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Henrique\Documents\Henrique\Mercado Livre\Mercado Livre\Relatórios de vendas\Vendas\"/>
    </mc:Choice>
  </mc:AlternateContent>
  <bookViews>
    <workbookView xWindow="0" yWindow="0" windowWidth="20490" windowHeight="7755" activeTab="1"/>
  </bookViews>
  <sheets>
    <sheet name="Plan1" sheetId="2" r:id="rId1"/>
    <sheet name="Plan2" sheetId="7" r:id="rId2"/>
    <sheet name="Resumo" sheetId="4" r:id="rId3"/>
    <sheet name="Vendas Un KITS" sheetId="6" r:id="rId4"/>
    <sheet name="Vendas BR" sheetId="1" r:id="rId5"/>
    <sheet name="Resumo (2)" sheetId="5" r:id="rId6"/>
  </sheets>
  <externalReferences>
    <externalReference r:id="rId7"/>
  </externalReferences>
  <definedNames>
    <definedName name="_xlnm._FilterDatabase" localSheetId="2" hidden="1">Resumo!$A$1:$O$418</definedName>
    <definedName name="_xlnm._FilterDatabase" localSheetId="5" hidden="1">'Resumo (2)'!$A$1:$O$1</definedName>
    <definedName name="_xlnm._FilterDatabase" localSheetId="4" hidden="1">'Vendas BR'!$A$3:$AU$3389</definedName>
    <definedName name="_xlnm._FilterDatabase" localSheetId="3" hidden="1">'Vendas Un KITS'!$A$1:$H$1</definedName>
  </definedNames>
  <calcPr calcId="152511"/>
  <pivotCaches>
    <pivotCache cacheId="2" r:id="rId8"/>
    <pivotCache cacheId="3" r:id="rId9"/>
  </pivotCaches>
</workbook>
</file>

<file path=xl/calcChain.xml><?xml version="1.0" encoding="utf-8"?>
<calcChain xmlns="http://schemas.openxmlformats.org/spreadsheetml/2006/main">
  <c r="B38" i="4" l="1"/>
  <c r="K253" i="5" l="1"/>
  <c r="L253" i="5" s="1"/>
  <c r="M253" i="5" s="1"/>
  <c r="N253" i="5" s="1"/>
  <c r="E253" i="5"/>
  <c r="D253" i="5"/>
  <c r="C253" i="5"/>
  <c r="B253" i="5"/>
  <c r="K252" i="5"/>
  <c r="L252" i="5" s="1"/>
  <c r="M252" i="5" s="1"/>
  <c r="N252" i="5" s="1"/>
  <c r="E252" i="5"/>
  <c r="D252" i="5"/>
  <c r="C252" i="5"/>
  <c r="B252" i="5"/>
  <c r="K251" i="5"/>
  <c r="L251" i="5" s="1"/>
  <c r="M251" i="5" s="1"/>
  <c r="N251" i="5" s="1"/>
  <c r="E251" i="5"/>
  <c r="D251" i="5"/>
  <c r="C251" i="5"/>
  <c r="B251" i="5"/>
  <c r="K250" i="5"/>
  <c r="L250" i="5" s="1"/>
  <c r="M250" i="5" s="1"/>
  <c r="N250" i="5" s="1"/>
  <c r="E250" i="5"/>
  <c r="D250" i="5"/>
  <c r="C250" i="5"/>
  <c r="B250" i="5"/>
  <c r="K249" i="5"/>
  <c r="L249" i="5" s="1"/>
  <c r="M249" i="5" s="1"/>
  <c r="N249" i="5" s="1"/>
  <c r="E249" i="5"/>
  <c r="D249" i="5"/>
  <c r="C249" i="5"/>
  <c r="B249" i="5"/>
  <c r="K248" i="5"/>
  <c r="L248" i="5" s="1"/>
  <c r="M248" i="5" s="1"/>
  <c r="N248" i="5" s="1"/>
  <c r="E248" i="5"/>
  <c r="D248" i="5"/>
  <c r="C248" i="5"/>
  <c r="B248" i="5"/>
  <c r="K247" i="5"/>
  <c r="L247" i="5" s="1"/>
  <c r="M247" i="5" s="1"/>
  <c r="N247" i="5" s="1"/>
  <c r="E247" i="5"/>
  <c r="D247" i="5"/>
  <c r="C247" i="5"/>
  <c r="B247" i="5"/>
  <c r="K246" i="5"/>
  <c r="L246" i="5" s="1"/>
  <c r="M246" i="5" s="1"/>
  <c r="N246" i="5" s="1"/>
  <c r="E246" i="5"/>
  <c r="D246" i="5"/>
  <c r="C246" i="5"/>
  <c r="B246" i="5"/>
  <c r="K245" i="5"/>
  <c r="L245" i="5" s="1"/>
  <c r="M245" i="5" s="1"/>
  <c r="N245" i="5" s="1"/>
  <c r="E245" i="5"/>
  <c r="D245" i="5"/>
  <c r="C245" i="5"/>
  <c r="B245" i="5"/>
  <c r="K244" i="5"/>
  <c r="L244" i="5" s="1"/>
  <c r="M244" i="5" s="1"/>
  <c r="N244" i="5" s="1"/>
  <c r="E244" i="5"/>
  <c r="D244" i="5"/>
  <c r="C244" i="5"/>
  <c r="B244" i="5"/>
  <c r="K243" i="5"/>
  <c r="L243" i="5" s="1"/>
  <c r="M243" i="5" s="1"/>
  <c r="N243" i="5" s="1"/>
  <c r="E243" i="5"/>
  <c r="D243" i="5"/>
  <c r="C243" i="5"/>
  <c r="B243" i="5"/>
  <c r="K242" i="5"/>
  <c r="L242" i="5" s="1"/>
  <c r="M242" i="5" s="1"/>
  <c r="N242" i="5" s="1"/>
  <c r="E242" i="5"/>
  <c r="D242" i="5"/>
  <c r="C242" i="5"/>
  <c r="B242" i="5"/>
  <c r="K241" i="5"/>
  <c r="L241" i="5" s="1"/>
  <c r="M241" i="5" s="1"/>
  <c r="N241" i="5" s="1"/>
  <c r="E241" i="5"/>
  <c r="D241" i="5"/>
  <c r="C241" i="5"/>
  <c r="B241" i="5"/>
  <c r="K240" i="5"/>
  <c r="L240" i="5" s="1"/>
  <c r="M240" i="5" s="1"/>
  <c r="N240" i="5" s="1"/>
  <c r="E240" i="5"/>
  <c r="D240" i="5"/>
  <c r="C240" i="5"/>
  <c r="B240" i="5"/>
  <c r="K239" i="5"/>
  <c r="L239" i="5" s="1"/>
  <c r="M239" i="5" s="1"/>
  <c r="N239" i="5" s="1"/>
  <c r="E239" i="5"/>
  <c r="D239" i="5"/>
  <c r="C239" i="5"/>
  <c r="B239" i="5"/>
  <c r="K238" i="5"/>
  <c r="L238" i="5" s="1"/>
  <c r="M238" i="5" s="1"/>
  <c r="N238" i="5" s="1"/>
  <c r="E238" i="5"/>
  <c r="D238" i="5"/>
  <c r="C238" i="5"/>
  <c r="B238" i="5"/>
  <c r="K237" i="5"/>
  <c r="L237" i="5" s="1"/>
  <c r="M237" i="5" s="1"/>
  <c r="N237" i="5" s="1"/>
  <c r="E237" i="5"/>
  <c r="D237" i="5"/>
  <c r="C237" i="5"/>
  <c r="B237" i="5"/>
  <c r="K236" i="5"/>
  <c r="L236" i="5" s="1"/>
  <c r="M236" i="5" s="1"/>
  <c r="N236" i="5" s="1"/>
  <c r="E236" i="5"/>
  <c r="D236" i="5"/>
  <c r="C236" i="5"/>
  <c r="B236" i="5"/>
  <c r="K235" i="5"/>
  <c r="L235" i="5" s="1"/>
  <c r="M235" i="5" s="1"/>
  <c r="N235" i="5" s="1"/>
  <c r="E235" i="5"/>
  <c r="D235" i="5"/>
  <c r="C235" i="5"/>
  <c r="B235" i="5"/>
  <c r="K234" i="5"/>
  <c r="L234" i="5" s="1"/>
  <c r="M234" i="5" s="1"/>
  <c r="N234" i="5" s="1"/>
  <c r="E234" i="5"/>
  <c r="D234" i="5"/>
  <c r="C234" i="5"/>
  <c r="B234" i="5"/>
  <c r="K233" i="5"/>
  <c r="L233" i="5" s="1"/>
  <c r="M233" i="5" s="1"/>
  <c r="N233" i="5" s="1"/>
  <c r="E233" i="5"/>
  <c r="D233" i="5"/>
  <c r="C233" i="5"/>
  <c r="B233" i="5"/>
  <c r="K232" i="5"/>
  <c r="L232" i="5" s="1"/>
  <c r="M232" i="5" s="1"/>
  <c r="N232" i="5" s="1"/>
  <c r="E232" i="5"/>
  <c r="D232" i="5"/>
  <c r="C232" i="5"/>
  <c r="B232" i="5"/>
  <c r="K231" i="5"/>
  <c r="L231" i="5" s="1"/>
  <c r="M231" i="5" s="1"/>
  <c r="N231" i="5" s="1"/>
  <c r="E231" i="5"/>
  <c r="D231" i="5"/>
  <c r="C231" i="5"/>
  <c r="B231" i="5"/>
  <c r="K230" i="5"/>
  <c r="L230" i="5" s="1"/>
  <c r="M230" i="5" s="1"/>
  <c r="N230" i="5" s="1"/>
  <c r="E230" i="5"/>
  <c r="D230" i="5"/>
  <c r="C230" i="5"/>
  <c r="B230" i="5"/>
  <c r="K229" i="5"/>
  <c r="L229" i="5" s="1"/>
  <c r="M229" i="5" s="1"/>
  <c r="N229" i="5" s="1"/>
  <c r="E229" i="5"/>
  <c r="D229" i="5"/>
  <c r="C229" i="5"/>
  <c r="B229" i="5"/>
  <c r="K228" i="5"/>
  <c r="L228" i="5" s="1"/>
  <c r="M228" i="5" s="1"/>
  <c r="N228" i="5" s="1"/>
  <c r="E228" i="5"/>
  <c r="D228" i="5"/>
  <c r="C228" i="5"/>
  <c r="B228" i="5"/>
  <c r="K227" i="5"/>
  <c r="L227" i="5" s="1"/>
  <c r="M227" i="5" s="1"/>
  <c r="N227" i="5" s="1"/>
  <c r="E227" i="5"/>
  <c r="D227" i="5"/>
  <c r="C227" i="5"/>
  <c r="B227" i="5"/>
  <c r="K226" i="5"/>
  <c r="L226" i="5" s="1"/>
  <c r="M226" i="5" s="1"/>
  <c r="N226" i="5" s="1"/>
  <c r="E226" i="5"/>
  <c r="D226" i="5"/>
  <c r="C226" i="5"/>
  <c r="B226" i="5"/>
  <c r="K225" i="5"/>
  <c r="L225" i="5" s="1"/>
  <c r="M225" i="5" s="1"/>
  <c r="N225" i="5" s="1"/>
  <c r="E225" i="5"/>
  <c r="D225" i="5"/>
  <c r="C225" i="5"/>
  <c r="B225" i="5"/>
  <c r="K224" i="5"/>
  <c r="L224" i="5" s="1"/>
  <c r="M224" i="5" s="1"/>
  <c r="N224" i="5" s="1"/>
  <c r="E224" i="5"/>
  <c r="D224" i="5"/>
  <c r="C224" i="5"/>
  <c r="B224" i="5"/>
  <c r="K223" i="5"/>
  <c r="L223" i="5" s="1"/>
  <c r="M223" i="5" s="1"/>
  <c r="N223" i="5" s="1"/>
  <c r="E223" i="5"/>
  <c r="D223" i="5"/>
  <c r="C223" i="5"/>
  <c r="B223" i="5"/>
  <c r="K222" i="5"/>
  <c r="L222" i="5" s="1"/>
  <c r="M222" i="5" s="1"/>
  <c r="N222" i="5" s="1"/>
  <c r="E222" i="5"/>
  <c r="D222" i="5"/>
  <c r="C222" i="5"/>
  <c r="B222" i="5"/>
  <c r="K221" i="5"/>
  <c r="L221" i="5" s="1"/>
  <c r="M221" i="5" s="1"/>
  <c r="N221" i="5" s="1"/>
  <c r="E221" i="5"/>
  <c r="D221" i="5"/>
  <c r="C221" i="5"/>
  <c r="B221" i="5"/>
  <c r="K220" i="5"/>
  <c r="L220" i="5" s="1"/>
  <c r="M220" i="5" s="1"/>
  <c r="N220" i="5" s="1"/>
  <c r="E220" i="5"/>
  <c r="D220" i="5"/>
  <c r="C220" i="5"/>
  <c r="B220" i="5"/>
  <c r="K219" i="5"/>
  <c r="L219" i="5" s="1"/>
  <c r="M219" i="5" s="1"/>
  <c r="N219" i="5" s="1"/>
  <c r="E219" i="5"/>
  <c r="D219" i="5"/>
  <c r="C219" i="5"/>
  <c r="B219" i="5"/>
  <c r="K218" i="5"/>
  <c r="L218" i="5" s="1"/>
  <c r="M218" i="5" s="1"/>
  <c r="N218" i="5" s="1"/>
  <c r="E218" i="5"/>
  <c r="D218" i="5"/>
  <c r="C218" i="5"/>
  <c r="B218" i="5"/>
  <c r="K217" i="5"/>
  <c r="L217" i="5" s="1"/>
  <c r="M217" i="5" s="1"/>
  <c r="N217" i="5" s="1"/>
  <c r="E217" i="5"/>
  <c r="D217" i="5"/>
  <c r="C217" i="5"/>
  <c r="B217" i="5"/>
  <c r="K216" i="5"/>
  <c r="L216" i="5" s="1"/>
  <c r="M216" i="5" s="1"/>
  <c r="N216" i="5" s="1"/>
  <c r="E216" i="5"/>
  <c r="D216" i="5"/>
  <c r="C216" i="5"/>
  <c r="B216" i="5"/>
  <c r="K215" i="5"/>
  <c r="L215" i="5" s="1"/>
  <c r="M215" i="5" s="1"/>
  <c r="N215" i="5" s="1"/>
  <c r="E215" i="5"/>
  <c r="D215" i="5"/>
  <c r="C215" i="5"/>
  <c r="B215" i="5"/>
  <c r="K214" i="5"/>
  <c r="L214" i="5" s="1"/>
  <c r="M214" i="5" s="1"/>
  <c r="N214" i="5" s="1"/>
  <c r="E214" i="5"/>
  <c r="D214" i="5"/>
  <c r="C214" i="5"/>
  <c r="B214" i="5"/>
  <c r="K213" i="5"/>
  <c r="L213" i="5" s="1"/>
  <c r="M213" i="5" s="1"/>
  <c r="N213" i="5" s="1"/>
  <c r="E213" i="5"/>
  <c r="D213" i="5"/>
  <c r="C213" i="5"/>
  <c r="B213" i="5"/>
  <c r="K212" i="5"/>
  <c r="L212" i="5" s="1"/>
  <c r="M212" i="5" s="1"/>
  <c r="N212" i="5" s="1"/>
  <c r="E212" i="5"/>
  <c r="D212" i="5"/>
  <c r="C212" i="5"/>
  <c r="B212" i="5"/>
  <c r="K211" i="5"/>
  <c r="L211" i="5" s="1"/>
  <c r="M211" i="5" s="1"/>
  <c r="N211" i="5" s="1"/>
  <c r="E211" i="5"/>
  <c r="D211" i="5"/>
  <c r="C211" i="5"/>
  <c r="B211" i="5"/>
  <c r="K210" i="5"/>
  <c r="L210" i="5" s="1"/>
  <c r="M210" i="5" s="1"/>
  <c r="N210" i="5" s="1"/>
  <c r="E210" i="5"/>
  <c r="D210" i="5"/>
  <c r="C210" i="5"/>
  <c r="B210" i="5"/>
  <c r="K209" i="5"/>
  <c r="L209" i="5" s="1"/>
  <c r="M209" i="5" s="1"/>
  <c r="N209" i="5" s="1"/>
  <c r="E209" i="5"/>
  <c r="D209" i="5"/>
  <c r="C209" i="5"/>
  <c r="B209" i="5"/>
  <c r="K208" i="5"/>
  <c r="L208" i="5" s="1"/>
  <c r="M208" i="5" s="1"/>
  <c r="N208" i="5" s="1"/>
  <c r="E208" i="5"/>
  <c r="D208" i="5"/>
  <c r="C208" i="5"/>
  <c r="B208" i="5"/>
  <c r="K207" i="5"/>
  <c r="L207" i="5" s="1"/>
  <c r="M207" i="5" s="1"/>
  <c r="N207" i="5" s="1"/>
  <c r="E207" i="5"/>
  <c r="D207" i="5"/>
  <c r="C207" i="5"/>
  <c r="B207" i="5"/>
  <c r="K206" i="5"/>
  <c r="L206" i="5" s="1"/>
  <c r="M206" i="5" s="1"/>
  <c r="N206" i="5" s="1"/>
  <c r="E206" i="5"/>
  <c r="D206" i="5"/>
  <c r="C206" i="5"/>
  <c r="B206" i="5"/>
  <c r="K205" i="5"/>
  <c r="L205" i="5" s="1"/>
  <c r="M205" i="5" s="1"/>
  <c r="N205" i="5" s="1"/>
  <c r="E205" i="5"/>
  <c r="D205" i="5"/>
  <c r="C205" i="5"/>
  <c r="B205" i="5"/>
  <c r="K204" i="5"/>
  <c r="L204" i="5" s="1"/>
  <c r="M204" i="5" s="1"/>
  <c r="N204" i="5" s="1"/>
  <c r="E204" i="5"/>
  <c r="D204" i="5"/>
  <c r="C204" i="5"/>
  <c r="B204" i="5"/>
  <c r="K203" i="5"/>
  <c r="L203" i="5" s="1"/>
  <c r="M203" i="5" s="1"/>
  <c r="N203" i="5" s="1"/>
  <c r="E203" i="5"/>
  <c r="D203" i="5"/>
  <c r="C203" i="5"/>
  <c r="B203" i="5"/>
  <c r="K202" i="5"/>
  <c r="L202" i="5" s="1"/>
  <c r="M202" i="5" s="1"/>
  <c r="N202" i="5" s="1"/>
  <c r="E202" i="5"/>
  <c r="D202" i="5"/>
  <c r="C202" i="5"/>
  <c r="B202" i="5"/>
  <c r="K201" i="5"/>
  <c r="L201" i="5" s="1"/>
  <c r="M201" i="5" s="1"/>
  <c r="N201" i="5" s="1"/>
  <c r="E201" i="5"/>
  <c r="D201" i="5"/>
  <c r="C201" i="5"/>
  <c r="B201" i="5"/>
  <c r="K200" i="5"/>
  <c r="L200" i="5" s="1"/>
  <c r="M200" i="5" s="1"/>
  <c r="N200" i="5" s="1"/>
  <c r="E200" i="5"/>
  <c r="D200" i="5"/>
  <c r="C200" i="5"/>
  <c r="B200" i="5"/>
  <c r="K199" i="5"/>
  <c r="L199" i="5" s="1"/>
  <c r="M199" i="5" s="1"/>
  <c r="N199" i="5" s="1"/>
  <c r="E199" i="5"/>
  <c r="D199" i="5"/>
  <c r="C199" i="5"/>
  <c r="B199" i="5"/>
  <c r="K198" i="5"/>
  <c r="L198" i="5" s="1"/>
  <c r="M198" i="5" s="1"/>
  <c r="N198" i="5" s="1"/>
  <c r="E198" i="5"/>
  <c r="D198" i="5"/>
  <c r="C198" i="5"/>
  <c r="B198" i="5"/>
  <c r="K197" i="5"/>
  <c r="L197" i="5" s="1"/>
  <c r="M197" i="5" s="1"/>
  <c r="N197" i="5" s="1"/>
  <c r="E197" i="5"/>
  <c r="D197" i="5"/>
  <c r="C197" i="5"/>
  <c r="B197" i="5"/>
  <c r="K196" i="5"/>
  <c r="L196" i="5" s="1"/>
  <c r="M196" i="5" s="1"/>
  <c r="N196" i="5" s="1"/>
  <c r="E196" i="5"/>
  <c r="D196" i="5"/>
  <c r="C196" i="5"/>
  <c r="B196" i="5"/>
  <c r="K195" i="5"/>
  <c r="L195" i="5" s="1"/>
  <c r="M195" i="5" s="1"/>
  <c r="N195" i="5" s="1"/>
  <c r="E195" i="5"/>
  <c r="D195" i="5"/>
  <c r="C195" i="5"/>
  <c r="B195" i="5"/>
  <c r="K194" i="5"/>
  <c r="L194" i="5" s="1"/>
  <c r="M194" i="5" s="1"/>
  <c r="N194" i="5" s="1"/>
  <c r="E194" i="5"/>
  <c r="D194" i="5"/>
  <c r="C194" i="5"/>
  <c r="B194" i="5"/>
  <c r="K193" i="5"/>
  <c r="L193" i="5" s="1"/>
  <c r="M193" i="5" s="1"/>
  <c r="N193" i="5" s="1"/>
  <c r="E193" i="5"/>
  <c r="D193" i="5"/>
  <c r="C193" i="5"/>
  <c r="B193" i="5"/>
  <c r="K192" i="5"/>
  <c r="L192" i="5" s="1"/>
  <c r="M192" i="5" s="1"/>
  <c r="N192" i="5" s="1"/>
  <c r="E192" i="5"/>
  <c r="D192" i="5"/>
  <c r="C192" i="5"/>
  <c r="B192" i="5"/>
  <c r="K191" i="5"/>
  <c r="L191" i="5" s="1"/>
  <c r="M191" i="5" s="1"/>
  <c r="N191" i="5" s="1"/>
  <c r="E191" i="5"/>
  <c r="D191" i="5"/>
  <c r="C191" i="5"/>
  <c r="B191" i="5"/>
  <c r="K190" i="5"/>
  <c r="L190" i="5" s="1"/>
  <c r="M190" i="5" s="1"/>
  <c r="N190" i="5" s="1"/>
  <c r="E190" i="5"/>
  <c r="D190" i="5"/>
  <c r="C190" i="5"/>
  <c r="B190" i="5"/>
  <c r="K189" i="5"/>
  <c r="L189" i="5" s="1"/>
  <c r="M189" i="5" s="1"/>
  <c r="N189" i="5" s="1"/>
  <c r="E189" i="5"/>
  <c r="D189" i="5"/>
  <c r="C189" i="5"/>
  <c r="B189" i="5"/>
  <c r="K188" i="5"/>
  <c r="L188" i="5" s="1"/>
  <c r="M188" i="5" s="1"/>
  <c r="N188" i="5" s="1"/>
  <c r="E188" i="5"/>
  <c r="D188" i="5"/>
  <c r="C188" i="5"/>
  <c r="B188" i="5"/>
  <c r="K187" i="5"/>
  <c r="L187" i="5" s="1"/>
  <c r="M187" i="5" s="1"/>
  <c r="N187" i="5" s="1"/>
  <c r="E187" i="5"/>
  <c r="D187" i="5"/>
  <c r="C187" i="5"/>
  <c r="B187" i="5"/>
  <c r="K186" i="5"/>
  <c r="L186" i="5" s="1"/>
  <c r="M186" i="5" s="1"/>
  <c r="N186" i="5" s="1"/>
  <c r="E186" i="5"/>
  <c r="D186" i="5"/>
  <c r="C186" i="5"/>
  <c r="B186" i="5"/>
  <c r="K185" i="5"/>
  <c r="L185" i="5" s="1"/>
  <c r="M185" i="5" s="1"/>
  <c r="N185" i="5" s="1"/>
  <c r="E185" i="5"/>
  <c r="D185" i="5"/>
  <c r="C185" i="5"/>
  <c r="B185" i="5"/>
  <c r="K184" i="5"/>
  <c r="L184" i="5" s="1"/>
  <c r="M184" i="5" s="1"/>
  <c r="N184" i="5" s="1"/>
  <c r="E184" i="5"/>
  <c r="D184" i="5"/>
  <c r="C184" i="5"/>
  <c r="B184" i="5"/>
  <c r="K183" i="5"/>
  <c r="L183" i="5" s="1"/>
  <c r="M183" i="5" s="1"/>
  <c r="N183" i="5" s="1"/>
  <c r="E183" i="5"/>
  <c r="D183" i="5"/>
  <c r="C183" i="5"/>
  <c r="B183" i="5"/>
  <c r="K182" i="5"/>
  <c r="L182" i="5" s="1"/>
  <c r="M182" i="5" s="1"/>
  <c r="N182" i="5" s="1"/>
  <c r="E182" i="5"/>
  <c r="D182" i="5"/>
  <c r="C182" i="5"/>
  <c r="B182" i="5"/>
  <c r="K181" i="5"/>
  <c r="L181" i="5" s="1"/>
  <c r="M181" i="5" s="1"/>
  <c r="N181" i="5" s="1"/>
  <c r="E181" i="5"/>
  <c r="D181" i="5"/>
  <c r="C181" i="5"/>
  <c r="B181" i="5"/>
  <c r="K180" i="5"/>
  <c r="L180" i="5" s="1"/>
  <c r="M180" i="5" s="1"/>
  <c r="N180" i="5" s="1"/>
  <c r="E180" i="5"/>
  <c r="D180" i="5"/>
  <c r="C180" i="5"/>
  <c r="B180" i="5"/>
  <c r="K179" i="5"/>
  <c r="L179" i="5" s="1"/>
  <c r="M179" i="5" s="1"/>
  <c r="N179" i="5" s="1"/>
  <c r="E179" i="5"/>
  <c r="D179" i="5"/>
  <c r="C179" i="5"/>
  <c r="B179" i="5"/>
  <c r="K178" i="5"/>
  <c r="L178" i="5" s="1"/>
  <c r="M178" i="5" s="1"/>
  <c r="N178" i="5" s="1"/>
  <c r="E178" i="5"/>
  <c r="D178" i="5"/>
  <c r="C178" i="5"/>
  <c r="B178" i="5"/>
  <c r="K177" i="5"/>
  <c r="L177" i="5" s="1"/>
  <c r="M177" i="5" s="1"/>
  <c r="N177" i="5" s="1"/>
  <c r="E177" i="5"/>
  <c r="D177" i="5"/>
  <c r="C177" i="5"/>
  <c r="B177" i="5"/>
  <c r="K176" i="5"/>
  <c r="L176" i="5" s="1"/>
  <c r="M176" i="5" s="1"/>
  <c r="N176" i="5" s="1"/>
  <c r="E176" i="5"/>
  <c r="D176" i="5"/>
  <c r="C176" i="5"/>
  <c r="B176" i="5"/>
  <c r="K175" i="5"/>
  <c r="L175" i="5" s="1"/>
  <c r="M175" i="5" s="1"/>
  <c r="N175" i="5" s="1"/>
  <c r="E175" i="5"/>
  <c r="D175" i="5"/>
  <c r="C175" i="5"/>
  <c r="B175" i="5"/>
  <c r="K174" i="5"/>
  <c r="L174" i="5" s="1"/>
  <c r="M174" i="5" s="1"/>
  <c r="N174" i="5" s="1"/>
  <c r="E174" i="5"/>
  <c r="D174" i="5"/>
  <c r="C174" i="5"/>
  <c r="B174" i="5"/>
  <c r="K173" i="5"/>
  <c r="L173" i="5" s="1"/>
  <c r="M173" i="5" s="1"/>
  <c r="N173" i="5" s="1"/>
  <c r="E173" i="5"/>
  <c r="D173" i="5"/>
  <c r="C173" i="5"/>
  <c r="B173" i="5"/>
  <c r="K172" i="5"/>
  <c r="L172" i="5" s="1"/>
  <c r="M172" i="5" s="1"/>
  <c r="N172" i="5" s="1"/>
  <c r="E172" i="5"/>
  <c r="D172" i="5"/>
  <c r="C172" i="5"/>
  <c r="B172" i="5"/>
  <c r="K171" i="5"/>
  <c r="L171" i="5" s="1"/>
  <c r="M171" i="5" s="1"/>
  <c r="N171" i="5" s="1"/>
  <c r="E171" i="5"/>
  <c r="D171" i="5"/>
  <c r="C171" i="5"/>
  <c r="B171" i="5"/>
  <c r="K170" i="5"/>
  <c r="L170" i="5" s="1"/>
  <c r="M170" i="5" s="1"/>
  <c r="N170" i="5" s="1"/>
  <c r="E170" i="5"/>
  <c r="D170" i="5"/>
  <c r="C170" i="5"/>
  <c r="B170" i="5"/>
  <c r="K169" i="5"/>
  <c r="L169" i="5" s="1"/>
  <c r="M169" i="5" s="1"/>
  <c r="N169" i="5" s="1"/>
  <c r="E169" i="5"/>
  <c r="D169" i="5"/>
  <c r="C169" i="5"/>
  <c r="B169" i="5"/>
  <c r="K168" i="5"/>
  <c r="L168" i="5" s="1"/>
  <c r="M168" i="5" s="1"/>
  <c r="N168" i="5" s="1"/>
  <c r="E168" i="5"/>
  <c r="D168" i="5"/>
  <c r="C168" i="5"/>
  <c r="B168" i="5"/>
  <c r="K167" i="5"/>
  <c r="L167" i="5" s="1"/>
  <c r="M167" i="5" s="1"/>
  <c r="N167" i="5" s="1"/>
  <c r="E167" i="5"/>
  <c r="D167" i="5"/>
  <c r="C167" i="5"/>
  <c r="B167" i="5"/>
  <c r="K166" i="5"/>
  <c r="L166" i="5" s="1"/>
  <c r="M166" i="5" s="1"/>
  <c r="N166" i="5" s="1"/>
  <c r="E166" i="5"/>
  <c r="D166" i="5"/>
  <c r="C166" i="5"/>
  <c r="B166" i="5"/>
  <c r="K165" i="5"/>
  <c r="L165" i="5" s="1"/>
  <c r="M165" i="5" s="1"/>
  <c r="N165" i="5" s="1"/>
  <c r="E165" i="5"/>
  <c r="D165" i="5"/>
  <c r="C165" i="5"/>
  <c r="B165" i="5"/>
  <c r="K164" i="5"/>
  <c r="L164" i="5" s="1"/>
  <c r="M164" i="5" s="1"/>
  <c r="N164" i="5" s="1"/>
  <c r="E164" i="5"/>
  <c r="D164" i="5"/>
  <c r="C164" i="5"/>
  <c r="B164" i="5"/>
  <c r="K163" i="5"/>
  <c r="L163" i="5" s="1"/>
  <c r="M163" i="5" s="1"/>
  <c r="N163" i="5" s="1"/>
  <c r="E163" i="5"/>
  <c r="D163" i="5"/>
  <c r="C163" i="5"/>
  <c r="B163" i="5"/>
  <c r="K162" i="5"/>
  <c r="L162" i="5" s="1"/>
  <c r="M162" i="5" s="1"/>
  <c r="N162" i="5" s="1"/>
  <c r="E162" i="5"/>
  <c r="D162" i="5"/>
  <c r="C162" i="5"/>
  <c r="B162" i="5"/>
  <c r="K161" i="5"/>
  <c r="L161" i="5" s="1"/>
  <c r="M161" i="5" s="1"/>
  <c r="N161" i="5" s="1"/>
  <c r="E161" i="5"/>
  <c r="D161" i="5"/>
  <c r="C161" i="5"/>
  <c r="B161" i="5"/>
  <c r="K160" i="5"/>
  <c r="L160" i="5" s="1"/>
  <c r="M160" i="5" s="1"/>
  <c r="N160" i="5" s="1"/>
  <c r="E160" i="5"/>
  <c r="D160" i="5"/>
  <c r="C160" i="5"/>
  <c r="B160" i="5"/>
  <c r="K159" i="5"/>
  <c r="L159" i="5" s="1"/>
  <c r="M159" i="5" s="1"/>
  <c r="N159" i="5" s="1"/>
  <c r="E159" i="5"/>
  <c r="D159" i="5"/>
  <c r="C159" i="5"/>
  <c r="B159" i="5"/>
  <c r="K158" i="5"/>
  <c r="L158" i="5" s="1"/>
  <c r="M158" i="5" s="1"/>
  <c r="N158" i="5" s="1"/>
  <c r="E158" i="5"/>
  <c r="D158" i="5"/>
  <c r="C158" i="5"/>
  <c r="B158" i="5"/>
  <c r="K157" i="5"/>
  <c r="L157" i="5" s="1"/>
  <c r="M157" i="5" s="1"/>
  <c r="N157" i="5" s="1"/>
  <c r="E157" i="5"/>
  <c r="D157" i="5"/>
  <c r="C157" i="5"/>
  <c r="B157" i="5"/>
  <c r="K156" i="5"/>
  <c r="L156" i="5" s="1"/>
  <c r="M156" i="5" s="1"/>
  <c r="N156" i="5" s="1"/>
  <c r="E156" i="5"/>
  <c r="D156" i="5"/>
  <c r="C156" i="5"/>
  <c r="B156" i="5"/>
  <c r="K155" i="5"/>
  <c r="L155" i="5" s="1"/>
  <c r="M155" i="5" s="1"/>
  <c r="N155" i="5" s="1"/>
  <c r="E155" i="5"/>
  <c r="D155" i="5"/>
  <c r="C155" i="5"/>
  <c r="B155" i="5"/>
  <c r="K154" i="5"/>
  <c r="L154" i="5" s="1"/>
  <c r="M154" i="5" s="1"/>
  <c r="N154" i="5" s="1"/>
  <c r="E154" i="5"/>
  <c r="D154" i="5"/>
  <c r="C154" i="5"/>
  <c r="B154" i="5"/>
  <c r="K153" i="5"/>
  <c r="L153" i="5" s="1"/>
  <c r="M153" i="5" s="1"/>
  <c r="N153" i="5" s="1"/>
  <c r="E153" i="5"/>
  <c r="D153" i="5"/>
  <c r="C153" i="5"/>
  <c r="B153" i="5"/>
  <c r="K152" i="5"/>
  <c r="L152" i="5" s="1"/>
  <c r="M152" i="5" s="1"/>
  <c r="N152" i="5" s="1"/>
  <c r="E152" i="5"/>
  <c r="D152" i="5"/>
  <c r="C152" i="5"/>
  <c r="B152" i="5"/>
  <c r="K151" i="5"/>
  <c r="L151" i="5" s="1"/>
  <c r="M151" i="5" s="1"/>
  <c r="N151" i="5" s="1"/>
  <c r="E151" i="5"/>
  <c r="D151" i="5"/>
  <c r="C151" i="5"/>
  <c r="B151" i="5"/>
  <c r="K150" i="5"/>
  <c r="L150" i="5" s="1"/>
  <c r="M150" i="5" s="1"/>
  <c r="N150" i="5" s="1"/>
  <c r="E150" i="5"/>
  <c r="D150" i="5"/>
  <c r="C150" i="5"/>
  <c r="B150" i="5"/>
  <c r="K149" i="5"/>
  <c r="L149" i="5" s="1"/>
  <c r="M149" i="5" s="1"/>
  <c r="N149" i="5" s="1"/>
  <c r="E149" i="5"/>
  <c r="D149" i="5"/>
  <c r="C149" i="5"/>
  <c r="B149" i="5"/>
  <c r="K148" i="5"/>
  <c r="L148" i="5" s="1"/>
  <c r="M148" i="5" s="1"/>
  <c r="N148" i="5" s="1"/>
  <c r="E148" i="5"/>
  <c r="D148" i="5"/>
  <c r="C148" i="5"/>
  <c r="B148" i="5"/>
  <c r="K147" i="5"/>
  <c r="L147" i="5" s="1"/>
  <c r="M147" i="5" s="1"/>
  <c r="N147" i="5" s="1"/>
  <c r="E147" i="5"/>
  <c r="D147" i="5"/>
  <c r="C147" i="5"/>
  <c r="B147" i="5"/>
  <c r="K146" i="5"/>
  <c r="L146" i="5" s="1"/>
  <c r="M146" i="5" s="1"/>
  <c r="N146" i="5" s="1"/>
  <c r="E146" i="5"/>
  <c r="D146" i="5"/>
  <c r="C146" i="5"/>
  <c r="B146" i="5"/>
  <c r="K145" i="5"/>
  <c r="L145" i="5" s="1"/>
  <c r="M145" i="5" s="1"/>
  <c r="N145" i="5" s="1"/>
  <c r="E145" i="5"/>
  <c r="D145" i="5"/>
  <c r="C145" i="5"/>
  <c r="B145" i="5"/>
  <c r="K144" i="5"/>
  <c r="L144" i="5" s="1"/>
  <c r="M144" i="5" s="1"/>
  <c r="N144" i="5" s="1"/>
  <c r="E144" i="5"/>
  <c r="D144" i="5"/>
  <c r="C144" i="5"/>
  <c r="B144" i="5"/>
  <c r="K143" i="5"/>
  <c r="L143" i="5" s="1"/>
  <c r="M143" i="5" s="1"/>
  <c r="N143" i="5" s="1"/>
  <c r="E143" i="5"/>
  <c r="D143" i="5"/>
  <c r="C143" i="5"/>
  <c r="B143" i="5"/>
  <c r="K142" i="5"/>
  <c r="L142" i="5" s="1"/>
  <c r="M142" i="5" s="1"/>
  <c r="N142" i="5" s="1"/>
  <c r="E142" i="5"/>
  <c r="D142" i="5"/>
  <c r="C142" i="5"/>
  <c r="B142" i="5"/>
  <c r="K141" i="5"/>
  <c r="L141" i="5" s="1"/>
  <c r="M141" i="5" s="1"/>
  <c r="N141" i="5" s="1"/>
  <c r="E141" i="5"/>
  <c r="D141" i="5"/>
  <c r="C141" i="5"/>
  <c r="B141" i="5"/>
  <c r="K140" i="5"/>
  <c r="L140" i="5" s="1"/>
  <c r="M140" i="5" s="1"/>
  <c r="N140" i="5" s="1"/>
  <c r="E140" i="5"/>
  <c r="D140" i="5"/>
  <c r="C140" i="5"/>
  <c r="B140" i="5"/>
  <c r="K139" i="5"/>
  <c r="L139" i="5" s="1"/>
  <c r="M139" i="5" s="1"/>
  <c r="N139" i="5" s="1"/>
  <c r="E139" i="5"/>
  <c r="D139" i="5"/>
  <c r="C139" i="5"/>
  <c r="B139" i="5"/>
  <c r="K138" i="5"/>
  <c r="L138" i="5" s="1"/>
  <c r="M138" i="5" s="1"/>
  <c r="N138" i="5" s="1"/>
  <c r="E138" i="5"/>
  <c r="D138" i="5"/>
  <c r="C138" i="5"/>
  <c r="B138" i="5"/>
  <c r="K137" i="5"/>
  <c r="L137" i="5" s="1"/>
  <c r="M137" i="5" s="1"/>
  <c r="N137" i="5" s="1"/>
  <c r="E137" i="5"/>
  <c r="D137" i="5"/>
  <c r="C137" i="5"/>
  <c r="B137" i="5"/>
  <c r="K136" i="5"/>
  <c r="L136" i="5" s="1"/>
  <c r="M136" i="5" s="1"/>
  <c r="N136" i="5" s="1"/>
  <c r="E136" i="5"/>
  <c r="D136" i="5"/>
  <c r="C136" i="5"/>
  <c r="B136" i="5"/>
  <c r="K135" i="5"/>
  <c r="L135" i="5" s="1"/>
  <c r="M135" i="5" s="1"/>
  <c r="N135" i="5" s="1"/>
  <c r="E135" i="5"/>
  <c r="D135" i="5"/>
  <c r="C135" i="5"/>
  <c r="B135" i="5"/>
  <c r="K134" i="5"/>
  <c r="L134" i="5" s="1"/>
  <c r="M134" i="5" s="1"/>
  <c r="N134" i="5" s="1"/>
  <c r="E134" i="5"/>
  <c r="D134" i="5"/>
  <c r="C134" i="5"/>
  <c r="B134" i="5"/>
  <c r="K133" i="5"/>
  <c r="L133" i="5" s="1"/>
  <c r="M133" i="5" s="1"/>
  <c r="N133" i="5" s="1"/>
  <c r="E133" i="5"/>
  <c r="D133" i="5"/>
  <c r="C133" i="5"/>
  <c r="B133" i="5"/>
  <c r="K132" i="5"/>
  <c r="L132" i="5" s="1"/>
  <c r="M132" i="5" s="1"/>
  <c r="N132" i="5" s="1"/>
  <c r="E132" i="5"/>
  <c r="D132" i="5"/>
  <c r="C132" i="5"/>
  <c r="B132" i="5"/>
  <c r="K131" i="5"/>
  <c r="L131" i="5" s="1"/>
  <c r="M131" i="5" s="1"/>
  <c r="N131" i="5" s="1"/>
  <c r="E131" i="5"/>
  <c r="D131" i="5"/>
  <c r="C131" i="5"/>
  <c r="B131" i="5"/>
  <c r="K130" i="5"/>
  <c r="L130" i="5" s="1"/>
  <c r="M130" i="5" s="1"/>
  <c r="N130" i="5" s="1"/>
  <c r="E130" i="5"/>
  <c r="D130" i="5"/>
  <c r="C130" i="5"/>
  <c r="B130" i="5"/>
  <c r="K129" i="5"/>
  <c r="L129" i="5" s="1"/>
  <c r="M129" i="5" s="1"/>
  <c r="N129" i="5" s="1"/>
  <c r="E129" i="5"/>
  <c r="D129" i="5"/>
  <c r="C129" i="5"/>
  <c r="B129" i="5"/>
  <c r="K128" i="5"/>
  <c r="L128" i="5" s="1"/>
  <c r="M128" i="5" s="1"/>
  <c r="N128" i="5" s="1"/>
  <c r="E128" i="5"/>
  <c r="D128" i="5"/>
  <c r="C128" i="5"/>
  <c r="B128" i="5"/>
  <c r="K127" i="5"/>
  <c r="L127" i="5" s="1"/>
  <c r="M127" i="5" s="1"/>
  <c r="N127" i="5" s="1"/>
  <c r="E127" i="5"/>
  <c r="D127" i="5"/>
  <c r="C127" i="5"/>
  <c r="B127" i="5"/>
  <c r="K126" i="5"/>
  <c r="L126" i="5" s="1"/>
  <c r="M126" i="5" s="1"/>
  <c r="N126" i="5" s="1"/>
  <c r="E126" i="5"/>
  <c r="D126" i="5"/>
  <c r="C126" i="5"/>
  <c r="B126" i="5"/>
  <c r="K125" i="5"/>
  <c r="L125" i="5" s="1"/>
  <c r="M125" i="5" s="1"/>
  <c r="N125" i="5" s="1"/>
  <c r="E125" i="5"/>
  <c r="D125" i="5"/>
  <c r="C125" i="5"/>
  <c r="B125" i="5"/>
  <c r="K124" i="5"/>
  <c r="L124" i="5" s="1"/>
  <c r="M124" i="5" s="1"/>
  <c r="N124" i="5" s="1"/>
  <c r="E124" i="5"/>
  <c r="D124" i="5"/>
  <c r="C124" i="5"/>
  <c r="B124" i="5"/>
  <c r="K123" i="5"/>
  <c r="L123" i="5" s="1"/>
  <c r="M123" i="5" s="1"/>
  <c r="N123" i="5" s="1"/>
  <c r="E123" i="5"/>
  <c r="D123" i="5"/>
  <c r="C123" i="5"/>
  <c r="B123" i="5"/>
  <c r="K122" i="5"/>
  <c r="L122" i="5" s="1"/>
  <c r="M122" i="5" s="1"/>
  <c r="N122" i="5" s="1"/>
  <c r="E122" i="5"/>
  <c r="D122" i="5"/>
  <c r="C122" i="5"/>
  <c r="B122" i="5"/>
  <c r="K121" i="5"/>
  <c r="L121" i="5" s="1"/>
  <c r="M121" i="5" s="1"/>
  <c r="N121" i="5" s="1"/>
  <c r="E121" i="5"/>
  <c r="D121" i="5"/>
  <c r="C121" i="5"/>
  <c r="B121" i="5"/>
  <c r="K120" i="5"/>
  <c r="L120" i="5" s="1"/>
  <c r="M120" i="5" s="1"/>
  <c r="N120" i="5" s="1"/>
  <c r="E120" i="5"/>
  <c r="D120" i="5"/>
  <c r="C120" i="5"/>
  <c r="B120" i="5"/>
  <c r="K119" i="5"/>
  <c r="L119" i="5" s="1"/>
  <c r="M119" i="5" s="1"/>
  <c r="N119" i="5" s="1"/>
  <c r="E119" i="5"/>
  <c r="D119" i="5"/>
  <c r="C119" i="5"/>
  <c r="B119" i="5"/>
  <c r="K118" i="5"/>
  <c r="L118" i="5" s="1"/>
  <c r="M118" i="5" s="1"/>
  <c r="N118" i="5" s="1"/>
  <c r="E118" i="5"/>
  <c r="D118" i="5"/>
  <c r="C118" i="5"/>
  <c r="B118" i="5"/>
  <c r="K117" i="5"/>
  <c r="L117" i="5" s="1"/>
  <c r="M117" i="5" s="1"/>
  <c r="N117" i="5" s="1"/>
  <c r="E117" i="5"/>
  <c r="D117" i="5"/>
  <c r="C117" i="5"/>
  <c r="B117" i="5"/>
  <c r="K116" i="5"/>
  <c r="L116" i="5" s="1"/>
  <c r="M116" i="5" s="1"/>
  <c r="N116" i="5" s="1"/>
  <c r="E116" i="5"/>
  <c r="D116" i="5"/>
  <c r="C116" i="5"/>
  <c r="B116" i="5"/>
  <c r="K115" i="5"/>
  <c r="L115" i="5" s="1"/>
  <c r="M115" i="5" s="1"/>
  <c r="N115" i="5" s="1"/>
  <c r="E115" i="5"/>
  <c r="D115" i="5"/>
  <c r="C115" i="5"/>
  <c r="B115" i="5"/>
  <c r="K114" i="5"/>
  <c r="L114" i="5" s="1"/>
  <c r="M114" i="5" s="1"/>
  <c r="N114" i="5" s="1"/>
  <c r="E114" i="5"/>
  <c r="D114" i="5"/>
  <c r="C114" i="5"/>
  <c r="B114" i="5"/>
  <c r="K113" i="5"/>
  <c r="L113" i="5" s="1"/>
  <c r="M113" i="5" s="1"/>
  <c r="N113" i="5" s="1"/>
  <c r="E113" i="5"/>
  <c r="D113" i="5"/>
  <c r="C113" i="5"/>
  <c r="B113" i="5"/>
  <c r="K112" i="5"/>
  <c r="L112" i="5" s="1"/>
  <c r="M112" i="5" s="1"/>
  <c r="N112" i="5" s="1"/>
  <c r="E112" i="5"/>
  <c r="D112" i="5"/>
  <c r="C112" i="5"/>
  <c r="B112" i="5"/>
  <c r="K111" i="5"/>
  <c r="L111" i="5" s="1"/>
  <c r="M111" i="5" s="1"/>
  <c r="N111" i="5" s="1"/>
  <c r="E111" i="5"/>
  <c r="D111" i="5"/>
  <c r="C111" i="5"/>
  <c r="B111" i="5"/>
  <c r="K110" i="5"/>
  <c r="L110" i="5" s="1"/>
  <c r="M110" i="5" s="1"/>
  <c r="N110" i="5" s="1"/>
  <c r="E110" i="5"/>
  <c r="D110" i="5"/>
  <c r="C110" i="5"/>
  <c r="B110" i="5"/>
  <c r="K109" i="5"/>
  <c r="L109" i="5" s="1"/>
  <c r="M109" i="5" s="1"/>
  <c r="N109" i="5" s="1"/>
  <c r="E109" i="5"/>
  <c r="D109" i="5"/>
  <c r="C109" i="5"/>
  <c r="B109" i="5"/>
  <c r="K108" i="5"/>
  <c r="L108" i="5" s="1"/>
  <c r="M108" i="5" s="1"/>
  <c r="N108" i="5" s="1"/>
  <c r="E108" i="5"/>
  <c r="D108" i="5"/>
  <c r="C108" i="5"/>
  <c r="B108" i="5"/>
  <c r="K107" i="5"/>
  <c r="L107" i="5" s="1"/>
  <c r="M107" i="5" s="1"/>
  <c r="N107" i="5" s="1"/>
  <c r="E107" i="5"/>
  <c r="D107" i="5"/>
  <c r="C107" i="5"/>
  <c r="B107" i="5"/>
  <c r="K106" i="5"/>
  <c r="L106" i="5" s="1"/>
  <c r="M106" i="5" s="1"/>
  <c r="N106" i="5" s="1"/>
  <c r="E106" i="5"/>
  <c r="D106" i="5"/>
  <c r="C106" i="5"/>
  <c r="B106" i="5"/>
  <c r="K105" i="5"/>
  <c r="L105" i="5" s="1"/>
  <c r="M105" i="5" s="1"/>
  <c r="N105" i="5" s="1"/>
  <c r="E105" i="5"/>
  <c r="D105" i="5"/>
  <c r="C105" i="5"/>
  <c r="B105" i="5"/>
  <c r="K104" i="5"/>
  <c r="L104" i="5" s="1"/>
  <c r="M104" i="5" s="1"/>
  <c r="N104" i="5" s="1"/>
  <c r="E104" i="5"/>
  <c r="D104" i="5"/>
  <c r="C104" i="5"/>
  <c r="B104" i="5"/>
  <c r="K103" i="5"/>
  <c r="L103" i="5" s="1"/>
  <c r="M103" i="5" s="1"/>
  <c r="N103" i="5" s="1"/>
  <c r="E103" i="5"/>
  <c r="D103" i="5"/>
  <c r="C103" i="5"/>
  <c r="B103" i="5"/>
  <c r="K102" i="5"/>
  <c r="L102" i="5" s="1"/>
  <c r="M102" i="5" s="1"/>
  <c r="N102" i="5" s="1"/>
  <c r="E102" i="5"/>
  <c r="D102" i="5"/>
  <c r="C102" i="5"/>
  <c r="B102" i="5"/>
  <c r="K101" i="5"/>
  <c r="L101" i="5" s="1"/>
  <c r="M101" i="5" s="1"/>
  <c r="N101" i="5" s="1"/>
  <c r="E101" i="5"/>
  <c r="D101" i="5"/>
  <c r="C101" i="5"/>
  <c r="B101" i="5"/>
  <c r="K100" i="5"/>
  <c r="L100" i="5" s="1"/>
  <c r="M100" i="5" s="1"/>
  <c r="N100" i="5" s="1"/>
  <c r="E100" i="5"/>
  <c r="D100" i="5"/>
  <c r="C100" i="5"/>
  <c r="B100" i="5"/>
  <c r="K99" i="5"/>
  <c r="L99" i="5" s="1"/>
  <c r="M99" i="5" s="1"/>
  <c r="N99" i="5" s="1"/>
  <c r="E99" i="5"/>
  <c r="D99" i="5"/>
  <c r="C99" i="5"/>
  <c r="B99" i="5"/>
  <c r="K98" i="5"/>
  <c r="L98" i="5" s="1"/>
  <c r="M98" i="5" s="1"/>
  <c r="N98" i="5" s="1"/>
  <c r="E98" i="5"/>
  <c r="D98" i="5"/>
  <c r="C98" i="5"/>
  <c r="B98" i="5"/>
  <c r="K97" i="5"/>
  <c r="L97" i="5" s="1"/>
  <c r="M97" i="5" s="1"/>
  <c r="N97" i="5" s="1"/>
  <c r="E97" i="5"/>
  <c r="D97" i="5"/>
  <c r="C97" i="5"/>
  <c r="B97" i="5"/>
  <c r="K96" i="5"/>
  <c r="L96" i="5" s="1"/>
  <c r="M96" i="5" s="1"/>
  <c r="N96" i="5" s="1"/>
  <c r="E96" i="5"/>
  <c r="D96" i="5"/>
  <c r="C96" i="5"/>
  <c r="B96" i="5"/>
  <c r="K95" i="5"/>
  <c r="L95" i="5" s="1"/>
  <c r="M95" i="5" s="1"/>
  <c r="N95" i="5" s="1"/>
  <c r="E95" i="5"/>
  <c r="D95" i="5"/>
  <c r="C95" i="5"/>
  <c r="B95" i="5"/>
  <c r="K94" i="5"/>
  <c r="L94" i="5" s="1"/>
  <c r="M94" i="5" s="1"/>
  <c r="N94" i="5" s="1"/>
  <c r="E94" i="5"/>
  <c r="D94" i="5"/>
  <c r="C94" i="5"/>
  <c r="B94" i="5"/>
  <c r="K93" i="5"/>
  <c r="L93" i="5" s="1"/>
  <c r="M93" i="5" s="1"/>
  <c r="N93" i="5" s="1"/>
  <c r="E93" i="5"/>
  <c r="D93" i="5"/>
  <c r="C93" i="5"/>
  <c r="B93" i="5"/>
  <c r="K92" i="5"/>
  <c r="L92" i="5" s="1"/>
  <c r="M92" i="5" s="1"/>
  <c r="N92" i="5" s="1"/>
  <c r="E92" i="5"/>
  <c r="D92" i="5"/>
  <c r="C92" i="5"/>
  <c r="B92" i="5"/>
  <c r="K91" i="5"/>
  <c r="L91" i="5" s="1"/>
  <c r="M91" i="5" s="1"/>
  <c r="N91" i="5" s="1"/>
  <c r="E91" i="5"/>
  <c r="D91" i="5"/>
  <c r="C91" i="5"/>
  <c r="B91" i="5"/>
  <c r="K90" i="5"/>
  <c r="L90" i="5" s="1"/>
  <c r="M90" i="5" s="1"/>
  <c r="N90" i="5" s="1"/>
  <c r="E90" i="5"/>
  <c r="D90" i="5"/>
  <c r="C90" i="5"/>
  <c r="B90" i="5"/>
  <c r="K89" i="5"/>
  <c r="L89" i="5" s="1"/>
  <c r="M89" i="5" s="1"/>
  <c r="N89" i="5" s="1"/>
  <c r="E89" i="5"/>
  <c r="D89" i="5"/>
  <c r="C89" i="5"/>
  <c r="B89" i="5"/>
  <c r="K88" i="5"/>
  <c r="L88" i="5" s="1"/>
  <c r="M88" i="5" s="1"/>
  <c r="N88" i="5" s="1"/>
  <c r="E88" i="5"/>
  <c r="D88" i="5"/>
  <c r="C88" i="5"/>
  <c r="B88" i="5"/>
  <c r="K87" i="5"/>
  <c r="L87" i="5" s="1"/>
  <c r="M87" i="5" s="1"/>
  <c r="N87" i="5" s="1"/>
  <c r="E87" i="5"/>
  <c r="D87" i="5"/>
  <c r="C87" i="5"/>
  <c r="B87" i="5"/>
  <c r="K86" i="5"/>
  <c r="L86" i="5" s="1"/>
  <c r="M86" i="5" s="1"/>
  <c r="N86" i="5" s="1"/>
  <c r="E86" i="5"/>
  <c r="D86" i="5"/>
  <c r="C86" i="5"/>
  <c r="B86" i="5"/>
  <c r="K85" i="5"/>
  <c r="L85" i="5" s="1"/>
  <c r="M85" i="5" s="1"/>
  <c r="N85" i="5" s="1"/>
  <c r="E85" i="5"/>
  <c r="D85" i="5"/>
  <c r="C85" i="5"/>
  <c r="B85" i="5"/>
  <c r="K84" i="5"/>
  <c r="L84" i="5" s="1"/>
  <c r="M84" i="5" s="1"/>
  <c r="N84" i="5" s="1"/>
  <c r="E84" i="5"/>
  <c r="D84" i="5"/>
  <c r="C84" i="5"/>
  <c r="B84" i="5"/>
  <c r="K83" i="5"/>
  <c r="L83" i="5" s="1"/>
  <c r="M83" i="5" s="1"/>
  <c r="N83" i="5" s="1"/>
  <c r="E83" i="5"/>
  <c r="D83" i="5"/>
  <c r="C83" i="5"/>
  <c r="B83" i="5"/>
  <c r="K82" i="5"/>
  <c r="L82" i="5" s="1"/>
  <c r="M82" i="5" s="1"/>
  <c r="N82" i="5" s="1"/>
  <c r="E82" i="5"/>
  <c r="D82" i="5"/>
  <c r="C82" i="5"/>
  <c r="B82" i="5"/>
  <c r="K81" i="5"/>
  <c r="L81" i="5" s="1"/>
  <c r="M81" i="5" s="1"/>
  <c r="N81" i="5" s="1"/>
  <c r="E81" i="5"/>
  <c r="D81" i="5"/>
  <c r="C81" i="5"/>
  <c r="B81" i="5"/>
  <c r="K80" i="5"/>
  <c r="L80" i="5" s="1"/>
  <c r="M80" i="5" s="1"/>
  <c r="N80" i="5" s="1"/>
  <c r="E80" i="5"/>
  <c r="D80" i="5"/>
  <c r="C80" i="5"/>
  <c r="B80" i="5"/>
  <c r="K79" i="5"/>
  <c r="L79" i="5" s="1"/>
  <c r="M79" i="5" s="1"/>
  <c r="N79" i="5" s="1"/>
  <c r="E79" i="5"/>
  <c r="D79" i="5"/>
  <c r="C79" i="5"/>
  <c r="B79" i="5"/>
  <c r="K78" i="5"/>
  <c r="L78" i="5" s="1"/>
  <c r="M78" i="5" s="1"/>
  <c r="N78" i="5" s="1"/>
  <c r="E78" i="5"/>
  <c r="D78" i="5"/>
  <c r="C78" i="5"/>
  <c r="B78" i="5"/>
  <c r="K77" i="5"/>
  <c r="L77" i="5" s="1"/>
  <c r="M77" i="5" s="1"/>
  <c r="N77" i="5" s="1"/>
  <c r="E77" i="5"/>
  <c r="D77" i="5"/>
  <c r="C77" i="5"/>
  <c r="B77" i="5"/>
  <c r="K76" i="5"/>
  <c r="L76" i="5" s="1"/>
  <c r="M76" i="5" s="1"/>
  <c r="N76" i="5" s="1"/>
  <c r="E76" i="5"/>
  <c r="D76" i="5"/>
  <c r="C76" i="5"/>
  <c r="B76" i="5"/>
  <c r="K75" i="5"/>
  <c r="L75" i="5" s="1"/>
  <c r="M75" i="5" s="1"/>
  <c r="N75" i="5" s="1"/>
  <c r="E75" i="5"/>
  <c r="D75" i="5"/>
  <c r="C75" i="5"/>
  <c r="B75" i="5"/>
  <c r="K74" i="5"/>
  <c r="L74" i="5" s="1"/>
  <c r="M74" i="5" s="1"/>
  <c r="N74" i="5" s="1"/>
  <c r="E74" i="5"/>
  <c r="D74" i="5"/>
  <c r="C74" i="5"/>
  <c r="B74" i="5"/>
  <c r="K73" i="5"/>
  <c r="L73" i="5" s="1"/>
  <c r="M73" i="5" s="1"/>
  <c r="N73" i="5" s="1"/>
  <c r="E73" i="5"/>
  <c r="D73" i="5"/>
  <c r="C73" i="5"/>
  <c r="B73" i="5"/>
  <c r="K72" i="5"/>
  <c r="L72" i="5" s="1"/>
  <c r="M72" i="5" s="1"/>
  <c r="N72" i="5" s="1"/>
  <c r="E72" i="5"/>
  <c r="D72" i="5"/>
  <c r="C72" i="5"/>
  <c r="B72" i="5"/>
  <c r="K71" i="5"/>
  <c r="L71" i="5" s="1"/>
  <c r="M71" i="5" s="1"/>
  <c r="N71" i="5" s="1"/>
  <c r="E71" i="5"/>
  <c r="D71" i="5"/>
  <c r="C71" i="5"/>
  <c r="B71" i="5"/>
  <c r="K70" i="5"/>
  <c r="L70" i="5" s="1"/>
  <c r="M70" i="5" s="1"/>
  <c r="N70" i="5" s="1"/>
  <c r="E70" i="5"/>
  <c r="D70" i="5"/>
  <c r="C70" i="5"/>
  <c r="B70" i="5"/>
  <c r="K69" i="5"/>
  <c r="L69" i="5" s="1"/>
  <c r="M69" i="5" s="1"/>
  <c r="N69" i="5" s="1"/>
  <c r="E69" i="5"/>
  <c r="D69" i="5"/>
  <c r="C69" i="5"/>
  <c r="B69" i="5"/>
  <c r="K68" i="5"/>
  <c r="L68" i="5" s="1"/>
  <c r="M68" i="5" s="1"/>
  <c r="N68" i="5" s="1"/>
  <c r="E68" i="5"/>
  <c r="D68" i="5"/>
  <c r="C68" i="5"/>
  <c r="B68" i="5"/>
  <c r="K67" i="5"/>
  <c r="L67" i="5" s="1"/>
  <c r="M67" i="5" s="1"/>
  <c r="N67" i="5" s="1"/>
  <c r="E67" i="5"/>
  <c r="D67" i="5"/>
  <c r="C67" i="5"/>
  <c r="B67" i="5"/>
  <c r="K66" i="5"/>
  <c r="L66" i="5" s="1"/>
  <c r="M66" i="5" s="1"/>
  <c r="N66" i="5" s="1"/>
  <c r="E66" i="5"/>
  <c r="D66" i="5"/>
  <c r="C66" i="5"/>
  <c r="B66" i="5"/>
  <c r="K65" i="5"/>
  <c r="L65" i="5" s="1"/>
  <c r="M65" i="5" s="1"/>
  <c r="N65" i="5" s="1"/>
  <c r="E65" i="5"/>
  <c r="D65" i="5"/>
  <c r="C65" i="5"/>
  <c r="B65" i="5"/>
  <c r="K64" i="5"/>
  <c r="L64" i="5" s="1"/>
  <c r="M64" i="5" s="1"/>
  <c r="N64" i="5" s="1"/>
  <c r="E64" i="5"/>
  <c r="D64" i="5"/>
  <c r="C64" i="5"/>
  <c r="B64" i="5"/>
  <c r="K63" i="5"/>
  <c r="L63" i="5" s="1"/>
  <c r="M63" i="5" s="1"/>
  <c r="N63" i="5" s="1"/>
  <c r="E63" i="5"/>
  <c r="D63" i="5"/>
  <c r="C63" i="5"/>
  <c r="B63" i="5"/>
  <c r="K62" i="5"/>
  <c r="L62" i="5" s="1"/>
  <c r="M62" i="5" s="1"/>
  <c r="N62" i="5" s="1"/>
  <c r="E62" i="5"/>
  <c r="D62" i="5"/>
  <c r="C62" i="5"/>
  <c r="B62" i="5"/>
  <c r="K61" i="5"/>
  <c r="L61" i="5" s="1"/>
  <c r="M61" i="5" s="1"/>
  <c r="N61" i="5" s="1"/>
  <c r="E61" i="5"/>
  <c r="D61" i="5"/>
  <c r="C61" i="5"/>
  <c r="B61" i="5"/>
  <c r="K60" i="5"/>
  <c r="L60" i="5" s="1"/>
  <c r="M60" i="5" s="1"/>
  <c r="N60" i="5" s="1"/>
  <c r="E60" i="5"/>
  <c r="D60" i="5"/>
  <c r="C60" i="5"/>
  <c r="B60" i="5"/>
  <c r="K59" i="5"/>
  <c r="L59" i="5" s="1"/>
  <c r="M59" i="5" s="1"/>
  <c r="N59" i="5" s="1"/>
  <c r="E59" i="5"/>
  <c r="D59" i="5"/>
  <c r="C59" i="5"/>
  <c r="B59" i="5"/>
  <c r="K58" i="5"/>
  <c r="L58" i="5" s="1"/>
  <c r="M58" i="5" s="1"/>
  <c r="N58" i="5" s="1"/>
  <c r="E58" i="5"/>
  <c r="D58" i="5"/>
  <c r="C58" i="5"/>
  <c r="B58" i="5"/>
  <c r="K57" i="5"/>
  <c r="L57" i="5" s="1"/>
  <c r="M57" i="5" s="1"/>
  <c r="N57" i="5" s="1"/>
  <c r="E57" i="5"/>
  <c r="D57" i="5"/>
  <c r="C57" i="5"/>
  <c r="B57" i="5"/>
  <c r="K56" i="5"/>
  <c r="L56" i="5" s="1"/>
  <c r="M56" i="5" s="1"/>
  <c r="N56" i="5" s="1"/>
  <c r="E56" i="5"/>
  <c r="D56" i="5"/>
  <c r="C56" i="5"/>
  <c r="B56" i="5"/>
  <c r="K55" i="5"/>
  <c r="L55" i="5" s="1"/>
  <c r="M55" i="5" s="1"/>
  <c r="N55" i="5" s="1"/>
  <c r="E55" i="5"/>
  <c r="D55" i="5"/>
  <c r="C55" i="5"/>
  <c r="B55" i="5"/>
  <c r="K54" i="5"/>
  <c r="L54" i="5" s="1"/>
  <c r="M54" i="5" s="1"/>
  <c r="N54" i="5" s="1"/>
  <c r="E54" i="5"/>
  <c r="D54" i="5"/>
  <c r="C54" i="5"/>
  <c r="B54" i="5"/>
  <c r="K53" i="5"/>
  <c r="L53" i="5" s="1"/>
  <c r="M53" i="5" s="1"/>
  <c r="N53" i="5" s="1"/>
  <c r="E53" i="5"/>
  <c r="D53" i="5"/>
  <c r="C53" i="5"/>
  <c r="B53" i="5"/>
  <c r="K52" i="5"/>
  <c r="L52" i="5" s="1"/>
  <c r="M52" i="5" s="1"/>
  <c r="N52" i="5" s="1"/>
  <c r="E52" i="5"/>
  <c r="D52" i="5"/>
  <c r="C52" i="5"/>
  <c r="B52" i="5"/>
  <c r="K51" i="5"/>
  <c r="L51" i="5" s="1"/>
  <c r="M51" i="5" s="1"/>
  <c r="N51" i="5" s="1"/>
  <c r="E51" i="5"/>
  <c r="D51" i="5"/>
  <c r="C51" i="5"/>
  <c r="B51" i="5"/>
  <c r="K50" i="5"/>
  <c r="L50" i="5" s="1"/>
  <c r="M50" i="5" s="1"/>
  <c r="N50" i="5" s="1"/>
  <c r="E50" i="5"/>
  <c r="D50" i="5"/>
  <c r="C50" i="5"/>
  <c r="B50" i="5"/>
  <c r="K49" i="5"/>
  <c r="L49" i="5" s="1"/>
  <c r="M49" i="5" s="1"/>
  <c r="N49" i="5" s="1"/>
  <c r="E49" i="5"/>
  <c r="D49" i="5"/>
  <c r="C49" i="5"/>
  <c r="B49" i="5"/>
  <c r="K48" i="5"/>
  <c r="L48" i="5" s="1"/>
  <c r="M48" i="5" s="1"/>
  <c r="N48" i="5" s="1"/>
  <c r="E48" i="5"/>
  <c r="D48" i="5"/>
  <c r="C48" i="5"/>
  <c r="B48" i="5"/>
  <c r="K47" i="5"/>
  <c r="L47" i="5" s="1"/>
  <c r="M47" i="5" s="1"/>
  <c r="N47" i="5" s="1"/>
  <c r="E47" i="5"/>
  <c r="D47" i="5"/>
  <c r="C47" i="5"/>
  <c r="B47" i="5"/>
  <c r="K46" i="5"/>
  <c r="L46" i="5" s="1"/>
  <c r="M46" i="5" s="1"/>
  <c r="N46" i="5" s="1"/>
  <c r="E46" i="5"/>
  <c r="D46" i="5"/>
  <c r="C46" i="5"/>
  <c r="B46" i="5"/>
  <c r="K45" i="5"/>
  <c r="L45" i="5" s="1"/>
  <c r="M45" i="5" s="1"/>
  <c r="N45" i="5" s="1"/>
  <c r="E45" i="5"/>
  <c r="D45" i="5"/>
  <c r="C45" i="5"/>
  <c r="B45" i="5"/>
  <c r="K44" i="5"/>
  <c r="L44" i="5" s="1"/>
  <c r="M44" i="5" s="1"/>
  <c r="N44" i="5" s="1"/>
  <c r="E44" i="5"/>
  <c r="D44" i="5"/>
  <c r="C44" i="5"/>
  <c r="B44" i="5"/>
  <c r="K43" i="5"/>
  <c r="L43" i="5" s="1"/>
  <c r="M43" i="5" s="1"/>
  <c r="N43" i="5" s="1"/>
  <c r="E43" i="5"/>
  <c r="D43" i="5"/>
  <c r="C43" i="5"/>
  <c r="B43" i="5"/>
  <c r="K42" i="5"/>
  <c r="L42" i="5" s="1"/>
  <c r="M42" i="5" s="1"/>
  <c r="N42" i="5" s="1"/>
  <c r="E42" i="5"/>
  <c r="D42" i="5"/>
  <c r="C42" i="5"/>
  <c r="B42" i="5"/>
  <c r="K41" i="5"/>
  <c r="L41" i="5" s="1"/>
  <c r="M41" i="5" s="1"/>
  <c r="N41" i="5" s="1"/>
  <c r="E41" i="5"/>
  <c r="D41" i="5"/>
  <c r="C41" i="5"/>
  <c r="B41" i="5"/>
  <c r="K40" i="5"/>
  <c r="L40" i="5" s="1"/>
  <c r="M40" i="5" s="1"/>
  <c r="N40" i="5" s="1"/>
  <c r="E40" i="5"/>
  <c r="D40" i="5"/>
  <c r="C40" i="5"/>
  <c r="B40" i="5"/>
  <c r="K39" i="5"/>
  <c r="L39" i="5" s="1"/>
  <c r="M39" i="5" s="1"/>
  <c r="N39" i="5" s="1"/>
  <c r="E39" i="5"/>
  <c r="D39" i="5"/>
  <c r="C39" i="5"/>
  <c r="B39" i="5"/>
  <c r="K38" i="5"/>
  <c r="L38" i="5" s="1"/>
  <c r="M38" i="5" s="1"/>
  <c r="N38" i="5" s="1"/>
  <c r="E38" i="5"/>
  <c r="D38" i="5"/>
  <c r="C38" i="5"/>
  <c r="B38" i="5"/>
  <c r="K37" i="5"/>
  <c r="L37" i="5" s="1"/>
  <c r="M37" i="5" s="1"/>
  <c r="N37" i="5" s="1"/>
  <c r="E37" i="5"/>
  <c r="D37" i="5"/>
  <c r="C37" i="5"/>
  <c r="B37" i="5"/>
  <c r="K36" i="5"/>
  <c r="L36" i="5" s="1"/>
  <c r="M36" i="5" s="1"/>
  <c r="N36" i="5" s="1"/>
  <c r="E36" i="5"/>
  <c r="D36" i="5"/>
  <c r="C36" i="5"/>
  <c r="B36" i="5"/>
  <c r="K35" i="5"/>
  <c r="L35" i="5" s="1"/>
  <c r="M35" i="5" s="1"/>
  <c r="N35" i="5" s="1"/>
  <c r="E35" i="5"/>
  <c r="D35" i="5"/>
  <c r="C35" i="5"/>
  <c r="B35" i="5"/>
  <c r="K34" i="5"/>
  <c r="L34" i="5" s="1"/>
  <c r="M34" i="5" s="1"/>
  <c r="N34" i="5" s="1"/>
  <c r="E34" i="5"/>
  <c r="D34" i="5"/>
  <c r="C34" i="5"/>
  <c r="B34" i="5"/>
  <c r="K33" i="5"/>
  <c r="L33" i="5" s="1"/>
  <c r="M33" i="5" s="1"/>
  <c r="N33" i="5" s="1"/>
  <c r="E33" i="5"/>
  <c r="D33" i="5"/>
  <c r="C33" i="5"/>
  <c r="B33" i="5"/>
  <c r="K32" i="5"/>
  <c r="L32" i="5" s="1"/>
  <c r="M32" i="5" s="1"/>
  <c r="N32" i="5" s="1"/>
  <c r="E32" i="5"/>
  <c r="D32" i="5"/>
  <c r="C32" i="5"/>
  <c r="B32" i="5"/>
  <c r="K31" i="5"/>
  <c r="L31" i="5" s="1"/>
  <c r="M31" i="5" s="1"/>
  <c r="N31" i="5" s="1"/>
  <c r="E31" i="5"/>
  <c r="D31" i="5"/>
  <c r="C31" i="5"/>
  <c r="B31" i="5"/>
  <c r="K30" i="5"/>
  <c r="L30" i="5" s="1"/>
  <c r="M30" i="5" s="1"/>
  <c r="N30" i="5" s="1"/>
  <c r="E30" i="5"/>
  <c r="D30" i="5"/>
  <c r="C30" i="5"/>
  <c r="B30" i="5"/>
  <c r="K29" i="5"/>
  <c r="L29" i="5" s="1"/>
  <c r="M29" i="5" s="1"/>
  <c r="N29" i="5" s="1"/>
  <c r="E29" i="5"/>
  <c r="D29" i="5"/>
  <c r="C29" i="5"/>
  <c r="B29" i="5"/>
  <c r="K28" i="5"/>
  <c r="L28" i="5" s="1"/>
  <c r="M28" i="5" s="1"/>
  <c r="N28" i="5" s="1"/>
  <c r="E28" i="5"/>
  <c r="D28" i="5"/>
  <c r="C28" i="5"/>
  <c r="B28" i="5"/>
  <c r="K27" i="5"/>
  <c r="L27" i="5" s="1"/>
  <c r="M27" i="5" s="1"/>
  <c r="N27" i="5" s="1"/>
  <c r="E27" i="5"/>
  <c r="D27" i="5"/>
  <c r="C27" i="5"/>
  <c r="B27" i="5"/>
  <c r="K26" i="5"/>
  <c r="L26" i="5" s="1"/>
  <c r="M26" i="5" s="1"/>
  <c r="N26" i="5" s="1"/>
  <c r="E26" i="5"/>
  <c r="D26" i="5"/>
  <c r="C26" i="5"/>
  <c r="B26" i="5"/>
  <c r="K25" i="5"/>
  <c r="L25" i="5" s="1"/>
  <c r="M25" i="5" s="1"/>
  <c r="N25" i="5" s="1"/>
  <c r="E25" i="5"/>
  <c r="D25" i="5"/>
  <c r="C25" i="5"/>
  <c r="B25" i="5"/>
  <c r="K24" i="5"/>
  <c r="L24" i="5" s="1"/>
  <c r="M24" i="5" s="1"/>
  <c r="N24" i="5" s="1"/>
  <c r="E24" i="5"/>
  <c r="D24" i="5"/>
  <c r="C24" i="5"/>
  <c r="B24" i="5"/>
  <c r="K23" i="5"/>
  <c r="L23" i="5" s="1"/>
  <c r="M23" i="5" s="1"/>
  <c r="N23" i="5" s="1"/>
  <c r="E23" i="5"/>
  <c r="D23" i="5"/>
  <c r="C23" i="5"/>
  <c r="B23" i="5"/>
  <c r="K22" i="5"/>
  <c r="L22" i="5" s="1"/>
  <c r="M22" i="5" s="1"/>
  <c r="N22" i="5" s="1"/>
  <c r="E22" i="5"/>
  <c r="D22" i="5"/>
  <c r="C22" i="5"/>
  <c r="B22" i="5"/>
  <c r="K21" i="5"/>
  <c r="L21" i="5" s="1"/>
  <c r="M21" i="5" s="1"/>
  <c r="N21" i="5" s="1"/>
  <c r="E21" i="5"/>
  <c r="D21" i="5"/>
  <c r="C21" i="5"/>
  <c r="B21" i="5"/>
  <c r="K20" i="5"/>
  <c r="L20" i="5" s="1"/>
  <c r="M20" i="5" s="1"/>
  <c r="N20" i="5" s="1"/>
  <c r="E20" i="5"/>
  <c r="D20" i="5"/>
  <c r="C20" i="5"/>
  <c r="B20" i="5"/>
  <c r="K19" i="5"/>
  <c r="L19" i="5" s="1"/>
  <c r="M19" i="5" s="1"/>
  <c r="N19" i="5" s="1"/>
  <c r="E19" i="5"/>
  <c r="D19" i="5"/>
  <c r="C19" i="5"/>
  <c r="B19" i="5"/>
  <c r="K18" i="5"/>
  <c r="L18" i="5" s="1"/>
  <c r="M18" i="5" s="1"/>
  <c r="N18" i="5" s="1"/>
  <c r="E18" i="5"/>
  <c r="D18" i="5"/>
  <c r="C18" i="5"/>
  <c r="B18" i="5"/>
  <c r="K17" i="5"/>
  <c r="L17" i="5" s="1"/>
  <c r="M17" i="5" s="1"/>
  <c r="N17" i="5" s="1"/>
  <c r="E17" i="5"/>
  <c r="D17" i="5"/>
  <c r="C17" i="5"/>
  <c r="B17" i="5"/>
  <c r="K16" i="5"/>
  <c r="L16" i="5" s="1"/>
  <c r="M16" i="5" s="1"/>
  <c r="N16" i="5" s="1"/>
  <c r="E16" i="5"/>
  <c r="D16" i="5"/>
  <c r="C16" i="5"/>
  <c r="B16" i="5"/>
  <c r="K15" i="5"/>
  <c r="L15" i="5" s="1"/>
  <c r="M15" i="5" s="1"/>
  <c r="N15" i="5" s="1"/>
  <c r="E15" i="5"/>
  <c r="D15" i="5"/>
  <c r="C15" i="5"/>
  <c r="B15" i="5"/>
  <c r="K14" i="5"/>
  <c r="L14" i="5" s="1"/>
  <c r="M14" i="5" s="1"/>
  <c r="N14" i="5" s="1"/>
  <c r="E14" i="5"/>
  <c r="D14" i="5"/>
  <c r="C14" i="5"/>
  <c r="B14" i="5"/>
  <c r="K13" i="5"/>
  <c r="L13" i="5" s="1"/>
  <c r="M13" i="5" s="1"/>
  <c r="N13" i="5" s="1"/>
  <c r="E13" i="5"/>
  <c r="D13" i="5"/>
  <c r="C13" i="5"/>
  <c r="B13" i="5"/>
  <c r="K12" i="5"/>
  <c r="L12" i="5" s="1"/>
  <c r="M12" i="5" s="1"/>
  <c r="N12" i="5" s="1"/>
  <c r="E12" i="5"/>
  <c r="D12" i="5"/>
  <c r="C12" i="5"/>
  <c r="B12" i="5"/>
  <c r="K11" i="5"/>
  <c r="L11" i="5" s="1"/>
  <c r="M11" i="5" s="1"/>
  <c r="N11" i="5" s="1"/>
  <c r="E11" i="5"/>
  <c r="D11" i="5"/>
  <c r="C11" i="5"/>
  <c r="B11" i="5"/>
  <c r="K10" i="5"/>
  <c r="L10" i="5" s="1"/>
  <c r="M10" i="5" s="1"/>
  <c r="N10" i="5" s="1"/>
  <c r="E10" i="5"/>
  <c r="D10" i="5"/>
  <c r="C10" i="5"/>
  <c r="B10" i="5"/>
  <c r="K9" i="5"/>
  <c r="L9" i="5" s="1"/>
  <c r="M9" i="5" s="1"/>
  <c r="N9" i="5" s="1"/>
  <c r="E9" i="5"/>
  <c r="D9" i="5"/>
  <c r="C9" i="5"/>
  <c r="B9" i="5"/>
  <c r="K8" i="5"/>
  <c r="L8" i="5" s="1"/>
  <c r="M8" i="5" s="1"/>
  <c r="N8" i="5" s="1"/>
  <c r="E8" i="5"/>
  <c r="D8" i="5"/>
  <c r="C8" i="5"/>
  <c r="B8" i="5"/>
  <c r="K7" i="5"/>
  <c r="L7" i="5" s="1"/>
  <c r="M7" i="5" s="1"/>
  <c r="N7" i="5" s="1"/>
  <c r="E7" i="5"/>
  <c r="D7" i="5"/>
  <c r="C7" i="5"/>
  <c r="B7" i="5"/>
  <c r="K6" i="5"/>
  <c r="L6" i="5" s="1"/>
  <c r="M6" i="5" s="1"/>
  <c r="N6" i="5" s="1"/>
  <c r="E6" i="5"/>
  <c r="D6" i="5"/>
  <c r="C6" i="5"/>
  <c r="B6" i="5"/>
  <c r="K5" i="5"/>
  <c r="L5" i="5" s="1"/>
  <c r="M5" i="5" s="1"/>
  <c r="N5" i="5" s="1"/>
  <c r="E5" i="5"/>
  <c r="D5" i="5"/>
  <c r="C5" i="5"/>
  <c r="B5" i="5"/>
  <c r="K4" i="5"/>
  <c r="L4" i="5" s="1"/>
  <c r="M4" i="5" s="1"/>
  <c r="N4" i="5" s="1"/>
  <c r="E4" i="5"/>
  <c r="D4" i="5"/>
  <c r="C4" i="5"/>
  <c r="B4" i="5"/>
  <c r="K3" i="5"/>
  <c r="L3" i="5" s="1"/>
  <c r="M3" i="5" s="1"/>
  <c r="N3" i="5" s="1"/>
  <c r="E3" i="5"/>
  <c r="D3" i="5"/>
  <c r="C3" i="5"/>
  <c r="B3" i="5"/>
  <c r="K2" i="5"/>
  <c r="L2" i="5" s="1"/>
  <c r="M2" i="5" s="1"/>
  <c r="N2" i="5" s="1"/>
  <c r="D2" i="5"/>
  <c r="B2" i="5"/>
  <c r="B2" i="4" l="1"/>
  <c r="B410" i="4"/>
  <c r="B3" i="4"/>
  <c r="B4" i="4"/>
  <c r="B411" i="4"/>
  <c r="B168" i="4"/>
  <c r="B412" i="4"/>
  <c r="B169" i="4"/>
  <c r="B170" i="4"/>
  <c r="B413" i="4"/>
  <c r="B414" i="4"/>
  <c r="B415" i="4"/>
  <c r="B416" i="4"/>
  <c r="B417" i="4"/>
  <c r="B20" i="4"/>
  <c r="B171" i="4"/>
  <c r="B172" i="4"/>
  <c r="B21" i="4"/>
  <c r="B22" i="4"/>
  <c r="B173" i="4"/>
  <c r="B23" i="4"/>
  <c r="B24" i="4"/>
  <c r="B174" i="4"/>
  <c r="B175" i="4"/>
  <c r="B176" i="4"/>
  <c r="B25" i="4"/>
  <c r="B177" i="4"/>
  <c r="B26" i="4"/>
  <c r="B178" i="4"/>
  <c r="B27" i="4"/>
  <c r="B179" i="4"/>
  <c r="B180" i="4"/>
  <c r="B181" i="4"/>
  <c r="B182" i="4"/>
  <c r="B183" i="4"/>
  <c r="B184" i="4"/>
  <c r="B28" i="4"/>
  <c r="B185" i="4"/>
  <c r="B186" i="4"/>
  <c r="B187" i="4"/>
  <c r="B188" i="4"/>
  <c r="B189" i="4"/>
  <c r="B190" i="4"/>
  <c r="B191" i="4"/>
  <c r="B192" i="4"/>
  <c r="B193" i="4"/>
  <c r="B194" i="4"/>
  <c r="B195" i="4"/>
  <c r="B196" i="4"/>
  <c r="B197" i="4"/>
  <c r="B198" i="4"/>
  <c r="B29" i="4"/>
  <c r="B30" i="4"/>
  <c r="B31" i="4"/>
  <c r="B199" i="4"/>
  <c r="B200" i="4"/>
  <c r="B201" i="4"/>
  <c r="B202" i="4"/>
  <c r="B203" i="4"/>
  <c r="B204" i="4"/>
  <c r="B205" i="4"/>
  <c r="B206" i="4"/>
  <c r="B32" i="4"/>
  <c r="B207" i="4"/>
  <c r="B208" i="4"/>
  <c r="B209" i="4"/>
  <c r="B33" i="4"/>
  <c r="B210" i="4"/>
  <c r="B34" i="4"/>
  <c r="B211" i="4"/>
  <c r="B35" i="4"/>
  <c r="B212" i="4"/>
  <c r="B36" i="4"/>
  <c r="B213" i="4"/>
  <c r="B214" i="4"/>
  <c r="B37" i="4"/>
  <c r="B215" i="4"/>
  <c r="B216" i="4"/>
  <c r="B217" i="4"/>
  <c r="B218" i="4"/>
  <c r="B219" i="4"/>
  <c r="B220" i="4"/>
  <c r="B221" i="4"/>
  <c r="B222" i="4"/>
  <c r="B39" i="4"/>
  <c r="B223" i="4"/>
  <c r="B40" i="4"/>
  <c r="B224" i="4"/>
  <c r="B225" i="4"/>
  <c r="B41" i="4"/>
  <c r="B226" i="4"/>
  <c r="B227" i="4"/>
  <c r="B228" i="4"/>
  <c r="B229" i="4"/>
  <c r="B230" i="4"/>
  <c r="B42" i="4"/>
  <c r="B231" i="4"/>
  <c r="B232" i="4"/>
  <c r="B233" i="4"/>
  <c r="B234" i="4"/>
  <c r="B235" i="4"/>
  <c r="B236" i="4"/>
  <c r="B237" i="4"/>
  <c r="B238" i="4"/>
  <c r="B239" i="4"/>
  <c r="B240" i="4"/>
  <c r="B241" i="4"/>
  <c r="B242" i="4"/>
  <c r="B43" i="4"/>
  <c r="B243" i="4"/>
  <c r="B244" i="4"/>
  <c r="B44" i="4"/>
  <c r="B245" i="4"/>
  <c r="B246" i="4"/>
  <c r="B418" i="4"/>
  <c r="B247" i="4"/>
  <c r="B248" i="4"/>
  <c r="B249" i="4"/>
  <c r="B45" i="4"/>
  <c r="B250" i="4"/>
  <c r="B251" i="4"/>
  <c r="B46" i="4"/>
  <c r="B47" i="4"/>
  <c r="B48" i="4"/>
  <c r="B49" i="4"/>
  <c r="B50" i="4"/>
  <c r="B51" i="4"/>
  <c r="B52" i="4"/>
  <c r="B53" i="4"/>
  <c r="B252" i="4"/>
  <c r="B253" i="4"/>
  <c r="B54" i="4"/>
  <c r="B55" i="4"/>
  <c r="B254" i="4"/>
  <c r="B255" i="4"/>
  <c r="B256" i="4"/>
  <c r="B56" i="4"/>
  <c r="B257" i="4"/>
  <c r="B258" i="4"/>
  <c r="B57" i="4"/>
  <c r="B58" i="4"/>
  <c r="B259" i="4"/>
  <c r="B59" i="4"/>
  <c r="B60" i="4"/>
  <c r="B260" i="4"/>
  <c r="B261" i="4"/>
  <c r="B262" i="4"/>
  <c r="B61" i="4"/>
  <c r="B62" i="4"/>
  <c r="B263" i="4"/>
  <c r="B264" i="4"/>
  <c r="B265" i="4"/>
  <c r="B63" i="4"/>
  <c r="B64" i="4"/>
  <c r="B266" i="4"/>
  <c r="B267" i="4"/>
  <c r="B268" i="4"/>
  <c r="B65" i="4"/>
  <c r="B66" i="4"/>
  <c r="B269" i="4"/>
  <c r="B270" i="4"/>
  <c r="B271" i="4"/>
  <c r="B67" i="4"/>
  <c r="B272" i="4"/>
  <c r="B68" i="4"/>
  <c r="B273" i="4"/>
  <c r="B274" i="4"/>
  <c r="B275" i="4"/>
  <c r="B69" i="4"/>
  <c r="B70" i="4"/>
  <c r="B71" i="4"/>
  <c r="B276" i="4"/>
  <c r="B277" i="4"/>
  <c r="B278" i="4"/>
  <c r="B279" i="4"/>
  <c r="B280" i="4"/>
  <c r="B72" i="4"/>
  <c r="B73" i="4"/>
  <c r="B281" i="4"/>
  <c r="B74" i="4"/>
  <c r="B75" i="4"/>
  <c r="B282" i="4"/>
  <c r="B76" i="4"/>
  <c r="B77" i="4"/>
  <c r="B78" i="4"/>
  <c r="B79" i="4"/>
  <c r="B283" i="4"/>
  <c r="B284" i="4"/>
  <c r="B285" i="4"/>
  <c r="B286" i="4"/>
  <c r="B287" i="4"/>
  <c r="B288" i="4"/>
  <c r="B289" i="4"/>
  <c r="B80" i="4"/>
  <c r="B290" i="4"/>
  <c r="B81" i="4"/>
  <c r="B291" i="4"/>
  <c r="B82" i="4"/>
  <c r="B292" i="4"/>
  <c r="B293" i="4"/>
  <c r="B83" i="4"/>
  <c r="B84" i="4"/>
  <c r="B85" i="4"/>
  <c r="B294" i="4"/>
  <c r="B295" i="4"/>
  <c r="B296" i="4"/>
  <c r="B297" i="4"/>
  <c r="B86" i="4"/>
  <c r="B298" i="4"/>
  <c r="B87" i="4"/>
  <c r="B88" i="4"/>
  <c r="B89" i="4"/>
  <c r="B90" i="4"/>
  <c r="B299" i="4"/>
  <c r="B91" i="4"/>
  <c r="B300" i="4"/>
  <c r="B301" i="4"/>
  <c r="B302" i="4"/>
  <c r="B92" i="4"/>
  <c r="B93" i="4"/>
  <c r="B303" i="4"/>
  <c r="B304" i="4"/>
  <c r="B305" i="4"/>
  <c r="B306" i="4"/>
  <c r="B94" i="4"/>
  <c r="B307" i="4"/>
  <c r="B95" i="4"/>
  <c r="B96" i="4"/>
  <c r="B308" i="4"/>
  <c r="B309" i="4"/>
  <c r="B97" i="4"/>
  <c r="B310" i="4"/>
  <c r="B311" i="4"/>
  <c r="B312" i="4"/>
  <c r="B313" i="4"/>
  <c r="B314" i="4"/>
  <c r="B98" i="4"/>
  <c r="B315" i="4"/>
  <c r="B316" i="4"/>
  <c r="B317" i="4"/>
  <c r="B99" i="4"/>
  <c r="B100" i="4"/>
  <c r="B318" i="4"/>
  <c r="B319" i="4"/>
  <c r="B101" i="4"/>
  <c r="B320" i="4"/>
  <c r="B321" i="4"/>
  <c r="B102" i="4"/>
  <c r="B103" i="4"/>
  <c r="B322" i="4"/>
  <c r="B323" i="4"/>
  <c r="B104" i="4"/>
  <c r="B324" i="4"/>
  <c r="B325" i="4"/>
  <c r="B105" i="4"/>
  <c r="B326" i="4"/>
  <c r="B327" i="4"/>
  <c r="B328" i="4"/>
  <c r="B329" i="4"/>
  <c r="B330" i="4"/>
  <c r="B331" i="4"/>
  <c r="B332" i="4"/>
  <c r="B106" i="4"/>
  <c r="B333" i="4"/>
  <c r="B334" i="4"/>
  <c r="B335" i="4"/>
  <c r="B336" i="4"/>
  <c r="B107" i="4"/>
  <c r="B108" i="4"/>
  <c r="B337" i="4"/>
  <c r="B109" i="4"/>
  <c r="B110" i="4"/>
  <c r="B111" i="4"/>
  <c r="B112" i="4"/>
  <c r="B338" i="4"/>
  <c r="B339" i="4"/>
  <c r="B340" i="4"/>
  <c r="B341" i="4"/>
  <c r="B342" i="4"/>
  <c r="B343" i="4"/>
  <c r="B344" i="4"/>
  <c r="B345" i="4"/>
  <c r="B113" i="4"/>
  <c r="B346" i="4"/>
  <c r="B347" i="4"/>
  <c r="B114" i="4"/>
  <c r="B115" i="4"/>
  <c r="B348" i="4"/>
  <c r="B349" i="4"/>
  <c r="B116" i="4"/>
  <c r="B117" i="4"/>
  <c r="B350" i="4"/>
  <c r="B351" i="4"/>
  <c r="B118" i="4"/>
  <c r="B119" i="4"/>
  <c r="B352" i="4"/>
  <c r="B120" i="4"/>
  <c r="B121" i="4"/>
  <c r="B122" i="4"/>
  <c r="B353" i="4"/>
  <c r="B354" i="4"/>
  <c r="B355" i="4"/>
  <c r="B356" i="4"/>
  <c r="B123" i="4"/>
  <c r="B357" i="4"/>
  <c r="B124" i="4"/>
  <c r="B358" i="4"/>
  <c r="B125" i="4"/>
  <c r="B359" i="4"/>
  <c r="B126" i="4"/>
  <c r="B360" i="4"/>
  <c r="B361" i="4"/>
  <c r="B362" i="4"/>
  <c r="B127" i="4"/>
  <c r="B128" i="4"/>
  <c r="B363" i="4"/>
  <c r="B129" i="4"/>
  <c r="B364" i="4"/>
  <c r="B365" i="4"/>
  <c r="B130" i="4"/>
  <c r="B366" i="4"/>
  <c r="B367" i="4"/>
  <c r="B131" i="4"/>
  <c r="B368" i="4"/>
  <c r="B132" i="4"/>
  <c r="B133" i="4"/>
  <c r="B369" i="4"/>
  <c r="B370" i="4"/>
  <c r="B371" i="4"/>
  <c r="B134" i="4"/>
  <c r="B135" i="4"/>
  <c r="B136" i="4"/>
  <c r="B137" i="4"/>
  <c r="B372" i="4"/>
  <c r="B138" i="4"/>
  <c r="B139" i="4"/>
  <c r="B140" i="4"/>
  <c r="B141" i="4"/>
  <c r="B142" i="4"/>
  <c r="B143" i="4"/>
  <c r="B373" i="4"/>
  <c r="B144" i="4"/>
  <c r="B145" i="4"/>
  <c r="B374" i="4"/>
  <c r="B146" i="4"/>
  <c r="B147" i="4"/>
  <c r="B375" i="4"/>
  <c r="B376" i="4"/>
  <c r="B377" i="4"/>
  <c r="B378" i="4"/>
  <c r="B148" i="4"/>
  <c r="B149" i="4"/>
  <c r="B379" i="4"/>
  <c r="B150" i="4"/>
  <c r="B380" i="4"/>
  <c r="B381" i="4"/>
  <c r="B151" i="4"/>
  <c r="B152" i="4"/>
  <c r="B382" i="4"/>
  <c r="B153" i="4"/>
  <c r="B383" i="4"/>
  <c r="B384" i="4"/>
  <c r="B385" i="4"/>
  <c r="B154" i="4"/>
  <c r="B155" i="4"/>
  <c r="B386" i="4"/>
  <c r="B387" i="4"/>
  <c r="B388" i="4"/>
  <c r="B389" i="4"/>
  <c r="B156" i="4"/>
  <c r="B390" i="4"/>
  <c r="B391" i="4"/>
  <c r="B157" i="4"/>
  <c r="B392" i="4"/>
  <c r="B158" i="4"/>
  <c r="B393" i="4"/>
  <c r="B394" i="4"/>
  <c r="B395" i="4"/>
  <c r="B396" i="4"/>
  <c r="B397" i="4"/>
  <c r="B398" i="4"/>
  <c r="B159" i="4"/>
  <c r="B399" i="4"/>
  <c r="B400" i="4"/>
  <c r="B160" i="4"/>
  <c r="B401" i="4"/>
  <c r="B161" i="4"/>
  <c r="B162" i="4"/>
  <c r="B402" i="4"/>
  <c r="B163" i="4"/>
  <c r="B403" i="4"/>
  <c r="B404" i="4"/>
  <c r="B164" i="4"/>
  <c r="B405" i="4"/>
  <c r="B165" i="4"/>
  <c r="B166" i="4"/>
  <c r="B406" i="4"/>
  <c r="B407" i="4"/>
  <c r="B408" i="4"/>
  <c r="B409" i="4"/>
  <c r="C12" i="4"/>
  <c r="C301" i="4"/>
  <c r="E301" i="4"/>
  <c r="C126" i="4"/>
  <c r="E126" i="4"/>
  <c r="C158" i="4"/>
  <c r="E158" i="4"/>
  <c r="C144" i="4"/>
  <c r="E144" i="4"/>
  <c r="C305" i="4"/>
  <c r="E305" i="4"/>
  <c r="C362" i="4"/>
  <c r="E362" i="4"/>
  <c r="C98" i="4"/>
  <c r="E98" i="4"/>
  <c r="C370" i="4"/>
  <c r="E370" i="4"/>
  <c r="C57" i="4"/>
  <c r="E57" i="4"/>
  <c r="C328" i="4"/>
  <c r="E328" i="4"/>
  <c r="C108" i="4"/>
  <c r="E108" i="4"/>
  <c r="C348" i="4"/>
  <c r="E348" i="4"/>
  <c r="C339" i="4"/>
  <c r="E339" i="4"/>
  <c r="C116" i="4"/>
  <c r="E116" i="4"/>
  <c r="C359" i="4"/>
  <c r="E359" i="4"/>
  <c r="C320" i="4"/>
  <c r="E320" i="4"/>
  <c r="C76" i="4"/>
  <c r="E76" i="4"/>
  <c r="C171" i="4"/>
  <c r="E171" i="4"/>
  <c r="C155" i="4"/>
  <c r="E155" i="4"/>
  <c r="C87" i="4"/>
  <c r="E87" i="4"/>
  <c r="C62" i="4"/>
  <c r="E62" i="4"/>
  <c r="C90" i="4"/>
  <c r="E90" i="4"/>
  <c r="C167" i="4"/>
  <c r="E167" i="4"/>
  <c r="C132" i="4"/>
  <c r="E132" i="4"/>
  <c r="C125" i="4"/>
  <c r="E125" i="4"/>
  <c r="C334" i="4"/>
  <c r="E334" i="4"/>
  <c r="C345" i="4"/>
  <c r="E345" i="4"/>
  <c r="C394" i="4"/>
  <c r="E394" i="4"/>
  <c r="C78" i="4"/>
  <c r="E78" i="4"/>
  <c r="C246" i="4"/>
  <c r="E246" i="4"/>
  <c r="C121" i="4"/>
  <c r="E121" i="4"/>
  <c r="C133" i="4"/>
  <c r="E133" i="4"/>
  <c r="C127" i="4"/>
  <c r="E127" i="4"/>
  <c r="C21" i="4"/>
  <c r="E21" i="4"/>
  <c r="C51" i="4"/>
  <c r="E51" i="4"/>
  <c r="C233" i="4"/>
  <c r="E233" i="4"/>
  <c r="C135" i="4"/>
  <c r="E135" i="4"/>
  <c r="C215" i="4"/>
  <c r="E215" i="4"/>
  <c r="C123" i="4"/>
  <c r="E123" i="4"/>
  <c r="E409" i="4"/>
  <c r="C151" i="4"/>
  <c r="E151" i="4"/>
  <c r="C156" i="4"/>
  <c r="E156" i="4"/>
  <c r="C310" i="4"/>
  <c r="E310" i="4"/>
  <c r="C58" i="4"/>
  <c r="E58" i="4"/>
  <c r="C46" i="4"/>
  <c r="E46" i="4"/>
  <c r="C333" i="4"/>
  <c r="E333" i="4"/>
  <c r="C55" i="4"/>
  <c r="E55" i="4"/>
  <c r="C50" i="4"/>
  <c r="E50" i="4"/>
  <c r="C332" i="4"/>
  <c r="E332" i="4"/>
  <c r="C367" i="4"/>
  <c r="E367" i="4"/>
  <c r="C235" i="4"/>
  <c r="E235" i="4"/>
  <c r="C349" i="4"/>
  <c r="E349" i="4"/>
  <c r="C44" i="4"/>
  <c r="E44" i="4"/>
  <c r="C321" i="4"/>
  <c r="E321" i="4"/>
  <c r="C47" i="4"/>
  <c r="E47" i="4"/>
  <c r="C42" i="4"/>
  <c r="E42" i="4"/>
  <c r="C71" i="4"/>
  <c r="E71" i="4"/>
  <c r="C145" i="4"/>
  <c r="E145" i="4"/>
  <c r="C371" i="4"/>
  <c r="E371" i="4"/>
  <c r="C128" i="4"/>
  <c r="E128" i="4"/>
  <c r="C281" i="4"/>
  <c r="E281" i="4"/>
  <c r="C2" i="4"/>
  <c r="E2" i="4"/>
  <c r="C316" i="4"/>
  <c r="E316" i="4"/>
  <c r="C262" i="4"/>
  <c r="E262" i="4"/>
  <c r="C223" i="4"/>
  <c r="E223" i="4"/>
  <c r="C45" i="4"/>
  <c r="E45" i="4"/>
  <c r="C82" i="4"/>
  <c r="E82" i="4"/>
  <c r="C152" i="4"/>
  <c r="E152" i="4"/>
  <c r="C75" i="4"/>
  <c r="E75" i="4"/>
  <c r="C329" i="4"/>
  <c r="E329" i="4"/>
  <c r="C89" i="4"/>
  <c r="E89" i="4"/>
  <c r="C397" i="4"/>
  <c r="E397" i="4"/>
  <c r="C22" i="4"/>
  <c r="E22" i="4"/>
  <c r="C131" i="4"/>
  <c r="E131" i="4"/>
  <c r="C280" i="4"/>
  <c r="E280" i="4"/>
  <c r="C239" i="4"/>
  <c r="E239" i="4"/>
  <c r="C253" i="4"/>
  <c r="E253" i="4"/>
  <c r="C364" i="4"/>
  <c r="E364" i="4"/>
  <c r="C73" i="4"/>
  <c r="E73" i="4"/>
  <c r="C120" i="4"/>
  <c r="E120" i="4"/>
  <c r="C410" i="4"/>
  <c r="E410" i="4"/>
  <c r="C124" i="4"/>
  <c r="E124" i="4"/>
  <c r="C74" i="4"/>
  <c r="E74" i="4"/>
  <c r="C136" i="4"/>
  <c r="E136" i="4"/>
  <c r="C110" i="4"/>
  <c r="E110" i="4"/>
  <c r="C134" i="4"/>
  <c r="E134" i="4"/>
  <c r="C35" i="4"/>
  <c r="E35" i="4"/>
  <c r="C141" i="4"/>
  <c r="E141" i="4"/>
  <c r="C285" i="4"/>
  <c r="E285" i="4"/>
  <c r="C84" i="4"/>
  <c r="E84" i="4"/>
  <c r="C399" i="4"/>
  <c r="E399" i="4"/>
  <c r="C41" i="4"/>
  <c r="E41" i="4"/>
  <c r="C267" i="4"/>
  <c r="E267" i="4"/>
  <c r="C60" i="4"/>
  <c r="E60" i="4"/>
  <c r="C130" i="4"/>
  <c r="E130" i="4"/>
  <c r="C86" i="4"/>
  <c r="E86" i="4"/>
  <c r="C249" i="4"/>
  <c r="E249" i="4"/>
  <c r="C366" i="4"/>
  <c r="E366" i="4"/>
  <c r="C271" i="4"/>
  <c r="E271" i="4"/>
  <c r="C159" i="4"/>
  <c r="E159" i="4"/>
  <c r="C354" i="4"/>
  <c r="E354" i="4"/>
  <c r="C97" i="4"/>
  <c r="E97" i="4"/>
  <c r="C248" i="4"/>
  <c r="E248" i="4"/>
  <c r="C306" i="4"/>
  <c r="E306" i="4"/>
  <c r="C138" i="4"/>
  <c r="E138" i="4"/>
  <c r="C387" i="4"/>
  <c r="E387" i="4"/>
  <c r="C53" i="4"/>
  <c r="E53" i="4"/>
  <c r="C143" i="4"/>
  <c r="E143" i="4"/>
  <c r="C96" i="4"/>
  <c r="E96" i="4"/>
  <c r="C173" i="4"/>
  <c r="E173" i="4"/>
  <c r="C350" i="4"/>
  <c r="E350" i="4"/>
  <c r="C63" i="4"/>
  <c r="E63" i="4"/>
  <c r="C49" i="4"/>
  <c r="E49" i="4"/>
  <c r="C119" i="4"/>
  <c r="E119" i="4"/>
  <c r="C357" i="4"/>
  <c r="E357" i="4"/>
  <c r="C308" i="4"/>
  <c r="E308" i="4"/>
  <c r="C302" i="4"/>
  <c r="E302" i="4"/>
  <c r="C294" i="4"/>
  <c r="E294" i="4"/>
  <c r="C3" i="4"/>
  <c r="E3" i="4"/>
  <c r="C23" i="4"/>
  <c r="E23" i="4"/>
  <c r="C157" i="4"/>
  <c r="E157" i="4"/>
  <c r="C4" i="4"/>
  <c r="E4" i="4"/>
  <c r="C254" i="4"/>
  <c r="E254" i="4"/>
  <c r="C270" i="4"/>
  <c r="E270" i="4"/>
  <c r="C5" i="4"/>
  <c r="E5" i="4"/>
  <c r="C360" i="4"/>
  <c r="E360" i="4"/>
  <c r="C99" i="4"/>
  <c r="E99" i="4"/>
  <c r="C393" i="4"/>
  <c r="E393" i="4"/>
  <c r="C94" i="4"/>
  <c r="E94" i="4"/>
  <c r="C255" i="4"/>
  <c r="E255" i="4"/>
  <c r="C24" i="4"/>
  <c r="E24" i="4"/>
  <c r="C275" i="4"/>
  <c r="E275" i="4"/>
  <c r="C289" i="4"/>
  <c r="E289" i="4"/>
  <c r="C291" i="4"/>
  <c r="E291" i="4"/>
  <c r="C34" i="4"/>
  <c r="E34" i="4"/>
  <c r="C6" i="4"/>
  <c r="E6" i="4"/>
  <c r="C162" i="4"/>
  <c r="E162" i="4"/>
  <c r="C388" i="4"/>
  <c r="E388" i="4"/>
  <c r="C142" i="4"/>
  <c r="E142" i="4"/>
  <c r="C324" i="4"/>
  <c r="E324" i="4"/>
  <c r="C337" i="4"/>
  <c r="E337" i="4"/>
  <c r="C147" i="4"/>
  <c r="E147" i="4"/>
  <c r="C214" i="4"/>
  <c r="E214" i="4"/>
  <c r="C161" i="4"/>
  <c r="E161" i="4"/>
  <c r="C174" i="4"/>
  <c r="E174" i="4"/>
  <c r="C353" i="4"/>
  <c r="E353" i="4"/>
  <c r="C342" i="4"/>
  <c r="E342" i="4"/>
  <c r="C175" i="4"/>
  <c r="E175" i="4"/>
  <c r="C335" i="4"/>
  <c r="E335" i="4"/>
  <c r="C346" i="4"/>
  <c r="E346" i="4"/>
  <c r="C279" i="4"/>
  <c r="E279" i="4"/>
  <c r="C176" i="4"/>
  <c r="E176" i="4"/>
  <c r="C240" i="4"/>
  <c r="E240" i="4"/>
  <c r="C25" i="4"/>
  <c r="E25" i="4"/>
  <c r="C392" i="4"/>
  <c r="E392" i="4"/>
  <c r="C140" i="4"/>
  <c r="E140" i="4"/>
  <c r="C85" i="4"/>
  <c r="E85" i="4"/>
  <c r="C177" i="4"/>
  <c r="E177" i="4"/>
  <c r="C295" i="4"/>
  <c r="E295" i="4"/>
  <c r="C26" i="4"/>
  <c r="E26" i="4"/>
  <c r="C7" i="4"/>
  <c r="E7" i="4"/>
  <c r="C288" i="4"/>
  <c r="E288" i="4"/>
  <c r="C178" i="4"/>
  <c r="E178" i="4"/>
  <c r="C243" i="4"/>
  <c r="E243" i="4"/>
  <c r="C27" i="4"/>
  <c r="E27" i="4"/>
  <c r="C227" i="4"/>
  <c r="E227" i="4"/>
  <c r="C261" i="4"/>
  <c r="E261" i="4"/>
  <c r="C179" i="4"/>
  <c r="E179" i="4"/>
  <c r="C154" i="4"/>
  <c r="E154" i="4"/>
  <c r="C311" i="4"/>
  <c r="E311" i="4"/>
  <c r="C137" i="4"/>
  <c r="E137" i="4"/>
  <c r="C102" i="4"/>
  <c r="E102" i="4"/>
  <c r="C229" i="4"/>
  <c r="E229" i="4"/>
  <c r="C180" i="4"/>
  <c r="E180" i="4"/>
  <c r="C95" i="4"/>
  <c r="E95" i="4"/>
  <c r="C181" i="4"/>
  <c r="E181" i="4"/>
  <c r="C182" i="4"/>
  <c r="E182" i="4"/>
  <c r="C287" i="4"/>
  <c r="E287" i="4"/>
  <c r="C183" i="4"/>
  <c r="E183" i="4"/>
  <c r="C184" i="4"/>
  <c r="E184" i="4"/>
  <c r="C81" i="4"/>
  <c r="E81" i="4"/>
  <c r="C224" i="4"/>
  <c r="E224" i="4"/>
  <c r="C207" i="4"/>
  <c r="E207" i="4"/>
  <c r="C226" i="4"/>
  <c r="E226" i="4"/>
  <c r="C28" i="4"/>
  <c r="E28" i="4"/>
  <c r="C386" i="4"/>
  <c r="E386" i="4"/>
  <c r="C104" i="4"/>
  <c r="E104" i="4"/>
  <c r="C411" i="4"/>
  <c r="E411" i="4"/>
  <c r="C8" i="4"/>
  <c r="E8" i="4"/>
  <c r="C307" i="4"/>
  <c r="E307" i="4"/>
  <c r="C303" i="4"/>
  <c r="E303" i="4"/>
  <c r="C304" i="4"/>
  <c r="E304" i="4"/>
  <c r="C385" i="4"/>
  <c r="E385" i="4"/>
  <c r="C9" i="4"/>
  <c r="E9" i="4"/>
  <c r="C326" i="4"/>
  <c r="E326" i="4"/>
  <c r="C340" i="4"/>
  <c r="E340" i="4"/>
  <c r="C148" i="4"/>
  <c r="E148" i="4"/>
  <c r="C43" i="4"/>
  <c r="E43" i="4"/>
  <c r="C114" i="4"/>
  <c r="E114" i="4"/>
  <c r="C172" i="4"/>
  <c r="E172" i="4"/>
  <c r="C296" i="4"/>
  <c r="E296" i="4"/>
  <c r="C376" i="4"/>
  <c r="E376" i="4"/>
  <c r="C260" i="4"/>
  <c r="E260" i="4"/>
  <c r="C327" i="4"/>
  <c r="E327" i="4"/>
  <c r="C277" i="4"/>
  <c r="E277" i="4"/>
  <c r="C219" i="4"/>
  <c r="E219" i="4"/>
  <c r="C372" i="4"/>
  <c r="E372" i="4"/>
  <c r="C185" i="4"/>
  <c r="E185" i="4"/>
  <c r="C259" i="4"/>
  <c r="E259" i="4"/>
  <c r="C242" i="4"/>
  <c r="E242" i="4"/>
  <c r="C112" i="4"/>
  <c r="E112" i="4"/>
  <c r="C205" i="4"/>
  <c r="E205" i="4"/>
  <c r="C72" i="4"/>
  <c r="E72" i="4"/>
  <c r="C150" i="4"/>
  <c r="E150" i="4"/>
  <c r="C244" i="4"/>
  <c r="E244" i="4"/>
  <c r="C247" i="4"/>
  <c r="E247" i="4"/>
  <c r="C186" i="4"/>
  <c r="E186" i="4"/>
  <c r="C284" i="4"/>
  <c r="E284" i="4"/>
  <c r="C299" i="4"/>
  <c r="E299" i="4"/>
  <c r="C412" i="4"/>
  <c r="E412" i="4"/>
  <c r="C363" i="4"/>
  <c r="E363" i="4"/>
  <c r="C418" i="4"/>
  <c r="E418" i="4"/>
  <c r="C54" i="4"/>
  <c r="E54" i="4"/>
  <c r="C276" i="4"/>
  <c r="E276" i="4"/>
  <c r="C401" i="4"/>
  <c r="E401" i="4"/>
  <c r="C210" i="4"/>
  <c r="E210" i="4"/>
  <c r="C258" i="4"/>
  <c r="E258" i="4"/>
  <c r="C257" i="4"/>
  <c r="E257" i="4"/>
  <c r="C300" i="4"/>
  <c r="E300" i="4"/>
  <c r="C286" i="4"/>
  <c r="E286" i="4"/>
  <c r="C252" i="4"/>
  <c r="E252" i="4"/>
  <c r="C265" i="4"/>
  <c r="E265" i="4"/>
  <c r="C282" i="4"/>
  <c r="E282" i="4"/>
  <c r="C238" i="4"/>
  <c r="E238" i="4"/>
  <c r="C290" i="4"/>
  <c r="E290" i="4"/>
  <c r="C241" i="4"/>
  <c r="E241" i="4"/>
  <c r="C160" i="4"/>
  <c r="E160" i="4"/>
  <c r="C103" i="4"/>
  <c r="E103" i="4"/>
  <c r="C225" i="4"/>
  <c r="E225" i="4"/>
  <c r="C209" i="4"/>
  <c r="E209" i="4"/>
  <c r="C59" i="4"/>
  <c r="E59" i="4"/>
  <c r="C10" i="4"/>
  <c r="E10" i="4"/>
  <c r="C234" i="4"/>
  <c r="E234" i="4"/>
  <c r="C319" i="4"/>
  <c r="E319" i="4"/>
  <c r="C187" i="4"/>
  <c r="E187" i="4"/>
  <c r="C188" i="4"/>
  <c r="E188" i="4"/>
  <c r="C245" i="4"/>
  <c r="E245" i="4"/>
  <c r="C283" i="4"/>
  <c r="E283" i="4"/>
  <c r="C338" i="4"/>
  <c r="E338" i="4"/>
  <c r="C189" i="4"/>
  <c r="E189" i="4"/>
  <c r="C344" i="4"/>
  <c r="E344" i="4"/>
  <c r="C272" i="4"/>
  <c r="E272" i="4"/>
  <c r="C66" i="4"/>
  <c r="E66" i="4"/>
  <c r="C395" i="4"/>
  <c r="E395" i="4"/>
  <c r="C382" i="4"/>
  <c r="E382" i="4"/>
  <c r="C169" i="4"/>
  <c r="E169" i="4"/>
  <c r="C37" i="4"/>
  <c r="E37" i="4"/>
  <c r="C318" i="4"/>
  <c r="E318" i="4"/>
  <c r="C237" i="4"/>
  <c r="E237" i="4"/>
  <c r="C11" i="4"/>
  <c r="E11" i="4"/>
  <c r="C190" i="4"/>
  <c r="E190" i="4"/>
  <c r="C341" i="4"/>
  <c r="E341" i="4"/>
  <c r="C69" i="4"/>
  <c r="E69" i="4"/>
  <c r="C106" i="4"/>
  <c r="E106" i="4"/>
  <c r="C101" i="4"/>
  <c r="E101" i="4"/>
  <c r="C264" i="4"/>
  <c r="E264" i="4"/>
  <c r="C48" i="4"/>
  <c r="E48" i="4"/>
  <c r="C52" i="4"/>
  <c r="E52" i="4"/>
  <c r="C292" i="4"/>
  <c r="E292" i="4"/>
  <c r="C79" i="4"/>
  <c r="E79" i="4"/>
  <c r="C191" i="4"/>
  <c r="E191" i="4"/>
  <c r="C231" i="4"/>
  <c r="E231" i="4"/>
  <c r="C269" i="4"/>
  <c r="E269" i="4"/>
  <c r="C107" i="4"/>
  <c r="E107" i="4"/>
  <c r="E12" i="4"/>
  <c r="C373" i="4"/>
  <c r="E373" i="4"/>
  <c r="C105" i="4"/>
  <c r="E105" i="4"/>
  <c r="C398" i="4"/>
  <c r="E398" i="4"/>
  <c r="C228" i="4"/>
  <c r="E228" i="4"/>
  <c r="C129" i="4"/>
  <c r="E129" i="4"/>
  <c r="C170" i="4"/>
  <c r="E170" i="4"/>
  <c r="C222" i="4"/>
  <c r="E222" i="4"/>
  <c r="C192" i="4"/>
  <c r="E192" i="4"/>
  <c r="C369" i="4"/>
  <c r="E369" i="4"/>
  <c r="C193" i="4"/>
  <c r="E193" i="4"/>
  <c r="C236" i="4"/>
  <c r="E236" i="4"/>
  <c r="C216" i="4"/>
  <c r="E216" i="4"/>
  <c r="C389" i="4"/>
  <c r="E389" i="4"/>
  <c r="C384" i="4"/>
  <c r="E384" i="4"/>
  <c r="C381" i="4"/>
  <c r="E381" i="4"/>
  <c r="C309" i="4"/>
  <c r="E309" i="4"/>
  <c r="C146" i="4"/>
  <c r="E146" i="4"/>
  <c r="C83" i="4"/>
  <c r="E83" i="4"/>
  <c r="C118" i="4"/>
  <c r="E118" i="4"/>
  <c r="C221" i="4"/>
  <c r="E221" i="4"/>
  <c r="C343" i="4"/>
  <c r="E343" i="4"/>
  <c r="C293" i="4"/>
  <c r="E293" i="4"/>
  <c r="C38" i="4"/>
  <c r="E38" i="4"/>
  <c r="C230" i="4"/>
  <c r="E230" i="4"/>
  <c r="C413" i="4"/>
  <c r="E413" i="4"/>
  <c r="E414" i="4"/>
  <c r="C220" i="4"/>
  <c r="E220" i="4"/>
  <c r="C77" i="4"/>
  <c r="E77" i="4"/>
  <c r="C378" i="4"/>
  <c r="E378" i="4"/>
  <c r="C80" i="4"/>
  <c r="E80" i="4"/>
  <c r="C278" i="4"/>
  <c r="E278" i="4"/>
  <c r="C361" i="4"/>
  <c r="E361" i="4"/>
  <c r="C61" i="4"/>
  <c r="E61" i="4"/>
  <c r="C355" i="4"/>
  <c r="E355" i="4"/>
  <c r="C212" i="4"/>
  <c r="E212" i="4"/>
  <c r="C36" i="4"/>
  <c r="E36" i="4"/>
  <c r="C208" i="4"/>
  <c r="E208" i="4"/>
  <c r="C100" i="4"/>
  <c r="E100" i="4"/>
  <c r="C396" i="4"/>
  <c r="E396" i="4"/>
  <c r="C263" i="4"/>
  <c r="E263" i="4"/>
  <c r="C13" i="4"/>
  <c r="E13" i="4"/>
  <c r="C251" i="4"/>
  <c r="E251" i="4"/>
  <c r="C322" i="4"/>
  <c r="E322" i="4"/>
  <c r="C14" i="4"/>
  <c r="E14" i="4"/>
  <c r="C56" i="4"/>
  <c r="E56" i="4"/>
  <c r="C91" i="4"/>
  <c r="E91" i="4"/>
  <c r="C356" i="4"/>
  <c r="E356" i="4"/>
  <c r="C266" i="4"/>
  <c r="E266" i="4"/>
  <c r="C70" i="4"/>
  <c r="E70" i="4"/>
  <c r="C268" i="4"/>
  <c r="E268" i="4"/>
  <c r="C113" i="4"/>
  <c r="E113" i="4"/>
  <c r="C68" i="4"/>
  <c r="E68" i="4"/>
  <c r="C204" i="4"/>
  <c r="E204" i="4"/>
  <c r="C15" i="4"/>
  <c r="E15" i="4"/>
  <c r="C377" i="4"/>
  <c r="E377" i="4"/>
  <c r="C380" i="4"/>
  <c r="E380" i="4"/>
  <c r="C390" i="4"/>
  <c r="E390" i="4"/>
  <c r="C391" i="4"/>
  <c r="E391" i="4"/>
  <c r="C352" i="4"/>
  <c r="E352" i="4"/>
  <c r="C88" i="4"/>
  <c r="E88" i="4"/>
  <c r="C16" i="4"/>
  <c r="E16" i="4"/>
  <c r="C194" i="4"/>
  <c r="E194" i="4"/>
  <c r="C195" i="4"/>
  <c r="E195" i="4"/>
  <c r="C315" i="4"/>
  <c r="E315" i="4"/>
  <c r="C117" i="4"/>
  <c r="E117" i="4"/>
  <c r="C39" i="4"/>
  <c r="E39" i="4"/>
  <c r="C109" i="4"/>
  <c r="E109" i="4"/>
  <c r="C115" i="4"/>
  <c r="E115" i="4"/>
  <c r="C313" i="4"/>
  <c r="E313" i="4"/>
  <c r="C40" i="4"/>
  <c r="E40" i="4"/>
  <c r="C122" i="4"/>
  <c r="E122" i="4"/>
  <c r="C336" i="4"/>
  <c r="E336" i="4"/>
  <c r="C93" i="4"/>
  <c r="E93" i="4"/>
  <c r="C32" i="4"/>
  <c r="E32" i="4"/>
  <c r="C139" i="4"/>
  <c r="E139" i="4"/>
  <c r="C67" i="4"/>
  <c r="E67" i="4"/>
  <c r="C274" i="4"/>
  <c r="E274" i="4"/>
  <c r="C92" i="4"/>
  <c r="E92" i="4"/>
  <c r="C256" i="4"/>
  <c r="E256" i="4"/>
  <c r="C217" i="4"/>
  <c r="E217" i="4"/>
  <c r="C17" i="4"/>
  <c r="E17" i="4"/>
  <c r="C196" i="4"/>
  <c r="E196" i="4"/>
  <c r="C218" i="4"/>
  <c r="E218" i="4"/>
  <c r="C374" i="4"/>
  <c r="E374" i="4"/>
  <c r="C149" i="4"/>
  <c r="E149" i="4"/>
  <c r="C197" i="4"/>
  <c r="E197" i="4"/>
  <c r="C213" i="4"/>
  <c r="E213" i="4"/>
  <c r="C273" i="4"/>
  <c r="E273" i="4"/>
  <c r="E415" i="4"/>
  <c r="C199" i="4"/>
  <c r="E199" i="4"/>
  <c r="C312" i="4"/>
  <c r="E312" i="4"/>
  <c r="C198" i="4"/>
  <c r="E198" i="4"/>
  <c r="C165" i="4"/>
  <c r="E165" i="4"/>
  <c r="C153" i="4"/>
  <c r="E153" i="4"/>
  <c r="E416" i="4"/>
  <c r="C250" i="4"/>
  <c r="E250" i="4"/>
  <c r="C211" i="4"/>
  <c r="E211" i="4"/>
  <c r="C206" i="4"/>
  <c r="E206" i="4"/>
  <c r="E417" i="4"/>
  <c r="C314" i="4"/>
  <c r="E314" i="4"/>
  <c r="C203" i="4"/>
  <c r="E203" i="4"/>
  <c r="C64" i="4"/>
  <c r="E64" i="4"/>
  <c r="C298" i="4"/>
  <c r="E298" i="4"/>
  <c r="C402" i="4"/>
  <c r="E402" i="4"/>
  <c r="C325" i="4"/>
  <c r="E325" i="4"/>
  <c r="C65" i="4"/>
  <c r="E65" i="4"/>
  <c r="C358" i="4"/>
  <c r="E358" i="4"/>
  <c r="C33" i="4"/>
  <c r="E33" i="4"/>
  <c r="C202" i="4"/>
  <c r="E202" i="4"/>
  <c r="C351" i="4"/>
  <c r="E351" i="4"/>
  <c r="C297" i="4"/>
  <c r="E297" i="4"/>
  <c r="C383" i="4"/>
  <c r="E383" i="4"/>
  <c r="C400" i="4"/>
  <c r="E400" i="4"/>
  <c r="C317" i="4"/>
  <c r="E317" i="4"/>
  <c r="C201" i="4"/>
  <c r="E201" i="4"/>
  <c r="C200" i="4"/>
  <c r="E200" i="4"/>
  <c r="C20" i="4"/>
  <c r="E20" i="4"/>
  <c r="C347" i="4"/>
  <c r="E347" i="4"/>
  <c r="C368" i="4"/>
  <c r="E368" i="4"/>
  <c r="C323" i="4"/>
  <c r="E323" i="4"/>
  <c r="C379" i="4"/>
  <c r="E379" i="4"/>
  <c r="C375" i="4"/>
  <c r="E375" i="4"/>
  <c r="C330" i="4"/>
  <c r="E330" i="4"/>
  <c r="C331" i="4"/>
  <c r="E331" i="4"/>
  <c r="C232" i="4"/>
  <c r="E232" i="4"/>
  <c r="C365" i="4"/>
  <c r="E365" i="4"/>
  <c r="C29" i="4"/>
  <c r="E29" i="4"/>
  <c r="C403" i="4"/>
  <c r="E403" i="4"/>
  <c r="C406" i="4"/>
  <c r="E406" i="4"/>
  <c r="C30" i="4"/>
  <c r="E30" i="4"/>
  <c r="C18" i="4"/>
  <c r="E18" i="4"/>
  <c r="C166" i="4"/>
  <c r="E166" i="4"/>
  <c r="C164" i="4"/>
  <c r="E164" i="4"/>
  <c r="C404" i="4"/>
  <c r="E404" i="4"/>
  <c r="C405" i="4"/>
  <c r="E405" i="4"/>
  <c r="C19" i="4"/>
  <c r="E19" i="4"/>
  <c r="C163" i="4"/>
  <c r="E163" i="4"/>
  <c r="C407" i="4"/>
  <c r="E407" i="4"/>
  <c r="C31" i="4"/>
  <c r="E31" i="4"/>
  <c r="C408" i="4"/>
  <c r="E408" i="4"/>
  <c r="K301" i="4"/>
  <c r="L301" i="4" s="1"/>
  <c r="M301" i="4" s="1"/>
  <c r="N301" i="4" s="1"/>
  <c r="K126" i="4"/>
  <c r="L126" i="4" s="1"/>
  <c r="M126" i="4" s="1"/>
  <c r="N126" i="4" s="1"/>
  <c r="K158" i="4"/>
  <c r="L158" i="4" s="1"/>
  <c r="M158" i="4" s="1"/>
  <c r="N158" i="4" s="1"/>
  <c r="K144" i="4"/>
  <c r="L144" i="4" s="1"/>
  <c r="M144" i="4" s="1"/>
  <c r="N144" i="4" s="1"/>
  <c r="K305" i="4"/>
  <c r="L305" i="4" s="1"/>
  <c r="M305" i="4" s="1"/>
  <c r="N305" i="4" s="1"/>
  <c r="K362" i="4"/>
  <c r="L362" i="4" s="1"/>
  <c r="M362" i="4" s="1"/>
  <c r="N362" i="4" s="1"/>
  <c r="K98" i="4"/>
  <c r="L98" i="4" s="1"/>
  <c r="M98" i="4" s="1"/>
  <c r="N98" i="4" s="1"/>
  <c r="K370" i="4"/>
  <c r="L370" i="4" s="1"/>
  <c r="M370" i="4" s="1"/>
  <c r="N370" i="4" s="1"/>
  <c r="K57" i="4"/>
  <c r="L57" i="4" s="1"/>
  <c r="M57" i="4" s="1"/>
  <c r="N57" i="4" s="1"/>
  <c r="K328" i="4"/>
  <c r="L328" i="4" s="1"/>
  <c r="M328" i="4" s="1"/>
  <c r="N328" i="4" s="1"/>
  <c r="K108" i="4"/>
  <c r="L108" i="4" s="1"/>
  <c r="M108" i="4" s="1"/>
  <c r="N108" i="4" s="1"/>
  <c r="K348" i="4"/>
  <c r="L348" i="4" s="1"/>
  <c r="M348" i="4" s="1"/>
  <c r="N348" i="4" s="1"/>
  <c r="K339" i="4"/>
  <c r="L339" i="4" s="1"/>
  <c r="M339" i="4" s="1"/>
  <c r="N339" i="4" s="1"/>
  <c r="K116" i="4"/>
  <c r="L116" i="4" s="1"/>
  <c r="M116" i="4" s="1"/>
  <c r="N116" i="4" s="1"/>
  <c r="K359" i="4"/>
  <c r="L359" i="4" s="1"/>
  <c r="M359" i="4" s="1"/>
  <c r="N359" i="4" s="1"/>
  <c r="K320" i="4"/>
  <c r="L320" i="4" s="1"/>
  <c r="M320" i="4" s="1"/>
  <c r="N320" i="4" s="1"/>
  <c r="K76" i="4"/>
  <c r="L76" i="4" s="1"/>
  <c r="M76" i="4" s="1"/>
  <c r="N76" i="4" s="1"/>
  <c r="K155" i="4"/>
  <c r="L155" i="4" s="1"/>
  <c r="M155" i="4" s="1"/>
  <c r="N155" i="4" s="1"/>
  <c r="K87" i="4"/>
  <c r="L87" i="4" s="1"/>
  <c r="M87" i="4" s="1"/>
  <c r="N87" i="4" s="1"/>
  <c r="K62" i="4"/>
  <c r="L62" i="4" s="1"/>
  <c r="M62" i="4" s="1"/>
  <c r="N62" i="4" s="1"/>
  <c r="K90" i="4"/>
  <c r="L90" i="4" s="1"/>
  <c r="M90" i="4" s="1"/>
  <c r="N90" i="4" s="1"/>
  <c r="K167" i="4"/>
  <c r="L167" i="4" s="1"/>
  <c r="M167" i="4" s="1"/>
  <c r="N167" i="4" s="1"/>
  <c r="K132" i="4"/>
  <c r="L132" i="4" s="1"/>
  <c r="M132" i="4" s="1"/>
  <c r="N132" i="4" s="1"/>
  <c r="K125" i="4"/>
  <c r="L125" i="4" s="1"/>
  <c r="M125" i="4" s="1"/>
  <c r="N125" i="4" s="1"/>
  <c r="K334" i="4"/>
  <c r="L334" i="4" s="1"/>
  <c r="M334" i="4" s="1"/>
  <c r="N334" i="4" s="1"/>
  <c r="K345" i="4"/>
  <c r="L345" i="4" s="1"/>
  <c r="M345" i="4" s="1"/>
  <c r="N345" i="4" s="1"/>
  <c r="K394" i="4"/>
  <c r="L394" i="4" s="1"/>
  <c r="M394" i="4" s="1"/>
  <c r="N394" i="4" s="1"/>
  <c r="K78" i="4"/>
  <c r="L78" i="4" s="1"/>
  <c r="M78" i="4" s="1"/>
  <c r="N78" i="4" s="1"/>
  <c r="K246" i="4"/>
  <c r="L246" i="4" s="1"/>
  <c r="M246" i="4" s="1"/>
  <c r="N246" i="4" s="1"/>
  <c r="K121" i="4"/>
  <c r="L121" i="4" s="1"/>
  <c r="M121" i="4" s="1"/>
  <c r="N121" i="4" s="1"/>
  <c r="K133" i="4"/>
  <c r="L133" i="4" s="1"/>
  <c r="M133" i="4" s="1"/>
  <c r="N133" i="4" s="1"/>
  <c r="K127" i="4"/>
  <c r="L127" i="4" s="1"/>
  <c r="M127" i="4" s="1"/>
  <c r="N127" i="4" s="1"/>
  <c r="K51" i="4"/>
  <c r="L51" i="4" s="1"/>
  <c r="M51" i="4" s="1"/>
  <c r="N51" i="4" s="1"/>
  <c r="K233" i="4"/>
  <c r="L233" i="4" s="1"/>
  <c r="M233" i="4" s="1"/>
  <c r="N233" i="4" s="1"/>
  <c r="K135" i="4"/>
  <c r="L135" i="4" s="1"/>
  <c r="M135" i="4" s="1"/>
  <c r="N135" i="4" s="1"/>
  <c r="K215" i="4"/>
  <c r="L215" i="4" s="1"/>
  <c r="M215" i="4" s="1"/>
  <c r="N215" i="4" s="1"/>
  <c r="K123" i="4"/>
  <c r="L123" i="4" s="1"/>
  <c r="M123" i="4" s="1"/>
  <c r="N123" i="4" s="1"/>
  <c r="K409" i="4"/>
  <c r="L409" i="4" s="1"/>
  <c r="M409" i="4" s="1"/>
  <c r="N409" i="4" s="1"/>
  <c r="K151" i="4"/>
  <c r="L151" i="4" s="1"/>
  <c r="M151" i="4" s="1"/>
  <c r="N151" i="4" s="1"/>
  <c r="K156" i="4"/>
  <c r="L156" i="4" s="1"/>
  <c r="M156" i="4" s="1"/>
  <c r="N156" i="4" s="1"/>
  <c r="K310" i="4"/>
  <c r="L310" i="4" s="1"/>
  <c r="M310" i="4" s="1"/>
  <c r="N310" i="4" s="1"/>
  <c r="K58" i="4"/>
  <c r="L58" i="4" s="1"/>
  <c r="M58" i="4" s="1"/>
  <c r="N58" i="4" s="1"/>
  <c r="K46" i="4"/>
  <c r="L46" i="4" s="1"/>
  <c r="M46" i="4" s="1"/>
  <c r="N46" i="4" s="1"/>
  <c r="K333" i="4"/>
  <c r="L333" i="4" s="1"/>
  <c r="M333" i="4" s="1"/>
  <c r="N333" i="4" s="1"/>
  <c r="K50" i="4"/>
  <c r="L50" i="4" s="1"/>
  <c r="M50" i="4" s="1"/>
  <c r="N50" i="4" s="1"/>
  <c r="K332" i="4"/>
  <c r="L332" i="4" s="1"/>
  <c r="M332" i="4" s="1"/>
  <c r="N332" i="4" s="1"/>
  <c r="K367" i="4"/>
  <c r="L367" i="4" s="1"/>
  <c r="M367" i="4" s="1"/>
  <c r="N367" i="4" s="1"/>
  <c r="K235" i="4"/>
  <c r="L235" i="4" s="1"/>
  <c r="M235" i="4" s="1"/>
  <c r="N235" i="4" s="1"/>
  <c r="K349" i="4"/>
  <c r="L349" i="4" s="1"/>
  <c r="M349" i="4" s="1"/>
  <c r="N349" i="4" s="1"/>
  <c r="K44" i="4"/>
  <c r="L44" i="4" s="1"/>
  <c r="M44" i="4" s="1"/>
  <c r="N44" i="4" s="1"/>
  <c r="K321" i="4"/>
  <c r="L321" i="4" s="1"/>
  <c r="M321" i="4" s="1"/>
  <c r="N321" i="4" s="1"/>
  <c r="K47" i="4"/>
  <c r="L47" i="4" s="1"/>
  <c r="M47" i="4" s="1"/>
  <c r="N47" i="4" s="1"/>
  <c r="K42" i="4"/>
  <c r="L42" i="4" s="1"/>
  <c r="M42" i="4" s="1"/>
  <c r="N42" i="4" s="1"/>
  <c r="K71" i="4"/>
  <c r="L71" i="4" s="1"/>
  <c r="M71" i="4" s="1"/>
  <c r="N71" i="4" s="1"/>
  <c r="K128" i="4"/>
  <c r="L128" i="4" s="1"/>
  <c r="M128" i="4" s="1"/>
  <c r="N128" i="4" s="1"/>
  <c r="K281" i="4"/>
  <c r="L281" i="4" s="1"/>
  <c r="M281" i="4" s="1"/>
  <c r="N281" i="4" s="1"/>
  <c r="K2" i="4"/>
  <c r="L2" i="4" s="1"/>
  <c r="M2" i="4" s="1"/>
  <c r="N2" i="4" s="1"/>
  <c r="K316" i="4"/>
  <c r="L316" i="4" s="1"/>
  <c r="M316" i="4" s="1"/>
  <c r="N316" i="4" s="1"/>
  <c r="K262" i="4"/>
  <c r="L262" i="4" s="1"/>
  <c r="M262" i="4" s="1"/>
  <c r="N262" i="4" s="1"/>
  <c r="K223" i="4"/>
  <c r="L223" i="4" s="1"/>
  <c r="M223" i="4" s="1"/>
  <c r="N223" i="4" s="1"/>
  <c r="K45" i="4"/>
  <c r="L45" i="4" s="1"/>
  <c r="M45" i="4" s="1"/>
  <c r="N45" i="4" s="1"/>
  <c r="K82" i="4"/>
  <c r="L82" i="4" s="1"/>
  <c r="M82" i="4" s="1"/>
  <c r="N82" i="4" s="1"/>
  <c r="K152" i="4"/>
  <c r="L152" i="4" s="1"/>
  <c r="M152" i="4" s="1"/>
  <c r="N152" i="4" s="1"/>
  <c r="K329" i="4"/>
  <c r="L329" i="4" s="1"/>
  <c r="M329" i="4" s="1"/>
  <c r="N329" i="4" s="1"/>
  <c r="K89" i="4"/>
  <c r="L89" i="4" s="1"/>
  <c r="M89" i="4" s="1"/>
  <c r="N89" i="4" s="1"/>
  <c r="K397" i="4"/>
  <c r="L397" i="4" s="1"/>
  <c r="M397" i="4" s="1"/>
  <c r="N397" i="4" s="1"/>
  <c r="K131" i="4"/>
  <c r="L131" i="4" s="1"/>
  <c r="M131" i="4" s="1"/>
  <c r="N131" i="4" s="1"/>
  <c r="K280" i="4"/>
  <c r="L280" i="4" s="1"/>
  <c r="M280" i="4" s="1"/>
  <c r="N280" i="4" s="1"/>
  <c r="K239" i="4"/>
  <c r="L239" i="4" s="1"/>
  <c r="M239" i="4" s="1"/>
  <c r="N239" i="4" s="1"/>
  <c r="K253" i="4"/>
  <c r="L253" i="4" s="1"/>
  <c r="M253" i="4" s="1"/>
  <c r="N253" i="4" s="1"/>
  <c r="K364" i="4"/>
  <c r="L364" i="4" s="1"/>
  <c r="M364" i="4" s="1"/>
  <c r="N364" i="4" s="1"/>
  <c r="K120" i="4"/>
  <c r="L120" i="4" s="1"/>
  <c r="M120" i="4" s="1"/>
  <c r="N120" i="4" s="1"/>
  <c r="K410" i="4"/>
  <c r="L410" i="4" s="1"/>
  <c r="M410" i="4" s="1"/>
  <c r="N410" i="4" s="1"/>
  <c r="K74" i="4"/>
  <c r="L74" i="4" s="1"/>
  <c r="M74" i="4" s="1"/>
  <c r="N74" i="4" s="1"/>
  <c r="K136" i="4"/>
  <c r="L136" i="4" s="1"/>
  <c r="M136" i="4" s="1"/>
  <c r="N136" i="4" s="1"/>
  <c r="K110" i="4"/>
  <c r="L110" i="4" s="1"/>
  <c r="M110" i="4" s="1"/>
  <c r="N110" i="4" s="1"/>
  <c r="K134" i="4"/>
  <c r="L134" i="4" s="1"/>
  <c r="M134" i="4" s="1"/>
  <c r="N134" i="4" s="1"/>
  <c r="K285" i="4"/>
  <c r="L285" i="4" s="1"/>
  <c r="M285" i="4" s="1"/>
  <c r="N285" i="4" s="1"/>
  <c r="K84" i="4"/>
  <c r="L84" i="4" s="1"/>
  <c r="M84" i="4" s="1"/>
  <c r="N84" i="4" s="1"/>
  <c r="K399" i="4"/>
  <c r="L399" i="4" s="1"/>
  <c r="M399" i="4" s="1"/>
  <c r="N399" i="4" s="1"/>
  <c r="K41" i="4"/>
  <c r="L41" i="4" s="1"/>
  <c r="M41" i="4" s="1"/>
  <c r="N41" i="4" s="1"/>
  <c r="K60" i="4"/>
  <c r="L60" i="4" s="1"/>
  <c r="M60" i="4" s="1"/>
  <c r="N60" i="4" s="1"/>
  <c r="K130" i="4"/>
  <c r="L130" i="4" s="1"/>
  <c r="M130" i="4" s="1"/>
  <c r="N130" i="4" s="1"/>
  <c r="K249" i="4"/>
  <c r="L249" i="4" s="1"/>
  <c r="M249" i="4" s="1"/>
  <c r="N249" i="4" s="1"/>
  <c r="K366" i="4"/>
  <c r="L366" i="4" s="1"/>
  <c r="M366" i="4" s="1"/>
  <c r="N366" i="4" s="1"/>
  <c r="K271" i="4"/>
  <c r="L271" i="4" s="1"/>
  <c r="M271" i="4" s="1"/>
  <c r="N271" i="4" s="1"/>
  <c r="K159" i="4"/>
  <c r="L159" i="4" s="1"/>
  <c r="M159" i="4" s="1"/>
  <c r="N159" i="4" s="1"/>
  <c r="K354" i="4"/>
  <c r="L354" i="4" s="1"/>
  <c r="M354" i="4" s="1"/>
  <c r="N354" i="4" s="1"/>
  <c r="K97" i="4"/>
  <c r="L97" i="4" s="1"/>
  <c r="M97" i="4" s="1"/>
  <c r="N97" i="4" s="1"/>
  <c r="K248" i="4"/>
  <c r="L248" i="4" s="1"/>
  <c r="M248" i="4" s="1"/>
  <c r="N248" i="4" s="1"/>
  <c r="K306" i="4"/>
  <c r="L306" i="4" s="1"/>
  <c r="M306" i="4" s="1"/>
  <c r="N306" i="4" s="1"/>
  <c r="K138" i="4"/>
  <c r="L138" i="4" s="1"/>
  <c r="M138" i="4" s="1"/>
  <c r="N138" i="4" s="1"/>
  <c r="K387" i="4"/>
  <c r="L387" i="4" s="1"/>
  <c r="M387" i="4" s="1"/>
  <c r="N387" i="4" s="1"/>
  <c r="K143" i="4"/>
  <c r="L143" i="4" s="1"/>
  <c r="M143" i="4" s="1"/>
  <c r="N143" i="4" s="1"/>
  <c r="K96" i="4"/>
  <c r="L96" i="4" s="1"/>
  <c r="M96" i="4" s="1"/>
  <c r="N96" i="4" s="1"/>
  <c r="K350" i="4"/>
  <c r="L350" i="4" s="1"/>
  <c r="M350" i="4" s="1"/>
  <c r="N350" i="4" s="1"/>
  <c r="K63" i="4"/>
  <c r="L63" i="4" s="1"/>
  <c r="M63" i="4" s="1"/>
  <c r="N63" i="4" s="1"/>
  <c r="K119" i="4"/>
  <c r="L119" i="4" s="1"/>
  <c r="M119" i="4" s="1"/>
  <c r="N119" i="4" s="1"/>
  <c r="K357" i="4"/>
  <c r="L357" i="4" s="1"/>
  <c r="M357" i="4" s="1"/>
  <c r="N357" i="4" s="1"/>
  <c r="K308" i="4"/>
  <c r="L308" i="4" s="1"/>
  <c r="M308" i="4" s="1"/>
  <c r="N308" i="4" s="1"/>
  <c r="K302" i="4"/>
  <c r="L302" i="4" s="1"/>
  <c r="M302" i="4" s="1"/>
  <c r="N302" i="4" s="1"/>
  <c r="K294" i="4"/>
  <c r="L294" i="4" s="1"/>
  <c r="M294" i="4" s="1"/>
  <c r="N294" i="4" s="1"/>
  <c r="K3" i="4"/>
  <c r="L3" i="4" s="1"/>
  <c r="M3" i="4" s="1"/>
  <c r="N3" i="4" s="1"/>
  <c r="K157" i="4"/>
  <c r="L157" i="4" s="1"/>
  <c r="M157" i="4" s="1"/>
  <c r="N157" i="4" s="1"/>
  <c r="K4" i="4"/>
  <c r="L4" i="4" s="1"/>
  <c r="M4" i="4" s="1"/>
  <c r="N4" i="4" s="1"/>
  <c r="K254" i="4"/>
  <c r="L254" i="4" s="1"/>
  <c r="M254" i="4" s="1"/>
  <c r="N254" i="4" s="1"/>
  <c r="K270" i="4"/>
  <c r="L270" i="4" s="1"/>
  <c r="M270" i="4" s="1"/>
  <c r="N270" i="4" s="1"/>
  <c r="K5" i="4"/>
  <c r="L5" i="4" s="1"/>
  <c r="M5" i="4" s="1"/>
  <c r="N5" i="4" s="1"/>
  <c r="K99" i="4"/>
  <c r="L99" i="4" s="1"/>
  <c r="M99" i="4" s="1"/>
  <c r="N99" i="4" s="1"/>
  <c r="K393" i="4"/>
  <c r="L393" i="4" s="1"/>
  <c r="M393" i="4" s="1"/>
  <c r="N393" i="4" s="1"/>
  <c r="K94" i="4"/>
  <c r="L94" i="4" s="1"/>
  <c r="M94" i="4" s="1"/>
  <c r="N94" i="4" s="1"/>
  <c r="K255" i="4"/>
  <c r="L255" i="4" s="1"/>
  <c r="M255" i="4" s="1"/>
  <c r="N255" i="4" s="1"/>
  <c r="K275" i="4"/>
  <c r="L275" i="4" s="1"/>
  <c r="M275" i="4" s="1"/>
  <c r="N275" i="4" s="1"/>
  <c r="K291" i="4"/>
  <c r="L291" i="4" s="1"/>
  <c r="M291" i="4" s="1"/>
  <c r="N291" i="4" s="1"/>
  <c r="K6" i="4"/>
  <c r="L6" i="4" s="1"/>
  <c r="M6" i="4" s="1"/>
  <c r="N6" i="4" s="1"/>
  <c r="K388" i="4"/>
  <c r="L388" i="4" s="1"/>
  <c r="M388" i="4" s="1"/>
  <c r="N388" i="4" s="1"/>
  <c r="K142" i="4"/>
  <c r="L142" i="4" s="1"/>
  <c r="M142" i="4" s="1"/>
  <c r="N142" i="4" s="1"/>
  <c r="K324" i="4"/>
  <c r="L324" i="4" s="1"/>
  <c r="M324" i="4" s="1"/>
  <c r="N324" i="4" s="1"/>
  <c r="K337" i="4"/>
  <c r="L337" i="4" s="1"/>
  <c r="M337" i="4" s="1"/>
  <c r="N337" i="4" s="1"/>
  <c r="K353" i="4"/>
  <c r="L353" i="4" s="1"/>
  <c r="M353" i="4" s="1"/>
  <c r="N353" i="4" s="1"/>
  <c r="K342" i="4"/>
  <c r="L342" i="4" s="1"/>
  <c r="M342" i="4" s="1"/>
  <c r="N342" i="4" s="1"/>
  <c r="K346" i="4"/>
  <c r="L346" i="4" s="1"/>
  <c r="M346" i="4" s="1"/>
  <c r="N346" i="4" s="1"/>
  <c r="K279" i="4"/>
  <c r="L279" i="4" s="1"/>
  <c r="M279" i="4" s="1"/>
  <c r="N279" i="4" s="1"/>
  <c r="K240" i="4"/>
  <c r="L240" i="4" s="1"/>
  <c r="M240" i="4" s="1"/>
  <c r="N240" i="4" s="1"/>
  <c r="K392" i="4"/>
  <c r="L392" i="4" s="1"/>
  <c r="M392" i="4" s="1"/>
  <c r="N392" i="4" s="1"/>
  <c r="K140" i="4"/>
  <c r="L140" i="4" s="1"/>
  <c r="M140" i="4" s="1"/>
  <c r="N140" i="4" s="1"/>
  <c r="K85" i="4"/>
  <c r="L85" i="4" s="1"/>
  <c r="M85" i="4" s="1"/>
  <c r="N85" i="4" s="1"/>
  <c r="K295" i="4"/>
  <c r="L295" i="4" s="1"/>
  <c r="M295" i="4" s="1"/>
  <c r="N295" i="4" s="1"/>
  <c r="K7" i="4"/>
  <c r="L7" i="4" s="1"/>
  <c r="M7" i="4" s="1"/>
  <c r="N7" i="4" s="1"/>
  <c r="K288" i="4"/>
  <c r="L288" i="4" s="1"/>
  <c r="M288" i="4" s="1"/>
  <c r="N288" i="4" s="1"/>
  <c r="K243" i="4"/>
  <c r="L243" i="4" s="1"/>
  <c r="M243" i="4" s="1"/>
  <c r="N243" i="4" s="1"/>
  <c r="K227" i="4"/>
  <c r="L227" i="4" s="1"/>
  <c r="M227" i="4" s="1"/>
  <c r="N227" i="4" s="1"/>
  <c r="K261" i="4"/>
  <c r="L261" i="4" s="1"/>
  <c r="M261" i="4" s="1"/>
  <c r="N261" i="4" s="1"/>
  <c r="K154" i="4"/>
  <c r="L154" i="4" s="1"/>
  <c r="M154" i="4" s="1"/>
  <c r="N154" i="4" s="1"/>
  <c r="K137" i="4"/>
  <c r="L137" i="4" s="1"/>
  <c r="M137" i="4" s="1"/>
  <c r="N137" i="4" s="1"/>
  <c r="K229" i="4"/>
  <c r="L229" i="4" s="1"/>
  <c r="M229" i="4" s="1"/>
  <c r="N229" i="4" s="1"/>
  <c r="K95" i="4"/>
  <c r="L95" i="4" s="1"/>
  <c r="M95" i="4" s="1"/>
  <c r="N95" i="4" s="1"/>
  <c r="K287" i="4"/>
  <c r="L287" i="4" s="1"/>
  <c r="M287" i="4" s="1"/>
  <c r="N287" i="4" s="1"/>
  <c r="K81" i="4"/>
  <c r="L81" i="4" s="1"/>
  <c r="M81" i="4" s="1"/>
  <c r="N81" i="4" s="1"/>
  <c r="K224" i="4"/>
  <c r="L224" i="4" s="1"/>
  <c r="M224" i="4" s="1"/>
  <c r="N224" i="4" s="1"/>
  <c r="K207" i="4"/>
  <c r="L207" i="4" s="1"/>
  <c r="M207" i="4" s="1"/>
  <c r="N207" i="4" s="1"/>
  <c r="K104" i="4"/>
  <c r="L104" i="4" s="1"/>
  <c r="M104" i="4" s="1"/>
  <c r="N104" i="4" s="1"/>
  <c r="K411" i="4"/>
  <c r="L411" i="4" s="1"/>
  <c r="M411" i="4" s="1"/>
  <c r="N411" i="4" s="1"/>
  <c r="K8" i="4"/>
  <c r="L8" i="4" s="1"/>
  <c r="M8" i="4" s="1"/>
  <c r="N8" i="4" s="1"/>
  <c r="K307" i="4"/>
  <c r="L307" i="4" s="1"/>
  <c r="M307" i="4" s="1"/>
  <c r="N307" i="4" s="1"/>
  <c r="K304" i="4"/>
  <c r="L304" i="4" s="1"/>
  <c r="M304" i="4" s="1"/>
  <c r="N304" i="4" s="1"/>
  <c r="K385" i="4"/>
  <c r="L385" i="4" s="1"/>
  <c r="M385" i="4" s="1"/>
  <c r="N385" i="4" s="1"/>
  <c r="K9" i="4"/>
  <c r="L9" i="4" s="1"/>
  <c r="M9" i="4" s="1"/>
  <c r="N9" i="4" s="1"/>
  <c r="K326" i="4"/>
  <c r="L326" i="4" s="1"/>
  <c r="M326" i="4" s="1"/>
  <c r="N326" i="4" s="1"/>
  <c r="K340" i="4"/>
  <c r="L340" i="4" s="1"/>
  <c r="M340" i="4" s="1"/>
  <c r="N340" i="4" s="1"/>
  <c r="K148" i="4"/>
  <c r="L148" i="4" s="1"/>
  <c r="M148" i="4" s="1"/>
  <c r="N148" i="4" s="1"/>
  <c r="K43" i="4"/>
  <c r="L43" i="4" s="1"/>
  <c r="M43" i="4" s="1"/>
  <c r="N43" i="4" s="1"/>
  <c r="K114" i="4"/>
  <c r="L114" i="4" s="1"/>
  <c r="M114" i="4" s="1"/>
  <c r="N114" i="4" s="1"/>
  <c r="K168" i="4"/>
  <c r="L168" i="4" s="1"/>
  <c r="M168" i="4" s="1"/>
  <c r="N168" i="4" s="1"/>
  <c r="K172" i="4"/>
  <c r="L172" i="4" s="1"/>
  <c r="M172" i="4" s="1"/>
  <c r="N172" i="4" s="1"/>
  <c r="K296" i="4"/>
  <c r="L296" i="4" s="1"/>
  <c r="M296" i="4" s="1"/>
  <c r="N296" i="4" s="1"/>
  <c r="K376" i="4"/>
  <c r="L376" i="4" s="1"/>
  <c r="M376" i="4" s="1"/>
  <c r="N376" i="4" s="1"/>
  <c r="K327" i="4"/>
  <c r="L327" i="4" s="1"/>
  <c r="M327" i="4" s="1"/>
  <c r="N327" i="4" s="1"/>
  <c r="K277" i="4"/>
  <c r="L277" i="4" s="1"/>
  <c r="M277" i="4" s="1"/>
  <c r="N277" i="4" s="1"/>
  <c r="K219" i="4"/>
  <c r="L219" i="4" s="1"/>
  <c r="M219" i="4" s="1"/>
  <c r="N219" i="4" s="1"/>
  <c r="K372" i="4"/>
  <c r="L372" i="4" s="1"/>
  <c r="M372" i="4" s="1"/>
  <c r="N372" i="4" s="1"/>
  <c r="K259" i="4"/>
  <c r="L259" i="4" s="1"/>
  <c r="M259" i="4" s="1"/>
  <c r="N259" i="4" s="1"/>
  <c r="K112" i="4"/>
  <c r="L112" i="4" s="1"/>
  <c r="M112" i="4" s="1"/>
  <c r="N112" i="4" s="1"/>
  <c r="K205" i="4"/>
  <c r="L205" i="4" s="1"/>
  <c r="M205" i="4" s="1"/>
  <c r="N205" i="4" s="1"/>
  <c r="K72" i="4"/>
  <c r="L72" i="4" s="1"/>
  <c r="M72" i="4" s="1"/>
  <c r="N72" i="4" s="1"/>
  <c r="K244" i="4"/>
  <c r="L244" i="4" s="1"/>
  <c r="M244" i="4" s="1"/>
  <c r="N244" i="4" s="1"/>
  <c r="K284" i="4"/>
  <c r="L284" i="4" s="1"/>
  <c r="M284" i="4" s="1"/>
  <c r="N284" i="4" s="1"/>
  <c r="K299" i="4"/>
  <c r="L299" i="4" s="1"/>
  <c r="M299" i="4" s="1"/>
  <c r="N299" i="4" s="1"/>
  <c r="K412" i="4"/>
  <c r="L412" i="4" s="1"/>
  <c r="M412" i="4" s="1"/>
  <c r="N412" i="4" s="1"/>
  <c r="K363" i="4"/>
  <c r="L363" i="4" s="1"/>
  <c r="M363" i="4" s="1"/>
  <c r="N363" i="4" s="1"/>
  <c r="K418" i="4"/>
  <c r="L418" i="4" s="1"/>
  <c r="M418" i="4" s="1"/>
  <c r="N418" i="4" s="1"/>
  <c r="K276" i="4"/>
  <c r="L276" i="4" s="1"/>
  <c r="M276" i="4" s="1"/>
  <c r="N276" i="4" s="1"/>
  <c r="K401" i="4"/>
  <c r="L401" i="4" s="1"/>
  <c r="M401" i="4" s="1"/>
  <c r="N401" i="4" s="1"/>
  <c r="K258" i="4"/>
  <c r="L258" i="4" s="1"/>
  <c r="M258" i="4" s="1"/>
  <c r="N258" i="4" s="1"/>
  <c r="K300" i="4"/>
  <c r="L300" i="4" s="1"/>
  <c r="M300" i="4" s="1"/>
  <c r="N300" i="4" s="1"/>
  <c r="K286" i="4"/>
  <c r="L286" i="4" s="1"/>
  <c r="M286" i="4" s="1"/>
  <c r="N286" i="4" s="1"/>
  <c r="K252" i="4"/>
  <c r="L252" i="4" s="1"/>
  <c r="M252" i="4" s="1"/>
  <c r="N252" i="4" s="1"/>
  <c r="K265" i="4"/>
  <c r="L265" i="4" s="1"/>
  <c r="M265" i="4" s="1"/>
  <c r="N265" i="4" s="1"/>
  <c r="K282" i="4"/>
  <c r="L282" i="4" s="1"/>
  <c r="M282" i="4" s="1"/>
  <c r="N282" i="4" s="1"/>
  <c r="K238" i="4"/>
  <c r="L238" i="4" s="1"/>
  <c r="M238" i="4" s="1"/>
  <c r="N238" i="4" s="1"/>
  <c r="K290" i="4"/>
  <c r="L290" i="4" s="1"/>
  <c r="M290" i="4" s="1"/>
  <c r="N290" i="4" s="1"/>
  <c r="K241" i="4"/>
  <c r="L241" i="4" s="1"/>
  <c r="M241" i="4" s="1"/>
  <c r="N241" i="4" s="1"/>
  <c r="K160" i="4"/>
  <c r="L160" i="4" s="1"/>
  <c r="M160" i="4" s="1"/>
  <c r="N160" i="4" s="1"/>
  <c r="K103" i="4"/>
  <c r="L103" i="4" s="1"/>
  <c r="M103" i="4" s="1"/>
  <c r="N103" i="4" s="1"/>
  <c r="K209" i="4"/>
  <c r="L209" i="4" s="1"/>
  <c r="M209" i="4" s="1"/>
  <c r="N209" i="4" s="1"/>
  <c r="K10" i="4"/>
  <c r="L10" i="4" s="1"/>
  <c r="M10" i="4" s="1"/>
  <c r="N10" i="4" s="1"/>
  <c r="K234" i="4"/>
  <c r="L234" i="4" s="1"/>
  <c r="M234" i="4" s="1"/>
  <c r="N234" i="4" s="1"/>
  <c r="K319" i="4"/>
  <c r="L319" i="4" s="1"/>
  <c r="M319" i="4" s="1"/>
  <c r="N319" i="4" s="1"/>
  <c r="K283" i="4"/>
  <c r="L283" i="4" s="1"/>
  <c r="M283" i="4" s="1"/>
  <c r="N283" i="4" s="1"/>
  <c r="K338" i="4"/>
  <c r="L338" i="4" s="1"/>
  <c r="M338" i="4" s="1"/>
  <c r="N338" i="4" s="1"/>
  <c r="K272" i="4"/>
  <c r="L272" i="4" s="1"/>
  <c r="M272" i="4" s="1"/>
  <c r="N272" i="4" s="1"/>
  <c r="K395" i="4"/>
  <c r="L395" i="4" s="1"/>
  <c r="M395" i="4" s="1"/>
  <c r="N395" i="4" s="1"/>
  <c r="K169" i="4"/>
  <c r="L169" i="4" s="1"/>
  <c r="M169" i="4" s="1"/>
  <c r="N169" i="4" s="1"/>
  <c r="K37" i="4"/>
  <c r="L37" i="4" s="1"/>
  <c r="M37" i="4" s="1"/>
  <c r="N37" i="4" s="1"/>
  <c r="K318" i="4"/>
  <c r="L318" i="4" s="1"/>
  <c r="M318" i="4" s="1"/>
  <c r="N318" i="4" s="1"/>
  <c r="K237" i="4"/>
  <c r="L237" i="4" s="1"/>
  <c r="M237" i="4" s="1"/>
  <c r="N237" i="4" s="1"/>
  <c r="K11" i="4"/>
  <c r="L11" i="4" s="1"/>
  <c r="M11" i="4" s="1"/>
  <c r="N11" i="4" s="1"/>
  <c r="K341" i="4"/>
  <c r="L341" i="4" s="1"/>
  <c r="M341" i="4" s="1"/>
  <c r="N341" i="4" s="1"/>
  <c r="K106" i="4"/>
  <c r="L106" i="4" s="1"/>
  <c r="M106" i="4" s="1"/>
  <c r="N106" i="4" s="1"/>
  <c r="K101" i="4"/>
  <c r="L101" i="4" s="1"/>
  <c r="M101" i="4" s="1"/>
  <c r="N101" i="4" s="1"/>
  <c r="K264" i="4"/>
  <c r="L264" i="4" s="1"/>
  <c r="M264" i="4" s="1"/>
  <c r="N264" i="4" s="1"/>
  <c r="K292" i="4"/>
  <c r="L292" i="4" s="1"/>
  <c r="M292" i="4" s="1"/>
  <c r="N292" i="4" s="1"/>
  <c r="K269" i="4"/>
  <c r="L269" i="4" s="1"/>
  <c r="M269" i="4" s="1"/>
  <c r="N269" i="4" s="1"/>
  <c r="K107" i="4"/>
  <c r="L107" i="4" s="1"/>
  <c r="M107" i="4" s="1"/>
  <c r="N107" i="4" s="1"/>
  <c r="K12" i="4"/>
  <c r="L12" i="4" s="1"/>
  <c r="M12" i="4" s="1"/>
  <c r="N12" i="4" s="1"/>
  <c r="K373" i="4"/>
  <c r="L373" i="4" s="1"/>
  <c r="M373" i="4" s="1"/>
  <c r="N373" i="4" s="1"/>
  <c r="K105" i="4"/>
  <c r="L105" i="4" s="1"/>
  <c r="M105" i="4" s="1"/>
  <c r="N105" i="4" s="1"/>
  <c r="K398" i="4"/>
  <c r="L398" i="4" s="1"/>
  <c r="M398" i="4" s="1"/>
  <c r="N398" i="4" s="1"/>
  <c r="K129" i="4"/>
  <c r="L129" i="4" s="1"/>
  <c r="M129" i="4" s="1"/>
  <c r="N129" i="4" s="1"/>
  <c r="K170" i="4"/>
  <c r="L170" i="4" s="1"/>
  <c r="M170" i="4" s="1"/>
  <c r="N170" i="4" s="1"/>
  <c r="K236" i="4"/>
  <c r="L236" i="4" s="1"/>
  <c r="M236" i="4" s="1"/>
  <c r="N236" i="4" s="1"/>
  <c r="K389" i="4"/>
  <c r="L389" i="4" s="1"/>
  <c r="M389" i="4" s="1"/>
  <c r="N389" i="4" s="1"/>
  <c r="K309" i="4"/>
  <c r="L309" i="4" s="1"/>
  <c r="M309" i="4" s="1"/>
  <c r="N309" i="4" s="1"/>
  <c r="K146" i="4"/>
  <c r="L146" i="4" s="1"/>
  <c r="M146" i="4" s="1"/>
  <c r="N146" i="4" s="1"/>
  <c r="K83" i="4"/>
  <c r="L83" i="4" s="1"/>
  <c r="M83" i="4" s="1"/>
  <c r="N83" i="4" s="1"/>
  <c r="K118" i="4"/>
  <c r="L118" i="4" s="1"/>
  <c r="M118" i="4" s="1"/>
  <c r="N118" i="4" s="1"/>
  <c r="K221" i="4"/>
  <c r="L221" i="4" s="1"/>
  <c r="M221" i="4" s="1"/>
  <c r="N221" i="4" s="1"/>
  <c r="K293" i="4"/>
  <c r="L293" i="4" s="1"/>
  <c r="M293" i="4" s="1"/>
  <c r="N293" i="4" s="1"/>
  <c r="K38" i="4"/>
  <c r="L38" i="4" s="1"/>
  <c r="M38" i="4" s="1"/>
  <c r="N38" i="4" s="1"/>
  <c r="K230" i="4"/>
  <c r="L230" i="4" s="1"/>
  <c r="M230" i="4" s="1"/>
  <c r="N230" i="4" s="1"/>
  <c r="K413" i="4"/>
  <c r="L413" i="4" s="1"/>
  <c r="M413" i="4" s="1"/>
  <c r="N413" i="4" s="1"/>
  <c r="K414" i="4"/>
  <c r="L414" i="4" s="1"/>
  <c r="M414" i="4" s="1"/>
  <c r="N414" i="4" s="1"/>
  <c r="K77" i="4"/>
  <c r="L77" i="4" s="1"/>
  <c r="M77" i="4" s="1"/>
  <c r="N77" i="4" s="1"/>
  <c r="K378" i="4"/>
  <c r="L378" i="4" s="1"/>
  <c r="M378" i="4" s="1"/>
  <c r="N378" i="4" s="1"/>
  <c r="K80" i="4"/>
  <c r="L80" i="4" s="1"/>
  <c r="M80" i="4" s="1"/>
  <c r="N80" i="4" s="1"/>
  <c r="K278" i="4"/>
  <c r="L278" i="4" s="1"/>
  <c r="M278" i="4" s="1"/>
  <c r="N278" i="4" s="1"/>
  <c r="K361" i="4"/>
  <c r="L361" i="4" s="1"/>
  <c r="M361" i="4" s="1"/>
  <c r="N361" i="4" s="1"/>
  <c r="K355" i="4"/>
  <c r="L355" i="4" s="1"/>
  <c r="M355" i="4" s="1"/>
  <c r="N355" i="4" s="1"/>
  <c r="K212" i="4"/>
  <c r="L212" i="4" s="1"/>
  <c r="M212" i="4" s="1"/>
  <c r="N212" i="4" s="1"/>
  <c r="K208" i="4"/>
  <c r="L208" i="4" s="1"/>
  <c r="M208" i="4" s="1"/>
  <c r="N208" i="4" s="1"/>
  <c r="K100" i="4"/>
  <c r="L100" i="4" s="1"/>
  <c r="M100" i="4" s="1"/>
  <c r="N100" i="4" s="1"/>
  <c r="K396" i="4"/>
  <c r="L396" i="4" s="1"/>
  <c r="M396" i="4" s="1"/>
  <c r="N396" i="4" s="1"/>
  <c r="K13" i="4"/>
  <c r="L13" i="4" s="1"/>
  <c r="M13" i="4" s="1"/>
  <c r="N13" i="4" s="1"/>
  <c r="K251" i="4"/>
  <c r="L251" i="4" s="1"/>
  <c r="M251" i="4" s="1"/>
  <c r="N251" i="4" s="1"/>
  <c r="K322" i="4"/>
  <c r="L322" i="4" s="1"/>
  <c r="M322" i="4" s="1"/>
  <c r="N322" i="4" s="1"/>
  <c r="K14" i="4"/>
  <c r="L14" i="4" s="1"/>
  <c r="M14" i="4" s="1"/>
  <c r="N14" i="4" s="1"/>
  <c r="K56" i="4"/>
  <c r="L56" i="4" s="1"/>
  <c r="M56" i="4" s="1"/>
  <c r="N56" i="4" s="1"/>
  <c r="K91" i="4"/>
  <c r="L91" i="4" s="1"/>
  <c r="M91" i="4" s="1"/>
  <c r="N91" i="4" s="1"/>
  <c r="K356" i="4"/>
  <c r="L356" i="4" s="1"/>
  <c r="M356" i="4" s="1"/>
  <c r="N356" i="4" s="1"/>
  <c r="K266" i="4"/>
  <c r="L266" i="4" s="1"/>
  <c r="M266" i="4" s="1"/>
  <c r="N266" i="4" s="1"/>
  <c r="K70" i="4"/>
  <c r="L70" i="4" s="1"/>
  <c r="M70" i="4" s="1"/>
  <c r="N70" i="4" s="1"/>
  <c r="K268" i="4"/>
  <c r="L268" i="4" s="1"/>
  <c r="M268" i="4" s="1"/>
  <c r="N268" i="4" s="1"/>
  <c r="K113" i="4"/>
  <c r="L113" i="4" s="1"/>
  <c r="M113" i="4" s="1"/>
  <c r="N113" i="4" s="1"/>
  <c r="K204" i="4"/>
  <c r="L204" i="4" s="1"/>
  <c r="M204" i="4" s="1"/>
  <c r="N204" i="4" s="1"/>
  <c r="K15" i="4"/>
  <c r="L15" i="4" s="1"/>
  <c r="M15" i="4" s="1"/>
  <c r="N15" i="4" s="1"/>
  <c r="K377" i="4"/>
  <c r="L377" i="4" s="1"/>
  <c r="M377" i="4" s="1"/>
  <c r="N377" i="4" s="1"/>
  <c r="K380" i="4"/>
  <c r="L380" i="4" s="1"/>
  <c r="M380" i="4" s="1"/>
  <c r="N380" i="4" s="1"/>
  <c r="K352" i="4"/>
  <c r="L352" i="4" s="1"/>
  <c r="M352" i="4" s="1"/>
  <c r="N352" i="4" s="1"/>
  <c r="K88" i="4"/>
  <c r="L88" i="4" s="1"/>
  <c r="M88" i="4" s="1"/>
  <c r="N88" i="4" s="1"/>
  <c r="K16" i="4"/>
  <c r="L16" i="4" s="1"/>
  <c r="M16" i="4" s="1"/>
  <c r="N16" i="4" s="1"/>
  <c r="K315" i="4"/>
  <c r="L315" i="4" s="1"/>
  <c r="M315" i="4" s="1"/>
  <c r="N315" i="4" s="1"/>
  <c r="K117" i="4"/>
  <c r="L117" i="4" s="1"/>
  <c r="M117" i="4" s="1"/>
  <c r="N117" i="4" s="1"/>
  <c r="K39" i="4"/>
  <c r="L39" i="4" s="1"/>
  <c r="M39" i="4" s="1"/>
  <c r="N39" i="4" s="1"/>
  <c r="K109" i="4"/>
  <c r="L109" i="4" s="1"/>
  <c r="M109" i="4" s="1"/>
  <c r="N109" i="4" s="1"/>
  <c r="K115" i="4"/>
  <c r="L115" i="4" s="1"/>
  <c r="M115" i="4" s="1"/>
  <c r="N115" i="4" s="1"/>
  <c r="K40" i="4"/>
  <c r="L40" i="4" s="1"/>
  <c r="M40" i="4" s="1"/>
  <c r="N40" i="4" s="1"/>
  <c r="K122" i="4"/>
  <c r="L122" i="4" s="1"/>
  <c r="M122" i="4" s="1"/>
  <c r="N122" i="4" s="1"/>
  <c r="K336" i="4"/>
  <c r="L336" i="4" s="1"/>
  <c r="M336" i="4" s="1"/>
  <c r="N336" i="4" s="1"/>
  <c r="K93" i="4"/>
  <c r="L93" i="4" s="1"/>
  <c r="M93" i="4" s="1"/>
  <c r="N93" i="4" s="1"/>
  <c r="K32" i="4"/>
  <c r="L32" i="4" s="1"/>
  <c r="M32" i="4" s="1"/>
  <c r="N32" i="4" s="1"/>
  <c r="K139" i="4"/>
  <c r="L139" i="4" s="1"/>
  <c r="M139" i="4" s="1"/>
  <c r="N139" i="4" s="1"/>
  <c r="K67" i="4"/>
  <c r="L67" i="4" s="1"/>
  <c r="M67" i="4" s="1"/>
  <c r="N67" i="4" s="1"/>
  <c r="K274" i="4"/>
  <c r="L274" i="4" s="1"/>
  <c r="M274" i="4" s="1"/>
  <c r="N274" i="4" s="1"/>
  <c r="K256" i="4"/>
  <c r="L256" i="4" s="1"/>
  <c r="M256" i="4" s="1"/>
  <c r="N256" i="4" s="1"/>
  <c r="K217" i="4"/>
  <c r="L217" i="4" s="1"/>
  <c r="M217" i="4" s="1"/>
  <c r="N217" i="4" s="1"/>
  <c r="K17" i="4"/>
  <c r="L17" i="4" s="1"/>
  <c r="M17" i="4" s="1"/>
  <c r="N17" i="4" s="1"/>
  <c r="K218" i="4"/>
  <c r="L218" i="4" s="1"/>
  <c r="M218" i="4" s="1"/>
  <c r="N218" i="4" s="1"/>
  <c r="K374" i="4"/>
  <c r="L374" i="4" s="1"/>
  <c r="M374" i="4" s="1"/>
  <c r="N374" i="4" s="1"/>
  <c r="K149" i="4"/>
  <c r="L149" i="4" s="1"/>
  <c r="M149" i="4" s="1"/>
  <c r="N149" i="4" s="1"/>
  <c r="K213" i="4"/>
  <c r="L213" i="4" s="1"/>
  <c r="M213" i="4" s="1"/>
  <c r="N213" i="4" s="1"/>
  <c r="K415" i="4"/>
  <c r="L415" i="4" s="1"/>
  <c r="M415" i="4" s="1"/>
  <c r="N415" i="4" s="1"/>
  <c r="K199" i="4"/>
  <c r="L199" i="4" s="1"/>
  <c r="M199" i="4" s="1"/>
  <c r="N199" i="4" s="1"/>
  <c r="K312" i="4"/>
  <c r="L312" i="4" s="1"/>
  <c r="M312" i="4" s="1"/>
  <c r="N312" i="4" s="1"/>
  <c r="K165" i="4"/>
  <c r="L165" i="4" s="1"/>
  <c r="M165" i="4" s="1"/>
  <c r="N165" i="4" s="1"/>
  <c r="K153" i="4"/>
  <c r="L153" i="4" s="1"/>
  <c r="M153" i="4" s="1"/>
  <c r="N153" i="4" s="1"/>
  <c r="K416" i="4"/>
  <c r="L416" i="4" s="1"/>
  <c r="M416" i="4" s="1"/>
  <c r="N416" i="4" s="1"/>
  <c r="K250" i="4"/>
  <c r="L250" i="4" s="1"/>
  <c r="M250" i="4" s="1"/>
  <c r="N250" i="4" s="1"/>
  <c r="K211" i="4"/>
  <c r="L211" i="4" s="1"/>
  <c r="M211" i="4" s="1"/>
  <c r="N211" i="4" s="1"/>
  <c r="K206" i="4"/>
  <c r="L206" i="4" s="1"/>
  <c r="M206" i="4" s="1"/>
  <c r="N206" i="4" s="1"/>
  <c r="K417" i="4"/>
  <c r="L417" i="4" s="1"/>
  <c r="M417" i="4" s="1"/>
  <c r="N417" i="4" s="1"/>
  <c r="K314" i="4"/>
  <c r="L314" i="4" s="1"/>
  <c r="M314" i="4" s="1"/>
  <c r="N314" i="4" s="1"/>
  <c r="K203" i="4"/>
  <c r="L203" i="4" s="1"/>
  <c r="M203" i="4" s="1"/>
  <c r="N203" i="4" s="1"/>
  <c r="K64" i="4"/>
  <c r="L64" i="4" s="1"/>
  <c r="M64" i="4" s="1"/>
  <c r="N64" i="4" s="1"/>
  <c r="K402" i="4"/>
  <c r="L402" i="4" s="1"/>
  <c r="M402" i="4" s="1"/>
  <c r="N402" i="4" s="1"/>
  <c r="K325" i="4"/>
  <c r="L325" i="4" s="1"/>
  <c r="M325" i="4" s="1"/>
  <c r="N325" i="4" s="1"/>
  <c r="K65" i="4"/>
  <c r="L65" i="4" s="1"/>
  <c r="M65" i="4" s="1"/>
  <c r="N65" i="4" s="1"/>
  <c r="K358" i="4"/>
  <c r="L358" i="4" s="1"/>
  <c r="M358" i="4" s="1"/>
  <c r="N358" i="4" s="1"/>
  <c r="K33" i="4"/>
  <c r="L33" i="4" s="1"/>
  <c r="M33" i="4" s="1"/>
  <c r="N33" i="4" s="1"/>
  <c r="K351" i="4"/>
  <c r="L351" i="4" s="1"/>
  <c r="M351" i="4" s="1"/>
  <c r="N351" i="4" s="1"/>
  <c r="K297" i="4"/>
  <c r="L297" i="4" s="1"/>
  <c r="M297" i="4" s="1"/>
  <c r="N297" i="4" s="1"/>
  <c r="K383" i="4"/>
  <c r="L383" i="4" s="1"/>
  <c r="M383" i="4" s="1"/>
  <c r="N383" i="4" s="1"/>
  <c r="K317" i="4"/>
  <c r="L317" i="4" s="1"/>
  <c r="M317" i="4" s="1"/>
  <c r="N317" i="4" s="1"/>
  <c r="K201" i="4"/>
  <c r="L201" i="4" s="1"/>
  <c r="M201" i="4" s="1"/>
  <c r="N201" i="4" s="1"/>
  <c r="K200" i="4"/>
  <c r="L200" i="4" s="1"/>
  <c r="M200" i="4" s="1"/>
  <c r="N200" i="4" s="1"/>
  <c r="K20" i="4"/>
  <c r="L20" i="4" s="1"/>
  <c r="M20" i="4" s="1"/>
  <c r="N20" i="4" s="1"/>
  <c r="K347" i="4"/>
  <c r="L347" i="4" s="1"/>
  <c r="M347" i="4" s="1"/>
  <c r="N347" i="4" s="1"/>
  <c r="K368" i="4"/>
  <c r="L368" i="4" s="1"/>
  <c r="M368" i="4" s="1"/>
  <c r="N368" i="4" s="1"/>
  <c r="K323" i="4"/>
  <c r="L323" i="4" s="1"/>
  <c r="M323" i="4" s="1"/>
  <c r="N323" i="4" s="1"/>
  <c r="K379" i="4"/>
  <c r="L379" i="4" s="1"/>
  <c r="M379" i="4" s="1"/>
  <c r="N379" i="4" s="1"/>
  <c r="K375" i="4"/>
  <c r="L375" i="4" s="1"/>
  <c r="M375" i="4" s="1"/>
  <c r="N375" i="4" s="1"/>
  <c r="K330" i="4"/>
  <c r="L330" i="4" s="1"/>
  <c r="M330" i="4" s="1"/>
  <c r="N330" i="4" s="1"/>
  <c r="K331" i="4"/>
  <c r="L331" i="4" s="1"/>
  <c r="M331" i="4" s="1"/>
  <c r="N331" i="4" s="1"/>
  <c r="K232" i="4"/>
  <c r="L232" i="4" s="1"/>
  <c r="M232" i="4" s="1"/>
  <c r="N232" i="4" s="1"/>
  <c r="K365" i="4"/>
  <c r="L365" i="4" s="1"/>
  <c r="M365" i="4" s="1"/>
  <c r="N365" i="4" s="1"/>
  <c r="K403" i="4"/>
  <c r="L403" i="4" s="1"/>
  <c r="M403" i="4" s="1"/>
  <c r="N403" i="4" s="1"/>
  <c r="K406" i="4"/>
  <c r="L406" i="4" s="1"/>
  <c r="M406" i="4" s="1"/>
  <c r="N406" i="4" s="1"/>
  <c r="K18" i="4"/>
  <c r="L18" i="4" s="1"/>
  <c r="M18" i="4" s="1"/>
  <c r="N18" i="4" s="1"/>
  <c r="K166" i="4"/>
  <c r="L166" i="4" s="1"/>
  <c r="M166" i="4" s="1"/>
  <c r="N166" i="4" s="1"/>
  <c r="K405" i="4"/>
  <c r="L405" i="4" s="1"/>
  <c r="M405" i="4" s="1"/>
  <c r="N405" i="4" s="1"/>
  <c r="K19" i="4"/>
  <c r="L19" i="4" s="1"/>
  <c r="M19" i="4" s="1"/>
  <c r="N19" i="4" s="1"/>
  <c r="K407" i="4"/>
  <c r="L407" i="4" s="1"/>
  <c r="M407" i="4" s="1"/>
  <c r="N407" i="4" s="1"/>
  <c r="K408" i="4"/>
  <c r="L408" i="4" s="1"/>
  <c r="M408" i="4" s="1"/>
  <c r="N408" i="4" s="1"/>
  <c r="K111" i="4"/>
  <c r="L111" i="4" s="1"/>
  <c r="M111" i="4" s="1"/>
  <c r="N111" i="4" s="1"/>
  <c r="E111" i="4"/>
  <c r="C111" i="4"/>
  <c r="K260" i="4" l="1"/>
  <c r="L260" i="4" s="1"/>
  <c r="M260" i="4" s="1"/>
  <c r="N260" i="4" s="1"/>
  <c r="K171" i="4"/>
  <c r="L171" i="4" s="1"/>
  <c r="M171" i="4" s="1"/>
  <c r="N171" i="4" s="1"/>
  <c r="K335" i="4" l="1"/>
  <c r="L335" i="4" s="1"/>
  <c r="M335" i="4" s="1"/>
  <c r="N335" i="4" s="1"/>
  <c r="K75" i="4"/>
  <c r="L75" i="4" s="1"/>
  <c r="M75" i="4" s="1"/>
  <c r="N75" i="4" s="1"/>
  <c r="K225" i="4" l="1"/>
  <c r="L225" i="4" s="1"/>
  <c r="M225" i="4" s="1"/>
  <c r="N225" i="4" s="1"/>
  <c r="K202" i="4"/>
  <c r="L202" i="4" s="1"/>
  <c r="M202" i="4" s="1"/>
  <c r="N202" i="4" s="1"/>
  <c r="K298" i="4"/>
  <c r="L298" i="4" s="1"/>
  <c r="M298" i="4" s="1"/>
  <c r="N298" i="4" s="1"/>
  <c r="K267" i="4" l="1"/>
  <c r="L267" i="4" s="1"/>
  <c r="M267" i="4" s="1"/>
  <c r="N267" i="4" s="1"/>
  <c r="K55" i="4" l="1"/>
  <c r="L55" i="4" s="1"/>
  <c r="M55" i="4" s="1"/>
  <c r="N55" i="4" s="1"/>
  <c r="K400" i="4"/>
  <c r="L400" i="4" s="1"/>
  <c r="M400" i="4" s="1"/>
  <c r="N400" i="4" s="1"/>
  <c r="K214" i="4"/>
  <c r="L214" i="4" s="1"/>
  <c r="M214" i="4" s="1"/>
  <c r="N214" i="4" s="1"/>
  <c r="K216" i="4"/>
  <c r="L216" i="4" s="1"/>
  <c r="M216" i="4" s="1"/>
  <c r="N216" i="4" s="1"/>
  <c r="K247" i="4"/>
  <c r="L247" i="4" s="1"/>
  <c r="M247" i="4" s="1"/>
  <c r="N247" i="4" s="1"/>
  <c r="K360" i="4"/>
  <c r="L360" i="4" s="1"/>
  <c r="M360" i="4" s="1"/>
  <c r="N360" i="4" s="1"/>
  <c r="K263" i="4"/>
  <c r="L263" i="4" s="1"/>
  <c r="M263" i="4" s="1"/>
  <c r="N263" i="4" s="1"/>
  <c r="K147" i="4"/>
  <c r="L147" i="4" s="1"/>
  <c r="M147" i="4" s="1"/>
  <c r="N147" i="4" s="1"/>
  <c r="K66" i="4"/>
  <c r="L66" i="4" s="1"/>
  <c r="M66" i="4" s="1"/>
  <c r="N66" i="4" s="1"/>
  <c r="K54" i="4"/>
  <c r="L54" i="4" s="1"/>
  <c r="M54" i="4" s="1"/>
  <c r="N54" i="4" s="1"/>
  <c r="K53" i="4"/>
  <c r="L53" i="4" s="1"/>
  <c r="M53" i="4" s="1"/>
  <c r="N53" i="4" s="1"/>
  <c r="K61" i="4"/>
  <c r="L61" i="4" s="1"/>
  <c r="M61" i="4" s="1"/>
  <c r="N61" i="4" s="1"/>
  <c r="K150" i="4"/>
  <c r="L150" i="4" s="1"/>
  <c r="M150" i="4" s="1"/>
  <c r="N150" i="4" s="1"/>
  <c r="K86" i="4"/>
  <c r="L86" i="4" s="1"/>
  <c r="M86" i="4" s="1"/>
  <c r="N86" i="4" s="1"/>
  <c r="K73" i="4"/>
  <c r="L73" i="4" s="1"/>
  <c r="M73" i="4" s="1"/>
  <c r="N73" i="4" s="1"/>
  <c r="K145" i="4"/>
  <c r="L145" i="4" s="1"/>
  <c r="M145" i="4" s="1"/>
  <c r="N145" i="4" s="1"/>
  <c r="K35" i="4"/>
  <c r="L35" i="4" s="1"/>
  <c r="M35" i="4" s="1"/>
  <c r="N35" i="4" s="1"/>
  <c r="K161" i="4"/>
  <c r="L161" i="4" s="1"/>
  <c r="M161" i="4" s="1"/>
  <c r="N161" i="4" s="1"/>
  <c r="K124" i="4"/>
  <c r="L124" i="4" s="1"/>
  <c r="M124" i="4" s="1"/>
  <c r="N124" i="4" s="1"/>
  <c r="K34" i="4"/>
  <c r="L34" i="4" s="1"/>
  <c r="M34" i="4" s="1"/>
  <c r="N34" i="4" s="1"/>
  <c r="K344" i="4"/>
  <c r="L344" i="4" s="1"/>
  <c r="M344" i="4" s="1"/>
  <c r="N344" i="4" s="1"/>
  <c r="K369" i="4"/>
  <c r="L369" i="4" s="1"/>
  <c r="M369" i="4" s="1"/>
  <c r="N369" i="4" s="1"/>
  <c r="K404" i="4"/>
  <c r="L404" i="4" s="1"/>
  <c r="M404" i="4" s="1"/>
  <c r="N404" i="4" s="1"/>
  <c r="K226" i="4"/>
  <c r="L226" i="4" s="1"/>
  <c r="M226" i="4" s="1"/>
  <c r="N226" i="4" s="1"/>
  <c r="K386" i="4"/>
  <c r="L386" i="4" s="1"/>
  <c r="M386" i="4" s="1"/>
  <c r="N386" i="4" s="1"/>
  <c r="K371" i="4"/>
  <c r="L371" i="4" s="1"/>
  <c r="M371" i="4" s="1"/>
  <c r="N371" i="4" s="1"/>
  <c r="K228" i="4"/>
  <c r="L228" i="4" s="1"/>
  <c r="M228" i="4" s="1"/>
  <c r="N228" i="4" s="1"/>
  <c r="K303" i="4"/>
  <c r="L303" i="4" s="1"/>
  <c r="M303" i="4" s="1"/>
  <c r="N303" i="4" s="1"/>
  <c r="K382" i="4"/>
  <c r="L382" i="4" s="1"/>
  <c r="M382" i="4" s="1"/>
  <c r="N382" i="4" s="1"/>
  <c r="K210" i="4"/>
  <c r="L210" i="4" s="1"/>
  <c r="M210" i="4" s="1"/>
  <c r="N210" i="4" s="1"/>
  <c r="K343" i="4"/>
  <c r="L343" i="4" s="1"/>
  <c r="M343" i="4" s="1"/>
  <c r="N343" i="4" s="1"/>
  <c r="K390" i="4"/>
  <c r="L390" i="4" s="1"/>
  <c r="M390" i="4" s="1"/>
  <c r="N390" i="4" s="1"/>
  <c r="K391" i="4"/>
  <c r="L391" i="4" s="1"/>
  <c r="M391" i="4" s="1"/>
  <c r="N391" i="4" s="1"/>
  <c r="K242" i="4"/>
  <c r="L242" i="4" s="1"/>
  <c r="M242" i="4" s="1"/>
  <c r="N242" i="4" s="1"/>
  <c r="K257" i="4"/>
  <c r="L257" i="4" s="1"/>
  <c r="M257" i="4" s="1"/>
  <c r="N257" i="4" s="1"/>
  <c r="K289" i="4"/>
  <c r="L289" i="4" s="1"/>
  <c r="M289" i="4" s="1"/>
  <c r="N289" i="4" s="1"/>
  <c r="K245" i="4"/>
  <c r="L245" i="4" s="1"/>
  <c r="M245" i="4" s="1"/>
  <c r="N245" i="4" s="1"/>
  <c r="K381" i="4"/>
  <c r="L381" i="4" s="1"/>
  <c r="M381" i="4" s="1"/>
  <c r="N381" i="4" s="1"/>
  <c r="K311" i="4"/>
  <c r="L311" i="4" s="1"/>
  <c r="M311" i="4" s="1"/>
  <c r="N311" i="4" s="1"/>
  <c r="K231" i="4"/>
  <c r="L231" i="4" s="1"/>
  <c r="M231" i="4" s="1"/>
  <c r="N231" i="4" s="1"/>
  <c r="K273" i="4"/>
  <c r="L273" i="4" s="1"/>
  <c r="M273" i="4" s="1"/>
  <c r="N273" i="4" s="1"/>
  <c r="K222" i="4"/>
  <c r="L222" i="4" s="1"/>
  <c r="M222" i="4" s="1"/>
  <c r="N222" i="4" s="1"/>
  <c r="K198" i="4"/>
  <c r="L198" i="4" s="1"/>
  <c r="M198" i="4" s="1"/>
  <c r="N198" i="4" s="1"/>
  <c r="K194" i="4"/>
  <c r="L194" i="4" s="1"/>
  <c r="M194" i="4" s="1"/>
  <c r="N194" i="4" s="1"/>
  <c r="K220" i="4"/>
  <c r="L220" i="4" s="1"/>
  <c r="M220" i="4" s="1"/>
  <c r="N220" i="4" s="1"/>
  <c r="K30" i="4"/>
  <c r="L30" i="4" s="1"/>
  <c r="M30" i="4" s="1"/>
  <c r="N30" i="4" s="1"/>
  <c r="K92" i="4"/>
  <c r="L92" i="4" s="1"/>
  <c r="M92" i="4" s="1"/>
  <c r="N92" i="4" s="1"/>
  <c r="K52" i="4"/>
  <c r="L52" i="4" s="1"/>
  <c r="M52" i="4" s="1"/>
  <c r="N52" i="4" s="1"/>
  <c r="K68" i="4"/>
  <c r="L68" i="4" s="1"/>
  <c r="M68" i="4" s="1"/>
  <c r="N68" i="4" s="1"/>
  <c r="K102" i="4"/>
  <c r="L102" i="4" s="1"/>
  <c r="M102" i="4" s="1"/>
  <c r="N102" i="4" s="1"/>
  <c r="K79" i="4"/>
  <c r="L79" i="4" s="1"/>
  <c r="M79" i="4" s="1"/>
  <c r="N79" i="4" s="1"/>
  <c r="K164" i="4"/>
  <c r="L164" i="4" s="1"/>
  <c r="M164" i="4" s="1"/>
  <c r="N164" i="4" s="1"/>
  <c r="K48" i="4"/>
  <c r="L48" i="4" s="1"/>
  <c r="M48" i="4" s="1"/>
  <c r="N48" i="4" s="1"/>
  <c r="K59" i="4"/>
  <c r="L59" i="4" s="1"/>
  <c r="M59" i="4" s="1"/>
  <c r="N59" i="4" s="1"/>
  <c r="K36" i="4"/>
  <c r="L36" i="4" s="1"/>
  <c r="M36" i="4" s="1"/>
  <c r="N36" i="4" s="1"/>
  <c r="K31" i="4"/>
  <c r="L31" i="4" s="1"/>
  <c r="M31" i="4" s="1"/>
  <c r="N31" i="4" s="1"/>
  <c r="K24" i="4"/>
  <c r="L24" i="4" s="1"/>
  <c r="M24" i="4" s="1"/>
  <c r="N24" i="4" s="1"/>
  <c r="K22" i="4"/>
  <c r="L22" i="4" s="1"/>
  <c r="M22" i="4" s="1"/>
  <c r="N22" i="4" s="1"/>
  <c r="K28" i="4"/>
  <c r="L28" i="4" s="1"/>
  <c r="M28" i="4" s="1"/>
  <c r="N28" i="4" s="1"/>
  <c r="K162" i="4"/>
  <c r="L162" i="4" s="1"/>
  <c r="M162" i="4" s="1"/>
  <c r="N162" i="4" s="1"/>
  <c r="K27" i="4"/>
  <c r="L27" i="4" s="1"/>
  <c r="M27" i="4" s="1"/>
  <c r="N27" i="4" s="1"/>
  <c r="K23" i="4"/>
  <c r="L23" i="4" s="1"/>
  <c r="M23" i="4" s="1"/>
  <c r="N23" i="4" s="1"/>
  <c r="K26" i="4"/>
  <c r="L26" i="4" s="1"/>
  <c r="M26" i="4" s="1"/>
  <c r="N26" i="4" s="1"/>
  <c r="K29" i="4"/>
  <c r="L29" i="4" s="1"/>
  <c r="M29" i="4" s="1"/>
  <c r="N29" i="4" s="1"/>
  <c r="K25" i="4"/>
  <c r="L25" i="4" s="1"/>
  <c r="M25" i="4" s="1"/>
  <c r="N25" i="4" s="1"/>
  <c r="K141" i="4"/>
  <c r="L141" i="4" s="1"/>
  <c r="M141" i="4" s="1"/>
  <c r="N141" i="4" s="1"/>
  <c r="K49" i="4"/>
  <c r="L49" i="4" s="1"/>
  <c r="M49" i="4" s="1"/>
  <c r="N49" i="4" s="1"/>
  <c r="K21" i="4"/>
  <c r="L21" i="4" s="1"/>
  <c r="M21" i="4" s="1"/>
  <c r="N21" i="4" s="1"/>
  <c r="K195" i="4"/>
  <c r="L195" i="4" s="1"/>
  <c r="M195" i="4" s="1"/>
  <c r="N195" i="4" s="1"/>
  <c r="K196" i="4"/>
  <c r="L196" i="4" s="1"/>
  <c r="M196" i="4" s="1"/>
  <c r="N196" i="4" s="1"/>
  <c r="K175" i="4"/>
  <c r="L175" i="4" s="1"/>
  <c r="M175" i="4" s="1"/>
  <c r="N175" i="4" s="1"/>
  <c r="K181" i="4"/>
  <c r="L181" i="4" s="1"/>
  <c r="M181" i="4" s="1"/>
  <c r="N181" i="4" s="1"/>
  <c r="K185" i="4"/>
  <c r="L185" i="4" s="1"/>
  <c r="M185" i="4" s="1"/>
  <c r="N185" i="4" s="1"/>
  <c r="K174" i="4"/>
  <c r="L174" i="4" s="1"/>
  <c r="M174" i="4" s="1"/>
  <c r="N174" i="4" s="1"/>
  <c r="K188" i="4"/>
  <c r="L188" i="4" s="1"/>
  <c r="M188" i="4" s="1"/>
  <c r="N188" i="4" s="1"/>
  <c r="K179" i="4"/>
  <c r="L179" i="4" s="1"/>
  <c r="M179" i="4" s="1"/>
  <c r="N179" i="4" s="1"/>
  <c r="K177" i="4"/>
  <c r="L177" i="4" s="1"/>
  <c r="M177" i="4" s="1"/>
  <c r="N177" i="4" s="1"/>
  <c r="K176" i="4"/>
  <c r="L176" i="4" s="1"/>
  <c r="M176" i="4" s="1"/>
  <c r="N176" i="4" s="1"/>
  <c r="K193" i="4"/>
  <c r="L193" i="4" s="1"/>
  <c r="M193" i="4" s="1"/>
  <c r="N193" i="4" s="1"/>
  <c r="K186" i="4"/>
  <c r="L186" i="4" s="1"/>
  <c r="M186" i="4" s="1"/>
  <c r="N186" i="4" s="1"/>
  <c r="K313" i="4"/>
  <c r="L313" i="4" s="1"/>
  <c r="M313" i="4" s="1"/>
  <c r="N313" i="4" s="1"/>
  <c r="K173" i="4"/>
  <c r="L173" i="4" s="1"/>
  <c r="M173" i="4" s="1"/>
  <c r="N173" i="4" s="1"/>
  <c r="K192" i="4"/>
  <c r="L192" i="4" s="1"/>
  <c r="M192" i="4" s="1"/>
  <c r="N192" i="4" s="1"/>
  <c r="K190" i="4"/>
  <c r="L190" i="4" s="1"/>
  <c r="M190" i="4" s="1"/>
  <c r="N190" i="4" s="1"/>
  <c r="K187" i="4"/>
  <c r="L187" i="4" s="1"/>
  <c r="M187" i="4" s="1"/>
  <c r="N187" i="4" s="1"/>
  <c r="K191" i="4"/>
  <c r="L191" i="4" s="1"/>
  <c r="M191" i="4" s="1"/>
  <c r="N191" i="4" s="1"/>
  <c r="K197" i="4"/>
  <c r="L197" i="4" s="1"/>
  <c r="M197" i="4" s="1"/>
  <c r="N197" i="4" s="1"/>
  <c r="K178" i="4"/>
  <c r="L178" i="4" s="1"/>
  <c r="M178" i="4" s="1"/>
  <c r="N178" i="4" s="1"/>
  <c r="K180" i="4"/>
  <c r="L180" i="4" s="1"/>
  <c r="M180" i="4" s="1"/>
  <c r="N180" i="4" s="1"/>
  <c r="K184" i="4"/>
  <c r="L184" i="4" s="1"/>
  <c r="M184" i="4" s="1"/>
  <c r="N184" i="4" s="1"/>
  <c r="K182" i="4"/>
  <c r="L182" i="4" s="1"/>
  <c r="M182" i="4" s="1"/>
  <c r="N182" i="4" s="1"/>
  <c r="K183" i="4"/>
  <c r="L183" i="4" s="1"/>
  <c r="M183" i="4" s="1"/>
  <c r="N183" i="4" s="1"/>
  <c r="K189" i="4"/>
  <c r="L189" i="4" s="1"/>
  <c r="M189" i="4" s="1"/>
  <c r="N189" i="4" s="1"/>
  <c r="K384" i="4"/>
  <c r="L384" i="4" s="1"/>
  <c r="M384" i="4" s="1"/>
  <c r="N384" i="4" s="1"/>
  <c r="K163" i="4" l="1"/>
  <c r="L163" i="4" s="1"/>
  <c r="M163" i="4" s="1"/>
  <c r="N163" i="4" s="1"/>
  <c r="K69" i="4"/>
  <c r="L69" i="4" s="1"/>
  <c r="M69" i="4" s="1"/>
  <c r="N69" i="4" s="1"/>
</calcChain>
</file>

<file path=xl/sharedStrings.xml><?xml version="1.0" encoding="utf-8"?>
<sst xmlns="http://schemas.openxmlformats.org/spreadsheetml/2006/main" count="135994" uniqueCount="31579">
  <si>
    <t>Vendas</t>
  </si>
  <si>
    <r>
      <t>Vendas</t>
    </r>
    <r>
      <rPr>
        <sz val="9"/>
        <rFont val="Calibri"/>
      </rPr>
      <t xml:space="preserve">  Status das suas vendas em 2 de julho de 2023, às 20:35 hs.</t>
    </r>
  </si>
  <si>
    <t>Publicidade</t>
  </si>
  <si>
    <t>Anúncios</t>
  </si>
  <si>
    <t>Faturamento</t>
  </si>
  <si>
    <t>Compradores</t>
  </si>
  <si>
    <t>Envios</t>
  </si>
  <si>
    <t>Devoluções</t>
  </si>
  <si>
    <t>Reclamações</t>
  </si>
  <si>
    <t>N.º de venda</t>
  </si>
  <si>
    <t>Data de venda</t>
  </si>
  <si>
    <t>Status</t>
  </si>
  <si>
    <t>Descrição do status</t>
  </si>
  <si>
    <t>Pacote de diversos produtos</t>
  </si>
  <si>
    <t>Unidades</t>
  </si>
  <si>
    <t>Receita por produtos (BRL)</t>
  </si>
  <si>
    <t>Receita por envio (BRL)</t>
  </si>
  <si>
    <t>Tarifa de venda e impostos</t>
  </si>
  <si>
    <t>Custo de envio</t>
  </si>
  <si>
    <t>Cancelamentos e reembolsos (BRL)</t>
  </si>
  <si>
    <t>Total (BRL)</t>
  </si>
  <si>
    <t>Venda por publicidade</t>
  </si>
  <si>
    <t>SKU</t>
  </si>
  <si>
    <t>N.º de anúncio</t>
  </si>
  <si>
    <t>Título do anúncio</t>
  </si>
  <si>
    <t>Variação</t>
  </si>
  <si>
    <t>Preço unitário de venda do anúncio (BRL)</t>
  </si>
  <si>
    <t>Tipo de anúncio</t>
  </si>
  <si>
    <t>NF-e em anexo</t>
  </si>
  <si>
    <t>Dados pessoais ou da empresa</t>
  </si>
  <si>
    <t>Tipo e número do documento</t>
  </si>
  <si>
    <t>Endereço</t>
  </si>
  <si>
    <t>Tipo de contribuinte</t>
  </si>
  <si>
    <t>Comprador</t>
  </si>
  <si>
    <t>CPF</t>
  </si>
  <si>
    <t>Cidade</t>
  </si>
  <si>
    <t>CEP</t>
  </si>
  <si>
    <t>País</t>
  </si>
  <si>
    <t>Forma de entrega</t>
  </si>
  <si>
    <t>Data a caminho</t>
  </si>
  <si>
    <t>Data de entrega</t>
  </si>
  <si>
    <t>Transportadora</t>
  </si>
  <si>
    <t>Número de rastreamento</t>
  </si>
  <si>
    <t>URL de seguimiento</t>
  </si>
  <si>
    <t>Reclamação aberta</t>
  </si>
  <si>
    <t>Reclamação encerrada</t>
  </si>
  <si>
    <t>Em mediação</t>
  </si>
  <si>
    <t>2000005955723794</t>
  </si>
  <si>
    <t>Pronta para emitir NF-e de venda</t>
  </si>
  <si>
    <t>Logo poderá imprimir a etiqueta de envio</t>
  </si>
  <si>
    <t>Não</t>
  </si>
  <si>
    <t/>
  </si>
  <si>
    <t xml:space="preserve"> </t>
  </si>
  <si>
    <t>par442056/57</t>
  </si>
  <si>
    <t>MLB2997529622</t>
  </si>
  <si>
    <t>Par Bandeja Inferior Sem Pivô Santana 1988 A 2002</t>
  </si>
  <si>
    <t>Clássico</t>
  </si>
  <si>
    <t>Não emitida</t>
  </si>
  <si>
    <t>Luiz Antonio Silva</t>
  </si>
  <si>
    <t>CPF 19254330809</t>
  </si>
  <si>
    <t>dos Caçadores 645 - casa 01, São Bernardo do Campo - CEP: 09854160, São Paulo</t>
  </si>
  <si>
    <t>19254330809</t>
  </si>
  <si>
    <t>Avenida Presidente Juscelino 330 / AP 1402 torre A Referencia: condomínio corres diadema - CEP 09950370 - Piraporinha, Diadema, São Paulo</t>
  </si>
  <si>
    <t>Diadema</t>
  </si>
  <si>
    <t>São Paulo</t>
  </si>
  <si>
    <t>09950370</t>
  </si>
  <si>
    <t>Brasil</t>
  </si>
  <si>
    <t>Correios e pontos de envio</t>
  </si>
  <si>
    <t>Mercado Envios</t>
  </si>
  <si>
    <t>2000004588661615</t>
  </si>
  <si>
    <t>A caminho</t>
  </si>
  <si>
    <t>Chega entre os dias 12 e 17 de julho</t>
  </si>
  <si>
    <t>Sim</t>
  </si>
  <si>
    <t>5554</t>
  </si>
  <si>
    <t>MLB2223324644</t>
  </si>
  <si>
    <t>Terminal Cabo De Engate Golf Vw Polo - 2003</t>
  </si>
  <si>
    <t>Premium</t>
  </si>
  <si>
    <t>Autorizado</t>
  </si>
  <si>
    <t>Vicente Delmondes Ferreira</t>
  </si>
  <si>
    <t>08474302439</t>
  </si>
  <si>
    <t>Sitio Pau Darco 8 / Passagem molhada - CEP 56210000 - Socorro, Santa Filomena, Pernambuco</t>
  </si>
  <si>
    <t>Santa Filomena</t>
  </si>
  <si>
    <t>Pernambuco</t>
  </si>
  <si>
    <t>56210000</t>
  </si>
  <si>
    <t>Mercado Envios Full</t>
  </si>
  <si>
    <t>2 de julho | 03:14</t>
  </si>
  <si>
    <t>FedexBr</t>
  </si>
  <si>
    <t>424005598410001</t>
  </si>
  <si>
    <t>2000005955547342</t>
  </si>
  <si>
    <t>Entregue</t>
  </si>
  <si>
    <t>Chegou em 2 de julho</t>
  </si>
  <si>
    <t>77352</t>
  </si>
  <si>
    <t>MLB2021535205</t>
  </si>
  <si>
    <t>Cabo De Marcha Astra 2001/2005 Original 93306003</t>
  </si>
  <si>
    <t>Paulo Ferreira Costa</t>
  </si>
  <si>
    <t>80574149520</t>
  </si>
  <si>
    <t>Avenida Doutor Arnoldo Neves 688 / casa na igreja Referencia: no fundo da igreja Pentecostal Ministério da vida - CEP 45655510 - Nossa Senhora da Vitória, Ilhéus, Bahia</t>
  </si>
  <si>
    <t>Ilhéus</t>
  </si>
  <si>
    <t>Bahia</t>
  </si>
  <si>
    <t>45655510</t>
  </si>
  <si>
    <t>1 de julho | 02:41</t>
  </si>
  <si>
    <t>2 de julho | 10:12</t>
  </si>
  <si>
    <t>MEL42400517645LMFFF01</t>
  </si>
  <si>
    <t>2000005955338418</t>
  </si>
  <si>
    <t>Chegou em 1 de julho</t>
  </si>
  <si>
    <t>Par-5607</t>
  </si>
  <si>
    <t>MLB2088389174</t>
  </si>
  <si>
    <t>Par Bieleta Dianteira Tucson I30 Sportage Cerato</t>
  </si>
  <si>
    <t>Lucas Gomes</t>
  </si>
  <si>
    <t>50645448800</t>
  </si>
  <si>
    <t>Rua Elisio Laureano Ferreira 289 / CEP 07082710 - Vale dos Machados, Guarulhos, São Paulo</t>
  </si>
  <si>
    <t>Guarulhos</t>
  </si>
  <si>
    <t>07082710</t>
  </si>
  <si>
    <t>1 de julho | 11:29</t>
  </si>
  <si>
    <t>1 de julho | 18:24</t>
  </si>
  <si>
    <t>MEL42400429387LMFFF01</t>
  </si>
  <si>
    <t>2000004588563603</t>
  </si>
  <si>
    <t>Envio reagendado</t>
  </si>
  <si>
    <t>Está a caminho, chegará entre 3 e 4 de julho.</t>
  </si>
  <si>
    <t>4058</t>
  </si>
  <si>
    <t>MLB2748587310</t>
  </si>
  <si>
    <t>Capa De Pedal Freio E Embreagem Citroen C3</t>
  </si>
  <si>
    <t>Julian Hober</t>
  </si>
  <si>
    <t>07170801965</t>
  </si>
  <si>
    <t>Rua Benjamin Constant 2815 / loja de carros Referencia: Referência car multimarcas - CEP 89217001 - Glória, Joinville, Santa Catarina</t>
  </si>
  <si>
    <t>Joinville</t>
  </si>
  <si>
    <t>Santa Catarina</t>
  </si>
  <si>
    <t>89217001</t>
  </si>
  <si>
    <t>1 de julho | 12:16</t>
  </si>
  <si>
    <t>MEL42400473547LMFFF01</t>
  </si>
  <si>
    <t>2000005955415584</t>
  </si>
  <si>
    <t>Processando no centro de distribuição</t>
  </si>
  <si>
    <t>Chega amanhã</t>
  </si>
  <si>
    <t>2210</t>
  </si>
  <si>
    <t>MLB2063600796</t>
  </si>
  <si>
    <t>Haste Bieleta Do Câmbio Peugeot 206 207  1.4 .16 161mm Curta</t>
  </si>
  <si>
    <t>José Carlos Coelho Júnior</t>
  </si>
  <si>
    <t>53628029848</t>
  </si>
  <si>
    <t>Rua Luiz de Souza Camargo 147 / comerita Referencia: comerita - CEP 18411260 - Jardim Guanabara, Itapeva, São Paulo</t>
  </si>
  <si>
    <t>Itapeva</t>
  </si>
  <si>
    <t>18411260</t>
  </si>
  <si>
    <t>MEL42400467903LMFFF01</t>
  </si>
  <si>
    <t>2000005955299282</t>
  </si>
  <si>
    <t>222022</t>
  </si>
  <si>
    <t>MLB3006861265</t>
  </si>
  <si>
    <t>Bandeja Inferior Direito Ka Com Pivô</t>
  </si>
  <si>
    <t>Ademilson Lemos</t>
  </si>
  <si>
    <t>CPF 22600944818</t>
  </si>
  <si>
    <t>Estrada Manuel de Oliveira Ramos 7000 - Próximo ao Mercado Emelly, São Paulo - CEP: 08473050, São Paulo</t>
  </si>
  <si>
    <t>22600944818</t>
  </si>
  <si>
    <t>Estrada Manuel de Oliveira Ramos 7000 / Próximo ao Mercado Emelly - CEP 08473050 - Conjunto Habitacional Sitio Conceição, São Paulo, São Paulo</t>
  </si>
  <si>
    <t>08473050</t>
  </si>
  <si>
    <t>2000005955195400</t>
  </si>
  <si>
    <t>10107</t>
  </si>
  <si>
    <t>MLB2640425245</t>
  </si>
  <si>
    <t>Kit Bomba Combustível Gasolina Sistema Bosch Corsawind 96a07</t>
  </si>
  <si>
    <t xml:space="preserve">Caique  Heringer </t>
  </si>
  <si>
    <t>45582236848</t>
  </si>
  <si>
    <t>Rua Fortaleza 50 / Alpes De Caieras - CEP 07727525 - Alpes de Caieiras, Caieiras, São Paulo</t>
  </si>
  <si>
    <t>Caieiras</t>
  </si>
  <si>
    <t>07727525</t>
  </si>
  <si>
    <t>2 de julho | 02:11</t>
  </si>
  <si>
    <t>2 de julho | 09:18</t>
  </si>
  <si>
    <t>MEL42400450194LMFFF01</t>
  </si>
  <si>
    <t>2000005955123080</t>
  </si>
  <si>
    <t>66418</t>
  </si>
  <si>
    <t>MLB2071226958</t>
  </si>
  <si>
    <t>Cabo De Embreagem Palio 1.0 (46522369) 1996 1997 98 99 2000</t>
  </si>
  <si>
    <t>Lucilia Raquel</t>
  </si>
  <si>
    <t>22219173836</t>
  </si>
  <si>
    <t>Rua Agenor Domingues Varanda 101 / CEP 12213520 - Vila Cândida, São José dos Campos, São Paulo</t>
  </si>
  <si>
    <t>São José dos Campos</t>
  </si>
  <si>
    <t>12213520</t>
  </si>
  <si>
    <t>2 de julho | 00:01</t>
  </si>
  <si>
    <t>2 de julho | 12:26</t>
  </si>
  <si>
    <t>MEL42400342683LMFFF01</t>
  </si>
  <si>
    <t>2000004588398477</t>
  </si>
  <si>
    <t>Par-VW001</t>
  </si>
  <si>
    <t>MLB1924091749</t>
  </si>
  <si>
    <t>2 Kits De Rolamento Roda Traseira Gol G1 G2 G3 G4 G5 Novo</t>
  </si>
  <si>
    <t>Adair Venancio Adair Venancio</t>
  </si>
  <si>
    <t>21598252801</t>
  </si>
  <si>
    <t>rua nagazak 48 / casa 2 Referencia: próximo ao posto de saúde da vila Guilherme - CEP 07500000 - vila Guilherme, Santa Isabel, São Paulo</t>
  </si>
  <si>
    <t>Santa Isabel</t>
  </si>
  <si>
    <t>07500000</t>
  </si>
  <si>
    <t>1 de julho | 12:17</t>
  </si>
  <si>
    <t>2 de julho | 09:50</t>
  </si>
  <si>
    <t>MEL42400323941LMFFF01</t>
  </si>
  <si>
    <t>2000004588387211</t>
  </si>
  <si>
    <t>Abner Nunes</t>
  </si>
  <si>
    <t>07006612551</t>
  </si>
  <si>
    <t>Rua Luis Rodrigues Silva 62 / CASA Referencia: AO LADO DA CLINICA ODONTOLOGICO, DE FRENTE A UMA PRACINHA - CEP 45770000 - CENTRO, Maiquinique, Bahia</t>
  </si>
  <si>
    <t>Maiquinique</t>
  </si>
  <si>
    <t>45770000</t>
  </si>
  <si>
    <t>1 de julho | 02:48</t>
  </si>
  <si>
    <t>2 de julho | 09:33</t>
  </si>
  <si>
    <t>MEL42400312297LMFFF01</t>
  </si>
  <si>
    <t>2000004588381491</t>
  </si>
  <si>
    <t>Chega terça-feira dia 4 de julho</t>
  </si>
  <si>
    <t>77350</t>
  </si>
  <si>
    <t>MLB1841175427</t>
  </si>
  <si>
    <t>Cabo De Marcha Corsa Classic 2009 2010 2011 2012 2013 2014</t>
  </si>
  <si>
    <t>Patrick Serpa</t>
  </si>
  <si>
    <t>01714557030</t>
  </si>
  <si>
    <t>Rua Hipólito da Costa 87 / CEP 94838740 - Piratini, Alvorada, Rio Grande do Sul</t>
  </si>
  <si>
    <t>Alvorada</t>
  </si>
  <si>
    <t>Rio Grande do Sul</t>
  </si>
  <si>
    <t>94838740</t>
  </si>
  <si>
    <t>1 de julho | 21:37</t>
  </si>
  <si>
    <t>MEL42400388298LMFFF01</t>
  </si>
  <si>
    <t>2000004588337241</t>
  </si>
  <si>
    <t>Antonio Reginaldo de Sousa Freitas</t>
  </si>
  <si>
    <t>05434940393</t>
  </si>
  <si>
    <t>Rua Jacinto 387 / prox assembl de Deus - CEP 06112050 - Jardim das Flores, Osasco, São Paulo</t>
  </si>
  <si>
    <t>Osasco</t>
  </si>
  <si>
    <t>06112050</t>
  </si>
  <si>
    <t>1 de julho | 20:51</t>
  </si>
  <si>
    <t>MEL42400349844LMFFF01</t>
  </si>
  <si>
    <t>2000004588325759</t>
  </si>
  <si>
    <t>332056/57</t>
  </si>
  <si>
    <t>MLB3084476384</t>
  </si>
  <si>
    <t>Par Morceguinho Dianteira Montana 2011 A 2016</t>
  </si>
  <si>
    <t>Reginaldo Francisco Das Chagas</t>
  </si>
  <si>
    <t>CPF 19913159881</t>
  </si>
  <si>
    <t>Rua São Francisco 60 - casa, Cruzeiro - CEP: 12703410, São Paulo</t>
  </si>
  <si>
    <t>19913159881</t>
  </si>
  <si>
    <t>Rua São Francisco 60 / casa - CEP 12703410 - Jardim São José, Cruzeiro, São Paulo</t>
  </si>
  <si>
    <t>Cruzeiro</t>
  </si>
  <si>
    <t>12703410</t>
  </si>
  <si>
    <t>2000004588325757</t>
  </si>
  <si>
    <t>FD001</t>
  </si>
  <si>
    <t>MLB1845907681</t>
  </si>
  <si>
    <t>Kit Rolamento Roda Traseira Fiesta 1995 1996 1997 1998 99...</t>
  </si>
  <si>
    <t>1 de julho | 00:48</t>
  </si>
  <si>
    <t>1 de julho | 14:40</t>
  </si>
  <si>
    <t>MEL42400337356LMFFF01</t>
  </si>
  <si>
    <t>2000005954852820</t>
  </si>
  <si>
    <t>PARFTK22182</t>
  </si>
  <si>
    <t>MLB3125212666</t>
  </si>
  <si>
    <t>Par Pivô Inferior Da Bandeja Clio 1996 A 2003</t>
  </si>
  <si>
    <t>marcion silva</t>
  </si>
  <si>
    <t>CPF 84668229172</t>
  </si>
  <si>
    <t>Rua Eduardo Da Silva Peixoto 123 - casa, Alvorada - CEP: 94859010, Rio Grande do Sul</t>
  </si>
  <si>
    <t>84668229172</t>
  </si>
  <si>
    <t>Rua Aparício Borges 613 / Casa 2 - CEP 94853050 - Aparecida, Alvorada, Rio Grande do Sul</t>
  </si>
  <si>
    <t>94853050</t>
  </si>
  <si>
    <t>2000004588276729</t>
  </si>
  <si>
    <t>Par332052/53</t>
  </si>
  <si>
    <t>MLB2860212445</t>
  </si>
  <si>
    <t>Par Morceguinho Dianteiro Celta 1998 A 2015</t>
  </si>
  <si>
    <t>Antonio Celso Da Silva</t>
  </si>
  <si>
    <t>12358637866</t>
  </si>
  <si>
    <t>Rua João Barboza Godoy Sobrinho 108 / Referencia: na ausência de  pessoas  no endereço  deixar com vizinhos proximos - CEP 13414212 - Loteamento Santa Rosa, Piracicaba, São Paulo</t>
  </si>
  <si>
    <t>Piracicaba</t>
  </si>
  <si>
    <t>13414212</t>
  </si>
  <si>
    <t>1 de julho | 11:37</t>
  </si>
  <si>
    <t>1 de julho | 18:01</t>
  </si>
  <si>
    <t>MEL42400218035LMFFF01</t>
  </si>
  <si>
    <t>2000005954752234</t>
  </si>
  <si>
    <t>Chega entre os dias 4 e 5 de julho</t>
  </si>
  <si>
    <t>Par-14104</t>
  </si>
  <si>
    <t>MLB2109000014</t>
  </si>
  <si>
    <t>Par De Kit Pino Guia Bucha Pinça Freio Vw Crossfox Fox Gol</t>
  </si>
  <si>
    <t>genilda ferreira pieretti pieretti</t>
  </si>
  <si>
    <t>17200202134</t>
  </si>
  <si>
    <t>Rua Alvino Ribeiro de Souza 451 / CEP 79740000 - Solar do Vale, Ivinhema, Mato Grosso do Sul</t>
  </si>
  <si>
    <t>Ivinhema</t>
  </si>
  <si>
    <t>Mato Grosso do Sul</t>
  </si>
  <si>
    <t>79740000</t>
  </si>
  <si>
    <t>2 de julho | 01:24</t>
  </si>
  <si>
    <t>MEL42400261768LMFFF01</t>
  </si>
  <si>
    <t>2000005954568350</t>
  </si>
  <si>
    <t>4041</t>
  </si>
  <si>
    <t>MLB2100157802</t>
  </si>
  <si>
    <t>Capa Pedal Kia Bongo K2500 K2700 K2799 Hr H100</t>
  </si>
  <si>
    <t>claudinei tomaz</t>
  </si>
  <si>
    <t>10903082802</t>
  </si>
  <si>
    <t>Avenida Major Nicácio 3230 / casa Referencia: esquina com Av Verzola Gosuem no Sinaleiro - CEP 14403462 - Vila Santa Cruz, Franca, São Paulo</t>
  </si>
  <si>
    <t>Franca</t>
  </si>
  <si>
    <t>14403462</t>
  </si>
  <si>
    <t>1 de julho | 18:19</t>
  </si>
  <si>
    <t>2 de julho | 17:21</t>
  </si>
  <si>
    <t>MEL42400183958LMFFF01</t>
  </si>
  <si>
    <t>2000005954484594</t>
  </si>
  <si>
    <t>4076</t>
  </si>
  <si>
    <t>MLB2100316175</t>
  </si>
  <si>
    <t>Capa Pedal Embreagem Freio Sandero Logan 2007 Até 2011</t>
  </si>
  <si>
    <t>marla dos anjos almeida cardoso</t>
  </si>
  <si>
    <t>03422168567</t>
  </si>
  <si>
    <t>Rua 23 de Abril 7 / rua das escadas gia Referencia: próximo ao depósito do galego - CEP 41611630 - Nova Brasília de Itapuã, Salvador, Bahia</t>
  </si>
  <si>
    <t>Salvador</t>
  </si>
  <si>
    <t>41611630</t>
  </si>
  <si>
    <t>1 de julho | 00:00</t>
  </si>
  <si>
    <t>1 de julho | 12:39</t>
  </si>
  <si>
    <t>MEL42400072385LMFFF01</t>
  </si>
  <si>
    <t>2000005954475218</t>
  </si>
  <si>
    <t>Mayara Franzin</t>
  </si>
  <si>
    <t>13306671746</t>
  </si>
  <si>
    <t>Rua Antônio Sampaio 1288 / Referencia: Fabrica WGM - CEP 29730000 - Sapucaia, Baixo Guandu, Espírito Santo</t>
  </si>
  <si>
    <t>Baixo Guandu</t>
  </si>
  <si>
    <t>Espírito Santo</t>
  </si>
  <si>
    <t>29730000</t>
  </si>
  <si>
    <t>MEL42400146922LMFFF01</t>
  </si>
  <si>
    <t>2000004588050185</t>
  </si>
  <si>
    <t>Mauro Principe Rodrigues</t>
  </si>
  <si>
    <t>51996553887</t>
  </si>
  <si>
    <t>Rua Santo Elias 70 / CEP 54330230 - Cajueiro Seco, Jaboatão dos Guararapes, Pernambuco</t>
  </si>
  <si>
    <t>Jaboatão dos Guararapes</t>
  </si>
  <si>
    <t>54330230</t>
  </si>
  <si>
    <t>1 de julho | 19:45</t>
  </si>
  <si>
    <t>MEL42399996041LMFFF01</t>
  </si>
  <si>
    <t>2000005954192672</t>
  </si>
  <si>
    <t>Par-5711</t>
  </si>
  <si>
    <t>MLB2810360876</t>
  </si>
  <si>
    <t>Par Bieleta Dianteira Aircross 2011 Em Diante</t>
  </si>
  <si>
    <t>Pollyne M Da Silva</t>
  </si>
  <si>
    <t>CPF 04411924161</t>
  </si>
  <si>
    <t>Quadra QNM 40 Conjunto T 21 - M Norte, Brasília - CEP: 72146020, Distrito Federal</t>
  </si>
  <si>
    <t>04411924161</t>
  </si>
  <si>
    <t>Quadra QNM 40 Conjunto T 21 / M Norte - CEP 72146020 - Taguatinga Norte (Taguatinga), Brasília, Distrito Federal</t>
  </si>
  <si>
    <t>Brasília</t>
  </si>
  <si>
    <t>Distrito Federal</t>
  </si>
  <si>
    <t>72146020</t>
  </si>
  <si>
    <t>2000005954151976</t>
  </si>
  <si>
    <t>66416</t>
  </si>
  <si>
    <t>MLB2071179464</t>
  </si>
  <si>
    <t>Cabo De Embreagem Palio 1.0 (46781013) 2000 2001 2002 2003</t>
  </si>
  <si>
    <t>MACIO TEIXEIRA</t>
  </si>
  <si>
    <t>CPF 05318362745</t>
  </si>
  <si>
    <t>Rua Joaquim de Azeredo 711 - Casa, Rio das Ostras - CEP: 28893567, Rio de Janeiro</t>
  </si>
  <si>
    <t>05318362745</t>
  </si>
  <si>
    <t>Rua Joaquim de Azeredo 711 / Bairro: Nova Esperança - CEP 28893567 - Nova Esperança, Rio das Ostras, Rio de Janeiro</t>
  </si>
  <si>
    <t>Rio das Ostras</t>
  </si>
  <si>
    <t>Rio de Janeiro</t>
  </si>
  <si>
    <t>28893567</t>
  </si>
  <si>
    <t>2000005954123564</t>
  </si>
  <si>
    <t>Jaquisson Ribeiro</t>
  </si>
  <si>
    <t>86446786557</t>
  </si>
  <si>
    <t>três coqueiros SN / no lava jato Jack's Referencia: do lado do mel bar - CEP 44700000 - PV tombador, Jacobina, Bahia</t>
  </si>
  <si>
    <t>Jacobina</t>
  </si>
  <si>
    <t>44700000</t>
  </si>
  <si>
    <t>1 de julho | 02:42</t>
  </si>
  <si>
    <t>2 de julho | 11:32</t>
  </si>
  <si>
    <t>MEL42399921895LMFFF01</t>
  </si>
  <si>
    <t>2000005954124460</t>
  </si>
  <si>
    <t>2327</t>
  </si>
  <si>
    <t>MLB2065493216</t>
  </si>
  <si>
    <t>Kit Reparo Bucha Alavanca Câmbio Varão Celta Corsa Vectra</t>
  </si>
  <si>
    <t>Jose Luiz Silveira Filho</t>
  </si>
  <si>
    <t>01075947901</t>
  </si>
  <si>
    <t>Rua Vicente Greboge 646 / Referencia: tem um telhado com o número 646 - CEP 81730110 - Boqueirão, Curitiba, Paraná</t>
  </si>
  <si>
    <t>Curitiba</t>
  </si>
  <si>
    <t>Paraná</t>
  </si>
  <si>
    <t>81730110</t>
  </si>
  <si>
    <t>1 de julho | 19:23</t>
  </si>
  <si>
    <t>2 de julho | 21:20</t>
  </si>
  <si>
    <t>MEL42399917701LMFFF01</t>
  </si>
  <si>
    <t>2000004587954961</t>
  </si>
  <si>
    <t>112010/11</t>
  </si>
  <si>
    <t>MLB2966276618</t>
  </si>
  <si>
    <t>Par Bandeja Inferior Fiat Tempra Sw</t>
  </si>
  <si>
    <t>Joel Dos Santos</t>
  </si>
  <si>
    <t>09939626967</t>
  </si>
  <si>
    <t>Rua alonsom Rigo 84 / Referencia: próximo au mercado união casa com paratibana - CEP 89950000 - são Silvestre, Dionísio Cerqueira, Santa Catarina</t>
  </si>
  <si>
    <t>Dionísio Cerqueira</t>
  </si>
  <si>
    <t>89950000</t>
  </si>
  <si>
    <t>MEL42399907861LMFFF01</t>
  </si>
  <si>
    <t>2000005954063808</t>
  </si>
  <si>
    <t>par222014/15</t>
  </si>
  <si>
    <t>MLB2915250174</t>
  </si>
  <si>
    <t>Par Bandeja Superior Com Pivô Ranger 1998 A 2011</t>
  </si>
  <si>
    <t>edilson ramos</t>
  </si>
  <si>
    <t>CPF 52267601320</t>
  </si>
  <si>
    <t>Rua Padre Antonio Vieira 44 - Quadra 26, Sao Luis - CEP: 65051670, Maranhão</t>
  </si>
  <si>
    <t>52267601320</t>
  </si>
  <si>
    <t>Rua Padre Antônio Vieira 44 / quadra 26 - CEP 65051670 - COHAB Anil IV, São Luís, Maranhão</t>
  </si>
  <si>
    <t>São Luís</t>
  </si>
  <si>
    <t>Maranhão</t>
  </si>
  <si>
    <t>65051670</t>
  </si>
  <si>
    <t>2000004587919883</t>
  </si>
  <si>
    <t>Delvacir Aguiar</t>
  </si>
  <si>
    <t>73847070800</t>
  </si>
  <si>
    <t>Rua Agnaldo Varella 21 / casa Referencia: No começo da subida casa a esquerda número 21 - CEP 12092804 - Jardim Continental, Taubaté, São Paulo</t>
  </si>
  <si>
    <t>Taubaté</t>
  </si>
  <si>
    <t>12092804</t>
  </si>
  <si>
    <t>1 de julho | 00:51</t>
  </si>
  <si>
    <t>1 de julho | 10:57</t>
  </si>
  <si>
    <t>MEL42399876991LMFFF01</t>
  </si>
  <si>
    <t>2000005954015518</t>
  </si>
  <si>
    <t>552002</t>
  </si>
  <si>
    <t>MLB2863957343</t>
  </si>
  <si>
    <t>Bandeja Lado Direito Peugeot 206 Todos 1999 A 2010 Com Pivô</t>
  </si>
  <si>
    <t>Lucas Das Neves Ferreira</t>
  </si>
  <si>
    <t>CPF 40582498899</t>
  </si>
  <si>
    <t>Av Bartolomeu De Gusmao 57 - Bloco Canada 112, Santos - CEP: 11045400, São Paulo</t>
  </si>
  <si>
    <t>40582498899</t>
  </si>
  <si>
    <t>Avenida Bartolomeu de Gusmão 57 / Canadá 112 - CEP 11045401 - Aparecida, Santos, São Paulo</t>
  </si>
  <si>
    <t>Santos</t>
  </si>
  <si>
    <t>11045401</t>
  </si>
  <si>
    <t>2000005953794048</t>
  </si>
  <si>
    <t>leandro gomes de souza senra</t>
  </si>
  <si>
    <t>09314221750</t>
  </si>
  <si>
    <t>Rua Cadete Polônia 287 / Casa Referencia: Rua Ao Lado Do Senai - CEP 20961050 - Sampaio, Rio de Janeiro, Rio de Janeiro</t>
  </si>
  <si>
    <t>20961050</t>
  </si>
  <si>
    <t>1 de julho | 02:13</t>
  </si>
  <si>
    <t>1 de julho | 16:50</t>
  </si>
  <si>
    <t>MEL42399776077LMFFF01</t>
  </si>
  <si>
    <t>2000005953749350</t>
  </si>
  <si>
    <t>MLB2863635587</t>
  </si>
  <si>
    <t>Bandeja Lado Direito Peugeot Hoggar 2010 A 2013 Com Pivô</t>
  </si>
  <si>
    <t>carlos martins</t>
  </si>
  <si>
    <t>CPF 07770449863</t>
  </si>
  <si>
    <t>Rua Coronel Joaquim Alberto 540 - Centro, Altinópolis - CEP: 14350000, São Paulo</t>
  </si>
  <si>
    <t>07770449863</t>
  </si>
  <si>
    <t>Rua Coronel Joaquim Alberto 540 / Centro - CEP 14350000 - Altinópolis, São Paulo</t>
  </si>
  <si>
    <t>Altinópolis</t>
  </si>
  <si>
    <t>14350000</t>
  </si>
  <si>
    <t>2000004587778393</t>
  </si>
  <si>
    <t>VW001</t>
  </si>
  <si>
    <t>MLB1848059503</t>
  </si>
  <si>
    <t>Kit Rolamento Roda Traseira Gol G1 G2 G3 G4 G5 Novo</t>
  </si>
  <si>
    <t>Rogério Ramos</t>
  </si>
  <si>
    <t>15208071800</t>
  </si>
  <si>
    <t>Rua Vicente Pinheiro 1 / Torre 5cedro Apto 23 Referencia: condomínio arborí árvores - CEP 05794400 - Jardim Helga, São Paulo, São Paulo</t>
  </si>
  <si>
    <t>05794400</t>
  </si>
  <si>
    <t>30 de junho | 23:54</t>
  </si>
  <si>
    <t>1 de julho | 10:18</t>
  </si>
  <si>
    <t>MEL42399740973LMFFF01</t>
  </si>
  <si>
    <t>2000004587742233</t>
  </si>
  <si>
    <t>MLB2860187475</t>
  </si>
  <si>
    <t>Par Morceguinho Dianteiro Classic 2004 A 2015</t>
  </si>
  <si>
    <t>Gabriela Silva dos Santos</t>
  </si>
  <si>
    <t>02666949508</t>
  </si>
  <si>
    <t>Loteamento por do Sol RUA B Qd G LOTE 04 301 / casa Referencia: No final da rua principal do loteamento entra a direita, é a quarta casa antes da última da rua. - CEP 44255000 - Cajueiro, Irará, Bahia</t>
  </si>
  <si>
    <t>Irará</t>
  </si>
  <si>
    <t>44255000</t>
  </si>
  <si>
    <t>30 de junho | 20:36</t>
  </si>
  <si>
    <t>1 de julho | 11:07</t>
  </si>
  <si>
    <t>MEL42399715053LMFFF01</t>
  </si>
  <si>
    <t>2000005953587830</t>
  </si>
  <si>
    <t>ARVELINO DE LIMA PACHECO</t>
  </si>
  <si>
    <t>08475764932</t>
  </si>
  <si>
    <t>Rua Marumbi 174 / Casa Referencia: REALIZAR AS ENTREGAS SOMENTE DE MANHÃ, - CEP 85819030 - Universitário, Cascavel, Paraná</t>
  </si>
  <si>
    <t>Cascavel</t>
  </si>
  <si>
    <t>85819030</t>
  </si>
  <si>
    <t>1 de julho | 02:19</t>
  </si>
  <si>
    <t>MEL42399773012LMFFF01</t>
  </si>
  <si>
    <t>2000005953574210</t>
  </si>
  <si>
    <t>Anúncio sem dados fiscais</t>
  </si>
  <si>
    <t>Adicione os dados fiscais para poder emitir a NF-e e entregar o pacote</t>
  </si>
  <si>
    <t>PAR332092-5233</t>
  </si>
  <si>
    <t>MLB2940333185</t>
  </si>
  <si>
    <t>Par Bandeja Com Pivô E Par Bieleta Sonic 2012 Em Diante</t>
  </si>
  <si>
    <t>michele mello</t>
  </si>
  <si>
    <t>CPF 01296683036</t>
  </si>
  <si>
    <t>Avenida Fernando Osório 3426, Pelotas - CEP: 96065040, Rio Grande do Sul</t>
  </si>
  <si>
    <t>01296683036</t>
  </si>
  <si>
    <t>Avenida Fernando Osório 3426 / CEP 96065040 - Três Vendas, Pelotas, Rio Grande do Sul</t>
  </si>
  <si>
    <t>Pelotas</t>
  </si>
  <si>
    <t>96065040</t>
  </si>
  <si>
    <t>2000005953509610</t>
  </si>
  <si>
    <t>442080</t>
  </si>
  <si>
    <t>MLB2991319812</t>
  </si>
  <si>
    <t>Bandeja Inferior Pampa 1984 A 1997</t>
  </si>
  <si>
    <t>Álvaro Santos</t>
  </si>
  <si>
    <t>CPF 36051093818</t>
  </si>
  <si>
    <t>Rua Padre Mariano Ronchi 635, São Paulo - CEP: 02932000, São Paulo</t>
  </si>
  <si>
    <t>36051093818</t>
  </si>
  <si>
    <t>Rua dos Falcões 58 / B Referencia: Casa com portão cinza - CEP 05273206 - Morada do Sol, São Paulo, São Paulo</t>
  </si>
  <si>
    <t>05273206</t>
  </si>
  <si>
    <t>2000004587655007</t>
  </si>
  <si>
    <t>2353</t>
  </si>
  <si>
    <t>MLB2611116153</t>
  </si>
  <si>
    <t>Suporte Traseiro Do Motor Cambio Manual Astra 2001</t>
  </si>
  <si>
    <t>Rosimaura da Conceicao Martins</t>
  </si>
  <si>
    <t>CPF 08070149582</t>
  </si>
  <si>
    <t>Rio Do Tanque SN - zona rural, Igaporã - CEP: 46490000, Bahia</t>
  </si>
  <si>
    <t>08070149582</t>
  </si>
  <si>
    <t>rio do tanque SN / 4 Referencia: trabalho mecânico D Motos em Damião - CEP 46490000 - zona rural, Igaporã, Bahia</t>
  </si>
  <si>
    <t>Igaporã</t>
  </si>
  <si>
    <t>46490000</t>
  </si>
  <si>
    <t>2000005953472576</t>
  </si>
  <si>
    <t>442081</t>
  </si>
  <si>
    <t>MLB3096921368</t>
  </si>
  <si>
    <t>Bandeja Superior Direito Sem Pivô Pampa 1984 À 1997</t>
  </si>
  <si>
    <t>2000005953328442</t>
  </si>
  <si>
    <t>90503</t>
  </si>
  <si>
    <t>MLB3111700887</t>
  </si>
  <si>
    <t>Kit Reparo Trambulador Logan 2007 À 2019</t>
  </si>
  <si>
    <t>Bene Silva</t>
  </si>
  <si>
    <t>CPF 53683250534</t>
  </si>
  <si>
    <t>Avenida Ulysses Guimarães 495 - blco 6 ap 102, Salvador - CEP: 41213000, Bahia</t>
  </si>
  <si>
    <t>53683250534</t>
  </si>
  <si>
    <t>Avenida Ulysses Guimarães 495 / blco 6 ap 102 condomínio summer  filme - CEP 41213000 - Sussuarana, Salvador, Bahia</t>
  </si>
  <si>
    <t>41213000</t>
  </si>
  <si>
    <t>2000004587584601</t>
  </si>
  <si>
    <t>Par-5110</t>
  </si>
  <si>
    <t>MLB2094492218</t>
  </si>
  <si>
    <t>Par Bieleta Dianteira Fiat Punto 2009 Em Diante</t>
  </si>
  <si>
    <t>Douglas Arndt Lorenz</t>
  </si>
  <si>
    <t>02458488005</t>
  </si>
  <si>
    <t>Rua Teofilo Vasconcelos Jardim 250 / casa fundos ao lado rua sem saida - CEP 92726510 - Jardim Iolanda, Guaíba, Rio Grande do Sul</t>
  </si>
  <si>
    <t>Guaíba</t>
  </si>
  <si>
    <t>92726510</t>
  </si>
  <si>
    <t>30 de junho | 21:53</t>
  </si>
  <si>
    <t>1 de julho | 15:18</t>
  </si>
  <si>
    <t>MEL42399652508LMFFF01</t>
  </si>
  <si>
    <t>2000004587560449</t>
  </si>
  <si>
    <t>MLB2860168067</t>
  </si>
  <si>
    <t>Edgar Queiroga</t>
  </si>
  <si>
    <t>CPF 05682351428</t>
  </si>
  <si>
    <t>av Avelino leal 1001 - 1 andar, Tarauacá - CEP: 69970000, Acre</t>
  </si>
  <si>
    <t>05682351428</t>
  </si>
  <si>
    <t>Rua Flamengo 225 / CEP 69921238 - Alto Alegre, Rio Branco, Acre</t>
  </si>
  <si>
    <t>Rio Branco</t>
  </si>
  <si>
    <t>Acre</t>
  </si>
  <si>
    <t>69921238</t>
  </si>
  <si>
    <t>2000005953236178</t>
  </si>
  <si>
    <t>MLB2093623027</t>
  </si>
  <si>
    <t>Par Bieleta Dianteira Fiat Stilo Punto Bravo Linea</t>
  </si>
  <si>
    <t>Julio Nagib Jr.</t>
  </si>
  <si>
    <t>78530105591</t>
  </si>
  <si>
    <t>Rua Manuel Suarez 6 / cond pq Stella Maris Referencia: Condominio Parque Stella Maris, rua G quadra L Numero 06 - CEP 41600620 - Stella Maris, Salvador, Bahia</t>
  </si>
  <si>
    <t>41600620</t>
  </si>
  <si>
    <t>1 de julho | 09:20</t>
  </si>
  <si>
    <t>MEL42399620676LMFFF01</t>
  </si>
  <si>
    <t>2000005953187998</t>
  </si>
  <si>
    <t>2kits-12152</t>
  </si>
  <si>
    <t>MLB2221154933</t>
  </si>
  <si>
    <t>Kit Pino Buchas Dobradiça Porta Ford Pampa 1990</t>
  </si>
  <si>
    <t>Eliel Thompson</t>
  </si>
  <si>
    <t>CPF 47154101768</t>
  </si>
  <si>
    <t>Rua Santa Mariana 80 - Praia De Capuba - Bairro Sao Francisco, Serra - CEP: 29175236, Espírito Santo</t>
  </si>
  <si>
    <t>47154101768</t>
  </si>
  <si>
    <t>Rua Ecoporanga 180 / Galpão - CEP 29180051 - Belvedere, Serra, Espírito Santo</t>
  </si>
  <si>
    <t>Serra</t>
  </si>
  <si>
    <t>29180051</t>
  </si>
  <si>
    <t>2000004587531493</t>
  </si>
  <si>
    <t>26048</t>
  </si>
  <si>
    <t>MLB2603230492</t>
  </si>
  <si>
    <t>Kit Pino Guia Pinça De Freio Diant 1lado L200 Sport 2004</t>
  </si>
  <si>
    <t>Simone Bueno</t>
  </si>
  <si>
    <t>CPF 13746292867</t>
  </si>
  <si>
    <t>Rua Cesário Padilha 73, Joanópolis - CEP: 12980000, São Paulo</t>
  </si>
  <si>
    <t>13746292867</t>
  </si>
  <si>
    <t>Rua Francisco Wohlers 396 / Referencia: Deixar no restaurante ao lado caso a loja esteja fechada, obg. - CEP 12980000 - Centro, Joanópolis, São Paulo</t>
  </si>
  <si>
    <t>Joanópolis</t>
  </si>
  <si>
    <t>12980000</t>
  </si>
  <si>
    <t>2000005953165606</t>
  </si>
  <si>
    <t>112074</t>
  </si>
  <si>
    <t>MLB2918633257</t>
  </si>
  <si>
    <t>Bandeja Inferior Direita Com Pivô Idea Adventure 2006 A 2016</t>
  </si>
  <si>
    <t>João Pedro Costa</t>
  </si>
  <si>
    <t>CPF 39775127149</t>
  </si>
  <si>
    <t>Rua Inês De Oliveira Leita SN - Qd. 03 Lt. 17, Aparecida de Goiânia - CEP: 74921217, Goiás</t>
  </si>
  <si>
    <t>39775127149</t>
  </si>
  <si>
    <t>Rua Walter Cristino Carrijo SN / Portão5 Referencia: Country Clube de Goiás - CEP 74923035 - Chácaras São Pedro, Aparecida de Goiânia, Goiás</t>
  </si>
  <si>
    <t>Aparecida de Goiânia</t>
  </si>
  <si>
    <t>Goiás</t>
  </si>
  <si>
    <t>74923035</t>
  </si>
  <si>
    <t>2000005953134758</t>
  </si>
  <si>
    <t>LT5609</t>
  </si>
  <si>
    <t>MLB2787168819</t>
  </si>
  <si>
    <t>Kit Reparo Terminal Cabo Engate Seleção Kwid Duster Ai5x</t>
  </si>
  <si>
    <t>Jennifer Silva Jeronimo Silva Jeronimo</t>
  </si>
  <si>
    <t>CPF 23573179819</t>
  </si>
  <si>
    <t>Rua ibia 169, Guarulhos - CEP: 07242280, São Paulo</t>
  </si>
  <si>
    <t>23573179819</t>
  </si>
  <si>
    <t>Rua Ibiaí 169 / CEP 07242280 - Cidade Parque Alvorada, Guarulhos, São Paulo</t>
  </si>
  <si>
    <t>07242280</t>
  </si>
  <si>
    <t>2000005952985306</t>
  </si>
  <si>
    <t>24579046</t>
  </si>
  <si>
    <t>MLB2083219470</t>
  </si>
  <si>
    <t>Terminal Conector Cabo Trambulador Celta 2005 Em Diante</t>
  </si>
  <si>
    <t>JUCIARA REIS DOS SANTOS CARVALHO DE JESUS 92876544504</t>
  </si>
  <si>
    <t>21856635000165</t>
  </si>
  <si>
    <t>Rua Campo de Avião SN / Referencia: entra na rua ao lado da igreja com faixada colorida, vira primeira a direita, casa com portão baixo de madeira, - CEP 46830000 - Alto do Ibirapitanga, Andaraí, Bahia</t>
  </si>
  <si>
    <t>Andaraí</t>
  </si>
  <si>
    <t>46830000</t>
  </si>
  <si>
    <t>1 de julho | 16:06</t>
  </si>
  <si>
    <t>MEL42399441685LMFFF01</t>
  </si>
  <si>
    <t>2000005952974708</t>
  </si>
  <si>
    <t>PAR332110/11</t>
  </si>
  <si>
    <t>MLB2991428984</t>
  </si>
  <si>
    <t>Par Bandeja Superior  S10 4x2 E 4x4  1995 Á 2011 Sem Pivô</t>
  </si>
  <si>
    <t>EDMILSON BATISTA</t>
  </si>
  <si>
    <t>CPF 15790466818</t>
  </si>
  <si>
    <t>RUA PARAIBA 1050 - CASA, Fernandópolis - CEP: 15600000, São Paulo</t>
  </si>
  <si>
    <t>15790466818</t>
  </si>
  <si>
    <t>Rua Paraíba 1050 / Prox.oficina mecanica N.Senhora Fátima (Pinheiro) - CEP 15600085 - Centro, Fernandópolis, São Paulo</t>
  </si>
  <si>
    <t>Fernandópolis</t>
  </si>
  <si>
    <t>15600085</t>
  </si>
  <si>
    <t>2000005952891876</t>
  </si>
  <si>
    <t>MLB2100146499</t>
  </si>
  <si>
    <t>Capa Pedal Hyundai Tucson I30 Hb20 Elantra Kia Sportage</t>
  </si>
  <si>
    <t>2000005952891880</t>
  </si>
  <si>
    <t>4063</t>
  </si>
  <si>
    <t>MLB2100401469</t>
  </si>
  <si>
    <t>Capa Pedal Freio Embreagem Gm Onix 2012 Em Diante</t>
  </si>
  <si>
    <t>2000005951668990</t>
  </si>
  <si>
    <t>Chegará hoje</t>
  </si>
  <si>
    <t>Edson Mattos</t>
  </si>
  <si>
    <t>68806493787</t>
  </si>
  <si>
    <t>Av Roberto Silveira 942 / Referencia: loja de tinta SP tintas - CEP 23970000 - Chacara, Parati, Rio de Janeiro</t>
  </si>
  <si>
    <t>Parati</t>
  </si>
  <si>
    <t>23970000</t>
  </si>
  <si>
    <t>30 de junho | 21:28</t>
  </si>
  <si>
    <t>MEL42398956922LMFFF01</t>
  </si>
  <si>
    <t>2000005952720020</t>
  </si>
  <si>
    <t>MLB2065545134</t>
  </si>
  <si>
    <t>Kit Reparo Bucha Alavanca Câmbio Varão Corsa</t>
  </si>
  <si>
    <t>Airton Nunes</t>
  </si>
  <si>
    <t>09216720980</t>
  </si>
  <si>
    <t>Rua Hipólito Camacho 85 / CEP 86400000 - scyllas Peixoto, Jacarezinho, Paraná</t>
  </si>
  <si>
    <t>Jacarezinho</t>
  </si>
  <si>
    <t>86400000</t>
  </si>
  <si>
    <t>30 de junho | 18:47</t>
  </si>
  <si>
    <t>1 de julho | 12:10</t>
  </si>
  <si>
    <t>MEL42399323325LMFFF01</t>
  </si>
  <si>
    <t>2000004587220891</t>
  </si>
  <si>
    <t>Par-GM001</t>
  </si>
  <si>
    <t>MLB1974837590</t>
  </si>
  <si>
    <t>2 Kit's De  Rolamento Roda Traseira Celta/corsa /prisma Novo</t>
  </si>
  <si>
    <t>carlos eduardo araujo miranda</t>
  </si>
  <si>
    <t>02170866329</t>
  </si>
  <si>
    <t>Rua Djalma Nunes 99 / Referencia: ponto de referência: na frente da capela de Santa Rita de Cassia - CEP 64806717 - Via Azul, Floriano, Piauí</t>
  </si>
  <si>
    <t>Floriano</t>
  </si>
  <si>
    <t>Piauí</t>
  </si>
  <si>
    <t>64806717</t>
  </si>
  <si>
    <t>1 de julho | 02:45</t>
  </si>
  <si>
    <t>2 de julho | 13:07</t>
  </si>
  <si>
    <t>MEL42399335426LMFFF01</t>
  </si>
  <si>
    <t>2000005952504536</t>
  </si>
  <si>
    <t>Gilvan Farias Santana</t>
  </si>
  <si>
    <t>63002922587</t>
  </si>
  <si>
    <t>Rua Antonio Fontão Ferraz 317 / CEP 17586244 - Distrito Industrial Jeferson Ricardo da Silva Souza, Pompéia, São Paulo</t>
  </si>
  <si>
    <t>Pompéia</t>
  </si>
  <si>
    <t>17586244</t>
  </si>
  <si>
    <t>1 de julho | 07:07</t>
  </si>
  <si>
    <t>2 de julho | 14:03</t>
  </si>
  <si>
    <t>MEL42399234771LMFFF01</t>
  </si>
  <si>
    <t>2000005952466876</t>
  </si>
  <si>
    <t>Francinaldo Soares da costa</t>
  </si>
  <si>
    <t>07608654856</t>
  </si>
  <si>
    <t>Rua Rodrigues Alves 53 / Referencia: próximo a pista de skate - CEP 11740000 - Jd mosteiro, Itanhaém, São Paulo</t>
  </si>
  <si>
    <t>Itanhaém</t>
  </si>
  <si>
    <t>11740000</t>
  </si>
  <si>
    <t>30 de junho | 20:41</t>
  </si>
  <si>
    <t>1 de julho | 10:53</t>
  </si>
  <si>
    <t>MEL42399298606LMFFF01</t>
  </si>
  <si>
    <t>2000004587156009</t>
  </si>
  <si>
    <t>Chega quarta-feira dia 5 de julho</t>
  </si>
  <si>
    <t>Par-PG001</t>
  </si>
  <si>
    <t>MLB1804965496</t>
  </si>
  <si>
    <t>2 Kit's Rolamento Eixo Traseiro Peugeot206/207 C/barra 47mm</t>
  </si>
  <si>
    <t>Maria Jose De Jesus</t>
  </si>
  <si>
    <t>00692426582</t>
  </si>
  <si>
    <t>travessa do sossego 67 / Casa Referencia: antes da quadra esportiva - CEP 45545000 - Maria olimpia, Ubaitaba, Bahia</t>
  </si>
  <si>
    <t>Ubaitaba</t>
  </si>
  <si>
    <t>45545000</t>
  </si>
  <si>
    <t>MEL42399253956LMFFF01</t>
  </si>
  <si>
    <t>2000005952338098</t>
  </si>
  <si>
    <t>2316</t>
  </si>
  <si>
    <t>MLB2068477972</t>
  </si>
  <si>
    <t>Kit Reparo Alavanca Câmbio Trambulador Classic Todos</t>
  </si>
  <si>
    <t>Marcelo Vieira</t>
  </si>
  <si>
    <t>40407185852</t>
  </si>
  <si>
    <t>Rua Bruno Linquevis 290 / CEP 13212523 - Chácaras de Recreio Santa Terezinha, Jundiaí, São Paulo</t>
  </si>
  <si>
    <t>Jundiaí</t>
  </si>
  <si>
    <t>13212523</t>
  </si>
  <si>
    <t>1 de julho | 02:16</t>
  </si>
  <si>
    <t>1 de julho | 10:11</t>
  </si>
  <si>
    <t>MEL42399162841LMFFF01</t>
  </si>
  <si>
    <t>2000004587082891</t>
  </si>
  <si>
    <t>Jose Carlos Mistro</t>
  </si>
  <si>
    <t>27250769863</t>
  </si>
  <si>
    <t>Rua Narciso Sturlini 62 / de 700 ao fim - lado par - sala 801 - CEP 06018090 - Centro, Osasco, São Paulo</t>
  </si>
  <si>
    <t>06018090</t>
  </si>
  <si>
    <t>30 de junho | 23:29</t>
  </si>
  <si>
    <t>1 de julho | 11:40</t>
  </si>
  <si>
    <t>MEL42399186146LMFFF01</t>
  </si>
  <si>
    <t>2000004587076177</t>
  </si>
  <si>
    <t>2314</t>
  </si>
  <si>
    <t>MLB2069199981</t>
  </si>
  <si>
    <t>Reparo Alavanca Cambio Corsa Classic Celta 2005/2014</t>
  </si>
  <si>
    <t>Marcos Simoes</t>
  </si>
  <si>
    <t>41578689864</t>
  </si>
  <si>
    <t>Rua Abdala de Arruda 28 / CEP 13690000 - Jardim Bela vista, Descalvado, São Paulo</t>
  </si>
  <si>
    <t>Descalvado</t>
  </si>
  <si>
    <t>13690000</t>
  </si>
  <si>
    <t>1 de julho | 00:29</t>
  </si>
  <si>
    <t>1 de julho | 15:00</t>
  </si>
  <si>
    <t>MEL42399180604LMFFF01</t>
  </si>
  <si>
    <t>2000005952181718</t>
  </si>
  <si>
    <t>Chega entre os dias 5 e 7 de julho</t>
  </si>
  <si>
    <t>Par-PG001A</t>
  </si>
  <si>
    <t>MLB1853236145</t>
  </si>
  <si>
    <t>Kit Rolamento Eixo Traseiro Peugeot 206/207 C/barra 50mm</t>
  </si>
  <si>
    <t>ADRIANA TEIXEIRA</t>
  </si>
  <si>
    <t>77864092462</t>
  </si>
  <si>
    <t>RVERENCIIA NURO 2018 SN / CASA Referencia: RUA REVERENCIA NR 2018 , BAIRRO MARIANA - CEP 76813594 - STR MARIIANAA, Porto Velho, Rondônia</t>
  </si>
  <si>
    <t>Porto Velho</t>
  </si>
  <si>
    <t>Rondônia</t>
  </si>
  <si>
    <t>76813594</t>
  </si>
  <si>
    <t>MEL42399180530LMFFF01</t>
  </si>
  <si>
    <t>2000005952184646</t>
  </si>
  <si>
    <t>332111</t>
  </si>
  <si>
    <t>MLB2991427401</t>
  </si>
  <si>
    <t>Bandeja Superior Esquerdo Blazer 4x2 E 4x4 1995 Á 2011</t>
  </si>
  <si>
    <t>Renato Jose Aparecida</t>
  </si>
  <si>
    <t>CPF 06238455632</t>
  </si>
  <si>
    <t>Rua São Jerônimo SN - 255, Campos Altos - CEP: 38970000, Minas Gerais</t>
  </si>
  <si>
    <t>06238455632</t>
  </si>
  <si>
    <t>Rua São Jerônimo SN / 255 Referencia: caso eu não esteja entregar ao Sr.Vigilho visinho de cima - CEP 38970000 - Santa Teresinha, Campos Altos, Minas Gerais</t>
  </si>
  <si>
    <t>Campos Altos</t>
  </si>
  <si>
    <t>Minas Gerais</t>
  </si>
  <si>
    <t>38970000</t>
  </si>
  <si>
    <t>2000005952135154</t>
  </si>
  <si>
    <t>4004</t>
  </si>
  <si>
    <t>MLB2100403112</t>
  </si>
  <si>
    <t>Capa Pedal Acelerador Freio Embreagem Corsa 1994 Até 2015</t>
  </si>
  <si>
    <t>Bruno Cesar Paiva</t>
  </si>
  <si>
    <t>37445846824</t>
  </si>
  <si>
    <t>Rua Gregório Sacoman 415 / casa Referencia: próximo a padaria suíça - CEP 13469660 - Parque São Jerônimo, Americana, São Paulo</t>
  </si>
  <si>
    <t>Americana</t>
  </si>
  <si>
    <t>13469660</t>
  </si>
  <si>
    <t>1 de julho | 11:27</t>
  </si>
  <si>
    <t>MEL42399081123LMFFF01</t>
  </si>
  <si>
    <t>2000005952112236</t>
  </si>
  <si>
    <t>Paloma Lacerda De Almeida</t>
  </si>
  <si>
    <t>07629072589</t>
  </si>
  <si>
    <t>conjunto Ismael 60 / casa Referencia: próximo a igreja - CEP 44190000 - conjunto Ismael, Santo Estêvão, Bahia</t>
  </si>
  <si>
    <t>Santo Estêvão</t>
  </si>
  <si>
    <t>44190000</t>
  </si>
  <si>
    <t>1 de julho | 11:46</t>
  </si>
  <si>
    <t>MEL42399066847LMFFF01</t>
  </si>
  <si>
    <t>2000005952069516</t>
  </si>
  <si>
    <t>Daniela Farias</t>
  </si>
  <si>
    <t>03888928036</t>
  </si>
  <si>
    <t>Rua Das Capororocas 1155 / Referencia: Mercado Mello - CEP 92722150 - Pedras Brancas, Guaíba, Rio Grande do Sul</t>
  </si>
  <si>
    <t>92722150</t>
  </si>
  <si>
    <t>30 de junho | 16:14</t>
  </si>
  <si>
    <t>1 de julho | 15:29</t>
  </si>
  <si>
    <t>MEL42399132730LMFFF01</t>
  </si>
  <si>
    <t>2000005952037530</t>
  </si>
  <si>
    <t>MLB2015330278</t>
  </si>
  <si>
    <t>2 Kit's De Rolamento Roda Traseira Gol G1 G2 G3 G4 G5 Novo</t>
  </si>
  <si>
    <t>Zike Lopes</t>
  </si>
  <si>
    <t>14088876903</t>
  </si>
  <si>
    <t>Rua Mercedes de Paula Gusso 22 / CEP 84140000 - Maria Gorrete, Porto Amazonas, Paraná</t>
  </si>
  <si>
    <t>Porto Amazonas</t>
  </si>
  <si>
    <t>84140000</t>
  </si>
  <si>
    <t>30 de junho | 16:19</t>
  </si>
  <si>
    <t>1 de julho | 12:12</t>
  </si>
  <si>
    <t>MEL42399038359LMFFF01</t>
  </si>
  <si>
    <t>2000004586954397</t>
  </si>
  <si>
    <t>MLB2068544097</t>
  </si>
  <si>
    <t>Kit Reparo Alavanca Câmbio Trambulador Vectra 2006 Até 2011</t>
  </si>
  <si>
    <t>Tiago Correa</t>
  </si>
  <si>
    <t>08815698604</t>
  </si>
  <si>
    <t>Alameda das Flores 90 / Casa - CEP 35504111 - Tietê, Divinópolis, Minas Gerais</t>
  </si>
  <si>
    <t>Divinópolis</t>
  </si>
  <si>
    <t>35504111</t>
  </si>
  <si>
    <t>2 de julho | 13:16</t>
  </si>
  <si>
    <t>MEL42399062410LMFFF01</t>
  </si>
  <si>
    <t>2000005951874796</t>
  </si>
  <si>
    <t>Luiz Henrique Rodrigues</t>
  </si>
  <si>
    <t>06092181908</t>
  </si>
  <si>
    <t>Rua Riachuelo 174 / oralsin implantes - CEP 85935000 - centro, Assis Chateaubriand, Paraná</t>
  </si>
  <si>
    <t>Assis Chateaubriand</t>
  </si>
  <si>
    <t>85935000</t>
  </si>
  <si>
    <t>2 de julho | 11:26</t>
  </si>
  <si>
    <t>MEL42398968333LMFFF01</t>
  </si>
  <si>
    <t>2000005951886504</t>
  </si>
  <si>
    <t>Chegou em 30 de junho</t>
  </si>
  <si>
    <t>Par-23079</t>
  </si>
  <si>
    <t>MLB3390376286</t>
  </si>
  <si>
    <t>Par De Pino Da Dobradiça Da Porta S10 1995 A 2012</t>
  </si>
  <si>
    <t>Antonio Emanuel Pereira dos Santos</t>
  </si>
  <si>
    <t>CPF 92255434849</t>
  </si>
  <si>
    <t>Avenida Emílio Ribas 3309 - marcenaria, Guarulhos - CEP: 07051001, São Paulo</t>
  </si>
  <si>
    <t>92255434849</t>
  </si>
  <si>
    <t>Rua Plínio Vicente Pagnoncelli 85 / CEP 07092170 - Gopoúva, Guarulhos, São Paulo</t>
  </si>
  <si>
    <t>07092170</t>
  </si>
  <si>
    <t>Mercado Envios Flex</t>
  </si>
  <si>
    <t>30 de junho | 16:03</t>
  </si>
  <si>
    <t>30 de junho | 18:22</t>
  </si>
  <si>
    <t>ALEXANDRE ALVES</t>
  </si>
  <si>
    <t>42399049450</t>
  </si>
  <si>
    <t>2000005951870634</t>
  </si>
  <si>
    <t>Chega entre os dias 6 e 7 de julho</t>
  </si>
  <si>
    <t>MLB2122653868</t>
  </si>
  <si>
    <t>Par Kit Pino Guia Pinça Freio Fiat Strada 1999 Até 2015</t>
  </si>
  <si>
    <t>Ismail Marins</t>
  </si>
  <si>
    <t>CPF 02307931007</t>
  </si>
  <si>
    <t>Rua Leopoldo Brod 4371 - Perto ferragen baratão, Pelotas - CEP: 96070370, Rio Grande do Sul</t>
  </si>
  <si>
    <t>02307931007</t>
  </si>
  <si>
    <t>Rua Leopoldo Brod 4371 / Perto ferragen baratão - CEP 96070370 - Três Vendas, Pelotas, Rio Grande do Sul</t>
  </si>
  <si>
    <t>96070370</t>
  </si>
  <si>
    <t>1 de julho | 04:59</t>
  </si>
  <si>
    <t>MEL42398964123LMXDF01</t>
  </si>
  <si>
    <t>2000004586907809</t>
  </si>
  <si>
    <t>maykon rodolfo</t>
  </si>
  <si>
    <t>86115666538</t>
  </si>
  <si>
    <t>Rua Martha Fischer 70 / quadra 3 lote 1 - CEP 47864406 - Universitário, Luís Eduardo Magalhães, Bahia</t>
  </si>
  <si>
    <t>Luís Eduardo Magalhães</t>
  </si>
  <si>
    <t>47864406</t>
  </si>
  <si>
    <t>1 de julho | 07:25</t>
  </si>
  <si>
    <t>MEL42399013754LMFFF01</t>
  </si>
  <si>
    <t>2000004586862949</t>
  </si>
  <si>
    <t>Chega entre os dias 3 e 4 de julho</t>
  </si>
  <si>
    <t>MLB2860187459</t>
  </si>
  <si>
    <t>Waldecir Mendes</t>
  </si>
  <si>
    <t>00474641783</t>
  </si>
  <si>
    <t>Orlando Vaz 624 / Loja Da Esquina Referencia: Loja Da Esquina Ao Lado Da Padaria Gomes E Em Frente Ao Central Supermercado Filial. - CEP 35240000 - Centro, Conselheiro Pena, Minas Gerais</t>
  </si>
  <si>
    <t>Conselheiro Pena</t>
  </si>
  <si>
    <t>35240000</t>
  </si>
  <si>
    <t>30 de junho | 21:40</t>
  </si>
  <si>
    <t>MEL42398897901LMFFF01</t>
  </si>
  <si>
    <t>2000005951653650</t>
  </si>
  <si>
    <t>Devolução em preparação</t>
  </si>
  <si>
    <t>A pessoa que comprou o produto está embalando o pacote para devolvê-lo.</t>
  </si>
  <si>
    <t>Gabriella Caetano Faria</t>
  </si>
  <si>
    <t>CPF 13690104785</t>
  </si>
  <si>
    <t>Rua Estudante Galdencio Miguel SN - Lote 14 Quadra 55, São João de Meriti - CEP: 25555240, Rio de Janeiro</t>
  </si>
  <si>
    <t>13690104785</t>
  </si>
  <si>
    <t>Rua Cecília Iter 177 / "Entregar até as 18h Referencia: ENDEREÇO COMERCIAL. ENTREGAR ATÉ AS 18 HORAS. 
Pode entregar para, Edi ou Henrique 1195329-2034."</t>
  </si>
  <si>
    <t>08240730</t>
  </si>
  <si>
    <t>2000005951590542</t>
  </si>
  <si>
    <t>Chega entre os dias 7 e 8 de julho</t>
  </si>
  <si>
    <t>66642/43</t>
  </si>
  <si>
    <t>MLB3024595003</t>
  </si>
  <si>
    <t>Cabo De Engate E Seleção Strada 1.4 2012</t>
  </si>
  <si>
    <t>Antônio Cesar</t>
  </si>
  <si>
    <t>CPF 24104795615</t>
  </si>
  <si>
    <t>rua canabrava SN - distrito de malhada, Malhada - CEP: 46440000, Bahia</t>
  </si>
  <si>
    <t>24104795615</t>
  </si>
  <si>
    <t>canabrava SN / perto antiga telema Referencia: torre - CEP 46440000 - canabrava distrito de malhada, Malhada, Bahia</t>
  </si>
  <si>
    <t>Malhada</t>
  </si>
  <si>
    <t>46440000</t>
  </si>
  <si>
    <t>1 de julho | 05:47</t>
  </si>
  <si>
    <t>MEL42398844525LMXDF01</t>
  </si>
  <si>
    <t>2000005951527696</t>
  </si>
  <si>
    <t>552001-5701</t>
  </si>
  <si>
    <t>MLB2867187450</t>
  </si>
  <si>
    <t>Bandeja E Bieleta Lado Esquerd Peugeot 206 Todos 1999 A 2010</t>
  </si>
  <si>
    <t>Homar Gomes Cardoso</t>
  </si>
  <si>
    <t>CPF 39011801253</t>
  </si>
  <si>
    <t>Avenida Areia Branca 2186 - loja rede auto via, Rio de Janeiro - CEP: 23525002, Rio de Janeiro</t>
  </si>
  <si>
    <t>39011801253</t>
  </si>
  <si>
    <t>Estrada dos Vieiras 08 / interna 11 - CEP 23587610 - Paciência, Rio de Janeiro, Rio de Janeiro</t>
  </si>
  <si>
    <t>23587610</t>
  </si>
  <si>
    <t>1 de julho | 01:20</t>
  </si>
  <si>
    <t>1 de julho | 16:07</t>
  </si>
  <si>
    <t>MEL42398820523LMXDF01</t>
  </si>
  <si>
    <t>2000005951504164</t>
  </si>
  <si>
    <t>MLB1781927419</t>
  </si>
  <si>
    <t>Cabo De Engate E Seleção Celta 2007/2014</t>
  </si>
  <si>
    <t>Douglas Silva</t>
  </si>
  <si>
    <t>05740945550</t>
  </si>
  <si>
    <t>Rua Eliseu Santos 522 / casa de esquina Referencia: por favor entregar somente pela manhã. - CEP 49072230 - Dezoito do Forte, Aracaju, Sergipe</t>
  </si>
  <si>
    <t>Aracaju</t>
  </si>
  <si>
    <t>Sergipe</t>
  </si>
  <si>
    <t>49072230</t>
  </si>
  <si>
    <t>30 de junho | 19:51</t>
  </si>
  <si>
    <t>1 de julho | 12:29</t>
  </si>
  <si>
    <t>MEL42398805801LMFFF01</t>
  </si>
  <si>
    <t>2000005951423058</t>
  </si>
  <si>
    <t>MLB2860180908</t>
  </si>
  <si>
    <t>Par Morceguinho Dianteiro Prisma 2007 A 2012</t>
  </si>
  <si>
    <t>Lucas Campos</t>
  </si>
  <si>
    <t>CPF 14415417728</t>
  </si>
  <si>
    <t>Avenida Admar Ferreira De Medeiros SN - Agro E Cia, Cardoso Moreira - CEP: 28180000, Rio de Janeiro</t>
  </si>
  <si>
    <t>14415417728</t>
  </si>
  <si>
    <t>Avenida Admar Ferreira de Medeiros SN / loja Agro e cia Referencia: casa de ração Agro e Cia, perto do material de construção E N do Couto - CEP 28180000 - Cachoeiro, Cardoso Moreira, Rio de Janeiro</t>
  </si>
  <si>
    <t>Cardoso Moreira</t>
  </si>
  <si>
    <t>28180000</t>
  </si>
  <si>
    <t>1 de julho | 08:11</t>
  </si>
  <si>
    <t>MEL42398851838LMXDF01</t>
  </si>
  <si>
    <t>2000004586704631</t>
  </si>
  <si>
    <t>jose carlos muniz clementino</t>
  </si>
  <si>
    <t>05774633497</t>
  </si>
  <si>
    <t>Rua Nove 40 / prod. de limpeza Referencia: próximo ao mercado Venâncio - CEP 04476073 - Eldorado, São Paulo, São Paulo</t>
  </si>
  <si>
    <t>04476073</t>
  </si>
  <si>
    <t>1 de julho | 00:26</t>
  </si>
  <si>
    <t>1 de julho | 12:37</t>
  </si>
  <si>
    <t>MEL42398732675LMFFF01</t>
  </si>
  <si>
    <t>2000005951300864</t>
  </si>
  <si>
    <t>Gabrieli Dias Kumm</t>
  </si>
  <si>
    <t>06456773962</t>
  </si>
  <si>
    <t>BRITADOR OESTE - INICIO LINHA FATIMA SN / BRITADOR OESTE Referencia: SAÍDA PARA LINHA FATIMA, BAIRRO AGOSTINI - EMPRESA BRITADOR OESTE - CEP 89900000 - AGOSTINI, São Miguel do Oeste, Santa Catarina</t>
  </si>
  <si>
    <t>São Miguel do Oeste</t>
  </si>
  <si>
    <t>89900000</t>
  </si>
  <si>
    <t>30 de junho | 22:36</t>
  </si>
  <si>
    <t>MEL42398721355LMFFF01</t>
  </si>
  <si>
    <t>2000005951291530</t>
  </si>
  <si>
    <t>No ponto de retirada</t>
  </si>
  <si>
    <t>O seu comprador deverá retirar o pacote em Mercado Envios.</t>
  </si>
  <si>
    <t>PAR662012/13</t>
  </si>
  <si>
    <t>MLB3058911051</t>
  </si>
  <si>
    <t>Par Bandeja Inferior Com Pivô Kwid 2017 Em Diante</t>
  </si>
  <si>
    <t>Reginaldo Rodrigues</t>
  </si>
  <si>
    <t>12332276882</t>
  </si>
  <si>
    <t>Rua Cândida Baptistella Jacon 114 / Loja esquina - CEP 13482137 - Jardim Residencial Roseira, Limeira, São Paulo</t>
  </si>
  <si>
    <t>Limeira</t>
  </si>
  <si>
    <t>13482137</t>
  </si>
  <si>
    <t>1 de julho | 00:27</t>
  </si>
  <si>
    <t>MEL42398799508LMFFF01</t>
  </si>
  <si>
    <t>https://myaccount.mercadolivre.com.br/shipments/42398799508/detail</t>
  </si>
  <si>
    <t>2000005951195434</t>
  </si>
  <si>
    <t>T1005</t>
  </si>
  <si>
    <t>MLB3025151102</t>
  </si>
  <si>
    <t>Terminal Cabo Trambulador Engate 13mm Uno 2014 Em Diante</t>
  </si>
  <si>
    <t>Norilda Rocha Dos Santos</t>
  </si>
  <si>
    <t>CPF 28901801825</t>
  </si>
  <si>
    <t>Rua Aristi Barnabé 61 - casa, Indaiatuba - CEP: 13349031, São Paulo</t>
  </si>
  <si>
    <t>28901801825</t>
  </si>
  <si>
    <t>Rua Aristi Barnabé 61 / casa Referencia: próximo ao bairro campo bonito próximo a padaria gianini - CEP 13349031 - Jardim das Gaivotas, Indaiatuba, São Paulo</t>
  </si>
  <si>
    <t>Indaiatuba</t>
  </si>
  <si>
    <t>13349031</t>
  </si>
  <si>
    <t>1 de julho | 01:44</t>
  </si>
  <si>
    <t>1 de julho | 14:11</t>
  </si>
  <si>
    <t>MEL42398678865LMXDF01</t>
  </si>
  <si>
    <t>2000005951206140</t>
  </si>
  <si>
    <t>PARFTK11030</t>
  </si>
  <si>
    <t>MLB3119748029</t>
  </si>
  <si>
    <t>Par Pivo Bandeja Inferior Ambos Os Lados Kadett 1989 À 1998</t>
  </si>
  <si>
    <t>Lindice Santos</t>
  </si>
  <si>
    <t>CPF 22984762843</t>
  </si>
  <si>
    <t>abare 191 - casa, Guarulhos - CEP: 07175030, São Paulo</t>
  </si>
  <si>
    <t>22984762843</t>
  </si>
  <si>
    <t>Rua Oito 26 / casa 3 do l quitanda Referencia: ai lado da quitanda ribeiro.
atrás da escola  raul cortes - CEP 07145275 - Parque Primavera, Guarulhos, São Paulo</t>
  </si>
  <si>
    <t>07145275</t>
  </si>
  <si>
    <t>30 de junho | 21:52</t>
  </si>
  <si>
    <t>42398753920</t>
  </si>
  <si>
    <t>2000005950991374</t>
  </si>
  <si>
    <t>Ricardo Oliveira</t>
  </si>
  <si>
    <t>CPF 15258348865</t>
  </si>
  <si>
    <t>Rua Giuseppe Arcimboldo 533, São Paulo - CEP: 04185000, São Paulo</t>
  </si>
  <si>
    <t>15258348865</t>
  </si>
  <si>
    <t>Rua Giuseppe Arcimboldo 533 / CEP 04185000 - Vila Liviero, São Paulo, São Paulo</t>
  </si>
  <si>
    <t>04185000</t>
  </si>
  <si>
    <t>30 de junho | 16:01</t>
  </si>
  <si>
    <t>30 de junho | 18:44</t>
  </si>
  <si>
    <t>WAGNER DE SOUSA</t>
  </si>
  <si>
    <t>42398589497</t>
  </si>
  <si>
    <t>2000005951092936</t>
  </si>
  <si>
    <t>Chega entre os dias 5 e 6 de julho</t>
  </si>
  <si>
    <t>66610/11</t>
  </si>
  <si>
    <t>MLB3005845650</t>
  </si>
  <si>
    <t>Cabo Duplo Do Trambulador Palio 1.0 1996 A 2000</t>
  </si>
  <si>
    <t>Nitercilio Nascimento</t>
  </si>
  <si>
    <t>CPF 01661363520</t>
  </si>
  <si>
    <t>Rua São Judas Tadeu 35 - Casa, Santa Luzia - CEP: 45865000, Bahia</t>
  </si>
  <si>
    <t>01661363520</t>
  </si>
  <si>
    <t>Rua São Judas Tadeu 35 / Casa Referencia: Próximoao estádio - CEP 45865000 - Centro, Santa Luzia, Bahia</t>
  </si>
  <si>
    <t>Santa Luzia</t>
  </si>
  <si>
    <t>45865000</t>
  </si>
  <si>
    <t>MEL42398709968LMXDF01</t>
  </si>
  <si>
    <t>2000004586590773</t>
  </si>
  <si>
    <t>cleber Grönner</t>
  </si>
  <si>
    <t>19861442758</t>
  </si>
  <si>
    <t>Rua Álvaro de Souza Filho SN / lote 20 quadra 131 Referencia: rua do mercado novo , antiga rua 10 - CEP 23820030 - Engenho, Itaguaí, Rio de Janeiro</t>
  </si>
  <si>
    <t>Itaguaí</t>
  </si>
  <si>
    <t>23820030</t>
  </si>
  <si>
    <t>30 de junho | 18:49</t>
  </si>
  <si>
    <t>1 de julho | 12:03</t>
  </si>
  <si>
    <t>MEL42398697768LMFFF01</t>
  </si>
  <si>
    <t>2000005951010370</t>
  </si>
  <si>
    <t>772247</t>
  </si>
  <si>
    <t>MLB3280365039</t>
  </si>
  <si>
    <t>Bandeja Inferior Esquerda Com Pivô Etios 2012 A 2018</t>
  </si>
  <si>
    <t>igor rocha</t>
  </si>
  <si>
    <t>CPF 10129571601</t>
  </si>
  <si>
    <t>Avenida Getulio Vargas 695 - Loja B, Divinópolis - CEP: 35500024, Minas Gerais</t>
  </si>
  <si>
    <t>10129571601</t>
  </si>
  <si>
    <t>Avenida Getúlio Vargas 695 / Loja B- Sosmartphone Referencia: Loja Sosmartphones - CEP 35500024 - Centro, Divinópolis, Minas Gerais</t>
  </si>
  <si>
    <t>35500024</t>
  </si>
  <si>
    <t>1 de julho | 06:27</t>
  </si>
  <si>
    <t>MEL42398594731LMXDF01</t>
  </si>
  <si>
    <t>2000004586539059</t>
  </si>
  <si>
    <t>Marcelo Ramos Dametto</t>
  </si>
  <si>
    <t>CPF 40643510885</t>
  </si>
  <si>
    <t>Rua Ettore Ximenes 313 - Apto 164, São Paulo - CEP: 03132010, São Paulo</t>
  </si>
  <si>
    <t>40643510885</t>
  </si>
  <si>
    <t>Rua das Baunilhas 33 / apto 114 - CEP 03146020 - Vila Lúcia, São Paulo, São Paulo</t>
  </si>
  <si>
    <t>03146020</t>
  </si>
  <si>
    <t>30 de junho | 16:09</t>
  </si>
  <si>
    <t>MICHELLE RULING MARTINS</t>
  </si>
  <si>
    <t>42398563229</t>
  </si>
  <si>
    <t>2000005950742782</t>
  </si>
  <si>
    <t>Chegará amanhã à Agência Mercado Livre</t>
  </si>
  <si>
    <t>Lazaro Oliveira de Lima</t>
  </si>
  <si>
    <t>01415619557</t>
  </si>
  <si>
    <t>R VISCONDE DE PORTO SEGURO 40 / Eletrônica varjao - CEP 45810000 - Porto Seguro, Bahia</t>
  </si>
  <si>
    <t>Porto Seguro</t>
  </si>
  <si>
    <t>45810000</t>
  </si>
  <si>
    <t>30 de junho | 17:23</t>
  </si>
  <si>
    <t>MEL42398477013LMFFF01</t>
  </si>
  <si>
    <t>https://myaccount.mercadolivre.com.br/shipments/42398477013/detail</t>
  </si>
  <si>
    <t>2000005950733288</t>
  </si>
  <si>
    <t>MLB2860180879</t>
  </si>
  <si>
    <t>Marcos Sá Simas</t>
  </si>
  <si>
    <t>77805615500</t>
  </si>
  <si>
    <t>Rua Engenheiro Silva Lima 18 / CEP 48970000 - Senhor do Bonfim, Bahia</t>
  </si>
  <si>
    <t>Senhor do Bonfim</t>
  </si>
  <si>
    <t>48970000</t>
  </si>
  <si>
    <t>30 de junho | 20:00</t>
  </si>
  <si>
    <t>MEL42398476421LMFFF01</t>
  </si>
  <si>
    <t>2000005950742102</t>
  </si>
  <si>
    <t>reginaldo modesto</t>
  </si>
  <si>
    <t>04259323970</t>
  </si>
  <si>
    <t>Rua Anita Garibaldi 770 / casa esquina Referencia: casa esquia - CEP 86610000 - vila operaria, Jaguapitã, Paraná</t>
  </si>
  <si>
    <t>Jaguapitã</t>
  </si>
  <si>
    <t>86610000</t>
  </si>
  <si>
    <t>30 de junho | 18:16</t>
  </si>
  <si>
    <t>1 de julho | 12:25</t>
  </si>
  <si>
    <t>MEL42398551858LMFFF01</t>
  </si>
  <si>
    <t>2000005950628242</t>
  </si>
  <si>
    <t>4kit-12152</t>
  </si>
  <si>
    <t>MLB2221345440</t>
  </si>
  <si>
    <t>4kits Pino Bucha Dobradiçaporta Corcel,delrey,pampa,belina</t>
  </si>
  <si>
    <t>Veranice Wilig</t>
  </si>
  <si>
    <t>94832447068</t>
  </si>
  <si>
    <t>Linha Carolina SN / Referencia: entra rua de baixo do supermercado cotriba sentido interior , passa casa verde e dai primeira direita galpão madeira porta zinco - CEP 98230000 - Interior, Quinze de Novembro, Rio Grande do Sul</t>
  </si>
  <si>
    <t>Quinze de Novembro</t>
  </si>
  <si>
    <t>98230000</t>
  </si>
  <si>
    <t>30 de junho | 11:57</t>
  </si>
  <si>
    <t>1 de julho | 13:24</t>
  </si>
  <si>
    <t>MEL42398425113LMFFF01</t>
  </si>
  <si>
    <t>2000005950604176</t>
  </si>
  <si>
    <t>MLB3024594997</t>
  </si>
  <si>
    <t>Cabo Duplo Do Trambulador Strada 1.4 2012</t>
  </si>
  <si>
    <t>Maxwel Pereira Francino</t>
  </si>
  <si>
    <t>CPF 01224827600</t>
  </si>
  <si>
    <t>Rua São Vicente 563 - a, Itambacuri - CEP: 39830000, Minas Gerais</t>
  </si>
  <si>
    <t>01224827600</t>
  </si>
  <si>
    <t>Avenida Farmacêutico Joviano 591 / Loja - CEP 39830000 - Itambacuri, Minas Gerais</t>
  </si>
  <si>
    <t>Itambacuri</t>
  </si>
  <si>
    <t>39830000</t>
  </si>
  <si>
    <t>MEL42398416387LMXDF01</t>
  </si>
  <si>
    <t>2000005950590214</t>
  </si>
  <si>
    <t>MLB2863647736</t>
  </si>
  <si>
    <t>Gediael Lima de Almeida</t>
  </si>
  <si>
    <t>CPF 03765328588</t>
  </si>
  <si>
    <t>Rua Ana Maria Teixeira 111 - Ap 104, Macaé - CEP: 27963780, Rio de Janeiro</t>
  </si>
  <si>
    <t>03765328588</t>
  </si>
  <si>
    <t>Rua Ana Maria Teixeira 111 / Ap 104 - CEP 27963780 - Parque Atlântico, Macaé, Rio de Janeiro</t>
  </si>
  <si>
    <t>Macaé</t>
  </si>
  <si>
    <t>27963780</t>
  </si>
  <si>
    <t>1 de julho | 08:37</t>
  </si>
  <si>
    <t>MEL42398409429LMXDF01</t>
  </si>
  <si>
    <t>2000004586367245</t>
  </si>
  <si>
    <t>552014/15</t>
  </si>
  <si>
    <t>MLB3085466614</t>
  </si>
  <si>
    <t>Par Bandeja C4 Pallas 2007 Á 2013</t>
  </si>
  <si>
    <t>Valessa Aveles</t>
  </si>
  <si>
    <t>CPF 07549297959</t>
  </si>
  <si>
    <t>Francisco Cabral 225 - Prox Cemiterio Jardim Eterno, Paranaguá - CEP: 83212430, Paraná</t>
  </si>
  <si>
    <t>07549297959</t>
  </si>
  <si>
    <t>Rua Francisco Cabral 225 / Prox Cemiterio Jardim Eterno - CEP 83212430 - Divinéia, Paranaguá, Paraná</t>
  </si>
  <si>
    <t>Paranaguá</t>
  </si>
  <si>
    <t>83212430</t>
  </si>
  <si>
    <t>1 de julho | 07:58</t>
  </si>
  <si>
    <t>MEL42398466572LMXDF01</t>
  </si>
  <si>
    <t>2000005950501270</t>
  </si>
  <si>
    <t>111301</t>
  </si>
  <si>
    <t>MLB1919183433</t>
  </si>
  <si>
    <t>Cabo De Embreagem Toyota Etios 1.3/1.5 16v 2012/2013... Novo</t>
  </si>
  <si>
    <t>Ramon Scheid</t>
  </si>
  <si>
    <t>CPF 44045484000</t>
  </si>
  <si>
    <t>rua gal flores cunha 210, Lajeado - CEP: 95900626, Rio Grande do Sul</t>
  </si>
  <si>
    <t>44045484000</t>
  </si>
  <si>
    <t>Rua General Flores da Cunha 210 / CEP 95900626 - Florestal, Lajeado, Rio Grande do Sul</t>
  </si>
  <si>
    <t>Lajeado</t>
  </si>
  <si>
    <t>95900626</t>
  </si>
  <si>
    <t>MEL42398375377LMXDF01</t>
  </si>
  <si>
    <t>2000004586339803</t>
  </si>
  <si>
    <t>fabricio lima</t>
  </si>
  <si>
    <t>37790878808</t>
  </si>
  <si>
    <t>Av 15 novembro 1749 / casa - CEP 15385000 - Nova ilha, Ilha Solteira, São Paulo</t>
  </si>
  <si>
    <t>Ilha Solteira</t>
  </si>
  <si>
    <t>15385000</t>
  </si>
  <si>
    <t>30 de junho | 19:19</t>
  </si>
  <si>
    <t>1 de julho | 11:10</t>
  </si>
  <si>
    <t>MEL42398437160LMFFF01</t>
  </si>
  <si>
    <t>2000005950454970</t>
  </si>
  <si>
    <t>Eliezer erly Puesme Blanco</t>
  </si>
  <si>
    <t>70688304206</t>
  </si>
  <si>
    <t>Curitiba 390 / detrás da igreja Referencia: detrás da igreja - CEP 88385000 - nossa Sra de fatima, Penha, Santa Catarina</t>
  </si>
  <si>
    <t>Penha</t>
  </si>
  <si>
    <t>88385000</t>
  </si>
  <si>
    <t>30 de junho | 22:45</t>
  </si>
  <si>
    <t>1 de julho | 10:24</t>
  </si>
  <si>
    <t>MEL42398429932LMFFF01</t>
  </si>
  <si>
    <t>2000005950436906</t>
  </si>
  <si>
    <t>eder lucio ribeiro ribeiro</t>
  </si>
  <si>
    <t>88740293653</t>
  </si>
  <si>
    <t>Rua Lauro Couto 321 / casa - CEP 35630272 - Pedro Tavares Gontijo, Bom Despacho, Minas Gerais</t>
  </si>
  <si>
    <t>Bom Despacho</t>
  </si>
  <si>
    <t>35630272</t>
  </si>
  <si>
    <t>30 de junho | 13:21</t>
  </si>
  <si>
    <t>MEL42398343199LMFFF01</t>
  </si>
  <si>
    <t>2000005950397724</t>
  </si>
  <si>
    <t>66080</t>
  </si>
  <si>
    <t>MLB3278647974</t>
  </si>
  <si>
    <t>Cabo De Capô Com Alavanca 1566mm Uno Vivace 2010 A 2015</t>
  </si>
  <si>
    <t>Fabio Alexandre Conde</t>
  </si>
  <si>
    <t>CPF 28738611856</t>
  </si>
  <si>
    <t>Avenida Ario Barnabé 471 - trabalho, Indaiatuba - CEP: 13346400, São Paulo</t>
  </si>
  <si>
    <t>28738611856</t>
  </si>
  <si>
    <t>Avenida Ario Barnabé 471 / trabalho Referencia: fabio - CEP 13346400 - Jardim Morada do Sol, Indaiatuba, São Paulo</t>
  </si>
  <si>
    <t>13346400</t>
  </si>
  <si>
    <t>1 de julho | 13:29</t>
  </si>
  <si>
    <t>MEL42398408418LMXDF01</t>
  </si>
  <si>
    <t>2000005950362070</t>
  </si>
  <si>
    <t>112001</t>
  </si>
  <si>
    <t>MLB2989771088</t>
  </si>
  <si>
    <t>Bandeja Traseira Uno Cls 1991 A 1998</t>
  </si>
  <si>
    <t>Ricardo Santos</t>
  </si>
  <si>
    <t>CPF 27104626808</t>
  </si>
  <si>
    <t>Rua Dom Vilares 665 - Casa, Sao Paulo - CEP: 04626808, São Paulo</t>
  </si>
  <si>
    <t>27104626808</t>
  </si>
  <si>
    <t>Rua Dom Vilares 665 / casa - CEP 04160001 - Vila das Mercês, São Paulo, São Paulo</t>
  </si>
  <si>
    <t>04160001</t>
  </si>
  <si>
    <t>42398307233</t>
  </si>
  <si>
    <t>2000004586284971</t>
  </si>
  <si>
    <t>66412</t>
  </si>
  <si>
    <t>MLB1841725062</t>
  </si>
  <si>
    <t>Cabo De Embreagem Ducato(2.8mglu)2001 2002 2003 2004 2005...</t>
  </si>
  <si>
    <t>Jose Erivaldo Furtado</t>
  </si>
  <si>
    <t>03286295612</t>
  </si>
  <si>
    <t>Rua Avelino Batista de Andrade 729 / CEP 37135224 - Jardim Boa Esperança II, Alfenas, Minas Gerais</t>
  </si>
  <si>
    <t>Alfenas</t>
  </si>
  <si>
    <t>37135224</t>
  </si>
  <si>
    <t>30 de junho | 23:14</t>
  </si>
  <si>
    <t>1 de julho | 15:15</t>
  </si>
  <si>
    <t>MEL42398303955LMFFF01</t>
  </si>
  <si>
    <t>2000004586204657</t>
  </si>
  <si>
    <t>MLB1983187301</t>
  </si>
  <si>
    <t>Par De Kit Rolamento Roda Traseira Fox 2007 2008 2009 Novo</t>
  </si>
  <si>
    <t>aminthas da silva pereira</t>
  </si>
  <si>
    <t>80347630391</t>
  </si>
  <si>
    <t>Rua Cento e Quatorze - Quadra 73 - Número 16 / Prox. Malharia Beth Referencia: Prox Ao Carone e Malharia Beth / Município Paço do Lumiar-Ma - CEP 65137000 - Conj. Maiobão - Paço do Lumiar, Maioba, Maranhão</t>
  </si>
  <si>
    <t>Maioba</t>
  </si>
  <si>
    <t>65137000</t>
  </si>
  <si>
    <t>MEL42398311792LMFFF01</t>
  </si>
  <si>
    <t>2000004581936331</t>
  </si>
  <si>
    <t>Solange Souza</t>
  </si>
  <si>
    <t>28976682882</t>
  </si>
  <si>
    <t>Rua Alvorada 395 / casa - CEP 11850000 - jardim alvorada, Miracatu, São Paulo</t>
  </si>
  <si>
    <t>Miracatu</t>
  </si>
  <si>
    <t>11850000</t>
  </si>
  <si>
    <t>30 de junho | 23:48</t>
  </si>
  <si>
    <t>1 de julho | 13:12</t>
  </si>
  <si>
    <t>MEL42398294238LMFFF01</t>
  </si>
  <si>
    <t>2000005948683846</t>
  </si>
  <si>
    <t>Pedro Perim Junior</t>
  </si>
  <si>
    <t>05740042704</t>
  </si>
  <si>
    <t>RUA RAUL LUIZ DE SOUZA 6 / CEP 29312095 - Cachoeiro de Itapemirim, Espírito Santo</t>
  </si>
  <si>
    <t>Cachoeiro de Itapemirim</t>
  </si>
  <si>
    <t>29312095</t>
  </si>
  <si>
    <t>1 de julho | 01:46</t>
  </si>
  <si>
    <t>MEL42397716174LMFFF01</t>
  </si>
  <si>
    <t>2000004583559815</t>
  </si>
  <si>
    <t>772146/47</t>
  </si>
  <si>
    <t>MLB2955418247</t>
  </si>
  <si>
    <t>Par Bandeja Completa Hb20 Manual 2012 A 2019</t>
  </si>
  <si>
    <t>Franklin Sousa</t>
  </si>
  <si>
    <t>CPF 02778357475</t>
  </si>
  <si>
    <t>Rua Veneza 110 - Proximo Ao Colegio Leoncio Gomes De Araujo, São Lourenço da Mata - CEP: 54705030, Pernambuco</t>
  </si>
  <si>
    <t>02778357475</t>
  </si>
  <si>
    <t>Rua Veneza 110 / Proximo Ao Colegio Leoncio Gomes De Araujo - CEP 54705030 - Capibaribe, São Lourenço da Mata, Pernambuco</t>
  </si>
  <si>
    <t>São Lourenço da Mata</t>
  </si>
  <si>
    <t>54705030</t>
  </si>
  <si>
    <t>30 de junho | 23:38</t>
  </si>
  <si>
    <t>1 de julho | 16:01</t>
  </si>
  <si>
    <t>MEL42398213983LMXDF01</t>
  </si>
  <si>
    <t>2000004586083245</t>
  </si>
  <si>
    <t>Jessica Bortotti</t>
  </si>
  <si>
    <t>09820740932</t>
  </si>
  <si>
    <t>Rua Professora Maria Mota 100 / casa Referencia: encima do bar da fran - CEP 83430000 - santa angelina, Campina Grande do Sul, Paraná</t>
  </si>
  <si>
    <t>Campina Grande do Sul</t>
  </si>
  <si>
    <t>83430000</t>
  </si>
  <si>
    <t>1 de julho | 08:56</t>
  </si>
  <si>
    <t>MEL42398229722LMFFF01</t>
  </si>
  <si>
    <t>2000005949585150</t>
  </si>
  <si>
    <t>Em devolução</t>
  </si>
  <si>
    <t>Estamos devolvendo o produto ao centro de distribuição do Mercado Livre ou ao seu endereço, conforme o caso.</t>
  </si>
  <si>
    <t>Harlley Rafael Santos Nunes</t>
  </si>
  <si>
    <t>44957193860</t>
  </si>
  <si>
    <t>Carapicuíba</t>
  </si>
  <si>
    <t>06355620</t>
  </si>
  <si>
    <t>30 de junho | 13:18</t>
  </si>
  <si>
    <t>MEL42398088798LMFFF01</t>
  </si>
  <si>
    <t>2000004585785211</t>
  </si>
  <si>
    <t>23079</t>
  </si>
  <si>
    <t>MLB3278595224</t>
  </si>
  <si>
    <t>Pino Da Dobradiça Da Porta Blazer E S10</t>
  </si>
  <si>
    <t>Ricardo Cardoso</t>
  </si>
  <si>
    <t>22265160857</t>
  </si>
  <si>
    <t>Rua Baptista Formaggio 120 / BLC-(C) APTO 63 - CEP 13420834 - Dois Córregos, Piracicaba, São Paulo</t>
  </si>
  <si>
    <t>13420834</t>
  </si>
  <si>
    <t>30 de junho | 12:07</t>
  </si>
  <si>
    <t>MEL42398009560LMFFF01</t>
  </si>
  <si>
    <t>2000005949283266</t>
  </si>
  <si>
    <t>CLAUDIO DE FREITAS FREITAS</t>
  </si>
  <si>
    <t>83361456487</t>
  </si>
  <si>
    <t>Rua Gaivota 59 / CEP 05210020 - Recanto Paraíso, São Paulo, São Paulo</t>
  </si>
  <si>
    <t>05210020</t>
  </si>
  <si>
    <t>30 de junho | 01:13</t>
  </si>
  <si>
    <t>30 de junho | 11:55</t>
  </si>
  <si>
    <t>MEL42397966572LMFFF01</t>
  </si>
  <si>
    <t>2000005949144458</t>
  </si>
  <si>
    <t>3037</t>
  </si>
  <si>
    <t>MLB2767006949</t>
  </si>
  <si>
    <t>Caixa Rótula Alavanca Câmbio Parati G2</t>
  </si>
  <si>
    <t>Antonio Ferreira</t>
  </si>
  <si>
    <t>CPF 30364100826</t>
  </si>
  <si>
    <t>Rua dos Riobranquenses 150, Itapevi - CEP: 06663720, São Paulo</t>
  </si>
  <si>
    <t>30364100826</t>
  </si>
  <si>
    <t>Rua dos Riobranquenses 150 / CEP 06663720 - Parque Suburbano, Itapevi, São Paulo</t>
  </si>
  <si>
    <t>Itapevi</t>
  </si>
  <si>
    <t>06663720</t>
  </si>
  <si>
    <t>1 de julho | 01:49</t>
  </si>
  <si>
    <t>1 de julho | 10:28</t>
  </si>
  <si>
    <t>MEL42397906168LMXDF01</t>
  </si>
  <si>
    <t>2000004585640239</t>
  </si>
  <si>
    <t>66300/1</t>
  </si>
  <si>
    <t>MLB3270272938</t>
  </si>
  <si>
    <t>Par Cabo De Freio Traseiro  Palio Attractive Elx 2008 Diante</t>
  </si>
  <si>
    <t>Deyvit Leal</t>
  </si>
  <si>
    <t>CPF 13447464623</t>
  </si>
  <si>
    <t>Rua Marechal Floriano Peixoto 210 - A, Esmeraldas - CEP: 32800772, Minas Gerais</t>
  </si>
  <si>
    <t>13447464623</t>
  </si>
  <si>
    <t>Rua Marechal Floriano Peixoto 210 / A Referencia: Agropesca Esmeraldas - CEP 32800772 - Itaporã, Esmeraldas, Minas Gerais</t>
  </si>
  <si>
    <t>Esmeraldas</t>
  </si>
  <si>
    <t>32800772</t>
  </si>
  <si>
    <t>1 de julho | 01:01</t>
  </si>
  <si>
    <t>1 de julho | 17:54</t>
  </si>
  <si>
    <t>MEL42397901136LMXDF01</t>
  </si>
  <si>
    <t>2000005949115364</t>
  </si>
  <si>
    <t>2367</t>
  </si>
  <si>
    <t>MLB2220362721</t>
  </si>
  <si>
    <t>Suporte Radiador Vectra Cd 2.0 97 A 98 Ld/le</t>
  </si>
  <si>
    <t>Helio Marcos Dos Santos</t>
  </si>
  <si>
    <t>05486692609</t>
  </si>
  <si>
    <t>Avenida dos Ferreiras 530 / cond terra nova 3 Referencia: condomínio terra nova 3 casa 108 - CEP 38406136 - Aclimação, Uberlândia, Minas Gerais</t>
  </si>
  <si>
    <t>Uberlândia</t>
  </si>
  <si>
    <t>38406136</t>
  </si>
  <si>
    <t>30 de junho | 13:35</t>
  </si>
  <si>
    <t>1 de julho | 09:03</t>
  </si>
  <si>
    <t>MEL42397899758LMFFF01</t>
  </si>
  <si>
    <t>2000005949050394</t>
  </si>
  <si>
    <t>552001/02</t>
  </si>
  <si>
    <t>MLB2864254975</t>
  </si>
  <si>
    <t>Par Bandeja Peugeot 206 Todos 1999 A 2010</t>
  </si>
  <si>
    <t>Juan Carlos Volz Farias</t>
  </si>
  <si>
    <t>CPF 60238810097</t>
  </si>
  <si>
    <t>João Belchior Goulart 758, Santana do Livramento - CEP: 97573578, Rio Grande do Sul</t>
  </si>
  <si>
    <t>60238810097</t>
  </si>
  <si>
    <t>Avenida Presidente João Belchior Goulart 758 / CEP 97573578 - Centro, Santana do Livramento, Rio Grande do Sul</t>
  </si>
  <si>
    <t>Santana do Livramento</t>
  </si>
  <si>
    <t>97573578</t>
  </si>
  <si>
    <t>MEL42397787429LMXDF01</t>
  </si>
  <si>
    <t>2000004585523731</t>
  </si>
  <si>
    <t>YBR 125 Velocímetro</t>
  </si>
  <si>
    <t>MLB2069663767</t>
  </si>
  <si>
    <t>Cabo De Velocímetro Yamaha Ybr 125 2003 2004 2005</t>
  </si>
  <si>
    <t>Wilquias Dos SantosBrandãoSenaDomingues</t>
  </si>
  <si>
    <t>14617006710</t>
  </si>
  <si>
    <t>Rua 902 C 173 / rua da Arga Brasil Referencia: Quase em frente a Vip conveniência - CEP 88220000 - Alto São Bento, Itapema, Santa Catarina</t>
  </si>
  <si>
    <t>Itapema</t>
  </si>
  <si>
    <t>88220000</t>
  </si>
  <si>
    <t>30 de junho | 23:07</t>
  </si>
  <si>
    <t>1 de julho | 16:02</t>
  </si>
  <si>
    <t>MEL42397715091LMFFF01</t>
  </si>
  <si>
    <t>2000005948839092</t>
  </si>
  <si>
    <t>Kaliane De Matos</t>
  </si>
  <si>
    <t>11008372994</t>
  </si>
  <si>
    <t>Rua Euclides Woitexem 435 / loja hiperlar - CEP 89245000 - volta redonda, Araquari, Santa Catarina</t>
  </si>
  <si>
    <t>Araquari</t>
  </si>
  <si>
    <t>89245000</t>
  </si>
  <si>
    <t>29 de junho | 22:55</t>
  </si>
  <si>
    <t>30 de junho | 12:34</t>
  </si>
  <si>
    <t>MEL42397701327LMFFF01</t>
  </si>
  <si>
    <t>2000004585447151</t>
  </si>
  <si>
    <t>MLB1812430496</t>
  </si>
  <si>
    <t>Kit Rolamento Roda Traseira Escort 94 Fiesta 95 Ka 97</t>
  </si>
  <si>
    <t>Vitor Rafael Barbosa Da Silva</t>
  </si>
  <si>
    <t>CPF 07120165119</t>
  </si>
  <si>
    <t>Rua Fransisco Milani 1243 - AUTO TEC AUTO ELETRICA, Sao Gabriel do Oeste - CEP: 79490000, Mato Grosso do Sul</t>
  </si>
  <si>
    <t>07120165119</t>
  </si>
  <si>
    <t>Rua João de Almeida Sampaio 123 / Ao lado da multmaq - CEP 79490000 - Gramado, São Gabriel do Oeste, Mato Grosso do Sul</t>
  </si>
  <si>
    <t>São Gabriel do Oeste</t>
  </si>
  <si>
    <t>79490000</t>
  </si>
  <si>
    <t>1 de julho | 05:01</t>
  </si>
  <si>
    <t>MEL42397718408LMXDF01</t>
  </si>
  <si>
    <t>2000005948621816</t>
  </si>
  <si>
    <t>Chega entre os dias 11 e 14 de julho</t>
  </si>
  <si>
    <t>Josiene Bastista De Carvalho Queiroz</t>
  </si>
  <si>
    <t>00618150129</t>
  </si>
  <si>
    <t>Rua Sao Fracisco Q10 L04 SN / Casa Referencia: Josiene - CEP 76555000 - Centro, Bonópolis, Goiás</t>
  </si>
  <si>
    <t>Bonópolis</t>
  </si>
  <si>
    <t>76555000</t>
  </si>
  <si>
    <t>423976139590001</t>
  </si>
  <si>
    <t>2000004585352829</t>
  </si>
  <si>
    <t>fabrizio  julio de Rivi</t>
  </si>
  <si>
    <t>00366032607</t>
  </si>
  <si>
    <t>Rua Francisco Palheta 40 / casa 1 Referencia: entragar na casa da rua andre rebolcas - CEP 31730070 - Campo Alegre, Belo Horizonte, Minas Gerais</t>
  </si>
  <si>
    <t>Belo Horizonte</t>
  </si>
  <si>
    <t>31730070</t>
  </si>
  <si>
    <t>30 de junho | 18:10</t>
  </si>
  <si>
    <t>1 de julho | 16:37</t>
  </si>
  <si>
    <t>MEL42397566983LMFFF01</t>
  </si>
  <si>
    <t>2000004585355531</t>
  </si>
  <si>
    <t>MLB2860180904</t>
  </si>
  <si>
    <t>Adriano Bezerra</t>
  </si>
  <si>
    <t>CPF 70796548153</t>
  </si>
  <si>
    <t>Rua Doutor Miranda Ribeiro 4 - Rua 08 Quadra 42 Casa 4, Várzea Grande - CEP: 78138460, Mato Grosso</t>
  </si>
  <si>
    <t>70796548153</t>
  </si>
  <si>
    <t>Rua Doutor Miranda Ribeiro 4 / Rua 08 Quadra 42 Casa 4 - CEP 78138460 - Marajoara, Várzea Grande, Mato Grosso</t>
  </si>
  <si>
    <t>Várzea Grande</t>
  </si>
  <si>
    <t>Mato Grosso</t>
  </si>
  <si>
    <t>78138460</t>
  </si>
  <si>
    <t>1 de julho | 03:00</t>
  </si>
  <si>
    <t>MEL42397554441LMXDF01</t>
  </si>
  <si>
    <t>2000005948422056</t>
  </si>
  <si>
    <t>patricia rodrigues</t>
  </si>
  <si>
    <t>CPF 32377887830</t>
  </si>
  <si>
    <t>rua alexandre dias nogueira 50, São Paulo - CEP: 08031240, São Paulo</t>
  </si>
  <si>
    <t>32377887830</t>
  </si>
  <si>
    <t>Rua Alexandre Dias Nogueira 50 / CEP 08031240 - Vila Nova Curuçá, São Paulo, São Paulo</t>
  </si>
  <si>
    <t>08031240</t>
  </si>
  <si>
    <t>30 de junho | 16:11</t>
  </si>
  <si>
    <t>30 de junho | 17:51</t>
  </si>
  <si>
    <t>JUNIORCRISMAN1 JUNIORCRISMAN1</t>
  </si>
  <si>
    <t>42397599666</t>
  </si>
  <si>
    <t>2000005948240120</t>
  </si>
  <si>
    <t>2361</t>
  </si>
  <si>
    <t>MLB2222549064</t>
  </si>
  <si>
    <t>Suporte Radiador Corsa Sedan Wind Milen 1.0 C/ar 1999</t>
  </si>
  <si>
    <t>wellington silva</t>
  </si>
  <si>
    <t>CPF 45744013890</t>
  </si>
  <si>
    <t>Estrada João Rodrigues de Moraes 125, Itapecerica da Serra - CEP: 06860400, São Paulo</t>
  </si>
  <si>
    <t>45744013890</t>
  </si>
  <si>
    <t>Avenida dos Itapecericanos 218 / CEP 06850140 - Parque Paraíso, Itapecerica da Serra, São Paulo</t>
  </si>
  <si>
    <t>Itapecerica da Serra</t>
  </si>
  <si>
    <t>06850140</t>
  </si>
  <si>
    <t>1 de julho | 12:57</t>
  </si>
  <si>
    <t>MEL42397522848LMXDF01</t>
  </si>
  <si>
    <t>2000005948197952</t>
  </si>
  <si>
    <t>222015</t>
  </si>
  <si>
    <t>MLB2915072745</t>
  </si>
  <si>
    <t>Bandeja Superior Esquerda Com Pivô Ranger 1998 A 2011</t>
  </si>
  <si>
    <t>Ernesto Iacovone</t>
  </si>
  <si>
    <t>CPF 74532898153</t>
  </si>
  <si>
    <t>Av. São Rafael 2581 - Zittocar, Salvador - CEP: 41253190, Bahia</t>
  </si>
  <si>
    <t>74532898153</t>
  </si>
  <si>
    <t>Av Tronco A SN / 100m antes da lagoa  Referencia: Nome da pessoas para entregar Ernesto o Gringo - CEP 48287000 - Lot. Quintas do Castelo da Torre - Distrito de Açu da Torre - Município de Mata de São joão, Praia do Forte, Bahia</t>
  </si>
  <si>
    <t>Praia do Forte</t>
  </si>
  <si>
    <t>48287000</t>
  </si>
  <si>
    <t>1 de julho | 01:57</t>
  </si>
  <si>
    <t>MEL42397511612LMXDF01</t>
  </si>
  <si>
    <t>2000005948189758</t>
  </si>
  <si>
    <t>Jose Jeronildo Augusto Dantas Dantas</t>
  </si>
  <si>
    <t>09288423478</t>
  </si>
  <si>
    <t>Rua 75 Qd 587 Lt27 5 etapa 27 / portão cinza chumbo Referencia: Rua 75 quinta etapa fica próximo as caixas dágua e torres de telefones. - CEP 68515000 - Nova Carajás, Parauapebas, Pará</t>
  </si>
  <si>
    <t>Parauapebas</t>
  </si>
  <si>
    <t>Pará</t>
  </si>
  <si>
    <t>68515000</t>
  </si>
  <si>
    <t>MEL42397430345LMFFF01</t>
  </si>
  <si>
    <t>2000005948154052</t>
  </si>
  <si>
    <t>Lucelene Maria</t>
  </si>
  <si>
    <t>02939695660</t>
  </si>
  <si>
    <t>Rua José Gonzaga Muniz 306 / CEP 38800000 - nossa senhora de fatima, São Gotardo, Minas Gerais</t>
  </si>
  <si>
    <t>São Gotardo</t>
  </si>
  <si>
    <t>38800000</t>
  </si>
  <si>
    <t>30 de junho | 05:57</t>
  </si>
  <si>
    <t>1 de julho | 10:29</t>
  </si>
  <si>
    <t>MEL42397486444LMFFF01</t>
  </si>
  <si>
    <t>2000005948082424</t>
  </si>
  <si>
    <t>Letícia Lemes</t>
  </si>
  <si>
    <t>11454147962</t>
  </si>
  <si>
    <t>casemiro Gomes de Lima SN / oficina do aldo Referencia: mecânica do aldo - CEP 89862000 - Aldei, Entre Rios, Santa Catarina</t>
  </si>
  <si>
    <t>Entre Rios</t>
  </si>
  <si>
    <t>89862000</t>
  </si>
  <si>
    <t>30 de junho | 13:32</t>
  </si>
  <si>
    <t>MEL42397455308LMFFF01</t>
  </si>
  <si>
    <t>2000005948101374</t>
  </si>
  <si>
    <t>PG001</t>
  </si>
  <si>
    <t>MLB1846009187</t>
  </si>
  <si>
    <t>Reparo Rolamento Eixo Traseiro Pegeout 206/207 C/barra 47mm</t>
  </si>
  <si>
    <t>Carlos Angelo da Silva Filho</t>
  </si>
  <si>
    <t>01928334563</t>
  </si>
  <si>
    <t>Estrada do Poney Club 1170 / LOJA 01 - CEP 09853005 - Alvarenga, São Bernardo do Campo, São Paulo</t>
  </si>
  <si>
    <t>São Bernardo do Campo</t>
  </si>
  <si>
    <t>09853005</t>
  </si>
  <si>
    <t>30 de junho | 00:22</t>
  </si>
  <si>
    <t>30 de junho | 18:15</t>
  </si>
  <si>
    <t>MEL42397389979LMFFF01</t>
  </si>
  <si>
    <t>https://myaccount.mercadolivre.com.br/shipments/42397389979/detail</t>
  </si>
  <si>
    <t>2000005948019446</t>
  </si>
  <si>
    <t>772147</t>
  </si>
  <si>
    <t>MLB2954902586</t>
  </si>
  <si>
    <t>Bandeja Lado Esquerdo Hb20 Hatch 2012 A 2019 Com Pivô</t>
  </si>
  <si>
    <t>Carlos Henrique Mendes Rodrigues</t>
  </si>
  <si>
    <t>CPF 44195529808</t>
  </si>
  <si>
    <t>Eutimio De Oliveira Meira 166 - Casa, Valparaíso - CEP: 16880000, São Paulo</t>
  </si>
  <si>
    <t>44195529808</t>
  </si>
  <si>
    <t>Rua Eutímio Oliveira Meira 176 / Casa Referencia: Casa do fiao - CEP 16880000 - centro, Valparaíso, São Paulo</t>
  </si>
  <si>
    <t>Valparaíso</t>
  </si>
  <si>
    <t>16880000</t>
  </si>
  <si>
    <t>1 de julho | 03:32</t>
  </si>
  <si>
    <t>2 de julho | 14:37</t>
  </si>
  <si>
    <t>MEL42397431310LMXDF01</t>
  </si>
  <si>
    <t>2000005948021034</t>
  </si>
  <si>
    <t>Gustavo Campos de Oliveira</t>
  </si>
  <si>
    <t>12101384680</t>
  </si>
  <si>
    <t>Rua Francisco Sá 9 / A Referencia: Dugê - Roupas e Acessórios - CEP 36200092 - Centro, Barbacena, Minas Gerais</t>
  </si>
  <si>
    <t>Barbacena</t>
  </si>
  <si>
    <t>36200092</t>
  </si>
  <si>
    <t>2 de julho | 18:30</t>
  </si>
  <si>
    <t>MEL42397430798LMFFF01</t>
  </si>
  <si>
    <t>2000005947979684</t>
  </si>
  <si>
    <t>inaldo laurindo</t>
  </si>
  <si>
    <t>01036403475</t>
  </si>
  <si>
    <t>Rua Cj Novo Jardim -modulo 3 Qd S 4 / Referencia: Na Quadra Do Mecadinho Do Nogueira - CEP 57072764 - Cidade Universitaria, Maceió, Alagoas</t>
  </si>
  <si>
    <t>Maceió</t>
  </si>
  <si>
    <t>Alagoas</t>
  </si>
  <si>
    <t>57072764</t>
  </si>
  <si>
    <t>30 de junho | 20:47</t>
  </si>
  <si>
    <t>1 de julho | 16:29</t>
  </si>
  <si>
    <t>MEL42397338323LMFFF01</t>
  </si>
  <si>
    <t>2000004585121905</t>
  </si>
  <si>
    <t>227201</t>
  </si>
  <si>
    <t>MLB2696278792</t>
  </si>
  <si>
    <t>Cabo Embreagem (regulagem Manual) Peugeot 206 1999 Em Diante</t>
  </si>
  <si>
    <t>Luis Gustavo Guimaraes</t>
  </si>
  <si>
    <t>CPF 38068116877</t>
  </si>
  <si>
    <t>Rua Guilherme dos Santos 317 - Recanto do papagaio, São Sebastião - CEP: 11618390, São Paulo</t>
  </si>
  <si>
    <t>38068116877</t>
  </si>
  <si>
    <t>Rua Guilherme dos Santos 317 / CEP 11618390 - Boiçucanga, São Sebastião, São Paulo</t>
  </si>
  <si>
    <t>São Sebastião</t>
  </si>
  <si>
    <t>11618390</t>
  </si>
  <si>
    <t>1 de julho | 01:45</t>
  </si>
  <si>
    <t>1 de julho | 12:42</t>
  </si>
  <si>
    <t>MEL42397327421LMXDF01</t>
  </si>
  <si>
    <t>2000005947930944</t>
  </si>
  <si>
    <t>662046/47</t>
  </si>
  <si>
    <t>MLB3142498083</t>
  </si>
  <si>
    <t>Par Bandeja Dianteira Com Pivô Sandero 2014 A 2019</t>
  </si>
  <si>
    <t>Alessandra Santos Barbosa</t>
  </si>
  <si>
    <t>CPF 77926889504</t>
  </si>
  <si>
    <t>Rua dos Tamarindos 161 - Casa, Porto Seguro - CEP: 45810000, Bahia</t>
  </si>
  <si>
    <t>77926889504</t>
  </si>
  <si>
    <t>Rua dos Tamarindos 161 / Casa Referencia: casa - CEP 45810000 - Sapoti, Porto Seguro, Bahia</t>
  </si>
  <si>
    <t>MEL42397316203LMXDF01</t>
  </si>
  <si>
    <t>2000005947785840</t>
  </si>
  <si>
    <t>5127</t>
  </si>
  <si>
    <t>MLB2807646428</t>
  </si>
  <si>
    <t>Bieleta Dianteira Strada 2020 2021 2022</t>
  </si>
  <si>
    <t>Delma Nantes</t>
  </si>
  <si>
    <t>CPF 05512917889</t>
  </si>
  <si>
    <t>Rua igrejinha  149 - Serodio, Guarulhos - CEP: 07151350, São Paulo</t>
  </si>
  <si>
    <t>05512917889</t>
  </si>
  <si>
    <t>Rua Igrejinha 149 / CEP 07151350 - Cidade Seródio, Guarulhos, São Paulo</t>
  </si>
  <si>
    <t>07151350</t>
  </si>
  <si>
    <t>30 de junho | 21:36</t>
  </si>
  <si>
    <t>42397253821</t>
  </si>
  <si>
    <t>2000005947779282</t>
  </si>
  <si>
    <t>66507</t>
  </si>
  <si>
    <t>MLB3274747058</t>
  </si>
  <si>
    <t>Cabo De Capô Com Alavanca 1575mm Palio Weekend 97 A 00</t>
  </si>
  <si>
    <t>Luana Miranda</t>
  </si>
  <si>
    <t>CPF 47056484808</t>
  </si>
  <si>
    <t>rua farroupilhas 194 - casa de madeira, Laguna - CEP: 88790000, Santa Catarina</t>
  </si>
  <si>
    <t>47056484808</t>
  </si>
  <si>
    <t>Rua Acioly Brito SN / anexo da loja zurb Referencia: anexo com a loja zurb, casa com 2 portao preto, um de correr e outro pequeno, com placa de respeite a garagem - CEP 88790000 - mar grosso, Laguna, Santa Catarina</t>
  </si>
  <si>
    <t>Laguna</t>
  </si>
  <si>
    <t>88790000</t>
  </si>
  <si>
    <t>1 de julho | 05:52</t>
  </si>
  <si>
    <t>MEL42397251411LMXDF01</t>
  </si>
  <si>
    <t>2000005947758544</t>
  </si>
  <si>
    <t>Andre LuiZ</t>
  </si>
  <si>
    <t>09615355801</t>
  </si>
  <si>
    <t>Rua Pedro José 286 / Casa - CEP 19905310 - Conjunto Residencial Padre Eduardo Murante, Ourinhos, São Paulo</t>
  </si>
  <si>
    <t>Ourinhos</t>
  </si>
  <si>
    <t>19905310</t>
  </si>
  <si>
    <t>29 de junho | 23:43</t>
  </si>
  <si>
    <t>30 de junho | 14:24</t>
  </si>
  <si>
    <t>MEL42397318484LMFFF01</t>
  </si>
  <si>
    <t>2000005947760044</t>
  </si>
  <si>
    <t>Ronaldo Feres da Silva Oliveira</t>
  </si>
  <si>
    <t>13167514736</t>
  </si>
  <si>
    <t>Rua João Naves de Lima 183 / ao lado supimpa - CEP 27340280 - Santa Lúcia, Barra Mansa, Rio de Janeiro</t>
  </si>
  <si>
    <t>Barra Mansa</t>
  </si>
  <si>
    <t>27340280</t>
  </si>
  <si>
    <t>29 de junho | 21:26</t>
  </si>
  <si>
    <t>30 de junho | 11:42</t>
  </si>
  <si>
    <t>MEL42397315924LMFFF01</t>
  </si>
  <si>
    <t>2000005947655256</t>
  </si>
  <si>
    <t>88461</t>
  </si>
  <si>
    <t>MLB3036615424</t>
  </si>
  <si>
    <t>Cabo De Capô Com Alavanca Santana 1991 Em Diante</t>
  </si>
  <si>
    <t>Sidnei alaides De souza</t>
  </si>
  <si>
    <t>CPF 03305705604</t>
  </si>
  <si>
    <t>Rua Brás 532 - loja, Belo Horizonte - CEP: 30451360, Minas Gerais</t>
  </si>
  <si>
    <t>03305705604</t>
  </si>
  <si>
    <t>Rua Brás 532 / loja - CEP 30451360 - Santa Sofia, Belo Horizonte, Minas Gerais</t>
  </si>
  <si>
    <t>30451360</t>
  </si>
  <si>
    <t>1 de julho | 17:13</t>
  </si>
  <si>
    <t>MEL42397276700LMXDF01</t>
  </si>
  <si>
    <t>2000005947502816</t>
  </si>
  <si>
    <t>Cancelada pelo comprador</t>
  </si>
  <si>
    <t>Cancelou porque não podia esperar o produto.</t>
  </si>
  <si>
    <t>227203</t>
  </si>
  <si>
    <t>MLB2699570875</t>
  </si>
  <si>
    <t>Cabo De Embreagem Peugeot 206 Até 03 1.1/1.3/1.6(reg Manual)</t>
  </si>
  <si>
    <t>Jonathan Nascimento</t>
  </si>
  <si>
    <t>CPF 42796109836</t>
  </si>
  <si>
    <t>Estrada Saturnino Pereira 248 - Casa, São Paulo - CEP: 08485570, São Paulo</t>
  </si>
  <si>
    <t>42796109836</t>
  </si>
  <si>
    <t>08485570</t>
  </si>
  <si>
    <t>2000005947469504</t>
  </si>
  <si>
    <t>Marli Siqueira</t>
  </si>
  <si>
    <t>CPF 04327733806</t>
  </si>
  <si>
    <t>Rua Graciliano Ramos  26 - Vila Scarpelli Santo André, Santo André - CEP: 09050490, São Paulo</t>
  </si>
  <si>
    <t>04327733806</t>
  </si>
  <si>
    <t>Rua Graciliano Ramos 26 / CEP 09050490 - Vila Scarpelli, Santo André, São Paulo</t>
  </si>
  <si>
    <t>Santo André</t>
  </si>
  <si>
    <t>09050490</t>
  </si>
  <si>
    <t>30 de junho | 16:05</t>
  </si>
  <si>
    <t>30 de junho | 19:59</t>
  </si>
  <si>
    <t>PATRICIA  MARIANO</t>
  </si>
  <si>
    <t>42397116571</t>
  </si>
  <si>
    <t>2000005947471258</t>
  </si>
  <si>
    <t>Chegará no máximo dia 16 de julho.</t>
  </si>
  <si>
    <t>MLB2640405937</t>
  </si>
  <si>
    <t>Kit Bomba Combustível Gasolina Sistema Bosch Vectra 97 E 05</t>
  </si>
  <si>
    <t>Giovannicesardeoliveira Cesar</t>
  </si>
  <si>
    <t>15190076636</t>
  </si>
  <si>
    <t>Rua Padre Kerdole 204 / Referencia: Rua Da Delegacia Civil - CEP 38800000 - Centro, São Gotardo, Minas Gerais</t>
  </si>
  <si>
    <t>2 de julho | 05:48</t>
  </si>
  <si>
    <t>MEL42397117151LMFFF01</t>
  </si>
  <si>
    <t>2000005947412436</t>
  </si>
  <si>
    <t>Kit-2210/11</t>
  </si>
  <si>
    <t>MLB2063490455</t>
  </si>
  <si>
    <t>Kit Bieleta Haste Trambulador Peugeot 206 207 1.4 8v 1.6 16v</t>
  </si>
  <si>
    <t>Jose Milton Pereira da Silva</t>
  </si>
  <si>
    <t>01798655527</t>
  </si>
  <si>
    <t>Rua Cuba 20 / Referencia: das 8h as 16 - CEP 48603576 - São Vicente, Paulo Afonso, Bahia</t>
  </si>
  <si>
    <t>Paulo Afonso</t>
  </si>
  <si>
    <t>48603576</t>
  </si>
  <si>
    <t>29 de junho | 20:41</t>
  </si>
  <si>
    <t>MEL42397166732LMFFF01</t>
  </si>
  <si>
    <t>2000005947356188</t>
  </si>
  <si>
    <t>MLB2068514928</t>
  </si>
  <si>
    <t>Kit Reparo Alavanca Câmbio Trambulador Corsa Todos</t>
  </si>
  <si>
    <t>Edson Da silva pinto</t>
  </si>
  <si>
    <t>CPF 15901943813</t>
  </si>
  <si>
    <t>Jose Siedalazyk 305, Pariquera Açu - CEP: 11930000, São Paulo</t>
  </si>
  <si>
    <t>15901943813</t>
  </si>
  <si>
    <t>Rua Jose Siedlarzyki 305 / Casa Fundo Referencia: Casa Fundo - CEP 11930000 - Pariquera-Açu, São Paulo</t>
  </si>
  <si>
    <t>Pariquera-Açu</t>
  </si>
  <si>
    <t>11930000</t>
  </si>
  <si>
    <t>1 de julho | 13:54</t>
  </si>
  <si>
    <t>MEL42397141862LMXDF01</t>
  </si>
  <si>
    <t>2000005947284390</t>
  </si>
  <si>
    <t>Paulo Henrique Marcolino Da Silva</t>
  </si>
  <si>
    <t>CPF 46484924805</t>
  </si>
  <si>
    <t>Travessa Abomé 5 - bloco F casa 5, São Paulo - CEP: 03906140, São Paulo</t>
  </si>
  <si>
    <t>46484924805</t>
  </si>
  <si>
    <t>Travessa Abomé 5 / bloco F casa 5 - CEP 03906140 - Jardim Caguassu, São Paulo, São Paulo</t>
  </si>
  <si>
    <t>03906140</t>
  </si>
  <si>
    <t>30 de junho | 16:46</t>
  </si>
  <si>
    <t>30 de junho | 17:39</t>
  </si>
  <si>
    <t>RHENAN SILVA TORRES</t>
  </si>
  <si>
    <t>42397033333</t>
  </si>
  <si>
    <t>2000004584813455</t>
  </si>
  <si>
    <t>Pábulo Alves</t>
  </si>
  <si>
    <t>98336304991</t>
  </si>
  <si>
    <t>Avenida Mauro Ramos 1450 / Bloco A - Sala 203 - Ed Platinum Tower - CEP 88020302 - Centro, Florianópolis, Santa Catarina</t>
  </si>
  <si>
    <t>Florianópolis</t>
  </si>
  <si>
    <t>88020302</t>
  </si>
  <si>
    <t>30 de junho | 03:09</t>
  </si>
  <si>
    <t>30 de junho | 16:49</t>
  </si>
  <si>
    <t>MEL42397112062LMFFF01</t>
  </si>
  <si>
    <t>2000005947230982</t>
  </si>
  <si>
    <t>PVI2183</t>
  </si>
  <si>
    <t>MLB3127350513</t>
  </si>
  <si>
    <t>Pivô Da Bandeja Dianteira Ambos Lados Scenic 2003 A 2010</t>
  </si>
  <si>
    <t>Manoel Aparecido</t>
  </si>
  <si>
    <t>CPF 47233648549</t>
  </si>
  <si>
    <t>Rua Augusto Hog 953 - 957, Guarulhos - CEP: 07172200, São Paulo</t>
  </si>
  <si>
    <t>47233648549</t>
  </si>
  <si>
    <t>Rua Augusto Hog 953 / 957 Referencia: Roseli ou manoel - CEP 07172200 - Jardim Presidente Dutra, Guarulhos, São Paulo</t>
  </si>
  <si>
    <t>07172200</t>
  </si>
  <si>
    <t>30 de junho | 20:48</t>
  </si>
  <si>
    <t>42397091908</t>
  </si>
  <si>
    <t>2000005947163926</t>
  </si>
  <si>
    <t>55131</t>
  </si>
  <si>
    <t>MLB3342400451</t>
  </si>
  <si>
    <t>Cabo De Acelerador Honda Civic 2001 A 2006</t>
  </si>
  <si>
    <t>Crystiano Mateus</t>
  </si>
  <si>
    <t>CPF 07669473193</t>
  </si>
  <si>
    <t>Rua Antônio Matos SN, Araguaína - CEP: 77825640, Tocantins</t>
  </si>
  <si>
    <t>07669473193</t>
  </si>
  <si>
    <t>Rua Antônio Matos SN / QD: 47 LT: 18 Referencia: Casa recuada, cerca com arame farpado e o portão é de madeira. - CEP 77825640 - Loteamento Maracanã, Araguaína, Tocantins</t>
  </si>
  <si>
    <t>Araguaína</t>
  </si>
  <si>
    <t>Tocantins</t>
  </si>
  <si>
    <t>77825640</t>
  </si>
  <si>
    <t>MEL42397068438LMXDF01</t>
  </si>
  <si>
    <t>2000005947116936</t>
  </si>
  <si>
    <t>66640</t>
  </si>
  <si>
    <t>MLB3006368957</t>
  </si>
  <si>
    <t>Cabo De Marcha Engate Siena G2 G3 2004 A 2012</t>
  </si>
  <si>
    <t>marcione landim</t>
  </si>
  <si>
    <t>CPF 85308986649</t>
  </si>
  <si>
    <t>rua manoel leopoldino 236 - casa, Liberdade - CEP: 37350000, Minas Gerais</t>
  </si>
  <si>
    <t>85308986649</t>
  </si>
  <si>
    <t>Rua Manoel Leopoldino 236 / Casa - CEP 37350000 - Liberdade, Minas Gerais</t>
  </si>
  <si>
    <t>Liberdade</t>
  </si>
  <si>
    <t>37350000</t>
  </si>
  <si>
    <t>1 de julho | 01:16</t>
  </si>
  <si>
    <t>1 de julho | 16:14</t>
  </si>
  <si>
    <t>MEL42396967227LMXDF01</t>
  </si>
  <si>
    <t>2000004584738383</t>
  </si>
  <si>
    <t>Jauro Lucas</t>
  </si>
  <si>
    <t>30199371830</t>
  </si>
  <si>
    <t>Rua São Vicente de Paula 706 / oficina Referencia: esse endereço e numero é da casa e da oficina - CEP 13392164 - Parque Residencial Cambará, Rio das Pedras, São Paulo</t>
  </si>
  <si>
    <t>Rio das Pedras</t>
  </si>
  <si>
    <t>13392164</t>
  </si>
  <si>
    <t>30 de junho | 00:36</t>
  </si>
  <si>
    <t>30 de junho | 12:59</t>
  </si>
  <si>
    <t>MEL42397048954LMFFF01</t>
  </si>
  <si>
    <t>2000005946981326</t>
  </si>
  <si>
    <t>MLB2109591506</t>
  </si>
  <si>
    <t>Par De Kit Pino Guia Bucha Pinça Freio Vw Saveiro Gol Voyage</t>
  </si>
  <si>
    <t>Laura Caroline</t>
  </si>
  <si>
    <t>12561729605</t>
  </si>
  <si>
    <t>Rua Marechal Deodoro 02 / Antonioli autocenter Referencia: Antonioli auto Center - CEP 37570000 - centro, Ouro Fino, Minas Gerais</t>
  </si>
  <si>
    <t>Ouro Fino</t>
  </si>
  <si>
    <t>37570000</t>
  </si>
  <si>
    <t>29 de junho | 21:23</t>
  </si>
  <si>
    <t>30 de junho | 13:52</t>
  </si>
  <si>
    <t>MEL42396908249LMFFF01</t>
  </si>
  <si>
    <t>2000005946967118</t>
  </si>
  <si>
    <t>Par-5717</t>
  </si>
  <si>
    <t>MLB2084404607</t>
  </si>
  <si>
    <t>Par Bieleta Barra Peugeot 408 3008 307 308 C4</t>
  </si>
  <si>
    <t>Paulo Henrique Soares Widmer</t>
  </si>
  <si>
    <t>31026704820</t>
  </si>
  <si>
    <t>Avenida Barbacena 696 / Referencia: Mecânica Widmer garagem - CEP 12221000 - Jardim Ismênia, São José dos Campos, São Paulo</t>
  </si>
  <si>
    <t>12221000</t>
  </si>
  <si>
    <t>30 de junho | 00:18</t>
  </si>
  <si>
    <t>30 de junho | 12:22</t>
  </si>
  <si>
    <t>MEL42396981280LMFFF01</t>
  </si>
  <si>
    <t>2000005946822066</t>
  </si>
  <si>
    <t>PAR442050</t>
  </si>
  <si>
    <t>MLB3091896799</t>
  </si>
  <si>
    <t>Par Bandeja Dianteira Gol 1993 A 2014 Exceto Geração 5</t>
  </si>
  <si>
    <t>Jose Robson da Silva</t>
  </si>
  <si>
    <t>CPF 37760328800</t>
  </si>
  <si>
    <t>Rua manoel quintao 104 - bloco1 apat 5, Guarulhos - CEP: 07052090, São Paulo</t>
  </si>
  <si>
    <t>37760328800</t>
  </si>
  <si>
    <t>2000004584588467</t>
  </si>
  <si>
    <t>Marcelo Serchiari</t>
  </si>
  <si>
    <t>27005373863</t>
  </si>
  <si>
    <t>Rua Custódio Ribeiro 435 / casa - CEP 15840000 - pq do colegio, Itajobi, São Paulo</t>
  </si>
  <si>
    <t>Itajobi</t>
  </si>
  <si>
    <t>15840000</t>
  </si>
  <si>
    <t>29 de junho | 19:21</t>
  </si>
  <si>
    <t>30 de junho | 10:25</t>
  </si>
  <si>
    <t>MEL42396835057LMFFF01</t>
  </si>
  <si>
    <t>2000005946674910</t>
  </si>
  <si>
    <t>77158</t>
  </si>
  <si>
    <t>MLB3041572959</t>
  </si>
  <si>
    <t>Cabo De Capô Com Botão Opala 1969 A 1974</t>
  </si>
  <si>
    <t>jane katia kohn dos santos</t>
  </si>
  <si>
    <t>CPF 03157043900</t>
  </si>
  <si>
    <t>Rua hermann koehn 62, Pomerode - CEP: 89107000, Santa Catarina</t>
  </si>
  <si>
    <t>03157043900</t>
  </si>
  <si>
    <t>Rua Hermann Koehn 62 / CEP 89107000 - Centro, Pomerode, Santa Catarina</t>
  </si>
  <si>
    <t>Pomerode</t>
  </si>
  <si>
    <t>89107000</t>
  </si>
  <si>
    <t>1 de julho | 07:01</t>
  </si>
  <si>
    <t>MEL42396777839LMXDF01</t>
  </si>
  <si>
    <t>2000005946566372</t>
  </si>
  <si>
    <t>772146</t>
  </si>
  <si>
    <t>MLB2950689794</t>
  </si>
  <si>
    <t>Bandeja Lado Direito Hb20 2012 A 2019 Com Pivô</t>
  </si>
  <si>
    <t>Clauber Mendes de Araujo</t>
  </si>
  <si>
    <t>CPF 07978922812</t>
  </si>
  <si>
    <t>Rua Lucélia 170, Campinas - CEP: 13050463, São Paulo</t>
  </si>
  <si>
    <t>07978922812</t>
  </si>
  <si>
    <t>Rua Lucélia 170 / CEP 13050463 - Vila Pompéia, Campinas, São Paulo</t>
  </si>
  <si>
    <t>Campinas</t>
  </si>
  <si>
    <t>13050463</t>
  </si>
  <si>
    <t>1 de julho | 01:31</t>
  </si>
  <si>
    <t>1 de julho | 13:32</t>
  </si>
  <si>
    <t>MEL42396807154LMXDF01</t>
  </si>
  <si>
    <t>2000005946488958</t>
  </si>
  <si>
    <t>Charles Eduardo de andrade coutinho</t>
  </si>
  <si>
    <t>40411746863</t>
  </si>
  <si>
    <t>prefeito José Carlos Ribeiro 41 / casa Referencia: casa da minha irmã Cláudia - CEP 11960000 - vila nova esperança, Eldorado, São Paulo</t>
  </si>
  <si>
    <t>Eldorado</t>
  </si>
  <si>
    <t>11960000</t>
  </si>
  <si>
    <t>30 de junho | 00:21</t>
  </si>
  <si>
    <t>30 de junho | 17:48</t>
  </si>
  <si>
    <t>MEL42396776216LMFFF01</t>
  </si>
  <si>
    <t>2000005946355168</t>
  </si>
  <si>
    <t>13120</t>
  </si>
  <si>
    <t>MLB3101975384</t>
  </si>
  <si>
    <t>Kit Pino Deslizante Pinça De Freio Meriva 2003 Em Diante</t>
  </si>
  <si>
    <t>Erivomar Fernando da Silva</t>
  </si>
  <si>
    <t>CPF 05569406441</t>
  </si>
  <si>
    <t>Rua Aristóteles Pereira dos Santos 752 - Casa, Indaiatuba - CEP: 13348610, São Paulo</t>
  </si>
  <si>
    <t>05569406441</t>
  </si>
  <si>
    <t>2000005946271372</t>
  </si>
  <si>
    <t>PAR-5701</t>
  </si>
  <si>
    <t>MLB2791660777</t>
  </si>
  <si>
    <t>Par Bieleta Dianteira Peugeot 206 1999 A 2011</t>
  </si>
  <si>
    <t>henrique holler</t>
  </si>
  <si>
    <t>CPF 08443568917</t>
  </si>
  <si>
    <t>br 277 km 26 marta SN - perto bar da rose, morretes - CEP: 83350000, Paraná</t>
  </si>
  <si>
    <t>08443568917</t>
  </si>
  <si>
    <t>sem ñ SN / perto bar da rose - CEP 83350000 - marta, Morretes, Paraná</t>
  </si>
  <si>
    <t>Morretes</t>
  </si>
  <si>
    <t>83350000</t>
  </si>
  <si>
    <t>30 de junho | 07:10</t>
  </si>
  <si>
    <t>1 de julho | 16:12</t>
  </si>
  <si>
    <t>MEL42396608859LMXDF01</t>
  </si>
  <si>
    <t>2000004584314345</t>
  </si>
  <si>
    <t>MLB2108883421</t>
  </si>
  <si>
    <t>Par De Kit Pino Guia Bucha Pinça Freio Vw Up Gol Fox Saveiro</t>
  </si>
  <si>
    <t>Adilson Franco</t>
  </si>
  <si>
    <t>29615225878</t>
  </si>
  <si>
    <t>Rua Citeron 50 / Portão GRANDE PRETO Referencia: Rua Principal número sem complementoPorto Todo CHAPADO DE COR PRETO.Referência uma grande árvore de frente para a casa - CEP 04960030 - Jardim Capela, São Paulo, São Paulo</t>
  </si>
  <si>
    <t>04960030</t>
  </si>
  <si>
    <t>29 de junho | 23:38</t>
  </si>
  <si>
    <t>30 de junho | 11:36</t>
  </si>
  <si>
    <t>MEL42396671208LMFFF01</t>
  </si>
  <si>
    <t>2000005946238664</t>
  </si>
  <si>
    <t>Wexley Da Silva</t>
  </si>
  <si>
    <t>11726641708</t>
  </si>
  <si>
    <t>Estrada Iaraqua 675 / casa 33 Referencia: Em frente ao petshop espaço pet, e ao lado do bar plataforma 375 - CEP 23047160 - Campo Grande, Rio de Janeiro, Rio de Janeiro</t>
  </si>
  <si>
    <t>23047160</t>
  </si>
  <si>
    <t>29 de junho | 18:37</t>
  </si>
  <si>
    <t>30 de junho | 12:06</t>
  </si>
  <si>
    <t>MEL42396592415LMFFF01</t>
  </si>
  <si>
    <t>2000005946075714</t>
  </si>
  <si>
    <t>222014</t>
  </si>
  <si>
    <t>MLB2915215061</t>
  </si>
  <si>
    <t>Bandeja Superior Direita Com Pivô Ranger 1998 A 2011</t>
  </si>
  <si>
    <t>roberto sala</t>
  </si>
  <si>
    <t>CPF 71614893853</t>
  </si>
  <si>
    <t>Rua Professor Mucio Lobo da Costa 77, Jundiaí - CEP: 13208710, São Paulo</t>
  </si>
  <si>
    <t>71614893853</t>
  </si>
  <si>
    <t>Rua Professor Mucio Lobo da Costa 77 / CEP 13208710 - Jardim Ana Maria, Jundiaí, São Paulo</t>
  </si>
  <si>
    <t>13208710</t>
  </si>
  <si>
    <t>1 de julho | 02:04</t>
  </si>
  <si>
    <t>1 de julho | 11:21</t>
  </si>
  <si>
    <t>MEL42396527165LMXDF01</t>
  </si>
  <si>
    <t>2000005945902146</t>
  </si>
  <si>
    <t>junior ernandi</t>
  </si>
  <si>
    <t>35635055869</t>
  </si>
  <si>
    <t>Rua João Martins 80 / CEP 13068622 - Jardim Aparecida, Campinas, São Paulo</t>
  </si>
  <si>
    <t>13068622</t>
  </si>
  <si>
    <t>30 de junho | 02:58</t>
  </si>
  <si>
    <t>30 de junho | 11:09</t>
  </si>
  <si>
    <t>MEL42396447533LMFFF01</t>
  </si>
  <si>
    <t>2000005945886312</t>
  </si>
  <si>
    <t>carlos eduardo viana</t>
  </si>
  <si>
    <t>CPF 13521299732</t>
  </si>
  <si>
    <t>Rodovia amaral peixoto 812 - Cons. Odontológico DR Renata Camacho, Barra de São João - CEP: 28880000, Rio de Janeiro</t>
  </si>
  <si>
    <t>13521299732</t>
  </si>
  <si>
    <t>RODOVIA AMARAL PEIXOTO 347 / CEP 28880000 - Casimiro de Abreu, Rio de Janeiro</t>
  </si>
  <si>
    <t>Casimiro de Abreu</t>
  </si>
  <si>
    <t>28880000</t>
  </si>
  <si>
    <t>MEL42396440131LMXDF01</t>
  </si>
  <si>
    <t>2000004584082777</t>
  </si>
  <si>
    <t>Par-5307</t>
  </si>
  <si>
    <t>MLB2093026188</t>
  </si>
  <si>
    <t>Par Bieleta Dianteira Vw Up 2014 2015 2016</t>
  </si>
  <si>
    <t>marcio fernandes</t>
  </si>
  <si>
    <t>CPF 27411120880</t>
  </si>
  <si>
    <t>rua barao de tibagy 353, Sorocaba - CEP: 18025420, São Paulo</t>
  </si>
  <si>
    <t>27411120880</t>
  </si>
  <si>
    <t>Rua Barão de Tibagy 353 / CEP 18025420 - Vila Barcelona, Sorocaba, São Paulo</t>
  </si>
  <si>
    <t>Sorocaba</t>
  </si>
  <si>
    <t>18025420</t>
  </si>
  <si>
    <t>30 de junho | 01:46</t>
  </si>
  <si>
    <t>30 de junho | 16:18</t>
  </si>
  <si>
    <t>MEL42396385531LMXDF01</t>
  </si>
  <si>
    <t>2000005945706804</t>
  </si>
  <si>
    <t>Par-5033</t>
  </si>
  <si>
    <t>MLB2087250945</t>
  </si>
  <si>
    <t>Par Bieleta Dianteira New Fiesta - Novo Ka - Nova Ecosport</t>
  </si>
  <si>
    <t>flavio costa</t>
  </si>
  <si>
    <t>30754795861</t>
  </si>
  <si>
    <t>Rua Benedito Alves Primo 57 / fundos Referencia: Casa de fundos - CEP 12620000 - Vila Barão, Piquete, São Paulo</t>
  </si>
  <si>
    <t>Piquete</t>
  </si>
  <si>
    <t>12620000</t>
  </si>
  <si>
    <t>30 de junho | 00:39</t>
  </si>
  <si>
    <t>30 de junho | 15:04</t>
  </si>
  <si>
    <t>MEL42396441950LMFFF01</t>
  </si>
  <si>
    <t>2000004584038341</t>
  </si>
  <si>
    <t>Oseias Alves de Oliveira</t>
  </si>
  <si>
    <t>37393843870</t>
  </si>
  <si>
    <t>Rua Hermínia de Biasi Faria 196 / Casa Referencia: Referência: Rua do Mercadinho Regina. - CEP 12081280 - Jardim Sonia Maria, Taubaté, São Paulo</t>
  </si>
  <si>
    <t>12081280</t>
  </si>
  <si>
    <t>30 de junho | 13:11</t>
  </si>
  <si>
    <t>MEL42396420734LMFFF01</t>
  </si>
  <si>
    <t>2000005945521268</t>
  </si>
  <si>
    <t>Evanilson Ferreira rios</t>
  </si>
  <si>
    <t>85966262551</t>
  </si>
  <si>
    <t>Rua 2 Bloco 22 103 / ap Referencia: casa de cima  onde tem as grade preta   na parte de baixo - CEP 44700000 - Lagoa dourada, Jacobina, Bahia</t>
  </si>
  <si>
    <t>30 de junho | 02:38</t>
  </si>
  <si>
    <t>1 de julho | 13:23</t>
  </si>
  <si>
    <t>MEL42396363636LMFFF01</t>
  </si>
  <si>
    <t>2000005945540170</t>
  </si>
  <si>
    <t>Kit-PG001</t>
  </si>
  <si>
    <t>MLB2607917865</t>
  </si>
  <si>
    <t>Kit Rolamento Eixo Traseiro C/ Bucha Pegeout 206/207 47mm</t>
  </si>
  <si>
    <t>Joao Paulo Andrade</t>
  </si>
  <si>
    <t>14377762648</t>
  </si>
  <si>
    <t>ALZENDA MACIEL Bernardes 511 / Mercado vilellas Referencia: Mercado vilellas - CEP 37435000 - Águas de contendas, Águas de Contendas, Minas Gerais</t>
  </si>
  <si>
    <t>Águas de Contendas</t>
  </si>
  <si>
    <t>37435000</t>
  </si>
  <si>
    <t>30 de junho | 12:56</t>
  </si>
  <si>
    <t>MEL42396290357LMFFF01</t>
  </si>
  <si>
    <t>2000005945486348</t>
  </si>
  <si>
    <t>lazaro araujo oliveira</t>
  </si>
  <si>
    <t>03669755527</t>
  </si>
  <si>
    <t>rua do estádio br 116 229 / apos o radar Referencia: OFICINA LAZARO AUTO CAR - CEP 48770000 - centro, Teofilândia, Bahia</t>
  </si>
  <si>
    <t>Teofilândia</t>
  </si>
  <si>
    <t>48770000</t>
  </si>
  <si>
    <t>29 de junho | 20:24</t>
  </si>
  <si>
    <t>30 de junho | 17:07</t>
  </si>
  <si>
    <t>MEL42396346530LMFFF01</t>
  </si>
  <si>
    <t>2000005945484310</t>
  </si>
  <si>
    <t>loreci alves de melo</t>
  </si>
  <si>
    <t>05084018954</t>
  </si>
  <si>
    <t>Rua Gaspar de Lemos 529 / E Referencia: Casa verde dos fundos - CEP 89805650 - Passo dos Fortes, Chapecó, Santa Catarina</t>
  </si>
  <si>
    <t>Chapecó</t>
  </si>
  <si>
    <t>89805650</t>
  </si>
  <si>
    <t>29 de junho | 22:43</t>
  </si>
  <si>
    <t>1 de julho | 09:01</t>
  </si>
  <si>
    <t>MEL42396268675LMFFF01</t>
  </si>
  <si>
    <t>2000005945463806</t>
  </si>
  <si>
    <t>Rodrigo Alves Nogueira</t>
  </si>
  <si>
    <t>11942378602</t>
  </si>
  <si>
    <t>Rua Silvestre Detoni 759 / Portão marrom  Referencia: Na rua do meio da distribuidora do kiki - CEP 36684130 - Três Marias, São João Nepomuceno, Minas Gerais</t>
  </si>
  <si>
    <t>São João Nepomuceno</t>
  </si>
  <si>
    <t>36684130</t>
  </si>
  <si>
    <t>29 de junho | 16:30</t>
  </si>
  <si>
    <t>30 de junho | 13:06</t>
  </si>
  <si>
    <t>MEL42396264349LMFFF01</t>
  </si>
  <si>
    <t>2000005945476190</t>
  </si>
  <si>
    <t>jadilson santana</t>
  </si>
  <si>
    <t>02779495561</t>
  </si>
  <si>
    <t>rua sol poente 287 / rua do forum novo - CEP 44900000 - forum novo, Irecê, Bahia</t>
  </si>
  <si>
    <t>Irecê</t>
  </si>
  <si>
    <t>44900000</t>
  </si>
  <si>
    <t>1 de julho | 13:02</t>
  </si>
  <si>
    <t>MEL42396262961LMFFF01</t>
  </si>
  <si>
    <t>2000005945273264</t>
  </si>
  <si>
    <t>Walbens Ribeiro</t>
  </si>
  <si>
    <t>20601259874</t>
  </si>
  <si>
    <t>AV PAULO EMANUEL DE ALMEIDA 598 / SALAO 02 - CEP 18053505 - Parque dos Eucaliptos, Sorocaba, São Paulo</t>
  </si>
  <si>
    <t>18053505</t>
  </si>
  <si>
    <t>30 de junho | 02:20</t>
  </si>
  <si>
    <t>30 de junho | 11:49</t>
  </si>
  <si>
    <t>MEL42396180817LMFFF01</t>
  </si>
  <si>
    <t>https://myaccount.mercadolivre.com.br/shipments/42396180817/detail</t>
  </si>
  <si>
    <t>2000005945204042</t>
  </si>
  <si>
    <t>442097</t>
  </si>
  <si>
    <t>MLB3146143109</t>
  </si>
  <si>
    <t>Bandeja Dianteira Esquerda Com Pivô Fox 2003 A 2014</t>
  </si>
  <si>
    <t>Jose Carlos Almeida Santos</t>
  </si>
  <si>
    <t>CPF 01340099594</t>
  </si>
  <si>
    <t>Travessa Alfa e Ômega 3 - E, Salvador - CEP: 41211521, Bahia</t>
  </si>
  <si>
    <t>01340099594</t>
  </si>
  <si>
    <t>Travessa Alfa e Ômega 3 / E Referencia: Depois de ze do lanche vira a direita próximo a igreja Batista Shalon no suvaco das cobras - CEP 41211521 - Arenoso, Salvador, Bahia</t>
  </si>
  <si>
    <t>41211521</t>
  </si>
  <si>
    <t>30 de junho | 02:25</t>
  </si>
  <si>
    <t>2 de julho | 13:32</t>
  </si>
  <si>
    <t>MEL42396145565LMXDF01</t>
  </si>
  <si>
    <t>2000004583827807</t>
  </si>
  <si>
    <t>Alex sinaldo Freitas dos santos</t>
  </si>
  <si>
    <t>01475071540</t>
  </si>
  <si>
    <t>Via Matoim SN / Atrás do Posto Saúde Referencia: Atrás do Restaurante Coronel Refeições - CEP 43813000 - Distrito Industrial, Candeias, Bahia</t>
  </si>
  <si>
    <t>Candeias</t>
  </si>
  <si>
    <t>43813000</t>
  </si>
  <si>
    <t>29 de junho | 16:44</t>
  </si>
  <si>
    <t>1 de julho | 11:39</t>
  </si>
  <si>
    <t>MEL42396203648LMFFF01</t>
  </si>
  <si>
    <t>2000005945041454</t>
  </si>
  <si>
    <t>MLB1865073108</t>
  </si>
  <si>
    <t>Raul Campos</t>
  </si>
  <si>
    <t>34518875842</t>
  </si>
  <si>
    <t>Rua Tupinambás 195 / hptrans - CEP 09991090 - Conceição, Diadema, São Paulo</t>
  </si>
  <si>
    <t>09991090</t>
  </si>
  <si>
    <t>30 de junho | 14:47</t>
  </si>
  <si>
    <t>MEL42396158538LMFFF01</t>
  </si>
  <si>
    <t>2000004583773411</t>
  </si>
  <si>
    <t>Erick Corsino</t>
  </si>
  <si>
    <t>08043313679</t>
  </si>
  <si>
    <t>Rua Quinze de Março 231 / PORTAO VERMELHO Referencia: Rua da praça eronildes, se nao estiver alguem pode deixar no portão preto - CEP 32672454 - Conjunto Habitacional Jalila Conceição Pedrosa, Betim, Minas Gerais</t>
  </si>
  <si>
    <t>Betim</t>
  </si>
  <si>
    <t>32672454</t>
  </si>
  <si>
    <t>29 de junho | 18:17</t>
  </si>
  <si>
    <t>1 de julho | 11:44</t>
  </si>
  <si>
    <t>MEL42396148904LMFFF01</t>
  </si>
  <si>
    <t>2000005945017428</t>
  </si>
  <si>
    <t>lima Silva Guilherme</t>
  </si>
  <si>
    <t>14755093678</t>
  </si>
  <si>
    <t>Rua Júlio Wilson Batista 115 / kit net do cabecinha Referencia: um portão branco com uma calçada feia, e uma placa pequena no alto escrito kitnet do cabecinha - CEP 38603266 - Paracatuzinho, Paracatu, Minas Gerais</t>
  </si>
  <si>
    <t>Paracatu</t>
  </si>
  <si>
    <t>38603266</t>
  </si>
  <si>
    <t>MEL42396149312LMFFF01</t>
  </si>
  <si>
    <t>2000005945008808</t>
  </si>
  <si>
    <t>Chegou em 29 de junho</t>
  </si>
  <si>
    <t>3003</t>
  </si>
  <si>
    <t>MLB2766986894</t>
  </si>
  <si>
    <t>Caixa Rótula Alavanca Câmbio Gol Quadrado</t>
  </si>
  <si>
    <t>rafael Teodoro Lemes</t>
  </si>
  <si>
    <t>CPF 38602078811</t>
  </si>
  <si>
    <t>Rua Mococa 398 - Casa, Caieiras - CEP: 07713030, São Paulo</t>
  </si>
  <si>
    <t>38602078811</t>
  </si>
  <si>
    <t>Rua Mococa 398 / CEP 07713030 - Serpa, Caieiras, São Paulo</t>
  </si>
  <si>
    <t>07713030</t>
  </si>
  <si>
    <t>29 de junho | 15:49</t>
  </si>
  <si>
    <t>29 de junho | 19:40</t>
  </si>
  <si>
    <t>DOUGLAS MATOS, DOUGLAS MATOS</t>
  </si>
  <si>
    <t>42396142554</t>
  </si>
  <si>
    <t>2000005944983982</t>
  </si>
  <si>
    <t>332042/43</t>
  </si>
  <si>
    <t>MLB3094091603</t>
  </si>
  <si>
    <t>Par Morceguinho Corsa 1994 A 1998</t>
  </si>
  <si>
    <t>Nelson Santos</t>
  </si>
  <si>
    <t>CPF 05378555566</t>
  </si>
  <si>
    <t>murici 248 - casa, piracicaba - CEP: 13408130, São Paulo</t>
  </si>
  <si>
    <t>05378555566</t>
  </si>
  <si>
    <t>Rua Gertrudes Barbosa Moretti 533 / casa - CEP 13405456 - Jardim Algodoal, Piracicaba, São Paulo</t>
  </si>
  <si>
    <t>13405456</t>
  </si>
  <si>
    <t>29 de junho | 23:58</t>
  </si>
  <si>
    <t>MEL42396135668LMXDF01</t>
  </si>
  <si>
    <t>2000005944945484</t>
  </si>
  <si>
    <t>222105</t>
  </si>
  <si>
    <t>MLB3006218773</t>
  </si>
  <si>
    <t>Bandeja Fiesta 2008 A 2014 Lado Esquerdo Com Pivo</t>
  </si>
  <si>
    <t>Matheus Silveira</t>
  </si>
  <si>
    <t>CPF 20062984705</t>
  </si>
  <si>
    <t>rua souza caldas 60 - casa 2, duque de caxias - CEP: 25086415, Rio de Janeiro</t>
  </si>
  <si>
    <t>20062984705</t>
  </si>
  <si>
    <t>Rua Souza Caldas 60 / casa 2 - CEP 25086415 - Parque Beira Mar, Duque de Caxias, Rio de Janeiro</t>
  </si>
  <si>
    <t>Duque de Caxias</t>
  </si>
  <si>
    <t>25086415</t>
  </si>
  <si>
    <t>30 de junho | 01:29</t>
  </si>
  <si>
    <t>30 de junho | 19:29</t>
  </si>
  <si>
    <t>MEL42396116660LMXDF01</t>
  </si>
  <si>
    <t>2000005944944162</t>
  </si>
  <si>
    <t>112005B</t>
  </si>
  <si>
    <t>MLB2925766112</t>
  </si>
  <si>
    <t>Bracinho Oscilante Com Pivô Uno Mille 1991 A 2011</t>
  </si>
  <si>
    <t>jorge luiz cunha</t>
  </si>
  <si>
    <t>CPF 56871902791</t>
  </si>
  <si>
    <t>Rua das samambaias  932 - casa, Resende - CEP: 27525138, Rio de Janeiro</t>
  </si>
  <si>
    <t>56871902791</t>
  </si>
  <si>
    <t>Rua dos Ipês 298 / Casa - CEP 27525060 - Cidade Alegria, Resende, Rio de Janeiro</t>
  </si>
  <si>
    <t>Resende</t>
  </si>
  <si>
    <t>27525060</t>
  </si>
  <si>
    <t>30 de junho | 02:30</t>
  </si>
  <si>
    <t>30 de junho | 15:14</t>
  </si>
  <si>
    <t>MEL42396111672LMXDF01</t>
  </si>
  <si>
    <t>2000004583728331</t>
  </si>
  <si>
    <t>Chega entre os dias 5 e 10 de julho</t>
  </si>
  <si>
    <t>66508</t>
  </si>
  <si>
    <t>MLB3274995046</t>
  </si>
  <si>
    <t>Cabo De Capô Com Alavanca 1610mm Strada 2001 A 2007</t>
  </si>
  <si>
    <t>RENAN SANTOS</t>
  </si>
  <si>
    <t>CPF 65314719487</t>
  </si>
  <si>
    <t>Av Carlos de Lima Cavalcante 907 - Ed Estação Antonio Dantas apto 603, Olinda - CEP: 53030260, Pernambuco</t>
  </si>
  <si>
    <t>65314719487</t>
  </si>
  <si>
    <t>Avenida Governador Carlos de Lima Cavalcante 907 / Apto 603 Referencia: Ed Estação Antonio Dantas apto 603 - CEP 53030260 - Bairro Novo, Olinda, Pernambuco</t>
  </si>
  <si>
    <t>Olinda</t>
  </si>
  <si>
    <t>53030260</t>
  </si>
  <si>
    <t>30 de junho | 04:58</t>
  </si>
  <si>
    <t>423961079340001</t>
  </si>
  <si>
    <t>2000005944905542</t>
  </si>
  <si>
    <t>Veronicq Hartt</t>
  </si>
  <si>
    <t>32299829830</t>
  </si>
  <si>
    <t>Avenida Lorena 220 / casa Referencia: lado da padaria kidoçura - CEP 12610200 - Cecap, Lorena, São Paulo</t>
  </si>
  <si>
    <t>Lorena</t>
  </si>
  <si>
    <t>12610200</t>
  </si>
  <si>
    <t>30 de junho | 21:23</t>
  </si>
  <si>
    <t>MEL42396101554LMFFF01</t>
  </si>
  <si>
    <t>2000005944850398</t>
  </si>
  <si>
    <t>MLB1835928426</t>
  </si>
  <si>
    <t>Cabo De Marcha Celta  Classic  2008 2009 2010 2011 2012 2013</t>
  </si>
  <si>
    <t>Josemir Santos</t>
  </si>
  <si>
    <t>08084469916</t>
  </si>
  <si>
    <t>Rua Marechal Deodoro da Fonseca 838 / CEP 85260000 - Manoel Ribas, Paraná</t>
  </si>
  <si>
    <t>Manoel Ribas</t>
  </si>
  <si>
    <t>85260000</t>
  </si>
  <si>
    <t>30 de junho | 01:18</t>
  </si>
  <si>
    <t>1 de julho | 12:54</t>
  </si>
  <si>
    <t>MEL42396073620LMFFF01</t>
  </si>
  <si>
    <t>2000004583687477</t>
  </si>
  <si>
    <t>Camila Barreto</t>
  </si>
  <si>
    <t>CPF 39567005893</t>
  </si>
  <si>
    <t>rua do glicerio 80 - Ap 67, São Paulo - CEP: 01514000, São Paulo</t>
  </si>
  <si>
    <t>39567005893</t>
  </si>
  <si>
    <t>Avenida Presidente Médici 573 / casa - CEP 06268000 - Aliança, Osasco, São Paulo</t>
  </si>
  <si>
    <t>06268000</t>
  </si>
  <si>
    <t>29 de junho | 17:25</t>
  </si>
  <si>
    <t>FALO O  ANDRE</t>
  </si>
  <si>
    <t>42395989509</t>
  </si>
  <si>
    <t>2000005944725962</t>
  </si>
  <si>
    <t>PAR-5014</t>
  </si>
  <si>
    <t>MLB2805841184</t>
  </si>
  <si>
    <t>Par Bieleta Dianteira Ranger 1999 A 2011</t>
  </si>
  <si>
    <t>Aldo Silva</t>
  </si>
  <si>
    <t>CPF 55477194049</t>
  </si>
  <si>
    <t>Guabirobeira 280, Cachoerinha - CEP: 94960475, Rio Grande do Sul</t>
  </si>
  <si>
    <t>55477194049</t>
  </si>
  <si>
    <t>AVENIDA FLORES DA CUNHA 2246 / LOJA 03 - CEP 94910003 - Cachoeirinha, Rio Grande do Sul</t>
  </si>
  <si>
    <t>Cachoeirinha</t>
  </si>
  <si>
    <t>94910003</t>
  </si>
  <si>
    <t>30 de junho | 00:03</t>
  </si>
  <si>
    <t>1 de julho | 09:18</t>
  </si>
  <si>
    <t>MEL42396023264LMXDF01</t>
  </si>
  <si>
    <t>https://myaccount.mercadolivre.com.br/shipments/42396023264/detail</t>
  </si>
  <si>
    <t>2000005944499904</t>
  </si>
  <si>
    <t>Heitor tosta</t>
  </si>
  <si>
    <t>04318236501</t>
  </si>
  <si>
    <t>Rua das Seringueiras 18 / casa Referencia: Jardim Petrolar rua de trás do Rafas Burger - CEP 48005298 - Juracy Magalhães, Alagoinhas, Bahia</t>
  </si>
  <si>
    <t>Alagoinhas</t>
  </si>
  <si>
    <t>48005298</t>
  </si>
  <si>
    <t>30 de junho | 01:36</t>
  </si>
  <si>
    <t>MEL42395924514LMFFF01</t>
  </si>
  <si>
    <t>2000005944505300</t>
  </si>
  <si>
    <t>Everson Dos Santos</t>
  </si>
  <si>
    <t>36605201876</t>
  </si>
  <si>
    <t>Rua Tabapuã 56 / CEP 06449420 - Parque Viana, Barueri, São Paulo</t>
  </si>
  <si>
    <t>Barueri</t>
  </si>
  <si>
    <t>06449420</t>
  </si>
  <si>
    <t>29 de junho | 13:29</t>
  </si>
  <si>
    <t>29 de junho | 18:13</t>
  </si>
  <si>
    <t>MEL42395845591LMFFF01</t>
  </si>
  <si>
    <t>2000005944454314</t>
  </si>
  <si>
    <t>662046</t>
  </si>
  <si>
    <t>MLB3142470353</t>
  </si>
  <si>
    <t>Bandeja Dianteira Direita Com Pivô Sandero 2014 A 2019</t>
  </si>
  <si>
    <t>Sandra de Souza Oliveira</t>
  </si>
  <si>
    <t>CPF 12480840808</t>
  </si>
  <si>
    <t>Rua Allan Kardec 246 - Bloco B Casa 14, Guarujá - CEP: 11443060, São Paulo</t>
  </si>
  <si>
    <t>12480840808</t>
  </si>
  <si>
    <t>Rua Allan Kardec 246 / bloco B - casa 14 Referencia: Tocar interfone no bloco B,casa 14
Referência: próximo a HM Smart Guarujá - CEP 11443060 - Mar e Céu, Guarujá, São Paulo</t>
  </si>
  <si>
    <t>Guarujá</t>
  </si>
  <si>
    <t>11443060</t>
  </si>
  <si>
    <t>30 de junho | 01:50</t>
  </si>
  <si>
    <t>30 de junho | 18:39</t>
  </si>
  <si>
    <t>MEL42395898232LMXDF01</t>
  </si>
  <si>
    <t>2000005944386080</t>
  </si>
  <si>
    <t>77173</t>
  </si>
  <si>
    <t>MLB3246945059</t>
  </si>
  <si>
    <t>Cabo De Capô Com Alavanca Corsa Hatch Sedan 2002 Em Diante</t>
  </si>
  <si>
    <t>Matheus Carvalho</t>
  </si>
  <si>
    <t>CPF 46558245817</t>
  </si>
  <si>
    <t>Rua Cândido Portinari 1020 - Saída no primeiro pedagio defasado, Mairiporã - CEP: 07600000, São Paulo</t>
  </si>
  <si>
    <t>46558245817</t>
  </si>
  <si>
    <t>Estrada Naim Khairalla 1020 / Oásis Plta - bar do valdomiro - CEP 07626405 - Luiz Fagundes, Mairiporã, São Paulo</t>
  </si>
  <si>
    <t>Mairiporã</t>
  </si>
  <si>
    <t>07626405</t>
  </si>
  <si>
    <t>29 de junho | 15:57</t>
  </si>
  <si>
    <t>29 de junho | 19:15</t>
  </si>
  <si>
    <t>CESAR ROSARIO DE BARROS</t>
  </si>
  <si>
    <t>42395866074</t>
  </si>
  <si>
    <t>2000005944220612</t>
  </si>
  <si>
    <t>MLB2152454302</t>
  </si>
  <si>
    <t>Par Kit Pino Guia Bucha Pinça Freio Honda Fit 2003 Até 2012</t>
  </si>
  <si>
    <t>Josael Pereira Coelho</t>
  </si>
  <si>
    <t>CPF 22416244892</t>
  </si>
  <si>
    <t>Rua Vinte e Cinco de Agosto 418 - Casa, São José dos Campos - CEP: 12225510, São Paulo</t>
  </si>
  <si>
    <t>22416244892</t>
  </si>
  <si>
    <t>Rua dos Lavradores 123 / CEP 12225620 - Parque Novo Horizonte, São José dos Campos, São Paulo</t>
  </si>
  <si>
    <t>12225620</t>
  </si>
  <si>
    <t>30 de junho | 01:59</t>
  </si>
  <si>
    <t>30 de junho | 16:10</t>
  </si>
  <si>
    <t>MEL42395716249LMXDF01</t>
  </si>
  <si>
    <t>https://myaccount.mercadolivre.com.br/shipments/42395716249/detail</t>
  </si>
  <si>
    <t>2000005944209048</t>
  </si>
  <si>
    <t>Par 28006</t>
  </si>
  <si>
    <t>MLB2187060533</t>
  </si>
  <si>
    <t>Par Reparo Pino Guia Pinça De Freio Dianteiro Nissan March</t>
  </si>
  <si>
    <t>Leidiana Silva Silva</t>
  </si>
  <si>
    <t>05927652700</t>
  </si>
  <si>
    <t>Rua Professora Francisca Lopes 457 / casa de baixo Referencia: Praça do Eldorado. - CEP 36046167 - Rio de Janeiro, Eldorado, Juiz de Fora, Minas Gerais</t>
  </si>
  <si>
    <t>Juiz de Fora</t>
  </si>
  <si>
    <t>36046167</t>
  </si>
  <si>
    <t>29 de junho | 17:23</t>
  </si>
  <si>
    <t>30 de junho | 16:29</t>
  </si>
  <si>
    <t>MEL42395712093LMFFF01</t>
  </si>
  <si>
    <t>2000005944173616</t>
  </si>
  <si>
    <t>77261-2</t>
  </si>
  <si>
    <t>MLB2836701480</t>
  </si>
  <si>
    <t>Par Cabo De Freio Tras Prisma 2006 Em Diante Com Conector</t>
  </si>
  <si>
    <t>2000005944177304</t>
  </si>
  <si>
    <t>2000005944108444</t>
  </si>
  <si>
    <t>13125</t>
  </si>
  <si>
    <t>MLB3436696004</t>
  </si>
  <si>
    <t>Pino Guia De Pinça De Freio Tucson 2006 Em Diante</t>
  </si>
  <si>
    <t>Fabio Alberto Pereira</t>
  </si>
  <si>
    <t>CPF 05172090711</t>
  </si>
  <si>
    <t>Rua Marquês de Aracati 244 - Casa 2, Rio de Janeiro - CEP: 21235250, Rio de Janeiro</t>
  </si>
  <si>
    <t>05172090711</t>
  </si>
  <si>
    <t>Rua Marquês de Aracati 244 / Casa 2 - CEP 21235250 - Irajá, Rio de Janeiro, Rio de Janeiro</t>
  </si>
  <si>
    <t>21235250</t>
  </si>
  <si>
    <t>MEL42395742728LMXDF01</t>
  </si>
  <si>
    <t>2000004583362827</t>
  </si>
  <si>
    <t>Herculles Leite de Abreu</t>
  </si>
  <si>
    <t>13045574645</t>
  </si>
  <si>
    <t>Rua Da Soita 155 / Referencia: Rua dos ciganos - CEP 35334000 - Vila Belmiro, São Sebastião do Anta, Minas Gerais</t>
  </si>
  <si>
    <t>São Sebastião do Anta</t>
  </si>
  <si>
    <t>35334000</t>
  </si>
  <si>
    <t>29 de junho | 11:34</t>
  </si>
  <si>
    <t>30 de junho | 17:42</t>
  </si>
  <si>
    <t>MEL42395718638LMFFF01</t>
  </si>
  <si>
    <t>2000005943947614</t>
  </si>
  <si>
    <t>Joanilson De Campos Nascimento</t>
  </si>
  <si>
    <t>03879136610</t>
  </si>
  <si>
    <t>Rua Primavera 151 / casa Referencia: fica em frente Edmilson do guincho - CEP 45810000 - cambolo, Porto Seguro, Bahia</t>
  </si>
  <si>
    <t>30 de junho | 02:35</t>
  </si>
  <si>
    <t>1 de julho | 10:59</t>
  </si>
  <si>
    <t>MEL42395598665LMFFF01</t>
  </si>
  <si>
    <t>2000005943854454</t>
  </si>
  <si>
    <t>MLB2603213259</t>
  </si>
  <si>
    <t>Kit Pino Guia Pinça De Freio Diant 1lado L200 Sport 2007</t>
  </si>
  <si>
    <t>marcio de andrade</t>
  </si>
  <si>
    <t>CPF 06219338995</t>
  </si>
  <si>
    <t>Avenida da Independência 689, Água Doce - CEP: 89654000, Santa Catarina</t>
  </si>
  <si>
    <t>06219338995</t>
  </si>
  <si>
    <t>Avenida da Independência 689 / Referencia: au lado do posto coperdia - CEP 89654000 - centro, Água Doce, Santa Catarina</t>
  </si>
  <si>
    <t>Água Doce</t>
  </si>
  <si>
    <t>89654000</t>
  </si>
  <si>
    <t>30 de junho | 08:46</t>
  </si>
  <si>
    <t>MEL42395549599LMXDF01</t>
  </si>
  <si>
    <t>2000005943821130</t>
  </si>
  <si>
    <t>Reginaldo Fernando Januario</t>
  </si>
  <si>
    <t>CPF 24593138884</t>
  </si>
  <si>
    <t>reinaldo pelegrini 266, mogi guacu - CEP: 13848845, São Paulo</t>
  </si>
  <si>
    <t>24593138884</t>
  </si>
  <si>
    <t>Rua Reinaldo Pelegrini 266 / Funilaria e pintura alemão - CEP 13848845 - Jardim Canaã II, Mogi Guaçu, São Paulo</t>
  </si>
  <si>
    <t>Mogi Guaçu</t>
  </si>
  <si>
    <t>13848845</t>
  </si>
  <si>
    <t>30 de junho | 02:14</t>
  </si>
  <si>
    <t>30 de junho | 10:43</t>
  </si>
  <si>
    <t>MEL42395537655LMXDF01</t>
  </si>
  <si>
    <t>2000005943816692</t>
  </si>
  <si>
    <t>Edson de Aquino venancio Venancio</t>
  </si>
  <si>
    <t>CPF 12542996709</t>
  </si>
  <si>
    <t>Rua Theresinha Simão 5 - casa, Queimados - CEP: 26383020, Rio de Janeiro</t>
  </si>
  <si>
    <t>12542996709</t>
  </si>
  <si>
    <t>RUA HELOÍSA 191 / Loja Gráfica Advento - CEP 26383170 - Centro, Queimados, Rio de Janeiro</t>
  </si>
  <si>
    <t>Queimados</t>
  </si>
  <si>
    <t>26383170</t>
  </si>
  <si>
    <t>30 de junho | 01:08</t>
  </si>
  <si>
    <t>MEL42395534011LMXDF01</t>
  </si>
  <si>
    <t>https://myaccount.mercadolivre.com.br/shipments/42395534011/detail</t>
  </si>
  <si>
    <t>2000004583263733</t>
  </si>
  <si>
    <t>Felix Ricardo</t>
  </si>
  <si>
    <t>05510343605</t>
  </si>
  <si>
    <t>Avenida Serrana 348 / Loja b - CEP 30882370 - Serrano, Belo Horizonte, Minas Gerais</t>
  </si>
  <si>
    <t>30882370</t>
  </si>
  <si>
    <t>29 de junho | 18:11</t>
  </si>
  <si>
    <t>MEL42395608260LMFFF01</t>
  </si>
  <si>
    <t>https://myaccount.mercadolivre.com.br/shipments/42395608260/detail</t>
  </si>
  <si>
    <t>2000004583234993</t>
  </si>
  <si>
    <t>Felipe Henrique</t>
  </si>
  <si>
    <t>47935521883</t>
  </si>
  <si>
    <t>Rua das Hortência 95 / centro - CEP 14795000 - Jardim das flores, Colômbia, São Paulo</t>
  </si>
  <si>
    <t>Colômbia</t>
  </si>
  <si>
    <t>14795000</t>
  </si>
  <si>
    <t>29 de junho | 18:48</t>
  </si>
  <si>
    <t>30 de junho | 17:36</t>
  </si>
  <si>
    <t>MEL42395577342LMFFF01</t>
  </si>
  <si>
    <t>2000005943678754</t>
  </si>
  <si>
    <t>Jairson Tofanin</t>
  </si>
  <si>
    <t>03840254981</t>
  </si>
  <si>
    <t>Araraquara 11 / casa Referencia: 11 Araraquara  Itatiaia - CEP 45836000 - Itatiaia, Itamaraju, Bahia</t>
  </si>
  <si>
    <t>Itamaraju</t>
  </si>
  <si>
    <t>45836000</t>
  </si>
  <si>
    <t>1 de julho | 16:35</t>
  </si>
  <si>
    <t>MEL42395479893LMFFF01</t>
  </si>
  <si>
    <t>2000005943563710</t>
  </si>
  <si>
    <t>Flavia Santos</t>
  </si>
  <si>
    <t>41474778879</t>
  </si>
  <si>
    <t>Avenida Francisco Finco 143 / CEP 09831160 - Dos Finco, São Bernardo do Campo, São Paulo</t>
  </si>
  <si>
    <t>09831160</t>
  </si>
  <si>
    <t>30 de junho | 18:53</t>
  </si>
  <si>
    <t>MEL42395444291LMFFF01</t>
  </si>
  <si>
    <t>2000005943203516</t>
  </si>
  <si>
    <t>rafael r silva</t>
  </si>
  <si>
    <t>13695859695</t>
  </si>
  <si>
    <t>Rua Frei Paulo 387 / bloco 19 apt 404 - CEP 33203240 - Bonsucesso, Vespasiano, Minas Gerais</t>
  </si>
  <si>
    <t>Vespasiano</t>
  </si>
  <si>
    <t>33203240</t>
  </si>
  <si>
    <t>MEL42395379764LMFFF01</t>
  </si>
  <si>
    <t>2000004582775615</t>
  </si>
  <si>
    <t>Olavo de souza parnoff</t>
  </si>
  <si>
    <t>05997345904</t>
  </si>
  <si>
    <t>Avenida Mato Grosso 248 / celesc Referencia: cê possível entregar a tarde - CEP 89870000 - Divinéia, Pinhalzinho, Santa Catarina</t>
  </si>
  <si>
    <t>Pinhalzinho</t>
  </si>
  <si>
    <t>89870000</t>
  </si>
  <si>
    <t>MEL42395242474LMFFF01</t>
  </si>
  <si>
    <t>Rogerio Utrabo</t>
  </si>
  <si>
    <t>22001214820</t>
  </si>
  <si>
    <t>Rua dos Aerosóis 199 / OU Casa n:221 Referencia: START STOP CAR CENTER ouCasa n: 221 - CEP 13285622 - Capela, Vinhedo, São Paulo</t>
  </si>
  <si>
    <t>Vinhedo</t>
  </si>
  <si>
    <t>13285622</t>
  </si>
  <si>
    <t>2000005942846928</t>
  </si>
  <si>
    <t>PAR-5236</t>
  </si>
  <si>
    <t>MLB2809840698</t>
  </si>
  <si>
    <t>Par Bieleta Traseira Barra Estabilizadora Blazer 1996 A 2011</t>
  </si>
  <si>
    <t>2000005942856492</t>
  </si>
  <si>
    <t>4020</t>
  </si>
  <si>
    <t>MLB2100952540</t>
  </si>
  <si>
    <t>Capa Pedal Freio Embreagem Fusca Até 1975</t>
  </si>
  <si>
    <t>2000004582762669</t>
  </si>
  <si>
    <t>29 de junho | 07:22</t>
  </si>
  <si>
    <t>MEL42395233194LMFFF01</t>
  </si>
  <si>
    <t>2000005942816240</t>
  </si>
  <si>
    <t>Carlos Eduardo Macedo</t>
  </si>
  <si>
    <t>CPF 33823964836</t>
  </si>
  <si>
    <t>Rua Doutor Rowilson Flora 547, Poços de Caldas - CEP: 37713518, Minas Gerais</t>
  </si>
  <si>
    <t>33823964836</t>
  </si>
  <si>
    <t>Rua Doutor Rowilson Flora 547 / CEP 37713518 - Santa Teresa, Poços de Caldas, Minas Gerais</t>
  </si>
  <si>
    <t>Poços de Caldas</t>
  </si>
  <si>
    <t>37713518</t>
  </si>
  <si>
    <t>29 de junho | 23:50</t>
  </si>
  <si>
    <t>30 de junho | 13:31</t>
  </si>
  <si>
    <t>MEL42395214894LMXDF01</t>
  </si>
  <si>
    <t>2000005942786134</t>
  </si>
  <si>
    <t>332053</t>
  </si>
  <si>
    <t>MLB2849523185</t>
  </si>
  <si>
    <t>Morceguinho Dianteiro Corsa Lado Esquerdo 1998 A 2003</t>
  </si>
  <si>
    <t>2000005942782440</t>
  </si>
  <si>
    <t>332052</t>
  </si>
  <si>
    <t>MLB2859767392</t>
  </si>
  <si>
    <t>Morceguinho Dianteiro Corsa Lado Direito 1998 A 2003</t>
  </si>
  <si>
    <t>2000005942754550</t>
  </si>
  <si>
    <t>55142</t>
  </si>
  <si>
    <t>MLB2816519971</t>
  </si>
  <si>
    <t>Cabo De Freio Gol G2 Todos Traseiro 1994 A 2002</t>
  </si>
  <si>
    <t>Roberto Borges Junior</t>
  </si>
  <si>
    <t>14747237992</t>
  </si>
  <si>
    <t>Avenida do Rosário 140 / Referencia: Duas casas no mesmo lote de esquina - CEP 85795000 - centro, Santa Lúcia, Paraná</t>
  </si>
  <si>
    <t>Santa Lúcia</t>
  </si>
  <si>
    <t>85795000</t>
  </si>
  <si>
    <t>29 de junho | 01:59</t>
  </si>
  <si>
    <t>30 de junho | 10:38</t>
  </si>
  <si>
    <t>MEL42395111767LMFFF01</t>
  </si>
  <si>
    <t>2000005942699582</t>
  </si>
  <si>
    <t>FTK00311/5233</t>
  </si>
  <si>
    <t>MLB2949546271</t>
  </si>
  <si>
    <t>Par Pivô Suspensão E Bieletas Cobalt 2011 Em Diante</t>
  </si>
  <si>
    <t>Joao Batista Costa</t>
  </si>
  <si>
    <t>CPF 51589737334</t>
  </si>
  <si>
    <t>rua do comércio 682, Nova Olinda do Maranhão - CEP: 65274000, Maranhão</t>
  </si>
  <si>
    <t>51589737334</t>
  </si>
  <si>
    <t>rua do comércio 682 / CEP 65274000 - centro, Nova Olinda do Maranhão, Maranhão</t>
  </si>
  <si>
    <t>Nova Olinda do Maranhão</t>
  </si>
  <si>
    <t>65274000</t>
  </si>
  <si>
    <t>30 de junho | 04:52</t>
  </si>
  <si>
    <t>2 de julho | 15:08</t>
  </si>
  <si>
    <t>MEL42395170220LMXDF01</t>
  </si>
  <si>
    <t>2000004582697889</t>
  </si>
  <si>
    <t>Jhonatan  Volpi</t>
  </si>
  <si>
    <t>08651138903</t>
  </si>
  <si>
    <t>Rua José Jesuíno Correia 1300 / empresa dipil Referencia: entregar na guarita da empresa Dipil para o guarda. - CEP 89108000 - bairro industrial Zeferino kuklinski, Massaranduba, Santa Catarina</t>
  </si>
  <si>
    <t>Massaranduba</t>
  </si>
  <si>
    <t>89108000</t>
  </si>
  <si>
    <t>29 de junho | 22:49</t>
  </si>
  <si>
    <t>30 de junho | 09:43</t>
  </si>
  <si>
    <t>MEL42395088435LMFFF01</t>
  </si>
  <si>
    <t>2000004582655369</t>
  </si>
  <si>
    <t>MLB3274740344</t>
  </si>
  <si>
    <t>Cabo De Capô Com Alavanca 1575mm Palio 1996 A 2000</t>
  </si>
  <si>
    <t>Flávia Cavalcante Barroso</t>
  </si>
  <si>
    <t>CPF 16472999775</t>
  </si>
  <si>
    <t>Rua Ladeira Caiçara 27 - A, Rio De Janeiro - CEP: 20211321, Rio de Janeiro</t>
  </si>
  <si>
    <t>16472999775</t>
  </si>
  <si>
    <t>Rua Eleone de Almeida 38 / Borracheiro Referencia: ENTREGAR PARA O FUNCIONÁRIO LÉO DA BORRACHARIA - CEP 20251470 - Catumbi, Rio de Janeiro, Rio de Janeiro</t>
  </si>
  <si>
    <t>20251470</t>
  </si>
  <si>
    <t>MEL42395064085LMXDF01</t>
  </si>
  <si>
    <t>2000005942504838</t>
  </si>
  <si>
    <t>Romulo Augusto Ramos Ferreira</t>
  </si>
  <si>
    <t>85849898204</t>
  </si>
  <si>
    <t>RUA JOAQUIM FALCO URIARTE 515 / Sala 2 - CEP 88303380 - São Judas, Itajaí, Santa Catarina</t>
  </si>
  <si>
    <t>Itajaí</t>
  </si>
  <si>
    <t>88303380</t>
  </si>
  <si>
    <t>29 de junho | 22:47</t>
  </si>
  <si>
    <t>MEL42395008059LMFFF01</t>
  </si>
  <si>
    <t>https://myaccount.mercadolivre.com.br/shipments/42395008059/detail</t>
  </si>
  <si>
    <t>2000005942497612</t>
  </si>
  <si>
    <t>Alvaci de Goes</t>
  </si>
  <si>
    <t>07416359848</t>
  </si>
  <si>
    <t>RUA PEDRO RODRIGUES 913 / Sala 2 - CEP 19280000 - Teodoro Sampaio, São Paulo</t>
  </si>
  <si>
    <t>Teodoro Sampaio</t>
  </si>
  <si>
    <t>19280000</t>
  </si>
  <si>
    <t>29 de junho | 19:33</t>
  </si>
  <si>
    <t>1 de julho | 10:48</t>
  </si>
  <si>
    <t>MEL42395008001LMFFF01</t>
  </si>
  <si>
    <t>https://myaccount.mercadolivre.com.br/shipments/42395008001/detail</t>
  </si>
  <si>
    <t>2000005942439670</t>
  </si>
  <si>
    <t>andre franco dornelles</t>
  </si>
  <si>
    <t>93777760072</t>
  </si>
  <si>
    <t>Rua Rio Gravataí 54 / Referencia: pasndo fabrica gelo Minerali seg a esq apos ponte - CEP 88343580 - Rio Pequeno, Camboriú, Santa Catarina</t>
  </si>
  <si>
    <t>Camboriú</t>
  </si>
  <si>
    <t>88343580</t>
  </si>
  <si>
    <t>30 de junho | 13:09</t>
  </si>
  <si>
    <t>MEL42395061660LMFFF01</t>
  </si>
  <si>
    <t>2000005942403830</t>
  </si>
  <si>
    <t>Par-2210</t>
  </si>
  <si>
    <t>MLB2063671442</t>
  </si>
  <si>
    <t>2 Haste Bieleta Câmbio Peugeot 206 207  1.4 1.6 16cm Curta</t>
  </si>
  <si>
    <t>Fabricio Costa Homem</t>
  </si>
  <si>
    <t>10984540903</t>
  </si>
  <si>
    <t>Rua Antônio Gai 33 / casa na principal - CEP 81480140 - Tatuquara, Curitiba, Paraná</t>
  </si>
  <si>
    <t>81480140</t>
  </si>
  <si>
    <t>29 de junho | 17:26</t>
  </si>
  <si>
    <t>30 de junho | 14:35</t>
  </si>
  <si>
    <t>MEL42395047652LMFFF01</t>
  </si>
  <si>
    <t>2000005942380734</t>
  </si>
  <si>
    <t>MLB2068526479</t>
  </si>
  <si>
    <t>Kit Reparo Alavanca Câmbio Trambulador Astra 2006 Até 2011</t>
  </si>
  <si>
    <t>Rogério Santos morais</t>
  </si>
  <si>
    <t>45116168840</t>
  </si>
  <si>
    <t>Rua Eurico Lecioli 27 / CEP 18605704 - Jardim Santa Cecília, Botucatu, São Paulo</t>
  </si>
  <si>
    <t>Botucatu</t>
  </si>
  <si>
    <t>18605704</t>
  </si>
  <si>
    <t>30 de junho | 18:26</t>
  </si>
  <si>
    <t>MEL42394955761LMFFF01</t>
  </si>
  <si>
    <t>2000005942383168</t>
  </si>
  <si>
    <t>78180</t>
  </si>
  <si>
    <t>MLB2037436515</t>
  </si>
  <si>
    <t>Cabo De Acelerador Corolla A Gasolina 2003, 2004, 2005, 2006</t>
  </si>
  <si>
    <t>jaderson becker ROSA</t>
  </si>
  <si>
    <t>CPF 04423425947</t>
  </si>
  <si>
    <t>RUA SANTANA 4715, Santo Amaro da Imperatriz - CEP: 88140000, Santa Catarina</t>
  </si>
  <si>
    <t>04423425947</t>
  </si>
  <si>
    <t>Rua Santana 4715 / CEP 88140000 - CENTRO, Santo Amaro da Imperatriz, Santa Catarina</t>
  </si>
  <si>
    <t>Santo Amaro da Imperatriz</t>
  </si>
  <si>
    <t>88140000</t>
  </si>
  <si>
    <t>30 de junho | 05:05</t>
  </si>
  <si>
    <t>1 de julho | 14:46</t>
  </si>
  <si>
    <t>MEL42395035480LMXDF01</t>
  </si>
  <si>
    <t>2000004582473981</t>
  </si>
  <si>
    <t>clayton silva</t>
  </si>
  <si>
    <t>05278506830</t>
  </si>
  <si>
    <t>Praça Doutor Diógenes Ribeiro de Lima 699 / apto 904 Referencia: Prédio verde e branco em cima Garage bar, entrada ao lado camafeu doceira - CEP 11660170 - Centro, Caraguatatuba, São Paulo</t>
  </si>
  <si>
    <t>Caraguatatuba</t>
  </si>
  <si>
    <t>11660170</t>
  </si>
  <si>
    <t>29 de junho | 17:56</t>
  </si>
  <si>
    <t>30 de junho | 13:08</t>
  </si>
  <si>
    <t>MEL42394923987LMFFF01</t>
  </si>
  <si>
    <t>2000005942218208</t>
  </si>
  <si>
    <t>PAR-FTK22183</t>
  </si>
  <si>
    <t>MLB3127453888</t>
  </si>
  <si>
    <t>Par Pivô Da Bandeja Dianteira Scenic 2003 A 2010</t>
  </si>
  <si>
    <t>Eliel de Oliveira Mendes Eliel de Oliveira Mendes</t>
  </si>
  <si>
    <t>CPF 48187942878</t>
  </si>
  <si>
    <t>Rua Wandike Ribeiro Guimarães 673 - Perto da padaria 3 irmãos bem no meio da quarteirão, Itararé - CEP: 18460000, São Paulo</t>
  </si>
  <si>
    <t>48187942878</t>
  </si>
  <si>
    <t>Rua Doutor Wandike Ribeiro Guimarães 673 / Referencia: Perto Da Padaria Três Irmãos 
Ponto De Entrega Na Oficina Do Léo - CEP 18462252 - Jardim Alvorada, Itararé, São Paulo</t>
  </si>
  <si>
    <t>Itararé</t>
  </si>
  <si>
    <t>18462252</t>
  </si>
  <si>
    <t>29 de junho | 23:54</t>
  </si>
  <si>
    <t>30 de junho | 14:13</t>
  </si>
  <si>
    <t>MEL42394885947LMXDF01</t>
  </si>
  <si>
    <t>2000005942255684</t>
  </si>
  <si>
    <t>MLB1845922576</t>
  </si>
  <si>
    <t>Kit Rolamento Roda Traseira Ford Ka 1997 1998 1999 2000-2002</t>
  </si>
  <si>
    <t>Joao Nunes Morais Nunes</t>
  </si>
  <si>
    <t>CPF 06987276811</t>
  </si>
  <si>
    <t>Rua Araucarias 458 - Casa, Embu Das Arte - CEP: 06835660, São Paulo</t>
  </si>
  <si>
    <t>06987276811</t>
  </si>
  <si>
    <t>Rua Pascoal Tambasco 53 / oficina Referencia: sim é no meu trabalho - CEP 02210120 - Jardim Brasil (Zona Norte), São Paulo, São Paulo</t>
  </si>
  <si>
    <t>02210120</t>
  </si>
  <si>
    <t>29 de junho | 18:58</t>
  </si>
  <si>
    <t>LAERCIO CASEMIRO</t>
  </si>
  <si>
    <t>42394907065</t>
  </si>
  <si>
    <t>2000004582440677</t>
  </si>
  <si>
    <t>Claudio Serete</t>
  </si>
  <si>
    <t>CPF 03425120808</t>
  </si>
  <si>
    <t>Rua Visconde de Pirajá 535 - Casa, São Paulo - CEP: 04277020, São Paulo</t>
  </si>
  <si>
    <t>03425120808</t>
  </si>
  <si>
    <t>Rua Visconde de Pirajá 535 / Casa Referencia: Casa - CEP 04277020 - Vila Dom Pedro I, São Paulo, São Paulo</t>
  </si>
  <si>
    <t>04277020</t>
  </si>
  <si>
    <t>29 de junho | 15:56</t>
  </si>
  <si>
    <t>29 de junho | 16:55</t>
  </si>
  <si>
    <t>42394901061</t>
  </si>
  <si>
    <t>2000005942229946</t>
  </si>
  <si>
    <t>elvis israel</t>
  </si>
  <si>
    <t>14713662607</t>
  </si>
  <si>
    <t>Rua Ambrosina Maria de Freitas 810 / bloco:C ap:203 - CEP 32405029 - Várzea, Ibirité, Minas Gerais</t>
  </si>
  <si>
    <t>Ibirité</t>
  </si>
  <si>
    <t>32405029</t>
  </si>
  <si>
    <t>28 de junho | 23:56</t>
  </si>
  <si>
    <t>29 de junho | 18:06</t>
  </si>
  <si>
    <t>MEL42394976322LMFFF01</t>
  </si>
  <si>
    <t>2000004582418759</t>
  </si>
  <si>
    <t>joao batista ferreira Vale</t>
  </si>
  <si>
    <t>90004671287</t>
  </si>
  <si>
    <t>Cj panorama xxI Quadra Trinta e Um 14 / na rua do açaí eli - CEP 66640245 - Mangueirão, Belém, Pará</t>
  </si>
  <si>
    <t>Belém</t>
  </si>
  <si>
    <t>66640245</t>
  </si>
  <si>
    <t>29 de junho | 01:24</t>
  </si>
  <si>
    <t>2 de julho | 10:40</t>
  </si>
  <si>
    <t>MEL42394876463LMFFF01</t>
  </si>
  <si>
    <t>2000005942155834</t>
  </si>
  <si>
    <t>MLB2787135589</t>
  </si>
  <si>
    <t>Kit Reparo Terminal Cabo Engate Seleção Nissan Versa</t>
  </si>
  <si>
    <t>Mauro Moreira</t>
  </si>
  <si>
    <t>01901727386</t>
  </si>
  <si>
    <t>Rua Marajó 203 / quadra 01 - Residencial.varandas paraíso 2 Plaza 2 bloco G Ap 203 Referencia: Residencial varandas paraíso 2 Plaza 2 bloco g apartamento 203 - CEP 72879274 - Ypiranga, Valparaíso de Goiás, Goiás</t>
  </si>
  <si>
    <t>Valparaíso de Goiás</t>
  </si>
  <si>
    <t>72879274</t>
  </si>
  <si>
    <t>28 de junho | 23:51</t>
  </si>
  <si>
    <t>29 de junho | 14:38</t>
  </si>
  <si>
    <t>MEL42394864307LMFFF01</t>
  </si>
  <si>
    <t>2000005942139008</t>
  </si>
  <si>
    <t>PAR112106/7</t>
  </si>
  <si>
    <t>MLB3070019979</t>
  </si>
  <si>
    <t>Par Bandeja Com Pivô Grand Siena 2012 Em Diante</t>
  </si>
  <si>
    <t>JOYCE CANDIDO</t>
  </si>
  <si>
    <t>CPF 12087876754</t>
  </si>
  <si>
    <t>Ruados serventuários 422 422 - Rua da piramedi, Japeri - CEP: 26425180, Rio de Janeiro</t>
  </si>
  <si>
    <t>12087876754</t>
  </si>
  <si>
    <t>Rua Irlanda do Norte 1 / número 15 casa1 Referencia: número 15 casa 1 - CEP 88338276 - Nações, Balneário Camboriú, Santa Catarina</t>
  </si>
  <si>
    <t>Balneário Camboriú</t>
  </si>
  <si>
    <t>88338276</t>
  </si>
  <si>
    <t>30 de junho | 07:35</t>
  </si>
  <si>
    <t>1 de julho | 15:40</t>
  </si>
  <si>
    <t>MEL42394855459LMXDF01</t>
  </si>
  <si>
    <t>2000005942130104</t>
  </si>
  <si>
    <t>Marcos André</t>
  </si>
  <si>
    <t>09015827605</t>
  </si>
  <si>
    <t>Rua Lapinha 791 / R :Sem Saida No Beco Referencia: Casa " referência " lapinha 65 final da rua descer o beco casa 791 / lapinha c/ Herculano pena - CEP 30550170 - Salgado Filho, Belo Horizonte, Minas Gerais</t>
  </si>
  <si>
    <t>30550170</t>
  </si>
  <si>
    <t>1 de julho | 18:56</t>
  </si>
  <si>
    <t>MEL42394846917LMFFF01</t>
  </si>
  <si>
    <t>2000005942018536</t>
  </si>
  <si>
    <t>662052</t>
  </si>
  <si>
    <t>MLB3067733878</t>
  </si>
  <si>
    <t>Bandeja Com Pivô Direita Logan 2004 Em Diante</t>
  </si>
  <si>
    <t>Sandro Matheus</t>
  </si>
  <si>
    <t>CPF 13915481831</t>
  </si>
  <si>
    <t>Rua Oscar de Moura Lacerda 181, São Paulo - CEP: 02541070, São Paulo</t>
  </si>
  <si>
    <t>13915481831</t>
  </si>
  <si>
    <t>R PADRE JOAO GUALBERTO 835 / CEP 02537000 - Imirim, São Paulo, São Paulo</t>
  </si>
  <si>
    <t>02537000</t>
  </si>
  <si>
    <t>30 de junho | 02:24</t>
  </si>
  <si>
    <t>30 de junho | 15:06</t>
  </si>
  <si>
    <t>MEL42394802589LMXDF01</t>
  </si>
  <si>
    <t>https://myaccount.mercadolivre.com.br/shipments/42394802589/detail</t>
  </si>
  <si>
    <t>2000005941990170</t>
  </si>
  <si>
    <t>Marieli Pilger De Moraes</t>
  </si>
  <si>
    <t>05561629000</t>
  </si>
  <si>
    <t>Rua Uruguai 560 / CEP 99400000 - Martini, Espumoso, Rio Grande do Sul</t>
  </si>
  <si>
    <t>Espumoso</t>
  </si>
  <si>
    <t>99400000</t>
  </si>
  <si>
    <t>29 de junho | 10:25</t>
  </si>
  <si>
    <t>30 de junho | 12:33</t>
  </si>
  <si>
    <t>MEL42394865100LMFFF01</t>
  </si>
  <si>
    <t>2000004582282625</t>
  </si>
  <si>
    <t>MLB2111127107</t>
  </si>
  <si>
    <t>Par De Kit Pino Guia Bucha Pinça Freio Vw Polo Gol Fox Polo</t>
  </si>
  <si>
    <t>ANA CLARA ALVES FARIA</t>
  </si>
  <si>
    <t>16790187790</t>
  </si>
  <si>
    <t>Estrada RJ 116 Km 97 SN / Terreo Referencia: Reta De Banquete, Borracharia tira Embalo.
Procurar Por Fernando. - CEP 28660000 - Banquete, Bom Jardim, Rio de Janeiro</t>
  </si>
  <si>
    <t>Bom Jardim</t>
  </si>
  <si>
    <t>28660000</t>
  </si>
  <si>
    <t>29 de junho | 18:04</t>
  </si>
  <si>
    <t>1 de julho | 09:25</t>
  </si>
  <si>
    <t>MEL42394745999LMFFF01</t>
  </si>
  <si>
    <t>2000005941870848</t>
  </si>
  <si>
    <t>MLB2152553397</t>
  </si>
  <si>
    <t>Par De Kit Pino Guia Bucha Pinça Freio Vw Santana Versailles</t>
  </si>
  <si>
    <t>Edson Filho</t>
  </si>
  <si>
    <t>CPF 05726741471</t>
  </si>
  <si>
    <t>Avenida Antônio Di Gioia 1040 - próximo a igreja presbiteriana, Campo Limpo Paulista - CEP: 13232200, São Paulo</t>
  </si>
  <si>
    <t>05726741471</t>
  </si>
  <si>
    <t>Avenida Antônio Di Gioia 1040 / CEP 13232200 - Parque Residencial Califórnia, Campo Limpo Paulista, São Paulo</t>
  </si>
  <si>
    <t>Campo Limpo Paulista</t>
  </si>
  <si>
    <t>13232200</t>
  </si>
  <si>
    <t>30 de junho | 02:09</t>
  </si>
  <si>
    <t>30 de junho | 15:51</t>
  </si>
  <si>
    <t>MEL42394815774LMXDF01</t>
  </si>
  <si>
    <t>2000004582266425</t>
  </si>
  <si>
    <t>nadiane candido</t>
  </si>
  <si>
    <t>43271644888</t>
  </si>
  <si>
    <t>Rua Campo Grande 225 / CEP 06807410 - Jardim Vista Alegre, Embu das Artes, São Paulo</t>
  </si>
  <si>
    <t>Embu das Artes</t>
  </si>
  <si>
    <t>06807410</t>
  </si>
  <si>
    <t>28 de junho | 23:31</t>
  </si>
  <si>
    <t>29 de junho | 11:25</t>
  </si>
  <si>
    <t>MEL42394730317LMFFF01</t>
  </si>
  <si>
    <t>2000005941839244</t>
  </si>
  <si>
    <t>70526/70541</t>
  </si>
  <si>
    <t>MLB3164352105</t>
  </si>
  <si>
    <t>Kit Reparo Alavanca Cambio Completo Gol G1 G2 G3</t>
  </si>
  <si>
    <t>Francisca Pereira Costa Costa</t>
  </si>
  <si>
    <t>76105296215</t>
  </si>
  <si>
    <t>Rua Arlindo Brunelli 105 / casa - CEP 14078347 - Jardim Aeroporto, Ribeirão Preto, São Paulo</t>
  </si>
  <si>
    <t>Ribeirão Preto</t>
  </si>
  <si>
    <t>14078347</t>
  </si>
  <si>
    <t>28 de junho | 23:54</t>
  </si>
  <si>
    <t>29 de junho | 11:28</t>
  </si>
  <si>
    <t>MEL42394806286LMFFF01</t>
  </si>
  <si>
    <t>2000005941673030</t>
  </si>
  <si>
    <t>29 de junho | 16:02</t>
  </si>
  <si>
    <t>29 de junho | 21:24</t>
  </si>
  <si>
    <t>42394733990</t>
  </si>
  <si>
    <t>2000004582180895</t>
  </si>
  <si>
    <t>Thiago Diniz</t>
  </si>
  <si>
    <t>43413461800</t>
  </si>
  <si>
    <t>Rua Doutor Américo Figueiredo 6105 / Resid Lisboa - Nº 17 Referencia: Residencial Lisboa - Em frente ao retorno do Esmaga Preço - CEP 18053000 - Conjunto Habitacional Júlio de Mesquita Filho, Sorocaba, São Paulo</t>
  </si>
  <si>
    <t>18053000</t>
  </si>
  <si>
    <t>29 de junho | 02:24</t>
  </si>
  <si>
    <t>29 de junho | 19:52</t>
  </si>
  <si>
    <t>MEL42394652265LMFFF01</t>
  </si>
  <si>
    <t>2000005941516066</t>
  </si>
  <si>
    <t>Reclamação aberta a resolver</t>
  </si>
  <si>
    <t>Deixará de afetar sua reputação se você resolvê-la dentro do prazo. Você tem até terça-feira, 4 de julho.</t>
  </si>
  <si>
    <t>Edmilson Pereira da Silva</t>
  </si>
  <si>
    <t>CPF 08300956751</t>
  </si>
  <si>
    <t>Rua Cidade de Belo Horizonte 6, Aracruz - CEP: 29193321, Espírito Santo</t>
  </si>
  <si>
    <t>08300956751</t>
  </si>
  <si>
    <t>Rua Cidade de Belo Horizonte 6 / CEP 29193321 - Itaputera, Aracruz, Espírito Santo</t>
  </si>
  <si>
    <t>Aracruz</t>
  </si>
  <si>
    <t>29193321</t>
  </si>
  <si>
    <t>30 de junho | 05:13</t>
  </si>
  <si>
    <t>1 de julho | 15:31</t>
  </si>
  <si>
    <t>MEL42394662298LMXDF01</t>
  </si>
  <si>
    <t>2000005941485770</t>
  </si>
  <si>
    <t>Reinaldo Moreira Passo</t>
  </si>
  <si>
    <t>CPF 11629881856</t>
  </si>
  <si>
    <t>Rua Rúbens Cabral 29 - sobrado, Guarujá - CEP: 11431425, São Paulo</t>
  </si>
  <si>
    <t>11629881856</t>
  </si>
  <si>
    <t>Rua Antônio Fernandes 295 / Referencia: atrás do mercado Super X - CEP 11430340 - Vila Ligya, Guarujá, São Paulo</t>
  </si>
  <si>
    <t>11430340</t>
  </si>
  <si>
    <t>30 de junho | 14:02</t>
  </si>
  <si>
    <t>MEL42394656136LMXDF01</t>
  </si>
  <si>
    <t>2000005941406000</t>
  </si>
  <si>
    <t>Cancelou e especificou outro problema.</t>
  </si>
  <si>
    <t>MLB2204157316</t>
  </si>
  <si>
    <t>Par Reparo Pino Guia Pinça De Freio Dianteiro Nissan Versa</t>
  </si>
  <si>
    <t>Cancelada</t>
  </si>
  <si>
    <t>Fabio MOretti</t>
  </si>
  <si>
    <t>31069019852</t>
  </si>
  <si>
    <t>09230280</t>
  </si>
  <si>
    <t>MEL42394622652LMFFF01</t>
  </si>
  <si>
    <t>2000005941359472</t>
  </si>
  <si>
    <t>Chega à Agência Mercado Livre entre 3 e 4 de julho</t>
  </si>
  <si>
    <t>225051</t>
  </si>
  <si>
    <t>MLB2981706173</t>
  </si>
  <si>
    <t>Cabo De Engate E Seleção Hyundai Hr 2005 A 2012</t>
  </si>
  <si>
    <t>pedro  oliveira da silva junior</t>
  </si>
  <si>
    <t>CPF 33691584268</t>
  </si>
  <si>
    <t>rua 05 alvorada 2 318 - prox. escola fundação bradesco, Manaus - CEP: 69042010, Amazonas</t>
  </si>
  <si>
    <t>33691584268</t>
  </si>
  <si>
    <t>RUA PIRABAS 377 / Esquina com rua 09 - CEP 69042211 - Manaus, Amazonas</t>
  </si>
  <si>
    <t>Manaus</t>
  </si>
  <si>
    <t>Amazonas</t>
  </si>
  <si>
    <t>69042211</t>
  </si>
  <si>
    <t>MEL42394608852LMXDF01</t>
  </si>
  <si>
    <t>2000005941352174</t>
  </si>
  <si>
    <t>MLB2152570354</t>
  </si>
  <si>
    <t>lonaldo lima rios</t>
  </si>
  <si>
    <t>CPF 54640628153</t>
  </si>
  <si>
    <t>Avenida Jacutinguinha 65 - casa, Jataí - CEP: 75807285, Goiás</t>
  </si>
  <si>
    <t>54640628153</t>
  </si>
  <si>
    <t>Avenida Jacutinguinha 65 / casa - CEP 75807285 - Setor Jacutinga, Jataí, Goiás</t>
  </si>
  <si>
    <t>Jataí</t>
  </si>
  <si>
    <t>75807285</t>
  </si>
  <si>
    <t>1 de julho | 14:23</t>
  </si>
  <si>
    <t>MEL42394591660LMXDF01</t>
  </si>
  <si>
    <t>2000005941090518</t>
  </si>
  <si>
    <t>t1006</t>
  </si>
  <si>
    <t>MLB3030430762</t>
  </si>
  <si>
    <t>Terminal Cabo Câmbio Seleção 10mm Grand Siena 2014 Em Diante</t>
  </si>
  <si>
    <t>Claudionor Ferreira Lima</t>
  </si>
  <si>
    <t>CPF 33383308120</t>
  </si>
  <si>
    <t>Qd B30 lote 07 casa 04  SN, Águas lindas  - CEP: 72915424, Goiás</t>
  </si>
  <si>
    <t>33383308120</t>
  </si>
  <si>
    <t>Quadra QB 30 07 / Casa 04 Referencia: Próximo a igreja assembléia de Deus - CEP 72915424 - Mansões Pôr do Sol, Águas Lindas de Goiás, Goiás</t>
  </si>
  <si>
    <t>Águas Lindas de Goiás</t>
  </si>
  <si>
    <t>72915424</t>
  </si>
  <si>
    <t>29 de junho | 23:59</t>
  </si>
  <si>
    <t>1 de julho | 11:08</t>
  </si>
  <si>
    <t>MEL42394481432LMXDF01</t>
  </si>
  <si>
    <t>2000005940929650</t>
  </si>
  <si>
    <t>PAR-PVI2183</t>
  </si>
  <si>
    <t>MLB3127448278</t>
  </si>
  <si>
    <t>Par Pivô Da Bandeja Dianteira Clio 2003 A 2016</t>
  </si>
  <si>
    <t>Dina Fatima Alcantara dos Anjos</t>
  </si>
  <si>
    <t>CPF 54236525704</t>
  </si>
  <si>
    <t>Estrada do Guandu do Sena 855 - casa 17, Rio de Janeiro - CEP: 21853031, Rio de Janeiro</t>
  </si>
  <si>
    <t>54236525704</t>
  </si>
  <si>
    <t>Estrada do Guandu do Sena 855 / casa 17 Referencia: casa 17 - CEP 21853031 - Bangu, Rio de Janeiro, Rio de Janeiro</t>
  </si>
  <si>
    <t>21853031</t>
  </si>
  <si>
    <t>30 de junho | 01:25</t>
  </si>
  <si>
    <t>MEL42394338997LMXDF01</t>
  </si>
  <si>
    <t>2000005940931062</t>
  </si>
  <si>
    <t>5113</t>
  </si>
  <si>
    <t>MLB2095796708</t>
  </si>
  <si>
    <t>Bieleta Dianteira Fiat Novo Palio 2012 Em Diante 51868333</t>
  </si>
  <si>
    <t>Rosana Alves</t>
  </si>
  <si>
    <t>CPF 35162062847</t>
  </si>
  <si>
    <t>Rua Otaídes Eurípedes Eleutério 2640 - apartamento 12, Franca - CEP: 14406738, São Paulo</t>
  </si>
  <si>
    <t>35162062847</t>
  </si>
  <si>
    <t>Rua Otaídes Eurípedes Eleutério 2640 / ap12 - CEP 14406738 - Jardim Pulicano, Franca, São Paulo</t>
  </si>
  <si>
    <t>14406738</t>
  </si>
  <si>
    <t>29 de junho | 23:51</t>
  </si>
  <si>
    <t>30 de junho | 14:42</t>
  </si>
  <si>
    <t>MEL42394337429LMXDF01</t>
  </si>
  <si>
    <t>2000004581813651</t>
  </si>
  <si>
    <t>Leandro Henrique da Silva</t>
  </si>
  <si>
    <t>12181742693</t>
  </si>
  <si>
    <t>Avenida Juarez de Souza Carmo 13 / Referencia: Posto Lopes Dias - CEP 36592000 - Centro, Canaã, Minas Gerais</t>
  </si>
  <si>
    <t>Canaã</t>
  </si>
  <si>
    <t>36592000</t>
  </si>
  <si>
    <t>29 de junho | 03:14</t>
  </si>
  <si>
    <t>30 de junho | 14:05</t>
  </si>
  <si>
    <t>MEL42394291931LMFFF01</t>
  </si>
  <si>
    <t>2000005940735072</t>
  </si>
  <si>
    <t>Fabricio Rocha</t>
  </si>
  <si>
    <t>CPF 50208588892</t>
  </si>
  <si>
    <t>Rua Fazenda Monte Alegre 53, São Paulo - CEP: 05160060, São Paulo</t>
  </si>
  <si>
    <t>50208588892</t>
  </si>
  <si>
    <t>Rua Fazenda Monte Alegre 53 / CEP 05160060 - Jaraguá, São Paulo, São Paulo</t>
  </si>
  <si>
    <t>05160060</t>
  </si>
  <si>
    <t>29 de junho | 16:00</t>
  </si>
  <si>
    <t>29 de junho | 17:47</t>
  </si>
  <si>
    <t>CARLOS EDUARDO BROTAS SALES SALES</t>
  </si>
  <si>
    <t>42394330958</t>
  </si>
  <si>
    <t>2000005940685870</t>
  </si>
  <si>
    <t>MIGUEL LUIZ COSTA FILHO</t>
  </si>
  <si>
    <t>43455271715</t>
  </si>
  <si>
    <t>Rua Afonso Celso Campos Eliseos - Duque De Caxias - RJ 11 / Rua Afonso Celso   Campos Eliseos  Duque De Caxias  Rj - CEP 25225350 - Vila Actura, Duque de Caxias, Rio de Janeiro</t>
  </si>
  <si>
    <t>25225350</t>
  </si>
  <si>
    <t>29 de junho | 01:48</t>
  </si>
  <si>
    <t>29 de junho | 16:03</t>
  </si>
  <si>
    <t>MEL42394312668LMFFF01</t>
  </si>
  <si>
    <t>2000005940029718</t>
  </si>
  <si>
    <t>Chega entre os dias 1 e 2 de julho</t>
  </si>
  <si>
    <t>112101</t>
  </si>
  <si>
    <t>MLB3155776974</t>
  </si>
  <si>
    <t>Bandeja Dianteira Esquerda Sem Pivô Punto 2006 A 2014</t>
  </si>
  <si>
    <t>haroldo ferreira de matos</t>
  </si>
  <si>
    <t>CPF 29495040604</t>
  </si>
  <si>
    <t>Rua Leão José 110 - Vila Tavares, Itaúna - CEP: 35680074, Minas Gerais</t>
  </si>
  <si>
    <t>29495040604</t>
  </si>
  <si>
    <t>Rua Leão José 110 / ofic Inter pinturas Referencia: ao lado da central motos, se o portao estiver fechado pode abrir estamos dentro da oficina no horario de almoço. - CEP 35680074 - Vila Tavares, Itaúna, Minas Gerais</t>
  </si>
  <si>
    <t>Itaúna</t>
  </si>
  <si>
    <t>35680074</t>
  </si>
  <si>
    <t>30 de junho | 00:57</t>
  </si>
  <si>
    <t>MEL42393955519LMXDF01</t>
  </si>
  <si>
    <t>2000005940680414</t>
  </si>
  <si>
    <t>MLB2859903707</t>
  </si>
  <si>
    <t>Morceguinho Dianteiro Celta Lado Direito 1998 A 2015</t>
  </si>
  <si>
    <t>Hemilly vitória</t>
  </si>
  <si>
    <t>CPF 19848606823</t>
  </si>
  <si>
    <t>Rua João Antônio Xavier 19 - casa, São Paulo - CEP: 08370300, São Paulo</t>
  </si>
  <si>
    <t>19848606823</t>
  </si>
  <si>
    <t>Rua João Antônio Xavier 19 / casa - CEP 08370300 - Jardim São João (São Rafael), São Paulo, São Paulo</t>
  </si>
  <si>
    <t>08370300</t>
  </si>
  <si>
    <t>30 de junho | 02:42</t>
  </si>
  <si>
    <t>30 de junho | 13:42</t>
  </si>
  <si>
    <t>MEL42394226969LMXDF01</t>
  </si>
  <si>
    <t>2000005940684298</t>
  </si>
  <si>
    <t>MLB2068465616</t>
  </si>
  <si>
    <t>Kit Reparo Alavanca Câmbio Trambulador Celta 2005 Até 2014</t>
  </si>
  <si>
    <t xml:space="preserve">Richard Santos Pimentel </t>
  </si>
  <si>
    <t>39628483803</t>
  </si>
  <si>
    <t>Avenida Emmanuele Del Vecchio 389 / CEP 11348150 - Parque Continental, São Vicente, São Paulo</t>
  </si>
  <si>
    <t>São Vicente</t>
  </si>
  <si>
    <t>11348150</t>
  </si>
  <si>
    <t>29 de junho | 00:51</t>
  </si>
  <si>
    <t>29 de junho | 12:00</t>
  </si>
  <si>
    <t>MEL42394227873LMFFF01</t>
  </si>
  <si>
    <t>2000005940619880</t>
  </si>
  <si>
    <t>66413</t>
  </si>
  <si>
    <t>MLB2826467649</t>
  </si>
  <si>
    <t>Cabo De Embreagem Fiorino Furgão Motor 1.3 8v 2004 Em Diante</t>
  </si>
  <si>
    <t>WILLIAM  Peterson</t>
  </si>
  <si>
    <t>CPF 48709346805</t>
  </si>
  <si>
    <t>Teodoro Galdino 68, Guaratinguetá - CEP: 12513400, São Paulo</t>
  </si>
  <si>
    <t>48709346805</t>
  </si>
  <si>
    <t>Rua Tenente Andrelino Cornetti 482 / CEP 12515110 - Pedregulho, Guaratinguetá, São Paulo</t>
  </si>
  <si>
    <t>Guaratinguetá</t>
  </si>
  <si>
    <t>12515110</t>
  </si>
  <si>
    <t>30 de junho | 15:00</t>
  </si>
  <si>
    <t>MEL42394206425LMXDF01</t>
  </si>
  <si>
    <t>2000005940578886</t>
  </si>
  <si>
    <t>Kerwin Eickhff</t>
  </si>
  <si>
    <t>70661571254</t>
  </si>
  <si>
    <t>Rua Vicente Paris 36 / casa - CEP 91160510 - Santa Rosa de Lima, Porto Alegre, Rio Grande do Sul</t>
  </si>
  <si>
    <t>Porto Alegre</t>
  </si>
  <si>
    <t>91160510</t>
  </si>
  <si>
    <t>28 de junho | 23:42</t>
  </si>
  <si>
    <t>29 de junho | 18:19</t>
  </si>
  <si>
    <t>MEL42394262616LMFFF01</t>
  </si>
  <si>
    <t>2000005940564688</t>
  </si>
  <si>
    <t>MEL42394254852LMFFF01</t>
  </si>
  <si>
    <t>2000005940555256</t>
  </si>
  <si>
    <t>Pedro Camilo Goncalves</t>
  </si>
  <si>
    <t>02471757812</t>
  </si>
  <si>
    <t>Rua Quintino Bocaiuva 74 / free music..inst musicais - CEP 13720000 - centro, São José do Rio Pardo, São Paulo</t>
  </si>
  <si>
    <t>São José do Rio Pardo</t>
  </si>
  <si>
    <t>13720000</t>
  </si>
  <si>
    <t>29 de junho | 02:27</t>
  </si>
  <si>
    <t>29 de junho | 15:07</t>
  </si>
  <si>
    <t>MEL42394176565LMFFF01</t>
  </si>
  <si>
    <t>2000005940498422</t>
  </si>
  <si>
    <t>Par112005B</t>
  </si>
  <si>
    <t>MLB2928902307</t>
  </si>
  <si>
    <t>Par Bracinho Oscilante Com Pivô Fiat Uno 1986 A 1996</t>
  </si>
  <si>
    <t>Gabriel Rezende</t>
  </si>
  <si>
    <t>CPF 18881087707</t>
  </si>
  <si>
    <t>Rua Comandante João Batista da Silva 1392, Itaboraí - CEP: 24856128, Rio de Janeiro</t>
  </si>
  <si>
    <t>18881087707</t>
  </si>
  <si>
    <t>Rua Comandante João Batista da Silva 1392 / 0 Referencia: ao lado de uma casa azul de dois andares - CEP 24856128 - Vila Gabriela (Manilha), Itaboraí, Rio de Janeiro</t>
  </si>
  <si>
    <t>Itaboraí</t>
  </si>
  <si>
    <t>24856128</t>
  </si>
  <si>
    <t>30 de junho | 02:41</t>
  </si>
  <si>
    <t>1 de julho | 12:04</t>
  </si>
  <si>
    <t>MEL42394225384LMXDF01</t>
  </si>
  <si>
    <t>2000005940462776</t>
  </si>
  <si>
    <t>2302</t>
  </si>
  <si>
    <t>MLB2772449999</t>
  </si>
  <si>
    <t>Kit Reparo Trambulador Cambio Corsa Celta Com Liame</t>
  </si>
  <si>
    <t xml:space="preserve">Lucas  De Lima santana </t>
  </si>
  <si>
    <t>CPF 05646673151</t>
  </si>
  <si>
    <t>penanbuco quadra 17 lote 2A 2, Padre Bernardo - CEP: 73700000, Goiás</t>
  </si>
  <si>
    <t>05646673151</t>
  </si>
  <si>
    <t>Padre Bernardo</t>
  </si>
  <si>
    <t>73700000</t>
  </si>
  <si>
    <t>Novo Horizonte</t>
  </si>
  <si>
    <t>2000005940460402</t>
  </si>
  <si>
    <t>KITFTK77503-AMW</t>
  </si>
  <si>
    <t>MLB3388767786</t>
  </si>
  <si>
    <t>Kit Bucha Da Bandeja Suspensão Dianteira Clio 1998 Em Diante</t>
  </si>
  <si>
    <t>2000005940460404</t>
  </si>
  <si>
    <t>PVI2182</t>
  </si>
  <si>
    <t>MLB3125183213</t>
  </si>
  <si>
    <t>Pivô Inferior Da Bandeja Ambos Lados Clio 1996 A 2003</t>
  </si>
  <si>
    <t>2000005940433036</t>
  </si>
  <si>
    <t>E. Fernando Ramos Comercio de Peças Automotivas-EPP</t>
  </si>
  <si>
    <t>08234776000188</t>
  </si>
  <si>
    <t>Rua Noel Rosa 1191 / comercial Referencia: Desmanche - CEP 13187103 - Jardim São Bento, Hortolândia, São Paulo</t>
  </si>
  <si>
    <t>Hortolândia</t>
  </si>
  <si>
    <t>13187103</t>
  </si>
  <si>
    <t>29 de junho | 02:22</t>
  </si>
  <si>
    <t>29 de junho | 11:50</t>
  </si>
  <si>
    <t>MEL42394199916LMFFF01</t>
  </si>
  <si>
    <t>2000005940336254</t>
  </si>
  <si>
    <t>60039</t>
  </si>
  <si>
    <t>MLB2799034818</t>
  </si>
  <si>
    <t>Suporte Coxim Câmbio Kangoo 2003 Em Diante</t>
  </si>
  <si>
    <t>LIDER ELETRO MOVEIS LTDA</t>
  </si>
  <si>
    <t>CNPJ 02790577000170</t>
  </si>
  <si>
    <t>Praca da Matriz 317 - imperio center, Paranapanema - CEP: 18720000, São Paulo</t>
  </si>
  <si>
    <t>Contribuinte</t>
  </si>
  <si>
    <t>02790577000170</t>
  </si>
  <si>
    <t>Praca da Matriz 317 / imperio center Referencia: Shopping Imperio Center - CEP 18720000 - Centro, Paranapanema, São Paulo</t>
  </si>
  <si>
    <t>Paranapanema</t>
  </si>
  <si>
    <t>18720000</t>
  </si>
  <si>
    <t>30 de junho | 13:12</t>
  </si>
  <si>
    <t>MEL42394156844LMXDF01</t>
  </si>
  <si>
    <t>2000005940253798</t>
  </si>
  <si>
    <t>Chega entre os dias 3 e 5 de julho</t>
  </si>
  <si>
    <t>MLB3279023930</t>
  </si>
  <si>
    <t>Reparo Do Cabo Engate Peugeot 307</t>
  </si>
  <si>
    <t>Diego Cangni Cordoba</t>
  </si>
  <si>
    <t>CPF 03888425123</t>
  </si>
  <si>
    <t>omercilia brandao de oliveira 99 - casa, Campo Grande - CEP: 79062170, Mato Grosso do Sul</t>
  </si>
  <si>
    <t>03888425123</t>
  </si>
  <si>
    <t>Avenida Eduardo Elias Zahran 1397 / Piscina E Cia - CEP 79004000 - Vila Santa Dorothéia, Campo Grande, Mato Grosso do Sul</t>
  </si>
  <si>
    <t>Campo Grande</t>
  </si>
  <si>
    <t>79004000</t>
  </si>
  <si>
    <t>MEL42394126390LMXDF01</t>
  </si>
  <si>
    <t>2000005940252830</t>
  </si>
  <si>
    <t>MLB1838739381</t>
  </si>
  <si>
    <t>Cabo De Marcha Celta 2005 2006 2007 /08/09/10/11/12/13/2014</t>
  </si>
  <si>
    <t>Joao Ricardo Kuhl</t>
  </si>
  <si>
    <t>07129714913</t>
  </si>
  <si>
    <t>88048000</t>
  </si>
  <si>
    <t>MEL42394123178LMFFF01</t>
  </si>
  <si>
    <t>2000005940017550</t>
  </si>
  <si>
    <t>Otávio OTON</t>
  </si>
  <si>
    <t>50833367153</t>
  </si>
  <si>
    <t>R 58 Q 3 L 17 17 / Casa Referencia: Casa - CEP 72930000 - Alexânia, Goiás</t>
  </si>
  <si>
    <t>Alexânia</t>
  </si>
  <si>
    <t>72930000</t>
  </si>
  <si>
    <t>29 de junho | 17:35</t>
  </si>
  <si>
    <t>MEL42394025434LMFFF01</t>
  </si>
  <si>
    <t>2000005939998634</t>
  </si>
  <si>
    <t>77032</t>
  </si>
  <si>
    <t>MLB3049735738</t>
  </si>
  <si>
    <t>Cabo De Embreagem Celta 2001 A 2016</t>
  </si>
  <si>
    <t>Mauricio Aparecido Salomao Salomao</t>
  </si>
  <si>
    <t>CPF 00118587889</t>
  </si>
  <si>
    <t>Rua Leandro 84 - B, Itaquaquecetuba - CEP: 08596670, São Paulo</t>
  </si>
  <si>
    <t>00118587889</t>
  </si>
  <si>
    <t>Avenida São João 95 / CEP 08745290 - Vila Bela Flor, Mogi das Cruzes, São Paulo</t>
  </si>
  <si>
    <t>Mogi das Cruzes</t>
  </si>
  <si>
    <t>08745290</t>
  </si>
  <si>
    <t>29 de junho | 15:59</t>
  </si>
  <si>
    <t>29 de junho | 17:55</t>
  </si>
  <si>
    <t>THIAGO OLYMPIO</t>
  </si>
  <si>
    <t>42394013614</t>
  </si>
  <si>
    <t>2000005939982078</t>
  </si>
  <si>
    <t>MLB2787167076</t>
  </si>
  <si>
    <t>Kit Reparo Terminal Cabo Engate Seleção Peugeot 208 E 307</t>
  </si>
  <si>
    <t>ANDREANA  SILVEIRA</t>
  </si>
  <si>
    <t>66704774491</t>
  </si>
  <si>
    <t>Rua Félicio Barros de Medeiros 4045 / Referencia: OFICINA MARESIA - CEP 54420030 - Piedade, Jaboatão dos Guararapes, Pernambuco</t>
  </si>
  <si>
    <t>54420030</t>
  </si>
  <si>
    <t>28 de junho | 19:48</t>
  </si>
  <si>
    <t>29 de junho | 19:22</t>
  </si>
  <si>
    <t>MEL42394006156LMFFF01</t>
  </si>
  <si>
    <t>2000004581294533</t>
  </si>
  <si>
    <t>Márcia Pereira</t>
  </si>
  <si>
    <t>CPF 93294093772</t>
  </si>
  <si>
    <t>Rua Newton Prado 71 - Loja A, Rio de Janeiro - CEP: 20930445, Rio de Janeiro</t>
  </si>
  <si>
    <t>93294093772</t>
  </si>
  <si>
    <t>Rua Newton Prado 71 / Loja A - CEP 20930445 - São Cristóvão, Rio de Janeiro, Rio de Janeiro</t>
  </si>
  <si>
    <t>20930445</t>
  </si>
  <si>
    <t>30 de junho | 15:44</t>
  </si>
  <si>
    <t>MEL42393900468LMXDF01</t>
  </si>
  <si>
    <t>2000005939675418</t>
  </si>
  <si>
    <t>MLB2220216398</t>
  </si>
  <si>
    <t>Suporte Radiador Lado Passageiro - Vectra 1997 A 2005</t>
  </si>
  <si>
    <t>Heliomar Henrique Rengel</t>
  </si>
  <si>
    <t>CPF 03947940955</t>
  </si>
  <si>
    <t>Avenida Adolfo Konder 747 - lado Manali Bistro, Urubici - CEP: 88650000, Santa Catarina</t>
  </si>
  <si>
    <t>03947940955</t>
  </si>
  <si>
    <t>Avenida Adolfo Konder 747 / lado Manali Bistro - CEP 88650000 - Urubici, Santa Catarina</t>
  </si>
  <si>
    <t>Urubici</t>
  </si>
  <si>
    <t>88650000</t>
  </si>
  <si>
    <t>29 de junho | 06:56</t>
  </si>
  <si>
    <t>30 de junho | 10:56</t>
  </si>
  <si>
    <t>MEL42393877582LMXDF01</t>
  </si>
  <si>
    <t>2000004581238017</t>
  </si>
  <si>
    <t>Ronielson Favacho da Conceicao</t>
  </si>
  <si>
    <t>99741563272</t>
  </si>
  <si>
    <t>rua Manoel Vitorino pinto 1988 / próx á igj quadagula Referencia: comércio próx a igreja quadrangular - CEP 68790000 - triângulo, Santa Isabel do Pará, Pará</t>
  </si>
  <si>
    <t>Santa Isabel do Pará</t>
  </si>
  <si>
    <t>68790000</t>
  </si>
  <si>
    <t>29 de junho | 08:10</t>
  </si>
  <si>
    <t>30 de junho | 08:59</t>
  </si>
  <si>
    <t>MEL42393767779LMFFF01</t>
  </si>
  <si>
    <t>2000005939516082</t>
  </si>
  <si>
    <t>LUCIMAR FERNANDA MOREIRA DE CAMARGOS</t>
  </si>
  <si>
    <t>04327897663</t>
  </si>
  <si>
    <t>Rua Totoe Arcanjo 6 / CEP 38794000 - BOA VISTA, Varjão de Minas, Minas Gerais</t>
  </si>
  <si>
    <t>Varjão de Minas</t>
  </si>
  <si>
    <t>38794000</t>
  </si>
  <si>
    <t>29 de junho | 08:48</t>
  </si>
  <si>
    <t>30 de junho | 10:17</t>
  </si>
  <si>
    <t>MEL42393727341LMFFF01</t>
  </si>
  <si>
    <t>2000005939423902</t>
  </si>
  <si>
    <t>552014</t>
  </si>
  <si>
    <t>MLB3053052648</t>
  </si>
  <si>
    <t>Bandeja C4 2006 Á 2014 Lado Direito</t>
  </si>
  <si>
    <t>Flavio Henrique Oliveira Dorneles</t>
  </si>
  <si>
    <t>CPF 63931958000</t>
  </si>
  <si>
    <t>Rua Vidal João da Silva 35 - casa, São José - CEP: 88107215, Santa Catarina</t>
  </si>
  <si>
    <t>63931958000</t>
  </si>
  <si>
    <t>Rua Acelino Pereira 2088 / estrada de chão Referencia: Zenaide - CEP 88119350 - Potecas, São José, Santa Catarina</t>
  </si>
  <si>
    <t>São José</t>
  </si>
  <si>
    <t>88119350</t>
  </si>
  <si>
    <t>29 de junho | 05:05</t>
  </si>
  <si>
    <t>MEL42393694579LMXDF01</t>
  </si>
  <si>
    <t>2000005939364274</t>
  </si>
  <si>
    <t>ADRIANO APPEL MEDICINA DO TRABALHO</t>
  </si>
  <si>
    <t>31218473000193</t>
  </si>
  <si>
    <t>Rua Jigoro Kano 115 / CEP 91760440 - Jardim Isabel, Porto Alegre, Rio Grande do Sul</t>
  </si>
  <si>
    <t>91760440</t>
  </si>
  <si>
    <t>28 de junho | 16:34</t>
  </si>
  <si>
    <t>29 de junho | 12:03</t>
  </si>
  <si>
    <t>MEL42393663909LMFFF01</t>
  </si>
  <si>
    <t>2000005939267096</t>
  </si>
  <si>
    <t>Renato Fernandes</t>
  </si>
  <si>
    <t>CPF 41326287877</t>
  </si>
  <si>
    <t>rua vereador alberto ratti 472, Mauá - CEP: 09390320, São Paulo</t>
  </si>
  <si>
    <t>41326287877</t>
  </si>
  <si>
    <t>Rua Vereador Alberto Ratti 472 / CEP 09390320 - Jardim Rosina, Mauá, São Paulo</t>
  </si>
  <si>
    <t>Mauá</t>
  </si>
  <si>
    <t>09390320</t>
  </si>
  <si>
    <t>29 de junho | 18:30</t>
  </si>
  <si>
    <t>DANILO DOS SANTOS VITORIO</t>
  </si>
  <si>
    <t>42393705954</t>
  </si>
  <si>
    <t>2000005939254514</t>
  </si>
  <si>
    <t>silvio fernandes</t>
  </si>
  <si>
    <t>CPF 15018271892</t>
  </si>
  <si>
    <t>Caetano Mena 65 - Casa, Lorena - CEP: 12603330, São Paulo</t>
  </si>
  <si>
    <t>15018271892</t>
  </si>
  <si>
    <t>Rua Capitão Leovigildo Areco 644 / Casa - CEP 12601150 - Vila São Roque, Lorena, São Paulo</t>
  </si>
  <si>
    <t>12601150</t>
  </si>
  <si>
    <t>29 de junho | 02:11</t>
  </si>
  <si>
    <t>29 de junho | 18:20</t>
  </si>
  <si>
    <t>MEL42393695528LMXDF01</t>
  </si>
  <si>
    <t>2000005939204316</t>
  </si>
  <si>
    <t>PAR-FTK00903</t>
  </si>
  <si>
    <t>MLB3101714534</t>
  </si>
  <si>
    <t>Par Pivô Da Bandeja Inferior Aircross 2011 A 2021</t>
  </si>
  <si>
    <t>Hérida Maria</t>
  </si>
  <si>
    <t>CPF 04270470305</t>
  </si>
  <si>
    <t>Rua Ver. João Fortes A. Portugal 1535 - Casa do Araujo, Piracuruca - CEP: 64240000, Piauí</t>
  </si>
  <si>
    <t>04270470305</t>
  </si>
  <si>
    <t>ver João Fortes de A. Portugal 1535 / CEP 64240000 - Fatima, Piracuruca, Piauí</t>
  </si>
  <si>
    <t>Piracuruca</t>
  </si>
  <si>
    <t>64240000</t>
  </si>
  <si>
    <t>29 de junho | 05:07</t>
  </si>
  <si>
    <t>30 de junho | 12:51</t>
  </si>
  <si>
    <t>MEL42393672668LMXDF01</t>
  </si>
  <si>
    <t>2000004581021947</t>
  </si>
  <si>
    <t>Arley Pereira</t>
  </si>
  <si>
    <t>13287718495</t>
  </si>
  <si>
    <t>Governador João Agripino filho 18 / CEP 58935000 - Centro, Cachoeira dos Índios, Paraíba</t>
  </si>
  <si>
    <t>Cachoeira dos Índios</t>
  </si>
  <si>
    <t>Paraíba</t>
  </si>
  <si>
    <t>58935000</t>
  </si>
  <si>
    <t>29 de junho | 02:37</t>
  </si>
  <si>
    <t>30 de junho | 16:38</t>
  </si>
  <si>
    <t>MEL42393642890LMFFF01</t>
  </si>
  <si>
    <t>2000004580969703</t>
  </si>
  <si>
    <t>Rosineide Nascimento Longo</t>
  </si>
  <si>
    <t>01045626503</t>
  </si>
  <si>
    <t>Rua Flávio G. Dias SN / 56 Referencia: Em frente ao Mercadinho Queroz - CEP 45550000 - Glória, Ubatã, Bahia</t>
  </si>
  <si>
    <t>Ubatã</t>
  </si>
  <si>
    <t>45550000</t>
  </si>
  <si>
    <t>28 de junho | 21:51</t>
  </si>
  <si>
    <t>1 de julho | 15:36</t>
  </si>
  <si>
    <t>MEL42393590458LMFFF01</t>
  </si>
  <si>
    <t>2000005938966114</t>
  </si>
  <si>
    <t>leonardo cardoso</t>
  </si>
  <si>
    <t>04746634343</t>
  </si>
  <si>
    <t>Rua Santa Clara 583 / CEP 63050212 - Salesianos, Juazeiro do Norte, Ceará</t>
  </si>
  <si>
    <t>Juazeiro do Norte</t>
  </si>
  <si>
    <t>Ceará</t>
  </si>
  <si>
    <t>63050212</t>
  </si>
  <si>
    <t>29 de junho | 02:38</t>
  </si>
  <si>
    <t>1 de julho | 11:09</t>
  </si>
  <si>
    <t>MEL42393569970LMFFF01</t>
  </si>
  <si>
    <t>2000005938875946</t>
  </si>
  <si>
    <t>PAR112074/75</t>
  </si>
  <si>
    <t>MLB2918831863</t>
  </si>
  <si>
    <t>Par Bandeja Inferior Com Pivô Palio Weekend Adventure Locker</t>
  </si>
  <si>
    <t>regilauranunes regilauranunes</t>
  </si>
  <si>
    <t>CPF 63425564587</t>
  </si>
  <si>
    <t>Major Paulo Vaz 17 - Apto 21 OU 22, Salvador - CEP: 40270170, Bahia</t>
  </si>
  <si>
    <t>63425564587</t>
  </si>
  <si>
    <t>Rua Major Paulo Vaz 17 / Apto 21 OU 22 Referencia: Proxímo AO mercado redmix - CEP 40270170 - Vila Laura, Salvador, Bahia</t>
  </si>
  <si>
    <t>40270170</t>
  </si>
  <si>
    <t>29 de junho | 01:51</t>
  </si>
  <si>
    <t>MEL42393537826LMXDF01</t>
  </si>
  <si>
    <t>2000004580815043</t>
  </si>
  <si>
    <t>112011</t>
  </si>
  <si>
    <t>MLB2965561363</t>
  </si>
  <si>
    <t>Bandeja Inferior Esquerda Fiat Tipo 1993 A 2008</t>
  </si>
  <si>
    <t>luciano  januario</t>
  </si>
  <si>
    <t>CPF 16638961861</t>
  </si>
  <si>
    <t>rua sergio milliet 96, Jundiaí - CEP: 13219202, São Paulo</t>
  </si>
  <si>
    <t>16638961861</t>
  </si>
  <si>
    <t>Rua Sérgio Milliet 96 / casa 2 - CEP 13219202 - Jardim Tamoio, Jundiaí, São Paulo</t>
  </si>
  <si>
    <t>13219202</t>
  </si>
  <si>
    <t>29 de junho | 02:20</t>
  </si>
  <si>
    <t>29 de junho | 14:44</t>
  </si>
  <si>
    <t>MEL42393438196LMXDF01</t>
  </si>
  <si>
    <t>2000004580784825</t>
  </si>
  <si>
    <t>Camila Teixeira</t>
  </si>
  <si>
    <t>39412648855</t>
  </si>
  <si>
    <t>Vila Agrícola SN / casa Referencia: vila agrícola na terceira rua - CEP 46750000 - vila agrícola, Mucugê, Bahia</t>
  </si>
  <si>
    <t>Mucugê</t>
  </si>
  <si>
    <t>46750000</t>
  </si>
  <si>
    <t>29 de junho | 02:40</t>
  </si>
  <si>
    <t>30 de junho | 16:23</t>
  </si>
  <si>
    <t>MEL42393425400LMFFF01</t>
  </si>
  <si>
    <t>2000005938559618</t>
  </si>
  <si>
    <t>alexandre toniazzo</t>
  </si>
  <si>
    <t>87053870197</t>
  </si>
  <si>
    <t>rod AL 101 norte SN / depósito de bebidas  Referencia: Depósito de bebidas ao lado do restaurante encontro do sabor, próximo ao correio - CEP 57955000 - peroba, Maragogi, Alagoas</t>
  </si>
  <si>
    <t>Maragogi</t>
  </si>
  <si>
    <t>57955000</t>
  </si>
  <si>
    <t>29 de junho | 08:55</t>
  </si>
  <si>
    <t>30 de junho | 13:22</t>
  </si>
  <si>
    <t>MEL42393398990LMFFF01</t>
  </si>
  <si>
    <t>2000004580697937</t>
  </si>
  <si>
    <t>Jose Leandro Bianchi</t>
  </si>
  <si>
    <t>CPF 31006595899</t>
  </si>
  <si>
    <t>Praça Antonio Megale 52, Borda da Mata - CEP: 37564000, Minas Gerais</t>
  </si>
  <si>
    <t>31006595899</t>
  </si>
  <si>
    <t>Praça Antônio Megale 52 / Óticas Carmo Referencia: Óticas Carmo - CEP 37564000 - Centro, Borda da Mata, Minas Gerais</t>
  </si>
  <si>
    <t>Borda da Mata</t>
  </si>
  <si>
    <t>37564000</t>
  </si>
  <si>
    <t>29 de junho | 01:41</t>
  </si>
  <si>
    <t>29 de junho | 12:24</t>
  </si>
  <si>
    <t>MEL42393322268LMXDF01</t>
  </si>
  <si>
    <t>2000005938184820</t>
  </si>
  <si>
    <t>662031</t>
  </si>
  <si>
    <t>MLB2986556717</t>
  </si>
  <si>
    <t>Bandeja Esquerda Com Pivô Megane Grand Tour 2006 A 2012</t>
  </si>
  <si>
    <t>Iraci Sousa da Silva</t>
  </si>
  <si>
    <t>CPF 09177167520</t>
  </si>
  <si>
    <t>Rua São Salvador 139 - casa, Salvador - CEP: 40325660, Bahia</t>
  </si>
  <si>
    <t>09177167520</t>
  </si>
  <si>
    <t>4ª Avenida Centro Administrativo da Bahia 410 / CAB Referencia: PRODEB PROCESSAMENTO DE DADOS DO ESTADO DA BAHIA - CEP 41745002 - Centro Administrativo da Bahia, Salvador, Bahia</t>
  </si>
  <si>
    <t>41745002</t>
  </si>
  <si>
    <t>29 de junho | 02:25</t>
  </si>
  <si>
    <t>MEL42393157313LMXDF01</t>
  </si>
  <si>
    <t>2000005938193952</t>
  </si>
  <si>
    <t>70541</t>
  </si>
  <si>
    <t>MLB3104618127</t>
  </si>
  <si>
    <t>Kit Reparo Alavanca Câmbio Pampa Motor Ap 1990 À 1997</t>
  </si>
  <si>
    <t>Daniel Aleixo Da Silva</t>
  </si>
  <si>
    <t>CPF 06740125694</t>
  </si>
  <si>
    <t>Rua Alan Kardec 231 - casa segundo andar, Leopoldina - CEP: 36707100, Minas Gerais</t>
  </si>
  <si>
    <t>06740125694</t>
  </si>
  <si>
    <t>Rua Alan Kardec 231 / casa segundo andar Referencia: proximo a padaria e mercearia Bom Vizinho. Procurar Pompéia. - CEP 36707100 - Quinta Residência, Leopoldina, Minas Gerais</t>
  </si>
  <si>
    <t>Leopoldina</t>
  </si>
  <si>
    <t>36707100</t>
  </si>
  <si>
    <t>29 de junho | 07:28</t>
  </si>
  <si>
    <t>30 de junho | 14:06</t>
  </si>
  <si>
    <t>MEL42393242814LMXDF01</t>
  </si>
  <si>
    <t>2000005938191684</t>
  </si>
  <si>
    <t>MLB2100377617</t>
  </si>
  <si>
    <t>Capa Pedal Freio Embreagem Gm Onix Prisma Cobalt Spin Sonic</t>
  </si>
  <si>
    <t>Alex Cesar Neves Cesar</t>
  </si>
  <si>
    <t>02618328671</t>
  </si>
  <si>
    <t>Rua Major Alvim 1138 / Apartamento 202 Referencia: p - CEP 38740466 - Marciano Brandão, Patrocínio, Minas Gerais</t>
  </si>
  <si>
    <t>Patrocínio</t>
  </si>
  <si>
    <t>38740466</t>
  </si>
  <si>
    <t>1 de julho | 16:57</t>
  </si>
  <si>
    <t>MEL42393239372LMFFF01</t>
  </si>
  <si>
    <t>2000005938178686</t>
  </si>
  <si>
    <t>MLB3142478401</t>
  </si>
  <si>
    <t>Par Bandeja Dianteira Com Pivô Logan 2014 A 2019</t>
  </si>
  <si>
    <t>Tatiana Araujo Freaza</t>
  </si>
  <si>
    <t>CPF 92251404520</t>
  </si>
  <si>
    <t>trav santa monica  5 - casa, salvador - CEP: 41370300, Bahia</t>
  </si>
  <si>
    <t>92251404520</t>
  </si>
  <si>
    <t>Rua Regina Lúcia de Oliveira 16 / Referencia: Ao lado do colégio um passo para o futuro - CEP 41315015 - Dom Avelar, Salvador, Bahia</t>
  </si>
  <si>
    <t>41315015</t>
  </si>
  <si>
    <t>1 de julho | 18:03</t>
  </si>
  <si>
    <t>MEL42393153397LMXDF01</t>
  </si>
  <si>
    <t>2000004580598845</t>
  </si>
  <si>
    <t>jonathan carvalho</t>
  </si>
  <si>
    <t>10334104700</t>
  </si>
  <si>
    <t>Rua Gil de Gois 2 / LOJAS 04 - CEP 28010542 - Centro, Campos dos Goytacazes, Rio de Janeiro</t>
  </si>
  <si>
    <t>Campos dos Goytacazes</t>
  </si>
  <si>
    <t>28010542</t>
  </si>
  <si>
    <t>29 de junho | 13:27</t>
  </si>
  <si>
    <t>30 de junho | 17:02</t>
  </si>
  <si>
    <t>MEL42393224564LMFFF01</t>
  </si>
  <si>
    <t>https://myaccount.mercadolivre.com.br/shipments/42393224564/detail</t>
  </si>
  <si>
    <t>2000005938151034</t>
  </si>
  <si>
    <t>Felipe Silva Leite de Freitas</t>
  </si>
  <si>
    <t>42005971871</t>
  </si>
  <si>
    <t>Avenida Josué Ferreira da Silva 582 / Salão - CEP 13349125 - Jardim dos Colibris, Indaiatuba, São Paulo</t>
  </si>
  <si>
    <t>13349125</t>
  </si>
  <si>
    <t>29 de junho | 15:09</t>
  </si>
  <si>
    <t>MEL42393220922LMFFF01</t>
  </si>
  <si>
    <t>2000005938087120</t>
  </si>
  <si>
    <t>MLB3084488042</t>
  </si>
  <si>
    <t>Par Morceguinho Dianteira Agile 2010 A 2014</t>
  </si>
  <si>
    <t>Fagne Souza</t>
  </si>
  <si>
    <t>CPF 04980834540</t>
  </si>
  <si>
    <t>Estrada Dona Maria Nunes 2625 - Casa, Mairiporã - CEP: 07600000, São Paulo</t>
  </si>
  <si>
    <t>04980834540</t>
  </si>
  <si>
    <t>Rua Dona Maria Nunes 2625 / casa Referencia: casa do portão azul, quem vai receber são meus parentes pois dependendo do horário estou trabalhando - CEP 07607350 - São Vicente, Mairiporã, São Paulo</t>
  </si>
  <si>
    <t>07607350</t>
  </si>
  <si>
    <t>29 de junho | 15:26</t>
  </si>
  <si>
    <t>MEL42393194352LMXDF01</t>
  </si>
  <si>
    <t>2000005937905576</t>
  </si>
  <si>
    <t>66636</t>
  </si>
  <si>
    <t>MLB2045644564</t>
  </si>
  <si>
    <t>Cabo De Engate Strada Estendida 1.4  8v 2010-2012 55208207</t>
  </si>
  <si>
    <t>Paulo Tarcisio Menezes Dos Santos</t>
  </si>
  <si>
    <t>CPF 47213639587</t>
  </si>
  <si>
    <t>Avenida José Pinto De Oliveira 87, Crisópolis - CEP: 48480000, Bahia</t>
  </si>
  <si>
    <t>47213639587</t>
  </si>
  <si>
    <t>AV.JOSE PINTO DE OLIVEIRA 87 / Referencia: VIZINHO A LOTERIA - CEP 48480000 - CENTRO, Crisópolis, Bahia</t>
  </si>
  <si>
    <t>Crisópolis</t>
  </si>
  <si>
    <t>48480000</t>
  </si>
  <si>
    <t>MEL42393037973LMXDF01</t>
  </si>
  <si>
    <t>2000005937905308</t>
  </si>
  <si>
    <t>Airton Donisete Alves Ferreira</t>
  </si>
  <si>
    <t>92517021872</t>
  </si>
  <si>
    <t>Rua Tozzi 125 / Referencia: não  tenho - CEP 13916032 - Núcleo Residencial Doutor João Aldo Nassif, Jaguariúna, São Paulo</t>
  </si>
  <si>
    <t>Jaguariúna</t>
  </si>
  <si>
    <t>13916032</t>
  </si>
  <si>
    <t>29 de junho | 11:08</t>
  </si>
  <si>
    <t>MEL42393114004LMFFF01</t>
  </si>
  <si>
    <t>2000005937891584</t>
  </si>
  <si>
    <t>MLB2981549253</t>
  </si>
  <si>
    <t>Cabo De Câmbio Hyundai Hr 2005 A 2012</t>
  </si>
  <si>
    <t>Gutemberg Costa De Albuquerque</t>
  </si>
  <si>
    <t>CPF 03884613570</t>
  </si>
  <si>
    <t>Rodovia dos Náufragos  6401 - Pisomar Mármores , Aracaju - CEP: 49004000, Sergipe</t>
  </si>
  <si>
    <t>03884613570</t>
  </si>
  <si>
    <t>Rodovia dos Náufragos 6401 / Pisomar Mármores  Referencia: Também moro vizinho,é só ligar - CEP 49004000 - Robalo, Aracaju, Sergipe</t>
  </si>
  <si>
    <t>49004000</t>
  </si>
  <si>
    <t>29 de junho | 06:20</t>
  </si>
  <si>
    <t>MEL42393109284LMXDF01</t>
  </si>
  <si>
    <t>2000005937850770</t>
  </si>
  <si>
    <t>edegilson ferreira</t>
  </si>
  <si>
    <t>CPF 00712386700</t>
  </si>
  <si>
    <t>RUA OTAVIO LAURINDO DE AZEVEDO 511 - CASA - 03, Macaé - CEP: 27923170, Rio de Janeiro</t>
  </si>
  <si>
    <t>00712386700</t>
  </si>
  <si>
    <t>Rua Otávio Laurindo de Azevedo 511 / casa 3 - CEP 27923170 - Praia Campista, Macaé, Rio de Janeiro</t>
  </si>
  <si>
    <t>27923170</t>
  </si>
  <si>
    <t>30 de junho | 13:55</t>
  </si>
  <si>
    <t>MEL42393011165LMXDF01</t>
  </si>
  <si>
    <t>2000005937815668</t>
  </si>
  <si>
    <t>Chegou em 28 de junho</t>
  </si>
  <si>
    <t>50050</t>
  </si>
  <si>
    <t>MLB2671270119</t>
  </si>
  <si>
    <t>Garfo Da Embreagem Peugeot 208 2012 A 2020</t>
  </si>
  <si>
    <t>Allan Lopes</t>
  </si>
  <si>
    <t>CPF 23427456803</t>
  </si>
  <si>
    <t>Rua Domingos de Morais 348 - sobre loja 29, São Paulo - CEP: 04010000, São Paulo</t>
  </si>
  <si>
    <t>23427456803</t>
  </si>
  <si>
    <t>Rua Jiparaná 334 / CEP 08246050 - Parada XV de Novembro, São Paulo, São Paulo</t>
  </si>
  <si>
    <t>08246050</t>
  </si>
  <si>
    <t>28 de junho | 16:23</t>
  </si>
  <si>
    <t>28 de junho | 18:18</t>
  </si>
  <si>
    <t>LUAN CARLOS</t>
  </si>
  <si>
    <t>42393076772</t>
  </si>
  <si>
    <t>2000004580383183</t>
  </si>
  <si>
    <t>Não entregue</t>
  </si>
  <si>
    <t>A transportadora devolverá o produto porque encontramos irregularidades no comprador. Quando chegar, devolva o pagamento.</t>
  </si>
  <si>
    <t>MLB3101724949</t>
  </si>
  <si>
    <t>Par Pivô Da Bandeja Inferior Citroen C3 2002 A 2013</t>
  </si>
  <si>
    <t>eliezersilvajunior eliezersilvajunior</t>
  </si>
  <si>
    <t>CPF 99922428415</t>
  </si>
  <si>
    <t>SCS Quadra 7 Bloco A 826, Brasília - CEP: 70307901, Distrito Federal</t>
  </si>
  <si>
    <t>99922428415</t>
  </si>
  <si>
    <t>71630245</t>
  </si>
  <si>
    <t>28 de junho | 23:44</t>
  </si>
  <si>
    <t>MEL42392929451LMXDF01</t>
  </si>
  <si>
    <t>2000004580373571</t>
  </si>
  <si>
    <t>332080</t>
  </si>
  <si>
    <t>MLB3009547593</t>
  </si>
  <si>
    <t>Bandeja Dianteira Zafira Sem Pivô  2001 Á 2011</t>
  </si>
  <si>
    <t>Andre Chaves</t>
  </si>
  <si>
    <t>CPF 16589247897</t>
  </si>
  <si>
    <t>Estrada da Servidão 684, São Paulo - CEP: 02366270, São Paulo</t>
  </si>
  <si>
    <t>16589247897</t>
  </si>
  <si>
    <t>Rua Chile 205 / CEP 12955000 - Parque Hortência, Bom Jesus dos Perdões, São Paulo</t>
  </si>
  <si>
    <t>Bom Jesus dos Perdões</t>
  </si>
  <si>
    <t>12955000</t>
  </si>
  <si>
    <t>29 de junho | 12:49</t>
  </si>
  <si>
    <t>MEL42392992576LMXDF01</t>
  </si>
  <si>
    <t>2000005937566552</t>
  </si>
  <si>
    <t>Gustavo Lauermann</t>
  </si>
  <si>
    <t>03153211051</t>
  </si>
  <si>
    <t>Rua Rio Grande 1931 / Fundos casa 1 - CEP 93265001 - Centro, Esteio, Rio Grande do Sul</t>
  </si>
  <si>
    <t>Esteio</t>
  </si>
  <si>
    <t>93265001</t>
  </si>
  <si>
    <t>28 de junho | 21:14</t>
  </si>
  <si>
    <t>30 de junho | 10:55</t>
  </si>
  <si>
    <t>MEL42392962902LMFFF01</t>
  </si>
  <si>
    <t>2000005937562566</t>
  </si>
  <si>
    <t>MLB3104576465</t>
  </si>
  <si>
    <t>ANDERSON RODRIGO DE JESUS</t>
  </si>
  <si>
    <t>CPF 17515098856</t>
  </si>
  <si>
    <t>Rua Santa Efigenia 4, FRANCISCO MORATO - CEP: 07996000, São Paulo</t>
  </si>
  <si>
    <t>17515098856</t>
  </si>
  <si>
    <t>Rua Santa Ifigenia 4 / Referencia: Casa de esquina, proximo aos caminhões. - CEP 07996000 - Residencial São Luis, Francisco Morato, São Paulo</t>
  </si>
  <si>
    <t>Francisco Morato</t>
  </si>
  <si>
    <t>07996000</t>
  </si>
  <si>
    <t>29 de junho | 12:04</t>
  </si>
  <si>
    <t>MEL42392884181LMXDF01</t>
  </si>
  <si>
    <t>2000005937371536</t>
  </si>
  <si>
    <t>James Rayle Pereira Silva</t>
  </si>
  <si>
    <t>36823103809</t>
  </si>
  <si>
    <t>Rua Agostinho Cristo 61 / Referencia: Mêcanica Perfomance - CEP 18557456 - Vila Ferrielo, Boituva, São Paulo</t>
  </si>
  <si>
    <t>Boituva</t>
  </si>
  <si>
    <t>18557456</t>
  </si>
  <si>
    <t>29 de junho | 00:19</t>
  </si>
  <si>
    <t>29 de junho | 14:05</t>
  </si>
  <si>
    <t>MEL42392882334LMFFF01</t>
  </si>
  <si>
    <t>2000005937359670</t>
  </si>
  <si>
    <t>Robson Jose Soares Eugenio</t>
  </si>
  <si>
    <t>12323671766</t>
  </si>
  <si>
    <t>Rua Marco de Oliveira SN / lote 16 guadra 7 Referencia: próximo au posto de gasolina estrela procurar binho au lado da da casa Verde de 3 andar - CEP 25275110 - Taquara, Duque de Caxias, Rio de Janeiro</t>
  </si>
  <si>
    <t>25275110</t>
  </si>
  <si>
    <t>28 de junho | 15:56</t>
  </si>
  <si>
    <t>29 de junho | 10:43</t>
  </si>
  <si>
    <t>MEL42392799543LMFFF01</t>
  </si>
  <si>
    <t>2000005937262292</t>
  </si>
  <si>
    <t>Junior Leão</t>
  </si>
  <si>
    <t>08663679424</t>
  </si>
  <si>
    <t>Rua Olavo Bilac 16 / Referencia: Primeira rua a esquerda após o mercado varejão da cidade - CEP 54100550 - Vila Rica, Jaboatão dos Guararapes, Pernambuco</t>
  </si>
  <si>
    <t>54100550</t>
  </si>
  <si>
    <t>29 de junho | 19:05</t>
  </si>
  <si>
    <t>MEL42392827794LMFFF01</t>
  </si>
  <si>
    <t>2000004580209173</t>
  </si>
  <si>
    <t>Nacinho Barreto</t>
  </si>
  <si>
    <t>01905233523</t>
  </si>
  <si>
    <t>Rua São Roque 445 / Barbearia De Chefe Referencia: Barbearia Do Chefe - CEP 48007106 - Alagoinhas Velha, Alagoinhas, Bahia</t>
  </si>
  <si>
    <t>48007106</t>
  </si>
  <si>
    <t>30 de junho | 19:24</t>
  </si>
  <si>
    <t>MEL42392822656LMFFF01</t>
  </si>
  <si>
    <t>2000005937163822</t>
  </si>
  <si>
    <t>53060390</t>
  </si>
  <si>
    <t>MEL42392791296LMFFF01</t>
  </si>
  <si>
    <t>2000005937018286</t>
  </si>
  <si>
    <t>77144</t>
  </si>
  <si>
    <t>MLB2834347668</t>
  </si>
  <si>
    <t>Cabo De Velocímetro Corsa Wind Gl Gls Gsi 1994 Em Diante</t>
  </si>
  <si>
    <t>Maxuel Sobrinho</t>
  </si>
  <si>
    <t>CPF 03878640161</t>
  </si>
  <si>
    <t>Rua José Reinaldo Viêira 1777 - casa do fundo, Caçu - CEP: 75813000, Goiás</t>
  </si>
  <si>
    <t>03878640161</t>
  </si>
  <si>
    <t>Rua José Reinaldo Viêira 1777 / casa do fundo - CEP 75813000 - São Paulo, Caçu, Goiás</t>
  </si>
  <si>
    <t>Caçu</t>
  </si>
  <si>
    <t>75813000</t>
  </si>
  <si>
    <t>30 de junho | 17:54</t>
  </si>
  <si>
    <t>MEL42392640879LMXDF01</t>
  </si>
  <si>
    <t>2000005936987646</t>
  </si>
  <si>
    <t>Erlan Henrique</t>
  </si>
  <si>
    <t>03372348508</t>
  </si>
  <si>
    <t>Rua Alceu Amoroso Lima 581 / SEMOB Referencia: EM FRENTE AO SHOPPING SALVADOR DEPOIS DO CANAL, NOVO PRÉDIO CAMARÁ EMPRESARIAL 1 - SEMOB-SECRETARIA DE MOBILIDADE URBANA. - CEP 41820770 - Caminho das Árvores, Salvador, Bahia</t>
  </si>
  <si>
    <t>41820770</t>
  </si>
  <si>
    <t>28 de junho | 23:52</t>
  </si>
  <si>
    <t>MEL42392710636LMFFF01</t>
  </si>
  <si>
    <t>2000004580035461</t>
  </si>
  <si>
    <t>Kit-5404/5</t>
  </si>
  <si>
    <t>MLB2087993311</t>
  </si>
  <si>
    <t>Par Bieleta Dianteira Honda Fit 2003 Até 2008 1.4 1.5</t>
  </si>
  <si>
    <t>Paulo Roberto De Souza Bento</t>
  </si>
  <si>
    <t>22722277832</t>
  </si>
  <si>
    <t>Rua Dr Gustavo Cordeiro Galvao Filho 290 / Casa de esquina - CEP 11346160 - Parque das Bandeiras, São Vicente, São Paulo</t>
  </si>
  <si>
    <t>11346160</t>
  </si>
  <si>
    <t>28 de junho | 12:33</t>
  </si>
  <si>
    <t>28 de junho | 17:41</t>
  </si>
  <si>
    <t>MEL42392646080LMFFF01</t>
  </si>
  <si>
    <t>2000005926711744</t>
  </si>
  <si>
    <t>Par-5113</t>
  </si>
  <si>
    <t>MLB2095786545</t>
  </si>
  <si>
    <t>Par De Bieleta Dianteira Novo Uno 2011 Em Diante 51868333</t>
  </si>
  <si>
    <t>LAERCIO PADOIN</t>
  </si>
  <si>
    <t>CPF 40501540130</t>
  </si>
  <si>
    <t>RUA PONTA PORA 2600, DOURADOS - CEP: 79825080, Mato Grosso do Sul</t>
  </si>
  <si>
    <t>40501540130</t>
  </si>
  <si>
    <t>Rua Coronel Ponciano de Mattos Pereira 2560 / BS AUTOMOVEIS Referencia: em frente ao posto de gasolina da Taurus - CEP 79840230 - Vila Industrial, Dourados, Mato Grosso do Sul</t>
  </si>
  <si>
    <t>Dourados</t>
  </si>
  <si>
    <t>79840230</t>
  </si>
  <si>
    <t>29 de junho | 05:26</t>
  </si>
  <si>
    <t>1 de julho | 08:55</t>
  </si>
  <si>
    <t>MEL42388299105LMXDF01</t>
  </si>
  <si>
    <t>2000004579903529</t>
  </si>
  <si>
    <t>Rodrigo Andrade</t>
  </si>
  <si>
    <t>11078183708</t>
  </si>
  <si>
    <t>Avenida Pastor Edmundo Antunes da Silva SN / Mercado Fonseca Referencia: ajuda de baixo, antigo mercado azul - CEP 27971265 - Ajuda de Baixo, Macaé, Rio de Janeiro</t>
  </si>
  <si>
    <t>27971265</t>
  </si>
  <si>
    <t>28 de junho | 13:43</t>
  </si>
  <si>
    <t>MEL42392558020LMFFF01</t>
  </si>
  <si>
    <t>2000005936312900</t>
  </si>
  <si>
    <t>Par-12152</t>
  </si>
  <si>
    <t>MLB2221215417</t>
  </si>
  <si>
    <t>2 Kits Pino Buchas Dobradiça Porta Del Rey Scala 84</t>
  </si>
  <si>
    <t>Eberson Locatelli</t>
  </si>
  <si>
    <t>CPF 15833126843</t>
  </si>
  <si>
    <t>Rua Belém do Pará 146, Campinas - CEP: 13034165, São Paulo</t>
  </si>
  <si>
    <t>15833126843</t>
  </si>
  <si>
    <t>Rua Belém do Pará 146 / CEP 13034165 - Vila Aurocan, Campinas, São Paulo</t>
  </si>
  <si>
    <t>13034165</t>
  </si>
  <si>
    <t>29 de junho | 15:23</t>
  </si>
  <si>
    <t>MEL42392441984LMXDF01</t>
  </si>
  <si>
    <t>2000004579623779</t>
  </si>
  <si>
    <t>Averaldo Lopes</t>
  </si>
  <si>
    <t>23880163553</t>
  </si>
  <si>
    <t>Rua Luiz Mendonça 15 / 15 b - CEP 42738505 - Itinga, Lauro de Freitas, Bahia</t>
  </si>
  <si>
    <t>Lauro de Freitas</t>
  </si>
  <si>
    <t>42738505</t>
  </si>
  <si>
    <t>28 de junho | 13:55</t>
  </si>
  <si>
    <t>28 de junho | 17:44</t>
  </si>
  <si>
    <t>MEL42392349512LMFFF01</t>
  </si>
  <si>
    <t>2000004579613689</t>
  </si>
  <si>
    <t>Vinícius Menezes Santos</t>
  </si>
  <si>
    <t>03351037589</t>
  </si>
  <si>
    <t>Rua Miguel Coutinho 40 / Distrito de Itamaraty, próximo ao colégio CEAJ - CEP 45500000 - Cesar Borges, Ibirapitanga, Bahia</t>
  </si>
  <si>
    <t>Ibirapitanga</t>
  </si>
  <si>
    <t>45500000</t>
  </si>
  <si>
    <t>28 de junho | 19:37</t>
  </si>
  <si>
    <t>1 de julho | 14:30</t>
  </si>
  <si>
    <t>MEL42392339962LMFFF01</t>
  </si>
  <si>
    <t>2000005936007816</t>
  </si>
  <si>
    <t>ELTON GOMES</t>
  </si>
  <si>
    <t>33725528810</t>
  </si>
  <si>
    <t>Rua São José do Calçado 336 / trav. nova taboao - CEP 07141030 - Vila Mesquita, Guarulhos, São Paulo</t>
  </si>
  <si>
    <t>07141030</t>
  </si>
  <si>
    <t>28 de junho | 01:39</t>
  </si>
  <si>
    <t>28 de junho | 16:52</t>
  </si>
  <si>
    <t>MEL42392324314LMFFF01</t>
  </si>
  <si>
    <t>2000004579541727</t>
  </si>
  <si>
    <t>Edson Divino De Paula</t>
  </si>
  <si>
    <t>13894048620</t>
  </si>
  <si>
    <t>Rua Oswaldo de Jesus Barros 195 / Casa - CEP 38304332 - Gilca Cancela Vilela, Ituiutaba, Minas Gerais</t>
  </si>
  <si>
    <t>Ituiutaba</t>
  </si>
  <si>
    <t>38304332</t>
  </si>
  <si>
    <t>28 de junho | 13:34</t>
  </si>
  <si>
    <t>MEL42392279616LMFFF01</t>
  </si>
  <si>
    <t>2000005935813830</t>
  </si>
  <si>
    <t>PAR6312</t>
  </si>
  <si>
    <t>MLB3256986269</t>
  </si>
  <si>
    <t>Par Bieleta Dianteira Towner Furgão 2011 Em Diante</t>
  </si>
  <si>
    <t>Thays Francyne</t>
  </si>
  <si>
    <t>CPF 31540369897</t>
  </si>
  <si>
    <t>Rua Ernesto Farrar SN - B, São Paulo - CEP: 04929160, São Paulo</t>
  </si>
  <si>
    <t>31540369897</t>
  </si>
  <si>
    <t>Avenida Severino Meireles 744 / petshop Referencia: petshop de esquina - CEP 13670000 - Centro, Santa Rita do Passa Quatro, São Paulo</t>
  </si>
  <si>
    <t>Santa Rita do Passa Quatro</t>
  </si>
  <si>
    <t>13670000</t>
  </si>
  <si>
    <t>29 de junho | 00:56</t>
  </si>
  <si>
    <t>29 de junho | 14:27</t>
  </si>
  <si>
    <t>MEL42392167503LMXDF01</t>
  </si>
  <si>
    <t>2000005935790732</t>
  </si>
  <si>
    <t>66610</t>
  </si>
  <si>
    <t>MLB3003649450</t>
  </si>
  <si>
    <t>Cabo De Marcha Engate Palio 1.0 1996 A 2000</t>
  </si>
  <si>
    <t>Rodnaldo Pereira da Silva</t>
  </si>
  <si>
    <t>CPF 27362351852</t>
  </si>
  <si>
    <t>Rua Toronto 32, Franco da Rocha - CEP: 07835020, São Paulo</t>
  </si>
  <si>
    <t>27362351852</t>
  </si>
  <si>
    <t>Rua Toronto 32 / CEP 07835020 - Parque Montreal, Franco da Rocha, São Paulo</t>
  </si>
  <si>
    <t>Franco da Rocha</t>
  </si>
  <si>
    <t>07835020</t>
  </si>
  <si>
    <t>28 de junho | 16:00</t>
  </si>
  <si>
    <t>28 de junho | 19:40</t>
  </si>
  <si>
    <t>DOUGLAS MATOS</t>
  </si>
  <si>
    <t>42392230642</t>
  </si>
  <si>
    <t>2000004579387149</t>
  </si>
  <si>
    <t>Paloma Lage</t>
  </si>
  <si>
    <t>12382405694</t>
  </si>
  <si>
    <t>Rua Betim 87 / CEP 33250399 - Santo Antônio, Pedro Leopoldo, Minas Gerais</t>
  </si>
  <si>
    <t>Pedro Leopoldo</t>
  </si>
  <si>
    <t>33250399</t>
  </si>
  <si>
    <t>28 de junho | 17:56</t>
  </si>
  <si>
    <t>29 de junho | 14:13</t>
  </si>
  <si>
    <t>MEL42392069495LMFFF01</t>
  </si>
  <si>
    <t>2000005935568802</t>
  </si>
  <si>
    <t>antonio adailson</t>
  </si>
  <si>
    <t>CPF 19475641882</t>
  </si>
  <si>
    <t>r jayr de lima ferreira 100 - blc 11a apto 01, Mogi das Cruzes - CEP: 08830265, São Paulo</t>
  </si>
  <si>
    <t>19475641882</t>
  </si>
  <si>
    <t>Rua Nobutane Mizuta 430 / Referencia: Portão branco - CEP 08762020 - Jardim Santos Dumont I, Mogi das Cruzes, São Paulo</t>
  </si>
  <si>
    <t>08762020</t>
  </si>
  <si>
    <t>28 de junho | 16:58</t>
  </si>
  <si>
    <t>28 de junho | 22:24</t>
  </si>
  <si>
    <t>42392138410</t>
  </si>
  <si>
    <t>2000005935490070</t>
  </si>
  <si>
    <t>andre mendes</t>
  </si>
  <si>
    <t>05526436616</t>
  </si>
  <si>
    <t>AV. SIMAO CAMPOS ROTA 22 586 / BAR E RESTAURANTE - CEP 39430000 - SÃO GERALDO, São João da Ponte, Minas Gerais</t>
  </si>
  <si>
    <t>São João da Ponte</t>
  </si>
  <si>
    <t>39430000</t>
  </si>
  <si>
    <t>28 de junho | 14:18</t>
  </si>
  <si>
    <t>MEL42392102582LMFFF01</t>
  </si>
  <si>
    <t>2000004578263837</t>
  </si>
  <si>
    <t>Gesiel Rosa</t>
  </si>
  <si>
    <t>00367465922</t>
  </si>
  <si>
    <t>Rua São Judas Tadeu 230 / casa - CEP 88815338 - Ana Maria, Criciúma, Santa Catarina</t>
  </si>
  <si>
    <t>Criciúma</t>
  </si>
  <si>
    <t>88815338</t>
  </si>
  <si>
    <t>28 de junho | 11:11</t>
  </si>
  <si>
    <t>29 de junho | 12:55</t>
  </si>
  <si>
    <t>MEL42392036874LMFFF01</t>
  </si>
  <si>
    <t>2000005935216198</t>
  </si>
  <si>
    <t>Bruno Sergio Guedes rosa</t>
  </si>
  <si>
    <t>05284576918</t>
  </si>
  <si>
    <t>Rua Itatiaia 47 / CEP 89206650 - Boa Vista, Joinville, Santa Catarina</t>
  </si>
  <si>
    <t>89206650</t>
  </si>
  <si>
    <t>27 de junho | 23:41</t>
  </si>
  <si>
    <t>28 de junho | 10:17</t>
  </si>
  <si>
    <t>MEL42391987768LMFFF01</t>
  </si>
  <si>
    <t>2000005935205488</t>
  </si>
  <si>
    <t>2358</t>
  </si>
  <si>
    <t>MLB2065093286</t>
  </si>
  <si>
    <t>Suporte Coxin Radiador Direito Corsa Frente Montana 2002/12</t>
  </si>
  <si>
    <t>W. MARCONI FUNILARIA E PINTURA</t>
  </si>
  <si>
    <t>44495214000151</t>
  </si>
  <si>
    <t>Avenida Brigadeiro Faria Lima 2702 / endereço comercial Referencia: Oficina Max Car 
Funcionamento das 08h às 17h30. 
Segunda a Sexta Feira - CEP 09720000 - Centro, São Bernardo do Campo, São Paulo</t>
  </si>
  <si>
    <t>09720000</t>
  </si>
  <si>
    <t>28 de junho | 00:52</t>
  </si>
  <si>
    <t>28 de junho | 10:46</t>
  </si>
  <si>
    <t>MEL42391911091LMFFF01</t>
  </si>
  <si>
    <t>2000004579215389</t>
  </si>
  <si>
    <t>MLB2915066423</t>
  </si>
  <si>
    <t>Gidelson Tavares de Jesus</t>
  </si>
  <si>
    <t>CPF 92261833504</t>
  </si>
  <si>
    <t>Rua Cuiabá 1200 - Bar do manoel, São Vicente - CEP: 11355250, São Paulo</t>
  </si>
  <si>
    <t>92261833504</t>
  </si>
  <si>
    <t>R ANTONIO DOS SANTOS BARBOSA 173 / LOJA B - CEP 11340320 - São Vicente, São Paulo</t>
  </si>
  <si>
    <t>11340320</t>
  </si>
  <si>
    <t>29 de junho | 02:18</t>
  </si>
  <si>
    <t>29 de junho | 16:46</t>
  </si>
  <si>
    <t>MEL42391903573LMXDF01</t>
  </si>
  <si>
    <t>https://myaccount.mercadolivre.com.br/shipments/42391903573/detail</t>
  </si>
  <si>
    <t>2000005935142382</t>
  </si>
  <si>
    <t>Allan Cristian De Barros</t>
  </si>
  <si>
    <t>12813942979</t>
  </si>
  <si>
    <t>Av margaridas 1310 / CEP 89249000 - itapema, Itapoá, Santa Catarina</t>
  </si>
  <si>
    <t>Itapoá</t>
  </si>
  <si>
    <t>89249000</t>
  </si>
  <si>
    <t>27 de junho | 22:42</t>
  </si>
  <si>
    <t>28 de junho | 12:11</t>
  </si>
  <si>
    <t>MEL42391956230LMFFF01</t>
  </si>
  <si>
    <t>2000004579180645</t>
  </si>
  <si>
    <t>Franklin Domingues</t>
  </si>
  <si>
    <t>13168087777</t>
  </si>
  <si>
    <t>Rua Delfina 97 / CEP 26022410 - Posse, Nova Iguaçu, Rio de Janeiro</t>
  </si>
  <si>
    <t>Nova Iguaçu</t>
  </si>
  <si>
    <t>26022410</t>
  </si>
  <si>
    <t>28 de junho | 18:10</t>
  </si>
  <si>
    <t>29 de junho | 11:04</t>
  </si>
  <si>
    <t>MEL42391951036LMFFF01</t>
  </si>
  <si>
    <t>2000005935119918</t>
  </si>
  <si>
    <t xml:space="preserve">Michael  Douglas </t>
  </si>
  <si>
    <t>07518721643</t>
  </si>
  <si>
    <t>Rua José Pedro Gonçalves 31 / Casa 31A Referencia: Casa 31A portão azul - CEP 36417306 - Pires, Congonhas, Minas Gerais</t>
  </si>
  <si>
    <t>Congonhas</t>
  </si>
  <si>
    <t>36417306</t>
  </si>
  <si>
    <t>28 de junho | 17:51</t>
  </si>
  <si>
    <t>30 de junho | 13:45</t>
  </si>
  <si>
    <t>MEL42391953268LMFFF01</t>
  </si>
  <si>
    <t>2000004579168011</t>
  </si>
  <si>
    <t>MLB2918825342</t>
  </si>
  <si>
    <t>Par Bandeja Com Pivô Strada Adventure Locker 2007 Em Diante</t>
  </si>
  <si>
    <t>Eike Ryann Santos Lima</t>
  </si>
  <si>
    <t>09531909512</t>
  </si>
  <si>
    <t>Avenida avenida Paraguaçu SN / casa Referencia: próximo a borracharia - CEP 46830000 - Centro, Andaraí, Bahia</t>
  </si>
  <si>
    <t>28 de junho | 20:30</t>
  </si>
  <si>
    <t>1 de julho | 18:11</t>
  </si>
  <si>
    <t>MEL42391861343LMFFF01</t>
  </si>
  <si>
    <t>2000005935019164</t>
  </si>
  <si>
    <t xml:space="preserve">shirley milena alves oliveira  ALVES </t>
  </si>
  <si>
    <t>06252696595</t>
  </si>
  <si>
    <t>Travessa Irecê rua do contorno 44 / PR posto combustível Referencia: em frente à igreja congregação cristã do romes casa Verde número 44 - CEP 44910000 - Sentro De Soares, América Dourada, Bahia</t>
  </si>
  <si>
    <t>América Dourada</t>
  </si>
  <si>
    <t>44910000</t>
  </si>
  <si>
    <t>28 de junho | 02:45</t>
  </si>
  <si>
    <t>29 de junho | 08:46</t>
  </si>
  <si>
    <t>MEL42391832263LMFFF01</t>
  </si>
  <si>
    <t>2000005935083532</t>
  </si>
  <si>
    <t>Clovis Brito da Cruz Filho</t>
  </si>
  <si>
    <t>CPF 90760360553</t>
  </si>
  <si>
    <t>Alameda Jardim Dos Girassóis Novo Marotinho 40 - Bloco 09 apt 004, Salvador - CEP: 41388045, Bahia</t>
  </si>
  <si>
    <t>90760360553</t>
  </si>
  <si>
    <t>Alameda Jardim dos Girassóis 40 / Novo Marotinho - Bloco 09 apt 004 - CEP 41388008 - Novo Marotinho, Salvador, Bahia</t>
  </si>
  <si>
    <t>41388008</t>
  </si>
  <si>
    <t>1 de julho | 13:22</t>
  </si>
  <si>
    <t>MEL42391934684LMXDF01</t>
  </si>
  <si>
    <t>2000004579080993</t>
  </si>
  <si>
    <t>Lucas Dias Dos Santos</t>
  </si>
  <si>
    <t>10933575688</t>
  </si>
  <si>
    <t>Rua Nossa Senhora de Fátima 48 / casa 3 - CEP 06900405 - Jardim Emília, Embu Guaçu, São Paulo</t>
  </si>
  <si>
    <t>Embu Guaçu</t>
  </si>
  <si>
    <t>06900405</t>
  </si>
  <si>
    <t>27 de junho | 23:27</t>
  </si>
  <si>
    <t>28 de junho | 14:41</t>
  </si>
  <si>
    <t>MEL42391780993LMFFF01</t>
  </si>
  <si>
    <t>2000005934880834</t>
  </si>
  <si>
    <t>Claudio Ferretti</t>
  </si>
  <si>
    <t>CPF 07236986860</t>
  </si>
  <si>
    <t>Avenida brigadeiro José Vicente de faria lima  210 - Apto 11, Taubate - CEP: 12070000, São Paulo</t>
  </si>
  <si>
    <t>07236986860</t>
  </si>
  <si>
    <t>Rua José Lemes 31 / apto 42b Referencia: recebemos os matérias qualquer horário - CEP 12446270 - Residencial Mantiqueira, Pindamonhangaba, São Paulo</t>
  </si>
  <si>
    <t>Pindamonhangaba</t>
  </si>
  <si>
    <t>12446270</t>
  </si>
  <si>
    <t>29 de junho | 11:55</t>
  </si>
  <si>
    <t>MEL42391772209LMXDF01</t>
  </si>
  <si>
    <t>2000005934781226</t>
  </si>
  <si>
    <t>MLB2109056204</t>
  </si>
  <si>
    <t>Par De Kit Pino Guia Bucha Pinça Freio Vw Gol G1 Até G6</t>
  </si>
  <si>
    <t>Tainara  Perin</t>
  </si>
  <si>
    <t>CPF 10003802973</t>
  </si>
  <si>
    <t>Rua dos Canudos 615 - apartamento 102, Florianópolis - CEP: 88058560, Santa Catarina</t>
  </si>
  <si>
    <t>10003802973</t>
  </si>
  <si>
    <t>Rua José Cosmo Pamplona 2208 / apto 106 bloco F Referencia: Residencial via cambirela apto 106 bloco F, deixar na portaria - CEP 88132700 - Bela Vista, Palhoça, Santa Catarina</t>
  </si>
  <si>
    <t>Palhoça</t>
  </si>
  <si>
    <t>88132700</t>
  </si>
  <si>
    <t>30 de junho | 12:37</t>
  </si>
  <si>
    <t>MEL42391731785LMXDF01</t>
  </si>
  <si>
    <t>2000005926745880</t>
  </si>
  <si>
    <t>MLB3036584424</t>
  </si>
  <si>
    <t>Cabo De Capô Com Alavanca Santana Quantum 1992 A 2001</t>
  </si>
  <si>
    <t>Cicera Dias</t>
  </si>
  <si>
    <t>CPF 80600964353</t>
  </si>
  <si>
    <t>Rua Eneas Alves Pinto 410, Indianópolis - CEP: 38490000, Minas Gerais</t>
  </si>
  <si>
    <t>80600964353</t>
  </si>
  <si>
    <t>Rua Enéas Alves Pinto 410 / CEP 38490000 - Centro, Indianópolis, Minas Gerais</t>
  </si>
  <si>
    <t>Indianópolis</t>
  </si>
  <si>
    <t>38490000</t>
  </si>
  <si>
    <t>29 de junho | 07:00</t>
  </si>
  <si>
    <t>30 de junho | 09:47</t>
  </si>
  <si>
    <t>MEL42388390466LMXDF01</t>
  </si>
  <si>
    <t>2000005934677170</t>
  </si>
  <si>
    <t>Osni Souza Araujo</t>
  </si>
  <si>
    <t>29033197820</t>
  </si>
  <si>
    <t>Povoado Caratacá SN / px igreja evangélica Referencia: próximo a igreja evangélica ( na rua atrás) - CEP 48950000 - Centro, Uauá, Bahia</t>
  </si>
  <si>
    <t>Uauá</t>
  </si>
  <si>
    <t>48950000</t>
  </si>
  <si>
    <t>28 de junho | 08:51</t>
  </si>
  <si>
    <t>1 de julho | 12:22</t>
  </si>
  <si>
    <t>MEL42391685809LMFFF01</t>
  </si>
  <si>
    <t>2000005934532754</t>
  </si>
  <si>
    <t>MLB2094420352</t>
  </si>
  <si>
    <t>Par Bieleta Dianteira Fiat Linea 2009 Em Diante</t>
  </si>
  <si>
    <t>marcio simonetti</t>
  </si>
  <si>
    <t>CPF 17771035841</t>
  </si>
  <si>
    <t>Av.hilda costa prado 85, Sumaré - CEP: 13175574, São Paulo</t>
  </si>
  <si>
    <t>17771035841</t>
  </si>
  <si>
    <t>Rua Januário Ferraro 58 / CEP 13474180 - Jardim Brasil, Americana, São Paulo</t>
  </si>
  <si>
    <t>13474180</t>
  </si>
  <si>
    <t>29 de junho | 15:01</t>
  </si>
  <si>
    <t>MEL42391698218LMXDF01</t>
  </si>
  <si>
    <t>2000005934499810</t>
  </si>
  <si>
    <t>Edilson da Costa Silva</t>
  </si>
  <si>
    <t>06011938655</t>
  </si>
  <si>
    <t>Rua Vitar Maria de Oliveira 984 / casa 5 - CEP 36050460 - Progresso, Juiz de Fora, Minas Gerais</t>
  </si>
  <si>
    <t>36050460</t>
  </si>
  <si>
    <t>29 de junho | 11:48</t>
  </si>
  <si>
    <t>MEL42391615637LMFFF01</t>
  </si>
  <si>
    <t>2000005934456736</t>
  </si>
  <si>
    <t>Adriano Lachowicz</t>
  </si>
  <si>
    <t>03314859902</t>
  </si>
  <si>
    <t>Rua Maria Luzardi Bertoldi 1833 / 02 - CEP 81490432 - Campo de Santana, Curitiba, Paraná</t>
  </si>
  <si>
    <t>81490432</t>
  </si>
  <si>
    <t>28 de junho | 19:16</t>
  </si>
  <si>
    <t>29 de junho | 13:43</t>
  </si>
  <si>
    <t>MEL42391590097LMFFF01</t>
  </si>
  <si>
    <t>2000004578872327</t>
  </si>
  <si>
    <t>MLB2100408456</t>
  </si>
  <si>
    <t>Capa Pedal Freio Embreagem Gm Cobalt 2012 Em Diante</t>
  </si>
  <si>
    <t>Fabrício Rambo Thomé</t>
  </si>
  <si>
    <t>96793902091</t>
  </si>
  <si>
    <t>Rua Luiz Gama 431 / bazar da família Referencia: entregar em uma loja chamada bazar da família - CEP 93230270 - Boa Vista, Sapucaia do Sul, Rio Grande do Sul</t>
  </si>
  <si>
    <t>Sapucaia do Sul</t>
  </si>
  <si>
    <t>93230270</t>
  </si>
  <si>
    <t>28 de junho | 16:19</t>
  </si>
  <si>
    <t>29 de junho | 09:38</t>
  </si>
  <si>
    <t>MEL42391657070LMFFF01</t>
  </si>
  <si>
    <t>2000005934391996</t>
  </si>
  <si>
    <t>MARCONE PEDROSA DE SOUZA</t>
  </si>
  <si>
    <t>04685160690</t>
  </si>
  <si>
    <t>rua da aparecida 146 / PERTO DA IGREJA ASEMBLEIA - CEP 36810000 - São Francisco do Glória, Minas Gerais</t>
  </si>
  <si>
    <t>São Francisco do Glória</t>
  </si>
  <si>
    <t>36810000</t>
  </si>
  <si>
    <t>28 de junho | 02:43</t>
  </si>
  <si>
    <t>29 de junho | 14:59</t>
  </si>
  <si>
    <t>MEL42391571007LMFFF01</t>
  </si>
  <si>
    <t>2000005934390186</t>
  </si>
  <si>
    <t>MLB2083115426</t>
  </si>
  <si>
    <t>Terminal Conector Cabo Trambulador Corsa Celta Agile Astra</t>
  </si>
  <si>
    <t>Edijone Xavier Dos Santos</t>
  </si>
  <si>
    <t>03132432555</t>
  </si>
  <si>
    <t>Avenida Industrial Urbana 936 / Lucaia Bl 21 apt 004 Referencia: próximo ao atacadão - CEP 42800315 - Industrial, Camaçari, Bahia</t>
  </si>
  <si>
    <t>Camaçari</t>
  </si>
  <si>
    <t>42800315</t>
  </si>
  <si>
    <t>28 de junho | 00:05</t>
  </si>
  <si>
    <t>28 de junho | 09:57</t>
  </si>
  <si>
    <t>MEL42391637272LMFFF01</t>
  </si>
  <si>
    <t>2000005934350690</t>
  </si>
  <si>
    <t>MLB2220343648</t>
  </si>
  <si>
    <t>Suporte Radiador Vectra Elegance 2.0 8v 04 A 05 Le/ld</t>
  </si>
  <si>
    <t>Lucas Sklar  Klipstein</t>
  </si>
  <si>
    <t>CPF 03730361082</t>
  </si>
  <si>
    <t>Avenida 21 De Abril 1070, Alegria - CEP: 98905000, Rio Grande do Sul</t>
  </si>
  <si>
    <t>03730361082</t>
  </si>
  <si>
    <t>Avenida 21 de Abril 1070 / CEP 98905000 - Alegria, Rio Grande do Sul</t>
  </si>
  <si>
    <t>Alegria</t>
  </si>
  <si>
    <t>98905000</t>
  </si>
  <si>
    <t>29 de junho | 06:00</t>
  </si>
  <si>
    <t>1 de julho | 10:45</t>
  </si>
  <si>
    <t>MEL42391621916LMXDF01</t>
  </si>
  <si>
    <t>2000005934274708</t>
  </si>
  <si>
    <t>222052</t>
  </si>
  <si>
    <t>MLB2997061716</t>
  </si>
  <si>
    <t>Bandeja Inferior Direito Ecosport Sem Pivô 2003 Á 2011</t>
  </si>
  <si>
    <t>walison martins</t>
  </si>
  <si>
    <t>CPF 85446769600</t>
  </si>
  <si>
    <t>Antônio Ferreira Maia 162, Belo Horizonte - CEP: 30642130, Minas Gerais</t>
  </si>
  <si>
    <t>85446769600</t>
  </si>
  <si>
    <t>Rua Passiflora 215 / casa Referencia: favor chamar no mura casa a baixo da rua, aí não escutamos bater no portao - CEP 30660400 - Olaria (Barreiro), Belo Horizonte, Minas Gerais</t>
  </si>
  <si>
    <t>30660400</t>
  </si>
  <si>
    <t>29 de junho | 20:49</t>
  </si>
  <si>
    <t>MEL42391512203LMXDF01</t>
  </si>
  <si>
    <t>2000004578805111</t>
  </si>
  <si>
    <t>66606</t>
  </si>
  <si>
    <t>MLB3003396040</t>
  </si>
  <si>
    <t>Cabo De Câmbio Engate Uno Mille 2004 A 2013</t>
  </si>
  <si>
    <t>everaldo castelar</t>
  </si>
  <si>
    <t>CPF 06963233624</t>
  </si>
  <si>
    <t>Jandir Mendes Martins 37 - Perto Da Escola Arthur Nunes De Medeiros, Rodeiro - CEP: 36510000, Minas Gerais</t>
  </si>
  <si>
    <t>06963233624</t>
  </si>
  <si>
    <t>Aristoteles Viera 127 / Referencia: Casa da Márcia - CEP 36782000 - Sobral, Sobral Pinto, Minas Gerais</t>
  </si>
  <si>
    <t>Sobral Pinto</t>
  </si>
  <si>
    <t>36782000</t>
  </si>
  <si>
    <t>30 de junho | 12:10</t>
  </si>
  <si>
    <t>MEL42391513293LMXDF01</t>
  </si>
  <si>
    <t>2000004578752505</t>
  </si>
  <si>
    <t>Marcos Paulo Azevedo da Silva</t>
  </si>
  <si>
    <t>15562936747</t>
  </si>
  <si>
    <t>RUA SÃO CRISTÓVÃO 489 / Fds - CEP 20940001 - Rio de Janeiro, Rio de Janeiro</t>
  </si>
  <si>
    <t>20940001</t>
  </si>
  <si>
    <t>28 de junho | 13:53</t>
  </si>
  <si>
    <t>30 de junho | 11:16</t>
  </si>
  <si>
    <t>MEL42391540268LMFFF01</t>
  </si>
  <si>
    <t>https://myaccount.mercadolivre.com.br/shipments/42391540268/detail</t>
  </si>
  <si>
    <t>2000005934148946</t>
  </si>
  <si>
    <t>valdenes silva santos</t>
  </si>
  <si>
    <t>28822816846</t>
  </si>
  <si>
    <t>Rua Amaro Menegon 35 / AP 24. Referencia: AP 24, portão de grades pretas, prédio de 4 andares. - CEP 18546012 - Vila Alcalá, Porto Feliz, São Paulo</t>
  </si>
  <si>
    <t>Porto Feliz</t>
  </si>
  <si>
    <t>18546012</t>
  </si>
  <si>
    <t>28 de junho | 02:51</t>
  </si>
  <si>
    <t>28 de junho | 13:51</t>
  </si>
  <si>
    <t>MEL42391460119LMFFF01</t>
  </si>
  <si>
    <t>2000005934068544</t>
  </si>
  <si>
    <t>112006</t>
  </si>
  <si>
    <t>MLB3108877863</t>
  </si>
  <si>
    <t>Braço Tensor Direito Com Terminal Uno Mille 1985 A 2004</t>
  </si>
  <si>
    <t>jair da siva rodrigues</t>
  </si>
  <si>
    <t>CPF 03577075163</t>
  </si>
  <si>
    <t>Rua Das Flores 622, Itaquiraí - CEP: 79965000, Mato Grosso do Sul</t>
  </si>
  <si>
    <t>03577075163</t>
  </si>
  <si>
    <t>Rua das Dálias 280 / CEP 79965000 - Jardim Primavera, Itaquiraí, Mato Grosso do Sul</t>
  </si>
  <si>
    <t>Itaquiraí</t>
  </si>
  <si>
    <t>79965000</t>
  </si>
  <si>
    <t>1 de julho | 12:06</t>
  </si>
  <si>
    <t>MEL42391500510LMXDF01</t>
  </si>
  <si>
    <t>2000005934032636</t>
  </si>
  <si>
    <t>Antonio Freitas Barros</t>
  </si>
  <si>
    <t>60542055953</t>
  </si>
  <si>
    <t>Rua Dona Cecília Santana 435 / Galpao Referencia: Próximo Ao Galpão Auto Peças - CEP 03622010 - Vila Granada, São Paulo, São Paulo</t>
  </si>
  <si>
    <t>03622010</t>
  </si>
  <si>
    <t>28 de junho | 01:30</t>
  </si>
  <si>
    <t>28 de junho | 16:40</t>
  </si>
  <si>
    <t>MEL42391484178LMFFF01</t>
  </si>
  <si>
    <t>2000005933893124</t>
  </si>
  <si>
    <t>552015</t>
  </si>
  <si>
    <t>MLB3050515346</t>
  </si>
  <si>
    <t>Bandeja C4 Esquerdo 2006 Á 2014</t>
  </si>
  <si>
    <t>Michel Ferro</t>
  </si>
  <si>
    <t>CPF 14921490805</t>
  </si>
  <si>
    <t>Rua Marrocos 6 - Casa, Campinas - CEP: 13056797, São Paulo</t>
  </si>
  <si>
    <t>14921490805</t>
  </si>
  <si>
    <t>Avenida Sabina Baptista de Camargo 1981 / BLOCO B . AP 23 - CEP 13185185 - Jardim Novo Ângulo, Hortolândia, São Paulo</t>
  </si>
  <si>
    <t>13185185</t>
  </si>
  <si>
    <t>29 de junho | 09:01</t>
  </si>
  <si>
    <t>MEL42391348631LMXDF01</t>
  </si>
  <si>
    <t>2000005933895710</t>
  </si>
  <si>
    <t>LUIZ FERNANDO CARDOZO</t>
  </si>
  <si>
    <t>02170097945</t>
  </si>
  <si>
    <t>Rua Dionísio Manoel dos Santos 120 / casa Referencia: rua em frente a oficina mecânica joia - CEP 88034310 - Itacorubi, Florianópolis, Santa Catarina</t>
  </si>
  <si>
    <t>88034310</t>
  </si>
  <si>
    <t>28 de junho | 03:31</t>
  </si>
  <si>
    <t>28 de junho | 16:12</t>
  </si>
  <si>
    <t>MEL42391428618LMFFF01</t>
  </si>
  <si>
    <t>2000005933802658</t>
  </si>
  <si>
    <t>Fábio Ferreira</t>
  </si>
  <si>
    <t>00798590548</t>
  </si>
  <si>
    <t>Rua da Matriz 393 / planetadamodavaleria Referencia: Lojinha De Roupas Em Frente Ao Valeria Materiais De Construção - CEP 41300600 - Valéria, Salvador, Bahia</t>
  </si>
  <si>
    <t>41300600</t>
  </si>
  <si>
    <t>28 de junho | 02:46</t>
  </si>
  <si>
    <t>30 de junho | 11:33</t>
  </si>
  <si>
    <t>MEL42391309471LMFFF01</t>
  </si>
  <si>
    <t>2000005933854268</t>
  </si>
  <si>
    <t>PAR332067/68</t>
  </si>
  <si>
    <t>MLB3077049309</t>
  </si>
  <si>
    <t>Par Bandeja Inferior Com Pivô Meriva 2003 A 2012</t>
  </si>
  <si>
    <t>Gileno Bispo Dos Santos</t>
  </si>
  <si>
    <t>CPF 03720798810</t>
  </si>
  <si>
    <t>Avenida Antônio de Sousa Queiroz 574 - casa 1, São Paulo - CEP: 08280340, São Paulo</t>
  </si>
  <si>
    <t>03720798810</t>
  </si>
  <si>
    <t>Avenida Antônio de Sousa Queiroz 574 / casa. 1 - CEP 08280340 - Cidade Líder, São Paulo, São Paulo</t>
  </si>
  <si>
    <t>08280340</t>
  </si>
  <si>
    <t>28 de junho | 17:11</t>
  </si>
  <si>
    <t>42391404832</t>
  </si>
  <si>
    <t>2000004578558445</t>
  </si>
  <si>
    <t>PAR-FTK22104</t>
  </si>
  <si>
    <t>MLB3175020507</t>
  </si>
  <si>
    <t>Par Pivô Da Bandeja Dianteira Ix35 2010 A 2017</t>
  </si>
  <si>
    <t>Robson Silveira</t>
  </si>
  <si>
    <t>CPF 03174892910</t>
  </si>
  <si>
    <t>Rua Agronomia 1416, Cascavel - CEP: 85819240, Paraná</t>
  </si>
  <si>
    <t>03174892910</t>
  </si>
  <si>
    <t>Rua Agronomia 1416 / CEP 85819240 - Universitário, Cascavel, Paraná</t>
  </si>
  <si>
    <t>85819240</t>
  </si>
  <si>
    <t>30 de junho | 07:50</t>
  </si>
  <si>
    <t>MEL42391281563LMXDF01</t>
  </si>
  <si>
    <t>2000005933721758</t>
  </si>
  <si>
    <t>MLB3025121625</t>
  </si>
  <si>
    <t>Terminal Do Cabo De Marcha Engate 13mm Uno 2014 Em Diante</t>
  </si>
  <si>
    <t>luisaguadavida luisaguadavida</t>
  </si>
  <si>
    <t>CPF 02418267725</t>
  </si>
  <si>
    <t>Rua da Assembleia  10 - Loja f, Rio de Janeiro - CEP: 20011000, Rio de Janeiro</t>
  </si>
  <si>
    <t>02418267725</t>
  </si>
  <si>
    <t>R MACHADO DE ASSIS 11 / LOTE 03;QUADRA 03;LOJA - CEP 25211250 - Duque de Caxias, Rio de Janeiro</t>
  </si>
  <si>
    <t>25211250</t>
  </si>
  <si>
    <t>29 de junho | 01:00</t>
  </si>
  <si>
    <t>MEL42391279861LMXDF01</t>
  </si>
  <si>
    <t>https://myaccount.mercadolivre.com.br/shipments/42391279861/detail</t>
  </si>
  <si>
    <t>2000005933620278</t>
  </si>
  <si>
    <t>Cristiane SILVA NUNES</t>
  </si>
  <si>
    <t>02609383193</t>
  </si>
  <si>
    <t>Rua 68-A 460 / w Referencia: Serralheria em frete de  casa - CEP 78305133 - Jardim Esmeralda, Tangará da Serra, Mato Grosso</t>
  </si>
  <si>
    <t>Tangará da Serra</t>
  </si>
  <si>
    <t>78305133</t>
  </si>
  <si>
    <t>28 de junho | 23:30</t>
  </si>
  <si>
    <t>30 de junho | 11:52</t>
  </si>
  <si>
    <t>MEL42391231465LMFFF01</t>
  </si>
  <si>
    <t>2000005933595618</t>
  </si>
  <si>
    <t>Thiago Aniceto</t>
  </si>
  <si>
    <t>CPF 24449069854</t>
  </si>
  <si>
    <t>Rua Felipe Marcondes Rúbio 719 - escola bom pastor 1, Guarulhos - CEP: 07144380, São Paulo</t>
  </si>
  <si>
    <t>24449069854</t>
  </si>
  <si>
    <t>Rua Felipe Marcondes Rúbio 719 / casa 2 Referencia: segunda garagem tocar a campainha - CEP 07144380 - Recreio São Jorge, Guarulhos, São Paulo</t>
  </si>
  <si>
    <t>07144380</t>
  </si>
  <si>
    <t>28 de junho | 20:53</t>
  </si>
  <si>
    <t>42391223025</t>
  </si>
  <si>
    <t>2000004578483653</t>
  </si>
  <si>
    <t>Daniel Paulo Pinto</t>
  </si>
  <si>
    <t>38149021817</t>
  </si>
  <si>
    <t>Rua Vinte e Quatro 853 / CEP 15775000 - Santa Fé do Sul, São Paulo</t>
  </si>
  <si>
    <t>Santa Fé do Sul</t>
  </si>
  <si>
    <t>15775000</t>
  </si>
  <si>
    <t>29 de junho | 16:15</t>
  </si>
  <si>
    <t>MEL42391281648LMFFF01</t>
  </si>
  <si>
    <t>2000004578447029</t>
  </si>
  <si>
    <t>tatiane da silva cunha</t>
  </si>
  <si>
    <t>43056878870</t>
  </si>
  <si>
    <t>Rua Ivo Nicolau Rasquinho 697 / casa 2 - CEP 07994030 - Jardim Olga, Francisco Morato, São Paulo</t>
  </si>
  <si>
    <t>07994030</t>
  </si>
  <si>
    <t>1 de julho | 14:49</t>
  </si>
  <si>
    <t>MEL42391252386LMFFF01</t>
  </si>
  <si>
    <t>2000005933476642</t>
  </si>
  <si>
    <t>Valdemir Jose Oliveira</t>
  </si>
  <si>
    <t>37525936870</t>
  </si>
  <si>
    <t>Rua Ruy Domingues de Araújo 53 / casa Referencia: próximo ao SESI - CEP 18208845 - Conjunto Habitacional Itapetininga F3, Itapetininga, São Paulo</t>
  </si>
  <si>
    <t>Itapetininga</t>
  </si>
  <si>
    <t>18208845</t>
  </si>
  <si>
    <t>28 de junho | 00:43</t>
  </si>
  <si>
    <t>28 de junho | 13:30</t>
  </si>
  <si>
    <t>MEL42391244836LMFFF01</t>
  </si>
  <si>
    <t>2000005933458194</t>
  </si>
  <si>
    <t>Teones Ataides Junior</t>
  </si>
  <si>
    <t>CPF 00313390347</t>
  </si>
  <si>
    <t>Rua João Gualberto de Oliveira 80 - AP 101, São José - CEP: 88106535, Santa Catarina</t>
  </si>
  <si>
    <t>00313390347</t>
  </si>
  <si>
    <t>Rua João Gualberto de Oliveira 80 / AP 101 - CEP 88106535 - Forquilhinha, São José, Santa Catarina</t>
  </si>
  <si>
    <t>88106535</t>
  </si>
  <si>
    <t>30 de junho | 16:57</t>
  </si>
  <si>
    <t>MEL42391160637LMXDF01</t>
  </si>
  <si>
    <t>2000005933332724</t>
  </si>
  <si>
    <t>Jakson Gomes</t>
  </si>
  <si>
    <t>80634702491</t>
  </si>
  <si>
    <t>Rua Desembargador Andrade Pinto 14 / oficina - CEP 03451040 - Parque Maria Luiza, São Paulo, São Paulo</t>
  </si>
  <si>
    <t>03451040</t>
  </si>
  <si>
    <t>28 de junho | 11:41</t>
  </si>
  <si>
    <t>MEL42391110431LMFFF01</t>
  </si>
  <si>
    <t>2000005933269496</t>
  </si>
  <si>
    <t>7300</t>
  </si>
  <si>
    <t>MLB3135171153</t>
  </si>
  <si>
    <t>Bieleta Dianteira Ambos Os Lados Outlander 2008 Em Diante</t>
  </si>
  <si>
    <t>Rinaldo Teixeira</t>
  </si>
  <si>
    <t>CPF 06372632861</t>
  </si>
  <si>
    <t>Avenida Brasil 488 - Açougue, Confresa - CEP: 78652000, Mato Grosso</t>
  </si>
  <si>
    <t>06372632861</t>
  </si>
  <si>
    <t>Avenida Brasil 488 / Açougue São Paulo - CEP 78652000 - Centro, Confresa, Mato Grosso</t>
  </si>
  <si>
    <t>Confresa</t>
  </si>
  <si>
    <t>78652000</t>
  </si>
  <si>
    <t>MEL42391162828LMXDF01</t>
  </si>
  <si>
    <t>2000005933243160</t>
  </si>
  <si>
    <t>Adriano Pedro procopio</t>
  </si>
  <si>
    <t>37585603819</t>
  </si>
  <si>
    <t>Rua Irmã São Francisco 1040 / após viaduto Referencia: após pontilhão primeira casa a direita sentido bairro Rio ouro enfrente igreja - CEP 11660540 - Vila Nossa Senhora Aparecida, Caraguatatuba, São Paulo</t>
  </si>
  <si>
    <t>11660540</t>
  </si>
  <si>
    <t>27 de junho | 18:48</t>
  </si>
  <si>
    <t>MEL42391071771LMFFF01</t>
  </si>
  <si>
    <t>2000004578320243</t>
  </si>
  <si>
    <t>aguilles sirvanis</t>
  </si>
  <si>
    <t>24774840874</t>
  </si>
  <si>
    <t>Rua Ceres 23 / Quadra 12 Lote 23 - CEP 75060110 - Jardim Alexandrina, Anápolis, Goiás</t>
  </si>
  <si>
    <t>Anápolis</t>
  </si>
  <si>
    <t>75060110</t>
  </si>
  <si>
    <t>28 de junho | 12:23</t>
  </si>
  <si>
    <t>29 de junho | 16:58</t>
  </si>
  <si>
    <t>MEL42391056103LMFFF01</t>
  </si>
  <si>
    <t>2000005933167320</t>
  </si>
  <si>
    <t>PAR-8106</t>
  </si>
  <si>
    <t>MLB3146443127</t>
  </si>
  <si>
    <t>Par Bieleta Traseira Chery Cielo 2008 A 2013</t>
  </si>
  <si>
    <t>Cassandra Lucia de Oliveira Moretti Felício</t>
  </si>
  <si>
    <t>CPF 27673676877</t>
  </si>
  <si>
    <t>Rua Joaquim Galvão de França 203, Assis - CEP: 19800170, São Paulo</t>
  </si>
  <si>
    <t>27673676877</t>
  </si>
  <si>
    <t>Rua Joaquim Galvão de França 203 / CEP 19800170 - Centro, Assis, São Paulo</t>
  </si>
  <si>
    <t>Assis</t>
  </si>
  <si>
    <t>19800170</t>
  </si>
  <si>
    <t>29 de junho | 02:14</t>
  </si>
  <si>
    <t>29 de junho | 15:47</t>
  </si>
  <si>
    <t>MEL42391115836LMXDF01</t>
  </si>
  <si>
    <t>2000005933188312</t>
  </si>
  <si>
    <t>vinivrsantos vinivrsantos</t>
  </si>
  <si>
    <t>85875343516</t>
  </si>
  <si>
    <t>Rua Eurico da Costa Coutinho 15 / Select Lavagens  Referencia: Lava-jato Select Lavagens / Próximo à loja de móveis ( Édson móveis ) - CEP 41490050 - Mussurunga I, Salvador, Bahia</t>
  </si>
  <si>
    <t>41490050</t>
  </si>
  <si>
    <t>28 de junho | 15:53</t>
  </si>
  <si>
    <t>MEL42391044017LMFFF01</t>
  </si>
  <si>
    <t>2000005933133804</t>
  </si>
  <si>
    <t>Você cancelou a venda</t>
  </si>
  <si>
    <t>Cancelada porque não há estoque disponível.</t>
  </si>
  <si>
    <t>662070/71</t>
  </si>
  <si>
    <t>MLB3130048206</t>
  </si>
  <si>
    <t>Par Bandeja Dianteira Com Pivô Duster 2011 A 2013</t>
  </si>
  <si>
    <t>Adilson jacinto dos Reis</t>
  </si>
  <si>
    <t>CPF 16945453855</t>
  </si>
  <si>
    <t>vereador Ataliba da costa Ávila 215 - casa, Porangaba - CEP: 18260000, São Paulo</t>
  </si>
  <si>
    <t>16945453855</t>
  </si>
  <si>
    <t>06685020</t>
  </si>
  <si>
    <t>2000005932936778</t>
  </si>
  <si>
    <t>Aderlane  Dias</t>
  </si>
  <si>
    <t>37216122801</t>
  </si>
  <si>
    <t>Centro 34 / Casa Referencia: Casa de rudi na Portelinha - CEP 44800000 - Paulo Gerônimo navaro petilo, Mundo Novo, Bahia</t>
  </si>
  <si>
    <t>Mundo Novo</t>
  </si>
  <si>
    <t>44800000</t>
  </si>
  <si>
    <t>29 de junho | 13:35</t>
  </si>
  <si>
    <t>MEL42390936867LMFFF01</t>
  </si>
  <si>
    <t>2000005932904774</t>
  </si>
  <si>
    <t>Tanael Ramos</t>
  </si>
  <si>
    <t>08696542924</t>
  </si>
  <si>
    <t>Rua das Araucárias 191 / Referencia: Barracão de zinco. - CEP 83603090 - Jardim das Acácias, Campo Largo, Paraná</t>
  </si>
  <si>
    <t>Campo Largo</t>
  </si>
  <si>
    <t>83603090</t>
  </si>
  <si>
    <t>27 de junho | 19:39</t>
  </si>
  <si>
    <t>28 de junho | 13:47</t>
  </si>
  <si>
    <t>MEL42391001014LMFFF01</t>
  </si>
  <si>
    <t>2000005932876138</t>
  </si>
  <si>
    <t>332002/03</t>
  </si>
  <si>
    <t>MLB3111414383</t>
  </si>
  <si>
    <t>Par Bandeja Superior Sem Pivô Chevette 1973 À 1993</t>
  </si>
  <si>
    <t>erick andrade</t>
  </si>
  <si>
    <t>CPF 43169761846</t>
  </si>
  <si>
    <t>Av. coronel Clementino Gonçalves 1692 - chaparral, Santa Cruz do Rio Pardo - CEP: 18900000, São Paulo</t>
  </si>
  <si>
    <t>43169761846</t>
  </si>
  <si>
    <t>2000004578133149</t>
  </si>
  <si>
    <t>MLB2787074814</t>
  </si>
  <si>
    <t>2 Kits Pino Dobradiça Porta Uno Mille 1985 A 2011</t>
  </si>
  <si>
    <t>João Oliveira de Mélo</t>
  </si>
  <si>
    <t>CPF 82152217420</t>
  </si>
  <si>
    <t>Rua Frei João 216, Alagoinha - CEP: 55260000, Pernambuco</t>
  </si>
  <si>
    <t>82152217420</t>
  </si>
  <si>
    <t>Rua Frei João 216 / CEP 55260000 - Alagoinha, Pernambuco</t>
  </si>
  <si>
    <t>Alagoinha</t>
  </si>
  <si>
    <t>55260000</t>
  </si>
  <si>
    <t>MEL42390883579LMXDF01</t>
  </si>
  <si>
    <t>2000005932690342</t>
  </si>
  <si>
    <t>772144</t>
  </si>
  <si>
    <t>MLB2956160247</t>
  </si>
  <si>
    <t>Bandeja Lado Direito Hb20 Hatch Automático 2012 Á 2019</t>
  </si>
  <si>
    <t>jemerson alencar</t>
  </si>
  <si>
    <t>CPF 02541834250</t>
  </si>
  <si>
    <t>Rua Manoel Felipe 2411 - predio verde de esquina, Boa Vista - CEP: 69312288, Roraima</t>
  </si>
  <si>
    <t>02541834250</t>
  </si>
  <si>
    <t>Avenida General Ataíde Teive 1310 / loja - CEP 69304360 - Mecejana, Boa Vista, Roraima</t>
  </si>
  <si>
    <t>Boa Vista</t>
  </si>
  <si>
    <t>Roraima</t>
  </si>
  <si>
    <t>69304360</t>
  </si>
  <si>
    <t>28 de junho | 05:05</t>
  </si>
  <si>
    <t>30 de junho | 14:12</t>
  </si>
  <si>
    <t>MEL42390909416LMXDF01</t>
  </si>
  <si>
    <t>2000005932467480</t>
  </si>
  <si>
    <t>Tarso Felipe</t>
  </si>
  <si>
    <t>03891622481</t>
  </si>
  <si>
    <t>Rua Vereador José Fragoso da Silva 30 / A Referencia: em frente ao antigo posto médico/ procurar por Rita número (81)9 8600-2264 - CEP 54505195 - Pirapama, Cabo de Santo Agostinho, Pernambuco</t>
  </si>
  <si>
    <t>Cabo de Santo Agostinho</t>
  </si>
  <si>
    <t>54505195</t>
  </si>
  <si>
    <t>27 de junho | 19:58</t>
  </si>
  <si>
    <t>29 de junho | 09:22</t>
  </si>
  <si>
    <t>MEL42390819468LMFFF01</t>
  </si>
  <si>
    <t>2000005932371566</t>
  </si>
  <si>
    <t>Julioo S. Mota</t>
  </si>
  <si>
    <t>CPF 44976312810</t>
  </si>
  <si>
    <t>Rua Antônio Rossi 36, Guarulhos - CEP: 07263090, São Paulo</t>
  </si>
  <si>
    <t>44976312810</t>
  </si>
  <si>
    <t>Estrada do Sacramento 452 / próx av j. Kubitsche Referencia: Prédio vermelho Fruttbom sorvetes. entregar no horário comercial - CEP 07263000 - Cidade Tupinambá, Guarulhos, São Paulo</t>
  </si>
  <si>
    <t>07263000</t>
  </si>
  <si>
    <t>28 de junho | 19:10</t>
  </si>
  <si>
    <t>42390701321</t>
  </si>
  <si>
    <t>2000004577892623</t>
  </si>
  <si>
    <t>Alexander Antero de Castro Araujo</t>
  </si>
  <si>
    <t>71023760142</t>
  </si>
  <si>
    <t>Rua Vanderley Silva dos Santos SN / quadra 43 lote 13 Referencia: enfrente a um lote vago - CEP 75106755 - Setor Sul III Etapa, Anápolis, Goiás</t>
  </si>
  <si>
    <t>75106755</t>
  </si>
  <si>
    <t>28 de junho | 16:53</t>
  </si>
  <si>
    <t>29 de junho | 17:38</t>
  </si>
  <si>
    <t>MEL42390744150LMFFF01</t>
  </si>
  <si>
    <t>2000004577892627</t>
  </si>
  <si>
    <t>MLB2816526366</t>
  </si>
  <si>
    <t>MEL42390744348LMFFF01</t>
  </si>
  <si>
    <t>2000005932254818</t>
  </si>
  <si>
    <t>Alvaro mianti</t>
  </si>
  <si>
    <t>46355049649</t>
  </si>
  <si>
    <t>RUA PERNAMBUCO 300 / CEP 37553023 - Pouso Alegre, Minas Gerais</t>
  </si>
  <si>
    <t>Pouso Alegre</t>
  </si>
  <si>
    <t>37553023</t>
  </si>
  <si>
    <t>27 de junho | 21:27</t>
  </si>
  <si>
    <t>28 de junho | 12:54</t>
  </si>
  <si>
    <t>MEL42390725022LMFFF01</t>
  </si>
  <si>
    <t>https://myaccount.mercadolivre.com.br/shipments/42390725022/detail</t>
  </si>
  <si>
    <t>2000005932157030</t>
  </si>
  <si>
    <t>MLB2949722895</t>
  </si>
  <si>
    <t>Par Pivô Suspensão E Bieletas Spin 2012 Em Diante</t>
  </si>
  <si>
    <t>Roberto kiyomi Nagata</t>
  </si>
  <si>
    <t>CPF 14426998840</t>
  </si>
  <si>
    <t>Rua Antônio Gomes Eiras 222 - casa, São Paulo - CEP: 05860020, São Paulo</t>
  </si>
  <si>
    <t>14426998840</t>
  </si>
  <si>
    <t>Rua Antônio Gomes Eiras 222 / casa - CEP 05860020 - Jardim Sandra, São Paulo, São Paulo</t>
  </si>
  <si>
    <t>05860020</t>
  </si>
  <si>
    <t>Loggi</t>
  </si>
  <si>
    <t>2000005932116992</t>
  </si>
  <si>
    <t>MLB2797196132</t>
  </si>
  <si>
    <t>Kit Reparo Terminal Cabo De Engate Seleção De Marchas Kwid</t>
  </si>
  <si>
    <t>ricardo concentino</t>
  </si>
  <si>
    <t>02891710835</t>
  </si>
  <si>
    <t>Rua Cleide Gozzi Shivinski 44 / CEP 83020120 - Pedro Moro, São José dos Pinhais, Paraná</t>
  </si>
  <si>
    <t>São José dos Pinhais</t>
  </si>
  <si>
    <t>83020120</t>
  </si>
  <si>
    <t>27 de junho | 17:14</t>
  </si>
  <si>
    <t>28 de junho | 15:22</t>
  </si>
  <si>
    <t>MEL42390589523LMFFF01</t>
  </si>
  <si>
    <t>2000004577770189</t>
  </si>
  <si>
    <t>4079</t>
  </si>
  <si>
    <t>MLB2652059891</t>
  </si>
  <si>
    <t>Kit Capa De Pedal New Fiesta/ New Ka/ New Ecosport</t>
  </si>
  <si>
    <t>Wladimir Dollay Jr</t>
  </si>
  <si>
    <t>61295380226</t>
  </si>
  <si>
    <t>Rua Candeia 73 / Referencia: caixa postal 1237 - CEP 18143450 - Alpes Paulista (Mailasqui), São Roque, São Paulo</t>
  </si>
  <si>
    <t>São Roque</t>
  </si>
  <si>
    <t>18143450</t>
  </si>
  <si>
    <t>28 de junho | 02:10</t>
  </si>
  <si>
    <t>28 de junho | 12:15</t>
  </si>
  <si>
    <t>MEL42390625506LMFFF01</t>
  </si>
  <si>
    <t>2000005932001270</t>
  </si>
  <si>
    <t>Valdemir da Silva Barros</t>
  </si>
  <si>
    <t>94244014187</t>
  </si>
  <si>
    <t>Rua Aqueluz 1079 / CEP 79045290 - Jardim Noroeste, Campo Grande, Mato Grosso do Sul</t>
  </si>
  <si>
    <t>79045290</t>
  </si>
  <si>
    <t>28 de junho | 01:47</t>
  </si>
  <si>
    <t>30 de junho | 11:44</t>
  </si>
  <si>
    <t>MEL42390618476LMFFF01</t>
  </si>
  <si>
    <t>2000005931862758</t>
  </si>
  <si>
    <t>Guilherme Cardoso dos Santos</t>
  </si>
  <si>
    <t>46387664802</t>
  </si>
  <si>
    <t>Rua Vicente Ádamo Zara 40 / apto 207 - CEP 09910350 - Centro, Diadema, São Paulo</t>
  </si>
  <si>
    <t>09910350</t>
  </si>
  <si>
    <t>MEL42390480687LMFFF01</t>
  </si>
  <si>
    <t>2000005931854044</t>
  </si>
  <si>
    <t>Reclamação encerrada com reembolso parcial</t>
  </si>
  <si>
    <t>O comprador aceitou o reembolso que você ofereceu e ficou com o produto.</t>
  </si>
  <si>
    <t>112126/27</t>
  </si>
  <si>
    <t>MLB2918887601</t>
  </si>
  <si>
    <t>Par Bandeja Inferior Com Pivô Idea Elx 2005 A 2016</t>
  </si>
  <si>
    <t>márcio ferrari</t>
  </si>
  <si>
    <t>CPF 16955372890</t>
  </si>
  <si>
    <t>Afonso Pena 690 - Estacionamento e Lava Rápido, Santos - CEP: 11020002, São Paulo</t>
  </si>
  <si>
    <t>16955372890</t>
  </si>
  <si>
    <t>Avenida Affonso Penna 690 / Estacionamento E Lava Rápido Referencia: Estacionamento e Lava Rápido - CEP 11020002 - Aparecida, Santos, São Paulo</t>
  </si>
  <si>
    <t>11020002</t>
  </si>
  <si>
    <t>29 de junho | 02:09</t>
  </si>
  <si>
    <t>29 de junho | 09:51</t>
  </si>
  <si>
    <t>MEL42390472609LMXDF01</t>
  </si>
  <si>
    <t>2000005931723030</t>
  </si>
  <si>
    <t>MLB3050538963</t>
  </si>
  <si>
    <t>Bandeja 307 Esquerdo 2002 Á 2012</t>
  </si>
  <si>
    <t>alan silva cardoso</t>
  </si>
  <si>
    <t>CPF 07005497570</t>
  </si>
  <si>
    <t>Rua professor joaquin luis pinheiro freitas 66 - apartamento, Macaé - CEP: 27960186, Rio de Janeiro</t>
  </si>
  <si>
    <t>07005497570</t>
  </si>
  <si>
    <t>Rua Acre 27 / 27E - casa dos fundos  Referencia: Próximo à ponte procurar Woston negão para informações - CEP 27966050 - Engenho da Praia, Macaé, Rio de Janeiro</t>
  </si>
  <si>
    <t>27966050</t>
  </si>
  <si>
    <t>28 de junho | 08:30</t>
  </si>
  <si>
    <t>29 de junho | 11:29</t>
  </si>
  <si>
    <t>MEL42390420057LMXDF01</t>
  </si>
  <si>
    <t>2000005931676274</t>
  </si>
  <si>
    <t>par552002-5701</t>
  </si>
  <si>
    <t>MLB2864568953</t>
  </si>
  <si>
    <t>Par Bandeja E Bieleta Peugeot 206 Todos 1999 A 2010</t>
  </si>
  <si>
    <t>Thiago Queiroz</t>
  </si>
  <si>
    <t>CPF 36029802860</t>
  </si>
  <si>
    <t>Rua Horácio Geraldo da Silva 153 - Casa 2, Mauá - CEP: 09321260, São Paulo</t>
  </si>
  <si>
    <t>36029802860</t>
  </si>
  <si>
    <t>Rua Álvaro Alvim 1123 / base icomon Referencia: entregar na portaria, produto pertence ao coordenador Thiago - CEP 09693000 - Paulicéia, São Bernardo do Campo, São Paulo</t>
  </si>
  <si>
    <t>09693000</t>
  </si>
  <si>
    <t>28 de junho | 19:20</t>
  </si>
  <si>
    <t>BRUNA MORAES ASSUNCAO</t>
  </si>
  <si>
    <t>42390474938</t>
  </si>
  <si>
    <t>2000005931631340</t>
  </si>
  <si>
    <t>Chega entre os dias 19 e 24 de julho</t>
  </si>
  <si>
    <t>Pascoal Possidonio Gomes Silva Silva</t>
  </si>
  <si>
    <t>01935419390</t>
  </si>
  <si>
    <t>Rua Da Garagem 92 / CEP 65204000 - Presidente Sarney, Maranhão</t>
  </si>
  <si>
    <t>Presidente Sarney</t>
  </si>
  <si>
    <t>65204000</t>
  </si>
  <si>
    <t>27 de junho | 21:07</t>
  </si>
  <si>
    <t>Jad Logistica Ltda</t>
  </si>
  <si>
    <t>11968600088719</t>
  </si>
  <si>
    <t>2000005931592480</t>
  </si>
  <si>
    <t>Eduardo la Regina de Andrade</t>
  </si>
  <si>
    <t>02787147739</t>
  </si>
  <si>
    <t>Rua Icatu 390 / Apto 1302 do Bloco 1 - CEP 12237010 - Conjunto Residencial Trinta e Um de Março, São José dos Campos, São Paulo</t>
  </si>
  <si>
    <t>12237010</t>
  </si>
  <si>
    <t>28 de junho | 00:13</t>
  </si>
  <si>
    <t>28 de junho | 13:03</t>
  </si>
  <si>
    <t>MEL42390438734LMFFF01</t>
  </si>
  <si>
    <t>2000005931541220</t>
  </si>
  <si>
    <t>Edevaldo da Cunha</t>
  </si>
  <si>
    <t>04385831912</t>
  </si>
  <si>
    <t>Rua Helena Beckert 64 / CEP 89295000 - alegre, Rio Negrinho, Santa Catarina</t>
  </si>
  <si>
    <t>Rio Negrinho</t>
  </si>
  <si>
    <t>89295000</t>
  </si>
  <si>
    <t>28 de junho | 14:52</t>
  </si>
  <si>
    <t>MEL42390343119LMFFF01</t>
  </si>
  <si>
    <t>2000004577545409</t>
  </si>
  <si>
    <t>ARTHUR FREITAS LIMA</t>
  </si>
  <si>
    <t>01137946148</t>
  </si>
  <si>
    <t>Rua das Hortências 375 / Casa Referencia: Próximo a creche Avó Maria José - CEP 78088705 - São Francisco, Cuiabá, Mato Grosso</t>
  </si>
  <si>
    <t>Cuiabá</t>
  </si>
  <si>
    <t>78088705</t>
  </si>
  <si>
    <t>28 de junho | 00:39</t>
  </si>
  <si>
    <t>28 de junho | 18:53</t>
  </si>
  <si>
    <t>MEL42390419278LMFFF01</t>
  </si>
  <si>
    <t>2000004577463137</t>
  </si>
  <si>
    <t>Chegou em 27 de junho</t>
  </si>
  <si>
    <t>alexandre albuquerque</t>
  </si>
  <si>
    <t>CPF 45868573234</t>
  </si>
  <si>
    <t>Rua Alto Brilhante 30 - proximo ao campinho, Poá - CEP: 08555135, São Paulo</t>
  </si>
  <si>
    <t>45868573234</t>
  </si>
  <si>
    <t>Rua Alto Brilhante 30 / casa Referencia: prox. as torres de energia - CEP 08555135 - Jardim Santa Luiza, Poá, São Paulo</t>
  </si>
  <si>
    <t>Poá</t>
  </si>
  <si>
    <t>08555135</t>
  </si>
  <si>
    <t>27 de junho | 15:43</t>
  </si>
  <si>
    <t>27 de junho | 16:54</t>
  </si>
  <si>
    <t>RONALD SANTOS</t>
  </si>
  <si>
    <t>42390310025</t>
  </si>
  <si>
    <t>2000005931163180</t>
  </si>
  <si>
    <t>PAULO FELIX DE CARVALHO</t>
  </si>
  <si>
    <t>88121216320</t>
  </si>
  <si>
    <t>Rua Goncalo Nunes 486 / CEP 64490000 - CENTRO, Regeneração, Piauí</t>
  </si>
  <si>
    <t>Regeneração</t>
  </si>
  <si>
    <t>64490000</t>
  </si>
  <si>
    <t>27 de junho | 21:31</t>
  </si>
  <si>
    <t>1 de julho | 15:05</t>
  </si>
  <si>
    <t>MEL42390260778LMFFF01</t>
  </si>
  <si>
    <t>2000004577354601</t>
  </si>
  <si>
    <t>João Carlos Castello Montiel</t>
  </si>
  <si>
    <t>CPF 77123689704</t>
  </si>
  <si>
    <t>Rua Doutor Dulcidio Gonçalves 88 - casa, Teresópolis - CEP: 25961180, Rio de Janeiro</t>
  </si>
  <si>
    <t>77123689704</t>
  </si>
  <si>
    <t>Rua Doutor Dulcidio Gonçalves 88 / casa - CEP 25961180 - Parque do Ingá, Teresópolis, Rio de Janeiro</t>
  </si>
  <si>
    <t>Teresópolis</t>
  </si>
  <si>
    <t>25961180</t>
  </si>
  <si>
    <t>28 de junho | 08:13</t>
  </si>
  <si>
    <t>29 de junho | 14:29</t>
  </si>
  <si>
    <t>MEL42390180457LMXDF01</t>
  </si>
  <si>
    <t>2000004577370653</t>
  </si>
  <si>
    <t>Pedro Starick</t>
  </si>
  <si>
    <t>12225353603</t>
  </si>
  <si>
    <t>Rua Frei Serafim 247 / Referencia: Casa Com Portao Marrom Em Frente A Rua - CEP 39803158 - Doutor Laerte Laender, Teófilo Otoni, Minas Gerais</t>
  </si>
  <si>
    <t>Teófilo Otoni</t>
  </si>
  <si>
    <t>39803158</t>
  </si>
  <si>
    <t>29 de junho | 11:00</t>
  </si>
  <si>
    <t>MEL42390254658LMFFF01</t>
  </si>
  <si>
    <t>2000004577316593</t>
  </si>
  <si>
    <t>Chega entre os dias 25 e 28 de julho</t>
  </si>
  <si>
    <t>2309</t>
  </si>
  <si>
    <t>MLB2787384380</t>
  </si>
  <si>
    <t>Suporte Alavanca De Seleção Do Trambulador Corsa Classic</t>
  </si>
  <si>
    <t>Ozéas Silva</t>
  </si>
  <si>
    <t>CPF 03038908436</t>
  </si>
  <si>
    <t>Rua Bonito de Santa Fé 139 - Casa A, Recife - CEP: 52070490, Pernambuco</t>
  </si>
  <si>
    <t>03038908436</t>
  </si>
  <si>
    <t>Rua Bonito de Santa Fé 139 / Casa A - CEP 52070490 - Casa Amarela, Recife, Pernambuco</t>
  </si>
  <si>
    <t>Recife</t>
  </si>
  <si>
    <t>52070490</t>
  </si>
  <si>
    <t>28 de junho | 06:11</t>
  </si>
  <si>
    <t>11968600090261</t>
  </si>
  <si>
    <t>2000004577330545</t>
  </si>
  <si>
    <t>reginaldo pasold antonio</t>
  </si>
  <si>
    <t>29391557805</t>
  </si>
  <si>
    <t>Avenida Augusto Buzembai 118 / CEP 16305244 - Cidade Jardim, Penápolis, São Paulo</t>
  </si>
  <si>
    <t>Penápolis</t>
  </si>
  <si>
    <t>16305244</t>
  </si>
  <si>
    <t>27 de junho | 19:53</t>
  </si>
  <si>
    <t>28 de junho | 13:59</t>
  </si>
  <si>
    <t>MEL42390237582LMFFF01</t>
  </si>
  <si>
    <t>2000005931095808</t>
  </si>
  <si>
    <t>111288</t>
  </si>
  <si>
    <t>MLB3264175294</t>
  </si>
  <si>
    <t>Cabo De Capô Sem Alavanca Amarok 2010 Em Diante</t>
  </si>
  <si>
    <t>Aline Ordones</t>
  </si>
  <si>
    <t>CPF 00344722074</t>
  </si>
  <si>
    <t>Rua Ângelo Passuelo 341 - 1, Porto Alegre - CEP: 91740641, Rio Grande do Sul</t>
  </si>
  <si>
    <t>00344722074</t>
  </si>
  <si>
    <t>Rua Carlos Spohr Filho 2803 / Padaria Moinhos Referencia: Em frente à brf 
Padaria Moinhos - CEP 95901178 - Moinhos, Lajeado, Rio Grande do Sul</t>
  </si>
  <si>
    <t>95901178</t>
  </si>
  <si>
    <t>28 de junho | 06:03</t>
  </si>
  <si>
    <t>MEL42390231696LMXDF01</t>
  </si>
  <si>
    <t>2000005930927832</t>
  </si>
  <si>
    <t>Par-27020</t>
  </si>
  <si>
    <t>MLB2669867137</t>
  </si>
  <si>
    <t>Par Reparo Pino Guia Pinça De Freio Dianteiro Corolla 2006</t>
  </si>
  <si>
    <t>Jose paulo gomes funayams Funayama</t>
  </si>
  <si>
    <t>CPF 38216230710</t>
  </si>
  <si>
    <t>Rua Padre Fiovo Camaeoni 125 - Casa de esquina, Aracruz - CEP: 29198630, Espírito Santo</t>
  </si>
  <si>
    <t>38216230710</t>
  </si>
  <si>
    <t>Rua Padre Fiovo Camaeoni 125 / CEP 29198630 - Praia dos Padres, Aracruz, Espírito Santo</t>
  </si>
  <si>
    <t>29198630</t>
  </si>
  <si>
    <t>29 de junho | 16:16</t>
  </si>
  <si>
    <t>MEL42390081791LMXDF01</t>
  </si>
  <si>
    <t>2000005930927216</t>
  </si>
  <si>
    <t>Rafael Braga</t>
  </si>
  <si>
    <t>11638231630</t>
  </si>
  <si>
    <t>RUA CAPITÃO GERMANO 403 / CEP 37640000 - Extrema, Minas Gerais</t>
  </si>
  <si>
    <t>Extrema</t>
  </si>
  <si>
    <t>37640000</t>
  </si>
  <si>
    <t>27 de junho | 17:13</t>
  </si>
  <si>
    <t>MEL42390156500LMFFF01</t>
  </si>
  <si>
    <t>https://myaccount.mercadolivre.com.br/shipments/42390156500/detail</t>
  </si>
  <si>
    <t>2000004577244165</t>
  </si>
  <si>
    <t>Luiz Gonzaga Da Silva</t>
  </si>
  <si>
    <t>61162736704</t>
  </si>
  <si>
    <t>Rua Francisco Gomes da Cunha 33 / Referencia: Perto da prefeitura - CEP 29590000 - Centro, Divino de São Lourenço, Espírito Santo</t>
  </si>
  <si>
    <t>Divino de São Lourenço</t>
  </si>
  <si>
    <t>29590000</t>
  </si>
  <si>
    <t>27 de junho | 15:52</t>
  </si>
  <si>
    <t>1 de julho | 17:10</t>
  </si>
  <si>
    <t>MEL42390153146LMFFF01</t>
  </si>
  <si>
    <t>2000005930924960</t>
  </si>
  <si>
    <t>4001</t>
  </si>
  <si>
    <t>MLB2100236132</t>
  </si>
  <si>
    <t>Capa Pedal Acelerador Freio Embreagem Voyage Saveiro Gol</t>
  </si>
  <si>
    <t>gilvan machado da silva Machado da Silva</t>
  </si>
  <si>
    <t>77863259134</t>
  </si>
  <si>
    <t>Rua Januário Araújo 515 / próximo a escola tancredo neves - CEP 79841370 - Jardim Márcia, Dourados, Mato Grosso do Sul</t>
  </si>
  <si>
    <t>79841370</t>
  </si>
  <si>
    <t>29 de junho | 09:44</t>
  </si>
  <si>
    <t>MEL42390154408LMFFF01</t>
  </si>
  <si>
    <t>João Pessoa</t>
  </si>
  <si>
    <t>2000005930845686</t>
  </si>
  <si>
    <t>552001</t>
  </si>
  <si>
    <t>MLB2863584820</t>
  </si>
  <si>
    <t>Bandeja Lado Esquerdo Peugeot 206 Todos 1999 A 2010 C Pivô</t>
  </si>
  <si>
    <t>2000005930863016</t>
  </si>
  <si>
    <t>2000005930736592</t>
  </si>
  <si>
    <t>FRANCISCO COUTINHO</t>
  </si>
  <si>
    <t>CPF 03313339379</t>
  </si>
  <si>
    <t>conjunto Rêgo Filho quadra D casa 19 19 - Quadra D, União - CEP: 64120000, Piauí</t>
  </si>
  <si>
    <t>03313339379</t>
  </si>
  <si>
    <t>Rua Aneirão Coutinho 265 / Referencia: Por Trás Do Manoel Construção  E Próximo O Depósito De Madeira Do Manoel Construção - CEP 64120000 - Centro, União, Piauí</t>
  </si>
  <si>
    <t>União</t>
  </si>
  <si>
    <t>64120000</t>
  </si>
  <si>
    <t>MEL42389991991LMXDF01</t>
  </si>
  <si>
    <t>2000005930395958</t>
  </si>
  <si>
    <t>Marcio Aquino</t>
  </si>
  <si>
    <t>10863806732</t>
  </si>
  <si>
    <t>Estrada Campo da Areia 1486 / CEP 22743310 - Pechincha, Rio de Janeiro, Rio de Janeiro</t>
  </si>
  <si>
    <t>22743310</t>
  </si>
  <si>
    <t>27 de junho | 13:15</t>
  </si>
  <si>
    <t>29 de junho | 15:39</t>
  </si>
  <si>
    <t>MEL42389923428LMFFF01</t>
  </si>
  <si>
    <t>2000005930321622</t>
  </si>
  <si>
    <t>Dannyllo Rocha</t>
  </si>
  <si>
    <t>06612551585</t>
  </si>
  <si>
    <t>Rua Alfredo Bastos SN / casa de preta - CEP 44970000 - favelinha, Ibipeba, Bahia</t>
  </si>
  <si>
    <t>Ibipeba</t>
  </si>
  <si>
    <t>44970000</t>
  </si>
  <si>
    <t>29 de junho | 10:39</t>
  </si>
  <si>
    <t>MEL42389811089LMFFF01</t>
  </si>
  <si>
    <t>2000005930338382</t>
  </si>
  <si>
    <t>MLB3103842471</t>
  </si>
  <si>
    <t>Capa Pedal Mitsubishi L200 Triton Kia Sportage Hyundai Tucso</t>
  </si>
  <si>
    <t>AUTO ELETRICA JNB LTDA AUTO ELETRICA JNB LTDA</t>
  </si>
  <si>
    <t>CPF 62999877900</t>
  </si>
  <si>
    <t>Rodovia Br 376 15002, São José dos Pinhais - CEP: 83015000, Paraná</t>
  </si>
  <si>
    <t>62999877900</t>
  </si>
  <si>
    <t>Rodovia BR-376 15002 / Referencia: ligar para numero 41-99821434 no sabado - CEP 83015000 - Ouro Fino, São José dos Pinhais, Paraná</t>
  </si>
  <si>
    <t>83015000</t>
  </si>
  <si>
    <t>28 de junho | 01:26</t>
  </si>
  <si>
    <t>28 de junho | 15:49</t>
  </si>
  <si>
    <t>MEL42389814853LMXDF01</t>
  </si>
  <si>
    <t>2000005930262744</t>
  </si>
  <si>
    <t>MLB2221147791</t>
  </si>
  <si>
    <t>2 Kits Pino Dobradiça Porta Dian Tras Uno Mille Prêmio Elba</t>
  </si>
  <si>
    <t>Julio Cesar Rocha</t>
  </si>
  <si>
    <t>CPF 92554385653</t>
  </si>
  <si>
    <t>Rua Pirineus 76 - Estacionamento, São Paulo - CEP: 01201040, São Paulo</t>
  </si>
  <si>
    <t>92554385653</t>
  </si>
  <si>
    <t>Rua Pirineus 76 / Estacionamento  Referencia: Próximo da Av São João - CEP 01201040 - Campos Elíseos, São Paulo, São Paulo</t>
  </si>
  <si>
    <t>01201040</t>
  </si>
  <si>
    <t>27 de junho | 15:57</t>
  </si>
  <si>
    <t>27 de junho | 18:44</t>
  </si>
  <si>
    <t>LUCAS MARTINS</t>
  </si>
  <si>
    <t>42389858834</t>
  </si>
  <si>
    <t>2000004576944663</t>
  </si>
  <si>
    <t>gelton de oliveira santos</t>
  </si>
  <si>
    <t>CPF 84498897153</t>
  </si>
  <si>
    <t>Quadra 10 - casa 05 jardim tropical, Novo Gama - CEP: 72865310, Goiás</t>
  </si>
  <si>
    <t>84498897153</t>
  </si>
  <si>
    <t>Quadra 10 05 / CEP 72865310 - Jardim Tropical, Novo Gama, Goiás</t>
  </si>
  <si>
    <t>Novo Gama</t>
  </si>
  <si>
    <t>72865310</t>
  </si>
  <si>
    <t>28 de junho | 00:20</t>
  </si>
  <si>
    <t>28 de junho | 16:42</t>
  </si>
  <si>
    <t>MEL42389826626LMXDF01</t>
  </si>
  <si>
    <t>2000005930139990</t>
  </si>
  <si>
    <t>Marcos Cleber Oliveira</t>
  </si>
  <si>
    <t>CPF 14625483859</t>
  </si>
  <si>
    <t>Rua Antonio Humberto Tortura 1981 - Casa, Mongaguá - CEP: 11730000, São Paulo</t>
  </si>
  <si>
    <t>14625483859</t>
  </si>
  <si>
    <t>Rua Antônio Humberto Tórtora 1981 / Casa 1997 Referencia: casa - CEP 11730000 - Regina Maria, Mongaguá, São Paulo</t>
  </si>
  <si>
    <t>Mongaguá</t>
  </si>
  <si>
    <t>11730000</t>
  </si>
  <si>
    <t>28 de junho | 02:18</t>
  </si>
  <si>
    <t>28 de junho | 17:20</t>
  </si>
  <si>
    <t>MEL42389808868LMXDF01</t>
  </si>
  <si>
    <t>2000004576925335</t>
  </si>
  <si>
    <t>Erivelto Pereira</t>
  </si>
  <si>
    <t>05647255604</t>
  </si>
  <si>
    <t>Rua Major Joaquim Pedro 794 / CASA Referencia: CASA PAI - CEP 37800000 - VILA CONCEIÇÃO, Guaxupé, Minas Gerais</t>
  </si>
  <si>
    <t>Guaxupé</t>
  </si>
  <si>
    <t>37800000</t>
  </si>
  <si>
    <t>27 de junho | 16:28</t>
  </si>
  <si>
    <t>MEL42389724075LMFFF01</t>
  </si>
  <si>
    <t>2000004576925341</t>
  </si>
  <si>
    <t>27 de junho | 17:44</t>
  </si>
  <si>
    <t>MEL42389724085LMFFF01</t>
  </si>
  <si>
    <t>2000004573738209</t>
  </si>
  <si>
    <t>MLB2863673291</t>
  </si>
  <si>
    <t>Bandeja Ld Peugeot 207 Exceto Escapade 2008 Em Diante C Pivô</t>
  </si>
  <si>
    <t>Rogérioi Batista</t>
  </si>
  <si>
    <t>CPF 33653011604</t>
  </si>
  <si>
    <t>Rua Campinas 28 - Quadra 40, Viana - CEP: 29135394, Espírito Santo</t>
  </si>
  <si>
    <t>33653011604</t>
  </si>
  <si>
    <t>Rua Campinas 28 / Quadra 40 - CEP 29135394 - Marcílio de Noronha, Viana, Espírito Santo</t>
  </si>
  <si>
    <t>Viana</t>
  </si>
  <si>
    <t>29135394</t>
  </si>
  <si>
    <t>29 de junho | 12:01</t>
  </si>
  <si>
    <t>MEL42389709595LMXDF01</t>
  </si>
  <si>
    <t>2000005930060820</t>
  </si>
  <si>
    <t>Wagner Eduardo Dos Santos</t>
  </si>
  <si>
    <t>CPF 05420994895</t>
  </si>
  <si>
    <t>Rua Vera Lúcia 6 - QD 15, Queimados - CEP: 26382581, Rio de Janeiro</t>
  </si>
  <si>
    <t>05420994895</t>
  </si>
  <si>
    <t>Rua Vera Lúcia 6 / QD 15 - CEP 26382581 - Três Fontes, Queimados, Rio de Janeiro</t>
  </si>
  <si>
    <t>26382581</t>
  </si>
  <si>
    <t>27 de junho | 23:57</t>
  </si>
  <si>
    <t>28 de junho | 18:48</t>
  </si>
  <si>
    <t>MEL42389690019LMXDF01</t>
  </si>
  <si>
    <t>2000004576857571</t>
  </si>
  <si>
    <t>jean martins nunes</t>
  </si>
  <si>
    <t>12682310702</t>
  </si>
  <si>
    <t>Rua Ribeiro Do Rosario Bocaina 179 / Casa - CEP 28740000 - Conceição de Macabu, Rio de Janeiro</t>
  </si>
  <si>
    <t>Conceição de Macabu</t>
  </si>
  <si>
    <t>28740000</t>
  </si>
  <si>
    <t>27 de junho | 13:43</t>
  </si>
  <si>
    <t>28 de junho | 12:24</t>
  </si>
  <si>
    <t>MEL42389649885LMFFF01</t>
  </si>
  <si>
    <t>2000004576853477</t>
  </si>
  <si>
    <t>Douglas Vidal</t>
  </si>
  <si>
    <t>47776849898</t>
  </si>
  <si>
    <t>Rua Luiz Francisco 42 / CEP 13876806 - Jardim Primavera, São João da Boa Vista, São Paulo</t>
  </si>
  <si>
    <t>São João da Boa Vista</t>
  </si>
  <si>
    <t>13876806</t>
  </si>
  <si>
    <t>28 de junho | 02:12</t>
  </si>
  <si>
    <t>28 de junho | 13:44</t>
  </si>
  <si>
    <t>MEL42389721986LMFFF01</t>
  </si>
  <si>
    <t>2000005929938344</t>
  </si>
  <si>
    <t>77365</t>
  </si>
  <si>
    <t>MLB2965644079</t>
  </si>
  <si>
    <t>Cabo De Marcha Spin 2013 Em Diante</t>
  </si>
  <si>
    <t>Geraldo Roberto</t>
  </si>
  <si>
    <t>CPF 08580747619</t>
  </si>
  <si>
    <t>Rua Arnóbio Caldeira Franco 365, Santa Cruz de Minas - CEP: 36328000, Minas Gerais</t>
  </si>
  <si>
    <t>08580747619</t>
  </si>
  <si>
    <t>Rua Arnóbio Caldeira Franco 365 / Referencia: de frente a escola municipal Luzia Ferreira, próximo a praça do cruzeiro - CEP 36328000 - centro, Santa Cruz de Minas, Minas Gerais</t>
  </si>
  <si>
    <t>Santa Cruz de Minas</t>
  </si>
  <si>
    <t>36328000</t>
  </si>
  <si>
    <t>28 de junho | 06:13</t>
  </si>
  <si>
    <t>29 de junho | 18:23</t>
  </si>
  <si>
    <t>MEL42389710062LMXDF01</t>
  </si>
  <si>
    <t>2000004576822959</t>
  </si>
  <si>
    <t>MLB2915221296</t>
  </si>
  <si>
    <t>2000005919087222</t>
  </si>
  <si>
    <t>Alexsandro Souza Do Nascimento</t>
  </si>
  <si>
    <t>CPF 04531350480</t>
  </si>
  <si>
    <t>Rua Doutor Inácio Arruda 186 - casa, São Paulo - CEP: 01551020, São Paulo</t>
  </si>
  <si>
    <t>04531350480</t>
  </si>
  <si>
    <t>Rua Doutor Inácio Arruda 186 / casa Referencia: próximo, o capital do exército - CEP 01551020 - Vila Monumento, São Paulo, São Paulo</t>
  </si>
  <si>
    <t>01551020</t>
  </si>
  <si>
    <t>27 de junho | 16:05</t>
  </si>
  <si>
    <t>27 de junho | 17:18</t>
  </si>
  <si>
    <t>TIAGO SILVA</t>
  </si>
  <si>
    <t>42385144216</t>
  </si>
  <si>
    <t>2000004572270851</t>
  </si>
  <si>
    <t>MLB3036584450</t>
  </si>
  <si>
    <t>Cabo De Capô Com Alavanca Versailles 1991 A 1996</t>
  </si>
  <si>
    <t>Edrian Tavares</t>
  </si>
  <si>
    <t>CPF 04809295486</t>
  </si>
  <si>
    <t>Rua João Campos Ribeiro 714 - Casa, Triunfo Potiguar - CEP: 59685000, Rio Grande do Norte</t>
  </si>
  <si>
    <t>04809295486</t>
  </si>
  <si>
    <t>Rua Joao Campos Ribeiro 714 / Casa - CEP 59685000 - Triunfo Potiguar, Rio Grande do Norte</t>
  </si>
  <si>
    <t>Triunfo Potiguar</t>
  </si>
  <si>
    <t>Rio Grande do Norte</t>
  </si>
  <si>
    <t>59685000</t>
  </si>
  <si>
    <t>2 de julho | 09:03</t>
  </si>
  <si>
    <t>MEL42389569475LMXDF01</t>
  </si>
  <si>
    <t>2000005901944242</t>
  </si>
  <si>
    <t>MLB3246945047</t>
  </si>
  <si>
    <t>shammah veículos</t>
  </si>
  <si>
    <t>CPF 11239372736</t>
  </si>
  <si>
    <t>rua professor jose morais dias  50 - loja shammah veiculos , itaguaí - CEP: 23810212, Rio de Janeiro</t>
  </si>
  <si>
    <t>11239372736</t>
  </si>
  <si>
    <t>Rua José Moraes Dias 50 / loja shammah - CEP 23810212 - Ibituporanga, Itaguaí, Rio de Janeiro</t>
  </si>
  <si>
    <t>23810212</t>
  </si>
  <si>
    <t>28 de junho | 16:48</t>
  </si>
  <si>
    <t>MEL42377817380LMXDF01</t>
  </si>
  <si>
    <t>2000005929634726</t>
  </si>
  <si>
    <t>MLB2124926745</t>
  </si>
  <si>
    <t>Cabo De Marcha Transmissão Seletor Hyundai Hr 2005 A 2012</t>
  </si>
  <si>
    <t>Matheus Pereira</t>
  </si>
  <si>
    <t>CPF 49455610876</t>
  </si>
  <si>
    <t>Rua Seixal 6 - Casa, São Paulo - CEP: 02365120, São Paulo</t>
  </si>
  <si>
    <t>49455610876</t>
  </si>
  <si>
    <t>Rua Paraná 6 / Referencia: Travessa da rua seixal depois da escola helio Franco chaves próximo ao ponto final do jardim corisco 176410 - CEP 02365120 - Jardim São João (Zona Norte), São Paulo, São Paulo</t>
  </si>
  <si>
    <t>02365120</t>
  </si>
  <si>
    <t>27 de junho | 15:46</t>
  </si>
  <si>
    <t>27 de junho | 16:49</t>
  </si>
  <si>
    <t>TRUSTPARTSTRUSTPARTS</t>
  </si>
  <si>
    <t>42389517591</t>
  </si>
  <si>
    <t>2000004576668949</t>
  </si>
  <si>
    <t>Gustavo Rafael Gonçalves</t>
  </si>
  <si>
    <t>34220489878</t>
  </si>
  <si>
    <t>Rua Domingos Deríssio 351 / CEP 14946012 - Jardim Maria Luiza, Ibitinga, São Paulo</t>
  </si>
  <si>
    <t>Ibitinga</t>
  </si>
  <si>
    <t>14946012</t>
  </si>
  <si>
    <t>27 de junho | 20:54</t>
  </si>
  <si>
    <t>28 de junho | 14:57</t>
  </si>
  <si>
    <t>MEL42389570270LMFFF01</t>
  </si>
  <si>
    <t>2000005929240134</t>
  </si>
  <si>
    <t>MLB2954948369</t>
  </si>
  <si>
    <t>Bandeja Lado Esquerdo Hb20 Sedan 2012 A 2019</t>
  </si>
  <si>
    <t>Kleverson Barbosa Ribeiro</t>
  </si>
  <si>
    <t>CPF 41565917863</t>
  </si>
  <si>
    <t>Rua Dois Jardim Cidamar 165 - Casa, Guaruja - CEP: 11446400, São Paulo</t>
  </si>
  <si>
    <t>41565917863</t>
  </si>
  <si>
    <t>2000005929228106</t>
  </si>
  <si>
    <t>Pedro Luís Alves De Brito Júnior</t>
  </si>
  <si>
    <t>42603235800</t>
  </si>
  <si>
    <t>Rua Brigadeiro Tobias 301 / CEP 18010070 - Centro, Sorocaba, São Paulo</t>
  </si>
  <si>
    <t>18010070</t>
  </si>
  <si>
    <t>28 de junho | 14:15</t>
  </si>
  <si>
    <t>MEL42389434140LMFFF01</t>
  </si>
  <si>
    <t>2000005929136656</t>
  </si>
  <si>
    <t>Marcio Oliveira</t>
  </si>
  <si>
    <t>74705865049</t>
  </si>
  <si>
    <t>Rua Primavera 372 / Referencia: mercado primavera - CEP 92480000 - Califórnia, Nova Santa Rita, Rio Grande do Sul</t>
  </si>
  <si>
    <t>Nova Santa Rita</t>
  </si>
  <si>
    <t>92480000</t>
  </si>
  <si>
    <t>27 de junho | 16:13</t>
  </si>
  <si>
    <t>MEL42389330615LMFFF01</t>
  </si>
  <si>
    <t>2000004576177691</t>
  </si>
  <si>
    <t>Gilberto Inácio Lima Inacio</t>
  </si>
  <si>
    <t>40491419813</t>
  </si>
  <si>
    <t>Rua Vale do Amanhecer 59 / Casa 01 terreo - CEP 03828130 - Jardim Keralux, São Paulo, São Paulo</t>
  </si>
  <si>
    <t>03828130</t>
  </si>
  <si>
    <t>27 de junho | 18:58</t>
  </si>
  <si>
    <t>29 de junho | 13:10</t>
  </si>
  <si>
    <t>MEL42389137837LMFFF01</t>
  </si>
  <si>
    <t>2000005928655616</t>
  </si>
  <si>
    <t>Eliandro Alves de Souza</t>
  </si>
  <si>
    <t>38960136883</t>
  </si>
  <si>
    <t>das águias esquina com diamante 16 / casa - CEP 18725000 - sapê, Holambra II, São Paulo</t>
  </si>
  <si>
    <t>Holambra II</t>
  </si>
  <si>
    <t>18725000</t>
  </si>
  <si>
    <t>27 de junho | 23:43</t>
  </si>
  <si>
    <t>28 de junho | 12:03</t>
  </si>
  <si>
    <t>MEL42389211440LMFFF01</t>
  </si>
  <si>
    <t>2000005928420378</t>
  </si>
  <si>
    <t>Jose carlos da silva Silva</t>
  </si>
  <si>
    <t>32133627863</t>
  </si>
  <si>
    <t>Rua João Rodrigues de Moura 80 / A Referencia: Jd Piracuama Campo Limpo..Escola Modesto. - CEP 05763440 - Jardim Piracuama, São Paulo, São Paulo</t>
  </si>
  <si>
    <t>05763440</t>
  </si>
  <si>
    <t>27 de junho | 13:19</t>
  </si>
  <si>
    <t>27 de junho | 18:51</t>
  </si>
  <si>
    <t>MEL42389107732LMFFF01</t>
  </si>
  <si>
    <t>2000004576037761</t>
  </si>
  <si>
    <t>Marlon Silveira</t>
  </si>
  <si>
    <t>40123210801</t>
  </si>
  <si>
    <t>AV ANTONIO CARLOS BENJAMIN DOS SANTOS 3561 / Referência: esquina da rua da 85 DP - CEP 04856070 - São Paulo, São Paulo</t>
  </si>
  <si>
    <t>04856070</t>
  </si>
  <si>
    <t>27 de junho | 23:26</t>
  </si>
  <si>
    <t>28 de junho | 16:33</t>
  </si>
  <si>
    <t>MEL42389004951LMFFF01</t>
  </si>
  <si>
    <t>https://myaccount.mercadolivre.com.br/shipments/42389004951/detail</t>
  </si>
  <si>
    <t>2000005928173968</t>
  </si>
  <si>
    <t>MIH BABY COMERCIO LTDA</t>
  </si>
  <si>
    <t>CNPJ 36566475000197</t>
  </si>
  <si>
    <t>Rua Nicola Conforto 87, São Paulo - CEP: 08371130, São Paulo</t>
  </si>
  <si>
    <t>36566475000197</t>
  </si>
  <si>
    <t>Rua Nicola Conforto 87 / CEP 08371130 - Jardim Augusto, São Paulo, São Paulo</t>
  </si>
  <si>
    <t>08371130</t>
  </si>
  <si>
    <t>28 de junho | 02:25</t>
  </si>
  <si>
    <t>28 de junho | 13:38</t>
  </si>
  <si>
    <t>MEL42389008786LMXDF01</t>
  </si>
  <si>
    <t>2000005928094362</t>
  </si>
  <si>
    <t>Bruno andrade</t>
  </si>
  <si>
    <t>86992613570</t>
  </si>
  <si>
    <t>Avenida Engenheiro Max de Souza 1098 / comércio Referencia: posto 4 ilhas na lavação ao lado - CEP 88080000 - Coqueiros, Florianópolis, Santa Catarina</t>
  </si>
  <si>
    <t>88080000</t>
  </si>
  <si>
    <t>27 de junho | 10:49</t>
  </si>
  <si>
    <t>28 de junho | 17:47</t>
  </si>
  <si>
    <t>MEL42388890131LMFFF01</t>
  </si>
  <si>
    <t>2000005927784918</t>
  </si>
  <si>
    <t>Arci Machado</t>
  </si>
  <si>
    <t>CPF 93083092091</t>
  </si>
  <si>
    <t>Rua Professor Ênio Amaral 119, Herval - CEP: 96310000, Rio Grande do Sul</t>
  </si>
  <si>
    <t>93083092091</t>
  </si>
  <si>
    <t>Rua Professor Ênio Amaral 119 / CEP 96310000 - Caixa de Água, Herval, Rio Grande do Sul</t>
  </si>
  <si>
    <t>Herval</t>
  </si>
  <si>
    <t>96310000</t>
  </si>
  <si>
    <t>28 de junho | 04:41</t>
  </si>
  <si>
    <t>30 de junho | 12:11</t>
  </si>
  <si>
    <t>MEL42388761625LMXDF01</t>
  </si>
  <si>
    <t>2000005927757126</t>
  </si>
  <si>
    <t>MLB2669821958</t>
  </si>
  <si>
    <t>Par Reparo Pino Guia Pinça De Freio Dianteiro Corolla 2004</t>
  </si>
  <si>
    <t>Jose Genivaldo Lopes da Silva Junior</t>
  </si>
  <si>
    <t>CPF 16091867881</t>
  </si>
  <si>
    <t>Rua Vinte e dois de Junho 99 - casa, Carapicuíba - CEP: 06365575, São Paulo</t>
  </si>
  <si>
    <t>16091867881</t>
  </si>
  <si>
    <t>Rua Vinte e dois de Junho 79 / casa - CEP 06365575 - Jardim Angélica, Carapicuíba, São Paulo</t>
  </si>
  <si>
    <t>06365575</t>
  </si>
  <si>
    <t>27 de junho | 16:00</t>
  </si>
  <si>
    <t>27 de junho | 18:59</t>
  </si>
  <si>
    <t>CAIO AUGUSTO PATRICIO DA COSTA</t>
  </si>
  <si>
    <t>42388749335</t>
  </si>
  <si>
    <t>2000004575725567</t>
  </si>
  <si>
    <t>ozana pinheiro</t>
  </si>
  <si>
    <t>05039529902</t>
  </si>
  <si>
    <t>Rua Osvaldo Emidio da Silva 59 / Apt 103 - CEP 88107467 - Forquilhas, São José, Santa Catarina</t>
  </si>
  <si>
    <t>88107467</t>
  </si>
  <si>
    <t>27 de junho | 03:26</t>
  </si>
  <si>
    <t>27 de junho | 13:51</t>
  </si>
  <si>
    <t>MEL42388700585LMFFF01</t>
  </si>
  <si>
    <t>2000004575650295</t>
  </si>
  <si>
    <t>MLB3003320039</t>
  </si>
  <si>
    <t>Cabo Do Trambulador Engate Uno Mille 2004 A 2013</t>
  </si>
  <si>
    <t xml:space="preserve">João Pedro  Chaves Bonfante </t>
  </si>
  <si>
    <t>CPF 18186276718</t>
  </si>
  <si>
    <t>Avenida das nações 370, Paraíba do Sul - CEP: 25850000, Rio de Janeiro</t>
  </si>
  <si>
    <t>18186276718</t>
  </si>
  <si>
    <t>Avenida das Nações 370 / Referencia: Do lado da mecânica Bonfante - CEP 25850000 - Parque morone, Paraíba do Sul, Rio de Janeiro</t>
  </si>
  <si>
    <t>Paraíba do Sul</t>
  </si>
  <si>
    <t>25850000</t>
  </si>
  <si>
    <t>29 de junho | 14:04</t>
  </si>
  <si>
    <t>MEL42388628139LMXDF01</t>
  </si>
  <si>
    <t>2000004575577035</t>
  </si>
  <si>
    <t>William dos Santos Nogueira</t>
  </si>
  <si>
    <t>48107609875</t>
  </si>
  <si>
    <t>Rua Miguel Farat 53 / Casa Referencia: casa - CEP 12283864 - Parque Residencial Santo André, Caçapava, São Paulo</t>
  </si>
  <si>
    <t>Caçapava</t>
  </si>
  <si>
    <t>12283864</t>
  </si>
  <si>
    <t>29 de junho | 13:01</t>
  </si>
  <si>
    <t>MEL42388625072LMFFF01</t>
  </si>
  <si>
    <t>2000004575545629</t>
  </si>
  <si>
    <t>Vanizi Napoli</t>
  </si>
  <si>
    <t>22001465823</t>
  </si>
  <si>
    <t>Avenida Avelino Alves Machado 507 / loja de portas Referencia: horário da 9:15 às 18:00 - CEP 07120000 - Jardim Pinhal, Guarulhos, São Paulo</t>
  </si>
  <si>
    <t>07120000</t>
  </si>
  <si>
    <t>27 de junho | 01:19</t>
  </si>
  <si>
    <t>27 de junho | 10:58</t>
  </si>
  <si>
    <t>MEL42388524103LMFFF01</t>
  </si>
  <si>
    <t>2000005927205846</t>
  </si>
  <si>
    <t>Jose Carlos Dos Santos Moreira</t>
  </si>
  <si>
    <t>01789029503</t>
  </si>
  <si>
    <t>Travessa Nova Cidade I 169 / Bloco 13 apt 004 - CEP 41260025 - Canabrava, Salvador, Bahia</t>
  </si>
  <si>
    <t>41260025</t>
  </si>
  <si>
    <t>27 de junho | 00:45</t>
  </si>
  <si>
    <t>27 de junho | 16:30</t>
  </si>
  <si>
    <t>MEL42388590632LMFFF01</t>
  </si>
  <si>
    <t>2000004575513225</t>
  </si>
  <si>
    <t>112107</t>
  </si>
  <si>
    <t>MLB3069923394</t>
  </si>
  <si>
    <t>Bandeja Esquerda Com Pivô Grand Siena 2012 Em Diante</t>
  </si>
  <si>
    <t>ayroon pilar</t>
  </si>
  <si>
    <t>CPF 11935922912</t>
  </si>
  <si>
    <t>Rua Romario Rodrigues de Lima 35 - Anexo Ao Posto Rufatto, Marmeleiro - CEP: 85615000, Paraná</t>
  </si>
  <si>
    <t>11935922912</t>
  </si>
  <si>
    <t>Rua Romario Rodrigues De Lima 35 / Chapeaçao Pilar Referencia: Chapeaçao Pilar - CEP 85615000 - centro, Marmeleiro, Paraná</t>
  </si>
  <si>
    <t>Marmeleiro</t>
  </si>
  <si>
    <t>85615000</t>
  </si>
  <si>
    <t>28 de junho | 01:46</t>
  </si>
  <si>
    <t>29 de junho | 14:39</t>
  </si>
  <si>
    <t>MEL42388572858LMXDF01</t>
  </si>
  <si>
    <t>2000005927146548</t>
  </si>
  <si>
    <t>Vailton Do Nascimento Goncalves</t>
  </si>
  <si>
    <t>05454932698</t>
  </si>
  <si>
    <t>Mariana</t>
  </si>
  <si>
    <t>35420027</t>
  </si>
  <si>
    <t>MEL42388558898LMFFF01</t>
  </si>
  <si>
    <t>2000004575448191</t>
  </si>
  <si>
    <t>Leonardo Coutinho</t>
  </si>
  <si>
    <t>01052745776</t>
  </si>
  <si>
    <t>Caminho da Tutóia 290 / AP 102   Bloco 1 Referencia: Condomínio Colina dos Coqueiros.Pode entregar ao Zelador, Sr. João. - CEP 23060275 - Cosmos, Rio de Janeiro, Rio de Janeiro</t>
  </si>
  <si>
    <t>23060275</t>
  </si>
  <si>
    <t>26 de junho | 23:53</t>
  </si>
  <si>
    <t>27 de junho | 14:52</t>
  </si>
  <si>
    <t>MEL42388434351LMFFF01</t>
  </si>
  <si>
    <t>2000004575437165</t>
  </si>
  <si>
    <t>bismarck de sousa</t>
  </si>
  <si>
    <t>11727863640</t>
  </si>
  <si>
    <t>Rua Rubim do Norte 379 / casa - CEP 39931000 - centro, Avaí do Jacinto, Minas Gerais</t>
  </si>
  <si>
    <t>Avaí do Jacinto</t>
  </si>
  <si>
    <t>39931000</t>
  </si>
  <si>
    <t>27 de junho | 21:29</t>
  </si>
  <si>
    <t>30 de junho | 08:37</t>
  </si>
  <si>
    <t>MEL42388408647LMFFF01</t>
  </si>
  <si>
    <t>2000005925450950</t>
  </si>
  <si>
    <t>Claudinei Oliveira</t>
  </si>
  <si>
    <t>29834638850</t>
  </si>
  <si>
    <t>Rua Honório Machado de Oliveira 249 / CEP 18195000 - areiao, Capela do Alto, São Paulo</t>
  </si>
  <si>
    <t>Capela do Alto</t>
  </si>
  <si>
    <t>18195000</t>
  </si>
  <si>
    <t>27 de junho | 00:13</t>
  </si>
  <si>
    <t>27 de junho | 14:25</t>
  </si>
  <si>
    <t>MEL42387756101LMFFF01</t>
  </si>
  <si>
    <t>2000005926844518</t>
  </si>
  <si>
    <t>joão joaquim</t>
  </si>
  <si>
    <t>40348946368</t>
  </si>
  <si>
    <t>Avenida Antônio Pereira da Silva 530 / Referencia: Parque Ecológico Das Timbaúbas - CEP 63033025 - José Geraldo da Cruz, Juazeiro do Norte, Ceará</t>
  </si>
  <si>
    <t>63033025</t>
  </si>
  <si>
    <t>27 de junho | 02:50</t>
  </si>
  <si>
    <t>MEL42388428250LMFFF01</t>
  </si>
  <si>
    <t>2000004575339669</t>
  </si>
  <si>
    <t xml:space="preserve">Jonathan  Lourenço </t>
  </si>
  <si>
    <t>CPF 08592214904</t>
  </si>
  <si>
    <t>Rua Eduardo Alves Ribeiro Número N 30 - Prédio Comercial, Rio Branco do Sul - CEP: 83540000, Paraná</t>
  </si>
  <si>
    <t>08592214904</t>
  </si>
  <si>
    <t>Rua Eduardo Alves Ribeiro 30 / Prédio Comercial Referencia: Oficina Jonathan Suspensões - CEP 83540000 - La santa, Rio Branco do Sul, Paraná</t>
  </si>
  <si>
    <t>Rio Branco do Sul</t>
  </si>
  <si>
    <t>83540000</t>
  </si>
  <si>
    <t>28 de junho | 07:50</t>
  </si>
  <si>
    <t>MEL42388313499LMXDF01</t>
  </si>
  <si>
    <t>2000005926647376</t>
  </si>
  <si>
    <t>MLB1782110034</t>
  </si>
  <si>
    <t>Cabo De Engate Palio / Siena / Strada</t>
  </si>
  <si>
    <t>wanderley barros dias</t>
  </si>
  <si>
    <t>96425113715</t>
  </si>
  <si>
    <t>Avenida Malvina dos Santos Faria 354 / Loja E Casa - CEP 28495000 - Centro, Aperibé, Rio de Janeiro</t>
  </si>
  <si>
    <t>Aperibé</t>
  </si>
  <si>
    <t>28495000</t>
  </si>
  <si>
    <t>26 de junho | 22:43</t>
  </si>
  <si>
    <t>28 de junho | 15:33</t>
  </si>
  <si>
    <t>MEL42388347862LMFFF01</t>
  </si>
  <si>
    <t>2000005926516718</t>
  </si>
  <si>
    <t>Devolução a caminho</t>
  </si>
  <si>
    <t>Chegará entre 7 e 12 de julho. Se houver algum problema, você pode nos avisar quando receber.</t>
  </si>
  <si>
    <t>par-13125</t>
  </si>
  <si>
    <t>MLB2223552929</t>
  </si>
  <si>
    <t>Par Pino Guia Pinça Freio Cobalt/sonic/spin/onix12a19</t>
  </si>
  <si>
    <t>Luciano Bernado da Dilva</t>
  </si>
  <si>
    <t>CPF 92624235434</t>
  </si>
  <si>
    <t>Avenida Governador Luís Cavalcante 84, Matriz de Camaragibe - CEP: 57910000, Alagoas</t>
  </si>
  <si>
    <t>92624235434</t>
  </si>
  <si>
    <t>Rua Cecília Iter 177 / "Referencia: Endereço Comercial. entregar antes das 18h Pode Entregar Para, Edi Ou Henrique 1195329-2034."</t>
  </si>
  <si>
    <t>30 de junho | 09:33</t>
  </si>
  <si>
    <t>QC469443891BR</t>
  </si>
  <si>
    <t>https://www2.correios.com.br/sistemas/rastreamento/resultado.cfm</t>
  </si>
  <si>
    <t>2000005926479700</t>
  </si>
  <si>
    <t>Itallo Ferreira</t>
  </si>
  <si>
    <t>CPF 15094020714</t>
  </si>
  <si>
    <t>Rua 13 79 - Um Hortifruti, Magé - CEP: 25930650, Rio de Janeiro</t>
  </si>
  <si>
    <t>15094020714</t>
  </si>
  <si>
    <t>25275470</t>
  </si>
  <si>
    <t>28 de junho | 01:03</t>
  </si>
  <si>
    <t>MEL42388275286LMXDF01</t>
  </si>
  <si>
    <t>2000005926312852</t>
  </si>
  <si>
    <t>MLB2109127579</t>
  </si>
  <si>
    <t>Par De Kit Pino Guia Bucha Pinça Freio Vw Golf Audi Audi A3</t>
  </si>
  <si>
    <t>MILENIUM SOLUCOES AUTOMOTIVAS LTDA ME</t>
  </si>
  <si>
    <t>04891736000158</t>
  </si>
  <si>
    <t>Avenida das Arapongas 7 / CEP 88338630 - Ariribá, Balneário Camboriú, Santa Catarina</t>
  </si>
  <si>
    <t>88338630</t>
  </si>
  <si>
    <t>26 de junho | 22:38</t>
  </si>
  <si>
    <t>27 de junho | 09:43</t>
  </si>
  <si>
    <t>MEL42388202768LMFFF01</t>
  </si>
  <si>
    <t>2000005926043610</t>
  </si>
  <si>
    <t>Par-5705</t>
  </si>
  <si>
    <t>MLB2807958123</t>
  </si>
  <si>
    <t>Par Bieleta Dianteira C4 Grand Picasso 2008 A 2015</t>
  </si>
  <si>
    <t>Vinicius Lemes</t>
  </si>
  <si>
    <t>CPF 37361054870</t>
  </si>
  <si>
    <t>Rua Jorge Paes Da Cruz 34 - Casa 2, Ferraz De Vasconcelos - CEP: 08528010, São Paulo</t>
  </si>
  <si>
    <t>37361054870</t>
  </si>
  <si>
    <t>Rua Yoshio Takahashi 401 / CEP 08655172 - Jardim Leblon, Suzano, São Paulo</t>
  </si>
  <si>
    <t>Suzano</t>
  </si>
  <si>
    <t>08655172</t>
  </si>
  <si>
    <t>27 de junho | 17:43</t>
  </si>
  <si>
    <t>42388012359</t>
  </si>
  <si>
    <t>2000004574996193</t>
  </si>
  <si>
    <t>silvano barbosa</t>
  </si>
  <si>
    <t>06844651678</t>
  </si>
  <si>
    <t>Rua Bela Vista 22 / abaixo da rua Sao Paulo - CEP 39864000 - Carlos Chagas, Minas Gerais</t>
  </si>
  <si>
    <t>Carlos Chagas</t>
  </si>
  <si>
    <t>39864000</t>
  </si>
  <si>
    <t>26 de junho | 21:51</t>
  </si>
  <si>
    <t>29 de junho | 11:45</t>
  </si>
  <si>
    <t>MEL42387997165LMFFF01</t>
  </si>
  <si>
    <t>2000005925915856</t>
  </si>
  <si>
    <t>Rodrigo Sanches</t>
  </si>
  <si>
    <t>31980005800</t>
  </si>
  <si>
    <t>Rua Janete Sanches Molina Foramiglio 194 / CEP 18071713 - Jardim Califórnia, Sorocaba, São Paulo</t>
  </si>
  <si>
    <t>18071713</t>
  </si>
  <si>
    <t>27 de junho | 02:14</t>
  </si>
  <si>
    <t>27 de junho | 17:45</t>
  </si>
  <si>
    <t>MEL42388033340LMFFF01</t>
  </si>
  <si>
    <t>2000005925892616</t>
  </si>
  <si>
    <t>MLB2864248794</t>
  </si>
  <si>
    <t>Par Bandeja Peugeot 207 Exceto Sw Escapade 2008 Em Diante</t>
  </si>
  <si>
    <t>Ericson Souza da Conceicao</t>
  </si>
  <si>
    <t>02793549592</t>
  </si>
  <si>
    <t>Caminho Itaberaba 7 / CEP 42802017 - Novo Horizonte, Camaçari, Bahia</t>
  </si>
  <si>
    <t>42802017</t>
  </si>
  <si>
    <t>27 de junho | 00:22</t>
  </si>
  <si>
    <t>27 de junho | 13:12</t>
  </si>
  <si>
    <t>MEL42388021704LMFFF01</t>
  </si>
  <si>
    <t>2000005925818678</t>
  </si>
  <si>
    <t>MLB2088378598</t>
  </si>
  <si>
    <t>Par Bieleta Dianteira Tucson Sportage</t>
  </si>
  <si>
    <t>Wellington Arruda Fernandes Araujo</t>
  </si>
  <si>
    <t>66128714404</t>
  </si>
  <si>
    <t>Condomínio Recanto Das Águas 168 / Rua 5 - CEP 57120000 - Nova Satuba, Satuba, Alagoas</t>
  </si>
  <si>
    <t>Satuba</t>
  </si>
  <si>
    <t>57120000</t>
  </si>
  <si>
    <t>26 de junho | 20:49</t>
  </si>
  <si>
    <t>27 de junho | 19:50</t>
  </si>
  <si>
    <t>MEL42387992184LMFFF01</t>
  </si>
  <si>
    <t>2000005925807180</t>
  </si>
  <si>
    <t>marcelo santos</t>
  </si>
  <si>
    <t>CPF 07485968440</t>
  </si>
  <si>
    <t>Rua Manuel Alves Costa 28 - Casa1, São Paulo - CEP: 08310070, São Paulo</t>
  </si>
  <si>
    <t>07485968440</t>
  </si>
  <si>
    <t>Rua Pedro Amâncio Vital 150 / B Referencia: casa - CEP 57316410 - Nova Esperança, Arapiraca, Alagoas</t>
  </si>
  <si>
    <t>Arapiraca</t>
  </si>
  <si>
    <t>57316410</t>
  </si>
  <si>
    <t>28 de junho | 02:47</t>
  </si>
  <si>
    <t>29 de junho | 15:22</t>
  </si>
  <si>
    <t>MEL42387986276LMXDF01</t>
  </si>
  <si>
    <t>2000005925573234</t>
  </si>
  <si>
    <t>jhon lazaro soares ferreira</t>
  </si>
  <si>
    <t>36039416831</t>
  </si>
  <si>
    <t>Rua Antônio Vicente de Paula 48 / Casa Referencia: Em Frente A Casa Tem Um Gol Quadrado Branco - CEP 13046510 - Jardim Samambaia, Campinas, São Paulo</t>
  </si>
  <si>
    <t>13046510</t>
  </si>
  <si>
    <t>27 de junho | 02:26</t>
  </si>
  <si>
    <t>27 de junho | 11:50</t>
  </si>
  <si>
    <t>MEL42387886232LMFFF01</t>
  </si>
  <si>
    <t>2000004574802505</t>
  </si>
  <si>
    <t>José Carlos Dos santos</t>
  </si>
  <si>
    <t>04219782958</t>
  </si>
  <si>
    <t>Rua Irati 1463 / Sobrado Referencia: rua atras da prefeitura, Bem Em Frente O Patio De Maquinas. (Na Casa Do Sargento Zeni) - CEP 85478000 - Centro, Ibema, Paraná</t>
  </si>
  <si>
    <t>Ibema</t>
  </si>
  <si>
    <t>85478000</t>
  </si>
  <si>
    <t>27 de junho | 07:26</t>
  </si>
  <si>
    <t>28 de junho | 10:25</t>
  </si>
  <si>
    <t>MEL42387891486LMFFF01</t>
  </si>
  <si>
    <t>2000005925550428</t>
  </si>
  <si>
    <t>MLB2785951224</t>
  </si>
  <si>
    <t>Kit Capa De Pedal Vw Gol Golf Fox Saveiro Parati Voyage Polo</t>
  </si>
  <si>
    <t xml:space="preserve">Alberto Flávio  Carvalho de Melo </t>
  </si>
  <si>
    <t>CPF 02697561404</t>
  </si>
  <si>
    <t>rua ascenso ferreira bairro são sebatiao  114 - térreo , palmares  - CEP: 55540000, Pernambuco</t>
  </si>
  <si>
    <t>02697561404</t>
  </si>
  <si>
    <t>Rua ascenso ferreira bairro são sebastião. 114 / CEP 55540000 - Palmares, Pernambuco</t>
  </si>
  <si>
    <t>Palmares</t>
  </si>
  <si>
    <t>55540000</t>
  </si>
  <si>
    <t>ML42387873928135551</t>
  </si>
  <si>
    <t>https://www.loggi.com/rastreador/3762947aef/ML42387873928135551</t>
  </si>
  <si>
    <t>2000004574764903</t>
  </si>
  <si>
    <t>Devolução para revisar</t>
  </si>
  <si>
    <t>Você tem até quarta-feira, 5 de julho, para nos avisar como o item chegou. Após essa data, vamos entender que chegou como esperado.</t>
  </si>
  <si>
    <t>Felipe Assis Barros</t>
  </si>
  <si>
    <t>CPF 38703044807</t>
  </si>
  <si>
    <t>Rua fos Peixes 600, Juquitiba - CEP: 06950000, São Paulo</t>
  </si>
  <si>
    <t>38703044807</t>
  </si>
  <si>
    <t>1 de julho | 02:29</t>
  </si>
  <si>
    <t>MEL42394757821LMXDR01</t>
  </si>
  <si>
    <t>2000005925436516</t>
  </si>
  <si>
    <t>Mediação com o Mercado Livre</t>
  </si>
  <si>
    <t>Intervimos para ajudar. Vamos te escrever antes de terça-feira, 4 de julho.</t>
  </si>
  <si>
    <t>112058/59</t>
  </si>
  <si>
    <t>MLB2918818727</t>
  </si>
  <si>
    <t>Par Bandeja Inferior Com Pivô Fiorino 2014 Em Diante</t>
  </si>
  <si>
    <t>Renan Renan</t>
  </si>
  <si>
    <t>CPF 00860135055</t>
  </si>
  <si>
    <t>Rua Luiz Gonzaga de Amorim 298 - Casa 07, Porto Alegre - CEP: 88780000, Santa Catarina</t>
  </si>
  <si>
    <t>00860135055</t>
  </si>
  <si>
    <t>RODOVIA SC434- KM7/ SN 7 / Raizes prdutos naturais - CEP 88495000 - Garopaba, Santa Catarina</t>
  </si>
  <si>
    <t>Garopaba</t>
  </si>
  <si>
    <t>88495000</t>
  </si>
  <si>
    <t>27 de junho | 05:01</t>
  </si>
  <si>
    <t>MEL42387746987LMXDF01</t>
  </si>
  <si>
    <t>https://myaccount.mercadolivre.com.br/shipments/42387746987/detail</t>
  </si>
  <si>
    <t>2000004574655089</t>
  </si>
  <si>
    <t>Dirceu Raiser</t>
  </si>
  <si>
    <t>10049196898</t>
  </si>
  <si>
    <t>Avenida Doutor Wando Henrique Cardim 480 / Final Inajar De Souz Referencia: Final Inajar de Souz - CEP 02680070 - Jardim Peri, São Paulo, São Paulo</t>
  </si>
  <si>
    <t>02680070</t>
  </si>
  <si>
    <t>27 de junho | 01:13</t>
  </si>
  <si>
    <t>27 de junho | 13:01</t>
  </si>
  <si>
    <t>MEL42387676365LMFFF01</t>
  </si>
  <si>
    <t>2000004574603553</t>
  </si>
  <si>
    <t>par-5000</t>
  </si>
  <si>
    <t>MLB2803415165</t>
  </si>
  <si>
    <t>Par Bieleta Dianteira Focus 2000 A 2008</t>
  </si>
  <si>
    <t>Diego Silva</t>
  </si>
  <si>
    <t>CPF 12029895784</t>
  </si>
  <si>
    <t>Rua Manoel do Espírito Santo 36 - No Final Da Rua Da Sorveteria Soldel, Duque de Caxias - CEP: 25225330, Rio de Janeiro</t>
  </si>
  <si>
    <t>12029895784</t>
  </si>
  <si>
    <t>Rua Manuel do Espírito Santo 36 / Referencia: segunda rua após a delegacia 60dp a casa fica final da rua( E a mesma rua da fábrica de sorvete soldel e só pergunta ou me liga) - CEP 25225330 - Vila Actura, Duque de Caxias, Rio de Janeiro</t>
  </si>
  <si>
    <t>25225330</t>
  </si>
  <si>
    <t>27 de junho | 00:44</t>
  </si>
  <si>
    <t>27 de junho | 16:24</t>
  </si>
  <si>
    <t>MEL42387629173LMXDF01</t>
  </si>
  <si>
    <t>2000005925040568</t>
  </si>
  <si>
    <t>Chegará entre 5 e 10 de julho. Se houver algum problema, você pode nos avisar quando receber.</t>
  </si>
  <si>
    <t>Eutenio barreto</t>
  </si>
  <si>
    <t>CPF 10225102404</t>
  </si>
  <si>
    <t>Rua Padre Kentenich 280 - casa, Santa Maria - CEP: 97095510, Rio Grande do Sul</t>
  </si>
  <si>
    <t>10225102404</t>
  </si>
  <si>
    <t>29 de junho | 09:02</t>
  </si>
  <si>
    <t>QC716654945BR</t>
  </si>
  <si>
    <t>2000005925016152</t>
  </si>
  <si>
    <t>Ozano De Oliveira</t>
  </si>
  <si>
    <t>CPF 93911203500</t>
  </si>
  <si>
    <t>Rua Ipê 12 - casa, São Paulo - CEP: 04848440, São Paulo</t>
  </si>
  <si>
    <t>93911203500</t>
  </si>
  <si>
    <t>Rua Ipê 12 / séc Interlagos - CEP 04848440 - Chácara das Corujas, São Paulo, São Paulo</t>
  </si>
  <si>
    <t>04848440</t>
  </si>
  <si>
    <t>28 de junho | 12:18</t>
  </si>
  <si>
    <t>MEL42387563437LMXDF01</t>
  </si>
  <si>
    <t>2000005924951232</t>
  </si>
  <si>
    <t>renan marques</t>
  </si>
  <si>
    <t>14179143780</t>
  </si>
  <si>
    <t>Rua Alfredo Britto 80 / Bloco 17 Ap204 - CEP 23036155 - Campo Grande, Rio de Janeiro, Rio de Janeiro</t>
  </si>
  <si>
    <t>23036155</t>
  </si>
  <si>
    <t>27 de junho | 19:47</t>
  </si>
  <si>
    <t>MEL42387615950LMFFF01</t>
  </si>
  <si>
    <t>2000005924947088</t>
  </si>
  <si>
    <t>marcos fernando casqueti casqueti</t>
  </si>
  <si>
    <t>35887252880</t>
  </si>
  <si>
    <t>Rua Artur de Oliveira 286 / Referencia: Auto Mecanica Casqueti - CEP 15520000 - Centro, Valentim Gentil, São Paulo</t>
  </si>
  <si>
    <t>Valentim Gentil</t>
  </si>
  <si>
    <t>15520000</t>
  </si>
  <si>
    <t>26 de junho | 19:22</t>
  </si>
  <si>
    <t>27 de junho | 12:56</t>
  </si>
  <si>
    <t>MEL42387614412LMFFF01</t>
  </si>
  <si>
    <t>2000005924904754</t>
  </si>
  <si>
    <t>Valdir Machado da silva Silva</t>
  </si>
  <si>
    <t>04507571707</t>
  </si>
  <si>
    <t>Estrada Carapebus Quissamã sem número SN / São Simão Referencia: Bar do dupó - CEP 27998000 - botafoguinho, Carapebus, Rio de Janeiro</t>
  </si>
  <si>
    <t>Carapebus</t>
  </si>
  <si>
    <t>27998000</t>
  </si>
  <si>
    <t>27 de junho | 06:19</t>
  </si>
  <si>
    <t>28 de junho | 15:05</t>
  </si>
  <si>
    <t>MEL42387595492LMFFF01</t>
  </si>
  <si>
    <t>2000004574456211</t>
  </si>
  <si>
    <t>alex junior goedert</t>
  </si>
  <si>
    <t>07083434905</t>
  </si>
  <si>
    <t>Rua 15 de Novembro, 1336 1336 / 8 andar sala 80 Referencia: back consultoria e contabilidade - CEP 89010903 - Centro, Blumenau, Santa Catarina</t>
  </si>
  <si>
    <t>Blumenau</t>
  </si>
  <si>
    <t>89010903</t>
  </si>
  <si>
    <t>27 de junho | 16:15</t>
  </si>
  <si>
    <t>MEL42387561978LMFFF01</t>
  </si>
  <si>
    <t>2000004574433023</t>
  </si>
  <si>
    <t>luiz.fontenelli luiz.fontenelli</t>
  </si>
  <si>
    <t>09300948911</t>
  </si>
  <si>
    <t>Rua Princesa Izabel 491 / casa Referencia: próximo a panificadora pão quente - CEP 83055586 - Ipê, São José dos Pinhais, Paraná</t>
  </si>
  <si>
    <t>83055586</t>
  </si>
  <si>
    <t>27 de junho | 18:35</t>
  </si>
  <si>
    <t>28 de junho | 13:04</t>
  </si>
  <si>
    <t>MEL42387465325LMFFF01</t>
  </si>
  <si>
    <t>2000005924639524</t>
  </si>
  <si>
    <t>Pacote cancelado pelo Mercado Livre</t>
  </si>
  <si>
    <t>Cancelamos porque não temos estoque disponível no centro de distribuição.</t>
  </si>
  <si>
    <t>Osmar Costa de Souza</t>
  </si>
  <si>
    <t>99354527272</t>
  </si>
  <si>
    <t>69047075</t>
  </si>
  <si>
    <t>MEL42387482728LMFFF01</t>
  </si>
  <si>
    <t>2000005924613530</t>
  </si>
  <si>
    <t>leiliane Paula Dos Santos</t>
  </si>
  <si>
    <t>04207492500</t>
  </si>
  <si>
    <t>Rua Desembargador Andrade Teixeira 132 / 1 andar - CEP 45200551 - Joaquim Romão, Jequié, Bahia</t>
  </si>
  <si>
    <t>Jequié</t>
  </si>
  <si>
    <t>45200551</t>
  </si>
  <si>
    <t>27 de junho | 02:43</t>
  </si>
  <si>
    <t>28 de junho | 13:08</t>
  </si>
  <si>
    <t>MEL42387471348LMFFF01</t>
  </si>
  <si>
    <t>2000005924549120</t>
  </si>
  <si>
    <t>Sergio Alves</t>
  </si>
  <si>
    <t>08135219806</t>
  </si>
  <si>
    <t>Avenida Engenheiro Necker Carvalho de Camargos 2160 / Referencia: Thicar Pneus - CEP 14783080 - América, Barretos, São Paulo</t>
  </si>
  <si>
    <t>Barretos</t>
  </si>
  <si>
    <t>14783080</t>
  </si>
  <si>
    <t>26 de junho | 21:26</t>
  </si>
  <si>
    <t>27 de junho | 15:09</t>
  </si>
  <si>
    <t>MEL42387441102LMFFF01</t>
  </si>
  <si>
    <t>2000004574253531</t>
  </si>
  <si>
    <t>Iva Silva</t>
  </si>
  <si>
    <t>07761662479</t>
  </si>
  <si>
    <t>Rua das Rosas 164 / 3 Etapa - CASA - CEP 53070010 - Rio Doce, Olinda, Pernambuco</t>
  </si>
  <si>
    <t>53070010</t>
  </si>
  <si>
    <t>26 de junho | 19:49</t>
  </si>
  <si>
    <t>27 de junho | 17:15</t>
  </si>
  <si>
    <t>MEL42387283921LMFFF01</t>
  </si>
  <si>
    <t>2000005924352078</t>
  </si>
  <si>
    <t>Chegou em 26 de junho</t>
  </si>
  <si>
    <t>MLB3006361970</t>
  </si>
  <si>
    <t>Cabo Do Trambulador Engate Palio Weekend G2 G3 2003 A 2008</t>
  </si>
  <si>
    <t>Reginaldo Oliveira Santos</t>
  </si>
  <si>
    <t>CPF 01705089518</t>
  </si>
  <si>
    <t>rua nicolau barreto 337, santana de parnaiba - CEP: 06258501, São Paulo</t>
  </si>
  <si>
    <t>01705089518</t>
  </si>
  <si>
    <t>Rua Nicolau Barreto 337 / casa1 Referencia: Casa 1 - CEP 06528501 - Vila Marly, Santana de Parnaíba, São Paulo</t>
  </si>
  <si>
    <t>Santana de Parnaíba</t>
  </si>
  <si>
    <t>06528501</t>
  </si>
  <si>
    <t>26 de junho | 15:56</t>
  </si>
  <si>
    <t>26 de junho | 18:48</t>
  </si>
  <si>
    <t>PEDRO AUGUSTO FIRMINO NETO</t>
  </si>
  <si>
    <t>42387274101</t>
  </si>
  <si>
    <t>2000005924288870</t>
  </si>
  <si>
    <t>José wilker Tavares Bomfim</t>
  </si>
  <si>
    <t>08074335518</t>
  </si>
  <si>
    <t>Rua Costa Rica 44 / Mercado 2 irmãos  Referencia: Entre Em Contato - CEP 47813060 - Vila Rica, Barreiras, Bahia</t>
  </si>
  <si>
    <t>Barreiras</t>
  </si>
  <si>
    <t>47813060</t>
  </si>
  <si>
    <t>30 de junho | 11:26</t>
  </si>
  <si>
    <t>MEL42387249033LMFFF01</t>
  </si>
  <si>
    <t>2000005924267158</t>
  </si>
  <si>
    <t>Maicon Djunior Andrzeievski</t>
  </si>
  <si>
    <t>39996114805</t>
  </si>
  <si>
    <t>Rua Bahia 35 / Posto de Gasolina Referencia: Posto de gasolina. - CEP 89440000 - Centro, Irineópolis, Santa Catarina</t>
  </si>
  <si>
    <t>Irineópolis</t>
  </si>
  <si>
    <t>89440000</t>
  </si>
  <si>
    <t>26 de junho | 22:32</t>
  </si>
  <si>
    <t>27 de junho | 14:07</t>
  </si>
  <si>
    <t>MEL42387241083LMFFF01</t>
  </si>
  <si>
    <t>2000005924217450</t>
  </si>
  <si>
    <t>Cancelou porque se arrependeu da compra.</t>
  </si>
  <si>
    <t>Adioney de Souza Amaro</t>
  </si>
  <si>
    <t>11921918977</t>
  </si>
  <si>
    <t>2000005924122056</t>
  </si>
  <si>
    <t>maria micaela gomes petri</t>
  </si>
  <si>
    <t>CPF 49908819828</t>
  </si>
  <si>
    <t>rua caiapos  302 - apt 51 , praia grande  - CEP: 11703320, São Paulo</t>
  </si>
  <si>
    <t>49908819828</t>
  </si>
  <si>
    <t>Rua Taubaté 960 / loja vw veículos - CEP 03433000 - Vila Fernandes, São Paulo, São Paulo</t>
  </si>
  <si>
    <t>03433000</t>
  </si>
  <si>
    <t>26 de junho | 16:21</t>
  </si>
  <si>
    <t>26 de junho | 19:56</t>
  </si>
  <si>
    <t>42387248478</t>
  </si>
  <si>
    <t>2000004574138797</t>
  </si>
  <si>
    <t>Diego Agnaldo Lisowski Pedro</t>
  </si>
  <si>
    <t>07851684943</t>
  </si>
  <si>
    <t>Rua José Hauer 927 / Referencia: Das 8: 30 As 12h E Depois 13:30 H As 18:30 Segunda A Sexta.Segun End.Josd Drulla Sobrinho 288 Uberaba Casa - CEP 81730400 - Boqueirão, Curitiba, Paraná</t>
  </si>
  <si>
    <t>81730400</t>
  </si>
  <si>
    <t>26 de junho | 17:51</t>
  </si>
  <si>
    <t>27 de junho | 14:30</t>
  </si>
  <si>
    <t>MEL42387170349LMFFF01</t>
  </si>
  <si>
    <t>2000005924088976</t>
  </si>
  <si>
    <t>João Neto Neto</t>
  </si>
  <si>
    <t>CPF 44320728815</t>
  </si>
  <si>
    <t>Rua Corina SN, Franco da Rocha - CEP: 07840130, São Paulo</t>
  </si>
  <si>
    <t>44320728815</t>
  </si>
  <si>
    <t>Rua Corina 90 / CEP 07840130 - Jardim União, Franco da Rocha, São Paulo</t>
  </si>
  <si>
    <t>07840130</t>
  </si>
  <si>
    <t>26 de junho | 15:53</t>
  </si>
  <si>
    <t>26 de junho | 19:43</t>
  </si>
  <si>
    <t>42387161399</t>
  </si>
  <si>
    <t>2000004574075653</t>
  </si>
  <si>
    <t>Vanderlei Limah</t>
  </si>
  <si>
    <t>25853959875</t>
  </si>
  <si>
    <t>Jurandir de Oliveira 170 / casa - CEP 18320000 - pinheiro, Apiaí, São Paulo</t>
  </si>
  <si>
    <t>Apiaí</t>
  </si>
  <si>
    <t>18320000</t>
  </si>
  <si>
    <t>27 de junho | 00:47</t>
  </si>
  <si>
    <t>27 de junho | 16:41</t>
  </si>
  <si>
    <t>MEL42387103771LMFFF01</t>
  </si>
  <si>
    <t>2000004574066059</t>
  </si>
  <si>
    <t>hugo vicente</t>
  </si>
  <si>
    <t>CPF 41190861860</t>
  </si>
  <si>
    <t>Rua Santa Cruz 1461 - loja, Tabapuã - CEP: 15880000, São Paulo</t>
  </si>
  <si>
    <t>41190861860</t>
  </si>
  <si>
    <t>Rua Santa Cruz 1461 / loja - CEP 15880000 - centro, Tabapuã, São Paulo</t>
  </si>
  <si>
    <t>Tabapuã</t>
  </si>
  <si>
    <t>15880000</t>
  </si>
  <si>
    <t>27 de junho | 01:06</t>
  </si>
  <si>
    <t>27 de junho | 17:03</t>
  </si>
  <si>
    <t>MEL42387089095LMXDF01</t>
  </si>
  <si>
    <t>2000005923804020</t>
  </si>
  <si>
    <t>luciano abravanel</t>
  </si>
  <si>
    <t>19640071862</t>
  </si>
  <si>
    <t>Avenida Affonso Trigo 1051 / CEP 14177090 - Conjunto Habitacional Antônio Nadaletto Mazzer, Sertãozinho, São Paulo</t>
  </si>
  <si>
    <t>Sertãozinho</t>
  </si>
  <si>
    <t>14177090</t>
  </si>
  <si>
    <t>26 de junho | 23:34</t>
  </si>
  <si>
    <t>27 de junho | 16:01</t>
  </si>
  <si>
    <t>MEL42387108824LMFFF01</t>
  </si>
  <si>
    <t>2000005923735980</t>
  </si>
  <si>
    <t>Hugo Pereira</t>
  </si>
  <si>
    <t>09093492667</t>
  </si>
  <si>
    <t>Avenida Rio Mississipi SN / 1720 Referencia: É um auto Center - CEP 38414710 - Jardim Europa, Uberlândia, Minas Gerais</t>
  </si>
  <si>
    <t>38414710</t>
  </si>
  <si>
    <t>26 de junho | 13:42</t>
  </si>
  <si>
    <t>27 de junho | 08:53</t>
  </si>
  <si>
    <t>MEL42387009917LMFFF01</t>
  </si>
  <si>
    <t>2000005923688150</t>
  </si>
  <si>
    <t>Mivaldo Marcio Pires Pires</t>
  </si>
  <si>
    <t>74424432815</t>
  </si>
  <si>
    <t>Avenida Francisco Salviano Pinto 206 / bugcell - CEP 38302020 - Progresso, Ituiutaba, Minas Gerais</t>
  </si>
  <si>
    <t>38302020</t>
  </si>
  <si>
    <t>26 de junho | 13:56</t>
  </si>
  <si>
    <t>27 de junho | 15:14</t>
  </si>
  <si>
    <t>MEL42386982679LMFFF01</t>
  </si>
  <si>
    <t>2000004573923855</t>
  </si>
  <si>
    <t>graciele gonçalves</t>
  </si>
  <si>
    <t>00478777159</t>
  </si>
  <si>
    <t>Rua Gregoriana 333 / C. Buritis 1 casa 23 Referencia: Condomínio Buritis 1 casa 23 - CEP 79490000 - JD Buritis, São Gabriel do Oeste, Mato Grosso do Sul</t>
  </si>
  <si>
    <t>27 de junho | 01:25</t>
  </si>
  <si>
    <t>28 de junho | 18:42</t>
  </si>
  <si>
    <t>MEL42387020598LMFFF01</t>
  </si>
  <si>
    <t>2000005923573076</t>
  </si>
  <si>
    <t>jonas junior</t>
  </si>
  <si>
    <t>21794350888</t>
  </si>
  <si>
    <t>Rua Pariquera Açu - Bairro Vila Vitória 192 / Casa 3 Atrás Do Bar Do Campo Municipal Fundos Por Favor Ir Até A Última Casa - CEP 11950000 - Cajati, São Paulo</t>
  </si>
  <si>
    <t>Cajati</t>
  </si>
  <si>
    <t>11950000</t>
  </si>
  <si>
    <t>26 de junho | 23:44</t>
  </si>
  <si>
    <t>MEL42386934939LMFFF01</t>
  </si>
  <si>
    <t>2000005923567786</t>
  </si>
  <si>
    <t>Joao Araujo</t>
  </si>
  <si>
    <t>12310369748</t>
  </si>
  <si>
    <t>Travessa Santa Luzia 46 / rua da quadra - CEP 27323260 - Ano Bom, Barra Mansa, Rio de Janeiro</t>
  </si>
  <si>
    <t>27323260</t>
  </si>
  <si>
    <t>26 de junho | 20:51</t>
  </si>
  <si>
    <t>27 de junho | 14:11</t>
  </si>
  <si>
    <t>MEL42386933531LMFFF01</t>
  </si>
  <si>
    <t>2000004573896039</t>
  </si>
  <si>
    <t>MLB2807904598</t>
  </si>
  <si>
    <t>Par Bieleta Dianteira C4 Pallas 2007 A 2013</t>
  </si>
  <si>
    <t>edeni maria silva silva</t>
  </si>
  <si>
    <t>CPF 00401205622</t>
  </si>
  <si>
    <t>Rua Goiás 610 - casa, Betim - CEP: 32604734, Minas Gerais</t>
  </si>
  <si>
    <t>00401205622</t>
  </si>
  <si>
    <t>Rua Goiás 610 / Casa - CEP 32604734 - Senhora das Graças, Betim, Minas Gerais</t>
  </si>
  <si>
    <t>32604734</t>
  </si>
  <si>
    <t>27 de junho | 00:14</t>
  </si>
  <si>
    <t>27 de junho | 17:23</t>
  </si>
  <si>
    <t>MEL42386914463LMXDF01</t>
  </si>
  <si>
    <t>2000004573893639</t>
  </si>
  <si>
    <t>Thiago Cavalcante Santos</t>
  </si>
  <si>
    <t>03051520500</t>
  </si>
  <si>
    <t>Rua São Jorge 551 / Proximo A Garagrm Da Viaçao Sorriso - CEP 45607042 - São Caetano, Itabuna, Bahia</t>
  </si>
  <si>
    <t>Itabuna</t>
  </si>
  <si>
    <t>45607042</t>
  </si>
  <si>
    <t>28 de junho | 10:07</t>
  </si>
  <si>
    <t>MEL42386911239LMFFF01</t>
  </si>
  <si>
    <t>2000004573864287</t>
  </si>
  <si>
    <t>par-26048</t>
  </si>
  <si>
    <t>MLB2603435784</t>
  </si>
  <si>
    <t>Kit Pino Guia Pinça De Freio Diant (2lados) L200 2010</t>
  </si>
  <si>
    <t>sidinei beserra silva silva</t>
  </si>
  <si>
    <t>CPF 83628860300</t>
  </si>
  <si>
    <t>Travessa Nelson Diógenes 419 - Borracharia, Jaguaribe - CEP: 63475000, Ceará</t>
  </si>
  <si>
    <t>83628860300</t>
  </si>
  <si>
    <t>Travessa Nelson Diógenes 419 / Borracharia Referencia: trabalho - CEP 63475000 - Edmar Barreira Pinheiro, Jaguaribe, Ceará</t>
  </si>
  <si>
    <t>Jaguaribe</t>
  </si>
  <si>
    <t>63475000</t>
  </si>
  <si>
    <t>27 de junho | 05:42</t>
  </si>
  <si>
    <t>28 de junho | 15:48</t>
  </si>
  <si>
    <t>MEL42386876989LMXDF01</t>
  </si>
  <si>
    <t>2000005923280410</t>
  </si>
  <si>
    <t>Rubens Miguel Mesquita Bogaz</t>
  </si>
  <si>
    <t>36918574850</t>
  </si>
  <si>
    <t>Rua Francisca Soler Penha 80 / Referencia: 2 Ruas após o Hospital Novo da Zona Norte.Ao lado de um Sobrado de esquina.Toque Nos Dos Interfones pois amos são meus - CEP 15041400 - Solo Sagrado, São José do Rio Preto, São Paulo</t>
  </si>
  <si>
    <t>São José do Rio Preto</t>
  </si>
  <si>
    <t>15041400</t>
  </si>
  <si>
    <t>26 de junho | 17:58</t>
  </si>
  <si>
    <t>27 de junho | 10:28</t>
  </si>
  <si>
    <t>MEL42386878582LMFFF01</t>
  </si>
  <si>
    <t>2000005923274998</t>
  </si>
  <si>
    <t>Mediação com devolução habilitada</t>
  </si>
  <si>
    <t>Avisamos a pessoa que efetuou a compra que já pode iniciar a devolução.</t>
  </si>
  <si>
    <t>jonei souza silva</t>
  </si>
  <si>
    <t>CPF 04506552539</t>
  </si>
  <si>
    <t>Rua projetada a 23 - Case de Beto da verdura, Jiquiriçá - CEP: 45470000, Bahia</t>
  </si>
  <si>
    <t>04506552539</t>
  </si>
  <si>
    <t>2000004573780421</t>
  </si>
  <si>
    <t>wellington reis</t>
  </si>
  <si>
    <t>07529696505</t>
  </si>
  <si>
    <t>prof.noberto alves 58 / frete mercadoAraújo - CEP 46800000 - Cruzeiro do Rocha, Ruy Barbosa, Bahia</t>
  </si>
  <si>
    <t>Ruy Barbosa</t>
  </si>
  <si>
    <t>46800000</t>
  </si>
  <si>
    <t>MEL42386793043LMFFF01</t>
  </si>
  <si>
    <t>2000005923229176</t>
  </si>
  <si>
    <t>Welington Oliveira dos Santos</t>
  </si>
  <si>
    <t>CPF 10701492767</t>
  </si>
  <si>
    <t>RUA LICINIO BASTOS BAIRRO BOA VISTA 459 - CLAMET CLINICA, São Mateus - CEP: 29931665, Espírito Santo</t>
  </si>
  <si>
    <t>10701492767</t>
  </si>
  <si>
    <t>RUA MONSENHOR GUILHERME SCHIMITZ 267 / CEP 29930660 - São Mateus, Espírito Santo</t>
  </si>
  <si>
    <t>São Mateus</t>
  </si>
  <si>
    <t>29930660</t>
  </si>
  <si>
    <t>27 de junho | 04:22</t>
  </si>
  <si>
    <t>30 de junho | 17:09</t>
  </si>
  <si>
    <t>MEL42386858778LMXDF01</t>
  </si>
  <si>
    <t>https://myaccount.mercadolivre.com.br/shipments/42386858778/detail</t>
  </si>
  <si>
    <t>2000004573746319</t>
  </si>
  <si>
    <t>Natalie Munoz Rojas</t>
  </si>
  <si>
    <t>31950069877</t>
  </si>
  <si>
    <t>Rodovia Armando Salles 13777 / casa - CEP 06855400 - Embu Mirim, Itapecerica da Serra, São Paulo</t>
  </si>
  <si>
    <t>06855400</t>
  </si>
  <si>
    <t>26 de junho | 14:54</t>
  </si>
  <si>
    <t>29 de junho | 10:18</t>
  </si>
  <si>
    <t>MEL42386836116LMFFF01</t>
  </si>
  <si>
    <t>2000005923170090</t>
  </si>
  <si>
    <t>Wesley Da silva lopes</t>
  </si>
  <si>
    <t>02283937108</t>
  </si>
  <si>
    <t>Avenida Bandeirantes 1252 / braz veiculos - CEP 79006000 - Vila Bandeirante, Campo Grande, Mato Grosso do Sul</t>
  </si>
  <si>
    <t>79006000</t>
  </si>
  <si>
    <t>26 de junho | 21:31</t>
  </si>
  <si>
    <t>28 de junho | 13:06</t>
  </si>
  <si>
    <t>MEL42386828324LMFFF01</t>
  </si>
  <si>
    <t>2000005923165482</t>
  </si>
  <si>
    <t>MLB2068490853</t>
  </si>
  <si>
    <t>Kit Reparo Alavanca Câmbio Trambulador Zafira 2006 Até 2012</t>
  </si>
  <si>
    <t>Maria Ilair Freiman Thurler</t>
  </si>
  <si>
    <t>CPF 02975434740</t>
  </si>
  <si>
    <t>Rua Francisco Lopes 37 - casa, Nova Friburgo - CEP: 28616200, Rio de Janeiro</t>
  </si>
  <si>
    <t>02975434740</t>
  </si>
  <si>
    <t>Rua Francisco Lopes 37 / casa - CEP 28616200 - Varginha, Nova Friburgo, Rio de Janeiro</t>
  </si>
  <si>
    <t>Nova Friburgo</t>
  </si>
  <si>
    <t>28616200</t>
  </si>
  <si>
    <t>28 de junho | 14:20</t>
  </si>
  <si>
    <t>MEL42386829624LMXDF01</t>
  </si>
  <si>
    <t>2000005923098598</t>
  </si>
  <si>
    <t>Chegará 17 de julho</t>
  </si>
  <si>
    <t>MLB3030662234</t>
  </si>
  <si>
    <t>Terminal Cabo Câmbio Seleção 10mm Novo Uno 2014 Em Diante</t>
  </si>
  <si>
    <t>GUSTAVO ARAUJO</t>
  </si>
  <si>
    <t>CPF 04820743457</t>
  </si>
  <si>
    <t>AVENIDA DR BELMINIO CORREIA 161, CAMARAGIBE - CEP: 54762003, Pernambuco</t>
  </si>
  <si>
    <t>04820743457</t>
  </si>
  <si>
    <t>29 de junho | 12:06</t>
  </si>
  <si>
    <t>QC388246168BR</t>
  </si>
  <si>
    <t>2000005923085130</t>
  </si>
  <si>
    <t>Natalia Pelissen</t>
  </si>
  <si>
    <t>43395769801</t>
  </si>
  <si>
    <t>Avenida Antonio Ortega 3368 / Empresa SF Pallets Referencia: Empresa entregar no maximo até as 16 hrs - CEP 13317212 - Pinhal, Cabreúva, São Paulo</t>
  </si>
  <si>
    <t>Cabreúva</t>
  </si>
  <si>
    <t>13317212</t>
  </si>
  <si>
    <t>26 de junho | 16:06</t>
  </si>
  <si>
    <t>28 de junho | 10:48</t>
  </si>
  <si>
    <t>MEL42386791554LMFFF01</t>
  </si>
  <si>
    <t>2000005923064018</t>
  </si>
  <si>
    <t>paulo sergio silva de lima</t>
  </si>
  <si>
    <t>CPF 33505123803</t>
  </si>
  <si>
    <t>Diomar Ackel 260 - casa, Guarulhos - CEP: 07273491, São Paulo</t>
  </si>
  <si>
    <t>33505123803</t>
  </si>
  <si>
    <t>Rua Diomar Ackel 260 / CEP 07273491 - Jardim Bela Vista, Guarulhos, São Paulo</t>
  </si>
  <si>
    <t>07273491</t>
  </si>
  <si>
    <t>27 de junho | 02:40</t>
  </si>
  <si>
    <t>27 de junho | 12:51</t>
  </si>
  <si>
    <t>MEL42386779758LMXDF01</t>
  </si>
  <si>
    <t>2000005923055004</t>
  </si>
  <si>
    <t>aguinaldo nunes</t>
  </si>
  <si>
    <t>10788274864</t>
  </si>
  <si>
    <t>Rua Gilberto Bedin 177 / Casa Referencia: Casa De Esquina - CEP 13733471 - Portal da Cidade, Mococa, São Paulo</t>
  </si>
  <si>
    <t>Mococa</t>
  </si>
  <si>
    <t>13733471</t>
  </si>
  <si>
    <t>27 de junho | 14:38</t>
  </si>
  <si>
    <t>MEL42386779058LMFFF01</t>
  </si>
  <si>
    <t>2000005923010486</t>
  </si>
  <si>
    <t>geobyssom silva</t>
  </si>
  <si>
    <t>98435485587</t>
  </si>
  <si>
    <t>Catarina Paraguassú 343 / oficina - CEP 42850000 - Jardim Alvorada, Dias d'Ávila, Bahia</t>
  </si>
  <si>
    <t>Dias d'Ávila</t>
  </si>
  <si>
    <t>42850000</t>
  </si>
  <si>
    <t>26 de junho | 13:52</t>
  </si>
  <si>
    <t>26 de junho | 19:28</t>
  </si>
  <si>
    <t>MEL42386680143LMFFF01</t>
  </si>
  <si>
    <t>2000004573652409</t>
  </si>
  <si>
    <t>Sidneia Ferreira De Oliveira</t>
  </si>
  <si>
    <t>CPF 04400547531</t>
  </si>
  <si>
    <t>PRAÇA PADRE DURVAL SOARES 21 - ACADEMIA, Mortugaba - CEP: 46290000, Bahia</t>
  </si>
  <si>
    <t>04400547531</t>
  </si>
  <si>
    <t>PRAÇA PADRE DURVAL SOARES 21 / ACADEMIA Referencia: ACADEMIA TOTAL FITNESS - CEP 46290000 - CENTRO, Mortugaba, Bahia</t>
  </si>
  <si>
    <t>Mortugaba</t>
  </si>
  <si>
    <t>46290000</t>
  </si>
  <si>
    <t>27 de junho | 05:44</t>
  </si>
  <si>
    <t>30 de junho | 13:03</t>
  </si>
  <si>
    <t>MEL42386659165LMXDF01</t>
  </si>
  <si>
    <t>2000005922964818</t>
  </si>
  <si>
    <t>Fábio Anjos</t>
  </si>
  <si>
    <t>02961619505</t>
  </si>
  <si>
    <t>Rua José Ramos de Oliveira 83 / Centro Referencia: próximo sacola cheia - CEP 44690000 - Centro, Várzea Nova, Bahia</t>
  </si>
  <si>
    <t>Várzea Nova</t>
  </si>
  <si>
    <t>44690000</t>
  </si>
  <si>
    <t>27 de junho | 02:51</t>
  </si>
  <si>
    <t>28 de junho | 09:26</t>
  </si>
  <si>
    <t>MEL42386659665LMFFF01</t>
  </si>
  <si>
    <t>2000004573625217</t>
  </si>
  <si>
    <t>par-5001</t>
  </si>
  <si>
    <t>MLB2803552923</t>
  </si>
  <si>
    <t>Par Bieleta Dianteira Courier 1997 A 2013</t>
  </si>
  <si>
    <t>thalyson vieira</t>
  </si>
  <si>
    <t>CPF 09320507430</t>
  </si>
  <si>
    <t>rua crenac 486, Sumaré - CEP: 13173301, São Paulo</t>
  </si>
  <si>
    <t>09320507430</t>
  </si>
  <si>
    <t>Rua Inês Benedita Maluf Cerbasi 473 / Casa C - CEP 13173430 - Residencial Bordon, Sumaré, São Paulo</t>
  </si>
  <si>
    <t>Sumaré</t>
  </si>
  <si>
    <t>13173430</t>
  </si>
  <si>
    <t>27 de junho | 02:30</t>
  </si>
  <si>
    <t>27 de junho | 09:29</t>
  </si>
  <si>
    <t>MEL42386624313LMXDF01</t>
  </si>
  <si>
    <t>2000005922862548</t>
  </si>
  <si>
    <t>Gislaine Alves Profira Bastos</t>
  </si>
  <si>
    <t>00857617109</t>
  </si>
  <si>
    <t>RUA JOAO 23 QD.K LT.17 SN / Rodrigo Moto Peças Referencia: RODRIGO MOTO PEÇAS - CEP 75259705 - JARDIM NOVA GOIANIA, Senador Canedo, Goiás</t>
  </si>
  <si>
    <t>Senador Canedo</t>
  </si>
  <si>
    <t>75259705</t>
  </si>
  <si>
    <t>26 de junho | 16:54</t>
  </si>
  <si>
    <t>27 de junho | 15:19</t>
  </si>
  <si>
    <t>MEL42386689352LMFFF01</t>
  </si>
  <si>
    <t>2000005922835688</t>
  </si>
  <si>
    <t>Wesley Cardoso dos Santos Sousa</t>
  </si>
  <si>
    <t>23040048813</t>
  </si>
  <si>
    <t>Rua Feliciano Sodré 13 / Clinica Alcance - CEP 28941154 - Centro, São Pedro da Aldeia, Rio de Janeiro</t>
  </si>
  <si>
    <t>São Pedro da Aldeia</t>
  </si>
  <si>
    <t>28941154</t>
  </si>
  <si>
    <t>26 de junho | 21:48</t>
  </si>
  <si>
    <t>28 de junho | 11:42</t>
  </si>
  <si>
    <t>MEL42386606651LMFFF01</t>
  </si>
  <si>
    <t>2000005922801430</t>
  </si>
  <si>
    <t>valdeci petry</t>
  </si>
  <si>
    <t>65832590953</t>
  </si>
  <si>
    <t>Estrada Palmeiras 938 / Referencia: Estrada Palmeiras - CEP 89239790 - Rio Bonito (Pirabeiraba), Joinville, Santa Catarina</t>
  </si>
  <si>
    <t>89239790</t>
  </si>
  <si>
    <t>27 de junho | 10:36</t>
  </si>
  <si>
    <t>MEL42386587849LMFFF01</t>
  </si>
  <si>
    <t>2000005922806122</t>
  </si>
  <si>
    <t>MLB3030584965</t>
  </si>
  <si>
    <t>Terminal Cabo Trambulador Seleção 10mm Grand Siena 2014 2015</t>
  </si>
  <si>
    <t>Gabriel Teles de Oliveira</t>
  </si>
  <si>
    <t>CPF 09181708696</t>
  </si>
  <si>
    <t>Rua Itaipu 785, Belo Horizonte - CEP: 30285180, Minas Gerais</t>
  </si>
  <si>
    <t>09181708696</t>
  </si>
  <si>
    <t>2000005922570452</t>
  </si>
  <si>
    <t>88487</t>
  </si>
  <si>
    <t>MLB3269162868</t>
  </si>
  <si>
    <t>Cabo Capô Com Alavanca Fiesta 2002 A 2012</t>
  </si>
  <si>
    <t>DEODORO CAETANO DOS SANTOS</t>
  </si>
  <si>
    <t>CPF 08583098824</t>
  </si>
  <si>
    <t>Estrada do Morro Grande 2033 - rua 3 casa 21 cond rouxinol, Cotia - CEP: 06719500, São Paulo</t>
  </si>
  <si>
    <t>08583098824</t>
  </si>
  <si>
    <t>Estrada Morro Grande 2033 / Rua 3 CS 21 Referencia: Entrega no horário comercial
9:00 horas às 17:00
segunda no sábado das 9:00 às 12:00h. - CEP 06719500 - Jardim Ísis, Cotia, São Paulo</t>
  </si>
  <si>
    <t>Cotia</t>
  </si>
  <si>
    <t>06719500</t>
  </si>
  <si>
    <t>26 de junho | 16:01</t>
  </si>
  <si>
    <t>MARCIO SILVA</t>
  </si>
  <si>
    <t>42386572580</t>
  </si>
  <si>
    <t>2000004573412107</t>
  </si>
  <si>
    <t>Luiz Fernando</t>
  </si>
  <si>
    <t>36626633848</t>
  </si>
  <si>
    <t>Avenida Atlântica 17 / CEP 11460510 - Sítio Paecara (Vicente de Carvalho), Guarujá, São Paulo</t>
  </si>
  <si>
    <t>11460510</t>
  </si>
  <si>
    <t>27 de junho | 06:54</t>
  </si>
  <si>
    <t>28 de junho | 12:09</t>
  </si>
  <si>
    <t>MEL42386542958LMFFF01</t>
  </si>
  <si>
    <t>2000004573185267</t>
  </si>
  <si>
    <t>Alexandre Azevedo</t>
  </si>
  <si>
    <t>02870607725</t>
  </si>
  <si>
    <t>Rua Rio do Oeste 30 / Casa Referencia: Rua esquina com a Loja Ramar Diesel - CEP 21860360 - Bangu, Rio de Janeiro, Rio de Janeiro</t>
  </si>
  <si>
    <t>21860360</t>
  </si>
  <si>
    <t>26 de junho | 17:20</t>
  </si>
  <si>
    <t>27 de junho | 14:44</t>
  </si>
  <si>
    <t>MEL42386367110LMFFF01</t>
  </si>
  <si>
    <t>2000004573153555</t>
  </si>
  <si>
    <t>Leonardo de Queiroz Dos Santos</t>
  </si>
  <si>
    <t>11371866660</t>
  </si>
  <si>
    <t>Pingo-d'Água</t>
  </si>
  <si>
    <t>35348000</t>
  </si>
  <si>
    <t>MEL42386267525LMFFF01</t>
  </si>
  <si>
    <t>2000005921968066</t>
  </si>
  <si>
    <t>Priscila Tombolato</t>
  </si>
  <si>
    <t>09580035806</t>
  </si>
  <si>
    <t>Rua Ângelo Furlan 560 / 560 - CEP 13451197 - Residencial Furlan, Santa Bárbara D'Oeste, São Paulo</t>
  </si>
  <si>
    <t>Santa Bárbara D'Oeste</t>
  </si>
  <si>
    <t>13451197</t>
  </si>
  <si>
    <t>26 de junho | 12:25</t>
  </si>
  <si>
    <t>26 de junho | 18:21</t>
  </si>
  <si>
    <t>MEL42386335214LMFFF01</t>
  </si>
  <si>
    <t>2000005921624984</t>
  </si>
  <si>
    <t>Mateus Heleno</t>
  </si>
  <si>
    <t>CPF 12477253409</t>
  </si>
  <si>
    <t>Rua G 17 - RUA SEM SAÍDA, Pombos - CEP: 55630000, Pernambuco</t>
  </si>
  <si>
    <t>12477253409</t>
  </si>
  <si>
    <t>QC635908781BR</t>
  </si>
  <si>
    <t>2000005921364460</t>
  </si>
  <si>
    <t>442119</t>
  </si>
  <si>
    <t>MLB3438565088</t>
  </si>
  <si>
    <t>Bandeja Inferior Esquerda Com Pivô Amarok 2010 A 2020 2.0</t>
  </si>
  <si>
    <t>leandro chiarello</t>
  </si>
  <si>
    <t>CPF 02413874933</t>
  </si>
  <si>
    <t>Rua Miguel Couto 111 - casa, Caçador - CEP: 89500013, Santa Catarina</t>
  </si>
  <si>
    <t>02413874933</t>
  </si>
  <si>
    <t>Rua Miguel Couto 111 / pisop - CEP 89500013 - Centro, Caçador, Santa Catarina</t>
  </si>
  <si>
    <t>Caçador</t>
  </si>
  <si>
    <t>89500013</t>
  </si>
  <si>
    <t>27 de junho | 07:20</t>
  </si>
  <si>
    <t>28 de junho | 17:39</t>
  </si>
  <si>
    <t>MEL42386090636LMXDF01</t>
  </si>
  <si>
    <t>2000005921306760</t>
  </si>
  <si>
    <t>Alexsandro Cardoso de Jesus</t>
  </si>
  <si>
    <t>43234228817</t>
  </si>
  <si>
    <t>Rua Ipanema 287 / casa - CEP 06620300 - Vale do Sol, Jandira, São Paulo</t>
  </si>
  <si>
    <t>Jandira</t>
  </si>
  <si>
    <t>06620300</t>
  </si>
  <si>
    <t>26 de junho | 01:00</t>
  </si>
  <si>
    <t>26 de junho | 12:22</t>
  </si>
  <si>
    <t>MEL42386065912LMFFF01</t>
  </si>
  <si>
    <t>2000004572834427</t>
  </si>
  <si>
    <t>MLB2087289781</t>
  </si>
  <si>
    <t>Par Bieleta Dianteira Nova Ecosport De 2012 Em Diante</t>
  </si>
  <si>
    <t>Jonas Ferreira</t>
  </si>
  <si>
    <t>CPF 09265424869</t>
  </si>
  <si>
    <t>Rua Antonio Geraldo De Oliveira Garcez 3 - Casa, Queluz - CEP: 12800000, São Paulo</t>
  </si>
  <si>
    <t>09265424869</t>
  </si>
  <si>
    <t>Praça Padre Francisco das Chagas Lim 126 / Delegacia - CEP 12800000 - Alto da Igreja, Queluz, São Paulo</t>
  </si>
  <si>
    <t>Queluz</t>
  </si>
  <si>
    <t>12800000</t>
  </si>
  <si>
    <t>27 de junho | 02:36</t>
  </si>
  <si>
    <t>27 de junho | 13:24</t>
  </si>
  <si>
    <t>MEL42385986957LMXDF01</t>
  </si>
  <si>
    <t>2000005921223536</t>
  </si>
  <si>
    <t>FABIO BARBOSA</t>
  </si>
  <si>
    <t>81764340191</t>
  </si>
  <si>
    <t>Quadra 3 18 / CEP 72876415 - Valparaiso I - Etapa D, Valparaíso de Goiás, Goiás</t>
  </si>
  <si>
    <t>72876415</t>
  </si>
  <si>
    <t>26 de junho | 01:42</t>
  </si>
  <si>
    <t>27 de junho | 16:55</t>
  </si>
  <si>
    <t>MEL42386039816LMFFF01</t>
  </si>
  <si>
    <t>2000004572803291</t>
  </si>
  <si>
    <t>Lucas Fernando Nunes Nunes</t>
  </si>
  <si>
    <t>42456624840</t>
  </si>
  <si>
    <t>Rua Antônio Facincani 155 / ??m - CEP 15785000 - Santa Clara D'Oeste, São Paulo</t>
  </si>
  <si>
    <t>Santa Clara D'Oeste</t>
  </si>
  <si>
    <t>15785000</t>
  </si>
  <si>
    <t>26 de junho | 08:53</t>
  </si>
  <si>
    <t>27 de junho | 13:08</t>
  </si>
  <si>
    <t>MEL42386029328LMFFF01</t>
  </si>
  <si>
    <t>2000005921121442</t>
  </si>
  <si>
    <t>ADILSON CARVALHO DOS SANTOS</t>
  </si>
  <si>
    <t>CPF 31380597838</t>
  </si>
  <si>
    <t>Rua Joao Francisco Bellegarde 135 - CS 2, São Paulo - CEP: 03735010, São Paulo</t>
  </si>
  <si>
    <t>31380597838</t>
  </si>
  <si>
    <t>Rua João Francisco Bellegarde 135 / Casa 2 - CEP 03735010 - Vila Araguaia, São Paulo, São Paulo</t>
  </si>
  <si>
    <t>03735010</t>
  </si>
  <si>
    <t>26 de junho | 16:15</t>
  </si>
  <si>
    <t>26 de junho | 20:12</t>
  </si>
  <si>
    <t>42385993958</t>
  </si>
  <si>
    <t>2000004572767311</t>
  </si>
  <si>
    <t>David Rodrigues</t>
  </si>
  <si>
    <t>35802206837</t>
  </si>
  <si>
    <t>Avenida Francisco Marengo 1633 / Referencia: Auto Peças Confiança - CEP 08694520 - Jardim Dona Benta, Suzano, São Paulo</t>
  </si>
  <si>
    <t>08694520</t>
  </si>
  <si>
    <t>25 de junho | 23:57</t>
  </si>
  <si>
    <t>26 de junho | 13:27</t>
  </si>
  <si>
    <t>MEL42385919845LMFFF01</t>
  </si>
  <si>
    <t>2000004572767313</t>
  </si>
  <si>
    <t>26 de junho | 02:12</t>
  </si>
  <si>
    <t>MEL42385996176LMFFF01</t>
  </si>
  <si>
    <t>2000004572716485</t>
  </si>
  <si>
    <t>55023</t>
  </si>
  <si>
    <t>MLB2037766479</t>
  </si>
  <si>
    <t>Cabo Embreagem Parati, Saveiro, Gol 1994, 1995, 96, 97, 1998</t>
  </si>
  <si>
    <t>Osael Oliveira</t>
  </si>
  <si>
    <t>CPF 10458477800</t>
  </si>
  <si>
    <t>Rua Gramado 1 - Apartamento 11 Bloco 9, mogi das cruzes - CEP: 08743040, São Paulo</t>
  </si>
  <si>
    <t>10458477800</t>
  </si>
  <si>
    <t>Rua Gramado 1 / Apartamento 41 bl8 Referencia: moro no mesmo condomínio só mudei de apartamento agora é bloco 8 apartamento 41 - CEP 08743040 - Conjunto Residencial do Bosque, Mogi das Cruzes, São Paulo</t>
  </si>
  <si>
    <t>08743040</t>
  </si>
  <si>
    <t>26 de junho | 18:58</t>
  </si>
  <si>
    <t>42385952184</t>
  </si>
  <si>
    <t>2000005921014596</t>
  </si>
  <si>
    <t>12152</t>
  </si>
  <si>
    <t>MLB2221082696</t>
  </si>
  <si>
    <t>Pino Buchas Dobradiça Porta Del Rey Belina Scala 90</t>
  </si>
  <si>
    <t>Rafael Campos</t>
  </si>
  <si>
    <t>CPF 08744229909</t>
  </si>
  <si>
    <t>Rua Padre Antônio Darius 1575 - Casa, São José dos Pinhais - CEP: 83065050, Paraná</t>
  </si>
  <si>
    <t>08744229909</t>
  </si>
  <si>
    <t>Rua Amauri Batista dos Santos 50 / sobrado Referencia: casa - CEP 83065576 - Rio Pequeno, São José dos Pinhais, Paraná</t>
  </si>
  <si>
    <t>83065576</t>
  </si>
  <si>
    <t>27 de junho | 00:50</t>
  </si>
  <si>
    <t>27 de junho | 17:02</t>
  </si>
  <si>
    <t>MEL42385871335LMXDF01</t>
  </si>
  <si>
    <t>2000005920973204</t>
  </si>
  <si>
    <t>Marlos Miranda</t>
  </si>
  <si>
    <t>06799584520</t>
  </si>
  <si>
    <t>Rua da Brasília 340 / Referencia: Açougue de galego de profiro - CEP 44840000 - Paraiso, Tapiramutá, Bahia</t>
  </si>
  <si>
    <t>Tapiramutá</t>
  </si>
  <si>
    <t>44840000</t>
  </si>
  <si>
    <t>26 de junho | 16:23</t>
  </si>
  <si>
    <t>29 de junho | 13:19</t>
  </si>
  <si>
    <t>MEL42385932902LMFFF01</t>
  </si>
  <si>
    <t>2000004572691327</t>
  </si>
  <si>
    <t>Edgard Rando</t>
  </si>
  <si>
    <t>CPF 36422353871</t>
  </si>
  <si>
    <t>Ademar De Barros 192, Porto Feliz - CEP: 18540000, São Paulo</t>
  </si>
  <si>
    <t>36422353871</t>
  </si>
  <si>
    <t>Rua Doutor Adhemar de Barros 192 / Referencia: Em Frente Ao Cemitério Velho No Centro - CEP 18540073 - Centro, Porto Feliz, São Paulo</t>
  </si>
  <si>
    <t>18540073</t>
  </si>
  <si>
    <t>27 de junho | 01:56</t>
  </si>
  <si>
    <t>27 de junho | 16:47</t>
  </si>
  <si>
    <t>MEL42385928408LMXDF01</t>
  </si>
  <si>
    <t>2000005920864674</t>
  </si>
  <si>
    <t>ANDREIA M CORREIA</t>
  </si>
  <si>
    <t>CPF 15409429885</t>
  </si>
  <si>
    <t>Travessa Lucio Pauli 120, São Paulo - CEP: 03735030, São Paulo</t>
  </si>
  <si>
    <t>15409429885</t>
  </si>
  <si>
    <t>Travessa Lúcio Paulis 120 / CEP 03735030 - Vila Brasil, São Paulo, São Paulo</t>
  </si>
  <si>
    <t>03735030</t>
  </si>
  <si>
    <t>26 de junho | 20:09</t>
  </si>
  <si>
    <t>42385808053</t>
  </si>
  <si>
    <t>2000005920825162</t>
  </si>
  <si>
    <t>Cristian Renato de A Flor Flor</t>
  </si>
  <si>
    <t>09026164718</t>
  </si>
  <si>
    <t>Rua Irmã Maria Agostinha 2 / Loja - CEP 27700000 - Centro, Vassouras, Rio de Janeiro</t>
  </si>
  <si>
    <t>Vassouras</t>
  </si>
  <si>
    <t>27700000</t>
  </si>
  <si>
    <t>27 de junho | 14:23</t>
  </si>
  <si>
    <t>MEL42385869922LMFFF01</t>
  </si>
  <si>
    <t>2000005920775688</t>
  </si>
  <si>
    <t>MLB3247052923</t>
  </si>
  <si>
    <t>Cabo De Capô Com Alavanca Montana 2003 Em Diante</t>
  </si>
  <si>
    <t>leonerdo peçanha dos santos ba peçanha batista</t>
  </si>
  <si>
    <t>CPF 06844923775</t>
  </si>
  <si>
    <t>Avenida Maricá 448 - bl 9 apt 201, São Gonçalo - CEP: 24451715, Rio de Janeiro</t>
  </si>
  <si>
    <t>06844923775</t>
  </si>
  <si>
    <t>Avenida Jornalista Roberto Marinho 448 / BL 9 AP 201 Referencia: condomínio Colinas de Maricá - CEP 24451715 - Mutondo, São Gonçalo, Rio de Janeiro</t>
  </si>
  <si>
    <t>São Gonçalo</t>
  </si>
  <si>
    <t>24451715</t>
  </si>
  <si>
    <t>27 de junho | 05:08</t>
  </si>
  <si>
    <t>28 de junho | 15:29</t>
  </si>
  <si>
    <t>MEL42385850794LMXDF01</t>
  </si>
  <si>
    <t>2000005920517830</t>
  </si>
  <si>
    <t>MLB2819077665</t>
  </si>
  <si>
    <t>Cabo De Embreagem Gol Mi G2 1997 Em Diante</t>
  </si>
  <si>
    <t>Vinicius Diomazio</t>
  </si>
  <si>
    <t>CPF 46084832857</t>
  </si>
  <si>
    <t>Rua Júlio Manoel dos Santos 74, Presidente Prudente - CEP: 19085210, São Paulo</t>
  </si>
  <si>
    <t>46084832857</t>
  </si>
  <si>
    <t>Avenida Manoel Pedro Pimentel 200 / bloco 23 apto 41 - CEP 06020194 - Continental, Osasco, São Paulo</t>
  </si>
  <si>
    <t>06020194</t>
  </si>
  <si>
    <t>26 de junho | 18:47</t>
  </si>
  <si>
    <t>42385667453</t>
  </si>
  <si>
    <t>2000004572481293</t>
  </si>
  <si>
    <t xml:space="preserve">Adriano da Silva Costa </t>
  </si>
  <si>
    <t>94152381515</t>
  </si>
  <si>
    <t>Travessa Antônio Fernandes 28 / Referencia: Estou em casa das 14hrs as 18hrs - CEP 13520000 - Horto Florestal, São Pedro, São Paulo</t>
  </si>
  <si>
    <t>São Pedro</t>
  </si>
  <si>
    <t>13520000</t>
  </si>
  <si>
    <t>26 de junho | 00:35</t>
  </si>
  <si>
    <t>26 de junho | 12:20</t>
  </si>
  <si>
    <t>MEL42385728776LMFFF01</t>
  </si>
  <si>
    <t>2000004572429791</t>
  </si>
  <si>
    <t>Renato da Silva Ribeiro</t>
  </si>
  <si>
    <t>12324887711</t>
  </si>
  <si>
    <t>Rua Agrícola 891 / cada - CEP 21815130 - Bangu, Rio de Janeiro, Rio de Janeiro</t>
  </si>
  <si>
    <t>21815130</t>
  </si>
  <si>
    <t>25 de junho | 21:49</t>
  </si>
  <si>
    <t>26 de junho | 11:44</t>
  </si>
  <si>
    <t>MEL42385605497LMFFF01</t>
  </si>
  <si>
    <t>2000005920331258</t>
  </si>
  <si>
    <t>marleide cintra da silva</t>
  </si>
  <si>
    <t>01700165526</t>
  </si>
  <si>
    <t>Rua Valdomiro Martins 109 / casa Referencia: próximo a quadra do Tancredo - CEP 45993210 - Tancredo Neves, Teixeira de Freitas, Bahia</t>
  </si>
  <si>
    <t>Teixeira de Freitas</t>
  </si>
  <si>
    <t>45993210</t>
  </si>
  <si>
    <t>26 de junho | 02:47</t>
  </si>
  <si>
    <t>27 de junho | 09:08</t>
  </si>
  <si>
    <t>MEL42385665274LMFFF01</t>
  </si>
  <si>
    <t>2000004572347577</t>
  </si>
  <si>
    <t>Felipe Junior</t>
  </si>
  <si>
    <t>62614002372</t>
  </si>
  <si>
    <t>Avenida Viena Weyne 1042 / CEP 60822180 - Cambeba, Fortaleza, Ceará</t>
  </si>
  <si>
    <t>Fortaleza</t>
  </si>
  <si>
    <t>60822180</t>
  </si>
  <si>
    <t>26 de junho | 02:43</t>
  </si>
  <si>
    <t>27 de junho | 08:56</t>
  </si>
  <si>
    <t>MEL42385527103LMFFF01</t>
  </si>
  <si>
    <t>2000005920163896</t>
  </si>
  <si>
    <t>662053</t>
  </si>
  <si>
    <t>MLB3067734040</t>
  </si>
  <si>
    <t>Bandeja Com Pivô Esquerda Sandero 2006 Em Diante</t>
  </si>
  <si>
    <t>Alexandre Ribeiro</t>
  </si>
  <si>
    <t>CPF 45762247864</t>
  </si>
  <si>
    <t>Rua Lauro Martins 55, Jacareí - CEP: 12328508, São Paulo</t>
  </si>
  <si>
    <t>45762247864</t>
  </si>
  <si>
    <t>Rua Lauro Martins 55 / CEP 12328508 - Residencial Parque dos Sinos, Jacareí, São Paulo</t>
  </si>
  <si>
    <t>Jacareí</t>
  </si>
  <si>
    <t>12328508</t>
  </si>
  <si>
    <t>27 de junho | 11:43</t>
  </si>
  <si>
    <t>MEL42385596040LMXDF01</t>
  </si>
  <si>
    <t>2000004572200481</t>
  </si>
  <si>
    <t>Abraao Oliveira Freitas</t>
  </si>
  <si>
    <t>15374355660</t>
  </si>
  <si>
    <t>Via Expressa de contagem 4674 / ao lado da TEOMAQ Referencia: via expressa de contagem, altura do bairro Fonte Grande sentido Bernardo monteiro.
ferro velho de tratores "Servos tratores" - CEP 32070005 - Fonte Grande, Contagem, Minas Gerais</t>
  </si>
  <si>
    <t>Contagem</t>
  </si>
  <si>
    <t>32070005</t>
  </si>
  <si>
    <t>26 de junho | 23:35</t>
  </si>
  <si>
    <t>MEL42385472044LMFFF01</t>
  </si>
  <si>
    <t>2000005919429176</t>
  </si>
  <si>
    <t>Alessandra Sanches De almeida</t>
  </si>
  <si>
    <t>28176496804</t>
  </si>
  <si>
    <t>Rua Paquitá 668 / frente Referencia: próximo ao depósito de gás - CEP 07144160 - Recreio São Jorge, Guarulhos, São Paulo</t>
  </si>
  <si>
    <t>07144160</t>
  </si>
  <si>
    <t>26 de junho | 01:02</t>
  </si>
  <si>
    <t>26 de junho | 13:07</t>
  </si>
  <si>
    <t>MEL42385289940LMFFF01</t>
  </si>
  <si>
    <t>2000005915834122</t>
  </si>
  <si>
    <t>Francisco Das Chagas Rezende</t>
  </si>
  <si>
    <t>69237271204</t>
  </si>
  <si>
    <t>Rua roxinho 67 / 69 Referencia: procimo a igreja amarela - CEP 68695000 - Vila macarrão, Tailândia, Pará</t>
  </si>
  <si>
    <t>Tailândia</t>
  </si>
  <si>
    <t>68695000</t>
  </si>
  <si>
    <t>25 de junho | 21:22</t>
  </si>
  <si>
    <t>30 de junho | 14:36</t>
  </si>
  <si>
    <t>MEL42383702653LMFFF01</t>
  </si>
  <si>
    <t>2000005919279314</t>
  </si>
  <si>
    <t>8kit-12152</t>
  </si>
  <si>
    <t>MLB2222288006</t>
  </si>
  <si>
    <t>8 Kits Pino Bucha Dobradiça Porta Del Rey Scala 1990</t>
  </si>
  <si>
    <t>Elder Oliveira Oliveira</t>
  </si>
  <si>
    <t>CPF 27610958808</t>
  </si>
  <si>
    <t>Atibaia 231, Campo Limpo Paulista - CEP: 13233270, São Paulo</t>
  </si>
  <si>
    <t>27610958808</t>
  </si>
  <si>
    <t>30 de junho | 09:21</t>
  </si>
  <si>
    <t>OV627863434BR</t>
  </si>
  <si>
    <t>2000004571931997</t>
  </si>
  <si>
    <t>ARISTONE DE LIMA  SILVA</t>
  </si>
  <si>
    <t>03613138700</t>
  </si>
  <si>
    <t>Rua Coronel Tinoco 1235 / Casa - CEP 26042180 - Autódromo, Nova Iguaçu, Rio de Janeiro</t>
  </si>
  <si>
    <t>26042180</t>
  </si>
  <si>
    <t>25 de junho | 18:40</t>
  </si>
  <si>
    <t>26 de junho | 13:01</t>
  </si>
  <si>
    <t>MEL42385145493LMFFF01</t>
  </si>
  <si>
    <t>2000005919226848</t>
  </si>
  <si>
    <t>Ademar Barbosa</t>
  </si>
  <si>
    <t>03436174556</t>
  </si>
  <si>
    <t>Rua Afra Dias Ferreira 23 / CEP 41207251 - Tancredo Neves, Salvador, Bahia</t>
  </si>
  <si>
    <t>41207251</t>
  </si>
  <si>
    <t>26 de junho | 00:45</t>
  </si>
  <si>
    <t>26 de junho | 14:42</t>
  </si>
  <si>
    <t>MEL42385125791LMFFF01</t>
  </si>
  <si>
    <t>2000004571894079</t>
  </si>
  <si>
    <t>Gabriel Augusto</t>
  </si>
  <si>
    <t>03836869543</t>
  </si>
  <si>
    <t>Alameda das Nações 190 / Bloco 11 Ap 003 Referencia: Pode deixar na portaria . - CEP 41350340 - Nova Brasília, Salvador, Bahia</t>
  </si>
  <si>
    <t>41350340</t>
  </si>
  <si>
    <t>26 de junho | 09:44</t>
  </si>
  <si>
    <t>MEL42385108669LMFFF01</t>
  </si>
  <si>
    <t>2000005919147362</t>
  </si>
  <si>
    <t>Kit-23079</t>
  </si>
  <si>
    <t>MLB3426356424</t>
  </si>
  <si>
    <t>4 Pinos Da Dobradiça Da Porta Blazer E S10</t>
  </si>
  <si>
    <t>Alexandre Dias Silva</t>
  </si>
  <si>
    <t>CPF 00240043677</t>
  </si>
  <si>
    <t>Rua Etilândia 31, Nova Lima - CEP: 34004561, Minas Gerais</t>
  </si>
  <si>
    <t>00240043677</t>
  </si>
  <si>
    <t>Rua Etilândia 31 / CEP 34004561 - Jardim Serrano, Nova Lima, Minas Gerais</t>
  </si>
  <si>
    <t>Nova Lima</t>
  </si>
  <si>
    <t>34004561</t>
  </si>
  <si>
    <t>27 de junho | 16:53</t>
  </si>
  <si>
    <t>MEL42385093939LMXDF01</t>
  </si>
  <si>
    <t>2000005919124924</t>
  </si>
  <si>
    <t>Sandro Leonidio Da Silva</t>
  </si>
  <si>
    <t>00243349793</t>
  </si>
  <si>
    <t>Rua Wintor Barbosa de Godói 128 / CEP 26950000 - pedras ruivas, Paty do Alferes, Rio de Janeiro</t>
  </si>
  <si>
    <t>Paty do Alferes</t>
  </si>
  <si>
    <t>26950000</t>
  </si>
  <si>
    <t>25 de junho | 18:45</t>
  </si>
  <si>
    <t>26 de junho | 17:57</t>
  </si>
  <si>
    <t>MEL42385084657LMFFF01</t>
  </si>
  <si>
    <t>2000004571856033</t>
  </si>
  <si>
    <t>Marina Vieira Lupiano de Abreu</t>
  </si>
  <si>
    <t>CPF 05095550555</t>
  </si>
  <si>
    <t>Avenida Presidente Kennedy 334, Prado - CEP: 45980000, Bahia</t>
  </si>
  <si>
    <t>05095550555</t>
  </si>
  <si>
    <t>Avenida Presidente Kennedy 334 / CEP 45980000 - Centro, Prado, Bahia</t>
  </si>
  <si>
    <t>Prado</t>
  </si>
  <si>
    <t>45980000</t>
  </si>
  <si>
    <t>MEL42385075161LMXDF01</t>
  </si>
  <si>
    <t>2000004571853167</t>
  </si>
  <si>
    <t>Cancelou porque encontrou um preço melhor.</t>
  </si>
  <si>
    <t>2000004571736585</t>
  </si>
  <si>
    <t>Gilmázio Soares da Rocha</t>
  </si>
  <si>
    <t>06884916427</t>
  </si>
  <si>
    <t>Rua do Mercado 2 / casa, em frente ao mercado público - CEP 54737090 - Tiúma, São Lourenço da Mata, Pernambuco</t>
  </si>
  <si>
    <t>54737090</t>
  </si>
  <si>
    <t>25 de junho | 19:44</t>
  </si>
  <si>
    <t>26 de junho | 17:59</t>
  </si>
  <si>
    <t>MEL42384955055LMFFF01</t>
  </si>
  <si>
    <t>2000004571731037</t>
  </si>
  <si>
    <t>Vanessa Fernanda Reolon</t>
  </si>
  <si>
    <t>45201538835</t>
  </si>
  <si>
    <t>AVENIDA JAPÃO 68 / Loja A - CEP 13256720 - Itatiba, São Paulo</t>
  </si>
  <si>
    <t>Itatiba</t>
  </si>
  <si>
    <t>13256720</t>
  </si>
  <si>
    <t>25 de junho | 21:47</t>
  </si>
  <si>
    <t>26 de junho | 12:18</t>
  </si>
  <si>
    <t>MEL42384944953LMFFF01</t>
  </si>
  <si>
    <t>https://myaccount.mercadolivre.com.br/shipments/42384944953/detail</t>
  </si>
  <si>
    <t>2000004571707567</t>
  </si>
  <si>
    <t>MLB2918751651</t>
  </si>
  <si>
    <t>Bracinho Oscilante Com Pivô Uno 2002 A 2011</t>
  </si>
  <si>
    <t>Rita Helena</t>
  </si>
  <si>
    <t>CPF 06038895655</t>
  </si>
  <si>
    <t>Rua Maria Moreira da Cunha 155 - casa, Pouso Alegre - CEP: 37558164, Minas Gerais</t>
  </si>
  <si>
    <t>06038895655</t>
  </si>
  <si>
    <t>Rua Maria Moreira da Cunha 155 / casa Referencia: perto do campo do Bangu - CEP 37558164 - São Geraldo, Pouso Alegre, Minas Gerais</t>
  </si>
  <si>
    <t>37558164</t>
  </si>
  <si>
    <t>27 de junho | 01:37</t>
  </si>
  <si>
    <t>MEL42384999726LMXDF01</t>
  </si>
  <si>
    <t>2000004571699131</t>
  </si>
  <si>
    <t>JOAO CARLOS RODRIGUES ARAUJO 27145373831</t>
  </si>
  <si>
    <t>26605208000128</t>
  </si>
  <si>
    <t>Estrada de Ligação 36 / trabalho oficina Referencia: se não tiver jinguem, ligue no número - CEP 05280000 - Residencial Sol Nascente, São Paulo, São Paulo</t>
  </si>
  <si>
    <t>05280000</t>
  </si>
  <si>
    <t>26 de junho | 13:46</t>
  </si>
  <si>
    <t>MEL42384991036LMFFF01</t>
  </si>
  <si>
    <t>2000005918656172</t>
  </si>
  <si>
    <t>Marcos Antonio</t>
  </si>
  <si>
    <t>31926236831</t>
  </si>
  <si>
    <t>Rua Engenheiro Newton Marczuk 481 / CEP 18411511 - Conjunto Habitacional Emilio de la Rua Bajo, Itapeva, São Paulo</t>
  </si>
  <si>
    <t>18411511</t>
  </si>
  <si>
    <t>26 de junho | 00:33</t>
  </si>
  <si>
    <t>26 de junho | 14:43</t>
  </si>
  <si>
    <t>MEL42384956690LMFFF01</t>
  </si>
  <si>
    <t>2000005918502140</t>
  </si>
  <si>
    <t>BEATRIZ de Oliveira oliveira</t>
  </si>
  <si>
    <t>08811852641</t>
  </si>
  <si>
    <t>Rua Pedra Escura 305 / Referencia: Próximo Do Campo Santanense - CEP 34800000 - Deschamps, Caeté, Minas Gerais</t>
  </si>
  <si>
    <t>Caeté</t>
  </si>
  <si>
    <t>34800000</t>
  </si>
  <si>
    <t>25 de junho | 15:47</t>
  </si>
  <si>
    <t>MEL42384891378LMFFF01</t>
  </si>
  <si>
    <t>2000005918479436</t>
  </si>
  <si>
    <t>MLB2121483626</t>
  </si>
  <si>
    <t>Cabo Embreagem Peugeot 206 1.4 E 1.6 Chassi 10556/...</t>
  </si>
  <si>
    <t>Claudia Caroline</t>
  </si>
  <si>
    <t>CPF 33572132819</t>
  </si>
  <si>
    <t>Rua Casemiro de Abreu 293, Barueri - CEP: 06420310, São Paulo</t>
  </si>
  <si>
    <t>33572132819</t>
  </si>
  <si>
    <t>Rua Casemiro de Abreu 293 / Referencia: Próximo igreja - CEP 06420310 - Jardim Belval, Barueri, São Paulo</t>
  </si>
  <si>
    <t>06420310</t>
  </si>
  <si>
    <t>26 de junho | 15:41</t>
  </si>
  <si>
    <t>26 de junho | 19:09</t>
  </si>
  <si>
    <t>VHVICTORHUGO1402 VHVICTORHUGO1402</t>
  </si>
  <si>
    <t>42384885092</t>
  </si>
  <si>
    <t>2000005918441872</t>
  </si>
  <si>
    <t>Reinaldo Machado Carneiro</t>
  </si>
  <si>
    <t>06220051971</t>
  </si>
  <si>
    <t>Rua amapoula 85 / mercado ribeiro Referencia: próximo ao mercado ribeiro - CEP 84145000 - bela vista 3, Carambeí, Paraná</t>
  </si>
  <si>
    <t>Carambeí</t>
  </si>
  <si>
    <t>84145000</t>
  </si>
  <si>
    <t>26 de junho | 15:50</t>
  </si>
  <si>
    <t>27 de junho | 10:42</t>
  </si>
  <si>
    <t>MEL42384870566LMFFF01</t>
  </si>
  <si>
    <t>2000004571562095</t>
  </si>
  <si>
    <t>Kaio Costa Oliveira</t>
  </si>
  <si>
    <t>CPF 43946169805</t>
  </si>
  <si>
    <t>Rua Da Paz 50 50 - Na Rua Do Varandas Bar, Guarulhos - CEP: 07124000, São Paulo</t>
  </si>
  <si>
    <t>43946169805</t>
  </si>
  <si>
    <t>07124000</t>
  </si>
  <si>
    <t>42384776149</t>
  </si>
  <si>
    <t>2000005918388564</t>
  </si>
  <si>
    <t>Luiz Ricardo Martins Branquinh Ricardo</t>
  </si>
  <si>
    <t>02289018120</t>
  </si>
  <si>
    <t>Rua Monsenhor Pitaluga SN / Lote 13 quadra 08 Referencia: Rua monsenhor Pitaluga lote 13 quadra 08 bairro calixto Abrão - CEP 75144502 - Vila Calixto Abrão, Anápolis, Goiás</t>
  </si>
  <si>
    <t>75144502</t>
  </si>
  <si>
    <t>26 de junho | 12:09</t>
  </si>
  <si>
    <t>27 de junho | 17:11</t>
  </si>
  <si>
    <t>MEL42384766239LMFFF01</t>
  </si>
  <si>
    <t>2000005918180498</t>
  </si>
  <si>
    <t>MLB2863661123</t>
  </si>
  <si>
    <t>vivian Guedes leal</t>
  </si>
  <si>
    <t>CPF 11619933713</t>
  </si>
  <si>
    <t>Rua Virgilina Francisca de Paula 123 - casa, Quissamã - CEP: 28735000, Rio de Janeiro</t>
  </si>
  <si>
    <t>11619933713</t>
  </si>
  <si>
    <t>Estrada do Matias 922 / Sobrado verde - CEP 28735000 - matias, Quissamã, Rio de Janeiro</t>
  </si>
  <si>
    <t>Quissamã</t>
  </si>
  <si>
    <t>28735000</t>
  </si>
  <si>
    <t>27 de junho | 09:01</t>
  </si>
  <si>
    <t>28 de junho | 11:47</t>
  </si>
  <si>
    <t>MEL42384674413LMXDF01</t>
  </si>
  <si>
    <t>2000004571422873</t>
  </si>
  <si>
    <t>Carlos Adão Moreira Duarte</t>
  </si>
  <si>
    <t>01803183144</t>
  </si>
  <si>
    <t>Rua Curitiba SN / Qd A Lt 11 - CEP 75045200 - Bom Sucesso, Anápolis, Goiás</t>
  </si>
  <si>
    <t>75045200</t>
  </si>
  <si>
    <t>25 de junho | 11:21</t>
  </si>
  <si>
    <t>27 de junho | 18:38</t>
  </si>
  <si>
    <t>MEL42384705962LMFFF01</t>
  </si>
  <si>
    <t>2000005918066752</t>
  </si>
  <si>
    <t>Cleverson Brites</t>
  </si>
  <si>
    <t>04644112119</t>
  </si>
  <si>
    <t>Rua Dom Pedro I 1985 / Casa - CEP 79833090 - Jardim Guanabara, Dourados, Mato Grosso do Sul</t>
  </si>
  <si>
    <t>79833090</t>
  </si>
  <si>
    <t>26 de junho | 01:40</t>
  </si>
  <si>
    <t>28 de junho | 10:43</t>
  </si>
  <si>
    <t>MEL42384700354LMFFF01</t>
  </si>
  <si>
    <t>2000005918057898</t>
  </si>
  <si>
    <t>marcia regina caires regina</t>
  </si>
  <si>
    <t>95100970634</t>
  </si>
  <si>
    <t>AVENIDA CULA MANGABEIRA 1543 / F - CEP 39401001 - Montes Claros, Minas Gerais</t>
  </si>
  <si>
    <t>Montes Claros</t>
  </si>
  <si>
    <t>39401001</t>
  </si>
  <si>
    <t>25 de junho | 15:45</t>
  </si>
  <si>
    <t>29 de junho | 12:56</t>
  </si>
  <si>
    <t>MEL42384700396LMFFF01</t>
  </si>
  <si>
    <t>https://myaccount.mercadolivre.com.br/shipments/42384700396/detail</t>
  </si>
  <si>
    <t>2000005917950430</t>
  </si>
  <si>
    <t>Rodrigo Gomes</t>
  </si>
  <si>
    <t>41232827843</t>
  </si>
  <si>
    <t>Rua Minas Gerais 328 / CEP 18147000 - Jardim Brasil, Araçariguama, São Paulo</t>
  </si>
  <si>
    <t>Araçariguama</t>
  </si>
  <si>
    <t>18147000</t>
  </si>
  <si>
    <t>25 de junho | 23:40</t>
  </si>
  <si>
    <t>26 de junho | 15:02</t>
  </si>
  <si>
    <t>MEL42384578457LMFFF01</t>
  </si>
  <si>
    <t>2000005917697608</t>
  </si>
  <si>
    <t>MLB2699544348</t>
  </si>
  <si>
    <t>Cabo De Embreagem Peugeot 206 Berlina/sw 1.1/1.3/1.6 2150.x3</t>
  </si>
  <si>
    <t>Luciano Guedes</t>
  </si>
  <si>
    <t>CPF 60740981900</t>
  </si>
  <si>
    <t>estrada geral SN - casa, Sangão - CEP: 88717000, Santa Catarina</t>
  </si>
  <si>
    <t>60740981900</t>
  </si>
  <si>
    <t>Estrada Geral SN / casa Referencia: salão da debora - CEP 88717000 - Rio São Cristóvão, Sangão, Santa Catarina</t>
  </si>
  <si>
    <t>Sangão</t>
  </si>
  <si>
    <t>88717000</t>
  </si>
  <si>
    <t>27 de junho | 07:51</t>
  </si>
  <si>
    <t>29 de junho | 17:04</t>
  </si>
  <si>
    <t>MEL42384562856LMXDF01</t>
  </si>
  <si>
    <t>2000005917700026</t>
  </si>
  <si>
    <t>joao batista rita</t>
  </si>
  <si>
    <t>52116891949</t>
  </si>
  <si>
    <t>Rua Mané Vicente 996 / fundos - CEP 88032600 - Monte Verde, Florianópolis, Santa Catarina</t>
  </si>
  <si>
    <t>88032600</t>
  </si>
  <si>
    <t>26 de junho | 03:06</t>
  </si>
  <si>
    <t>26 de junho | 13:47</t>
  </si>
  <si>
    <t>MEL42384479947LMFFF01</t>
  </si>
  <si>
    <t>2000005917661770</t>
  </si>
  <si>
    <t>Chegou em 25 de junho</t>
  </si>
  <si>
    <t>Lucas Bortoloso</t>
  </si>
  <si>
    <t>41594360804</t>
  </si>
  <si>
    <t>Rua Delfim Moreira 66 / CEP 13215120 - Jardim Danúbio, Jundiaí, São Paulo</t>
  </si>
  <si>
    <t>13215120</t>
  </si>
  <si>
    <t>25 de junho | 02:31</t>
  </si>
  <si>
    <t>25 de junho | 09:03</t>
  </si>
  <si>
    <t>MEL42384470241LMFFF01</t>
  </si>
  <si>
    <t>2000005917627242</t>
  </si>
  <si>
    <t>MLB2803393241</t>
  </si>
  <si>
    <t>Airton Concolato</t>
  </si>
  <si>
    <t>CPF 69416540072</t>
  </si>
  <si>
    <t>jose lunardi 39, nova prata - CEP: 95320000, Rio Grande do Sul</t>
  </si>
  <si>
    <t>69416540072</t>
  </si>
  <si>
    <t>Nova Prata</t>
  </si>
  <si>
    <t>95320000</t>
  </si>
  <si>
    <t>2000005917627016</t>
  </si>
  <si>
    <t>Vitória Fernandes Kagohara</t>
  </si>
  <si>
    <t>47926990884</t>
  </si>
  <si>
    <t>Rua Alexandre Benois 50 / Apto 52 Referencia: caso não encontre o endereço, só colocar no GPS número 36 que chegará ao endereço correto. - CEP 05729090 - Vila Andrade, São Paulo, São Paulo</t>
  </si>
  <si>
    <t>05729090</t>
  </si>
  <si>
    <t>25 de junho | 23:12</t>
  </si>
  <si>
    <t>26 de junho | 11:18</t>
  </si>
  <si>
    <t>MEL42384530736LMFFF01</t>
  </si>
  <si>
    <t>2000005917552640</t>
  </si>
  <si>
    <t>Sonia Maria Gomes</t>
  </si>
  <si>
    <t>12077926830</t>
  </si>
  <si>
    <t>Rua Leônidas Romano da Silva 1052 / CEP 18890017 - Centro, Taguaí, São Paulo</t>
  </si>
  <si>
    <t>Taguaí</t>
  </si>
  <si>
    <t>18890017</t>
  </si>
  <si>
    <t>25 de junho | 23:54</t>
  </si>
  <si>
    <t>26 de junho | 15:05</t>
  </si>
  <si>
    <t>MEL42384423801LMFFF01</t>
  </si>
  <si>
    <t>2000005917543400</t>
  </si>
  <si>
    <t>4002</t>
  </si>
  <si>
    <t>MLB2718552658</t>
  </si>
  <si>
    <t>Capa De Pedal Freio Embreagem Fox 2016</t>
  </si>
  <si>
    <t>Fellipe Dias</t>
  </si>
  <si>
    <t>CPF 13764660740</t>
  </si>
  <si>
    <t>Rua Carlina 53, Rio de Janeiro - CEP: 21021360, Rio de Janeiro</t>
  </si>
  <si>
    <t>13764660740</t>
  </si>
  <si>
    <t>Rua Carlina 53 / FUNDOS Referencia: Favor, tocar o interfone preto que está na parede, do lado direito do portão. - CEP 21021360 - Olaria, Rio de Janeiro, Rio de Janeiro</t>
  </si>
  <si>
    <t>21021360</t>
  </si>
  <si>
    <t>27 de junho | 15:24</t>
  </si>
  <si>
    <t>MEL42384422325LMXDF01</t>
  </si>
  <si>
    <t>2000005917547022</t>
  </si>
  <si>
    <t>Elton Candido</t>
  </si>
  <si>
    <t>00160626129</t>
  </si>
  <si>
    <t>Rua Francisco Gomes Pereira 350 / CEP 79790000 - Centro, Deodápolis, Mato Grosso do Sul</t>
  </si>
  <si>
    <t>Deodápolis</t>
  </si>
  <si>
    <t>79790000</t>
  </si>
  <si>
    <t>28 de junho | 11:03</t>
  </si>
  <si>
    <t>MEL42384499094LMFFF01</t>
  </si>
  <si>
    <t>2000004571138477</t>
  </si>
  <si>
    <t>Luan Dores</t>
  </si>
  <si>
    <t>15760527452</t>
  </si>
  <si>
    <t>Rua Erotides Domingos Machado 9 / CEP 37930000 - centro, Capitólio, Minas Gerais</t>
  </si>
  <si>
    <t>Capitólio</t>
  </si>
  <si>
    <t>37930000</t>
  </si>
  <si>
    <t>25 de junho | 21:34</t>
  </si>
  <si>
    <t>27 de junho | 11:06</t>
  </si>
  <si>
    <t>MEL42384486722LMFFF01</t>
  </si>
  <si>
    <t>2000005917269798</t>
  </si>
  <si>
    <t>Jean Kloster</t>
  </si>
  <si>
    <t>10469436930</t>
  </si>
  <si>
    <t>Avenida Doze de Maio 1280 / Casa de fundo Referencia: Em frente a Mercearia Silveira. Ao lado do bar do Pedro. - CEP 85150000 - Vila Jaime, Turvo, Paraná</t>
  </si>
  <si>
    <t>Turvo</t>
  </si>
  <si>
    <t>85150000</t>
  </si>
  <si>
    <t>25 de junho | 07:18</t>
  </si>
  <si>
    <t>26 de junho | 08:39</t>
  </si>
  <si>
    <t>MEL42384389040LMFFF01</t>
  </si>
  <si>
    <t>2000004570948307</t>
  </si>
  <si>
    <t>Chegará entre 4 e 7 de julho. Se houver algum problema, você pode nos avisar quando receber.</t>
  </si>
  <si>
    <t>MLB2929022474</t>
  </si>
  <si>
    <t>Par Bracinho Oscilante Com Pivô Uno Mille 1991 A 2011</t>
  </si>
  <si>
    <t>Pedr Baziewicz</t>
  </si>
  <si>
    <t>CPF 09401975965</t>
  </si>
  <si>
    <t>Rua Miguel Lopes Filho 134 - CASA, São José dos Pinhais - CEP: 83060240, Paraná</t>
  </si>
  <si>
    <t>09401975965</t>
  </si>
  <si>
    <t>29 de junho | 14:22</t>
  </si>
  <si>
    <t>QC751532991BR</t>
  </si>
  <si>
    <t>2000005916951882</t>
  </si>
  <si>
    <t>Vitor Severo</t>
  </si>
  <si>
    <t>04894292033</t>
  </si>
  <si>
    <t>Rua Adalberto F. Holst 1113 / CEP 96825450 - Margarida, Santa Cruz do Sul, Rio Grande do Sul</t>
  </si>
  <si>
    <t>Santa Cruz do Sul</t>
  </si>
  <si>
    <t>96825450</t>
  </si>
  <si>
    <t>25 de junho | 19:38</t>
  </si>
  <si>
    <t>27 de junho | 16:17</t>
  </si>
  <si>
    <t>MEL42384179321LMFFF01</t>
  </si>
  <si>
    <t>2000004570849151</t>
  </si>
  <si>
    <t>Jose Victor Dos Santos Morais Felix</t>
  </si>
  <si>
    <t>60822054302</t>
  </si>
  <si>
    <t>Rua Governador João Carlos 790 / CEP 60741000 - Serrinha, Fortaleza, Ceará</t>
  </si>
  <si>
    <t>60741000</t>
  </si>
  <si>
    <t>25 de junho | 17:23</t>
  </si>
  <si>
    <t>30 de junho | 10:57</t>
  </si>
  <si>
    <t>MEL42384152193LMFFF01</t>
  </si>
  <si>
    <t>2000005916877212</t>
  </si>
  <si>
    <t>MLB2021522298</t>
  </si>
  <si>
    <t>refrigera.djl refrigera.djl</t>
  </si>
  <si>
    <t>05326359499</t>
  </si>
  <si>
    <t>Rua Manoel Emiliano Bezerra 141 / Casa Referencia: Próximo ao parque cauboi - CEP 58067340 - Gramame, João Pessoa, Paraíba</t>
  </si>
  <si>
    <t>58067340</t>
  </si>
  <si>
    <t>25 de junho | 02:52</t>
  </si>
  <si>
    <t>26 de junho | 09:48</t>
  </si>
  <si>
    <t>MEL42384145591LMFFF01</t>
  </si>
  <si>
    <t>2000005916872934</t>
  </si>
  <si>
    <t>ernande souza</t>
  </si>
  <si>
    <t>11904173403</t>
  </si>
  <si>
    <t>rua Otávio Mendes bêco da paz 339 / Referencia: beco da paz - CEP 56000000 - Santa Margarida, Salgueiro, Pernambuco</t>
  </si>
  <si>
    <t>Salgueiro</t>
  </si>
  <si>
    <t>56000000</t>
  </si>
  <si>
    <t>27 de junho | 11:33</t>
  </si>
  <si>
    <t>MEL42384220916LMFFF01</t>
  </si>
  <si>
    <t>2000005916826960</t>
  </si>
  <si>
    <t>Guilherme Wolff Camargo da Silva</t>
  </si>
  <si>
    <t>04612593030</t>
  </si>
  <si>
    <t>Rua Olávo Bilac 625 / Casa - CEP 95290000 - Rodrigues, Bom Jesus, Rio Grande do Sul</t>
  </si>
  <si>
    <t>Bom Jesus</t>
  </si>
  <si>
    <t>95290000</t>
  </si>
  <si>
    <t>25 de junho | 11:25</t>
  </si>
  <si>
    <t>26 de junho | 14:33</t>
  </si>
  <si>
    <t>MEL42384124865LMFFF01</t>
  </si>
  <si>
    <t>2000005916815600</t>
  </si>
  <si>
    <t>MLB3003314010</t>
  </si>
  <si>
    <t>Laudiceia Soares</t>
  </si>
  <si>
    <t>CPF 05083513676</t>
  </si>
  <si>
    <t>Vía via Mainumbi 30, Rio Grande da Serra - CEP: 09450000, São Paulo</t>
  </si>
  <si>
    <t>05083513676</t>
  </si>
  <si>
    <t>Vía via Mainumbi 30 / Referencia: congregação cristã no Brasil - CEP 09450000 - chácara São Francisco, Rio Grande da Serra, São Paulo</t>
  </si>
  <si>
    <t>Rio Grande da Serra</t>
  </si>
  <si>
    <t>09450000</t>
  </si>
  <si>
    <t>27 de junho | 13:42</t>
  </si>
  <si>
    <t>MEL42384120979LMXDF01</t>
  </si>
  <si>
    <t>2000005916721428</t>
  </si>
  <si>
    <t>332007</t>
  </si>
  <si>
    <t>MLB2988774881</t>
  </si>
  <si>
    <t>Bandeja Direita Inferior Sem Pivô Kadett 1989 A 1998</t>
  </si>
  <si>
    <t>Sidney Ponciano da Silva</t>
  </si>
  <si>
    <t>CPF 61060860953</t>
  </si>
  <si>
    <t>Rua Tiê Castanho 451, Arapongas - CEP: 86703520, Paraná</t>
  </si>
  <si>
    <t>61060860953</t>
  </si>
  <si>
    <t>Rua Tiê Castanho 451 / CEP 86703520 - Jardim San Rafael II, Arapongas, Paraná</t>
  </si>
  <si>
    <t>Arapongas</t>
  </si>
  <si>
    <t>86703520</t>
  </si>
  <si>
    <t>27 de junho | 05:39</t>
  </si>
  <si>
    <t>28 de junho | 13:45</t>
  </si>
  <si>
    <t>MEL42384157248LMXDF01</t>
  </si>
  <si>
    <t>2000005916667920</t>
  </si>
  <si>
    <t>Juvenil Barbosa Piaui</t>
  </si>
  <si>
    <t>26286174800</t>
  </si>
  <si>
    <t>Rua Quatorze de Novembro 252 / casa 1 - CEP 06786575 - Jardim Comunitário, Taboão da Serra, São Paulo</t>
  </si>
  <si>
    <t>Taboão da Serra</t>
  </si>
  <si>
    <t>06786575</t>
  </si>
  <si>
    <t>24 de junho | 22:56</t>
  </si>
  <si>
    <t>25 de junho | 11:33</t>
  </si>
  <si>
    <t>MEL42384059651LMFFF01</t>
  </si>
  <si>
    <t>2000004570720951</t>
  </si>
  <si>
    <t>Mediação finalizada. Te demos o dinheiro.</t>
  </si>
  <si>
    <t>Você pode vê-lo na sua conta Mercado Pago.</t>
  </si>
  <si>
    <t>Raul Matias Batista Souza</t>
  </si>
  <si>
    <t>44066211801</t>
  </si>
  <si>
    <t>Avenida Ultramarino 817 / ap 23 - CEP 02441001 - Lauzane Paulista, São Paulo, São Paulo</t>
  </si>
  <si>
    <t>02441001</t>
  </si>
  <si>
    <t>25 de junho | 01:18</t>
  </si>
  <si>
    <t>25 de junho | 18:48</t>
  </si>
  <si>
    <t>MEL42384105200LMFFF01</t>
  </si>
  <si>
    <t>2000004570710535</t>
  </si>
  <si>
    <t>leonardo schwonka</t>
  </si>
  <si>
    <t>CPF 07024346981</t>
  </si>
  <si>
    <t>Rua Theodoro Makiolka 2351 - loja drywall, wall shop, Curitiba - CEP: 82650530, Paraná</t>
  </si>
  <si>
    <t>07024346981</t>
  </si>
  <si>
    <t>Rodovia dos Minérios PR-092 Curitiba-Rio Branco do Sul 632 / sobrado Referencia: do lado de uma loja de jardinagem - CEP 82130570 - Taboão, Curitiba, Paraná</t>
  </si>
  <si>
    <t>82130570</t>
  </si>
  <si>
    <t>27 de junho | 18:37</t>
  </si>
  <si>
    <t>MEL42384097494LMXDF01</t>
  </si>
  <si>
    <t>2000005916575048</t>
  </si>
  <si>
    <t>hl5609/10</t>
  </si>
  <si>
    <t>MLB2800462273</t>
  </si>
  <si>
    <t>Par Bieleta Dianteira Ld E Le Sorento 2009 A 2013</t>
  </si>
  <si>
    <t>joao Giovani Barboza</t>
  </si>
  <si>
    <t>CPF 03757998936</t>
  </si>
  <si>
    <t>perdizes 130 - casa verde floresta , Pato Branco - CEP: 85509175, Paraná</t>
  </si>
  <si>
    <t>03757998936</t>
  </si>
  <si>
    <t>Br 373 km 420 SN / Iguaçu nautico clube Referencia: Em frente a mercearia Branda - CEP 85140000 - clube Iguaçu nautico, Candói, Paraná</t>
  </si>
  <si>
    <t>Candói</t>
  </si>
  <si>
    <t>85140000</t>
  </si>
  <si>
    <t>27 de junho | 08:41</t>
  </si>
  <si>
    <t>28 de junho | 14:33</t>
  </si>
  <si>
    <t>MEL42384019735LMXDF01</t>
  </si>
  <si>
    <t>2000004570596985</t>
  </si>
  <si>
    <t>MLB3280922679</t>
  </si>
  <si>
    <t>Pino Guia De Pinça De Freio Hb20 2012 Em Diante</t>
  </si>
  <si>
    <t>Ronaldo Avelino da silva</t>
  </si>
  <si>
    <t>CPF 12871720401</t>
  </si>
  <si>
    <t>Rua Siqueira Campos 128 - Portaria, Rio de Janeiro - CEP: 22031072, Rio de Janeiro</t>
  </si>
  <si>
    <t>12871720401</t>
  </si>
  <si>
    <t>30 de junho | 11:11</t>
  </si>
  <si>
    <t>QC542885448BR</t>
  </si>
  <si>
    <t>2000004570588523</t>
  </si>
  <si>
    <t>fernandoromao romao</t>
  </si>
  <si>
    <t>30100340830</t>
  </si>
  <si>
    <t>Rua Antonio Mendonça Salvador 335 / casa Referencia: Lombada De Frente. - CEP 13665120 - Jardim Centenário, Porto Ferreira, São Paulo</t>
  </si>
  <si>
    <t>Porto Ferreira</t>
  </si>
  <si>
    <t>13665120</t>
  </si>
  <si>
    <t>25 de junho | 00:55</t>
  </si>
  <si>
    <t>25 de junho | 12:07</t>
  </si>
  <si>
    <t>MEL42383983790LMFFF01</t>
  </si>
  <si>
    <t>2000005916247498</t>
  </si>
  <si>
    <t>João Carlos Ângelo Dos Santos</t>
  </si>
  <si>
    <t>02167901585</t>
  </si>
  <si>
    <t>Estrada Keiichi Matsumoto 1946 / CEP 06805135 - Jardim Tomé, Embu das Artes, São Paulo</t>
  </si>
  <si>
    <t>06805135</t>
  </si>
  <si>
    <t>24 de junho | 23:39</t>
  </si>
  <si>
    <t>25 de junho | 08:12</t>
  </si>
  <si>
    <t>MEL42383883467LMFFF01</t>
  </si>
  <si>
    <t>2000005916031314</t>
  </si>
  <si>
    <t>MLB3005845642</t>
  </si>
  <si>
    <t>Cabo Duplo De Câmbio Palio 1.0 1996 A 2000</t>
  </si>
  <si>
    <t>janaina barbosa dos santos</t>
  </si>
  <si>
    <t>CPF 00392285258</t>
  </si>
  <si>
    <t>Rua Colombo 1039 - Conjunto habitacional severino romani, Céu Azul - CEP: 85840000, Paraná</t>
  </si>
  <si>
    <t>00392285258</t>
  </si>
  <si>
    <t>Rua Colombo 1039 / casa - CEP 85840000 - são Cristóvão, Céu Azul, Paraná</t>
  </si>
  <si>
    <t>Céu Azul</t>
  </si>
  <si>
    <t>85840000</t>
  </si>
  <si>
    <t>27 de junho | 00:27</t>
  </si>
  <si>
    <t>28 de junho | 09:19</t>
  </si>
  <si>
    <t>MEL42383789881LMXDF01</t>
  </si>
  <si>
    <t>2000005915950392</t>
  </si>
  <si>
    <t>mauricio silva</t>
  </si>
  <si>
    <t>11955174830</t>
  </si>
  <si>
    <t>Rua Pernambuco 786 / Referencia: próximo ao mercado lorencine - CEP 09335300 - Jardim Elizabeth, Mauá, São Paulo</t>
  </si>
  <si>
    <t>09335300</t>
  </si>
  <si>
    <t>25 de junho | 12:03</t>
  </si>
  <si>
    <t>MEL42383749369LMFFF01</t>
  </si>
  <si>
    <t>2000005915782008</t>
  </si>
  <si>
    <t>MLB2093598462</t>
  </si>
  <si>
    <t>Par Bieleta Dianteira Fiat Bravo 2011 Em Diante</t>
  </si>
  <si>
    <t>Jessica Neves Jessica Neves</t>
  </si>
  <si>
    <t>CPF 10748967770</t>
  </si>
  <si>
    <t>alameda São Miguel 17 - lote02 qd 39, Duque de Caxias - CEP: 25214010, Rio de Janeiro</t>
  </si>
  <si>
    <t>10748967770</t>
  </si>
  <si>
    <t>Alalmeda São Miguel 17 / Lote2 Quadra 39 Referencia: Subindo a rua da caixa economica federal, virar a esq, seguir a  acapulco  ate a primeira rua a esq,1 casa a esq até às 17:00h - CEP 25214010 - Chácaras Rio Petrópolis, Duque de Caxias, Rio de Janeiro</t>
  </si>
  <si>
    <t>25214010</t>
  </si>
  <si>
    <t>27 de junho | 15:20</t>
  </si>
  <si>
    <t>MEL42383686009LMXDF01</t>
  </si>
  <si>
    <t>2000004570292303</t>
  </si>
  <si>
    <t>MLB2100366798</t>
  </si>
  <si>
    <t>Capa Pedal Acelerador Freio Embreagem Prisma 2005 Até 2013</t>
  </si>
  <si>
    <t>rodrigo biagio</t>
  </si>
  <si>
    <t>CPF 30895925842</t>
  </si>
  <si>
    <t>Rua Ernesto Evans 527, São Paulo - CEP: 08021170, São Paulo</t>
  </si>
  <si>
    <t>30895925842</t>
  </si>
  <si>
    <t>Rua Ernesto Evans 527 / CEP 08021170 - Vila Rosaria, São Paulo, São Paulo</t>
  </si>
  <si>
    <t>08021170</t>
  </si>
  <si>
    <t>26 de junho | 19:10</t>
  </si>
  <si>
    <t>42383642561</t>
  </si>
  <si>
    <t>2000005915593888</t>
  </si>
  <si>
    <t>Jose Renato Goncalves</t>
  </si>
  <si>
    <t>35417290823</t>
  </si>
  <si>
    <t>Avenida Primo Gazzolli 212 / Casa Referencia: De frente a uma quadra portão branco - CEP 17213270 - Jardim Maria Luiza IV, Jaú, São Paulo</t>
  </si>
  <si>
    <t>Jaú</t>
  </si>
  <si>
    <t>17213270</t>
  </si>
  <si>
    <t>25 de junho | 20:41</t>
  </si>
  <si>
    <t>26 de junho | 12:29</t>
  </si>
  <si>
    <t>MEL42383683374LMFFF01</t>
  </si>
  <si>
    <t>2000005915467376</t>
  </si>
  <si>
    <t>Henrique Eduardo Oliveira da Cruz Felix</t>
  </si>
  <si>
    <t>14192399610</t>
  </si>
  <si>
    <t>rua Zeca franco 1022 / CEP 38320000 - jardim planalto, Santa Vitória, Minas Gerais</t>
  </si>
  <si>
    <t>Santa Vitória</t>
  </si>
  <si>
    <t>38320000</t>
  </si>
  <si>
    <t>25 de junho | 13:01</t>
  </si>
  <si>
    <t>26 de junho | 11:42</t>
  </si>
  <si>
    <t>MEL42383626136LMFFF01</t>
  </si>
  <si>
    <t>2000005915388646</t>
  </si>
  <si>
    <t>par772102/3</t>
  </si>
  <si>
    <t>MLB2901336456</t>
  </si>
  <si>
    <t>Par Bandeja Com Pivô Versa 2011 Em Diante</t>
  </si>
  <si>
    <t>thiago bassi</t>
  </si>
  <si>
    <t>CPF 30332771873</t>
  </si>
  <si>
    <t>Rua dos Aliados 368, Ribeirão Pires - CEP: 09402600, São Paulo</t>
  </si>
  <si>
    <t>30332771873</t>
  </si>
  <si>
    <t>Rua dos Aliados 368 / CEP 09402600 - São Caetaninho, Ribeirão Pires, São Paulo</t>
  </si>
  <si>
    <t>Ribeirão Pires</t>
  </si>
  <si>
    <t>09402600</t>
  </si>
  <si>
    <t>27 de junho | 10:35</t>
  </si>
  <si>
    <t>MEL42383588832LMXDF01</t>
  </si>
  <si>
    <t>2000005915351390</t>
  </si>
  <si>
    <t>MLB2640497988</t>
  </si>
  <si>
    <t>Bomba Combustível Gasolina Sistema Bosch Corsa Wind 96 A 07</t>
  </si>
  <si>
    <t>Antonio Aparecido Martins Netto</t>
  </si>
  <si>
    <t>CPF 08072294822</t>
  </si>
  <si>
    <t>Rua Costa Martins 400 - casa, União Paulista - CEP: 15250000, São Paulo</t>
  </si>
  <si>
    <t>08072294822</t>
  </si>
  <si>
    <t>Rua Eduardo Gomes Barca 1425 / casa - CEP 15150000 - jardim Dom Bosco, Monte Aprazível, São Paulo</t>
  </si>
  <si>
    <t>Monte Aprazível</t>
  </si>
  <si>
    <t>15150000</t>
  </si>
  <si>
    <t>MEL42383577922LMXDF01</t>
  </si>
  <si>
    <t>2000005915337120</t>
  </si>
  <si>
    <t>Daniel Velasco</t>
  </si>
  <si>
    <t>CPF 02875510835</t>
  </si>
  <si>
    <t>Rua Benedito Matheus 286 - Jd. Guanabara, Monte Mor - CEP: 13190000, São Paulo</t>
  </si>
  <si>
    <t>02875510835</t>
  </si>
  <si>
    <t>Rua Benedito Matheus 286 / CEP 13190660 - Jardim Guanabara, Monte Mor, São Paulo</t>
  </si>
  <si>
    <t>Monte Mor</t>
  </si>
  <si>
    <t>13190660</t>
  </si>
  <si>
    <t>27 de junho | 09:41</t>
  </si>
  <si>
    <t>MEL42383493451LMXDF01</t>
  </si>
  <si>
    <t>2000005914616882</t>
  </si>
  <si>
    <t>sebaatiao vieira</t>
  </si>
  <si>
    <t>14360134886</t>
  </si>
  <si>
    <t>Rua Avaré 12 / 12 Referencia: prosimu escolinha - CEP 09450000 - parque america, Rio Grande da Serra, São Paulo</t>
  </si>
  <si>
    <t>25 de junho | 02:08</t>
  </si>
  <si>
    <t>25 de junho | 13:37</t>
  </si>
  <si>
    <t>MEL42383257438LMFFF01</t>
  </si>
  <si>
    <t>2000004570063761</t>
  </si>
  <si>
    <t>Walter Balbino</t>
  </si>
  <si>
    <t>13982369851</t>
  </si>
  <si>
    <t>Rua Bananal 322 / casa 1 Referencia: caso encontre ninguém pode entrga no vizinho aulado - CEP 06517220 - Parque Alvorada, Santana de Parnaíba, São Paulo</t>
  </si>
  <si>
    <t>06517220</t>
  </si>
  <si>
    <t>24 de junho | 22:59</t>
  </si>
  <si>
    <t>25 de junho | 14:37</t>
  </si>
  <si>
    <t>MEL42383493398LMFFF01</t>
  </si>
  <si>
    <t>2000005915133546</t>
  </si>
  <si>
    <t>Fernanda Mota</t>
  </si>
  <si>
    <t>03719825612</t>
  </si>
  <si>
    <t>Travessa Um Capela Do Alto À Iperó 600 / CEP 18560000 - Sapetuba, Iperó, São Paulo</t>
  </si>
  <si>
    <t>Iperó</t>
  </si>
  <si>
    <t>18560000</t>
  </si>
  <si>
    <t>25 de junho | 02:47</t>
  </si>
  <si>
    <t>25 de junho | 13:02</t>
  </si>
  <si>
    <t>MEL42383483392LMFFF01</t>
  </si>
  <si>
    <t>2000005914989228</t>
  </si>
  <si>
    <t>Par-5229</t>
  </si>
  <si>
    <t>MLB2089465692</t>
  </si>
  <si>
    <t>Par Bieleta Dianteira Cruze Malibu 2011 Em Diante</t>
  </si>
  <si>
    <t>andrei manfrim</t>
  </si>
  <si>
    <t>CPF 03072383006</t>
  </si>
  <si>
    <t>Pedro Utzig 385 - casa, Selbach - CEP: 99450000, Rio Grande do Sul</t>
  </si>
  <si>
    <t>03072383006</t>
  </si>
  <si>
    <t>Avenida 25 de Julho 629 / CEP 99450000 - centro, Selbach, Rio Grande do Sul</t>
  </si>
  <si>
    <t>Selbach</t>
  </si>
  <si>
    <t>99450000</t>
  </si>
  <si>
    <t>27 de junho | 08:28</t>
  </si>
  <si>
    <t>MEL42383344347LMXDF01</t>
  </si>
  <si>
    <t>2000005914866532</t>
  </si>
  <si>
    <t>Endrigo Azevedo</t>
  </si>
  <si>
    <t>CPF 96139196000</t>
  </si>
  <si>
    <t>Rua Marselha (Lot Pq Ozanan) 137, Canoas - CEP: 92425672, Rio Grande do Sul</t>
  </si>
  <si>
    <t>96139196000</t>
  </si>
  <si>
    <t>Avenida Alta Tensão 202 / Referencia: Próximo CTG - CEP 93044555 - Campestre, São Leopoldo, Rio Grande do Sul</t>
  </si>
  <si>
    <t>São Leopoldo</t>
  </si>
  <si>
    <t>93044555</t>
  </si>
  <si>
    <t>27 de junho | 17:28</t>
  </si>
  <si>
    <t>MEL42383287487LMXDF01</t>
  </si>
  <si>
    <t>2000005914813072</t>
  </si>
  <si>
    <t>manoel constantino de oliveira</t>
  </si>
  <si>
    <t>CPF 14301103848</t>
  </si>
  <si>
    <t>Rua Alberto Arruda Fontes 49, São Paulo - CEP: 05546200, São Paulo</t>
  </si>
  <si>
    <t>14301103848</t>
  </si>
  <si>
    <t>Rua Alberto Arruda Fontes 49 / casa - CEP 05546200 - Jardim Monte Belo (Raposo Tavares), São Paulo, São Paulo</t>
  </si>
  <si>
    <t>05546200</t>
  </si>
  <si>
    <t>26 de junho | 16:29</t>
  </si>
  <si>
    <t>26 de junho | 19:34</t>
  </si>
  <si>
    <t>ANDRE DE FARIA MARINO</t>
  </si>
  <si>
    <t>42383342120</t>
  </si>
  <si>
    <t>2000005914699612</t>
  </si>
  <si>
    <t>MLB2202273682</t>
  </si>
  <si>
    <t>Terminal Cabo De Engate Golf 1998 A 2002 Cód 1j0711761a</t>
  </si>
  <si>
    <t>49.254.397 LUIS FERNANDO DOS SANTOS</t>
  </si>
  <si>
    <t>49254397000137</t>
  </si>
  <si>
    <t>Rua Augusto Péres Anderson 1387 / casa - CEP 79210000 - vila maior, Anastácio, Mato Grosso do Sul</t>
  </si>
  <si>
    <t>Anastácio</t>
  </si>
  <si>
    <t>79210000</t>
  </si>
  <si>
    <t>25 de junho | 01:42</t>
  </si>
  <si>
    <t>27 de junho | 13:58</t>
  </si>
  <si>
    <t>MEL42383218075LMFFF01</t>
  </si>
  <si>
    <t>2000004569818625</t>
  </si>
  <si>
    <t>222010b</t>
  </si>
  <si>
    <t>MLB2961038995</t>
  </si>
  <si>
    <t>Braço Oscilante Direito Com Bucha Escort 1983 A 1996</t>
  </si>
  <si>
    <t>Dener Lescano</t>
  </si>
  <si>
    <t>CPF 04871930165</t>
  </si>
  <si>
    <t>Albino Capitanio 202 - Casa, Carazinho - CEP: 99500000, Rio Grande do Sul</t>
  </si>
  <si>
    <t>04871930165</t>
  </si>
  <si>
    <t>lauro mülher 511 / casa Referencia: esquina com rua evaristo - CEP 79170000 - sao bento, Sidrolândia, Mato Grosso do Sul</t>
  </si>
  <si>
    <t>Sidrolândia</t>
  </si>
  <si>
    <t>79170000</t>
  </si>
  <si>
    <t>27 de junho | 05:03</t>
  </si>
  <si>
    <t>30 de junho | 09:27</t>
  </si>
  <si>
    <t>MEL42383169885LMXDF01</t>
  </si>
  <si>
    <t>2000005914596678</t>
  </si>
  <si>
    <t>Rodrigo Ferreira Silva</t>
  </si>
  <si>
    <t>29755264825</t>
  </si>
  <si>
    <t>Rua Maestro Ernesto Lahos 57 / Casa 1 - CEP 03552140 - Cidade Patriarca, São Paulo, São Paulo</t>
  </si>
  <si>
    <t>03552140</t>
  </si>
  <si>
    <t>24 de junho | 23:06</t>
  </si>
  <si>
    <t>25 de junho | 10:55</t>
  </si>
  <si>
    <t>MEL42383246168LMFFF01</t>
  </si>
  <si>
    <t>2000005914520350</t>
  </si>
  <si>
    <t>edgar macedo araujo</t>
  </si>
  <si>
    <t>CPF 09870948740</t>
  </si>
  <si>
    <t>rua b6 56 - proximo ao mercado primos, Rio de Janeiro - CEP: 21046140, Rio de Janeiro</t>
  </si>
  <si>
    <t>09870948740</t>
  </si>
  <si>
    <t>2000005901734916</t>
  </si>
  <si>
    <t>Boni evelin  Da silva</t>
  </si>
  <si>
    <t>08658756939</t>
  </si>
  <si>
    <t>Avenida Beira Mar 5 1400 / Hotel Referencia: Partner hotel - CEP 89249000 - Pontal, Itapoá, Santa Catarina</t>
  </si>
  <si>
    <t>26 de junho | 16:20</t>
  </si>
  <si>
    <t>27 de junho | 11:47</t>
  </si>
  <si>
    <t>MEL42377724814LMFFF01</t>
  </si>
  <si>
    <t>2000005914368304</t>
  </si>
  <si>
    <t>Pedro V A Oliveira</t>
  </si>
  <si>
    <t>05471556119</t>
  </si>
  <si>
    <t>SHCGN 705 Bloco B casa 30 30 / CEP 70730762 - Asa Norte, Brasília, Distrito Federal</t>
  </si>
  <si>
    <t>70730762</t>
  </si>
  <si>
    <t>25 de junho | 06:47</t>
  </si>
  <si>
    <t>26 de junho | 16:12</t>
  </si>
  <si>
    <t>MEL42383070273LMFFF01</t>
  </si>
  <si>
    <t>2000004569696173</t>
  </si>
  <si>
    <t>KIT8FTK44005-AMW</t>
  </si>
  <si>
    <t>MLB3389705740</t>
  </si>
  <si>
    <t>Kit 8 Buchas Da Bandeja Suspensão Traseira Uno Mille 91 A 13</t>
  </si>
  <si>
    <t>Helio santos</t>
  </si>
  <si>
    <t>CPF 50181262720</t>
  </si>
  <si>
    <t>Rua Albano Pinto 16 - casa, Conceição de Macabu - CEP: 28740000, Rio de Janeiro</t>
  </si>
  <si>
    <t>50181262720</t>
  </si>
  <si>
    <t>Rua Albano Pinto 16 / casa - CEP 28740000 - Rhodia, Conceição de Macabu, Rio de Janeiro</t>
  </si>
  <si>
    <t>28 de junho | 14:47</t>
  </si>
  <si>
    <t>MEL42383032059LMXDF01</t>
  </si>
  <si>
    <t>2000005914269006</t>
  </si>
  <si>
    <t>Cicero Antonio</t>
  </si>
  <si>
    <t>38949712822</t>
  </si>
  <si>
    <t>Avenida Ernestina Aparecida de Melo 172 / Referencia: Antiga Avenida 2, Número 172 Pinherinho Dos Palmares - CEP 12228085 - Residencial Pinheirinho dos Palmares II, São José dos Campos, São Paulo</t>
  </si>
  <si>
    <t>12228085</t>
  </si>
  <si>
    <t>25 de junho | 00:10</t>
  </si>
  <si>
    <t>25 de junho | 15:42</t>
  </si>
  <si>
    <t>MEL42383029401LMFFF01</t>
  </si>
  <si>
    <t>2000005914227982</t>
  </si>
  <si>
    <t>Natan de Sena Ferreira</t>
  </si>
  <si>
    <t>97060550615</t>
  </si>
  <si>
    <t>Rua S 26 / casa. A Referencia: eletrica - CEP 33203056 - Conjunto Habitacional Morro Alto, Vespasiano, Minas Gerais</t>
  </si>
  <si>
    <t>33203056</t>
  </si>
  <si>
    <t>24 de junho | 15:26</t>
  </si>
  <si>
    <t>25 de junho | 10:58</t>
  </si>
  <si>
    <t>MEL42383095084LMFFF01</t>
  </si>
  <si>
    <t>2000005914236602</t>
  </si>
  <si>
    <t>Elenilson Do Carmo Silva</t>
  </si>
  <si>
    <t>43890387888</t>
  </si>
  <si>
    <t>Rua Manau-Mirim 107 / CEP 07150130 - Cidade Seródio, Guarulhos, São Paulo</t>
  </si>
  <si>
    <t>07150130</t>
  </si>
  <si>
    <t>24 de junho | 17:38</t>
  </si>
  <si>
    <t>25 de junho | 10:10</t>
  </si>
  <si>
    <t>MEL42383088494LMFFF01</t>
  </si>
  <si>
    <t>2000005914218578</t>
  </si>
  <si>
    <t>Edvaldo Rafael Dos Santos</t>
  </si>
  <si>
    <t>29296409870</t>
  </si>
  <si>
    <t>Rua Prudente de Moraes 169 / casa n 1 Referencia: Próximo a igreja congregação cristã no Brasil - CEP 06900440 - Jardim Emília, Embu Guaçu, São Paulo</t>
  </si>
  <si>
    <t>06900440</t>
  </si>
  <si>
    <t>25 de junho | 10:54</t>
  </si>
  <si>
    <t>MEL42383004961LMFFF01</t>
  </si>
  <si>
    <t>2000005914149224</t>
  </si>
  <si>
    <t>José Augusto Monteiro Alves</t>
  </si>
  <si>
    <t>CPF 76827895734</t>
  </si>
  <si>
    <t>Rua Maria José 370 - Galpão , Rio de Janeiro - CEP: 21341140, Rio de Janeiro</t>
  </si>
  <si>
    <t>76827895734</t>
  </si>
  <si>
    <t>Rua Maria José 370 / Galpão - CEP 21341140 - Madureira, Rio de Janeiro, Rio de Janeiro</t>
  </si>
  <si>
    <t>21341140</t>
  </si>
  <si>
    <t>27 de junho | 15:41</t>
  </si>
  <si>
    <t>MEL42383053192LMXDF01</t>
  </si>
  <si>
    <t>2000005914148228</t>
  </si>
  <si>
    <t>Allyne Batista</t>
  </si>
  <si>
    <t>02765637199</t>
  </si>
  <si>
    <t>rua Brás correia silva qd3 lt2 SN / Rondineli Referencia: Rondineli cardoso - CEP 76265000 - parque dos Buritis, Santa Fé de Goiás, Goiás</t>
  </si>
  <si>
    <t>Santa Fé de Goiás</t>
  </si>
  <si>
    <t>76265000</t>
  </si>
  <si>
    <t>25 de junho | 09:29</t>
  </si>
  <si>
    <t>28 de junho | 08:46</t>
  </si>
  <si>
    <t>MEL42383049390LMFFF01</t>
  </si>
  <si>
    <t>2000005914105142</t>
  </si>
  <si>
    <t>Dalva eunice Rodrigues</t>
  </si>
  <si>
    <t>CPF 59132663668</t>
  </si>
  <si>
    <t>Manoel alexandrino 155 155, Belo Horizonte - CEP: 31910120, Minas Gerais</t>
  </si>
  <si>
    <t>59132663668</t>
  </si>
  <si>
    <t>Rua Manoel Alexandrino 155 / 155 - CEP 31910120 - São Paulo, Belo Horizonte, Minas Gerais</t>
  </si>
  <si>
    <t>31910120</t>
  </si>
  <si>
    <t>28 de junho | 00:45</t>
  </si>
  <si>
    <t>29 de junho | 13:44</t>
  </si>
  <si>
    <t>MEL42383033770LMXDF01</t>
  </si>
  <si>
    <t>2000005914066208</t>
  </si>
  <si>
    <t>MLB2864574994</t>
  </si>
  <si>
    <t>Célio Alves Da Silva</t>
  </si>
  <si>
    <t>CPF 39337502615</t>
  </si>
  <si>
    <t>Avenida José Honório de Sousa 572 - Próximo a Delegacia, Dom Expedito Lopes - CEP: 64620000, Piauí</t>
  </si>
  <si>
    <t>39337502615</t>
  </si>
  <si>
    <t>Rua Joaquim Barbosa de Araujo 85 / CEP 64620000 - Codó, Dom Expedito Lopes, Piauí</t>
  </si>
  <si>
    <t>Dom Expedito Lopes</t>
  </si>
  <si>
    <t>64620000</t>
  </si>
  <si>
    <t>29 de junho | 13:21</t>
  </si>
  <si>
    <t>MEL42382937267LMXDF01</t>
  </si>
  <si>
    <t>2000005914021536</t>
  </si>
  <si>
    <t>Walter Araujo Martins Araujo</t>
  </si>
  <si>
    <t>59743620125</t>
  </si>
  <si>
    <t>Avenida Jacarandá SN / Q.62 L.04 Referencia: Q.62 L.04 perto da lagoa - CEP 76350000 - Centro, Rubiataba, Goiás</t>
  </si>
  <si>
    <t>Rubiataba</t>
  </si>
  <si>
    <t>76350000</t>
  </si>
  <si>
    <t>27 de junho | 15:06</t>
  </si>
  <si>
    <t>MEL42382922953LMFFF01</t>
  </si>
  <si>
    <t>2000005914030164</t>
  </si>
  <si>
    <t>Esmael Carlos Ferreira Ribeiro</t>
  </si>
  <si>
    <t>12690316781</t>
  </si>
  <si>
    <t>Avenida Benjamim Vitorio 6 / condominio via garden torre A ap 407 - CEP 29135563 - Industrial, Viana, Espírito Santo</t>
  </si>
  <si>
    <t>29135563</t>
  </si>
  <si>
    <t>27 de junho | 16:34</t>
  </si>
  <si>
    <t>MEL42382920827LMFFF01</t>
  </si>
  <si>
    <t>2000004569589279</t>
  </si>
  <si>
    <t>Chegou em 24 de junho</t>
  </si>
  <si>
    <t>Luiz Pereira</t>
  </si>
  <si>
    <t>08402678947</t>
  </si>
  <si>
    <t>Rua Saturnino Mello 67 / Casa - CEP 88135230 - Aririú, Palhoça, Santa Catarina</t>
  </si>
  <si>
    <t>88135230</t>
  </si>
  <si>
    <t>24 de junho | 13:37</t>
  </si>
  <si>
    <t>24 de junho | 18:12</t>
  </si>
  <si>
    <t>MEL42382914887LMFFF01</t>
  </si>
  <si>
    <t>2000005913827906</t>
  </si>
  <si>
    <t>par112005</t>
  </si>
  <si>
    <t>MLB2928629601</t>
  </si>
  <si>
    <t>Par Bracinho Oscilante Bucha Pivô Uno 2002 Em Diante</t>
  </si>
  <si>
    <t>Afranio Afranio</t>
  </si>
  <si>
    <t>CPF 59529504500</t>
  </si>
  <si>
    <t>Rua Miguel Vieira Ferreira 179 - Casa, Iguaí - CEP: 45280000, Bahia</t>
  </si>
  <si>
    <t>59529504500</t>
  </si>
  <si>
    <t>Avenida Juarez Carlos Gomes 391 / Oficina De Afranio Referencia: Prox.  INSS Na Esquina Da Entrada Da Fábrica  DASS. - CEP 45280000 - BA 262, Iguaí, Bahia</t>
  </si>
  <si>
    <t>Iguaí</t>
  </si>
  <si>
    <t>45280000</t>
  </si>
  <si>
    <t>30 de junho | 14:30</t>
  </si>
  <si>
    <t>MEL42382909898LMXDF01</t>
  </si>
  <si>
    <t>2000004569509771</t>
  </si>
  <si>
    <t>Viviane Grancianinov Da Silva</t>
  </si>
  <si>
    <t>06473044906</t>
  </si>
  <si>
    <t>chácara são João camilo 9 / peixe frito correio Referencia: ao lado dos cremolichi filha da Jandira e mané do rádio. - CEP 19275000 - beira rio, Euclides da Cunha Paulista, São Paulo</t>
  </si>
  <si>
    <t>Euclides da Cunha Paulista</t>
  </si>
  <si>
    <t>19275000</t>
  </si>
  <si>
    <t>24 de junho | 19:35</t>
  </si>
  <si>
    <t>MEL42382825053LMFFF01</t>
  </si>
  <si>
    <t>2000005908820114</t>
  </si>
  <si>
    <t>adenilson fernandes pereira</t>
  </si>
  <si>
    <t>CPF 30167929828</t>
  </si>
  <si>
    <t>Rua José de Paula Souza 2046 - pra cima do mercado, Ipuã - CEP: 14610000, São Paulo</t>
  </si>
  <si>
    <t>30167929828</t>
  </si>
  <si>
    <t>Rua José de Paula Souza 2046 / pra cima do mercado Referencia: pra cima do supermercado penalty - CEP 14610000 - pampuã, Ipuã, São Paulo</t>
  </si>
  <si>
    <t>Ipuã</t>
  </si>
  <si>
    <t>14610000</t>
  </si>
  <si>
    <t>27 de junho | 11:25</t>
  </si>
  <si>
    <t>MEL42380698241LMXDF01</t>
  </si>
  <si>
    <t>2000005908592042</t>
  </si>
  <si>
    <t>Edivanusa Fernando</t>
  </si>
  <si>
    <t>CPF 08232163909</t>
  </si>
  <si>
    <t>RUA SEZINANDO FERREIRA DA CRUZ 607 - rotatoria, SAO JOSE DOS PINHAIS - CEP: 83090150, Paraná</t>
  </si>
  <si>
    <t>08232163909</t>
  </si>
  <si>
    <t>RUA ÉBANO PEREIRA 171 / CEP 85200000 - Pitanga, Paraná</t>
  </si>
  <si>
    <t>Pitanga</t>
  </si>
  <si>
    <t>85200000</t>
  </si>
  <si>
    <t>MEL42380673956LMXDF01</t>
  </si>
  <si>
    <t>https://myaccount.mercadolivre.com.br/shipments/42380673956/detail</t>
  </si>
  <si>
    <t>2000005913528850</t>
  </si>
  <si>
    <t>MLB3390483084</t>
  </si>
  <si>
    <t>Par De Pino Da Dobradiça Da Porta Blazer E S10</t>
  </si>
  <si>
    <t>Jair Bondioli</t>
  </si>
  <si>
    <t>CPF 04343247872</t>
  </si>
  <si>
    <t>Rua 01 SN - Qd 05 Lt 04, Luziânia - CEP: 72850595, Mato Grosso do Sul</t>
  </si>
  <si>
    <t>04343247872</t>
  </si>
  <si>
    <t>Avenida Dom Pedro I 3534 / Loja 2 Referencia: Loja de Embalagens - CEP 09132032 - Vila Luzita, Santo André, São Paulo</t>
  </si>
  <si>
    <t>09132032</t>
  </si>
  <si>
    <t>26 de junho | 19:46</t>
  </si>
  <si>
    <t>42382714681</t>
  </si>
  <si>
    <t>2000005913532438</t>
  </si>
  <si>
    <t>Denes Túlio Marques Túlio</t>
  </si>
  <si>
    <t>12733465643</t>
  </si>
  <si>
    <t>Sebastião Dos Reis Cambraia 1647 / cidade Referencia: rua do mercado Ibiza - CEP 38750000 - ibza, Presidente Olegário, Minas Gerais</t>
  </si>
  <si>
    <t>Presidente Olegário</t>
  </si>
  <si>
    <t>38750000</t>
  </si>
  <si>
    <t>26 de junho | 16:07</t>
  </si>
  <si>
    <t>MEL42382713585LMFFF01</t>
  </si>
  <si>
    <t>2000004569269199</t>
  </si>
  <si>
    <t>Arlindo Francisco Viana</t>
  </si>
  <si>
    <t>72033401804</t>
  </si>
  <si>
    <t>Rua José Paulo Paes 156 / Auto Eletrica Referencia: Auto Eletrica Phoenix - CEP 13069431 - Residencial Campo Florido, Campinas, São Paulo</t>
  </si>
  <si>
    <t>13069431</t>
  </si>
  <si>
    <t>24 de junho | 08:35</t>
  </si>
  <si>
    <t>24 de junho | 13:48</t>
  </si>
  <si>
    <t>MEL42382648537LMFFF01</t>
  </si>
  <si>
    <t>2000005913125882</t>
  </si>
  <si>
    <t>Aurenei De Oliveira Veloso Nei</t>
  </si>
  <si>
    <t>09375761746</t>
  </si>
  <si>
    <t>Rua Francisco Leite 22 / Quadra 7 Referencia: rua aí lado da escola - CEP 26116100 - Piam, Belford Roxo, Rio de Janeiro</t>
  </si>
  <si>
    <t>Belford Roxo</t>
  </si>
  <si>
    <t>26116100</t>
  </si>
  <si>
    <t>24 de junho | 18:50</t>
  </si>
  <si>
    <t>25 de junho | 13:22</t>
  </si>
  <si>
    <t>MEL42382564397LMFFF01</t>
  </si>
  <si>
    <t>2000005912586814</t>
  </si>
  <si>
    <t>Leandro Pinto Fernandes</t>
  </si>
  <si>
    <t>04529025179</t>
  </si>
  <si>
    <t>03 101 / Casa Referencia: mercearia União - CEP 76330000 - Jardim Objetivo, Jaraguá, Goiás</t>
  </si>
  <si>
    <t>Jaraguá</t>
  </si>
  <si>
    <t>76330000</t>
  </si>
  <si>
    <t>24 de junho | 08:51</t>
  </si>
  <si>
    <t>27 de junho | 13:39</t>
  </si>
  <si>
    <t>MEL42382338107LMFFF01</t>
  </si>
  <si>
    <t>2000005912207710</t>
  </si>
  <si>
    <t>Tulio Leal Botelho</t>
  </si>
  <si>
    <t>CPF 09065823697</t>
  </si>
  <si>
    <t>B 46 - Bairro Jardim Bras Lopes, Bocaiúva - CEP: 39390000, Minas Gerais</t>
  </si>
  <si>
    <t>09065823697</t>
  </si>
  <si>
    <t>Bocaiúva</t>
  </si>
  <si>
    <t>39390000</t>
  </si>
  <si>
    <t>MEL42382182429FMDOF01</t>
  </si>
  <si>
    <t>2000005912104032</t>
  </si>
  <si>
    <t>MEL42382127993LMFFF01</t>
  </si>
  <si>
    <t>2000005911781752</t>
  </si>
  <si>
    <t>Wagner Ronaldo</t>
  </si>
  <si>
    <t>28071244880</t>
  </si>
  <si>
    <t>Rua Doutor Antenor Soares Gandra 510 / Referencia: deposito de gas - CEP 13218335 - Jardim Pacaembu, Jundiaí, São Paulo</t>
  </si>
  <si>
    <t>13218335</t>
  </si>
  <si>
    <t>24 de junho | 02:10</t>
  </si>
  <si>
    <t>24 de junho | 11:18</t>
  </si>
  <si>
    <t>MEL42382072928LMFFF01</t>
  </si>
  <si>
    <t>2000005911588298</t>
  </si>
  <si>
    <t>30285180</t>
  </si>
  <si>
    <t>2000005911555736</t>
  </si>
  <si>
    <t>Abilio Bertolla Neto</t>
  </si>
  <si>
    <t>21790481813</t>
  </si>
  <si>
    <t>Avenida Gisele Constantino 31 / Blc 6 Ap 204 - CEP 18110650 - Parque Bela Vista, Votorantim, São Paulo</t>
  </si>
  <si>
    <t>Votorantim</t>
  </si>
  <si>
    <t>18110650</t>
  </si>
  <si>
    <t>24 de junho | 02:47</t>
  </si>
  <si>
    <t>24 de junho | 13:26</t>
  </si>
  <si>
    <t>MEL42381897349LMFFF01</t>
  </si>
  <si>
    <t>2000005911507074</t>
  </si>
  <si>
    <t>adriano barbosa rech</t>
  </si>
  <si>
    <t>CPF 02233778138</t>
  </si>
  <si>
    <t>avenida dourados 226, Naviraí - CEP: 79950000, Mato Grosso do Sul</t>
  </si>
  <si>
    <t>02233778138</t>
  </si>
  <si>
    <t>Rua Aparecido Rosa 65 / Referencia: Casa com loija feichada na frente alto peça Cruzeiro - CEP 79950000 - centro, Naviraí, Mato Grosso do Sul</t>
  </si>
  <si>
    <t>Naviraí</t>
  </si>
  <si>
    <t>79950000</t>
  </si>
  <si>
    <t>27 de junho | 04:55</t>
  </si>
  <si>
    <t>29 de junho | 12:08</t>
  </si>
  <si>
    <t>MEL42381950296LMXDF01</t>
  </si>
  <si>
    <t>2000004568411199</t>
  </si>
  <si>
    <t>vania severina vigiano viana vigiano viana</t>
  </si>
  <si>
    <t>CPF 07517982664</t>
  </si>
  <si>
    <t>rua 7 de setembro 186 - casa, Guaraciaba - CEP: 35436000, Minas Gerais</t>
  </si>
  <si>
    <t>07517982664</t>
  </si>
  <si>
    <t>Rua Sete de Setembro 379 / Casa - CEP 35436000 - Centro, Guaraciaba, Minas Gerais</t>
  </si>
  <si>
    <t>Guaraciaba</t>
  </si>
  <si>
    <t>35436000</t>
  </si>
  <si>
    <t>27 de junho | 08:09</t>
  </si>
  <si>
    <t>28 de junho | 12:07</t>
  </si>
  <si>
    <t>MEL42381940570LMXDF01</t>
  </si>
  <si>
    <t>2000004568271785</t>
  </si>
  <si>
    <t>par-55123</t>
  </si>
  <si>
    <t>MLB2821821749</t>
  </si>
  <si>
    <t>Par Cabo De Freio Fusca 1300 1500 1600</t>
  </si>
  <si>
    <t>flaviana bispo dos santos barbosa</t>
  </si>
  <si>
    <t>CPF 39357990801</t>
  </si>
  <si>
    <t>Rua Atílio Navachi 53 - casa, Piacatu - CEP: 16230000, São Paulo</t>
  </si>
  <si>
    <t>39357990801</t>
  </si>
  <si>
    <t>Rua Atílio Navachi 53 / casa - CEP 16230000 - centro, Piacatu, São Paulo</t>
  </si>
  <si>
    <t>Piacatu</t>
  </si>
  <si>
    <t>16230000</t>
  </si>
  <si>
    <t>28 de junho | 15:46</t>
  </si>
  <si>
    <t>MEL42381809990LMXDF01</t>
  </si>
  <si>
    <t>2000005911172104</t>
  </si>
  <si>
    <t>Francieli Ferreira Sampaio Jardim</t>
  </si>
  <si>
    <t>13389037721</t>
  </si>
  <si>
    <t>Estrada Bom Jesus RJ 230 37 / Casa Referencia: De frente ao bar do Titá. - CEP 28155000 - Espírito Santinho, Santa Maria, Rio de Janeiro</t>
  </si>
  <si>
    <t>Santa Maria</t>
  </si>
  <si>
    <t>28155000</t>
  </si>
  <si>
    <t>24 de junho | 01:57</t>
  </si>
  <si>
    <t>26 de junho | 17:31</t>
  </si>
  <si>
    <t>MEL42381725405LMFFF01</t>
  </si>
  <si>
    <t>2000004568251831</t>
  </si>
  <si>
    <t>Fernando Hibrain Rocha</t>
  </si>
  <si>
    <t>27986369817</t>
  </si>
  <si>
    <t>Rua Braulo Ferreira Souto 383 / CEP 11730000 - Itaoca, Mongaguá, São Paulo</t>
  </si>
  <si>
    <t>24 de junho | 01:05</t>
  </si>
  <si>
    <t>24 de junho | 09:01</t>
  </si>
  <si>
    <t>MEL42381796806LMFFF01</t>
  </si>
  <si>
    <t>2000005911053458</t>
  </si>
  <si>
    <t>MLB2100277933</t>
  </si>
  <si>
    <t>Capa Pedal Acelerador Freio Embreagem Parati Saveiro Gol</t>
  </si>
  <si>
    <t>silvio  filho</t>
  </si>
  <si>
    <t>CPF 13914724625</t>
  </si>
  <si>
    <t>Av. Nereu Moreira Garcia 32 - Térreo, ao lado da FERTIMAQ., São João do Manhuaçu - CEP: 36918000, Minas Gerais</t>
  </si>
  <si>
    <t>13914724625</t>
  </si>
  <si>
    <t>Rua Vicente Salazar 201 / casa Referencia: Perto da igreja maranata - CEP 36918000 - centro, São João do Manhuaçu, Minas Gerais</t>
  </si>
  <si>
    <t>São João do Manhuaçu</t>
  </si>
  <si>
    <t>36918000</t>
  </si>
  <si>
    <t>29 de junho | 16:28</t>
  </si>
  <si>
    <t>MEL42381678839LMXDF01</t>
  </si>
  <si>
    <t>2000005911019616</t>
  </si>
  <si>
    <t>Paulo Roberto Vargas Rocha</t>
  </si>
  <si>
    <t>25226258020</t>
  </si>
  <si>
    <t>Rua Senador Roberto Kennedy 238 / centro Referencia: casa Branca com faixada em vermelho, enfrente praça comunitaria - CEP 96202760 - Lar Gaúcho, Rio Grande, Rio Grande do Sul</t>
  </si>
  <si>
    <t>Rio Grande</t>
  </si>
  <si>
    <t>96202760</t>
  </si>
  <si>
    <t>24 de junho | 19:36</t>
  </si>
  <si>
    <t>26 de junho | 17:23</t>
  </si>
  <si>
    <t>MEL42381663471LMFFF01</t>
  </si>
  <si>
    <t>2000005910990918</t>
  </si>
  <si>
    <t>erica muniz</t>
  </si>
  <si>
    <t>30053657861</t>
  </si>
  <si>
    <t>Rua Major João Fogaça 282 / casa Referencia: casa de esquina, toda pintada de branco. - CEP 19803450 - Nova Assis, Assis, São Paulo</t>
  </si>
  <si>
    <t>19803450</t>
  </si>
  <si>
    <t>23 de junho | 19:43</t>
  </si>
  <si>
    <t>24 de junho | 17:28</t>
  </si>
  <si>
    <t>MEL42381725632LMFFF01</t>
  </si>
  <si>
    <t>2000005910964238</t>
  </si>
  <si>
    <t>jonathan rodrigues</t>
  </si>
  <si>
    <t>13581654750</t>
  </si>
  <si>
    <t>Rua dos Girassóis SN / Cond Res Pnt Negra lote 23 qudra 09 - condominio ponta nega, rua do posto de gasolina - CEP 24922345 - Ponta Negra (Ponta Negra), Maricá, Rio de Janeiro</t>
  </si>
  <si>
    <t>Maricá</t>
  </si>
  <si>
    <t>24922345</t>
  </si>
  <si>
    <t>23 de junho | 18:55</t>
  </si>
  <si>
    <t>24 de junho | 16:38</t>
  </si>
  <si>
    <t>MEL42381712582LMFFF01</t>
  </si>
  <si>
    <t>2000005910891032</t>
  </si>
  <si>
    <t>Edson Rodrigues Silva</t>
  </si>
  <si>
    <t>59132345615</t>
  </si>
  <si>
    <t>Rua Pedro Vaz Rego 34 / casa - CEP 02358110 - Jardim Daysy, São Paulo, São Paulo</t>
  </si>
  <si>
    <t>02358110</t>
  </si>
  <si>
    <t>24 de junho | 01:47</t>
  </si>
  <si>
    <t>24 de junho | 12:24</t>
  </si>
  <si>
    <t>MEL42381683234LMFFF01</t>
  </si>
  <si>
    <t>2000004568080947</t>
  </si>
  <si>
    <t>Manoel Teles da Silva</t>
  </si>
  <si>
    <t>33106280867</t>
  </si>
  <si>
    <t>Rua Santa Amélia 190 / Torre 4 AP. 96 Referencia: Manoel Teles /Deuzelina de Melo - CEP 05550095 - Jardim do Lago, São Paulo, São Paulo</t>
  </si>
  <si>
    <t>05550095</t>
  </si>
  <si>
    <t>23 de junho | 20:36</t>
  </si>
  <si>
    <t>24 de junho | 19:33</t>
  </si>
  <si>
    <t>MEL42381562057LMFFF01</t>
  </si>
  <si>
    <t>2000005910709334</t>
  </si>
  <si>
    <t>5701</t>
  </si>
  <si>
    <t>MLB2794559086</t>
  </si>
  <si>
    <t>Bieleta Dianteira Ambos Os Lados C3 Picasso 2012 A 2016</t>
  </si>
  <si>
    <t>Ramon Abijaude</t>
  </si>
  <si>
    <t>CPF 04242195656</t>
  </si>
  <si>
    <t>Avenida Raja Gabaglia 4800, Belo Horizonte - CEP: 30360670, Minas Gerais</t>
  </si>
  <si>
    <t>04242195656</t>
  </si>
  <si>
    <t>Rua Sete de Setembro 922 / CEP 32185060 - Nacional, Contagem, Minas Gerais</t>
  </si>
  <si>
    <t>32185060</t>
  </si>
  <si>
    <t>27 de junho | 00:39</t>
  </si>
  <si>
    <t>28 de junho | 13:22</t>
  </si>
  <si>
    <t>MEL42381606976LMXDF01</t>
  </si>
  <si>
    <t>2000005910553920</t>
  </si>
  <si>
    <t>MC AUTO CENTRO LTDA - ME</t>
  </si>
  <si>
    <t>27647574000102</t>
  </si>
  <si>
    <t>Setor SCIA Quadra 15 Conjunto 1 03 / OFICINA AUTO KOREA - CEP 71250005 - Zona Industrial (Guará), Brasília, Distrito Federal</t>
  </si>
  <si>
    <t>71250005</t>
  </si>
  <si>
    <t>24 de junho | 01:41</t>
  </si>
  <si>
    <t>26 de junho | 10:17</t>
  </si>
  <si>
    <t>MEL42381539898LMFFF01</t>
  </si>
  <si>
    <t>2000004567889727</t>
  </si>
  <si>
    <t>Albari Batista</t>
  </si>
  <si>
    <t>98103237949</t>
  </si>
  <si>
    <t>Parana SN / Albari auto peças Referencia: Albari auto peças - CEP 85275000 - Centro, Laranjal, Paraná</t>
  </si>
  <si>
    <t>Laranjal</t>
  </si>
  <si>
    <t>85275000</t>
  </si>
  <si>
    <t>26 de junho | 11:56</t>
  </si>
  <si>
    <t>MEL42381380121LMFFF01</t>
  </si>
  <si>
    <t>2000005910096946</t>
  </si>
  <si>
    <t>João Batista do Nascimento</t>
  </si>
  <si>
    <t>CPF 00857231421</t>
  </si>
  <si>
    <t>rua vigilio trindade 56, natal - CEP: 59062550, Rio Grande do Norte</t>
  </si>
  <si>
    <t>00857231421</t>
  </si>
  <si>
    <t>Rua Virgílio Trindade 56 / Casa - CEP 59062550 - Nossa Senhora de Nazaré, Natal, Rio Grande do Norte</t>
  </si>
  <si>
    <t>Natal</t>
  </si>
  <si>
    <t>59062550</t>
  </si>
  <si>
    <t>28 de junho | 15:11</t>
  </si>
  <si>
    <t>MEL42381339436LMXDF01</t>
  </si>
  <si>
    <t>2000005910033924</t>
  </si>
  <si>
    <t>Maria Izabel carvalha de moura braz</t>
  </si>
  <si>
    <t>43179297751</t>
  </si>
  <si>
    <t>Praça monsenhor berenguer 428 / Arte foto brasil - CEP 48800000 - Centro, Monte Santo, Bahia</t>
  </si>
  <si>
    <t>Monte Santo</t>
  </si>
  <si>
    <t>48800000</t>
  </si>
  <si>
    <t>24 de junho | 02:49</t>
  </si>
  <si>
    <t>26 de junho | 11:22</t>
  </si>
  <si>
    <t>MEL42381315146LMFFF01</t>
  </si>
  <si>
    <t>2000005909999796</t>
  </si>
  <si>
    <t>Gloria Luciana Augusta Barbosa</t>
  </si>
  <si>
    <t>00272819735</t>
  </si>
  <si>
    <t>Rua Maria Angélica 11 / Casa 5 - CEP 28970405 - Novo Horizonte (Iguabinha), Araruama, Rio de Janeiro</t>
  </si>
  <si>
    <t>Araruama</t>
  </si>
  <si>
    <t>28970405</t>
  </si>
  <si>
    <t>23 de junho | 16:49</t>
  </si>
  <si>
    <t>24 de junho | 13:13</t>
  </si>
  <si>
    <t>MEL42381224603LMFFF01</t>
  </si>
  <si>
    <t>2000005909962528</t>
  </si>
  <si>
    <t>Michelle Vasquez</t>
  </si>
  <si>
    <t>CPF 01908247517</t>
  </si>
  <si>
    <t>Rua Mestre Canjiquinha 81 - Ap 203, Cond Vila do Imbuí, Salvador - CEP: 41720360, Bahia</t>
  </si>
  <si>
    <t>01908247517</t>
  </si>
  <si>
    <t>Av. Garcia Lorca 167 / CEP 42706260 - Ipitanga, Lauro de Freitas, Bahia</t>
  </si>
  <si>
    <t>42706260</t>
  </si>
  <si>
    <t>24 de junho | 02:11</t>
  </si>
  <si>
    <t>26 de junho | 11:34</t>
  </si>
  <si>
    <t>MEL42381203399LMXDF01</t>
  </si>
  <si>
    <t>2000005909944538</t>
  </si>
  <si>
    <t>Gerson lima felix</t>
  </si>
  <si>
    <t>44563299200</t>
  </si>
  <si>
    <t>Avenida Prefeito Cirino Adolfo Cabral 10000 / acampe Gravatá - CEP 88372548 - Gravatá, Navegantes, Santa Catarina</t>
  </si>
  <si>
    <t>Navegantes</t>
  </si>
  <si>
    <t>88372548</t>
  </si>
  <si>
    <t>23 de junho | 22:40</t>
  </si>
  <si>
    <t>24 de junho | 16:26</t>
  </si>
  <si>
    <t>MEL42381195147LMFFF01</t>
  </si>
  <si>
    <t>2000005909935158</t>
  </si>
  <si>
    <t>Patricia  Souza De Oliveira</t>
  </si>
  <si>
    <t>06960816521</t>
  </si>
  <si>
    <t>Rua Oscár Pereira de Souza 166 / CEP 48110000 - gravito, Catu, Bahia</t>
  </si>
  <si>
    <t>Catu</t>
  </si>
  <si>
    <t>48110000</t>
  </si>
  <si>
    <t>24 de junho | 00:45</t>
  </si>
  <si>
    <t>24 de junho | 15:50</t>
  </si>
  <si>
    <t>MEL42381193333LMFFF01</t>
  </si>
  <si>
    <t>2000005909905900</t>
  </si>
  <si>
    <t>Luan Rodrigues de Souza</t>
  </si>
  <si>
    <t>CPF 13953453769</t>
  </si>
  <si>
    <t>Rod satunino braga 9992 - loja, Rio Claro - CEP: 27460000, Rio de Janeiro</t>
  </si>
  <si>
    <t>13953453769</t>
  </si>
  <si>
    <t>Rodovia Saturnino Braga 9992 / loja Referencia: Enfrente a Rodoviária, Oficina Flask Car - CEP 27460000 - guarita, Rio Claro, Rio de Janeiro</t>
  </si>
  <si>
    <t>Rio Claro</t>
  </si>
  <si>
    <t>27460000</t>
  </si>
  <si>
    <t>24 de junho | 01:50</t>
  </si>
  <si>
    <t>26 de junho | 12:36</t>
  </si>
  <si>
    <t>MEL42381182953LMXDF01</t>
  </si>
  <si>
    <t>2000004567650881</t>
  </si>
  <si>
    <t>06927340</t>
  </si>
  <si>
    <t>23 de junho | 23:16</t>
  </si>
  <si>
    <t>MEL42381159705LMFFF01</t>
  </si>
  <si>
    <t>2000005909550718</t>
  </si>
  <si>
    <t>MLB3003389962</t>
  </si>
  <si>
    <t>Cabo De Engate Fiorino 2004 A 2013</t>
  </si>
  <si>
    <t>Denise Borges Misevicht Misevicht</t>
  </si>
  <si>
    <t>CPF 10912769866</t>
  </si>
  <si>
    <t>Rua Manoel Picão Júnior 265 - apartamento 6, Ribeirão Preto - CEP: 14095070, São Paulo</t>
  </si>
  <si>
    <t>10912769866</t>
  </si>
  <si>
    <t>Rua Manoel Picão Júnior 265 / apartamento 6 Referencia: lojão do mecânico - CEP 14095070 - Parque Industrial Lagoinha, Ribeirão Preto, São Paulo</t>
  </si>
  <si>
    <t>14095070</t>
  </si>
  <si>
    <t>24 de junho | 00:41</t>
  </si>
  <si>
    <t>24 de junho | 10:58</t>
  </si>
  <si>
    <t>MEL42381098970LMXDF01</t>
  </si>
  <si>
    <t>2000005909337520</t>
  </si>
  <si>
    <t>Devolução finalizada com reembolso para o comprador</t>
  </si>
  <si>
    <t>O produto devolvido chegou em quinta-feira, 29 de junho.</t>
  </si>
  <si>
    <t>MLB2997399054</t>
  </si>
  <si>
    <t>Eduardo Teixeira Costa Teixeira Costa</t>
  </si>
  <si>
    <t>CPF 08952569679</t>
  </si>
  <si>
    <t>Rua Maraú 141 - casa, Alfenas - CEP: 37137550, Minas Gerais</t>
  </si>
  <si>
    <t>08952569679</t>
  </si>
  <si>
    <t>26 de junho | 14:30</t>
  </si>
  <si>
    <t>29 de junho | 14:31</t>
  </si>
  <si>
    <t>QC479431045BR</t>
  </si>
  <si>
    <t>2000005909296884</t>
  </si>
  <si>
    <t>6310</t>
  </si>
  <si>
    <t>MLB3134633362</t>
  </si>
  <si>
    <t>Bieleta Dianteira Lado Direito Kia Soul 2009 A 2015</t>
  </si>
  <si>
    <t>Geovana Conceicao Jesus</t>
  </si>
  <si>
    <t>CPF 57737356878</t>
  </si>
  <si>
    <t>Rua Quinze de Novembro 1620 - Paulo de Faria, Paulo de Faria - CEP: 15490000, São Paulo</t>
  </si>
  <si>
    <t>57737356878</t>
  </si>
  <si>
    <t>José goulart 521 / casa do pastor Raimu - CEP 15490000 - Morumbi, Paulo de Faria, São Paulo</t>
  </si>
  <si>
    <t>Paulo de Faria</t>
  </si>
  <si>
    <t>15490000</t>
  </si>
  <si>
    <t>24 de junho | 01:29</t>
  </si>
  <si>
    <t>24 de junho | 17:11</t>
  </si>
  <si>
    <t>MEL42380989524LMXDF01</t>
  </si>
  <si>
    <t>2000004567394173</t>
  </si>
  <si>
    <t>Edivan Lima</t>
  </si>
  <si>
    <t>03951072377</t>
  </si>
  <si>
    <t>Rua Boa Esperança 293 / CEP 65470000 - Centro, São Mateus do Maranhão, Maranhão</t>
  </si>
  <si>
    <t>São Mateus do Maranhão</t>
  </si>
  <si>
    <t>65470000</t>
  </si>
  <si>
    <t>24 de junho | 02:08</t>
  </si>
  <si>
    <t>28 de junho | 17:06</t>
  </si>
  <si>
    <t>MEL42380900875LMFFF01</t>
  </si>
  <si>
    <t>2000005909268898</t>
  </si>
  <si>
    <t>77152</t>
  </si>
  <si>
    <t>MLB2832994178</t>
  </si>
  <si>
    <t>Cabo De Capô Com Alavanca Chevette 1983 A 1994</t>
  </si>
  <si>
    <t>lucas maximiam pedroza tavares</t>
  </si>
  <si>
    <t>CPF 15959971720</t>
  </si>
  <si>
    <t>Rua Antônio Cordeiro dos Santos 59, Campos dos Goytacazes - CEP: 28080080, Rio de Janeiro</t>
  </si>
  <si>
    <t>15959971720</t>
  </si>
  <si>
    <t>Rua Antônio Cordeiro dos Santos 59 / CEP 28080080 - Parque Prazeres, Campos dos Goytacazes, Rio de Janeiro</t>
  </si>
  <si>
    <t>28080080</t>
  </si>
  <si>
    <t>24 de junho | 07:52</t>
  </si>
  <si>
    <t>26 de junho | 13:58</t>
  </si>
  <si>
    <t>MEL42380899657LMXDF01</t>
  </si>
  <si>
    <t>2000005909152180</t>
  </si>
  <si>
    <t>Anna Paula Cordeiro</t>
  </si>
  <si>
    <t>60329768310</t>
  </si>
  <si>
    <t>Rua Santo Antônio do Jatobá 710 / Referencia: Casa de baixo - CEP 60732230 - Siqueira, Fortaleza, Ceará</t>
  </si>
  <si>
    <t>60732230</t>
  </si>
  <si>
    <t>26 de junho | 13:29</t>
  </si>
  <si>
    <t>MEL42380846565LMFFF01</t>
  </si>
  <si>
    <t>2000005909129246</t>
  </si>
  <si>
    <t>2000005909044656</t>
  </si>
  <si>
    <t>Ricardo Cesar</t>
  </si>
  <si>
    <t>25651014810</t>
  </si>
  <si>
    <t>Avenida Coração de Jesus 91 / gils veículos - CEP 18170000 - centro, Piedade, São Paulo</t>
  </si>
  <si>
    <t>Piedade</t>
  </si>
  <si>
    <t>18170000</t>
  </si>
  <si>
    <t>23 de junho | 19:28</t>
  </si>
  <si>
    <t>26 de junho | 12:46</t>
  </si>
  <si>
    <t>MEL42380801201LMFFF01</t>
  </si>
  <si>
    <t>2000005908797162</t>
  </si>
  <si>
    <t>Virgínia Farias Pereira</t>
  </si>
  <si>
    <t>CPF 27589014800</t>
  </si>
  <si>
    <t>Rua Lírio de Sião 121 - sítio São João, Bertioga - CEP: 11252152, São Paulo</t>
  </si>
  <si>
    <t>27589014800</t>
  </si>
  <si>
    <t>Rua Francisco Scarpa 111 / estrada do cascalho - CEP 11618249 - Boiçucanga, São Sebastião, São Paulo</t>
  </si>
  <si>
    <t>11618249</t>
  </si>
  <si>
    <t>24 de junho | 01:26</t>
  </si>
  <si>
    <t>24 de junho | 16:21</t>
  </si>
  <si>
    <t>MEL42380766684LMXDF01</t>
  </si>
  <si>
    <t>2000005908968398</t>
  </si>
  <si>
    <t>MLB2095748798</t>
  </si>
  <si>
    <t>Par De Bieleta Dianteira Novo Palio 2012 Em Diante 51868333</t>
  </si>
  <si>
    <t>Natalia Cristina De Oliveira Dias</t>
  </si>
  <si>
    <t>06923375630</t>
  </si>
  <si>
    <t>Rua Professor Eloy de Mattos 45 / CEP 30520520 - Camargos, Belo Horizonte, Minas Gerais</t>
  </si>
  <si>
    <t>30520520</t>
  </si>
  <si>
    <t>27 de junho | 18:13</t>
  </si>
  <si>
    <t>MEL42380765763LMFFF01</t>
  </si>
  <si>
    <t>2000005908947094</t>
  </si>
  <si>
    <t>claudio Moreira</t>
  </si>
  <si>
    <t>53737199515</t>
  </si>
  <si>
    <t>Rua Dom Avelar Brandão Vilela 53 / Casa - CEP 48608600 - Vila Nobre, Paulo Afonso, Bahia</t>
  </si>
  <si>
    <t>48608600</t>
  </si>
  <si>
    <t>23 de junho | 20:35</t>
  </si>
  <si>
    <t>25 de junho | 14:09</t>
  </si>
  <si>
    <t>MEL42380835442LMFFF01</t>
  </si>
  <si>
    <t>2000005904021074</t>
  </si>
  <si>
    <t>Nubia Aparecida Dos Santos Bernardes</t>
  </si>
  <si>
    <t>07204104609</t>
  </si>
  <si>
    <t>Jugurta Lacerda da Costa 49 / CEP 38325000 - Centro, Chaveslândia, Minas Gerais</t>
  </si>
  <si>
    <t>Chaveslândia</t>
  </si>
  <si>
    <t>38325000</t>
  </si>
  <si>
    <t>23 de junho | 13:14</t>
  </si>
  <si>
    <t>24 de junho | 16:54</t>
  </si>
  <si>
    <t>MEL42378650139LMFFF01</t>
  </si>
  <si>
    <t>2000005908726282</t>
  </si>
  <si>
    <t>442066</t>
  </si>
  <si>
    <t>MLB3025811027</t>
  </si>
  <si>
    <t>Bandeja Polo Classic 1996 Á 2001</t>
  </si>
  <si>
    <t>carlos cesar melo leite</t>
  </si>
  <si>
    <t>CPF 08401850738</t>
  </si>
  <si>
    <t>rua arcozelo 17 - casa, belford roxo - CEP: 26175000, Rio de Janeiro</t>
  </si>
  <si>
    <t>08401850738</t>
  </si>
  <si>
    <t>26175000</t>
  </si>
  <si>
    <t>2000005908656416</t>
  </si>
  <si>
    <t>lucas  elias do santos</t>
  </si>
  <si>
    <t>48025970884</t>
  </si>
  <si>
    <t>Rua Carlos Paschoalino 420 / sobrado - CEP 13573114 - Cidade Aracy, São Carlos, São Paulo</t>
  </si>
  <si>
    <t>São Carlos</t>
  </si>
  <si>
    <t>13573114</t>
  </si>
  <si>
    <t>24 de junho | 00:56</t>
  </si>
  <si>
    <t>24 de junho | 12:32</t>
  </si>
  <si>
    <t>MEL42380627263LMFFF01</t>
  </si>
  <si>
    <t>2000005908577066</t>
  </si>
  <si>
    <t>77350T</t>
  </si>
  <si>
    <t>MLB1781942001</t>
  </si>
  <si>
    <t>Cabo De Marcha Celta 2007/2014 Com Terminal</t>
  </si>
  <si>
    <t>Mariza Fernanda Martins Da Rocha</t>
  </si>
  <si>
    <t>75525763087</t>
  </si>
  <si>
    <t>Rua Rafael Pinto Bandeira 707 / Proximo A Claudio Manoel Da Costa - CEP 96080150 - Areal, Pelotas, Rio Grande do Sul</t>
  </si>
  <si>
    <t>96080150</t>
  </si>
  <si>
    <t>23 de junho | 21:32</t>
  </si>
  <si>
    <t>26 de junho | 08:54</t>
  </si>
  <si>
    <t>MEL42380670094LMFFF01</t>
  </si>
  <si>
    <t>2000005908521344</t>
  </si>
  <si>
    <t>Chegou em 23 de junho</t>
  </si>
  <si>
    <t>Gabriel max</t>
  </si>
  <si>
    <t>CPF 34343912825</t>
  </si>
  <si>
    <t>Avenida dos Estados 4700, Santo André - CEP: 09210999, São Paulo</t>
  </si>
  <si>
    <t>34343912825</t>
  </si>
  <si>
    <t>Avenida Ayrton Senna da Silva 44 / Jardim Alzira Franco Referencia: chamar no Portao Branco - CEP 09272000 - Tamanduateí 8, Santo André, São Paulo</t>
  </si>
  <si>
    <t>09272000</t>
  </si>
  <si>
    <t>23 de junho | 15:46</t>
  </si>
  <si>
    <t>23 de junho | 20:37</t>
  </si>
  <si>
    <t>42380646208</t>
  </si>
  <si>
    <t>2000004567059789</t>
  </si>
  <si>
    <t>Luciane Aparecida Dias Costa</t>
  </si>
  <si>
    <t>92479847934</t>
  </si>
  <si>
    <t>Rua Tibagi 927 / Referencia: Auto Center Costa - CEP 83701485 - Iguaçu, Araucária, Paraná</t>
  </si>
  <si>
    <t>Araucária</t>
  </si>
  <si>
    <t>83701485</t>
  </si>
  <si>
    <t>23 de junho | 17:08</t>
  </si>
  <si>
    <t>24 de junho | 16:34</t>
  </si>
  <si>
    <t>MEL42380626634LMFFF01</t>
  </si>
  <si>
    <t>2000004567050687</t>
  </si>
  <si>
    <t>FABIO JUNIO DA SILVA</t>
  </si>
  <si>
    <t>01475768656</t>
  </si>
  <si>
    <t>RUA AGENOR MACIEL 38 / Próximo ao supermercado Moderno - CEP 38700046 - Patos de Minas, Minas Gerais</t>
  </si>
  <si>
    <t>Patos de Minas</t>
  </si>
  <si>
    <t>38700046</t>
  </si>
  <si>
    <t>23 de junho | 16:47</t>
  </si>
  <si>
    <t>28 de junho | 16:47</t>
  </si>
  <si>
    <t>MEL42380619812LMFFF01</t>
  </si>
  <si>
    <t>https://myaccount.mercadolivre.com.br/shipments/42380619812/detail</t>
  </si>
  <si>
    <t>2000005908433484</t>
  </si>
  <si>
    <t>JB Borges construtora</t>
  </si>
  <si>
    <t>33689039851</t>
  </si>
  <si>
    <t>Rua Emerson Leandro Simolin da Silva 97 / CEP 14165122 - BR-SP-69, Jardim do Engenho, Sertãozinho, São Paulo</t>
  </si>
  <si>
    <t>14165122</t>
  </si>
  <si>
    <t>23 de junho | 23:30</t>
  </si>
  <si>
    <t>24 de junho | 14:34</t>
  </si>
  <si>
    <t>MEL42380606776LMFFF01</t>
  </si>
  <si>
    <t>2000005908402332</t>
  </si>
  <si>
    <t>MLB2991236242</t>
  </si>
  <si>
    <t>Bandeja Inferior Del Rey 1984 A 1997</t>
  </si>
  <si>
    <t>Aline Paola</t>
  </si>
  <si>
    <t>CPF 07293013973</t>
  </si>
  <si>
    <t>Rosalvo Fraga Santos 280 - Fundo Mecanica Do Iury, Maracaju - CEP: 79150000, Mato Grosso do Sul</t>
  </si>
  <si>
    <t>07293013973</t>
  </si>
  <si>
    <t>Rua Rosalvo Fraga Santos 280 / Fundo Mecanica  Iury - CEP 79150000 - Vila prateada, Maracaju, Mato Grosso do Sul</t>
  </si>
  <si>
    <t>Maracaju</t>
  </si>
  <si>
    <t>79150000</t>
  </si>
  <si>
    <t>24 de junho | 04:48</t>
  </si>
  <si>
    <t>26 de junho | 10:02</t>
  </si>
  <si>
    <t>MEL42380512827LMXDF01</t>
  </si>
  <si>
    <t>2000005908321386</t>
  </si>
  <si>
    <t>MLB2981550750</t>
  </si>
  <si>
    <t>Cabo De Marcha Hyundai Hr 2005 A 2012</t>
  </si>
  <si>
    <t>Débora Valéria da Silva Furlin</t>
  </si>
  <si>
    <t>CPF 70822328968</t>
  </si>
  <si>
    <t>Rua Camboriú 993, Itajaí - CEP: 88301451, Santa Catarina</t>
  </si>
  <si>
    <t>70822328968</t>
  </si>
  <si>
    <t>RUA JOÃO BAUER 430 / CEP 88301500 - Centro, Itajaí, Santa Catarina</t>
  </si>
  <si>
    <t>88301500</t>
  </si>
  <si>
    <t>24 de junho | 07:21</t>
  </si>
  <si>
    <t>27 de junho | 13:35</t>
  </si>
  <si>
    <t>MEL42380479057LMXDF01</t>
  </si>
  <si>
    <t>https://myaccount.mercadolivre.com.br/shipments/42380479057/detail</t>
  </si>
  <si>
    <t>2000005908257524</t>
  </si>
  <si>
    <t>Roseana Melo</t>
  </si>
  <si>
    <t>43336380898</t>
  </si>
  <si>
    <t>rua francisca ramires grespan 220 / CEP 13780000 - tres barras, Divinolândia, São Paulo</t>
  </si>
  <si>
    <t>Divinolândia</t>
  </si>
  <si>
    <t>13780000</t>
  </si>
  <si>
    <t>24 de junho | 02:18</t>
  </si>
  <si>
    <t>24 de junho | 14:03</t>
  </si>
  <si>
    <t>MEL42380453555LMFFF01</t>
  </si>
  <si>
    <t>2000005908268464</t>
  </si>
  <si>
    <t>O produto devolvido chegou em sexta-feira, 30 de junho.</t>
  </si>
  <si>
    <t>Aparecido   Pires Ferreira</t>
  </si>
  <si>
    <t>CPF 13990113836</t>
  </si>
  <si>
    <t>Rua Salvador Dali Jd Belas Artes 100, São Bernardo do Campo - CEP: 09852105, São Paulo</t>
  </si>
  <si>
    <t>13990113836</t>
  </si>
  <si>
    <t>30 de junho | 10:31</t>
  </si>
  <si>
    <t>MEL42394072405LMXDR01</t>
  </si>
  <si>
    <t>2000005908254710</t>
  </si>
  <si>
    <t>Ednilson De maio costa</t>
  </si>
  <si>
    <t>CPF 26169822856</t>
  </si>
  <si>
    <t>Alameda Dos Piratinins 195 - Casa 1, São Paulo - CEP: 04065050, São Paulo</t>
  </si>
  <si>
    <t>26169822856</t>
  </si>
  <si>
    <t>Avenida Henry Ford 511 / Referencia: Komplexo tempo - CEP 03109001 - Parque da Mooca, São Paulo, São Paulo</t>
  </si>
  <si>
    <t>03109001</t>
  </si>
  <si>
    <t>23 de junho | 14:59</t>
  </si>
  <si>
    <t>23 de junho | 17:44</t>
  </si>
  <si>
    <t>42380447855</t>
  </si>
  <si>
    <t>2000005908100354</t>
  </si>
  <si>
    <t>Claudemir Delgado</t>
  </si>
  <si>
    <t>24815816875</t>
  </si>
  <si>
    <t>Rua Benedito Caetano Lima 100 / Bairro:camacho2 - CEP 14735000 - Severínia, São Paulo</t>
  </si>
  <si>
    <t>Severínia</t>
  </si>
  <si>
    <t>14735000</t>
  </si>
  <si>
    <t>23 de junho | 20:50</t>
  </si>
  <si>
    <t>24 de junho | 13:12</t>
  </si>
  <si>
    <t>MEL42380378183LMFFF01</t>
  </si>
  <si>
    <t>2000005908057716</t>
  </si>
  <si>
    <t>KIT-GM001DT</t>
  </si>
  <si>
    <t>MLB2744025896</t>
  </si>
  <si>
    <t>Kit Rolamento Roda Traseira E Dianteira Agile 2009 Em Diante</t>
  </si>
  <si>
    <t>flavia soares dos santos soarers</t>
  </si>
  <si>
    <t>CPF 03014360538</t>
  </si>
  <si>
    <t>Avenida Theodomiro Bittencourt 4 - Av.theodomiro Bittencourt ,travessa 1Número 4 lagomar, Macaé - CEP: 27966500, Rio de Janeiro</t>
  </si>
  <si>
    <t>03014360538</t>
  </si>
  <si>
    <t>Avenida Theodomiro Bittencourt 4 / Av.theodomiro Bittencourt ,travessa 1Número 4 lagomar Referencia: Patrícia Ou Tony - CEP 27966500 - Lagomar, Macaé, Rio de Janeiro</t>
  </si>
  <si>
    <t>27966500</t>
  </si>
  <si>
    <t>MEL42380365781LMXDF01</t>
  </si>
  <si>
    <t>2000005905645410</t>
  </si>
  <si>
    <t>S P DA SILVA</t>
  </si>
  <si>
    <t>CPF 09943251000</t>
  </si>
  <si>
    <t>Rua Piauí 858 - TRIPA AUTOCENTER, Nova Bandeirantes - CEP: 78565000, Mato Grosso</t>
  </si>
  <si>
    <t>09943251000</t>
  </si>
  <si>
    <t>Carvalima</t>
  </si>
  <si>
    <t>2000005901785030</t>
  </si>
  <si>
    <t>112052</t>
  </si>
  <si>
    <t>MLB3101937284</t>
  </si>
  <si>
    <t>Bandeja Direita Sem Pivô Argo 2017 A 2020</t>
  </si>
  <si>
    <t>mecanica 4 rodas</t>
  </si>
  <si>
    <t>CNPJ 34117446000112</t>
  </si>
  <si>
    <t>Rua Roberto Zumblick 1121, Tubarão - CEP: 88704400, Santa Catarina</t>
  </si>
  <si>
    <t>34117446000112</t>
  </si>
  <si>
    <t>Rua Roberto Zumblick 1121 / Esquina De Traz Do Banco Do Brasil - CEP 88704400 - Humaitá, Tubarão, Santa Catarina</t>
  </si>
  <si>
    <t>Tubarão</t>
  </si>
  <si>
    <t>88704400</t>
  </si>
  <si>
    <t>24 de junho | 06:45</t>
  </si>
  <si>
    <t>26 de junho | 14:22</t>
  </si>
  <si>
    <t>MEL42377671295LMXDF01</t>
  </si>
  <si>
    <t>2000005907886134</t>
  </si>
  <si>
    <t>66643</t>
  </si>
  <si>
    <t>MLB3021615951</t>
  </si>
  <si>
    <t>Cabo Câmbio Seleção Strada 1.4 Fire Mpi 8v 2012</t>
  </si>
  <si>
    <t>Mário Carvalho</t>
  </si>
  <si>
    <t>CPF 03473093211</t>
  </si>
  <si>
    <t>Rua EG Planeta Plutão 28, Manaus - CEP: 69060060, Amazonas</t>
  </si>
  <si>
    <t>03473093211</t>
  </si>
  <si>
    <t>Rua Planeta Plutão 28 / Casa Preta Referencia: ENTREGAS SOMENTE Á TARDE (92) 98110-2481 - CEP 69060060 - Aleixo, Manaus, Amazonas</t>
  </si>
  <si>
    <t>69060060</t>
  </si>
  <si>
    <t>24 de junho | 05:21</t>
  </si>
  <si>
    <t>26 de junho | 13:02</t>
  </si>
  <si>
    <t>MEL42380294969LMXDF01</t>
  </si>
  <si>
    <t>2000004566498229</t>
  </si>
  <si>
    <t>jonathan costa</t>
  </si>
  <si>
    <t>16751471750</t>
  </si>
  <si>
    <t>Avenida América Central 829 / pai e filho rodas - CEP 28909580 - São Cristóvão, Cabo Frio, Rio de Janeiro</t>
  </si>
  <si>
    <t>Cabo Frio</t>
  </si>
  <si>
    <t>28909580</t>
  </si>
  <si>
    <t>23 de junho | 16:28</t>
  </si>
  <si>
    <t>24 de junho | 09:42</t>
  </si>
  <si>
    <t>MEL42380162290LMFFF01</t>
  </si>
  <si>
    <t>2000005907233038</t>
  </si>
  <si>
    <t>Rosiel Dos Santos Correa</t>
  </si>
  <si>
    <t>08228721102</t>
  </si>
  <si>
    <t>R.Projetada próximo ao mercado da fatinha 20 / Referencia: próximo ao mercado da fatinha - CEP 79910000 - vila nova, Antônio João, Mato Grosso do Sul</t>
  </si>
  <si>
    <t>Antônio João</t>
  </si>
  <si>
    <t>79910000</t>
  </si>
  <si>
    <t>23 de junho | 01:35</t>
  </si>
  <si>
    <t>24 de junho | 19:06</t>
  </si>
  <si>
    <t>MEL42380036577LMFFF01</t>
  </si>
  <si>
    <t>2000005906966318</t>
  </si>
  <si>
    <t>JOSENANDO CERQUEIRA SANTANA</t>
  </si>
  <si>
    <t>04580920538</t>
  </si>
  <si>
    <t>Rua Quinze de Novembro 550 / Casa De Chico Referencia: Proximo da Igreja Santa Rita - CEP 45638000 - JARDIM CAJUEIRO, Coaraci, Bahia</t>
  </si>
  <si>
    <t>Coaraci</t>
  </si>
  <si>
    <t>45638000</t>
  </si>
  <si>
    <t>23 de junho | 06:25</t>
  </si>
  <si>
    <t>27 de junho | 14:00</t>
  </si>
  <si>
    <t>MEL42379997796LMFFF01</t>
  </si>
  <si>
    <t>2000005906857924</t>
  </si>
  <si>
    <t>Chegará entre 30 de junho e 5 de julho. Se houver algum problema, você pode nos avisar quando receber.</t>
  </si>
  <si>
    <t>QC413330182BR</t>
  </si>
  <si>
    <t>2000005906818084</t>
  </si>
  <si>
    <t>José Adriano Junior Saraiva Saraiva</t>
  </si>
  <si>
    <t>CPF 69908230620</t>
  </si>
  <si>
    <t>Rua Paulo de Oliveira Costa 249 - Casa, Barbacena - CEP: 36201522, Minas Gerais</t>
  </si>
  <si>
    <t>69908230620</t>
  </si>
  <si>
    <t>Rua Paulo de Oliveira Costa 249 / CEP 36201522 - Santa Cecília, Barbacena, Minas Gerais</t>
  </si>
  <si>
    <t>36201522</t>
  </si>
  <si>
    <t>24 de junho | 07:18</t>
  </si>
  <si>
    <t>26 de junho | 15:17</t>
  </si>
  <si>
    <t>MEL42379933020LMXDF01</t>
  </si>
  <si>
    <t>2000005906754342</t>
  </si>
  <si>
    <t>Jose de Arimatea Silva Filho</t>
  </si>
  <si>
    <t>CPF 26959623391</t>
  </si>
  <si>
    <t>Av. Das Acerolas 5 - BQuadra 02, São Luís - CEP: 65058667, Maranhão</t>
  </si>
  <si>
    <t>26959623391</t>
  </si>
  <si>
    <t>Avenida Acerolas 5 / B Referencia: próximo associação Apaco - CEP 65058667 - Vila Apaco, São Luís, Maranhão</t>
  </si>
  <si>
    <t>65058667</t>
  </si>
  <si>
    <t>MEL42379831525LMXDF01</t>
  </si>
  <si>
    <t>2000005906615812</t>
  </si>
  <si>
    <t>par662052/53</t>
  </si>
  <si>
    <t>MLB2926181124</t>
  </si>
  <si>
    <t>Par Bandeja Com Pivô Sandero 2006 Em Diante</t>
  </si>
  <si>
    <t>Marcelo Antonio da Silva</t>
  </si>
  <si>
    <t>CPF 29497506805</t>
  </si>
  <si>
    <t>Avenida Prefeito Gino Dártora 1150 - bloco D ap 31a, Caieiras - CEP: 07724235, São Paulo</t>
  </si>
  <si>
    <t>29497506805</t>
  </si>
  <si>
    <t>Rua Durcelino Martins Ramos 122 / oficina Cabeça Referencia: Funilaria Cabeça - CEP 07717710 - Vera Tereza, Caieiras, São Paulo</t>
  </si>
  <si>
    <t>07717710</t>
  </si>
  <si>
    <t>23 de junho | 15:55</t>
  </si>
  <si>
    <t>23 de junho | 19:44</t>
  </si>
  <si>
    <t>42379776915</t>
  </si>
  <si>
    <t>2000005906681226</t>
  </si>
  <si>
    <t>Guilherme Mendes</t>
  </si>
  <si>
    <t>47752865877</t>
  </si>
  <si>
    <t>Avenida Eugênia da Silva 579 / CEP 12234825 - Jardim República, São José dos Campos, São Paulo</t>
  </si>
  <si>
    <t>12234825</t>
  </si>
  <si>
    <t>23 de junho | 15:37</t>
  </si>
  <si>
    <t>24 de junho | 10:36</t>
  </si>
  <si>
    <t>MEL42379801599LMFFF01</t>
  </si>
  <si>
    <t>2000005906660056</t>
  </si>
  <si>
    <t>O produto devolvido chegou em terça-feira, 27 de junho.</t>
  </si>
  <si>
    <t>Everson Luís Gabrielli</t>
  </si>
  <si>
    <t>CPF 27416544840</t>
  </si>
  <si>
    <t>Rua General Piragibe 121, Sao Paulo - CEP: 02540050, São Paulo</t>
  </si>
  <si>
    <t>27416544840</t>
  </si>
  <si>
    <t>26 de junho | 15:54</t>
  </si>
  <si>
    <t>27 de junho | 09:56</t>
  </si>
  <si>
    <t>OV431765628BR</t>
  </si>
  <si>
    <t>2000004566067249</t>
  </si>
  <si>
    <t>MLB2809908840</t>
  </si>
  <si>
    <t>Fabiola Ferreira</t>
  </si>
  <si>
    <t>CPF 13470002673</t>
  </si>
  <si>
    <t>av paraguai 125 - casa, santa luzia - CEP: 33020170, Minas Gerais</t>
  </si>
  <si>
    <t>13470002673</t>
  </si>
  <si>
    <t>Avenida Paraguai 125 / casa - CEP 33020170 - Industrial Americano, Santa Luzia, Minas Gerais</t>
  </si>
  <si>
    <t>33020170</t>
  </si>
  <si>
    <t>24 de junho | 00:43</t>
  </si>
  <si>
    <t>25 de junho | 12:53</t>
  </si>
  <si>
    <t>MEL42379728079LMXDF01</t>
  </si>
  <si>
    <t>2000005906492414</t>
  </si>
  <si>
    <t>112030</t>
  </si>
  <si>
    <t>MLB3063229992</t>
  </si>
  <si>
    <t>Bandeja Direita Palio 1996 Á 2001 Com Pivô</t>
  </si>
  <si>
    <t>Alessandra Aparecida Rosa da Costa</t>
  </si>
  <si>
    <t>CPF 09383653981</t>
  </si>
  <si>
    <t>Afonso franco de Souza 100 - lado dopostolazarini, CASTRO - CEP: 84185000, Paraná</t>
  </si>
  <si>
    <t>09383653981</t>
  </si>
  <si>
    <t>QC750607870BR</t>
  </si>
  <si>
    <t>2000005906492304</t>
  </si>
  <si>
    <t>Adriano Alves Pereira</t>
  </si>
  <si>
    <t>56033788168</t>
  </si>
  <si>
    <t>Rua Doutor Carlindo Valeriani 211 / shop som - CEP 13660017 - Centro, Porto Ferreira, São Paulo</t>
  </si>
  <si>
    <t>13660017</t>
  </si>
  <si>
    <t>23 de junho | 00:56</t>
  </si>
  <si>
    <t>23 de junho | 12:56</t>
  </si>
  <si>
    <t>MEL42379717961LMFFF01</t>
  </si>
  <si>
    <t>2000004566051849</t>
  </si>
  <si>
    <t>glaucilene lima</t>
  </si>
  <si>
    <t>11508252785</t>
  </si>
  <si>
    <t>Rua Doutor Barros Júnior 1911 / B 1 - AP 501 Referencia: Condomínio - CEP 26015081 - Metrópole, Nova Iguaçu, Rio de Janeiro</t>
  </si>
  <si>
    <t>26015081</t>
  </si>
  <si>
    <t>23 de junho | 02:38</t>
  </si>
  <si>
    <t>23 de junho | 20:20</t>
  </si>
  <si>
    <t>MEL42379715011LMFFF01</t>
  </si>
  <si>
    <t>2000005906368854</t>
  </si>
  <si>
    <t>Kleber Moreira De Souza</t>
  </si>
  <si>
    <t>24890281894</t>
  </si>
  <si>
    <t>Avenida dos Expedicionários 1003 / loja informática Referencia: loja apoio informática em frente restaurante cerejeiras. - CEP 13140176 - Jardim Vista Alegre, Paulínia, São Paulo</t>
  </si>
  <si>
    <t>Paulínia</t>
  </si>
  <si>
    <t>13140176</t>
  </si>
  <si>
    <t>23 de junho | 02:35</t>
  </si>
  <si>
    <t>23 de junho | 12:11</t>
  </si>
  <si>
    <t>MEL42379742682LMFFF01</t>
  </si>
  <si>
    <t>2000004565926927</t>
  </si>
  <si>
    <t>Chega entre os dias 28 jul e 2 ago</t>
  </si>
  <si>
    <t>Giovani Eugênio da Silva</t>
  </si>
  <si>
    <t>CPF 72600705287</t>
  </si>
  <si>
    <t>rua tres 63 - casa de tabua, santa maria das barreiras - CEP: 68565000, Pará</t>
  </si>
  <si>
    <t>72600705287</t>
  </si>
  <si>
    <t>tres 63 / Casa De Tábua Referencia: Rua Da Loja Maraensa
ou pelo o whatsapp 94991870367 - CEP 68567000 - Bela vista, Santa Maria das Barreiras, Pará</t>
  </si>
  <si>
    <t>Santa Maria das Barreiras</t>
  </si>
  <si>
    <t>68567000</t>
  </si>
  <si>
    <t>24 de junho | 05:06</t>
  </si>
  <si>
    <t>11968600073659</t>
  </si>
  <si>
    <t>2000004565908289</t>
  </si>
  <si>
    <t>Edinaldo Silva</t>
  </si>
  <si>
    <t>10842315730</t>
  </si>
  <si>
    <t>Rua Alfredo Galeno 2942 / Casa Fundosb Referencia: Casa Fundo , Procurar Por Edna Ou Joelma, Pode Ser Entregue Na Residência Da Frente Tbm. - CEP 29172835 - Vila Nova de Colares, Serra, Espírito Santo</t>
  </si>
  <si>
    <t>29172835</t>
  </si>
  <si>
    <t>23 de junho | 01:39</t>
  </si>
  <si>
    <t>23 de junho | 17:36</t>
  </si>
  <si>
    <t>MEL42379576401LMFFF01</t>
  </si>
  <si>
    <t>2000005906162910</t>
  </si>
  <si>
    <t>Reinaldo Oliveira</t>
  </si>
  <si>
    <t>05569238557</t>
  </si>
  <si>
    <t>Rua Pedro Luquini 211 / Casa Referencia: Acima Da Oficina De Lucas - CEP 46880000 - Independente, Itaberaba, Bahia</t>
  </si>
  <si>
    <t>Itaberaba</t>
  </si>
  <si>
    <t>46880000</t>
  </si>
  <si>
    <t>26 de junho | 17:21</t>
  </si>
  <si>
    <t>MEL42379653424LMFFF01</t>
  </si>
  <si>
    <t>2000005906015298</t>
  </si>
  <si>
    <t>2312</t>
  </si>
  <si>
    <t>MLB2070840029</t>
  </si>
  <si>
    <t>Reparo Bucha Cabo Marcha Celta Prisma Montana Astra Agile</t>
  </si>
  <si>
    <t>Aurélio José  Cândido da Silva</t>
  </si>
  <si>
    <t>CPF 28224159604</t>
  </si>
  <si>
    <t>Rua José de Almeida Portes 225, Juiz de Fora - CEP: 36081290, Minas Gerais</t>
  </si>
  <si>
    <t>28224159604</t>
  </si>
  <si>
    <t>Rua João Leite de Oliveira 100 / 101 - CEP 36083012 - Encosta do Sol, Juiz de Fora, Minas Gerais</t>
  </si>
  <si>
    <t>36083012</t>
  </si>
  <si>
    <t>27 de junho | 10:33</t>
  </si>
  <si>
    <t>MEL42379590964LMXDF01</t>
  </si>
  <si>
    <t>https://myaccount.mercadolivre.com.br/shipments/42379590964/detail</t>
  </si>
  <si>
    <t>2000005905955952</t>
  </si>
  <si>
    <t>Robson Leal</t>
  </si>
  <si>
    <t>31784828572</t>
  </si>
  <si>
    <t>Travessa Presidente Vargas 87 / Referencia: casa de binho policial - CEP 48280000 - centro, Mata de São João, Bahia</t>
  </si>
  <si>
    <t>Mata de São João</t>
  </si>
  <si>
    <t>48280000</t>
  </si>
  <si>
    <t>23 de junho | 00:48</t>
  </si>
  <si>
    <t>23 de junho | 12:19</t>
  </si>
  <si>
    <t>MEL42379569222LMFFF01</t>
  </si>
  <si>
    <t>2000004565726421</t>
  </si>
  <si>
    <t>JOÃO VICTORGOMES</t>
  </si>
  <si>
    <t>34062560000192</t>
  </si>
  <si>
    <t>Rua 19 De Novembro 465 / Mc Inforsat SKY Referencia: MC Eletrocell e Assistência Técnica - CEP 45810000 - Frei Calixto, Porto Seguro, Bahia</t>
  </si>
  <si>
    <t>23 de junho | 02:34</t>
  </si>
  <si>
    <t>24 de junho | 09:53</t>
  </si>
  <si>
    <t>MEL42379538382LMFFF01</t>
  </si>
  <si>
    <t>2000005905871646</t>
  </si>
  <si>
    <t>MLB2204125202</t>
  </si>
  <si>
    <t>marcelo  gomes da silva</t>
  </si>
  <si>
    <t>CPF 90216695791</t>
  </si>
  <si>
    <t>Rua Jacarandás da Península 1000 - Apto 602bloco 3, Rio de Janeiro - CEP: 22776050, Rio de Janeiro</t>
  </si>
  <si>
    <t>90216695791</t>
  </si>
  <si>
    <t>Rua Jacarandás da Península 1000 / Apto 602bloco 3 - CEP 22776050 - Barra da Tijuca, Rio de Janeiro, Rio de Janeiro</t>
  </si>
  <si>
    <t>22776050</t>
  </si>
  <si>
    <t>27 de junho | 18:25</t>
  </si>
  <si>
    <t>MEL42379528004LMXDF01</t>
  </si>
  <si>
    <t>2000005905600960</t>
  </si>
  <si>
    <t>MLB2087319219</t>
  </si>
  <si>
    <t>Par Bieleta Dianteira New Fiesta 2010 Em Diante</t>
  </si>
  <si>
    <t>FABRICIO SOARES</t>
  </si>
  <si>
    <t>CPF 04717205693</t>
  </si>
  <si>
    <t>rua vereador geraldo vieira ribeiro 253 - casa, Governador Valadares - CEP: 35058410, Minas Gerais</t>
  </si>
  <si>
    <t>04717205693</t>
  </si>
  <si>
    <t>Avenida Brasil 4331 / Loja Ponte Veiculos - CEP 35030070 - Santa Terezinha, Governador Valadares, Minas Gerais</t>
  </si>
  <si>
    <t>Governador Valadares</t>
  </si>
  <si>
    <t>35030070</t>
  </si>
  <si>
    <t>24 de junho | 05:02</t>
  </si>
  <si>
    <t>MEL42379407988LMXDF01</t>
  </si>
  <si>
    <t>2000005905586524</t>
  </si>
  <si>
    <t>MLB3024467584</t>
  </si>
  <si>
    <t>Cabo Duplo De Marcha Palio Weekend Adventure 2011 Em Diante</t>
  </si>
  <si>
    <t>WILSON MUSSI FARIA</t>
  </si>
  <si>
    <t>CPF 02963041748</t>
  </si>
  <si>
    <t>rua barao de lucena 104 - casa 17  condominio pedra do conego, Nova Friburgo - CEP: 28621020, Rio de Janeiro</t>
  </si>
  <si>
    <t>02963041748</t>
  </si>
  <si>
    <t>Rua Barão de Lucena 104 / casa 17  condominio pedra do conego - CEP 28621020 - Cônego, Nova Friburgo, Rio de Janeiro</t>
  </si>
  <si>
    <t>28621020</t>
  </si>
  <si>
    <t>24 de junho | 01:03</t>
  </si>
  <si>
    <t>25 de junho | 12:39</t>
  </si>
  <si>
    <t>MEL42379323521LMXDF01</t>
  </si>
  <si>
    <t>2000005905574258</t>
  </si>
  <si>
    <t>Aurelio Avila</t>
  </si>
  <si>
    <t>79130887968</t>
  </si>
  <si>
    <t>Rua Rio Grande do Sul 119 / casa Referencia: Rua Rio Grande Do Sul 119 - CEP 89203570 - Anita Garibaldi, Joinville, Santa Catarina</t>
  </si>
  <si>
    <t>89203570</t>
  </si>
  <si>
    <t>22 de junho | 22:47</t>
  </si>
  <si>
    <t>23 de junho | 15:13</t>
  </si>
  <si>
    <t>MEL42379393096LMFFF01</t>
  </si>
  <si>
    <t>2000005905332974</t>
  </si>
  <si>
    <t>Sidnei Martins</t>
  </si>
  <si>
    <t>CPF 13167837829</t>
  </si>
  <si>
    <t>Thales dos Santos Freire 543, São Bernardo do Campo - CEP: 09751020, São Paulo</t>
  </si>
  <si>
    <t>13167837829</t>
  </si>
  <si>
    <t>Rua Thales dos Santos Freire 543 / CEP 09751020 - Baeta Neves, São Bernardo do Campo, São Paulo</t>
  </si>
  <si>
    <t>09751020</t>
  </si>
  <si>
    <t>23 de junho | 16:15</t>
  </si>
  <si>
    <t>THIAGO VICTOR DE AMORIM PEREIRA</t>
  </si>
  <si>
    <t>42379215053</t>
  </si>
  <si>
    <t>2000005905294962</t>
  </si>
  <si>
    <t>Encerramos a reclamação da venda e te reembolsamos o dinheiro.</t>
  </si>
  <si>
    <t>MLB3146200444</t>
  </si>
  <si>
    <t>Bandeja Dianteira Esquerda Com Pivô Polo 2002 A 2017</t>
  </si>
  <si>
    <t>Alexssandro Souza Campos</t>
  </si>
  <si>
    <t>CPF 38340884808</t>
  </si>
  <si>
    <t>Celestina Scarazzato Giordano 393, Americana Sp - CEP: 13473771, São Paulo</t>
  </si>
  <si>
    <t>38340884808</t>
  </si>
  <si>
    <t>Rua Antônio Carossi 71 / ap 2 - CEP 13473783 - Parque Nova Carioba, Americana, São Paulo</t>
  </si>
  <si>
    <t>13473783</t>
  </si>
  <si>
    <t>24 de junho | 01:25</t>
  </si>
  <si>
    <t>24 de junho | 11:23</t>
  </si>
  <si>
    <t>MEL42379274430LMXDF01</t>
  </si>
  <si>
    <t>2000004565490105</t>
  </si>
  <si>
    <t>FELIPE SOARES DE TOLEDO 33224857811</t>
  </si>
  <si>
    <t>30813727000159</t>
  </si>
  <si>
    <t>Rua Itapechinga 496 / ADEGA STA LUZIA - CEP 12919514 - Santa Luzia, Bragança Paulista, São Paulo</t>
  </si>
  <si>
    <t>Bragança Paulista</t>
  </si>
  <si>
    <t>12919514</t>
  </si>
  <si>
    <t>23 de junho | 01:15</t>
  </si>
  <si>
    <t>23 de junho | 11:19</t>
  </si>
  <si>
    <t>MEL42379172709LMFFF01</t>
  </si>
  <si>
    <t>2000004565446415</t>
  </si>
  <si>
    <t>442092</t>
  </si>
  <si>
    <t>MLB2867435411</t>
  </si>
  <si>
    <t>Bandeja Ld Fox 2014 Em Diante Com Direção Hidraulica</t>
  </si>
  <si>
    <t>RICARDO SILVA</t>
  </si>
  <si>
    <t>CPF 19418384809</t>
  </si>
  <si>
    <t>RUA MATHEUS REGHIN 72 - Casa, Cornélio Procópio - CEP: 86300000, Paraná</t>
  </si>
  <si>
    <t>19418384809</t>
  </si>
  <si>
    <t>Rua Mateus Reghin 72 / Casa - CEP 86300000 - Cornélio Procópio, Paraná</t>
  </si>
  <si>
    <t>Cornélio Procópio</t>
  </si>
  <si>
    <t>86300000</t>
  </si>
  <si>
    <t>24 de junho | 05:19</t>
  </si>
  <si>
    <t>26 de junho | 10:40</t>
  </si>
  <si>
    <t>MEL42379132153LMXDF01</t>
  </si>
  <si>
    <t>2000005904918420</t>
  </si>
  <si>
    <t>SHIRLEY GONCALVES MEDEIROS 73991384191</t>
  </si>
  <si>
    <t>45428320000185</t>
  </si>
  <si>
    <t>Rua Emilia Fuziy 10440 / mercearia - CEP 79835045 - Chácara Castelo I, Dourados, Mato Grosso do Sul</t>
  </si>
  <si>
    <t>79835045</t>
  </si>
  <si>
    <t>23 de junho | 01:40</t>
  </si>
  <si>
    <t>24 de junho | 08:16</t>
  </si>
  <si>
    <t>MEL42379032455LMFFF01</t>
  </si>
  <si>
    <t>2000004565323683</t>
  </si>
  <si>
    <t>Ronan Rossini</t>
  </si>
  <si>
    <t>22923610865</t>
  </si>
  <si>
    <t>Avenida Padre Guilherme Ary 76 / Apto C 78 - CEP 13031090 - Vila Satúrnia, Campinas, São Paulo</t>
  </si>
  <si>
    <t>13031090</t>
  </si>
  <si>
    <t>23 de junho | 14:45</t>
  </si>
  <si>
    <t>MEL42379094752LMFFF01</t>
  </si>
  <si>
    <t>2000004565313503</t>
  </si>
  <si>
    <t>Alberto Freitas da Silva</t>
  </si>
  <si>
    <t>37461427768</t>
  </si>
  <si>
    <t>Rua Jogo da Bola 53 / Casa 4 Referencia: Atrás Da 5 Divisão Geográfica Do Exército. - CEP 20081170 - Saúde, Rio de Janeiro, Rio de Janeiro</t>
  </si>
  <si>
    <t>20081170</t>
  </si>
  <si>
    <t>23 de junho | 17:11</t>
  </si>
  <si>
    <t>MEL42379088390LMFFF01</t>
  </si>
  <si>
    <t>2000005904831814</t>
  </si>
  <si>
    <t>Kallyson kennedy dos santos Kennedys</t>
  </si>
  <si>
    <t>62054893331</t>
  </si>
  <si>
    <t>Rua Vicente Muniz SN / Referencia: próximo ao bar do madurim - CEP 64855000 - Centro, Antônio Almeida, Piauí</t>
  </si>
  <si>
    <t>Antônio Almeida</t>
  </si>
  <si>
    <t>64855000</t>
  </si>
  <si>
    <t>23 de junho | 01:08</t>
  </si>
  <si>
    <t>MEL42379002281LMFFF01</t>
  </si>
  <si>
    <t>2000005904834060</t>
  </si>
  <si>
    <t>332110</t>
  </si>
  <si>
    <t>MLB2990576776</t>
  </si>
  <si>
    <t>Bandeja Superior Direito S10 4x2 E 4x4 1995 Á 2011</t>
  </si>
  <si>
    <t>joao ferreira de sousa joao sousa</t>
  </si>
  <si>
    <t>CPF 38954257100</t>
  </si>
  <si>
    <t>TUCANO SN - Qd.A Lt.5, Goianira - CEP: 75370000, Goiás</t>
  </si>
  <si>
    <t>38954257100</t>
  </si>
  <si>
    <t>Rua Tucano SN / Qd.A  Lt. 5 Referencia: RUA ATRAZ DO HIPER MERCADO BATISTA,  ENFRENTE OFICINA REIS - CEP 75360059 - Setor Uirapuru, Goianira, Goiás</t>
  </si>
  <si>
    <t>Goianira</t>
  </si>
  <si>
    <t>75360059</t>
  </si>
  <si>
    <t>24 de junho | 04:36</t>
  </si>
  <si>
    <t>MEL42378995953LMXDF01</t>
  </si>
  <si>
    <t>2000004565254635</t>
  </si>
  <si>
    <t>meuria souza</t>
  </si>
  <si>
    <t>41029166870</t>
  </si>
  <si>
    <t>Rua Luciano Pereira da Silva 25 / CEP 13181532 - Parque Santo Antônio (Nova Veneza), Sumaré, São Paulo</t>
  </si>
  <si>
    <t>13181532</t>
  </si>
  <si>
    <t>23 de junho | 02:04</t>
  </si>
  <si>
    <t>23 de junho | 13:12</t>
  </si>
  <si>
    <t>MEL42378956535LMFFF01</t>
  </si>
  <si>
    <t>2000005904697200</t>
  </si>
  <si>
    <t>Jose Carlos da SILVA</t>
  </si>
  <si>
    <t>CPF 05880025500</t>
  </si>
  <si>
    <t>estrada aguassai 6 - casa, Ibiúna - CEP: 18150000, São Paulo</t>
  </si>
  <si>
    <t>05880025500</t>
  </si>
  <si>
    <t>estrada aguassai 6 / casa Referencia: entrando sentido Ribeiro 2esquerda, depois 1 esquerda após a subida passando a caixa d água 2 sítio a direita pedir localização - CEP 18150000 - sorocamirim, Ibiúna, São Paulo</t>
  </si>
  <si>
    <t>Ibiúna</t>
  </si>
  <si>
    <t>18150000</t>
  </si>
  <si>
    <t>23 de junho | 01:49</t>
  </si>
  <si>
    <t>26 de junho | 19:39</t>
  </si>
  <si>
    <t>MEL42378941821LMXDF01</t>
  </si>
  <si>
    <t>2000004565150479</t>
  </si>
  <si>
    <t>Pamela Luccas</t>
  </si>
  <si>
    <t>47300749801</t>
  </si>
  <si>
    <t>Rua João Martinelli 230 / Referencia: de Frente Com A Conveniência Trevisi - CEP 17273072 - Jardim Paraíso, Boracéia, São Paulo</t>
  </si>
  <si>
    <t>Boracéia</t>
  </si>
  <si>
    <t>17273072</t>
  </si>
  <si>
    <t>22 de junho | 21:19</t>
  </si>
  <si>
    <t>23 de junho | 10:56</t>
  </si>
  <si>
    <t>MEL42378868657LMFFF01</t>
  </si>
  <si>
    <t>2000004565089901</t>
  </si>
  <si>
    <t>claudia.cortes claudia.cortes</t>
  </si>
  <si>
    <t>13681814732</t>
  </si>
  <si>
    <t>Rua Tibagi 315 / Casa 2 Fundos - CEP 21820270 - Bangu, Rio de Janeiro, Rio de Janeiro</t>
  </si>
  <si>
    <t>21820270</t>
  </si>
  <si>
    <t>22 de junho | 18:49</t>
  </si>
  <si>
    <t>23 de junho | 09:50</t>
  </si>
  <si>
    <t>MEL42378812483LMFFF01</t>
  </si>
  <si>
    <t>2000004565054849</t>
  </si>
  <si>
    <t>guilherme henrique teixeira</t>
  </si>
  <si>
    <t>CPF 15741398782</t>
  </si>
  <si>
    <t>Avenida Duque de Caxias 1410, Rio de Janeiro - CEP: 21615220, Rio de Janeiro</t>
  </si>
  <si>
    <t>15741398782</t>
  </si>
  <si>
    <t>Avenida Geremário Dantas 848 / bloco 3 apto 502 - CEP 22743010 - Pechincha, Rio de Janeiro, Rio de Janeiro</t>
  </si>
  <si>
    <t>22743010</t>
  </si>
  <si>
    <t>23 de junho | 01:32</t>
  </si>
  <si>
    <t>23 de junho | 16:26</t>
  </si>
  <si>
    <t>MEL42378782533LMXDF01</t>
  </si>
  <si>
    <t>2000005904204270</t>
  </si>
  <si>
    <t>kit-pg001A</t>
  </si>
  <si>
    <t>MLB2609844613</t>
  </si>
  <si>
    <t>Kit Rolamento Eixo Traseiro C/ Bucha Peugeot 206/207 50mm</t>
  </si>
  <si>
    <t>Barbara  Cristina Athayde Silva</t>
  </si>
  <si>
    <t>08169118948</t>
  </si>
  <si>
    <t>RUA TRINTA E UM DE MARÇO 1199 / Sala 01 - CEP 88521000 - Lages, Santa Catarina</t>
  </si>
  <si>
    <t>Lages</t>
  </si>
  <si>
    <t>88521000</t>
  </si>
  <si>
    <t>22 de junho | 21:33</t>
  </si>
  <si>
    <t>23 de junho | 16:57</t>
  </si>
  <si>
    <t>MEL42378726293LMFFF01</t>
  </si>
  <si>
    <t>https://myaccount.mercadolivre.com.br/shipments/42378726293/detail</t>
  </si>
  <si>
    <t>2000005904171630</t>
  </si>
  <si>
    <t>Rodrigo Luis Paula</t>
  </si>
  <si>
    <t>CPF 02189403782</t>
  </si>
  <si>
    <t>Rua Visconde de Entre Rios  750 - esquina com antonio carlos 410 , praça JK ., Três Rios - CEP: 25805010, Rio de Janeiro</t>
  </si>
  <si>
    <t>02189403782</t>
  </si>
  <si>
    <t>Rua Visconde de Entre Rios 750 / 750 - Esquina Da Antonio Carlos 410 - CEP 25805010 - Centro, Três Rios, Rio de Janeiro</t>
  </si>
  <si>
    <t>Três Rios</t>
  </si>
  <si>
    <t>25805010</t>
  </si>
  <si>
    <t>24 de junho | 07:46</t>
  </si>
  <si>
    <t>26 de junho | 12:42</t>
  </si>
  <si>
    <t>MEL42378716149LMXDF01</t>
  </si>
  <si>
    <t>2000005904069466</t>
  </si>
  <si>
    <t>Venda entregue</t>
  </si>
  <si>
    <t>Chegou no dia terça-feira, 27 de junho</t>
  </si>
  <si>
    <t>PAR-FTK22182</t>
  </si>
  <si>
    <t>MLB3125231478</t>
  </si>
  <si>
    <t>Par Pivô Inferior Da Bandeja Scenic 1998 A 2010</t>
  </si>
  <si>
    <t>Geovanna santos</t>
  </si>
  <si>
    <t>CPF 39160824859</t>
  </si>
  <si>
    <t>Rua da Mata SN, Esplanada - CEP: 48370000, Bahia</t>
  </si>
  <si>
    <t>39160824859</t>
  </si>
  <si>
    <t>Rua da mata SN / Salão da beleza da Marinalva - CEP 48370000 - Palame, Esplanada, Bahia</t>
  </si>
  <si>
    <t>Esplanada</t>
  </si>
  <si>
    <t>48370000</t>
  </si>
  <si>
    <t>MEL42378750394LMXDF01</t>
  </si>
  <si>
    <t>2000004564917851</t>
  </si>
  <si>
    <t>Lucas De Lima</t>
  </si>
  <si>
    <t>CPF 03679835086</t>
  </si>
  <si>
    <t>Rua Angelo Chiochetta 122, Erechim - CEP: 99712332, Rio Grande do Sul</t>
  </si>
  <si>
    <t>03679835086</t>
  </si>
  <si>
    <t>Rua Angelo Chiochetta 122 / Referencia: Click Veículos - CEP 99712332 - Jabuticabal, Erechim, Rio Grande do Sul</t>
  </si>
  <si>
    <t>Erechim</t>
  </si>
  <si>
    <t>99712332</t>
  </si>
  <si>
    <t>23 de junho | 08:33</t>
  </si>
  <si>
    <t>26 de junho | 15:33</t>
  </si>
  <si>
    <t>MEL42378736358LMXDF01</t>
  </si>
  <si>
    <t>2000004564876671</t>
  </si>
  <si>
    <t>Manoel Francisco Dos Santos</t>
  </si>
  <si>
    <t>CPF 65165098400</t>
  </si>
  <si>
    <t>Rua São Pedro 230 - primeira travessa, Jaboatão dos Guararapes - CEP: 54430420, Pernambuco</t>
  </si>
  <si>
    <t>65165098400</t>
  </si>
  <si>
    <t>Rua São Pedro 230 / primeira travessa Referencia: próximo a compesa - CEP 54430420 - Candeias, Jaboatão dos Guararapes, Pernambuco</t>
  </si>
  <si>
    <t>54430420</t>
  </si>
  <si>
    <t>22 de junho | 23:26</t>
  </si>
  <si>
    <t>23 de junho | 17:04</t>
  </si>
  <si>
    <t>MEL42378636485LMXDF01</t>
  </si>
  <si>
    <t>2000004564886929</t>
  </si>
  <si>
    <t>44507</t>
  </si>
  <si>
    <t>MLB2838213304</t>
  </si>
  <si>
    <t>Cabo De Capô Com Alavanca Ipanema 1989 A 1998</t>
  </si>
  <si>
    <t>joao batista obolari</t>
  </si>
  <si>
    <t>CPF 89419359700</t>
  </si>
  <si>
    <t>Rua José couto da costa 4 - Austin - Marileia -, Nova Iguaçu - CEP: 26084100, Rio de Janeiro</t>
  </si>
  <si>
    <t>89419359700</t>
  </si>
  <si>
    <t>Rua João Pessoa 875 / casa Referencia: OlindaNilópolis - CEP 26510115 - Olinda, Nilópolis, Rio de Janeiro</t>
  </si>
  <si>
    <t>Nilópolis</t>
  </si>
  <si>
    <t>26510115</t>
  </si>
  <si>
    <t>23 de junho | 01:01</t>
  </si>
  <si>
    <t>23 de junho | 18:16</t>
  </si>
  <si>
    <t>MEL42378638365LMXDF01</t>
  </si>
  <si>
    <t>2000005903976274</t>
  </si>
  <si>
    <t>fabioaurelionakachima fabioaurelionakachima</t>
  </si>
  <si>
    <t>CPF 16391531870</t>
  </si>
  <si>
    <t>LUIS ANTICO 650, Mauá - CEP: 09360610, São Paulo</t>
  </si>
  <si>
    <t>16391531870</t>
  </si>
  <si>
    <t>Rua Carlos Tamagnini 364 / Ed. Gade apto 11 Referencia: RUA escola Odila - CEP 09360160 - Vila Nossa Senhora das Vitórias, Mauá, São Paulo</t>
  </si>
  <si>
    <t>09360160</t>
  </si>
  <si>
    <t>23 de junho | 15:44</t>
  </si>
  <si>
    <t>23 de junho | 18:30</t>
  </si>
  <si>
    <t>42378629203</t>
  </si>
  <si>
    <t>2000004564873827</t>
  </si>
  <si>
    <t>MLB2800467340</t>
  </si>
  <si>
    <t>Par Bieleta Dianteira Ld E Le Santa Fé 2007 Em Diante</t>
  </si>
  <si>
    <t>PAULO ROBERTO FROES DA SILVA</t>
  </si>
  <si>
    <t>CPF 90495934704</t>
  </si>
  <si>
    <t>Rua Joaquim Bessa 148 - Condomínio Residencial trindade - Rua 3 Lote 93, São Gonçalo - CEP: 24457120, Rio de Janeiro</t>
  </si>
  <si>
    <t>90495934704</t>
  </si>
  <si>
    <t>Rua Joaquim Bessa 148 / Rua 3 casa 93 Referencia: Condomínio ao lado da Escola Municipal Marluce Salles. - CEP 24457120 - Trindade, São Gonçalo, Rio de Janeiro</t>
  </si>
  <si>
    <t>24457120</t>
  </si>
  <si>
    <t>23 de junho | 06:10</t>
  </si>
  <si>
    <t>24 de junho | 13:23</t>
  </si>
  <si>
    <t>MEL42378621611LMXDF01</t>
  </si>
  <si>
    <t>2000005898234020</t>
  </si>
  <si>
    <t>Alanderson Bruno Santos</t>
  </si>
  <si>
    <t>02611720347</t>
  </si>
  <si>
    <t>Travessa José Machado 367 / 00 Referencia: Em frente à Escola Brilho do Sol - CEP 65150000 - Centro, Rosário, Maranhão</t>
  </si>
  <si>
    <t>Rosário</t>
  </si>
  <si>
    <t>65150000</t>
  </si>
  <si>
    <t>23 de junho | 02:18</t>
  </si>
  <si>
    <t>26 de junho | 13:38</t>
  </si>
  <si>
    <t>MEL42376251050LMFFF01</t>
  </si>
  <si>
    <t>2000004564811413</t>
  </si>
  <si>
    <t>772173</t>
  </si>
  <si>
    <t>MLB3072771477</t>
  </si>
  <si>
    <t>Bandeja Inferior Esquerda Com Pivô Kia Soul 2009 A 2014</t>
  </si>
  <si>
    <t>LARISSA NANTES</t>
  </si>
  <si>
    <t>CPF 98326856134</t>
  </si>
  <si>
    <t>Rua Clineu da Costa Moraes 819, Campo Grande - CEP: 79092060, Mato Grosso do Sul</t>
  </si>
  <si>
    <t>98326856134</t>
  </si>
  <si>
    <t>R ALBERT SABIN 2110 / CEP 79090160 - Campo Grande, Mato Grosso do Sul</t>
  </si>
  <si>
    <t>79090160</t>
  </si>
  <si>
    <t>23 de junho | 05:00</t>
  </si>
  <si>
    <t>26 de junho | 11:37</t>
  </si>
  <si>
    <t>MEL42378561715LMXDF01</t>
  </si>
  <si>
    <t>https://myaccount.mercadolivre.com.br/shipments/42378561715/detail</t>
  </si>
  <si>
    <t>2000005903773664</t>
  </si>
  <si>
    <t>MLB2863604248</t>
  </si>
  <si>
    <t>Marcio Oliveira Dos Santos</t>
  </si>
  <si>
    <t>17302588830</t>
  </si>
  <si>
    <t>Quijingue</t>
  </si>
  <si>
    <t>48830000</t>
  </si>
  <si>
    <t>23 de junho | 02:37</t>
  </si>
  <si>
    <t>MEL42378546965LMFFF01</t>
  </si>
  <si>
    <t>2000005903719556</t>
  </si>
  <si>
    <t>João Carlos Chagas</t>
  </si>
  <si>
    <t>CPF 03355468894</t>
  </si>
  <si>
    <t>Rua Angelo Rossini 21 - casa, Batatais - CEP: 14302162, São Paulo</t>
  </si>
  <si>
    <t>03355468894</t>
  </si>
  <si>
    <t>AVENIDA 14 DE MARÇO 481 / Sala 2 - CEP 14300113 - Batatais, São Paulo</t>
  </si>
  <si>
    <t>Batatais</t>
  </si>
  <si>
    <t>14300113</t>
  </si>
  <si>
    <t>23 de junho | 00:03</t>
  </si>
  <si>
    <t>23 de junho | 13:17</t>
  </si>
  <si>
    <t>MEL42378598528LMXDF01</t>
  </si>
  <si>
    <t>https://myaccount.mercadolivre.com.br/shipments/42378598528/detail</t>
  </si>
  <si>
    <t>2000005903694280</t>
  </si>
  <si>
    <t>MLB1748144147</t>
  </si>
  <si>
    <t>Luia Antonio</t>
  </si>
  <si>
    <t>10983839824</t>
  </si>
  <si>
    <t>Rua das Palmeiras 304 / CEP 12445250 - Vila São Benedito, Pindamonhangaba, São Paulo</t>
  </si>
  <si>
    <t>12445250</t>
  </si>
  <si>
    <t>23 de junho | 00:06</t>
  </si>
  <si>
    <t>23 de junho | 12:47</t>
  </si>
  <si>
    <t>MEL42378505925LMFFF01</t>
  </si>
  <si>
    <t>2000005903691590</t>
  </si>
  <si>
    <t>paulo rogerio ferreira</t>
  </si>
  <si>
    <t>09063353880</t>
  </si>
  <si>
    <t>Rua Nove de Julho 958 / Referencia: portão vizinho da outlet do óculos - CEP 14840000 - centro, Guariba, São Paulo</t>
  </si>
  <si>
    <t>Guariba</t>
  </si>
  <si>
    <t>14840000</t>
  </si>
  <si>
    <t>26 de junho | 16:35</t>
  </si>
  <si>
    <t>MEL42378586382LMFFF01</t>
  </si>
  <si>
    <t>2000005903689466</t>
  </si>
  <si>
    <t>Gleydson Araujo</t>
  </si>
  <si>
    <t>08132087429</t>
  </si>
  <si>
    <t>Balbino ramos dos Santos 41 / Branco cantor - CEP 55750000 - São José, Surubim, Pernambuco</t>
  </si>
  <si>
    <t>Surubim</t>
  </si>
  <si>
    <t>55750000</t>
  </si>
  <si>
    <t>22 de junho | 19:53</t>
  </si>
  <si>
    <t>24 de junho | 10:07</t>
  </si>
  <si>
    <t>MEL42378509147LMFFF01</t>
  </si>
  <si>
    <t>2000005903459188</t>
  </si>
  <si>
    <t>fabio miguel</t>
  </si>
  <si>
    <t>CPF 04714719769</t>
  </si>
  <si>
    <t>Rua Mearim 336, Nova Iguaçu - CEP: 26020590, Rio de Janeiro</t>
  </si>
  <si>
    <t>04714719769</t>
  </si>
  <si>
    <t>Rua Mearim 336 / Referencia: na rua da ponte amarela - CEP 26020590 - Kennedy, Nova Iguaçu, Rio de Janeiro</t>
  </si>
  <si>
    <t>26020590</t>
  </si>
  <si>
    <t>24 de junho | 15:34</t>
  </si>
  <si>
    <t>MEL42378407609LMXDF01</t>
  </si>
  <si>
    <t>2000005903443748</t>
  </si>
  <si>
    <t>MLB2222212195</t>
  </si>
  <si>
    <t>4 Kits Pino Bucha Dobradiça Porta Pampa 1995</t>
  </si>
  <si>
    <t>Leonardo de almeida almeida</t>
  </si>
  <si>
    <t>CPF 08063453735</t>
  </si>
  <si>
    <t>Rua Portugal 132, Angra dos Reis - CEP: 23946200, Rio de Janeiro</t>
  </si>
  <si>
    <t>08063453735</t>
  </si>
  <si>
    <t>Angra dos Reis</t>
  </si>
  <si>
    <t>23946200</t>
  </si>
  <si>
    <t>2000005903436480</t>
  </si>
  <si>
    <t>Chegou em 22 de junho</t>
  </si>
  <si>
    <t>MLB2222536793</t>
  </si>
  <si>
    <t>Suporteradiador Corsasedan Wind Milen 1.0 C/ar 2003</t>
  </si>
  <si>
    <t>Josainy Pedrosa Brito Gentil</t>
  </si>
  <si>
    <t>CPF 44498430883</t>
  </si>
  <si>
    <t>Estrada Pimentas São Miguel 800 - B14 Ap303 Con Guaran, Guarulhos - CEP: 07210380, São Paulo</t>
  </si>
  <si>
    <t>44498430883</t>
  </si>
  <si>
    <t>Avenida Rio Real 173 / realtech Referencia: Jorge - CEP 07170000 - Jardim Presidente Dutra, Guarulhos, São Paulo</t>
  </si>
  <si>
    <t>07170000</t>
  </si>
  <si>
    <t>22 de junho | 16:36</t>
  </si>
  <si>
    <t>22 de junho | 18:12</t>
  </si>
  <si>
    <t>KAUAN SILVA</t>
  </si>
  <si>
    <t>42378395031</t>
  </si>
  <si>
    <t>2000005903355572</t>
  </si>
  <si>
    <t>Renata Duarte</t>
  </si>
  <si>
    <t>CPF 05604994189</t>
  </si>
  <si>
    <t>Rua Adjair Bento Xavier SN - Qd 07 lt 10, Inhumas - CEP: 75402227, Goiás</t>
  </si>
  <si>
    <t>05604994189</t>
  </si>
  <si>
    <t>Rua Almeida Guerra SN / qd 08 LT 30 na viela Referencia: na rua do condomínio solar em uma viela ,  a rua morre de frente minha casa, portão branco,muro verde . - CEP 75400806 - Santa Rita, Inhumas, Goiás</t>
  </si>
  <si>
    <t>Inhumas</t>
  </si>
  <si>
    <t>75400806</t>
  </si>
  <si>
    <t>23 de junho | 03:45</t>
  </si>
  <si>
    <t>24 de junho | 10:00</t>
  </si>
  <si>
    <t>MEL42378365205LMXDF01</t>
  </si>
  <si>
    <t>2000005903268532</t>
  </si>
  <si>
    <t>77146</t>
  </si>
  <si>
    <t>MLB2834346356</t>
  </si>
  <si>
    <t>Cabo De Velocímetro Vectra Todos Câmbio Mecânico 1993 A 1996</t>
  </si>
  <si>
    <t>Rafael Souza</t>
  </si>
  <si>
    <t>CPF 10438018630</t>
  </si>
  <si>
    <t>Rua Águas de Lindóia 545, Belo Horizonte - CEP: 30692560, Minas Gerais</t>
  </si>
  <si>
    <t>10438018630</t>
  </si>
  <si>
    <t>Rua Gouveia 1100 / CEP 31060540 - Boa Vista, Belo Horizonte, Minas Gerais</t>
  </si>
  <si>
    <t>31060540</t>
  </si>
  <si>
    <t>23 de junho | 01:07</t>
  </si>
  <si>
    <t>24 de junho | 14:12</t>
  </si>
  <si>
    <t>MEL42378397772LMXDF01</t>
  </si>
  <si>
    <t>2000005903276336</t>
  </si>
  <si>
    <t>josé pereira</t>
  </si>
  <si>
    <t>03408381402</t>
  </si>
  <si>
    <t>vila nova 17 / Referencia: 1017 - CEP 58350000 - Caldas Brandão, Paraíba</t>
  </si>
  <si>
    <t>Caldas Brandão</t>
  </si>
  <si>
    <t>58350000</t>
  </si>
  <si>
    <t>24 de junho | 16:39</t>
  </si>
  <si>
    <t>MEL42378402288LMFFF01</t>
  </si>
  <si>
    <t>2000005903265770</t>
  </si>
  <si>
    <t>Reginaldo Arantes</t>
  </si>
  <si>
    <t>CPF 82957185687</t>
  </si>
  <si>
    <t>RUA JUNO 375 - BAIRRO GLORIA, Belo Horizonte - CEP: 30870010, Minas Gerais</t>
  </si>
  <si>
    <t>82957185687</t>
  </si>
  <si>
    <t>Rua Major Delfino de Paula 2578 / CEP 31255170 - São Francisco, Belo Horizonte, Minas Gerais</t>
  </si>
  <si>
    <t>31255170</t>
  </si>
  <si>
    <t>26 de junho | 11:01</t>
  </si>
  <si>
    <t>MEL42378325667LMXDF01</t>
  </si>
  <si>
    <t>2000004564561627</t>
  </si>
  <si>
    <t>Gabriel Felipe de Almeida Claudino</t>
  </si>
  <si>
    <t>47532851893</t>
  </si>
  <si>
    <t>Avenida 1 1402 / Referencia: casa de esquina na avenida 1x34 - CEP 14783097 - Fortaleza, Barretos, São Paulo</t>
  </si>
  <si>
    <t>14783097</t>
  </si>
  <si>
    <t>22 de junho | 21:12</t>
  </si>
  <si>
    <t>24 de junho | 18:03</t>
  </si>
  <si>
    <t>MEL42378397062LMFFF01</t>
  </si>
  <si>
    <t>2000005903255108</t>
  </si>
  <si>
    <t>Robson Freitas</t>
  </si>
  <si>
    <t>32293101878</t>
  </si>
  <si>
    <t>17208520</t>
  </si>
  <si>
    <t>MEL42378396246LMFFF01</t>
  </si>
  <si>
    <t>2000005903190680</t>
  </si>
  <si>
    <t>Maria da Glória Soares Ferreira</t>
  </si>
  <si>
    <t>39669416604</t>
  </si>
  <si>
    <t>Rua Doutor Homero Mafra 105 / CEP 37464000 - João Paulo segundo, Itanhandu, Minas Gerais</t>
  </si>
  <si>
    <t>Itanhandu</t>
  </si>
  <si>
    <t>37464000</t>
  </si>
  <si>
    <t>22 de junho | 21:02</t>
  </si>
  <si>
    <t>23 de junho | 13:40</t>
  </si>
  <si>
    <t>MEL42378365562LMFFF01</t>
  </si>
  <si>
    <t>2000005903159596</t>
  </si>
  <si>
    <t>Thalles Lopes</t>
  </si>
  <si>
    <t>12519274751</t>
  </si>
  <si>
    <t>Rua Osório Dutra 801 / CEP 24461300 - Mutuaguaçu, São Gonçalo, Rio de Janeiro</t>
  </si>
  <si>
    <t>24461300</t>
  </si>
  <si>
    <t>22 de junho | 18:52</t>
  </si>
  <si>
    <t>23 de junho | 14:54</t>
  </si>
  <si>
    <t>MEL42378355450LMFFF01</t>
  </si>
  <si>
    <t>2000004564424791</t>
  </si>
  <si>
    <t>JR INTERMEDIACOES DE NEGOCIOS LTDA</t>
  </si>
  <si>
    <t>47872985000109</t>
  </si>
  <si>
    <t>Avenida Presidente Kennedy 3841 / Referencia: Jr veículos repasses - CEP 11702485 - Aviação, Praia Grande, São Paulo</t>
  </si>
  <si>
    <t>Praia Grande</t>
  </si>
  <si>
    <t>11702485</t>
  </si>
  <si>
    <t>23 de junho | 01:57</t>
  </si>
  <si>
    <t>23 de junho | 10:36</t>
  </si>
  <si>
    <t>MEL42378265356LMFFF01</t>
  </si>
  <si>
    <t>2000004564392373</t>
  </si>
  <si>
    <t>j. nilson l. oliveira</t>
  </si>
  <si>
    <t>36418722000</t>
  </si>
  <si>
    <t>Avenida Presidente Getúlio Vargas 881 / HORÁRIO COMERCIAL Referencia: Ao Lado Esquerdo da CORSAN - CEP 94810000 - Bela Vista, Alvorada, Rio Grande do Sul</t>
  </si>
  <si>
    <t>94810000</t>
  </si>
  <si>
    <t>22 de junho | 16:17</t>
  </si>
  <si>
    <t>23 de junho | 12:34</t>
  </si>
  <si>
    <t>MEL42378150801LMFFF01</t>
  </si>
  <si>
    <t>2000005902838798</t>
  </si>
  <si>
    <t>Dany Kelly</t>
  </si>
  <si>
    <t>CPF 09101787128</t>
  </si>
  <si>
    <t>Quadra QR 421 Conjunto 8 SN - Qr 421 Conjunto 08 Casa 02, Brasília - CEP: 72325109, Distrito Federal</t>
  </si>
  <si>
    <t>09101787128</t>
  </si>
  <si>
    <t>Quadra QR 421 Conjunto 8 02 / CEP 72325109 - Samambaia Norte (Samambaia), Brasília, Distrito Federal</t>
  </si>
  <si>
    <t>72325109</t>
  </si>
  <si>
    <t>22 de junho | 23:42</t>
  </si>
  <si>
    <t>23 de junho | 16:08</t>
  </si>
  <si>
    <t>MEL42378215336LMXDF01</t>
  </si>
  <si>
    <t>2000005902782290</t>
  </si>
  <si>
    <t>Ronaldo Magalhaes</t>
  </si>
  <si>
    <t>05188010550</t>
  </si>
  <si>
    <t>Rua Tancredo Neves 51 / Referencia: Proximo ao bar de Djalma no final da rua - CEP 40720368 - Periperi, Salvador, Bahia</t>
  </si>
  <si>
    <t>40720368</t>
  </si>
  <si>
    <t>22 de junho | 13:55</t>
  </si>
  <si>
    <t>22 de junho | 20:43</t>
  </si>
  <si>
    <t>MEL42378111917LMFFF01</t>
  </si>
  <si>
    <t>2000005902559746</t>
  </si>
  <si>
    <t>Messia Francisco Dos Santos Dossantos</t>
  </si>
  <si>
    <t>87694549149</t>
  </si>
  <si>
    <t>Quadra 44 26 / casa26 - Proximo Ao Comercial Jm - CEP 73809711 - Conjunto Padre José, Formosa, Goiás</t>
  </si>
  <si>
    <t>Formosa</t>
  </si>
  <si>
    <t>73809711</t>
  </si>
  <si>
    <t>23 de junho | 07:29</t>
  </si>
  <si>
    <t>26 de junho | 10:25</t>
  </si>
  <si>
    <t>MEL42378096564LMFFF01</t>
  </si>
  <si>
    <t>2000005902321462</t>
  </si>
  <si>
    <t>Chegará entre 3 e 6 de julho. Se houver algum problema, você pode nos avisar quando receber.</t>
  </si>
  <si>
    <t>Alexandre Guilherme Pereira</t>
  </si>
  <si>
    <t>CPF 05746410926</t>
  </si>
  <si>
    <t>Praça Filomena Del Cima 611, RIO DE JANEIRO - CEP: 23013700, Rio de Janeiro</t>
  </si>
  <si>
    <t>05746410926</t>
  </si>
  <si>
    <t>30 de junho | 18:30</t>
  </si>
  <si>
    <t>MEL42383617584LMXDR01</t>
  </si>
  <si>
    <t>2000005902288802</t>
  </si>
  <si>
    <t>Murilo Schueda</t>
  </si>
  <si>
    <t>05124885920</t>
  </si>
  <si>
    <t>Rua Rafael Puchetti 141 / BARRACAO - CEP 83020330 - Itália, São José dos Pinhais, Paraná</t>
  </si>
  <si>
    <t>83020330</t>
  </si>
  <si>
    <t>22 de junho | 17:27</t>
  </si>
  <si>
    <t>23 de junho | 16:50</t>
  </si>
  <si>
    <t>MEL42377972930LMFFF01</t>
  </si>
  <si>
    <t>2000005902173846</t>
  </si>
  <si>
    <t>442084</t>
  </si>
  <si>
    <t>MLB3079595574</t>
  </si>
  <si>
    <t>Bandeja Inferior Direita Com Pivô Logus 1993 A 1996</t>
  </si>
  <si>
    <t>Osmar Alves</t>
  </si>
  <si>
    <t>CPF 80307060810</t>
  </si>
  <si>
    <t>rua, nadir garcia, 600 600 - Comercial , General Salgado - CEP: 15300000, São Paulo</t>
  </si>
  <si>
    <t>80307060810</t>
  </si>
  <si>
    <t>General Salgado</t>
  </si>
  <si>
    <t>15300000</t>
  </si>
  <si>
    <t>2000005902192122</t>
  </si>
  <si>
    <t>MLB2836652482</t>
  </si>
  <si>
    <t>Par Cabo De Freio Traseira Celta 2001 Em Diante Com Conector</t>
  </si>
  <si>
    <t>Ednaldo Lima</t>
  </si>
  <si>
    <t>CPF 04895936406</t>
  </si>
  <si>
    <t>Rua Vila kenedy 365 - Casa, União dos Palmares - CEP: 57800000, Alagoas</t>
  </si>
  <si>
    <t>04895936406</t>
  </si>
  <si>
    <t>conj residência nova esperança QR R 38 / casa Referencia: pelo lado da cerca sentido indo para Santa enfrente a duas obra mal acabada - CEP 57800000 - centro, União dos Palmares, Alagoas</t>
  </si>
  <si>
    <t>União dos Palmares</t>
  </si>
  <si>
    <t>57800000</t>
  </si>
  <si>
    <t>23 de junho | 03:05</t>
  </si>
  <si>
    <t>24 de junho | 13:02</t>
  </si>
  <si>
    <t>MEL42377849989LMXDF01</t>
  </si>
  <si>
    <t>2000005902173824</t>
  </si>
  <si>
    <t>Adailza Simoes da Silva</t>
  </si>
  <si>
    <t>88971953500</t>
  </si>
  <si>
    <t>Rua do Viveiro 374 / CEP 48280000 - Mata de São João, Bahia</t>
  </si>
  <si>
    <t>23 de junho | 10:53</t>
  </si>
  <si>
    <t>MEL42377923182LMFFF01</t>
  </si>
  <si>
    <t>2000004564021247</t>
  </si>
  <si>
    <t xml:space="preserve">Ivanildo de Jesus Santos  Santos  </t>
  </si>
  <si>
    <t>00955139570</t>
  </si>
  <si>
    <t>Avenida Barreto SN / Prédio CDL Referencia: Prédio da Cdl ao lado da casa Paroquial e em frente ao escritório da Embasa Bairro do Japão - CEP 45416000 - Japão, Presidente Tancredo Neves, Bahia</t>
  </si>
  <si>
    <t>Presidente Tancredo Neves</t>
  </si>
  <si>
    <t>45416000</t>
  </si>
  <si>
    <t>26 de junho | 14:46</t>
  </si>
  <si>
    <t>MEL42377850256LMFFF01</t>
  </si>
  <si>
    <t>2000005901985314</t>
  </si>
  <si>
    <t>Flavio José rodrigues Lima de Souza</t>
  </si>
  <si>
    <t>07645577770</t>
  </si>
  <si>
    <t>Rua Rogério Stutz Pereira 639 / Casa Referencia: Proximo ao ponto final do onibus campo do coelho - CEP 28630596 - Campo do Coelho, Nova Friburgo, Rio de Janeiro</t>
  </si>
  <si>
    <t>28630596</t>
  </si>
  <si>
    <t>22 de junho | 18:50</t>
  </si>
  <si>
    <t>24 de junho | 17:25</t>
  </si>
  <si>
    <t>MEL42377841146LMFFF01</t>
  </si>
  <si>
    <t>2000005901968580</t>
  </si>
  <si>
    <t>Wagner Rodrigues</t>
  </si>
  <si>
    <t>CPF 06605695828</t>
  </si>
  <si>
    <t>Brasília 294, Panorama - CEP: 17980000, São Paulo</t>
  </si>
  <si>
    <t>06605695828</t>
  </si>
  <si>
    <t>Rua Brasília 294 / Referencia: próximo ao projeto - CEP 17980000 - Jd Aeroporto, Panorama, São Paulo</t>
  </si>
  <si>
    <t>Panorama</t>
  </si>
  <si>
    <t>17980000</t>
  </si>
  <si>
    <t>24 de junho | 15:16</t>
  </si>
  <si>
    <t>MEL42377753657LMXDF01</t>
  </si>
  <si>
    <t>2000005901894416</t>
  </si>
  <si>
    <t>MLB2990528685</t>
  </si>
  <si>
    <t>Bandeja Superior Direito Blazer 4x2 E 4x4 1995 Á 2011</t>
  </si>
  <si>
    <t>Francisco Rogerio Ricardo Ricardo</t>
  </si>
  <si>
    <t>CPF 40366952315</t>
  </si>
  <si>
    <t>Rua João Alves Duarte 269 - casa, Mauá - CEP: 09322220, São Paulo</t>
  </si>
  <si>
    <t>40366952315</t>
  </si>
  <si>
    <t>Rua João Alves Duarte 269 / casa - CEP 09322220 - Jardim Zaira, Mauá, São Paulo</t>
  </si>
  <si>
    <t>09322220</t>
  </si>
  <si>
    <t>23 de junho | 02:20</t>
  </si>
  <si>
    <t>23 de junho | 11:59</t>
  </si>
  <si>
    <t>MEL42377719071LMXDF01</t>
  </si>
  <si>
    <t>2000005901858600</t>
  </si>
  <si>
    <t>PAR442084/85</t>
  </si>
  <si>
    <t>MLB3079633922</t>
  </si>
  <si>
    <t>Par Bandeja Inferior Com Pivô Logus 1993 A 1996</t>
  </si>
  <si>
    <t>Maria de Fatima Longhi</t>
  </si>
  <si>
    <t>CPF 10624590836</t>
  </si>
  <si>
    <t>Av. Lafayete Arruda De Camargo 213 - Parque São Quirino, Campinas - CEP: 13088540, São Paulo</t>
  </si>
  <si>
    <t>10624590836</t>
  </si>
  <si>
    <t>26 de junho | 12:49</t>
  </si>
  <si>
    <t>OV397554555BR</t>
  </si>
  <si>
    <t>2000005901753080</t>
  </si>
  <si>
    <t>Raimundo Junior</t>
  </si>
  <si>
    <t>CPF 37171841804</t>
  </si>
  <si>
    <t>Rua Afonso Lobardi 7 - A, São Paulo - CEP: 05138500, São Paulo</t>
  </si>
  <si>
    <t>37171841804</t>
  </si>
  <si>
    <t>Rua Afonso Lobardi 7 / A Referencia: Mercadinho Síty Pinheirinho - CEP 05138500 - Jardim Líbano, São Paulo, São Paulo</t>
  </si>
  <si>
    <t>05138500</t>
  </si>
  <si>
    <t>22 de junho | 16:42</t>
  </si>
  <si>
    <t>22 de junho | 20:00</t>
  </si>
  <si>
    <t>42377657887</t>
  </si>
  <si>
    <t>2000004563898441</t>
  </si>
  <si>
    <t>Chegará 11 de julho</t>
  </si>
  <si>
    <t>772058</t>
  </si>
  <si>
    <t>MLB3174644647</t>
  </si>
  <si>
    <t>Bandeja Dianteira Direita Sem Pivô Sportage 2011 A 2022</t>
  </si>
  <si>
    <t>Osmar Costa</t>
  </si>
  <si>
    <t>CPF 16459056838</t>
  </si>
  <si>
    <t>rua major felicio tarabay 468, Rancharia - CEP: 19600000, São Paulo</t>
  </si>
  <si>
    <t>16459056838</t>
  </si>
  <si>
    <t>28 de junho | 17:05</t>
  </si>
  <si>
    <t>QC651903709BR</t>
  </si>
  <si>
    <t>2000005901695522</t>
  </si>
  <si>
    <t>Francisco Jean Nogueira Santiago</t>
  </si>
  <si>
    <t>06255476324</t>
  </si>
  <si>
    <t>av.Brunilo Jacó sn SN / Referencia: próximo a mercadinho do ze luiz - CEP 62785000 - canta galo, Acarape, Ceará</t>
  </si>
  <si>
    <t>Acarape</t>
  </si>
  <si>
    <t>62785000</t>
  </si>
  <si>
    <t>24 de junho | 09:51</t>
  </si>
  <si>
    <t>MEL42377632509LMFFF01</t>
  </si>
  <si>
    <t>2000005901686048</t>
  </si>
  <si>
    <t>KIT-FD001</t>
  </si>
  <si>
    <t>MLB3345912033</t>
  </si>
  <si>
    <t>Rolamentos Dianteiro E Traseiro Logus 1993 A 1997</t>
  </si>
  <si>
    <t>Edevaldo Gomes Dos Santos</t>
  </si>
  <si>
    <t>CPF 37600605104</t>
  </si>
  <si>
    <t>Quadra 2 Conjunto 6 18, Brasília - CEP: 71697051, Distrito Federal</t>
  </si>
  <si>
    <t>37600605104</t>
  </si>
  <si>
    <t>2000004561731837</t>
  </si>
  <si>
    <t>ALESSANDRO JOSE LUCINDO</t>
  </si>
  <si>
    <t>10478352743</t>
  </si>
  <si>
    <t>Rua Benedito Alves Soares 40 / PAFEL - CEP 29785000 - SANTA RITA, Vila Valério, Espírito Santo</t>
  </si>
  <si>
    <t>Vila Valério</t>
  </si>
  <si>
    <t>29785000</t>
  </si>
  <si>
    <t>26 de junho | 17:25</t>
  </si>
  <si>
    <t>MEL42377605060LMFFF01</t>
  </si>
  <si>
    <t>2000005900579564</t>
  </si>
  <si>
    <t>55312</t>
  </si>
  <si>
    <t>MLB2831309396</t>
  </si>
  <si>
    <t>Cabo De Capô Gol Saveiro Parati G3 Com Alavanca 2002 A 2005</t>
  </si>
  <si>
    <t>Aparecido Cicero Ferreira Ferreira</t>
  </si>
  <si>
    <t>CPF 11885468806</t>
  </si>
  <si>
    <t>rua honorio bevenuto 13 - esquina, martinopolis - CEP: 19500000, São Paulo</t>
  </si>
  <si>
    <t>11885468806</t>
  </si>
  <si>
    <t>Rua Honório Bevenuto 13 / casa Referencia: esquina - CEP 19500000 - Vila alegrete, Martinópolis, São Paulo</t>
  </si>
  <si>
    <t>Martinópolis</t>
  </si>
  <si>
    <t>19500000</t>
  </si>
  <si>
    <t>24 de junho | 15:41</t>
  </si>
  <si>
    <t>MEL42377261294LMXDF01</t>
  </si>
  <si>
    <t>2000005900481294</t>
  </si>
  <si>
    <t>Josilce Araujo</t>
  </si>
  <si>
    <t>40756165334</t>
  </si>
  <si>
    <t>Rua Luís Giudice 160 / Casa Referencia: Uma Atravessa Da Avenida Maria Cursi - CEP 03965040 - Cidade São Mateus, São Paulo, São Paulo</t>
  </si>
  <si>
    <t>03965040</t>
  </si>
  <si>
    <t>22 de junho | 11:53</t>
  </si>
  <si>
    <t>22 de junho | 21:16</t>
  </si>
  <si>
    <t>MEL42377147443LMFFF01</t>
  </si>
  <si>
    <t>2000005900492486</t>
  </si>
  <si>
    <t>João carlos Carlos</t>
  </si>
  <si>
    <t>CPF 09741064705</t>
  </si>
  <si>
    <t>Rua sinhá Madureira parque da mangueira SN - Rua Jango Pádual, rodoviária de Paraty, ponto detáxi., Parati - CEP: 23970000, Rio de Janeiro</t>
  </si>
  <si>
    <t>09741064705</t>
  </si>
  <si>
    <t>MEL42377221272FMDOF01</t>
  </si>
  <si>
    <t>2000005900471676</t>
  </si>
  <si>
    <t>2000005900471674</t>
  </si>
  <si>
    <t>MLB2095774024</t>
  </si>
  <si>
    <t>Par De Bieleta Dianteira Grand Siena 2014 Em Diante</t>
  </si>
  <si>
    <t>2000004563165137</t>
  </si>
  <si>
    <t>luciano ferreira de oliveira oliveira</t>
  </si>
  <si>
    <t>69995290197</t>
  </si>
  <si>
    <t>Rua dos Lírios 5 / bairro jardim soledade - casa - CEP 28941395 - Jardim Soledade, São Pedro da Aldeia, Rio de Janeiro</t>
  </si>
  <si>
    <t>28941395</t>
  </si>
  <si>
    <t>22 de junho | 16:12</t>
  </si>
  <si>
    <t>23 de junho | 11:52</t>
  </si>
  <si>
    <t>MEL42377151062LMFFF01</t>
  </si>
  <si>
    <t>2000005900279504</t>
  </si>
  <si>
    <t>emanuel de oliveira rocha</t>
  </si>
  <si>
    <t>09618652700</t>
  </si>
  <si>
    <t>AVENIDA EXPEDITO GARCIA 7 / Loja ao lado dos correios - CEP 29146201 - Cariacica, Espírito Santo</t>
  </si>
  <si>
    <t>Cariacica</t>
  </si>
  <si>
    <t>29146201</t>
  </si>
  <si>
    <t>22 de junho | 01:48</t>
  </si>
  <si>
    <t>23 de junho | 08:31</t>
  </si>
  <si>
    <t>MEL42377140430LMFFF01</t>
  </si>
  <si>
    <t>https://myaccount.mercadolivre.com.br/shipments/42377140430/detail</t>
  </si>
  <si>
    <t>2000005900150836</t>
  </si>
  <si>
    <t>Edneide Ferreira De Souza</t>
  </si>
  <si>
    <t>11203389647</t>
  </si>
  <si>
    <t>Rua Costa Rica 199 / CEP 34590380 - Nações Unidas, Sabará, Minas Gerais</t>
  </si>
  <si>
    <t>Sabará</t>
  </si>
  <si>
    <t>34590380</t>
  </si>
  <si>
    <t>24 de junho | 16:57</t>
  </si>
  <si>
    <t>MEL42377007617LMFFF01</t>
  </si>
  <si>
    <t>2000005900118542</t>
  </si>
  <si>
    <t>MLB2838206755</t>
  </si>
  <si>
    <t>Cabo De Capô Com Alavanca Kadett 1989 A 1998</t>
  </si>
  <si>
    <t>Cezar Amorim</t>
  </si>
  <si>
    <t>CPF 60608117366</t>
  </si>
  <si>
    <t>Rua JP9 18 - QD 18LT 14, Goiânia - CEP: 74684035, Goiás</t>
  </si>
  <si>
    <t>60608117366</t>
  </si>
  <si>
    <t>Rua Capitão Carlos Lamarca SN / QD 55 LT 28 Referencia: próximo a distribuidora de bebidas
entregar para geniele - CEP 74684225 - Residencial Vale dos Sonhos I, Goiânia, Goiás</t>
  </si>
  <si>
    <t>Goiânia</t>
  </si>
  <si>
    <t>74684225</t>
  </si>
  <si>
    <t>27 de junho | 20:04</t>
  </si>
  <si>
    <t>MEL42376991599LMXDF01</t>
  </si>
  <si>
    <t>2000005900000538</t>
  </si>
  <si>
    <t>Wellington Vieira de Oliveira</t>
  </si>
  <si>
    <t>07339878777</t>
  </si>
  <si>
    <t>Rua Tom Jobim 147 / Barramares - CEP 27963454 - Parque Aeroporto, Macaé, Rio de Janeiro</t>
  </si>
  <si>
    <t>27963454</t>
  </si>
  <si>
    <t>22 de junho | 06:22</t>
  </si>
  <si>
    <t>23 de junho | 11:32</t>
  </si>
  <si>
    <t>MEL42376941935LMFFF01</t>
  </si>
  <si>
    <t>2000005899932030</t>
  </si>
  <si>
    <t>Elias Augusto de Assis</t>
  </si>
  <si>
    <t>05711311662</t>
  </si>
  <si>
    <t>Rua João Gomes do Espírito Santo 249 / Casa Referencia: Proximo capela de santo antonio - CEP 35970000 - Santo Antonio, Barão de Cocais, Minas Gerais</t>
  </si>
  <si>
    <t>Barão de Cocais</t>
  </si>
  <si>
    <t>35970000</t>
  </si>
  <si>
    <t>22 de junho | 16:03</t>
  </si>
  <si>
    <t>24 de junho | 13:56</t>
  </si>
  <si>
    <t>MEL42376986262LMFFF01</t>
  </si>
  <si>
    <t>2000005899793470</t>
  </si>
  <si>
    <t>MLB1982880982</t>
  </si>
  <si>
    <t>Par Kit Rolamento Roda Traseira Agile 1.4 8v 2009 Em Diante</t>
  </si>
  <si>
    <t>Camila Almeida</t>
  </si>
  <si>
    <t>CPF 47661335875</t>
  </si>
  <si>
    <t>Rua Ademaria 121, Itaquaquecetuba - CEP: 08576210, São Paulo</t>
  </si>
  <si>
    <t>47661335875</t>
  </si>
  <si>
    <t>Rua Milão 11 / Referencia: Casa em construção - CEP 08572206 - Jardim Europa, Itaquaquecetuba, São Paulo</t>
  </si>
  <si>
    <t>Itaquaquecetuba</t>
  </si>
  <si>
    <t>08572206</t>
  </si>
  <si>
    <t>22 de junho | 16:11</t>
  </si>
  <si>
    <t>22 de junho | 17:58</t>
  </si>
  <si>
    <t>CLEBESON VIEIRA</t>
  </si>
  <si>
    <t>42376931018</t>
  </si>
  <si>
    <t>2000005899802512</t>
  </si>
  <si>
    <t>Roberio Severino Da Silva Severino</t>
  </si>
  <si>
    <t>08543067650</t>
  </si>
  <si>
    <t>Rua Adeodato José Martins 1230 / casa Referencia: perto do trevo de Fernandes tourinho - CEP 35130000 - vila Martins, Engenheiro Caldas, Minas Gerais</t>
  </si>
  <si>
    <t>Engenheiro Caldas</t>
  </si>
  <si>
    <t>35130000</t>
  </si>
  <si>
    <t>22 de junho | 14:31</t>
  </si>
  <si>
    <t>27 de junho | 12:42</t>
  </si>
  <si>
    <t>MEL42376856351LMFFF01</t>
  </si>
  <si>
    <t>2000005899740004</t>
  </si>
  <si>
    <t>227206</t>
  </si>
  <si>
    <t>MLB3389870004</t>
  </si>
  <si>
    <t>Cabo De Embreagem Peugeot 206 1.6 Chassi 9683</t>
  </si>
  <si>
    <t>Mauricio Pacheco</t>
  </si>
  <si>
    <t>CPF 05236123623</t>
  </si>
  <si>
    <t>Rua Nepomuceno 460, Três Pontas - CEP: 37190000, Minas Gerais</t>
  </si>
  <si>
    <t>05236123623</t>
  </si>
  <si>
    <t>Rua Marechal Deodoro 63 / CEP 37190000 - Centro, Três Pontas, Minas Gerais</t>
  </si>
  <si>
    <t>Três Pontas</t>
  </si>
  <si>
    <t>37190000</t>
  </si>
  <si>
    <t>MEL42376837211LMXDF01</t>
  </si>
  <si>
    <t>https://myaccount.mercadolivre.com.br/shipments/42376837211/detail</t>
  </si>
  <si>
    <t>2000005899588654</t>
  </si>
  <si>
    <t>Wladimir Jose Moreira</t>
  </si>
  <si>
    <t>11926290860</t>
  </si>
  <si>
    <t>Rua Quatorze Bis 317 / Casa Comercial Referencia: Inchip Informática - Horário Comercial - CEP 13070040 - Jardim Chapadão, Campinas, São Paulo</t>
  </si>
  <si>
    <t>13070040</t>
  </si>
  <si>
    <t>22 de junho | 02:36</t>
  </si>
  <si>
    <t>22 de junho | 09:32</t>
  </si>
  <si>
    <t>MEL42376839522LMFFF01</t>
  </si>
  <si>
    <t>2000005899523896</t>
  </si>
  <si>
    <t>Raquel  Amanda</t>
  </si>
  <si>
    <t>CPF 24012287800</t>
  </si>
  <si>
    <t>Rua Estrela D'Oeste 165 - Casa, Cotia - CEP: 06721010, São Paulo</t>
  </si>
  <si>
    <t>24012287800</t>
  </si>
  <si>
    <t>Rua Estrela D'Oeste 165 / Referencia: Final da rua - CEP 06721010 - Portal do Santa Paula, Cotia, São Paulo</t>
  </si>
  <si>
    <t>06721010</t>
  </si>
  <si>
    <t>22 de junho | 16:06</t>
  </si>
  <si>
    <t>22 de junho | 20:48</t>
  </si>
  <si>
    <t>42376819084</t>
  </si>
  <si>
    <t>2000004562806937</t>
  </si>
  <si>
    <t>772056/57</t>
  </si>
  <si>
    <t>MLB2981266414</t>
  </si>
  <si>
    <t>Par Bandeja Inferior Com Pivô I30 2008 A 2012</t>
  </si>
  <si>
    <t>Raphael Martins Dias</t>
  </si>
  <si>
    <t>CPF 14470619779</t>
  </si>
  <si>
    <t>Avenida Marechal Rondon 477 - casa 03 aprt 402, Rio de Janeiro - CEP: 20950003, Rio de Janeiro</t>
  </si>
  <si>
    <t>14470619779</t>
  </si>
  <si>
    <t>Avenida Marechal Rondon 477 / casa 03 aprt 402 - CEP 20950003 - São Francisco Xavier, Rio de Janeiro, Rio de Janeiro</t>
  </si>
  <si>
    <t>20950003</t>
  </si>
  <si>
    <t>27 de junho | 18:39</t>
  </si>
  <si>
    <t>MEL42376812592LMXDF01</t>
  </si>
  <si>
    <t>2000004562806935</t>
  </si>
  <si>
    <t>22 de junho | 02:23</t>
  </si>
  <si>
    <t>22 de junho | 20:18</t>
  </si>
  <si>
    <t>MEL42376812574LMFFF01</t>
  </si>
  <si>
    <t>2000005899439052</t>
  </si>
  <si>
    <t>Heliana alexandre alves</t>
  </si>
  <si>
    <t>CPF 07133409755</t>
  </si>
  <si>
    <t>Rua Plinio Borotto 450 - Antiga Rua 22, São Mateus - CEP: 29945290, Espírito Santo</t>
  </si>
  <si>
    <t>07133409755</t>
  </si>
  <si>
    <t>Rua Paramanaíbo 315 / PERTO DA CAIXA DAGUA Referencia: RUA LATERAL A IGREJA CATOLICA - CEP 29941330 - Vila Nova, São Mateus, Espírito Santo</t>
  </si>
  <si>
    <t>29941330</t>
  </si>
  <si>
    <t>23 de junho | 05:54</t>
  </si>
  <si>
    <t>26 de junho | 16:08</t>
  </si>
  <si>
    <t>MEL42376778910LMXDF01</t>
  </si>
  <si>
    <t>2000004562757469</t>
  </si>
  <si>
    <t>CALHAMBEQUE BRASIL VEICULOS LTDA</t>
  </si>
  <si>
    <t>28720277000108</t>
  </si>
  <si>
    <t>ESTRADA DE CAUCAIA DO ALTO 661 / Loja Calhambeque Br Referencia: LOJA CALHAMBEQUE BRASIL - CEP 06720400 - Jardim Santa Paula, Cotia, São Paulo</t>
  </si>
  <si>
    <t>06720400</t>
  </si>
  <si>
    <t>21 de junho | 23:37</t>
  </si>
  <si>
    <t>22 de junho | 12:53</t>
  </si>
  <si>
    <t>MEL42376758264LMFFF01</t>
  </si>
  <si>
    <t>2000005899257782</t>
  </si>
  <si>
    <t>MLB2810473346</t>
  </si>
  <si>
    <t>Par Bieleta Dianteira C3 2003 A 2008 E 2013 Em Diante</t>
  </si>
  <si>
    <t>Jair de Lima</t>
  </si>
  <si>
    <t>CPF 36095967830</t>
  </si>
  <si>
    <t>Rua Luiz Capucci 121 - casa, Guarujá - CEP: 11446610, São Paulo</t>
  </si>
  <si>
    <t>36095967830</t>
  </si>
  <si>
    <t>24 de junho | 10:24</t>
  </si>
  <si>
    <t>OV578031715BR</t>
  </si>
  <si>
    <t>2000004562650717</t>
  </si>
  <si>
    <t>yuri luiz bernardes</t>
  </si>
  <si>
    <t>11881603628</t>
  </si>
  <si>
    <t>37556641</t>
  </si>
  <si>
    <t>2000005899013344</t>
  </si>
  <si>
    <t>luiz ricardo paraguai</t>
  </si>
  <si>
    <t>10994204663</t>
  </si>
  <si>
    <t>Avenida Bernardo Guimarães 400 / casa Referencia: muro amarelo em frente bar do Valtinho 
caso não atenda na casa pode deixar no bar com o valtinho - CEP 35480000 - senhor do Bonfim, Bonfim, Minas Gerais</t>
  </si>
  <si>
    <t>Bonfim</t>
  </si>
  <si>
    <t>35480000</t>
  </si>
  <si>
    <t>22 de junho | 13:31</t>
  </si>
  <si>
    <t>23 de junho | 15:29</t>
  </si>
  <si>
    <t>MEL42376595088LMFFF01</t>
  </si>
  <si>
    <t>2000005898994088</t>
  </si>
  <si>
    <t xml:space="preserve">João Victor Freitas Ferreira </t>
  </si>
  <si>
    <t>15653356603</t>
  </si>
  <si>
    <t>RUA BOM JESUS 148 / AO LADO DA IGREJA PENIEL EM BAIXO DA CLINICA BEM ESTAR - CEP 35424191 - Mariana, Minas Gerais</t>
  </si>
  <si>
    <t>35424191</t>
  </si>
  <si>
    <t>22 de junho | 17:35</t>
  </si>
  <si>
    <t>27 de junho | 15:16</t>
  </si>
  <si>
    <t>MEL42376504377LMFFF01</t>
  </si>
  <si>
    <t>https://myaccount.mercadolivre.com.br/shipments/42376504377/detail</t>
  </si>
  <si>
    <t>2000005898948954</t>
  </si>
  <si>
    <t>Leandro Barreto</t>
  </si>
  <si>
    <t>82575428068</t>
  </si>
  <si>
    <t>Rua Júlia Rosa 300 / ap 506 bloco 2 Referencia: ponto de referência mercado Emílio - CEP 92518242 - Cinco de Maio, Montenegro, Rio Grande do Sul</t>
  </si>
  <si>
    <t>Montenegro</t>
  </si>
  <si>
    <t>92518242</t>
  </si>
  <si>
    <t>22 de junho | 16:21</t>
  </si>
  <si>
    <t>MEL42376563248LMFFF01</t>
  </si>
  <si>
    <t>2000005898944258</t>
  </si>
  <si>
    <t>Osvaldo Rodrigues</t>
  </si>
  <si>
    <t>03421590974</t>
  </si>
  <si>
    <t>Rua Opala 74 / CEP 87207322 - Jardim Santa Mônica II, Cianorte, Paraná</t>
  </si>
  <si>
    <t>Cianorte</t>
  </si>
  <si>
    <t>87207322</t>
  </si>
  <si>
    <t>23 de junho | 09:53</t>
  </si>
  <si>
    <t>24 de junho | 10:46</t>
  </si>
  <si>
    <t>MEL42376483977LMFFF01</t>
  </si>
  <si>
    <t>2000005898634884</t>
  </si>
  <si>
    <t>Josy Goncalves</t>
  </si>
  <si>
    <t>07347676681</t>
  </si>
  <si>
    <t>Rua Ilma da Silva Rubik 54 / apto 102 Referencia: em frente industria cottoflex - CEP 88355580 - Volta Grande, Brusque, Santa Catarina</t>
  </si>
  <si>
    <t>Brusque</t>
  </si>
  <si>
    <t>88355580</t>
  </si>
  <si>
    <t>21 de junho | 22:48</t>
  </si>
  <si>
    <t>22 de junho | 10:59</t>
  </si>
  <si>
    <t>MEL42376351425LMFFF01</t>
  </si>
  <si>
    <t>2000004562520547</t>
  </si>
  <si>
    <t>Willian  Cristiano Fernandes</t>
  </si>
  <si>
    <t>CPF 31435879899</t>
  </si>
  <si>
    <t>RUA ADHEMAR DE BARROS 375, Osasco - CEP: 06170160, São Paulo</t>
  </si>
  <si>
    <t>31435879899</t>
  </si>
  <si>
    <t>Rua Doutor Adhemar de Barros 383 / CEP 06170160 - Jardim Roberto, Osasco, São Paulo</t>
  </si>
  <si>
    <t>06170160</t>
  </si>
  <si>
    <t>22 de junho | 16:40</t>
  </si>
  <si>
    <t>22 de junho | 19:20</t>
  </si>
  <si>
    <t>42376522518</t>
  </si>
  <si>
    <t>2000005898805608</t>
  </si>
  <si>
    <t>Iara Roberta Do Prado</t>
  </si>
  <si>
    <t>02842395000</t>
  </si>
  <si>
    <t>Rua Tranqüilo Basso 936 / Porão - CEP 99950000 - Centro, Tapejara, Rio Grande do Sul</t>
  </si>
  <si>
    <t>Tapejara</t>
  </si>
  <si>
    <t>99950000</t>
  </si>
  <si>
    <t>22 de junho | 10:49</t>
  </si>
  <si>
    <t>23 de junho | 15:59</t>
  </si>
  <si>
    <t>MEL42376504542LMFFF01</t>
  </si>
  <si>
    <t>2000005898804960</t>
  </si>
  <si>
    <t>cezar pires de castro pires</t>
  </si>
  <si>
    <t>00609648551</t>
  </si>
  <si>
    <t>R12 Qs11 17 / CEP 48925000 - Sao Joaquim, Sobradinho, Bahia</t>
  </si>
  <si>
    <t>Sobradinho</t>
  </si>
  <si>
    <t>48925000</t>
  </si>
  <si>
    <t>22 de junho | 02:43</t>
  </si>
  <si>
    <t>23 de junho | 16:35</t>
  </si>
  <si>
    <t>MEL42376501390LMFFF01</t>
  </si>
  <si>
    <t>2000004562488789</t>
  </si>
  <si>
    <t>luciano fastino</t>
  </si>
  <si>
    <t>12252635738</t>
  </si>
  <si>
    <t>WALDOMIRO DA SILVEIRA SOBRINHO 100 / Próx a rodoviária - CEP 23970000 - PARQUE IMPERIAL, Parati, Rio de Janeiro</t>
  </si>
  <si>
    <t>21 de junho | 20:54</t>
  </si>
  <si>
    <t>23 de junho | 17:52</t>
  </si>
  <si>
    <t>MEL42376423631LMFFF01</t>
  </si>
  <si>
    <t>https://myaccount.mercadolivre.com.br/shipments/42376423631/detail</t>
  </si>
  <si>
    <t>2000005898536648</t>
  </si>
  <si>
    <t>maria eduarda ferreira da silva</t>
  </si>
  <si>
    <t>08912022938</t>
  </si>
  <si>
    <t>Rua Pedro Ramires de Mello 70 / escritório adv Referencia: escritório advocacia frente à farmácia ao lado de papelaria - CEP 85501250 - Centro, Pato Branco, Paraná</t>
  </si>
  <si>
    <t>Pato Branco</t>
  </si>
  <si>
    <t>85501250</t>
  </si>
  <si>
    <t>22 de junho | 02:38</t>
  </si>
  <si>
    <t>23 de junho | 11:12</t>
  </si>
  <si>
    <t>MEL42376383946LMFFF01</t>
  </si>
  <si>
    <t>2000005898515882</t>
  </si>
  <si>
    <t>MLB1984651009</t>
  </si>
  <si>
    <t>Par Kit Rolamento Roda Traseira Corsa 1.4 8/16v 1994 A 2002</t>
  </si>
  <si>
    <t>Cristiane Maria da Silva</t>
  </si>
  <si>
    <t>12474327428</t>
  </si>
  <si>
    <t>ruaPaulina tofoli 259 / CEP 15180000 - centro, Sebastianópolis do Sul, São Paulo</t>
  </si>
  <si>
    <t>Sebastianópolis do Sul</t>
  </si>
  <si>
    <t>15180000</t>
  </si>
  <si>
    <t>22 de junho | 19:23</t>
  </si>
  <si>
    <t>23 de junho | 09:56</t>
  </si>
  <si>
    <t>MEL42376303923LMFFF01</t>
  </si>
  <si>
    <t>2000005898521136</t>
  </si>
  <si>
    <t>Renata Andrade</t>
  </si>
  <si>
    <t>CPF 32175528812</t>
  </si>
  <si>
    <t>Rodovia raposo Tavares km 65 415 - Sentido são roque, Mairinque - CEP: 18120000, São Paulo</t>
  </si>
  <si>
    <t>32175528812</t>
  </si>
  <si>
    <t>Alameda dos Cardeais 07 / Referencia: portão cinza - CEP 18135636 - Gabriel Piza, São Roque, São Paulo</t>
  </si>
  <si>
    <t>18135636</t>
  </si>
  <si>
    <t>23 de junho | 13:07</t>
  </si>
  <si>
    <t>MEL42376378286LMXDF01</t>
  </si>
  <si>
    <t>2000004562337677</t>
  </si>
  <si>
    <t>Wendel Pereira dias Dias</t>
  </si>
  <si>
    <t>06820747640</t>
  </si>
  <si>
    <t>Rua Ursulina Teixeira 60 / CEP 37660000 - Centro, Paraisópolis, Minas Gerais</t>
  </si>
  <si>
    <t>Paraisópolis</t>
  </si>
  <si>
    <t>37660000</t>
  </si>
  <si>
    <t>26 de junho | 15:09</t>
  </si>
  <si>
    <t>MEL42376272683LMFFF01</t>
  </si>
  <si>
    <t>2000005898413584</t>
  </si>
  <si>
    <t>Darlan Luis de Oliveira</t>
  </si>
  <si>
    <t>29461379889</t>
  </si>
  <si>
    <t>Rua Dourado 13 / CEP 13580000 - Malvinas, Ribeirão Bonito, São Paulo</t>
  </si>
  <si>
    <t>Ribeirão Bonito</t>
  </si>
  <si>
    <t>13580000</t>
  </si>
  <si>
    <t>22 de junho | 00:55</t>
  </si>
  <si>
    <t>22 de junho | 11:44</t>
  </si>
  <si>
    <t>MEL42376332076LMFFF01</t>
  </si>
  <si>
    <t>2000005898386516</t>
  </si>
  <si>
    <t>Norival Alves De Lima Norival Alves</t>
  </si>
  <si>
    <t>30994969600</t>
  </si>
  <si>
    <t>Rua Professora Mariinha Prado 210 / por do sol - CEP 37137000 - Conjunto Habitacional Campo Alegre (Por do Sol), Alfenas, Minas Gerais</t>
  </si>
  <si>
    <t>37137000</t>
  </si>
  <si>
    <t>21 de junho | 21:49</t>
  </si>
  <si>
    <t>22 de junho | 12:19</t>
  </si>
  <si>
    <t>MEL42376241987LMFFF01</t>
  </si>
  <si>
    <t>2000005888745622</t>
  </si>
  <si>
    <t>2000005898266920</t>
  </si>
  <si>
    <t>Jarbas Ferreira</t>
  </si>
  <si>
    <t>50896474372</t>
  </si>
  <si>
    <t>Rua Boa Esperança 999 / Bairro Angelim - Bl05 Ap 102 Referencia: BLOCO 5, APARTAMENTO 102, COND. FERNANDO DE NORONHA - CEP 65062750 - Angelim, São Luís, Maranhão</t>
  </si>
  <si>
    <t>65062750</t>
  </si>
  <si>
    <t>23 de junho | 02:39</t>
  </si>
  <si>
    <t>26 de junho | 15:44</t>
  </si>
  <si>
    <t>MEL42376269170LMFFF01</t>
  </si>
  <si>
    <t>2000004562200351</t>
  </si>
  <si>
    <t>Paulo silva</t>
  </si>
  <si>
    <t>13665789885</t>
  </si>
  <si>
    <t>Avenida Pansani 2850 / loja - CEP 15500302 - Jardim Bom Clima, Votuporanga, São Paulo</t>
  </si>
  <si>
    <t>Votuporanga</t>
  </si>
  <si>
    <t>15500302</t>
  </si>
  <si>
    <t>23 de junho | 11:46</t>
  </si>
  <si>
    <t>MEL42376153995LMFFF01</t>
  </si>
  <si>
    <t>2000005898136200</t>
  </si>
  <si>
    <t>Isabela D' Fatima Moreira Castilho</t>
  </si>
  <si>
    <t>CPF 13088934694</t>
  </si>
  <si>
    <t>RUA MACHADO 440, Paraguaçu - CEP: 37120000, Minas Gerais</t>
  </si>
  <si>
    <t>13088934694</t>
  </si>
  <si>
    <t>RUA CANAVERDE 368 / CEP 37120000 - CENTRO, Paraguaçu, Minas Gerais</t>
  </si>
  <si>
    <t>Paraguaçu</t>
  </si>
  <si>
    <t>37120000</t>
  </si>
  <si>
    <t>23 de junho | 11:45</t>
  </si>
  <si>
    <t>MEL42376212020LMXDF01</t>
  </si>
  <si>
    <t>2000005898070034</t>
  </si>
  <si>
    <t>2000005898064658</t>
  </si>
  <si>
    <t>2000004562101967</t>
  </si>
  <si>
    <t>222053</t>
  </si>
  <si>
    <t>MLB3123769267</t>
  </si>
  <si>
    <t>Bandeja Dianteira Direita Com Pivô Ecosport 2003 A 2011</t>
  </si>
  <si>
    <t>ronaldo souza santos</t>
  </si>
  <si>
    <t>CPF 33674229838</t>
  </si>
  <si>
    <t>ana coelho da silveira  98 - casa 2, Guarulhos - CEP: 07194180, São Paulo</t>
  </si>
  <si>
    <t>33674229838</t>
  </si>
  <si>
    <t>Rua Ana Coelho da Silveira 270 / Casa 1 Referencia: na frente tem uma árvore - CEP 07194180 - Jardim Ipanema, Guarulhos, São Paulo</t>
  </si>
  <si>
    <t>07194180</t>
  </si>
  <si>
    <t>22 de junho | 16:57</t>
  </si>
  <si>
    <t>22 de junho | 19:18</t>
  </si>
  <si>
    <t>42376057633</t>
  </si>
  <si>
    <t>2000004562099381</t>
  </si>
  <si>
    <t>662013</t>
  </si>
  <si>
    <t>MLB3058856315</t>
  </si>
  <si>
    <t>Bandeja Inferior Esquerda Com Pivô Kwid 2017 Em Diante</t>
  </si>
  <si>
    <t>Valci Silva</t>
  </si>
  <si>
    <t>CPF 18163460806</t>
  </si>
  <si>
    <t>Shinzaburo mizutani 756, São Paulo - CEP: 08290010, São Paulo</t>
  </si>
  <si>
    <t>18163460806</t>
  </si>
  <si>
    <t>Rua Shinzaburo Mizutani 756 / Referencia: Travessa da jacu pêssego - CEP 08290010 - Jardim Marabá, São Paulo, São Paulo</t>
  </si>
  <si>
    <t>08290010</t>
  </si>
  <si>
    <t>22 de junho | 16:35</t>
  </si>
  <si>
    <t>22 de junho | 17:38</t>
  </si>
  <si>
    <t>42376129820</t>
  </si>
  <si>
    <t>2000005897946036</t>
  </si>
  <si>
    <t>Cesar Augusto da Silva</t>
  </si>
  <si>
    <t>28347036802</t>
  </si>
  <si>
    <t>Rua Luiz Henrique de Oliveira 151 / Ap 13 primeiro andar Referencia: Proximo ao Roldão do km 21 - CEP 06186130 - Quitaúna, Osasco, São Paulo</t>
  </si>
  <si>
    <t>06186130</t>
  </si>
  <si>
    <t>21 de junho | 22:50</t>
  </si>
  <si>
    <t>22 de junho | 08:43</t>
  </si>
  <si>
    <t>MEL42376128174LMFFF01</t>
  </si>
  <si>
    <t>2000005897895962</t>
  </si>
  <si>
    <t>Sabrina Palavre</t>
  </si>
  <si>
    <t>CPF 80261426087</t>
  </si>
  <si>
    <t>Rua dos samagaias 890 - residencial boulevard, Porto Belo - CEP: 88210000, Santa Catarina</t>
  </si>
  <si>
    <t>80261426087</t>
  </si>
  <si>
    <t>Rua dos Samagaia 890 / BLOCO A    Apto 24 Referencia: Residencial Boulevard - CEP 88210000 - Vila Nova, Porto Belo, Santa Catarina</t>
  </si>
  <si>
    <t>Porto Belo</t>
  </si>
  <si>
    <t>88210000</t>
  </si>
  <si>
    <t>23 de junho | 07:42</t>
  </si>
  <si>
    <t>24 de junho | 13:03</t>
  </si>
  <si>
    <t>MEL42376040229LMXDF01</t>
  </si>
  <si>
    <t>2000005897896156</t>
  </si>
  <si>
    <t>MLB2083224974</t>
  </si>
  <si>
    <t>Terminal Conector Cabo Trambulador Vectra Zafira Astra Agile</t>
  </si>
  <si>
    <t>Leonardo Henrique</t>
  </si>
  <si>
    <t>CPF 10294118675</t>
  </si>
  <si>
    <t>Rua e 131 - casa, Raposos - CEP: 34400000, Minas Gerais</t>
  </si>
  <si>
    <t>10294118675</t>
  </si>
  <si>
    <t>Rua e 131 / casa - CEP 34400000 - Matadouro, Raposos, Minas Gerais</t>
  </si>
  <si>
    <t>Raposos</t>
  </si>
  <si>
    <t>34400000</t>
  </si>
  <si>
    <t>22 de junho | 23:54</t>
  </si>
  <si>
    <t>23 de junho | 18:03</t>
  </si>
  <si>
    <t>MEL42376109342LMXDF01</t>
  </si>
  <si>
    <t>2000004562057411</t>
  </si>
  <si>
    <t>Ana Cristina Garcia Da Costa Da Silva</t>
  </si>
  <si>
    <t>CPF 05159969985</t>
  </si>
  <si>
    <t>Rua Luiz Havro 20, Curitiba - CEP: 82640560, Paraná</t>
  </si>
  <si>
    <t>05159969985</t>
  </si>
  <si>
    <t>Rua Luiz Havro 20 / CEP 82640560 - Santa Cândida, Curitiba, Paraná</t>
  </si>
  <si>
    <t>82640560</t>
  </si>
  <si>
    <t>23 de junho | 01:31</t>
  </si>
  <si>
    <t>23 de junho | 16:44</t>
  </si>
  <si>
    <t>MEL42376009373LMXDF01</t>
  </si>
  <si>
    <t>2000004562042173</t>
  </si>
  <si>
    <t>Sanandreia Rodrigues Maciel</t>
  </si>
  <si>
    <t>49700456153</t>
  </si>
  <si>
    <t>Rua João Lemos Barcelos 15 / ESQUINA COM A CORUMBA Referencia: ESQUINA COM A CORUMBA - CEP 79370000 - Ladário, Mato Grosso do Sul</t>
  </si>
  <si>
    <t>Ladário</t>
  </si>
  <si>
    <t>79370000</t>
  </si>
  <si>
    <t>21 de junho | 21:38</t>
  </si>
  <si>
    <t>26 de junho | 14:53</t>
  </si>
  <si>
    <t>MEL42376070372LMFFF01</t>
  </si>
  <si>
    <t>2000005897786522</t>
  </si>
  <si>
    <t>danilo alberto manente danilomanente</t>
  </si>
  <si>
    <t>CPF 26841499840</t>
  </si>
  <si>
    <t>Avenida Independência 5016 - jd alba (premier veiculos ), Vinhedo - CEP: 13289038, São Paulo</t>
  </si>
  <si>
    <t>26841499840</t>
  </si>
  <si>
    <t>OV627934135BR</t>
  </si>
  <si>
    <t>2000005897748226</t>
  </si>
  <si>
    <t>Joelson Divino</t>
  </si>
  <si>
    <t>09287853517</t>
  </si>
  <si>
    <t>Rua São José SN / próximo a praça do f Referencia: Em frente a padaria cunegundes casa com piso na frente - CEP 48370000 - timbó, Esplanada, Bahia</t>
  </si>
  <si>
    <t>21 de junho | 20:06</t>
  </si>
  <si>
    <t>22 de junho | 12:52</t>
  </si>
  <si>
    <t>MEL42376044162LMFFF01</t>
  </si>
  <si>
    <t>2000005897708308</t>
  </si>
  <si>
    <t xml:space="preserve">Flavio Gomes da Silva </t>
  </si>
  <si>
    <t>07852832695</t>
  </si>
  <si>
    <t>Rua Jorge Antônio Cury 41 / Makaya kids papela Referencia: Antiga 11 na papelaria makayakids - CEP 38041354 - Residencial Rio de Janeiro, Uberaba, Minas Gerais</t>
  </si>
  <si>
    <t>Uberaba</t>
  </si>
  <si>
    <t>38041354</t>
  </si>
  <si>
    <t>22 de junho | 09:39</t>
  </si>
  <si>
    <t>23 de junho | 15:18</t>
  </si>
  <si>
    <t>MEL42376027516LMFFF01</t>
  </si>
  <si>
    <t>2000004561953995</t>
  </si>
  <si>
    <t>Alexandre Graciano dos Santos</t>
  </si>
  <si>
    <t>85599336972</t>
  </si>
  <si>
    <t>Avenida Presidente Arthur da Silva Bernardes 2108 / Apto 12 B - CEP 80320300 - Portão, Curitiba, Paraná</t>
  </si>
  <si>
    <t>80320300</t>
  </si>
  <si>
    <t>21 de junho | 19:33</t>
  </si>
  <si>
    <t>22 de junho | 12:11</t>
  </si>
  <si>
    <t>MEL42375995586LMFFF01</t>
  </si>
  <si>
    <t>2000005897535300</t>
  </si>
  <si>
    <t>Henrique Gabriel</t>
  </si>
  <si>
    <t>43425391879</t>
  </si>
  <si>
    <t>Rua dos Operários 176 / CEP 18775074 - São Benedito, Iaras, São Paulo</t>
  </si>
  <si>
    <t>Iaras</t>
  </si>
  <si>
    <t>18775074</t>
  </si>
  <si>
    <t>21 de junho | 23:09</t>
  </si>
  <si>
    <t>22 de junho | 13:46</t>
  </si>
  <si>
    <t>MEL42375881939LMFFF01</t>
  </si>
  <si>
    <t>2000005897377270</t>
  </si>
  <si>
    <t>carina ferreira</t>
  </si>
  <si>
    <t>39206522825</t>
  </si>
  <si>
    <t>Rua Alzira Rocha da Silva 38 / casa 3 Referencia: rua da igreja imaculada - CEP 06663460 - Parque Suburbano, Itapevi, São Paulo</t>
  </si>
  <si>
    <t>06663460</t>
  </si>
  <si>
    <t>22 de junho | 01:08</t>
  </si>
  <si>
    <t>22 de junho | 11:25</t>
  </si>
  <si>
    <t>MEL42375814415LMFFF01</t>
  </si>
  <si>
    <t>2000004561798901</t>
  </si>
  <si>
    <t>Marcelo Gomes pereira da Silva</t>
  </si>
  <si>
    <t>CPF 27221569894</t>
  </si>
  <si>
    <t>Av Sargento Da Aeronáutica Plínio F Gonçalves 96 - Casa 02, Guarulhos - CEP: 07181100, São Paulo</t>
  </si>
  <si>
    <t>27221569894</t>
  </si>
  <si>
    <t>Rua Manoel João de Souza 75 / 75 A - CEP 07417475 - Parque Rodrigo Barreto, Arujá, São Paulo</t>
  </si>
  <si>
    <t>Arujá</t>
  </si>
  <si>
    <t>07417475</t>
  </si>
  <si>
    <t>22 de junho | 21:01</t>
  </si>
  <si>
    <t>42375780419</t>
  </si>
  <si>
    <t>2000005897261996</t>
  </si>
  <si>
    <t>Devolvido no dia 29 de junho</t>
  </si>
  <si>
    <t>O produto retornou para você porque a entrega foi recusada pela pessoa que realizou a compra.</t>
  </si>
  <si>
    <t>112010</t>
  </si>
  <si>
    <t>MLB2982291881</t>
  </si>
  <si>
    <t>Bandeja Inferior Direito Fiat Tipo</t>
  </si>
  <si>
    <t>Rosimere Valença</t>
  </si>
  <si>
    <t>CPF 01751108759</t>
  </si>
  <si>
    <t>Rua Lincoln Barbosa de Castro 861 - Casa, Itaperuna - CEP: 28300000, Rio de Janeiro</t>
  </si>
  <si>
    <t>01751108759</t>
  </si>
  <si>
    <t>Itaperuna</t>
  </si>
  <si>
    <t>28300000</t>
  </si>
  <si>
    <t>22 de junho | 06:49</t>
  </si>
  <si>
    <t>MEL42375768279LMXDF01</t>
  </si>
  <si>
    <t>2000004561747513</t>
  </si>
  <si>
    <t>Flavio  Yukio Baba</t>
  </si>
  <si>
    <t>17441360846</t>
  </si>
  <si>
    <t>Avenida Doutor Altino Arantes 410 / CEP 19900031 - Centro, Ourinhos, São Paulo</t>
  </si>
  <si>
    <t>19900031</t>
  </si>
  <si>
    <t>21 de junho | 23:22</t>
  </si>
  <si>
    <t>22 de junho | 12:17</t>
  </si>
  <si>
    <t>MEL42375724749LMFFF01</t>
  </si>
  <si>
    <t>2000005897188668</t>
  </si>
  <si>
    <t>Devolvido no dia 24 de junho</t>
  </si>
  <si>
    <t>Adicionamos o produto ao estoque do seu anúncio.</t>
  </si>
  <si>
    <t>22 de junho | 02:14</t>
  </si>
  <si>
    <t>MEL42375731749LMFFF01</t>
  </si>
  <si>
    <t>2000004561749179</t>
  </si>
  <si>
    <t>Marco Lima</t>
  </si>
  <si>
    <t>26417033864</t>
  </si>
  <si>
    <t>Rua Castor 25 / AP 144 Referencia: AP 144 - CEP 12230320 - Jardim Satélite, São José dos Campos, São Paulo</t>
  </si>
  <si>
    <t>12230320</t>
  </si>
  <si>
    <t>22 de junho | 00:08</t>
  </si>
  <si>
    <t>22 de junho | 13:18</t>
  </si>
  <si>
    <t>MEL42375727249LMFFF01</t>
  </si>
  <si>
    <t>2000004561707137</t>
  </si>
  <si>
    <t>Anderson Machado Ferreira</t>
  </si>
  <si>
    <t>02872191518</t>
  </si>
  <si>
    <t>Rua São Francisco de Assis 08 / Referencia: próximo ao abrigo dos velhos - CEP 42805585 - Lama Preta, Camaçari, Bahia</t>
  </si>
  <si>
    <t>42805585</t>
  </si>
  <si>
    <t>24 de junho | 11:29</t>
  </si>
  <si>
    <t>MEL42375759158LMFFF01</t>
  </si>
  <si>
    <t>2000005897055444</t>
  </si>
  <si>
    <t>MLB2867471005</t>
  </si>
  <si>
    <t>Bandeja Ld Gol G5 2008 Em Diante Com Direção Hidraulica</t>
  </si>
  <si>
    <t>edivaldo pontes</t>
  </si>
  <si>
    <t>CPF 41649438826</t>
  </si>
  <si>
    <t>Av Maria AP Clemente M SN, Ipuã - CEP: 14610000, São Paulo</t>
  </si>
  <si>
    <t>41649438826</t>
  </si>
  <si>
    <t>Av Maria AP Clemente Marcos 700 / próximo a cx d'água - CEP 14610000 - Jardim Bela vista, Ipuã, São Paulo</t>
  </si>
  <si>
    <t>21 de junho | 23:05</t>
  </si>
  <si>
    <t>22 de junho | 17:03</t>
  </si>
  <si>
    <t>MEL42375754284LMXDF01</t>
  </si>
  <si>
    <t>2000005896972662</t>
  </si>
  <si>
    <t>Douglas V Venancio Taborga de Melo</t>
  </si>
  <si>
    <t>CPF 35268500899</t>
  </si>
  <si>
    <t>Rua Araújo Delgado 100 - Cs 3, Sao Paulo - CEP: 08460440, São Paulo</t>
  </si>
  <si>
    <t>35268500899</t>
  </si>
  <si>
    <t>Rua Araújo Delgado 100 / casa 3 Referencia: travessa estrada de poa - CEP 08460440 - Vila São Geraldo, São Paulo, São Paulo</t>
  </si>
  <si>
    <t>08460440</t>
  </si>
  <si>
    <t>22 de junho | 16:18</t>
  </si>
  <si>
    <t>22 de junho | 18:30</t>
  </si>
  <si>
    <t>42375640645</t>
  </si>
  <si>
    <t>2000005896848804</t>
  </si>
  <si>
    <t>221142</t>
  </si>
  <si>
    <t>MLB3250083757</t>
  </si>
  <si>
    <t>Cabo De Capô Com Alavanca 1623mm Strada 2008 A 2012</t>
  </si>
  <si>
    <t>Elison Valtones Dos Anjos Valtones</t>
  </si>
  <si>
    <t>CPF 92410510272</t>
  </si>
  <si>
    <t>Rua Santa Catarina 271 - salão fernanda lima, Benevides - CEP: 68795000, Pará</t>
  </si>
  <si>
    <t>92410510272</t>
  </si>
  <si>
    <t>Rua Santa Catarina 271 / salão fernanda lima Referencia: próximo metalúrgica santa catarina - CEP 68795000 - murinin, Benevides, Pará</t>
  </si>
  <si>
    <t>Benevides</t>
  </si>
  <si>
    <t>68795000</t>
  </si>
  <si>
    <t>22 de junho | 03:03</t>
  </si>
  <si>
    <t>25 de junho | 11:51</t>
  </si>
  <si>
    <t>MEL42375587081LMXDF01</t>
  </si>
  <si>
    <t>2000005896824572</t>
  </si>
  <si>
    <t>5231/2</t>
  </si>
  <si>
    <t>MLB2810176680</t>
  </si>
  <si>
    <t>Par Bieleta Dianteira S10 2012 Em Diante</t>
  </si>
  <si>
    <t>Eliomar Alves Tavares Alves Tavares</t>
  </si>
  <si>
    <t>CPF 05297372488</t>
  </si>
  <si>
    <t>Rua Pedro Vieira 40 40 - Casa, Itaíba - CEP: 56550000, Pernambuco</t>
  </si>
  <si>
    <t>05297372488</t>
  </si>
  <si>
    <t>Rua Pedro Vieira 40 40 / Casa - CEP 56550000 - Centro, Itaíba, Pernambuco</t>
  </si>
  <si>
    <t>Itaíba</t>
  </si>
  <si>
    <t>56550000</t>
  </si>
  <si>
    <t>22 de junho | 03:33</t>
  </si>
  <si>
    <t>23 de junho | 14:24</t>
  </si>
  <si>
    <t>MEL42375576901LMXDF01</t>
  </si>
  <si>
    <t>2000005896827460</t>
  </si>
  <si>
    <t>Jose antonio Bastos melo</t>
  </si>
  <si>
    <t>04200024306</t>
  </si>
  <si>
    <t>Rua Amorim 313 / Prox. Costureiro Frazao Referencia: Prox. Costureiro Frazao - CEP 65365000 - Major Corinto, Zé Doca, Maranhão</t>
  </si>
  <si>
    <t>Zé Doca</t>
  </si>
  <si>
    <t>65365000</t>
  </si>
  <si>
    <t>22 de junho | 01:51</t>
  </si>
  <si>
    <t>26 de junho | 09:21</t>
  </si>
  <si>
    <t>MEL42375656702LMFFF01</t>
  </si>
  <si>
    <t>2000005896804710</t>
  </si>
  <si>
    <t>welliton Marcelino da silva</t>
  </si>
  <si>
    <t>06782756617</t>
  </si>
  <si>
    <t>Rua Vila Pavão 448 / CEP 29182466 - Parque das Gaivotas, Serra, Espírito Santo</t>
  </si>
  <si>
    <t>29182466</t>
  </si>
  <si>
    <t>23 de junho | 11:25</t>
  </si>
  <si>
    <t>MEL42375645006LMFFF01</t>
  </si>
  <si>
    <t>2000004561574435</t>
  </si>
  <si>
    <t>Jose Luciano De Oliveira Araujo</t>
  </si>
  <si>
    <t>22743627859</t>
  </si>
  <si>
    <t>Rua Lorival Berg 110 / Esquina - CEP 13481152 - Jardim Campo Belo, Limeira, São Paulo</t>
  </si>
  <si>
    <t>13481152</t>
  </si>
  <si>
    <t>22 de junho | 00:40</t>
  </si>
  <si>
    <t>22 de junho | 12:42</t>
  </si>
  <si>
    <t>MEL42375645278LMFFF01</t>
  </si>
  <si>
    <t>2000005896753900</t>
  </si>
  <si>
    <t>Rafael Hardt Araujo</t>
  </si>
  <si>
    <t>43756948153</t>
  </si>
  <si>
    <t>RUA DOUTOR GUSTAVO DE GODOY 32 / CEP 12400040 - Pindamonhangaba, São Paulo</t>
  </si>
  <si>
    <t>12400040</t>
  </si>
  <si>
    <t>MEL42375549021LMFFF01</t>
  </si>
  <si>
    <t>https://myaccount.mercadolivre.com.br/shipments/42375549021/detail</t>
  </si>
  <si>
    <t>2000005896493960</t>
  </si>
  <si>
    <t>Betina B. Melo</t>
  </si>
  <si>
    <t>08178405911</t>
  </si>
  <si>
    <t>Rua Jardim dos Eucaliptos 300 / CEP 88063270 - Campeche, Florianópolis, Santa Catarina</t>
  </si>
  <si>
    <t>88063270</t>
  </si>
  <si>
    <t>22 de junho | 03:11</t>
  </si>
  <si>
    <t>22 de junho | 15:02</t>
  </si>
  <si>
    <t>MEL42375438415LMFFF01</t>
  </si>
  <si>
    <t>2000005896407830</t>
  </si>
  <si>
    <t>Chegou em 21 de junho</t>
  </si>
  <si>
    <t>772056</t>
  </si>
  <si>
    <t>MLB2981206068</t>
  </si>
  <si>
    <t>Bandeja Direita Inferior Com Pivô I30 2008 A 2012</t>
  </si>
  <si>
    <t>Mércia Ferreira Dos Anjos</t>
  </si>
  <si>
    <t>CPF 30676825800</t>
  </si>
  <si>
    <t>mario augusto ramos antiga 43 41, Suzano - CEP: 08690255, São Paulo</t>
  </si>
  <si>
    <t>30676825800</t>
  </si>
  <si>
    <t>Rua José dos Santos Ferreira 121 / CEP 08690260 - Cidade Miguel Badra, Suzano, São Paulo</t>
  </si>
  <si>
    <t>08690260</t>
  </si>
  <si>
    <t>21 de junho | 15:52</t>
  </si>
  <si>
    <t>21 de junho | 18:20</t>
  </si>
  <si>
    <t>42375476158</t>
  </si>
  <si>
    <t>2000005896358194</t>
  </si>
  <si>
    <t>66081</t>
  </si>
  <si>
    <t>MLB3278574152</t>
  </si>
  <si>
    <t>Cabo De Capô Com Alavanca 1608mm Palio 2012 Em Diante</t>
  </si>
  <si>
    <t>augusto garcia  goncalves</t>
  </si>
  <si>
    <t>CPF 44423690896</t>
  </si>
  <si>
    <t>Avenida Lago Xarais 92 - fundos, São Paulo - CEP: 08120260, São Paulo</t>
  </si>
  <si>
    <t>44423690896</t>
  </si>
  <si>
    <t>Avenida Lago Xarais 92 / fundos  Referencia: Chamar na oficina mecanica - CEP 08120260 - Jardim Camargo Novo, São Paulo, São Paulo</t>
  </si>
  <si>
    <t>08120260</t>
  </si>
  <si>
    <t>21 de junho | 16:07</t>
  </si>
  <si>
    <t>21 de junho | 18:59</t>
  </si>
  <si>
    <t>42375371145</t>
  </si>
  <si>
    <t>2000004561289825</t>
  </si>
  <si>
    <t>OSNY DE OLIVEIRA ALMEIDA</t>
  </si>
  <si>
    <t>04622986809</t>
  </si>
  <si>
    <t>Rua Padre Lívio Emílio Calliari 3560 / apto 23 bloco 6 Referencia: CONDOMÍNIO GRAN VILLAGE IBITI - CEP 18086776 - Parque Ibiti Reserva, Sorocaba, São Paulo</t>
  </si>
  <si>
    <t>18086776</t>
  </si>
  <si>
    <t>22 de junho | 11:56</t>
  </si>
  <si>
    <t>MEL42375282867LMFFF01</t>
  </si>
  <si>
    <t>2000005896125414</t>
  </si>
  <si>
    <t>Renato Ribeiro</t>
  </si>
  <si>
    <t>39674922814</t>
  </si>
  <si>
    <t>Rua Matão 616 / Casa portão marrom Referencia: Casa - CEP 18401040 - Vila Aparecida, Itapeva, São Paulo</t>
  </si>
  <si>
    <t>18401040</t>
  </si>
  <si>
    <t>21 de junho | 20:45</t>
  </si>
  <si>
    <t>22 de junho | 14:50</t>
  </si>
  <si>
    <t>MEL42375351658LMFFF01</t>
  </si>
  <si>
    <t>2000005896098642</t>
  </si>
  <si>
    <t>DIEGO FERNANDES</t>
  </si>
  <si>
    <t>10296957682</t>
  </si>
  <si>
    <t>Avenida Nossa Senhora do Carmo 185 / Loja Referencia: Loja De Revenda De Veículos Com O Nome Castro Automóveis Em Frente Uma Loja De Pneus Da Michelin (Funcionamento 9 as 18) - CEP 35420160 - Vila do Carmo, Mariana, Minas Gerais</t>
  </si>
  <si>
    <t>35420160</t>
  </si>
  <si>
    <t>21 de junho | 16:43</t>
  </si>
  <si>
    <t>23 de junho | 12:28</t>
  </si>
  <si>
    <t>MEL42375337052LMFFF01</t>
  </si>
  <si>
    <t>2000005896020400</t>
  </si>
  <si>
    <t>Stefani Ketlyn Do Nascimento</t>
  </si>
  <si>
    <t>39797382800</t>
  </si>
  <si>
    <t>Rua Sebastião Rosa Martins 80 / Casa 2 - CEP 13212152 - Jardim Ermida II, Jundiaí, São Paulo</t>
  </si>
  <si>
    <t>13212152</t>
  </si>
  <si>
    <t>22 de junho | 02:13</t>
  </si>
  <si>
    <t>22 de junho | 10:02</t>
  </si>
  <si>
    <t>MEL42375224835LMFFF01</t>
  </si>
  <si>
    <t>2000004561220913</t>
  </si>
  <si>
    <t>José Roberto Teodoro</t>
  </si>
  <si>
    <t>07720923979</t>
  </si>
  <si>
    <t>Rua Paranavaí 168 / Sobrado 5 - CEP 83830236 - Estados, Fazenda Rio Grande, Paraná</t>
  </si>
  <si>
    <t>Fazenda Rio Grande</t>
  </si>
  <si>
    <t>83830236</t>
  </si>
  <si>
    <t>21 de junho | 17:55</t>
  </si>
  <si>
    <t>22 de junho | 14:00</t>
  </si>
  <si>
    <t>MEL42375294422LMFFF01</t>
  </si>
  <si>
    <t>2000005895988720</t>
  </si>
  <si>
    <t>Reinaldo Etiene</t>
  </si>
  <si>
    <t>91060478153</t>
  </si>
  <si>
    <t>Paulo guanieri 45 / pé de arvore na fre Referencia: pé de arvore na frente - CEP 78390000 - 13 de maio, Barra do Bugres, Mato Grosso</t>
  </si>
  <si>
    <t>Barra do Bugres</t>
  </si>
  <si>
    <t>78390000</t>
  </si>
  <si>
    <t>21 de junho | 21:41</t>
  </si>
  <si>
    <t>23 de junho | 11:03</t>
  </si>
  <si>
    <t>MEL42375213647LMFFF01</t>
  </si>
  <si>
    <t>2000004561186091</t>
  </si>
  <si>
    <t>Jayra Silva Santana</t>
  </si>
  <si>
    <t>CPF 49574614816</t>
  </si>
  <si>
    <t>Rua Contôrno Viário 156, Pirapora do Bom Jesus - CEP: 06550000, São Paulo</t>
  </si>
  <si>
    <t>49574614816</t>
  </si>
  <si>
    <t>22 de junho | 16:16</t>
  </si>
  <si>
    <t>OV436607941BR</t>
  </si>
  <si>
    <t>2000004561186093</t>
  </si>
  <si>
    <t>Rua Contôrno Viário 54 / oficina mecânica Referencia: auto peças e mecânica Vanderlei fica enfrente o mercado da socorro ( barragem) - CEP 06550000 - Jardim bom Jesus, Pirapora do Bom Jesus, São Paulo</t>
  </si>
  <si>
    <t>Pirapora do Bom Jesus</t>
  </si>
  <si>
    <t>06550000</t>
  </si>
  <si>
    <t>MEL42375182091LMFFF01</t>
  </si>
  <si>
    <t>2000005895842900</t>
  </si>
  <si>
    <t>Jefferson Ramos de jesus</t>
  </si>
  <si>
    <t>CPF 20267309708</t>
  </si>
  <si>
    <t>Rua Ana Cláudia SN - casa, Duque de Caxias - CEP: 25271668, Rio de Janeiro</t>
  </si>
  <si>
    <t>20267309708</t>
  </si>
  <si>
    <t>Rua Ana Cláudia 03 / casa Referencia: em frente as casas Bahia rua A - CEP 25271668 - Jardim Imbariê, Duque de Caxias, Rio de Janeiro</t>
  </si>
  <si>
    <t>25271668</t>
  </si>
  <si>
    <t>23 de junho | 20:10</t>
  </si>
  <si>
    <t>MEL42375224086LMXDF01</t>
  </si>
  <si>
    <t>2000005895825502</t>
  </si>
  <si>
    <t>JARDEL FARIA PEREIRA 06558654628</t>
  </si>
  <si>
    <t>27690241000166</t>
  </si>
  <si>
    <t>Rua José Prachedes 595 / CEP 38794000 - centro, Varjão de Minas, Minas Gerais</t>
  </si>
  <si>
    <t>22 de junho | 08:21</t>
  </si>
  <si>
    <t>23 de junho | 11:21</t>
  </si>
  <si>
    <t>MEL42375218210LMFFF01</t>
  </si>
  <si>
    <t>2000005895827172</t>
  </si>
  <si>
    <t>josivaldo jose</t>
  </si>
  <si>
    <t>15345032858</t>
  </si>
  <si>
    <t>Rua São Sebastião 15 / Ponto Certo Referencia: PONTO CERTO - CEP 55700000 - Limoeiro, Pernambuco</t>
  </si>
  <si>
    <t>Limoeiro</t>
  </si>
  <si>
    <t>55700000</t>
  </si>
  <si>
    <t>21 de junho | 19:40</t>
  </si>
  <si>
    <t>23 de junho | 10:04</t>
  </si>
  <si>
    <t>MEL42375142817LMFFF01</t>
  </si>
  <si>
    <t>2000005895672018</t>
  </si>
  <si>
    <t>MLB2603208316</t>
  </si>
  <si>
    <t>Kit Pino Guia Pinça De Freio Cobalt Lt 1.4 Flex12</t>
  </si>
  <si>
    <t>fausto FRANCISCO</t>
  </si>
  <si>
    <t>CPF 11531580866</t>
  </si>
  <si>
    <t>Rua Chopin 24 - CASA, Campinas - CEP: 13044520, São Paulo</t>
  </si>
  <si>
    <t>11531580866</t>
  </si>
  <si>
    <t>26 de junho | 13:18</t>
  </si>
  <si>
    <t>OV622863534BR</t>
  </si>
  <si>
    <t>2000005895576174</t>
  </si>
  <si>
    <t>5203</t>
  </si>
  <si>
    <t>MLB2751438277</t>
  </si>
  <si>
    <t>Bieleta Dianteira Onix 2012 Em Diante</t>
  </si>
  <si>
    <t>manassés de jesus souza</t>
  </si>
  <si>
    <t>CPF 31491721871</t>
  </si>
  <si>
    <t>Rua Maria Machado 49 - Casa02, Santana de Parnaíba - CEP: 06528211, São Paulo</t>
  </si>
  <si>
    <t>31491721871</t>
  </si>
  <si>
    <t>Rua João Damião 35 / Referencia: final da rua. - CEP 06528251 - Jardim Rachel, Santana de Parnaíba, São Paulo</t>
  </si>
  <si>
    <t>06528251</t>
  </si>
  <si>
    <t>21 de junho | 16:10</t>
  </si>
  <si>
    <t>21 de junho | 18:33</t>
  </si>
  <si>
    <t>42375107124</t>
  </si>
  <si>
    <t>2000004561014253</t>
  </si>
  <si>
    <t>Você tem até terça-feira, 4 de julho, para nos avisar como o item chegou. Após essa data, vamos entender que chegou como esperado.</t>
  </si>
  <si>
    <t>GILBERTO RODRIGUES</t>
  </si>
  <si>
    <t>CPF 07227195821</t>
  </si>
  <si>
    <t>Rua Espanha 123 - Frente, Itatiba - CEP: 13256724, São Paulo</t>
  </si>
  <si>
    <t>07227195821</t>
  </si>
  <si>
    <t>26 de junho | 08:43</t>
  </si>
  <si>
    <t>QC695763537BR</t>
  </si>
  <si>
    <t>2000004561019593</t>
  </si>
  <si>
    <t>Douglas Henrique Machado dos Santos</t>
  </si>
  <si>
    <t>09256161923</t>
  </si>
  <si>
    <t>Rua Cândido Fagundes dos Santos 611 / Loja Veiculos - CEP 83850000 - CENTRO, Agudos do Sul, Paraná</t>
  </si>
  <si>
    <t>Agudos do Sul</t>
  </si>
  <si>
    <t>83850000</t>
  </si>
  <si>
    <t>22 de junho | 13:52</t>
  </si>
  <si>
    <t>MEL42375006305LMFFF01</t>
  </si>
  <si>
    <t>2000005895465244</t>
  </si>
  <si>
    <t>Anderson Duarte Gil</t>
  </si>
  <si>
    <t>07763242922</t>
  </si>
  <si>
    <t>Rua João Firmani 208 / Casa Referencia: A.d Motos - CEP 86150000 - Centro, Alvorada do Sul, Paraná</t>
  </si>
  <si>
    <t>Alvorada do Sul</t>
  </si>
  <si>
    <t>86150000</t>
  </si>
  <si>
    <t>21 de junho | 18:04</t>
  </si>
  <si>
    <t>22 de junho | 16:51</t>
  </si>
  <si>
    <t>MEL42374985771LMFFF01</t>
  </si>
  <si>
    <t>2000005895355514</t>
  </si>
  <si>
    <t>Jussara Oliveira De Andrade Pinto</t>
  </si>
  <si>
    <t>CPF 90476379768</t>
  </si>
  <si>
    <t>Av dos mananciais 1501 - Bloco 7 apto 207, Rio de Janeiro - CEP: 22720400, Rio de Janeiro</t>
  </si>
  <si>
    <t>90476379768</t>
  </si>
  <si>
    <t>Rua Doutor Odim Góis 250 / Rua L casa 4B - CEP 22713510 - Jacarepaguá, Rio de Janeiro, Rio de Janeiro</t>
  </si>
  <si>
    <t>22713510</t>
  </si>
  <si>
    <t>22 de junho | 01:40</t>
  </si>
  <si>
    <t>22 de junho | 15:58</t>
  </si>
  <si>
    <t>MEL42374939835LMXDF01</t>
  </si>
  <si>
    <t>2000005895348694</t>
  </si>
  <si>
    <t>maria auxiliadora silva araujo</t>
  </si>
  <si>
    <t>29713717864</t>
  </si>
  <si>
    <t>Rua Roberto Honorato Cômodo 480 / Casa - CEP 18120000 - Mairinque, São Paulo</t>
  </si>
  <si>
    <t>Mairinque</t>
  </si>
  <si>
    <t>18120000</t>
  </si>
  <si>
    <t>21 de junho | 17:51</t>
  </si>
  <si>
    <t>MEL42374932543LMFFF01</t>
  </si>
  <si>
    <t>2000005895305322</t>
  </si>
  <si>
    <t>Guilherme Diogo Ribeiro Dos Santos Brandao</t>
  </si>
  <si>
    <t>06424682651</t>
  </si>
  <si>
    <t>RUA PADRE PEDRO PINTO 1747 / CEP 31510000 - Belo Horizonte, Minas Gerais</t>
  </si>
  <si>
    <t>31510000</t>
  </si>
  <si>
    <t>21 de junho | 21:07</t>
  </si>
  <si>
    <t>24 de junho | 10:41</t>
  </si>
  <si>
    <t>MEL42374914417LMFFF01</t>
  </si>
  <si>
    <t>https://myaccount.mercadolivre.com.br/shipments/42374914417/detail</t>
  </si>
  <si>
    <t>2000005895245384</t>
  </si>
  <si>
    <t>Thais Dos Santos Maia</t>
  </si>
  <si>
    <t>CPF 41075982847</t>
  </si>
  <si>
    <t>Avenida Presidente Castelo Branco 2526, Mauá - CEP: 09321375, São Paulo</t>
  </si>
  <si>
    <t>41075982847</t>
  </si>
  <si>
    <t>Rua Pedro Galvano 48 / bl c AP 111 - CEP 09371605 - Parque São Vicente, Mauá, São Paulo</t>
  </si>
  <si>
    <t>09371605</t>
  </si>
  <si>
    <t>21 de junho | 16:02</t>
  </si>
  <si>
    <t>21 de junho | 19:54</t>
  </si>
  <si>
    <t>42374891045</t>
  </si>
  <si>
    <t>2000005895239406</t>
  </si>
  <si>
    <t>662012</t>
  </si>
  <si>
    <t>MLB3058835487</t>
  </si>
  <si>
    <t>Bandeja Inferior Direita Com Pivô Kwid 2017 Em Diante</t>
  </si>
  <si>
    <t>Sara Regina Dos Santos</t>
  </si>
  <si>
    <t>CPF 38180646874</t>
  </si>
  <si>
    <t>Avenida das Avencas 670 - Apto 33 A, Cajamar - CEP: 07791080, São Paulo</t>
  </si>
  <si>
    <t>38180646874</t>
  </si>
  <si>
    <t>Avenida das Avencas 670 / Apto 33 A - CEP 07791080 - Portais (Polvilho), Cajamar, São Paulo</t>
  </si>
  <si>
    <t>Cajamar</t>
  </si>
  <si>
    <t>07791080</t>
  </si>
  <si>
    <t>22 de junho | 18:08</t>
  </si>
  <si>
    <t>CRISTIAN LEMES DOS SANTOS</t>
  </si>
  <si>
    <t>42374962432</t>
  </si>
  <si>
    <t>2000005895154334</t>
  </si>
  <si>
    <t>jefferson santos</t>
  </si>
  <si>
    <t>43400520861</t>
  </si>
  <si>
    <t>06407010</t>
  </si>
  <si>
    <t>MEL42374846829LMFFF01</t>
  </si>
  <si>
    <t>2000005895073430</t>
  </si>
  <si>
    <t>Par-26056</t>
  </si>
  <si>
    <t>MLB3218278372</t>
  </si>
  <si>
    <t>Par Kit Pino Guia Pinça Freio Pajero Tr4 2003 Em Diante</t>
  </si>
  <si>
    <t>Ozenil Gonsalves</t>
  </si>
  <si>
    <t>CPF 56009445604</t>
  </si>
  <si>
    <t>rua afonso pedro da silva 396, Lavras - CEP: 37205274, Minas Gerais</t>
  </si>
  <si>
    <t>56009445604</t>
  </si>
  <si>
    <t>Rua Afonso Pedro da Silva 396 / Referencia: Fica Perto Do ABC Supermercado - CEP 37205274 - Jardim das Magnólias II, Lavras, Minas Gerais</t>
  </si>
  <si>
    <t>Lavras</t>
  </si>
  <si>
    <t>37205274</t>
  </si>
  <si>
    <t>22 de junho | 01:07</t>
  </si>
  <si>
    <t>23 de junho | 09:59</t>
  </si>
  <si>
    <t>MEL42374814799LMXDF01</t>
  </si>
  <si>
    <t>2000004560814813</t>
  </si>
  <si>
    <t>MLB2671250672</t>
  </si>
  <si>
    <t>Garfo Da Embreagem Citroen C3 Picasso 2014</t>
  </si>
  <si>
    <t>Ricardo Martins</t>
  </si>
  <si>
    <t>CPF 40293466858</t>
  </si>
  <si>
    <t>Rua Doutor Frederico rene jaegher 297, Mogi das Cruzes - CEP: 08735620, São Paulo</t>
  </si>
  <si>
    <t>40293466858</t>
  </si>
  <si>
    <t>Rua Salgado Filho 116 / CEP 08761260 - Jardim Aeroporto III, Mogi das Cruzes, São Paulo</t>
  </si>
  <si>
    <t>08761260</t>
  </si>
  <si>
    <t>21 de junho | 15:58</t>
  </si>
  <si>
    <t>21 de junho | 18:27</t>
  </si>
  <si>
    <t>42374876234</t>
  </si>
  <si>
    <t>2000005894999532</t>
  </si>
  <si>
    <t>Jonh Lenno</t>
  </si>
  <si>
    <t>05492981501</t>
  </si>
  <si>
    <t>Rua Lago de Pedra 869 / Referencia: Jr distribuidora 2497 Av jucelino kubchek de Oliveira .parque São Miguel. Guarulhos - CEP 07260200 - Parque São Miguel, Guarulhos, São Paulo</t>
  </si>
  <si>
    <t>07260200</t>
  </si>
  <si>
    <t>22 de junho | 02:17</t>
  </si>
  <si>
    <t>MEL42374858744LMFFF01</t>
  </si>
  <si>
    <t>2000004560792765</t>
  </si>
  <si>
    <t>Simone Da silva</t>
  </si>
  <si>
    <t>CPF 08057005793</t>
  </si>
  <si>
    <t>Rua Cristóvão Colombo 72 - Casa, Rio de Janeiro - CEP: 20780300, Rio de Janeiro</t>
  </si>
  <si>
    <t>08057005793</t>
  </si>
  <si>
    <t>Rua Antônio Vargas 258 / casa 2 - CEP 20751360 - Piedade, Rio de Janeiro, Rio de Janeiro</t>
  </si>
  <si>
    <t>20751360</t>
  </si>
  <si>
    <t>22 de junho | 17:30</t>
  </si>
  <si>
    <t>MEL42374852598LMXDF01</t>
  </si>
  <si>
    <t>2000005894939000</t>
  </si>
  <si>
    <t>NSC Comercio Servicos Importacao e Exportacao EIRELI</t>
  </si>
  <si>
    <t>CNPJ 06006060000106</t>
  </si>
  <si>
    <t>Rua Francisco Pedroso de Toledo 437, São Paulo - CEP: 04185150, São Paulo</t>
  </si>
  <si>
    <t>06006060000106</t>
  </si>
  <si>
    <t>Rua Francisco Pedroso de Toledo 437 / CEP 04185150 - Vila Liviero, São Paulo, São Paulo</t>
  </si>
  <si>
    <t>04185150</t>
  </si>
  <si>
    <t>21 de junho | 15:53</t>
  </si>
  <si>
    <t>21 de junho | 17:57</t>
  </si>
  <si>
    <t>42374753125</t>
  </si>
  <si>
    <t>2000005894940064</t>
  </si>
  <si>
    <t>Silvia Santos</t>
  </si>
  <si>
    <t>25983570862</t>
  </si>
  <si>
    <t>Rua José Maria Lopes Teixeira 829 / Casa - CEP 18303270 - Vila Aparecida, Capão Bonito, São Paulo</t>
  </si>
  <si>
    <t>Capão Bonito</t>
  </si>
  <si>
    <t>18303270</t>
  </si>
  <si>
    <t>21 de junho | 12:34</t>
  </si>
  <si>
    <t>21 de junho | 20:08</t>
  </si>
  <si>
    <t>MEL42374749379LMFFF01</t>
  </si>
  <si>
    <t>2000004560755271</t>
  </si>
  <si>
    <t>Luciano Teixiera</t>
  </si>
  <si>
    <t>CPF 42865555852</t>
  </si>
  <si>
    <t>Joao Alves 168 - Construsilva, itariri - CEP: 11760000, São Paulo</t>
  </si>
  <si>
    <t>42865555852</t>
  </si>
  <si>
    <t>AVENIDA PADRE ANCHIETA 6730 / Loja 1 - CEP 11750000 - Peruíbe, São Paulo</t>
  </si>
  <si>
    <t>Peruíbe</t>
  </si>
  <si>
    <t>11750000</t>
  </si>
  <si>
    <t>22 de junho | 02:20</t>
  </si>
  <si>
    <t>22 de junho | 15:53</t>
  </si>
  <si>
    <t>MEL42374737907LMXDF01</t>
  </si>
  <si>
    <t>https://myaccount.mercadolivre.com.br/shipments/42374737907/detail</t>
  </si>
  <si>
    <t>2000005894781084</t>
  </si>
  <si>
    <t>jose ferreira lima filho</t>
  </si>
  <si>
    <t>79921191349</t>
  </si>
  <si>
    <t>Avenida Tanque D'Arca 85 / CEP 07161140 - Cidade Soberana, Guarulhos, São Paulo</t>
  </si>
  <si>
    <t>07161140</t>
  </si>
  <si>
    <t>22 de junho | 01:30</t>
  </si>
  <si>
    <t>22 de junho | 12:03</t>
  </si>
  <si>
    <t>MEL42374681433LMFFF01</t>
  </si>
  <si>
    <t>2000005894743008</t>
  </si>
  <si>
    <t>Lilian Arlindo</t>
  </si>
  <si>
    <t>22048479847</t>
  </si>
  <si>
    <t>Rua Felipe Galvão Pereira Vila Lolly 81 / casa 2 Referencia: casa 2 - CEP 12460000 - Vila Lolly, Campos do Jordão, São Paulo</t>
  </si>
  <si>
    <t>Campos do Jordão</t>
  </si>
  <si>
    <t>12460000</t>
  </si>
  <si>
    <t>22 de junho | 15:49</t>
  </si>
  <si>
    <t>MEL42374665219LMFFF01</t>
  </si>
  <si>
    <t>2000005894705456</t>
  </si>
  <si>
    <t>227205</t>
  </si>
  <si>
    <t>MLB2718205273</t>
  </si>
  <si>
    <t>Cabo De Embreagem Regulagem Manual 206 1.0 16v D4d Até 2004</t>
  </si>
  <si>
    <t>richelli kemer</t>
  </si>
  <si>
    <t>CPF 10931979609</t>
  </si>
  <si>
    <t>Avenida Retiro dos Imigrantes 361 - loja usinagem, Contagem - CEP: 32050710, Minas Gerais</t>
  </si>
  <si>
    <t>10931979609</t>
  </si>
  <si>
    <t>Avenida Retiro dos Imigrantes 361 / CEP 32050710 - Retiro, Contagem, Minas Gerais</t>
  </si>
  <si>
    <t>32050710</t>
  </si>
  <si>
    <t>22 de junho | 00:13</t>
  </si>
  <si>
    <t>23 de junho | 10:29</t>
  </si>
  <si>
    <t>MEL42374724802LMXDF01</t>
  </si>
  <si>
    <t>2000005894628910</t>
  </si>
  <si>
    <t>MLB2949519168</t>
  </si>
  <si>
    <t>Par Pivô Suspensão E Bieletas Onix 2012 Em Diante</t>
  </si>
  <si>
    <t>Samanta Cristina da Rocha Santos</t>
  </si>
  <si>
    <t>CPF 06257250420</t>
  </si>
  <si>
    <t>Rua Tabelião João José Alves 114 - b, Cabo de Santo Agostinho - CEP: 54580175, Pernambuco</t>
  </si>
  <si>
    <t>06257250420</t>
  </si>
  <si>
    <t>Rua Tabelião João José Alves 114 / b - CEP 54580175 - Ponte dos Carvalhos, Cabo de Santo Agostinho, Pernambuco</t>
  </si>
  <si>
    <t>54580175</t>
  </si>
  <si>
    <t>22 de junho | 00:34</t>
  </si>
  <si>
    <t>22 de junho | 17:32</t>
  </si>
  <si>
    <t>MEL42374687274LMXDF01</t>
  </si>
  <si>
    <t>2000005894617448</t>
  </si>
  <si>
    <t>Vilmar Pacheco</t>
  </si>
  <si>
    <t>83963685034</t>
  </si>
  <si>
    <t>Linha cruzeiro SN / Referencia: Pode entregar a encomenda no posto de gasolina Bonffanti - CEP 95965000 - Interior, Relvado, Rio Grande do Sul</t>
  </si>
  <si>
    <t>Relvado</t>
  </si>
  <si>
    <t>95965000</t>
  </si>
  <si>
    <t>21 de junho | 14:51</t>
  </si>
  <si>
    <t>22 de junho | 12:10</t>
  </si>
  <si>
    <t>MEL42374608597LMFFF01</t>
  </si>
  <si>
    <t>2000004560622735</t>
  </si>
  <si>
    <t>MEL42374679280LMFFF01</t>
  </si>
  <si>
    <t>2000005894585504</t>
  </si>
  <si>
    <t>DENER D E SILVA</t>
  </si>
  <si>
    <t>CPF 85632600815</t>
  </si>
  <si>
    <t>Rua Almirante Matoso Maia 46, São Paulo - CEP: 02760010, São Paulo</t>
  </si>
  <si>
    <t>85632600815</t>
  </si>
  <si>
    <t>AVENIDA PADRE ANTONIO JOSE DOS SANTOS 998 / CONJ 998 - CEP 04563003 - São Paulo, São Paulo</t>
  </si>
  <si>
    <t>04563003</t>
  </si>
  <si>
    <t>22 de junho | 02:31</t>
  </si>
  <si>
    <t>22 de junho | 13:36</t>
  </si>
  <si>
    <t>MEL42374594537LMXDF01</t>
  </si>
  <si>
    <t>https://myaccount.mercadolivre.com.br/shipments/42374594537/detail</t>
  </si>
  <si>
    <t>2000005884079572</t>
  </si>
  <si>
    <t>tania rodrigues</t>
  </si>
  <si>
    <t>CPF 01364478137</t>
  </si>
  <si>
    <t>RUA 55 CASA 101 101 - RUA 55 CASA 101, Brasília - CEP: 71693158, Distrito Federal</t>
  </si>
  <si>
    <t>01364478137</t>
  </si>
  <si>
    <t>Rua 55 101 / RUA 55 CS 101 - CEP 71693158 - Vila Nova (São Sebastião), Brasília, Distrito Federal</t>
  </si>
  <si>
    <t>71693158</t>
  </si>
  <si>
    <t>21 de junho | 23:28</t>
  </si>
  <si>
    <t>22 de junho | 18:15</t>
  </si>
  <si>
    <t>MEL42370118859LMXDF01</t>
  </si>
  <si>
    <t>2000005890490740</t>
  </si>
  <si>
    <t>Emerson Machado de Almeida</t>
  </si>
  <si>
    <t>CPF 36852017869</t>
  </si>
  <si>
    <t>Rua Benedito Rezende de Freita 192 - casa, Barra do Chapéu - CEP: 18325000, São Paulo</t>
  </si>
  <si>
    <t>36852017869</t>
  </si>
  <si>
    <t>Beco Benedito Rezende de Freita 192 / próximo a CCB raia Referencia: beco Benedito Rezende de Freita - CEP 18325000 - recanto bem te vi, Barra do Chapéu, São Paulo</t>
  </si>
  <si>
    <t>Barra do Chapéu</t>
  </si>
  <si>
    <t>18325000</t>
  </si>
  <si>
    <t>22 de junho | 01:56</t>
  </si>
  <si>
    <t>22 de junho | 14:47</t>
  </si>
  <si>
    <t>MEL42372866277LMXDF01</t>
  </si>
  <si>
    <t>2000005885217628</t>
  </si>
  <si>
    <t>joquim de oliveira Oliveira</t>
  </si>
  <si>
    <t>CPF 03070500846</t>
  </si>
  <si>
    <t>rua ministro joão mendes 114 - apt 11, Santos sp - CEP: 11040260, São Paulo</t>
  </si>
  <si>
    <t>03070500846</t>
  </si>
  <si>
    <t>Rua Ministro João Mendes 114 / Apt 11 - CEP 11040260 - Embaré, Santos, São Paulo</t>
  </si>
  <si>
    <t>11040260</t>
  </si>
  <si>
    <t>23 de junho | 02:14</t>
  </si>
  <si>
    <t>MEL42370610441LMXDF01</t>
  </si>
  <si>
    <t>2000004560439107</t>
  </si>
  <si>
    <t>marcelo lima</t>
  </si>
  <si>
    <t>35582476806</t>
  </si>
  <si>
    <t>Rua Marta Maria Bianchin 100 / CEP 13397068 - Jardim Santo Antônio, Rio das Pedras, São Paulo</t>
  </si>
  <si>
    <t>13397068</t>
  </si>
  <si>
    <t>21 de junho | 11:56</t>
  </si>
  <si>
    <t>21 de junho | 18:21</t>
  </si>
  <si>
    <t>MEL42374462921LMFFF01</t>
  </si>
  <si>
    <t>2000005893850840</t>
  </si>
  <si>
    <t>Ferdinando Alves</t>
  </si>
  <si>
    <t>58847162904</t>
  </si>
  <si>
    <t>Avenida Prefeito Waldemar Grubba 3421 / potencial veículos Referencia: Potencial veículos - CEP 89256501 - Vila Lalau, Jaraguá do Sul, Santa Catarina</t>
  </si>
  <si>
    <t>Jaraguá do Sul</t>
  </si>
  <si>
    <t>89256501</t>
  </si>
  <si>
    <t>21 de junho | 22:52</t>
  </si>
  <si>
    <t>22 de junho | 09:55</t>
  </si>
  <si>
    <t>MEL42374379098LMFFF01</t>
  </si>
  <si>
    <t>2000005893840796</t>
  </si>
  <si>
    <t>Lucas Felipe Dos Santos</t>
  </si>
  <si>
    <t>45203812829</t>
  </si>
  <si>
    <t>Estrada Geraldo Costa Camargo 515 / ape 204 torre 06  Referencia: Cond sapucaias e enfrente a selog - CEP 13187115 - Jardim São Bento, Hortolândia, São Paulo</t>
  </si>
  <si>
    <t>13187115</t>
  </si>
  <si>
    <t>21 de junho | 02:33</t>
  </si>
  <si>
    <t>21 de junho | 14:41</t>
  </si>
  <si>
    <t>MEL42374300789LMFFF01</t>
  </si>
  <si>
    <t>2000004560157727</t>
  </si>
  <si>
    <t>gustavo Foganholi</t>
  </si>
  <si>
    <t>CPF 25720489819</t>
  </si>
  <si>
    <t>Rua Benedito Pereira Leite 42 - SALA 06,  ANDAR 2, Jandira - CEP: 06600055, São Paulo</t>
  </si>
  <si>
    <t>25720489819</t>
  </si>
  <si>
    <t>Avenida Antônio Bardella 17 / Apto 31 bloco Q Referencia: Condomínio Belas Artes 2 - CEP 06618000 - Jardim São Luiz, Jandira, São Paulo</t>
  </si>
  <si>
    <t>06618000</t>
  </si>
  <si>
    <t>21 de junho | 16:20</t>
  </si>
  <si>
    <t>21 de junho | 19:10</t>
  </si>
  <si>
    <t>ANDERSO OLIVEIRA</t>
  </si>
  <si>
    <t>42374317034</t>
  </si>
  <si>
    <t>2000004560145749</t>
  </si>
  <si>
    <t>14099</t>
  </si>
  <si>
    <t>MLB2221375261</t>
  </si>
  <si>
    <t>Pino Dobradiça Porta Uno Mille Ld Le 2001 2002</t>
  </si>
  <si>
    <t>Eder Donizete Juliani</t>
  </si>
  <si>
    <t>CPF 07343658611</t>
  </si>
  <si>
    <t>Rua Rose Rodrigues de Souza 252, sacramento - CEP: 38190000, Minas Gerais</t>
  </si>
  <si>
    <t>07343658611</t>
  </si>
  <si>
    <t>Rua José Rodrigues de Souza 252 / CEP 38190000 - Isaías Borges da mata, Sacramento, Minas Gerais</t>
  </si>
  <si>
    <t>Sacramento</t>
  </si>
  <si>
    <t>38190000</t>
  </si>
  <si>
    <t>22 de junho | 07:47</t>
  </si>
  <si>
    <t>23 de junho | 10:01</t>
  </si>
  <si>
    <t>MEL42374306060LMXDF01</t>
  </si>
  <si>
    <t>2000005893558434</t>
  </si>
  <si>
    <t>Marcio Roberto</t>
  </si>
  <si>
    <t>CPF 31876388803</t>
  </si>
  <si>
    <t>general jose de andrade 84, São Paulo - CEP: 02961020, São Paulo</t>
  </si>
  <si>
    <t>31876388803</t>
  </si>
  <si>
    <t>Rua General José Andrade 84 / CEP 02961020 - Jardim Monjolo, São Paulo, São Paulo</t>
  </si>
  <si>
    <t>02961020</t>
  </si>
  <si>
    <t>21 de junho | 16:13</t>
  </si>
  <si>
    <t>21 de junho | 17:47</t>
  </si>
  <si>
    <t>42374257080</t>
  </si>
  <si>
    <t>2000005893442598</t>
  </si>
  <si>
    <t>Simone Aparecida Sousa da Silva</t>
  </si>
  <si>
    <t>22662263806</t>
  </si>
  <si>
    <t>Rua Rosa Nascimento Lima 326 / vila Rubi sao paulo - CEP 04823110 - Vila Rubi, São Paulo, São Paulo</t>
  </si>
  <si>
    <t>04823110</t>
  </si>
  <si>
    <t>21 de junho | 23:47</t>
  </si>
  <si>
    <t>22 de junho | 15:59</t>
  </si>
  <si>
    <t>MEL42374209866LMFFF01</t>
  </si>
  <si>
    <t>2000005893448230</t>
  </si>
  <si>
    <t>washington nascimento ferreira ferreira</t>
  </si>
  <si>
    <t>96645091753</t>
  </si>
  <si>
    <t>Rua Vereador Alberto Rocha Possa 312 / Casa Referencia: Casa logo após a fabrica de sofá do carlos. Antiga rua 7. - CEP 25535430 - Éden, São João de Meriti, Rio de Janeiro</t>
  </si>
  <si>
    <t>São João de Meriti</t>
  </si>
  <si>
    <t>25535430</t>
  </si>
  <si>
    <t>21 de junho | 02:07</t>
  </si>
  <si>
    <t>21 de junho | 20:51</t>
  </si>
  <si>
    <t>MEL42374134563LMFFF01</t>
  </si>
  <si>
    <t>2000005893424354</t>
  </si>
  <si>
    <t>Nivea Aparecida</t>
  </si>
  <si>
    <t>14245548614</t>
  </si>
  <si>
    <t>Rua Alfredo Garcia dos Reis 150 / sem muro Referencia: perto da rotatória - CEP 12580404 - Loteamento Residencial Prefeito Francisco de Assis Vieira Filho, Roseira, São Paulo</t>
  </si>
  <si>
    <t>Roseira</t>
  </si>
  <si>
    <t>12580404</t>
  </si>
  <si>
    <t>21 de junho | 00:54</t>
  </si>
  <si>
    <t>21 de junho | 14:45</t>
  </si>
  <si>
    <t>MEL42374125219LMFFF01</t>
  </si>
  <si>
    <t>2000005893430810</t>
  </si>
  <si>
    <t>Raimundo Nonato</t>
  </si>
  <si>
    <t>61031624325</t>
  </si>
  <si>
    <t>Rua XV de Novembro 965 / CEP 08970000 - Centro, Salesópolis, São Paulo</t>
  </si>
  <si>
    <t>Salesópolis</t>
  </si>
  <si>
    <t>08970000</t>
  </si>
  <si>
    <t>21 de junho | 02:18</t>
  </si>
  <si>
    <t>21 de junho | 15:49</t>
  </si>
  <si>
    <t>MEL42374205102LMFFF01</t>
  </si>
  <si>
    <t>2000005893153946</t>
  </si>
  <si>
    <t>Talita Kelly</t>
  </si>
  <si>
    <t>CPF 01960704656</t>
  </si>
  <si>
    <t>Rua Samaria 209 - Rose Ou Clarice, Uberlândia - CEP: 38412384, Minas Gerais</t>
  </si>
  <si>
    <t>01960704656</t>
  </si>
  <si>
    <t>Rua Opala 206 / globoaves Referencia: globoaves - CEP 38414050 - Dona Zulmira, Uberlândia, Minas Gerais</t>
  </si>
  <si>
    <t>38414050</t>
  </si>
  <si>
    <t>22 de junho | 07:11</t>
  </si>
  <si>
    <t>23 de junho | 11:24</t>
  </si>
  <si>
    <t>MEL42374017005LMXDF01</t>
  </si>
  <si>
    <t>2000004559880203</t>
  </si>
  <si>
    <t>Tamires Prado</t>
  </si>
  <si>
    <t>40078602890</t>
  </si>
  <si>
    <t>Avenida José Lucas Teixeira 79 / Horário Comercial Referencia: Tapeçaria Girotto - CEP 15110000 - Leonor, Guapiaçu, São Paulo</t>
  </si>
  <si>
    <t>Guapiaçu</t>
  </si>
  <si>
    <t>15110000</t>
  </si>
  <si>
    <t>21 de junho | 19:39</t>
  </si>
  <si>
    <t>22 de junho | 10:46</t>
  </si>
  <si>
    <t>MEL42374068336LMFFF01</t>
  </si>
  <si>
    <t>2000005893077726</t>
  </si>
  <si>
    <t>Marcos Rodrigues</t>
  </si>
  <si>
    <t>09654591952</t>
  </si>
  <si>
    <t>Lauro Müller</t>
  </si>
  <si>
    <t>88880000</t>
  </si>
  <si>
    <t>21 de junho | 22:45</t>
  </si>
  <si>
    <t>MEL42373982487LMFFF01</t>
  </si>
  <si>
    <t>2000005893037232</t>
  </si>
  <si>
    <t>MLB3101980338</t>
  </si>
  <si>
    <t>Kit Pino Deslizante Pinça De Freio Montana 2003 Em Diante</t>
  </si>
  <si>
    <t>travao freios pecas e serviço ltda me</t>
  </si>
  <si>
    <t>CNPJ 14644664000106</t>
  </si>
  <si>
    <t>Rua Francisco Crisci 501 - casa, Ribeirão Preto - CEP: 14070190, São Paulo</t>
  </si>
  <si>
    <t>14644664000106</t>
  </si>
  <si>
    <t>Rua Francisco Crisci 501 / casa Referencia: casa ao lado do 501 o 511 é de parentes avó - CEP 14070190 - Quintino Facci II, Ribeirão Preto, São Paulo</t>
  </si>
  <si>
    <t>14070190</t>
  </si>
  <si>
    <t>22 de junho | 00:47</t>
  </si>
  <si>
    <t>22 de junho | 12:05</t>
  </si>
  <si>
    <t>MEL42374040288LMXDF01</t>
  </si>
  <si>
    <t>2000005892954796</t>
  </si>
  <si>
    <t>MEL42373926109LMFFF01</t>
  </si>
  <si>
    <t>2000004559779405</t>
  </si>
  <si>
    <t>MLB3275004428</t>
  </si>
  <si>
    <t>Luiz Fernandes</t>
  </si>
  <si>
    <t>CPF 15885973776</t>
  </si>
  <si>
    <t>Rua Barão do Bom Retiro 415 - Casa 6 - Disque 6 no interfone, Rio de Janeiro - CEP: 20715002, Rio de Janeiro</t>
  </si>
  <si>
    <t>15885973776</t>
  </si>
  <si>
    <t>Rua Presidente Pedreira 38 / BL2 Apartamento 1004 Referencia: predio ao lado da faculdade de direito da UFF/Restriçao-18a21h/Condomínio-No/Portaria-No/Elevador-Si/Escalera-No - CEP 24210470 - Ingá, Niterói, Rio de Janeiro</t>
  </si>
  <si>
    <t>Niterói</t>
  </si>
  <si>
    <t>24210470</t>
  </si>
  <si>
    <t>24 de junho | 14:39</t>
  </si>
  <si>
    <t>MEL42373974610LMXDF01</t>
  </si>
  <si>
    <t>2000004559713687</t>
  </si>
  <si>
    <t>23125</t>
  </si>
  <si>
    <t>MLB3270628926</t>
  </si>
  <si>
    <t>Kit Pino Guia Pinça Freio Ranger 4x2 1997 A 2012</t>
  </si>
  <si>
    <t>daniel gomes</t>
  </si>
  <si>
    <t>CPF 00053383109</t>
  </si>
  <si>
    <t>AVENIDA LONGUINHO VIEIRA JUNIOR 781 - CASA, Colméia - CEP: 77725000, Tocantins</t>
  </si>
  <si>
    <t>00053383109</t>
  </si>
  <si>
    <t>Avenida Longuinho Viêira Júnior 781 / Correios Referencia: Funcionario do CorreiosDaniel do Correios - CEP 77725000 - CENTRO, Colméia, Tocantins</t>
  </si>
  <si>
    <t>Colméia</t>
  </si>
  <si>
    <t>77725000</t>
  </si>
  <si>
    <t>22 de junho | 05:35</t>
  </si>
  <si>
    <t>26 de junho | 10:34</t>
  </si>
  <si>
    <t>MEL42373911288LMXDF01</t>
  </si>
  <si>
    <t>2000005892713702</t>
  </si>
  <si>
    <t>MLB3053046472</t>
  </si>
  <si>
    <t>Bandeja 307 2002 Á 2012 Lado Direito</t>
  </si>
  <si>
    <t>Viviane Oliveira</t>
  </si>
  <si>
    <t>CPF 34910176888</t>
  </si>
  <si>
    <t>estrada do pinhão 1460, Taubaté - CEP: 12050070, São Paulo</t>
  </si>
  <si>
    <t>34910176888</t>
  </si>
  <si>
    <t>estrada do pinhão 1460 / Referencia: ferramentaria FERUSITEC - CEP 12050070 - Estiva, Taubaté, São Paulo</t>
  </si>
  <si>
    <t>12050070</t>
  </si>
  <si>
    <t>22 de junho | 02:10</t>
  </si>
  <si>
    <t>22 de junho | 11:23</t>
  </si>
  <si>
    <t>MEL42373902672LMXDF01</t>
  </si>
  <si>
    <t>2000005892622328</t>
  </si>
  <si>
    <t>MLB2092911484</t>
  </si>
  <si>
    <t>Par Bieleta Dianteira Fox E Crossfox A Partir De 2003</t>
  </si>
  <si>
    <t>Pedro Francisco Guimarães Guimarães</t>
  </si>
  <si>
    <t>CPF 28018680604</t>
  </si>
  <si>
    <t>Av Amazonas 8085 - Galpão, Belo Horizonte - CEP: 30510000, Minas Gerais</t>
  </si>
  <si>
    <t>28018680604</t>
  </si>
  <si>
    <t>Avenida Amazonas 8085 / Galpão - CEP 30510000 - Gameleira, Belo Horizonte, Minas Gerais</t>
  </si>
  <si>
    <t>30510000</t>
  </si>
  <si>
    <t>23 de junho | 10:15</t>
  </si>
  <si>
    <t>MEL42373858334LMXDF01</t>
  </si>
  <si>
    <t>2000005892552878</t>
  </si>
  <si>
    <t>Welder Nascimento</t>
  </si>
  <si>
    <t>05033628593</t>
  </si>
  <si>
    <t>Rua Josué Moreira Sena 13 / condomínios - CEP 06528073 - Chácara do Solar III, Santana de Parnaíba, São Paulo</t>
  </si>
  <si>
    <t>06528073</t>
  </si>
  <si>
    <t>20 de junho | 23:33</t>
  </si>
  <si>
    <t>21 de junho | 16:21</t>
  </si>
  <si>
    <t>MEL42373755679LMFFF01</t>
  </si>
  <si>
    <t>2000005892499106</t>
  </si>
  <si>
    <t>luiz oka</t>
  </si>
  <si>
    <t>72515856853</t>
  </si>
  <si>
    <t>Avenida Brasil 1645 / Referencia: perto delegacia plicia - CEP 15371346 - Jardim Inês, Pereira Barreto, São Paulo</t>
  </si>
  <si>
    <t>Pereira Barreto</t>
  </si>
  <si>
    <t>15371346</t>
  </si>
  <si>
    <t>21 de junho | 19:32</t>
  </si>
  <si>
    <t>22 de junho | 17:29</t>
  </si>
  <si>
    <t>MEL42373732879LMFFF01</t>
  </si>
  <si>
    <t>2000005892496690</t>
  </si>
  <si>
    <t>jose luiz da silva silva</t>
  </si>
  <si>
    <t>CPF 60158220668</t>
  </si>
  <si>
    <t>Rua Eduardo Sathler 9 - alameda 2 cs a3, Juiz de Fora - CEP: 36035720, Minas Gerais</t>
  </si>
  <si>
    <t>60158220668</t>
  </si>
  <si>
    <t>Rua Eduardo Sathler 2 / alameda 2 cs a3 Referencia: pode entrega na casa a1 /a2/a4/a5 - CEP 36035720 - Serra D'Água, Juiz de Fora, Minas Gerais</t>
  </si>
  <si>
    <t>36035720</t>
  </si>
  <si>
    <t>22 de junho | 07:34</t>
  </si>
  <si>
    <t>23 de junho | 13:08</t>
  </si>
  <si>
    <t>MEL42373806462LMXDF01</t>
  </si>
  <si>
    <t>2000005892404648</t>
  </si>
  <si>
    <t>Waldelece joao mafalda Waldelece</t>
  </si>
  <si>
    <t>CPF 17907236800</t>
  </si>
  <si>
    <t>Rua Horácio Pires 29, Santos Dumont - CEP: 36244122, Minas Gerais</t>
  </si>
  <si>
    <t>17907236800</t>
  </si>
  <si>
    <t>Rua Horácio Pires 29 / CEP 36244122 - Nossa Senhora Aparecida, Santos Dumont, Minas Gerais</t>
  </si>
  <si>
    <t>Santos Dumont</t>
  </si>
  <si>
    <t>36244122</t>
  </si>
  <si>
    <t>23 de junho | 11:43</t>
  </si>
  <si>
    <t>MEL42373689491LMXDF01</t>
  </si>
  <si>
    <t>2000005892291838</t>
  </si>
  <si>
    <t>Felipe Albaneze</t>
  </si>
  <si>
    <t>42135372854</t>
  </si>
  <si>
    <t>Avenida Augusto Bernardi 1429 / mercado diesel forte Referencia: Entregar no mercado diesel forte ou agro pet paiol - CEP 14804031 - Jardim São Bento, Araraquara, São Paulo</t>
  </si>
  <si>
    <t>Araraquara</t>
  </si>
  <si>
    <t>14804031</t>
  </si>
  <si>
    <t>21 de junho | 00:56</t>
  </si>
  <si>
    <t>21 de junho | 13:43</t>
  </si>
  <si>
    <t>MEL42373721280LMFFF01</t>
  </si>
  <si>
    <t>2000005892239426</t>
  </si>
  <si>
    <t>MLB2106973502</t>
  </si>
  <si>
    <t>Kit Pino Guia Bucha Pinça Freio Agile Corsa Celta Astra</t>
  </si>
  <si>
    <t>rennan nogueira</t>
  </si>
  <si>
    <t>51280733861</t>
  </si>
  <si>
    <t>Avenida Murchid Homsi 2100 / Bloco 6 ap 34 Referencia: Condomínio de predio - CEP 15080325 - Parque Quinta das Paineiras, São José do Rio Preto, São Paulo</t>
  </si>
  <si>
    <t>15080325</t>
  </si>
  <si>
    <t>21 de junho | 07:03</t>
  </si>
  <si>
    <t>23 de junho | 14:00</t>
  </si>
  <si>
    <t>MEL42373697168LMFFF01</t>
  </si>
  <si>
    <t>2000004559442117</t>
  </si>
  <si>
    <t>diego sgarbi</t>
  </si>
  <si>
    <t>CPF 53810826812</t>
  </si>
  <si>
    <t>esmeralda 341, Jacaré - CEP: 13318000, São Paulo</t>
  </si>
  <si>
    <t>53810826812</t>
  </si>
  <si>
    <t>Rua Maranhão 1180 / mercado Martins Referencia: mercado Martins - CEP 13318122 - Centro (Jacaré), Cabreúva, São Paulo</t>
  </si>
  <si>
    <t>13318122</t>
  </si>
  <si>
    <t>22 de junho | 01:21</t>
  </si>
  <si>
    <t>22 de junho | 12:14</t>
  </si>
  <si>
    <t>MEL42373579525LMXDF01</t>
  </si>
  <si>
    <t>2000005892054468</t>
  </si>
  <si>
    <t>21 de junho | 02:40</t>
  </si>
  <si>
    <t>MEL42373536417LMFFF01</t>
  </si>
  <si>
    <t>2000005891992114</t>
  </si>
  <si>
    <t>mirones barros</t>
  </si>
  <si>
    <t>61959820591</t>
  </si>
  <si>
    <t>Rua T 273 / agrovila 04 - CEP 47630000 - Agrovila 04, Serra do Ramalho, Bahia</t>
  </si>
  <si>
    <t>Serra do Ramalho</t>
  </si>
  <si>
    <t>47630000</t>
  </si>
  <si>
    <t>21 de junho | 02:39</t>
  </si>
  <si>
    <t>22 de junho | 17:31</t>
  </si>
  <si>
    <t>MEL42373585140LMFFF01</t>
  </si>
  <si>
    <t>2000005891949504</t>
  </si>
  <si>
    <t>Adenilson dos Santos SANTOS</t>
  </si>
  <si>
    <t>02700608550</t>
  </si>
  <si>
    <t>Rua Olga Galhardoni Ravagnani 90 / casa - CEP 13848295 - Jardim Fantinato, Mogi Guaçu, São Paulo</t>
  </si>
  <si>
    <t>13848295</t>
  </si>
  <si>
    <t>20 de junho | 23:31</t>
  </si>
  <si>
    <t>21 de junho | 16:19</t>
  </si>
  <si>
    <t>MEL42373574370LMFFF01</t>
  </si>
  <si>
    <t>2000005891933774</t>
  </si>
  <si>
    <t>MLB2926585394</t>
  </si>
  <si>
    <t>Bracinho Oscilante Com Pivô E Bucha Uno 2002 Em Diante</t>
  </si>
  <si>
    <t>anderson Pontes</t>
  </si>
  <si>
    <t>CPF 39808969860</t>
  </si>
  <si>
    <t>Ataliba amaral 100 - casa, Bom Sucesso de Itararé - CEP: 18475000, São Paulo</t>
  </si>
  <si>
    <t>39808969860</t>
  </si>
  <si>
    <t>Bom Sucesso de Itararé</t>
  </si>
  <si>
    <t>18475000</t>
  </si>
  <si>
    <t>2000005891939958</t>
  </si>
  <si>
    <t>par6210/11</t>
  </si>
  <si>
    <t>MLB2907192900</t>
  </si>
  <si>
    <t>Par Bieleta Dianteira Nissan Altima 2013 A 2019</t>
  </si>
  <si>
    <t>carlos Roberto manfrin Alves</t>
  </si>
  <si>
    <t>CPF 39526617835</t>
  </si>
  <si>
    <t>Avenida José Parisi 76 - henry car Motors, Araraquara - CEP: 14806000, São Paulo</t>
  </si>
  <si>
    <t>39526617835</t>
  </si>
  <si>
    <t>Avenida José Parisi 76 / henry car Motors Referencia: Ao lado da Js pneus- pode chamar caso esteja fechado,moramos no fundo da loja. - CEP 14806000 - Vila Velosa, Araraquara, São Paulo</t>
  </si>
  <si>
    <t>14806000</t>
  </si>
  <si>
    <t>22 de junho | 00:44</t>
  </si>
  <si>
    <t>22 de junho | 13:19</t>
  </si>
  <si>
    <t>MEL42373492751LMXDF01</t>
  </si>
  <si>
    <t>2000005891920038</t>
  </si>
  <si>
    <t>Jonatas Francisco</t>
  </si>
  <si>
    <t>37778537800</t>
  </si>
  <si>
    <t>RUA JOÃO ROBALO 835 / Complemento B. - CEP 05881000 - São Paulo, São Paulo</t>
  </si>
  <si>
    <t>05881000</t>
  </si>
  <si>
    <t>20 de junho | 23:57</t>
  </si>
  <si>
    <t>21 de junho | 17:10</t>
  </si>
  <si>
    <t>MEL42373554504LMFFF01</t>
  </si>
  <si>
    <t>https://myaccount.mercadolivre.com.br/shipments/42373554504/detail</t>
  </si>
  <si>
    <t>2000005891897878</t>
  </si>
  <si>
    <t>Natalia da Silva Aguiar</t>
  </si>
  <si>
    <t>41946647870</t>
  </si>
  <si>
    <t>Rua Basílio Almeida Oliveira 72 / CEP 15170000 - Jardim Glória, Tanabi, São Paulo</t>
  </si>
  <si>
    <t>Tanabi</t>
  </si>
  <si>
    <t>15170000</t>
  </si>
  <si>
    <t>22 de junho | 12:48</t>
  </si>
  <si>
    <t>MEL42373550458LMFFF01</t>
  </si>
  <si>
    <t>2000005891819538</t>
  </si>
  <si>
    <t>Renato Lopes</t>
  </si>
  <si>
    <t>01398549240</t>
  </si>
  <si>
    <t>Avenida Félix Clemente Malchér 01 / Referencia: quadra: 39
lote: 01
loja ponto dos descartáveis. - CEP 68445000 - pioneiro, Barcarena, Pará</t>
  </si>
  <si>
    <t>Barcarena</t>
  </si>
  <si>
    <t>68445000</t>
  </si>
  <si>
    <t>21 de junho | 21:43</t>
  </si>
  <si>
    <t>26 de junho | 15:11</t>
  </si>
  <si>
    <t>MEL42373514416LMFFF01</t>
  </si>
  <si>
    <t>2000005891767892</t>
  </si>
  <si>
    <t>Chegará entre 6 e 11 de julho. Se houver algum problema, você pode nos avisar quando receber.</t>
  </si>
  <si>
    <t>pamela alves duarte</t>
  </si>
  <si>
    <t>CPF 04009129107</t>
  </si>
  <si>
    <t>Rua José Jorge de Almeida 70 - Oficina do bolinha, Pontal do Araguaia - CEP: 78698000, Mato Grosso</t>
  </si>
  <si>
    <t>04009129107</t>
  </si>
  <si>
    <t>QC689379671BR</t>
  </si>
  <si>
    <t>2000004559293307</t>
  </si>
  <si>
    <t>FTK22002/03</t>
  </si>
  <si>
    <t>MLB3123371107</t>
  </si>
  <si>
    <t>Par Pivô Da Bandeja Inferior New Civic 2006 A 2011</t>
  </si>
  <si>
    <t>Sthefany Monique Dias de Lima Vieira</t>
  </si>
  <si>
    <t>CPF 38622985822</t>
  </si>
  <si>
    <t>Mário Franchi 285, Jundiaí - CEP: 13214643, São Paulo</t>
  </si>
  <si>
    <t>38622985822</t>
  </si>
  <si>
    <t>13214602</t>
  </si>
  <si>
    <t>2000005891789002</t>
  </si>
  <si>
    <t>222011</t>
  </si>
  <si>
    <t>MLB2955466305</t>
  </si>
  <si>
    <t>Braço Oscilante Esquerdo Sem Bucha Escort 1983 A 1996</t>
  </si>
  <si>
    <t>Hudson Mendes da Silva</t>
  </si>
  <si>
    <t>CPF 58022430234</t>
  </si>
  <si>
    <t>Rua Marechal Deodoro 1223 - Casa, Buritis - CEP: 76880000, Rondônia</t>
  </si>
  <si>
    <t>58022430234</t>
  </si>
  <si>
    <t>Rua Marechal Deodoro 1223 / Casa Referencia: Em frente o Lavador novo Brilho,próximo à balança setor 07. - CEP 76880000 - Centro, Buritis, Rondônia</t>
  </si>
  <si>
    <t>Buritis</t>
  </si>
  <si>
    <t>76880000</t>
  </si>
  <si>
    <t>22 de junho | 04:55</t>
  </si>
  <si>
    <t>26 de junho | 11:13</t>
  </si>
  <si>
    <t>MEL42373500958LMXDF01</t>
  </si>
  <si>
    <t>2000004559250587</t>
  </si>
  <si>
    <t>Daniel oliveira</t>
  </si>
  <si>
    <t>01007406348</t>
  </si>
  <si>
    <t>Rua da Floresta 19 / Próximo ao merxalar - CEP 02987120 - Vila Santo Antônio, São Paulo, São Paulo</t>
  </si>
  <si>
    <t>02987120</t>
  </si>
  <si>
    <t>21 de junho | 01:04</t>
  </si>
  <si>
    <t>21 de junho | 13:14</t>
  </si>
  <si>
    <t>MEL42373420101LMFFF01</t>
  </si>
  <si>
    <t>2000005891784234</t>
  </si>
  <si>
    <t>jhonnygianizellilopes jhonnygianizellilopes</t>
  </si>
  <si>
    <t>13074975784</t>
  </si>
  <si>
    <t>Avenida Francisco Goncalves SN / Frente Posto Antares Referencia: 27995329842 - CEP 29920000 - São Jorge Tiradentes, Rio Bananal, Espírito Santo</t>
  </si>
  <si>
    <t>Rio Bananal</t>
  </si>
  <si>
    <t>29920000</t>
  </si>
  <si>
    <t>26 de junho | 14:24</t>
  </si>
  <si>
    <t>MEL42373494134LMFFF01</t>
  </si>
  <si>
    <t>2000005891706640</t>
  </si>
  <si>
    <t>MOISES DIAS DA SILVA</t>
  </si>
  <si>
    <t>02740827563</t>
  </si>
  <si>
    <t>Rua Crispiniano Ribeiro 1 / Perto do posto boa viagem - CEP 47220000 - Centro, Campo Alegre de Lourdes, Bahia</t>
  </si>
  <si>
    <t>Campo Alegre de Lourdes</t>
  </si>
  <si>
    <t>47220000</t>
  </si>
  <si>
    <t>21 de junho | 02:41</t>
  </si>
  <si>
    <t>22 de junho | 17:54</t>
  </si>
  <si>
    <t>MEL42373386603LMFFF01</t>
  </si>
  <si>
    <t>2000005891732834</t>
  </si>
  <si>
    <t>Valdomiro Silva</t>
  </si>
  <si>
    <t>04198100640</t>
  </si>
  <si>
    <t>Rua Otacílio Martins 917 / CEP 39600000 - São Geraldo, Araçuaí, Minas Gerais</t>
  </si>
  <si>
    <t>Araçuaí</t>
  </si>
  <si>
    <t>39600000</t>
  </si>
  <si>
    <t>21 de junho | 01:14</t>
  </si>
  <si>
    <t>23 de junho | 09:29</t>
  </si>
  <si>
    <t>MEL42373397147LMFFF01</t>
  </si>
  <si>
    <t>2000005891721366</t>
  </si>
  <si>
    <t>MLB1984668175</t>
  </si>
  <si>
    <t>Par Kit Rolamento Roda Traseira Corsa 1.6 8/16v 1994 A 2004</t>
  </si>
  <si>
    <t>sidney santos</t>
  </si>
  <si>
    <t>22296078800</t>
  </si>
  <si>
    <t>Rua Custódio Mesquita 120 / Casa - CEP 13473685 - Parque Residencial Jaguari, Americana, São Paulo</t>
  </si>
  <si>
    <t>13473685</t>
  </si>
  <si>
    <t>21 de junho | 00:44</t>
  </si>
  <si>
    <t>21 de junho | 13:20</t>
  </si>
  <si>
    <t>MEL42373397021LMFFF01</t>
  </si>
  <si>
    <t>2000005891680446</t>
  </si>
  <si>
    <t>Gabriel Merces</t>
  </si>
  <si>
    <t>41699018863</t>
  </si>
  <si>
    <t>Avenida Manoel Vieira Junior 153 / CEP 14823010 - Jardim Américo, Américo Brasiliense, São Paulo</t>
  </si>
  <si>
    <t>Américo Brasiliense</t>
  </si>
  <si>
    <t>14823010</t>
  </si>
  <si>
    <t>21 de junho | 11:31</t>
  </si>
  <si>
    <t>MEL42373376151LMFFF01</t>
  </si>
  <si>
    <t>2000005891635692</t>
  </si>
  <si>
    <t>26056</t>
  </si>
  <si>
    <t>MLB3210850495</t>
  </si>
  <si>
    <t>Kit Pino Guia Pinça Freio Pajero Tr4 2003 Em Diante</t>
  </si>
  <si>
    <t>Fulvio Gouveia Fontana</t>
  </si>
  <si>
    <t>CPF 65911881187</t>
  </si>
  <si>
    <t>Q. 603 Conjunto 8 4, Brasília - CEP: 72640308, Distrito Federal</t>
  </si>
  <si>
    <t>65911881187</t>
  </si>
  <si>
    <t>Quadra 603 Conjunto 8 4 / CASA 4 - CEP 72640308 - Recanto das Emas, Brasília, Distrito Federal</t>
  </si>
  <si>
    <t>72640308</t>
  </si>
  <si>
    <t>22 de junho | 01:39</t>
  </si>
  <si>
    <t>22 de junho | 18:17</t>
  </si>
  <si>
    <t>MEL42373361557LMXDF01</t>
  </si>
  <si>
    <t>2000005891451428</t>
  </si>
  <si>
    <t>par552010/11</t>
  </si>
  <si>
    <t>MLB2934740906</t>
  </si>
  <si>
    <t>Par Bandeja Sem Pivô Aircross 2010 Em Diante</t>
  </si>
  <si>
    <t>Haroldo Hernandez</t>
  </si>
  <si>
    <t>CPF 61421774372</t>
  </si>
  <si>
    <t>Rua Laerte Santos SN - Residencial pacífico 2 bloco 15 apto 303, São Luís - CEP: 65070280, Maranhão</t>
  </si>
  <si>
    <t>61421774372</t>
  </si>
  <si>
    <t>Alameda Três 702 / bloco Qipem bequimão Referencia: ipem bequimão - CEP 65061490 - Bequimão, São Luís, Maranhão</t>
  </si>
  <si>
    <t>65061490</t>
  </si>
  <si>
    <t>22 de junho | 05:19</t>
  </si>
  <si>
    <t>23 de junho | 10:23</t>
  </si>
  <si>
    <t>MEL42373357654LMXDF01</t>
  </si>
  <si>
    <t>2000005891450042</t>
  </si>
  <si>
    <t>Helias Guimarães</t>
  </si>
  <si>
    <t>CPF 22401209832</t>
  </si>
  <si>
    <t>Rua Raposo da Fonseca 40 - casa1, São Paulo - CEP: 08460520, Rondônia</t>
  </si>
  <si>
    <t>22401209832</t>
  </si>
  <si>
    <t>2000004559125683</t>
  </si>
  <si>
    <t>Renato Augusto dos santos</t>
  </si>
  <si>
    <t>06827844943</t>
  </si>
  <si>
    <t>Rua Marfim 379 / Referencia: caso não tenha ninguém na casa deixar na vizinha da frente Dolores. - CEP 87060105 - Jardim Santa Rosa, Maringá, Paraná</t>
  </si>
  <si>
    <t>Maringá</t>
  </si>
  <si>
    <t>87060105</t>
  </si>
  <si>
    <t>21 de junho | 10:17</t>
  </si>
  <si>
    <t>22 de junho | 13:17</t>
  </si>
  <si>
    <t>MEL42373344194LMFFF01</t>
  </si>
  <si>
    <t>2000004559088443</t>
  </si>
  <si>
    <t>Romerito Carvalho do Nascimento</t>
  </si>
  <si>
    <t>01531894364</t>
  </si>
  <si>
    <t>Rua Felipe Alves 134 / Apartamento - CEP 64585000 - Centro, Simões, Piauí</t>
  </si>
  <si>
    <t>Simões</t>
  </si>
  <si>
    <t>64585000</t>
  </si>
  <si>
    <t>21 de junho | 02:38</t>
  </si>
  <si>
    <t>23 de junho | 10:07</t>
  </si>
  <si>
    <t>MEL42373234941LMFFF01</t>
  </si>
  <si>
    <t>2000005891297084</t>
  </si>
  <si>
    <t>Simone Guedes de Morais</t>
  </si>
  <si>
    <t>03476323358</t>
  </si>
  <si>
    <t>quadra 02 casa 29 / Teresinha do Morais - CEP 64840000 - Vila Parnaíba, Guadalupe, Piauí</t>
  </si>
  <si>
    <t>Guadalupe</t>
  </si>
  <si>
    <t>64840000</t>
  </si>
  <si>
    <t>23 de junho | 14:17</t>
  </si>
  <si>
    <t>MEL42373290268LMFFF01</t>
  </si>
  <si>
    <t>2000005891203784</t>
  </si>
  <si>
    <t>MLB3247868123</t>
  </si>
  <si>
    <t>Cabo Capô Com Alavanca Ecosport 2003 A 2012</t>
  </si>
  <si>
    <t>Roseli Leite</t>
  </si>
  <si>
    <t>CPF 11448018854</t>
  </si>
  <si>
    <t>Rua Lourenco De Almeida 567 - 4 Andar, São Paulo - CEP: 04508000, São Paulo</t>
  </si>
  <si>
    <t>11448018854</t>
  </si>
  <si>
    <t>Rua Lourenço de Almeida 567 / 4 Andar Referencia: Prox A Fmu Santo Amaro - CEP 04508000 - Vila Nova Conceição, São Paulo, São Paulo</t>
  </si>
  <si>
    <t>04508000</t>
  </si>
  <si>
    <t>21 de junho | 16:06</t>
  </si>
  <si>
    <t>21 de junho | 20:53</t>
  </si>
  <si>
    <t>GUSTAVO DE ANDRADE CHEQUI MOREIRA</t>
  </si>
  <si>
    <t>42373252354</t>
  </si>
  <si>
    <t>2000005891114030</t>
  </si>
  <si>
    <t>wendell junio Rodrigues da Silva</t>
  </si>
  <si>
    <t>CPF 02955184640</t>
  </si>
  <si>
    <t>Rua Uiacas 296 - Casa 01, Belo Horizonte - CEP: 31530320, Minas Gerais</t>
  </si>
  <si>
    <t>02955184640</t>
  </si>
  <si>
    <t>29 de junho | 10:24</t>
  </si>
  <si>
    <t>MEL42389975484LMXDR01</t>
  </si>
  <si>
    <t>2000005891030712</t>
  </si>
  <si>
    <t>par222010/11b</t>
  </si>
  <si>
    <t>MLB2961038202</t>
  </si>
  <si>
    <t>Par Braço Oscilante Com Bucha Apollo 1990 A 1992</t>
  </si>
  <si>
    <t>ALOISIO CARVALHO NETO</t>
  </si>
  <si>
    <t>CPF 53691911153</t>
  </si>
  <si>
    <t>SHIN CA 5 Lote M1 Apto 108 108 - Ed Residencial Giovana, Brasília - CEP: 71503505, Distrito Federal</t>
  </si>
  <si>
    <t>53691911153</t>
  </si>
  <si>
    <t>Quadra SCLRN 710 Bloco E 10 / Loja 10 - Box Ap - CEP 70750535 - Asa Norte, Brasília, Distrito Federal</t>
  </si>
  <si>
    <t>70750535</t>
  </si>
  <si>
    <t>22 de junho | 19:49</t>
  </si>
  <si>
    <t>MEL42373173376LMXDF01</t>
  </si>
  <si>
    <t>2000005890952070</t>
  </si>
  <si>
    <t>Maria Helena</t>
  </si>
  <si>
    <t>CPF 27665881831</t>
  </si>
  <si>
    <t>Rua Go Sugaya 16, São Paulo - CEP: 08260260, Sergipe</t>
  </si>
  <si>
    <t>27665881831</t>
  </si>
  <si>
    <t>Rua Isa Silveira Leal 403 / casa 2 - CEP 08260127 - Colônia (Zona Leste), São Paulo, São Paulo</t>
  </si>
  <si>
    <t>08260127</t>
  </si>
  <si>
    <t>21 de junho | 16:22</t>
  </si>
  <si>
    <t>21 de junho | 17:30</t>
  </si>
  <si>
    <t>42373061739</t>
  </si>
  <si>
    <t>2000004558868265</t>
  </si>
  <si>
    <t>Marco Aurelio</t>
  </si>
  <si>
    <t>14432316810</t>
  </si>
  <si>
    <t>Rua das Esmeraldas 34 / Fundos Referencia: Perto Lanfredi - CEP 15910000 - Centro, Monte Alto, São Paulo</t>
  </si>
  <si>
    <t>Monte Alto</t>
  </si>
  <si>
    <t>15910000</t>
  </si>
  <si>
    <t>20 de junho | 19:50</t>
  </si>
  <si>
    <t>23 de junho | 14:20</t>
  </si>
  <si>
    <t>MEL42373119106LMFFF01</t>
  </si>
  <si>
    <t>2000005890876568</t>
  </si>
  <si>
    <t>MLB2669827088</t>
  </si>
  <si>
    <t>Par Reparo Pino Guia Pinça De Freio Dianteiro Corolla 03a08</t>
  </si>
  <si>
    <t>Francisco Ferreira Francisco Ferreira</t>
  </si>
  <si>
    <t>05519777799</t>
  </si>
  <si>
    <t>Rua Vereador José Simão 41 / Em frente a igreja assembléia - CEP 28470000 - Cidade nova, Santo Antônio de Pádua, Rio de Janeiro</t>
  </si>
  <si>
    <t>Santo Antônio de Pádua</t>
  </si>
  <si>
    <t>28470000</t>
  </si>
  <si>
    <t>21 de junho | 02:54</t>
  </si>
  <si>
    <t>22 de junho | 13:57</t>
  </si>
  <si>
    <t>MEL42373030709LMFFF01</t>
  </si>
  <si>
    <t>2000005890856666</t>
  </si>
  <si>
    <t>getulio amorim</t>
  </si>
  <si>
    <t>03457299609</t>
  </si>
  <si>
    <t>Rua Pedro Botaro 125 / Casa - CEP 36507202 - San Raphael II, Ubá, Minas Gerais</t>
  </si>
  <si>
    <t>Ubá</t>
  </si>
  <si>
    <t>36507202</t>
  </si>
  <si>
    <t>21 de junho | 09:23</t>
  </si>
  <si>
    <t>22 de junho | 15:27</t>
  </si>
  <si>
    <t>MEL42373099842LMFFF01</t>
  </si>
  <si>
    <t>2000005890818348</t>
  </si>
  <si>
    <t>gleibson darlliton alexandre</t>
  </si>
  <si>
    <t>06779595403</t>
  </si>
  <si>
    <t>Rua Santa Lúcia 15 / Proximo Aos Correios - CEP 55500000 - Nova descoberta, Escada, Pernambuco</t>
  </si>
  <si>
    <t>Escada</t>
  </si>
  <si>
    <t>55500000</t>
  </si>
  <si>
    <t>20 de junho | 19:42</t>
  </si>
  <si>
    <t>21 de junho | 18:39</t>
  </si>
  <si>
    <t>MEL42373005277LMFFF01</t>
  </si>
  <si>
    <t>2000005890744224</t>
  </si>
  <si>
    <t>Devido a um problema com a transportadora, não será possível fazer a entrega. O comprador já recebeu o dinheiro e nós explicamos que a culpa não foi sua.</t>
  </si>
  <si>
    <t>richard peixoto</t>
  </si>
  <si>
    <t>38496635821</t>
  </si>
  <si>
    <t>13060190</t>
  </si>
  <si>
    <t>20 de junho | 20:20</t>
  </si>
  <si>
    <t>MEL42372973415LMFFF01</t>
  </si>
  <si>
    <t>2000005890719494</t>
  </si>
  <si>
    <t>jadson santos</t>
  </si>
  <si>
    <t>05409083555</t>
  </si>
  <si>
    <t>Povoado visgueiro .rua Maria oliveira Vieira 1070 / Casa de claudete Referencia: Próximo a  igreja - CEP 49780000 - Povoado visgueiro, Muribeca, Sergipe</t>
  </si>
  <si>
    <t>Muribeca</t>
  </si>
  <si>
    <t>49780000</t>
  </si>
  <si>
    <t>20 de junho | 19:39</t>
  </si>
  <si>
    <t>21 de junho | 15:31</t>
  </si>
  <si>
    <t>MEL42372966973LMFFF01</t>
  </si>
  <si>
    <t>2000004558744761</t>
  </si>
  <si>
    <t>772007/08</t>
  </si>
  <si>
    <t>MLB3091257308</t>
  </si>
  <si>
    <t>Par Bandeja Dianteira Com Pivô Honda Fit 2009 A 2013</t>
  </si>
  <si>
    <t>ricardo rabelo carneiro</t>
  </si>
  <si>
    <t>CPF 67731767604</t>
  </si>
  <si>
    <t>AV Juca Cordeiro  1059, João Pinheiro - CEP: 38770000, Minas Gerais</t>
  </si>
  <si>
    <t>67731767604</t>
  </si>
  <si>
    <t>AVENIDA JOVINO MARIANO GOMES 652 / Comercial - CEP 38794000 - Varjão de Minas, Minas Gerais</t>
  </si>
  <si>
    <t>22 de junho | 06:57</t>
  </si>
  <si>
    <t>MEL42373021550LMXDF01</t>
  </si>
  <si>
    <t>https://myaccount.mercadolivre.com.br/shipments/42373021550/detail</t>
  </si>
  <si>
    <t>2000005890680290</t>
  </si>
  <si>
    <t>Chegou no dia sexta-feira, 23 de junho</t>
  </si>
  <si>
    <t>MLB3125193569</t>
  </si>
  <si>
    <t>Maria Mikesia da Silva</t>
  </si>
  <si>
    <t>CPF 16000813473</t>
  </si>
  <si>
    <t>Rua Paraná 713 - casa, Ribeirão - CEP: 55520000, Pernambuco</t>
  </si>
  <si>
    <t>16000813473</t>
  </si>
  <si>
    <t>Rua Paraná 713 / casa Referencia: no antigo capo ladeirado - CEP 55520000 - eudorado, Ribeirão, Pernambuco</t>
  </si>
  <si>
    <t>Ribeirão</t>
  </si>
  <si>
    <t>55520000</t>
  </si>
  <si>
    <t>23 de junho | 09:13</t>
  </si>
  <si>
    <t>MEL42372945295LMXDF01</t>
  </si>
  <si>
    <t>2000005890649760</t>
  </si>
  <si>
    <t>Elton Favero</t>
  </si>
  <si>
    <t>31879984881</t>
  </si>
  <si>
    <t>Rua Diógenes Breda 267 / Casa - CEP 15404002 - Jardim Glória, Olímpia, São Paulo</t>
  </si>
  <si>
    <t>Olímpia</t>
  </si>
  <si>
    <t>15404002</t>
  </si>
  <si>
    <t>20 de junho | 18:53</t>
  </si>
  <si>
    <t>21 de junho | 14:26</t>
  </si>
  <si>
    <t>MEL42373015422LMFFF01</t>
  </si>
  <si>
    <t>2000005890664088</t>
  </si>
  <si>
    <t>andre mendes lopes</t>
  </si>
  <si>
    <t>CPF 79284787149</t>
  </si>
  <si>
    <t>Av.alvorada Qd 07 Lt 08 195 - Planalto, Rialma - CEP: 76310000, Goiás</t>
  </si>
  <si>
    <t>79284787149</t>
  </si>
  <si>
    <t>Av.alvorada Qd 07 Lt 08 195 / Planalto - CEP 76310000 - Rialma, Goiás</t>
  </si>
  <si>
    <t>Rialma</t>
  </si>
  <si>
    <t>76310000</t>
  </si>
  <si>
    <t>22 de junho | 03:31</t>
  </si>
  <si>
    <t>24 de junho | 09:22</t>
  </si>
  <si>
    <t>MEL42372939223LMXDF01</t>
  </si>
  <si>
    <t>2000005890629452</t>
  </si>
  <si>
    <t>regianecristinabiju regianecristinabiju</t>
  </si>
  <si>
    <t>CPF 05726242980</t>
  </si>
  <si>
    <t>Avenida januario correia da veiga 18, Pontal do Paraná - CEP: 83255000, Paraná</t>
  </si>
  <si>
    <t>05726242980</t>
  </si>
  <si>
    <t>ANÍBAL khury 9961 / em frente ao bar Referencia: em frente ao bar da Rosa - CEP 83255000 - carmery, Pontal do Paraná, Paraná</t>
  </si>
  <si>
    <t>Pontal do Paraná</t>
  </si>
  <si>
    <t>83255000</t>
  </si>
  <si>
    <t>22 de junho | 07:14</t>
  </si>
  <si>
    <t>23 de junho | 14:09</t>
  </si>
  <si>
    <t>MEL42373004738LMXDF01</t>
  </si>
  <si>
    <t>2000005890609006</t>
  </si>
  <si>
    <t>jorge lacerda</t>
  </si>
  <si>
    <t>94700303620</t>
  </si>
  <si>
    <t>Avenida Brasil 686 / loja Referencia: quase em frente da loja magazine  luiza - CEP 38120000 - centro, Conceição das Alagoas, Minas Gerais</t>
  </si>
  <si>
    <t>Conceição das Alagoas</t>
  </si>
  <si>
    <t>38120000</t>
  </si>
  <si>
    <t>22 de junho | 10:26</t>
  </si>
  <si>
    <t>MEL42372917703LMFFF01</t>
  </si>
  <si>
    <t>2000004558700239</t>
  </si>
  <si>
    <t>332147/48</t>
  </si>
  <si>
    <t>MLB3087404857</t>
  </si>
  <si>
    <t>Par Bandeja Superior Opala 1969 A 1992</t>
  </si>
  <si>
    <t>Edson de lima moreira Moreira</t>
  </si>
  <si>
    <t>CPF 93218915791</t>
  </si>
  <si>
    <t>Rua grão magriço 93, Rio de Janeiro - CEP: 21020110, Rio de Janeiro</t>
  </si>
  <si>
    <t>93218915791</t>
  </si>
  <si>
    <t>Rua Grão Magrico 93 / Referencia: perto da DeMillus - CEP 21020110 - Penha, Rio de Janeiro, Rio de Janeiro</t>
  </si>
  <si>
    <t>21020110</t>
  </si>
  <si>
    <t>21 de junho | 01:43</t>
  </si>
  <si>
    <t>21 de junho | 16:25</t>
  </si>
  <si>
    <t>MEL42372986206LMXDF01</t>
  </si>
  <si>
    <t>2000005890569236</t>
  </si>
  <si>
    <t>5227</t>
  </si>
  <si>
    <t>MLB2805512438</t>
  </si>
  <si>
    <t>Bieleta Dianteira Direita Captiva 2008 A 2015</t>
  </si>
  <si>
    <t>Flavio Nogueira Lira</t>
  </si>
  <si>
    <t>CPF 32568823828</t>
  </si>
  <si>
    <t>Avenida Pedro Paulino 1226 - ap12b, Itapevi - CEP: 06663000, São Paulo</t>
  </si>
  <si>
    <t>32568823828</t>
  </si>
  <si>
    <t>Avenida Pedro Paulino 1226 / ap 12b - CEP 06663000 - Conjunto Habitacional - Setor D, Itapevi, São Paulo</t>
  </si>
  <si>
    <t>06663000</t>
  </si>
  <si>
    <t>21 de junho | 21:02</t>
  </si>
  <si>
    <t>42372978450</t>
  </si>
  <si>
    <t>2000004558638583</t>
  </si>
  <si>
    <t>Lucas Nogueira</t>
  </si>
  <si>
    <t>CPF 41028625871</t>
  </si>
  <si>
    <t>Avenida Rio de Janeiro 510 - ap 105 Bl 01, Guarulhos - CEP: 07124300, São Paulo</t>
  </si>
  <si>
    <t>41028625871</t>
  </si>
  <si>
    <t>Avenida Rio de Janeiro 510 / ap 105 Bl 01 Referencia: Condomínio Santa Inês - CEP 07124300 - Vila Bremen, Guarulhos, São Paulo</t>
  </si>
  <si>
    <t>07124300</t>
  </si>
  <si>
    <t>21 de junho | 16:09</t>
  </si>
  <si>
    <t>42372935188</t>
  </si>
  <si>
    <t>2000005890453050</t>
  </si>
  <si>
    <t>112056/57</t>
  </si>
  <si>
    <t>MLB2939822230</t>
  </si>
  <si>
    <t>Par Bandeja Sem Pivô Palio Weekend Adventure Locker</t>
  </si>
  <si>
    <t>Itamar Florentino Das Virgens</t>
  </si>
  <si>
    <t>CPF 26157464801</t>
  </si>
  <si>
    <t>Rua Luís Percore 274 - 274, São Paulo - CEP: 03587060, São Paulo</t>
  </si>
  <si>
    <t>26157464801</t>
  </si>
  <si>
    <t>Rua Luís Percore 189 / 189 - CEP 03587060 - Cidade Líder, São Paulo, São Paulo</t>
  </si>
  <si>
    <t>03587060</t>
  </si>
  <si>
    <t>21 de junho | 16:17</t>
  </si>
  <si>
    <t>21 de junho | 17:27</t>
  </si>
  <si>
    <t>42372850627</t>
  </si>
  <si>
    <t>2000004558614627</t>
  </si>
  <si>
    <t>Gelson Beskow</t>
  </si>
  <si>
    <t>10088287939</t>
  </si>
  <si>
    <t>Rua Irma Braun 60 / São Clemente Referencia: última casa rua do ginásio - CEP 85892000 - Casa dos sonhos, Santa Helena, Paraná</t>
  </si>
  <si>
    <t>Santa Helena</t>
  </si>
  <si>
    <t>85892000</t>
  </si>
  <si>
    <t>21 de junho | 11:19</t>
  </si>
  <si>
    <t>MEL42372912016LMFFF01</t>
  </si>
  <si>
    <t>2000005890388000</t>
  </si>
  <si>
    <t>Danusa Massafferri Rodrigues</t>
  </si>
  <si>
    <t>CPF 00464095727</t>
  </si>
  <si>
    <t>Avenida Tim Maia 7285 - COB 901 Bloco 4, Rio de Janeiro - CEP: 22790669, Rio de Janeiro</t>
  </si>
  <si>
    <t>00464095727</t>
  </si>
  <si>
    <t>Avenida Tim Maia 7285 / COB 901 Bloco 4 - CEP 22790669 - Recreio dos Bandeirantes, Rio de Janeiro, Rio de Janeiro</t>
  </si>
  <si>
    <t>22790669</t>
  </si>
  <si>
    <t>21 de junho | 01:42</t>
  </si>
  <si>
    <t>21 de junho | 18:08</t>
  </si>
  <si>
    <t>MEL42372903240LMXDF01</t>
  </si>
  <si>
    <t>2000005890243986</t>
  </si>
  <si>
    <t>Moises Julião da Silva Julião</t>
  </si>
  <si>
    <t>00421714824</t>
  </si>
  <si>
    <t>Rua Luigi Boccherini 18 / casa Referencia: travesa da rua doutor pinto nazario. - CEP 04176080 - Jardim Maria Estela, São Paulo, São Paulo</t>
  </si>
  <si>
    <t>04176080</t>
  </si>
  <si>
    <t>21 de junho | 00:06</t>
  </si>
  <si>
    <t>21 de junho | 12:57</t>
  </si>
  <si>
    <t>MEL42372766021LMFFF01</t>
  </si>
  <si>
    <t>2000004558523063</t>
  </si>
  <si>
    <t>Ramon Menezes</t>
  </si>
  <si>
    <t>CPF 22349435822</t>
  </si>
  <si>
    <t>Rua Adalberto Kurt 469 - quadra de futebol, São Paulo - CEP: 05138040, São Paulo</t>
  </si>
  <si>
    <t>22349435822</t>
  </si>
  <si>
    <t>CLEITON SANTOS DE ARAUJO</t>
  </si>
  <si>
    <t>OV442932542BR</t>
  </si>
  <si>
    <t>2000005890027838</t>
  </si>
  <si>
    <t>Ferplast Ind e Com de Peças</t>
  </si>
  <si>
    <t>43361765000160</t>
  </si>
  <si>
    <t>Avenida Brasil 1001 / CEP 18120000 - Distr industrial, Mairinque, São Paulo</t>
  </si>
  <si>
    <t>20 de junho | 18:13</t>
  </si>
  <si>
    <t>23 de junho | 16:39</t>
  </si>
  <si>
    <t>MEL42372747890LMFFF01</t>
  </si>
  <si>
    <t>2000005890069142</t>
  </si>
  <si>
    <t>Angelo Fabre</t>
  </si>
  <si>
    <t>CPF 00063658178</t>
  </si>
  <si>
    <t>Avenida Afonso Pena 160 - Anhanguera Miranda, Miranda - CEP: 79380000, Mato Grosso do Sul</t>
  </si>
  <si>
    <t>00063658178</t>
  </si>
  <si>
    <t>27 de junho | 14:37</t>
  </si>
  <si>
    <t>QC596155756BR</t>
  </si>
  <si>
    <t>2000004558413147</t>
  </si>
  <si>
    <t>carlos alberto de matos faro junior</t>
  </si>
  <si>
    <t>CPF 05557515542</t>
  </si>
  <si>
    <t>Rua Mariano salmeron 5, Aracaju - CEP: 49075370, Sergipe</t>
  </si>
  <si>
    <t>05557515542</t>
  </si>
  <si>
    <t>Rua Mariano Salmeron 5 / CEP 49075370 - Siqueira Campos, Aracaju, Sergipe</t>
  </si>
  <si>
    <t>49075370</t>
  </si>
  <si>
    <t>26 de junho | 09:54</t>
  </si>
  <si>
    <t>MEL42372649889LMXDF01</t>
  </si>
  <si>
    <t>2000004558411587</t>
  </si>
  <si>
    <t>442067</t>
  </si>
  <si>
    <t>MLB3068734570</t>
  </si>
  <si>
    <t>Bandeja Polo Classic 1996 Á 2001 Lado Esquerdo Com Pivô</t>
  </si>
  <si>
    <t>Sophia Emanuelle</t>
  </si>
  <si>
    <t>CPF 50599399600</t>
  </si>
  <si>
    <t>Rua Maria Conceição De Carvalho 126 - casa, Antônio Pereira - CEP: 35411000, Minas Gerais</t>
  </si>
  <si>
    <t>50599399600</t>
  </si>
  <si>
    <t>Rua Maria Conceição De Carvalho 126 / casa Referencia: casa ao lado da oficina do damasio - CEP 35411000 - Antônio Pereira, Antônio Pereira, Minas Gerais</t>
  </si>
  <si>
    <t>Antônio Pereira</t>
  </si>
  <si>
    <t>35411000</t>
  </si>
  <si>
    <t>24 de junho | 10:26</t>
  </si>
  <si>
    <t>MEL42372646193LMXDF01</t>
  </si>
  <si>
    <t>2000005889888458</t>
  </si>
  <si>
    <t>55143</t>
  </si>
  <si>
    <t>MLB2826968893</t>
  </si>
  <si>
    <t>Cabo De Freio Gol Gti 2.0 16v Traseiro 1995 A 2002</t>
  </si>
  <si>
    <t>Danilo Aparecido da Silva</t>
  </si>
  <si>
    <t>CPF 37098636860</t>
  </si>
  <si>
    <t>R Irmã Henriqueta Maria 236 - casa A, Bragança Paulista - CEP: 12908570, São Paulo</t>
  </si>
  <si>
    <t>37098636860</t>
  </si>
  <si>
    <t>Avenida Marcelo Stefani 03 / construlemes Referencia: Centro Empresarial Jaguari - CEP 12914490 - Jardim do Lago, Bragança Paulista, São Paulo</t>
  </si>
  <si>
    <t>12914490</t>
  </si>
  <si>
    <t>22 de junho | 02:06</t>
  </si>
  <si>
    <t>MEL42372606067LMXDF01</t>
  </si>
  <si>
    <t>2000005889873100</t>
  </si>
  <si>
    <t>Ailton fernandes de Moraes Jr Júnior</t>
  </si>
  <si>
    <t>00630997721</t>
  </si>
  <si>
    <t>Rua Radialista Paulo Miranda 887 / ap 101 - CEP 27330220 - Centro, Barra Mansa, Rio de Janeiro</t>
  </si>
  <si>
    <t>27330220</t>
  </si>
  <si>
    <t>20 de junho | 20:17</t>
  </si>
  <si>
    <t>21 de junho | 09:33</t>
  </si>
  <si>
    <t>MEL42372599685LMFFF01</t>
  </si>
  <si>
    <t>2000004558291519</t>
  </si>
  <si>
    <t>PARFTK00605</t>
  </si>
  <si>
    <t>MLB3130051268</t>
  </si>
  <si>
    <t>Par Pivô Da Bandeja Dianteira Duster 2011 A 2019</t>
  </si>
  <si>
    <t>Elton Leite Ferreira</t>
  </si>
  <si>
    <t>CPF 01951150236</t>
  </si>
  <si>
    <t>Passagem Rádio Clube 2 - ao lado do clube, Ananindeua - CEP: 67110780, Pará</t>
  </si>
  <si>
    <t>01951150236</t>
  </si>
  <si>
    <t>rua da pedreirinhaPassagem Rádio Clube 2 / clube cantinho verde Referencia: passando ao clube gram pará na pedreirinha
bem ao lado do clube cantinho verde - CEP 67110780 - Águas Lindas, Ananindeua, Pará</t>
  </si>
  <si>
    <t>Ananindeua</t>
  </si>
  <si>
    <t>67110780</t>
  </si>
  <si>
    <t>22 de junho | 02:19</t>
  </si>
  <si>
    <t>MEL42372537495LMXDF01</t>
  </si>
  <si>
    <t>2000005889715774</t>
  </si>
  <si>
    <t>Par-23125</t>
  </si>
  <si>
    <t>MLB3274734268</t>
  </si>
  <si>
    <t>Par Kit Pino Guia Pinça Freio Ranger 4x2 1997 A 2012</t>
  </si>
  <si>
    <t>Tania Regina Colombi Do Amaral</t>
  </si>
  <si>
    <t>CPF 03759320970</t>
  </si>
  <si>
    <t>Rua Iracema da Conceição 152 - casa, Blumenau - CEP: 89066503, Santa Catarina</t>
  </si>
  <si>
    <t>03759320970</t>
  </si>
  <si>
    <t>Rua Iracema da Conceição 152 / casa - CEP 89066503 - Itoupavazinha, Blumenau, Santa Catarina</t>
  </si>
  <si>
    <t>89066503</t>
  </si>
  <si>
    <t>22 de junho | 07:31</t>
  </si>
  <si>
    <t>23 de junho | 12:26</t>
  </si>
  <si>
    <t>MEL42372610664LMXDF01</t>
  </si>
  <si>
    <t>2000005889680370</t>
  </si>
  <si>
    <t>Dante Mestieri Junior</t>
  </si>
  <si>
    <t>CPF 07588123885</t>
  </si>
  <si>
    <t>rua henrique schaumann 286 286 - 103, São Paulo - CEP: 05413010, São Paulo</t>
  </si>
  <si>
    <t>07588123885</t>
  </si>
  <si>
    <t>Rua Antônio Severiano de Andrade e Silva 77 / Referencia: /Restriçao-No/Condomínio-No/Portaria-NA/Elevador-NA/Escalera-No - CEP 11702400 - Aviação, Praia Grande, São Paulo</t>
  </si>
  <si>
    <t>11702400</t>
  </si>
  <si>
    <t>22 de junho | 12:15</t>
  </si>
  <si>
    <t>MEL42372592016LMXDF01</t>
  </si>
  <si>
    <t>2000005889566382</t>
  </si>
  <si>
    <t>MLB3274741390</t>
  </si>
  <si>
    <t>Pamela Jaciara Da Rosa</t>
  </si>
  <si>
    <t>CPF 03225353019</t>
  </si>
  <si>
    <t>Rua Aurora 399 - salão da kika, São Miguel do Iguaçu - CEP: 85877000, Paraná</t>
  </si>
  <si>
    <t>03225353019</t>
  </si>
  <si>
    <t>Rua Aurora 399 / salão da kika - CEP 85877000 - aurora do iguaçu, São Miguel do Iguaçu, Paraná</t>
  </si>
  <si>
    <t>São Miguel do Iguaçu</t>
  </si>
  <si>
    <t>85877000</t>
  </si>
  <si>
    <t>22 de junho | 01:04</t>
  </si>
  <si>
    <t>23 de junho | 15:20</t>
  </si>
  <si>
    <t>MEL42372539742LMXDF01</t>
  </si>
  <si>
    <t>2000005889439176</t>
  </si>
  <si>
    <t>MLB2826454683</t>
  </si>
  <si>
    <t>Cabo Embreagem Uno Mille Motor 1.0 8v Mpi Fire 2002 A 2004</t>
  </si>
  <si>
    <t>Leandro Marcio Braga</t>
  </si>
  <si>
    <t>CPF 08510557616</t>
  </si>
  <si>
    <t>Rua José Benedito 343 - Bairro Inconfidentes, Itabirito - CEP: 35455040, Minas Gerais</t>
  </si>
  <si>
    <t>08510557616</t>
  </si>
  <si>
    <t>Rua José Benedito 343 / Bairro Inconfidentes - CEP 35455040 - Santa Efigênia, Itabirito, Minas Gerais</t>
  </si>
  <si>
    <t>Itabirito</t>
  </si>
  <si>
    <t>35455040</t>
  </si>
  <si>
    <t>MEL42372489812LMXDF01</t>
  </si>
  <si>
    <t>2000005889401012</t>
  </si>
  <si>
    <t>Ana Laura Araujo Francelino</t>
  </si>
  <si>
    <t>13291747631</t>
  </si>
  <si>
    <t>38080380</t>
  </si>
  <si>
    <t>MEL42372471534LMFFF01</t>
  </si>
  <si>
    <t>2000005889208470</t>
  </si>
  <si>
    <t>Willian Costa da Silva</t>
  </si>
  <si>
    <t>15391304792</t>
  </si>
  <si>
    <t>Rua elza de carvalho Koenighan 84 / Referencia: Em Frente Ao Chico Tancredo - CEP 26700000 - Agua Fria, Mendes, Rio de Janeiro</t>
  </si>
  <si>
    <t>Mendes</t>
  </si>
  <si>
    <t>26700000</t>
  </si>
  <si>
    <t>20 de junho | 21:22</t>
  </si>
  <si>
    <t>21 de junho | 16:32</t>
  </si>
  <si>
    <t>MEL42372384424LMFFF01</t>
  </si>
  <si>
    <t>2000004558000561</t>
  </si>
  <si>
    <t>joel Machado</t>
  </si>
  <si>
    <t>CPF 00418313903</t>
  </si>
  <si>
    <t>Rua Doutor Carlos Boenig, 508 508 - Jardim Albuquerque, Campo Mourao - CEP: 87309087, Paraná</t>
  </si>
  <si>
    <t>00418313903</t>
  </si>
  <si>
    <t>22 de junho | 15:43</t>
  </si>
  <si>
    <t>QC754330830BR</t>
  </si>
  <si>
    <t>2000005888905564</t>
  </si>
  <si>
    <t>luiz bispo bispo</t>
  </si>
  <si>
    <t>CPF 03297976705</t>
  </si>
  <si>
    <t>Rua das Acácias 134 - Sobrado  prédio verd, Belford Roxo - CEP: 26115120, Rio de Janeiro</t>
  </si>
  <si>
    <t>03297976705</t>
  </si>
  <si>
    <t>Rua das Acácias 134 / Sobrado  prédio verd Referencia: Próx ao colégio cultura e arte em cima da igreja brasa viva - CEP 26115120 - Nova Piam, Belford Roxo, Rio de Janeiro</t>
  </si>
  <si>
    <t>26115120</t>
  </si>
  <si>
    <t>20 de junho | 23:52</t>
  </si>
  <si>
    <t>21 de junho | 19:03</t>
  </si>
  <si>
    <t>MEL42372255864LMXDF01</t>
  </si>
  <si>
    <t>2000005888800272</t>
  </si>
  <si>
    <t>Leandro Figueiredo</t>
  </si>
  <si>
    <t>11545454744</t>
  </si>
  <si>
    <t>Avenida Brasil 27195 / Cervim Referencia: CERVIM - CEP 21615338 - Deodoro, Rio de Janeiro, Rio de Janeiro</t>
  </si>
  <si>
    <t>21615338</t>
  </si>
  <si>
    <t>20 de junho | 16:54</t>
  </si>
  <si>
    <t>21 de junho | 09:53</t>
  </si>
  <si>
    <t>MEL42372205752LMFFF01</t>
  </si>
  <si>
    <t>2000004557869713</t>
  </si>
  <si>
    <t>Roberta Vilarinho</t>
  </si>
  <si>
    <t>06479575660</t>
  </si>
  <si>
    <t>Estrada Municipal Fazenda Fabiano 1295 / CEP 37640000 - Cachoeira 2 - Pte Nova, Extrema, Minas Gerais</t>
  </si>
  <si>
    <t>20 de junho | 21:36</t>
  </si>
  <si>
    <t>MEL42372193542LMFFF01</t>
  </si>
  <si>
    <t>2000005888740000</t>
  </si>
  <si>
    <t>PAULO SANTOS</t>
  </si>
  <si>
    <t>42041457600</t>
  </si>
  <si>
    <t>RUA INHA\\UMA 1841 / Loja 01 - CEP 35700219 - São Dimas, Sete Lagoas, Minas Gerais</t>
  </si>
  <si>
    <t>Sete Lagoas</t>
  </si>
  <si>
    <t>35700219</t>
  </si>
  <si>
    <t>20 de junho | 16:16</t>
  </si>
  <si>
    <t>21 de junho | 16:55</t>
  </si>
  <si>
    <t>MEL42372185476LMFFF01</t>
  </si>
  <si>
    <t>https://myaccount.mercadolivre.com.br/shipments/42372185476/detail</t>
  </si>
  <si>
    <t>2000004557817481</t>
  </si>
  <si>
    <t>Chegou em 20 de junho</t>
  </si>
  <si>
    <t>Saulo Breder</t>
  </si>
  <si>
    <t>CPF 29287763895</t>
  </si>
  <si>
    <t>Rua Marte 429 - T 19 Ap 34, Barueri - CEP: 06414000, São Paulo</t>
  </si>
  <si>
    <t>29287763895</t>
  </si>
  <si>
    <t>Avenida Sarah Veloso 821 / Juninho Auto Center Referencia: Centro automotivo Juninho - CEP 06150000 - Veloso, Osasco, São Paulo</t>
  </si>
  <si>
    <t>06150000</t>
  </si>
  <si>
    <t>20 de junho | 16:05</t>
  </si>
  <si>
    <t>20 de junho | 20:10</t>
  </si>
  <si>
    <t>42372067279</t>
  </si>
  <si>
    <t>2000005888620908</t>
  </si>
  <si>
    <t>Eduardo Sales</t>
  </si>
  <si>
    <t>CPF 45291156821</t>
  </si>
  <si>
    <t>rua itaparica 15 - condominio fazenda da ilha, embu guaçu - CEP: 06900000, São Paulo</t>
  </si>
  <si>
    <t>45291156821</t>
  </si>
  <si>
    <t>Rua Frederico Ammon 40 / 41 b - CEP 09771050 - Nova Petrópolis, São Bernardo do Campo, São Paulo</t>
  </si>
  <si>
    <t>09771050</t>
  </si>
  <si>
    <t>20 de junho | 19:36</t>
  </si>
  <si>
    <t>42372129292</t>
  </si>
  <si>
    <t>2000004557806253</t>
  </si>
  <si>
    <t>28006</t>
  </si>
  <si>
    <t>MLB2187084527</t>
  </si>
  <si>
    <t>Reparo Pino Guia Pinça De Freio Dianteiro Nissan Versa</t>
  </si>
  <si>
    <t>Alex junior de morais</t>
  </si>
  <si>
    <t>08114144939</t>
  </si>
  <si>
    <t>Av 01 residencial santorine 159 / Casa esquina - CEP 84930000 - Samambaia, Jaboti, Paraná</t>
  </si>
  <si>
    <t>Jaboti</t>
  </si>
  <si>
    <t>84930000</t>
  </si>
  <si>
    <t>20 de junho | 18:49</t>
  </si>
  <si>
    <t>21 de junho | 19:13</t>
  </si>
  <si>
    <t>MEL42372135552LMFFF01</t>
  </si>
  <si>
    <t>2000004557806255</t>
  </si>
  <si>
    <t>20 de junho | 17:14</t>
  </si>
  <si>
    <t>MEL42372135546LMFFF01</t>
  </si>
  <si>
    <t>2000004557734987</t>
  </si>
  <si>
    <t>Danilo Ribeiro Santos</t>
  </si>
  <si>
    <t>05189212556</t>
  </si>
  <si>
    <t>Rua Nair de Brito oliveira 4 / Referencia: próximo a igreja assembleia de Deus - CEP 46690000 - alto do Bomfim, Abaíra, Bahia</t>
  </si>
  <si>
    <t>Abaíra</t>
  </si>
  <si>
    <t>46690000</t>
  </si>
  <si>
    <t>22 de junho | 11:18</t>
  </si>
  <si>
    <t>MEL42371995689LMFFF01</t>
  </si>
  <si>
    <t>2000005888481278</t>
  </si>
  <si>
    <t>Rodrigo Dias</t>
  </si>
  <si>
    <t>CPF 32389749801</t>
  </si>
  <si>
    <t>Avenida Antônio Ramos Júnior 128 - Casa, São Paulo - CEP: 04814040, São Paulo</t>
  </si>
  <si>
    <t>32389749801</t>
  </si>
  <si>
    <t>Avenida Antônio Ramos Júnior 128 / Casa Referencia: Casa em frente ao número 260 - CEP 04814040 - Jardim Guanhembu, São Paulo, São Paulo</t>
  </si>
  <si>
    <t>04814040</t>
  </si>
  <si>
    <t>21 de junho | 02:09</t>
  </si>
  <si>
    <t>21 de junho | 12:44</t>
  </si>
  <si>
    <t>MEL42372068652LMXDF01</t>
  </si>
  <si>
    <t>2000005888457594</t>
  </si>
  <si>
    <t>Andrea C Silva</t>
  </si>
  <si>
    <t>CPF 09448661746</t>
  </si>
  <si>
    <t>Rua Vitório da Costa 5 - Loja B, Rio de Janeiro - CEP: 22261060, Rio de Janeiro</t>
  </si>
  <si>
    <t>09448661746</t>
  </si>
  <si>
    <t>Rua Vitório da Costa 5 / Loja B - CEP 22261060 - Humaitá, Rio de Janeiro, Rio de Janeiro</t>
  </si>
  <si>
    <t>22261060</t>
  </si>
  <si>
    <t>MEL42372058920LMXDF01</t>
  </si>
  <si>
    <t>2000005888449410</t>
  </si>
  <si>
    <t>Silvio Moraes Camargo Moraes Camargo</t>
  </si>
  <si>
    <t>45009771802</t>
  </si>
  <si>
    <t>Rua Floriza Lopes de Freitas 232 / Próximo Projeto Guri Referencia: casa vizinhas ou casa fundo rua de trás ao lado cor rosa - CEP 18290000 - além linha são José, Buri, São Paulo</t>
  </si>
  <si>
    <t>Buri</t>
  </si>
  <si>
    <t>18290000</t>
  </si>
  <si>
    <t>21 de junho | 00:08</t>
  </si>
  <si>
    <t>21 de junho | 12:23</t>
  </si>
  <si>
    <t>MEL42372057396LMFFF01</t>
  </si>
  <si>
    <t>2000005888445692</t>
  </si>
  <si>
    <t>Reinaldo Fiorotti</t>
  </si>
  <si>
    <t>CPF 11622126831</t>
  </si>
  <si>
    <t>Av. Lauro Gomes 111 - Torre 2 Ap 35, São Bernardo do Campo - CEP: 09635010, São Paulo</t>
  </si>
  <si>
    <t>11622126831</t>
  </si>
  <si>
    <t>Avenida Lauro Gomes 111 / Torre 2 Ap 35 - CEP 09635010 - Rudge Ramos, São Bernardo do Campo, São Paulo</t>
  </si>
  <si>
    <t>09635010</t>
  </si>
  <si>
    <t>20 de junho | 18:45</t>
  </si>
  <si>
    <t>42371980615</t>
  </si>
  <si>
    <t>2000005888416586</t>
  </si>
  <si>
    <t>JACKSON DE OLIVEIRA PINTO NASCIMENTO 14554268730</t>
  </si>
  <si>
    <t>CNPJ 35448658000145</t>
  </si>
  <si>
    <t>Rua Vereador Marinho Hemeterio Oliveira 1483 - loja, Queimados - CEP: 26323291, Rio de Janeiro</t>
  </si>
  <si>
    <t>Não contribuinte</t>
  </si>
  <si>
    <t>35448658000145</t>
  </si>
  <si>
    <t>Rua Vereador Marinho Hemeterio Oliveira 1483 / loja Referencia: em frente a garagem fazeni - CEP 26323291 - Vila Nascente, Queimados, Rio de Janeiro</t>
  </si>
  <si>
    <t>26323291</t>
  </si>
  <si>
    <t>21 de junho | 16:44</t>
  </si>
  <si>
    <t>MEL42372038228LMXDF01</t>
  </si>
  <si>
    <t>2000005888411156</t>
  </si>
  <si>
    <t>Cátia Regina Nascimento Amaral</t>
  </si>
  <si>
    <t>01189737701</t>
  </si>
  <si>
    <t>Rua Tulipas 6 / Referencia: posto saúde chapero - CEP 23830400 - Parque Primavera, Itaguaí, Rio de Janeiro</t>
  </si>
  <si>
    <t>23830400</t>
  </si>
  <si>
    <t>20 de junho | 18:26</t>
  </si>
  <si>
    <t>MEL42371961521LMFFF01</t>
  </si>
  <si>
    <t>2000004557686865</t>
  </si>
  <si>
    <t>Rafael de Melo Caetano</t>
  </si>
  <si>
    <t>CPF 40027340805</t>
  </si>
  <si>
    <t>Rua Luís Mateus 347 - oficina MICROCARB, São Paulo - CEP: 08420750, São Paulo</t>
  </si>
  <si>
    <t>40027340805</t>
  </si>
  <si>
    <t>Rua Luís Mateus 347 / oficina MICROCARB - CEP 08420750 - Jardim São Pedro, São Paulo, São Paulo</t>
  </si>
  <si>
    <t>08420750</t>
  </si>
  <si>
    <t>20 de junho | 16:15</t>
  </si>
  <si>
    <t>20 de junho | 17:13</t>
  </si>
  <si>
    <t>42372016656</t>
  </si>
  <si>
    <t>2000004557671233</t>
  </si>
  <si>
    <t>Aleuda Reis Gomes Reis</t>
  </si>
  <si>
    <t>30047269120</t>
  </si>
  <si>
    <t>Avenida Brasil 1638 / Top Car Veiculos Referencia: top car veiculos - CEP 75123702 - Vila Dona Maria, Anápolis, Goiás</t>
  </si>
  <si>
    <t>75123702</t>
  </si>
  <si>
    <t>26 de junho | 10:26</t>
  </si>
  <si>
    <t>MEL42372002026LMFFF01</t>
  </si>
  <si>
    <t>2000005888245798</t>
  </si>
  <si>
    <t>772102</t>
  </si>
  <si>
    <t>MLB2901017597</t>
  </si>
  <si>
    <t>Bandeja Com Pivô Lado Esquerdo Nissan March 2011 Em Diante</t>
  </si>
  <si>
    <t>Rodolfo Brito Souza</t>
  </si>
  <si>
    <t>CPF 03930659522</t>
  </si>
  <si>
    <t>Sao Mateus 11 - Povoado Se Rua Nova Zona Rural, Tucano - CEP: 48790000, Bahia</t>
  </si>
  <si>
    <t>03930659522</t>
  </si>
  <si>
    <t>Sao Mateus 11 / Povoado Se Rua Nova Zona Rural - CEP 48790000 - Tucano, Bahia</t>
  </si>
  <si>
    <t>Tucano</t>
  </si>
  <si>
    <t>48790000</t>
  </si>
  <si>
    <t>21 de junho | 03:42</t>
  </si>
  <si>
    <t>24 de junho | 11:39</t>
  </si>
  <si>
    <t>MEL42371889865LMXDF01</t>
  </si>
  <si>
    <t>2000004557612669</t>
  </si>
  <si>
    <t>MLB2794407498</t>
  </si>
  <si>
    <t>Par Bieleta Dianteira Peugeot 208 2013 A  2016</t>
  </si>
  <si>
    <t>jaques junior</t>
  </si>
  <si>
    <t>CPF 08385953400</t>
  </si>
  <si>
    <t>av Francisco De Paula Saldanha 538 - Casa, São Bento - CEP: 58865000, Paraíba</t>
  </si>
  <si>
    <t>08385953400</t>
  </si>
  <si>
    <t>av Francisco De Paula Sandanha 538 / Casa Referencia: Casa - CEP 58865000 - São Bento, Paraíba</t>
  </si>
  <si>
    <t>São Bento</t>
  </si>
  <si>
    <t>58865000</t>
  </si>
  <si>
    <t>22 de junho | 05:15</t>
  </si>
  <si>
    <t>23 de junho | 17:42</t>
  </si>
  <si>
    <t>MEL42371864547LMXDF01</t>
  </si>
  <si>
    <t>2000004557591571</t>
  </si>
  <si>
    <t>Paulo Conte</t>
  </si>
  <si>
    <t>10992668743</t>
  </si>
  <si>
    <t>Avenida Dom Hélder Câmara 4057 / RGB CAR Referencia: RGB CAR - CEP 20771000 - Del Castilho, Rio de Janeiro, Rio de Janeiro</t>
  </si>
  <si>
    <t>20771000</t>
  </si>
  <si>
    <t>20 de junho | 16:56</t>
  </si>
  <si>
    <t>21 de junho | 12:14</t>
  </si>
  <si>
    <t>MEL42371838493LMFFF01</t>
  </si>
  <si>
    <t>2000005888063710</t>
  </si>
  <si>
    <t>442091</t>
  </si>
  <si>
    <t>MLB2872513638</t>
  </si>
  <si>
    <t>Bandeja Sem Pivô Lado Direito Gol G5 2008 Em Diante</t>
  </si>
  <si>
    <t>matheus Arruda</t>
  </si>
  <si>
    <t>CPF 42932253824</t>
  </si>
  <si>
    <t>Agostinho Gomes 2288 - comercio, São Paulo - CEP: 04206001, São Paulo</t>
  </si>
  <si>
    <t>42932253824</t>
  </si>
  <si>
    <t>Rua Agostinho Gomes 2307 / K4 Customs Referencia: K4 Customization - CEP 04206001 - Ipiranga, São Paulo, São Paulo</t>
  </si>
  <si>
    <t>04206001</t>
  </si>
  <si>
    <t>20 de junho | 16:09</t>
  </si>
  <si>
    <t>20 de junho | 17:07</t>
  </si>
  <si>
    <t>42371810331</t>
  </si>
  <si>
    <t>2000005887990180</t>
  </si>
  <si>
    <t>Márcio Mirandola</t>
  </si>
  <si>
    <t>25639672870</t>
  </si>
  <si>
    <t>Rua Sílvio Bombonati 1144 / loja marco plast Referencia: entrega para alguém da loja - CEP 19806281 - Vila Tênis Clube, Assis, São Paulo</t>
  </si>
  <si>
    <t>19806281</t>
  </si>
  <si>
    <t>20 de junho | 19:26</t>
  </si>
  <si>
    <t>21 de junho | 16:18</t>
  </si>
  <si>
    <t>MEL42371769781LMFFF01</t>
  </si>
  <si>
    <t>2000005887978380</t>
  </si>
  <si>
    <t>MLB2094183461</t>
  </si>
  <si>
    <t>Cabo De Marcha Transmissão Seletor Hyundai Hr 2011</t>
  </si>
  <si>
    <t>Amarildo Longo</t>
  </si>
  <si>
    <t>CPF 01958340979</t>
  </si>
  <si>
    <t>Rua Clóvis Cesar de Oliveira 291 - Casa, Concórdia - CEP: 89703142, Santa Catarina</t>
  </si>
  <si>
    <t>01958340979</t>
  </si>
  <si>
    <t>Rua Clóvis Cesar de Oliveira 291 / Casa Referencia: Proximo Casa do Cimento Ampese - CEP 89703142 - Santa Cruz, Concórdia, Santa Catarina</t>
  </si>
  <si>
    <t>Concórdia</t>
  </si>
  <si>
    <t>89703142</t>
  </si>
  <si>
    <t>21 de junho | 08:02</t>
  </si>
  <si>
    <t>22 de junho | 15:11</t>
  </si>
  <si>
    <t>MEL42371764191LMXDF01</t>
  </si>
  <si>
    <t>2000005887961424</t>
  </si>
  <si>
    <t>Vinicius Cassuci Gasques</t>
  </si>
  <si>
    <t>44973657867</t>
  </si>
  <si>
    <t>Rua General Glicério 4342 / casa - CEP 15015400 - Centro, São José do Rio Preto, São Paulo</t>
  </si>
  <si>
    <t>15015400</t>
  </si>
  <si>
    <t>21 de junho | 10:38</t>
  </si>
  <si>
    <t>MEL42371836068LMFFF01</t>
  </si>
  <si>
    <t>2000004557494877</t>
  </si>
  <si>
    <t>Maicon Wippel</t>
  </si>
  <si>
    <t>04179644983</t>
  </si>
  <si>
    <t>Rua Gerold Ramthun 69 / CEP 89070530 - Itoupavazinha, Blumenau, Santa Catarina</t>
  </si>
  <si>
    <t>89070530</t>
  </si>
  <si>
    <t>20 de junho | 11:56</t>
  </si>
  <si>
    <t>20 de junho | 15:40</t>
  </si>
  <si>
    <t>MEL42371824016LMFFF01</t>
  </si>
  <si>
    <t>2000004557497931</t>
  </si>
  <si>
    <t>Nara Jeronimo</t>
  </si>
  <si>
    <t>68582323700</t>
  </si>
  <si>
    <t>Avenida Tancredo Neves 9 / sobrado Referencia: fachada de azulejos branco e vermelho quadriculados. ao lado da loja do Leo insulfilm próximo ao posto de GNV - CEP 26410050 - Cidade Jardim Marajoara, Japeri, Rio de Janeiro</t>
  </si>
  <si>
    <t>Japeri</t>
  </si>
  <si>
    <t>26410050</t>
  </si>
  <si>
    <t>20 de junho | 18:17</t>
  </si>
  <si>
    <t>21 de junho | 18:36</t>
  </si>
  <si>
    <t>MEL42371744541LMFFF01</t>
  </si>
  <si>
    <t>2000005887922136</t>
  </si>
  <si>
    <t>vitor lucas carvalho</t>
  </si>
  <si>
    <t>00521449090</t>
  </si>
  <si>
    <t>Rua Euclides de Almeida 50 / casa - CEP 90840640 - Santa Tereza, Porto Alegre, Rio Grande do Sul</t>
  </si>
  <si>
    <t>90840640</t>
  </si>
  <si>
    <t>MEL42371738821LMFFF01</t>
  </si>
  <si>
    <t>2000005887896606</t>
  </si>
  <si>
    <t>MLB3105699030</t>
  </si>
  <si>
    <t>Capa Pedal Acelerador Freio Embreagem Celta Corsa Classic</t>
  </si>
  <si>
    <t>angel Andrade</t>
  </si>
  <si>
    <t>CPF 07038060929</t>
  </si>
  <si>
    <t>av. pref jose juvenal mafra 8000 - sala 02, Navegantes - CEP: 88372618, Santa Catarina</t>
  </si>
  <si>
    <t>07038060929</t>
  </si>
  <si>
    <t>Rua Francisco de Paula Seara 153 / frente ao edi car Referencia: cass - CEP 88370570 - São Domingos, Navegantes, Santa Catarina</t>
  </si>
  <si>
    <t>88370570</t>
  </si>
  <si>
    <t>21 de junho | 07:11</t>
  </si>
  <si>
    <t>MEL42371728665LMXDF01</t>
  </si>
  <si>
    <t>2000005887896066</t>
  </si>
  <si>
    <t>Luciano.. Lima</t>
  </si>
  <si>
    <t>16593955850</t>
  </si>
  <si>
    <t>Rua Orestes Faustino Bonini 94 / CEP 13308502 - Portal do Éden, Itu, São Paulo</t>
  </si>
  <si>
    <t>Itu</t>
  </si>
  <si>
    <t>13308502</t>
  </si>
  <si>
    <t>21 de junho | 02:15</t>
  </si>
  <si>
    <t>21 de junho | 13:31</t>
  </si>
  <si>
    <t>MEL42371802558LMFFF01</t>
  </si>
  <si>
    <t>2000005887854094</t>
  </si>
  <si>
    <t>Crístian Giacomini</t>
  </si>
  <si>
    <t>00768478022</t>
  </si>
  <si>
    <t>ESTRADA HAROLDO SOARES GLAVAN 263 / Padaria - CEP 88050005 - Florianópolis, Santa Catarina</t>
  </si>
  <si>
    <t>88050005</t>
  </si>
  <si>
    <t>21 de junho | 03:20</t>
  </si>
  <si>
    <t>MEL42371707485LMFFF01</t>
  </si>
  <si>
    <t>https://myaccount.mercadolivre.com.br/shipments/42371707485/detail</t>
  </si>
  <si>
    <t>2000005887835262</t>
  </si>
  <si>
    <t>emerson ribeiro</t>
  </si>
  <si>
    <t>06761884519</t>
  </si>
  <si>
    <t>Rua da Primavera 21 / Casa Referencia: Casa própria - CEP 45155000 - Centro, Ribeirão do Largo, Bahia</t>
  </si>
  <si>
    <t>Ribeirão do Largo</t>
  </si>
  <si>
    <t>45155000</t>
  </si>
  <si>
    <t>22 de junho | 15:19</t>
  </si>
  <si>
    <t>MEL42371702973LMFFF01</t>
  </si>
  <si>
    <t>2000005887821936</t>
  </si>
  <si>
    <t>Wilton Cruz dos Santos</t>
  </si>
  <si>
    <t>88538907549</t>
  </si>
  <si>
    <t>Travessa Afrânio Peixoto 32 / ilha de Capri Referencia: casa 22 - CEP 42803544 - Parque Satélite, Camaçari, Bahia</t>
  </si>
  <si>
    <t>42803544</t>
  </si>
  <si>
    <t>20 de junho | 13:53</t>
  </si>
  <si>
    <t>20 de junho | 20:32</t>
  </si>
  <si>
    <t>MEL42371775924LMFFF01</t>
  </si>
  <si>
    <t>2000004557432167</t>
  </si>
  <si>
    <t>CPF 53737199515</t>
  </si>
  <si>
    <t>Dom Avelar Brandão Vilela 53 - Casa, Paulo Afonso - CEP: 48608600, Bahia</t>
  </si>
  <si>
    <t>23 de junho | 11:18</t>
  </si>
  <si>
    <t>QC691349228BR</t>
  </si>
  <si>
    <t>2000005887777354</t>
  </si>
  <si>
    <t>Liane Morinel</t>
  </si>
  <si>
    <t>97202606020</t>
  </si>
  <si>
    <t>Rua David Canabarro 1920 / CEP 95599000 - centro, Balneário Pinhal, Rio Grande do Sul</t>
  </si>
  <si>
    <t>Balneário Pinhal</t>
  </si>
  <si>
    <t>95599000</t>
  </si>
  <si>
    <t>20 de junho | 15:23</t>
  </si>
  <si>
    <t>22 de junho | 09:44</t>
  </si>
  <si>
    <t>MEL42371753144LMFFF01</t>
  </si>
  <si>
    <t>2000004557424871</t>
  </si>
  <si>
    <t>daniella dos santos soares</t>
  </si>
  <si>
    <t>06386993551</t>
  </si>
  <si>
    <t>Rua Alto Alegre 225 / Perto Da fazendinha - CEP 45660532 - Olivença, Ilhéus, Bahia</t>
  </si>
  <si>
    <t>45660532</t>
  </si>
  <si>
    <t>22 de junho | 15:15</t>
  </si>
  <si>
    <t>MEL42371672839LMFFF01</t>
  </si>
  <si>
    <t>2000005887747346</t>
  </si>
  <si>
    <t>Regiane Novais Teles</t>
  </si>
  <si>
    <t>36688502836</t>
  </si>
  <si>
    <t>Rua Benedito de Moraes Filho 311 / CEP 13165314 - Parque Residencial Bom Jardim, Artur Nogueira, São Paulo</t>
  </si>
  <si>
    <t>Artur Nogueira</t>
  </si>
  <si>
    <t>13165314</t>
  </si>
  <si>
    <t>20 de junho | 12:24</t>
  </si>
  <si>
    <t>20 de junho | 19:34</t>
  </si>
  <si>
    <t>MEL42371660977LMFFF01</t>
  </si>
  <si>
    <t>2000004550177055</t>
  </si>
  <si>
    <t>Pamela Vieira</t>
  </si>
  <si>
    <t>38135369808</t>
  </si>
  <si>
    <t>Rua Paraíso 117 / CEP 04963290 - Chácara da Enseada, São Paulo, São Paulo</t>
  </si>
  <si>
    <t>04963290</t>
  </si>
  <si>
    <t>23 de junho | 13:46</t>
  </si>
  <si>
    <t>MEL42371694454LMFFF01</t>
  </si>
  <si>
    <t>2000005878515464</t>
  </si>
  <si>
    <t>PARFTK11019</t>
  </si>
  <si>
    <t>MLB3127812692</t>
  </si>
  <si>
    <t>Par Pivô Bandeja Inferior Dianteira Cordoba 93 À 02</t>
  </si>
  <si>
    <t>Iracema Morais De Souza</t>
  </si>
  <si>
    <t>CPF 65746813087</t>
  </si>
  <si>
    <t>Ramao Correa 199 - Casa, Guaíba - CEP: 92718115, Rio Grande do Sul</t>
  </si>
  <si>
    <t>65746813087</t>
  </si>
  <si>
    <t>92718115</t>
  </si>
  <si>
    <t>2000004556092757</t>
  </si>
  <si>
    <t>Tania Maria Matos Venancio Monteiro</t>
  </si>
  <si>
    <t>93337701604</t>
  </si>
  <si>
    <t>Rua Gonçalves Dias 519 / casa Referencia: Rua sem saída, portão de grade branco perto do escadão que vai para a avenida - CEP 34001299 - Vila Passos, Nova Lima, Minas Gerais</t>
  </si>
  <si>
    <t>34001299</t>
  </si>
  <si>
    <t>MEL42371609201LMFFF01</t>
  </si>
  <si>
    <t>2000005886931668</t>
  </si>
  <si>
    <t>Edlaine Barbieri</t>
  </si>
  <si>
    <t>30659129884</t>
  </si>
  <si>
    <t>Rua Jarbas de Paula 29 / Referencia: Próximo a lyllis - CEP 13190510 - Conjunto Habitacional Maria Aparecida Baccan Giatti, Monte Mor, São Paulo</t>
  </si>
  <si>
    <t>13190510</t>
  </si>
  <si>
    <t>20 de junho | 02:11</t>
  </si>
  <si>
    <t>20 de junho | 14:57</t>
  </si>
  <si>
    <t>MEL42371345585LMFFF01</t>
  </si>
  <si>
    <t>2000005886770288</t>
  </si>
  <si>
    <t>Lucas  Sales</t>
  </si>
  <si>
    <t>04919175116</t>
  </si>
  <si>
    <t>rua Araguaia qd09 lt01g SN / Referencia: ao lado do marcao do posto - CEP 76255000 - residencial vale verde, Montes Claros de Goiás, Goiás</t>
  </si>
  <si>
    <t>Montes Claros de Goiás</t>
  </si>
  <si>
    <t>76255000</t>
  </si>
  <si>
    <t>21 de junho | 12:21</t>
  </si>
  <si>
    <t>23 de junho | 12:49</t>
  </si>
  <si>
    <t>MEL42371274317LMFFF01</t>
  </si>
  <si>
    <t>2000005886570730</t>
  </si>
  <si>
    <t>993001</t>
  </si>
  <si>
    <t>MLB3459765266</t>
  </si>
  <si>
    <t>Braço Bandeja Ambos Lados Com Pivô Chery Qq 1.1 2011 A 2018</t>
  </si>
  <si>
    <t>Jonathan de Almeida Machado</t>
  </si>
  <si>
    <t>CPF 15973442730</t>
  </si>
  <si>
    <t>Rua Francisco de souza traves Pinheiro 25 - rodovia Mário covas BR 101 bairro frade, Angra dos Reis - CEP: 23915507, Rio de Janeiro</t>
  </si>
  <si>
    <t>15973442730</t>
  </si>
  <si>
    <t>Rua São Sebastião 444 / Referencia: Bicicletaria Ciclomar - CEP 23946010 - Frade (Cunhambebe), Angra dos Reis, Rio de Janeiro</t>
  </si>
  <si>
    <t>23946010</t>
  </si>
  <si>
    <t>21 de junho | 02:05</t>
  </si>
  <si>
    <t>22 de junho | 11:09</t>
  </si>
  <si>
    <t>MEL42371265958LMXDF01</t>
  </si>
  <si>
    <t>2000004556785517</t>
  </si>
  <si>
    <t>GUSTAVO PINTO GUERRA 01027788416</t>
  </si>
  <si>
    <t>42494818000158</t>
  </si>
  <si>
    <t>Rua Pedro José Laurentino 71 / CASA - CEP 55031090 - Cidade Alta, Caruaru, Pernambuco</t>
  </si>
  <si>
    <t>Caruaru</t>
  </si>
  <si>
    <t>55031090</t>
  </si>
  <si>
    <t>22 de junho | 09:18</t>
  </si>
  <si>
    <t>MEL42371240114LMFFF01</t>
  </si>
  <si>
    <t>2000005886471170</t>
  </si>
  <si>
    <t>Denis Dos Snatos Moreton Moreton</t>
  </si>
  <si>
    <t>44393282884</t>
  </si>
  <si>
    <t>Rua Zilda Miguel Martins 24 / casa - CEP 18840342 - Francesco D'Elias, Sarutaiá, São Paulo</t>
  </si>
  <si>
    <t>Sarutaiá</t>
  </si>
  <si>
    <t>18840342</t>
  </si>
  <si>
    <t>20 de junho | 23:08</t>
  </si>
  <si>
    <t>21 de junho | 13:30</t>
  </si>
  <si>
    <t>MEL42371150963LMFFF01</t>
  </si>
  <si>
    <t>2000004556767647</t>
  </si>
  <si>
    <t>MLB2918759345</t>
  </si>
  <si>
    <t>Bracinho Oscilante Com Pivô Fiat Uno 1986 A 1996</t>
  </si>
  <si>
    <t>Henrique Ibiapino</t>
  </si>
  <si>
    <t>CPF 41218829893</t>
  </si>
  <si>
    <t>Rua Antônio Velho Tinoco 314, São Paulo - CEP: 08280120, São Paulo</t>
  </si>
  <si>
    <t>41218829893</t>
  </si>
  <si>
    <t>Rua Tubiba 1600 / CEP 08223220 - Cidade Antônio Estevão de Carvalho, São Paulo, São Paulo</t>
  </si>
  <si>
    <t>08223220</t>
  </si>
  <si>
    <t>20 de junho | 16:39</t>
  </si>
  <si>
    <t>20 de junho | 21:06</t>
  </si>
  <si>
    <t>42371148295</t>
  </si>
  <si>
    <t>2000005886391870</t>
  </si>
  <si>
    <t>Edu Machado</t>
  </si>
  <si>
    <t>CPF 26311374854</t>
  </si>
  <si>
    <t>Rua Nicola Conforto 176, Sao Paulo - CEP: 08371130, São Paulo</t>
  </si>
  <si>
    <t>26311374854</t>
  </si>
  <si>
    <t>Rua Itavera 29 / CEP 05603060 - Jardim Guedala, São Paulo, São Paulo</t>
  </si>
  <si>
    <t>05603060</t>
  </si>
  <si>
    <t>20 de junho | 16:14</t>
  </si>
  <si>
    <t>20 de junho | 17:33</t>
  </si>
  <si>
    <t>VITOR SARAIVA</t>
  </si>
  <si>
    <t>42371120391</t>
  </si>
  <si>
    <t>2000005886317908</t>
  </si>
  <si>
    <t>23 de junho | 09:21</t>
  </si>
  <si>
    <t>QC635908509BR</t>
  </si>
  <si>
    <t>2000005886296942</t>
  </si>
  <si>
    <t>Leonardo Pinto Freitas Freitas</t>
  </si>
  <si>
    <t>CPF 05737704769</t>
  </si>
  <si>
    <t>Rua Caviana 451 - vistorio carnevale, Rio de Janeiro - CEP: 22730140, Rio de Janeiro</t>
  </si>
  <si>
    <t>05737704769</t>
  </si>
  <si>
    <t>Rua Caviana 451 / vittorio carnevale Referencia: procurar sr Vittorio carnevale - CEP 22730140 - Taquara, Rio de Janeiro, Rio de Janeiro</t>
  </si>
  <si>
    <t>22730140</t>
  </si>
  <si>
    <t>21 de junho | 16:57</t>
  </si>
  <si>
    <t>MEL42371150612LMXDF01</t>
  </si>
  <si>
    <t>2000004556614077</t>
  </si>
  <si>
    <t>robson costa</t>
  </si>
  <si>
    <t>CPF 07150208460</t>
  </si>
  <si>
    <t>Rua da mutamba 899 - Lagoa azul, Natal - CEP: 59135180, Rio Grande do Norte</t>
  </si>
  <si>
    <t>07150208460</t>
  </si>
  <si>
    <t>Rua Timborana 578 / casa Referencia: próximo posto gasolina ipiranga procurar Enzo rd conveniência - CEP 59575000 - Santos Dumont, Extremoz, Rio Grande do Norte</t>
  </si>
  <si>
    <t>Extremoz</t>
  </si>
  <si>
    <t>59575000</t>
  </si>
  <si>
    <t>21 de junho | 05:33</t>
  </si>
  <si>
    <t>MEL42371011613LMXDF01</t>
  </si>
  <si>
    <t>2000005886137318</t>
  </si>
  <si>
    <t>Edson Pereira da Cunha</t>
  </si>
  <si>
    <t>21308336837</t>
  </si>
  <si>
    <t>Rua Ana Fortes Pinto 96 / casa - CEP 12630000 - sao joao, Cachoeira Paulista, São Paulo</t>
  </si>
  <si>
    <t>Cachoeira Paulista</t>
  </si>
  <si>
    <t>12630000</t>
  </si>
  <si>
    <t>20 de junho | 00:10</t>
  </si>
  <si>
    <t>20 de junho | 14:11</t>
  </si>
  <si>
    <t>MEL42371009291LMFFF01</t>
  </si>
  <si>
    <t>2000005886064212</t>
  </si>
  <si>
    <t>Amarilton De Araujo Freitas</t>
  </si>
  <si>
    <t>04130319930</t>
  </si>
  <si>
    <t>Servidão Doutor José Batista Filho 45 / CEP 89235781 - Itinga, Joinville, Santa Catarina</t>
  </si>
  <si>
    <t>89235781</t>
  </si>
  <si>
    <t>19 de junho | 23:00</t>
  </si>
  <si>
    <t>20 de junho | 12:18</t>
  </si>
  <si>
    <t>MEL42370972567LMFFF01</t>
  </si>
  <si>
    <t>2000005885867618</t>
  </si>
  <si>
    <t>PRISCILA ORSINI</t>
  </si>
  <si>
    <t>30370692870</t>
  </si>
  <si>
    <t>Rua Marcílio Dias 1047 / CEP 17060030 - Vila Seabra, Bauru, São Paulo</t>
  </si>
  <si>
    <t>Bauru</t>
  </si>
  <si>
    <t>17060030</t>
  </si>
  <si>
    <t>21 de junho | 13:25</t>
  </si>
  <si>
    <t>MEL42370893037LMFFF01</t>
  </si>
  <si>
    <t>2000005885710958</t>
  </si>
  <si>
    <t>MLB2671257212</t>
  </si>
  <si>
    <t>Garfo Da Embreagem Peugeot Partner 1.6 16v Flex</t>
  </si>
  <si>
    <t>Nathalia Salazar</t>
  </si>
  <si>
    <t>CPF 45539526880</t>
  </si>
  <si>
    <t>rua america do sul 656 - prox. ao hospital da mulher, Santo André - CEP: 09270410, São Paulo</t>
  </si>
  <si>
    <t>45539526880</t>
  </si>
  <si>
    <t>Rua América do Sul 656 / Prox. Ao Hospital Da Mulher - CEP 09270410 - Parque Novo Oratório, Santo André, São Paulo</t>
  </si>
  <si>
    <t>09270410</t>
  </si>
  <si>
    <t>20 de junho | 16:07</t>
  </si>
  <si>
    <t>20 de junho | 20:26</t>
  </si>
  <si>
    <t>42370898628</t>
  </si>
  <si>
    <t>2000005885685112</t>
  </si>
  <si>
    <t>Erivan Spinelli</t>
  </si>
  <si>
    <t>CPF 12216732893</t>
  </si>
  <si>
    <t>rua Cel. Antonio Jacinto 1400 - hotel havai, Patrocínio Paulista - CEP: 14415000, São Paulo</t>
  </si>
  <si>
    <t>12216732893</t>
  </si>
  <si>
    <t>Avenida Tocantins 1054 / Referencia: casa que fica ao lado da loja Campo Forte Agropecuária - CEP 77390000 - centro, São Valério da Natividade, Tocantins</t>
  </si>
  <si>
    <t>São Valério da Natividade</t>
  </si>
  <si>
    <t>77390000</t>
  </si>
  <si>
    <t>21 de junho | 06:20</t>
  </si>
  <si>
    <t>30 de junho | 11:14</t>
  </si>
  <si>
    <t>ML42370814189135551</t>
  </si>
  <si>
    <t>https://www.loggi.com/rastreador/3762947aef/ML42370814189135551</t>
  </si>
  <si>
    <t>2000005885640140</t>
  </si>
  <si>
    <t>camila santanione</t>
  </si>
  <si>
    <t>13912187606</t>
  </si>
  <si>
    <t>Rua D 15 / Bairro José Gonçalves Mendes - CEP 37540000 - José Gonçalves Mendes, Santa Rita do Sapucaí, Minas Gerais</t>
  </si>
  <si>
    <t>Santa Rita do Sapucaí</t>
  </si>
  <si>
    <t>37540000</t>
  </si>
  <si>
    <t>20 de junho | 21:20</t>
  </si>
  <si>
    <t>21 de junho | 14:57</t>
  </si>
  <si>
    <t>MEL42370788637LMFFF01</t>
  </si>
  <si>
    <t>2000005885456442</t>
  </si>
  <si>
    <t>MLB3079614051</t>
  </si>
  <si>
    <t>Bandeja Inferior Direita Com Pivô Pointer 1993 A 1996</t>
  </si>
  <si>
    <t>Douglas Bento</t>
  </si>
  <si>
    <t>CPF 45044048852</t>
  </si>
  <si>
    <t>Rua Graziela de Vasconcelos Godoy 110 - ap 23b, São João da Boa Vista - CEP: 13875330, São Paulo</t>
  </si>
  <si>
    <t>45044048852</t>
  </si>
  <si>
    <t>Rua José Osório dos Reis 221 / bem na curva Referencia: bater forte no portao - CEP 13876560 - Parque Residencial Tereza Cristina, São João da Boa Vista, São Paulo</t>
  </si>
  <si>
    <t>13876560</t>
  </si>
  <si>
    <t>21 de junho | 02:16</t>
  </si>
  <si>
    <t>MEL42370712709LMXDF01</t>
  </si>
  <si>
    <t>2000004556287895</t>
  </si>
  <si>
    <t>Pedro Lucas</t>
  </si>
  <si>
    <t>14940702600</t>
  </si>
  <si>
    <t>Rua Veríssimo Guimarães 355 / CEP 30692240 - Lindéia (Barreiro), Belo Horizonte, Minas Gerais</t>
  </si>
  <si>
    <t>30692240</t>
  </si>
  <si>
    <t>19 de junho | 23:27</t>
  </si>
  <si>
    <t>MEL42370693775LMFFF01</t>
  </si>
  <si>
    <t>2000004556236373</t>
  </si>
  <si>
    <t>Alberto Furlan</t>
  </si>
  <si>
    <t>43899531841</t>
  </si>
  <si>
    <t>Rua Aparecido Braz 34 / Referencia: ponto de referencia é o pesqueiro carima - CEP 13350000 - Laercio betarelli, Elias Fausto, São Paulo</t>
  </si>
  <si>
    <t>Elias Fausto</t>
  </si>
  <si>
    <t>13350000</t>
  </si>
  <si>
    <t>20 de junho | 15:07</t>
  </si>
  <si>
    <t>21 de junho | 10:58</t>
  </si>
  <si>
    <t>MEL42370732724LMFFF01</t>
  </si>
  <si>
    <t>2000005885285456</t>
  </si>
  <si>
    <t>Valdirene de Oliveira</t>
  </si>
  <si>
    <t>13906141829</t>
  </si>
  <si>
    <t>Rua Carlos Thomal 947 / Referencia: rua sem saída - CEP 19904197 - Jardim Paris, Ourinhos, São Paulo</t>
  </si>
  <si>
    <t>19904197</t>
  </si>
  <si>
    <t>19 de junho | 23:24</t>
  </si>
  <si>
    <t>MEL42370639495LMFFF01</t>
  </si>
  <si>
    <t>20 de junho | 02:51</t>
  </si>
  <si>
    <t>2000005885278986</t>
  </si>
  <si>
    <t>2000005885288660</t>
  </si>
  <si>
    <t>2000005885271824</t>
  </si>
  <si>
    <t>MLB2961174072</t>
  </si>
  <si>
    <t>Par Braço Oscilante Com Bucha Escort 1983 A 1996</t>
  </si>
  <si>
    <t>jhony piller</t>
  </si>
  <si>
    <t>CPF 06325744705</t>
  </si>
  <si>
    <t>Avenida Raul Rivail Gripp SN - ligar via zap, Nova Friburgo - CEP: 28605575, Rio de Janeiro</t>
  </si>
  <si>
    <t>06325744705</t>
  </si>
  <si>
    <t>Avenida Raul Rivail Gripp SN / ligar via zap Referencia: virando esquerda no posto policial, segundo quebra mola casa vermelha se ngm atender pode entregar casa ao lado nome (filipe) - CEP 28605575 - Amparo, Nova Friburgo, Rio de Janeiro</t>
  </si>
  <si>
    <t>28605575</t>
  </si>
  <si>
    <t>22 de junho | 12:51</t>
  </si>
  <si>
    <t>MEL42370634387LMXDF01</t>
  </si>
  <si>
    <t>2000005884978550</t>
  </si>
  <si>
    <t>vera regina rodrigues nery</t>
  </si>
  <si>
    <t>59410272068</t>
  </si>
  <si>
    <t>Avenida Assis Brasil 3986 / engenharia do corpo Referencia: academia - CEP 91010003 - Jardim Lindóia, Porto Alegre, Rio Grande do Sul</t>
  </si>
  <si>
    <t>91010003</t>
  </si>
  <si>
    <t>19 de junho | 21:28</t>
  </si>
  <si>
    <t>20 de junho | 17:40</t>
  </si>
  <si>
    <t>MEL42370504833LMFFF01</t>
  </si>
  <si>
    <t>2000004556062281</t>
  </si>
  <si>
    <t>Leandro da Boaventura</t>
  </si>
  <si>
    <t>02613531010</t>
  </si>
  <si>
    <t>rua valentin renz 240 / Referencia: Rua sem saida - CEP 98600000 - Glória, Três Passos, Rio Grande do Sul</t>
  </si>
  <si>
    <t>Três Passos</t>
  </si>
  <si>
    <t>98600000</t>
  </si>
  <si>
    <t>20 de junho | 21:34</t>
  </si>
  <si>
    <t>23 de junho | 11:55</t>
  </si>
  <si>
    <t>MEL42370546504LMFFF01</t>
  </si>
  <si>
    <t>2000005884733084</t>
  </si>
  <si>
    <t xml:space="preserve">andre  luiz </t>
  </si>
  <si>
    <t>CPF 02900494583</t>
  </si>
  <si>
    <t>rua juarez gomes da rocha  73 - casa, aracaju - CEP: 49046070, Sergipe</t>
  </si>
  <si>
    <t>02900494583</t>
  </si>
  <si>
    <t>Rua Juarez Gomes da Rocha 73 / Casa - CEP 49046070 - Luzia, Aracaju, Sergipe</t>
  </si>
  <si>
    <t>49046070</t>
  </si>
  <si>
    <t>23 de junho | 10:09</t>
  </si>
  <si>
    <t>MEL42370399199LMXDF01</t>
  </si>
  <si>
    <t>2000005884598780</t>
  </si>
  <si>
    <t>silvio de figueiredo s</t>
  </si>
  <si>
    <t>12509373889</t>
  </si>
  <si>
    <t>Rua da Floresta 50 / CEP 02987120 - Vila Santo Antônio, São Paulo, São Paulo</t>
  </si>
  <si>
    <t>20 de junho | 01:01</t>
  </si>
  <si>
    <t>20 de junho | 13:12</t>
  </si>
  <si>
    <t>MEL42370339731LMFFF01</t>
  </si>
  <si>
    <t>2000004555889631</t>
  </si>
  <si>
    <t>lindomar queiroz</t>
  </si>
  <si>
    <t>09650307842</t>
  </si>
  <si>
    <t>Rua 2 de Maio 83 / CEP 18310000 - centro, Guapiara, São Paulo</t>
  </si>
  <si>
    <t>Guapiara</t>
  </si>
  <si>
    <t>18310000</t>
  </si>
  <si>
    <t>20 de junho | 00:13</t>
  </si>
  <si>
    <t>20 de junho | 16:23</t>
  </si>
  <si>
    <t>MEL42370382552LMFFF01</t>
  </si>
  <si>
    <t>2000004555884127</t>
  </si>
  <si>
    <t>660211</t>
  </si>
  <si>
    <t>MLB3249104521</t>
  </si>
  <si>
    <t>Cabo De Capô Com Alavanca 1624mm Uno Mille 1991 Em Diante</t>
  </si>
  <si>
    <t>Renan Pangoni</t>
  </si>
  <si>
    <t>CPF 07379329960</t>
  </si>
  <si>
    <t>GETULIO VARGAS 739 - SEC. SAÚDE, Palotina - CEP: 85950000, Paraná</t>
  </si>
  <si>
    <t>07379329960</t>
  </si>
  <si>
    <t>Rua Aldir Pedron 898 / Prefeitura Referencia: Departamento Frotas - CEP 85950000 - centro, Palotina, Paraná</t>
  </si>
  <si>
    <t>Palotina</t>
  </si>
  <si>
    <t>85950000</t>
  </si>
  <si>
    <t>22 de junho | 10:52</t>
  </si>
  <si>
    <t>MEL42370302179LMXDF01</t>
  </si>
  <si>
    <t>2000004555773559</t>
  </si>
  <si>
    <t>Carolini Tatiane Balivo</t>
  </si>
  <si>
    <t>39545163810</t>
  </si>
  <si>
    <t>Rua Sargento Eleutério Fonseca 149 / CEP 17322372 - Conjunto Jácomo Anselmo, Mineiros do Tietê, São Paulo</t>
  </si>
  <si>
    <t>Mineiros do Tietê</t>
  </si>
  <si>
    <t>17322372</t>
  </si>
  <si>
    <t>19 de junho | 21:34</t>
  </si>
  <si>
    <t>20 de junho | 16:25</t>
  </si>
  <si>
    <t>MEL42370199925LMFFF01</t>
  </si>
  <si>
    <t>2000005884235032</t>
  </si>
  <si>
    <t>risley kagy</t>
  </si>
  <si>
    <t>50952811200</t>
  </si>
  <si>
    <t>Avenida Nações Unidas 2285 / lado jarlan veículos - CEP 69918093 - 7º BEC, Rio Branco, Acre</t>
  </si>
  <si>
    <t>69918093</t>
  </si>
  <si>
    <t>19 de junho | 21:52</t>
  </si>
  <si>
    <t>25 de junho | 14:06</t>
  </si>
  <si>
    <t>MEL42370260522LMFFF01</t>
  </si>
  <si>
    <t>2000005884207618</t>
  </si>
  <si>
    <t>Claudiomir Tiecher</t>
  </si>
  <si>
    <t>05893918959</t>
  </si>
  <si>
    <t>Rua Pará - D 696 / D Referencia: Se não tiver ninguém em casa, entregar na floricultura CASA FLOR, que é bem na frente da minha casa, para Tania ou Seu Gemelli. - CEP 89801400 - Maria Goretti, Chapecó, Santa Catarina</t>
  </si>
  <si>
    <t>89801400</t>
  </si>
  <si>
    <t>19 de junho | 23:10</t>
  </si>
  <si>
    <t>21 de junho | 08:57</t>
  </si>
  <si>
    <t>MEL42370175429LMFFF01</t>
  </si>
  <si>
    <t>2000005884200550</t>
  </si>
  <si>
    <t>Cleide Anacleto Ramos Ramos</t>
  </si>
  <si>
    <t>05234314570</t>
  </si>
  <si>
    <t>povoado beija flor de cima SN / Referencia: vizinho ao balneário brilho do sol - CEP 49517000 - povoado beija flor de cima, Pinhão, Sergipe</t>
  </si>
  <si>
    <t>Pinhão</t>
  </si>
  <si>
    <t>49517000</t>
  </si>
  <si>
    <t>19 de junho | 21:40</t>
  </si>
  <si>
    <t>ML42370166109135551</t>
  </si>
  <si>
    <t>https://www.loggi.com/rastreador/3762947aef/ML42370166109135551</t>
  </si>
  <si>
    <t>2000005884131094</t>
  </si>
  <si>
    <t>Taiany Micaely Dos Santos</t>
  </si>
  <si>
    <t>CPF 54984927828</t>
  </si>
  <si>
    <t>Rua Aparecida da Costa Sobrinho 130, Paulínia - CEP: 13145563, São Paulo</t>
  </si>
  <si>
    <t>54984927828</t>
  </si>
  <si>
    <t>Rua Aparecida da Costa Sobrinho 130 / CEP 13145563 - Saltinho, Paulínia, São Paulo</t>
  </si>
  <si>
    <t>13145563</t>
  </si>
  <si>
    <t>21 de junho | 02:25</t>
  </si>
  <si>
    <t>21 de junho | 12:42</t>
  </si>
  <si>
    <t>MEL42370141547LMXDF01</t>
  </si>
  <si>
    <t>2000004555690103</t>
  </si>
  <si>
    <t>MLB2816545331</t>
  </si>
  <si>
    <t>Cabo De Freio Gol G3 Freio A Tambor 1994 A 2002</t>
  </si>
  <si>
    <t>Vitor luis Neves</t>
  </si>
  <si>
    <t>CPF 02205704001</t>
  </si>
  <si>
    <t>sao benedito 20 - casa branca de esquina, Porto Alegre - CEP: 91570110, Rio Grande do Sul</t>
  </si>
  <si>
    <t>02205704001</t>
  </si>
  <si>
    <t>Rua São Benedito-Lomba do Pinheiro 20 / casa branca esquina - CEP 91570110 - Lomba do Pinheiro, Porto Alegre, Rio Grande do Sul</t>
  </si>
  <si>
    <t>91570110</t>
  </si>
  <si>
    <t>20 de junho | 23:43</t>
  </si>
  <si>
    <t>21 de junho | 16:54</t>
  </si>
  <si>
    <t>MEL42370201576LMXDF01</t>
  </si>
  <si>
    <t>2000004555674357</t>
  </si>
  <si>
    <t>2362</t>
  </si>
  <si>
    <t>MLB2223407722</t>
  </si>
  <si>
    <t>Suporte Sup. Radiador Prisma 2008 A 2012/celta L E/d</t>
  </si>
  <si>
    <t>Rafael Peluffo</t>
  </si>
  <si>
    <t>CPF 02696733007</t>
  </si>
  <si>
    <t>Rua Guilherme Gisler 85 - Esquina, Santana do Livramento - CEP: 97578002, Rio Grande do Sul</t>
  </si>
  <si>
    <t>02696733007</t>
  </si>
  <si>
    <t>Rua Guilherme Gisler 85 / Esquina - CEP 97578002 - Tabatinga, Santana do Livramento, Rio Grande do Sul</t>
  </si>
  <si>
    <t>97578002</t>
  </si>
  <si>
    <t>24 de junho | 13:44</t>
  </si>
  <si>
    <t>MEL42370191154LMXDF01</t>
  </si>
  <si>
    <t>2000005884071200</t>
  </si>
  <si>
    <t>Adriano Dos Santos Mendes Adriano</t>
  </si>
  <si>
    <t>05899539402</t>
  </si>
  <si>
    <t>Rua projetada 23 / depois do bola Referencia: depois do bola
... próximo do galeto
, - CEP 57010480 - Trapiche da Barra, Maceió, Alagoas</t>
  </si>
  <si>
    <t>57010480</t>
  </si>
  <si>
    <t>19 de junho | 20:50</t>
  </si>
  <si>
    <t>20 de junho | 16:41</t>
  </si>
  <si>
    <t>MEL42370115199LMFFF01</t>
  </si>
  <si>
    <t>2000004555659403</t>
  </si>
  <si>
    <t>MLB2068470956</t>
  </si>
  <si>
    <t>Kit Reparo Alavanca Câmbio Trambulador Prisma 2007 Até 2011</t>
  </si>
  <si>
    <t>Hudson Candido</t>
  </si>
  <si>
    <t>CPF 03324215706</t>
  </si>
  <si>
    <t>Rua Bernardo Coutinho 10351 - Araras, Petrópolis - CEP: 25725022, Rio de Janeiro</t>
  </si>
  <si>
    <t>03324215706</t>
  </si>
  <si>
    <t>Rua Bernardo Coutinho 10351 / Araras - CEP 25725155 - Araras, Petrópolis, Rio de Janeiro</t>
  </si>
  <si>
    <t>Petrópolis</t>
  </si>
  <si>
    <t>25725155</t>
  </si>
  <si>
    <t>21 de junho | 08:26</t>
  </si>
  <si>
    <t>MEL42370173386LMXDF01</t>
  </si>
  <si>
    <t>2000005884034584</t>
  </si>
  <si>
    <t>MLB2603267890</t>
  </si>
  <si>
    <t>Kit Pino Guia Pinça De Freio Diant 1lado L200 Sport 2006</t>
  </si>
  <si>
    <t>Atacarejo Nogueira Nogueira</t>
  </si>
  <si>
    <t>CPF 75045656600</t>
  </si>
  <si>
    <t>jose Andrade Godinho 340, Andrelândia - CEP: 37300000, Minas Gerais</t>
  </si>
  <si>
    <t>75045656600</t>
  </si>
  <si>
    <t>Rua Coronel José Bonifácio 35 / Padaria super pão Referencia: Padaria super pão - CEP 37300000 - centro, Andrelândia, Minas Gerais</t>
  </si>
  <si>
    <t>Andrelândia</t>
  </si>
  <si>
    <t>37300000</t>
  </si>
  <si>
    <t>21 de junho | 01:32</t>
  </si>
  <si>
    <t>21 de junho | 18:43</t>
  </si>
  <si>
    <t>MEL42370171082LMXDF01</t>
  </si>
  <si>
    <t>2000005884017448</t>
  </si>
  <si>
    <t>joao neto</t>
  </si>
  <si>
    <t>08032369643</t>
  </si>
  <si>
    <t>Rodovia Inspetor Jonas Pezzo Costa 237 / CEP 37466000 - CENTRO, Itamonte, Minas Gerais</t>
  </si>
  <si>
    <t>Itamonte</t>
  </si>
  <si>
    <t>37466000</t>
  </si>
  <si>
    <t>19 de junho | 21:13</t>
  </si>
  <si>
    <t>20 de junho | 16:53</t>
  </si>
  <si>
    <t>MEL42370169034LMFFF01</t>
  </si>
  <si>
    <t>2000005884016610</t>
  </si>
  <si>
    <t>Chegará entre 29 de junho e 4 de julho. Se houver algum problema, você pode nos avisar quando receber.</t>
  </si>
  <si>
    <t>MLB3024630648</t>
  </si>
  <si>
    <t>Cabo Duplo Trambulador Palio Weekend Adventure 2011 Diante</t>
  </si>
  <si>
    <t>Ronaldo Carlos De Oliveira</t>
  </si>
  <si>
    <t>59463457615</t>
  </si>
  <si>
    <t>26 de junho | 09:30</t>
  </si>
  <si>
    <t>QC483617845BR</t>
  </si>
  <si>
    <t>2000005883905198</t>
  </si>
  <si>
    <t>Fabio Ananias de Sousa</t>
  </si>
  <si>
    <t>50525581120</t>
  </si>
  <si>
    <t>14 20 / rua 14 q 77 lote 20 Referencia: perto da feira - CEP 72930000 - centro, Alexânia, Goiás</t>
  </si>
  <si>
    <t>20 de junho | 00:53</t>
  </si>
  <si>
    <t>21 de junho | 17:16</t>
  </si>
  <si>
    <t>MEL42370043789LMFFF01</t>
  </si>
  <si>
    <t>2000005883879766</t>
  </si>
  <si>
    <t>israel andrade</t>
  </si>
  <si>
    <t>14865943790</t>
  </si>
  <si>
    <t>Rodovia Amaral Peixoto 90130 / posto capri lagos Referencia: posto de gasolina capri lagos, ao lado do café capri e edumar - CEP 28981630 - Vila Capri, Araruama, Rio de Janeiro</t>
  </si>
  <si>
    <t>28981630</t>
  </si>
  <si>
    <t>21 de junho | 11:43</t>
  </si>
  <si>
    <t>MEL42370036443LMFFF01</t>
  </si>
  <si>
    <t>2000005883744294</t>
  </si>
  <si>
    <t>MLB1984481296</t>
  </si>
  <si>
    <t>Par Kit De Rolamento De Roda Traseira Gol 2007 2008 2009</t>
  </si>
  <si>
    <t>Chicão film</t>
  </si>
  <si>
    <t>CPF 31776496850</t>
  </si>
  <si>
    <t>Rua Jose Antonio De Almeida 190 - Condominio Terras De Sao Francisco Quadra C Lote 06, Sorocaba - CEP: 18105588, São Paulo</t>
  </si>
  <si>
    <t>31776496850</t>
  </si>
  <si>
    <t>Rua José Antonio de Almeida Monteiro 190 / quadra c lote 06 Referencia: condomínio terras de sao Francisco Cajuru do Sul - CEP 18105588 - Jardim Terras de São Francisco, Sorocaba, São Paulo</t>
  </si>
  <si>
    <t>18105588</t>
  </si>
  <si>
    <t>21 de junho | 01:57</t>
  </si>
  <si>
    <t>21 de junho | 13:54</t>
  </si>
  <si>
    <t>MEL42370044250LMXDF01</t>
  </si>
  <si>
    <t>2000005883687798</t>
  </si>
  <si>
    <t>Lucas de Araujo</t>
  </si>
  <si>
    <t>CPF 36523412873</t>
  </si>
  <si>
    <t>Rua General Roque da Silva Palmeiro 287 - PERSONNA CONTABIL, São Paulo - CEP: 03266010, São Paulo</t>
  </si>
  <si>
    <t>36523412873</t>
  </si>
  <si>
    <t>Rua Doutor Camilo Haddad 133 / CEP 03266000 - Vila dos Minérios, São Paulo, São Paulo</t>
  </si>
  <si>
    <t>03266000</t>
  </si>
  <si>
    <t>20 de junho | 15:26</t>
  </si>
  <si>
    <t>20 de junho | 20:13</t>
  </si>
  <si>
    <t>42369952107</t>
  </si>
  <si>
    <t>2000005883600128</t>
  </si>
  <si>
    <t>Rozivaldo Dos Santos Neri Neri</t>
  </si>
  <si>
    <t>95287469500</t>
  </si>
  <si>
    <t>Avenida Lomanto Júnior 312 / posto Guanabara Referencia: posto de combustível posto Guanabara Ltda - CEP 48700000 - vaquejada, Serrinha, Bahia</t>
  </si>
  <si>
    <t>Serrinha</t>
  </si>
  <si>
    <t>48700000</t>
  </si>
  <si>
    <t>19 de junho | 20:54</t>
  </si>
  <si>
    <t>22 de junho | 14:24</t>
  </si>
  <si>
    <t>MEL42369982876LMFFF01</t>
  </si>
  <si>
    <t>2000004555256223</t>
  </si>
  <si>
    <t>Marcia Krabbe</t>
  </si>
  <si>
    <t>44204217893</t>
  </si>
  <si>
    <t>Rua Benvinda Lima Corrêa 136 / casa azul - CEP 08640105 - Jardim Planalto, Suzano, São Paulo</t>
  </si>
  <si>
    <t>08640105</t>
  </si>
  <si>
    <t>19 de junho | 23:54</t>
  </si>
  <si>
    <t>20 de junho | 17:42</t>
  </si>
  <si>
    <t>MEL42369973888LMFFF01</t>
  </si>
  <si>
    <t>2000005883570264</t>
  </si>
  <si>
    <t>772007</t>
  </si>
  <si>
    <t>MLB3088150185</t>
  </si>
  <si>
    <t>Bandeja Dianteira Esquerda Com Pivô Honda City 2009 A 2013</t>
  </si>
  <si>
    <t>Ricardo Padilha</t>
  </si>
  <si>
    <t>CPF 01836982909</t>
  </si>
  <si>
    <t>rua ernane cotrin 275 - padilha mecanica. esquina com otacilio de carvalho, Imbituba - CEP: 88780000, Santa Catarina</t>
  </si>
  <si>
    <t>01836982909</t>
  </si>
  <si>
    <t>RUA DUQUE DE CAXIAS 55 / SALA 01 - CEP 88780000 - Imbituba, Santa Catarina</t>
  </si>
  <si>
    <t>Imbituba</t>
  </si>
  <si>
    <t>88780000</t>
  </si>
  <si>
    <t>21 de junho | 03:40</t>
  </si>
  <si>
    <t>22 de junho | 17:43</t>
  </si>
  <si>
    <t>MEL42369970324LMXDF01</t>
  </si>
  <si>
    <t>https://myaccount.mercadolivre.com.br/shipments/42369970324/detail</t>
  </si>
  <si>
    <t>2000005883545274</t>
  </si>
  <si>
    <t>André Luiz A.R.Silva</t>
  </si>
  <si>
    <t>35306103804</t>
  </si>
  <si>
    <t>Rua Dirley Carlos Machado 500 / Jardim Bela Vista - CEP 18412090 - Jardim Bela Vista, Itapeva, São Paulo</t>
  </si>
  <si>
    <t>18412090</t>
  </si>
  <si>
    <t>19 de junho | 20:18</t>
  </si>
  <si>
    <t>20 de junho | 16:03</t>
  </si>
  <si>
    <t>MEL42369889009LMFFF01</t>
  </si>
  <si>
    <t>2000005883499050</t>
  </si>
  <si>
    <t>Elienai Lamarco</t>
  </si>
  <si>
    <t>51716356920</t>
  </si>
  <si>
    <t>Rua Constantino De Sousa 794 / SL 4 - CEP 04605002 - Campo Belo, São Paulo, São Paulo</t>
  </si>
  <si>
    <t>04605002</t>
  </si>
  <si>
    <t>19 de junho | 23:31</t>
  </si>
  <si>
    <t>MEL42369866663LMFFF01</t>
  </si>
  <si>
    <t>https://myaccount.mercadolivre.com.br/shipments/42369866663/detail</t>
  </si>
  <si>
    <t>2000005883461228</t>
  </si>
  <si>
    <t>joao cleber pereira</t>
  </si>
  <si>
    <t>57818541187</t>
  </si>
  <si>
    <t>Quadra 30 Conjunto H 19 / paranoá - CEP 71573028 - Paranoá, Brasília, Distrito Federal</t>
  </si>
  <si>
    <t>71573028</t>
  </si>
  <si>
    <t>21 de junho | 18:10</t>
  </si>
  <si>
    <t>MEL42369853917LMFFF01</t>
  </si>
  <si>
    <t>2000004555299605</t>
  </si>
  <si>
    <t>alexandro cabral</t>
  </si>
  <si>
    <t>CPF 04666147721</t>
  </si>
  <si>
    <t>rua dos limoes 12 - em cima, Vila Velha - CEP: 29104355, Espírito Santo</t>
  </si>
  <si>
    <t>04666147721</t>
  </si>
  <si>
    <t>Avenida Crisântemo 142 / CEP 29104750 - Jardim Colorado, Vila Velha, Espírito Santo</t>
  </si>
  <si>
    <t>Vila Velha</t>
  </si>
  <si>
    <t>29104750</t>
  </si>
  <si>
    <t>21 de junho | 04:14</t>
  </si>
  <si>
    <t>22 de junho | 16:02</t>
  </si>
  <si>
    <t>MEL42369777493LMXDF01</t>
  </si>
  <si>
    <t>2000005861491632</t>
  </si>
  <si>
    <t>murillo oliveira</t>
  </si>
  <si>
    <t>82501602587</t>
  </si>
  <si>
    <t>senhor dos passos SN / casa de bel d pastel Referencia: fundo do frigorífico casa de muro de piso cor marrom Bel do pastel - CEP 45400000 - graça, Valença, Bahia</t>
  </si>
  <si>
    <t>Valença</t>
  </si>
  <si>
    <t>45400000</t>
  </si>
  <si>
    <t>19 de junho | 20:48</t>
  </si>
  <si>
    <t>20 de junho | 14:24</t>
  </si>
  <si>
    <t>MEL42360569156LMFFF01</t>
  </si>
  <si>
    <t>2000005883164058</t>
  </si>
  <si>
    <t>Chegou no dia quarta-feira, 21 de junho</t>
  </si>
  <si>
    <t>Cristiano Rodrigo da Silva</t>
  </si>
  <si>
    <t>97747670559</t>
  </si>
  <si>
    <t>Rua Muniz Sodré 110 / Casa Referencia: casa - CEP 45653802 - São Sebastião, Ilhéus, Bahia</t>
  </si>
  <si>
    <t>45653802</t>
  </si>
  <si>
    <t>21 de junho | 10:05</t>
  </si>
  <si>
    <t>MEL42369792910LMFFF01</t>
  </si>
  <si>
    <t>2000005883110180</t>
  </si>
  <si>
    <t>sinla Monise Moreira Santos</t>
  </si>
  <si>
    <t>CPF 02187555380</t>
  </si>
  <si>
    <t>Rua Alice 222 - apt 401L, Fortaleza - CEP: 60822610, Ceará</t>
  </si>
  <si>
    <t>02187555380</t>
  </si>
  <si>
    <t>26 de junho | 14:23</t>
  </si>
  <si>
    <t>QC359039177BR</t>
  </si>
  <si>
    <t>2000005883047880</t>
  </si>
  <si>
    <t>cesar leme leme</t>
  </si>
  <si>
    <t>26442121895</t>
  </si>
  <si>
    <t>Rua Antônio Mourão 70 / CEP 13610090 - Centro, Leme, São Paulo</t>
  </si>
  <si>
    <t>Leme</t>
  </si>
  <si>
    <t>13610090</t>
  </si>
  <si>
    <t>20 de junho | 01:11</t>
  </si>
  <si>
    <t>MEL42369675647LMFFF01</t>
  </si>
  <si>
    <t>2000005882927046</t>
  </si>
  <si>
    <t>112012/13</t>
  </si>
  <si>
    <t>MLB2966283002</t>
  </si>
  <si>
    <t>Par Bandeja Inferior Fiat Marea Weekend</t>
  </si>
  <si>
    <t>SUELI MENDES DA SILVA MENDES</t>
  </si>
  <si>
    <t>CPF 28289077831</t>
  </si>
  <si>
    <t>RUA DAS AMEXEIRAS 445 - CASA 01, São Paulo - CEP: 04382050, São Paulo</t>
  </si>
  <si>
    <t>28289077831</t>
  </si>
  <si>
    <t>27 de junho | 10:57</t>
  </si>
  <si>
    <t>OV410561947BR</t>
  </si>
  <si>
    <t>2000004555083563</t>
  </si>
  <si>
    <t>112053</t>
  </si>
  <si>
    <t>MLB3103417049</t>
  </si>
  <si>
    <t>Bandeja Esquerda Sem Pivô Argo 2017 A 2020</t>
  </si>
  <si>
    <t>Wellington Vianna</t>
  </si>
  <si>
    <t>CPF 08611542665</t>
  </si>
  <si>
    <t>Rua Campo Grande 635 - casa, Ipatinga - CEP: 35164272, Minas Gerais</t>
  </si>
  <si>
    <t>08611542665</t>
  </si>
  <si>
    <t>Rua Campo Grande 635 / Casa Referencia: casa - CEP 35164272 - Caravelas, Ipatinga, Minas Gerais</t>
  </si>
  <si>
    <t>Ipatinga</t>
  </si>
  <si>
    <t>35164272</t>
  </si>
  <si>
    <t>21 de junho | 06:47</t>
  </si>
  <si>
    <t>22 de junho | 09:41</t>
  </si>
  <si>
    <t>MEL42369650606LMXDF01</t>
  </si>
  <si>
    <t>2000004555031891</t>
  </si>
  <si>
    <t>Franciel Miranda</t>
  </si>
  <si>
    <t>86635425268</t>
  </si>
  <si>
    <t>Rua da NCR quarta travessa cameta à esquerda3. casa à direita SN / Referencia: próximo a oficina do puga - CEP 68682000 - novo horizonte, Quatro Bocas, Pará</t>
  </si>
  <si>
    <t>Quatro Bocas</t>
  </si>
  <si>
    <t>68682000</t>
  </si>
  <si>
    <t>24 de junho | 16:25</t>
  </si>
  <si>
    <t>MEL42369602734LMFFF01</t>
  </si>
  <si>
    <t>2000004555024151</t>
  </si>
  <si>
    <t>antonieta machado</t>
  </si>
  <si>
    <t>19257244415</t>
  </si>
  <si>
    <t>Avenida Nossa Senhora de Copacabana 36 / 1001 - CEP 22010122 - Leme, Rio de Janeiro, Rio de Janeiro</t>
  </si>
  <si>
    <t>22010122</t>
  </si>
  <si>
    <t>19 de junho | 18:44</t>
  </si>
  <si>
    <t>20 de junho | 12:38</t>
  </si>
  <si>
    <t>MEL42369520555LMFFF01</t>
  </si>
  <si>
    <t>2000005882649938</t>
  </si>
  <si>
    <t>Intervimos para ajudar. Vamos te escrever antes de segunda-feira, 3 de julho.</t>
  </si>
  <si>
    <t>Fabio Fernandes</t>
  </si>
  <si>
    <t>02264173106</t>
  </si>
  <si>
    <t>Rua 01 qd01 lt02 240 / abaixo do maná Referencia: na rua do colégio Milton Camilo, abaixo do verdurao mana - CEP 76680000 - parque alvorada, Itapuranga, Goiás</t>
  </si>
  <si>
    <t>Itapuranga</t>
  </si>
  <si>
    <t>76680000</t>
  </si>
  <si>
    <t>MEL42369501143LMFFF01</t>
  </si>
  <si>
    <t>2000005882598942</t>
  </si>
  <si>
    <t>Jerônimo Vieira</t>
  </si>
  <si>
    <t>01922196509</t>
  </si>
  <si>
    <t>Rua Gilderclei Queiroz 509 / Casa - CEP 44695000 - Capim Grosso, Bahia</t>
  </si>
  <si>
    <t>Capim Grosso</t>
  </si>
  <si>
    <t>44695000</t>
  </si>
  <si>
    <t>20 de junho | 02:49</t>
  </si>
  <si>
    <t>21 de junho | 13:04</t>
  </si>
  <si>
    <t>MEL42369476157LMFFF01</t>
  </si>
  <si>
    <t>2000005882589526</t>
  </si>
  <si>
    <t>Edson Pedro Dos Santos</t>
  </si>
  <si>
    <t>20601366875</t>
  </si>
  <si>
    <t>Rua Maximiniano Crespine 33 / Casa - CEP 06655253 - Jardim Briquet, Itapevi, São Paulo</t>
  </si>
  <si>
    <t>06655253</t>
  </si>
  <si>
    <t>MEL42369548946LMFFF01</t>
  </si>
  <si>
    <t>2000005882579266</t>
  </si>
  <si>
    <t>Antonio Marcilio Carlos de Sousa</t>
  </si>
  <si>
    <t>03940831301</t>
  </si>
  <si>
    <t>Rua Tailândia 249 / CEP 60534670 - Genibaú, Fortaleza, Ceará</t>
  </si>
  <si>
    <t>60534670</t>
  </si>
  <si>
    <t>19 de junho | 20:42</t>
  </si>
  <si>
    <t>24 de junho | 12:08</t>
  </si>
  <si>
    <t>MEL42369468409LMFFF01</t>
  </si>
  <si>
    <t>2000005882571114</t>
  </si>
  <si>
    <t>MLB2220400880</t>
  </si>
  <si>
    <t>Suporte Radiador Vectra Gls 2.2 2000 Ld Le</t>
  </si>
  <si>
    <t>jean carlos</t>
  </si>
  <si>
    <t>CPF 32180407874</t>
  </si>
  <si>
    <t>avenida Santino brianezi 468, Ourinhos - CEP: 19909000, São Paulo</t>
  </si>
  <si>
    <t>32180407874</t>
  </si>
  <si>
    <t>Rua Jerônimo Althero Filho 203 / casa Referencia: casa vermelha - CEP 19914010 - Vila Sândano, Ourinhos, São Paulo</t>
  </si>
  <si>
    <t>19914010</t>
  </si>
  <si>
    <t>21 de junho | 00:49</t>
  </si>
  <si>
    <t>21 de junho | 14:42</t>
  </si>
  <si>
    <t>MEL42369539238LMXDF01</t>
  </si>
  <si>
    <t>2000004554960273</t>
  </si>
  <si>
    <t>Adriele Bueno</t>
  </si>
  <si>
    <t>11001502930</t>
  </si>
  <si>
    <t>Rua Guilherme Scroccaro 118 / Sobrado - CEP 81940140 - Tatuquara, Curitiba, Paraná</t>
  </si>
  <si>
    <t>81940140</t>
  </si>
  <si>
    <t>19 de junho | 19:30</t>
  </si>
  <si>
    <t>20 de junho | 16:24</t>
  </si>
  <si>
    <t>MEL42369460857LMFFF01</t>
  </si>
  <si>
    <t>2000004554939393</t>
  </si>
  <si>
    <t>Anderson Marvilla Torres</t>
  </si>
  <si>
    <t>11176104705</t>
  </si>
  <si>
    <t>Rua Salvador Candal Marvila 200 / Referencia: rua da igreja católica - CEP 29345000 - Belo horizonte, Marataízes, Espírito Santo</t>
  </si>
  <si>
    <t>Marataízes</t>
  </si>
  <si>
    <t>29345000</t>
  </si>
  <si>
    <t>19 de junho | 18:53</t>
  </si>
  <si>
    <t>23 de junho | 14:12</t>
  </si>
  <si>
    <t>MEL42369436667LMFFF01</t>
  </si>
  <si>
    <t>2000005882404242</t>
  </si>
  <si>
    <t>Chegou em 19 de junho</t>
  </si>
  <si>
    <t>MLB2867447911</t>
  </si>
  <si>
    <t>Bandeja Ld Spacefox 2014 Em Diante Com Direção Hidraulica</t>
  </si>
  <si>
    <t>Daniel Costa</t>
  </si>
  <si>
    <t>CPF 62219696383</t>
  </si>
  <si>
    <t>Largo da Concórdia 88, São Paulo - CEP: 03012010, São Paulo</t>
  </si>
  <si>
    <t>62219696383</t>
  </si>
  <si>
    <t>Largo da Concórdia 88 / CEP 03012010 - Brás, São Paulo, São Paulo</t>
  </si>
  <si>
    <t>03012010</t>
  </si>
  <si>
    <t>19 de junho | 15:31</t>
  </si>
  <si>
    <t>19 de junho | 17:47</t>
  </si>
  <si>
    <t>42369462634</t>
  </si>
  <si>
    <t>2000005882266162</t>
  </si>
  <si>
    <t>Emerson Padilha Santa Clara</t>
  </si>
  <si>
    <t>06037386994</t>
  </si>
  <si>
    <t>faxinal sn SN / Referencia: faxinal dos Rodrigues ll do lado da casa da Paulina Padilha - CEP 84150000 - faxinal dos Rodrigues ll, São João do Triunfo, Paraná</t>
  </si>
  <si>
    <t>São João do Triunfo</t>
  </si>
  <si>
    <t>84150000</t>
  </si>
  <si>
    <t>19 de junho | 15:44</t>
  </si>
  <si>
    <t>20 de junho | 13:34</t>
  </si>
  <si>
    <t>MEL42369325125LMFFF01</t>
  </si>
  <si>
    <t>2000005882216556</t>
  </si>
  <si>
    <t>eduardo pereira</t>
  </si>
  <si>
    <t>06914445362</t>
  </si>
  <si>
    <t>Rua Jacinto Rufino Macedo 2208 / CEP 64075500 - Beira Rio, Teresina, Piauí</t>
  </si>
  <si>
    <t>Teresina</t>
  </si>
  <si>
    <t>64075500</t>
  </si>
  <si>
    <t>20 de junho | 02:46</t>
  </si>
  <si>
    <t>21 de junho | 10:43</t>
  </si>
  <si>
    <t>MEL42369380332LMFFF01</t>
  </si>
  <si>
    <t>2000005882201304</t>
  </si>
  <si>
    <t>MLB1781827882</t>
  </si>
  <si>
    <t>Cabo De Engate E Seleção Corsa Classic 2005/2014</t>
  </si>
  <si>
    <t>walter  frança</t>
  </si>
  <si>
    <t>CPF 65889657100</t>
  </si>
  <si>
    <t>quadra 35 conjunto a  15, brazlândia - CEP: 72735001, Distrito Federal</t>
  </si>
  <si>
    <t>65889657100</t>
  </si>
  <si>
    <t>Quadra 35 Conjunto A 15 / CEP 72735001 - Vila São José (Brazlândia), Brasília, Distrito Federal</t>
  </si>
  <si>
    <t>72735001</t>
  </si>
  <si>
    <t>21 de junho | 05:00</t>
  </si>
  <si>
    <t>MEL42369299753LMXDF01</t>
  </si>
  <si>
    <t>2000005882163078</t>
  </si>
  <si>
    <t>nogmaq nogmaq</t>
  </si>
  <si>
    <t>11538917866</t>
  </si>
  <si>
    <t>Avenida M 23 1860 / CEP 13505370 - Parque das Indústrias, Rio Claro, São Paulo</t>
  </si>
  <si>
    <t>13505370</t>
  </si>
  <si>
    <t>20 de junho | 15:39</t>
  </si>
  <si>
    <t>MEL42369282429LMFFF01</t>
  </si>
  <si>
    <t>2000005882139620</t>
  </si>
  <si>
    <t>José margilan Do Nascimento de Lima</t>
  </si>
  <si>
    <t>65250729215</t>
  </si>
  <si>
    <t>Rua Espírito Santo 250 / CEP 68501440 - Jardim Vitória, Marabá, Pará</t>
  </si>
  <si>
    <t>Marabá</t>
  </si>
  <si>
    <t>68501440</t>
  </si>
  <si>
    <t>26 de junho | 16:24</t>
  </si>
  <si>
    <t>MEL42369351240LMFFF01</t>
  </si>
  <si>
    <t>2000004554775561</t>
  </si>
  <si>
    <t>jose acacio acacio</t>
  </si>
  <si>
    <t>01589019598</t>
  </si>
  <si>
    <t>AV JORNALISTA JOÃO BATSITA DE SANTANA -COROA DO MEIO 2690 / Wg Produções E Publi - CEP 49035430 - Coroa do Meio, Aracaju, Sergipe</t>
  </si>
  <si>
    <t>49035430</t>
  </si>
  <si>
    <t>19 de junho | 19:53</t>
  </si>
  <si>
    <t>20 de junho | 08:17</t>
  </si>
  <si>
    <t>MEL42369273439LMFFF01</t>
  </si>
  <si>
    <t>2000005882089276</t>
  </si>
  <si>
    <t>wesley1991moreira wesley1991moreira</t>
  </si>
  <si>
    <t>06698926965</t>
  </si>
  <si>
    <t>Rua Elias Rivabem 413 / oficina WmSuspensoes Referencia: Barracão preto ao lado da academia - CEP 83606252 - Ouro Verde, Campo Largo, Paraná</t>
  </si>
  <si>
    <t>83606252</t>
  </si>
  <si>
    <t>19 de junho | 14:39</t>
  </si>
  <si>
    <t>MEL42369329692LMFFF01</t>
  </si>
  <si>
    <t>2000005882050334</t>
  </si>
  <si>
    <t>Luiz Gustavo De Vito Damaceno</t>
  </si>
  <si>
    <t>02146677236</t>
  </si>
  <si>
    <t>Rua Itacolomi 529 / oficina mecânica  Referencia: Oficina Mecânica GoodTrip Garage 
Horário de funcionamento 08:00-18:00 - CEP 81070150 - Portão, Curitiba, Paraná</t>
  </si>
  <si>
    <t>81070150</t>
  </si>
  <si>
    <t>19 de junho | 15:11</t>
  </si>
  <si>
    <t>20 de junho | 11:39</t>
  </si>
  <si>
    <t>MEL42369306908LMFFF01</t>
  </si>
  <si>
    <t>2000005881978906</t>
  </si>
  <si>
    <t>442096/97</t>
  </si>
  <si>
    <t>MLB3146335157</t>
  </si>
  <si>
    <t>Par Bandeja Dianteira Com Pivô Fox 2003 A 2014</t>
  </si>
  <si>
    <t>Leonardo Gabriel de Souza</t>
  </si>
  <si>
    <t>CPF 39005522828</t>
  </si>
  <si>
    <t>Avenida Vicenzo Granghelli 506, Jaguariúna - CEP: 13916058, São Paulo</t>
  </si>
  <si>
    <t>39005522828</t>
  </si>
  <si>
    <t>Avenida Vicenzo Granghelli 506 / Referencia: supermercado irmaos marconato - CEP 13916058 - Núcleo Residencial Doutor João Aldo Nassif, Jaguariúna, São Paulo</t>
  </si>
  <si>
    <t>13916058</t>
  </si>
  <si>
    <t>21 de junho | 10:27</t>
  </si>
  <si>
    <t>MEL42369277416LMXDF01</t>
  </si>
  <si>
    <t>2000005881977550</t>
  </si>
  <si>
    <t>Como o comprador não te enviou o produto, nós cancelamos a devolução e te liberamos o dinheiro.</t>
  </si>
  <si>
    <t>ESD BRASIL CONF EIRELI</t>
  </si>
  <si>
    <t>CNPJ 15744694000149</t>
  </si>
  <si>
    <t>Rua Catumbi 720, São Paulo - CEP: 03021000, São Paulo</t>
  </si>
  <si>
    <t>15744694000149</t>
  </si>
  <si>
    <t>Rua Catumbi 720 / CEP 03021000 - Catumbi, São Paulo, São Paulo</t>
  </si>
  <si>
    <t>03021000</t>
  </si>
  <si>
    <t>19 de junho | 17:32</t>
  </si>
  <si>
    <t>42369278592</t>
  </si>
  <si>
    <t>2000005881968172</t>
  </si>
  <si>
    <t>772031</t>
  </si>
  <si>
    <t>MLB2949526203</t>
  </si>
  <si>
    <t>Bandeja Esquerda Inferior Corolla 2001 A 2019</t>
  </si>
  <si>
    <t>misael  robson dias</t>
  </si>
  <si>
    <t>CPF 76801748734</t>
  </si>
  <si>
    <t>Rua Natividade Saldanha 111 - A, Duque de Caxias - CEP: 25233020, Rio de Janeiro</t>
  </si>
  <si>
    <t>76801748734</t>
  </si>
  <si>
    <t>Rua Maranguape 365 / Referencia: studio Donna Bronze - CEP 25233050 - Santo Antônio, Duque de Caxias, Rio de Janeiro</t>
  </si>
  <si>
    <t>25233050</t>
  </si>
  <si>
    <t>21 de junho | 18:34</t>
  </si>
  <si>
    <t>MEL42369270322LMXDF01</t>
  </si>
  <si>
    <t>2000005881817886</t>
  </si>
  <si>
    <t>Josiane Ramos</t>
  </si>
  <si>
    <t>CPF 05893525639</t>
  </si>
  <si>
    <t>Rua Pará  273, Betim - CEP: 32604720, Minas Gerais</t>
  </si>
  <si>
    <t>05893525639</t>
  </si>
  <si>
    <t>29 de junho | 01:14</t>
  </si>
  <si>
    <t>30 de junho | 10:07</t>
  </si>
  <si>
    <t>MEL42386887899LMXDR01</t>
  </si>
  <si>
    <t>2000005881715546</t>
  </si>
  <si>
    <t>Edfonso Portela</t>
  </si>
  <si>
    <t>04120233936</t>
  </si>
  <si>
    <t>Rua Padre Reus 1738 / Referencia: atras DA mercearia - CEP 85027440 - Vila Bela, Guarapuava, Paraná</t>
  </si>
  <si>
    <t>Guarapuava</t>
  </si>
  <si>
    <t>85027440</t>
  </si>
  <si>
    <t>20 de junho | 06:52</t>
  </si>
  <si>
    <t>21 de junho | 08:10</t>
  </si>
  <si>
    <t>MEL42369088223LMFFF01</t>
  </si>
  <si>
    <t>2000005881691540</t>
  </si>
  <si>
    <t>MLB3006362425</t>
  </si>
  <si>
    <t>Cabo De Câmbio Engate Palio Elx Fire 2004 A 2011</t>
  </si>
  <si>
    <t>Gabriel Araujo</t>
  </si>
  <si>
    <t>CPF 03823438085</t>
  </si>
  <si>
    <t>Rua corredor da mina 297 - Casa, Aceguá - CEP: 96445000, Rio Grande do Sul</t>
  </si>
  <si>
    <t>03823438085</t>
  </si>
  <si>
    <t>Corredor da Mina 297 / Casa Azul Referencia: Em frente mercado Britos E Britos - CEP 96445000 - Centro, Aceguá, Rio Grande do Sul</t>
  </si>
  <si>
    <t>Aceguá</t>
  </si>
  <si>
    <t>96445000</t>
  </si>
  <si>
    <t>24 de junho | 11:24</t>
  </si>
  <si>
    <t>MEL42369075859LMXDF01</t>
  </si>
  <si>
    <t>2000005881677690</t>
  </si>
  <si>
    <t>Dermerson Sousa Silva</t>
  </si>
  <si>
    <t>04982311510</t>
  </si>
  <si>
    <t>Rua Itaúna 160 / CEP 45970000 - Leopoldina botelho, Itanhém, Bahia</t>
  </si>
  <si>
    <t>Itanhém</t>
  </si>
  <si>
    <t>45970000</t>
  </si>
  <si>
    <t>21 de junho | 13:02</t>
  </si>
  <si>
    <t>MEL42369073571LMFFF01</t>
  </si>
  <si>
    <t>2000005881655920</t>
  </si>
  <si>
    <t>Ronildo Moreira</t>
  </si>
  <si>
    <t>05671228670</t>
  </si>
  <si>
    <t>Rua Quatro 229 / Casa Referencia: Bairro monte Carlo 229 casa cinza - CEP 35960000 - Monte Carlo, Santa Bárbara, Minas Gerais</t>
  </si>
  <si>
    <t>Santa Bárbara</t>
  </si>
  <si>
    <t>35960000</t>
  </si>
  <si>
    <t>19 de junho | 16:07</t>
  </si>
  <si>
    <t>21 de junho | 08:50</t>
  </si>
  <si>
    <t>MEL42369062621LMFFF01</t>
  </si>
  <si>
    <t>2000005881636464</t>
  </si>
  <si>
    <t>MLB3003678851</t>
  </si>
  <si>
    <t>Cabo Do Trambulador Engate Palio 1.0 1996 A 2000</t>
  </si>
  <si>
    <t>Adelmo Barros</t>
  </si>
  <si>
    <t>CPF 29456366898</t>
  </si>
  <si>
    <t>Rua Antonio José de Siqueira Vieira 65, Tatuí - CEP: 18279627, São Paulo</t>
  </si>
  <si>
    <t>29456366898</t>
  </si>
  <si>
    <t>RUA HUMAITA 164 / CEP 18270180 - Tatuí, São Paulo</t>
  </si>
  <si>
    <t>Tatuí</t>
  </si>
  <si>
    <t>18270180</t>
  </si>
  <si>
    <t>21 de junho | 02:24</t>
  </si>
  <si>
    <t>MEL42369123700LMXDF01</t>
  </si>
  <si>
    <t>https://myaccount.mercadolivre.com.br/shipments/42369123700/detail</t>
  </si>
  <si>
    <t>2000005881624272</t>
  </si>
  <si>
    <t>Luís Fernando Majolo</t>
  </si>
  <si>
    <t>00034727019</t>
  </si>
  <si>
    <t>Rua Germano Hamester 95 / CEP 95880000 - oriental, Estrela, Rio Grande do Sul</t>
  </si>
  <si>
    <t>Estrela</t>
  </si>
  <si>
    <t>95880000</t>
  </si>
  <si>
    <t>19 de junho | 16:12</t>
  </si>
  <si>
    <t>20 de junho | 15:01</t>
  </si>
  <si>
    <t>MEL42369118836LMFFF01</t>
  </si>
  <si>
    <t>2000005881568130</t>
  </si>
  <si>
    <t>MLB1984554516</t>
  </si>
  <si>
    <t>Par Kit De Rolamento Roda Traseira Classic 1.4 8/16v 2002...</t>
  </si>
  <si>
    <t>santiago ferreira de oloveira</t>
  </si>
  <si>
    <t>CPF 47402520587</t>
  </si>
  <si>
    <t>Rua Rendeira 231 - casa, São Paulo - CEP: 02878160, São Paulo</t>
  </si>
  <si>
    <t>47402520587</t>
  </si>
  <si>
    <t>Rua Rendeira 231 / casa Referencia: endereço oficial - CEP 02878160 - Jardim Vista Alegre, São Paulo, São Paulo</t>
  </si>
  <si>
    <t>02878160</t>
  </si>
  <si>
    <t>20 de junho | 14:09</t>
  </si>
  <si>
    <t>MEL42369092776LMXDF01</t>
  </si>
  <si>
    <t>2000005881513742</t>
  </si>
  <si>
    <t>Luiz guilherme</t>
  </si>
  <si>
    <t>31476714886</t>
  </si>
  <si>
    <t>João Toledo 60 1 / apartamento - CEP 13950000 - centro, Lindóia, São Paulo</t>
  </si>
  <si>
    <t>Lindóia</t>
  </si>
  <si>
    <t>13950000</t>
  </si>
  <si>
    <t>19 de junho | 17:45</t>
  </si>
  <si>
    <t>20 de junho | 14:13</t>
  </si>
  <si>
    <t>MEL42369074986LMFFF01</t>
  </si>
  <si>
    <t>2000005881462592</t>
  </si>
  <si>
    <t>MLB2816506974</t>
  </si>
  <si>
    <t>Cabo De Freio Parati G2 Todos Traseiro 1995 A 2002</t>
  </si>
  <si>
    <t>Glaucio Wachinski</t>
  </si>
  <si>
    <t>CPF 94683670968</t>
  </si>
  <si>
    <t>Av. Expedicionários 2150 - IFSC, Canoinhas - CEP: 89466312, Santa Catarina</t>
  </si>
  <si>
    <t>94683670968</t>
  </si>
  <si>
    <t>R ROBERTO ELKE, 592 / Sala 1 - Ponto referência Baterias Multimarcas - CEP 89464008 - Canoinhas, Santa Catarina</t>
  </si>
  <si>
    <t>Canoinhas</t>
  </si>
  <si>
    <t>89464008</t>
  </si>
  <si>
    <t>21 de junho | 08:04</t>
  </si>
  <si>
    <t>23 de junho | 17:31</t>
  </si>
  <si>
    <t>MEL42369046736LMXDF01</t>
  </si>
  <si>
    <t>https://myaccount.mercadolivre.com.br/shipments/42369046736/detail</t>
  </si>
  <si>
    <t>2000004554465373</t>
  </si>
  <si>
    <t>par112001</t>
  </si>
  <si>
    <t>MLB2996492282</t>
  </si>
  <si>
    <t>Par Bandeja Traseira Uno Mille 1991 A 2011</t>
  </si>
  <si>
    <t>fabiano santos</t>
  </si>
  <si>
    <t>CPF 12074461739</t>
  </si>
  <si>
    <t>Condominio village 1  8 - perto do bar do canario, Japuíba - CEP: 28685000, Rio de Janeiro</t>
  </si>
  <si>
    <t>12074461739</t>
  </si>
  <si>
    <t>R. Mario Nichiguchi 13 / oficina do fabiano Referencia: atrás da fábrica de poste da Cerci - CEP 28695000 - expansão B, Papucaia, Rio de Janeiro</t>
  </si>
  <si>
    <t>Papucaia</t>
  </si>
  <si>
    <t>28695000</t>
  </si>
  <si>
    <t>22 de junho | 13:12</t>
  </si>
  <si>
    <t>MEL42369033902LMXDF01</t>
  </si>
  <si>
    <t>2000005881361624</t>
  </si>
  <si>
    <t>Elias de jesus souza souza</t>
  </si>
  <si>
    <t>CPF 87435888168</t>
  </si>
  <si>
    <t>Rua Laor Pereira Carneiro 290 - Qd07 Lote51, Uberlândia - CEP: 38425510, Minas Gerais</t>
  </si>
  <si>
    <t>87435888168</t>
  </si>
  <si>
    <t>29 de junho | 20:36</t>
  </si>
  <si>
    <t>MEL42386821989LMXDR01</t>
  </si>
  <si>
    <t>2000005881356550</t>
  </si>
  <si>
    <t>Lucas Mieledealmeida</t>
  </si>
  <si>
    <t>CPF 37777348884</t>
  </si>
  <si>
    <t>Avenida Alberto Byington 1000, São Paulo - CEP: 02127000, São Paulo</t>
  </si>
  <si>
    <t>37777348884</t>
  </si>
  <si>
    <t>Avenida do Oratório 5800 / apto 53C Referencia: não - CEP 03220300 - Jardim Ângela (Zona Leste), São Paulo, São Paulo</t>
  </si>
  <si>
    <t>03220300</t>
  </si>
  <si>
    <t>19 de junho | 20:51</t>
  </si>
  <si>
    <t>42368997380</t>
  </si>
  <si>
    <t>2000005881318622</t>
  </si>
  <si>
    <t>20 de junho | 14:33</t>
  </si>
  <si>
    <t>MEL42368906145LMFFF01</t>
  </si>
  <si>
    <t>https://myaccount.mercadolivre.com.br/shipments/42368906145/detail</t>
  </si>
  <si>
    <t>2000005881282382</t>
  </si>
  <si>
    <t>MLB3164247158</t>
  </si>
  <si>
    <t>Kit Reparo Alavanca Cambio Completo Parati G1 G2 G3</t>
  </si>
  <si>
    <t>Carlos Ernesto Rech</t>
  </si>
  <si>
    <t>CPF 32768419087</t>
  </si>
  <si>
    <t>Rua Antônio Joaquim Mesquita 570 - Apto. 719, Porto Alegre - CEP: 91350180, Rio Grande do Sul</t>
  </si>
  <si>
    <t>32768419087</t>
  </si>
  <si>
    <t>Rua Doutor Fernando Ferrari 307 / CEP 96080090 - Areal, Pelotas, Rio Grande do Sul</t>
  </si>
  <si>
    <t>96080090</t>
  </si>
  <si>
    <t>20 de junho | 03:34</t>
  </si>
  <si>
    <t>22 de junho | 10:43</t>
  </si>
  <si>
    <t>MEL42368889265LMXDF01</t>
  </si>
  <si>
    <t>2000005881271400</t>
  </si>
  <si>
    <t>Ruberval Silvano Ribeiro Silvano Ribeiro</t>
  </si>
  <si>
    <t>CPF 65821386934</t>
  </si>
  <si>
    <t>travessa olaria 428, São Francisco do Sul - CEP: 89240000, Santa Catarina</t>
  </si>
  <si>
    <t>65821386934</t>
  </si>
  <si>
    <t>Rua Travessa Olaria 428 / Referencia: prossimo a boate cristal - CEP 89240000 - rocio grande, São Francisco do Sul, Santa Catarina</t>
  </si>
  <si>
    <t>São Francisco do Sul</t>
  </si>
  <si>
    <t>89240000</t>
  </si>
  <si>
    <t>20 de junho | 08:31</t>
  </si>
  <si>
    <t>21 de junho | 14:46</t>
  </si>
  <si>
    <t>MEL42368886969LMXDF01</t>
  </si>
  <si>
    <t>2000004554386391</t>
  </si>
  <si>
    <t>88459</t>
  </si>
  <si>
    <t>MLB3247892333</t>
  </si>
  <si>
    <t>Cabo Capô Com Alavanca Fiesta 1996 A 2002</t>
  </si>
  <si>
    <t>Caroline Cristina Gomes da Silva</t>
  </si>
  <si>
    <t>CPF 40213376873</t>
  </si>
  <si>
    <t>Estrada caucaia do alto 4250, Vargem Grande Paulista - CEP: 06730000, São Paulo</t>
  </si>
  <si>
    <t>40213376873</t>
  </si>
  <si>
    <t>Rua José Manoel de Oliveira 993 / cond campestre 3cs 7 Referencia: Condomínio campestre 3 bloco A CASA 07 - CEP 06730000 - portão vermelho, Vargem Grande Paulista, São Paulo</t>
  </si>
  <si>
    <t>Vargem Grande Paulista</t>
  </si>
  <si>
    <t>06730000</t>
  </si>
  <si>
    <t>21 de junho | 02:29</t>
  </si>
  <si>
    <t>21 de junho | 11:50</t>
  </si>
  <si>
    <t>MEL42368881211LMXDF01</t>
  </si>
  <si>
    <t>2000005881204958</t>
  </si>
  <si>
    <t>manuel araujo</t>
  </si>
  <si>
    <t>70266727115</t>
  </si>
  <si>
    <t>entre quadra 06 e 08 SN / Escola classe 03 Referencia: Escola classe 03 de Brazlândia - CEP 72710067 - Setor Norte (Brazlândia), Brasília, Distrito Federal</t>
  </si>
  <si>
    <t>72710067</t>
  </si>
  <si>
    <t>20 de junho | 07:21</t>
  </si>
  <si>
    <t>21 de junho | 21:45</t>
  </si>
  <si>
    <t>MEL42368932554LMFFF01</t>
  </si>
  <si>
    <t>2000005881204224</t>
  </si>
  <si>
    <t>227200</t>
  </si>
  <si>
    <t>MLB2699375430</t>
  </si>
  <si>
    <t>Cabo De Embreagem 206 1.0 16v Chassi .../9456 - Reg. Manual</t>
  </si>
  <si>
    <t>mislenemesquita mislenemesquita</t>
  </si>
  <si>
    <t>CPF 06074116601</t>
  </si>
  <si>
    <t>Rua Manoel Joaquim Ginjo 27 - B viela 3 travessa da juliano cartari, São Paulo - CEP: 03924195, São Paulo</t>
  </si>
  <si>
    <t>06074116601</t>
  </si>
  <si>
    <t>Avenida Professor Luiz Ignácio Anhaia Mello 4200 / usina - CEP 03294100 - Jardim Independência, São Paulo, São Paulo</t>
  </si>
  <si>
    <t>03294100</t>
  </si>
  <si>
    <t>19 de junho | 20:12</t>
  </si>
  <si>
    <t>42368853949</t>
  </si>
  <si>
    <t>2000005881174152</t>
  </si>
  <si>
    <t>Felipe Silva Das Neves</t>
  </si>
  <si>
    <t>CPF 12489671782</t>
  </si>
  <si>
    <t>Rua das Amendoeiras 164 - Bloco 11 apartamento 502, Rio de Janeiro - CEP: 23056620, Rio de Janeiro</t>
  </si>
  <si>
    <t>12489671782</t>
  </si>
  <si>
    <t>Rua das Amendoeiras 164 / Bloco 11 AP 502 Referencia: Park Real Resort Condomínio - CEP 23056620 - Cosmos, Rio de Janeiro, Rio de Janeiro</t>
  </si>
  <si>
    <t>23056620</t>
  </si>
  <si>
    <t>21 de junho | 01:37</t>
  </si>
  <si>
    <t>21 de junho | 17:23</t>
  </si>
  <si>
    <t>MEL42368838277LMXDF01</t>
  </si>
  <si>
    <t>2000005881101028</t>
  </si>
  <si>
    <t>MLB2152592221</t>
  </si>
  <si>
    <t>Par Kit Pino Guia Bucha Pinça Freio Ford Ecosport Fiesta</t>
  </si>
  <si>
    <t>Welison Goncalves Ferreira</t>
  </si>
  <si>
    <t>CPF 07608937645</t>
  </si>
  <si>
    <t>Praça Padre Félix 75, Felixlândia - CEP: 39237970, Minas Gerais</t>
  </si>
  <si>
    <t>07608937645</t>
  </si>
  <si>
    <t>Rua Celuta Magalhães 329 / Referencia: Perto do Hospital - CEP 39237000 - Gameleira, Felixlândia, Minas Gerais</t>
  </si>
  <si>
    <t>Felixlândia</t>
  </si>
  <si>
    <t>39237000</t>
  </si>
  <si>
    <t>20 de junho | 06:40</t>
  </si>
  <si>
    <t>22 de junho | 10:30</t>
  </si>
  <si>
    <t>MEL42368883552LMXDF01</t>
  </si>
  <si>
    <t>2000005881077086</t>
  </si>
  <si>
    <t>anderson pereira</t>
  </si>
  <si>
    <t>06470223540</t>
  </si>
  <si>
    <t>Via Pedestre 27 71 / Proximo ao mercado compre bem - CEP 44009490 - Calumbi, Feira de Santana, Bahia</t>
  </si>
  <si>
    <t>Feira de Santana</t>
  </si>
  <si>
    <t>44009490</t>
  </si>
  <si>
    <t>20 de junho | 15:24</t>
  </si>
  <si>
    <t>MEL42368873180LMFFF01</t>
  </si>
  <si>
    <t>2000005881023908</t>
  </si>
  <si>
    <t>Lucas Souza</t>
  </si>
  <si>
    <t>CPF 15012783719</t>
  </si>
  <si>
    <t>José Malaquias 1191 - Ao Lado Da Mercearia Do Michael, Macuco - CEP: 28545000, Rio de Janeiro</t>
  </si>
  <si>
    <t>15012783719</t>
  </si>
  <si>
    <t>Rua José Malaquias 1191 / Referencia: ao lado da mercearia do Michael - CEP 28545000 - reta, Macuco, Rio de Janeiro</t>
  </si>
  <si>
    <t>Macuco</t>
  </si>
  <si>
    <t>28545000</t>
  </si>
  <si>
    <t>22 de junho | 18:29</t>
  </si>
  <si>
    <t>MEL42368854134LMXDF01</t>
  </si>
  <si>
    <t>2000005880992246</t>
  </si>
  <si>
    <t>Sabrina Lima</t>
  </si>
  <si>
    <t>09990243700</t>
  </si>
  <si>
    <t>Avenida Pastor Martin Luther King Jr 8459 / loja Yellow Gas - CEP 21530012 - Colégio, Rio de Janeiro, Rio de Janeiro</t>
  </si>
  <si>
    <t>21530012</t>
  </si>
  <si>
    <t>19 de junho | 16:20</t>
  </si>
  <si>
    <t>20 de junho | 15:41</t>
  </si>
  <si>
    <t>MEL42368756371LMFFF01</t>
  </si>
  <si>
    <t>2000005880947880</t>
  </si>
  <si>
    <t>Joel Manoel de Almeida Neto joel</t>
  </si>
  <si>
    <t>07686661636</t>
  </si>
  <si>
    <t>crisântemo 30 / casa - CEP 32920000 - posada das rosas, São Joaquim de Bicas, Minas Gerais</t>
  </si>
  <si>
    <t>São Joaquim de Bicas</t>
  </si>
  <si>
    <t>32920000</t>
  </si>
  <si>
    <t>19 de junho | 16:53</t>
  </si>
  <si>
    <t>20 de junho | 13:57</t>
  </si>
  <si>
    <t>MEL42368741305LMFFF01</t>
  </si>
  <si>
    <t>2000005880888172</t>
  </si>
  <si>
    <t>Luiz Passebom</t>
  </si>
  <si>
    <t>25319726848</t>
  </si>
  <si>
    <t>Rua Otávio Vaz 136 / CEP 17293032 - Jardim Planalto, Macatuba, São Paulo</t>
  </si>
  <si>
    <t>Macatuba</t>
  </si>
  <si>
    <t>17293032</t>
  </si>
  <si>
    <t>19 de junho | 20:52</t>
  </si>
  <si>
    <t>20 de junho | 11:42</t>
  </si>
  <si>
    <t>MEL42368784770LMFFF01</t>
  </si>
  <si>
    <t>2000004554026241</t>
  </si>
  <si>
    <t>Keislly Karoline</t>
  </si>
  <si>
    <t>06815729141</t>
  </si>
  <si>
    <t>Quadra 57 Conjunto S 12 / portão branco  Referencia: Casa de 3 andares - CEP 72755256 - Vila São José (Brazlândia), Brasília, Distrito Federal</t>
  </si>
  <si>
    <t>72755256</t>
  </si>
  <si>
    <t>19 de junho | 19:54</t>
  </si>
  <si>
    <t>MEL42368659604LMFFF01</t>
  </si>
  <si>
    <t>2000004553921629</t>
  </si>
  <si>
    <t>Edson Nascimento Da Silva Edson</t>
  </si>
  <si>
    <t>CPF 76578712704</t>
  </si>
  <si>
    <t>Rua Tenente José Wilson da Silva SN - Quadra 22 Lote 03A, Duque de Caxias - CEP: 25011380, Rio de Janeiro</t>
  </si>
  <si>
    <t>76578712704</t>
  </si>
  <si>
    <t>Travessa Nilza Nascimento 9 / casa Referencia: Rua do Lado da Igreja azul assembleia De Deus. no ponto De Ônibus verde. - CEP 28930000 - Parque das Garças ., Arraial do Cabo, Rio de Janeiro</t>
  </si>
  <si>
    <t>Arraial do Cabo</t>
  </si>
  <si>
    <t>28930000</t>
  </si>
  <si>
    <t>20 de junho | 08:11</t>
  </si>
  <si>
    <t>MEL42368506095LMXDF01</t>
  </si>
  <si>
    <t>2000004553901873</t>
  </si>
  <si>
    <t>EDNALDO DA FONSECA MIRANDA 30267025874</t>
  </si>
  <si>
    <t>30653789000140</t>
  </si>
  <si>
    <t>Avenida das Palmeiras 520 / Apto 172 - CEP 07790890 - Portais (Polvilho), Cajamar, São Paulo</t>
  </si>
  <si>
    <t>07790890</t>
  </si>
  <si>
    <t>20 de junho | 02:10</t>
  </si>
  <si>
    <t>MEL42368566612LMFFF01</t>
  </si>
  <si>
    <t>2000005880032210</t>
  </si>
  <si>
    <t>442090</t>
  </si>
  <si>
    <t>MLB2873438838</t>
  </si>
  <si>
    <t>Bandeja Sem Pivô Lado Esquerdo Voyage G5 2008 Em Diante</t>
  </si>
  <si>
    <t>Alexandre Da Silva Portella</t>
  </si>
  <si>
    <t>CPF 15561548794</t>
  </si>
  <si>
    <t>Travessa Coronel Francisco Luiz 200, São Gonçalo - CEP: 24416170, Rio de Janeiro</t>
  </si>
  <si>
    <t>15561548794</t>
  </si>
  <si>
    <t>Rua Doutor Feliciano Sodré 125 / CEP 24440440 - Centro, São Gonçalo, Rio de Janeiro</t>
  </si>
  <si>
    <t>24440440</t>
  </si>
  <si>
    <t>21 de junho | 05:47</t>
  </si>
  <si>
    <t>22 de junho | 17:49</t>
  </si>
  <si>
    <t>MEL42368448160LMXDF01</t>
  </si>
  <si>
    <t>https://myaccount.mercadolivre.com.br/shipments/42368448160/detail</t>
  </si>
  <si>
    <t>2000005879973868</t>
  </si>
  <si>
    <t>Luan aparecido</t>
  </si>
  <si>
    <t>10968252958</t>
  </si>
  <si>
    <t>Rua Otaviano de Paula e Silva 76 / Casa Referencia: Casa.  verde - CEP 86123000 - lerroville, Lerroville, Paraná</t>
  </si>
  <si>
    <t>Lerroville</t>
  </si>
  <si>
    <t>86123000</t>
  </si>
  <si>
    <t>19 de junho | 16:30</t>
  </si>
  <si>
    <t>20 de junho | 13:56</t>
  </si>
  <si>
    <t>MEL42368356101LMFFF01</t>
  </si>
  <si>
    <t>2000005879850846</t>
  </si>
  <si>
    <t>Anna Karolina Goncalves Viana</t>
  </si>
  <si>
    <t>CPF 16600106751</t>
  </si>
  <si>
    <t>Rua B 12 - Subida Itaipava SPA barra mansa loteamento serra morena, Petrópolis - CEP: 25750176, Rio de Janeiro</t>
  </si>
  <si>
    <t>16600106751</t>
  </si>
  <si>
    <t>Rua B 12 / Subida Itaipava SPA Referencia: Loteamento Serra Morena, Barra Mansa.
Corsa azul na rua. - CEP 25750176 - Pedro do Rio, Petrópolis, Rio de Janeiro</t>
  </si>
  <si>
    <t>25750176</t>
  </si>
  <si>
    <t>22 de junho | 16:44</t>
  </si>
  <si>
    <t>MEL42368376668LMXDF01</t>
  </si>
  <si>
    <t>2000005879848106</t>
  </si>
  <si>
    <t>manoel uchoa</t>
  </si>
  <si>
    <t>96964278249</t>
  </si>
  <si>
    <t>Av. duque de caxias zona rural SN / rodovia Pá 150 km 40 Referencia: em frente a placa km 40, antes da primeira lombada lado direito, comércio amarelo. - CEP 68450000 - vila olho d água, Moju, Pará</t>
  </si>
  <si>
    <t>Moju</t>
  </si>
  <si>
    <t>68450000</t>
  </si>
  <si>
    <t>25 de junho | 18:27</t>
  </si>
  <si>
    <t>MEL42368295567LMFFF01</t>
  </si>
  <si>
    <t>2000005879736918</t>
  </si>
  <si>
    <t>14104</t>
  </si>
  <si>
    <t>MLB2150019334</t>
  </si>
  <si>
    <t>Kit Pino Guia Bucha Pinça Ford Ka Fiesta Courier Escort</t>
  </si>
  <si>
    <t>Jose Antero nascimento</t>
  </si>
  <si>
    <t>CPF 06901169850</t>
  </si>
  <si>
    <t>Rua 28 Conjunto João Alves Filho 6 - Casa, Nossa Senhora do Socorro - CEP: 49160000, Sergipe</t>
  </si>
  <si>
    <t>06901169850</t>
  </si>
  <si>
    <t>Rua 14 Conjunto João Alves Filho 20 / Casa - CEP 49160000 - Conjunto João Alves Filho, Nossa Senhora do Socorro, Sergipe</t>
  </si>
  <si>
    <t>Nossa Senhora do Socorro</t>
  </si>
  <si>
    <t>49160000</t>
  </si>
  <si>
    <t>20 de junho | 03:38</t>
  </si>
  <si>
    <t>22 de junho | 09:40</t>
  </si>
  <si>
    <t>MEL42368328636LMXDF01</t>
  </si>
  <si>
    <t>2000005879618636</t>
  </si>
  <si>
    <t>Giliard silveira</t>
  </si>
  <si>
    <t>04779314569</t>
  </si>
  <si>
    <t>Rua Cassemiro Pinheiro de Azevedo 918 / casa Referencia: proximo a praça do rotry - CEP 46100017 - Centro, Brumado, Bahia</t>
  </si>
  <si>
    <t>Brumado</t>
  </si>
  <si>
    <t>46100017</t>
  </si>
  <si>
    <t>19 de junho | 02:39</t>
  </si>
  <si>
    <t>MEL42368201485LMFFF01</t>
  </si>
  <si>
    <t>2000004553558449</t>
  </si>
  <si>
    <t>Gilvan gomes de souza</t>
  </si>
  <si>
    <t>07463452590</t>
  </si>
  <si>
    <t>Rua José C. de Almeida 252 / CEP 47530000 - Oliveira dos Brejinhos, Bahia</t>
  </si>
  <si>
    <t>Oliveira dos Brejinhos</t>
  </si>
  <si>
    <t>47530000</t>
  </si>
  <si>
    <t>20 de junho | 15:25</t>
  </si>
  <si>
    <t>MEL42368198049LMFFF01</t>
  </si>
  <si>
    <t>2000005879577488</t>
  </si>
  <si>
    <t>Par-FD001</t>
  </si>
  <si>
    <t>MLB1720245109</t>
  </si>
  <si>
    <t>2 Kit's Rolamento Roda Traseira Escort 94 Fiesta 95 Ka 97</t>
  </si>
  <si>
    <t>Murilo Pietro</t>
  </si>
  <si>
    <t>48432913820</t>
  </si>
  <si>
    <t>Rua Ary Barroso 130 / CEP 15044420 - Solo Sagrado I, São José do Rio Preto, São Paulo</t>
  </si>
  <si>
    <t>15044420</t>
  </si>
  <si>
    <t>20 de junho | 14:35</t>
  </si>
  <si>
    <t>MEL42368263698LMFFF01</t>
  </si>
  <si>
    <t>2000005879315396</t>
  </si>
  <si>
    <t>Glauber Rosa</t>
  </si>
  <si>
    <t>01586878506</t>
  </si>
  <si>
    <t>Rua Viver Melhor SN / SS Oficina Mecânica Referencia: SS Oficina Mecânica. Ao lado de Sombra Chaparia e Pintura - CEP 41181400 - Cabula VI, Salvador, Bahia</t>
  </si>
  <si>
    <t>41181400</t>
  </si>
  <si>
    <t>19 de junho | 13:53</t>
  </si>
  <si>
    <t>19 de junho | 19:27</t>
  </si>
  <si>
    <t>MEL42368075885LMFFF01</t>
  </si>
  <si>
    <t>2000004553424651</t>
  </si>
  <si>
    <t>claudio noronha</t>
  </si>
  <si>
    <t>07778530783</t>
  </si>
  <si>
    <t>Rua Lindoia 27 / Casa 2 - CEP 26140190 - Areia Branca, Belford Roxo, Rio de Janeiro</t>
  </si>
  <si>
    <t>26140190</t>
  </si>
  <si>
    <t>19 de junho | 22:52</t>
  </si>
  <si>
    <t>21 de junho | 10:48</t>
  </si>
  <si>
    <t>MEL42368071293LMFFF01</t>
  </si>
  <si>
    <t>2000005879225416</t>
  </si>
  <si>
    <t>Danilo Malaquias</t>
  </si>
  <si>
    <t>CPF 33466842883</t>
  </si>
  <si>
    <t>Rua Guareta 63 - Apto 300, São Paulo - CEP: 04160010, São Paulo</t>
  </si>
  <si>
    <t>33466842883</t>
  </si>
  <si>
    <t>Rua Sebastiano Mazzoni 536 / Casa Referencia: Casa - CEP 04171000 - Vila Moraes, São Paulo, São Paulo</t>
  </si>
  <si>
    <t>04171000</t>
  </si>
  <si>
    <t>19 de junho | 15:56</t>
  </si>
  <si>
    <t>19 de junho | 17:35</t>
  </si>
  <si>
    <t>42368037075</t>
  </si>
  <si>
    <t>2000005879173212</t>
  </si>
  <si>
    <t>Vinicius Alexandre Mota Manke</t>
  </si>
  <si>
    <t>02973010047</t>
  </si>
  <si>
    <t>Rua Hipólito Ribeiro 502 / CEP 96600000 - Canguçu, Rio Grande do Sul</t>
  </si>
  <si>
    <t>Canguçu</t>
  </si>
  <si>
    <t>96600000</t>
  </si>
  <si>
    <t>19 de junho | 11:35</t>
  </si>
  <si>
    <t>20 de junho | 09:17</t>
  </si>
  <si>
    <t>MEL42368014177LMFFF01</t>
  </si>
  <si>
    <t>2000005879098028</t>
  </si>
  <si>
    <t>Paulo w n Silva</t>
  </si>
  <si>
    <t>08203818455</t>
  </si>
  <si>
    <t>Rua Geraldo Severino de Andrada 395 / casa Referencia: Antônio Josédetinha - CEP 56909093 - Tancredo Neves, Serra Talhada, Pernambuco</t>
  </si>
  <si>
    <t>Serra Talhada</t>
  </si>
  <si>
    <t>56909093</t>
  </si>
  <si>
    <t>19 de junho | 19:55</t>
  </si>
  <si>
    <t>21 de junho | 10:45</t>
  </si>
  <si>
    <t>MEL42368053450LMFFF01</t>
  </si>
  <si>
    <t>2000005879075934</t>
  </si>
  <si>
    <t>DANIEL EUSTAQUIO</t>
  </si>
  <si>
    <t>CPF 06522792605</t>
  </si>
  <si>
    <t>rua catiara 100 - casa, Presidente Olegário - CEP: 38750000, Minas Gerais</t>
  </si>
  <si>
    <t>06522792605</t>
  </si>
  <si>
    <t>Rua Catiara 100 / Casa - CEP 38750000 - Planalto, Presidente Olegário, Minas Gerais</t>
  </si>
  <si>
    <t>20 de junho | 08:04</t>
  </si>
  <si>
    <t>21 de junho | 14:08</t>
  </si>
  <si>
    <t>MEL42367974521LMXDF01</t>
  </si>
  <si>
    <t>2000005879034998</t>
  </si>
  <si>
    <t>Ivan Pereira</t>
  </si>
  <si>
    <t>CPF 08471295601</t>
  </si>
  <si>
    <t>rua avanhadava 30 - casa, Extrema - CEP: 37640000, Minas Gerais</t>
  </si>
  <si>
    <t>08471295601</t>
  </si>
  <si>
    <t>Rua Aparecida Pinto de Oliveira 42 / casa Referencia: casa de esquina verde em frente da cristal modas - CEP 37640000 - centro, Extrema, Minas Gerais</t>
  </si>
  <si>
    <t>21 de junho | 15:51</t>
  </si>
  <si>
    <t>MEL42367955209LMXDF01</t>
  </si>
  <si>
    <t>2000005878986090</t>
  </si>
  <si>
    <t>Nataniele Francoso Camargo</t>
  </si>
  <si>
    <t>CPF 10162628684</t>
  </si>
  <si>
    <t>Rua Monsenhor Dalísio Batista Dini 408 - casa, Virgínia - CEP: 37465000, Minas Gerais</t>
  </si>
  <si>
    <t>10162628684</t>
  </si>
  <si>
    <t>Rua Monsenhor Dalísio Batista Dini 408 / casa Referencia: Próximo a padaria - CEP 37465000 - centro, Virgínia, Minas Gerais</t>
  </si>
  <si>
    <t>Virgínia</t>
  </si>
  <si>
    <t>37465000</t>
  </si>
  <si>
    <t>21 de junho | 15:36</t>
  </si>
  <si>
    <t>MEL42368006608LMXDF01</t>
  </si>
  <si>
    <t>2000004553277335</t>
  </si>
  <si>
    <t>Andre Alves De Azevedo</t>
  </si>
  <si>
    <t>CPF 22966517808</t>
  </si>
  <si>
    <t>Rua Octávio de Moraes Lopes 270, São Paulo - CEP: 05382070, São Paulo</t>
  </si>
  <si>
    <t>22966517808</t>
  </si>
  <si>
    <t>Rua Padre José Giomini 67 / Referencia: oficina de funilaria. - CEP 05362090 - Vila São Luís(Zona Oeste), São Paulo, São Paulo</t>
  </si>
  <si>
    <t>05362090</t>
  </si>
  <si>
    <t>19 de junho | 18:34</t>
  </si>
  <si>
    <t>42368006850</t>
  </si>
  <si>
    <t>2000005878929670</t>
  </si>
  <si>
    <t>Edvaldo morales Morales</t>
  </si>
  <si>
    <t>CPF 13970954827</t>
  </si>
  <si>
    <t>Estrada São José 120, Franco da Rocha - CEP: 07863310, São Paulo</t>
  </si>
  <si>
    <t>13970954827</t>
  </si>
  <si>
    <t>Rua Pintassilgo 560 / Casa Referencia: ao lado da pastelaria perugine - CEP 07864000 - Parque Pretoria, Franco da Rocha, São Paulo</t>
  </si>
  <si>
    <t>07864000</t>
  </si>
  <si>
    <t>19 de junho | 16:10</t>
  </si>
  <si>
    <t>19 de junho | 20:28</t>
  </si>
  <si>
    <t>42367988506</t>
  </si>
  <si>
    <t>2000005878885730</t>
  </si>
  <si>
    <t>Kit-2357/8</t>
  </si>
  <si>
    <t>MLB2064986211</t>
  </si>
  <si>
    <t>Coxim Suporte Radiador Corsa Montana Meriva 2002/2012</t>
  </si>
  <si>
    <t>welton araujo pereira</t>
  </si>
  <si>
    <t>CPF 31254944869</t>
  </si>
  <si>
    <t>Avenida Indianópolis 1192 - clube sirio, Welton, São Paulo - CEP: 04062001, São Paulo</t>
  </si>
  <si>
    <t>31254944869</t>
  </si>
  <si>
    <t>Rua Aiuba 03 / apartamento21bloco 2 Referencia: próximo ao mercado shibata Assis Ribeiro - CEP 08070100 - Parque Cruzeiro do Sul, São Paulo, São Paulo</t>
  </si>
  <si>
    <t>08070100</t>
  </si>
  <si>
    <t>20 de junho | 03:19</t>
  </si>
  <si>
    <t>20 de junho | 10:16</t>
  </si>
  <si>
    <t>MEL42367972048LMXDF01</t>
  </si>
  <si>
    <t>2000004553202437</t>
  </si>
  <si>
    <t>Como o comprador cancelou a devolução que havia solicitado, nós te liberamos o dinheiro da venda.</t>
  </si>
  <si>
    <t>Geandra Rodrigues de Oliveira Rodrigues de Oliveira</t>
  </si>
  <si>
    <t>09242019674</t>
  </si>
  <si>
    <t>Rua Monte azul 567 / Casa - CEP 39475000 - Cidade nova, São João das Missões, Minas Gerais</t>
  </si>
  <si>
    <t>São João das Missões</t>
  </si>
  <si>
    <t>39475000</t>
  </si>
  <si>
    <t>19 de junho | 06:45</t>
  </si>
  <si>
    <t>MEL42367955588LMFFF01</t>
  </si>
  <si>
    <t>2000004553212339</t>
  </si>
  <si>
    <t>Adriano Soares Quaresma</t>
  </si>
  <si>
    <t>69059292553</t>
  </si>
  <si>
    <t>rua niteroi 24 / terrio Referencia: Oficina Parati - CEP 45816000 - santiago, Arraial D'Ajuda, Bahia</t>
  </si>
  <si>
    <t>Arraial D'Ajuda</t>
  </si>
  <si>
    <t>45816000</t>
  </si>
  <si>
    <t>20 de junho | 10:21</t>
  </si>
  <si>
    <t>MEL42367944086LMFFF01</t>
  </si>
  <si>
    <t>2000005878832254</t>
  </si>
  <si>
    <t>77354</t>
  </si>
  <si>
    <t>MLB1942137476</t>
  </si>
  <si>
    <t>Cabo De Engate E Seleção Montana 2011 2012 2013 2014 Novo</t>
  </si>
  <si>
    <t>Patricia Cristina Perussi Spironello</t>
  </si>
  <si>
    <t>CPF 21500078867</t>
  </si>
  <si>
    <t>Rua Maris De Barros 39 - casa, Araçatuba - CEP: 16015297, São Paulo</t>
  </si>
  <si>
    <t>21500078867</t>
  </si>
  <si>
    <t>2000005878768498</t>
  </si>
  <si>
    <t>Junior Santos</t>
  </si>
  <si>
    <t>CPF 10825025532</t>
  </si>
  <si>
    <t>carlos Gomes 99 - casa, Serrinha - CEP: 48700000, Bahia</t>
  </si>
  <si>
    <t>10825025532</t>
  </si>
  <si>
    <t>Rua Basílio Cordeiro 148 / casa - CEP 48700000 - bairro da bomba, Serrinha, Bahia</t>
  </si>
  <si>
    <t>24 de junho | 12:25</t>
  </si>
  <si>
    <t>MEL42367843031LMXDF01</t>
  </si>
  <si>
    <t>2000005878713268</t>
  </si>
  <si>
    <t>dailson rezende</t>
  </si>
  <si>
    <t>CPF 08589749673</t>
  </si>
  <si>
    <t>Doutor artur leite 32, Pedro Leopoldo - CEP: 33600000, Minas Gerais</t>
  </si>
  <si>
    <t>08589749673</t>
  </si>
  <si>
    <t>Rua Sete Lagoas 46 / Represa - CEP 35730000 - Capim Branco, Minas Gerais</t>
  </si>
  <si>
    <t>Capim Branco</t>
  </si>
  <si>
    <t>35730000</t>
  </si>
  <si>
    <t>19 de junho | 23:46</t>
  </si>
  <si>
    <t>22 de junho | 17:52</t>
  </si>
  <si>
    <t>MEL42367897040LMXDF01</t>
  </si>
  <si>
    <t>2000004553079905</t>
  </si>
  <si>
    <t>Diego Borel da Silva</t>
  </si>
  <si>
    <t>CPF 18359599700</t>
  </si>
  <si>
    <t>alto perdição 18 - mercearia Darci, Iúna - CEP: 29390000, Espírito Santo</t>
  </si>
  <si>
    <t>18359599700</t>
  </si>
  <si>
    <t>alto perdição 18 / mercearia Darci Referencia: patrimônio(vila) #34Uberaba#34 12km antes iuna 6km depois santíssima Trindade.
Mercearia aulado igreja católica. - CEP 29390000 - Uberaba, Iúna, Espírito Santo</t>
  </si>
  <si>
    <t>Iúna</t>
  </si>
  <si>
    <t>29390000</t>
  </si>
  <si>
    <t>20 de junho | 02:31</t>
  </si>
  <si>
    <t>21 de junho | 17:52</t>
  </si>
  <si>
    <t>MEL42367819772LMXDF01</t>
  </si>
  <si>
    <t>2000005878534248</t>
  </si>
  <si>
    <t>felipe dias dos santos</t>
  </si>
  <si>
    <t>32754326804</t>
  </si>
  <si>
    <t>Rua Geraldo Ferreira Tavares 241 / CEP 12232110 - Bosque dos Eucaliptos, São José dos Campos, São Paulo</t>
  </si>
  <si>
    <t>12232110</t>
  </si>
  <si>
    <t>19 de junho | 00:07</t>
  </si>
  <si>
    <t>19 de junho | 11:25</t>
  </si>
  <si>
    <t>MEL42367739765LMFFF01</t>
  </si>
  <si>
    <t>2000005878439408</t>
  </si>
  <si>
    <t>Lecino M Moraes</t>
  </si>
  <si>
    <t>48106372987</t>
  </si>
  <si>
    <t>Avenida Francisco Roberto da Silva 735 / Referencia: A Casa Mais Linda Da Rua. - CEP 88160284 - Praia João Rosa, Biguaçu, Santa Catarina</t>
  </si>
  <si>
    <t>Biguaçu</t>
  </si>
  <si>
    <t>88160284</t>
  </si>
  <si>
    <t>19 de junho | 03:25</t>
  </si>
  <si>
    <t>19 de junho | 13:21</t>
  </si>
  <si>
    <t>MEL42367704355LMFFF01</t>
  </si>
  <si>
    <t>2000005878403802</t>
  </si>
  <si>
    <t>Alexandre Mendes Campos</t>
  </si>
  <si>
    <t>05087801951</t>
  </si>
  <si>
    <t>ponte canoas SN / Br 282 Referencia: mercearia do Serginho - CEP 88570000 - interior de SJ Cerrito, São José do Cerrito, Santa Catarina</t>
  </si>
  <si>
    <t>São José do Cerrito</t>
  </si>
  <si>
    <t>88570000</t>
  </si>
  <si>
    <t>18 de junho | 21:37</t>
  </si>
  <si>
    <t>19 de junho | 11:58</t>
  </si>
  <si>
    <t>MEL42367691039LMFFF01</t>
  </si>
  <si>
    <t>2000005878404618</t>
  </si>
  <si>
    <t>O produto devolvido chegou em sábado, 24 de junho.</t>
  </si>
  <si>
    <t xml:space="preserve">Josenildo Guilherme da silva  Guilherme </t>
  </si>
  <si>
    <t>CPF 99196930497</t>
  </si>
  <si>
    <t>Rua Estero Belaco 306 - Oficina mecânica, São Paulo - CEP: 04145020, São Paulo</t>
  </si>
  <si>
    <t>99196930497</t>
  </si>
  <si>
    <t>24 de junho | 02:51</t>
  </si>
  <si>
    <t>24 de junho | 13:01</t>
  </si>
  <si>
    <t>MEL42371142602LMXDR01</t>
  </si>
  <si>
    <t>2000005878297172</t>
  </si>
  <si>
    <t>ronaldo carvalho</t>
  </si>
  <si>
    <t>CPF 53509226704</t>
  </si>
  <si>
    <t>Entrada Dos Bandeirante 8325 - Bloco 4 Apt 906 etapa 1, Rio de Janeiro - CEP: 22783115, Rio de Janeiro</t>
  </si>
  <si>
    <t>53509226704</t>
  </si>
  <si>
    <t>Estrada Itatiquara 4 / Casa Referencia: Muro de revestimento imitando tijolinho portão marrom pouco antes do bar do índio - CEP 28977813 - Fonte Limpa, Araruama, Rio de Janeiro</t>
  </si>
  <si>
    <t>28977813</t>
  </si>
  <si>
    <t>21 de junho | 08:37</t>
  </si>
  <si>
    <t>22 de junho | 15:00</t>
  </si>
  <si>
    <t>MEL42367644309LMXDF01</t>
  </si>
  <si>
    <t>2000005878243800</t>
  </si>
  <si>
    <t>MLB2807904589</t>
  </si>
  <si>
    <t>Par Bieleta Dianteira C4 Lounge 2013 Emdiante</t>
  </si>
  <si>
    <t>Diego Gamarra</t>
  </si>
  <si>
    <t>CPF 07731662977</t>
  </si>
  <si>
    <t>Rua Aroldino Ferreira Cordeiro 58 - Frente ao bosque, Foz do Iguaçu - CEP: 85867366, Paraná</t>
  </si>
  <si>
    <t>07731662977</t>
  </si>
  <si>
    <t>Rua Limeira 465 / CEP 85868160 - KLP, Foz do Iguaçu, Paraná</t>
  </si>
  <si>
    <t>Foz do Iguaçu</t>
  </si>
  <si>
    <t>85868160</t>
  </si>
  <si>
    <t>20 de junho | 00:59</t>
  </si>
  <si>
    <t>21 de junho | 10:49</t>
  </si>
  <si>
    <t>MEL42367621973LMXDF01</t>
  </si>
  <si>
    <t>2000005878088482</t>
  </si>
  <si>
    <t>Jessica  Nogueira de Souza</t>
  </si>
  <si>
    <t>10936873639</t>
  </si>
  <si>
    <t>Rua Brasíliano Dias 86 / CEP 35222000 - QUATITUBA, Quatituba, Minas Gerais</t>
  </si>
  <si>
    <t>Quatituba</t>
  </si>
  <si>
    <t>35222000</t>
  </si>
  <si>
    <t>19 de junho | 02:07</t>
  </si>
  <si>
    <t>28 de junho | 19:24</t>
  </si>
  <si>
    <t>ML42367628886135551</t>
  </si>
  <si>
    <t>https://www.loggi.com/rastreador/3762947aef/ML42367628886135551</t>
  </si>
  <si>
    <t>2000005878077964</t>
  </si>
  <si>
    <t>gustavo costa ferreira</t>
  </si>
  <si>
    <t>05452225323</t>
  </si>
  <si>
    <t>Avenida Eliéser Moreira SN / Loja Eletromais ao lado do Sup. Estrela - CEP 65950000 - TAMARINDO, Barra do Corda, Maranhão</t>
  </si>
  <si>
    <t>Barra do Corda</t>
  </si>
  <si>
    <t>65950000</t>
  </si>
  <si>
    <t>19 de junho | 02:36</t>
  </si>
  <si>
    <t>20 de junho | 15:50</t>
  </si>
  <si>
    <t>MEL42367630086LMFFF01</t>
  </si>
  <si>
    <t>2000005878099368</t>
  </si>
  <si>
    <t>wendell santos lage</t>
  </si>
  <si>
    <t>45837360883</t>
  </si>
  <si>
    <t>Rua Fernando de Noronha 610 / Referencia: quem irá receber, será, meu pai Valdenir ou a vizinha chamada Graça - CEP 07242000 - Jardim Maria Dirce, Guarulhos, São Paulo</t>
  </si>
  <si>
    <t>07242000</t>
  </si>
  <si>
    <t>18 de junho | 23:46</t>
  </si>
  <si>
    <t>19 de junho | 11:33</t>
  </si>
  <si>
    <t>MEL42367635300LMFFF01</t>
  </si>
  <si>
    <t>2000004552876069</t>
  </si>
  <si>
    <t>douglas yamamoto</t>
  </si>
  <si>
    <t>11903272874</t>
  </si>
  <si>
    <t>Avenida da Saudade 311 / Jardim Progresso - CEP 15603366 - Jardim Progresso, Fernandópolis, São Paulo</t>
  </si>
  <si>
    <t>15603366</t>
  </si>
  <si>
    <t>19 de junho | 19:48</t>
  </si>
  <si>
    <t>20 de junho | 12:49</t>
  </si>
  <si>
    <t>MEL42367632360LMFFF01</t>
  </si>
  <si>
    <t>2000005878019638</t>
  </si>
  <si>
    <t>MLB2863522242</t>
  </si>
  <si>
    <t>Bandeja Esquerda Peugeot 207 Exceto Sw 08 Em Diante C Pivô</t>
  </si>
  <si>
    <t>Rosimar Tibola</t>
  </si>
  <si>
    <t>06115722900</t>
  </si>
  <si>
    <t>Rua Professor Hugo Ropke SN / casa Referencia: casa três portões marrom - CEP 89981000 - Itaipu, Saltinho, Santa Catarina</t>
  </si>
  <si>
    <t>Saltinho</t>
  </si>
  <si>
    <t>89981000</t>
  </si>
  <si>
    <t>19 de junho | 13:42</t>
  </si>
  <si>
    <t>20 de junho | 17:52</t>
  </si>
  <si>
    <t>MEL42367528307LMFFF01</t>
  </si>
  <si>
    <t>2000005877844238</t>
  </si>
  <si>
    <t>MLB1781914604</t>
  </si>
  <si>
    <t>Cabo De Marcha Corsa Classic 2005/2014 Com Terminal</t>
  </si>
  <si>
    <t>simone Rodrigues de oliveira</t>
  </si>
  <si>
    <t>CPF 30908857861</t>
  </si>
  <si>
    <t>Rua Jorge tushiu kubo 100 - casa 3, Igaratá - CEP: 12350000, São Paulo</t>
  </si>
  <si>
    <t>30908857861</t>
  </si>
  <si>
    <t>Rua Jorge tushiu kubo 3 / Igarata jardim rosa helena - CEP 12350000 - Igaratá, São Paulo</t>
  </si>
  <si>
    <t>Igaratá</t>
  </si>
  <si>
    <t>12350000</t>
  </si>
  <si>
    <t>21 de junho | 02:19</t>
  </si>
  <si>
    <t>21 de junho | 14:00</t>
  </si>
  <si>
    <t>MEL42367448751LMXDF01</t>
  </si>
  <si>
    <t>2000005877754544</t>
  </si>
  <si>
    <t>Geiza Suzart Silva</t>
  </si>
  <si>
    <t>00829720529</t>
  </si>
  <si>
    <t>Rua Hermenegidio Freitas 72 / CEP 44255000 - Centro, Irará, Bahia</t>
  </si>
  <si>
    <t>18 de junho | 20:48</t>
  </si>
  <si>
    <t>19 de junho | 12:00</t>
  </si>
  <si>
    <t>MEL42367488388LMFFF01</t>
  </si>
  <si>
    <t>2000004552734567</t>
  </si>
  <si>
    <t>MLB2838193802</t>
  </si>
  <si>
    <t>Yuri Landerson Franque Macedo</t>
  </si>
  <si>
    <t>CPF 17846792750</t>
  </si>
  <si>
    <t>Rua José Thomaz de Freitas SN - antiga coca cola, Itaboraí - CEP: 24868360, Rio de Janeiro</t>
  </si>
  <si>
    <t>17846792750</t>
  </si>
  <si>
    <t>Rua José Thomaz de Freitas SN / antiga coca cola Referencia: portão de madeira, com uma roseira na frente - CEP 24868360 - Jardim Itambi (Itambi), Itaboraí, Rio de Janeiro</t>
  </si>
  <si>
    <t>24868360</t>
  </si>
  <si>
    <t>20 de junho | 06:51</t>
  </si>
  <si>
    <t>21 de junho | 12:38</t>
  </si>
  <si>
    <t>MEL42367421919LMXDF01</t>
  </si>
  <si>
    <t>2000005877726712</t>
  </si>
  <si>
    <t>Gilmar Jose Zanoni</t>
  </si>
  <si>
    <t>90665708904</t>
  </si>
  <si>
    <t>Rua Angelina de Toffol 535 / Casa dos Fundos - CEP 89253812 - Tifa Martins, Jaraguá do Sul, Santa Catarina</t>
  </si>
  <si>
    <t>89253812</t>
  </si>
  <si>
    <t>18 de junho | 23:21</t>
  </si>
  <si>
    <t>19 de junho | 13:20</t>
  </si>
  <si>
    <t>MEL42367476878LMFFF01</t>
  </si>
  <si>
    <t>2000004552670899</t>
  </si>
  <si>
    <t>Átila Leocadio</t>
  </si>
  <si>
    <t>13540001700</t>
  </si>
  <si>
    <t>Rua Professora Judith SN / Casa lote 12 quadra 03 - CEP 25235074 - Santo Antônio, Duque de Caxias, Rio de Janeiro</t>
  </si>
  <si>
    <t>25235074</t>
  </si>
  <si>
    <t>18 de junho | 19:38</t>
  </si>
  <si>
    <t>19 de junho | 15:32</t>
  </si>
  <si>
    <t>MEL42367444832LMFFF01</t>
  </si>
  <si>
    <t>2000004552665909</t>
  </si>
  <si>
    <t>MLB2748563200</t>
  </si>
  <si>
    <t>robson vieira porto junior</t>
  </si>
  <si>
    <t>80301916691</t>
  </si>
  <si>
    <t>Rua Amazonas 95 / Referencia: residência do térreo - CEP 39630000 - novo horizonte, Virgem da Lapa, Minas Gerais</t>
  </si>
  <si>
    <t>Virgem da Lapa</t>
  </si>
  <si>
    <t>39630000</t>
  </si>
  <si>
    <t>18 de junho | 19:23</t>
  </si>
  <si>
    <t>23 de junho | 10:46</t>
  </si>
  <si>
    <t>MEL42367433958LMFFF01</t>
  </si>
  <si>
    <t>2000004552665107</t>
  </si>
  <si>
    <t>andré tedesco</t>
  </si>
  <si>
    <t>61068764015</t>
  </si>
  <si>
    <t>Rua Doutor João Palombini 3040 / Tarcipeças Loja Referencia: loja de autopeças - CEP 95034010 - São José, Caxias do Sul, Rio Grande do Sul</t>
  </si>
  <si>
    <t>Caxias do Sul</t>
  </si>
  <si>
    <t>95034010</t>
  </si>
  <si>
    <t>19 de junho | 11:27</t>
  </si>
  <si>
    <t>20 de junho | 16:20</t>
  </si>
  <si>
    <t>MEL42367354773LMFFF01</t>
  </si>
  <si>
    <t>2000004552655119</t>
  </si>
  <si>
    <t>Nelson Santana</t>
  </si>
  <si>
    <t>03029406857</t>
  </si>
  <si>
    <t>Rua Antonio Oliveira Vale 131 / alle - casa - CEP 12082450 - Jardim América, Taubaté, São Paulo</t>
  </si>
  <si>
    <t>12082450</t>
  </si>
  <si>
    <t>19 de junho | 12:20</t>
  </si>
  <si>
    <t>MEL42367346525LMFFF01</t>
  </si>
  <si>
    <t>2000005877509764</t>
  </si>
  <si>
    <t>Thales Godela</t>
  </si>
  <si>
    <t>36870616809</t>
  </si>
  <si>
    <t>Avenida Benedito Zancaner 1159 / Select Car Garage Referencia: Ao lado do Agropet Itaguaçu - CEP 15801440 - Jardim do Lago, Catanduva, São Paulo</t>
  </si>
  <si>
    <t>Catanduva</t>
  </si>
  <si>
    <t>15801440</t>
  </si>
  <si>
    <t>18 de junho | 19:31</t>
  </si>
  <si>
    <t>19 de junho | 16:46</t>
  </si>
  <si>
    <t>MEL42367388186LMFFF01</t>
  </si>
  <si>
    <t>2000004552614363</t>
  </si>
  <si>
    <t>joilson Tavares Dos Santos Santos</t>
  </si>
  <si>
    <t>97618896534</t>
  </si>
  <si>
    <t>Rua Maria Meira 139 / Referencia: Próximo a igreja Deus Vivo no final da rua. - CEP 42802529 - Nova Vitória, Camaçari, Bahia</t>
  </si>
  <si>
    <t>42802529</t>
  </si>
  <si>
    <t>18 de junho | 23:09</t>
  </si>
  <si>
    <t>19 de junho | 12:58</t>
  </si>
  <si>
    <t>MEL42367383750LMFFF01</t>
  </si>
  <si>
    <t>2000005877500190</t>
  </si>
  <si>
    <t>MLB2665604548</t>
  </si>
  <si>
    <t>Bomba De Combustível Flex Universal Sistema Bosch Santana</t>
  </si>
  <si>
    <t>francisco freitas</t>
  </si>
  <si>
    <t>CPF 00313739846</t>
  </si>
  <si>
    <t>Aníbal Maurício de Araújo 35, Mauá - CEP: 09331065, São Paulo</t>
  </si>
  <si>
    <t>00313739846</t>
  </si>
  <si>
    <t>Rua Viten 352 / CEP 18560000 - JARDIM ALAMANDAS, Iperó, São Paulo</t>
  </si>
  <si>
    <t>21 de junho | 13:48</t>
  </si>
  <si>
    <t>MEL42367302089LMXDF01</t>
  </si>
  <si>
    <t>2000004552577931</t>
  </si>
  <si>
    <t>Andi Best Imports</t>
  </si>
  <si>
    <t>02497075000</t>
  </si>
  <si>
    <t>Rua Governador Ernesto Dorneles 193 / Referencia: Frente mekal casa de esquina - CEP 99150000 - Vila rigo, Marau, Rio Grande do Sul</t>
  </si>
  <si>
    <t>Marau</t>
  </si>
  <si>
    <t>99150000</t>
  </si>
  <si>
    <t>20 de junho | 12:37</t>
  </si>
  <si>
    <t>MEL42367349434LMFFF01</t>
  </si>
  <si>
    <t>2000005877277836</t>
  </si>
  <si>
    <t>MLB2821809128</t>
  </si>
  <si>
    <t>Fábio Probst</t>
  </si>
  <si>
    <t>CPF 91055431934</t>
  </si>
  <si>
    <t>Rua Osni Adolfo Vieira Junior 32 - cep 88104-405 ao lado do posto gasolina, São José - CEP: 88104732, Santa Catarina</t>
  </si>
  <si>
    <t>91055431934</t>
  </si>
  <si>
    <t>RUA BENJAMIN GERLACH 812 / Na sala JL informatica lan house - CEP 88104400 - São José, Santa Catarina</t>
  </si>
  <si>
    <t>88104400</t>
  </si>
  <si>
    <t>21 de junho | 03:44</t>
  </si>
  <si>
    <t>23 de junho | 08:56</t>
  </si>
  <si>
    <t>MEL42367288464LMXDF01</t>
  </si>
  <si>
    <t>https://myaccount.mercadolivre.com.br/shipments/42367288464/detail</t>
  </si>
  <si>
    <t>2000005877202538</t>
  </si>
  <si>
    <t>ednelson dos santos ferreira</t>
  </si>
  <si>
    <t>19592181829</t>
  </si>
  <si>
    <t>rua K 114 / antiga rua Amaralina Referencia: casinhas da linha sentido ao condomínio sítio verde rua principal ..portão branco - CEP 42809761 - Verdes Horizontes, Camaçari, Bahia</t>
  </si>
  <si>
    <t>42809761</t>
  </si>
  <si>
    <t>19 de junho | 16:02</t>
  </si>
  <si>
    <t>MEL42367250896LMFFF01</t>
  </si>
  <si>
    <t>2000004552384239</t>
  </si>
  <si>
    <t>Ismael Santana</t>
  </si>
  <si>
    <t>74528386968</t>
  </si>
  <si>
    <t>Rua Olávo Bilac 708 / Oficina Radical Motos - CEP 87550000 - centro, Altônia, Paraná</t>
  </si>
  <si>
    <t>Altônia</t>
  </si>
  <si>
    <t>87550000</t>
  </si>
  <si>
    <t>19 de junho | 01:31</t>
  </si>
  <si>
    <t>20 de junho | 13:25</t>
  </si>
  <si>
    <t>MEL42367154930LMFFF01</t>
  </si>
  <si>
    <t>2000004552356275</t>
  </si>
  <si>
    <t>Jean Carlos da Silva Ribeiro</t>
  </si>
  <si>
    <t>08115732907</t>
  </si>
  <si>
    <t>Rua do Tamarino 181 / CEP 86035480 - Marabá, Londrina, Paraná</t>
  </si>
  <si>
    <t>Londrina</t>
  </si>
  <si>
    <t>86035480</t>
  </si>
  <si>
    <t>18 de junho | 18:47</t>
  </si>
  <si>
    <t>19 de junho | 13:17</t>
  </si>
  <si>
    <t>MEL42367051819LMFFF01</t>
  </si>
  <si>
    <t>2000005876879348</t>
  </si>
  <si>
    <t>Vitor Santos</t>
  </si>
  <si>
    <t>70468166114</t>
  </si>
  <si>
    <t>Rua quirinopolis 18 / Cor do portão Ouro Referencia: Portão ouro envelhecido - CEP 75570000 - Bairro Arco Iris, Bom Jesus, Goiás</t>
  </si>
  <si>
    <t>75570000</t>
  </si>
  <si>
    <t>19 de junho | 13:22</t>
  </si>
  <si>
    <t>20 de junho | 13:26</t>
  </si>
  <si>
    <t>MEL42367037985LMFFF01</t>
  </si>
  <si>
    <t>2000005876785774</t>
  </si>
  <si>
    <t>Mateus da Silva Souza</t>
  </si>
  <si>
    <t>03914318546</t>
  </si>
  <si>
    <t>Rua João Pessoa 105 / casa Referencia: perto do posto de saúde - CEP 39445269 - Saudade, Janaúba, Minas Gerais</t>
  </si>
  <si>
    <t>Janaúba</t>
  </si>
  <si>
    <t>39445269</t>
  </si>
  <si>
    <t>19 de junho | 01:28</t>
  </si>
  <si>
    <t>21 de junho | 12:33</t>
  </si>
  <si>
    <t>MEL42367000933LMFFF01</t>
  </si>
  <si>
    <t>2000005876763494</t>
  </si>
  <si>
    <t>Luciano Santos</t>
  </si>
  <si>
    <t>77696107534</t>
  </si>
  <si>
    <t>40395200</t>
  </si>
  <si>
    <t>MEL42367065044LMFFF01</t>
  </si>
  <si>
    <t>2000005876749208</t>
  </si>
  <si>
    <t>fabiana almeida</t>
  </si>
  <si>
    <t>CPF 42581798840</t>
  </si>
  <si>
    <t>Rua Maria Rosa de Souza 188, São Paulo - CEP: 03976110, São Paulo</t>
  </si>
  <si>
    <t>42581798840</t>
  </si>
  <si>
    <t>Rua Maria Rosa de Souza 188 / CEP 03976110 - Jardim Sapopemba, São Paulo, São Paulo</t>
  </si>
  <si>
    <t>03976110</t>
  </si>
  <si>
    <t>19 de junho | 16:18</t>
  </si>
  <si>
    <t>19 de junho | 21:39</t>
  </si>
  <si>
    <t>42366980345</t>
  </si>
  <si>
    <t>2000005876666012</t>
  </si>
  <si>
    <t>MLB1925277732</t>
  </si>
  <si>
    <t>Cabo De Marcha Cambio Agile 2009 2010 2011 2012 2013 2014</t>
  </si>
  <si>
    <t>Raiane Bueno</t>
  </si>
  <si>
    <t>CPF 41040789803</t>
  </si>
  <si>
    <t>Rua Luiz Augusto de Gouvea 940 - casa, Taubaté - CEP: 12085000, São Paulo</t>
  </si>
  <si>
    <t>41040789803</t>
  </si>
  <si>
    <t>QC615354200BR</t>
  </si>
  <si>
    <t>2000005876650730</t>
  </si>
  <si>
    <t>Chegou no dia terça-feira, 20 de junho</t>
  </si>
  <si>
    <t>Alan de Jesus Silva</t>
  </si>
  <si>
    <t>60519272390</t>
  </si>
  <si>
    <t>rua 04 SN / casa Referencia: Em frente ao mercantil Ribeiro - CEP 65950000 - Cohab, Barra do Corda, Maranhão</t>
  </si>
  <si>
    <t>20 de junho | 16:51</t>
  </si>
  <si>
    <t>MEL42367010252LMFFF01</t>
  </si>
  <si>
    <t>2000005876650146</t>
  </si>
  <si>
    <t>Rebeca Afonso</t>
  </si>
  <si>
    <t>CPF 12053433698</t>
  </si>
  <si>
    <t>Coronel Otávio Diniz 827 - Casa, Belo Horizonte - CEP: 30270360, Minas Gerais</t>
  </si>
  <si>
    <t>12053433698</t>
  </si>
  <si>
    <t>Rua Coronel Otávio Diniz 827 / CEP 30270360 - Santa Efigênia, Belo Horizonte, Minas Gerais</t>
  </si>
  <si>
    <t>30270360</t>
  </si>
  <si>
    <t>21 de junho | 00:55</t>
  </si>
  <si>
    <t>22 de junho | 15:50</t>
  </si>
  <si>
    <t>MEL42367008506LMXDF01</t>
  </si>
  <si>
    <t>2000004552201913</t>
  </si>
  <si>
    <t>222072</t>
  </si>
  <si>
    <t>MLB3003827608</t>
  </si>
  <si>
    <t>Bandeja Fiesta 2008 A 2014 Lado Direito Sem Pivô</t>
  </si>
  <si>
    <t>Fabiano Pereira Da Silva</t>
  </si>
  <si>
    <t>CPF 23096502854</t>
  </si>
  <si>
    <t>Rua das Hortências 61 - casa 1, Itapevi - CEP: 06655760, São Paulo</t>
  </si>
  <si>
    <t>23096502854</t>
  </si>
  <si>
    <t>Rua das Hortências 61 / casa 1 - CEP 06655760 - Residencial Colinas de São José, Itapevi, São Paulo</t>
  </si>
  <si>
    <t>06655760</t>
  </si>
  <si>
    <t>19 de junho | 16:15</t>
  </si>
  <si>
    <t>19 de junho | 19:17</t>
  </si>
  <si>
    <t>42366901605</t>
  </si>
  <si>
    <t>2000005876498554</t>
  </si>
  <si>
    <t>Mauricio Fernando de Sa</t>
  </si>
  <si>
    <t>CPF 36853076818</t>
  </si>
  <si>
    <t>rua João José dos Santos 65 - apartamento 22, São Bento do Sapucaí - CEP: 12490000, São Paulo</t>
  </si>
  <si>
    <t>36853076818</t>
  </si>
  <si>
    <t>23 de junho | 09:33</t>
  </si>
  <si>
    <t>QC575902974BR</t>
  </si>
  <si>
    <t>2000005876486848</t>
  </si>
  <si>
    <t>Jose Carlos Pereira Do Nascimento</t>
  </si>
  <si>
    <t>CPF 31658593880</t>
  </si>
  <si>
    <t>Avenida Francisco Marengo 1195, Suzano - CEP: 08694000, São Paulo</t>
  </si>
  <si>
    <t>31658593880</t>
  </si>
  <si>
    <t>Avenida Francisco Marengo 1195 / CEP 08694000 - Jardim Revista, Suzano, São Paulo</t>
  </si>
  <si>
    <t>08694000</t>
  </si>
  <si>
    <t>19 de junho | 15:53</t>
  </si>
  <si>
    <t>19 de junho | 19:40</t>
  </si>
  <si>
    <t>42366942578</t>
  </si>
  <si>
    <t>2000005876483680</t>
  </si>
  <si>
    <t>O produto devolvido chegou em quinta-feira, 22 de junho.</t>
  </si>
  <si>
    <t>Alexandre Machado Manoel</t>
  </si>
  <si>
    <t>CPF 13135738841</t>
  </si>
  <si>
    <t>Avenida Governador José Malcher 2222, Belém - CEP: 66060230, Pará</t>
  </si>
  <si>
    <t>13135738841</t>
  </si>
  <si>
    <t>22 de junho | 09:24</t>
  </si>
  <si>
    <t>OV628376291BR</t>
  </si>
  <si>
    <t>2000005876444966</t>
  </si>
  <si>
    <t>Flavio Ricardo de Andrade</t>
  </si>
  <si>
    <t>27865938837</t>
  </si>
  <si>
    <t>Rua Sempre Viva 148 / CEP 13467240 - Jardim Nielsen Ville, Americana, São Paulo</t>
  </si>
  <si>
    <t>13467240</t>
  </si>
  <si>
    <t>19 de junho | 00:15</t>
  </si>
  <si>
    <t>19 de junho | 16:49</t>
  </si>
  <si>
    <t>MEL42366847747LMFFF01</t>
  </si>
  <si>
    <t>2000005876401320</t>
  </si>
  <si>
    <t>CARMOSA R SOUZA</t>
  </si>
  <si>
    <t>62847791515</t>
  </si>
  <si>
    <t>Rua Edgar Gomes da Rocha 400 / Casa Referencia: Casa - CEP 48400000 - Centro, Ribeira do Pombal, Bahia</t>
  </si>
  <si>
    <t>Ribeira do Pombal</t>
  </si>
  <si>
    <t>48400000</t>
  </si>
  <si>
    <t>19 de junho | 02:37</t>
  </si>
  <si>
    <t>20 de junho | 13:47</t>
  </si>
  <si>
    <t>MEL42366907338LMFFF01</t>
  </si>
  <si>
    <t>2000004552131569</t>
  </si>
  <si>
    <t>marcio oliveira</t>
  </si>
  <si>
    <t>05060452697</t>
  </si>
  <si>
    <t>Rua Elieser 45 / ok Referencia: ok - CEP 35164155 - Canaã, Ipatinga, Minas Gerais</t>
  </si>
  <si>
    <t>35164155</t>
  </si>
  <si>
    <t>19 de junho | 06:51</t>
  </si>
  <si>
    <t>20 de junho | 10:54</t>
  </si>
  <si>
    <t>MEL42366819231LMFFF01</t>
  </si>
  <si>
    <t>2000004552112447</t>
  </si>
  <si>
    <t>Paulo Sergio</t>
  </si>
  <si>
    <t>CPF 00923945318</t>
  </si>
  <si>
    <t>São francisco SN, Morrinhos - CEP: 62550000, Ceará</t>
  </si>
  <si>
    <t>00923945318</t>
  </si>
  <si>
    <t>rua Manoel Domingos de aguiar SN / Referencia: próximo posto avenida - CEP 62550000 - Distrito sitio Alegre, Morrinhos, Ceará</t>
  </si>
  <si>
    <t>Morrinhos</t>
  </si>
  <si>
    <t>62550000</t>
  </si>
  <si>
    <t>20 de junho | 00:28</t>
  </si>
  <si>
    <t>21 de junho | 12:04</t>
  </si>
  <si>
    <t>MEL42366877826LMXDF01</t>
  </si>
  <si>
    <t>2000005876243800</t>
  </si>
  <si>
    <t>MLB2065095619</t>
  </si>
  <si>
    <t>Suporte (coxim) Radiador Corsa Frente Montana 2002/2012</t>
  </si>
  <si>
    <t>MEL42366759673LMFFF01</t>
  </si>
  <si>
    <t>2000005876159948</t>
  </si>
  <si>
    <t>MLB2121430074</t>
  </si>
  <si>
    <t>lucineia oliveira</t>
  </si>
  <si>
    <t>CPF 33052838822</t>
  </si>
  <si>
    <t>Rua Alderico de Oliveira Campos 121, Piracicaba - CEP: 13408126, São Paulo</t>
  </si>
  <si>
    <t>33052838822</t>
  </si>
  <si>
    <t>Rua Alderico de Oliveira Campos 121 / CEP 13408126 - Jardim Residencial Javary I, Piracicaba, São Paulo</t>
  </si>
  <si>
    <t>13408126</t>
  </si>
  <si>
    <t>20 de junho | 00:21</t>
  </si>
  <si>
    <t>20 de junho | 14:07</t>
  </si>
  <si>
    <t>MEL42366726617LMXDF01</t>
  </si>
  <si>
    <t>2000005876127690</t>
  </si>
  <si>
    <t>Diego Costa Freitas</t>
  </si>
  <si>
    <t>03436492337</t>
  </si>
  <si>
    <t>Rua Eretides Alencar 1576 / CEP 60341020 - Jardim Iracema, Fortaleza, Ceará</t>
  </si>
  <si>
    <t>60341020</t>
  </si>
  <si>
    <t>19 de junho | 02:38</t>
  </si>
  <si>
    <t>20 de junho | 13:03</t>
  </si>
  <si>
    <t>MEL42366711219LMFFF01</t>
  </si>
  <si>
    <t>2000004552023055</t>
  </si>
  <si>
    <t>Damião Guimarães dos Santos Guimarães dos Santos</t>
  </si>
  <si>
    <t>05114093541</t>
  </si>
  <si>
    <t>rodovia Cristinapolis para tomar do Geru 166 / oficina de trator Referencia: oficina de trator em frente a casa de Elizeu na rodovia que liga cristinapois a tomar do Geru - CEP 49270000 - rodovia cristinápolis para tomar Geru, Cristinápolis, Sergipe</t>
  </si>
  <si>
    <t>Cristinápolis</t>
  </si>
  <si>
    <t>49270000</t>
  </si>
  <si>
    <t>18 de junho | 20:47</t>
  </si>
  <si>
    <t>21 de junho | 13:47</t>
  </si>
  <si>
    <t>MEL42366777214LMFFF01</t>
  </si>
  <si>
    <t>2000005876107844</t>
  </si>
  <si>
    <t>2000005876107846</t>
  </si>
  <si>
    <t>2000004552019551</t>
  </si>
  <si>
    <t>772246/47</t>
  </si>
  <si>
    <t>MLB3433397994</t>
  </si>
  <si>
    <t>Par Bandeja Inferior Com Pivô Etios 2012 A 2018</t>
  </si>
  <si>
    <t>DIOGO FERREIRA DO NASCIMENTO</t>
  </si>
  <si>
    <t>CPF 05751776755</t>
  </si>
  <si>
    <t>Rua Jeronimo De Lemos 59 - Apto 101, Rio de Janeiro - CEP: 20560090, Rio de Janeiro</t>
  </si>
  <si>
    <t>05751776755</t>
  </si>
  <si>
    <t>Rua Professor Oliveira de Menezes 125 / BL 04 AP 402 - CEP 20960070 - Rocha, Rio de Janeiro, Rio de Janeiro</t>
  </si>
  <si>
    <t>20960070</t>
  </si>
  <si>
    <t>21 de junho | 20:46</t>
  </si>
  <si>
    <t>MEL42366772112LMXDF01</t>
  </si>
  <si>
    <t>2000004551958595</t>
  </si>
  <si>
    <t>MLB3009619510</t>
  </si>
  <si>
    <t>Bandeja Dianteira Vectra Sem Pivô 1997 Á 2011</t>
  </si>
  <si>
    <t>Jackson Alan dos Santos</t>
  </si>
  <si>
    <t>CPF 21521672873</t>
  </si>
  <si>
    <t>Rua Leonino Neri de Lima  300 - Bloco 1 apto 101, Pouso Alegre - CEP: 37556003, Minas Gerais</t>
  </si>
  <si>
    <t>21521672873</t>
  </si>
  <si>
    <t>Rua Madre Beatriz da Silva 95 / Referencia: casa amarela, em frente lanchonete - CEP 37558481 - Aristeu da Costa Rios, Pouso Alegre, Minas Gerais</t>
  </si>
  <si>
    <t>37558481</t>
  </si>
  <si>
    <t>21 de junho | 12:25</t>
  </si>
  <si>
    <t>MEL42366662393LMXDF01</t>
  </si>
  <si>
    <t>2000005875958742</t>
  </si>
  <si>
    <t>Thiago Costa</t>
  </si>
  <si>
    <t>CPF 08806893904</t>
  </si>
  <si>
    <t>minas gerais 502 - centro, Rancho Alegre - CEP: 86290000, Paraná</t>
  </si>
  <si>
    <t>08806893904</t>
  </si>
  <si>
    <t>Rua Araguaia 287 / Referencia: lava rápido - CEP 86025720 - Jardim Agari, Londrina, Paraná</t>
  </si>
  <si>
    <t>86025720</t>
  </si>
  <si>
    <t>22 de junho | 11:33</t>
  </si>
  <si>
    <t>MEL42366644899LMXDF01</t>
  </si>
  <si>
    <t>2000004551926231</t>
  </si>
  <si>
    <t>adriano zardo</t>
  </si>
  <si>
    <t>CPF 03526921970</t>
  </si>
  <si>
    <t>Rua Ari Barroso 715, Cascavel - CEP: 85815360, Paraná</t>
  </si>
  <si>
    <t>03526921970</t>
  </si>
  <si>
    <t>27 de junho | 21:24</t>
  </si>
  <si>
    <t>MEL42375618698LMXDR01</t>
  </si>
  <si>
    <t>2000004551877901</t>
  </si>
  <si>
    <t>Roberto Angelo Salles Valerio</t>
  </si>
  <si>
    <t>15929598738</t>
  </si>
  <si>
    <t>Rua das Camélias 671 / restaurante Asa rio Referencia: a partir das 10h , pode entregar a qualquer pessoa na recepção - CEP 21330200 - Vila Valqueire, Rio de Janeiro, Rio de Janeiro</t>
  </si>
  <si>
    <t>21330200</t>
  </si>
  <si>
    <t>18 de junho | 21:29</t>
  </si>
  <si>
    <t>19 de junho | 13:16</t>
  </si>
  <si>
    <t>MEL42366680592LMFFF01</t>
  </si>
  <si>
    <t>2000004551870389</t>
  </si>
  <si>
    <t>Willian Godoy</t>
  </si>
  <si>
    <t>35761241870</t>
  </si>
  <si>
    <t>Gentil Camargo 1 / Chácara Referencia: Chácara na entrada do bairro, à esquerda. Chácara Murakami - CEP 18230000 - Abaitinga, São Miguel Arcanjo, São Paulo</t>
  </si>
  <si>
    <t>São Miguel Arcanjo</t>
  </si>
  <si>
    <t>18230000</t>
  </si>
  <si>
    <t>19 de junho | 00:18</t>
  </si>
  <si>
    <t>19 de junho | 13:03</t>
  </si>
  <si>
    <t>MEL42366673532LMFFF01</t>
  </si>
  <si>
    <t>2000005875755280</t>
  </si>
  <si>
    <t>Carlos Eduardo Bolognezi</t>
  </si>
  <si>
    <t>CPF 34682411861</t>
  </si>
  <si>
    <t>R recife 267 - Casa, Jales - CEP: 15707696, São Paulo</t>
  </si>
  <si>
    <t>34682411861</t>
  </si>
  <si>
    <t>22 de junho | 02:42</t>
  </si>
  <si>
    <t>22 de junho | 10:48</t>
  </si>
  <si>
    <t>MEL42371994937LMXDR01</t>
  </si>
  <si>
    <t>2000005875663376</t>
  </si>
  <si>
    <t>Cancelou porque garante nao ter realizado a compra.</t>
  </si>
  <si>
    <t xml:space="preserve">Diego  De jesus Santos </t>
  </si>
  <si>
    <t>CPF 07823518597</t>
  </si>
  <si>
    <t>Rua Francisco Xavier 156 - Nando guindaste, São Cristóvão - CEP: 49100000, Sergipe</t>
  </si>
  <si>
    <t>07823518597</t>
  </si>
  <si>
    <t>São Cristóvão</t>
  </si>
  <si>
    <t>49100000</t>
  </si>
  <si>
    <t>2000005875423538</t>
  </si>
  <si>
    <t>Kelvin Djalma de Oliveira Oliveira</t>
  </si>
  <si>
    <t>38897730876</t>
  </si>
  <si>
    <t>Rua Geraldo Messias 183 / Casa Referencia: casa verde com portão branco - CEP 12214504 - Vila Unidos, São José dos Campos, São Paulo</t>
  </si>
  <si>
    <t>12214504</t>
  </si>
  <si>
    <t>19 de junho | 15:23</t>
  </si>
  <si>
    <t>MEL42366432209LMFFF01</t>
  </si>
  <si>
    <t>2000005875300690</t>
  </si>
  <si>
    <t>Francisley Silva</t>
  </si>
  <si>
    <t>13816038662</t>
  </si>
  <si>
    <t>Sítio São Jorge 10 / Boa vereda Referencia: Boa vereda do meio Mg - CEP 37610000 - Boa vereda do meio, Bom Repouso, Minas Gerais</t>
  </si>
  <si>
    <t>Bom Repouso</t>
  </si>
  <si>
    <t>37610000</t>
  </si>
  <si>
    <t>18 de junho | 21:15</t>
  </si>
  <si>
    <t>19 de junho | 12:07</t>
  </si>
  <si>
    <t>MEL42366376339LMFFF01</t>
  </si>
  <si>
    <t>2000004551571553</t>
  </si>
  <si>
    <t>Deive Silva</t>
  </si>
  <si>
    <t>33384917863</t>
  </si>
  <si>
    <t>08620875</t>
  </si>
  <si>
    <t>MEL42366418098LMFFF01</t>
  </si>
  <si>
    <t>2000005875129374</t>
  </si>
  <si>
    <t>Chegou em 18 de junho</t>
  </si>
  <si>
    <t>cleiton da silva pinho silva</t>
  </si>
  <si>
    <t>05641556599</t>
  </si>
  <si>
    <t>Rua Condecoração 21 / C2 Referencia: Bar do Damião - CEP 04829440 - Jardim das Imbuias, São Paulo, São Paulo</t>
  </si>
  <si>
    <t>04829440</t>
  </si>
  <si>
    <t>18 de junho | 00:45</t>
  </si>
  <si>
    <t>18 de junho | 13:19</t>
  </si>
  <si>
    <t>MEL42366308113LMFFF01</t>
  </si>
  <si>
    <t>2000005875078418</t>
  </si>
  <si>
    <t>Joselito Antonio de Oliveira Amaral</t>
  </si>
  <si>
    <t>05072915492</t>
  </si>
  <si>
    <t>Rua Jenipapo 6734 / galpão  Referencia: Galpão de joel - CEP 53330570 - Ouro Preto, Olinda, Pernambuco</t>
  </si>
  <si>
    <t>53330570</t>
  </si>
  <si>
    <t>18 de junho | 19:48</t>
  </si>
  <si>
    <t>19 de junho | 17:41</t>
  </si>
  <si>
    <t>MEL42366283547LMFFF01</t>
  </si>
  <si>
    <t>2000005875052798</t>
  </si>
  <si>
    <t>Jailton Passos Damasceno</t>
  </si>
  <si>
    <t>CPF 01905436556</t>
  </si>
  <si>
    <t>Rua Israel Barcelos 184 - Casa de Luiz Barreto, Ibirapitanga - CEP: 45500000, Bahia</t>
  </si>
  <si>
    <t>01905436556</t>
  </si>
  <si>
    <t>Rua Israel Barcelos 184 / Casa de Luiz Barreto - CEP 45500000 - Centro, Ibirapitanga, Bahia</t>
  </si>
  <si>
    <t>24 de junho | 18:05</t>
  </si>
  <si>
    <t>MEL42366346712LMXDF01</t>
  </si>
  <si>
    <t>2000005874978562</t>
  </si>
  <si>
    <t>Jose Elinaldo Nunes Dos Santos</t>
  </si>
  <si>
    <t>36248477833</t>
  </si>
  <si>
    <t>Rua Rodolpho Voight 10 / casa 2 - CEP 06656370 - Jardim da Rainha, Itapevi, São Paulo</t>
  </si>
  <si>
    <t>06656370</t>
  </si>
  <si>
    <t>18 de junho | 17:07</t>
  </si>
  <si>
    <t>19 de junho | 12:36</t>
  </si>
  <si>
    <t>MEL42366240577LMFFF01</t>
  </si>
  <si>
    <t>2000004551435899</t>
  </si>
  <si>
    <t>Elson Aniceto de Oliveira</t>
  </si>
  <si>
    <t>07121751640</t>
  </si>
  <si>
    <t>Rua Delvano Antônio da Silva 58 / UAPS Enfermeira Rosa de Jesus Referencia: UAPS Enfermeira Rosa de Jesus - CEP 35230000 - São Vicente, Resplendor, Minas Gerais</t>
  </si>
  <si>
    <t>Resplendor</t>
  </si>
  <si>
    <t>35230000</t>
  </si>
  <si>
    <t>18 de junho | 14:49</t>
  </si>
  <si>
    <t>MEL42366216337LMFFF01</t>
  </si>
  <si>
    <t>2000004551432059</t>
  </si>
  <si>
    <t>Sidinei Robison Ferreira</t>
  </si>
  <si>
    <t>39485053819</t>
  </si>
  <si>
    <t>Av Vicente Cintra de Oliveira 64 / Casa 2 Referencia: Ao lado da Casa Rural Gorasol, Águas de Canindu 2 - CEP 12210000 - Centro, São José dos Campos, São Paulo</t>
  </si>
  <si>
    <t>12210000</t>
  </si>
  <si>
    <t>18 de junho | 00:56</t>
  </si>
  <si>
    <t>18 de junho | 14:48</t>
  </si>
  <si>
    <t>MEL42366288990LMFFF01</t>
  </si>
  <si>
    <t>2000004551348947</t>
  </si>
  <si>
    <t>Andre Joao Domingues</t>
  </si>
  <si>
    <t>34460559838</t>
  </si>
  <si>
    <t>AVENIDA NOSSA SENHORA DE FÁTIMA 40 / Comércio - CEP 18690000 - Itatinga, São Paulo</t>
  </si>
  <si>
    <t>Itatinga</t>
  </si>
  <si>
    <t>18690000</t>
  </si>
  <si>
    <t>21 de junho | 13:38</t>
  </si>
  <si>
    <t>MEL42366138737LMFFF01</t>
  </si>
  <si>
    <t>https://myaccount.mercadolivre.com.br/shipments/42366138737/detail</t>
  </si>
  <si>
    <t>2000005874597722</t>
  </si>
  <si>
    <t>Pablo Kukmarski</t>
  </si>
  <si>
    <t>08988246993</t>
  </si>
  <si>
    <t>Rua Albino Sá Filho - E 1481 / CEP 89805400 - Líder, Chapecó, Santa Catarina</t>
  </si>
  <si>
    <t>89805400</t>
  </si>
  <si>
    <t>18 de junho | 22:24</t>
  </si>
  <si>
    <t>20 de junho | 10:02</t>
  </si>
  <si>
    <t>MEL42366084167LMFFF01</t>
  </si>
  <si>
    <t>2000005874563760</t>
  </si>
  <si>
    <t>Luciley Silva</t>
  </si>
  <si>
    <t>03850197697</t>
  </si>
  <si>
    <t>Rua Calêndula 690 / casa Referencia: De frete com a igreja assembleia de Deus - CEP 35162602 - Irmãos Marianos, Ipatinga, Minas Gerais</t>
  </si>
  <si>
    <t>35162602</t>
  </si>
  <si>
    <t>18 de junho | 06:25</t>
  </si>
  <si>
    <t>19 de junho | 09:46</t>
  </si>
  <si>
    <t>MEL42366142456LMFFF01</t>
  </si>
  <si>
    <t>2000005874524888</t>
  </si>
  <si>
    <t>Jenifer Silva</t>
  </si>
  <si>
    <t>44359944888</t>
  </si>
  <si>
    <t>Rua Francisco Herrera 297 / mercado porteiro  Referencia: mercadinho Danoninho porteiro - CEP 14930000 - Dante verdoline, Boa Esperança do Sul, São Paulo</t>
  </si>
  <si>
    <t>Boa Esperança do Sul</t>
  </si>
  <si>
    <t>14930000</t>
  </si>
  <si>
    <t>18 de junho | 00:25</t>
  </si>
  <si>
    <t>18 de junho | 11:57</t>
  </si>
  <si>
    <t>MEL42366124320LMFFF01</t>
  </si>
  <si>
    <t>2000005874520468</t>
  </si>
  <si>
    <t>LAZARO Góes</t>
  </si>
  <si>
    <t>CPF 07823568268</t>
  </si>
  <si>
    <t>Avenida Visconde De Porto Alegre 999 - próximo a igreja de são josé operário , Manaus - CEP: 69020130, Amazonas</t>
  </si>
  <si>
    <t>07823568268</t>
  </si>
  <si>
    <t>2000005874506714</t>
  </si>
  <si>
    <t>Elvis silva pinheiro</t>
  </si>
  <si>
    <t>02079611585</t>
  </si>
  <si>
    <t>Rua Sebastião Cruz 17 / Comércio - CEP 07865230 - Jardim Luiza, Franco da Rocha, São Paulo</t>
  </si>
  <si>
    <t>07865230</t>
  </si>
  <si>
    <t>18 de junho | 00:59</t>
  </si>
  <si>
    <t>22 de junho | 13:21</t>
  </si>
  <si>
    <t>MEL42366116156LMFFF01</t>
  </si>
  <si>
    <t>https://myaccount.mercadolivre.com.br/shipments/42366116156/detail</t>
  </si>
  <si>
    <t>2000005874371270</t>
  </si>
  <si>
    <t>MLB3175071410</t>
  </si>
  <si>
    <t>Franciel Rodrigo Rabuske</t>
  </si>
  <si>
    <t>CPF 00675019079</t>
  </si>
  <si>
    <t>Rua Jacob Teleken 40 - casa, Tunas - CEP: 99330000, Rio Grande do Sul</t>
  </si>
  <si>
    <t>00675019079</t>
  </si>
  <si>
    <t>Rua Jacob Teleken 40 / casa Referencia: casa próxima  ao cartório civil, em rua não asfaltada, casa de cor bege com portas marrom (casa da Manu decorações) - CEP 99330000 - centro, Tunas, Rio Grande do Sul</t>
  </si>
  <si>
    <t>Tunas</t>
  </si>
  <si>
    <t>99330000</t>
  </si>
  <si>
    <t>20 de junho | 05:11</t>
  </si>
  <si>
    <t>22 de junho | 18:11</t>
  </si>
  <si>
    <t>MEL42366060746LMXDF01</t>
  </si>
  <si>
    <t>2000005874340828</t>
  </si>
  <si>
    <t>Alex Gonçalves</t>
  </si>
  <si>
    <t>29778052816</t>
  </si>
  <si>
    <t>otavio pilom km 12 SN / Referencia: estrada vicinal - otavio pilon KM 12 bairro araça 2 - oficina do alex - CEP 18285000 - araça 2, Cesário Lange, São Paulo</t>
  </si>
  <si>
    <t>Cesário Lange</t>
  </si>
  <si>
    <t>18285000</t>
  </si>
  <si>
    <t>19 de junho | 12:38</t>
  </si>
  <si>
    <t>MEL42366047750LMFFF01</t>
  </si>
  <si>
    <t>2000004551168393</t>
  </si>
  <si>
    <t>adriano felix</t>
  </si>
  <si>
    <t>28029196873</t>
  </si>
  <si>
    <t>Rua Antônio de Campos Collaço 36 / casa A - CEP 02933150 - Vila Palmeiras, São Paulo, São Paulo</t>
  </si>
  <si>
    <t>02933150</t>
  </si>
  <si>
    <t>18 de junho | 00:57</t>
  </si>
  <si>
    <t>18 de junho | 13:25</t>
  </si>
  <si>
    <t>MEL42365969831LMFFF01</t>
  </si>
  <si>
    <t>2000005874297668</t>
  </si>
  <si>
    <t>Leandro Da Silva</t>
  </si>
  <si>
    <t>45411587875</t>
  </si>
  <si>
    <t>Rua Lúcio Ferraz Encarnação 46 / casa - CEP 19915497 - Conjunto Habitacional Orlando Quagliato, Ourinhos, São Paulo</t>
  </si>
  <si>
    <t>19915497</t>
  </si>
  <si>
    <t>17 de junho | 23:36</t>
  </si>
  <si>
    <t>18 de junho | 15:20</t>
  </si>
  <si>
    <t>MEL42366030096LMFFF01</t>
  </si>
  <si>
    <t>2000005874147638</t>
  </si>
  <si>
    <t>MLB2965591005</t>
  </si>
  <si>
    <t>Bandeja Inferior Esquerda Fiat Tempra Sw 1995 A 2003</t>
  </si>
  <si>
    <t>Vagner Oliveira</t>
  </si>
  <si>
    <t>CPF 35521913807</t>
  </si>
  <si>
    <t>Rua Júlio Mangaba 1040 - casa, Paranatama - CEP: 55355000, Pernambuco</t>
  </si>
  <si>
    <t>35521913807</t>
  </si>
  <si>
    <t>Rua Júlio Mangaba 1040 / casa - CEP 55355000 - Povoado Alto da Serra, Paranatama, Pernambuco</t>
  </si>
  <si>
    <t>Paranatama</t>
  </si>
  <si>
    <t>55355000</t>
  </si>
  <si>
    <t>21 de junho | 03:29</t>
  </si>
  <si>
    <t>22 de junho | 11:30</t>
  </si>
  <si>
    <t>MEL42365891529LMXDF01</t>
  </si>
  <si>
    <t>2000005874133246</t>
  </si>
  <si>
    <t>Luisa A R Silva</t>
  </si>
  <si>
    <t>07740383651</t>
  </si>
  <si>
    <t>Rua Benedito Valadares 417 / borracharia Referencia: perto da praça da Bíblia - CEP 35690000 - Centro, Florestal, Minas Gerais</t>
  </si>
  <si>
    <t>Florestal</t>
  </si>
  <si>
    <t>35690000</t>
  </si>
  <si>
    <t>18 de junho | 16:27</t>
  </si>
  <si>
    <t>19 de junho | 10:47</t>
  </si>
  <si>
    <t>MEL42365887729LMFFF01</t>
  </si>
  <si>
    <t>2000005874090594</t>
  </si>
  <si>
    <t>giovanna evaristo</t>
  </si>
  <si>
    <t>55559901890</t>
  </si>
  <si>
    <t>Rua Geraldo Resende 857 / casa Referencia: entregar na casa de ração e falar que e entregar para Reginaldo - CEP 12507040 - Jardim Santa Luzia, Guaratinguetá, São Paulo</t>
  </si>
  <si>
    <t>12507040</t>
  </si>
  <si>
    <t>18 de junho | 00:13</t>
  </si>
  <si>
    <t>18 de junho | 15:16</t>
  </si>
  <si>
    <t>MEL42365864373LMFFF01</t>
  </si>
  <si>
    <t>2000004551038087</t>
  </si>
  <si>
    <t>Samuel Queiroz Campos</t>
  </si>
  <si>
    <t>CPF 11885479760</t>
  </si>
  <si>
    <t>Rua Dos Eucaliptos 433 - casa de cima, Serra - CEP: 29172140, Espírito Santo</t>
  </si>
  <si>
    <t>11885479760</t>
  </si>
  <si>
    <t>Rua Itamaracá 161 / casa Referencia: Próximo ao bar do Zé Rodrigues
Portão cinza de correr em frente a rua Itu - CEP 29172858 - Vila Nova de Colares, Serra, Espírito Santo</t>
  </si>
  <si>
    <t>29172858</t>
  </si>
  <si>
    <t>22 de junho | 09:47</t>
  </si>
  <si>
    <t>MEL42365914274LMXDF01</t>
  </si>
  <si>
    <t>2000004551000015</t>
  </si>
  <si>
    <t>Wam Chagas Wam Chagas</t>
  </si>
  <si>
    <t>02282675444</t>
  </si>
  <si>
    <t>Rua Raquel de Queiroz 296 / casa do portao preto Referencia: próximo mercadinho deus conosco - CEP 54517225 - Garapu, Cabo de Santo Agostinho, Pernambuco</t>
  </si>
  <si>
    <t>54517225</t>
  </si>
  <si>
    <t>19 de junho | 18:38</t>
  </si>
  <si>
    <t>MEL42365880246LMFFF01</t>
  </si>
  <si>
    <t>2000005873856730</t>
  </si>
  <si>
    <t>ivan carlos souza</t>
  </si>
  <si>
    <t>18822221800</t>
  </si>
  <si>
    <t>Rua Araras 626 / Casa 02 - CEP 13222400 - Jardim América, Várzea Paulista, São Paulo</t>
  </si>
  <si>
    <t>Várzea Paulista</t>
  </si>
  <si>
    <t>13222400</t>
  </si>
  <si>
    <t>17 de junho | 20:36</t>
  </si>
  <si>
    <t>19 de junho | 15:19</t>
  </si>
  <si>
    <t>MEL42365839924LMFFF01</t>
  </si>
  <si>
    <t>2000004550949391</t>
  </si>
  <si>
    <t>772008</t>
  </si>
  <si>
    <t>MLB3091253361</t>
  </si>
  <si>
    <t>Bandeja Dianteira Direita Com Pivô Honda Fit 2009 A 2013</t>
  </si>
  <si>
    <t>Diego Delgado</t>
  </si>
  <si>
    <t>CPF 10355826780</t>
  </si>
  <si>
    <t>Rua Haddock Lobo 146 - ap 503, Rio de Janeiro - CEP: 20260002, Rio de Janeiro</t>
  </si>
  <si>
    <t>10355826780</t>
  </si>
  <si>
    <t>Rua Santo Antônio 179 / Sala 02 - CEP 25515260 - Centro, São João de Meriti, Rio de Janeiro</t>
  </si>
  <si>
    <t>25515260</t>
  </si>
  <si>
    <t>21 de junho | 16:47</t>
  </si>
  <si>
    <t>MEL42365754149LMXDF01</t>
  </si>
  <si>
    <t>https://myaccount.mercadolivre.com.br/shipments/42365754149/detail</t>
  </si>
  <si>
    <t>2000004550938259</t>
  </si>
  <si>
    <t>aviz empilhadeiras</t>
  </si>
  <si>
    <t>65778936249</t>
  </si>
  <si>
    <t>Rua Gama 223 / Referencia: próximo mercadinho três irmãos - CEP 06533200 - Parque Jaguari (Fazendinha), Santana de Parnaíba, São Paulo</t>
  </si>
  <si>
    <t>06533200</t>
  </si>
  <si>
    <t>17 de junho | 23:07</t>
  </si>
  <si>
    <t>18 de junho | 12:03</t>
  </si>
  <si>
    <t>MEL42365746449LMFFF01</t>
  </si>
  <si>
    <t>2000004550910415</t>
  </si>
  <si>
    <t>daniel santos de medeiros</t>
  </si>
  <si>
    <t>09437141762</t>
  </si>
  <si>
    <t>doutor ismael cavalcante 245 / CEP 23545145 - sapetiba, Rio de Janeiro, Rio de Janeiro</t>
  </si>
  <si>
    <t>23545145</t>
  </si>
  <si>
    <t>17 de junho | 21:41</t>
  </si>
  <si>
    <t>18 de junho | 19:03</t>
  </si>
  <si>
    <t>MEL42365794394LMFFF01</t>
  </si>
  <si>
    <t>2000005873666900</t>
  </si>
  <si>
    <t>MLB2929085663</t>
  </si>
  <si>
    <t>Par Bracinho Oscilante Com Pivô Fiat Uno 2002 A 2011</t>
  </si>
  <si>
    <t>riquielmi cologuesi</t>
  </si>
  <si>
    <t>CPF 10562072993</t>
  </si>
  <si>
    <t>Rua das orquídeas 144, Guaraci - CEP: 86620000, Paraná</t>
  </si>
  <si>
    <t>10562072993</t>
  </si>
  <si>
    <t>Rua das Orquídeas 144 / CEP 86620000 - Quadra 21 lote 2, Guaraci, Paraná</t>
  </si>
  <si>
    <t>Guaraci</t>
  </si>
  <si>
    <t>86620000</t>
  </si>
  <si>
    <t>22 de junho | 10:32</t>
  </si>
  <si>
    <t>MEL42365761234LMXDF01</t>
  </si>
  <si>
    <t>2000005873478532</t>
  </si>
  <si>
    <t>Daniel Vinicius</t>
  </si>
  <si>
    <t>CPF 05192010195</t>
  </si>
  <si>
    <t>Orogina Viera Prado 180, itaja - CEP: 75815000, Goiás</t>
  </si>
  <si>
    <t>05192010195</t>
  </si>
  <si>
    <t>Vila Ione 180 / Mo Correio Referencia: Mo correio - CEP 75815000 - Orozina v. Do prado, Itajá, Goiás</t>
  </si>
  <si>
    <t>Itajá</t>
  </si>
  <si>
    <t>75815000</t>
  </si>
  <si>
    <t>20 de junho | 04:08</t>
  </si>
  <si>
    <t>26 de junho | 07:57</t>
  </si>
  <si>
    <t>423656798440001</t>
  </si>
  <si>
    <t>https://radar.tntbrasil.com.br/radar/public/localizacaoSimplificada.do</t>
  </si>
  <si>
    <t>2000005873407302</t>
  </si>
  <si>
    <t>Jocilanio Costa</t>
  </si>
  <si>
    <t>02014850100</t>
  </si>
  <si>
    <t>Trecho SCES Trecho 2 35 / Cocbmdf lote 2-35 Referencia: Clube dos oficiais dos bombeiros - CEP 70200002 - Asa Sul, Brasília, Distrito Federal</t>
  </si>
  <si>
    <t>70200002</t>
  </si>
  <si>
    <t>18 de junho | 07:29</t>
  </si>
  <si>
    <t>20 de junho | 17:41</t>
  </si>
  <si>
    <t>MEL42365652302LMFFF01</t>
  </si>
  <si>
    <t>2000005873297022</t>
  </si>
  <si>
    <t>Barbara Flores Do Carmo</t>
  </si>
  <si>
    <t>40036637807</t>
  </si>
  <si>
    <t>Rua Guaicuri 231 / Bar do Rock Referencia: Em frente a avenida Doutor Torres Neto. (conhecida como rua da Bica). - CEP 04425000 - Cidade Júlia, São Paulo, São Paulo</t>
  </si>
  <si>
    <t>04425000</t>
  </si>
  <si>
    <t>18 de junho | 00:08</t>
  </si>
  <si>
    <t>18 de junho | 11:38</t>
  </si>
  <si>
    <t>MEL42365605818LMFFF01</t>
  </si>
  <si>
    <t>2000005873238268</t>
  </si>
  <si>
    <t>Lourival Bueno</t>
  </si>
  <si>
    <t>04337039899</t>
  </si>
  <si>
    <t>Rua Euníce Weaver 201 / Casa Referencia: Casa e na esquina do Bar - CEP 18650812 - Jardim Vila Rica, São Manuel, São Paulo</t>
  </si>
  <si>
    <t>São Manuel</t>
  </si>
  <si>
    <t>18650812</t>
  </si>
  <si>
    <t>17 de junho | 23:21</t>
  </si>
  <si>
    <t>18 de junho | 14:09</t>
  </si>
  <si>
    <t>MEL42365501803LMFFF01</t>
  </si>
  <si>
    <t>2000005873037342</t>
  </si>
  <si>
    <t>jaciara cintra de almeida melo</t>
  </si>
  <si>
    <t>09877420430</t>
  </si>
  <si>
    <t>Rua Joaquim Marcelino Leite 820 / oficina nnycar - CEP 13186642 - Jardim Interlagos, Hortolândia, São Paulo</t>
  </si>
  <si>
    <t>13186642</t>
  </si>
  <si>
    <t>18 de junho | 15:09</t>
  </si>
  <si>
    <t>19 de junho | 14:45</t>
  </si>
  <si>
    <t>MEL42365497114LMFFF01</t>
  </si>
  <si>
    <t>2000005872960188</t>
  </si>
  <si>
    <t>Louis daiane Souza Louis daiane Souza</t>
  </si>
  <si>
    <t>CPF 12498305670</t>
  </si>
  <si>
    <t>Rua Teófilo Otoni 476 - casa, Betim - CEP: 32672182, Minas Gerais</t>
  </si>
  <si>
    <t>12498305670</t>
  </si>
  <si>
    <t>23 de junho | 11:23</t>
  </si>
  <si>
    <t>QC509204778BR</t>
  </si>
  <si>
    <t>2000005872916952</t>
  </si>
  <si>
    <t>Batista de Araújo</t>
  </si>
  <si>
    <t>26805961882</t>
  </si>
  <si>
    <t>Rua Vinte e Cinco de Dezembro 548 / Casa Referencia: loja da Gineide - CEP 11538000 - Vila Natal, Cubatão, São Paulo</t>
  </si>
  <si>
    <t>Cubatão</t>
  </si>
  <si>
    <t>11538000</t>
  </si>
  <si>
    <t>19 de junho | 01:11</t>
  </si>
  <si>
    <t>19 de junho | 14:17</t>
  </si>
  <si>
    <t>MEL42365365849LMFFF01</t>
  </si>
  <si>
    <t>2000005872805064</t>
  </si>
  <si>
    <t>Eliel Saraiva das neves</t>
  </si>
  <si>
    <t>CPF 01358168237</t>
  </si>
  <si>
    <t>Rua Severino Epifânio Dos Santos 118, São Bento - CEP: 58865000, Paraíba</t>
  </si>
  <si>
    <t>01358168237</t>
  </si>
  <si>
    <t>Rua Severino Epifânio Dos Santos- Centro 118 / CEP 58865000 - São Bento, Paraíba</t>
  </si>
  <si>
    <t>21 de junho | 05:19</t>
  </si>
  <si>
    <t>22 de junho | 18:05</t>
  </si>
  <si>
    <t>MEL42365316585LMXDF01</t>
  </si>
  <si>
    <t>2000005872694072</t>
  </si>
  <si>
    <t>Yasmim Kroger</t>
  </si>
  <si>
    <t>CPF 46790148817</t>
  </si>
  <si>
    <t>Samuel Pereira Dos Santos 14, São Bernardo do Campo - CEP: 09840820, São Paulo</t>
  </si>
  <si>
    <t>46790148817</t>
  </si>
  <si>
    <t>Rua Samuel Pereira dos Santos 14 / CEP 09840820 - Dos Casa, São Bernardo do Campo, São Paulo</t>
  </si>
  <si>
    <t>09840820</t>
  </si>
  <si>
    <t>21 de junho | 02:11</t>
  </si>
  <si>
    <t>21 de junho | 10:47</t>
  </si>
  <si>
    <t>MEL42365342140LMXDF01</t>
  </si>
  <si>
    <t>2000004550430109</t>
  </si>
  <si>
    <t>2357</t>
  </si>
  <si>
    <t>MLB2065083319</t>
  </si>
  <si>
    <t>Suporte Coxin Radiador Esquerdo Corsa Frente Montana 2002/12</t>
  </si>
  <si>
    <t>wilgner carlos  santos da silva</t>
  </si>
  <si>
    <t>06541759936</t>
  </si>
  <si>
    <t>Avenida Pernambuco 3162 / Referencia: BAE Bigatto auto elétrica - CEP 87501550 - Zona II, Umuarama, Paraná</t>
  </si>
  <si>
    <t>Umuarama</t>
  </si>
  <si>
    <t>87501550</t>
  </si>
  <si>
    <t>19 de junho | 13:12</t>
  </si>
  <si>
    <t>20 de junho | 14:43</t>
  </si>
  <si>
    <t>MEL42365262189LMFFF01</t>
  </si>
  <si>
    <t>2000005872656080</t>
  </si>
  <si>
    <t>carlos santos machado</t>
  </si>
  <si>
    <t>04877835571</t>
  </si>
  <si>
    <t>Praça Luís Alves 104 / Entregar no Galpão da Construção - CEP 44930000 - Presidente Dutra, Bahia</t>
  </si>
  <si>
    <t>Presidente Dutra</t>
  </si>
  <si>
    <t>44930000</t>
  </si>
  <si>
    <t>18 de junho | 02:42</t>
  </si>
  <si>
    <t>19 de junho | 10:19</t>
  </si>
  <si>
    <t>MEL42365324242LMFFF01</t>
  </si>
  <si>
    <t>2000005872640540</t>
  </si>
  <si>
    <t>Anderson Silva</t>
  </si>
  <si>
    <t>99127784568</t>
  </si>
  <si>
    <t>Residencial parque 2 Bloco 1 Quadra 6 8 / apartamento 08 Referencia: apartamento 08 - CEP 42850000 - bosque, Dias d'Ávila, Bahia</t>
  </si>
  <si>
    <t>18 de junho | 00:34</t>
  </si>
  <si>
    <t>18 de junho | 13:32</t>
  </si>
  <si>
    <t>MEL42365243581LMFFF01</t>
  </si>
  <si>
    <t>2000005872606620</t>
  </si>
  <si>
    <t>Anderson Paiva</t>
  </si>
  <si>
    <t>CPF 00789742594</t>
  </si>
  <si>
    <t>Rua Oito do Canal 33, Camaçari - CEP: 42803804, Bahia</t>
  </si>
  <si>
    <t>00789742594</t>
  </si>
  <si>
    <t>Rua Oito do Canal 33 / CEP 42803804 - Gleba A, Camaçari, Bahia</t>
  </si>
  <si>
    <t>42803804</t>
  </si>
  <si>
    <t>23 de junho | 15:07</t>
  </si>
  <si>
    <t>MEL42365227395LMXDF01</t>
  </si>
  <si>
    <t>2000005872573332</t>
  </si>
  <si>
    <t>welisson Clemente</t>
  </si>
  <si>
    <t>70341061182</t>
  </si>
  <si>
    <t>rua d Quadra 17 Lote 3 3 / CEP 75880000 - serto antonio gabriel, Paranaiguara, Goiás</t>
  </si>
  <si>
    <t>Paranaiguara</t>
  </si>
  <si>
    <t>75880000</t>
  </si>
  <si>
    <t>18 de junho | 13:31</t>
  </si>
  <si>
    <t>19 de junho | 13:01</t>
  </si>
  <si>
    <t>MEL42365216279LMFFF01</t>
  </si>
  <si>
    <t>2000005872513874</t>
  </si>
  <si>
    <t>Bruno Rodrigues de oliveira</t>
  </si>
  <si>
    <t>CPF 45241891811</t>
  </si>
  <si>
    <t>Av Antonio Lacerda 381 - Oficina e casa junto, Pilar do Sul - CEP: 18185000, São Paulo</t>
  </si>
  <si>
    <t>45241891811</t>
  </si>
  <si>
    <t>28 de junho | 13:52</t>
  </si>
  <si>
    <t>QC593514327BR</t>
  </si>
  <si>
    <t>2000005872496634</t>
  </si>
  <si>
    <t>Wemerson Rodrigues De Souza</t>
  </si>
  <si>
    <t>19558778745</t>
  </si>
  <si>
    <t>Avenida Espírito Santo 1203 / oficina Referencia: ao lado da inpri+ - CEP 45930000 - centro, Mucuri, Bahia</t>
  </si>
  <si>
    <t>Mucuri</t>
  </si>
  <si>
    <t>45930000</t>
  </si>
  <si>
    <t>18 de junho | 06:27</t>
  </si>
  <si>
    <t>21 de junho | 12:18</t>
  </si>
  <si>
    <t>MEL42365258462LMFFF01</t>
  </si>
  <si>
    <t>2000005872485842</t>
  </si>
  <si>
    <t xml:space="preserve">Klesio Dos Reis Ferreira </t>
  </si>
  <si>
    <t>06712110645</t>
  </si>
  <si>
    <t>Rua Alagoas 7 / CEP 39205000 - pq das Nações, Três Marias, Minas Gerais</t>
  </si>
  <si>
    <t>Três Marias</t>
  </si>
  <si>
    <t>39205000</t>
  </si>
  <si>
    <t>18 de junho | 08:23</t>
  </si>
  <si>
    <t>19 de junho | 15:41</t>
  </si>
  <si>
    <t>MEL42365182901LMFFF01</t>
  </si>
  <si>
    <t>2000005872302168</t>
  </si>
  <si>
    <t>Gilmar  De Souza Lopes</t>
  </si>
  <si>
    <t>CPF 05751604628</t>
  </si>
  <si>
    <t>Rua Seis 61, Governador Valadares - CEP: 35054130, Minas Gerais</t>
  </si>
  <si>
    <t>05751604628</t>
  </si>
  <si>
    <t>35164298</t>
  </si>
  <si>
    <t>20 de junho | 07:16</t>
  </si>
  <si>
    <t>MEL42365096027LMXDF01</t>
  </si>
  <si>
    <t>2000005872231206</t>
  </si>
  <si>
    <t>O produto devolvido chegou em terça-feira, 20 de junho.</t>
  </si>
  <si>
    <t>wilson Neves</t>
  </si>
  <si>
    <t>CPF 09594424800</t>
  </si>
  <si>
    <t>Rua Antonio da Cunha Claro 99 - casa, Artur Nogueira - CEP: 13167358, São Paulo</t>
  </si>
  <si>
    <t>09594424800</t>
  </si>
  <si>
    <t>20 de junho | 02:52</t>
  </si>
  <si>
    <t>20 de junho | 12:30</t>
  </si>
  <si>
    <t>MEL42369184052LMXDR01</t>
  </si>
  <si>
    <t>2000005872187992</t>
  </si>
  <si>
    <t>valdir Roberto antunes</t>
  </si>
  <si>
    <t>CPF 21379049857</t>
  </si>
  <si>
    <t>Rio Branco 33 - Casa, Dois Corregos - CEP: 17300000, São Paulo</t>
  </si>
  <si>
    <t>21379049857</t>
  </si>
  <si>
    <t>Avenida Rio Branco 33 / casa Referencia: esquina - CEP 17305266 - Vila Bandeirantes, Dois Córregos, São Paulo</t>
  </si>
  <si>
    <t>Dois Córregos</t>
  </si>
  <si>
    <t>17305266</t>
  </si>
  <si>
    <t>20 de junho | 00:46</t>
  </si>
  <si>
    <t>20 de junho | 12:59</t>
  </si>
  <si>
    <t>MEL42365053101LMXDF01</t>
  </si>
  <si>
    <t>2000005872182080</t>
  </si>
  <si>
    <t>MLB3105822343</t>
  </si>
  <si>
    <t>Capa Pedal Acelerador Freio Embreagem Chevette Monza Corsa</t>
  </si>
  <si>
    <t>admilson nascimento</t>
  </si>
  <si>
    <t>CPF 66046572649</t>
  </si>
  <si>
    <t>Rua Sandoval de Azevedo 476 - casa, Contagem - CEP: 32220020, Minas Gerais</t>
  </si>
  <si>
    <t>66046572649</t>
  </si>
  <si>
    <t>Rua Jusciliana Narciso Campos 1617 / casa Referencia: casa - CEP 32407110 - Bosques de Ibirité, Ibirité, Minas Gerais</t>
  </si>
  <si>
    <t>32407110</t>
  </si>
  <si>
    <t>20 de junho | 18:52</t>
  </si>
  <si>
    <t>MEL42365044555LMXDF01</t>
  </si>
  <si>
    <t>2000005872171038</t>
  </si>
  <si>
    <t>Adriano aparecido silva</t>
  </si>
  <si>
    <t>02528830980</t>
  </si>
  <si>
    <t>Luiz Vagner 180 / Casa - CEP 83430000 - Jardim Paulista, Campina Grande do Sul, Paraná</t>
  </si>
  <si>
    <t>18 de junho | 19:56</t>
  </si>
  <si>
    <t>19 de junho | 12:50</t>
  </si>
  <si>
    <t>MEL42365042755LMFFF01</t>
  </si>
  <si>
    <t>2000004550179923</t>
  </si>
  <si>
    <t>Helio Do Nascimento da Silva</t>
  </si>
  <si>
    <t>03453491807</t>
  </si>
  <si>
    <t>Avenida Sílvio Ribeiro Aragão 11 / Assistência especializada celular e computadores - CEP 05776510 - Vila Franca, São Paulo, São Paulo</t>
  </si>
  <si>
    <t>05776510</t>
  </si>
  <si>
    <t>17 de junho | 17:39</t>
  </si>
  <si>
    <t>22 de junho | 10:15</t>
  </si>
  <si>
    <t>MEL42365012137LMFFF01</t>
  </si>
  <si>
    <t>https://myaccount.mercadolivre.com.br/shipments/42365012137/detail</t>
  </si>
  <si>
    <t>2000005872075962</t>
  </si>
  <si>
    <t>jose roberto da silva roberto</t>
  </si>
  <si>
    <t>20639422420</t>
  </si>
  <si>
    <t>Rua Doutor Aristides Villar 744 / CEP 58087090 - Oitizeiro, João Pessoa, Paraíba</t>
  </si>
  <si>
    <t>58087090</t>
  </si>
  <si>
    <t>18 de junho | 02:43</t>
  </si>
  <si>
    <t>19 de junho | 09:08</t>
  </si>
  <si>
    <t>MEL42365003309LMFFF01</t>
  </si>
  <si>
    <t>2000005872050968</t>
  </si>
  <si>
    <t>MLB3246958565</t>
  </si>
  <si>
    <t>Cristiano Schwingel</t>
  </si>
  <si>
    <t>CPF 02984573188</t>
  </si>
  <si>
    <t>Avenida Belmiro de Albuquerque 189 - 189, Ponta Porã - CEP: 79900376, Mato Grosso do Sul</t>
  </si>
  <si>
    <t>02984573188</t>
  </si>
  <si>
    <t>Rua Paulo Afonso 189 / Referencia: Atrás Do Mercado Bom Preço - CEP 79900402 - Jardim Botânico, Ponta Porã, Mato Grosso do Sul</t>
  </si>
  <si>
    <t>Ponta Porã</t>
  </si>
  <si>
    <t>79900402</t>
  </si>
  <si>
    <t>21 de junho | 16:15</t>
  </si>
  <si>
    <t>MEL42365064580LMXDF01</t>
  </si>
  <si>
    <t>2000004550153397</t>
  </si>
  <si>
    <t>Diego Paiva</t>
  </si>
  <si>
    <t>05705300751</t>
  </si>
  <si>
    <t>17 de junho | 16:56</t>
  </si>
  <si>
    <t>22 de junho | 15:06</t>
  </si>
  <si>
    <t>MEL42365052050LMFFF01</t>
  </si>
  <si>
    <t>https://myaccount.mercadolivre.com.br/shipments/42365052050/detail</t>
  </si>
  <si>
    <t>2000004550083601</t>
  </si>
  <si>
    <t>Joao Carlos Caamano Rodrigues</t>
  </si>
  <si>
    <t>01829346830</t>
  </si>
  <si>
    <t>Rua Alceu Batista dos Santos 53 / casa - CEP 89240000 - Acarai, São Francisco do Sul, Santa Catarina</t>
  </si>
  <si>
    <t>18 de junho | 22:25</t>
  </si>
  <si>
    <t>MEL42364899765LMFFF01</t>
  </si>
  <si>
    <t>2000005871750362</t>
  </si>
  <si>
    <t>daniel duarte</t>
  </si>
  <si>
    <t>39297476856</t>
  </si>
  <si>
    <t>Rua Renato Jardim 15 / Casa - CEP 14350000 - Centro, Altinópolis, São Paulo</t>
  </si>
  <si>
    <t>17 de junho | 18:51</t>
  </si>
  <si>
    <t>18 de junho | 12:14</t>
  </si>
  <si>
    <t>MEL42364855353LMFFF01</t>
  </si>
  <si>
    <t>2000005871625776</t>
  </si>
  <si>
    <t>Weslei  Mota de sousa</t>
  </si>
  <si>
    <t>00744206235</t>
  </si>
  <si>
    <t>Rua amarílis quadra 17 lote 03 SN / Referencia: Árvore na frente ,portão marrom ,casa verde - CEP 74986080 - setor espansul, Aparecida de Goiânia, Goiás</t>
  </si>
  <si>
    <t>74986080</t>
  </si>
  <si>
    <t>18 de junho | 11:31</t>
  </si>
  <si>
    <t>19 de junho | 19:49</t>
  </si>
  <si>
    <t>MEL42364803315LMFFF01</t>
  </si>
  <si>
    <t>2000005871615518</t>
  </si>
  <si>
    <t>fabio elias</t>
  </si>
  <si>
    <t>CPF 22107998809</t>
  </si>
  <si>
    <t>Rua Manuel Roberto Do Carmo 234 - conj. hab. emilio pazini, Valentim Gentil - CEP: 15520000, São Paulo</t>
  </si>
  <si>
    <t>22107998809</t>
  </si>
  <si>
    <t>Rua Tupinambás 1041 / CEP 15520000 - Centro, Valentim Gentil, São Paulo</t>
  </si>
  <si>
    <t>21 de junho | 05:07</t>
  </si>
  <si>
    <t>22 de junho | 12:37</t>
  </si>
  <si>
    <t>MEL42364797379LMXDF01</t>
  </si>
  <si>
    <t>2000005871519564</t>
  </si>
  <si>
    <t>Danilo Macri</t>
  </si>
  <si>
    <t>CPF 27336694861</t>
  </si>
  <si>
    <t>Rua Rosemary Marques Siqueira 20, São Paulo - CEP: 02017050, São Paulo</t>
  </si>
  <si>
    <t>27336694861</t>
  </si>
  <si>
    <t>QC767160003BR</t>
  </si>
  <si>
    <t>2000004549932355</t>
  </si>
  <si>
    <t>luiz felipe perna rodrigues luiz</t>
  </si>
  <si>
    <t>98900358120</t>
  </si>
  <si>
    <t>RUA 8 CH 332  LOTE 1 LOJA 2 / Loja de informática - CEP 72007125 - Brasília, Distrito Federal</t>
  </si>
  <si>
    <t>72007125</t>
  </si>
  <si>
    <t>18 de junho | 01:40</t>
  </si>
  <si>
    <t>20 de junho | 15:46</t>
  </si>
  <si>
    <t>MEL42364734573LMFFF01</t>
  </si>
  <si>
    <t>https://myaccount.mercadolivre.com.br/shipments/42364734573/detail</t>
  </si>
  <si>
    <t>2000005871462966</t>
  </si>
  <si>
    <t>gisele castro</t>
  </si>
  <si>
    <t>13834747882</t>
  </si>
  <si>
    <t>Rua Odmir Danelli 116 / sobrado - CEP 12061270 - Jardim Garcez, Taubaté, São Paulo</t>
  </si>
  <si>
    <t>12061270</t>
  </si>
  <si>
    <t>18 de junho | 12:24</t>
  </si>
  <si>
    <t>MEL42364730571LMFFF01</t>
  </si>
  <si>
    <t>2000004549926547</t>
  </si>
  <si>
    <t>Aurea  Fernandes</t>
  </si>
  <si>
    <t>81820526534</t>
  </si>
  <si>
    <t>Rua expedicionario miguel de souza 30 / Referencia: Em frente Centro Espirita - CEP 44400000 - Conceicao, Nazaré, Bahia</t>
  </si>
  <si>
    <t>Nazaré</t>
  </si>
  <si>
    <t>44400000</t>
  </si>
  <si>
    <t>17 de junho | 20:43</t>
  </si>
  <si>
    <t>18 de junho | 14:05</t>
  </si>
  <si>
    <t>MEL42364730725LMFFF01</t>
  </si>
  <si>
    <t>2000005871461044</t>
  </si>
  <si>
    <t>Syllas Freire</t>
  </si>
  <si>
    <t>08416816433</t>
  </si>
  <si>
    <t>Avenida Ayrton Senna 1823 / Bl 15 Ap 401 - CEP 59151903 - Nova Parnamirim, Parnamirim, Rio Grande do Norte</t>
  </si>
  <si>
    <t>Parnamirim</t>
  </si>
  <si>
    <t>59151903</t>
  </si>
  <si>
    <t>18 de junho | 00:35</t>
  </si>
  <si>
    <t>20 de junho | 09:41</t>
  </si>
  <si>
    <t>MEL42364805302LMFFF01</t>
  </si>
  <si>
    <t>2000005871424380</t>
  </si>
  <si>
    <t>ANDRÉ ROCHA</t>
  </si>
  <si>
    <t>30363979816</t>
  </si>
  <si>
    <t>RUA SVAA EVANS 84 / CEP 07171220 - Guarulhos, São Paulo</t>
  </si>
  <si>
    <t>07171220</t>
  </si>
  <si>
    <t>18 de junho | 01:33</t>
  </si>
  <si>
    <t>19 de junho | 14:23</t>
  </si>
  <si>
    <t>MEL42364709863LMFFF01</t>
  </si>
  <si>
    <t>https://myaccount.mercadolivre.com.br/shipments/42364709863/detail</t>
  </si>
  <si>
    <t>2000004549688701</t>
  </si>
  <si>
    <t>kit-pg001</t>
  </si>
  <si>
    <t>MLB2609815607</t>
  </si>
  <si>
    <t>Kit Rolamento Eixo Traseiro C/ Bucha Peugeot 206 47mm</t>
  </si>
  <si>
    <t>cintielem Da Silva</t>
  </si>
  <si>
    <t>06186210758</t>
  </si>
  <si>
    <t>Rua Vinte e Dois 35 / 40 Referencia: próximo ao bar da Aldineia - CEP 25935200 - Parque Sayonara (Vila Inhomirim), Magé, Rio de Janeiro</t>
  </si>
  <si>
    <t>Magé</t>
  </si>
  <si>
    <t>25935200</t>
  </si>
  <si>
    <t>17 de junho | 18:57</t>
  </si>
  <si>
    <t>18 de junho | 12:25</t>
  </si>
  <si>
    <t>MEL42364552615LMFFF01</t>
  </si>
  <si>
    <t>2000005870976428</t>
  </si>
  <si>
    <t>jenninson silva</t>
  </si>
  <si>
    <t>00762243686</t>
  </si>
  <si>
    <t>Rua Joaquim Elías 349 / CEP 35920000 - MANJAHY, Nova Era, Minas Gerais</t>
  </si>
  <si>
    <t>Nova Era</t>
  </si>
  <si>
    <t>35920000</t>
  </si>
  <si>
    <t>19 de junho | 12:19</t>
  </si>
  <si>
    <t>MEL42364537565LMFFF01</t>
  </si>
  <si>
    <t>2000005870622984</t>
  </si>
  <si>
    <t>MLB2831315659</t>
  </si>
  <si>
    <t>Cabo De Capô Gol Argentino G2 G3 Com Alavanca 1995 A 2003</t>
  </si>
  <si>
    <t>Genildo Augusto</t>
  </si>
  <si>
    <t>CPF 69291373400</t>
  </si>
  <si>
    <t>begonias 237 - casa, Itaquaquecetuba - CEP: 08582170, São Paulo</t>
  </si>
  <si>
    <t>69291373400</t>
  </si>
  <si>
    <t>Rua Manuel do Prado Leão 43 / casa Referencia: próximo ao posto de saúde do Jardim Nélia - CEP 08142080 - Jardim Nélia, São Paulo, São Paulo</t>
  </si>
  <si>
    <t>08142080</t>
  </si>
  <si>
    <t>19 de junho | 16:13</t>
  </si>
  <si>
    <t>19 de junho | 19:44</t>
  </si>
  <si>
    <t>42364395167</t>
  </si>
  <si>
    <t>2000004549403345</t>
  </si>
  <si>
    <t>Jose Edmilson Dos Santos</t>
  </si>
  <si>
    <t>CPF 56017235400</t>
  </si>
  <si>
    <t>Rua Iracema Barreto Pires 279 - casa, Uberaba - CEP: 38056738, Minas Gerais</t>
  </si>
  <si>
    <t>56017235400</t>
  </si>
  <si>
    <t>Rua Iracema Barreto Pires 279 / casa - CEP 38056738 - Alfredo Freire III, Uberaba, Minas Gerais</t>
  </si>
  <si>
    <t>38056738</t>
  </si>
  <si>
    <t>20 de junho | 07:59</t>
  </si>
  <si>
    <t>21 de junho | 08:47</t>
  </si>
  <si>
    <t>MEL42364386782LMXDF01</t>
  </si>
  <si>
    <t>2000005870266492</t>
  </si>
  <si>
    <t>110914</t>
  </si>
  <si>
    <t>MLB3617739012</t>
  </si>
  <si>
    <t>Cabo De Engate E Seleção Sprinter Cdi 311 2002 A 2016</t>
  </si>
  <si>
    <t>vandson aguiar</t>
  </si>
  <si>
    <t>CPF 04094478540</t>
  </si>
  <si>
    <t>Avenida lindenberg cardoso 363 - em frente a pemaq, Livramento de Nossa Senhora - CEP: 46140000, Bahia</t>
  </si>
  <si>
    <t>04094478540</t>
  </si>
  <si>
    <t>Avenida Lindemberg Cardoso 2 / do lado semafro Referencia: supermercado sao francisco - CEP 46140000 - taquari, Livramento de Nossa Senhora, Bahia</t>
  </si>
  <si>
    <t>Livramento de Nossa Senhora</t>
  </si>
  <si>
    <t>46140000</t>
  </si>
  <si>
    <t>24 de junho | 11:08</t>
  </si>
  <si>
    <t>MEL42364316348LMXDF01</t>
  </si>
  <si>
    <t>2000004549316537</t>
  </si>
  <si>
    <t>enio ferreira cavalcanti ferreira cavalcanti</t>
  </si>
  <si>
    <t>05246917460</t>
  </si>
  <si>
    <t>Rua Tomé Cavalcante 514 / casa - CEP 56330055 - Areia Branca, Petrolina, Pernambuco</t>
  </si>
  <si>
    <t>Petrolina</t>
  </si>
  <si>
    <t>56330055</t>
  </si>
  <si>
    <t>17 de junho | 02:32</t>
  </si>
  <si>
    <t>18 de junho | 15:01</t>
  </si>
  <si>
    <t>MEL42364229731LMFFF01</t>
  </si>
  <si>
    <t>2000004549313143</t>
  </si>
  <si>
    <t>MLB2794051785</t>
  </si>
  <si>
    <t>Bieleta Dianteira Ambos Os Lados Peugeot 207 2009 A 2013</t>
  </si>
  <si>
    <t>VANDERLEIA Figueiredo Vila</t>
  </si>
  <si>
    <t>CPF 03387098510</t>
  </si>
  <si>
    <t>Catingal 600 - Catingal Bhaia, Manoel Vitorino - CEP: 45240000, Bahia</t>
  </si>
  <si>
    <t>03387098510</t>
  </si>
  <si>
    <t>Catingal 600 / Catingal Bhaia Referencia: Catingal Bahia - CEP 45240000 - 600, Manoel Vitorino, Bahia</t>
  </si>
  <si>
    <t>Manoel Vitorino</t>
  </si>
  <si>
    <t>45240000</t>
  </si>
  <si>
    <t>20 de junho | 08:36</t>
  </si>
  <si>
    <t>23 de junho | 09:35</t>
  </si>
  <si>
    <t>MEL42364304920LMXDF01</t>
  </si>
  <si>
    <t>2000004549307845</t>
  </si>
  <si>
    <t>Chegou em 17 de junho</t>
  </si>
  <si>
    <t>Fabio Xavier</t>
  </si>
  <si>
    <t>48375221813</t>
  </si>
  <si>
    <t>Rua Taraguira 33 / Casa 3 - CEP 08121160 - Jardim Camargo Novo, São Paulo, São Paulo</t>
  </si>
  <si>
    <t>08121160</t>
  </si>
  <si>
    <t>17 de junho | 02:22</t>
  </si>
  <si>
    <t>17 de junho | 14:16</t>
  </si>
  <si>
    <t>MEL42364301598LMFFF01</t>
  </si>
  <si>
    <t>2000005870190450</t>
  </si>
  <si>
    <t>Gabriel moreno</t>
  </si>
  <si>
    <t>44561252843</t>
  </si>
  <si>
    <t>Rua Caburés-do-Sol 249 / Casa 1 - CEP 02651120 - Jardim Peri, São Paulo, São Paulo</t>
  </si>
  <si>
    <t>02651120</t>
  </si>
  <si>
    <t>17 de junho | 01:03</t>
  </si>
  <si>
    <t>17 de junho | 15:22</t>
  </si>
  <si>
    <t>MEL42364210205LMFFF01</t>
  </si>
  <si>
    <t>2000005870104736</t>
  </si>
  <si>
    <t>Edvaldo Silva De Almeida Silva</t>
  </si>
  <si>
    <t>04596992533</t>
  </si>
  <si>
    <t>Rua Doutor Maurício 289 / casinhas Referencia: sempre estou no final de linha dos ônibus - CEP 42740580 - Itinga, Lauro de Freitas, Bahia</t>
  </si>
  <si>
    <t>42740580</t>
  </si>
  <si>
    <t>17 de junho | 00:41</t>
  </si>
  <si>
    <t>17 de junho | 20:07</t>
  </si>
  <si>
    <t>MEL42364250946LMFFF01</t>
  </si>
  <si>
    <t>2000004549212639</t>
  </si>
  <si>
    <t>PARFTK22002/03</t>
  </si>
  <si>
    <t>MLB3123360394</t>
  </si>
  <si>
    <t>Lucivalber Franca Evaristo</t>
  </si>
  <si>
    <t>CPF 61667102249</t>
  </si>
  <si>
    <t>Rua Luiz Pretestato de Souza 915 - ao lado da casa azul, Benevides - CEP: 68795000, Pará</t>
  </si>
  <si>
    <t>61667102249</t>
  </si>
  <si>
    <t>Rua Luiz Pretestato de Souza 915 / ao lado da casa azul - CEP 68795000 - bairro das flores, Benevides, Pará</t>
  </si>
  <si>
    <t>MEL42364138565LMXDF01</t>
  </si>
  <si>
    <t>2000004549201993</t>
  </si>
  <si>
    <t>Thiago Ruppel Osternack</t>
  </si>
  <si>
    <t>04173018983</t>
  </si>
  <si>
    <t>RUA JOSÉ IZIDORO BIAZETTO 850 / Loja 1 - CEP 81200240 - Curitiba, Paraná</t>
  </si>
  <si>
    <t>81200240</t>
  </si>
  <si>
    <t>18 de junho | 17:12</t>
  </si>
  <si>
    <t>22 de junho | 19:07</t>
  </si>
  <si>
    <t>MEL42364123107LMFFF01</t>
  </si>
  <si>
    <t>https://myaccount.mercadolivre.com.br/shipments/42364123107/detail</t>
  </si>
  <si>
    <t>2000005869970120</t>
  </si>
  <si>
    <t>Jorge Deoli Assumpcao Dos Santos</t>
  </si>
  <si>
    <t>CPF 20983468087</t>
  </si>
  <si>
    <t>Estrada Berico José Bernardes 1302 - Mini Mercado Bernades, Viamão - CEP: 94460261, Rio Grande do Sul</t>
  </si>
  <si>
    <t>20983468087</t>
  </si>
  <si>
    <t>Estrada Bérico José Bernardes 1302 / Mini Mercado Bernades - CEP 94460000 - São Tomé, Viamão, Rio Grande do Sul</t>
  </si>
  <si>
    <t>Viamão</t>
  </si>
  <si>
    <t>94460000</t>
  </si>
  <si>
    <t>20 de junho | 00:25</t>
  </si>
  <si>
    <t>20 de junho | 15:52</t>
  </si>
  <si>
    <t>MEL42364189796LMXDF01</t>
  </si>
  <si>
    <t>2000005869947056</t>
  </si>
  <si>
    <t>MLB2966282998</t>
  </si>
  <si>
    <t>Par Bandeja Inferior Fiat Marea 1999 Á 2008</t>
  </si>
  <si>
    <t>fernando oliveira</t>
  </si>
  <si>
    <t>CPF 30858145820</t>
  </si>
  <si>
    <t>Travessa Bernardino Borges 46 - fundos, São Caetano do Sul - CEP: 09571320, São Paulo</t>
  </si>
  <si>
    <t>30858145820</t>
  </si>
  <si>
    <t>Travessa Bernardino Borges 46 / fundos - CEP 09571320 - Olímpico, São Caetano do Sul, São Paulo</t>
  </si>
  <si>
    <t>São Caetano do Sul</t>
  </si>
  <si>
    <t>09571320</t>
  </si>
  <si>
    <t>19 de junho | 15:58</t>
  </si>
  <si>
    <t>19 de junho | 18:01</t>
  </si>
  <si>
    <t>42364108169</t>
  </si>
  <si>
    <t>2000005869900482</t>
  </si>
  <si>
    <t>Reginildo Luis dos santos Luis</t>
  </si>
  <si>
    <t>28106920410</t>
  </si>
  <si>
    <t>RUA AURORA CACOTE 559 / Primeiro andar - CEP 50870495 - Recife, Pernambuco</t>
  </si>
  <si>
    <t>50870495</t>
  </si>
  <si>
    <t>17 de junho | 19:45</t>
  </si>
  <si>
    <t>19 de junho | 14:00</t>
  </si>
  <si>
    <t>MEL42364163064LMFFF01</t>
  </si>
  <si>
    <t>https://myaccount.mercadolivre.com.br/shipments/42364163064/detail</t>
  </si>
  <si>
    <t>2000004549143033</t>
  </si>
  <si>
    <t xml:space="preserve">wanderson da silva soares  wanderson da silva soares </t>
  </si>
  <si>
    <t>CPF 07438445135</t>
  </si>
  <si>
    <t>Princesa Izabel 9 - arvore grande na porta , Goiânia - CEP: 74890731, Goiás</t>
  </si>
  <si>
    <t>07438445135</t>
  </si>
  <si>
    <t>Rua João David de Campos 167 / mc sol nascente n167 Referencia: mercearia sol nascente de esquina  da dona Elza - CEP 78600312 - Jardim São João, Barra do Garças, Mato Grosso</t>
  </si>
  <si>
    <t>Barra do Garças</t>
  </si>
  <si>
    <t>78600312</t>
  </si>
  <si>
    <t>20 de junho | 05:16</t>
  </si>
  <si>
    <t>23 de junho | 12:54</t>
  </si>
  <si>
    <t>MEL42364140214LMXDF01</t>
  </si>
  <si>
    <t>2000005869697260</t>
  </si>
  <si>
    <t>MLB2699458146</t>
  </si>
  <si>
    <t>Cabo De Embreagem Peugeot 206 Até 03 1.1 1.3 1.6 Reg Manual</t>
  </si>
  <si>
    <t>danielle muniz</t>
  </si>
  <si>
    <t>CPF 47987313823</t>
  </si>
  <si>
    <t>Rua Jonas Goulart 113 - casa, Guarulhos - CEP: 07144796, São Paulo</t>
  </si>
  <si>
    <t>47987313823</t>
  </si>
  <si>
    <t>Rua Jonas Goulart 113 / casa - CEP 07144796 - Recreio São Jorge, Guarulhos, São Paulo</t>
  </si>
  <si>
    <t>07144796</t>
  </si>
  <si>
    <t>19 de junho | 16:50</t>
  </si>
  <si>
    <t>19 de junho | 21:14</t>
  </si>
  <si>
    <t>42364002463</t>
  </si>
  <si>
    <t>2000005869568282</t>
  </si>
  <si>
    <t>Reney Lucas</t>
  </si>
  <si>
    <t>15823894708</t>
  </si>
  <si>
    <t>Rua Leôncio Correia 74 / casa 2, no conjunto Referencia: Caso eu não esteja em casa ou a minha esposa Juliana, chamar por Rose ou Beto - CEP 25220070 - Parque João Pessoa, Duque de Caxias, Rio de Janeiro</t>
  </si>
  <si>
    <t>25220070</t>
  </si>
  <si>
    <t>17 de junho | 01:38</t>
  </si>
  <si>
    <t>17 de junho | 19:59</t>
  </si>
  <si>
    <t>MEL42363943581LMFFF01</t>
  </si>
  <si>
    <t>2000004548999717</t>
  </si>
  <si>
    <t>Marwan Younes</t>
  </si>
  <si>
    <t>08909948973</t>
  </si>
  <si>
    <t>Rua Santos Dumont 1370 / Referencia: Ao Lado da Enertel materiais eletricos, mais precisamente no mercado central - CEP 85851040 - Centro, Foz do Iguaçu, Paraná</t>
  </si>
  <si>
    <t>85851040</t>
  </si>
  <si>
    <t>17 de junho | 07:30</t>
  </si>
  <si>
    <t>19 de junho | 11:53</t>
  </si>
  <si>
    <t>MEL42363930751LMFFF01</t>
  </si>
  <si>
    <t>2000005869511948</t>
  </si>
  <si>
    <t>Clayton Freitas Honorato</t>
  </si>
  <si>
    <t>70821386107</t>
  </si>
  <si>
    <t>Rua 2 125 / CEP 75807645 - Conjunto Residencial Cidade Jardim, Jataí, Goiás</t>
  </si>
  <si>
    <t>75807645</t>
  </si>
  <si>
    <t>17 de junho | 01:28</t>
  </si>
  <si>
    <t>MEL42363924323LMFFF01</t>
  </si>
  <si>
    <t>2000004548954693</t>
  </si>
  <si>
    <t>Mayara De Sousa Oliveira</t>
  </si>
  <si>
    <t>55062312884</t>
  </si>
  <si>
    <t>Rua Manoel Joaquim Ginjo 31 / Referencia: Final de uma rua sem saida - CEP 03924195 - Parque dos Bancários, São Paulo, São Paulo</t>
  </si>
  <si>
    <t>03924195</t>
  </si>
  <si>
    <t>17 de junho | 15:52</t>
  </si>
  <si>
    <t>19 de junho | 12:52</t>
  </si>
  <si>
    <t>MEL42363966562LMFFF01</t>
  </si>
  <si>
    <t>2000005869415642</t>
  </si>
  <si>
    <t>Cancelada devido um problema de envio.</t>
  </si>
  <si>
    <t>Elaine Ferreira Dos santos</t>
  </si>
  <si>
    <t>CPF 20169084833</t>
  </si>
  <si>
    <t>Francisca Gomes Ribeiro de Souza 469 - Casa, Cajamar - CEP: 07750675, São Paulo</t>
  </si>
  <si>
    <t>20169084833</t>
  </si>
  <si>
    <t>07750675</t>
  </si>
  <si>
    <t>42363880313</t>
  </si>
  <si>
    <t>2000004548924591</t>
  </si>
  <si>
    <t>Juliana Rodrigues Carmo</t>
  </si>
  <si>
    <t>01970012382</t>
  </si>
  <si>
    <t>Rua Deusimar Ferreira Luz 265 / Casa  Referencia: Próximo ao Mini mercado Fred. - CEP 61880000 - Gererau, Itaitinga, Ceará</t>
  </si>
  <si>
    <t>Itaitinga</t>
  </si>
  <si>
    <t>61880000</t>
  </si>
  <si>
    <t>17 de junho | 06:34</t>
  </si>
  <si>
    <t>19 de junho | 17:00</t>
  </si>
  <si>
    <t>MEL42363866661LMFFF01</t>
  </si>
  <si>
    <t>2000005869326592</t>
  </si>
  <si>
    <t>Hugo Leão</t>
  </si>
  <si>
    <t>14827593736</t>
  </si>
  <si>
    <t>Rua Joaquim Ferreira 990 / Casa 03 Referencia: Cond. Bosque das Margaridas - CEP 41502200 - Jardim das Margaridas, Salvador, Bahia</t>
  </si>
  <si>
    <t>41502200</t>
  </si>
  <si>
    <t>17 de junho | 11:38</t>
  </si>
  <si>
    <t>MEL42363837689LMFFF01</t>
  </si>
  <si>
    <t>2000005869304498</t>
  </si>
  <si>
    <t>KIT-FTK3321/22</t>
  </si>
  <si>
    <t>MLB3173862206</t>
  </si>
  <si>
    <t>Kit Coifa Semi Eixo Palio Weekend Lado Câmbio Roda 97 A 12</t>
  </si>
  <si>
    <t>Carlos Antonio Diniz Diniz</t>
  </si>
  <si>
    <t>CPF 87537753687</t>
  </si>
  <si>
    <t>Rua dos Rosedás 1068 - Casa, Sete Lagoas - CEP: 35701377, Minas Gerais</t>
  </si>
  <si>
    <t>87537753687</t>
  </si>
  <si>
    <t>Rua dos Rosedás 1068 / Casa - CEP 35701377 - Montreal, Sete Lagoas, Minas Gerais</t>
  </si>
  <si>
    <t>35701377</t>
  </si>
  <si>
    <t>MEL42363829001LMXDF01</t>
  </si>
  <si>
    <t>2000004548879789</t>
  </si>
  <si>
    <t>LUCIANO ELIAS FERREIRA</t>
  </si>
  <si>
    <t>03585288600</t>
  </si>
  <si>
    <t>Rua Maria Helena Silveira 349 / CEP 35901072 - Santa Ruth, Itabira, Minas Gerais</t>
  </si>
  <si>
    <t>Itabira</t>
  </si>
  <si>
    <t>35901072</t>
  </si>
  <si>
    <t>18 de junho | 11:01</t>
  </si>
  <si>
    <t>19 de junho | 15:03</t>
  </si>
  <si>
    <t>MEL42363820113LMFFF01</t>
  </si>
  <si>
    <t>2000005868970472</t>
  </si>
  <si>
    <t>Matheus Souza Da Silva Souza</t>
  </si>
  <si>
    <t>23991805855</t>
  </si>
  <si>
    <t>Rua Isidoro de Jesus leite 31 / casa de cima Referencia: rua da feira casa de esquina - CEP 11850000 - centro, Miracatu, São Paulo</t>
  </si>
  <si>
    <t>16 de junho | 23:42</t>
  </si>
  <si>
    <t>17 de junho | 14:30</t>
  </si>
  <si>
    <t>MEL42363682627LMFFF01</t>
  </si>
  <si>
    <t>2000005868946796</t>
  </si>
  <si>
    <t>Joyceane Mayany Dos Santos Cordeiro</t>
  </si>
  <si>
    <t>CPF 52011670802</t>
  </si>
  <si>
    <t>rua principal SN, passo de camaragibe - CEP: 57930000, Alagoas</t>
  </si>
  <si>
    <t>52011670802</t>
  </si>
  <si>
    <t>povoado  bom despacho,  Rua principal 10 / Referencia: ao lado do Bar do ferrete - CEP 57930000 - povoado Bomdespacho, Passo de Camaragibe, Alagoas</t>
  </si>
  <si>
    <t>Passo de Camaragibe</t>
  </si>
  <si>
    <t>57930000</t>
  </si>
  <si>
    <t>22 de junho | 16:05</t>
  </si>
  <si>
    <t>MEL42363749526LMXDF01</t>
  </si>
  <si>
    <t>2000005868773758</t>
  </si>
  <si>
    <t>Elias Estulano</t>
  </si>
  <si>
    <t>39592530874</t>
  </si>
  <si>
    <t>Rua Eldridge Gastroat 43 / Referencia: rua da feira de domingo - CEP 07241420 - Vila Izabel, Guarulhos, São Paulo</t>
  </si>
  <si>
    <t>07241420</t>
  </si>
  <si>
    <t>16 de junho | 23:56</t>
  </si>
  <si>
    <t>17 de junho | 10:22</t>
  </si>
  <si>
    <t>MEL42363677918LMFFF01</t>
  </si>
  <si>
    <t>2000004548572523</t>
  </si>
  <si>
    <t>MLB2991519027</t>
  </si>
  <si>
    <t>Ismael Dos santos</t>
  </si>
  <si>
    <t>CPF 08359143994</t>
  </si>
  <si>
    <t>rod sc 301 6259 - proximo a durin, araquari - CEP: 89249000, Santa Catarina</t>
  </si>
  <si>
    <t>08359143994</t>
  </si>
  <si>
    <t>BR 280 km 29 Nº 1345 fundos 1345 / marmoraria indiana Referencia: entregar na marmoraria ou na casa do senhor Pedro - CEP 89245000 - Porto Grande, Araquari, Santa Catarina</t>
  </si>
  <si>
    <t>22 de junho | 12:09</t>
  </si>
  <si>
    <t>MEL42363611222LMXDF01</t>
  </si>
  <si>
    <t>2000005868113970</t>
  </si>
  <si>
    <t>Cristiane Babiuk Candido</t>
  </si>
  <si>
    <t>07183919692</t>
  </si>
  <si>
    <t>Rua Professora Balbina Penido 19 / Casa - CEP 32900000 - São Sebastião, Igarapé, Minas Gerais</t>
  </si>
  <si>
    <t>Igarapé</t>
  </si>
  <si>
    <t>32900000</t>
  </si>
  <si>
    <t>16 de junho | 23:13</t>
  </si>
  <si>
    <t>17 de junho | 18:08</t>
  </si>
  <si>
    <t>MEL42363398748LMFFF01</t>
  </si>
  <si>
    <t>2000005868461142</t>
  </si>
  <si>
    <t>tiago souza</t>
  </si>
  <si>
    <t>07022421609</t>
  </si>
  <si>
    <t>Rua Guapé 824 / CEP 37904316 - Coimbras, Passos, Minas Gerais</t>
  </si>
  <si>
    <t>Passos</t>
  </si>
  <si>
    <t>37904316</t>
  </si>
  <si>
    <t>MEL42363542678LMFFF01</t>
  </si>
  <si>
    <t>2000005867401310</t>
  </si>
  <si>
    <t>Jonny taveira</t>
  </si>
  <si>
    <t>30101815824</t>
  </si>
  <si>
    <t>Rua São Tibúrcio 248 / casa 1 - CEP 03676010 - Jardim Três Marias, São Paulo, São Paulo</t>
  </si>
  <si>
    <t>03676010</t>
  </si>
  <si>
    <t>17 de junho | 01:14</t>
  </si>
  <si>
    <t>17 de junho | 13:24</t>
  </si>
  <si>
    <t>MEL42363088914LMFFF01</t>
  </si>
  <si>
    <t>2000005868327462</t>
  </si>
  <si>
    <t>MLB2220375294</t>
  </si>
  <si>
    <t>Suporte Radiador Vectra Gsi 2.0 16v 97 E 98 Ld/le</t>
  </si>
  <si>
    <t xml:space="preserve">Elisvan Aragão </t>
  </si>
  <si>
    <t>CPF 05165096327</t>
  </si>
  <si>
    <t>Rua Londrina 18 - casa, Cuiabá - CEP: 78055853, Mato Grosso</t>
  </si>
  <si>
    <t>05165096327</t>
  </si>
  <si>
    <t>Rua Londrina 18 / casa Referencia: Próximo à casa de material de construção ponto básica - CEP 78055853 - Centro Político Administrativo, Cuiabá, Mato Grosso</t>
  </si>
  <si>
    <t>78055853</t>
  </si>
  <si>
    <t>23 de junho | 13:19</t>
  </si>
  <si>
    <t>MEL42363486076LMXDF01</t>
  </si>
  <si>
    <t>2000005868298960</t>
  </si>
  <si>
    <t>O produto devolvido chegou em segunda-feira, 26 de junho.</t>
  </si>
  <si>
    <t>Charles Xavier Santana Bomfim</t>
  </si>
  <si>
    <t>CPF 03681631565</t>
  </si>
  <si>
    <t>Rua Lauro de Freitas 23 - em frente ao colégio, Salvador - CEP: 41500190, Bahia</t>
  </si>
  <si>
    <t>03681631565</t>
  </si>
  <si>
    <t>23 de junho | 21:50</t>
  </si>
  <si>
    <t>26 de junho | 09:40</t>
  </si>
  <si>
    <t>MEL42378977077LMXDR01</t>
  </si>
  <si>
    <t>2000005868082032</t>
  </si>
  <si>
    <t>Oto Ramos Silva</t>
  </si>
  <si>
    <t>90320999572</t>
  </si>
  <si>
    <t>Avenida tiradentes 837 / casa Referencia: proximo ao deposito aguia - CEP 43700000 - Parque continental, Simões Filho, Bahia</t>
  </si>
  <si>
    <t>Simões Filho</t>
  </si>
  <si>
    <t>43700000</t>
  </si>
  <si>
    <t>17 de junho | 12:18</t>
  </si>
  <si>
    <t>MEL42363377708LMFFF01</t>
  </si>
  <si>
    <t>2000005868074130</t>
  </si>
  <si>
    <t>MLB2907150327</t>
  </si>
  <si>
    <t>Rodrigo Ulrich Mendes</t>
  </si>
  <si>
    <t>CPF 21803658886</t>
  </si>
  <si>
    <t>Rua Comendador Martins 157 - Apartamento 114, Santos - CEP: 11015530, São Paulo</t>
  </si>
  <si>
    <t>21803658886</t>
  </si>
  <si>
    <t>Rua Julio de Mesquita 110 / Referencia: Caso a loja já esteja fechada, bater na porta. Teremos gente internamente até às 16:00. Após às 16:00 entregar no nº 122 altos - CEP 11075220 - Vila Mathias, Santos, São Paulo</t>
  </si>
  <si>
    <t>11075220</t>
  </si>
  <si>
    <t>21 de junho | 02:13</t>
  </si>
  <si>
    <t>MEL42363299531LMXDF01</t>
  </si>
  <si>
    <t>2000005867912746</t>
  </si>
  <si>
    <t>Fernando aparecido mendes alves</t>
  </si>
  <si>
    <t>36772152859</t>
  </si>
  <si>
    <t>Avenida Ministro Petrônio Portela 639 / lava rápido Referencia: entrega somente em horário comercial, das 8:00 às 18:00 - CEP 02959000 - Moinho Velho, São Paulo, São Paulo</t>
  </si>
  <si>
    <t>02959000</t>
  </si>
  <si>
    <t>16 de junho | 23:33</t>
  </si>
  <si>
    <t>17 de junho | 11:15</t>
  </si>
  <si>
    <t>MEL42363233831LMFFF01</t>
  </si>
  <si>
    <t>2000005867513322</t>
  </si>
  <si>
    <t>Reclamação encerrada com reembolso para o comprador</t>
  </si>
  <si>
    <t>Como você reembolsou o dinheiro, não será possível abrir uma reclamação por esta venda.</t>
  </si>
  <si>
    <t>2000005867478716</t>
  </si>
  <si>
    <t>tiago martimbianco dias</t>
  </si>
  <si>
    <t>CPF 21985616890</t>
  </si>
  <si>
    <t>Rua Antonio guerino 92 - casa, São José do Rio Pardo - CEP: 13720000, São Paulo</t>
  </si>
  <si>
    <t>21985616890</t>
  </si>
  <si>
    <t>Rua Antônio Guerino 92 / casa - CEP 13720000 - São José do Rio Pardo, São Paulo</t>
  </si>
  <si>
    <t>20 de junho | 02:35</t>
  </si>
  <si>
    <t>20 de junho | 16:44</t>
  </si>
  <si>
    <t>MEL42363122338LMXDF01</t>
  </si>
  <si>
    <t>2000005867349984</t>
  </si>
  <si>
    <t>Deni Domiciano</t>
  </si>
  <si>
    <t>01708648801</t>
  </si>
  <si>
    <t>Rua Joaquim Leite da Cunha 385 / Referencia: rua da chácara vo dina - CEP 13387734 - Residencial Santa Luiza I, Nova Odessa, São Paulo</t>
  </si>
  <si>
    <t>Nova Odessa</t>
  </si>
  <si>
    <t>13387734</t>
  </si>
  <si>
    <t>17 de junho | 13:42</t>
  </si>
  <si>
    <t>18 de junho | 09:35</t>
  </si>
  <si>
    <t>MEL42362993563LMFFF01</t>
  </si>
  <si>
    <t>2000004547979027</t>
  </si>
  <si>
    <t>Grasieli Melo</t>
  </si>
  <si>
    <t>41514636824</t>
  </si>
  <si>
    <t>Rua Fernando Costa 1715 / ggl automotiva - CEP 19470000 - vila maria, Presidente Epitácio, São Paulo</t>
  </si>
  <si>
    <t>Presidente Epitácio</t>
  </si>
  <si>
    <t>19470000</t>
  </si>
  <si>
    <t>16 de junho | 19:55</t>
  </si>
  <si>
    <t>17 de junho | 15:02</t>
  </si>
  <si>
    <t>MEL42362974777LMFFF01</t>
  </si>
  <si>
    <t>2000005867316048</t>
  </si>
  <si>
    <t>Ana Claudia de Freitas Gomes</t>
  </si>
  <si>
    <t>08432978752</t>
  </si>
  <si>
    <t>Estrada do Piai 824 / 824 - mecânica gomes Referencia: Oficina mecânica Gomes ltda em frente a clínica da família Brisa - CEP 23028050 - Guaratiba, Rio de Janeiro, Rio de Janeiro</t>
  </si>
  <si>
    <t>23028050</t>
  </si>
  <si>
    <t>16 de junho | 17:56</t>
  </si>
  <si>
    <t>17 de junho | 16:03</t>
  </si>
  <si>
    <t>MEL42362973765LMFFF01</t>
  </si>
  <si>
    <t>2000004547970371</t>
  </si>
  <si>
    <t>Alex Silva de jesus</t>
  </si>
  <si>
    <t>05316821530</t>
  </si>
  <si>
    <t>Rua Senhor do Bonfim 244 / próximo a antiga locadora de taxe - CEP 41200365 - Engomadeira, Salvador, Bahia</t>
  </si>
  <si>
    <t>41200365</t>
  </si>
  <si>
    <t>17 de junho | 14:35</t>
  </si>
  <si>
    <t>MEL42362968893LMFFF01</t>
  </si>
  <si>
    <t>2000005867227096</t>
  </si>
  <si>
    <t>Jose da Silva Melo</t>
  </si>
  <si>
    <t>CPF 01292968303</t>
  </si>
  <si>
    <t>Rua México 018 QD055 18 - rua da ferinha, São Luís - CEP: 65085805, Maranhão</t>
  </si>
  <si>
    <t>01292968303</t>
  </si>
  <si>
    <t>Rua México 18 / Quadra 55 Referencia: Rua Da feira atrás da Magazine Luiza, em frente à loja Penélope charmosa - CEP 65085805 - Anjo da Guarda, São Luís, Maranhão</t>
  </si>
  <si>
    <t>65085805</t>
  </si>
  <si>
    <t>21 de junho | 05:21</t>
  </si>
  <si>
    <t>22 de junho | 12:24</t>
  </si>
  <si>
    <t>MEL42362937799LMXDF01</t>
  </si>
  <si>
    <t>2000005866817478</t>
  </si>
  <si>
    <t>MLB3079653112</t>
  </si>
  <si>
    <t>Par Bandeja Inferior Com Pivô Pointer 1993 A 1996</t>
  </si>
  <si>
    <t>Natalicio Oliveira</t>
  </si>
  <si>
    <t>CPF 97354775568</t>
  </si>
  <si>
    <t>Rua D 87 - sobrado rua travessa, Bertioga - CEP: 11256650, São Paulo</t>
  </si>
  <si>
    <t>97354775568</t>
  </si>
  <si>
    <t>Rua D 87 / sobrado rua travessa Referencia: COORDENADAS: 2349'05.2"S 4606'34.8"WO bairro teve seu nome alterado recentemente. Ana Paula era o nome antigo. - CEP 11256650 - Rio da Praia, Bertioga, São Paulo</t>
  </si>
  <si>
    <t>Bertioga</t>
  </si>
  <si>
    <t>11256650</t>
  </si>
  <si>
    <t>17 de junho | 02:21</t>
  </si>
  <si>
    <t>17 de junho | 13:44</t>
  </si>
  <si>
    <t>MEL42362836314LMXDF01</t>
  </si>
  <si>
    <t>2000005866793262</t>
  </si>
  <si>
    <t>Jéssica Santana</t>
  </si>
  <si>
    <t>40157625842</t>
  </si>
  <si>
    <t>Rua João Vicino 209 / a - CEP 13253350 - Vila Centenário, Itatiba, São Paulo</t>
  </si>
  <si>
    <t>13253350</t>
  </si>
  <si>
    <t>17 de junho | 01:06</t>
  </si>
  <si>
    <t>17 de junho | 09:37</t>
  </si>
  <si>
    <t>MEL42362824784LMFFF01</t>
  </si>
  <si>
    <t>2000005866765268</t>
  </si>
  <si>
    <t>maik fontes medeiros</t>
  </si>
  <si>
    <t>00781085608</t>
  </si>
  <si>
    <t>Rua São Francisco 15 / loja - CEP 35290000 - Mantena, Minas Gerais</t>
  </si>
  <si>
    <t>Mantena</t>
  </si>
  <si>
    <t>35290000</t>
  </si>
  <si>
    <t>16 de junho | 15:52</t>
  </si>
  <si>
    <t>MEL42362736881LMFFF01</t>
  </si>
  <si>
    <t>2000005866757256</t>
  </si>
  <si>
    <t>MLB3301461650</t>
  </si>
  <si>
    <t>2 Kit's Rolamento Eixo Tras Com Bucha 206 1999 A 2010 47mm</t>
  </si>
  <si>
    <t>ailton cesar</t>
  </si>
  <si>
    <t>CPF 08699716621</t>
  </si>
  <si>
    <t>av mariqunha chaves  500, tiros - CEP: 38880000, Minas Gerais</t>
  </si>
  <si>
    <t>08699716621</t>
  </si>
  <si>
    <t>Rua Mariquinha Chaves 500 / CEP 38880000 - Centro, Tiros, Minas Gerais</t>
  </si>
  <si>
    <t>Tiros</t>
  </si>
  <si>
    <t>38880000</t>
  </si>
  <si>
    <t>17 de junho | 08:06</t>
  </si>
  <si>
    <t>19 de junho | 12:46</t>
  </si>
  <si>
    <t>MEL42362736075LMXDF01</t>
  </si>
  <si>
    <t>2000005866646078</t>
  </si>
  <si>
    <t>robson lopes</t>
  </si>
  <si>
    <t>00966979036</t>
  </si>
  <si>
    <t>Rua Dezessete 212 / casa - CEP 96222116 - Quinta, Rio Grande, Rio Grande do Sul</t>
  </si>
  <si>
    <t>96222116</t>
  </si>
  <si>
    <t>16 de junho | 21:36</t>
  </si>
  <si>
    <t>19 de junho | 09:40</t>
  </si>
  <si>
    <t>MEL42362680143LMFFF01</t>
  </si>
  <si>
    <t>2000005866568308</t>
  </si>
  <si>
    <t>Josimar Damasceno</t>
  </si>
  <si>
    <t>08857413667</t>
  </si>
  <si>
    <t>Rua Adeodato José Martins 677 / Referencia: casa - CEP 35130000 - Mafron, Engenheiro Caldas, Minas Gerais</t>
  </si>
  <si>
    <t>16 de junho | 18:50</t>
  </si>
  <si>
    <t>20 de junho | 14:20</t>
  </si>
  <si>
    <t>MEL42362724946LMFFF01</t>
  </si>
  <si>
    <t>2000005866558594</t>
  </si>
  <si>
    <t>Denis Teodoro</t>
  </si>
  <si>
    <t>15913410785</t>
  </si>
  <si>
    <t>Rua Mutum 10 / R.anacãPointdoscaldo Referencia: Penúltima rua do bairro - CEP 29103398 - Pontal das Garças, Vila Velha, Espírito Santo</t>
  </si>
  <si>
    <t>29103398</t>
  </si>
  <si>
    <t>16 de junho | 21:05</t>
  </si>
  <si>
    <t>17 de junho | 17:27</t>
  </si>
  <si>
    <t>MEL42362642027LMFFF01</t>
  </si>
  <si>
    <t>2000004547634317</t>
  </si>
  <si>
    <t>Antonio Aguinaldo Pires de Araujo</t>
  </si>
  <si>
    <t>10270003800</t>
  </si>
  <si>
    <t>Rua Joaquim Pereira de Oliveira 330 / casa - CEP 13905516 - Jardim Silvestre IV, Amparo, São Paulo</t>
  </si>
  <si>
    <t>Amparo</t>
  </si>
  <si>
    <t>13905516</t>
  </si>
  <si>
    <t>16 de junho | 23:43</t>
  </si>
  <si>
    <t>MEL42362706970LMFFF01</t>
  </si>
  <si>
    <t>2000004547634315</t>
  </si>
  <si>
    <t>CPF 10270003800</t>
  </si>
  <si>
    <t>Rua Joaquim Pereira de Oliveira 330 - casa, Amparo - CEP: 13905516, São Paulo</t>
  </si>
  <si>
    <t>17 de junho | 02:08</t>
  </si>
  <si>
    <t>MEL42362706962LMXDF01</t>
  </si>
  <si>
    <t>2000005866474996</t>
  </si>
  <si>
    <t>MLB3432973106</t>
  </si>
  <si>
    <t>Maria Luiza Camargo</t>
  </si>
  <si>
    <t>CPF 00860805808</t>
  </si>
  <si>
    <t>Rua Engenheiro Franco Zampari 189 - Ap.22, São Bernardo do Campo - CEP: 09725540, São Paulo</t>
  </si>
  <si>
    <t>00860805808</t>
  </si>
  <si>
    <t>Rua Engenheiro Franco Zampari 189 / Ap.22 Referencia: Ap.22 - CEP 09725540 - Vila Euclides, São Bernardo do Campo, São Paulo</t>
  </si>
  <si>
    <t>09725540</t>
  </si>
  <si>
    <t>17 de junho | 02:25</t>
  </si>
  <si>
    <t>17 de junho | 13:22</t>
  </si>
  <si>
    <t>MEL42362612917LMXDF01</t>
  </si>
  <si>
    <t>2000005866398584</t>
  </si>
  <si>
    <t>Manoel Costa</t>
  </si>
  <si>
    <t>CPF 84274085449</t>
  </si>
  <si>
    <t>Avenida Frei Damião de Bozzano 310 - jard.trop b14 c 09, Maceió - CEP: 57073610, Alagoas</t>
  </si>
  <si>
    <t>84274085449</t>
  </si>
  <si>
    <t>Avenida Frei Damião de Bozzano 310 / jard.trop b14 c 09 Referencia: depois do terminal de ônibus e antes da água mineral Itagi - CEP 57073610 - Cidade Universitária, Maceió, Alagoas</t>
  </si>
  <si>
    <t>57073610</t>
  </si>
  <si>
    <t>22 de junho | 12:16</t>
  </si>
  <si>
    <t>MEL42362577507LMXDF01</t>
  </si>
  <si>
    <t>2000005865388240</t>
  </si>
  <si>
    <t>Claudete Branca</t>
  </si>
  <si>
    <t>27317431826</t>
  </si>
  <si>
    <t>Vila Britania Rua 20 106 / Casa - CEP 12460000 - Campos do Jordão, São Paulo</t>
  </si>
  <si>
    <t>17 de junho | 00:42</t>
  </si>
  <si>
    <t>17 de junho | 16:28</t>
  </si>
  <si>
    <t>MEL42362126663LMFFF01</t>
  </si>
  <si>
    <t>2000005866279570</t>
  </si>
  <si>
    <t>Ivete dos Santos</t>
  </si>
  <si>
    <t>CPF 17426930831</t>
  </si>
  <si>
    <t>Rua Brasil 30 - casa, Embu Guaçu - CEP: 06900000, São Paulo</t>
  </si>
  <si>
    <t>17426930831</t>
  </si>
  <si>
    <t>Rua Brasil 30 / Referencia: Casa De Esquina - CEP 06900465 - Centro, Embu Guaçu, São Paulo</t>
  </si>
  <si>
    <t>06900465</t>
  </si>
  <si>
    <t>17 de junho | 02:50</t>
  </si>
  <si>
    <t>17 de junho | 15:08</t>
  </si>
  <si>
    <t>MEL42362601922LMXDF01</t>
  </si>
  <si>
    <t>2000005866089216</t>
  </si>
  <si>
    <t>cleiton santos barros</t>
  </si>
  <si>
    <t>CPF 13721006798</t>
  </si>
  <si>
    <t>rua doutor juvenal murtinho 155 - Bloco 07 Apartamento 203, Rio de Janeiro - CEP: 23093030, Rio de Janeiro</t>
  </si>
  <si>
    <t>13721006798</t>
  </si>
  <si>
    <t>Rua Doutor Juvenal Murtinho 155 / Bloco 07 Apartamento 203 prdios verdes rua do posto - CEP 23093030 - Santíssimo, Rio de Janeiro, Rio de Janeiro</t>
  </si>
  <si>
    <t>23093030</t>
  </si>
  <si>
    <t>17 de junho | 01:35</t>
  </si>
  <si>
    <t>17 de junho | 14:38</t>
  </si>
  <si>
    <t>MEL42362445585LMXDF01</t>
  </si>
  <si>
    <t>2000005865998814</t>
  </si>
  <si>
    <t>MLB2646612218</t>
  </si>
  <si>
    <t>Cabo De Embreagem 206 1.0 16v D4d 1060mm Regulagem Manual</t>
  </si>
  <si>
    <t>Luzia Aparecida Rodrigues</t>
  </si>
  <si>
    <t>CPF 01629444898</t>
  </si>
  <si>
    <t>Rua das Laranjeiras 145, São José do Rio Pardo - CEP: 13720000, São Paulo</t>
  </si>
  <si>
    <t>01629444898</t>
  </si>
  <si>
    <t>Rua das Laranjeiras 145 / Referencia: segunda casa pra baixo do mercado servidor - CEP 13720000 - Carlos Cassucci, São José do Rio Pardo, São Paulo</t>
  </si>
  <si>
    <t>17 de junho | 14:39</t>
  </si>
  <si>
    <t>MEL42362478242LMXDF01</t>
  </si>
  <si>
    <t>2000005865955402</t>
  </si>
  <si>
    <t>Rodrigo Maia</t>
  </si>
  <si>
    <t>CPF 10010999744</t>
  </si>
  <si>
    <t>Sabino dantas 51 - Casa1, Valença - CEP: 27600000, Rio de Janeiro</t>
  </si>
  <si>
    <t>10010999744</t>
  </si>
  <si>
    <t>Rua Sábino Dantas 51 / Casa1 Referencia: Casa1 - CEP 27600000 - Benfica, Valença, Rio de Janeiro</t>
  </si>
  <si>
    <t>27600000</t>
  </si>
  <si>
    <t>17 de junho | 02:09</t>
  </si>
  <si>
    <t>17 de junho | 18:32</t>
  </si>
  <si>
    <t>MEL42362385783LMXDF01</t>
  </si>
  <si>
    <t>2000005865861702</t>
  </si>
  <si>
    <t>GERALDO MATEUS MOREIRA</t>
  </si>
  <si>
    <t>04926029642</t>
  </si>
  <si>
    <t>Rua Bela Aurora 359 / esquina com cornelio viana - CEP 35700505 - Manoa, Sete Lagoas, Minas Gerais</t>
  </si>
  <si>
    <t>35700505</t>
  </si>
  <si>
    <t>16 de junho | 21:12</t>
  </si>
  <si>
    <t>20 de junho | 18:24</t>
  </si>
  <si>
    <t>MEL42362343963LMFFF01</t>
  </si>
  <si>
    <t>2000005865794310</t>
  </si>
  <si>
    <t>Jucimeire Alves</t>
  </si>
  <si>
    <t>25038437869</t>
  </si>
  <si>
    <t>Rua dos Jornalistas 351 / Referencia: próximo a Percianas Praiamar - CEP 11260063 - Indaiá, Bertioga, São Paulo</t>
  </si>
  <si>
    <t>11260063</t>
  </si>
  <si>
    <t>16 de junho | 17:27</t>
  </si>
  <si>
    <t>17 de junho | 12:34</t>
  </si>
  <si>
    <t>MEL42362310649LMFFF01</t>
  </si>
  <si>
    <t>2000005865770544</t>
  </si>
  <si>
    <t>Mayara Ferreira Cantelmo</t>
  </si>
  <si>
    <t>16560010635</t>
  </si>
  <si>
    <t>Rua Machacalis 242 / CEP 33855230 - Sevilha (1ª Seção), Ribeirão das Neves, Minas Gerais</t>
  </si>
  <si>
    <t>Ribeirão das Neves</t>
  </si>
  <si>
    <t>33855230</t>
  </si>
  <si>
    <t>18 de junho | 12:54</t>
  </si>
  <si>
    <t>MEL42362300583LMFFF01</t>
  </si>
  <si>
    <t>2000005865745612</t>
  </si>
  <si>
    <t>VIKTOR PODGORNOV</t>
  </si>
  <si>
    <t>71887127194</t>
  </si>
  <si>
    <t>Rua Lauro Linhares 957 / x - CEP 88036002 - Florianópolis, Santa Catarina</t>
  </si>
  <si>
    <t>88036002</t>
  </si>
  <si>
    <t>17 de junho | 03:12</t>
  </si>
  <si>
    <t>19 de junho | 10:37</t>
  </si>
  <si>
    <t>MEL42362367942LMFFF01</t>
  </si>
  <si>
    <t>https://myaccount.mercadolivre.com.br/shipments/42362367942/detail</t>
  </si>
  <si>
    <t>2000005865756300</t>
  </si>
  <si>
    <t>Paulo Sergio Mota da Silva</t>
  </si>
  <si>
    <t>87796759568</t>
  </si>
  <si>
    <t>Rua José de Souza Campos 282 / Referencia: em cima da igreja Assembleia de Deus Adorarei - CEP 37524000 - chapads, Natércia, Minas Gerais</t>
  </si>
  <si>
    <t>Natércia</t>
  </si>
  <si>
    <t>37524000</t>
  </si>
  <si>
    <t>16 de junho | 20:57</t>
  </si>
  <si>
    <t>17 de junho | 12:28</t>
  </si>
  <si>
    <t>MEL42362294749LMFFF01</t>
  </si>
  <si>
    <t>2000005865745328</t>
  </si>
  <si>
    <t>Ruam Pires</t>
  </si>
  <si>
    <t>CPF 13800757699</t>
  </si>
  <si>
    <t>Rua nicola falci 145 - Frente Cartorio, Belmiro Braga - CEP: 36126000, Minas Gerais</t>
  </si>
  <si>
    <t>13800757699</t>
  </si>
  <si>
    <t>Rua Joaquim Z P Monteiro 29 / 201 - CEP 36120000 - Maria Cecília, Matias Barbosa, Minas Gerais</t>
  </si>
  <si>
    <t>Matias Barbosa</t>
  </si>
  <si>
    <t>36120000</t>
  </si>
  <si>
    <t>17 de junho | 08:25</t>
  </si>
  <si>
    <t>19 de junho | 20:07</t>
  </si>
  <si>
    <t>MEL42362291337LMXDF01</t>
  </si>
  <si>
    <t>2000005865723568</t>
  </si>
  <si>
    <t>Carlos  Alberto Oliveira</t>
  </si>
  <si>
    <t>52640167804</t>
  </si>
  <si>
    <t>Rua Pedro Pomponazzi 555 / Apto 804 - CEP 04115000 - Jardim Vila Mariana, São Paulo, São Paulo</t>
  </si>
  <si>
    <t>04115000</t>
  </si>
  <si>
    <t>16 de junho | 18:04</t>
  </si>
  <si>
    <t>17 de junho | 11:42</t>
  </si>
  <si>
    <t>MEL42362284621LMFFF01</t>
  </si>
  <si>
    <t>2000005865710666</t>
  </si>
  <si>
    <t>Luis Carlos Caballero Rodriguez</t>
  </si>
  <si>
    <t>CPF 70310763150</t>
  </si>
  <si>
    <t>IV.Internacional 2293, Ponta Porã - CEP: 79909000, Mato Grosso do Sul</t>
  </si>
  <si>
    <t>70310763150</t>
  </si>
  <si>
    <t>AV.Internacional 2293 / CEP 79909000 - Sanga Puitã, Sanga Puitã, Mato Grosso do Sul</t>
  </si>
  <si>
    <t>Sanga Puitã</t>
  </si>
  <si>
    <t>79909000</t>
  </si>
  <si>
    <t>17 de junho | 05:07</t>
  </si>
  <si>
    <t>21 de junho | 17:20</t>
  </si>
  <si>
    <t>MEL42362273087LMXDF01</t>
  </si>
  <si>
    <t>2000005865562390</t>
  </si>
  <si>
    <t>552002-5701</t>
  </si>
  <si>
    <t>MLB2864486065</t>
  </si>
  <si>
    <t>Bandeja E Bieleta Lado Direito Peugeot 206 Todos 1999 A 2010</t>
  </si>
  <si>
    <t>heitor SANTOS</t>
  </si>
  <si>
    <t>CPF 36051598855</t>
  </si>
  <si>
    <t>Rua dos Fundadores 3139 - casa 1, Araçatuba - CEP: 16013005, São Paulo</t>
  </si>
  <si>
    <t>36051598855</t>
  </si>
  <si>
    <t>Rua dos Fundadores 3139 / 18935002036 - CEP 16013005 - Umuarama, Araçatuba, São Paulo</t>
  </si>
  <si>
    <t>Araçatuba</t>
  </si>
  <si>
    <t>16013005</t>
  </si>
  <si>
    <t>17 de junho | 03:43</t>
  </si>
  <si>
    <t>18 de junho | 15:26</t>
  </si>
  <si>
    <t>MEL42362208611LMXDF01</t>
  </si>
  <si>
    <t>2000004547216309</t>
  </si>
  <si>
    <t>adriano diniz</t>
  </si>
  <si>
    <t>22665997800</t>
  </si>
  <si>
    <t>Rua São Pedro 264 / Casa - CEP 39580000 - João Gonçalves 2, Francisco Sá, Minas Gerais</t>
  </si>
  <si>
    <t>Francisco Sá</t>
  </si>
  <si>
    <t>39580000</t>
  </si>
  <si>
    <t>17 de junho | 01:07</t>
  </si>
  <si>
    <t>19 de junho | 10:33</t>
  </si>
  <si>
    <t>MEL42362276956LMFFF01</t>
  </si>
  <si>
    <t>2000005865538148</t>
  </si>
  <si>
    <t>Sebastiao Naves Lima</t>
  </si>
  <si>
    <t>03290424758</t>
  </si>
  <si>
    <t>Rua Marta Shima 81 / casa - CEP 37480000 - vila Nova, Lambari, Minas Gerais</t>
  </si>
  <si>
    <t>Lambari</t>
  </si>
  <si>
    <t>37480000</t>
  </si>
  <si>
    <t>16 de junho | 21:35</t>
  </si>
  <si>
    <t>17 de junho | 14:17</t>
  </si>
  <si>
    <t>MEL42362195105LMFFF01</t>
  </si>
  <si>
    <t>2000005865472100</t>
  </si>
  <si>
    <t>Elen Milani</t>
  </si>
  <si>
    <t>22874752819</t>
  </si>
  <si>
    <t>Rua José Gomes 364 / CEP 15775000 - jd universitário 2, Santa Fé do Sul, São Paulo</t>
  </si>
  <si>
    <t>16 de junho | 19:50</t>
  </si>
  <si>
    <t>17 de junho | 13:47</t>
  </si>
  <si>
    <t>MEL42362164345LMFFF01</t>
  </si>
  <si>
    <t>2000004547124621</t>
  </si>
  <si>
    <t>Janete Aparecida Soares dos Santos</t>
  </si>
  <si>
    <t>10451806611</t>
  </si>
  <si>
    <t>Rua Antônio Matias 603 / casa - CEP 37413020 - Vila Nossa Senhora de Fátima, Três Corações, Minas Gerais</t>
  </si>
  <si>
    <t>Três Corações</t>
  </si>
  <si>
    <t>37413020</t>
  </si>
  <si>
    <t>16 de junho | 21:28</t>
  </si>
  <si>
    <t>17 de junho | 12:39</t>
  </si>
  <si>
    <t>MEL42362106355LMFFF01</t>
  </si>
  <si>
    <t>2000005865336904</t>
  </si>
  <si>
    <t>Egmar  Farias</t>
  </si>
  <si>
    <t>27143598844</t>
  </si>
  <si>
    <t>Rua Aparício Bueno 23 / Casa Referencia: Casa de parente - CEP 07862180 - Parque Monte Verde, Franco da Rocha, São Paulo</t>
  </si>
  <si>
    <t>07862180</t>
  </si>
  <si>
    <t>16 de junho | 15:06</t>
  </si>
  <si>
    <t>17 de junho | 07:12</t>
  </si>
  <si>
    <t>MEL42362181492LMFFF01</t>
  </si>
  <si>
    <t>2000004547127781</t>
  </si>
  <si>
    <t>Adenilson Constancio</t>
  </si>
  <si>
    <t>16763625847</t>
  </si>
  <si>
    <t>Rua Itamar Sampaio Almeida 121 / Referencia: em frente a praça popular  das 7:00 as 17:00 horas segunda a sexta - CEP 14967130 - Vila Mariana, Novo Horizonte, São Paulo</t>
  </si>
  <si>
    <t>14967130</t>
  </si>
  <si>
    <t>19 de junho | 23:12</t>
  </si>
  <si>
    <t>MEL42362104987LMFFF01</t>
  </si>
  <si>
    <t>2000004547125943</t>
  </si>
  <si>
    <t>112025</t>
  </si>
  <si>
    <t>MLB3068432512</t>
  </si>
  <si>
    <t>Bandeja  Esquerda Palio 1996 Á 2001  Com Pivô</t>
  </si>
  <si>
    <t>Rodrigo Euler</t>
  </si>
  <si>
    <t>CPF 32498165827</t>
  </si>
  <si>
    <t>rua 15 de novembro 293, Osasco - CEP: 06065110, São Paulo</t>
  </si>
  <si>
    <t>32498165827</t>
  </si>
  <si>
    <t>Avenida Dom Pedro I 79 / box 04 floricultura - CEP 06083000 - Vila Osasco, Osasco, São Paulo</t>
  </si>
  <si>
    <t>06083000</t>
  </si>
  <si>
    <t>19 de junho | 15:59</t>
  </si>
  <si>
    <t>42362178370</t>
  </si>
  <si>
    <t>2000005859299246</t>
  </si>
  <si>
    <t>MLB2819153137</t>
  </si>
  <si>
    <t>Cabo De Embreagem Parati Saveiro Gol  94 95  96 97 98</t>
  </si>
  <si>
    <t>Denilso Cardoso Da Silva</t>
  </si>
  <si>
    <t>CPF 04054744150</t>
  </si>
  <si>
    <t>Rua 12 gd 01 lt 10 SN, Iaciara - CEP: 73920000, Goiás</t>
  </si>
  <si>
    <t>04054744150</t>
  </si>
  <si>
    <t>Rua 12 gd 01 lt 10 SN / Referencia: No fundo do parque do rodeio - CEP 73920000 - solom amaral, Iaciara, Goiás</t>
  </si>
  <si>
    <t>Iaciara</t>
  </si>
  <si>
    <t>73920000</t>
  </si>
  <si>
    <t>17 de junho | 01:04</t>
  </si>
  <si>
    <t>19 de junho | 09:52</t>
  </si>
  <si>
    <t>MEL42359620012LMXDF01</t>
  </si>
  <si>
    <t>2000004542239033</t>
  </si>
  <si>
    <t>silvana felix da silva silva</t>
  </si>
  <si>
    <t>30378671839</t>
  </si>
  <si>
    <t>Rua Hélio Zamith 51 / CEP 12053220 - Parque São Cristóvão, Taubaté, São Paulo</t>
  </si>
  <si>
    <t>12053220</t>
  </si>
  <si>
    <t>17 de junho | 00:27</t>
  </si>
  <si>
    <t>17 de junho | 12:00</t>
  </si>
  <si>
    <t>MEL42362018797LMFFF01</t>
  </si>
  <si>
    <t>2000004546975591</t>
  </si>
  <si>
    <t>332057</t>
  </si>
  <si>
    <t>MLB3084414082</t>
  </si>
  <si>
    <t>Morceguinho Dianteiro Esquerdo Agile 2010 A 2014</t>
  </si>
  <si>
    <t>Viviane Garcia</t>
  </si>
  <si>
    <t>CPF 19242146870</t>
  </si>
  <si>
    <t>Avenida Presidente Kennedy 279 - Próximo ao terminal Diadema , Diadema - CEP: 09913000, São Paulo</t>
  </si>
  <si>
    <t>19242146870</t>
  </si>
  <si>
    <t>Avenida Presidente Kennedy 279 / CEP 09913000 - Centro, Diadema, São Paulo</t>
  </si>
  <si>
    <t>09913000</t>
  </si>
  <si>
    <t>17 de junho | 11:07</t>
  </si>
  <si>
    <t>MEL42361985075LMXDF01</t>
  </si>
  <si>
    <t>2000005864763070</t>
  </si>
  <si>
    <t>MATHEUS SANTOS OLIVEIRA 47754256843</t>
  </si>
  <si>
    <t>46015054000121</t>
  </si>
  <si>
    <t>Rua Augusto dos Reis 457 / CEP 18601061 - Alto, Botucatu, São Paulo</t>
  </si>
  <si>
    <t>18601061</t>
  </si>
  <si>
    <t>16 de junho | 23:24</t>
  </si>
  <si>
    <t>17 de junho | 20:00</t>
  </si>
  <si>
    <t>MEL42361886515LMFFF01</t>
  </si>
  <si>
    <t>2000004546643253</t>
  </si>
  <si>
    <t>Leonardo Cezar</t>
  </si>
  <si>
    <t>35261922860</t>
  </si>
  <si>
    <t>Rua Eduardo Costa Rosa 95 / CEP 18270630 - Centro, Tatuí, São Paulo</t>
  </si>
  <si>
    <t>18270630</t>
  </si>
  <si>
    <t>16 de junho | 12:17</t>
  </si>
  <si>
    <t>18 de junho | 12:02</t>
  </si>
  <si>
    <t>MEL42361746317LMFFF01</t>
  </si>
  <si>
    <t>2000005864269360</t>
  </si>
  <si>
    <t>Chegou em 16 de junho</t>
  </si>
  <si>
    <t>William Ribeiro</t>
  </si>
  <si>
    <t>05653481599</t>
  </si>
  <si>
    <t>Rua Benedito Jenkis 344 / oficina  Referencia: Na rua da igreja católica, próximo ao depósito de Alex - CEP 41310270 - Águas Claras, Salvador, Bahia</t>
  </si>
  <si>
    <t>41310270</t>
  </si>
  <si>
    <t>16 de junho | 13:53</t>
  </si>
  <si>
    <t>16 de junho | 16:53</t>
  </si>
  <si>
    <t>MEL42361764268LMFFF01</t>
  </si>
  <si>
    <t>2000004546560497</t>
  </si>
  <si>
    <t>Kendson Luiz Goncalves Barbosa</t>
  </si>
  <si>
    <t>08036234610</t>
  </si>
  <si>
    <t>Rua Dircio Miranda 524 / Casa - CEP 39580000 - São Jorge, Francisco Sá, Minas Gerais</t>
  </si>
  <si>
    <t>17 de junho | 14:20</t>
  </si>
  <si>
    <t>21 de junho | 10:08</t>
  </si>
  <si>
    <t>MEL42361677421LMFFF01</t>
  </si>
  <si>
    <t>2000004546446253</t>
  </si>
  <si>
    <t>Gabrieli Stefanie</t>
  </si>
  <si>
    <t>46877736800</t>
  </si>
  <si>
    <t>Rua Casemiro Brits Figueiredo 206 / Mini Mercado Kaka - CEP 13205490 - Santa Gertrudes, Jundiaí, São Paulo</t>
  </si>
  <si>
    <t>13205490</t>
  </si>
  <si>
    <t>16 de junho | 11:51</t>
  </si>
  <si>
    <t>16 de junho | 20:05</t>
  </si>
  <si>
    <t>MEL42361645872LMFFF01</t>
  </si>
  <si>
    <t>2000005863980310</t>
  </si>
  <si>
    <t>homero lima silva</t>
  </si>
  <si>
    <t>CPF 07987286630</t>
  </si>
  <si>
    <t>Faria Pereira 2934, Patrocínio - CEP: 38742218, Minas Gerais</t>
  </si>
  <si>
    <t>07987286630</t>
  </si>
  <si>
    <t>Rua Maria Célia de Oliveira 240 / CEP 38742766 - Amir Amaral, Patrocínio, Minas Gerais</t>
  </si>
  <si>
    <t>38742766</t>
  </si>
  <si>
    <t>19 de junho | 18:18</t>
  </si>
  <si>
    <t>MEL42361563875LMXDF01</t>
  </si>
  <si>
    <t>2000004546427879</t>
  </si>
  <si>
    <t>Antonio Alcantara de Abreu</t>
  </si>
  <si>
    <t>01772727326</t>
  </si>
  <si>
    <t>Rua Manoel Alves de Souza 75 / Casa do Alcantara Referencia: Próximo ao posto de saúde da Timbaúba. - CEP 62200000 - Timbaúba, Nova Russas, Ceará</t>
  </si>
  <si>
    <t>Nova Russas</t>
  </si>
  <si>
    <t>62200000</t>
  </si>
  <si>
    <t>16 de junho | 02:35</t>
  </si>
  <si>
    <t>18 de junho | 13:14</t>
  </si>
  <si>
    <t>MEL42361552417LMFFF01</t>
  </si>
  <si>
    <t>2000005863748636</t>
  </si>
  <si>
    <t>jorge eduardo</t>
  </si>
  <si>
    <t>CPF 32569711802</t>
  </si>
  <si>
    <t>Alameda Caiapós 338 - Tambore, Barueri - CEP: 06460110, São Paulo</t>
  </si>
  <si>
    <t>32569711802</t>
  </si>
  <si>
    <t>08081010</t>
  </si>
  <si>
    <t>2000004546323963</t>
  </si>
  <si>
    <t>Rodolfo Faustino Da Silva Melo</t>
  </si>
  <si>
    <t>10341645621</t>
  </si>
  <si>
    <t>Rua Francisco Neto Silva 129 / RODOLFO Referencia: Perto da mercearia do Paulinho - CEP 37880000 - centro, Cabo Verde, Minas Gerais</t>
  </si>
  <si>
    <t>Cabo Verde</t>
  </si>
  <si>
    <t>37880000</t>
  </si>
  <si>
    <t>16 de junho | 23:39</t>
  </si>
  <si>
    <t>17 de junho | 11:30</t>
  </si>
  <si>
    <t>MEL42361534834LMFFF01</t>
  </si>
  <si>
    <t>2000004546322625</t>
  </si>
  <si>
    <t>Hilary Lopes</t>
  </si>
  <si>
    <t>19111234750</t>
  </si>
  <si>
    <t>Rua Alfredo Ernesto Lopes 121 / CEP 29345000 - Belo Horizonte, Marataízes, Espírito Santo</t>
  </si>
  <si>
    <t>16 de junho | 18:25</t>
  </si>
  <si>
    <t>MEL42361456377LMFFF01</t>
  </si>
  <si>
    <t>2000005863674152</t>
  </si>
  <si>
    <t>49.936.604 BRUNO CESAR DE SOUZA</t>
  </si>
  <si>
    <t>49936604000133</t>
  </si>
  <si>
    <t>13286448</t>
  </si>
  <si>
    <t>MEL42361431967LMFFF01</t>
  </si>
  <si>
    <t>2000005863485582</t>
  </si>
  <si>
    <t>RODNEY Carvalho de santana</t>
  </si>
  <si>
    <t>01562197789</t>
  </si>
  <si>
    <t>Av.alzira Vargas Qd 49 lt 2 531 / Alzira Vargas Sobrad Referencia: Ao Lado Do Mercado Corujao - CEP 24721020 - Laranjal, São Gonçalo, Rio de Janeiro</t>
  </si>
  <si>
    <t>24721020</t>
  </si>
  <si>
    <t>17 de junho | 17:53</t>
  </si>
  <si>
    <t>18 de junho | 16:56</t>
  </si>
  <si>
    <t>MEL42361355517LMFFF01</t>
  </si>
  <si>
    <t>2000005863427954</t>
  </si>
  <si>
    <t>ALINE HEINZ</t>
  </si>
  <si>
    <t>08532413927</t>
  </si>
  <si>
    <t>Rua Tenente Djalma Dutra 364 / Auto Cores Tintas - CEP 83005360 - Centro, São José dos Pinhais, Paraná</t>
  </si>
  <si>
    <t>83005360</t>
  </si>
  <si>
    <t>19 de junho | 12:35</t>
  </si>
  <si>
    <t>MEL42361331991LMFFF01</t>
  </si>
  <si>
    <t>2000005863422936</t>
  </si>
  <si>
    <t>2000005863417684</t>
  </si>
  <si>
    <t>2000005863381398</t>
  </si>
  <si>
    <t>Romulo Sardinha</t>
  </si>
  <si>
    <t>CPF 13730696785</t>
  </si>
  <si>
    <t>José Athanásio Santana 30 - Casa, Nova Friburgo - CEP: 28621210, Rio de Janeiro</t>
  </si>
  <si>
    <t>13730696785</t>
  </si>
  <si>
    <t>Rua José Athanásio Santana 30 / Casa - CEP 28621210 - Cônego, Nova Friburgo, Rio de Janeiro</t>
  </si>
  <si>
    <t>28621210</t>
  </si>
  <si>
    <t>17 de junho | 01:23</t>
  </si>
  <si>
    <t>18 de junho | 11:30</t>
  </si>
  <si>
    <t>MEL42361385476LMXDF01</t>
  </si>
  <si>
    <t>2000004546111319</t>
  </si>
  <si>
    <t>MLB2926596124</t>
  </si>
  <si>
    <t>fabio vargas</t>
  </si>
  <si>
    <t>CPF 81707770034</t>
  </si>
  <si>
    <t>Rua Frida Laux Luchesi 651 - casa, Caxias do Sul - CEP: 95110445, Rio Grande do Sul</t>
  </si>
  <si>
    <t>81707770034</t>
  </si>
  <si>
    <t>Rua Frida Laux Luchesi 651 / CEP 95110445 - Desvio Rizzo, Caxias do Sul, Rio Grande do Sul</t>
  </si>
  <si>
    <t>95110445</t>
  </si>
  <si>
    <t>17 de junho | 08:37</t>
  </si>
  <si>
    <t>19 de junho | 14:19</t>
  </si>
  <si>
    <t>MEL42361257333LMXDF01</t>
  </si>
  <si>
    <t>2000005863215904</t>
  </si>
  <si>
    <t>Douglas Fernando Pereira</t>
  </si>
  <si>
    <t>07867188975</t>
  </si>
  <si>
    <t>Rua João Severino Gomes 253 / CEP 89025555 - Glória, Blumenau, Santa Catarina</t>
  </si>
  <si>
    <t>89025555</t>
  </si>
  <si>
    <t>16 de junho | 15:01</t>
  </si>
  <si>
    <t>16 de junho | 19:35</t>
  </si>
  <si>
    <t>MEL42361318076LMFFF01</t>
  </si>
  <si>
    <t>2000004546093069</t>
  </si>
  <si>
    <t>Taina Souza</t>
  </si>
  <si>
    <t>50093882866</t>
  </si>
  <si>
    <t>Rua João Lopez 9 / CEP 11669090 - Travessão, Caraguatatuba, São Paulo</t>
  </si>
  <si>
    <t>11669090</t>
  </si>
  <si>
    <t>16 de junho | 17:33</t>
  </si>
  <si>
    <t>17 de junho | 10:07</t>
  </si>
  <si>
    <t>MEL42361228057LMFFF01</t>
  </si>
  <si>
    <t>2000005860162324</t>
  </si>
  <si>
    <t>João Victor da Silva neto</t>
  </si>
  <si>
    <t>70235800180</t>
  </si>
  <si>
    <t>Rua F 5 SN / casa cinza, Referencia: Casa cinza, portão branco com Portao de vidro ao lado. - CEP 75680504 - Estância Itanhangá, Caldas Novas, Goiás</t>
  </si>
  <si>
    <t>Caldas Novas</t>
  </si>
  <si>
    <t>75680504</t>
  </si>
  <si>
    <t>19 de junho | 18:33</t>
  </si>
  <si>
    <t>MEL42359919281LMFFF01</t>
  </si>
  <si>
    <t>2000005862973272</t>
  </si>
  <si>
    <t>2211</t>
  </si>
  <si>
    <t>MLB2063608314</t>
  </si>
  <si>
    <t>Haste  Bieleta Câmbio 206 207 1.4 / 1.6 Longo 34cm</t>
  </si>
  <si>
    <t>marcos ferreira</t>
  </si>
  <si>
    <t>CPF 12311389807</t>
  </si>
  <si>
    <t>Rua Evanir Pereira da Costa 70, Guarulhos - CEP: 07181170, São Paulo</t>
  </si>
  <si>
    <t>12311389807</t>
  </si>
  <si>
    <t>Rua Segundo-Tenente-Aviador Evanir Pereira da Costa 70 / CEP 07181170 - Jardim Cumbica, Guarulhos, São Paulo</t>
  </si>
  <si>
    <t>07181170</t>
  </si>
  <si>
    <t>17 de junho | 03:04</t>
  </si>
  <si>
    <t>17 de junho | 21:26</t>
  </si>
  <si>
    <t>MEL42361209128LMXDF01</t>
  </si>
  <si>
    <t>2000005862970124</t>
  </si>
  <si>
    <t>Pacote não entregue</t>
  </si>
  <si>
    <t>Não foi possível entregar o pacote à pessoa que realizou a compra. Pedimos desculpas, reembolsamos os custos da venda na sua conta.</t>
  </si>
  <si>
    <t>Adriano Bezerra De Melo</t>
  </si>
  <si>
    <t>06699214918</t>
  </si>
  <si>
    <t>81350627</t>
  </si>
  <si>
    <t>16 de junho | 17:22</t>
  </si>
  <si>
    <t>17 de junho | 11:40</t>
  </si>
  <si>
    <t>MEL42361128401LMFFF01</t>
  </si>
  <si>
    <t>2000004545930291</t>
  </si>
  <si>
    <t>Carlos Lopes</t>
  </si>
  <si>
    <t>05478954101</t>
  </si>
  <si>
    <t>Tv Campos Lindos Loteamento Campos Belos SN / Referencia: Casa de esquina atrás do Açougue JPS. - CEP 47827000 - Roda Velha de Cima, Roda Velha, Bahia</t>
  </si>
  <si>
    <t>Roda Velha</t>
  </si>
  <si>
    <t>47827000</t>
  </si>
  <si>
    <t>21 de junho | 17:59</t>
  </si>
  <si>
    <t>MEL42361079107LMFFF01</t>
  </si>
  <si>
    <t>2000005862852716</t>
  </si>
  <si>
    <t>Maria Audenia De Lima Oliveira</t>
  </si>
  <si>
    <t>CPF 06152990327</t>
  </si>
  <si>
    <t>Rua Ministro Firmino Whitaker 76 - Predio Loja BORA BORA, São Paulo - CEP: 03012020, São Paulo</t>
  </si>
  <si>
    <t>06152990327</t>
  </si>
  <si>
    <t>Rua São José 361 / Casa Referencia: Em frente ao bar do Som, em frente ao sobrado laranja - CEP 03813440 - Vila Santa Inês, São Paulo, São Paulo</t>
  </si>
  <si>
    <t>03813440</t>
  </si>
  <si>
    <t>16 de junho | 16:59</t>
  </si>
  <si>
    <t>42361154128</t>
  </si>
  <si>
    <t>2000004545927635</t>
  </si>
  <si>
    <t>Tiago CHT Henrique</t>
  </si>
  <si>
    <t>32905519894</t>
  </si>
  <si>
    <t>Estrada Walter da Silva Costa 490 / Casa 1 - CEP 08570330 - Vila Sônia, Itaquaquecetuba, São Paulo</t>
  </si>
  <si>
    <t>08570330</t>
  </si>
  <si>
    <t>15 de junho | 23:55</t>
  </si>
  <si>
    <t>16 de junho | 15:43</t>
  </si>
  <si>
    <t>MEL42361069339LMFFF01</t>
  </si>
  <si>
    <t>2000004545855763</t>
  </si>
  <si>
    <t>edson silva de assis</t>
  </si>
  <si>
    <t>96699981587</t>
  </si>
  <si>
    <t>R. Do Colegio Pred. Magnata Auto Center Pov. Pedra Vermelha 855 / Pov. Pedra Vermelha ,predio Magnata Auto Center Referencia: pov. pedra vermelha ,Predio Magnata Auto Center - CEP 48800000 - Monte Santo, Bahia</t>
  </si>
  <si>
    <t>16 de junho | 02:32</t>
  </si>
  <si>
    <t>17 de junho | 14:59</t>
  </si>
  <si>
    <t>MEL42361080402LMFFF01</t>
  </si>
  <si>
    <t>2000004545833599</t>
  </si>
  <si>
    <t>Jppathara Reis</t>
  </si>
  <si>
    <t>13295348758</t>
  </si>
  <si>
    <t>Rua P 149 / Casa Referencia: Final Da Rua Da Maranata - CEP 29156559 - Santa Luzia, Cariacica, Espírito Santo</t>
  </si>
  <si>
    <t>29156559</t>
  </si>
  <si>
    <t>16 de junho | 01:56</t>
  </si>
  <si>
    <t>16 de junho | 16:47</t>
  </si>
  <si>
    <t>MEL42361054216LMFFF01</t>
  </si>
  <si>
    <t>2000005862479596</t>
  </si>
  <si>
    <t>Ronideivison Viana</t>
  </si>
  <si>
    <t>05207767550</t>
  </si>
  <si>
    <t>TV MARIANO ALVES SN / LOJA CAMPO VERDE Referencia: LOJA CAMPO VERDE - CEP 44840000 - Centro, Tapiramutá, Bahia</t>
  </si>
  <si>
    <t>16 de junho | 09:08</t>
  </si>
  <si>
    <t>MEL42360921605LMFFF01</t>
  </si>
  <si>
    <t>2000005862460366</t>
  </si>
  <si>
    <t>772148/49</t>
  </si>
  <si>
    <t>MLB3174957859</t>
  </si>
  <si>
    <t>Par Bandeja Dianteira Com Pivô Hyundai Ix35 2010 A 2015</t>
  </si>
  <si>
    <t>DERIK YOSHIO KONO</t>
  </si>
  <si>
    <t>CNPJ 23841423000130</t>
  </si>
  <si>
    <t>Rua Vila Lobos 554 - Altura Do Nr 350 Da Rua Noel Rosa, Guarulhos - CEP: 07121070, São Paulo</t>
  </si>
  <si>
    <t>23841423000130</t>
  </si>
  <si>
    <t>Rua Vila Lobos 554 / Altura Do Nr 350 Da Rua Noel Rosa - CEP 07121070 - Jardim Pinhal, Guarulhos, São Paulo</t>
  </si>
  <si>
    <t>07121070</t>
  </si>
  <si>
    <t>16 de junho | 16:32</t>
  </si>
  <si>
    <t>16 de junho | 19:37</t>
  </si>
  <si>
    <t>42360906107</t>
  </si>
  <si>
    <t>2000004545775055</t>
  </si>
  <si>
    <t>332092</t>
  </si>
  <si>
    <t>MLB2934994194</t>
  </si>
  <si>
    <t>Bandeja Direita Com Pivô Sonic 2012 Em Diante</t>
  </si>
  <si>
    <t>Paulo Cesar</t>
  </si>
  <si>
    <t>CPF 40823423115</t>
  </si>
  <si>
    <t>Avenida Joaquim Venceslau de Barros 200 - Bar botafogo, Corumbá - CEP: 79300120, Mato Grosso do Sul</t>
  </si>
  <si>
    <t>40823423115</t>
  </si>
  <si>
    <t>Avenida Joaquim Venceslau de Barros 200 / CEP 79300120 - Centro, Corumbá, Mato Grosso do Sul</t>
  </si>
  <si>
    <t>Corumbá</t>
  </si>
  <si>
    <t>79300120</t>
  </si>
  <si>
    <t>17 de junho | 05:22</t>
  </si>
  <si>
    <t>21 de junho | 10:46</t>
  </si>
  <si>
    <t>MEL42360915287LMXDF01</t>
  </si>
  <si>
    <t>2000005862478024</t>
  </si>
  <si>
    <t>MLB2122581568</t>
  </si>
  <si>
    <t>Par Kit Pino Guia Bucha Pinça Freio Fiat Siena G1 G2 G3 G4</t>
  </si>
  <si>
    <t>leandro vargas</t>
  </si>
  <si>
    <t>CPF 16252785865</t>
  </si>
  <si>
    <t>Rua João Guedes de Melo 93 - Casa, São Paulo - CEP: 05204090, São Paulo</t>
  </si>
  <si>
    <t>16252785865</t>
  </si>
  <si>
    <t>Rua João Guedes de Melo 98 / Casa - CEP 05204090 - Vila Perus, São Paulo, São Paulo</t>
  </si>
  <si>
    <t>05204090</t>
  </si>
  <si>
    <t>17 de junho | 01:50</t>
  </si>
  <si>
    <t>17 de junho | 14:13</t>
  </si>
  <si>
    <t>MEL42360913215LMXDF01</t>
  </si>
  <si>
    <t>2000005862314950</t>
  </si>
  <si>
    <t>O produto devolvido chegou em sexta-feira, 23 de junho.</t>
  </si>
  <si>
    <t>Carlos Eduardo de Andrade de Andrade</t>
  </si>
  <si>
    <t>CPF 06932715740</t>
  </si>
  <si>
    <t>Rua Doutor Getúlio Vargas 1514 - santa catarina loja Autoescola UP, São Gonçalo - CEP: 24416262, Rio de Janeiro</t>
  </si>
  <si>
    <t>06932715740</t>
  </si>
  <si>
    <t>22 de junho | 02:27</t>
  </si>
  <si>
    <t>MEL42372229720LMXDR01</t>
  </si>
  <si>
    <t>2000004545616961</t>
  </si>
  <si>
    <t>222053/54</t>
  </si>
  <si>
    <t>MLB3123883875</t>
  </si>
  <si>
    <t>Par Bandeja Dianteira Com Pivô Fiesta 2003 A 2009</t>
  </si>
  <si>
    <t>JAILSON BADU</t>
  </si>
  <si>
    <t>CPF 10322182409</t>
  </si>
  <si>
    <t>Rua Coqueiral 277, Jaboatão dos Guararapes - CEP: 54460160, Pernambuco</t>
  </si>
  <si>
    <t>10322182409</t>
  </si>
  <si>
    <t>Rua Coqueiral 277 / CEP 54460160 - Barra de Jangada, Jaboatão dos Guararapes, Pernambuco</t>
  </si>
  <si>
    <t>54460160</t>
  </si>
  <si>
    <t>17 de junho | 00:44</t>
  </si>
  <si>
    <t>17 de junho | 18:17</t>
  </si>
  <si>
    <t>MEL42360763673LMXDF01</t>
  </si>
  <si>
    <t>2000004545580273</t>
  </si>
  <si>
    <t>Jose Carlos Gomes Silva Silva</t>
  </si>
  <si>
    <t>21584449837</t>
  </si>
  <si>
    <t>Rua Itatiaia 111 / Estacionamento Referencia: metrô Conceição/são Judas - CEP 04310010 - Vila Guarani (Z Sul), São Paulo, São Paulo</t>
  </si>
  <si>
    <t>04310010</t>
  </si>
  <si>
    <t>16 de junho | 00:26</t>
  </si>
  <si>
    <t>16 de junho | 15:09</t>
  </si>
  <si>
    <t>MEL42360727897LMFFF01</t>
  </si>
  <si>
    <t>2000005862008214</t>
  </si>
  <si>
    <t>Cancelou porque não conseguiu entrar em contato com você.</t>
  </si>
  <si>
    <t>MLB2867429051</t>
  </si>
  <si>
    <t>Raquel Alves de Andrade</t>
  </si>
  <si>
    <t>CPF 48022964875</t>
  </si>
  <si>
    <t>Rua Neve na Bahia 10, São Paulo - CEP: 08257110, São Paulo</t>
  </si>
  <si>
    <t>48022964875</t>
  </si>
  <si>
    <t>08257110</t>
  </si>
  <si>
    <t>42360783962</t>
  </si>
  <si>
    <t>2000004545526571</t>
  </si>
  <si>
    <t>Flavia Barbosa</t>
  </si>
  <si>
    <t>43084454850</t>
  </si>
  <si>
    <t>AVENIDA ELOY ARGEMIRO CARNIATTO 101 / CEP 13255600 - Itatiba, São Paulo</t>
  </si>
  <si>
    <t>13255600</t>
  </si>
  <si>
    <t>16 de junho | 01:22</t>
  </si>
  <si>
    <t>16 de junho | 12:35</t>
  </si>
  <si>
    <t>MEL42360680241LMFFF01</t>
  </si>
  <si>
    <t>https://myaccount.mercadolivre.com.br/shipments/42360680241/detail</t>
  </si>
  <si>
    <t>2000005861920826</t>
  </si>
  <si>
    <t>Eudercio Junior loureiro da silveira</t>
  </si>
  <si>
    <t>CPF 89032950134</t>
  </si>
  <si>
    <t>Av cel camisao 464, Jardim - CEP: 79240000, Mato Grosso do Sul</t>
  </si>
  <si>
    <t>89032950134</t>
  </si>
  <si>
    <t>Av Cel Camisao 464 / CEP 79240000 - centro, Jardim, Mato Grosso do Sul</t>
  </si>
  <si>
    <t>Jardim</t>
  </si>
  <si>
    <t>79240000</t>
  </si>
  <si>
    <t>21 de junho | 14:13</t>
  </si>
  <si>
    <t>MEL42360749642LMXDF01</t>
  </si>
  <si>
    <t>2000004545494353</t>
  </si>
  <si>
    <t>carla rossana freitas</t>
  </si>
  <si>
    <t>46078819020</t>
  </si>
  <si>
    <t>96203350</t>
  </si>
  <si>
    <t>MEL42360723582LMFFF01</t>
  </si>
  <si>
    <t>2000004545426387</t>
  </si>
  <si>
    <t>Adriano Lima</t>
  </si>
  <si>
    <t>CPF 16655248809</t>
  </si>
  <si>
    <t>Rua José Lopes Afonso 333 - Sobrado, São Paulo - CEP: 08081230, São Paulo</t>
  </si>
  <si>
    <t>16655248809</t>
  </si>
  <si>
    <t>Rua José Lopes Afonso 333 / casa ao lado da 35 Referencia: Fica Próximo Ao Condomínio Chácarados Pássaros...Ao Lado Da Estação Jardim Helena/vila Mara... - CEP 08081230 - Parque Paulistano, São Paulo, São Paulo</t>
  </si>
  <si>
    <t>08081230</t>
  </si>
  <si>
    <t>16 de junho | 16:30</t>
  </si>
  <si>
    <t>16 de junho | 21:21</t>
  </si>
  <si>
    <t>JORGE FREIRE DE LIMA</t>
  </si>
  <si>
    <t>42360586505</t>
  </si>
  <si>
    <t>2000005861628910</t>
  </si>
  <si>
    <t>Valdenilson Feliciano da silva</t>
  </si>
  <si>
    <t>CPF 15596704873</t>
  </si>
  <si>
    <t>Rua Amaro Corrêa 248, Mauá - CEP: 09330360, São Paulo</t>
  </si>
  <si>
    <t>15596704873</t>
  </si>
  <si>
    <t>Rua Amaro Corrêa 248 / A Referencia: em frente um viela - CEP 09330360 - Jardim Luzitano, Mauá, São Paulo</t>
  </si>
  <si>
    <t>09330360</t>
  </si>
  <si>
    <t>17 de junho | 02:14</t>
  </si>
  <si>
    <t>17 de junho | 14:27</t>
  </si>
  <si>
    <t>MEL42360550087LMXDF01</t>
  </si>
  <si>
    <t>2000005861498248</t>
  </si>
  <si>
    <t>mauro lima</t>
  </si>
  <si>
    <t>CPF 47986255072</t>
  </si>
  <si>
    <t>IPIRANGA 548 - Mecânica Maurinho , Carazinho - CEP: 99500000, Rio Grande do Sul</t>
  </si>
  <si>
    <t>47986255072</t>
  </si>
  <si>
    <t>SÃO BENTO 815 / Mecânica Maurinho Referencia: Próximo E-Atacarejo - CEP 99500000 - Glória, Carazinho, Rio Grande do Sul</t>
  </si>
  <si>
    <t>Carazinho</t>
  </si>
  <si>
    <t>99500000</t>
  </si>
  <si>
    <t>17 de junho | 08:03</t>
  </si>
  <si>
    <t>MEL42360566732LMXDF01</t>
  </si>
  <si>
    <t>2000004545303223</t>
  </si>
  <si>
    <t>juliano rox</t>
  </si>
  <si>
    <t>45414030804</t>
  </si>
  <si>
    <t>Avenida Samuel Martins 2055 / loja Mrt do Brasil Referencia: Mrt do brasil - CEP 13203630 - Jardim do Lago, Jundiaí, São Paulo</t>
  </si>
  <si>
    <t>13203630</t>
  </si>
  <si>
    <t>16 de junho | 02:55</t>
  </si>
  <si>
    <t>16 de junho | 13:15</t>
  </si>
  <si>
    <t>MEL42360540552LMFFF01</t>
  </si>
  <si>
    <t>2000005861380030</t>
  </si>
  <si>
    <t>5307</t>
  </si>
  <si>
    <t>MLB2093012567</t>
  </si>
  <si>
    <t>Bieleta Dianteira Vw Up 2014 2015 E 2016 Todas Versões</t>
  </si>
  <si>
    <t>Igor Ferreira de Moura Silva</t>
  </si>
  <si>
    <t>CPF 47983087810</t>
  </si>
  <si>
    <t>Rua Julião Cosme 118 - atrás da Volkswagen, São Paulo - CEP: 08070440, São Paulo</t>
  </si>
  <si>
    <t>47983087810</t>
  </si>
  <si>
    <t>Rua Julião Cosme 118 / atrás da Volkswagen  Referencia: Atrás da Volkswagen da av São Miguel - CEP 08070440 - Vila Siqueira (Zona Leste), São Paulo, São Paulo</t>
  </si>
  <si>
    <t>08070440</t>
  </si>
  <si>
    <t>17 de junho | 11:49</t>
  </si>
  <si>
    <t>MEL42360515612LMXDF01</t>
  </si>
  <si>
    <t>2000005861369716</t>
  </si>
  <si>
    <t>Hélio Fernando de Queiroz</t>
  </si>
  <si>
    <t>28995818808</t>
  </si>
  <si>
    <t>Avenida Governador Lucas Nogueira Garcez 189 / DB Pneus Kelly Referencia: Loja de Pneus - CEP 18305505 - Jardim Cruzeiro, Capão Bonito, São Paulo</t>
  </si>
  <si>
    <t>18305505</t>
  </si>
  <si>
    <t>16 de junho | 00:27</t>
  </si>
  <si>
    <t>16 de junho | 13:34</t>
  </si>
  <si>
    <t>MEL42360441929LMFFF01</t>
  </si>
  <si>
    <t>2000005861363772</t>
  </si>
  <si>
    <t>MARCELA Lima</t>
  </si>
  <si>
    <t>CPF 46105966873</t>
  </si>
  <si>
    <t>Rodovia General Euryale de Jesus Zerbine 1600 - Travessa Da Rodovia Euryales .estrada Do Porto., Jacareí - CEP: 12340010, São Paulo</t>
  </si>
  <si>
    <t>46105966873</t>
  </si>
  <si>
    <t>Rodovia General Euryale de Jesus Zerbine 1600 / Referencia: Travessa da rodovia euriales de Jesus Zerbini 
Estrada do porto - CEP 12340010 - Jardim São Gabriel, Jacareí, São Paulo</t>
  </si>
  <si>
    <t>12340010</t>
  </si>
  <si>
    <t>17 de junho | 02:16</t>
  </si>
  <si>
    <t>17 de junho | 11:45</t>
  </si>
  <si>
    <t>MEL42360439729LMXDF01</t>
  </si>
  <si>
    <t>2000005861313476</t>
  </si>
  <si>
    <t>MLB3030686522</t>
  </si>
  <si>
    <t>Terminal Cabo Marcha Seleção 10mm Strada 2014 Em Diante</t>
  </si>
  <si>
    <t>Vanessa Bastos</t>
  </si>
  <si>
    <t>CPF 30390275816</t>
  </si>
  <si>
    <t>Alameda 31 26, Taquarivaí - CEP: 18425000, São Paulo</t>
  </si>
  <si>
    <t>30390275816</t>
  </si>
  <si>
    <t>Alameda 31 de Dezembro 20 / Na Rota Automotiva - CEP 18425000 - Centro, Taquarivaí, São Paulo</t>
  </si>
  <si>
    <t>Taquarivaí</t>
  </si>
  <si>
    <t>18425000</t>
  </si>
  <si>
    <t>17 de junho | 02:17</t>
  </si>
  <si>
    <t>17 de junho | 15:56</t>
  </si>
  <si>
    <t>MEL42360491768LMXDF01</t>
  </si>
  <si>
    <t>2000005861227370</t>
  </si>
  <si>
    <t>Nelson Oliveira Pinto</t>
  </si>
  <si>
    <t>81109091168</t>
  </si>
  <si>
    <t>Quadra 8 7 / MR 1 - casa 7 Referencia: auto mecânica Nelson - CEP 73751080 - Setor Norte, Planaltina, Goiás</t>
  </si>
  <si>
    <t>Planaltina</t>
  </si>
  <si>
    <t>73751080</t>
  </si>
  <si>
    <t>16 de junho | 07:36</t>
  </si>
  <si>
    <t>19 de junho | 12:55</t>
  </si>
  <si>
    <t>MEL42360379201LMFFF01</t>
  </si>
  <si>
    <t>2000005861240290</t>
  </si>
  <si>
    <t>William Belo</t>
  </si>
  <si>
    <t>CPF 25576224787</t>
  </si>
  <si>
    <t>Rua Trinta 4 - casa, Armação dos Búzios - CEP: 28950000, Rio de Janeiro</t>
  </si>
  <si>
    <t>25576224787</t>
  </si>
  <si>
    <t>Rua Terena 4 / antiga rua 30 Referencia: esquina com a Rua 18 
próximo o restaurante  Cantina vila verde. - CEP 28959600 - Vila Verde, Búzios, Rio de Janeiro</t>
  </si>
  <si>
    <t>Búzios</t>
  </si>
  <si>
    <t>28959600</t>
  </si>
  <si>
    <t>16 de junho | 09:11</t>
  </si>
  <si>
    <t>17 de junho | 15:10</t>
  </si>
  <si>
    <t>MEL42360455706LMXDF01</t>
  </si>
  <si>
    <t>2000005861221768</t>
  </si>
  <si>
    <t>Sergio Bubalo</t>
  </si>
  <si>
    <t>04515545906</t>
  </si>
  <si>
    <t>Rua Antônio Simões de Oliveira 511 / CEP 81920240 - Sítio Cercado, Curitiba, Paraná</t>
  </si>
  <si>
    <t>81920240</t>
  </si>
  <si>
    <t>16 de junho | 19:49</t>
  </si>
  <si>
    <t>17 de junho | 14:37</t>
  </si>
  <si>
    <t>MEL42360380181LMFFF01</t>
  </si>
  <si>
    <t>2000004545189733</t>
  </si>
  <si>
    <t>Graziela Ferreira Sanches Candido</t>
  </si>
  <si>
    <t>CPF 22328846866</t>
  </si>
  <si>
    <t>antonio da silva nunes 2800 - residencial san marino, Birigui - CEP: 16201191, São Paulo</t>
  </si>
  <si>
    <t>22328846866</t>
  </si>
  <si>
    <t>Avenida Antônio da Silva Nunes 2800 / Avenida Principal, Casa 682 - CEP 16201191 - Recanto Verde, Birigui, São Paulo</t>
  </si>
  <si>
    <t>Birigui</t>
  </si>
  <si>
    <t>16201191</t>
  </si>
  <si>
    <t>16 de junho | 05:32</t>
  </si>
  <si>
    <t>17 de junho | 12:51</t>
  </si>
  <si>
    <t>MEL42360439314LMXDF01</t>
  </si>
  <si>
    <t>2000004545169925</t>
  </si>
  <si>
    <t>MLB2107085349</t>
  </si>
  <si>
    <t>Kit Pino Guia Bucha Pinça Freio Meriva Zafira Astra Vectra</t>
  </si>
  <si>
    <t>Rafael de Azevedo Silva</t>
  </si>
  <si>
    <t>CPF 48156894820</t>
  </si>
  <si>
    <t>Abílio Primo Nalim 157 - Borracharia, São Paulo - CEP: 02805200, São Paulo</t>
  </si>
  <si>
    <t>48156894820</t>
  </si>
  <si>
    <t>Rua João Rodrigues Chaves 96 / CEP 02834170 - Vila Nina, São Paulo, São Paulo</t>
  </si>
  <si>
    <t>02834170</t>
  </si>
  <si>
    <t>16 de junho | 18:39</t>
  </si>
  <si>
    <t>16 de junho | 19:05</t>
  </si>
  <si>
    <t>42360350259</t>
  </si>
  <si>
    <t>2000005861152382</t>
  </si>
  <si>
    <t>Antonio Carlos Ribeiro de Moraes Junior</t>
  </si>
  <si>
    <t>08124860807</t>
  </si>
  <si>
    <t>Avenida Manoel Severino de Castro 333 / CEP 11670000 - Barranco Alto, Caraguatatuba, São Paulo</t>
  </si>
  <si>
    <t>11670000</t>
  </si>
  <si>
    <t>16 de junho | 14:42</t>
  </si>
  <si>
    <t>MEL42360342823LMFFF01</t>
  </si>
  <si>
    <t>2000004545134835</t>
  </si>
  <si>
    <t>Denise de melo barros</t>
  </si>
  <si>
    <t>CPF 74668927791</t>
  </si>
  <si>
    <t>rua rodrigues alves SN - Lote 12 quadra 76, Araruama - CEP: 28970000, Rio de Janeiro</t>
  </si>
  <si>
    <t>74668927791</t>
  </si>
  <si>
    <t>Rua Wilson Klaus 4 / Casa 4 - CEP 37480000 - Vale do sol, Lambari, Minas Gerais</t>
  </si>
  <si>
    <t>16 de junho | 13:16</t>
  </si>
  <si>
    <t>MEL42360391124LMXDF01</t>
  </si>
  <si>
    <t>2000005861088798</t>
  </si>
  <si>
    <t>Adriana Pereira de Souza</t>
  </si>
  <si>
    <t>88305341100</t>
  </si>
  <si>
    <t>Rua 29 Q 04 Lt 21 SN / Au Lado Da Mecanica Referencia: do lado da oficina rocha - CEP 75880000 - Centro, Paranaiguara, Goiás</t>
  </si>
  <si>
    <t>17 de junho | 07:40</t>
  </si>
  <si>
    <t>19 de junho | 13:10</t>
  </si>
  <si>
    <t>MEL42360395154LMFFF01</t>
  </si>
  <si>
    <t>2000005861043814</t>
  </si>
  <si>
    <t>rene de almeida mandinga rene</t>
  </si>
  <si>
    <t>03985960500</t>
  </si>
  <si>
    <t>Rua nova esperança tanquinho de lencois SN / Referencia: entraga na casa dona Vera mãe de Rene do Guincho - CEP 46960000 - tanquinho de lencois, Lençóis, Bahia</t>
  </si>
  <si>
    <t>Lençóis</t>
  </si>
  <si>
    <t>46960000</t>
  </si>
  <si>
    <t>17 de junho | 12:40</t>
  </si>
  <si>
    <t>MEL42360302351LMFFF01</t>
  </si>
  <si>
    <t>2000005861024354</t>
  </si>
  <si>
    <t>cledson chagas</t>
  </si>
  <si>
    <t>CPF 02997562899</t>
  </si>
  <si>
    <t xml:space="preserve">  rua ernesto rosa da fonseca  228 -  sala 02, Taboão da Serra - CEP: 06767020, São Paulo</t>
  </si>
  <si>
    <t>02997562899</t>
  </si>
  <si>
    <t>20 de junho | 11:24</t>
  </si>
  <si>
    <t>KADU MOURA</t>
  </si>
  <si>
    <t>OV623122763BR</t>
  </si>
  <si>
    <t>2000005860777702</t>
  </si>
  <si>
    <t>Marcos  Dulcir Mozzer Fim</t>
  </si>
  <si>
    <t>93185154991</t>
  </si>
  <si>
    <t>Rua Olindo Setti 135 / Frente ginásio patão - CEP 85505380 - La Salle, Pato Branco, Paraná</t>
  </si>
  <si>
    <t>85505380</t>
  </si>
  <si>
    <t>17 de junho | 13:26</t>
  </si>
  <si>
    <t>MEL42360265326LMFFF01</t>
  </si>
  <si>
    <t>2000005860879962</t>
  </si>
  <si>
    <t>José  Roberto</t>
  </si>
  <si>
    <t>14298010856</t>
  </si>
  <si>
    <t>Rua Selemita 25 / Loja - CEP 06286280 - Mutinga, Osasco, São Paulo</t>
  </si>
  <si>
    <t>06286280</t>
  </si>
  <si>
    <t>16 de junho | 01:15</t>
  </si>
  <si>
    <t>16 de junho | 15:00</t>
  </si>
  <si>
    <t>MEL42360233667LMFFF01</t>
  </si>
  <si>
    <t>2000005860872080</t>
  </si>
  <si>
    <t>77157</t>
  </si>
  <si>
    <t>MLB3041084844</t>
  </si>
  <si>
    <t>Cabo De Capô Com Botão Opala 1975 A 1983</t>
  </si>
  <si>
    <t>Aurélio Gil</t>
  </si>
  <si>
    <t>CPF 35909397885</t>
  </si>
  <si>
    <t>Rua Assano 70, São Paulo - CEP: 02132050, São Paulo</t>
  </si>
  <si>
    <t>35909397885</t>
  </si>
  <si>
    <t>Rua Assano 70 / CEP 02132050 - Jardim Japão, São Paulo, São Paulo</t>
  </si>
  <si>
    <t>02132050</t>
  </si>
  <si>
    <t>16 de junho | 16:19</t>
  </si>
  <si>
    <t>16 de junho | 19:08</t>
  </si>
  <si>
    <t>42360296918</t>
  </si>
  <si>
    <t>2000005860750102</t>
  </si>
  <si>
    <t>Claudia Regina Costa Silva</t>
  </si>
  <si>
    <t>CPF 30656512890</t>
  </si>
  <si>
    <t>Rua Doutor João Toniolo 630 - Oficina Mecânica, São Paulo - CEP: 02969000, São Paulo</t>
  </si>
  <si>
    <t>30656512890</t>
  </si>
  <si>
    <t>Avenida Maria José Vasconcellos Mankel 520 / Casa 2 - CEP 05176210 - Vila Clarice, São Paulo, São Paulo</t>
  </si>
  <si>
    <t>05176210</t>
  </si>
  <si>
    <t>16 de junho | 19:41</t>
  </si>
  <si>
    <t>42360169141</t>
  </si>
  <si>
    <t>2000005860728184</t>
  </si>
  <si>
    <t>Giovane Ferreira</t>
  </si>
  <si>
    <t>08331704657</t>
  </si>
  <si>
    <t>Rua Santa Clara 503 / casa Referencia: acima da igreja luminato - CEP 35860000 - vila Caetano, Conceição do Mato Dentro, Minas Gerais</t>
  </si>
  <si>
    <t>Conceição do Mato Dentro</t>
  </si>
  <si>
    <t>35860000</t>
  </si>
  <si>
    <t>19 de junho | 17:27</t>
  </si>
  <si>
    <t>MEL42360235388LMFFF01</t>
  </si>
  <si>
    <t>2000005860705858</t>
  </si>
  <si>
    <t>Francinaldo Roque de Souto Sgt Souto</t>
  </si>
  <si>
    <t>52410323120</t>
  </si>
  <si>
    <t>Quadra QNN 5 Conjunto F 27 / CEP 72225056 - Ceilândia Norte (Ceilândia), Brasília, Distrito Federal</t>
  </si>
  <si>
    <t>72225056</t>
  </si>
  <si>
    <t>15 de junho | 19:55</t>
  </si>
  <si>
    <t>16 de junho | 16:25</t>
  </si>
  <si>
    <t>MEL42360233134LMFFF01</t>
  </si>
  <si>
    <t>2000005860704342</t>
  </si>
  <si>
    <t>Erique Cardoso</t>
  </si>
  <si>
    <t>07952944509</t>
  </si>
  <si>
    <t>D 143 / Referencia: Em Frente Ao Tanque De Leite - CEP 47630000 - Agrovila 03, Serra do Ramalho, Bahia</t>
  </si>
  <si>
    <t>16 de junho | 01:00</t>
  </si>
  <si>
    <t>17 de junho | 13:46</t>
  </si>
  <si>
    <t>MEL42360151813LMFFF01</t>
  </si>
  <si>
    <t>2000005860655554</t>
  </si>
  <si>
    <t>adriano aurelio rozenski</t>
  </si>
  <si>
    <t>00364936940</t>
  </si>
  <si>
    <t>Rua Roberto Clemente 36 / Jordão - CEP 89027780 - Progresso, Blumenau, Santa Catarina</t>
  </si>
  <si>
    <t>89027780</t>
  </si>
  <si>
    <t>15 de junho | 22:53</t>
  </si>
  <si>
    <t>16 de junho | 16:21</t>
  </si>
  <si>
    <t>MEL42360209818LMFFF01</t>
  </si>
  <si>
    <t>2000005860557518</t>
  </si>
  <si>
    <t>PARFTK77001-AMW</t>
  </si>
  <si>
    <t>MLB3418187364</t>
  </si>
  <si>
    <t>Par Bucha Dianteira Da Bandeja Dianteira 306 1994 Em Diante</t>
  </si>
  <si>
    <t>Elton Augusto Fernandes</t>
  </si>
  <si>
    <t>CPF 34137625832</t>
  </si>
  <si>
    <t>Rua mario ybarra de almeida 202, São Paulo - CEP: 03022020, São Paulo</t>
  </si>
  <si>
    <t>34137625832</t>
  </si>
  <si>
    <t>Rua Mário Ybarra de Almeida 202 / CEP 03022020 - Alto do Pari, São Paulo, São Paulo</t>
  </si>
  <si>
    <t>03022020</t>
  </si>
  <si>
    <t>16 de junho | 15:31</t>
  </si>
  <si>
    <t>16 de junho | 17:34</t>
  </si>
  <si>
    <t>42360167886</t>
  </si>
  <si>
    <t>2000005860429336</t>
  </si>
  <si>
    <t>edgard oliveira</t>
  </si>
  <si>
    <t>21326608835</t>
  </si>
  <si>
    <t>Rua Benedito Severino Castro 656 / Casa - CEP 11670150 - Barranco Alto, Caraguatatuba, São Paulo</t>
  </si>
  <si>
    <t>11670150</t>
  </si>
  <si>
    <t>15 de junho | 17:23</t>
  </si>
  <si>
    <t>16 de junho | 13:46</t>
  </si>
  <si>
    <t>MEL42360036759LMFFF01</t>
  </si>
  <si>
    <t>2000004544808841</t>
  </si>
  <si>
    <t>Marli de Fatima Ferraz Dos Santos</t>
  </si>
  <si>
    <t>35791570864</t>
  </si>
  <si>
    <t>Rua João Miguel de Assis 38 / CEP 18470000 - Jd São luis, Riversul, São Paulo</t>
  </si>
  <si>
    <t>Riversul</t>
  </si>
  <si>
    <t>18470000</t>
  </si>
  <si>
    <t>15 de junho | 23:40</t>
  </si>
  <si>
    <t>16 de junho | 13:56</t>
  </si>
  <si>
    <t>MEL42360103216LMFFF01</t>
  </si>
  <si>
    <t>2000005860377738</t>
  </si>
  <si>
    <t>cristiano oliveira</t>
  </si>
  <si>
    <t>27888459870</t>
  </si>
  <si>
    <t>Rua das Ortencias 70 / Casa B Referencia: Procimo Ao Loteamento Vivejo - CEP 12948580 - Loteamento Vale das Flores, Atibaia, São Paulo</t>
  </si>
  <si>
    <t>Atibaia</t>
  </si>
  <si>
    <t>12948580</t>
  </si>
  <si>
    <t>MEL42360016979LMFFF01</t>
  </si>
  <si>
    <t>2000004544749817</t>
  </si>
  <si>
    <t>Elpídio dos Santos Teles de Menezes</t>
  </si>
  <si>
    <t>CPF 03168608599</t>
  </si>
  <si>
    <t>Rua Ipanema 3050 - Primavera I, Teresina - CEP: 64003430, Piauí</t>
  </si>
  <si>
    <t>03168608599</t>
  </si>
  <si>
    <t>2000005860237744</t>
  </si>
  <si>
    <t>4Kits-14097/99</t>
  </si>
  <si>
    <t>MLB2221369222</t>
  </si>
  <si>
    <t>4 Kits Pino Dobradiça Porta  Ld Le Uno Mille 2007 2008</t>
  </si>
  <si>
    <t>Uilian Mendes Mendes</t>
  </si>
  <si>
    <t>CPF 11975353730</t>
  </si>
  <si>
    <t>Estrada de Secretário 6100 - Clinica Veterinaria Animaliz Lojas 6 7, Petrópolis - CEP: 25755352, Rio de Janeiro</t>
  </si>
  <si>
    <t>11975353730</t>
  </si>
  <si>
    <t>Rua Jorge Luis dos Santos 1400 / casa 1 - CEP 25845000 - Alberto Torres, Areal, Rio de Janeiro</t>
  </si>
  <si>
    <t>Areal</t>
  </si>
  <si>
    <t>25845000</t>
  </si>
  <si>
    <t>16 de junho | 08:16</t>
  </si>
  <si>
    <t>17 de junho | 13:55</t>
  </si>
  <si>
    <t>MEL42360031466LMXDF01</t>
  </si>
  <si>
    <t>2000005860113932</t>
  </si>
  <si>
    <t>Urandy Pereira da Cruz</t>
  </si>
  <si>
    <t>05117410220</t>
  </si>
  <si>
    <t>Avenida Antonio Leal de Mattos 160 / Referencia: Mercado Sarti Leal ( Acary Pereira da Cruz - Ticão ) - CEP 18385000 - Ribeirão da Várzea, Itapirapuã Paulista, São Paulo</t>
  </si>
  <si>
    <t>Itapirapuã Paulista</t>
  </si>
  <si>
    <t>18385000</t>
  </si>
  <si>
    <t>16 de junho | 15:03</t>
  </si>
  <si>
    <t>MEL42359977216LMFFF01</t>
  </si>
  <si>
    <t>2000004544707131</t>
  </si>
  <si>
    <t>Medice Cadore</t>
  </si>
  <si>
    <t>90806468904</t>
  </si>
  <si>
    <t>Av Getulio Vargas 191 / casa Referencia: Adenir ou Cecilia recebe - CEP 89859000 - centro, Formosa do Sul, Santa Catarina</t>
  </si>
  <si>
    <t>Formosa do Sul</t>
  </si>
  <si>
    <t>89859000</t>
  </si>
  <si>
    <t>15 de junho | 19:54</t>
  </si>
  <si>
    <t>20 de junho | 08:58</t>
  </si>
  <si>
    <t>MEL42359987510LMFFF01</t>
  </si>
  <si>
    <t>2000005860020282</t>
  </si>
  <si>
    <t>Isael de Araujo Silva Neto</t>
  </si>
  <si>
    <t>CPF 03765727369</t>
  </si>
  <si>
    <t>Avenida Iva Goulart Carneiro 823 - quadra 12 lote 03, Senador Canedo - CEP: 75250717, Goiás</t>
  </si>
  <si>
    <t>03765727369</t>
  </si>
  <si>
    <t>Rua Joana D'Arc 87 / CEP 09784500 - Montanhão, São Bernardo do Campo, São Paulo</t>
  </si>
  <si>
    <t>09784500</t>
  </si>
  <si>
    <t>16 de junho | 02:20</t>
  </si>
  <si>
    <t>16 de junho | 11:43</t>
  </si>
  <si>
    <t>MEL42359929766LMXDF01</t>
  </si>
  <si>
    <t>2000005859941396</t>
  </si>
  <si>
    <t>mariangela rodrigues de souza</t>
  </si>
  <si>
    <t>CPF 08894656730</t>
  </si>
  <si>
    <t>Estrada de Cascatinha 64 - Porta 2, Petrópolis - CEP: 25716220, Rio de Janeiro</t>
  </si>
  <si>
    <t>08894656730</t>
  </si>
  <si>
    <t>Estrada de Cascatinha 64 / Porta 2 - CEP 25716220 - Cascatinha, Petrópolis, Rio de Janeiro</t>
  </si>
  <si>
    <t>25716220</t>
  </si>
  <si>
    <t>19 de junho | 09:51</t>
  </si>
  <si>
    <t>MEL42359826589LMXDF01</t>
  </si>
  <si>
    <t>2000005859675290</t>
  </si>
  <si>
    <t xml:space="preserve">Higor assis </t>
  </si>
  <si>
    <t>11828415979</t>
  </si>
  <si>
    <t>Arcino Tortola 34 / CEP 87235000 - centro, Indianópolis, Paraná</t>
  </si>
  <si>
    <t>87235000</t>
  </si>
  <si>
    <t>16 de junho | 13:26</t>
  </si>
  <si>
    <t>MEL42359707493LMFFF01</t>
  </si>
  <si>
    <t>2000005859636820</t>
  </si>
  <si>
    <t>valtemir Gonçalves Belo</t>
  </si>
  <si>
    <t>CPF 03368811770</t>
  </si>
  <si>
    <t>Rua Júlio Verner SN - casa, Nova Iguaçu - CEP: 26050517, Rio de Janeiro</t>
  </si>
  <si>
    <t>03368811770</t>
  </si>
  <si>
    <t>Rua Ayrton Senna 183 / casa Referencia: Campo do papagaio - CEP 26050482 - Santa Rita, Nova Iguaçu, Rio de Janeiro</t>
  </si>
  <si>
    <t>26050482</t>
  </si>
  <si>
    <t>17 de junho | 18:25</t>
  </si>
  <si>
    <t>MEL42359690655LMXDF01</t>
  </si>
  <si>
    <t>2000005859596956</t>
  </si>
  <si>
    <t>MLB3617732094</t>
  </si>
  <si>
    <t>Cabo Do Trambulador Sprinter Cdi 313 2004 A 2019</t>
  </si>
  <si>
    <t>Ednei Adam</t>
  </si>
  <si>
    <t>CPF 06399264952</t>
  </si>
  <si>
    <t>Alberto jacobi 180 - casa, Schroeder - CEP: 89275000, Santa Catarina</t>
  </si>
  <si>
    <t>06399264952</t>
  </si>
  <si>
    <t>Rua Marechal Castelo Branco 4184 / casa - CEP 89275000 - centro, Schroeder, Santa Catarina</t>
  </si>
  <si>
    <t>Schroeder</t>
  </si>
  <si>
    <t>89275000</t>
  </si>
  <si>
    <t>16 de junho | 08:11</t>
  </si>
  <si>
    <t>17 de junho | 10:11</t>
  </si>
  <si>
    <t>MEL42359672759LMXDF01</t>
  </si>
  <si>
    <t>2000005859523036</t>
  </si>
  <si>
    <t>CLEUTON ROBERTO MORBECK</t>
  </si>
  <si>
    <t>CPF 31782337172</t>
  </si>
  <si>
    <t>Rua Odelino Parreira de Matos 3050, Aragarças - CEP: 76240000, Goiás</t>
  </si>
  <si>
    <t>31782337172</t>
  </si>
  <si>
    <t>Rua José Jorge de Almeida 60 / CEP 78698000 - João Rocha, Pontal do Araguaia, Mato Grosso</t>
  </si>
  <si>
    <t>Pontal do Araguaia</t>
  </si>
  <si>
    <t>78698000</t>
  </si>
  <si>
    <t>16 de junho | 06:37</t>
  </si>
  <si>
    <t>21 de junho | 08:53</t>
  </si>
  <si>
    <t>MEL42359641161LMXDF01</t>
  </si>
  <si>
    <t>2000005859444906</t>
  </si>
  <si>
    <t>Chegou em 15 de junho</t>
  </si>
  <si>
    <t>MLB2220213090</t>
  </si>
  <si>
    <t>Terminal Cabo De Engate Golf Vw Bora 1999 A 2002</t>
  </si>
  <si>
    <t>Lula Canuto</t>
  </si>
  <si>
    <t>CPF 36853700813</t>
  </si>
  <si>
    <t>Jose luiz silva 416, Guarulhos - CEP: 07154410, São Paulo</t>
  </si>
  <si>
    <t>36853700813</t>
  </si>
  <si>
    <t>Rua Maria das Dores C. de Jesus 153 / última casa Referencia: ponto de referência a rua fica atrás da caixa d#39água da Sabesp - CEP 07132551 - Parque das Laranjeiras, Guarulhos, São Paulo</t>
  </si>
  <si>
    <t>07132551</t>
  </si>
  <si>
    <t>15 de junho | 16:44</t>
  </si>
  <si>
    <t>15 de junho | 19:53</t>
  </si>
  <si>
    <t>42359682694</t>
  </si>
  <si>
    <t>2000004544399761</t>
  </si>
  <si>
    <t>Agnis Elouise</t>
  </si>
  <si>
    <t>10270484639</t>
  </si>
  <si>
    <t>Rua Diamantina 38 / Casa Referencia: Próximo ao Toninho Mecânico, antiga rua três - CEP 37148000 - Jardim Ipê, Conceição da Aparecida, Minas Gerais</t>
  </si>
  <si>
    <t>Conceição da Aparecida</t>
  </si>
  <si>
    <t>37148000</t>
  </si>
  <si>
    <t>16 de junho | 21:19</t>
  </si>
  <si>
    <t>17 de junho | 15:33</t>
  </si>
  <si>
    <t>MEL42359679150LMFFF01</t>
  </si>
  <si>
    <t>2000005859432936</t>
  </si>
  <si>
    <t>MLB2223263192</t>
  </si>
  <si>
    <t>Terminal Cabo De Engate Golf Vw Polo 2004</t>
  </si>
  <si>
    <t>Elcio Alves de Oliveira</t>
  </si>
  <si>
    <t>CPF 10567746810</t>
  </si>
  <si>
    <t>rua biritiba mirim  90 -  jardin luiza, Guararema - CEP: 08900000, São Paulo</t>
  </si>
  <si>
    <t>10567746810</t>
  </si>
  <si>
    <t>Rua Minas Gerais 33 / Referencia: Auto Peças Guanabara - CEP 08779510 - Chácara Guanabara, Mogi das Cruzes, São Paulo</t>
  </si>
  <si>
    <t>08779510</t>
  </si>
  <si>
    <t>16 de junho | 02:34</t>
  </si>
  <si>
    <t>16 de junho | 13:25</t>
  </si>
  <si>
    <t>MEL42359676004LMXDF01</t>
  </si>
  <si>
    <t>2000005859367276</t>
  </si>
  <si>
    <t>FERNANDO TEIXEIRA</t>
  </si>
  <si>
    <t>09632322665</t>
  </si>
  <si>
    <t>Rua Maria Magalhães Linhares 51 / CASA COM MURO DE CERAMICA - CEP 35960000 - SÃO BERNARDO, Santa Bárbara, Minas Gerais</t>
  </si>
  <si>
    <t>15 de junho | 16:24</t>
  </si>
  <si>
    <t>17 de junho | 13:25</t>
  </si>
  <si>
    <t>MEL42359575681LMFFF01</t>
  </si>
  <si>
    <t>2000004544312525</t>
  </si>
  <si>
    <t>Renan Damacena</t>
  </si>
  <si>
    <t>01008282561</t>
  </si>
  <si>
    <t>Rua Cassimiro Cardoso 121 / CEP 45005378 - Alto Maron, Vitória da Conquista, Bahia</t>
  </si>
  <si>
    <t>Vitória da Conquista</t>
  </si>
  <si>
    <t>45005378</t>
  </si>
  <si>
    <t>MEL42359528265LMFFF01</t>
  </si>
  <si>
    <t>2000005859216766</t>
  </si>
  <si>
    <t>Jaqueline Alves  Souza</t>
  </si>
  <si>
    <t>62019368668</t>
  </si>
  <si>
    <t>Avenida Beira Mar 1382 / Loja 01 Referencia: Carlinhos Imóveis A/C Jaqueline - CEP 29216010 - Praia do Morro, Guarapari, Espírito Santo</t>
  </si>
  <si>
    <t>Guarapari</t>
  </si>
  <si>
    <t>29216010</t>
  </si>
  <si>
    <t>16 de junho | 01:53</t>
  </si>
  <si>
    <t>MEL42359506771LMFFF01</t>
  </si>
  <si>
    <t>2000005859080908</t>
  </si>
  <si>
    <t>Tiago Alex Galle</t>
  </si>
  <si>
    <t>06723778960</t>
  </si>
  <si>
    <t>Servidão Rio Vermelho 18 / Referencia: Casa Dos Fundos Portao Branco, Chamar Pela Cerca .. ao lado do muro preto de 4 metros - CEP 88060285 - São João do Rio Vermelho, Florianópolis, Santa Catarina</t>
  </si>
  <si>
    <t>88060285</t>
  </si>
  <si>
    <t>15 de junho | 13:35</t>
  </si>
  <si>
    <t>16 de junho | 20:46</t>
  </si>
  <si>
    <t>MEL42359525086LMFFF01</t>
  </si>
  <si>
    <t>2000005858995060</t>
  </si>
  <si>
    <t>GERSON SCHEID</t>
  </si>
  <si>
    <t>CPF 87582970730</t>
  </si>
  <si>
    <t>RUA ANAJAMIRIM 381 - CASA, Rio de Janeiro - CEP: 21921270, Rio de Janeiro</t>
  </si>
  <si>
    <t>87582970730</t>
  </si>
  <si>
    <t>Rua Anajamirim 381 / CEP 21921270 - Tauá, Rio de Janeiro, Rio de Janeiro</t>
  </si>
  <si>
    <t>21921270</t>
  </si>
  <si>
    <t>16 de junho | 01:35</t>
  </si>
  <si>
    <t>16 de junho | 18:32</t>
  </si>
  <si>
    <t>MEL42359412839LMXDF01</t>
  </si>
  <si>
    <t>2000005858787738</t>
  </si>
  <si>
    <t>Luiz Guilherme Miranda Costa</t>
  </si>
  <si>
    <t>41657707873</t>
  </si>
  <si>
    <t>Rua José de Alcântara 765 / bloco 5F apart 02 Referencia: Vitta3 Heitor Rigon - CEP 14062100 - Jardim Heitor Rigon, Ribeirão Preto, São Paulo</t>
  </si>
  <si>
    <t>14062100</t>
  </si>
  <si>
    <t>15 de junho | 23:41</t>
  </si>
  <si>
    <t>16 de junho | 11:05</t>
  </si>
  <si>
    <t>MEL42359399994LMFFF01</t>
  </si>
  <si>
    <t>2000005858819004</t>
  </si>
  <si>
    <t>5402/03</t>
  </si>
  <si>
    <t>MLB2732102451</t>
  </si>
  <si>
    <t>Par Bieleta Dianteira Honda Civic 2001 A 2006 Ambos Os Lados</t>
  </si>
  <si>
    <t>Ana Maria  Pereira Lobo</t>
  </si>
  <si>
    <t>CPF 03716754137</t>
  </si>
  <si>
    <t>Rua maracujá Q.  7 A,  L. 3 setor central SN, Vianópolis  - CEP: 75279971, Goiás</t>
  </si>
  <si>
    <t>03716754137</t>
  </si>
  <si>
    <t>geraldo gouveia 109 / casa Referencia: Rua subindo a moto peças do geovanne - CEP 75265000 - santos dumont, Vianópolis, Goiás</t>
  </si>
  <si>
    <t>Vianópolis</t>
  </si>
  <si>
    <t>75265000</t>
  </si>
  <si>
    <t>16 de junho | 04:11</t>
  </si>
  <si>
    <t>17 de junho | 17:28</t>
  </si>
  <si>
    <t>MEL42359408678LMXDF01</t>
  </si>
  <si>
    <t>2000005858518060</t>
  </si>
  <si>
    <t>Joao Antonio santos</t>
  </si>
  <si>
    <t>91829658891</t>
  </si>
  <si>
    <t>Rua Planalto 301 / CEP 07171110 - Jardim Presidente Dutra, Guarulhos, São Paulo</t>
  </si>
  <si>
    <t>07171110</t>
  </si>
  <si>
    <t>16 de junho | 01:27</t>
  </si>
  <si>
    <t>16 de junho | 11:19</t>
  </si>
  <si>
    <t>MEL42359198947LMFFF01</t>
  </si>
  <si>
    <t>2000005858207238</t>
  </si>
  <si>
    <t>Jorge Da Silva</t>
  </si>
  <si>
    <t>10347318401</t>
  </si>
  <si>
    <t>Rua Raimundo Alves Araújo 116 / CEP 56310320 - COHAB Massangano, Petrolina, Pernambuco</t>
  </si>
  <si>
    <t>56310320</t>
  </si>
  <si>
    <t>17 de junho | 09:17</t>
  </si>
  <si>
    <t>MEL42359140068LMFFF01</t>
  </si>
  <si>
    <t>2000005858172308</t>
  </si>
  <si>
    <t>12515100</t>
  </si>
  <si>
    <t>2000005858143146</t>
  </si>
  <si>
    <t>Sandra Mendes Sequeira Mendes</t>
  </si>
  <si>
    <t>02297852711</t>
  </si>
  <si>
    <t>Rua do Curumim 190 / Casa 2 Referencia: Rua da metalúrgica - CEP 25954190 - Meudon, Teresópolis, Rio de Janeiro</t>
  </si>
  <si>
    <t>25954190</t>
  </si>
  <si>
    <t>15 de junho | 14:58</t>
  </si>
  <si>
    <t>16 de junho | 14:59</t>
  </si>
  <si>
    <t>MEL42359038315LMFFF01</t>
  </si>
  <si>
    <t>2000004543840093</t>
  </si>
  <si>
    <t>Marcelo Camilo Mialha Junior</t>
  </si>
  <si>
    <t>14183339723</t>
  </si>
  <si>
    <t>ESTRADA DO GUERENGUE 395 / LOJA - CEP 22713003 - Rio de Janeiro, Rio de Janeiro</t>
  </si>
  <si>
    <t>22713003</t>
  </si>
  <si>
    <t>15 de junho | 18:39</t>
  </si>
  <si>
    <t>20 de junho | 13:14</t>
  </si>
  <si>
    <t>MEL42359038599LMFFF01</t>
  </si>
  <si>
    <t>https://myaccount.mercadolivre.com.br/shipments/42359038599/detail</t>
  </si>
  <si>
    <t>2000004543812457</t>
  </si>
  <si>
    <t>Carlos Eduardo</t>
  </si>
  <si>
    <t>16613489719</t>
  </si>
  <si>
    <t>Rua Antonio Fidelis 48 / viela B Referencia: Sobrado amarelo. - CEP 13053022 - Jardim Nova América, Campinas, São Paulo</t>
  </si>
  <si>
    <t>13053022</t>
  </si>
  <si>
    <t>16 de junho | 01:30</t>
  </si>
  <si>
    <t>16 de junho | 13:23</t>
  </si>
  <si>
    <t>MEL42359006147LMFFF01</t>
  </si>
  <si>
    <t>2000005857974220</t>
  </si>
  <si>
    <t>Floriano de Carvalho Puciuncula Neto</t>
  </si>
  <si>
    <t>10788298534</t>
  </si>
  <si>
    <t>Rua Alto do São Francisco 117 / CEP 48290000 - centro, Itanagra, Bahia</t>
  </si>
  <si>
    <t>Itanagra</t>
  </si>
  <si>
    <t>48290000</t>
  </si>
  <si>
    <t>15 de junho | 19:36</t>
  </si>
  <si>
    <t>18 de junho | 09:44</t>
  </si>
  <si>
    <t>MEL42358957193LMFFF01</t>
  </si>
  <si>
    <t>2000005857924052</t>
  </si>
  <si>
    <t>Walter Do Nascimento</t>
  </si>
  <si>
    <t>91972515853</t>
  </si>
  <si>
    <t>Rua Christiano Seleguin 225 / Prime car - CEP 13332070 - Parque Residencial Indaiá, Indaiatuba, São Paulo</t>
  </si>
  <si>
    <t>13332070</t>
  </si>
  <si>
    <t>15 de junho | 12:45</t>
  </si>
  <si>
    <t>15 de junho | 20:31</t>
  </si>
  <si>
    <t>MEL42359009112LMFFF01</t>
  </si>
  <si>
    <t>2000005857863568</t>
  </si>
  <si>
    <t>550291</t>
  </si>
  <si>
    <t>MLB2824378181</t>
  </si>
  <si>
    <t>Tubo Flexível Kombi T2 Motor A Água 2006 Em Diante</t>
  </si>
  <si>
    <t>Domingos Manoel piauhy</t>
  </si>
  <si>
    <t>CPF 02263285547</t>
  </si>
  <si>
    <t>Rua Aroeira 629, Taboão da Serra - CEP: 06784530, São Paulo</t>
  </si>
  <si>
    <t>02263285547</t>
  </si>
  <si>
    <t>Rua Oiti 87 / Referencia: travessa da av: jorge rodrigues pascoaline altura do número 300 - CEP 06784460 - Jardim Novo Record, Taboão da Serra, São Paulo</t>
  </si>
  <si>
    <t>06784460</t>
  </si>
  <si>
    <t>15 de junho | 16:30</t>
  </si>
  <si>
    <t>19 de junho | 05:01</t>
  </si>
  <si>
    <t>ALINE MATOS</t>
  </si>
  <si>
    <t>42358986952</t>
  </si>
  <si>
    <t>2000005857842846</t>
  </si>
  <si>
    <t>222020</t>
  </si>
  <si>
    <t>MLB3006242980</t>
  </si>
  <si>
    <t>Bandeja Inferior Direito Ka 1997 Á 1999 Sem Pivô</t>
  </si>
  <si>
    <t>Marcos Alexandre Duarte</t>
  </si>
  <si>
    <t>CPF 01276176635</t>
  </si>
  <si>
    <t>Rua Outono 609 - casa 287, Uberaba - CEP: 38071180, Minas Gerais</t>
  </si>
  <si>
    <t>01276176635</t>
  </si>
  <si>
    <t>38022010</t>
  </si>
  <si>
    <t>2000005857849062</t>
  </si>
  <si>
    <t>ademir alves santos</t>
  </si>
  <si>
    <t>02798150507</t>
  </si>
  <si>
    <t>Rua Banco de Areia 16 / Casa 16 Referencia: casa 16 - CEP 43850000 - humildes, São Sebastião do Passé, Bahia</t>
  </si>
  <si>
    <t>São Sebastião do Passé</t>
  </si>
  <si>
    <t>43850000</t>
  </si>
  <si>
    <t>15 de junho | 23:47</t>
  </si>
  <si>
    <t>16 de junho | 11:22</t>
  </si>
  <si>
    <t>MEL42358905935LMFFF01</t>
  </si>
  <si>
    <t>2000005848131474</t>
  </si>
  <si>
    <t>MLB2928463688</t>
  </si>
  <si>
    <t>Par Bracinho Oscilante Bucha Pivô Uno Mille 1991 Em Diante</t>
  </si>
  <si>
    <t>Danielly Samantha</t>
  </si>
  <si>
    <t>CPF 11440479780</t>
  </si>
  <si>
    <t>13 2 - Casa de esquina com a Igreja Maranata, Serra - CEP: 29168315, Espírito Santo</t>
  </si>
  <si>
    <t>11440479780</t>
  </si>
  <si>
    <t>Rua Treze 2 / Referencia: De Esquina Com A Igreja Maranata - CEP 29168315 - Maringá, Serra, Espírito Santo</t>
  </si>
  <si>
    <t>29168315</t>
  </si>
  <si>
    <t>16 de junho | 04:19</t>
  </si>
  <si>
    <t>MEL42354784113LMXDF01</t>
  </si>
  <si>
    <t>2000005851650704</t>
  </si>
  <si>
    <t>90501</t>
  </si>
  <si>
    <t>MLB3108805687</t>
  </si>
  <si>
    <t>Kit Reparo Trambulador Com Mola Twingo Todos Os Anos</t>
  </si>
  <si>
    <t>Daniel Da silva</t>
  </si>
  <si>
    <t>CPF 03073431039</t>
  </si>
  <si>
    <t>Rua Dileta Simionatto 816 - final da rua, Ampére - CEP: 85640000, Paraná</t>
  </si>
  <si>
    <t>03073431039</t>
  </si>
  <si>
    <t>Rua Dileta Simionatto 816 / final da rua 2 casa Referencia: final da rua na segunda casa com o portão de vidro. - CEP 85640000 - colina verde loteamento marones, Ampére, Paraná</t>
  </si>
  <si>
    <t>Ampére</t>
  </si>
  <si>
    <t>85640000</t>
  </si>
  <si>
    <t>16 de junho | 02:31</t>
  </si>
  <si>
    <t>17 de junho | 13:39</t>
  </si>
  <si>
    <t>MEL42356354478LMXDF01</t>
  </si>
  <si>
    <t>2000004543360345</t>
  </si>
  <si>
    <t>edf summer ville residence</t>
  </si>
  <si>
    <t>CPF 02839123401</t>
  </si>
  <si>
    <t>Avenida Ulisses Montarroyos 808 - 1902, Jaboatão dos Guararapes - CEP: 54450240, Pernambuco</t>
  </si>
  <si>
    <t>02839123401</t>
  </si>
  <si>
    <t>19 de junho | 15:35</t>
  </si>
  <si>
    <t>QC355775750BR</t>
  </si>
  <si>
    <t>2000004543349659</t>
  </si>
  <si>
    <t>Janio Soares Cardoso</t>
  </si>
  <si>
    <t>03646485540</t>
  </si>
  <si>
    <t>Rua 02 de Julho 86 / casa Referencia: Próximo da Eletrônica Tião do Rádio - CEP 46350000 - DC-5, Urandi, Bahia</t>
  </si>
  <si>
    <t>Urandi</t>
  </si>
  <si>
    <t>46350000</t>
  </si>
  <si>
    <t>17 de junho | 15:21</t>
  </si>
  <si>
    <t>MEL42358640677LMFFF01</t>
  </si>
  <si>
    <t>2000004543288321</t>
  </si>
  <si>
    <t>Vando  Osório Ambrozio</t>
  </si>
  <si>
    <t>34995457801</t>
  </si>
  <si>
    <t>Rua Ana Anita Araújo 68 / lado do mercadinho Referencia: fica do lado mercadinho do Ceará - CEP 04843630 - Parque Grajaú, São Paulo, São Paulo</t>
  </si>
  <si>
    <t>04843630</t>
  </si>
  <si>
    <t>16 de junho | 13:27</t>
  </si>
  <si>
    <t>MEL42358591623LMFFF01</t>
  </si>
  <si>
    <t>2000005857027712</t>
  </si>
  <si>
    <t>Caroline  Zanzeri</t>
  </si>
  <si>
    <t>CPF 43971289878</t>
  </si>
  <si>
    <t>Rua Doutor Romeu de Oliveira Matos 14 - A, São Paulo - CEP: 03729060, São Paulo</t>
  </si>
  <si>
    <t>43971289878</t>
  </si>
  <si>
    <t>Rua Doutor Romeu de Oliveira Matos 14 / A Referencia: NUMERO 14 A, PORTÃO MARROM - CEP 03729060 - Jardim Danfer, São Paulo, São Paulo</t>
  </si>
  <si>
    <t>03729060</t>
  </si>
  <si>
    <t>15 de junho | 16:36</t>
  </si>
  <si>
    <t>15 de junho | 20:42</t>
  </si>
  <si>
    <t>42358588455</t>
  </si>
  <si>
    <t>2000005856668222</t>
  </si>
  <si>
    <t>francisca sandra ferreira da silva</t>
  </si>
  <si>
    <t>27392578804</t>
  </si>
  <si>
    <t>projetada seis. Rua nova 101 / caetes Pernambuco Referencia: última casa da rua lado esquerdo, portão branco. - CEP 55360000 - Nossa Senhora Aparecida, Caetés, Pernambuco</t>
  </si>
  <si>
    <t>Caetés</t>
  </si>
  <si>
    <t>55360000</t>
  </si>
  <si>
    <t>15 de junho | 21:31</t>
  </si>
  <si>
    <t>19 de junho | 14:37</t>
  </si>
  <si>
    <t>MEL42358507070LMFFF01</t>
  </si>
  <si>
    <t>2000005856664018</t>
  </si>
  <si>
    <t>huales floriano de lima</t>
  </si>
  <si>
    <t>CPF 14616671869</t>
  </si>
  <si>
    <t>rua gaivota 103 - recanto do paraiso, São Paulo - CEP: 05210020, São Paulo</t>
  </si>
  <si>
    <t>14616671869</t>
  </si>
  <si>
    <t>Rua Gaivota 103 / Recanto Do Paraiso Referencia: recanto do paraiso - CEP 05210020 - Recanto Paraíso, São Paulo, São Paulo</t>
  </si>
  <si>
    <t>16 de junho | 01:37</t>
  </si>
  <si>
    <t>16 de junho | 10:12</t>
  </si>
  <si>
    <t>MEL42358505360LMXDF01</t>
  </si>
  <si>
    <t>2000005856623604</t>
  </si>
  <si>
    <t>MLB2767036253</t>
  </si>
  <si>
    <t>Caixa Rótula Alavanca Câmbio Gol Bola G2 1995 A 2001</t>
  </si>
  <si>
    <t>ELTON PFLEGER</t>
  </si>
  <si>
    <t>CPF 03889464904</t>
  </si>
  <si>
    <t>AV. MARINHEIRO MAX SCHERAMM 2700 - FORD DIMAS, Florianópolis - CEP: 88095000, Santa Catarina</t>
  </si>
  <si>
    <t>03889464904</t>
  </si>
  <si>
    <t>Servidão João Batista Pires 200 / Casa - CEP 88063260 - Campeche, Florianópolis, Santa Catarina</t>
  </si>
  <si>
    <t>88063260</t>
  </si>
  <si>
    <t>16 de junho | 05:36</t>
  </si>
  <si>
    <t>17 de junho | 17:42</t>
  </si>
  <si>
    <t>MEL42358492984LMXDF01</t>
  </si>
  <si>
    <t>2000004542999597</t>
  </si>
  <si>
    <t>Anildo Silva</t>
  </si>
  <si>
    <t>78073499568</t>
  </si>
  <si>
    <t>Rua Maurício Grabois 2 / i - Procura Lailda - CEP 41321550 - Castelo Branco, Salvador, Bahia</t>
  </si>
  <si>
    <t>41321550</t>
  </si>
  <si>
    <t>15 de junho | 16:50</t>
  </si>
  <si>
    <t>MEL42358411056LMFFF01</t>
  </si>
  <si>
    <t>2000005856436638</t>
  </si>
  <si>
    <t>fernanda nanda</t>
  </si>
  <si>
    <t>01206196521</t>
  </si>
  <si>
    <t>Praça 02 de julho 234 / CEP 44610000 - centro, Pintadas, Bahia</t>
  </si>
  <si>
    <t>Pintadas</t>
  </si>
  <si>
    <t>44610000</t>
  </si>
  <si>
    <t>19 de junho | 14:04</t>
  </si>
  <si>
    <t>MEL42358338303LMFFF01</t>
  </si>
  <si>
    <t>2000005856377504</t>
  </si>
  <si>
    <t>ALEXSANDRO DECAVATA DA SILVA DECAVATA</t>
  </si>
  <si>
    <t>92927432015</t>
  </si>
  <si>
    <t>Avenida Coronel Artur Emílio Jenisch 1583 / CEP 96770000 - centro, Cerro Grande do Sul, Rio Grande do Sul</t>
  </si>
  <si>
    <t>Cerro Grande do Sul</t>
  </si>
  <si>
    <t>96770000</t>
  </si>
  <si>
    <t>15 de junho | 21:36</t>
  </si>
  <si>
    <t>20 de junho | 12:01</t>
  </si>
  <si>
    <t>MEL42358316087LMFFF01</t>
  </si>
  <si>
    <t>2000005856336968</t>
  </si>
  <si>
    <t>Julio Augusto</t>
  </si>
  <si>
    <t>06152320518</t>
  </si>
  <si>
    <t>Rua Floriano Peixoto 09 / casa de Rebeca  Referencia: Casa com dois portões de ferro um pequeno e um grande - CEP 42830290 - Arembepe (Abrantes), Camaçari, Bahia</t>
  </si>
  <si>
    <t>42830290</t>
  </si>
  <si>
    <t>15 de junho | 00:48</t>
  </si>
  <si>
    <t>15 de junho | 10:19</t>
  </si>
  <si>
    <t>MEL42358298293LMFFF01</t>
  </si>
  <si>
    <t>2000004542955631</t>
  </si>
  <si>
    <t>jean malakias</t>
  </si>
  <si>
    <t>47112741890</t>
  </si>
  <si>
    <t>13318000</t>
  </si>
  <si>
    <t>MEL42358300263LMFFF01</t>
  </si>
  <si>
    <t>2000005856307100</t>
  </si>
  <si>
    <t>jose teixeira de oliveira</t>
  </si>
  <si>
    <t>CPF 87907488834</t>
  </si>
  <si>
    <t>Rua Padre Roberto Landell de Moura 346, Guarulhos - CEP: 07135166, São Paulo</t>
  </si>
  <si>
    <t>87907488834</t>
  </si>
  <si>
    <t>07135166</t>
  </si>
  <si>
    <t>42358284371</t>
  </si>
  <si>
    <t>2000004542914415</t>
  </si>
  <si>
    <t>MLB3250139357</t>
  </si>
  <si>
    <t>Cabo De Capô Com Alavanca 1608mm Strada 2012 Em Diante</t>
  </si>
  <si>
    <t>george bravo</t>
  </si>
  <si>
    <t>CPF 00567059723</t>
  </si>
  <si>
    <t>Rua Humberto de Campos 287 - casa, São Gonçalo - CEP: 24420320, Rio de Janeiro</t>
  </si>
  <si>
    <t>00567059723</t>
  </si>
  <si>
    <t>Travessa Cândida de Almeida 52 / casa 02 interf.525 Referencia: Ao lado da universal e esquina com a Perth roupas femininas 
Condomínio portão branco interfone 525 - CEP 24420470 - Rocha, São Gonçalo, Rio de Janeiro</t>
  </si>
  <si>
    <t>24420470</t>
  </si>
  <si>
    <t>16 de junho | 07:21</t>
  </si>
  <si>
    <t>17 de junho | 14:28</t>
  </si>
  <si>
    <t>MEL42358343604LMXDF01</t>
  </si>
  <si>
    <t>2000005856212888</t>
  </si>
  <si>
    <t>joel leandro</t>
  </si>
  <si>
    <t>45825545808</t>
  </si>
  <si>
    <t>Rua Conrado J. Nascimento 1541 / CEP 14415000 - Patrocínio Paulista, São Paulo</t>
  </si>
  <si>
    <t>Patrocínio Paulista</t>
  </si>
  <si>
    <t>14415000</t>
  </si>
  <si>
    <t>15 de junho | 18:10</t>
  </si>
  <si>
    <t>16 de junho | 13:59</t>
  </si>
  <si>
    <t>MEL42358244273LMFFF01</t>
  </si>
  <si>
    <t>2000005856220266</t>
  </si>
  <si>
    <t>airton junior</t>
  </si>
  <si>
    <t>81563639572</t>
  </si>
  <si>
    <t>Rua Oscár Pinheiros 365 / casa - CEP 45430000 - centro, Taperoá, Bahia</t>
  </si>
  <si>
    <t>Taperoá</t>
  </si>
  <si>
    <t>45430000</t>
  </si>
  <si>
    <t>15 de junho | 20:10</t>
  </si>
  <si>
    <t>16 de junho | 16:42</t>
  </si>
  <si>
    <t>MEL42358318892LMFFF01</t>
  </si>
  <si>
    <t>2000005856188534</t>
  </si>
  <si>
    <t>Francielly Ribeiro De Oliveira</t>
  </si>
  <si>
    <t>07341123192</t>
  </si>
  <si>
    <t>rua RS 3A Q16 L8 portao branco SN / CEP 75240000 - residencial sussuapara, Bela Vista de Goiás, Goiás</t>
  </si>
  <si>
    <t>Bela Vista de Goiás</t>
  </si>
  <si>
    <t>75240000</t>
  </si>
  <si>
    <t>15 de junho | 09:42</t>
  </si>
  <si>
    <t>16 de junho | 17:06</t>
  </si>
  <si>
    <t>MEL42358305000LMFFF01</t>
  </si>
  <si>
    <t>2000004542885567</t>
  </si>
  <si>
    <t>Eduardo Maros</t>
  </si>
  <si>
    <t>05614094989</t>
  </si>
  <si>
    <t>Eduardo Ruckel 556 / mercado Vista Alegre - CEP 89295000 - Vista Alegre, Rio Negrinho, Santa Catarina</t>
  </si>
  <si>
    <t>MEL42358305208LMFFF01</t>
  </si>
  <si>
    <t>2000005856168526</t>
  </si>
  <si>
    <t>marcos antonio cousseau</t>
  </si>
  <si>
    <t>91515475034</t>
  </si>
  <si>
    <t>Rua Flôres da Cunha 286 / Referencia: perto da pracinha do vila nova - CEP 95185000 - vila nova, Carlos Barbosa, Rio Grande do Sul</t>
  </si>
  <si>
    <t>Carlos Barbosa</t>
  </si>
  <si>
    <t>95185000</t>
  </si>
  <si>
    <t>15 de junho | 11:26</t>
  </si>
  <si>
    <t>16 de junho | 14:50</t>
  </si>
  <si>
    <t>MEL42358297710LMFFF01</t>
  </si>
  <si>
    <t>2000005856081692</t>
  </si>
  <si>
    <t>Lucas Teixeira Ribeiro</t>
  </si>
  <si>
    <t>12696963789</t>
  </si>
  <si>
    <t>Avenida Guaianazes 12 / borracharia avenida Referencia: em frente o supermercado capixabom na borracharia avenida ao lado da distribuidora LN - CEP 29175603 - das Laranjeiras, Serra, Espírito Santo</t>
  </si>
  <si>
    <t>29175603</t>
  </si>
  <si>
    <t>15 de junho | 06:46</t>
  </si>
  <si>
    <t>17 de junho | 09:04</t>
  </si>
  <si>
    <t>MEL42358264802LMFFF01</t>
  </si>
  <si>
    <t>2000004542717555</t>
  </si>
  <si>
    <t>Isa Cassia Passos</t>
  </si>
  <si>
    <t>04800518520</t>
  </si>
  <si>
    <t>Avenida São Luís 965 / Referencia: Entregar no mercadinho da jack - CEP 48002256 - Mangalô, Alagoinhas, Bahia</t>
  </si>
  <si>
    <t>48002256</t>
  </si>
  <si>
    <t>MEL42358067529LMFFF01</t>
  </si>
  <si>
    <t>2000005855703726</t>
  </si>
  <si>
    <t>marcos paulo rodrigues</t>
  </si>
  <si>
    <t>03723392717</t>
  </si>
  <si>
    <t>Rua Dezoito do Forte 296 / Referencia: Próximo A Base Policial - CEP 44023252 - Rua Nova, Feira de Santana, Bahia</t>
  </si>
  <si>
    <t>44023252</t>
  </si>
  <si>
    <t>15 de junho | 01:52</t>
  </si>
  <si>
    <t>18 de junho | 10:00</t>
  </si>
  <si>
    <t>MEL42358104102LMFFF01</t>
  </si>
  <si>
    <t>2000004542656389</t>
  </si>
  <si>
    <t>PAR-FTK11032</t>
  </si>
  <si>
    <t>MLB3096629846</t>
  </si>
  <si>
    <t>Par Pivô Inferior Palio 2000 A 2016</t>
  </si>
  <si>
    <t>Ana Cláudia Pereira da Silva Ribeiro</t>
  </si>
  <si>
    <t>CPF 08582080913</t>
  </si>
  <si>
    <t>Henrique Wágner Filho 11 - Casa, General Carneiro - CEP: 84660000, Paraná</t>
  </si>
  <si>
    <t>08582080913</t>
  </si>
  <si>
    <t>Rua Henrique Wagner Filho 11 / Casa - CEP 84660000 - São João, General Carneiro, Paraná</t>
  </si>
  <si>
    <t>General Carneiro</t>
  </si>
  <si>
    <t>84660000</t>
  </si>
  <si>
    <t>19 de junho | 15:42</t>
  </si>
  <si>
    <t>MEL42358085674LMXDF01</t>
  </si>
  <si>
    <t>2000005855613456</t>
  </si>
  <si>
    <t>Thiago Dias Fernandes</t>
  </si>
  <si>
    <t>CPF 38452157800</t>
  </si>
  <si>
    <t>Rua dos Inconfidentes 395 - Casa Portao Branco Resaltado Na Calçada, Osasco - CEP: 06130050, São Paulo</t>
  </si>
  <si>
    <t>38452157800</t>
  </si>
  <si>
    <t>Rua dos Inconfidentes 395 / Casa Portao Branco Resaltado Na Calçada - CEP 06130050 - Santo Antônio, Osasco, São Paulo</t>
  </si>
  <si>
    <t>06130050</t>
  </si>
  <si>
    <t>15 de junho | 16:16</t>
  </si>
  <si>
    <t>42357990927</t>
  </si>
  <si>
    <t>2000004542599405</t>
  </si>
  <si>
    <t>Eder liborio silva</t>
  </si>
  <si>
    <t>31306580846</t>
  </si>
  <si>
    <t>Avenida Luís Marcolino 31 / CEP 09320680 - Jardim Zaira, Mauá, São Paulo</t>
  </si>
  <si>
    <t>09320680</t>
  </si>
  <si>
    <t>14 de junho | 23:12</t>
  </si>
  <si>
    <t>15 de junho | 18:58</t>
  </si>
  <si>
    <t>MEL42358026178LMFFF01</t>
  </si>
  <si>
    <t>2000004542577617</t>
  </si>
  <si>
    <t>walter luis capiche luis capiche</t>
  </si>
  <si>
    <t>12705890750</t>
  </si>
  <si>
    <t>AVENIDA JOSÉ ARMANI 1078 / Loja - CEP 29905190 - Linhares, Espírito Santo</t>
  </si>
  <si>
    <t>Linhares</t>
  </si>
  <si>
    <t>29905190</t>
  </si>
  <si>
    <t>15 de junho | 14:25</t>
  </si>
  <si>
    <t>19 de junho | 13:38</t>
  </si>
  <si>
    <t>MEL42358004908LMFFF01</t>
  </si>
  <si>
    <t>https://myaccount.mercadolivre.com.br/shipments/42358004908/detail</t>
  </si>
  <si>
    <t>2000005855392096</t>
  </si>
  <si>
    <t>Bruno Tonon Secco</t>
  </si>
  <si>
    <t>CPF 06121415606</t>
  </si>
  <si>
    <t>Rua Doutor Oscar de Oliveira 283 - Casa, Andradas - CEP: 37795000, Minas Gerais</t>
  </si>
  <si>
    <t>06121415606</t>
  </si>
  <si>
    <t>Rua Três Corações 90 / oficina pintura - CEP 37706001 - Chácara Alvorada, Poços de Caldas, Minas Gerais</t>
  </si>
  <si>
    <t>37706001</t>
  </si>
  <si>
    <t>16 de junho | 00:05</t>
  </si>
  <si>
    <t>16 de junho | 12:36</t>
  </si>
  <si>
    <t>MEL42357888955LMXDF01</t>
  </si>
  <si>
    <t>2000005855307580</t>
  </si>
  <si>
    <t>joselito lopes</t>
  </si>
  <si>
    <t>35760657844</t>
  </si>
  <si>
    <t>Rondônia 23 / Referencia: Entregar para Sônia ou André - CEP 18147000 - Jardim Brasil, Araçariguama, São Paulo</t>
  </si>
  <si>
    <t>15 de junho | 01:04</t>
  </si>
  <si>
    <t>15 de junho | 12:14</t>
  </si>
  <si>
    <t>MEL42357931546LMFFF01</t>
  </si>
  <si>
    <t>2000005855204018</t>
  </si>
  <si>
    <t>Celidalva Santo</t>
  </si>
  <si>
    <t>CPF 02264284510</t>
  </si>
  <si>
    <t>Rua Sao Jose Quigoma SN - casa da neia antes da rua da granja, Salvador - CEP: 41810050, Bahia</t>
  </si>
  <si>
    <t>02264284510</t>
  </si>
  <si>
    <t>Rua Alfa 88 / oficina de Alexandre Referencia: oficina de Alexandre procurar Ana - CEP 42850000 - entrocamento, Dias d'Ávila, Bahia</t>
  </si>
  <si>
    <t>16 de junho | 01:59</t>
  </si>
  <si>
    <t>20 de junho | 14:14</t>
  </si>
  <si>
    <t>MEL42357879692LMXDF01</t>
  </si>
  <si>
    <t>2000005855150874</t>
  </si>
  <si>
    <t xml:space="preserve">Antonio  Gonçalves Soares </t>
  </si>
  <si>
    <t>23348950910</t>
  </si>
  <si>
    <t>Rua da Trindade 2512 / Merceria St Tereziha Referencia: Mercearia st Terezinha - CEP 82930255 - Cajuru, Curitiba, Paraná</t>
  </si>
  <si>
    <t>82930255</t>
  </si>
  <si>
    <t>15 de junho | 19:32</t>
  </si>
  <si>
    <t>16 de junho | 14:06</t>
  </si>
  <si>
    <t>MEL42357861386LMFFF01</t>
  </si>
  <si>
    <t>2000005855156300</t>
  </si>
  <si>
    <t>paulo pousa</t>
  </si>
  <si>
    <t>32508226807</t>
  </si>
  <si>
    <t>Avenida Senador Feijó 823 / loja 18 Referencia: Horário de funcionamento das 9:00 as 19:00 - CEP 11050300 - Encruzilhada, Santos, São Paulo</t>
  </si>
  <si>
    <t>11050300</t>
  </si>
  <si>
    <t>15 de junho | 11:36</t>
  </si>
  <si>
    <t>MEL42357860942LMFFF01</t>
  </si>
  <si>
    <t>2000004542420063</t>
  </si>
  <si>
    <t>Paulo ferreira</t>
  </si>
  <si>
    <t>69158894691</t>
  </si>
  <si>
    <t>Rua Jataí 1459 / Referencia: Casa - CEP 38400632 - Bom Jesus, Uberlândia, Minas Gerais</t>
  </si>
  <si>
    <t>38400632</t>
  </si>
  <si>
    <t>15 de junho | 13:28</t>
  </si>
  <si>
    <t>16 de junho | 08:50</t>
  </si>
  <si>
    <t>MEL42357847348LMFFF01</t>
  </si>
  <si>
    <t>2000005854004580</t>
  </si>
  <si>
    <t>Sandro Rocha Parleta Parleta Sandro Rocha Parleta Parleta</t>
  </si>
  <si>
    <t>CPF 15026494897</t>
  </si>
  <si>
    <t>Travessa Santo Antonio 16 - atrás do borracheiro, Caraguatatuba - CEP: 11667832, São Paulo</t>
  </si>
  <si>
    <t>15026494897</t>
  </si>
  <si>
    <t>Travessa Santo Antonio 16 / atrás do borracheiro Referencia: sentido aba de dentro na esquina um borracheiro fica atrás numa trav. sem saída - CEP 11667832 - Pegorelli, Caraguatatuba, São Paulo</t>
  </si>
  <si>
    <t>11667832</t>
  </si>
  <si>
    <t>16 de junho | 00:41</t>
  </si>
  <si>
    <t>16 de junho | 16:24</t>
  </si>
  <si>
    <t>MEL42357367782LMXDF01</t>
  </si>
  <si>
    <t>2000004542390889</t>
  </si>
  <si>
    <t>332090</t>
  </si>
  <si>
    <t>MLB2928861871</t>
  </si>
  <si>
    <t>Bandeja Inferior Direito Cobalt 2013 Em Diante Sem Pivô</t>
  </si>
  <si>
    <t>Wendel Cavalcante Silva</t>
  </si>
  <si>
    <t>CPF 32289307858</t>
  </si>
  <si>
    <t>Estrada Morro Grande 1133, Cotia - CEP: 06700650, São Paulo</t>
  </si>
  <si>
    <t>32289307858</t>
  </si>
  <si>
    <t>ESTRADA DO MORRO GRANDE 1133 / CEP 06700650 - Parque Santa Rita de Cássia, Cotia, São Paulo</t>
  </si>
  <si>
    <t>06700650</t>
  </si>
  <si>
    <t>15 de junho | 16:12</t>
  </si>
  <si>
    <t>15 de junho | 20:27</t>
  </si>
  <si>
    <t>42357749659</t>
  </si>
  <si>
    <t>2000005854978376</t>
  </si>
  <si>
    <t>Jefferson Dos Santos E Santos</t>
  </si>
  <si>
    <t>06305794588</t>
  </si>
  <si>
    <t>rua Vital 41 / casa Referencia: mercado sempre mais ponto de referência - CEP 48280000 - caboré, Mata de São João, Bahia</t>
  </si>
  <si>
    <t>14 de junho | 23:52</t>
  </si>
  <si>
    <t>15 de junho | 13:58</t>
  </si>
  <si>
    <t>MEL42357711671LMFFF01</t>
  </si>
  <si>
    <t>2000005854969326</t>
  </si>
  <si>
    <t>Ledyanne Araujo Do Nascimento</t>
  </si>
  <si>
    <t>60279719329</t>
  </si>
  <si>
    <t>Rua Dezesseis 18 / quadra 28 - CEP 65054470 - Cohatrac IV, São Luís, Maranhão</t>
  </si>
  <si>
    <t>65054470</t>
  </si>
  <si>
    <t>15 de junho | 02:39</t>
  </si>
  <si>
    <t>17 de junho | 11:05</t>
  </si>
  <si>
    <t>MEL42357709651LMFFF01</t>
  </si>
  <si>
    <t>2000004542315939</t>
  </si>
  <si>
    <t>Josiane Oliveira Andrade</t>
  </si>
  <si>
    <t>22070870855</t>
  </si>
  <si>
    <t>Rua Sérgio Gonzaga Azevedo 158 / Referencia: Rua da escola Maria Ofélia - CEP 12241340 - Jardim Limoeiro, São José dos Campos, São Paulo</t>
  </si>
  <si>
    <t>12241340</t>
  </si>
  <si>
    <t>15 de junho | 14:22</t>
  </si>
  <si>
    <t>MEL42357672225LMFFF01</t>
  </si>
  <si>
    <t>2000004542305805</t>
  </si>
  <si>
    <t>SORAIA  SANTANA DA CONCEIÇÃO</t>
  </si>
  <si>
    <t>85066753591</t>
  </si>
  <si>
    <t>Vía Via Matoim SN / Rua dos 13 Referencia: 3 quebra mola da rua, casa de piso preto.
procurar Pé de Pano - CEP 43813000 - Distrito Industrial, Candeias, Bahia</t>
  </si>
  <si>
    <t>15 de junho | 14:34</t>
  </si>
  <si>
    <t>MEL42357658015LMFFF01</t>
  </si>
  <si>
    <t>2000004542285455</t>
  </si>
  <si>
    <t>Lairton Vicente Da Silva</t>
  </si>
  <si>
    <t>91418267953</t>
  </si>
  <si>
    <t>Rua José Lourival de Araújo 79 / CEP 84168279 - Jardim Novo Horizonte, Castro, Paraná</t>
  </si>
  <si>
    <t>Castro</t>
  </si>
  <si>
    <t>84168279</t>
  </si>
  <si>
    <t>15 de junho | 15:55</t>
  </si>
  <si>
    <t>16 de junho | 17:23</t>
  </si>
  <si>
    <t>MEL42357711214LMFFF01</t>
  </si>
  <si>
    <t>2000005854733892</t>
  </si>
  <si>
    <t>israel Siqueira</t>
  </si>
  <si>
    <t>45682819896</t>
  </si>
  <si>
    <t>estrada bento Rodrigues dos Santos 725 / casa 3 Referencia: condomínio em frente a alegra eventos - CEP 12955000 - Cachoeirinha, Bom Jesus dos Perdões, São Paulo</t>
  </si>
  <si>
    <t>15 de junho | 01:07</t>
  </si>
  <si>
    <t>MEL42357612329LMFFF01</t>
  </si>
  <si>
    <t>2000005854677194</t>
  </si>
  <si>
    <t>Ivanildo Silva</t>
  </si>
  <si>
    <t>98917188400</t>
  </si>
  <si>
    <t>Avenida Dom Pedro I 3298 / CEP 09132032 - Vila Luzita, Santo André, São Paulo</t>
  </si>
  <si>
    <t>14 de junho | 23:21</t>
  </si>
  <si>
    <t>15 de junho | 17:17</t>
  </si>
  <si>
    <t>MEL42357586615LMFFF01</t>
  </si>
  <si>
    <t>https://myaccount.mercadolivre.com.br/shipments/42357586615/detail</t>
  </si>
  <si>
    <t>2000005854663850</t>
  </si>
  <si>
    <t>Maria Josilene da Silva</t>
  </si>
  <si>
    <t>34851210884</t>
  </si>
  <si>
    <t>Rua Arapongas 45 / Referencia: Travessa da rua da creche - CEP 11750000 - Estância Santa Isabel, Peruíbe, São Paulo</t>
  </si>
  <si>
    <t>15 de junho | 01:56</t>
  </si>
  <si>
    <t>15 de junho | 13:59</t>
  </si>
  <si>
    <t>MEL42357654086LMFFF01</t>
  </si>
  <si>
    <t>2000005854582536</t>
  </si>
  <si>
    <t>Carlos Alexandre Souza</t>
  </si>
  <si>
    <t>07948165681</t>
  </si>
  <si>
    <t>Av. Presidente Tancredo Neves 78 / mercadinho São João Referencia: próximo a igreja do Rosário - CEP 37485000 - centro, Jesuânia, Minas Gerais</t>
  </si>
  <si>
    <t>Jesuânia</t>
  </si>
  <si>
    <t>37485000</t>
  </si>
  <si>
    <t>14 de junho | 21:35</t>
  </si>
  <si>
    <t>15 de junho | 16:41</t>
  </si>
  <si>
    <t>MEL42357613870LMFFF01</t>
  </si>
  <si>
    <t>2000004542138111</t>
  </si>
  <si>
    <t>Sérgio Gomes</t>
  </si>
  <si>
    <t>CPF 38919703825</t>
  </si>
  <si>
    <t>Juvenal Faustino De Melo 97 - Oficina Do Sergio, Jandira - CEP: 06604090, São Paulo</t>
  </si>
  <si>
    <t>38919703825</t>
  </si>
  <si>
    <t>Rua Juvenal Faustino de Melo 97 / CEP 06604090 - Jardim Novo Horizonte, Jandira, São Paulo</t>
  </si>
  <si>
    <t>06604090</t>
  </si>
  <si>
    <t>15 de junho | 20:18</t>
  </si>
  <si>
    <t>42357576766</t>
  </si>
  <si>
    <t>2000005854448448</t>
  </si>
  <si>
    <t>MLB2220194577</t>
  </si>
  <si>
    <t>Terminal Cabo De Engate Audi A3 - 1998 A 2007</t>
  </si>
  <si>
    <t>Julio Cezar Pedroso Barnabe</t>
  </si>
  <si>
    <t>CPF 52888244870</t>
  </si>
  <si>
    <t>IVO MARIO ISAAC PIRES 1666, Cotia - CEP: 06720480, São Paulo</t>
  </si>
  <si>
    <t>52888244870</t>
  </si>
  <si>
    <t>Avenida Ivo Mário Isaac Pires 1666 / CEP 06720480 - das Pedras, Cotia, São Paulo</t>
  </si>
  <si>
    <t>06720480</t>
  </si>
  <si>
    <t>42357481827</t>
  </si>
  <si>
    <t>2000005854414816</t>
  </si>
  <si>
    <t>Paulo César Craveiro</t>
  </si>
  <si>
    <t>25061743890</t>
  </si>
  <si>
    <t>Rua General Bagnuolo 840 / Apto 43 - CEP 03152130 - Quinta da Paineira, São Paulo, São Paulo</t>
  </si>
  <si>
    <t>03152130</t>
  </si>
  <si>
    <t>15 de junho | 02:55</t>
  </si>
  <si>
    <t>15 de junho | 16:10</t>
  </si>
  <si>
    <t>MEL42357469095LMFFF01</t>
  </si>
  <si>
    <t>2000004542079729</t>
  </si>
  <si>
    <t>Paulo Maximo</t>
  </si>
  <si>
    <t>CPF 31799339840</t>
  </si>
  <si>
    <t>Rua Paschoal pisani  28 - RUA, Mococa - CEP: 13735250, São Paulo</t>
  </si>
  <si>
    <t>31799339840</t>
  </si>
  <si>
    <t>1 de julho | 02:31</t>
  </si>
  <si>
    <t>MEL42393961288LMXDR01</t>
  </si>
  <si>
    <t>2000005854261222</t>
  </si>
  <si>
    <t>mirna nogueira</t>
  </si>
  <si>
    <t>05763644875</t>
  </si>
  <si>
    <t>Travessa Saldanha da Gama 23 / CEP 09615120 - Rudge Ramos, São Bernardo do Campo, São Paulo</t>
  </si>
  <si>
    <t>09615120</t>
  </si>
  <si>
    <t>15 de junho | 00:06</t>
  </si>
  <si>
    <t>15 de junho | 14:27</t>
  </si>
  <si>
    <t>MEL42357481576LMFFF01</t>
  </si>
  <si>
    <t>2000005854204806</t>
  </si>
  <si>
    <t>MLB3218278267</t>
  </si>
  <si>
    <t>Thiago Brito</t>
  </si>
  <si>
    <t>CPF 33428740823</t>
  </si>
  <si>
    <t>Rua Maria Rosa Passafaro Altimari 99, Penápolis - CEP: 16305410, São Paulo</t>
  </si>
  <si>
    <t>33428740823</t>
  </si>
  <si>
    <t>2000005854199962</t>
  </si>
  <si>
    <t>Marcelo Guzelotto</t>
  </si>
  <si>
    <t>18184667833</t>
  </si>
  <si>
    <t>Avenida São Paulo 272 / Prédio Referencia: Base da Polícia Militar - CEP 16800000 - Paulicéia, Mirandópolis, São Paulo</t>
  </si>
  <si>
    <t>Mirandópolis</t>
  </si>
  <si>
    <t>16800000</t>
  </si>
  <si>
    <t>14 de junho | 19:56</t>
  </si>
  <si>
    <t>15 de junho | 14:17</t>
  </si>
  <si>
    <t>MEL42357384077LMFFF01</t>
  </si>
  <si>
    <t>2000005854185614</t>
  </si>
  <si>
    <t>Alexandre Santiago Santiago</t>
  </si>
  <si>
    <t>08806743775</t>
  </si>
  <si>
    <t>Rua Manuel Mendonça 14 / Promorar 2 Referencia: portão preto ao de frente pro trailer - CEP 21616320 - Deodoro, Rio de Janeiro, Rio de Janeiro</t>
  </si>
  <si>
    <t>21616320</t>
  </si>
  <si>
    <t>14 de junho | 23:26</t>
  </si>
  <si>
    <t>16 de junho | 14:38</t>
  </si>
  <si>
    <t>MEL42357375571LMFFF01</t>
  </si>
  <si>
    <t>2000005854208018</t>
  </si>
  <si>
    <t>MARCELO ESCRIBANO</t>
  </si>
  <si>
    <t>15061530896</t>
  </si>
  <si>
    <t>Alameda Roma 55 / Quadra Q lote 21 - CEP 18057124 - Jardim Villagio Milano, Sorocaba, São Paulo</t>
  </si>
  <si>
    <t>18057124</t>
  </si>
  <si>
    <t>15 de junho | 02:08</t>
  </si>
  <si>
    <t>16 de junho | 12:58</t>
  </si>
  <si>
    <t>MEL42357453204LMFFF01</t>
  </si>
  <si>
    <t>2000005854128402</t>
  </si>
  <si>
    <t>Bruno Alves</t>
  </si>
  <si>
    <t>14521337783</t>
  </si>
  <si>
    <t>RUA: CEL. PITA DE CASTRO 171 / Ponto de referência: Ao lado da ki koxinha nas quatro  - CEP 28570000 - Itaocara, Rio de Janeiro</t>
  </si>
  <si>
    <t>Itaocara</t>
  </si>
  <si>
    <t>28570000</t>
  </si>
  <si>
    <t>15 de junho | 02:44</t>
  </si>
  <si>
    <t>20 de junho | 14:40</t>
  </si>
  <si>
    <t>MEL42357420238LMFFF01</t>
  </si>
  <si>
    <t>https://myaccount.mercadolivre.com.br/shipments/42357420238/detail</t>
  </si>
  <si>
    <t>2000005853985748</t>
  </si>
  <si>
    <t>andre luiz</t>
  </si>
  <si>
    <t>CPF 35221431831</t>
  </si>
  <si>
    <t>dos Ipês 157 - casa, Praia Grande - CEP: 11712470, São Paulo</t>
  </si>
  <si>
    <t>35221431831</t>
  </si>
  <si>
    <t>Rua dos Ipês 157 / CEP 11712470 - Samambaia, Praia Grande, São Paulo</t>
  </si>
  <si>
    <t>11712470</t>
  </si>
  <si>
    <t>16 de junho | 02:30</t>
  </si>
  <si>
    <t>16 de junho | 12:49</t>
  </si>
  <si>
    <t>MEL42357290711LMXDF01</t>
  </si>
  <si>
    <t>2000005853960480</t>
  </si>
  <si>
    <t>Claudia Barreto Do Santos</t>
  </si>
  <si>
    <t>04648615000</t>
  </si>
  <si>
    <t>Avenida Itacolomi 4770 / CEP 94170058 - Santa Cruz, Gravataí, Rio Grande do Sul</t>
  </si>
  <si>
    <t>Gravataí</t>
  </si>
  <si>
    <t>94170058</t>
  </si>
  <si>
    <t>14 de junho | 21:28</t>
  </si>
  <si>
    <t>15 de junho | 18:17</t>
  </si>
  <si>
    <t>MEL42357348842LMFFF01</t>
  </si>
  <si>
    <t>2000005853948200</t>
  </si>
  <si>
    <t>Catsutoshi Haguihara</t>
  </si>
  <si>
    <t>29055631841</t>
  </si>
  <si>
    <t>Rua Visconde de Cairu SN / lt08 quadra 10 Referencia: referencia: 2 igreja batista em Campos Eliseos - CEP 25215415 - Parque Império, Duque de Caxias, Rio de Janeiro</t>
  </si>
  <si>
    <t>25215415</t>
  </si>
  <si>
    <t>15 de junho | 02:06</t>
  </si>
  <si>
    <t>15 de junho | 21:15</t>
  </si>
  <si>
    <t>MEL42357342862LMFFF01</t>
  </si>
  <si>
    <t>2000005847666224</t>
  </si>
  <si>
    <t>PAR442067/68</t>
  </si>
  <si>
    <t>MLB3076896419</t>
  </si>
  <si>
    <t>Par Bandeja Com Pivô Polo Classic 1996 A 2001</t>
  </si>
  <si>
    <t>Salatiel Alves da Silva Matos</t>
  </si>
  <si>
    <t>CPF 03286633100</t>
  </si>
  <si>
    <t>João guedes da silva SN - ruado paulita, Nova Crixás - CEP: 76520000, Goiás</t>
  </si>
  <si>
    <t>03286633100</t>
  </si>
  <si>
    <t>Nova Crixás</t>
  </si>
  <si>
    <t>76520000</t>
  </si>
  <si>
    <t>2000005853893792</t>
  </si>
  <si>
    <t>elisa claudio de o.s. da silva</t>
  </si>
  <si>
    <t>07553066869</t>
  </si>
  <si>
    <t>Rua Santa Rita de Cássia 715 / Casa - CEP 11705650 - Maracanã, Praia Grande, São Paulo</t>
  </si>
  <si>
    <t>11705650</t>
  </si>
  <si>
    <t>15 de junho | 12:24</t>
  </si>
  <si>
    <t>MEL42357254421LMFFF01</t>
  </si>
  <si>
    <t>2000004541831697</t>
  </si>
  <si>
    <t>Robison Polidoro</t>
  </si>
  <si>
    <t>01038129974</t>
  </si>
  <si>
    <t>RUA ALÍPIO DOS SANTOS 799 / Loja - CEP 83206040 - Paranaguá, Paraná</t>
  </si>
  <si>
    <t>83206040</t>
  </si>
  <si>
    <t>15 de junho | 19:35</t>
  </si>
  <si>
    <t>17 de junho | 08:31</t>
  </si>
  <si>
    <t>MEL42357240721LMFFF01</t>
  </si>
  <si>
    <t>https://myaccount.mercadolivre.com.br/shipments/42357240721/detail</t>
  </si>
  <si>
    <t>2000005853745628</t>
  </si>
  <si>
    <t>MLB2996480734</t>
  </si>
  <si>
    <t>Par Bandeja Traseira Uno Cs S Sx 1984 A 1996</t>
  </si>
  <si>
    <t>Fabiano Sasso</t>
  </si>
  <si>
    <t>CPF 09401713928</t>
  </si>
  <si>
    <t>Av Sao Paulo 465 - loja de som gigante , Taboão da Serra - CEP: 06757170, São Paulo</t>
  </si>
  <si>
    <t>09401713928</t>
  </si>
  <si>
    <t>Rua Orlando Fernando Gabriel da Costa 105 / CEP 06757190 - Cidade Intercap, Taboão da Serra, São Paulo</t>
  </si>
  <si>
    <t>06757190</t>
  </si>
  <si>
    <t>15 de junho | 16:15</t>
  </si>
  <si>
    <t>15 de junho | 17:29</t>
  </si>
  <si>
    <t>42357193775</t>
  </si>
  <si>
    <t>2000004541757481</t>
  </si>
  <si>
    <t>MLB2819223957</t>
  </si>
  <si>
    <t>David Eduardo Ramo</t>
  </si>
  <si>
    <t>CPF 10930544927</t>
  </si>
  <si>
    <t>Pedro Morelim 15 - Perto Do Posto Sao Roque, Guapirama - CEP: 86465000, Paraná</t>
  </si>
  <si>
    <t>10930544927</t>
  </si>
  <si>
    <t>Siqueira Campos</t>
  </si>
  <si>
    <t>84940000</t>
  </si>
  <si>
    <t>2000005853658022</t>
  </si>
  <si>
    <t>2345</t>
  </si>
  <si>
    <t>MLB2069611308</t>
  </si>
  <si>
    <t>Pino Regulagem Da Ponta Do Cabo De Marcha Corsa Celta Vectra</t>
  </si>
  <si>
    <t>Tawliane Costa Fabiano</t>
  </si>
  <si>
    <t>CPF 15035327639</t>
  </si>
  <si>
    <t>Rua boa visata 29, São João Batista do Glória - CEP: 37920000, Minas Gerais</t>
  </si>
  <si>
    <t>15035327639</t>
  </si>
  <si>
    <t>rua Gaspar Marques da Silva 58 / CEP 37920000 - Jardim Planalto, São João Batista do Glória, Minas Gerais</t>
  </si>
  <si>
    <t>São João Batista do Glória</t>
  </si>
  <si>
    <t>37920000</t>
  </si>
  <si>
    <t>MEL42357146547LMXDF01</t>
  </si>
  <si>
    <t>2000005853649098</t>
  </si>
  <si>
    <t>Juliana Santos Nogueira</t>
  </si>
  <si>
    <t>CPF 08238387655</t>
  </si>
  <si>
    <t>rua araxa 222, esmeraldas - CEP: 32809508, Minas Gerais</t>
  </si>
  <si>
    <t>08238387655</t>
  </si>
  <si>
    <t>23 de junho | 03:46</t>
  </si>
  <si>
    <t>MEL42375786813LMXDR01</t>
  </si>
  <si>
    <t>2000005853415756</t>
  </si>
  <si>
    <t>trewa portugal</t>
  </si>
  <si>
    <t>02454088517</t>
  </si>
  <si>
    <t>Rua do Curtume 0 / CEP 05065000 - Lapa de Baixo, São Paulo, São Paulo</t>
  </si>
  <si>
    <t>05065000</t>
  </si>
  <si>
    <t>15 de junho | 17:04</t>
  </si>
  <si>
    <t>MEL42357048777LMFFF01</t>
  </si>
  <si>
    <t>2000004541556089</t>
  </si>
  <si>
    <t>771202</t>
  </si>
  <si>
    <t>MLB3264554240</t>
  </si>
  <si>
    <t>Cabo Capô Sem Alavanca L200 Glx Outdoor Savana 2015 Diante</t>
  </si>
  <si>
    <t>Antônio Carlos da Silva Sousa</t>
  </si>
  <si>
    <t>CPF 05332614306</t>
  </si>
  <si>
    <t>r getulio vargas SN - px auto peças sao domingo e posto correao 2, Esperantinópolis - CEP: 65750000, Maranhão</t>
  </si>
  <si>
    <t>05332614306</t>
  </si>
  <si>
    <t>Rua Getúlio Vargas SN / oficina do domingo Referencia: px al posto correao 2 - CEP 65750000 - centro, Esperantinópolis, Maranhão</t>
  </si>
  <si>
    <t>Esperantinópolis</t>
  </si>
  <si>
    <t>65750000</t>
  </si>
  <si>
    <t>20 de junho | 18:28</t>
  </si>
  <si>
    <t>MEL42357044848LMXDF01</t>
  </si>
  <si>
    <t>2000004541534339</t>
  </si>
  <si>
    <t>VALDECI MOREIRA DOS SANTOS</t>
  </si>
  <si>
    <t>06196973851</t>
  </si>
  <si>
    <t>Rua Fortunato José Deltreggia 220 / CEP 13347441 - Park Comercial de Indaiatuba, Indaiatuba, São Paulo</t>
  </si>
  <si>
    <t>13347441</t>
  </si>
  <si>
    <t>16 de junho | 12:23</t>
  </si>
  <si>
    <t>MEL42357026820LMFFF01</t>
  </si>
  <si>
    <t>2000005853210654</t>
  </si>
  <si>
    <t>emerson ribas lins ribas</t>
  </si>
  <si>
    <t>CPF 02484873450</t>
  </si>
  <si>
    <t>Rua L número 50 50 - Rua L número 50 terminal dos micro ônibus barra de jangada., Jaboatão dos Guararapes - CEP: 54470600, Pernambuco</t>
  </si>
  <si>
    <t>02484873450</t>
  </si>
  <si>
    <t>Rua I 50 / Rua i n50 Referencia: terminal dos microônibus Barra de jangada - CEP 54470600 - Barra de Jangada, Jaboatão dos Guararapes, Pernambuco</t>
  </si>
  <si>
    <t>54470600</t>
  </si>
  <si>
    <t>16 de junho | 01:17</t>
  </si>
  <si>
    <t>17 de junho | 18:31</t>
  </si>
  <si>
    <t>MEL42357029140LMXDF01</t>
  </si>
  <si>
    <t>2000005853139512</t>
  </si>
  <si>
    <t>Indira Grama Machado</t>
  </si>
  <si>
    <t>CPF 26858764801</t>
  </si>
  <si>
    <t>Rua General Osorio 618 - Casa, Aguaí - CEP: 13860000, São Paulo</t>
  </si>
  <si>
    <t>26858764801</t>
  </si>
  <si>
    <t>Rua General Osório 618 / CEP 13863206 - Vila Paraíso, Aguaí, São Paulo</t>
  </si>
  <si>
    <t>Aguaí</t>
  </si>
  <si>
    <t>13863206</t>
  </si>
  <si>
    <t>16 de junho | 02:27</t>
  </si>
  <si>
    <t>16 de junho | 12:21</t>
  </si>
  <si>
    <t>MEL42357001004LMXDF01</t>
  </si>
  <si>
    <t>2000004541450205</t>
  </si>
  <si>
    <t>14 de junho | 17:50</t>
  </si>
  <si>
    <t>15 de junho | 22:16</t>
  </si>
  <si>
    <t>MEL42356872371LMFFF01</t>
  </si>
  <si>
    <t>2000005852987102</t>
  </si>
  <si>
    <t>5033</t>
  </si>
  <si>
    <t>MLB2087302769</t>
  </si>
  <si>
    <t>Bieleta Dianteira New Fiesta 2010 Em Diante</t>
  </si>
  <si>
    <t>Murilo  Custódio</t>
  </si>
  <si>
    <t>CPF 42536481859</t>
  </si>
  <si>
    <t>Jaime Paiva grilo 90 - Loja 2, Conceição do Rio Verde - CEP: 37430000, Minas Gerais</t>
  </si>
  <si>
    <t>42536481859</t>
  </si>
  <si>
    <t>Rua Jaime Paiva Grilo 90 / Loja 2  Referencia: Em frente a academia CRV - CEP 37430000 - Centro, Conceição do Rio Verde, Minas Gerais</t>
  </si>
  <si>
    <t>Conceição do Rio Verde</t>
  </si>
  <si>
    <t>37430000</t>
  </si>
  <si>
    <t>16 de junho | 16:51</t>
  </si>
  <si>
    <t>MEL42356861661LMXDF01</t>
  </si>
  <si>
    <t>2000005852955388</t>
  </si>
  <si>
    <t>Ana Valeria Rodrigues Ana Valeria Rodrigues</t>
  </si>
  <si>
    <t>89116992504</t>
  </si>
  <si>
    <t>rua dr. demostenes 234 / casa - CEP 47350000 - centro, Sento Sé, Bahia</t>
  </si>
  <si>
    <t>Sento Sé</t>
  </si>
  <si>
    <t>47350000</t>
  </si>
  <si>
    <t>15 de junho | 02:41</t>
  </si>
  <si>
    <t>MEL42356848745LMFFF01</t>
  </si>
  <si>
    <t>2000005852928168</t>
  </si>
  <si>
    <t>José Márcio Moreno</t>
  </si>
  <si>
    <t>82904251634</t>
  </si>
  <si>
    <t>Rua Santiago 83 / CEP 11610115 - Topolândia, São Sebastião, São Paulo</t>
  </si>
  <si>
    <t>11610115</t>
  </si>
  <si>
    <t>14 de junho | 18:10</t>
  </si>
  <si>
    <t>16 de junho | 11:36</t>
  </si>
  <si>
    <t>MEL42356906810LMFFF01</t>
  </si>
  <si>
    <t>2000005852877954</t>
  </si>
  <si>
    <t>442061</t>
  </si>
  <si>
    <t>MLB2931396965</t>
  </si>
  <si>
    <t>Bandeja Direita Com Bucha Sem Pivô Audi A3 1996 A 2006</t>
  </si>
  <si>
    <t>MARCIO FERREIRA DA SILVA</t>
  </si>
  <si>
    <t>CPF 13761044828</t>
  </si>
  <si>
    <t>RUA DR. DELFINO CINTRA 123, Campinas - CEP: 13013055, São Paulo</t>
  </si>
  <si>
    <t>13761044828</t>
  </si>
  <si>
    <t>Rua Regente Feijó 926 / 161 Referencia: 161 - CEP 13013052 - Centro, Campinas, São Paulo</t>
  </si>
  <si>
    <t>13013052</t>
  </si>
  <si>
    <t>16 de junho | 02:09</t>
  </si>
  <si>
    <t>16 de junho | 13:20</t>
  </si>
  <si>
    <t>MEL42356817987LMXDF01</t>
  </si>
  <si>
    <t>2000005852784222</t>
  </si>
  <si>
    <t>Nere Rodrigues</t>
  </si>
  <si>
    <t>11964188881</t>
  </si>
  <si>
    <t>Rua Maestro Francisco Manoel da Silva 96 / Instituto jacarandá - CEP 13080190 - Jardim Santa Genebra, Campinas, São Paulo</t>
  </si>
  <si>
    <t>13080190</t>
  </si>
  <si>
    <t>15 de junho | 15:03</t>
  </si>
  <si>
    <t>16 de junho | 11:54</t>
  </si>
  <si>
    <t>MEL42356844332LMFFF01</t>
  </si>
  <si>
    <t>2000005852765774</t>
  </si>
  <si>
    <t>Ivan Araujo</t>
  </si>
  <si>
    <t>CPF 29781569883</t>
  </si>
  <si>
    <t>Rua Laura Bossi 30 - apto 22 c, São Paulo - CEP: 08250730, São Paulo</t>
  </si>
  <si>
    <t>29781569883</t>
  </si>
  <si>
    <t>Rua Santa Marcelina 244 / Otica Referencia: Entregar Na Otica Em Horario Comercial - CEP 08270070 - Vila Carmosina, São Paulo, São Paulo</t>
  </si>
  <si>
    <t>08270070</t>
  </si>
  <si>
    <t>15 de junho | 17:41</t>
  </si>
  <si>
    <t>42356843098</t>
  </si>
  <si>
    <t>2000005852729446</t>
  </si>
  <si>
    <t>rafael josilco</t>
  </si>
  <si>
    <t>CPF 00023073080</t>
  </si>
  <si>
    <t>Marginal oeste 824 - Cezar auto center, Itapema - CEP: 88220000, Santa Catarina</t>
  </si>
  <si>
    <t>00023073080</t>
  </si>
  <si>
    <t>Avenida Marginal Leste 2021 / Rafael Autocenter - CEP 88220000 - Centro, Itapema, Santa Catarina</t>
  </si>
  <si>
    <t>15 de junho | 08:33</t>
  </si>
  <si>
    <t>16 de junho | 14:04</t>
  </si>
  <si>
    <t>MEL42356753691LMXDF01</t>
  </si>
  <si>
    <t>2000005852648204</t>
  </si>
  <si>
    <t>Maycon Freitas</t>
  </si>
  <si>
    <t>13727768690</t>
  </si>
  <si>
    <t>Avenida Governador Valadares 1576 / automecânica Freitas Referencia: auto mecânica Freitas ao lado da auto peças - CEP 37137192 - Jardim São Carlos, Alfenas, Minas Gerais</t>
  </si>
  <si>
    <t>37137192</t>
  </si>
  <si>
    <t>15 de junho | 14:39</t>
  </si>
  <si>
    <t>MEL42356712621LMFFF01</t>
  </si>
  <si>
    <t>2000005852612194</t>
  </si>
  <si>
    <t>Rafael  Júnior Mota Lemos</t>
  </si>
  <si>
    <t>CPF 12411218699</t>
  </si>
  <si>
    <t>Rua Pernambuco 850 - Casa, Nova Serrana - CEP: 35526760, Minas Gerais</t>
  </si>
  <si>
    <t>12411218699</t>
  </si>
  <si>
    <t>Rua Pernambuco 850 / Casa Referencia: Em frente a sorveteria planalto - CEP 35526760 - Planalto, Nova Serrana, Minas Gerais</t>
  </si>
  <si>
    <t>Nova Serrana</t>
  </si>
  <si>
    <t>35526760</t>
  </si>
  <si>
    <t>15 de junho | 07:21</t>
  </si>
  <si>
    <t>16 de junho | 15:21</t>
  </si>
  <si>
    <t>MEL42356697949LMXDF01</t>
  </si>
  <si>
    <t>2000005852598184</t>
  </si>
  <si>
    <t>JULIMAR PEREIRA DA MOTTA</t>
  </si>
  <si>
    <t>05175444743</t>
  </si>
  <si>
    <t>Rua Gericinó 535 / LOTE 03 QUADRA 04 Referencia: (DIMENSIONAL ENGENHARIA) 
(ANTIGA RUA RIO DE JANEIRO) (PRÓXIMO DA IGREJA WESLEYANA) - CEP 25240170 - Vila Santa Cruz, Duque de Caxias, Rio de Janeiro</t>
  </si>
  <si>
    <t>25240170</t>
  </si>
  <si>
    <t>14 de junho | 20:27</t>
  </si>
  <si>
    <t>15 de junho | 18:21</t>
  </si>
  <si>
    <t>MEL42356690697LMFFF01</t>
  </si>
  <si>
    <t>2000005852475082</t>
  </si>
  <si>
    <t>MLB2940243653</t>
  </si>
  <si>
    <t>Par Bandeja Com Pivô E Par Bieleta Prisma 2013 Em Diante</t>
  </si>
  <si>
    <t>Aline Bezerra</t>
  </si>
  <si>
    <t>CPF 08326544779</t>
  </si>
  <si>
    <t>Teolândia 130 - casa 2, Rio de Janeiro - CEP: 22763210, Rio de Janeiro</t>
  </si>
  <si>
    <t>08326544779</t>
  </si>
  <si>
    <t>Rua Teolândia 130 / casa 2 - CEP 22763210 - Freguesia (Jacarepaguá), Rio de Janeiro, Rio de Janeiro</t>
  </si>
  <si>
    <t>22763210</t>
  </si>
  <si>
    <t>15 de junho | 14:48</t>
  </si>
  <si>
    <t>MEL42356716196LMXDF01</t>
  </si>
  <si>
    <t>2000004541118941</t>
  </si>
  <si>
    <t>Chegou em 14 de junho</t>
  </si>
  <si>
    <t>772032</t>
  </si>
  <si>
    <t>MLB2949726427</t>
  </si>
  <si>
    <t>Bandeja Direita Inferior Corolla 2002 A 2019</t>
  </si>
  <si>
    <t>Leia Dutra</t>
  </si>
  <si>
    <t>CPF 11365875865</t>
  </si>
  <si>
    <t>Rua Paulo Cezar Spigarollo 109 - casa 2, Caieiras - CEP: 07717720, São Paulo</t>
  </si>
  <si>
    <t>11365875865</t>
  </si>
  <si>
    <t>Rua Raimundo dos Reis 316 / CEP 07718035 - Vera Tereza, Caieiras, São Paulo</t>
  </si>
  <si>
    <t>07718035</t>
  </si>
  <si>
    <t>14 de junho | 16:40</t>
  </si>
  <si>
    <t>14 de junho | 19:40</t>
  </si>
  <si>
    <t>42356567437</t>
  </si>
  <si>
    <t>2000005852216030</t>
  </si>
  <si>
    <t>MLB2111340564</t>
  </si>
  <si>
    <t>Kit Pino Guia Bucha Pinça Freio Linha Vw Quadrado Gol Parati</t>
  </si>
  <si>
    <t xml:space="preserve">Vanderlei  Pereira dos Santos </t>
  </si>
  <si>
    <t>CPF 25000102878</t>
  </si>
  <si>
    <t>Rua Custódio Guimarães 142, São Paulo - CEP: 02943040, São Paulo</t>
  </si>
  <si>
    <t>25000102878</t>
  </si>
  <si>
    <t>Rua Custódio Guimarães 142 / CEP 02943040 - Jardim Cidade Pirituba, São Paulo, São Paulo</t>
  </si>
  <si>
    <t>02943040</t>
  </si>
  <si>
    <t>14 de junho | 17:08</t>
  </si>
  <si>
    <t>14 de junho | 21:15</t>
  </si>
  <si>
    <t>42356525127</t>
  </si>
  <si>
    <t>2000005851935740</t>
  </si>
  <si>
    <t>Everton Ivan</t>
  </si>
  <si>
    <t>CPF 15399332612</t>
  </si>
  <si>
    <t>Rua Doutor Miranda 190 - Casa, Lavras - CEP: 37203570, Minas Gerais</t>
  </si>
  <si>
    <t>15399332612</t>
  </si>
  <si>
    <t>Rua Doutor Miranda 190 / Casa Referencia: casa perto do unilavras - CEP 37203570 - Jardim São Paulo, Lavras, Minas Gerais</t>
  </si>
  <si>
    <t>37203570</t>
  </si>
  <si>
    <t>15 de junho | 00:30</t>
  </si>
  <si>
    <t>16 de junho | 12:05</t>
  </si>
  <si>
    <t>MEL42356482052LMXDF01</t>
  </si>
  <si>
    <t>2000004540901263</t>
  </si>
  <si>
    <t>Walkiria Gomes Oliveira Do Carmo</t>
  </si>
  <si>
    <t>CPF 28324298827</t>
  </si>
  <si>
    <t>Avenida José Monteiro Romão 325 - apto 2, Pindamonhangaba - CEP: 12446260, São Paulo</t>
  </si>
  <si>
    <t>28324298827</t>
  </si>
  <si>
    <t>Avenida José Monteiro Romão 325 / apto 2 Referencia: próximo ao supermercado bom preço - CEP 12446260 - Residencial Mantiqueira, Pindamonhangaba, São Paulo</t>
  </si>
  <si>
    <t>12446260</t>
  </si>
  <si>
    <t>15 de junho | 02:05</t>
  </si>
  <si>
    <t>15 de junho | 12:26</t>
  </si>
  <si>
    <t>MEL42356347685LMXDF01</t>
  </si>
  <si>
    <t>2000005851663346</t>
  </si>
  <si>
    <t>MLB2719996814</t>
  </si>
  <si>
    <t>Capa De Pedal Freio Embreagem Golf 2010</t>
  </si>
  <si>
    <t>Marcone Brito</t>
  </si>
  <si>
    <t>CPF 65840623504</t>
  </si>
  <si>
    <t>Rua Manoel Cerqueira Brandao 166 - apto 102 (prox ao Polivalente, Itabuna - CEP: 45603004, Bahia</t>
  </si>
  <si>
    <t>65840623504</t>
  </si>
  <si>
    <t>Travessa Manuel Cerqueira Brandão 43 / 1 andar Referencia: perto do antigo colégio polivalente - CEP 45600073 - Centro, Itabuna, Bahia</t>
  </si>
  <si>
    <t>45600073</t>
  </si>
  <si>
    <t>15 de junho | 08:49</t>
  </si>
  <si>
    <t>18 de junho | 13:23</t>
  </si>
  <si>
    <t>MEL42356288839LMXDF01</t>
  </si>
  <si>
    <t>2000005848446064</t>
  </si>
  <si>
    <t>Pamela Moraes</t>
  </si>
  <si>
    <t>47102752890</t>
  </si>
  <si>
    <t>Estrada da Figueira 44 / casa 1 Referencia: Bar do Renato - CEP 18150000 - vila Lima, Ibiúna, São Paulo</t>
  </si>
  <si>
    <t>16 de junho | 11:59</t>
  </si>
  <si>
    <t>MEL42354988498LMFFF01</t>
  </si>
  <si>
    <t>2000005851503244</t>
  </si>
  <si>
    <t>MLB2611946829</t>
  </si>
  <si>
    <t>Suporte Traseiro Do Motor Câmbio Manual Vectra 2010</t>
  </si>
  <si>
    <t>Carmo Aparecido Carlos</t>
  </si>
  <si>
    <t>CPF 13873437856</t>
  </si>
  <si>
    <t>rua villani 42 - casa, Boa Esperança do Sul - CEP: 14930000, São Paulo</t>
  </si>
  <si>
    <t>13873437856</t>
  </si>
  <si>
    <t>rua villani 42 / casa Referencia: super mercado tiba - CEP 14930000 - Jardim Nova esperança, Boa Esperança do Sul, São Paulo</t>
  </si>
  <si>
    <t>15 de junho | 00:46</t>
  </si>
  <si>
    <t>15 de junho | 15:42</t>
  </si>
  <si>
    <t>MEL42356218739LMXDF01</t>
  </si>
  <si>
    <t>2000005851536164</t>
  </si>
  <si>
    <t>MLB2966264473</t>
  </si>
  <si>
    <t>SEBASTIAO CESAR VICENTINI</t>
  </si>
  <si>
    <t>CPF 45489149604</t>
  </si>
  <si>
    <t>Rua são Benedito  219 - Casa, Barbacena  - CEP: 36202884, Minas Gerais</t>
  </si>
  <si>
    <t>45489149604</t>
  </si>
  <si>
    <t>QC633939809BR</t>
  </si>
  <si>
    <t>2000005851489196</t>
  </si>
  <si>
    <t>FLAVIO SIQUEIRA</t>
  </si>
  <si>
    <t>CPF 02867827825</t>
  </si>
  <si>
    <t>av getulio vargas 70, São Bernardo do Campo - CEP: 09751250, São Paulo</t>
  </si>
  <si>
    <t>02867827825</t>
  </si>
  <si>
    <t>Avenida Presidente Altino Arantes 7777 / Referencia: este produto deve ser entregue na oficina mecânica do Sr. Binho. Em frente ao CRAS Jundiapeba - CEP 08750500 - Jundiapeba, Mogi das Cruzes, São Paulo</t>
  </si>
  <si>
    <t>08750500</t>
  </si>
  <si>
    <t>14 de junho | 16:44</t>
  </si>
  <si>
    <t>14 de junho | 19:21</t>
  </si>
  <si>
    <t>42356286932</t>
  </si>
  <si>
    <t>2000005851493472</t>
  </si>
  <si>
    <t>joseano pereira de almeida neto</t>
  </si>
  <si>
    <t>CPF 05921089370</t>
  </si>
  <si>
    <t>Rua capitão benvenuto 62 - Travessa eliezer moreira, Barra do Corda - CEP: 65950000, Maranhão</t>
  </si>
  <si>
    <t>05921089370</t>
  </si>
  <si>
    <t>Rua Santa Luzia 50 / casa Referencia: Próximo  a praça maria pretinha - CEP 65950000 - Altamira, Barra do Corda, Maranhão</t>
  </si>
  <si>
    <t>15 de junho | 07:22</t>
  </si>
  <si>
    <t>MEL42356288752LMXDF01</t>
  </si>
  <si>
    <t>2000004540757243</t>
  </si>
  <si>
    <t>LUIZ GONÇALVES GONÇALVES</t>
  </si>
  <si>
    <t>70874484715</t>
  </si>
  <si>
    <t>Avenida Sete de Setembro 275 / Loja Silen Referencia: LOJA SILEN - ESQUINA COM GERALDO MARTINS - CEP 24230251 - Icaraí, Niterói, Rio de Janeiro</t>
  </si>
  <si>
    <t>24230251</t>
  </si>
  <si>
    <t>14 de junho | 23:49</t>
  </si>
  <si>
    <t>16 de junho | 18:34</t>
  </si>
  <si>
    <t>MEL42356189227LMFFF01</t>
  </si>
  <si>
    <t>2000005851407700</t>
  </si>
  <si>
    <t>Antonio M. Sousa</t>
  </si>
  <si>
    <t>CPF 32968299387</t>
  </si>
  <si>
    <t>R. Alcino Mendes 142, Varjao De Minas - CEP: 38794000, Minas Gerais</t>
  </si>
  <si>
    <t>32968299387</t>
  </si>
  <si>
    <t>Rua Alcino Mendes 142 / Casa Referencia: Quadra De Futsal - CEP 38794000 - Centro, Varjão de Minas, Minas Gerais</t>
  </si>
  <si>
    <t>15 de junho | 08:08</t>
  </si>
  <si>
    <t>16 de junho | 13:02</t>
  </si>
  <si>
    <t>MEL42356181239LMXDF01</t>
  </si>
  <si>
    <t>2000005851358660</t>
  </si>
  <si>
    <t>Sheila Moreira do Amaral Rodrigues</t>
  </si>
  <si>
    <t>CPF 02926454732</t>
  </si>
  <si>
    <t>Rua albertina rocha vale, 507 - Casa, Governador Portela - CEP: 26910000, Rio de Janeiro</t>
  </si>
  <si>
    <t>02926454732</t>
  </si>
  <si>
    <t>Rua albertina rocha vale 507 / Casa - CEP 26910000 - Recreio, Governador Portela, Rio de Janeiro</t>
  </si>
  <si>
    <t>Governador Portela</t>
  </si>
  <si>
    <t>26910000</t>
  </si>
  <si>
    <t>15 de junho | 08:27</t>
  </si>
  <si>
    <t>16 de junho | 15:16</t>
  </si>
  <si>
    <t>MEL42356227900LMXDF01</t>
  </si>
  <si>
    <t>2000005851312558</t>
  </si>
  <si>
    <t xml:space="preserve">Diego  Silva Coelho </t>
  </si>
  <si>
    <t>43182163817</t>
  </si>
  <si>
    <t>Rua Ipê 88 / Jardim Ipê Referencia: Jardim ipê - CEP 11900000 - Jardim ipê, Registro, São Paulo</t>
  </si>
  <si>
    <t>Registro</t>
  </si>
  <si>
    <t>11900000</t>
  </si>
  <si>
    <t>14 de junho | 23:14</t>
  </si>
  <si>
    <t>15 de junho | 19:44</t>
  </si>
  <si>
    <t>MEL42356207812LMFFF01</t>
  </si>
  <si>
    <t>2000005851263334</t>
  </si>
  <si>
    <t>everaldo fraga do nascimento nacimento</t>
  </si>
  <si>
    <t>05189184595</t>
  </si>
  <si>
    <t>rua Reginaldo Medrado 51 / antiga delegacia Referencia: próximo à delegacia - CEP 46750000 - centro, Mucugê, Bahia</t>
  </si>
  <si>
    <t>18 de junho | 14:59</t>
  </si>
  <si>
    <t>MEL42356188512LMFFF01</t>
  </si>
  <si>
    <t>2000005851245514</t>
  </si>
  <si>
    <t>Beatriz Silva</t>
  </si>
  <si>
    <t>28240242839</t>
  </si>
  <si>
    <t>2ª Travessa Emiliano Zapata 13 / Referencia: Segunda mercearia da rua,13b - CEP 42802411 - Nova Vitória, Camaçari, Bahia</t>
  </si>
  <si>
    <t>42802411</t>
  </si>
  <si>
    <t>15 de junho | 01:35</t>
  </si>
  <si>
    <t>17 de junho | 13:56</t>
  </si>
  <si>
    <t>MEL42356183006LMFFF01</t>
  </si>
  <si>
    <t>2000005851219236</t>
  </si>
  <si>
    <t>FTK11047</t>
  </si>
  <si>
    <t>MLB3127560581</t>
  </si>
  <si>
    <t>Pivô Bandeja Ambos Lados Corsa Frente Montana 2004 A 2010</t>
  </si>
  <si>
    <t>Tatiana Andreia Daniel</t>
  </si>
  <si>
    <t>CPF 27858362860</t>
  </si>
  <si>
    <t>Rua Vitório 262 - Rua Vitório, Itapevi - CEP: 06653400, São Paulo</t>
  </si>
  <si>
    <t>27858362860</t>
  </si>
  <si>
    <t>Rua Alziro Vieira 213 / Referencia: Perto da escola Paulo de Abreu casa cinza - CEP 06653420 - Jardim Julieta, Itapevi, São Paulo</t>
  </si>
  <si>
    <t>06653420</t>
  </si>
  <si>
    <t>14 de junho | 16:57</t>
  </si>
  <si>
    <t>14 de junho | 20:25</t>
  </si>
  <si>
    <t>42356094413</t>
  </si>
  <si>
    <t>2000005851213500</t>
  </si>
  <si>
    <t>112009</t>
  </si>
  <si>
    <t>MLB3118751692</t>
  </si>
  <si>
    <t>Braço Tensor Esquerda Sem Terminal Elba 1985 A 2004</t>
  </si>
  <si>
    <t>Amanda Santos</t>
  </si>
  <si>
    <t>CPF 92015069291</t>
  </si>
  <si>
    <t>Sitio Sao Jose SN, Nova Luzitania - CEP: 15340000, São Paulo</t>
  </si>
  <si>
    <t>92015069291</t>
  </si>
  <si>
    <t>Rua Luiz Guilhem 1812 / CEP 15340000 - Jardim das Américas, Nova Luzitânia, São Paulo</t>
  </si>
  <si>
    <t>Nova Luzitânia</t>
  </si>
  <si>
    <t>15340000</t>
  </si>
  <si>
    <t>15 de junho | 03:48</t>
  </si>
  <si>
    <t>16 de junho | 15:50</t>
  </si>
  <si>
    <t>MEL42356092209LMXDF01</t>
  </si>
  <si>
    <t>2000004540641543</t>
  </si>
  <si>
    <t>Diego de Sales Macedo</t>
  </si>
  <si>
    <t>01315238306</t>
  </si>
  <si>
    <t>Rua João Inácio 11 / casa - CEP 65735000 - centro, Capinzal do Norte, Maranhão</t>
  </si>
  <si>
    <t>Capinzal do Norte</t>
  </si>
  <si>
    <t>65735000</t>
  </si>
  <si>
    <t>16 de junho | 13:47</t>
  </si>
  <si>
    <t>MEL42356148916LMFFF01</t>
  </si>
  <si>
    <t>2000005851117236</t>
  </si>
  <si>
    <t>VALMIR RODRIGUES</t>
  </si>
  <si>
    <t>18542033809</t>
  </si>
  <si>
    <t>Rua Onze de Agosto 1073 / COMERCIO - CEP 18275000 - Centro, Tatuí, São Paulo</t>
  </si>
  <si>
    <t>18275000</t>
  </si>
  <si>
    <t>15 de junho | 00:07</t>
  </si>
  <si>
    <t>15 de junho | 13:16</t>
  </si>
  <si>
    <t>MEL42356052159LMFFF01</t>
  </si>
  <si>
    <t>2000005851091638</t>
  </si>
  <si>
    <t>CPF 03476323358</t>
  </si>
  <si>
    <t>RODOVIA BR 135 SN - oficina do Valtinho, Santo Antônio dos Lopes - CEP: 65730000, Maranhão</t>
  </si>
  <si>
    <t>21 de junho | 11:41</t>
  </si>
  <si>
    <t>QC370653705BR</t>
  </si>
  <si>
    <t>2000005851060716</t>
  </si>
  <si>
    <t>eliandro gomes</t>
  </si>
  <si>
    <t>02302636406</t>
  </si>
  <si>
    <t>22790072</t>
  </si>
  <si>
    <t>14 de junho | 18:27</t>
  </si>
  <si>
    <t>MEL42356096620LMFFF01</t>
  </si>
  <si>
    <t>2000005850999364</t>
  </si>
  <si>
    <t>Chegou no dia segunda-feira, 19 de junho</t>
  </si>
  <si>
    <t>MLB3119797416</t>
  </si>
  <si>
    <t>Jandedson Conceicao</t>
  </si>
  <si>
    <t>CPF 05472125502</t>
  </si>
  <si>
    <t>rua do Sisal 822 - oficina do Júnior, Núcleo Residencial Pilar - CEP: 48967000, Bahia</t>
  </si>
  <si>
    <t>05472125502</t>
  </si>
  <si>
    <t>rua do Sisal 822 / oficina do Júnior Referencia: próxima a congregação cristã - CEP 48967000 - centro, Núcleo Residencial Pilar, Bahia</t>
  </si>
  <si>
    <t>Núcleo Residencial Pilar</t>
  </si>
  <si>
    <t>48967000</t>
  </si>
  <si>
    <t>15 de junho | 05:03</t>
  </si>
  <si>
    <t>19 de junho | 17:50</t>
  </si>
  <si>
    <t>MEL42356000583LMXDF01</t>
  </si>
  <si>
    <t>2000005850977600</t>
  </si>
  <si>
    <t>WILSON EC OLIVEL</t>
  </si>
  <si>
    <t>CPF 10295164808</t>
  </si>
  <si>
    <t>Rua arica-mirim,1149 1149 - Casa, São Paulo - CEP: 03680010, São Paulo</t>
  </si>
  <si>
    <t>10295164808</t>
  </si>
  <si>
    <t>Rua Aricá-Mirim 1149 / CEP 03680010 - Burgo Paulista, São Paulo, São Paulo</t>
  </si>
  <si>
    <t>03680010</t>
  </si>
  <si>
    <t>14 de junho | 17:03</t>
  </si>
  <si>
    <t>14 de junho | 21:14</t>
  </si>
  <si>
    <t>42355993455</t>
  </si>
  <si>
    <t>2000005850977016</t>
  </si>
  <si>
    <t>jorge correia</t>
  </si>
  <si>
    <t>CPF 25607049515</t>
  </si>
  <si>
    <t>Rua 30 de Outubro 142 - centergraf, Arapiraca - CEP: 57300380, Alagoas</t>
  </si>
  <si>
    <t>25607049515</t>
  </si>
  <si>
    <t>Rua Trinta de Outubro 142 / Gráfica Central - CEP 57300380 - Centro, Arapiraca, Alagoas</t>
  </si>
  <si>
    <t>57300380</t>
  </si>
  <si>
    <t>16 de junho | 03:29</t>
  </si>
  <si>
    <t>MEL42356063320LMXDF01</t>
  </si>
  <si>
    <t>2000005850870470</t>
  </si>
  <si>
    <t>Antonio Jeronimo de Souza</t>
  </si>
  <si>
    <t>CPF 25995750879</t>
  </si>
  <si>
    <t>Rua Miguel Martins Lisboa 533, São Paulo - CEP: 08431170, São Paulo</t>
  </si>
  <si>
    <t>25995750879</t>
  </si>
  <si>
    <t>Rua Miguel Martins Lisboa 533 / CEP 08431170 - Jardim Aurora (Zona Leste), São Paulo, São Paulo</t>
  </si>
  <si>
    <t>08431170</t>
  </si>
  <si>
    <t>14 de junho | 17:12</t>
  </si>
  <si>
    <t>14 de junho | 18:25</t>
  </si>
  <si>
    <t>42355939087</t>
  </si>
  <si>
    <t>2000005850750916</t>
  </si>
  <si>
    <t>552030/1</t>
  </si>
  <si>
    <t>MLB2977415866</t>
  </si>
  <si>
    <t>Par Bandeja Inferior Peugeot Partner</t>
  </si>
  <si>
    <t>Waldemar Ribeiro Gonzaga</t>
  </si>
  <si>
    <t>CPF 08640247897</t>
  </si>
  <si>
    <t>Rua Adelino Veronese 880, Penápolis - CEP: 16309148, São Paulo</t>
  </si>
  <si>
    <t>08640247897</t>
  </si>
  <si>
    <t>Rua Adelino Veronese 880 / CEP 16309148 - Parque dos Girassóis, Penápolis, São Paulo</t>
  </si>
  <si>
    <t>16309148</t>
  </si>
  <si>
    <t>17 de junho | 16:17</t>
  </si>
  <si>
    <t>MEL42355960698LMXDF01</t>
  </si>
  <si>
    <t>2000004540450103</t>
  </si>
  <si>
    <t>Anaisa Alves Dos Santos</t>
  </si>
  <si>
    <t>43171657830</t>
  </si>
  <si>
    <t>Rua Rachel Malacrida 50 / casa - CEP 19570000 - jardim regina, Regente Feijó, São Paulo</t>
  </si>
  <si>
    <t>Regente Feijó</t>
  </si>
  <si>
    <t>19570000</t>
  </si>
  <si>
    <t>14 de junho | 19:34</t>
  </si>
  <si>
    <t>15 de junho | 18:03</t>
  </si>
  <si>
    <t>MEL42355879239LMFFF01</t>
  </si>
  <si>
    <t>2000005850704464</t>
  </si>
  <si>
    <t>PAR-14097/99</t>
  </si>
  <si>
    <t>MLB2787161519</t>
  </si>
  <si>
    <t>2 Kits Pino Dobradiça Porta Uno Mille Prêmio Elba</t>
  </si>
  <si>
    <t>Anderson Jose Dias</t>
  </si>
  <si>
    <t>CPF 38291124833</t>
  </si>
  <si>
    <t>Guilhreme grechi 100, Altinopolis - CEP: 14350000, São Paulo</t>
  </si>
  <si>
    <t>38291124833</t>
  </si>
  <si>
    <t>Rua Guilherme Grechi 100 / CEP 14350000 - xavante, Altinópolis, São Paulo</t>
  </si>
  <si>
    <t>15 de junho | 15:18</t>
  </si>
  <si>
    <t>MEL42355866853LMXDF01</t>
  </si>
  <si>
    <t>2000004540421765</t>
  </si>
  <si>
    <t>Marcio Montenegro</t>
  </si>
  <si>
    <t>CPF 01876232790</t>
  </si>
  <si>
    <t>Rua Albano 293 - Casa 14, Rio de Janeiro - CEP: 22733010, Rio de Janeiro</t>
  </si>
  <si>
    <t>01876232790</t>
  </si>
  <si>
    <t>RUA LUIZ BELTRÃO 689 / CEP 21321232 - Rio de Janeiro, Rio de Janeiro</t>
  </si>
  <si>
    <t>21321232</t>
  </si>
  <si>
    <t>15 de junho | 00:50</t>
  </si>
  <si>
    <t>16 de junho | 11:29</t>
  </si>
  <si>
    <t>MEL42355923964LMXDF01</t>
  </si>
  <si>
    <t>https://myaccount.mercadolivre.com.br/shipments/42355923964/detail</t>
  </si>
  <si>
    <t>2000004540411091</t>
  </si>
  <si>
    <t>772110/11</t>
  </si>
  <si>
    <t>MLB3084240933</t>
  </si>
  <si>
    <t>Par Bandeja Dianteira Sentra 2007 A 2012 Com Pivô</t>
  </si>
  <si>
    <t>henrique lopes</t>
  </si>
  <si>
    <t>CPF 05607913724</t>
  </si>
  <si>
    <t>Rua Paraíba 91 - Casa 01, Cabo Frio - CEP: 28922334, Rio de Janeiro</t>
  </si>
  <si>
    <t>05607913724</t>
  </si>
  <si>
    <t>Rua Paraíba 56 / Casa 01 - CEP 28922334 - Peró, Cabo Frio, Rio de Janeiro</t>
  </si>
  <si>
    <t>28922334</t>
  </si>
  <si>
    <t>15 de junho | 09:33</t>
  </si>
  <si>
    <t>17 de junho | 12:35</t>
  </si>
  <si>
    <t>MEL42355905746LMXDF01</t>
  </si>
  <si>
    <t>2000005850607786</t>
  </si>
  <si>
    <t>PAR552030/31</t>
  </si>
  <si>
    <t>MLB3058440282</t>
  </si>
  <si>
    <t>Par Bandeja Inferior Xsara Picasso 2001 A 2011 Com Pivô</t>
  </si>
  <si>
    <t>iury spirandeli</t>
  </si>
  <si>
    <t>CPF 95176160668</t>
  </si>
  <si>
    <t>Av Castelo Branco 302 - Pronto Socorro, Unaí - CEP: 38610000, Minas Gerais</t>
  </si>
  <si>
    <t>95176160668</t>
  </si>
  <si>
    <t>Rodovia MG-188 121 / ponte Rio preto Referencia: iury rodas - CEP 38620778 - Amaral, Unaí, Minas Gerais</t>
  </si>
  <si>
    <t>Unaí</t>
  </si>
  <si>
    <t>38620778</t>
  </si>
  <si>
    <t>22 de junho | 07:43</t>
  </si>
  <si>
    <t>ML42355830043135551</t>
  </si>
  <si>
    <t>https://www.loggi.com/rastreador/3762947aef/ML42355830043135551</t>
  </si>
  <si>
    <t>2000005850582712</t>
  </si>
  <si>
    <t>SABRINA SEBASTIAO</t>
  </si>
  <si>
    <t>CPF 36341914814</t>
  </si>
  <si>
    <t>Rua Constantino Fernandes  171, São Paulo - CEP: 08255030, São Paulo</t>
  </si>
  <si>
    <t>36341914814</t>
  </si>
  <si>
    <t>Rua Constantino Fernandes 171 / apt 52A - CEP 08255030 - Conjunto Residencial José Bonifácio, São Paulo, São Paulo</t>
  </si>
  <si>
    <t>08255030</t>
  </si>
  <si>
    <t>14 de junho | 14:22</t>
  </si>
  <si>
    <t>14 de junho | 19:07</t>
  </si>
  <si>
    <t>HENRIQUE OLIVEIRA</t>
  </si>
  <si>
    <t>42355812449</t>
  </si>
  <si>
    <t>2000004538239833</t>
  </si>
  <si>
    <t>Rafael dos Santos Gonçalves</t>
  </si>
  <si>
    <t>17268798792</t>
  </si>
  <si>
    <t>Estrada Retiro das Pedras 513 / Referencia: Proximo ao orelhão e a padaria Maia.
procurar por Rafael ou Letícia - CEP 25755320 - Pedro do Rio, Petrópolis, Rio de Janeiro</t>
  </si>
  <si>
    <t>25755320</t>
  </si>
  <si>
    <t>MEL42355815645LMFFF01</t>
  </si>
  <si>
    <t>2000005850580570</t>
  </si>
  <si>
    <t>MLB1841166823</t>
  </si>
  <si>
    <t>Cabo De Marcha Corsa 2005 2006 2007 2008 2009 2010 2011 2012</t>
  </si>
  <si>
    <t>Marcel Paulo</t>
  </si>
  <si>
    <t>00537981047</t>
  </si>
  <si>
    <t>Rodovia Teixeirinha 4690 / casa - CEP 94100250 - Neópolis, Gravataí, Rio Grande do Sul</t>
  </si>
  <si>
    <t>94100250</t>
  </si>
  <si>
    <t>14 de junho | 21:21</t>
  </si>
  <si>
    <t>16 de junho | 16:57</t>
  </si>
  <si>
    <t>MEL42355885670LMFFF01</t>
  </si>
  <si>
    <t>2000004540367461</t>
  </si>
  <si>
    <t>Filipe Silva</t>
  </si>
  <si>
    <t>CPF 08823229669</t>
  </si>
  <si>
    <t>rua do joao de barro 36 - casa 47, Belo Horizonte - CEP: 31744160, Minas Gerais</t>
  </si>
  <si>
    <t>08823229669</t>
  </si>
  <si>
    <t>Rua Maurício Cardoso 31 / Apartamento 303  Referencia: Edifício Diamantina bloco 05 - CEP 31730510 - Planalto, Belo Horizonte, Minas Gerais</t>
  </si>
  <si>
    <t>31730510</t>
  </si>
  <si>
    <t>15 de junho | 00:39</t>
  </si>
  <si>
    <t>16 de junho | 20:47</t>
  </si>
  <si>
    <t>MEL42355862010LMXDF01</t>
  </si>
  <si>
    <t>2000005850469236</t>
  </si>
  <si>
    <t>Devolução com data atualizada</t>
  </si>
  <si>
    <t>Chegará entre 30 de junho e 4 de julho. Ao receber a devolução, confira-a e conte-nos como ela chegou.</t>
  </si>
  <si>
    <t>David Silva</t>
  </si>
  <si>
    <t>CPF 09848503765</t>
  </si>
  <si>
    <t>Rua André Rocha 103 - ap 805 bl.1, Rio de Janeiro - CEP: 22730521, Rio de Janeiro</t>
  </si>
  <si>
    <t>09848503765</t>
  </si>
  <si>
    <t>MEL42364894745FMDOR01</t>
  </si>
  <si>
    <t>2000005850357400</t>
  </si>
  <si>
    <t>MLB2826454644</t>
  </si>
  <si>
    <t>Cabo De Embreagem Fiorino Motor 1.3 8v Fire 2004 A 2007</t>
  </si>
  <si>
    <t>adriana amaro</t>
  </si>
  <si>
    <t>CPF 26576797818</t>
  </si>
  <si>
    <t>Rua oscar shiavon 43 - 02, Arujá - CEP: 07432065, São Paulo</t>
  </si>
  <si>
    <t>26576797818</t>
  </si>
  <si>
    <t>Rua Oscar Schiavon 43 / casa 2 - CEP 07432065 - Jardim Emília, Arujá, São Paulo</t>
  </si>
  <si>
    <t>07432065</t>
  </si>
  <si>
    <t>14 de junho | 17:13</t>
  </si>
  <si>
    <t>14 de junho | 19:51</t>
  </si>
  <si>
    <t>42355714963</t>
  </si>
  <si>
    <t>2000005850332294</t>
  </si>
  <si>
    <t>Edivanklin Soares de Araujo Soares</t>
  </si>
  <si>
    <t>CPF 44956916434</t>
  </si>
  <si>
    <t>Rua Pastor Francisco Bezerra, 45, Santa Cruz - CEP: 59200000, Rio Grande do Norte</t>
  </si>
  <si>
    <t>44956916434</t>
  </si>
  <si>
    <t>Rua Pastor Francisco Bezerra 45 / Perto do terminal Rodoviário - CEP 59200000 - Centro, Santa Cruz, Rio Grande do Norte</t>
  </si>
  <si>
    <t>Santa Cruz</t>
  </si>
  <si>
    <t>59200000</t>
  </si>
  <si>
    <t>16 de junho | 05:48</t>
  </si>
  <si>
    <t>17 de junho | 13:12</t>
  </si>
  <si>
    <t>MEL42355701051LMXDF01</t>
  </si>
  <si>
    <t>2000004540249041</t>
  </si>
  <si>
    <t>ftk00205</t>
  </si>
  <si>
    <t>MLB3265817631</t>
  </si>
  <si>
    <t>Pivô Ambos Os Lados Bandeja Sonata 2011 A 2014</t>
  </si>
  <si>
    <t>Evandro Reis</t>
  </si>
  <si>
    <t>CPF 07373510639</t>
  </si>
  <si>
    <t>Lamim 34 - Casa, Congonhas - CEP: 36415000, Minas Gerais</t>
  </si>
  <si>
    <t>07373510639</t>
  </si>
  <si>
    <t>Rua Bento Alves 414 / Segundo Andar Referencia: Casa em cima da Padaria - CEP 36414230 - Fonte dos Moinhos, Congonhas, Minas Gerais</t>
  </si>
  <si>
    <t>36414230</t>
  </si>
  <si>
    <t>15 de junho | 08:48</t>
  </si>
  <si>
    <t>17 de junho | 09:38</t>
  </si>
  <si>
    <t>MEL42355660769LMXDF01</t>
  </si>
  <si>
    <t>2000005850219886</t>
  </si>
  <si>
    <t>MLB2222143781</t>
  </si>
  <si>
    <t>4 Kits Pino Bucha Dobradiça Porta Del Rey Scala 1988</t>
  </si>
  <si>
    <t>Lucieni  Dionisio</t>
  </si>
  <si>
    <t>CPF 26903651896</t>
  </si>
  <si>
    <t>Alcides Alves Ferreira 41 - Nucleo Orlato 2, Cabrália Paulista - CEP: 17480000, São Paulo</t>
  </si>
  <si>
    <t>26903651896</t>
  </si>
  <si>
    <t>Área Rural SN / Restinga Referencia: Quarta casa referência e a entrada da fazenda fica a uns 200m do Pedágio e a entrada é de tijolinho a vista. - CEP 17489899 - Área Rural de Cabrália Paulista, Cabrália Paulista, São Paulo</t>
  </si>
  <si>
    <t>Cabrália Paulista</t>
  </si>
  <si>
    <t>17489899</t>
  </si>
  <si>
    <t>15 de junho | 00:34</t>
  </si>
  <si>
    <t>15 de junho | 14:35</t>
  </si>
  <si>
    <t>MEL42355730532LMXDF01</t>
  </si>
  <si>
    <t>2000004540219257</t>
  </si>
  <si>
    <t>Edmilson Ferreira Sales</t>
  </si>
  <si>
    <t>13096329605</t>
  </si>
  <si>
    <t>Rua Aderaldino Fernandes da Silva 690 / bloco 10 ap 302 Referencia: do lado da moto pista Barcelona - CEP 39401820 - Barcelona Park, Montes Claros, Minas Gerais</t>
  </si>
  <si>
    <t>39401820</t>
  </si>
  <si>
    <t>14 de junho | 18:11</t>
  </si>
  <si>
    <t>19 de junho | 13:51</t>
  </si>
  <si>
    <t>MEL42355628595LMFFF01</t>
  </si>
  <si>
    <t>2000005850135686</t>
  </si>
  <si>
    <t>Romário Santos</t>
  </si>
  <si>
    <t>04437192508</t>
  </si>
  <si>
    <t>2 Travessa Paulo Afonso 19 / 2 Travessa Paulo Afonso Praça Kennedy - CEP 48009268 - Kennedy, Alagoinhas, Bahia</t>
  </si>
  <si>
    <t>48009268</t>
  </si>
  <si>
    <t>14 de junho | 17:55</t>
  </si>
  <si>
    <t>15 de junho | 10:27</t>
  </si>
  <si>
    <t>MEL42355618329LMFFF01</t>
  </si>
  <si>
    <t>2000005850091652</t>
  </si>
  <si>
    <t>eduardo aparecido da silva silva</t>
  </si>
  <si>
    <t>CPF 04834647838</t>
  </si>
  <si>
    <t>Rua Dr .Rene Correa 416 - Esbelt Langerie, Vargem Grande Paulista - CEP: 06730000, São Paulo</t>
  </si>
  <si>
    <t>04834647838</t>
  </si>
  <si>
    <t>27 de junho | 02:10</t>
  </si>
  <si>
    <t>27 de junho | 12:14</t>
  </si>
  <si>
    <t>MEL42373314824LMXDR01</t>
  </si>
  <si>
    <t>2000005844252550</t>
  </si>
  <si>
    <t>André Tavares</t>
  </si>
  <si>
    <t>09296058457</t>
  </si>
  <si>
    <t>rua presidente tranquedo 262 / primeiro andar  Referencia: Casa - CEP 55920000 - loteamento Figueiredo, Itambé, Pernambuco</t>
  </si>
  <si>
    <t>Itambé</t>
  </si>
  <si>
    <t>55920000</t>
  </si>
  <si>
    <t>15 de junho | 02:40</t>
  </si>
  <si>
    <t>16 de junho | 12:51</t>
  </si>
  <si>
    <t>MEL42353173448LMFFF01</t>
  </si>
  <si>
    <t>2000005842756466</t>
  </si>
  <si>
    <t>lucas moresco</t>
  </si>
  <si>
    <t>02863802003</t>
  </si>
  <si>
    <t>Rua Cabo Rocha 1270 / MECANICA MORESCO Referencia: ANTIGA BRAMMA PROXIMO A ESCOLA PADRE VITORIO - CEP 98470000 - CENTRO, Planalto, Rio Grande do Sul</t>
  </si>
  <si>
    <t>Planalto</t>
  </si>
  <si>
    <t>98470000</t>
  </si>
  <si>
    <t>15 de junho | 01:34</t>
  </si>
  <si>
    <t>17 de junho | 10:20</t>
  </si>
  <si>
    <t>MEL42352440929LMFFF01</t>
  </si>
  <si>
    <t>2000005845258516</t>
  </si>
  <si>
    <t>MLB2111406847</t>
  </si>
  <si>
    <t>Kit Pino Guia Bucha Pinça Freio Linha Fiat Argo Cronos Mobi</t>
  </si>
  <si>
    <t>Bruno Mateus</t>
  </si>
  <si>
    <t>CPF 38823992877</t>
  </si>
  <si>
    <t>Rua Clara Perez Freire 439 - casa2, Mogi das Cruzes - CEP: 08717310, São Paulo</t>
  </si>
  <si>
    <t>38823992877</t>
  </si>
  <si>
    <t>OV385899571BR</t>
  </si>
  <si>
    <t>2000005849553660</t>
  </si>
  <si>
    <t>27020</t>
  </si>
  <si>
    <t>MLB2669700596</t>
  </si>
  <si>
    <t>Reparo Pino Guia Pinça De Freio Dianteiro Corolla 2007</t>
  </si>
  <si>
    <t>condominio Fit mirante do lago</t>
  </si>
  <si>
    <t>CPF 33441235215</t>
  </si>
  <si>
    <t>Avenida arterial 5A 333 - Cond Mirante Do Lago, Ananindeua - CEP: 67140709, Pará</t>
  </si>
  <si>
    <t>33441235215</t>
  </si>
  <si>
    <t>Avenida Arterial - 5A 333 / administração Referencia: COND MIRANTE DO LAGO - CEP 67140900 - Cidade Nova, Ananindeua, Pará</t>
  </si>
  <si>
    <t>67140900</t>
  </si>
  <si>
    <t>15 de junho | 02:53</t>
  </si>
  <si>
    <t>16 de junho | 14:13</t>
  </si>
  <si>
    <t>MEL42355389609LMXDF01</t>
  </si>
  <si>
    <t>2000004539817075</t>
  </si>
  <si>
    <t>Leonardo Graciano</t>
  </si>
  <si>
    <t>47259463899</t>
  </si>
  <si>
    <t>RUA LOURENÇO JORGE 143 / CEP 19911230 - Ourinhos, São Paulo</t>
  </si>
  <si>
    <t>19911230</t>
  </si>
  <si>
    <t>14 de junho | 15:52</t>
  </si>
  <si>
    <t>15 de junho | 15:22</t>
  </si>
  <si>
    <t>MEL42355320111LMFFF01</t>
  </si>
  <si>
    <t>https://myaccount.mercadolivre.com.br/shipments/42355320111/detail</t>
  </si>
  <si>
    <t>2000004539629667</t>
  </si>
  <si>
    <t>MLB2092967167</t>
  </si>
  <si>
    <t>Par Bieleta Dianteira Vw Spacefox E Spacecross Todas Versões</t>
  </si>
  <si>
    <t>gustavo afonso rosa ribeiro</t>
  </si>
  <si>
    <t>CPF 12320523618</t>
  </si>
  <si>
    <t>Avenida Antônio de Sousa Rabêlo 454 - rosa confecçoes, Senador Cortes - CEP: 36650000, Minas Gerais</t>
  </si>
  <si>
    <t>12320523618</t>
  </si>
  <si>
    <t>Avenida Antônio de Sousa Rabêlo 454 / rosa confecçoes  Referencia: confecçao do gustavo perto do bar do pezao - CEP 36650000 - centro, Senador Cortes, Minas Gerais</t>
  </si>
  <si>
    <t>Senador Cortes</t>
  </si>
  <si>
    <t>36650000</t>
  </si>
  <si>
    <t>16 de junho | 15:49</t>
  </si>
  <si>
    <t>MEL42355230336LMXDF01</t>
  </si>
  <si>
    <t>2000005848863028</t>
  </si>
  <si>
    <t>Carlos Soares</t>
  </si>
  <si>
    <t>CPF 28346703821</t>
  </si>
  <si>
    <t>ADILSON DIAS DE SOUZA 689, Mauá - CEP: 09321410, São Paulo</t>
  </si>
  <si>
    <t>28346703821</t>
  </si>
  <si>
    <t>Rua Cento e Dois-Vinte e Quatro 3698 / CEP 76982802 - Residencial Cidade Verde II, Vilhena, Rondônia</t>
  </si>
  <si>
    <t>Vilhena</t>
  </si>
  <si>
    <t>76982802</t>
  </si>
  <si>
    <t>15 de junho | 05:04</t>
  </si>
  <si>
    <t>MEL42355170216LMXDF01</t>
  </si>
  <si>
    <t>2000005848626696</t>
  </si>
  <si>
    <t>Edson Rodrigues de Amaral</t>
  </si>
  <si>
    <t>CPF 04369524830</t>
  </si>
  <si>
    <t>Rua Funchal 1140 - Iate Clube de Santos, Guarujá - CEP: 11432000, São Paulo</t>
  </si>
  <si>
    <t>04369524830</t>
  </si>
  <si>
    <t>Rua Funchal 1140 / Iate Clube de Santos - CEP 11432900 - Jardim Santa Maria, Guarujá, São Paulo</t>
  </si>
  <si>
    <t>11432900</t>
  </si>
  <si>
    <t>15 de junho | 02:14</t>
  </si>
  <si>
    <t>15 de junho | 10:18</t>
  </si>
  <si>
    <t>MEL42355068212LMXDF01</t>
  </si>
  <si>
    <t>2000005848616924</t>
  </si>
  <si>
    <t>vanessa.jesus.marques vanessa.jesus.marques</t>
  </si>
  <si>
    <t>39364198840</t>
  </si>
  <si>
    <t>Rua Lambar 73 / Casa - CEP 07176350 - Vila Nova Bonsucesso, Guarulhos, São Paulo</t>
  </si>
  <si>
    <t>07176350</t>
  </si>
  <si>
    <t>14 de junho | 11:41</t>
  </si>
  <si>
    <t>14 de junho | 19:32</t>
  </si>
  <si>
    <t>MEL42355066036LMFFF01</t>
  </si>
  <si>
    <t>2000005848595414</t>
  </si>
  <si>
    <t>MLB3274579224</t>
  </si>
  <si>
    <t>Cabo De Capô Com Alavanca 1624mm Uno Todos 1984 A 2003</t>
  </si>
  <si>
    <t>Luis  Felipe Araújo do nascimento P</t>
  </si>
  <si>
    <t>CPF 35111783806</t>
  </si>
  <si>
    <t>RuaAmerico brasiliense 148, Ibaté - CEP: 14815000, São Paulo</t>
  </si>
  <si>
    <t>35111783806</t>
  </si>
  <si>
    <t>RuaAmerico brasiliense 148 / CEP 14815000 - jardim cruzado, Ibaté, São Paulo</t>
  </si>
  <si>
    <t>Ibaté</t>
  </si>
  <si>
    <t>14815000</t>
  </si>
  <si>
    <t>15 de junho | 19:04</t>
  </si>
  <si>
    <t>MEL42354985715LMXDF01</t>
  </si>
  <si>
    <t>2000005848417194</t>
  </si>
  <si>
    <t>Mediação finalizada com reembolso para o comprador</t>
  </si>
  <si>
    <t>PARFTK33395</t>
  </si>
  <si>
    <t>MLB3123540907</t>
  </si>
  <si>
    <t>Par Pivô Inferior Da Bandeja Dianteira Fiesta 2002 A 2014</t>
  </si>
  <si>
    <t xml:space="preserve">Emerson  Alves Lopes </t>
  </si>
  <si>
    <t>CPF 61204512345</t>
  </si>
  <si>
    <t>Avenida intendente odonel Brito 1400, Alto Parnaíba - CEP: 65810000, Maranhão</t>
  </si>
  <si>
    <t>61204512345</t>
  </si>
  <si>
    <t>Alto Parnaíba</t>
  </si>
  <si>
    <t>65810000</t>
  </si>
  <si>
    <t>MEL42354907629LMXDF01</t>
  </si>
  <si>
    <t>2000004539334437</t>
  </si>
  <si>
    <t>Edileuza Alves de Deus</t>
  </si>
  <si>
    <t>95440097520</t>
  </si>
  <si>
    <t>BR-418 405 / Referencia: Ao lado do Madeirao. - CEP 45928000 - Bahia dos Anjos, Posto da Mata, Bahia</t>
  </si>
  <si>
    <t>Posto da Mata</t>
  </si>
  <si>
    <t>45928000</t>
  </si>
  <si>
    <t>14 de junho | 21:45</t>
  </si>
  <si>
    <t>17 de junho | 11:16</t>
  </si>
  <si>
    <t>MEL42354956500LMFFF01</t>
  </si>
  <si>
    <t>2000005848325956</t>
  </si>
  <si>
    <t>MLB2863579231</t>
  </si>
  <si>
    <t>Bandeja Esquerda 207 Exceto Sw Escapade 08 Em Diante C Pivô</t>
  </si>
  <si>
    <t>fabio carmelo alves dos santos</t>
  </si>
  <si>
    <t>CPF 24887864892</t>
  </si>
  <si>
    <t>rua general osorio 715 - centro, Santa Rita do Passa Quatro - CEP: 13670000, São Paulo</t>
  </si>
  <si>
    <t>24887864892</t>
  </si>
  <si>
    <t>Rua General Osório 715 / centro - CEP 13670000 - Centro, Santa Rita do Passa Quatro, São Paulo</t>
  </si>
  <si>
    <t>15 de junho | 21:16</t>
  </si>
  <si>
    <t>MEL42354944244LMXDF01</t>
  </si>
  <si>
    <t>2000005848274080</t>
  </si>
  <si>
    <t>MARCELO REBELLATO</t>
  </si>
  <si>
    <t>95515461991</t>
  </si>
  <si>
    <t>Rua Vice-Prefeito Ivan Rodrigues 7635 / edu automoveis - CEP 89225600 - Aventureiro, Joinville, Santa Catarina</t>
  </si>
  <si>
    <t>89225600</t>
  </si>
  <si>
    <t>13 de junho | 23:25</t>
  </si>
  <si>
    <t>14 de junho | 16:01</t>
  </si>
  <si>
    <t>MEL42354841693LMFFF01</t>
  </si>
  <si>
    <t>2000005848184554</t>
  </si>
  <si>
    <t>662050</t>
  </si>
  <si>
    <t>MLB3140529033</t>
  </si>
  <si>
    <t>Bandeja Dianteira Direita Sem Pivô Sandero 2008 A 2014</t>
  </si>
  <si>
    <t>edvaldo fogaca</t>
  </si>
  <si>
    <t>CPF 13668367825</t>
  </si>
  <si>
    <t>Doutor Jaguaribe 1175 - com, Botucatu - CEP: 18608155, São Paulo</t>
  </si>
  <si>
    <t>13668367825</t>
  </si>
  <si>
    <t>Avenida Prefeito Joaquim Amaral Amando de Barros 2693 / CEP 18608723 - Jardim Ypê, Botucatu, São Paulo</t>
  </si>
  <si>
    <t>18608723</t>
  </si>
  <si>
    <t>15 de junho | 15:11</t>
  </si>
  <si>
    <t>MEL42354877502LMXDF01</t>
  </si>
  <si>
    <t>2000004539191905</t>
  </si>
  <si>
    <t>Joaquim Vitor de Sousa</t>
  </si>
  <si>
    <t>10295539631</t>
  </si>
  <si>
    <t>Rua Nove 751 / casa Referencia: ao lado comcal - CEP 38380000 - godoy, Canápolis, Minas Gerais</t>
  </si>
  <si>
    <t>Canápolis</t>
  </si>
  <si>
    <t>38380000</t>
  </si>
  <si>
    <t>14 de junho | 13:29</t>
  </si>
  <si>
    <t>15 de junho | 14:09</t>
  </si>
  <si>
    <t>MEL42354814770LMFFF01</t>
  </si>
  <si>
    <t>2000005847956016</t>
  </si>
  <si>
    <t>PVI1004</t>
  </si>
  <si>
    <t>MLB3124077417</t>
  </si>
  <si>
    <t>Pivô Inferior Bandeja Dianteira Direito Gol 1980 À 1992</t>
  </si>
  <si>
    <t>Wilza da Silva de Jesus</t>
  </si>
  <si>
    <t>CPF 35729248806</t>
  </si>
  <si>
    <t>Rua Creuza Sene Barbosa 67, Guarulhos - CEP: 07145235, São Paulo</t>
  </si>
  <si>
    <t>35729248806</t>
  </si>
  <si>
    <t>Rua Creuza Sene Barbosa 67 / Referencia: Clube Dos Metalugicos - CEP 07145235 - Parque Primavera, Guarulhos, São Paulo</t>
  </si>
  <si>
    <t>07145235</t>
  </si>
  <si>
    <t>14 de junho | 16:50</t>
  </si>
  <si>
    <t>14 de junho | 18:56</t>
  </si>
  <si>
    <t>42354703619</t>
  </si>
  <si>
    <t>2000005847754134</t>
  </si>
  <si>
    <t>Julio Cesar  Bernardes</t>
  </si>
  <si>
    <t>27792462862</t>
  </si>
  <si>
    <t>Rua Benedito de Oliveira e Silva 155 / Referencia: ao lado da Capela Senhor Bom Jesus - CEP 12213790 - Buquirinha, São José dos Campos, São Paulo</t>
  </si>
  <si>
    <t>12213790</t>
  </si>
  <si>
    <t>16 de junho | 10:54</t>
  </si>
  <si>
    <t>MEL42354689864LMFFF01</t>
  </si>
  <si>
    <t>2000005847738714</t>
  </si>
  <si>
    <t>Andre Luis</t>
  </si>
  <si>
    <t>CPF 21638844810</t>
  </si>
  <si>
    <t>jose augusto do santos 75 - ap 33, Areias - CEP: 12230085, São Paulo</t>
  </si>
  <si>
    <t>21638844810</t>
  </si>
  <si>
    <t>Avenida José Paixão Amancio 360 / Loja Dedé ferragem Referencia: Local da entrega casa de ferragem - CEP 12226277 - Jardim Majestic, São José dos Campos, São Paulo</t>
  </si>
  <si>
    <t>12226277</t>
  </si>
  <si>
    <t>15 de junho | 20:54</t>
  </si>
  <si>
    <t>MEL42354684458LMXDF01</t>
  </si>
  <si>
    <t>2000005847680170</t>
  </si>
  <si>
    <t>MEL42354586147LMFFF01</t>
  </si>
  <si>
    <t>2000005847643232</t>
  </si>
  <si>
    <t>MEL42354644148LMXDF01</t>
  </si>
  <si>
    <t>2000005847625540</t>
  </si>
  <si>
    <t>Thiago Formehl</t>
  </si>
  <si>
    <t>04479820108</t>
  </si>
  <si>
    <t>Avenida Associação Rural 1851 / CEP 77500000 - Santa helena, Porto Nacional, Tocantins</t>
  </si>
  <si>
    <t>Porto Nacional</t>
  </si>
  <si>
    <t>77500000</t>
  </si>
  <si>
    <t>14 de junho | 17:38</t>
  </si>
  <si>
    <t>17 de junho | 15:03</t>
  </si>
  <si>
    <t>MEL42354638848LMFFF01</t>
  </si>
  <si>
    <t>2000005847596222</t>
  </si>
  <si>
    <t>Bruno Cesar Mateus</t>
  </si>
  <si>
    <t>46218074803</t>
  </si>
  <si>
    <t>Rua Ardigio Previdelli 989 / Referencia: conhecida como Siqueira Campos faz parte dela tem a parte que fica próximo a rodoviária a outra que fica perto Tonhão borracheir - CEP 15905062 - Jardim Buscardi, Taquaritinga, São Paulo</t>
  </si>
  <si>
    <t>Taquaritinga</t>
  </si>
  <si>
    <t>15905062</t>
  </si>
  <si>
    <t>13 de junho | 23:03</t>
  </si>
  <si>
    <t>MEL42354550115LMFFF01</t>
  </si>
  <si>
    <t>2000005847486942</t>
  </si>
  <si>
    <t>Marcos Allexi</t>
  </si>
  <si>
    <t>CPF 03161475089</t>
  </si>
  <si>
    <t>Canarinho 832 - Casa, Três de Maio - CEP: 98910000, Rio Grande do Sul</t>
  </si>
  <si>
    <t>03161475089</t>
  </si>
  <si>
    <t>Rua Canarinho 832 / Casa - CEP 98910000 - Santa Maria, Três de Maio, Rio Grande do Sul</t>
  </si>
  <si>
    <t>Três de Maio</t>
  </si>
  <si>
    <t>98910000</t>
  </si>
  <si>
    <t>MEL42354576152LMXDF01</t>
  </si>
  <si>
    <t>2000005847442948</t>
  </si>
  <si>
    <t>Moises Junior Dos Santos</t>
  </si>
  <si>
    <t>06551367542</t>
  </si>
  <si>
    <t>Rua Manoel Antônio dos Santos 247 / Referencia: Próxima ao colégio irmã Marielle - CEP 49300000 - centro, Tobias Barreto, Sergipe</t>
  </si>
  <si>
    <t>Tobias Barreto</t>
  </si>
  <si>
    <t>49300000</t>
  </si>
  <si>
    <t>14 de junho | 19:45</t>
  </si>
  <si>
    <t>15 de junho | 15:05</t>
  </si>
  <si>
    <t>MEL42354483821LMFFF01</t>
  </si>
  <si>
    <t>2000005847414308</t>
  </si>
  <si>
    <t>tiago.camargo2018 tiago.camargo2018</t>
  </si>
  <si>
    <t>CPF 35305041813</t>
  </si>
  <si>
    <t>rua projetada d 95 - proximo a creche, Registro - CEP: 11900000, São Paulo</t>
  </si>
  <si>
    <t>35305041813</t>
  </si>
  <si>
    <t>Rua Projetada D 95 / Casa - CEP 11900000 - Agrochà, Registro, São Paulo</t>
  </si>
  <si>
    <t>16 de junho | 02:45</t>
  </si>
  <si>
    <t>16 de junho | 17:19</t>
  </si>
  <si>
    <t>MEL42354543132LMXDF01</t>
  </si>
  <si>
    <t>2000005847265904</t>
  </si>
  <si>
    <t>Thiago Assunção</t>
  </si>
  <si>
    <t>12716887608</t>
  </si>
  <si>
    <t>Avenida Aldo Borges Leão 1757 / Referencia: Pricipal Avenida De Acesso Ao Bairro. Loja Agro Veterinária. - CEP 38421051 - Morada Nova, Uberlândia, Minas Gerais</t>
  </si>
  <si>
    <t>38421051</t>
  </si>
  <si>
    <t>15 de junho | 09:25</t>
  </si>
  <si>
    <t>MEL42354409505LMFFF01</t>
  </si>
  <si>
    <t>2000004538833551</t>
  </si>
  <si>
    <t>Sandro Fernando</t>
  </si>
  <si>
    <t>50285482858</t>
  </si>
  <si>
    <t>Rua Maria Zélia dos Santos Oliveira 65 / CEP 12412620 - Residencial e Comercial Vila Verde, Pindamonhangaba, São Paulo</t>
  </si>
  <si>
    <t>12412620</t>
  </si>
  <si>
    <t>16 de junho | 15:20</t>
  </si>
  <si>
    <t>MEL42354464818LMFFF01</t>
  </si>
  <si>
    <t>2000005847059594</t>
  </si>
  <si>
    <t>Zezinho Cardoso</t>
  </si>
  <si>
    <t>04150413681</t>
  </si>
  <si>
    <t>Rua Doutor João Vaz 751 / Loja - CEP 35490000 - Centro, Entre Rios de Minas, Minas Gerais</t>
  </si>
  <si>
    <t>Entre Rios de Minas</t>
  </si>
  <si>
    <t>35490000</t>
  </si>
  <si>
    <t>14 de junho | 16:20</t>
  </si>
  <si>
    <t>22 de junho | 11:31</t>
  </si>
  <si>
    <t>MEL42354319179LMFFF01</t>
  </si>
  <si>
    <t>https://myaccount.mercadolivre.com.br/shipments/42354319179/detail</t>
  </si>
  <si>
    <t>2000004538686965</t>
  </si>
  <si>
    <t>WESLEY JOHNNY BARBOZA ESPERANCA</t>
  </si>
  <si>
    <t>22442429861</t>
  </si>
  <si>
    <t>Rua Álvaro Silveira Leite 56 / CEP 13059630 - Cidade Satélite Íris, Campinas, São Paulo</t>
  </si>
  <si>
    <t>13059630</t>
  </si>
  <si>
    <t>14 de junho | 01:52</t>
  </si>
  <si>
    <t>14 de junho | 13:02</t>
  </si>
  <si>
    <t>MEL42354326948LMFFF01</t>
  </si>
  <si>
    <t>https://myaccount.mercadolivre.com.br/shipments/42354326948/detail</t>
  </si>
  <si>
    <t>2000005846914220</t>
  </si>
  <si>
    <t xml:space="preserve">Daniel  Da Silva Duraes </t>
  </si>
  <si>
    <t>07209579664</t>
  </si>
  <si>
    <t>Rua Canuto de Quadros 65 / A - CEP 39402366 - São Judas Tadeu, Montes Claros, Minas Gerais</t>
  </si>
  <si>
    <t>39402366</t>
  </si>
  <si>
    <t>14 de junho | 14:25</t>
  </si>
  <si>
    <t>19 de junho | 13:45</t>
  </si>
  <si>
    <t>MEL42354250523LMFFF01</t>
  </si>
  <si>
    <t>2000005846718440</t>
  </si>
  <si>
    <t>zulmar nunes</t>
  </si>
  <si>
    <t>88887332991</t>
  </si>
  <si>
    <t>Servidão Pedro Castanho 397 / casa - CEP 88064037 - Ribeirão da Ilha, Florianópolis, Santa Catarina</t>
  </si>
  <si>
    <t>88064037</t>
  </si>
  <si>
    <t>14 de junho | 03:21</t>
  </si>
  <si>
    <t>14 de junho | 18:34</t>
  </si>
  <si>
    <t>MEL42354238992LMFFF01</t>
  </si>
  <si>
    <t>2000004538531897</t>
  </si>
  <si>
    <t>SERGIO PEREIRA VIRAQUE</t>
  </si>
  <si>
    <t>52288625015</t>
  </si>
  <si>
    <t>Rua Clélia Gomes Araújo 517 / CEP 96413120 - Industrial I, Bagé, Rio Grande do Sul</t>
  </si>
  <si>
    <t>Bagé</t>
  </si>
  <si>
    <t>96413120</t>
  </si>
  <si>
    <t>14 de junho | 14:10</t>
  </si>
  <si>
    <t>16 de junho | 10:07</t>
  </si>
  <si>
    <t>MEL42354090161LMFFF01</t>
  </si>
  <si>
    <t>2000005846532312</t>
  </si>
  <si>
    <t>par112004b</t>
  </si>
  <si>
    <t>MLB2954942124</t>
  </si>
  <si>
    <t>Par Bracinho Oscilante Com Pivô E Buchas Panorama</t>
  </si>
  <si>
    <t>José Artur Natal</t>
  </si>
  <si>
    <t>CPF 14548702814</t>
  </si>
  <si>
    <t>Barao Do Rio Branco 275, Rifaina - CEP: 14490000, São Paulo</t>
  </si>
  <si>
    <t>14548702814</t>
  </si>
  <si>
    <t>Rua Barão do Rio Branco 275 / CEP 14490000 - Centro, Rifaina, São Paulo</t>
  </si>
  <si>
    <t>Rifaina</t>
  </si>
  <si>
    <t>14490000</t>
  </si>
  <si>
    <t>14 de junho | 23:44</t>
  </si>
  <si>
    <t>15 de junho | 16:55</t>
  </si>
  <si>
    <t>MEL42354085173LMXDF01</t>
  </si>
  <si>
    <t>2000005846439580</t>
  </si>
  <si>
    <t>Sidnei Santos</t>
  </si>
  <si>
    <t>27521204867</t>
  </si>
  <si>
    <t>Rua Joaquim Távora 170 / Lj2 - CEP 11075300 - Vila Mathias, Santos, São Paulo</t>
  </si>
  <si>
    <t>11075300</t>
  </si>
  <si>
    <t>14 de junho | 01:56</t>
  </si>
  <si>
    <t>15 de junho | 12:17</t>
  </si>
  <si>
    <t>MEL42354047761LMFFF01</t>
  </si>
  <si>
    <t>https://myaccount.mercadolivre.com.br/shipments/42354047761/detail</t>
  </si>
  <si>
    <t>2000005846437438</t>
  </si>
  <si>
    <t>Cainã Felipe</t>
  </si>
  <si>
    <t>CPF 47819924802</t>
  </si>
  <si>
    <t>Rua Ricardo Francischetti 23, Limeira - CEP: 13482344, São Paulo</t>
  </si>
  <si>
    <t>47819924802</t>
  </si>
  <si>
    <t>Rua Nelson Frésca 41 / abaixo do sobrado - CEP 13483784 - Residencial Colinas do Engenho I, Limeira, São Paulo</t>
  </si>
  <si>
    <t>13483784</t>
  </si>
  <si>
    <t>14 de junho | 23:22</t>
  </si>
  <si>
    <t>MEL42354119972LMXDF01</t>
  </si>
  <si>
    <t>2000005846406086</t>
  </si>
  <si>
    <t>MLB2939841581</t>
  </si>
  <si>
    <t>Par Bandeja Sem Pivô Strada 2005 A 2008 Motor 1.8</t>
  </si>
  <si>
    <t>Hamilton Gabriel pereira</t>
  </si>
  <si>
    <t>CPF 44672065820</t>
  </si>
  <si>
    <t>Av Leonel Guilherme Pereira 115 - Auto center, José Bonifácio - CEP: 15200000, São Paulo</t>
  </si>
  <si>
    <t>44672065820</t>
  </si>
  <si>
    <t>Joaquim Moreira da Silva 2040 / Oficina Referencia: Comandante's - CEP 15200000 - São José, José Bonifácio, São Paulo</t>
  </si>
  <si>
    <t>José Bonifácio</t>
  </si>
  <si>
    <t>15200000</t>
  </si>
  <si>
    <t>15 de junho | 01:31</t>
  </si>
  <si>
    <t>15 de junho | 17:24</t>
  </si>
  <si>
    <t>MEL42354101290LMXDF01</t>
  </si>
  <si>
    <t>2000005846391442</t>
  </si>
  <si>
    <t>Carolina G. de Oliveira Paião</t>
  </si>
  <si>
    <t>45092665882</t>
  </si>
  <si>
    <t>Rua Maestro Alberto Perroni 565 / CEP 14315058 - Santo Antônio, Batatais, São Paulo</t>
  </si>
  <si>
    <t>14315058</t>
  </si>
  <si>
    <t>14 de junho | 18:01</t>
  </si>
  <si>
    <t>15 de junho | 12:46</t>
  </si>
  <si>
    <t>MEL42354029951LMFFF01</t>
  </si>
  <si>
    <t>2000005846336292</t>
  </si>
  <si>
    <t>Marta Moreira</t>
  </si>
  <si>
    <t>CPF 01805732412</t>
  </si>
  <si>
    <t>Rua Manoel Jeronimo 36 - Casa, Japi - CEP: 59213000, Rio Grande do Norte</t>
  </si>
  <si>
    <t>01805732412</t>
  </si>
  <si>
    <t>26 de junho | 11:45</t>
  </si>
  <si>
    <t>OV311689045BR</t>
  </si>
  <si>
    <t>2000005846147110</t>
  </si>
  <si>
    <t>par442092-5307</t>
  </si>
  <si>
    <t>MLB2896897070</t>
  </si>
  <si>
    <t>Par Bandeja Com Pivô E Bieleta Voyage G5 2008 A 2016</t>
  </si>
  <si>
    <t>izildinha gobetti</t>
  </si>
  <si>
    <t>CPF 06318030840</t>
  </si>
  <si>
    <t>Avenida Escola Politécnica 2660 - casa, São Paulo - CEP: 05350000, São Paulo</t>
  </si>
  <si>
    <t>06318030840</t>
  </si>
  <si>
    <t>Avenida Escola Politécnica 2660 / casa Referencia: Casa fica na avenida uma antes da esquina - CEP 05350000 - Rio Pequeno, São Paulo, São Paulo</t>
  </si>
  <si>
    <t>05350000</t>
  </si>
  <si>
    <t>14 de junho | 17:06</t>
  </si>
  <si>
    <t>14 de junho | 18:55</t>
  </si>
  <si>
    <t>42353995440</t>
  </si>
  <si>
    <t>2000005846099698</t>
  </si>
  <si>
    <t>MLB2928463683</t>
  </si>
  <si>
    <t>Par Bracinho Oscilante Bucha Pivô Uno 1986 A 1996</t>
  </si>
  <si>
    <t>Gilmar Da Silva</t>
  </si>
  <si>
    <t>CPF 44857721015</t>
  </si>
  <si>
    <t>Rua Matias Feil 864 - Próximo ao Moinho, São José do Herval - CEP: 99380000, Rio Grande do Sul</t>
  </si>
  <si>
    <t>44857721015</t>
  </si>
  <si>
    <t>Rua Matias Feil 864 / Próximo ao Moinho Referencia: casa - CEP 99380000 - CENTRO, São José do Herval, Rio Grande do Sul</t>
  </si>
  <si>
    <t>São José do Herval</t>
  </si>
  <si>
    <t>99380000</t>
  </si>
  <si>
    <t>15 de junho | 08:32</t>
  </si>
  <si>
    <t>16 de junho | 16:52</t>
  </si>
  <si>
    <t>MEL42353977968LMXDF01</t>
  </si>
  <si>
    <t>2000004538265059</t>
  </si>
  <si>
    <t>par772102-p</t>
  </si>
  <si>
    <t>MLB2906189986</t>
  </si>
  <si>
    <t>Par Pivô Nissan March 2011 Em Diante</t>
  </si>
  <si>
    <t>Igor Rocha</t>
  </si>
  <si>
    <t>CPF 45294273829</t>
  </si>
  <si>
    <t>Rua Eduardo Vieira 615, São Roque - CEP: 18136860, São Paulo</t>
  </si>
  <si>
    <t>45294273829</t>
  </si>
  <si>
    <t>30 de junho | 17:00</t>
  </si>
  <si>
    <t>OV679836301BR</t>
  </si>
  <si>
    <t>2000005845931608</t>
  </si>
  <si>
    <t>MLB3030230435</t>
  </si>
  <si>
    <t>Terminal Cabo Trambulador Seleção 10mm Grand Siena Em Diante</t>
  </si>
  <si>
    <t>Leila Schmidt</t>
  </si>
  <si>
    <t>CPF 91661242715</t>
  </si>
  <si>
    <t>rua bartolomeu sudre 305 - Auto mecanica schmidt, Petrópolis - CEP: 25615054, Rio de Janeiro</t>
  </si>
  <si>
    <t>91661242715</t>
  </si>
  <si>
    <t>Rua Bartolomeu Sudre 305 / CEP 25615054 - Caxambu, Petrópolis, Rio de Janeiro</t>
  </si>
  <si>
    <t>25615054</t>
  </si>
  <si>
    <t>16 de junho | 15:46</t>
  </si>
  <si>
    <t>MEL42353903022LMXDF01</t>
  </si>
  <si>
    <t>2000004538232683</t>
  </si>
  <si>
    <t>KIT-VW001</t>
  </si>
  <si>
    <t>MLB3712186330</t>
  </si>
  <si>
    <t>Rolamentos Dianteiro E Traseiro Chery Face 2010 Em Diante</t>
  </si>
  <si>
    <t>Thiago Rogerio Felde</t>
  </si>
  <si>
    <t>CPF 04358703941</t>
  </si>
  <si>
    <t>Rua das Primaveras 218 - casa 01, Fazenda Rio Grande - CEP: 83820731, Paraná</t>
  </si>
  <si>
    <t>04358703941</t>
  </si>
  <si>
    <t>19 de junho | 11:22</t>
  </si>
  <si>
    <t>QC749853856BR</t>
  </si>
  <si>
    <t>2000005845846282</t>
  </si>
  <si>
    <t>Thayna Santana</t>
  </si>
  <si>
    <t>43264828855</t>
  </si>
  <si>
    <t>Rua Mendes de Morais 2585 / Barbearia  Referencia: Barbearia Alisson Music - CEP 19046070 - Vila Paulo Roberto, Presidente Prudente, São Paulo</t>
  </si>
  <si>
    <t>Presidente Prudente</t>
  </si>
  <si>
    <t>19046070</t>
  </si>
  <si>
    <t>14 de junho | 14:34</t>
  </si>
  <si>
    <t>15 de junho | 14:16</t>
  </si>
  <si>
    <t>MEL42353860348LMFFF01</t>
  </si>
  <si>
    <t>2000004538142507</t>
  </si>
  <si>
    <t>Kleyton  Heury</t>
  </si>
  <si>
    <t>07308511413</t>
  </si>
  <si>
    <t>Rua Clotilde Maria da Silva 295 / CEP 58075638 - Ernesto Geisel, João Pessoa, Paraíba</t>
  </si>
  <si>
    <t>58075638</t>
  </si>
  <si>
    <t>14 de junho | 02:44</t>
  </si>
  <si>
    <t>MEL42353728613LMFFF01</t>
  </si>
  <si>
    <t>2000005845686948</t>
  </si>
  <si>
    <t>Thaiss De Souza Pereira</t>
  </si>
  <si>
    <t>37080726859</t>
  </si>
  <si>
    <t>Rua Fernando Namora 325 / Casa - CEP 08583410 - Parque Piratininga, Itaquaquecetuba, São Paulo</t>
  </si>
  <si>
    <t>08583410</t>
  </si>
  <si>
    <t>14 de junho | 02:04</t>
  </si>
  <si>
    <t>14 de junho | 16:56</t>
  </si>
  <si>
    <t>MEL42353722259LMFFF01</t>
  </si>
  <si>
    <t>2000005845672612</t>
  </si>
  <si>
    <t>4034</t>
  </si>
  <si>
    <t>MLB3315685108</t>
  </si>
  <si>
    <t>Capa De Pedal Freio Embreagem E Acelerador Astra Sport</t>
  </si>
  <si>
    <t>2000005845684198</t>
  </si>
  <si>
    <t>MLB2781267036</t>
  </si>
  <si>
    <t>2000004538110905</t>
  </si>
  <si>
    <t>Leonardo Augusto Nogueira</t>
  </si>
  <si>
    <t>08754109604</t>
  </si>
  <si>
    <t>Rua Antonio Andrade Alves 85 / Ao Lado Da Apae - CEP 37300000 - Centro, Andrelândia, Minas Gerais</t>
  </si>
  <si>
    <t>13 de junho | 21:34</t>
  </si>
  <si>
    <t>14 de junho | 17:21</t>
  </si>
  <si>
    <t>MEL42353695975LMFFF01</t>
  </si>
  <si>
    <t>2000005845574986</t>
  </si>
  <si>
    <t>Carlos Moschen</t>
  </si>
  <si>
    <t>CPF 28654315091</t>
  </si>
  <si>
    <t>Rua José Bisol 1181 - Ap 1704, Caxias do Sul - CEP: 95072280, Rio Grande do Sul</t>
  </si>
  <si>
    <t>28654315091</t>
  </si>
  <si>
    <t>2000005845522578</t>
  </si>
  <si>
    <t>Aline Peron de Souza Neves</t>
  </si>
  <si>
    <t>CPF 32008746860</t>
  </si>
  <si>
    <t>Rua Paulista 630, Osasco - CEP: 06140030, São Paulo</t>
  </si>
  <si>
    <t>32008746860</t>
  </si>
  <si>
    <t>Rua Paulista 630 / CEP 06140030 - Conceição, Osasco, São Paulo</t>
  </si>
  <si>
    <t>06140030</t>
  </si>
  <si>
    <t>14 de junho | 16:45</t>
  </si>
  <si>
    <t>14 de junho | 22:06</t>
  </si>
  <si>
    <t>42353722146</t>
  </si>
  <si>
    <t>2000005845459066</t>
  </si>
  <si>
    <t>kellvy Jhonatan Silva Sousa</t>
  </si>
  <si>
    <t>03810867209</t>
  </si>
  <si>
    <t>Rua Felipe Safadi Nogueira 836 / CEP 79093058 - Residencial Aquarius II, Campo Grande, Mato Grosso do Sul</t>
  </si>
  <si>
    <t>79093058</t>
  </si>
  <si>
    <t>13 de junho | 19:56</t>
  </si>
  <si>
    <t>17 de junho | 13:04</t>
  </si>
  <si>
    <t>MEL42353697242LMFFF01</t>
  </si>
  <si>
    <t>2000004538015071</t>
  </si>
  <si>
    <t>PARFTK11055</t>
  </si>
  <si>
    <t>MLB3137039648</t>
  </si>
  <si>
    <t>Par Pivô Bandeja Dianteira Linea 2009 A 2017</t>
  </si>
  <si>
    <t>Juscelino Santiago dos Santos</t>
  </si>
  <si>
    <t>CPF 16286448500</t>
  </si>
  <si>
    <t>Rua Joana Angelica 43 - casa, Gandu - CEP: 45450000, Bahia</t>
  </si>
  <si>
    <t>16286448500</t>
  </si>
  <si>
    <t>27 de junho | 09:48</t>
  </si>
  <si>
    <t>QC681792388BR</t>
  </si>
  <si>
    <t>2000005845343020</t>
  </si>
  <si>
    <t>Geraldo Cesar Da Silva</t>
  </si>
  <si>
    <t>CPF 23410154841</t>
  </si>
  <si>
    <t>Rua Lorenzo Massa 86 - Cada 1, São Paulo - CEP: 03966050, São Paulo</t>
  </si>
  <si>
    <t>23410154841</t>
  </si>
  <si>
    <t>Rua Lorenzo Massa 86 / Cada 1 Referencia: casa térrea - CEP 03966050 - Cidade São Mateus, São Paulo, São Paulo</t>
  </si>
  <si>
    <t>03966050</t>
  </si>
  <si>
    <t>14 de junho | 22:03</t>
  </si>
  <si>
    <t>42353647432</t>
  </si>
  <si>
    <t>2000005845295944</t>
  </si>
  <si>
    <t>Raimunda Maria dos Santos Silva</t>
  </si>
  <si>
    <t>CPF 30398817871</t>
  </si>
  <si>
    <t>rua arlindo bettio 650, Sao paulo - CEP: 03828000, São Paulo</t>
  </si>
  <si>
    <t>30398817871</t>
  </si>
  <si>
    <t>Rua Arlindo Bettio 650 / Referencia: A casa da esquina, próximo a escola Irmã Annete Marlene Fernandes De Melo - CEP 03828000 - Vila Guaraciaba, São Paulo, São Paulo</t>
  </si>
  <si>
    <t>03828000</t>
  </si>
  <si>
    <t>14 de junho | 20:10</t>
  </si>
  <si>
    <t>42353630176</t>
  </si>
  <si>
    <t>2000005845306068</t>
  </si>
  <si>
    <t>MLB2604368664</t>
  </si>
  <si>
    <t>Cabo De Embreagem Ducato 2.8 Turbo Diesel 2002</t>
  </si>
  <si>
    <t>Adriano jose</t>
  </si>
  <si>
    <t>CPF 03347871650</t>
  </si>
  <si>
    <t>Avenida Édson Penha 120, Três Corações - CEP: 37410712, Minas Gerais</t>
  </si>
  <si>
    <t>03347871650</t>
  </si>
  <si>
    <t>Eu combino com o comprador</t>
  </si>
  <si>
    <t>2000004537920789</t>
  </si>
  <si>
    <t>alessandra artuso</t>
  </si>
  <si>
    <t>CPF 98116630172</t>
  </si>
  <si>
    <t>Avenida Amazonas 2319 - Menino Deus Caixa Postal 189, Lucas do Rio Verde - CEP: 78455000, Mato Grosso</t>
  </si>
  <si>
    <t>98116630172</t>
  </si>
  <si>
    <t>Avenida Amazonas 2319 / Menino Deus Caixa Postal 189 - CEP 78455000 - Lucas do Rio Verde, Mato Grosso</t>
  </si>
  <si>
    <t>Lucas do Rio Verde</t>
  </si>
  <si>
    <t>78455000</t>
  </si>
  <si>
    <t>18 de junho | 12:45</t>
  </si>
  <si>
    <t>MEL42353517469LMXDF01</t>
  </si>
  <si>
    <t>2000005845142996</t>
  </si>
  <si>
    <t>FTK11057</t>
  </si>
  <si>
    <t>MLB2888428613</t>
  </si>
  <si>
    <t>Pivô Lado Esquerdo Gol G5 2008 Em Diante</t>
  </si>
  <si>
    <t>Vando Soares</t>
  </si>
  <si>
    <t>CPF 11724700731</t>
  </si>
  <si>
    <t>Rua Silly Maia 95 - Casa, São Fidélis - CEP: 28400000, Rio de Janeiro</t>
  </si>
  <si>
    <t>11724700731</t>
  </si>
  <si>
    <t>Rua Benjamin Constant 771 / Referencia: próximo a oficina RM. o endereço da entrega é conhecido como o lava jato do betão. - CEP 28540000 - dois vales, Cordeiro, Rio de Janeiro</t>
  </si>
  <si>
    <t>Cordeiro</t>
  </si>
  <si>
    <t>28540000</t>
  </si>
  <si>
    <t>15 de junho | 01:32</t>
  </si>
  <si>
    <t>16 de junho | 11:04</t>
  </si>
  <si>
    <t>MEL42353562446LMXDF01</t>
  </si>
  <si>
    <t>2000004537882091</t>
  </si>
  <si>
    <t>Patricia Schimidt</t>
  </si>
  <si>
    <t>CPF 42818064821</t>
  </si>
  <si>
    <t>Rua José Alves Benfica 187 - Casa, Itapeva - CEP: 18404380, São Paulo</t>
  </si>
  <si>
    <t>42818064821</t>
  </si>
  <si>
    <t>Rua Celso Pires de Morais 50 / casa - CEP 18405174 - Jardim Santa Rosa, Itapeva, São Paulo</t>
  </si>
  <si>
    <t>18405174</t>
  </si>
  <si>
    <t>15 de junho | 02:16</t>
  </si>
  <si>
    <t>15 de junho | 14:32</t>
  </si>
  <si>
    <t>MEL42353481845LMXDF01</t>
  </si>
  <si>
    <t>2000005845127148</t>
  </si>
  <si>
    <t>Luis Carlos Costa dos Santos Carlos dos Santos</t>
  </si>
  <si>
    <t>CPF 01123714770</t>
  </si>
  <si>
    <t>avenida engenheiro sousa filho 1000 - Martelão, Rio de Janeiro - CEP: 22753039, Rio de Janeiro</t>
  </si>
  <si>
    <t>01123714770</t>
  </si>
  <si>
    <t>Rua Gustavo Doria 26 / potão verde  garagem Referencia: depois da torre da claro - CEP 21321250 - Praça Seca, Rio de Janeiro, Rio de Janeiro</t>
  </si>
  <si>
    <t>21321250</t>
  </si>
  <si>
    <t>15 de junho | 16:32</t>
  </si>
  <si>
    <t>MEL42353483491LMXDF01</t>
  </si>
  <si>
    <t>2000005844992224</t>
  </si>
  <si>
    <t>Vanderson de Lima Viana</t>
  </si>
  <si>
    <t>CPF 52259495842</t>
  </si>
  <si>
    <t>rua vasco da gama  52, itapevi - CEP: 06660556, São Paulo</t>
  </si>
  <si>
    <t>52259495842</t>
  </si>
  <si>
    <t>Rua Vasco da Gama 52 / CEP 06660556 - Jardim Santa Rita, Itapevi, São Paulo</t>
  </si>
  <si>
    <t>06660556</t>
  </si>
  <si>
    <t>14 de junho | 20:07</t>
  </si>
  <si>
    <t>42353420773</t>
  </si>
  <si>
    <t>2000004537813315</t>
  </si>
  <si>
    <t>D. L. CARVALHO DA SILVA COMERCIO E SERVICOS LTDA</t>
  </si>
  <si>
    <t>CNPJ 13454144000160</t>
  </si>
  <si>
    <t>Rua Capitão Guedes de Sousa 29, São Paulo - CEP: 02076020, São Paulo</t>
  </si>
  <si>
    <t>13454144000160</t>
  </si>
  <si>
    <t>Rua Capitão Guedes de Sousa 29 / Casa 02 - CEP 02076020 - Vila Guilherme, São Paulo, São Paulo</t>
  </si>
  <si>
    <t>02076020</t>
  </si>
  <si>
    <t>14 de junho | 16:52</t>
  </si>
  <si>
    <t>42353418653</t>
  </si>
  <si>
    <t>2000005844975872</t>
  </si>
  <si>
    <t>O produto devolvido chegou em segunda-feira, 19 de junho.</t>
  </si>
  <si>
    <t>MLB2873357254</t>
  </si>
  <si>
    <t>Bandeja Sem Pivô Lado Esquerdo Fox 2014 Em Diante</t>
  </si>
  <si>
    <t>Ana Cristina Barros</t>
  </si>
  <si>
    <t>CPF 37420943869</t>
  </si>
  <si>
    <t>Rua Doutor Antônio Ruggiero Júnior 294, São Paulo - CEP: 05165120, São Paulo</t>
  </si>
  <si>
    <t>37420943869</t>
  </si>
  <si>
    <t>15 de junho | 14:26</t>
  </si>
  <si>
    <t>19 de junho | 09:36</t>
  </si>
  <si>
    <t>OV393752388BR</t>
  </si>
  <si>
    <t>2000004537808845</t>
  </si>
  <si>
    <t>772148</t>
  </si>
  <si>
    <t>MLB3174975638</t>
  </si>
  <si>
    <t>Bandeja Dianteira Direita Com Pivô Hyundai Ix35 2010 A 2015</t>
  </si>
  <si>
    <t>Fabio Antonio Janotta Penteado</t>
  </si>
  <si>
    <t>CPF 21702571874</t>
  </si>
  <si>
    <t>Saldanha Marinho 755, Capivari - CEP: 13360000, São Paulo</t>
  </si>
  <si>
    <t>21702571874</t>
  </si>
  <si>
    <t>Rua Saldanha Marinho 755 / CEP 13360095 - Centro, Capivari, São Paulo</t>
  </si>
  <si>
    <t>Capivari</t>
  </si>
  <si>
    <t>13360095</t>
  </si>
  <si>
    <t>15 de junho | 01:58</t>
  </si>
  <si>
    <t>15 de junho | 12:52</t>
  </si>
  <si>
    <t>MEL42353415645LMXDF01</t>
  </si>
  <si>
    <t>2000005844906412</t>
  </si>
  <si>
    <t>vilmice dos santos batista</t>
  </si>
  <si>
    <t>CPF 77909160682</t>
  </si>
  <si>
    <t>RUA Chile 37, Cláudio - CEP: 35530000, Minas Gerais</t>
  </si>
  <si>
    <t>77909160682</t>
  </si>
  <si>
    <t>Rua Chile 37 / Referencia: se nao achar ninguem chamar no numero 57 - CEP 35530000 - bicame, Cláudio, Minas Gerais</t>
  </si>
  <si>
    <t>Cláudio</t>
  </si>
  <si>
    <t>35530000</t>
  </si>
  <si>
    <t>14 de junho | 07:51</t>
  </si>
  <si>
    <t>16 de junho | 12:31</t>
  </si>
  <si>
    <t>MEL42353385671LMXDF01</t>
  </si>
  <si>
    <t>2000004537683311</t>
  </si>
  <si>
    <t>FTK11056</t>
  </si>
  <si>
    <t>MLB2887772571</t>
  </si>
  <si>
    <t>Pivô Lado Direito Voyage G6 2012 Em Diante</t>
  </si>
  <si>
    <t>Vivian Oliveira Barcelos</t>
  </si>
  <si>
    <t>CPF 05687540776</t>
  </si>
  <si>
    <t>Rua Francisco Motta  217 - casa 3, Rio de Janeiro - CEP: 23013630, Rio de Janeiro</t>
  </si>
  <si>
    <t>05687540776</t>
  </si>
  <si>
    <t>Rua Francisco Mota 217 / Casa 3 Referencia: Casa 3, Vila Irma, ao lado do Depósito da Itaipava - CEP 23013630 - Campo Grande, Rio de Janeiro, Rio de Janeiro</t>
  </si>
  <si>
    <t>23013630</t>
  </si>
  <si>
    <t>14 de junho | 00:00</t>
  </si>
  <si>
    <t>14 de junho | 17:14</t>
  </si>
  <si>
    <t>MEL42353293025LMXDF01</t>
  </si>
  <si>
    <t>2000005844641144</t>
  </si>
  <si>
    <t>PARFTK00311</t>
  </si>
  <si>
    <t>MLB2935123982</t>
  </si>
  <si>
    <t>Par Pivô Bandeja Spin 2013 Em Diante</t>
  </si>
  <si>
    <t>breno rangel</t>
  </si>
  <si>
    <t>CPF 25945087807</t>
  </si>
  <si>
    <t>Rua Osvaldo dos Reis 31 - Apt 11, Mogi das Cruzes - CEP: 08830770, São Paulo</t>
  </si>
  <si>
    <t>25945087807</t>
  </si>
  <si>
    <t>Rua José Urbano Sanches 875 / casa56 - CEP 08790200 - Vila Oliveira, Mogi das Cruzes, São Paulo</t>
  </si>
  <si>
    <t>08790200</t>
  </si>
  <si>
    <t>18 de junho | 05:01</t>
  </si>
  <si>
    <t>BRUNA MORAES ASSUNCAO, BRUNA MORAES ASSUNCAO</t>
  </si>
  <si>
    <t>42353344394</t>
  </si>
  <si>
    <t>2000005844289912</t>
  </si>
  <si>
    <t>christian carvalho</t>
  </si>
  <si>
    <t>03057231705</t>
  </si>
  <si>
    <t>Rua Mário Seixas 15 / altos - CEP 28051310 - Parque Rodoviário, Campos dos Goytacazes, Rio de Janeiro</t>
  </si>
  <si>
    <t>28051310</t>
  </si>
  <si>
    <t>14 de junho | 01:37</t>
  </si>
  <si>
    <t>15 de junho | 12:00</t>
  </si>
  <si>
    <t>MEL42353123695LMFFF01</t>
  </si>
  <si>
    <t>2000005839520800</t>
  </si>
  <si>
    <t>Cassio Gomes Nunes</t>
  </si>
  <si>
    <t>CPF 59081627104</t>
  </si>
  <si>
    <t>rua estrada boiadeira 120, Vila Rica - CEP: 78645000, Mato Grosso</t>
  </si>
  <si>
    <t>59081627104</t>
  </si>
  <si>
    <t>av dr deusdete 6 / CEP 76600000 - dom bosco, Goiás, Goiás</t>
  </si>
  <si>
    <t>76600000</t>
  </si>
  <si>
    <t>14 de junho | 05:16</t>
  </si>
  <si>
    <t>15 de junho | 16:18</t>
  </si>
  <si>
    <t>MEL42351083725LMXDF01</t>
  </si>
  <si>
    <t>2000005843995258</t>
  </si>
  <si>
    <t>MLB2223311923</t>
  </si>
  <si>
    <t>Terminal Cabo De Engate Golf Vw Polo 2000</t>
  </si>
  <si>
    <t>JOÃO CARLOS MOREIRA</t>
  </si>
  <si>
    <t>CPF 37350358768</t>
  </si>
  <si>
    <t>Rua Republica do Peru 250 - 504, Rio de Janeiro - CEP: 22021040, Rio de Janeiro</t>
  </si>
  <si>
    <t>37350358768</t>
  </si>
  <si>
    <t>Rua República do Peru 250 / 504 - CEP 22021040 - Copacabana, Rio de Janeiro, Rio de Janeiro</t>
  </si>
  <si>
    <t>22021040</t>
  </si>
  <si>
    <t>14 de junho | 00:39</t>
  </si>
  <si>
    <t>MEL42352991275LMXDF01</t>
  </si>
  <si>
    <t>2000005843987370</t>
  </si>
  <si>
    <t>MLB2981285282</t>
  </si>
  <si>
    <t>Par Bandeja Inferior Com Pivô Kia Cerato 2009 Em Diante</t>
  </si>
  <si>
    <t>marco bulcao</t>
  </si>
  <si>
    <t>CPF 82339139520</t>
  </si>
  <si>
    <t>Avenida Fernandes da Cunha Bairro Mares Salvador Bahia 123 - Ao Lado da Laboclin, Salvador - CEP: 40445200, Bahia</t>
  </si>
  <si>
    <t>82339139520</t>
  </si>
  <si>
    <t>19 de junho | 15:06</t>
  </si>
  <si>
    <t>QC385371008BR</t>
  </si>
  <si>
    <t>2000005843880766</t>
  </si>
  <si>
    <t>Inaie Da silva</t>
  </si>
  <si>
    <t>33892173800</t>
  </si>
  <si>
    <t>Rua Lopes Trovão 545 / prédio comercial Referencia: casa dos pneus - CEP 19900190 - Vila Emília, Ourinhos, São Paulo</t>
  </si>
  <si>
    <t>19900190</t>
  </si>
  <si>
    <t>14 de junho | 12:24</t>
  </si>
  <si>
    <t>MEL42353010654LMFFF01</t>
  </si>
  <si>
    <t>2000005843823560</t>
  </si>
  <si>
    <t>Lucas Neres De Souza</t>
  </si>
  <si>
    <t>16800151769</t>
  </si>
  <si>
    <t>ACIDALIA VIEIRA KNUST 41 / casa verde Referencia: moro em uma casa verde no pé do morro do serone - CEP 29540000 - Santa barbara, Ibitirama, Espírito Santo</t>
  </si>
  <si>
    <t>Ibitirama</t>
  </si>
  <si>
    <t>29540000</t>
  </si>
  <si>
    <t>14 de junho | 01:58</t>
  </si>
  <si>
    <t>15 de junho | 14:59</t>
  </si>
  <si>
    <t>MEL42352989028LMFFF01</t>
  </si>
  <si>
    <t>2000004537277381</t>
  </si>
  <si>
    <t>pabllo carvalho andrade</t>
  </si>
  <si>
    <t>98789333500</t>
  </si>
  <si>
    <t>Rua Benedito Marquês da Silva 15 / CEP 45810000 - parque ecologico, Porto Seguro, Bahia</t>
  </si>
  <si>
    <t>13 de junho | 19:31</t>
  </si>
  <si>
    <t>16 de junho | 10:32</t>
  </si>
  <si>
    <t>MEL42352950022LMFFF01</t>
  </si>
  <si>
    <t>2000005843746292</t>
  </si>
  <si>
    <t>Osmar Moreira</t>
  </si>
  <si>
    <t>14660712737</t>
  </si>
  <si>
    <t>Rua Belvedere 176 / CEP 25930825 - Parque Veneza (Vila Inhomirim), Magé, Rio de Janeiro</t>
  </si>
  <si>
    <t>25930825</t>
  </si>
  <si>
    <t>13 de junho | 18:20</t>
  </si>
  <si>
    <t>14 de junho | 13:23</t>
  </si>
  <si>
    <t>MEL42352949552LMFFF01</t>
  </si>
  <si>
    <t>2000005843705372</t>
  </si>
  <si>
    <t xml:space="preserve">Mi Louzada </t>
  </si>
  <si>
    <t>09038642741</t>
  </si>
  <si>
    <t>Avenida Perimetral República do Paraguai 10 / LOJA INJECAR - CEP 25050100 - Vila Sarapuí, Duque de Caxias, Rio de Janeiro</t>
  </si>
  <si>
    <t>25050100</t>
  </si>
  <si>
    <t>13 de junho | 18:02</t>
  </si>
  <si>
    <t>14 de junho | 10:41</t>
  </si>
  <si>
    <t>MEL42352862467LMFFF01</t>
  </si>
  <si>
    <t>2000004537249807</t>
  </si>
  <si>
    <t>MLB2826441716</t>
  </si>
  <si>
    <t>Cabo De Embreagem Uno Mille Motor 1.0 8v 2002 A 2004</t>
  </si>
  <si>
    <t>Gustavo Oliveira</t>
  </si>
  <si>
    <t>CPF 34890992812</t>
  </si>
  <si>
    <t>R. Luis Colombo 56, Ocauçu - CEP: 17540150, São Paulo</t>
  </si>
  <si>
    <t>34890992812</t>
  </si>
  <si>
    <t>AVENIDA CELESTE CASAGRANDE 176 / CEP 17540023 - Ocauçu, São Paulo</t>
  </si>
  <si>
    <t>Ocauçu</t>
  </si>
  <si>
    <t>17540023</t>
  </si>
  <si>
    <t>14 de junho | 02:16</t>
  </si>
  <si>
    <t>14 de junho | 17:40</t>
  </si>
  <si>
    <t>MEL42352849925LMXDF01</t>
  </si>
  <si>
    <t>https://myaccount.mercadolivre.com.br/shipments/42352849925/detail</t>
  </si>
  <si>
    <t>2000004537211877</t>
  </si>
  <si>
    <t>eduardo oliveira</t>
  </si>
  <si>
    <t>CPF 33429565855</t>
  </si>
  <si>
    <t>mercidio pazeli 52 - fabrica de massas, Valinhos - CEP: 13272706, São Paulo</t>
  </si>
  <si>
    <t>33429565855</t>
  </si>
  <si>
    <t>Rua Mercídio Pazelli 52 / Referencia: fabrica de massas - CEP 13272706 - Jardim São Luiz, Valinhos, São Paulo</t>
  </si>
  <si>
    <t>Valinhos</t>
  </si>
  <si>
    <t>13272706</t>
  </si>
  <si>
    <t>14 de junho | 02:17</t>
  </si>
  <si>
    <t>14 de junho | 15:34</t>
  </si>
  <si>
    <t>MEL42352881702LMXDF01</t>
  </si>
  <si>
    <t>2000004537175709</t>
  </si>
  <si>
    <t>EDEMAR lUIZ DE  OLIVEIRA</t>
  </si>
  <si>
    <t>30790514087</t>
  </si>
  <si>
    <t>Avenida José Oscar Salazar 258 / CEP 99711320 - Santa Catarina, Erechim, Rio Grande do Sul</t>
  </si>
  <si>
    <t>99711320</t>
  </si>
  <si>
    <t>14 de junho | 03:29</t>
  </si>
  <si>
    <t>16 de junho | 13:57</t>
  </si>
  <si>
    <t>MEL42352772671LMFFF01</t>
  </si>
  <si>
    <t>2000004537175713</t>
  </si>
  <si>
    <t>MEL42352772677LMFFF01</t>
  </si>
  <si>
    <t>2000005843269662</t>
  </si>
  <si>
    <t>joseval conrado lopes conrado</t>
  </si>
  <si>
    <t>CPF 07130086874</t>
  </si>
  <si>
    <t>honorio pereira da silva 32, São José dos Campos - CEP: 12229040, São Paulo</t>
  </si>
  <si>
    <t>07130086874</t>
  </si>
  <si>
    <t>Rua Honório Pereira da Silva 32 / CEP 12229040 - Jardim Torrão de Ouro, São José dos Campos, São Paulo</t>
  </si>
  <si>
    <t>12229040</t>
  </si>
  <si>
    <t>14 de junho | 02:26</t>
  </si>
  <si>
    <t>14 de junho | 13:12</t>
  </si>
  <si>
    <t>MEL42352745016LMXDF01</t>
  </si>
  <si>
    <t>2000004536901085</t>
  </si>
  <si>
    <t>Samuel Silva</t>
  </si>
  <si>
    <t>CPF 05418373110</t>
  </si>
  <si>
    <t>av araguia 1974, Água Boa - CEP: 78635000, Mato Grosso</t>
  </si>
  <si>
    <t>05418373110</t>
  </si>
  <si>
    <t>2000005843198382</t>
  </si>
  <si>
    <t>55030</t>
  </si>
  <si>
    <t>MLB3175621375</t>
  </si>
  <si>
    <t>Cabo De Embreagem Gol G1 G2 Ap Efi 1.6 1.8 E 2.0</t>
  </si>
  <si>
    <t>wellington mendes palhao</t>
  </si>
  <si>
    <t>CPF 11217768840</t>
  </si>
  <si>
    <t>Rua da Sesmaria 201 - casa, Curitiba - CEP: 81520600, Paraná</t>
  </si>
  <si>
    <t>11217768840</t>
  </si>
  <si>
    <t>Rua da Sesmaria 201 / casa - CEP 81520600 - Guabirotuba, Curitiba, Paraná</t>
  </si>
  <si>
    <t>81520600</t>
  </si>
  <si>
    <t>13 de junho | 23:59</t>
  </si>
  <si>
    <t>14 de junho | 19:36</t>
  </si>
  <si>
    <t>MEL42352710012LMXDF01</t>
  </si>
  <si>
    <t>2000004537027295</t>
  </si>
  <si>
    <t>MAINA  VIEIRA</t>
  </si>
  <si>
    <t>03835240595</t>
  </si>
  <si>
    <t>Rua Almeida Machado 301 / casa Referencia: Muro Verde com Portão de Madeira de frente a rua da Embasa. - CEP 42705230 - Vila Praiana, Lauro de Freitas, Bahia</t>
  </si>
  <si>
    <t>42705230</t>
  </si>
  <si>
    <t>13 de junho | 16:52</t>
  </si>
  <si>
    <t>15 de junho | 10:50</t>
  </si>
  <si>
    <t>MEL42352617677LMFFF01</t>
  </si>
  <si>
    <t>2000004536974551</t>
  </si>
  <si>
    <t>Paulo gadiel</t>
  </si>
  <si>
    <t>CPF 02113749203</t>
  </si>
  <si>
    <t>Av Imigrantes Bairro Aponiã 6446 - Em Frente A Parada De Onibus, Porto Velho - CEP: 76824062, Rondônia</t>
  </si>
  <si>
    <t>02113749203</t>
  </si>
  <si>
    <t>Rua Osvaldo Lacerda 5895 / escola Roberto pires - CEP 76824222 - Igarapé, Porto Velho, Rondônia</t>
  </si>
  <si>
    <t>76824222</t>
  </si>
  <si>
    <t>14 de junho | 05:18</t>
  </si>
  <si>
    <t>19 de junho | 08:59</t>
  </si>
  <si>
    <t>MEL42352639580LMXDF01</t>
  </si>
  <si>
    <t>2000005842931224</t>
  </si>
  <si>
    <t>vonivaldo manoel</t>
  </si>
  <si>
    <t>CPF 89295820525</t>
  </si>
  <si>
    <t>Rua Dourada 26, São Paulo - CEP: 02820090, São Paulo</t>
  </si>
  <si>
    <t>89295820525</t>
  </si>
  <si>
    <t>Rua Dourada 200 / comércio casa Referencia: Rua Dourada 200 Cohab Brasilândia - CEP 02820090 - Vila Brasilândia, São Paulo, São Paulo</t>
  </si>
  <si>
    <t>02820090</t>
  </si>
  <si>
    <t>14 de junho | 15:08</t>
  </si>
  <si>
    <t>MEL42352594792LMXDF01</t>
  </si>
  <si>
    <t>2000004536906177</t>
  </si>
  <si>
    <t>Marcos Jorge Donato</t>
  </si>
  <si>
    <t>12559519828</t>
  </si>
  <si>
    <t>Rua Emílio Luchesi 204 / marcos Referencia: duas ruas para cima do hotel Dani - CEP 13733320 - Jardim São Domingos, Mococa, São Paulo</t>
  </si>
  <si>
    <t>13733320</t>
  </si>
  <si>
    <t>13 de junho | 23:16</t>
  </si>
  <si>
    <t>14 de junho | 14:11</t>
  </si>
  <si>
    <t>MEL42352560318LMFFF01</t>
  </si>
  <si>
    <t>2000005842831252</t>
  </si>
  <si>
    <t>MLB2669867131</t>
  </si>
  <si>
    <t>Par Reparo Pino Guia Pinça De Freio Dianteiro Corolla 2005</t>
  </si>
  <si>
    <t>Marcelo Henrique da Silva Ozawa</t>
  </si>
  <si>
    <t>CPF 34832611844</t>
  </si>
  <si>
    <t>Avenida Gilfredo Boretti 300 - Auto Center CM, Cândido Mota - CEP: 19885552, São Paulo</t>
  </si>
  <si>
    <t>34832611844</t>
  </si>
  <si>
    <t>Avenida Gilfredo Boretti 300 / Auto Center CM - CEP 19885552 - Parque Prefeito Lourival José de Almeida, Cândido Mota, São Paulo</t>
  </si>
  <si>
    <t>Cândido Mota</t>
  </si>
  <si>
    <t>19885552</t>
  </si>
  <si>
    <t>14 de junho | 14:02</t>
  </si>
  <si>
    <t>MEL42352551484LMXDF01</t>
  </si>
  <si>
    <t>2000005842772048</t>
  </si>
  <si>
    <t>MLB2223305509</t>
  </si>
  <si>
    <t>Terminal Cabo De Engate Golf Golf 2000</t>
  </si>
  <si>
    <t>Janaina Marques maria</t>
  </si>
  <si>
    <t>CPF 99243032704</t>
  </si>
  <si>
    <t>Rua Almirante Rodrigo Da Rocha 38 - Casa 23., Rio de Janeiro - CEP: 20920250, Rio de Janeiro</t>
  </si>
  <si>
    <t>99243032704</t>
  </si>
  <si>
    <t>Rua Barão de Vassouras 55 / SALA 201 - CEP 20541118 - Andaraí, Rio de Janeiro, Rio de Janeiro</t>
  </si>
  <si>
    <t>20541118</t>
  </si>
  <si>
    <t>15 de junho | 12:05</t>
  </si>
  <si>
    <t>MEL42352446517LMXDF01</t>
  </si>
  <si>
    <t>https://myaccount.mercadolivre.com.br/shipments/42352446517/detail</t>
  </si>
  <si>
    <t>2000004536810469</t>
  </si>
  <si>
    <t>Fabio  Cabral e Silva</t>
  </si>
  <si>
    <t>60144108305</t>
  </si>
  <si>
    <t>Rua Sete de Setembro SN / Proximo Ao Djalma - CEP 65468000 - Novo tempo, Matões do Norte, Maranhão</t>
  </si>
  <si>
    <t>Matões do Norte</t>
  </si>
  <si>
    <t>65468000</t>
  </si>
  <si>
    <t>14 de junho | 02:39</t>
  </si>
  <si>
    <t>17 de junho | 13:02</t>
  </si>
  <si>
    <t>MEL42352394759LMFFF01</t>
  </si>
  <si>
    <t>2000005842638448</t>
  </si>
  <si>
    <t>wiliam amancio</t>
  </si>
  <si>
    <t>CPF 07284259710</t>
  </si>
  <si>
    <t>Antônio Pinto 49 - Ao Lado Do Restaurante Tot Grill , Portao Branco, Itaboraí - CEP: 24800069, Rio de Janeiro</t>
  </si>
  <si>
    <t>07284259710</t>
  </si>
  <si>
    <t>Rua Antônio Pinto 49 / Ao Lado Do Restaurante Tot Grill , Portao Branco - CEP 24800069 - Centro, Itaboraí, Rio de Janeiro</t>
  </si>
  <si>
    <t>24800069</t>
  </si>
  <si>
    <t>14 de junho | 06:51</t>
  </si>
  <si>
    <t>MEL42352390313LMXDF01</t>
  </si>
  <si>
    <t>2000004536778367</t>
  </si>
  <si>
    <t>Aline Bastos</t>
  </si>
  <si>
    <t>CPF 05145850727</t>
  </si>
  <si>
    <t>RUA ATOR FREGOLENTE 39, Mendes - CEP: 26700000, Rio de Janeiro</t>
  </si>
  <si>
    <t>05145850727</t>
  </si>
  <si>
    <t>Rua Ator Fregolente 39 / Bairro Independencia - CEP 26700000 - Mendes, Rio de Janeiro</t>
  </si>
  <si>
    <t>14 de junho | 02:22</t>
  </si>
  <si>
    <t>14 de junho | 19:08</t>
  </si>
  <si>
    <t>MEL42352353055LMXDF01</t>
  </si>
  <si>
    <t>2000004536777085</t>
  </si>
  <si>
    <t>Eneltro Morais da Costa</t>
  </si>
  <si>
    <t>08774593714</t>
  </si>
  <si>
    <t>rua da itaoca 761 / CEP 27475000 - centro, Lídice, Rio de Janeiro</t>
  </si>
  <si>
    <t>Lídice</t>
  </si>
  <si>
    <t>27475000</t>
  </si>
  <si>
    <t>13 de junho | 15:21</t>
  </si>
  <si>
    <t>14 de junho | 13:06</t>
  </si>
  <si>
    <t>MEL42352350279LMFFF01</t>
  </si>
  <si>
    <t>2000005842538420</t>
  </si>
  <si>
    <t>Wellington  Pereira</t>
  </si>
  <si>
    <t>12798783631</t>
  </si>
  <si>
    <t>Rua José Sabino do Couto SN / Casa do japa Referencia: Perto da caixa de água - CEP 37564000 - Distrito do cervo, Borda da Mata, Minas Gerais</t>
  </si>
  <si>
    <t>MEL42352342821LMFFF01</t>
  </si>
  <si>
    <t>2000004536767243</t>
  </si>
  <si>
    <t>MARCIO OLIVEIRA</t>
  </si>
  <si>
    <t>07723943776</t>
  </si>
  <si>
    <t>Rua Doutor Franco Montoro SN / lt 33 qd56 Referencia: lote 33, quadra 56. antiga rua 16, entre as ruas 33 e 34 - CEP 24935595 - Jardim Atlântico Oeste (Itaipuaçu), Maricá, Rio de Janeiro</t>
  </si>
  <si>
    <t>24935595</t>
  </si>
  <si>
    <t>13 de junho | 18:08</t>
  </si>
  <si>
    <t>14 de junho | 14:41</t>
  </si>
  <si>
    <t>MEL42352340921LMFFF01</t>
  </si>
  <si>
    <t>2000005842448068</t>
  </si>
  <si>
    <t>14 de junho | 15:49</t>
  </si>
  <si>
    <t>MEL42352301405LMXDF01</t>
  </si>
  <si>
    <t>2000005842408318</t>
  </si>
  <si>
    <t>Nilson Jose Cordeiro Pires Pires</t>
  </si>
  <si>
    <t>CPF 07694601515</t>
  </si>
  <si>
    <t>praça francisco avelino dos anjos 189 - segundo andar, apto. C, Ituaçu - CEP: 46640000, Bahia</t>
  </si>
  <si>
    <t>07694601515</t>
  </si>
  <si>
    <t>Rua Afonso Pena 57 / CEP 45970000 - centro, Itanhém, Bahia</t>
  </si>
  <si>
    <t>14 de junho | 08:06</t>
  </si>
  <si>
    <t>17 de junho | 11:57</t>
  </si>
  <si>
    <t>MEL42352284175LMXDF01</t>
  </si>
  <si>
    <t>2000004536697847</t>
  </si>
  <si>
    <t>Douglas Gimenez De Freitas</t>
  </si>
  <si>
    <t>45204193871</t>
  </si>
  <si>
    <t>Avenida Seis 747 / Casa - CEP 79560000 - Centro, Chapadão do Sul, Mato Grosso do Sul</t>
  </si>
  <si>
    <t>Chapadão do Sul</t>
  </si>
  <si>
    <t>79560000</t>
  </si>
  <si>
    <t>14 de junho | 06:15</t>
  </si>
  <si>
    <t>17 de junho | 09:42</t>
  </si>
  <si>
    <t>MEL42352262345LMFFF01</t>
  </si>
  <si>
    <t>2000005842333540</t>
  </si>
  <si>
    <t>MLB1726870030</t>
  </si>
  <si>
    <t>Kit Rolamento Eixo Traseiro Peugeot206/207 C/barra 47mm</t>
  </si>
  <si>
    <t>Nadir Fonseca Custodio</t>
  </si>
  <si>
    <t>CPF 02051905703</t>
  </si>
  <si>
    <t>Rua Santa Helena 346, Rio Claro - CEP: 27460000, Rio de Janeiro</t>
  </si>
  <si>
    <t>02051905703</t>
  </si>
  <si>
    <t>Rua Santa Helena 346 / CEP 27460000 - Centro, Rio Claro, Rio de Janeiro</t>
  </si>
  <si>
    <t>MEL42352256623LMXDF01</t>
  </si>
  <si>
    <t>2000005842334274</t>
  </si>
  <si>
    <t>MLB2939860957</t>
  </si>
  <si>
    <t>Par Bandeja Sem Pivô Strada Adventure Locker Motor 1.8</t>
  </si>
  <si>
    <t>Magno Oliveira</t>
  </si>
  <si>
    <t>CPF 07388679340</t>
  </si>
  <si>
    <t>Rua Minas Gerais 779, São Luís - CEP: 65066849, Maranhão</t>
  </si>
  <si>
    <t>07388679340</t>
  </si>
  <si>
    <t>Rua Minas Gerais 779 / CEP 65066849 - Chácara Brasil, São Luís, Maranhão</t>
  </si>
  <si>
    <t>65066849</t>
  </si>
  <si>
    <t>14 de junho | 06:04</t>
  </si>
  <si>
    <t>16 de junho | 13:58</t>
  </si>
  <si>
    <t>MEL42352324188LMXDF01</t>
  </si>
  <si>
    <t>2000005808276478</t>
  </si>
  <si>
    <t>Luiz Rodrigo Rosa Pires</t>
  </si>
  <si>
    <t>CPF 11672385679</t>
  </si>
  <si>
    <t>João Júlio de Faria 620 - salão angel, Boa Esperança - CEP: 37170000, Rio Grande do Norte</t>
  </si>
  <si>
    <t>11672385679</t>
  </si>
  <si>
    <t>Rua Projetada B 180 / Referencia: proximo a prainha. - CEP 37170000 - popular, Boa Esperança, Minas Gerais</t>
  </si>
  <si>
    <t>Boa Esperança</t>
  </si>
  <si>
    <t>37170000</t>
  </si>
  <si>
    <t>14 de junho | 00:52</t>
  </si>
  <si>
    <t>14 de junho | 17:31</t>
  </si>
  <si>
    <t>MEL42337922796LMXDF01</t>
  </si>
  <si>
    <t>2000004534053009</t>
  </si>
  <si>
    <t>Ronaldo Manoel da Silva Santos</t>
  </si>
  <si>
    <t>00771565100</t>
  </si>
  <si>
    <t>Rua A1 QD 02 LT 07 SN / Referencia: casa - CEP 75827000 - Conjunto Vida Nova, Aparecida do Rio Doce, Goiás</t>
  </si>
  <si>
    <t>Aparecida do Rio Doce</t>
  </si>
  <si>
    <t>75827000</t>
  </si>
  <si>
    <t>14 de junho | 01:30</t>
  </si>
  <si>
    <t>MEL42352237903LMFFF01</t>
  </si>
  <si>
    <t>2000005771107426</t>
  </si>
  <si>
    <t>neto albuquerque</t>
  </si>
  <si>
    <t>CPF 59006080420</t>
  </si>
  <si>
    <t>Rua Professor José Candido Pessoa- edificio enseada do porto 1510 - Apartamento 202, Olinda - CEP: 53030020, Pernambuco</t>
  </si>
  <si>
    <t>59006080420</t>
  </si>
  <si>
    <t>Rua Professor José Cândido Pessoa 1510 / Edificio Enseada Do Porto - Apartamento 202 - CEP 53030020 - Bairro Novo, Olinda, Pernambuco</t>
  </si>
  <si>
    <t>53030020</t>
  </si>
  <si>
    <t>14 de junho | 00:31</t>
  </si>
  <si>
    <t>14 de junho | 19:16</t>
  </si>
  <si>
    <t>MEL42322392600LMXDF01</t>
  </si>
  <si>
    <t>2000004536229293</t>
  </si>
  <si>
    <t>Andre Dos Santos</t>
  </si>
  <si>
    <t>37897161897</t>
  </si>
  <si>
    <t>AVENIDA ÂNGELO BERNUCCI 300 / Loja - CEP 13240000 - Alambique, Jarinu, São Paulo</t>
  </si>
  <si>
    <t>Jarinu</t>
  </si>
  <si>
    <t>13240000</t>
  </si>
  <si>
    <t>14 de junho | 01:05</t>
  </si>
  <si>
    <t>14 de junho | 16:00</t>
  </si>
  <si>
    <t>MEL42352004744LMFFF01</t>
  </si>
  <si>
    <t>https://myaccount.mercadolivre.com.br/shipments/42352004744/detail</t>
  </si>
  <si>
    <t>2000004536157063</t>
  </si>
  <si>
    <t>Juarez Da Silva Ferreira</t>
  </si>
  <si>
    <t>00460599542</t>
  </si>
  <si>
    <t>5 Travessa Lima Teixeira 99 / Casa Referencia: Casa - CEP 40251360 - Cosme de Farias, Salvador, Bahia</t>
  </si>
  <si>
    <t>40251360</t>
  </si>
  <si>
    <t>16 de junho | 02:15</t>
  </si>
  <si>
    <t>21 de junho | 14:54</t>
  </si>
  <si>
    <t>MEL42351873361LMFFF02</t>
  </si>
  <si>
    <t>2000004536034073</t>
  </si>
  <si>
    <t>882003</t>
  </si>
  <si>
    <t>MLB3137308617</t>
  </si>
  <si>
    <t>Bandeja Dianteira Esquerdo Com Pivô J3 2011 À 2015</t>
  </si>
  <si>
    <t>Holdridge dos Reis Soares II</t>
  </si>
  <si>
    <t>CPF 32959753291</t>
  </si>
  <si>
    <t>Quadra 307 Sul Rua 05 2 - Qi 26, Lote 12, Palmas - CEP: 77015468, Tocantins</t>
  </si>
  <si>
    <t>32959753291</t>
  </si>
  <si>
    <t>22 de junho | 17:28</t>
  </si>
  <si>
    <t>QC671317265BR</t>
  </si>
  <si>
    <t>2000004535981997</t>
  </si>
  <si>
    <t>Chegou em 13 de junho</t>
  </si>
  <si>
    <t>felipe mascarenhas</t>
  </si>
  <si>
    <t>CPF 34869502828</t>
  </si>
  <si>
    <t>Rua Upaima 96, São Paulo - CEP: 03609060, São Paulo</t>
  </si>
  <si>
    <t>34869502828</t>
  </si>
  <si>
    <t>Avenida dos Imarés 317 / apto. 22 Referencia: Próximo ao Shopping Ibirapuera - CEP 04085000 - Indianópolis, São Paulo, São Paulo</t>
  </si>
  <si>
    <t>04085000</t>
  </si>
  <si>
    <t>13 de junho | 16:09</t>
  </si>
  <si>
    <t>13 de junho | 18:38</t>
  </si>
  <si>
    <t>42351718951</t>
  </si>
  <si>
    <t>2000004535952359</t>
  </si>
  <si>
    <t>Carvalho Antonio Fernando</t>
  </si>
  <si>
    <t>43693911720</t>
  </si>
  <si>
    <t>Rua Joaquim Norberto 61 / Fds Referencia: Estação de trem Cavalcanti,próximo à rua Silva Vale - CEP 21370350 - Cavalcanti, Rio de Janeiro, Rio de Janeiro</t>
  </si>
  <si>
    <t>21370350</t>
  </si>
  <si>
    <t>13 de junho | 02:11</t>
  </si>
  <si>
    <t>13 de junho | 15:41</t>
  </si>
  <si>
    <t>MEL42351691395LMFFF01</t>
  </si>
  <si>
    <t>2000004535948423</t>
  </si>
  <si>
    <t>thalia azevedo cordeiro de ramos</t>
  </si>
  <si>
    <t>57899422884</t>
  </si>
  <si>
    <t>Avenida Saburo Kameyama 2320 / Casa abaixo sobrado - CEP 11900000 - Carapiranga, Registro, São Paulo</t>
  </si>
  <si>
    <t>13 de junho | 21:33</t>
  </si>
  <si>
    <t>14 de junho | 16:30</t>
  </si>
  <si>
    <t>MEL42351761930LMFFF01</t>
  </si>
  <si>
    <t>2000005840889866</t>
  </si>
  <si>
    <t>MLB2124841404</t>
  </si>
  <si>
    <t>Kit Pino Guia Bucha Pinça Fiat Fiorino 1981 Até 2020</t>
  </si>
  <si>
    <t>pedro jorge rocha garcia</t>
  </si>
  <si>
    <t>CPF 14539577743</t>
  </si>
  <si>
    <t>RUA FABIO BASTOS 10, Comendador Venâncio - CEP: 28348000, Rio de Janeiro</t>
  </si>
  <si>
    <t>14539577743</t>
  </si>
  <si>
    <t>ANTONIO LIGIERO PLATOR 3 12 / Próximo Da Assembleia De Deus - CEP 28350000 - NOVA LAJE, Laje do Muriaé, Rio de Janeiro</t>
  </si>
  <si>
    <t>Laje do Muriaé</t>
  </si>
  <si>
    <t>28350000</t>
  </si>
  <si>
    <t>14 de junho | 08:36</t>
  </si>
  <si>
    <t>15 de junho | 17:33</t>
  </si>
  <si>
    <t>MEL42351749012LMXDF01</t>
  </si>
  <si>
    <t>2000005840873228</t>
  </si>
  <si>
    <t>hl5609</t>
  </si>
  <si>
    <t>MLB2800421861</t>
  </si>
  <si>
    <t>Bieleta Dianteira Direita Vera Cruz 2007 A 2012</t>
  </si>
  <si>
    <t>Lucas Morais</t>
  </si>
  <si>
    <t>CPF 02345158131</t>
  </si>
  <si>
    <t>Rua 2 SN - Quadra 05  Lote 11, Anápolis - CEP: 75125410, Goiás</t>
  </si>
  <si>
    <t>02345158131</t>
  </si>
  <si>
    <t>Avenida Boa Ventura Puxim 1 / Quadra:02  Lote:08  Bairro Jardim Gonçalves - CEP 75125350 - Santo André, Anápolis, Goiás</t>
  </si>
  <si>
    <t>75125350</t>
  </si>
  <si>
    <t>15 de junho | 10:53</t>
  </si>
  <si>
    <t>MEL42351740266LMXDF01</t>
  </si>
  <si>
    <t>2000005840722632</t>
  </si>
  <si>
    <t>MLB2045632438</t>
  </si>
  <si>
    <t>Cabo De Engate Siena El 1.0/1.4 Mpi Fire 2010-2012 55208207</t>
  </si>
  <si>
    <t>Vagner Gouvêa Ramos</t>
  </si>
  <si>
    <t>CPF 12589790716</t>
  </si>
  <si>
    <t>Rua Moreira Cesar 4 - casa, Paraiba do Sul - CEP: 25850000, Rio de Janeiro</t>
  </si>
  <si>
    <t>12589790716</t>
  </si>
  <si>
    <t>Avenida das Nações SN / Referencia: A Entrega É No Hospital Hto, Pedir Para Chamar Vagner Da Ti, Ramal 265 - CEP 25850000 - Limoeiro, Paraíba do Sul, Rio de Janeiro</t>
  </si>
  <si>
    <t>14 de junho | 08:48</t>
  </si>
  <si>
    <t>15 de junho | 14:00</t>
  </si>
  <si>
    <t>MEL42351602457LMXDF01</t>
  </si>
  <si>
    <t>2000005840643436</t>
  </si>
  <si>
    <t>Debora Helena</t>
  </si>
  <si>
    <t>43737946850</t>
  </si>
  <si>
    <t>Avenida Sebastião Cândido de Oliveira 699 / Opcional Referencia: Bar do Patrao - CEP 14450000 - vila scherma, Jeriquara, São Paulo</t>
  </si>
  <si>
    <t>Jeriquara</t>
  </si>
  <si>
    <t>14450000</t>
  </si>
  <si>
    <t>13 de junho | 17:48</t>
  </si>
  <si>
    <t>15 de junho | 12:27</t>
  </si>
  <si>
    <t>MEL42351569871LMFFF01</t>
  </si>
  <si>
    <t>2000005840315782</t>
  </si>
  <si>
    <t>Chegou no dia sexta-feira, 16 de junho</t>
  </si>
  <si>
    <t>Victor Nunes Nogueira</t>
  </si>
  <si>
    <t>00786224509</t>
  </si>
  <si>
    <t>quadra m.a 13 / Vizinho ao SAAE - CEP 47300000 - Topol, Casa Nova, Bahia</t>
  </si>
  <si>
    <t>Casa Nova</t>
  </si>
  <si>
    <t>47300000</t>
  </si>
  <si>
    <t>13 de junho | 14:54</t>
  </si>
  <si>
    <t>16 de junho | 18:42</t>
  </si>
  <si>
    <t>MEL42351503852LMFFF01</t>
  </si>
  <si>
    <t>2000005840217582</t>
  </si>
  <si>
    <t>helio bozer</t>
  </si>
  <si>
    <t>CPF 04562199784</t>
  </si>
  <si>
    <t>Rua Santa Inês Casa 377 Boa Vista 377 - Atrás Da Distribuidora De Bebidas Pantanal, Serra - CEP: 29161009, Espírito Santo</t>
  </si>
  <si>
    <t>04562199784</t>
  </si>
  <si>
    <t>Rua Santa Inês 377 / 27998801136 Referencia: na rua atrás distribuidora de bebida Pantanal rua da academia de musculação favor ligar antes para o número 27998801136 - CEP 29161009 - Boa Vista II, Serra, Espírito Santo</t>
  </si>
  <si>
    <t>29161009</t>
  </si>
  <si>
    <t>14 de junho | 03:38</t>
  </si>
  <si>
    <t>15 de junho | 16:49</t>
  </si>
  <si>
    <t>MEL42351387419LMXDF01</t>
  </si>
  <si>
    <t>2000005840186876</t>
  </si>
  <si>
    <t>Romulo Vidal Carvalho</t>
  </si>
  <si>
    <t>CPF 10187829667</t>
  </si>
  <si>
    <t>Praça Coronel José Ambrósio 33 - 01, Chalé - CEP: 36985000, Minas Gerais</t>
  </si>
  <si>
    <t>10187829667</t>
  </si>
  <si>
    <t>Praça Cel. José Ambrósio 33 / 01 Referencia: Ao lado da Igreja Católica - CEP 36985000 - Centro, Chalé, Minas Gerais</t>
  </si>
  <si>
    <t>Chalé</t>
  </si>
  <si>
    <t>36985000</t>
  </si>
  <si>
    <t>14 de junho | 07:06</t>
  </si>
  <si>
    <t>MEL42351445058LMXDF01</t>
  </si>
  <si>
    <t>2000004535598149</t>
  </si>
  <si>
    <t>rebeca souza</t>
  </si>
  <si>
    <t>04067017502</t>
  </si>
  <si>
    <t>Rua Luiz Régis Pacheco 62 / terreo loja Referencia: loja laura auto pecas, fachada laranja - CEP 40451360 - Uruguai, Salvador, Bahia</t>
  </si>
  <si>
    <t>40451360</t>
  </si>
  <si>
    <t>13 de junho | 00:21</t>
  </si>
  <si>
    <t>13 de junho | 15:37</t>
  </si>
  <si>
    <t>MEL42351348973LMFFF01</t>
  </si>
  <si>
    <t>2000005840014800</t>
  </si>
  <si>
    <t>Leandro Raphael</t>
  </si>
  <si>
    <t>CPF 33680654839</t>
  </si>
  <si>
    <t>Rua Miguel Dionísio Valle 75 - casa, São Paulo - CEP: 04942040, São Paulo</t>
  </si>
  <si>
    <t>33680654839</t>
  </si>
  <si>
    <t>19 de junho | 17:37</t>
  </si>
  <si>
    <t>MARCIO PRATES</t>
  </si>
  <si>
    <t>OV316404615BR</t>
  </si>
  <si>
    <t>2000005839938704</t>
  </si>
  <si>
    <t>MLB3127554259</t>
  </si>
  <si>
    <t>adilson ailton da silva silva</t>
  </si>
  <si>
    <t>CPF 08578580419</t>
  </si>
  <si>
    <t>Deocleciano ferreira dos santos 9, Jucati - CEP: 55398000, Pernambuco</t>
  </si>
  <si>
    <t>08578580419</t>
  </si>
  <si>
    <t>Deocleciano ferreira dos santos 9 / CEP 55398000 - neves, Jucati, Pernambuco</t>
  </si>
  <si>
    <t>Jucati</t>
  </si>
  <si>
    <t>55398000</t>
  </si>
  <si>
    <t>15 de junho | 04:03</t>
  </si>
  <si>
    <t>16 de junho | 08:40</t>
  </si>
  <si>
    <t>MEL42351265029LMXDF01</t>
  </si>
  <si>
    <t>2000004535517453</t>
  </si>
  <si>
    <t>Gabriel Henrique Otavio Lande</t>
  </si>
  <si>
    <t>50074942832</t>
  </si>
  <si>
    <t>Rua Doutor José Ermírio de Moraes 926 / CEP 19906200 - Jardim Ouro Verde, Ourinhos, São Paulo</t>
  </si>
  <si>
    <t>19906200</t>
  </si>
  <si>
    <t>12 de junho | 23:03</t>
  </si>
  <si>
    <t>13 de junho | 16:10</t>
  </si>
  <si>
    <t>MEL42351259691LMFFF01</t>
  </si>
  <si>
    <t>2000005839919418</t>
  </si>
  <si>
    <t>Jaqueline Almeida</t>
  </si>
  <si>
    <t>40394803841</t>
  </si>
  <si>
    <t>Rua Monte Castelo 227 / casa 01 - CEP 09913230 - Centro, Diadema, São Paulo</t>
  </si>
  <si>
    <t>09913230</t>
  </si>
  <si>
    <t>13 de junho | 00:07</t>
  </si>
  <si>
    <t>13 de junho | 12:50</t>
  </si>
  <si>
    <t>MEL42351331848LMFFF01</t>
  </si>
  <si>
    <t>2000004535494753</t>
  </si>
  <si>
    <t>Gabriel Sposito Lastoria</t>
  </si>
  <si>
    <t>40531819841</t>
  </si>
  <si>
    <t>Rua Quinze de Novembro 1593 / numero 1593A Referencia: BRITO PNEUS - CEP 13690000 - São Benedito, Descalvado, São Paulo</t>
  </si>
  <si>
    <t>13 de junho | 17:59</t>
  </si>
  <si>
    <t>16 de junho | 13:09</t>
  </si>
  <si>
    <t>MEL42351242453LMFFF01</t>
  </si>
  <si>
    <t>2000005839828192</t>
  </si>
  <si>
    <t>Fernando Carrasco</t>
  </si>
  <si>
    <t>44170029836</t>
  </si>
  <si>
    <t>Rua Doutor Paschoal Tocci Boccia 307 / CEP 16500300 - Jardim Orlando Baggio, Cafelândia, São Paulo</t>
  </si>
  <si>
    <t>Cafelândia</t>
  </si>
  <si>
    <t>16500300</t>
  </si>
  <si>
    <t>12 de junho | 21:45</t>
  </si>
  <si>
    <t>13 de junho | 13:07</t>
  </si>
  <si>
    <t>MEL42351214541LMFFF01</t>
  </si>
  <si>
    <t>2000005839799762</t>
  </si>
  <si>
    <t>Valeria Barros</t>
  </si>
  <si>
    <t>13059303630</t>
  </si>
  <si>
    <t>Rua Alziro Zarur 133 / Casa Com Placa De Salao De Cabeleleiro Referencia: Não encontrando ninguém no endereço destinado, pode entregar para uma das visinha da casa do lado. - CEP 38442110 - Oliveira, Araguari, Minas Gerais</t>
  </si>
  <si>
    <t>Araguari</t>
  </si>
  <si>
    <t>38442110</t>
  </si>
  <si>
    <t>13 de junho | 14:37</t>
  </si>
  <si>
    <t>17 de junho | 10:27</t>
  </si>
  <si>
    <t>MEL42351209321LMFFF01</t>
  </si>
  <si>
    <t>2000005839787276</t>
  </si>
  <si>
    <t>wendel.cesar wendel.cesar</t>
  </si>
  <si>
    <t>CPF 36860954833</t>
  </si>
  <si>
    <t>AV Francisco Alves Monteiro 1467 - apartamento 401 bloco 20, Taubaté - CEP: 12040650, São Paulo</t>
  </si>
  <si>
    <t>36860954833</t>
  </si>
  <si>
    <t>Rua Nelson Meireles 105 / Casa Referencia: Na avenida da igreja sao sebastiao - CEP 12053130 - Parque São Cristóvão, Taubaté, São Paulo</t>
  </si>
  <si>
    <t>12053130</t>
  </si>
  <si>
    <t>14 de junho | 11:26</t>
  </si>
  <si>
    <t>MEL42351273718LMXDF01</t>
  </si>
  <si>
    <t>14 de junho | 01:26</t>
  </si>
  <si>
    <t>2000005839712098</t>
  </si>
  <si>
    <t>5404</t>
  </si>
  <si>
    <t>MLB2087993663</t>
  </si>
  <si>
    <t>Bieleta Dianteira Direita Honda Fit 2003 Até 2008 1.4 1.5</t>
  </si>
  <si>
    <t>2000005839704472</t>
  </si>
  <si>
    <t>5405</t>
  </si>
  <si>
    <t>MLB2087994602</t>
  </si>
  <si>
    <t>Bieleta Dianteira Equerdo Honda Fit 2003 Até 2008 1.4 1.5</t>
  </si>
  <si>
    <t>2000005839681324</t>
  </si>
  <si>
    <t>MLB2826467607</t>
  </si>
  <si>
    <t>Cabo De Embreagem Uno Furgoneta Motor 1.3 8v Mpi 2003 2004</t>
  </si>
  <si>
    <t>Ildeci Cabral</t>
  </si>
  <si>
    <t>CPF 04448889939</t>
  </si>
  <si>
    <t>Rua Anacleto Antunes 94 - jms mercado, São Joaquim - CEP: 88615000, Santa Catarina</t>
  </si>
  <si>
    <t>04448889939</t>
  </si>
  <si>
    <t>Rua Anacleto Antunes 94 / jms mercado Referencia: Casa de dois pisos - CEP 88600000 - Pericó, São Joaquim, Santa Catarina</t>
  </si>
  <si>
    <t>São Joaquim</t>
  </si>
  <si>
    <t>88600000</t>
  </si>
  <si>
    <t>14 de junho | 06:24</t>
  </si>
  <si>
    <t>15 de junho | 15:04</t>
  </si>
  <si>
    <t>MEL42351225948LMXDF01</t>
  </si>
  <si>
    <t>2000004535329473</t>
  </si>
  <si>
    <t>Chegará entre 18 e 21 de julho. Se houver algum problema, você pode nos avisar quando receber.</t>
  </si>
  <si>
    <t>Andreia Dos Santos Diniz</t>
  </si>
  <si>
    <t>CPF 00667639160</t>
  </si>
  <si>
    <t>Rua A1 88 - Bairo verdan, Colniza - CEP: 78335000, Mato Grosso</t>
  </si>
  <si>
    <t>00667639160</t>
  </si>
  <si>
    <t>27 de junho | 09:37</t>
  </si>
  <si>
    <t>QC693122345BR</t>
  </si>
  <si>
    <t>2000005839423172</t>
  </si>
  <si>
    <t>MLB2221221698</t>
  </si>
  <si>
    <t>2kits Pino Buchas Dobradiça Porta Corcel1984</t>
  </si>
  <si>
    <t>Patrick William</t>
  </si>
  <si>
    <t>CPF 09309185929</t>
  </si>
  <si>
    <t>Rua Cândido Lopes 370 - prasinha, Iretama - CEP: 87280000, Paraná</t>
  </si>
  <si>
    <t>09309185929</t>
  </si>
  <si>
    <t>Iretama</t>
  </si>
  <si>
    <t>87280000</t>
  </si>
  <si>
    <t>2000005839383120</t>
  </si>
  <si>
    <t>INES APARECIDA CALIXTO MATHEUS</t>
  </si>
  <si>
    <t>25464982825</t>
  </si>
  <si>
    <t>Rua Sigilfredo Grimaldi 126 / casa Referencia: do lado da loja zona vip - CEP 13831220 - Parque Residencial Pedra Branca, Santo Antônio de Posse, São Paulo</t>
  </si>
  <si>
    <t>Santo Antônio de Posse</t>
  </si>
  <si>
    <t>13831220</t>
  </si>
  <si>
    <t>13 de junho | 02:13</t>
  </si>
  <si>
    <t>13 de junho | 16:25</t>
  </si>
  <si>
    <t>MEL42351025881LMFFF01</t>
  </si>
  <si>
    <t>2000005839374554</t>
  </si>
  <si>
    <t>jackson correa correa</t>
  </si>
  <si>
    <t>CPF 78731674291</t>
  </si>
  <si>
    <t>Conjunto Natália Lins SN - Bloco -A 3 AP: 308 Av: Augusto monte negro, Belém - CEP: 66640465, Pará</t>
  </si>
  <si>
    <t>78731674291</t>
  </si>
  <si>
    <t>Rodovia Augusto Montenegro 647 / Altos, Predio Azul. Referencia: Em frente ao Estádio Mangueirinha, Prédio Azul da faculdade uniaselvi, Altos. - CEP 66640000 - Mangueirão, Belém, Pará</t>
  </si>
  <si>
    <t>66640000</t>
  </si>
  <si>
    <t>14 de junho | 03:16</t>
  </si>
  <si>
    <t>15 de junho | 14:03</t>
  </si>
  <si>
    <t>MEL42351090472LMXDF01</t>
  </si>
  <si>
    <t>2000005839359684</t>
  </si>
  <si>
    <t>Angelo Souza</t>
  </si>
  <si>
    <t>CPF 41759039845</t>
  </si>
  <si>
    <t>Mauro Bertoncin 96, Hortolandia - CEP: 13186234, São Paulo</t>
  </si>
  <si>
    <t>41759039845</t>
  </si>
  <si>
    <t>Rua Mauro Bertoncin 96 / antiga 10 - CEP 13186234 - Jardim do Bosque, Hortolândia, São Paulo</t>
  </si>
  <si>
    <t>13186234</t>
  </si>
  <si>
    <t>14 de junho | 02:31</t>
  </si>
  <si>
    <t>14 de junho | 08:50</t>
  </si>
  <si>
    <t>MEL42351017047LMXDF01</t>
  </si>
  <si>
    <t>2000004535261761</t>
  </si>
  <si>
    <t>edenilson coblinski</t>
  </si>
  <si>
    <t>03798090955</t>
  </si>
  <si>
    <t>Rua Barão do Rio Branco 2735 / casa - CEP 85020290 - Boqueirão, Guarapuava, Paraná</t>
  </si>
  <si>
    <t>85020290</t>
  </si>
  <si>
    <t>14 de junho | 02:45</t>
  </si>
  <si>
    <t>15 de junho | 09:40</t>
  </si>
  <si>
    <t>MEL42351074678LMFFF02</t>
  </si>
  <si>
    <t>2000005839210556</t>
  </si>
  <si>
    <t>MLB3137275908</t>
  </si>
  <si>
    <t>Gervásio Alves Magalhães</t>
  </si>
  <si>
    <t>CPF 26259053878</t>
  </si>
  <si>
    <t>Rua Hiran de Lima Pereira 603 - casa, São Paulo - CEP: 04848270, São Paulo</t>
  </si>
  <si>
    <t>26259053878</t>
  </si>
  <si>
    <t>Rua Durvalino de Souza 126 / CEP 04814360 - Jardim Guanhembu, São Paulo, São Paulo</t>
  </si>
  <si>
    <t>04814360</t>
  </si>
  <si>
    <t>14 de junho | 02:40</t>
  </si>
  <si>
    <t>14 de junho | 10:36</t>
  </si>
  <si>
    <t>MEL42350947487LMXDF01</t>
  </si>
  <si>
    <t>2000005839217058</t>
  </si>
  <si>
    <t>MLB3006396965</t>
  </si>
  <si>
    <t>Cabo De Engate Palio Elx Motor 1.0 1.3 1.4 Fire 2004 A 2011</t>
  </si>
  <si>
    <t>Eduardo santos</t>
  </si>
  <si>
    <t>CPF 86519591505</t>
  </si>
  <si>
    <t>aveida amir teixeira 263 - proximo a oficina do indio, Formosa do Rio Preto - CEP: 47990000, Bahia</t>
  </si>
  <si>
    <t>86519591505</t>
  </si>
  <si>
    <t>aveida amir teixeira 263 / proximo a oficina do indio - CEP 47990000 - Formosa do Rio Preto, Bahia</t>
  </si>
  <si>
    <t>Formosa do Rio Preto</t>
  </si>
  <si>
    <t>47990000</t>
  </si>
  <si>
    <t>MEL42350952719LMXDF01</t>
  </si>
  <si>
    <t>2000005839200512</t>
  </si>
  <si>
    <t>MLB3617732118</t>
  </si>
  <si>
    <t>Cabo Do Trambulador Sprinter Cdi 314 2004 A 2019</t>
  </si>
  <si>
    <t>Eder dias Dias</t>
  </si>
  <si>
    <t>CPF 05052774680</t>
  </si>
  <si>
    <t>Rua Couto Magalhães 21, Ribeirão das Neves - CEP: 33826166, Minas Gerais</t>
  </si>
  <si>
    <t>05052774680</t>
  </si>
  <si>
    <t>Rua Vinte e Dois 399 / CEP 33823350 - Florença, Ribeirão das Neves, Minas Gerais</t>
  </si>
  <si>
    <t>33823350</t>
  </si>
  <si>
    <t>14 de junho | 00:37</t>
  </si>
  <si>
    <t>15 de junho | 13:22</t>
  </si>
  <si>
    <t>MEL42350944895LMXDF01</t>
  </si>
  <si>
    <t>2000005839165264</t>
  </si>
  <si>
    <t>NZT3601</t>
  </si>
  <si>
    <t>MLB2762095017</t>
  </si>
  <si>
    <t>Kit Rolamento Roda Traseira Corsa Frente Montana Ld</t>
  </si>
  <si>
    <t>Claudio  Medeiros dos Santos</t>
  </si>
  <si>
    <t>CPF 06717364858</t>
  </si>
  <si>
    <t>Avenida das Américas  1 - Quadra 13 lote 02, Mogi das Cruzes  - CEP: 08771901, São Paulo</t>
  </si>
  <si>
    <t>06717364858</t>
  </si>
  <si>
    <t>Avenida das Américas 1 1 / Brisas 2- Q 13 L 02 Referencia: ARUA BRISAS II - CEP 08771901 - Cidade Parquelândia, Mogi das Cruzes, São Paulo</t>
  </si>
  <si>
    <t>08771901</t>
  </si>
  <si>
    <t>13 de junho | 18:22</t>
  </si>
  <si>
    <t>DIEGO AURELIANO DA SILVA</t>
  </si>
  <si>
    <t>42350930869</t>
  </si>
  <si>
    <t>2000005839094608</t>
  </si>
  <si>
    <t>charles cintra</t>
  </si>
  <si>
    <t>38633927870</t>
  </si>
  <si>
    <t>Rua Roberto Daher 585 / Casa - CEP 14711588 - Residencial Pedro Maia, Bebedouro, São Paulo</t>
  </si>
  <si>
    <t>Bebedouro</t>
  </si>
  <si>
    <t>14711588</t>
  </si>
  <si>
    <t>12 de junho | 21:32</t>
  </si>
  <si>
    <t>13 de junho | 15:44</t>
  </si>
  <si>
    <t>MEL42350898887LMFFF01</t>
  </si>
  <si>
    <t>2000005838879356</t>
  </si>
  <si>
    <t>Felipe Pinto Tavares</t>
  </si>
  <si>
    <t>13495602780</t>
  </si>
  <si>
    <t>Avenida Rachel de Queiroz SN / Clube De Aeronáutica Referencia: Hangar 01 - CEP 22793100 - Barra da Tijuca, Rio de Janeiro, Rio de Janeiro</t>
  </si>
  <si>
    <t>22793100</t>
  </si>
  <si>
    <t>13 de junho | 15:30</t>
  </si>
  <si>
    <t>MEL42350880082LMFFF01</t>
  </si>
  <si>
    <t>2000004535063453</t>
  </si>
  <si>
    <t>Cristiano Nunes da Silva</t>
  </si>
  <si>
    <t>95303219020</t>
  </si>
  <si>
    <t>RUA FERNANDO FERRARI 1362 / Loja 06 - CEP 93260030 - Esteio, Rio Grande do Sul</t>
  </si>
  <si>
    <t>93260030</t>
  </si>
  <si>
    <t>12 de junho | 21:46</t>
  </si>
  <si>
    <t>13 de junho | 14:15</t>
  </si>
  <si>
    <t>MEL42350804419LMFFF01</t>
  </si>
  <si>
    <t>https://myaccount.mercadolivre.com.br/shipments/42350804419/detail</t>
  </si>
  <si>
    <t>2000005838782936</t>
  </si>
  <si>
    <t>Douglas Rodrigues</t>
  </si>
  <si>
    <t>07642243600</t>
  </si>
  <si>
    <t>Rua das Hortênsias 41 / casa - CEP 38035150 - Lourdes, Uberaba, Minas Gerais</t>
  </si>
  <si>
    <t>38035150</t>
  </si>
  <si>
    <t>13 de junho | 13:44</t>
  </si>
  <si>
    <t>14 de junho | 10:04</t>
  </si>
  <si>
    <t>MEL42350836790LMFFF01</t>
  </si>
  <si>
    <t>2000004534923517</t>
  </si>
  <si>
    <t>Vitor Silveira Pinheiro</t>
  </si>
  <si>
    <t>CPF 02233598075</t>
  </si>
  <si>
    <t>AV. Luiz Silveira 595, Palmares do Sul - CEP: 95540000, Rio Grande do Sul</t>
  </si>
  <si>
    <t>02233598075</t>
  </si>
  <si>
    <t>Avenida Luís Silveira 595 / Ao Lado Do Correio - CEP 95540000 - Palmares do Sul, Rio Grande do Sul</t>
  </si>
  <si>
    <t>Palmares do Sul</t>
  </si>
  <si>
    <t>95540000</t>
  </si>
  <si>
    <t>MEL42350752174LMXDF01</t>
  </si>
  <si>
    <t>2000005838583870</t>
  </si>
  <si>
    <t>MLB2803541910</t>
  </si>
  <si>
    <t>Par Bieleta Dianteira Fiesta 1996 A 2002</t>
  </si>
  <si>
    <t>Alexandre Piva</t>
  </si>
  <si>
    <t>CPF 55581846049</t>
  </si>
  <si>
    <t>dra. noemi valle rocha 125, porto alegre - CEP: 91770330, Rio Grande do Sul</t>
  </si>
  <si>
    <t>55581846049</t>
  </si>
  <si>
    <t>Rua Armando Albuquerque 69 / CEP 91770160 - Serraria, Porto Alegre, Rio Grande do Sul</t>
  </si>
  <si>
    <t>91770160</t>
  </si>
  <si>
    <t>14 de junho | 18:12</t>
  </si>
  <si>
    <t>MEL42350683879LMXDF01</t>
  </si>
  <si>
    <t>2000004534929181</t>
  </si>
  <si>
    <t>Wanderson Araujo</t>
  </si>
  <si>
    <t>00533737150</t>
  </si>
  <si>
    <t>Avenida Luís Leite Ribeiro 762 / CEP 77500000 - Centro, Porto Nacional, Tocantins</t>
  </si>
  <si>
    <t>19 de junho | 10:53</t>
  </si>
  <si>
    <t>MEL42350680499LMFFF01</t>
  </si>
  <si>
    <t>Uruguaiana</t>
  </si>
  <si>
    <t>2000005838570406</t>
  </si>
  <si>
    <t>2000005838574246</t>
  </si>
  <si>
    <t>PAR-FTK3322K</t>
  </si>
  <si>
    <t>MLB3170211829</t>
  </si>
  <si>
    <t>Par Coifa Homocinética Lado Roda Strada 1996 A 2012</t>
  </si>
  <si>
    <t>2000004534913677</t>
  </si>
  <si>
    <t>Hiago Rossi</t>
  </si>
  <si>
    <t>43434206809</t>
  </si>
  <si>
    <t>Rua Oswaldo Goeldi 221 / CASA 02 - CEP 06537160 - Colinas da Anhangüera, Santana de Parnaíba, São Paulo</t>
  </si>
  <si>
    <t>06537160</t>
  </si>
  <si>
    <t>16 de junho | 09:59</t>
  </si>
  <si>
    <t>MEL42350734870LMFFF01</t>
  </si>
  <si>
    <t>2000005838501272</t>
  </si>
  <si>
    <t>Diego Augusto</t>
  </si>
  <si>
    <t>07734541445</t>
  </si>
  <si>
    <t>Rua Cento e Noventa e Dois 55 / casa Referencia: na rua de Bell Eletromóveis - CEP 53530480 - Caetés I, Abreu e Lima, Pernambuco</t>
  </si>
  <si>
    <t>Abreu e Lima</t>
  </si>
  <si>
    <t>53530480</t>
  </si>
  <si>
    <t>12 de junho | 19:50</t>
  </si>
  <si>
    <t>13 de junho | 19:02</t>
  </si>
  <si>
    <t>MEL42350644889LMFFF01</t>
  </si>
  <si>
    <t>2000005838369394</t>
  </si>
  <si>
    <t>Chega entre os dias 6 e 11 de julho</t>
  </si>
  <si>
    <t>MLB3006373873</t>
  </si>
  <si>
    <t>Cabo De Marcha Engate Palio Ex 1.0 Fire 2004 A 2007</t>
  </si>
  <si>
    <t>Christopher Ioray</t>
  </si>
  <si>
    <t>CPF 08304421380</t>
  </si>
  <si>
    <t>Rua Raimundo Moraes 68 - Casa rosa, portões verdes, Grajaú - CEP: 65940000, Maranhão</t>
  </si>
  <si>
    <t>08304421380</t>
  </si>
  <si>
    <t>Avenida Brasil 108 / PLACA CÃO BRAVO Referencia: casa marrom, grade na porta e janelas, ao lado oposto da clínica SAMEC, na mesma rua, 150-200 metros à frente - CEP 65940000 - canoeiro, Grajaú, Maranhão</t>
  </si>
  <si>
    <t>Grajaú</t>
  </si>
  <si>
    <t>65940000</t>
  </si>
  <si>
    <t>14 de junho | 03:20</t>
  </si>
  <si>
    <t>11968600021766</t>
  </si>
  <si>
    <t>2000004534831683</t>
  </si>
  <si>
    <t>cristiano luis dos santos cristiano</t>
  </si>
  <si>
    <t>CPF 21683642813</t>
  </si>
  <si>
    <t>Rua Vera Cruz 379, Diadema - CEP: 09911490, São Paulo</t>
  </si>
  <si>
    <t>21683642813</t>
  </si>
  <si>
    <t>09911490</t>
  </si>
  <si>
    <t>42350594057</t>
  </si>
  <si>
    <t>2000005838139676</t>
  </si>
  <si>
    <t>Nathaly Galvao</t>
  </si>
  <si>
    <t>47122787818</t>
  </si>
  <si>
    <t>Rua Álvaro Ribeiro 1000 / Casa - CEP 13835000 - Jardim Novo Horizonte, Conchal, São Paulo</t>
  </si>
  <si>
    <t>Conchal</t>
  </si>
  <si>
    <t>13835000</t>
  </si>
  <si>
    <t>12 de junho | 23:41</t>
  </si>
  <si>
    <t>13 de junho | 12:29</t>
  </si>
  <si>
    <t>MEL42350562748LMFFF01</t>
  </si>
  <si>
    <t>2000005838033078</t>
  </si>
  <si>
    <t>Dirce Alves de Oliveira</t>
  </si>
  <si>
    <t>CPF 11087090873</t>
  </si>
  <si>
    <t>Rua Pedro de Mena 388 - casa 2, São Paulo - CEP: 03579270, São Paulo</t>
  </si>
  <si>
    <t>11087090873</t>
  </si>
  <si>
    <t>Rua Pedro de Mena 388 / casa 2 - CEP 03579270 - Jardim Marília, São Paulo, São Paulo</t>
  </si>
  <si>
    <t>03579270</t>
  </si>
  <si>
    <t>13 de junho | 16:37</t>
  </si>
  <si>
    <t>13 de junho | 17:31</t>
  </si>
  <si>
    <t>42350513806</t>
  </si>
  <si>
    <t>2000005837667046</t>
  </si>
  <si>
    <t>14097</t>
  </si>
  <si>
    <t>MLB2222450955</t>
  </si>
  <si>
    <t>Pino Reparo Da Dobradiça Porta Uno Mille Ld Le 2003</t>
  </si>
  <si>
    <t>Marcos Arruda</t>
  </si>
  <si>
    <t>CPF 16494961762</t>
  </si>
  <si>
    <t>Rua de Catumbi 88 - Loja Batata Frita, Rio de Janeiro - CEP: 20251440, Rio de Janeiro</t>
  </si>
  <si>
    <t>16494961762</t>
  </si>
  <si>
    <t>QC237843977BR</t>
  </si>
  <si>
    <t>2000004534495319</t>
  </si>
  <si>
    <t>ANDERSON DE OLIVEIRA 34574979828</t>
  </si>
  <si>
    <t>46630296000125</t>
  </si>
  <si>
    <t>Rua Lázaro Modesto 151 / casa Referencia: oficina no fundo chamar alto - CEP 13173140 - Jardim Primavera, Sumaré, São Paulo</t>
  </si>
  <si>
    <t>13173140</t>
  </si>
  <si>
    <t>13 de junho | 02:09</t>
  </si>
  <si>
    <t>13 de junho | 12:26</t>
  </si>
  <si>
    <t>MEL42350347294LMFFF01</t>
  </si>
  <si>
    <t>2000005837610478</t>
  </si>
  <si>
    <t>Alex Donizetti dos Santos</t>
  </si>
  <si>
    <t>22454282852</t>
  </si>
  <si>
    <t>Rua Giovanni Batista Capellotto 60 / CEP 12225460 - Jardim Nova Michigan, São José dos Campos, São Paulo</t>
  </si>
  <si>
    <t>12225460</t>
  </si>
  <si>
    <t>13 de junho | 12:27</t>
  </si>
  <si>
    <t>MEL42350331070LMFFF01</t>
  </si>
  <si>
    <t>2000005837572042</t>
  </si>
  <si>
    <t>229051</t>
  </si>
  <si>
    <t>MLB2999995416</t>
  </si>
  <si>
    <t>Cabo De Acelerador Mitsubishi L200 Sport 2003 Em Diante</t>
  </si>
  <si>
    <t>fabiano veras da silva</t>
  </si>
  <si>
    <t>CPF 17363835829</t>
  </si>
  <si>
    <t>rua luis pucci 60 - casa2, São Paulo - CEP: 03278090, São Paulo</t>
  </si>
  <si>
    <t>17363835829</t>
  </si>
  <si>
    <t>21 de junho | 16:58</t>
  </si>
  <si>
    <t>OV307272528BR</t>
  </si>
  <si>
    <t>2000005837383816</t>
  </si>
  <si>
    <t>Alex Soua</t>
  </si>
  <si>
    <t>04592331575</t>
  </si>
  <si>
    <t>Rua Miguel Guimarães Filho 85 / rua da igreja catól - CEP 29164257 - Camará, Serra, Espírito Santo</t>
  </si>
  <si>
    <t>29164257</t>
  </si>
  <si>
    <t>12 de junho | 18:29</t>
  </si>
  <si>
    <t>16 de junho | 11:44</t>
  </si>
  <si>
    <t>MEL42350168793LMFFF01</t>
  </si>
  <si>
    <t>2000005837400106</t>
  </si>
  <si>
    <t>João Batista soares</t>
  </si>
  <si>
    <t>00841229350</t>
  </si>
  <si>
    <t>Rua Sebastião Alves Ferreira 1103 / Apartamento Referencia: apartamento - CEP 62250000 - Boa Vista, Ipu, Ceará</t>
  </si>
  <si>
    <t>Ipu</t>
  </si>
  <si>
    <t>62250000</t>
  </si>
  <si>
    <t>13 de junho | 02:38</t>
  </si>
  <si>
    <t>15 de junho | 13:26</t>
  </si>
  <si>
    <t>MEL42350167421LMFFF01</t>
  </si>
  <si>
    <t>2000005837311422</t>
  </si>
  <si>
    <t>américo minami</t>
  </si>
  <si>
    <t>CPF 28747094842</t>
  </si>
  <si>
    <t>Ezequiel lopes cardoso 169 - a, São Paulo - CEP: 04846000, São Paulo</t>
  </si>
  <si>
    <t>28747094842</t>
  </si>
  <si>
    <t>RUA PUERTO NÁTALES 49 / CEP 04843150 - Parque Brasil, São Paulo, São Paulo</t>
  </si>
  <si>
    <t>04843150</t>
  </si>
  <si>
    <t>13 de junho | 02:37</t>
  </si>
  <si>
    <t>14 de junho | 15:33</t>
  </si>
  <si>
    <t>MEL42350136321LMXDF01</t>
  </si>
  <si>
    <t>https://myaccount.mercadolivre.com.br/shipments/42350136321/detail</t>
  </si>
  <si>
    <t>2000005837206266</t>
  </si>
  <si>
    <t>Carlanio Carvalho da Silva</t>
  </si>
  <si>
    <t>02500473570</t>
  </si>
  <si>
    <t>MEL42350085619LMFFF01</t>
  </si>
  <si>
    <t>2000005837047942</t>
  </si>
  <si>
    <t>Ivan Ferreira Braganca</t>
  </si>
  <si>
    <t>80458688649</t>
  </si>
  <si>
    <t>Rua Antônio Germano 649 / casa Referencia: Final Do Ônibus 1140 - CEP 32430090 - Palmares - 2ª Seção (Parque Durval de Barros), Ibirité, Minas Gerais</t>
  </si>
  <si>
    <t>32430090</t>
  </si>
  <si>
    <t>12 de junho | 23:31</t>
  </si>
  <si>
    <t>13 de junho | 16:36</t>
  </si>
  <si>
    <t>MEL42350092976LMFFF01</t>
  </si>
  <si>
    <t>2000004534222735</t>
  </si>
  <si>
    <t>Licindo Alves de Oliveira</t>
  </si>
  <si>
    <t>CPF 09520029818</t>
  </si>
  <si>
    <t>Rua Ribeirão Preto 568 - casa, Guarulhos - CEP: 07161290, São Paulo</t>
  </si>
  <si>
    <t>09520029818</t>
  </si>
  <si>
    <t>Rua Ribeirão Preto 568 / casa Referencia: Ponto de referência Igreja Universal - CEP 07161290 - Cidade Soberana, Guarulhos, São Paulo</t>
  </si>
  <si>
    <t>07161290</t>
  </si>
  <si>
    <t>13 de junho | 03:16</t>
  </si>
  <si>
    <t>13 de junho | 14:50</t>
  </si>
  <si>
    <t>MEL42350082244LMXDF01</t>
  </si>
  <si>
    <t>2000005836927046</t>
  </si>
  <si>
    <t>Eduardo Ribeiro Cardoso</t>
  </si>
  <si>
    <t>38884870801</t>
  </si>
  <si>
    <t>Rua Major João Mendes 266 / CEP 18051050 - Central Parque Sorocaba, Sorocaba, São Paulo</t>
  </si>
  <si>
    <t>18051050</t>
  </si>
  <si>
    <t>13 de junho | 02:08</t>
  </si>
  <si>
    <t>13 de junho | 12:40</t>
  </si>
  <si>
    <t>MEL42349966057LMFFF01</t>
  </si>
  <si>
    <t>2000004534171643</t>
  </si>
  <si>
    <t>marcos Vinicius</t>
  </si>
  <si>
    <t>CPF 11136862609</t>
  </si>
  <si>
    <t>Alba Gonzaga 1177 - 404, Unaí - CEP: 38610021, Minas Gerais</t>
  </si>
  <si>
    <t>11136862609</t>
  </si>
  <si>
    <t>Rua Patos de Minas 958 / AP 202 Referencia: Próximo a escola Glória Moreira - CEP 38613100 - Dom Bosco, Unaí, Minas Gerais</t>
  </si>
  <si>
    <t>38613100</t>
  </si>
  <si>
    <t>13 de junho | 01:36</t>
  </si>
  <si>
    <t>14 de junho | 15:05</t>
  </si>
  <si>
    <t>MEL42349953763LMXDF01</t>
  </si>
  <si>
    <t>2000005836884784</t>
  </si>
  <si>
    <t>MLB2774422249</t>
  </si>
  <si>
    <t>4 Kits Pino Dobradiça De Porta Uno Mille 1985 A 2011 34mm</t>
  </si>
  <si>
    <t>EDUARDO ANTONIO SOUZA AGUIAR ANTONIO</t>
  </si>
  <si>
    <t>CPF 84329785668</t>
  </si>
  <si>
    <t>RUA TREZE DE MAIO 335 - LOJA, Januária - CEP: 39480000, Minas Gerais</t>
  </si>
  <si>
    <t>84329785668</t>
  </si>
  <si>
    <t>Av. Itapiraçaba 554 / AUTO CAR CLINICA Referencia: AUTO CAR - CLÍNICA AUTOMOTIVA - CEP 39480000 - Centro, Januária, Minas Gerais</t>
  </si>
  <si>
    <t>Januária</t>
  </si>
  <si>
    <t>39480000</t>
  </si>
  <si>
    <t>13 de junho | 06:38</t>
  </si>
  <si>
    <t>14 de junho | 11:38</t>
  </si>
  <si>
    <t>MEL42350017888LMXDF01</t>
  </si>
  <si>
    <t>2000005836794088</t>
  </si>
  <si>
    <t>Alexandre Alves</t>
  </si>
  <si>
    <t>CPF 03447171782</t>
  </si>
  <si>
    <t>Urucum 238, Rio de Janeiro - CEP: 21820390, Rio de Janeiro</t>
  </si>
  <si>
    <t>03447171782</t>
  </si>
  <si>
    <t>Rua Urucum 238 / CEP 21820390 - Bangu, Rio de Janeiro, Rio de Janeiro</t>
  </si>
  <si>
    <t>21820390</t>
  </si>
  <si>
    <t>13 de junho | 01:44</t>
  </si>
  <si>
    <t>13 de junho | 19:39</t>
  </si>
  <si>
    <t>MEL42349905673LMXDF01</t>
  </si>
  <si>
    <t>2000005836785466</t>
  </si>
  <si>
    <t>Gabriel rossi</t>
  </si>
  <si>
    <t>03763496033</t>
  </si>
  <si>
    <t>Afonso Schu 270 / Do lado da Reiflex - CEP 98910000 - Distrito Industrial, Três de Maio, Rio Grande do Sul</t>
  </si>
  <si>
    <t>13 de junho | 14:21</t>
  </si>
  <si>
    <t>14 de junho | 14:18</t>
  </si>
  <si>
    <t>MEL42349974890LMFFF01</t>
  </si>
  <si>
    <t>2000005836673906</t>
  </si>
  <si>
    <t>Alexandre Salgado</t>
  </si>
  <si>
    <t>CPF 93328915672</t>
  </si>
  <si>
    <t>Rua Itanguá 260 - Casa B, Belo Horizonte - CEP: 30830090, Minas Gerais</t>
  </si>
  <si>
    <t>93328915672</t>
  </si>
  <si>
    <t>AVENIDA ABÍLIO MACHADO 301 / CEP 30830093 - Belo Horizonte, Minas Gerais</t>
  </si>
  <si>
    <t>30830093</t>
  </si>
  <si>
    <t>13 de junho | 00:38</t>
  </si>
  <si>
    <t>MEL42349930518LMXDF01</t>
  </si>
  <si>
    <t>https://myaccount.mercadolivre.com.br/shipments/42349930518/detail</t>
  </si>
  <si>
    <t>2000005836657336</t>
  </si>
  <si>
    <t>otavio santos</t>
  </si>
  <si>
    <t>02592589031</t>
  </si>
  <si>
    <t>Rua Mulungu do Litoral 95 / casa Referencia: chamar no portão ao lado da igreja quadrangular - CEP 88808390 - Jardim Montevidéu, Criciúma, Santa Catarina</t>
  </si>
  <si>
    <t>88808390</t>
  </si>
  <si>
    <t>12 de junho | 22:44</t>
  </si>
  <si>
    <t>13 de junho | 10:42</t>
  </si>
  <si>
    <t>MEL42349921074LMFFF01</t>
  </si>
  <si>
    <t>2000005836608546</t>
  </si>
  <si>
    <t>Eleandro Bertagnoli Martins</t>
  </si>
  <si>
    <t>25037046890</t>
  </si>
  <si>
    <t>Rua Quintino Bocaiúva 1116 / casa - CEP 13466300 - Vila Santa Catarina, Americana, São Paulo</t>
  </si>
  <si>
    <t>13466300</t>
  </si>
  <si>
    <t>13 de junho | 00:41</t>
  </si>
  <si>
    <t>14 de junho | 19:59</t>
  </si>
  <si>
    <t>MEL42349826243LMFFF01</t>
  </si>
  <si>
    <t>2000005836380474</t>
  </si>
  <si>
    <t>Jovelino Olimpio</t>
  </si>
  <si>
    <t>97968048400</t>
  </si>
  <si>
    <t>Rua São João Batista 149 / apt 07 Referencia: síndica. apt ,06 apelido rivas apt 07 - CEP 01527010 - Cambuci, São Paulo, São Paulo</t>
  </si>
  <si>
    <t>01527010</t>
  </si>
  <si>
    <t>13 de junho | 13:21</t>
  </si>
  <si>
    <t>MEL42349725163LMFFF01</t>
  </si>
  <si>
    <t>2000005836335832</t>
  </si>
  <si>
    <t>FranciscoRodrigues de Souza Rodrigues</t>
  </si>
  <si>
    <t>30048621315</t>
  </si>
  <si>
    <t>Quadra QS 21 Conjunto 1 33 / bloco f apt 202 Referencia: bloco f ap 202 - CEP 71884728 - Riacho Fundo II, Brasília, Distrito Federal</t>
  </si>
  <si>
    <t>71884728</t>
  </si>
  <si>
    <t>13 de junho | 07:38</t>
  </si>
  <si>
    <t>15 de junho | 15:44</t>
  </si>
  <si>
    <t>MEL42349712111LMFFF01</t>
  </si>
  <si>
    <t>2000004533921241</t>
  </si>
  <si>
    <t>João Vitor</t>
  </si>
  <si>
    <t>45141689808</t>
  </si>
  <si>
    <t>Rua Sargento Benedito Narciso de Pinho 80 / bl 01 apto 88 - CEP 18017302 - Jardim das Estrelas, Sorocaba, São Paulo</t>
  </si>
  <si>
    <t>18017302</t>
  </si>
  <si>
    <t>13 de junho | 13:00</t>
  </si>
  <si>
    <t>MEL42349767982LMFFF01</t>
  </si>
  <si>
    <t>2000005836119424</t>
  </si>
  <si>
    <t>Renato Raony</t>
  </si>
  <si>
    <t>01423133439</t>
  </si>
  <si>
    <t>Rua Almirante Barroso 185 / galpão Referencia: Caso Nao Tenha Ninguem No Endereco Entregar Na Mesma Rua No Nunero 106. - CEP 52040090 - Campo Grande, Recife, Pernambuco</t>
  </si>
  <si>
    <t>52040090</t>
  </si>
  <si>
    <t>13 de junho | 18:00</t>
  </si>
  <si>
    <t>MEL42349685740LMFFF01</t>
  </si>
  <si>
    <t>2000005836156122</t>
  </si>
  <si>
    <t>Fernando Henrique</t>
  </si>
  <si>
    <t>CPF 07090840646</t>
  </si>
  <si>
    <t>Avenida Governador Áureliano Chaves 377 - Loja, Alpinópolis - CEP: 37940000, Minas Gerais</t>
  </si>
  <si>
    <t>07090840646</t>
  </si>
  <si>
    <t>Avenida Governador Aureliano Chaves 377 / Loja - CEP 37940000 - Alpinópolis, Minas Gerais</t>
  </si>
  <si>
    <t>Alpinópolis</t>
  </si>
  <si>
    <t>37940000</t>
  </si>
  <si>
    <t>14 de junho | 16:14</t>
  </si>
  <si>
    <t>MEL42349697746LMXDF01</t>
  </si>
  <si>
    <t>2000005836095996</t>
  </si>
  <si>
    <t>Chegou em 12 de junho</t>
  </si>
  <si>
    <t>112052/53</t>
  </si>
  <si>
    <t>MLB3103620802</t>
  </si>
  <si>
    <t>Par Bandeja Sem Pivô Palio Adventure Locker 2007 A 2019 1.8</t>
  </si>
  <si>
    <t>Felipe  Angles</t>
  </si>
  <si>
    <t>CPF 38340169858</t>
  </si>
  <si>
    <t>Avenida Washington Luís 3597 - loja de automovel, São Paulo - CEP: 04627000, São Paulo</t>
  </si>
  <si>
    <t>38340169858</t>
  </si>
  <si>
    <t>Avenida Washington Luís 3597 / CEP 04627000 - Santo Amaro, São Paulo, São Paulo</t>
  </si>
  <si>
    <t>04627000</t>
  </si>
  <si>
    <t>12 de junho | 16:15</t>
  </si>
  <si>
    <t>12 de junho | 19:03</t>
  </si>
  <si>
    <t>42349605407</t>
  </si>
  <si>
    <t>2000005836079696</t>
  </si>
  <si>
    <t>Maria da Graça Seixas Condé</t>
  </si>
  <si>
    <t>23056320704</t>
  </si>
  <si>
    <t>Avenida Érico Veríssimo 901 / loja b - CEP 22621180 - Barra da Tijuca, Rio de Janeiro, Rio de Janeiro</t>
  </si>
  <si>
    <t>22621180</t>
  </si>
  <si>
    <t>12 de junho | 16:24</t>
  </si>
  <si>
    <t>13 de junho | 11:43</t>
  </si>
  <si>
    <t>MEL42349599385LMFFF01</t>
  </si>
  <si>
    <t>2000005835920674</t>
  </si>
  <si>
    <t>Guilherme novaes</t>
  </si>
  <si>
    <t>46731151807</t>
  </si>
  <si>
    <t>Rua José de Oliveira Bastos 150 / CEP 18273390 - Jardim Primavera, Tatuí, São Paulo</t>
  </si>
  <si>
    <t>18273390</t>
  </si>
  <si>
    <t>12 de junho | 19:55</t>
  </si>
  <si>
    <t>13 de junho | 14:05</t>
  </si>
  <si>
    <t>MEL42349594832LMFFF01</t>
  </si>
  <si>
    <t>2000004533712961</t>
  </si>
  <si>
    <t>PARFTK00606</t>
  </si>
  <si>
    <t>MLB3130956590</t>
  </si>
  <si>
    <t>Par Pivô Bandeja Dianteira  Fluence 2011 Em Diante</t>
  </si>
  <si>
    <t>wagner graciano do prado</t>
  </si>
  <si>
    <t>CPF 01655103156</t>
  </si>
  <si>
    <t>Maria Merquides SN - qd27 lt 28, Rio Verde - CEP: 75911037, Goiás</t>
  </si>
  <si>
    <t>01655103156</t>
  </si>
  <si>
    <t>Rua Maria Merquides SN / qd27 lt 28 - CEP 75911037 - Residencial Maranata, Rio Verde, Goiás</t>
  </si>
  <si>
    <t>Rio Verde</t>
  </si>
  <si>
    <t>75911037</t>
  </si>
  <si>
    <t>14 de junho | 02:33</t>
  </si>
  <si>
    <t>15 de junho | 09:57</t>
  </si>
  <si>
    <t>MEL42349485289LMXDF01</t>
  </si>
  <si>
    <t>2000005835743260</t>
  </si>
  <si>
    <t>ruffo cesario</t>
  </si>
  <si>
    <t>CPF 10961479710</t>
  </si>
  <si>
    <t>Rua Valdir Sales Sabóia 90, Rio de Janeiro - CEP: 23573180, Rio de Janeiro</t>
  </si>
  <si>
    <t>10961479710</t>
  </si>
  <si>
    <t>Rua Valdir Sales Sabóia SN / Segunda rua atrás do super market / número casa 90 casa 2 conjunto Urucânia - CEP 23573180 - Paciência, Rio de Janeiro, Rio de Janeiro</t>
  </si>
  <si>
    <t>23573180</t>
  </si>
  <si>
    <t>15 de junho | 17:10</t>
  </si>
  <si>
    <t>MEL42349519208LMXDF01</t>
  </si>
  <si>
    <t>2000005835699454</t>
  </si>
  <si>
    <t>kelvis eberhardt</t>
  </si>
  <si>
    <t>00674160045</t>
  </si>
  <si>
    <t>Rua das Acácias 78 / casa rosa  Referencia: Casa cor de rosa - CEP 93880000 - campo da brazina, Araricá, Rio Grande do Sul</t>
  </si>
  <si>
    <t>Araricá</t>
  </si>
  <si>
    <t>93880000</t>
  </si>
  <si>
    <t>12 de junho | 14:41</t>
  </si>
  <si>
    <t>14 de junho | 12:20</t>
  </si>
  <si>
    <t>MEL42349501020LMFFF01</t>
  </si>
  <si>
    <t>2000005835519194</t>
  </si>
  <si>
    <t>kauautocenter kauautocenter</t>
  </si>
  <si>
    <t>72998580610</t>
  </si>
  <si>
    <t>Rua Rodrigues Seabra 334 / Referencia: Prédio Amarelo( Kau Auto Center) - CEP 39900000 - Centro, Almenara, Minas Gerais</t>
  </si>
  <si>
    <t>Almenara</t>
  </si>
  <si>
    <t>39900000</t>
  </si>
  <si>
    <t>12 de junho | 14:38</t>
  </si>
  <si>
    <t>17 de junho | 13:40</t>
  </si>
  <si>
    <t>MEL42349417500LMFFF01</t>
  </si>
  <si>
    <t>2000004533570725</t>
  </si>
  <si>
    <t>Manoel Antônio Da Silva Santos</t>
  </si>
  <si>
    <t>09623264534</t>
  </si>
  <si>
    <t>Rua Maria da Purificação Azevedo 164 / centro - CEP 44230000 - centro, Amélia Rodrigues, Bahia</t>
  </si>
  <si>
    <t>Amélia Rodrigues</t>
  </si>
  <si>
    <t>44230000</t>
  </si>
  <si>
    <t>12 de junho | 20:38</t>
  </si>
  <si>
    <t>13 de junho | 09:07</t>
  </si>
  <si>
    <t>MEL42349337317LMFFF01</t>
  </si>
  <si>
    <t>2000004533572723</t>
  </si>
  <si>
    <t>Marcos cargelutti</t>
  </si>
  <si>
    <t>02038248060</t>
  </si>
  <si>
    <t>Rua Reinaldo Pinhat 950 / at - Referencia: Gráfica ARCUS, ao lado da Incofima. - CEP 89815275 - Quedas do Palmital, Chapecó, Santa Catarina</t>
  </si>
  <si>
    <t>89815275</t>
  </si>
  <si>
    <t>12 de junho | 22:46</t>
  </si>
  <si>
    <t>15 de junho | 16:52</t>
  </si>
  <si>
    <t>MEL42349407416LMFFF01</t>
  </si>
  <si>
    <t>2000004533565323</t>
  </si>
  <si>
    <t>paulo henrique</t>
  </si>
  <si>
    <t>86265811576</t>
  </si>
  <si>
    <t>Rua Adustina 16 / Rua Adustina  Casa 16 - CEP 42739145 - Itinga, Lauro de Freitas, Bahia</t>
  </si>
  <si>
    <t>42739145</t>
  </si>
  <si>
    <t>12 de junho | 13:54</t>
  </si>
  <si>
    <t>12 de junho | 19:27</t>
  </si>
  <si>
    <t>MEL42349392508LMFFF01</t>
  </si>
  <si>
    <t>2000005835454782</t>
  </si>
  <si>
    <t>BRUNO HENRIQUE DIAS MECANICA LTDA</t>
  </si>
  <si>
    <t>47240198000144</t>
  </si>
  <si>
    <t>Avenida José Bonifácio 288 / Oficina mecânica - CEP 19840000 - Centro, Maracaí, São Paulo</t>
  </si>
  <si>
    <t>Maracaí</t>
  </si>
  <si>
    <t>19840000</t>
  </si>
  <si>
    <t>12 de junho | 19:56</t>
  </si>
  <si>
    <t>13 de junho | 14:24</t>
  </si>
  <si>
    <t>MEL42349317881LMFFF01</t>
  </si>
  <si>
    <t>2000005835417688</t>
  </si>
  <si>
    <t>Jano Sarmento de Oliveira</t>
  </si>
  <si>
    <t>CPF 07632916687</t>
  </si>
  <si>
    <t>Rua Deputado Sá Rego 403 - Casa 4, Duque de Caxias - CEP: 25065030, Rio de Janeiro</t>
  </si>
  <si>
    <t>07632916687</t>
  </si>
  <si>
    <t>Rua Frei Henrique Soares 297 / Referencia: Igreja Santa Luzia - CEP 27275420 - Jardim Cidade do Aço, Volta Redonda, Rio de Janeiro</t>
  </si>
  <si>
    <t>Volta Redonda</t>
  </si>
  <si>
    <t>27275420</t>
  </si>
  <si>
    <t>14 de junho | 18:49</t>
  </si>
  <si>
    <t>MEL42349305617LMXDF01</t>
  </si>
  <si>
    <t>2000004533523389</t>
  </si>
  <si>
    <t>MLB2204118527</t>
  </si>
  <si>
    <t>Ricardo Auriemma</t>
  </si>
  <si>
    <t>12566576890</t>
  </si>
  <si>
    <t>Rua Doutor Barros Cruz 172 / Casa 8 - CEP 04118130 - Vila Mariana, São Paulo, São Paulo</t>
  </si>
  <si>
    <t>04118130</t>
  </si>
  <si>
    <t>13 de junho | 10:46</t>
  </si>
  <si>
    <t>MEL42349274145LMFFF01</t>
  </si>
  <si>
    <t>2000005835353818</t>
  </si>
  <si>
    <t>2000005835347984</t>
  </si>
  <si>
    <t>2000005835314638</t>
  </si>
  <si>
    <t>PAR-5009</t>
  </si>
  <si>
    <t>MLB2798990760</t>
  </si>
  <si>
    <t>Par Bieleta Fiesta 2003 A 2014</t>
  </si>
  <si>
    <t>2000005835311044</t>
  </si>
  <si>
    <t>2000005835298484</t>
  </si>
  <si>
    <t>Evandro S LAMBACH</t>
  </si>
  <si>
    <t>08195876994</t>
  </si>
  <si>
    <t>AV. BRASIL 2710 / EM FRENTE COAMO - CEP 87355000 - Juranda, Paraná</t>
  </si>
  <si>
    <t>Juranda</t>
  </si>
  <si>
    <t>87355000</t>
  </si>
  <si>
    <t>13 de junho | 11:20</t>
  </si>
  <si>
    <t>14 de junho | 10:02</t>
  </si>
  <si>
    <t>MEL42349318346LMFFF01</t>
  </si>
  <si>
    <t>https://myaccount.mercadolivre.com.br/shipments/42349318346/detail</t>
  </si>
  <si>
    <t>2000005835288668</t>
  </si>
  <si>
    <t>552006/07</t>
  </si>
  <si>
    <t>MLB3337341677</t>
  </si>
  <si>
    <t>Par Bandeja Superior 106 Com Pivo 1992 Á 2001</t>
  </si>
  <si>
    <t>Gabriel da Silva Fonseca</t>
  </si>
  <si>
    <t>CPF 14221132647</t>
  </si>
  <si>
    <t>Rua General Landri Gonçalves 150 - loja, Rio de Janeiro - CEP: 22795410, Rio de Janeiro</t>
  </si>
  <si>
    <t>14221132647</t>
  </si>
  <si>
    <t>Rua General Landri Gonçalves 150 / loja Referencia: oficina mecânica - CEP 22795410 - Recreio dos Bandeirantes, Rio de Janeiro, Rio de Janeiro</t>
  </si>
  <si>
    <t>22795410</t>
  </si>
  <si>
    <t>MEL42349313492LMXDF01</t>
  </si>
  <si>
    <t>2000005835271818</t>
  </si>
  <si>
    <t>MLB3249155983</t>
  </si>
  <si>
    <t>gustavo bruno</t>
  </si>
  <si>
    <t>CPF 40093554842</t>
  </si>
  <si>
    <t>Rua Luiz Santin 20, São João da Boa Vista - CEP: 13876745, São Paulo</t>
  </si>
  <si>
    <t>40093554842</t>
  </si>
  <si>
    <t>Rua Luiz Santin 20 / CEP 13876745 - Jardim Amoreiras, São João da Boa Vista, São Paulo</t>
  </si>
  <si>
    <t>13876745</t>
  </si>
  <si>
    <t>14 de junho | 02:47</t>
  </si>
  <si>
    <t>14 de junho | 12:02</t>
  </si>
  <si>
    <t>MEL42349239715LMXDF01</t>
  </si>
  <si>
    <t>2000004532639895</t>
  </si>
  <si>
    <t>José Romildo Neres Mathias</t>
  </si>
  <si>
    <t>CPF 78232015691</t>
  </si>
  <si>
    <t>Rua Projetada Um 293 - Casa, Três Corações - CEP: 37418554, Minas Gerais</t>
  </si>
  <si>
    <t>78232015691</t>
  </si>
  <si>
    <t>Rua Projetada Um 293 / Casa - CEP 37418554 - Nova Três Corações, Três Corações, Minas Gerais</t>
  </si>
  <si>
    <t>37418554</t>
  </si>
  <si>
    <t>14 de junho | 11:51</t>
  </si>
  <si>
    <t>MEL42349108831LMXDF01</t>
  </si>
  <si>
    <t>2000004533335193</t>
  </si>
  <si>
    <t>4004r</t>
  </si>
  <si>
    <t>MLB2907300770</t>
  </si>
  <si>
    <t>Capa Pedal Acelerador Freio Embreagem Rosa Kadett 89 A 98</t>
  </si>
  <si>
    <t>Camila De Los Santos</t>
  </si>
  <si>
    <t>CPF 23064824899</t>
  </si>
  <si>
    <t>RUA DOMINGOS AUGUSTO SETTI 73 - ED MASONN D'OR portaria, São Paulo - CEP: 04116070, São Paulo</t>
  </si>
  <si>
    <t>23064824899</t>
  </si>
  <si>
    <t>Rua Professora Helena Moura Lacerda 131 / hosp Santie Marie Referencia: favor deixar na recepção.obrigada - CEP 05319015 - Vila Hamburguesa, São Paulo, São Paulo</t>
  </si>
  <si>
    <t>05319015</t>
  </si>
  <si>
    <t>12 de junho | 16:18</t>
  </si>
  <si>
    <t>12 de junho | 18:00</t>
  </si>
  <si>
    <t>42349139036</t>
  </si>
  <si>
    <t>2000005834561020</t>
  </si>
  <si>
    <t>Pablo Henrique de Santana Dos Santos</t>
  </si>
  <si>
    <t>05659227503</t>
  </si>
  <si>
    <t>Rua Fonte da Bica de Baixo 280 / oficina Referencia: Oficina de carro,  mecânico Josué - CEP 40391136 - São Caetano, Salvador, Bahia</t>
  </si>
  <si>
    <t>40391136</t>
  </si>
  <si>
    <t>13 de junho | 11:01</t>
  </si>
  <si>
    <t>MEL42349012146LMFFF01</t>
  </si>
  <si>
    <t>2000005834521102</t>
  </si>
  <si>
    <t>Jiar Andrade</t>
  </si>
  <si>
    <t>12038256764</t>
  </si>
  <si>
    <t>Rua do Ingá SN / Lote 11 Quadra 21 Referencia: Depois do upa do jardim paraiso tem o Brizolão 167 a 5 casa a esquerda - CEP 26298282 - Jardim Guandu, Nova Iguaçu, Rio de Janeiro</t>
  </si>
  <si>
    <t>26298282</t>
  </si>
  <si>
    <t>12 de junho | 18:22</t>
  </si>
  <si>
    <t>13 de junho | 16:45</t>
  </si>
  <si>
    <t>MEL42348925781LMFFF01</t>
  </si>
  <si>
    <t>2000004533115599</t>
  </si>
  <si>
    <t>Paulo Silva</t>
  </si>
  <si>
    <t>26127452899</t>
  </si>
  <si>
    <t>Rua Aristides Moretti 91 / casa Referencia: etec - CEP 18682510 - Conjunto Habitacional Ibaté, Lençóis Paulista, São Paulo</t>
  </si>
  <si>
    <t>Lençóis Paulista</t>
  </si>
  <si>
    <t>18682510</t>
  </si>
  <si>
    <t>12 de junho | 20:57</t>
  </si>
  <si>
    <t>13 de junho | 12:02</t>
  </si>
  <si>
    <t>MEL42348990698LMFFF01</t>
  </si>
  <si>
    <t>2000004533085771</t>
  </si>
  <si>
    <t>Samuel Souza dos santos</t>
  </si>
  <si>
    <t>CPF 05056046558</t>
  </si>
  <si>
    <t>Rua coqueiros açuzinho praia do forte SN - Baixada entra na rua do mercado o irmão Domingos, Mata de São João - CEP: 48280000, Bahia</t>
  </si>
  <si>
    <t>05056046558</t>
  </si>
  <si>
    <t>Avenida ACM Alameida Do Sol 261 / Loja 08 Referencia: Ao Lado Da Casa Loterica - CEP 48287000 - Praia Do Forte, Praia do Forte, Bahia</t>
  </si>
  <si>
    <t>15 de junho | 11:14</t>
  </si>
  <si>
    <t>MEL42348972890LMXDF01</t>
  </si>
  <si>
    <t>2000005834290036</t>
  </si>
  <si>
    <t>Hilario Coleta</t>
  </si>
  <si>
    <t>CPF 78616816887</t>
  </si>
  <si>
    <t>Avenida Fortunato Tarjino Granja 1989 - Casa, Votuporanga - CEP: 15502106, São Paulo</t>
  </si>
  <si>
    <t>78616816887</t>
  </si>
  <si>
    <t>22 de junho | 22:54</t>
  </si>
  <si>
    <t>23 de junho | 10:26</t>
  </si>
  <si>
    <t>MEL42375876135LMXDR01</t>
  </si>
  <si>
    <t>2000005834182286</t>
  </si>
  <si>
    <t>Pedro Kanno</t>
  </si>
  <si>
    <t>CPF 25545631879</t>
  </si>
  <si>
    <t>Rua Internacional 135, Mogi das Cruzes - CEP: 08840010, São Paulo</t>
  </si>
  <si>
    <t>25545631879</t>
  </si>
  <si>
    <t>RUA ITHAMAR SENE 150 / Loja - CEP 08820090 - Mogi das Cruzes, São Paulo</t>
  </si>
  <si>
    <t>08820090</t>
  </si>
  <si>
    <t>13 de junho | 02:20</t>
  </si>
  <si>
    <t>16 de junho | 12:28</t>
  </si>
  <si>
    <t>MEL42348789073LMXDF01</t>
  </si>
  <si>
    <t>https://myaccount.mercadolivre.com.br/shipments/42348789073/detail</t>
  </si>
  <si>
    <t>2000005833754236</t>
  </si>
  <si>
    <t>vagnersv vieira</t>
  </si>
  <si>
    <t>01107628008</t>
  </si>
  <si>
    <t>Rua Dionísio Pierezan 320 / CEP 99435000 - Campos Borges, Rio Grande do Sul</t>
  </si>
  <si>
    <t>Campos Borges</t>
  </si>
  <si>
    <t>99435000</t>
  </si>
  <si>
    <t>12 de junho | 14:22</t>
  </si>
  <si>
    <t>13 de junho | 15:43</t>
  </si>
  <si>
    <t>MEL42348686232LMFFF01</t>
  </si>
  <si>
    <t>2000004532712707</t>
  </si>
  <si>
    <t>PAR-FTK3321K</t>
  </si>
  <si>
    <t>MLB3164090902</t>
  </si>
  <si>
    <t>Par Coifa Semi Eixo Câmbio Grand Siena 2012 A 2021</t>
  </si>
  <si>
    <t>angelo roberto machado machado</t>
  </si>
  <si>
    <t>CPF 86255053172</t>
  </si>
  <si>
    <t>Av. Santa Maria 191 - Casa, Nova Lacerda - CEP: 78243000, Mato Grosso</t>
  </si>
  <si>
    <t>86255053172</t>
  </si>
  <si>
    <t>Rua Santa Maria 191 / Casa Referencia: Casa, - CEP 78243000 - Centro, Nova Lacerda, Mato Grosso</t>
  </si>
  <si>
    <t>Nova Lacerda</t>
  </si>
  <si>
    <t>78243000</t>
  </si>
  <si>
    <t>13 de junho | 05:53</t>
  </si>
  <si>
    <t>00246251283557</t>
  </si>
  <si>
    <t>https://ssw.inf.br/app/meli/00246251283557</t>
  </si>
  <si>
    <t>2000005833676920</t>
  </si>
  <si>
    <t>par772027/28</t>
  </si>
  <si>
    <t>MLB3067734151</t>
  </si>
  <si>
    <t>Par Bandeja Inferior Com Pivô Civic 2007 A 2011</t>
  </si>
  <si>
    <t>talita dutra</t>
  </si>
  <si>
    <t>CPF 05913051785</t>
  </si>
  <si>
    <t>RUA GEORGILEI RODRIGUES ANTIGA RUA 33 SN - Quadra 124 Lt 1 Entre A Rua 44 E 45(JARDIM ATLANTICO CENTRAL), Maricá - CEP: 24934275, Rio de Janeiro</t>
  </si>
  <si>
    <t>05913051785</t>
  </si>
  <si>
    <t>Rua Domício Porto Filho 38 / casa364 cond. Vila R - CEP 24734315 - Sacramento, São Gonçalo, Rio de Janeiro</t>
  </si>
  <si>
    <t>24734315</t>
  </si>
  <si>
    <t>13 de junho | 08:07</t>
  </si>
  <si>
    <t>14 de junho | 16:06</t>
  </si>
  <si>
    <t>MEL42348587101LMXDF01</t>
  </si>
  <si>
    <t>2000005832553864</t>
  </si>
  <si>
    <t>ederson viteck</t>
  </si>
  <si>
    <t>03851304900</t>
  </si>
  <si>
    <t>Rua Manoel Nóbrega 183 / CEP 81935306 - Sítio Cercado, Curitiba, Paraná</t>
  </si>
  <si>
    <t>81935306</t>
  </si>
  <si>
    <t>12 de junho | 17:27</t>
  </si>
  <si>
    <t>13 de junho | 15:13</t>
  </si>
  <si>
    <t>MEL42348122837LMFFF01</t>
  </si>
  <si>
    <t>2000005833542386</t>
  </si>
  <si>
    <t>ANDRYO RODRIGUES</t>
  </si>
  <si>
    <t>41727982843</t>
  </si>
  <si>
    <t>Rua Bento da Costa 17 / Jardim California - CEP 06124050 - Vila Yolanda, Osasco, São Paulo</t>
  </si>
  <si>
    <t>06124050</t>
  </si>
  <si>
    <t>12 de junho | 00:37</t>
  </si>
  <si>
    <t>12 de junho | 11:21</t>
  </si>
  <si>
    <t>MEL42348529319LMFFF01</t>
  </si>
  <si>
    <t>2000005833481828</t>
  </si>
  <si>
    <t>Ivan Leandrini</t>
  </si>
  <si>
    <t>CPF 43442530865</t>
  </si>
  <si>
    <t>Rua José Teixeira de Godoy 162 - supermercado Bonifac, Pouso Alegre - CEP: 37557519, Minas Gerais</t>
  </si>
  <si>
    <t>43442530865</t>
  </si>
  <si>
    <t>Rua José Teixeira de Godoy 162 / supermercado Bonifac Referencia: supermercado Bonifácio - CEP 37557519 - sao Geraldo, Pouso Alegre, Minas Gerais</t>
  </si>
  <si>
    <t>37557519</t>
  </si>
  <si>
    <t>13 de junho | 01:30</t>
  </si>
  <si>
    <t>13 de junho | 11:55</t>
  </si>
  <si>
    <t>MEL42348578292LMXDF01</t>
  </si>
  <si>
    <t>2000005832989356</t>
  </si>
  <si>
    <t>Matheus Ferreira Dos Santos</t>
  </si>
  <si>
    <t>52081421801</t>
  </si>
  <si>
    <t>Estrada da Boiada 442 / KOALA MODA INFANTIL  Referencia: Em frente ao Aki tem barato, próximo ao fórum - CEP 13289084 - Santa Rosa, Vinhedo, São Paulo</t>
  </si>
  <si>
    <t>13289084</t>
  </si>
  <si>
    <t>12 de junho | 14:35</t>
  </si>
  <si>
    <t>13 de junho | 13:31</t>
  </si>
  <si>
    <t>MEL42348373478LMFFF01</t>
  </si>
  <si>
    <t>2000005832964308</t>
  </si>
  <si>
    <t>Leandro Leite De Morais Morais</t>
  </si>
  <si>
    <t>23910415865</t>
  </si>
  <si>
    <t>rua xanxere 100 / lanchonete da cida Referencia: do lado da escola antonio Duarte de castro - CEP 11940000 - botuquara, Jacupiranga, São Paulo</t>
  </si>
  <si>
    <t>Jacupiranga</t>
  </si>
  <si>
    <t>11940000</t>
  </si>
  <si>
    <t>11 de junho | 23:24</t>
  </si>
  <si>
    <t>12 de junho | 18:09</t>
  </si>
  <si>
    <t>MEL42348287125LMFFF01</t>
  </si>
  <si>
    <t>2000005832466790</t>
  </si>
  <si>
    <t>Maria Betania de Carvalho Santos</t>
  </si>
  <si>
    <t>65849256334</t>
  </si>
  <si>
    <t>Rua mirra 2649 / cada do waleson - CEP 64040220 - Angelim, Teresina, Piauí</t>
  </si>
  <si>
    <t>64040220</t>
  </si>
  <si>
    <t>12 de junho | 02:34</t>
  </si>
  <si>
    <t>13 de junho | 10:12</t>
  </si>
  <si>
    <t>MEL42348152530LMFFF01</t>
  </si>
  <si>
    <t>2000005832241044</t>
  </si>
  <si>
    <t>Luiz Mateus</t>
  </si>
  <si>
    <t>CPF 53314279876</t>
  </si>
  <si>
    <t>itaquera SN, São Paulo - CEP: 08295005, São Paulo</t>
  </si>
  <si>
    <t>53314279876</t>
  </si>
  <si>
    <t>08295005</t>
  </si>
  <si>
    <t>42348057698</t>
  </si>
  <si>
    <t>2000004532036719</t>
  </si>
  <si>
    <t>Isabelle Tammy Ogawa</t>
  </si>
  <si>
    <t>40132237830</t>
  </si>
  <si>
    <t>Rua Carmo Palladino 45 / Loja  Referencia: Loja Cristais Topazius . - CEP 13250460 - Centro, Itatiba, São Paulo</t>
  </si>
  <si>
    <t>13250460</t>
  </si>
  <si>
    <t>12 de junho | 01:10</t>
  </si>
  <si>
    <t>12 de junho | 17:57</t>
  </si>
  <si>
    <t>MEL42347953113LMFFF01</t>
  </si>
  <si>
    <t>2000005832032932</t>
  </si>
  <si>
    <t>willian correa</t>
  </si>
  <si>
    <t>CPF 04536097910</t>
  </si>
  <si>
    <t>Rua Bom Retiro 160 - apto 103, Guarapuava - CEP: 85070040, Paraná</t>
  </si>
  <si>
    <t>04536097910</t>
  </si>
  <si>
    <t>Rua Arlindo Ribeiro 192 / CEP 85010070 - Centro, Guarapuava, Paraná</t>
  </si>
  <si>
    <t>85010070</t>
  </si>
  <si>
    <t>13 de junho | 09:30</t>
  </si>
  <si>
    <t>15 de junho | 14:21</t>
  </si>
  <si>
    <t>MEL42347900111LMXDF01</t>
  </si>
  <si>
    <t>2000005832012260</t>
  </si>
  <si>
    <t>O produto devolvido chegou em quinta-feira, 15 de junho.</t>
  </si>
  <si>
    <t>Benedito Silveiras</t>
  </si>
  <si>
    <t>CPF 06643681820</t>
  </si>
  <si>
    <t>Rua Geraldo Vedovello 30 - próx Marcenaria Bene, Paulínia - CEP: 13145107, São Paulo</t>
  </si>
  <si>
    <t>06643681820</t>
  </si>
  <si>
    <t>15 de junho | 11:47</t>
  </si>
  <si>
    <t>MEL42351211503LMXDR01</t>
  </si>
  <si>
    <t>2000005831929812</t>
  </si>
  <si>
    <t>Fábio Renato Machado</t>
  </si>
  <si>
    <t>CPF 31580773885</t>
  </si>
  <si>
    <t>rua jorge antonio de oliveira 395 - casa, Capela do Alto - CEP: 18195000, Rio de Janeiro</t>
  </si>
  <si>
    <t>31580773885</t>
  </si>
  <si>
    <t>Rua Jorge Antonio de Oliveira 172 / CEP 18195000 - Capela do Alto, São Paulo</t>
  </si>
  <si>
    <t>13 de junho | 02:29</t>
  </si>
  <si>
    <t>MEL42347932280LMXDF01</t>
  </si>
  <si>
    <t>2000004531841959</t>
  </si>
  <si>
    <t>Sidnei Reiter</t>
  </si>
  <si>
    <t>06029277901</t>
  </si>
  <si>
    <t>Rua Gerda Georg 635 / Fundos Pesque Pague - Casa Referencia: Pesque Pague Final Da Rua - CEP 89069150 - Itoupava Central, Blumenau, Santa Catarina</t>
  </si>
  <si>
    <t>89069150</t>
  </si>
  <si>
    <t>11 de junho | 23:51</t>
  </si>
  <si>
    <t>12 de junho | 13:05</t>
  </si>
  <si>
    <t>MEL42347838488LMFFF01</t>
  </si>
  <si>
    <t>2000005831696704</t>
  </si>
  <si>
    <t>Ariane Barbara</t>
  </si>
  <si>
    <t>CPF 07151695640</t>
  </si>
  <si>
    <t>Iuguslavia 223 - Perto da casa do ex prefeito Derci, Florestal - CEP: 35690000, Minas Gerais</t>
  </si>
  <si>
    <t>07151695640</t>
  </si>
  <si>
    <t>16 de junho | 13:24</t>
  </si>
  <si>
    <t>QC229659568BR</t>
  </si>
  <si>
    <t>2000005831624538</t>
  </si>
  <si>
    <t>Matheus Guimaraes</t>
  </si>
  <si>
    <t>13326713738</t>
  </si>
  <si>
    <t>Rua Amália 131 / loja - CEP 21380400 - Quintino Bocaiúva, Rio de Janeiro, Rio de Janeiro</t>
  </si>
  <si>
    <t>21380400</t>
  </si>
  <si>
    <t>11 de junho | 19:43</t>
  </si>
  <si>
    <t>12 de junho | 11:33</t>
  </si>
  <si>
    <t>MEL42347800000LMFFF01</t>
  </si>
  <si>
    <t>2000005831590884</t>
  </si>
  <si>
    <t>Jean Miranda</t>
  </si>
  <si>
    <t>CPF 71159967504</t>
  </si>
  <si>
    <t>A13 420 - Marcos freire2, Nossa Senhora do Socorro - CEP: 49160000, Sergipe</t>
  </si>
  <si>
    <t>71159967504</t>
  </si>
  <si>
    <t>Rua Rio Grande do Sul 558 / Jean car - CEP 49075510 - Siqueira Campos, Aracaju, Sergipe</t>
  </si>
  <si>
    <t>49075510</t>
  </si>
  <si>
    <t>13 de junho | 06:12</t>
  </si>
  <si>
    <t>16 de junho | 10:30</t>
  </si>
  <si>
    <t>MEL42347786420LMXDF01</t>
  </si>
  <si>
    <t>2000005831517494</t>
  </si>
  <si>
    <t>Jose Geraldo Rodrigues</t>
  </si>
  <si>
    <t>11381998852</t>
  </si>
  <si>
    <t>Rua Otacílio Alves Martins 43 / casa 2 - CEP 06462085 - Parque Imperial, Barueri, São Paulo</t>
  </si>
  <si>
    <t>06462085</t>
  </si>
  <si>
    <t>11 de junho | 20:19</t>
  </si>
  <si>
    <t>13 de junho | 13:58</t>
  </si>
  <si>
    <t>MEL42347759434LMFFF01</t>
  </si>
  <si>
    <t>2000005831476380</t>
  </si>
  <si>
    <t>Klinsmann da Silva Silva</t>
  </si>
  <si>
    <t>CPF 08470485512</t>
  </si>
  <si>
    <t>do comercio 373 - ao lado correio, Taboquinhas - CEP: 45534000, Bahia</t>
  </si>
  <si>
    <t>08470485512</t>
  </si>
  <si>
    <t>do comercio 373 / restaurante lucia Referencia: rafting - CEP 45534000 - centro, Taboquinhas, Bahia</t>
  </si>
  <si>
    <t>Taboquinhas</t>
  </si>
  <si>
    <t>45534000</t>
  </si>
  <si>
    <t>16 de junho | 18:31</t>
  </si>
  <si>
    <t>MEL42347737784LMXDF01</t>
  </si>
  <si>
    <t>2000005831333592</t>
  </si>
  <si>
    <t>viviane carvalho</t>
  </si>
  <si>
    <t>CPF 07409709847</t>
  </si>
  <si>
    <t>AV BARAO DE MAUA 1061 - Loja Magrao Motos, Mauá - CEP: 09320130, São Paulo</t>
  </si>
  <si>
    <t>07409709847</t>
  </si>
  <si>
    <t>AV BARAO DE MAUA 1061 / Loja Magrao Motos Referencia: recebimento de segunda a sexta das 08 as 18 e aos sabados das 08 as 14 - CEP 09320130 - Vila Morelli, Mauá, São Paulo</t>
  </si>
  <si>
    <t>09320130</t>
  </si>
  <si>
    <t>12 de junho | 16:19</t>
  </si>
  <si>
    <t>12 de junho | 19:32</t>
  </si>
  <si>
    <t>42347684148</t>
  </si>
  <si>
    <t>2000004531640885</t>
  </si>
  <si>
    <t>gustavo carraro</t>
  </si>
  <si>
    <t>09860482756</t>
  </si>
  <si>
    <t>Avenida das Camélias 11 / CEP 27281050 - Vila Mury, Volta Redonda, Rio de Janeiro</t>
  </si>
  <si>
    <t>27281050</t>
  </si>
  <si>
    <t>11 de junho | 21:54</t>
  </si>
  <si>
    <t>12 de junho | 16:06</t>
  </si>
  <si>
    <t>MEL42347657804LMFFF01</t>
  </si>
  <si>
    <t>2000005831203354</t>
  </si>
  <si>
    <t>Josue Vercosa</t>
  </si>
  <si>
    <t>CPF 17915406434</t>
  </si>
  <si>
    <t>Avenida Angelo Vissali 1106 - Esquina, Araraquara - CEP: 14806808, São Paulo</t>
  </si>
  <si>
    <t>17915406434</t>
  </si>
  <si>
    <t>Avenida Angelo Vissali 1106 / Esquina - CEP 14806808 - Jardim Adalberto Frederico de Oliveira Roxo I, Araraquara, São Paulo</t>
  </si>
  <si>
    <t>14806808</t>
  </si>
  <si>
    <t>13 de junho | 00:26</t>
  </si>
  <si>
    <t>13 de junho | 17:13</t>
  </si>
  <si>
    <t>MEL42347555779LMXDF01</t>
  </si>
  <si>
    <t>2000004531593385</t>
  </si>
  <si>
    <t>julio cesar  de souza</t>
  </si>
  <si>
    <t>48571782814</t>
  </si>
  <si>
    <t>Rua Mercúrio 94 / salão da avenida  Referencia: Não Entregar Em Vizinhos Pfv.
casa 94 entregar no salão ao lado em frente a avenida - CEP 14900000 - Jd do Sol, Itápolis, São Paulo</t>
  </si>
  <si>
    <t>Itápolis</t>
  </si>
  <si>
    <t>14900000</t>
  </si>
  <si>
    <t>13 de junho | 17:42</t>
  </si>
  <si>
    <t>MEL42347612092LMFFF01</t>
  </si>
  <si>
    <t>2000005831136258</t>
  </si>
  <si>
    <t>Renato Leite</t>
  </si>
  <si>
    <t>CPF 04748053798</t>
  </si>
  <si>
    <t>Rua Guirlanda 195 - Casa 1, Rio de Janeiro - CEP: 22780800, Rio de Janeiro</t>
  </si>
  <si>
    <t>04748053798</t>
  </si>
  <si>
    <t>20 de junho | 12:50</t>
  </si>
  <si>
    <t>27 de junho | 13:21</t>
  </si>
  <si>
    <t>PM316018798BR</t>
  </si>
  <si>
    <t>2000005831098186</t>
  </si>
  <si>
    <t>Dalton Douglas Fernandes Pereira Bartolomeu</t>
  </si>
  <si>
    <t>28644373846</t>
  </si>
  <si>
    <t>Rua Sebastião de Castro 231 / CEP 13481523 - Parque Residencial Aeroporto, Limeira, São Paulo</t>
  </si>
  <si>
    <t>13481523</t>
  </si>
  <si>
    <t>13 de junho | 12:51</t>
  </si>
  <si>
    <t>MEL42347508573LMFFF01</t>
  </si>
  <si>
    <t>2000005831064126</t>
  </si>
  <si>
    <t>Marcos Barbosa</t>
  </si>
  <si>
    <t>29409429862</t>
  </si>
  <si>
    <t>Rua Conceição 199 / Apartamento 206 - CEP 88304220 - São João, Itajaí, Santa Catarina</t>
  </si>
  <si>
    <t>88304220</t>
  </si>
  <si>
    <t>11 de junho | 23:11</t>
  </si>
  <si>
    <t>12 de junho | 17:22</t>
  </si>
  <si>
    <t>MEL42347564828LMFFF01</t>
  </si>
  <si>
    <t>2000005830850608</t>
  </si>
  <si>
    <t>jaqueline da silva</t>
  </si>
  <si>
    <t>CPF 43470824878</t>
  </si>
  <si>
    <t>rua eugenio pirani 5, sao paulo - CEP: 04884220, São Paulo</t>
  </si>
  <si>
    <t>43470824878</t>
  </si>
  <si>
    <t>Rua Eugênio Pirani 05 / casa 02 - CEP 04884220 - Parelheiros, São Paulo, São Paulo</t>
  </si>
  <si>
    <t>04884220</t>
  </si>
  <si>
    <t>17 de junho | 19:25</t>
  </si>
  <si>
    <t>ML42347406037135551</t>
  </si>
  <si>
    <t>https://www.loggi.com/rastreador/3762947aef/ML42347406037135551</t>
  </si>
  <si>
    <t>2000005830823000</t>
  </si>
  <si>
    <t>Rafael Emilio</t>
  </si>
  <si>
    <t>CPF 11092820604</t>
  </si>
  <si>
    <t>Av Quatro 551 - Casa, Santa Luzia - CEP: 33045590, Minas Gerais</t>
  </si>
  <si>
    <t>11092820604</t>
  </si>
  <si>
    <t>Av Quatro 551 / CEP 33045590 - Frimisa, Santa Luzia, Minas Gerais</t>
  </si>
  <si>
    <t>33045590</t>
  </si>
  <si>
    <t>14 de junho | 13:08</t>
  </si>
  <si>
    <t>MEL42347464770LMXDF01</t>
  </si>
  <si>
    <t>2000005830787766</t>
  </si>
  <si>
    <t>MLB2124955571</t>
  </si>
  <si>
    <t>Kit Pino Guia Bucha Pinça Fiat Linea Punto Idea Doblo</t>
  </si>
  <si>
    <t>Sandro Willian Duro Dos Santos</t>
  </si>
  <si>
    <t>CPF 05218746703</t>
  </si>
  <si>
    <t>rua Carlos Viana 665 - conjunto novo mundo, Rio de Janeiro - CEP: 23565510, Rio de Janeiro</t>
  </si>
  <si>
    <t>05218746703</t>
  </si>
  <si>
    <t>23565510</t>
  </si>
  <si>
    <t>2000005830734500</t>
  </si>
  <si>
    <t>Mariano Pereira</t>
  </si>
  <si>
    <t>12331027889</t>
  </si>
  <si>
    <t>Rua Túlio Meloto 127 / Casa - CEP 13411220 - Residencial Andorinhas, Piracicaba, São Paulo</t>
  </si>
  <si>
    <t>13411220</t>
  </si>
  <si>
    <t>12 de junho | 00:05</t>
  </si>
  <si>
    <t>12 de junho | 13:52</t>
  </si>
  <si>
    <t>MEL42347426694LMFFF01</t>
  </si>
  <si>
    <t>2000005830666858</t>
  </si>
  <si>
    <t>Maria Aparecida Pereira Dos Santos</t>
  </si>
  <si>
    <t>04092874154</t>
  </si>
  <si>
    <t>Rua Ijuí 90 / Atrás docastanha Referencia: Perto da sorvelaive - CEP 68193000 - Rui Pires de lima, Novo Progresso, Pará</t>
  </si>
  <si>
    <t>Novo Progresso</t>
  </si>
  <si>
    <t>68193000</t>
  </si>
  <si>
    <t>12 de junho | 02:39</t>
  </si>
  <si>
    <t>19 de junho | 16:23</t>
  </si>
  <si>
    <t>00246250945984</t>
  </si>
  <si>
    <t>https://ssw.inf.br/app/meli/00246250945984</t>
  </si>
  <si>
    <t>2000005830676558</t>
  </si>
  <si>
    <t>Nathuza Dalapicula Cândido</t>
  </si>
  <si>
    <t>12441509756</t>
  </si>
  <si>
    <t>Rua Valdecir Groner 172 / casa Roberto Schmidt - CEP 29785000 - condeva, Vila Valério, Espírito Santo</t>
  </si>
  <si>
    <t>15 de junho | 11:01</t>
  </si>
  <si>
    <t>MEL42347332483LMFFF01</t>
  </si>
  <si>
    <t>2000005830678332</t>
  </si>
  <si>
    <t>MLB3106718305</t>
  </si>
  <si>
    <t>Kit Reparo Alavanca Cambio Completo Pampa 1990 À 1997</t>
  </si>
  <si>
    <t>Wagner Silva</t>
  </si>
  <si>
    <t>CPF 04728693376</t>
  </si>
  <si>
    <t>estrada manoel de jesus 1684 - casa, Franco da Rocha - CEP: 07863000, São Paulo</t>
  </si>
  <si>
    <t>04728693376</t>
  </si>
  <si>
    <t>28 de junho | 10:12</t>
  </si>
  <si>
    <t>OV462949309BR</t>
  </si>
  <si>
    <t>2000005830621024</t>
  </si>
  <si>
    <t>112013</t>
  </si>
  <si>
    <t>MLB2965561274</t>
  </si>
  <si>
    <t>Bandeja Inferior Esquerda Fiat Marea 1999 A 2008</t>
  </si>
  <si>
    <t>Ana Sidnei Garcia Trevisan</t>
  </si>
  <si>
    <t>CPF 06255013812</t>
  </si>
  <si>
    <t>francisco marigo 1327, Sao Carlos - CEP: 13572090, São Paulo</t>
  </si>
  <si>
    <t>06255013812</t>
  </si>
  <si>
    <t>Rua Francisco Marigo 1327 / CEP 13572090 - Jardim Cruzeiro do Sul, São Carlos, São Paulo</t>
  </si>
  <si>
    <t>13572090</t>
  </si>
  <si>
    <t>13 de junho | 12:32</t>
  </si>
  <si>
    <t>MEL42347310841LMXDF01</t>
  </si>
  <si>
    <t>2000005830569664</t>
  </si>
  <si>
    <t>jerbeso Rodrigues</t>
  </si>
  <si>
    <t>48645635860</t>
  </si>
  <si>
    <t>Rua José Custódio Alves 631 / casa Referencia: lado da casa de garagem porta azul - CEP 14150000 - Boa Vista, Serrana, São Paulo</t>
  </si>
  <si>
    <t>Serrana</t>
  </si>
  <si>
    <t>14150000</t>
  </si>
  <si>
    <t>12 de junho | 06:49</t>
  </si>
  <si>
    <t>14 de junho | 11:16</t>
  </si>
  <si>
    <t>MEL42347362544LMFFF01</t>
  </si>
  <si>
    <t>2000004531334865</t>
  </si>
  <si>
    <t>Chegará entre 25 e 29 de junho. Ao receber a devolução, confira-a e conte-nos como ela chegou.</t>
  </si>
  <si>
    <t>Teresa Silva de Oliveira</t>
  </si>
  <si>
    <t>CPF 09731186603</t>
  </si>
  <si>
    <t>Rua São Matias 163 - casa, Belo Horizonte - CEP: 30881530, Minas Gerais</t>
  </si>
  <si>
    <t>09731186603</t>
  </si>
  <si>
    <t>MEL42356123407LMXDR01</t>
  </si>
  <si>
    <t>2000005830561620</t>
  </si>
  <si>
    <t>julio cesar ferreira</t>
  </si>
  <si>
    <t>58778705720</t>
  </si>
  <si>
    <t>Rua Camare 93 / Casa - CEP 21620170 - Ricardo de Albuquerque, Rio de Janeiro, Rio de Janeiro</t>
  </si>
  <si>
    <t>21620170</t>
  </si>
  <si>
    <t>11 de junho | 18:24</t>
  </si>
  <si>
    <t>12 de junho | 12:06</t>
  </si>
  <si>
    <t>MEL42347285279LMFFF01</t>
  </si>
  <si>
    <t>2000004531292215</t>
  </si>
  <si>
    <t>Alan Cezar</t>
  </si>
  <si>
    <t>90115279091</t>
  </si>
  <si>
    <t>Avenida Getúlio Vargas 192 / casa - CEP 96740000 - centro, Arroio dos Ratos, Rio Grande do Sul</t>
  </si>
  <si>
    <t>Arroio dos Ratos</t>
  </si>
  <si>
    <t>96740000</t>
  </si>
  <si>
    <t>11 de junho | 16:19</t>
  </si>
  <si>
    <t>12 de junho | 13:19</t>
  </si>
  <si>
    <t>MEL42347245857LMFFF01</t>
  </si>
  <si>
    <t>2000005830403682</t>
  </si>
  <si>
    <t>luiz sergio barros</t>
  </si>
  <si>
    <t>21761661833</t>
  </si>
  <si>
    <t>Rua Maria das Dores Santana 289 / casa - CEP 11542020 - Vale Verde, Cubatão, São Paulo</t>
  </si>
  <si>
    <t>11542020</t>
  </si>
  <si>
    <t>12 de junho | 01:11</t>
  </si>
  <si>
    <t>12 de junho | 14:20</t>
  </si>
  <si>
    <t>MEL42347290832LMFFF01</t>
  </si>
  <si>
    <t>2000005830408548</t>
  </si>
  <si>
    <t>Devolvido no dia 20 de junho</t>
  </si>
  <si>
    <t>Eduardo Claas</t>
  </si>
  <si>
    <t>02361227037</t>
  </si>
  <si>
    <t>96815605</t>
  </si>
  <si>
    <t>11 de junho | 16:35</t>
  </si>
  <si>
    <t>MEL42347217643LMFFF01</t>
  </si>
  <si>
    <t>https://myaccount.mercadolivre.com.br/shipments/42347217643/detail</t>
  </si>
  <si>
    <t>2000005830366604</t>
  </si>
  <si>
    <t>Celio Sales</t>
  </si>
  <si>
    <t>CPF 22138666867</t>
  </si>
  <si>
    <t>Iquiririm 651, São Paulo - CEP: 05586001, São Paulo</t>
  </si>
  <si>
    <t>22138666867</t>
  </si>
  <si>
    <t>Rua Benvenuto Di Giovani 331 / casa - CEP 05551000 - Jardim Raposo Tavares, São Paulo, São Paulo</t>
  </si>
  <si>
    <t>05551000</t>
  </si>
  <si>
    <t>12 de junho | 21:08</t>
  </si>
  <si>
    <t>42347271136</t>
  </si>
  <si>
    <t>2000005830341220</t>
  </si>
  <si>
    <t>marcos nascimento</t>
  </si>
  <si>
    <t>85921162523</t>
  </si>
  <si>
    <t>Avenida Itatiaia 601 / casa Referencia: proximo mercado moreira - CEP 13101310 - Jardim Itatiaia, Campinas, São Paulo</t>
  </si>
  <si>
    <t>13101310</t>
  </si>
  <si>
    <t>12 de junho | 02:38</t>
  </si>
  <si>
    <t>12 de junho | 11:22</t>
  </si>
  <si>
    <t>MEL42347262082LMFFF01</t>
  </si>
  <si>
    <t>2000005830325628</t>
  </si>
  <si>
    <t>332068</t>
  </si>
  <si>
    <t>MLB3077021761</t>
  </si>
  <si>
    <t>Bandeja Inferior Direita Com Pivô Meriva 2003 A 2012</t>
  </si>
  <si>
    <t>Edson Cardoso Santos</t>
  </si>
  <si>
    <t>CPF 09493293807</t>
  </si>
  <si>
    <t>Rua Aureliano de Beruete 29, São Paulo - CEP: 04844670, São Paulo</t>
  </si>
  <si>
    <t>09493293807</t>
  </si>
  <si>
    <t>RUA  DOS ECOS 302 / CEP 04860280 - São Paulo, São Paulo</t>
  </si>
  <si>
    <t>04860280</t>
  </si>
  <si>
    <t>MEL42347257664LMXDF01</t>
  </si>
  <si>
    <t>https://myaccount.mercadolivre.com.br/shipments/42347257664/detail</t>
  </si>
  <si>
    <t>2000004531186833</t>
  </si>
  <si>
    <t>Erika Menezes Dos Santos</t>
  </si>
  <si>
    <t>13225223409</t>
  </si>
  <si>
    <t>Rua Miguel Oliveira 161 / primeiro andar - CEP 57310515 - Brasiliana, Arapiraca, Alagoas</t>
  </si>
  <si>
    <t>57310515</t>
  </si>
  <si>
    <t>11 de junho | 20:41</t>
  </si>
  <si>
    <t>13 de junho | 16:07</t>
  </si>
  <si>
    <t>MEL42347207652LMFFF01</t>
  </si>
  <si>
    <t>2000005830216404</t>
  </si>
  <si>
    <t>Luis Guilherme Leocadio</t>
  </si>
  <si>
    <t>CPF 46812632813</t>
  </si>
  <si>
    <t>Rua Sergipe 627 - casa do zelador, São Paulo - CEP: 01243001, São Paulo</t>
  </si>
  <si>
    <t>46812632813</t>
  </si>
  <si>
    <t>Rua Sergipe 627 / casa do zelador - CEP 01243001 - Consolação, São Paulo, São Paulo</t>
  </si>
  <si>
    <t>01243001</t>
  </si>
  <si>
    <t>12 de junho | 18:33</t>
  </si>
  <si>
    <t>42347135651</t>
  </si>
  <si>
    <t>2000005830161110</t>
  </si>
  <si>
    <t>Jossana Jesus Barbosa</t>
  </si>
  <si>
    <t>03752535059</t>
  </si>
  <si>
    <t>padre mafra 12 / casa Referencia: trevo - CEP 97800000 - trevo, São Luiz Gonzaga, Rio Grande do Sul</t>
  </si>
  <si>
    <t>São Luiz Gonzaga</t>
  </si>
  <si>
    <t>97800000</t>
  </si>
  <si>
    <t>11 de junho | 14:24</t>
  </si>
  <si>
    <t>MEL42347114599LMFFF01</t>
  </si>
  <si>
    <t>2000004531129975</t>
  </si>
  <si>
    <t>Kit-2300</t>
  </si>
  <si>
    <t>MLB2072988596</t>
  </si>
  <si>
    <t>Kit Bucha Reparo Trambulador Cambio Corsa Celta Com Liame</t>
  </si>
  <si>
    <t>Michael Pereira</t>
  </si>
  <si>
    <t>CPF 05712071380</t>
  </si>
  <si>
    <t>Residencial Cesar Leal Quadra I Casa 9 SN - Casa, Altos - CEP: 64290000, Piauí</t>
  </si>
  <si>
    <t>05712071380</t>
  </si>
  <si>
    <t>Residencial Cesar Leal Quadra I Casa 9 SN / Casa Referencia: Sim - CEP 64290000 - Urbano, Altos, Piauí</t>
  </si>
  <si>
    <t>Altos</t>
  </si>
  <si>
    <t>64290000</t>
  </si>
  <si>
    <t>13 de junho | 08:43</t>
  </si>
  <si>
    <t>14 de junho | 13:22</t>
  </si>
  <si>
    <t>MEL42347157312LMXDF01</t>
  </si>
  <si>
    <t>2000004531075427</t>
  </si>
  <si>
    <t>Argemiro Ferreira De Souza</t>
  </si>
  <si>
    <t>45998876687</t>
  </si>
  <si>
    <t>NICOLAU LOPES OLIVEIRA 76 / Referencia Loja Atomo Som Proximo A Serralheria 3 Irmao - CEP 39480000 - Januária, Minas Gerais</t>
  </si>
  <si>
    <t>11 de junho | 15:49</t>
  </si>
  <si>
    <t>28 de junho | 11:35</t>
  </si>
  <si>
    <t>MEL42347021511LMFFF01</t>
  </si>
  <si>
    <t>https://myaccount.mercadolivre.com.br/shipments/42347021511/detail</t>
  </si>
  <si>
    <t>2000005829939076</t>
  </si>
  <si>
    <t>12 de junho | 16:13</t>
  </si>
  <si>
    <t>12 de junho | 19:28</t>
  </si>
  <si>
    <t>42347018819</t>
  </si>
  <si>
    <t>2000005829830318</t>
  </si>
  <si>
    <t>Erk Guedes</t>
  </si>
  <si>
    <t>CPF 38665078878</t>
  </si>
  <si>
    <t>Rua Boaventura Pinto Silva 35 - Barreta Altomotiva, Mairiporã - CEP: 07600036, São Paulo</t>
  </si>
  <si>
    <t>38665078878</t>
  </si>
  <si>
    <t>Estrada Abílio Barbosa do Prado 5 / pilares amarelo Referencia: cantareira esprience Bikepark - CEP 07615500 - Apolinário, Mairiporã, São Paulo</t>
  </si>
  <si>
    <t>07615500</t>
  </si>
  <si>
    <t>12 de junho | 16:14</t>
  </si>
  <si>
    <t>12 de junho | 20:25</t>
  </si>
  <si>
    <t>42347040390</t>
  </si>
  <si>
    <t>2000004531009519</t>
  </si>
  <si>
    <t>Joseide Carraro</t>
  </si>
  <si>
    <t>02633367941</t>
  </si>
  <si>
    <t>Avenida Padre Natal Pigatto 2117 / mecânica do Júnior - CEP 83607240 - Vila Elizabeth, Campo Largo, Paraná</t>
  </si>
  <si>
    <t>83607240</t>
  </si>
  <si>
    <t>11 de junho | 17:56</t>
  </si>
  <si>
    <t>12 de junho | 15:29</t>
  </si>
  <si>
    <t>MEL42346952177LMFFF01</t>
  </si>
  <si>
    <t>2000005829724964</t>
  </si>
  <si>
    <t>2214</t>
  </si>
  <si>
    <t>MLB2785886655</t>
  </si>
  <si>
    <t>Bieleta Haste Curta Trambulador Peugeot Partner</t>
  </si>
  <si>
    <t>VAGNER  SERAFIM DA SILVA</t>
  </si>
  <si>
    <t>CPF 19477772895</t>
  </si>
  <si>
    <t>Rua Agnes Roselin 78, São Paulo - CEP: 08255680, São Paulo</t>
  </si>
  <si>
    <t>19477772895</t>
  </si>
  <si>
    <t>Avenida Padres Olivetanos 57 / Apto 142 - CEP 03648000 - Vila Esperança, São Paulo, São Paulo</t>
  </si>
  <si>
    <t>03648000</t>
  </si>
  <si>
    <t>12 de junho | 16:31</t>
  </si>
  <si>
    <t>12 de junho | 22:50</t>
  </si>
  <si>
    <t>NELSON DE OLIVEIRA PEDROSA</t>
  </si>
  <si>
    <t>42346925713</t>
  </si>
  <si>
    <t>2000005829731554</t>
  </si>
  <si>
    <t>332092-5233</t>
  </si>
  <si>
    <t>MLB2939055480</t>
  </si>
  <si>
    <t>Bandeja Com Pivô E Bieleta Direito Spin 2013 Em Diante</t>
  </si>
  <si>
    <t>Wilson Nascimento Nunes</t>
  </si>
  <si>
    <t>CPF 55961967700</t>
  </si>
  <si>
    <t>rua rui barbosa 6, cariacica - CEP: 29151150, Espírito Santo</t>
  </si>
  <si>
    <t>55961967700</t>
  </si>
  <si>
    <t>Avenida América 204 / Referencia: Casa amarela,próxima viação planeta - CEP 29140050 - Jardim América, Cariacica, Espírito Santo</t>
  </si>
  <si>
    <t>29140050</t>
  </si>
  <si>
    <t>13 de junho | 05:31</t>
  </si>
  <si>
    <t>17 de junho | 19:04</t>
  </si>
  <si>
    <t>MEL42346999534LMXDF01</t>
  </si>
  <si>
    <t>2000005829688048</t>
  </si>
  <si>
    <t>adriana aparecida santos silva</t>
  </si>
  <si>
    <t>04913220624</t>
  </si>
  <si>
    <t>Rua Santo Antônio 80 / casa Referencia: Praça santo Antonio pra cima do Cruzeiro - CEP 36417294 - Pires, Congonhas, Minas Gerais</t>
  </si>
  <si>
    <t>36417294</t>
  </si>
  <si>
    <t>11 de junho | 15:02</t>
  </si>
  <si>
    <t>13 de junho | 14:20</t>
  </si>
  <si>
    <t>MEL42346976826LMFFF01</t>
  </si>
  <si>
    <t>2000004530942883</t>
  </si>
  <si>
    <t>Pabulo Wesller</t>
  </si>
  <si>
    <t>CPF 02030614114</t>
  </si>
  <si>
    <t>Avenida rio grande do sul 922 - Em frente a cademia iron gold, Juara - CEP: 78575000, Mato Grosso</t>
  </si>
  <si>
    <t>02030614114</t>
  </si>
  <si>
    <t>Rua Goiás 98 / s Referencia: stilos mármores - CEP 78575000 - centro, Juara, Mato Grosso</t>
  </si>
  <si>
    <t>Juara</t>
  </si>
  <si>
    <t>78575000</t>
  </si>
  <si>
    <t>14 de junho | 05:48</t>
  </si>
  <si>
    <t>17 de junho | 07:57</t>
  </si>
  <si>
    <t>MEL42346882879LMXDF01</t>
  </si>
  <si>
    <t>2000005829603644</t>
  </si>
  <si>
    <t>Jaci Roberto Martins Martins</t>
  </si>
  <si>
    <t>CPF 97608025891</t>
  </si>
  <si>
    <t>Avenida Vereador Emilio Granato 5733 - km 114, São Sebastião - CEP: 11601027, São Paulo</t>
  </si>
  <si>
    <t>97608025891</t>
  </si>
  <si>
    <t>Avenida Vereador Emilio Granato 5733 / km 114 Referencia: ao lado do bar do Matheus - CEP 11601027 - Canto do Mar, São Sebastião, São Paulo</t>
  </si>
  <si>
    <t>11601027</t>
  </si>
  <si>
    <t>13 de junho | 00:05</t>
  </si>
  <si>
    <t>13 de junho | 16:50</t>
  </si>
  <si>
    <t>MEL42346942850LMXDF01</t>
  </si>
  <si>
    <t>2000005829588790</t>
  </si>
  <si>
    <t>henriqueautoservece henrique</t>
  </si>
  <si>
    <t>60354387332</t>
  </si>
  <si>
    <t>Rua 102 56 / Cj Jardim Passaré - CEP 60861326 - Passaré, Fortaleza, Ceará</t>
  </si>
  <si>
    <t>60861326</t>
  </si>
  <si>
    <t>12 de junho | 02:46</t>
  </si>
  <si>
    <t>13 de junho | 11:57</t>
  </si>
  <si>
    <t>MEL42346865803LMFFF01</t>
  </si>
  <si>
    <t>2000005829457572</t>
  </si>
  <si>
    <t>MLB3127353002</t>
  </si>
  <si>
    <t>Par Pivô Da Bandeja Dianteira Megane 1996 A 2005</t>
  </si>
  <si>
    <t>luiz carlos vieira</t>
  </si>
  <si>
    <t>CPF 80215386868</t>
  </si>
  <si>
    <t>Rua Vicente Soares da Silva 52, Gravatá - CEP: 55642132, Pernambuco</t>
  </si>
  <si>
    <t>80215386868</t>
  </si>
  <si>
    <t>Rua Luíza Mendes 160 / CEP 55194300 - Nova Santa Cruz, Santa Cruz do Capibaribe, Pernambuco</t>
  </si>
  <si>
    <t>Santa Cruz do Capibaribe</t>
  </si>
  <si>
    <t>55194300</t>
  </si>
  <si>
    <t>13 de junho | 00:24</t>
  </si>
  <si>
    <t>14 de junho | 15:11</t>
  </si>
  <si>
    <t>MEL42346879320LMXDF01</t>
  </si>
  <si>
    <t>2000004530796639</t>
  </si>
  <si>
    <t>Renan Sousa</t>
  </si>
  <si>
    <t>08950980673</t>
  </si>
  <si>
    <t>Rua Nilton Paranaíba Vilela 30 / Referencia: próx. caixa d'água - CEP 37413104 - Sítio Tapera, Três Corações, Minas Gerais</t>
  </si>
  <si>
    <t>37413104</t>
  </si>
  <si>
    <t>11 de junho | 21:15</t>
  </si>
  <si>
    <t>12 de junho | 19:07</t>
  </si>
  <si>
    <t>MEL42346816010LMFFF01</t>
  </si>
  <si>
    <t>2000005829211592</t>
  </si>
  <si>
    <t>Ana Lúcia   Silva</t>
  </si>
  <si>
    <t>CPF 95436243487</t>
  </si>
  <si>
    <t>fernão velho 22 - vila alagoas, PIiranhas - CEP: 57460000, Alagoas</t>
  </si>
  <si>
    <t>95436243487</t>
  </si>
  <si>
    <t>Rua Penedo 8 / Bairro Nossa Senhora Da Saúde - CEP 57460000 - Piranhas, Alagoas</t>
  </si>
  <si>
    <t>Piranhas</t>
  </si>
  <si>
    <t>57460000</t>
  </si>
  <si>
    <t>13 de junho | 03:51</t>
  </si>
  <si>
    <t>14 de junho | 13:03</t>
  </si>
  <si>
    <t>MEL42346785832LMXDF01</t>
  </si>
  <si>
    <t>2000005828920096</t>
  </si>
  <si>
    <t>magarete carvalho</t>
  </si>
  <si>
    <t>CPF 30799493821</t>
  </si>
  <si>
    <t>Rua diadema 56, Cajamar - CEP: 07793590, São Paulo</t>
  </si>
  <si>
    <t>30799493821</t>
  </si>
  <si>
    <t>07793590</t>
  </si>
  <si>
    <t>42346594607</t>
  </si>
  <si>
    <t>2000004530519029</t>
  </si>
  <si>
    <t>Wedson Pereira</t>
  </si>
  <si>
    <t>95687459553</t>
  </si>
  <si>
    <t>tia ricardina SN / posto ecológico Referencia: cimento chapada - CEP 46960000 - tia ricardina, Lençóis, Bahia</t>
  </si>
  <si>
    <t>13 de junho | 02:39</t>
  </si>
  <si>
    <t>14 de junho | 11:24</t>
  </si>
  <si>
    <t>MEL42346592092LMFFF01</t>
  </si>
  <si>
    <t>2000005828730634</t>
  </si>
  <si>
    <t xml:space="preserve">Rafael  Rondon </t>
  </si>
  <si>
    <t>CPF 12536850706</t>
  </si>
  <si>
    <t>R. Hélio Do Amaral 94 94 - Bloco 13 Apt 501, Rio de Janeiro - CEP: 21725180, Rio de Janeiro</t>
  </si>
  <si>
    <t>12536850706</t>
  </si>
  <si>
    <t>14 de junho | 03:51</t>
  </si>
  <si>
    <t>MEL42351649957LMXDR01</t>
  </si>
  <si>
    <t>2000005828532752</t>
  </si>
  <si>
    <t>Ivanildo Ferreira</t>
  </si>
  <si>
    <t>61414010311</t>
  </si>
  <si>
    <t>Eduval Xavier Pinto Miguel Pereria Russas Ce 112 / Fazenda Do Dr Layto Referencia: Vacaria  Do Dr Layto - CEP 62900000 - Miguel Pereira russas CE, Russas, Ceará</t>
  </si>
  <si>
    <t>Russas</t>
  </si>
  <si>
    <t>62900000</t>
  </si>
  <si>
    <t>11 de junho | 02:42</t>
  </si>
  <si>
    <t>13 de junho | 10:58</t>
  </si>
  <si>
    <t>MEL42346507620LMFFF01</t>
  </si>
  <si>
    <t>2000005828283936</t>
  </si>
  <si>
    <t>Anny Letícia</t>
  </si>
  <si>
    <t>13231317444</t>
  </si>
  <si>
    <t>Rua Pedro Silva 44 / CEP 57700000 - Centro, Viçosa, Alagoas</t>
  </si>
  <si>
    <t>Viçosa</t>
  </si>
  <si>
    <t>57700000</t>
  </si>
  <si>
    <t>13 de junho | 10:22</t>
  </si>
  <si>
    <t>MEL42346335977LMFFF01</t>
  </si>
  <si>
    <t>2000005828178724</t>
  </si>
  <si>
    <t>wanderson silva</t>
  </si>
  <si>
    <t>CPF 10825024722</t>
  </si>
  <si>
    <t>Rua Nossa Senhora Da Conceicao 1279 - Casa, Araruama - CEP: 28970000, Rio de Janeiro</t>
  </si>
  <si>
    <t>10825024722</t>
  </si>
  <si>
    <t>rua hilário gomes de souza 193 / casa Referencia: rua do bar do alex ,quinta casa lado esquerdo antes do valão,portão azul e com um vaso de planta na calçada. - CEP 28960000 - parque tamariz, Iguaba Grande, Rio de Janeiro</t>
  </si>
  <si>
    <t>Iguaba Grande</t>
  </si>
  <si>
    <t>28960000</t>
  </si>
  <si>
    <t>13 de junho | 09:25</t>
  </si>
  <si>
    <t>14 de junho | 15:20</t>
  </si>
  <si>
    <t>MEL42346360100LMXDF01</t>
  </si>
  <si>
    <t>2000005828095790</t>
  </si>
  <si>
    <t>MLB2094492602</t>
  </si>
  <si>
    <t>Par Bieleta Dianteira Fiat Stilo 2003 Em Diante</t>
  </si>
  <si>
    <t>tadeu reis</t>
  </si>
  <si>
    <t>CPF 43840602890</t>
  </si>
  <si>
    <t>Rua artur orlando 808, São Paulo - CEP: 05118000, São Paulo</t>
  </si>
  <si>
    <t>43840602890</t>
  </si>
  <si>
    <t>Rua Joaquim Oliveira Freitas 912 / APARTAMENTO 23 Referencia: POR FAVOR TOCAR NO APARTAMEMTO 23 , caso a portaria nao atenda . - CEP 05133001 - Vila Mangalot, São Paulo, São Paulo</t>
  </si>
  <si>
    <t>05133001</t>
  </si>
  <si>
    <t>12 de junho | 16:44</t>
  </si>
  <si>
    <t>12 de junho | 18:23</t>
  </si>
  <si>
    <t>42346258731</t>
  </si>
  <si>
    <t>2000004530138263</t>
  </si>
  <si>
    <t>tais regina moura da silva regina</t>
  </si>
  <si>
    <t>35276594805</t>
  </si>
  <si>
    <t>Hipólito antonio dos santos distrito de potunduva vilanova c 44 / casa Referencia: casa - CEP 17220249 - Jardim São Jose, Jaú, São Paulo</t>
  </si>
  <si>
    <t>17220249</t>
  </si>
  <si>
    <t>11 de junho | 18:58</t>
  </si>
  <si>
    <t>13 de junho | 10:54</t>
  </si>
  <si>
    <t>MEL42346240256LMFFF01</t>
  </si>
  <si>
    <t>2000005827864718</t>
  </si>
  <si>
    <t>Chegou em 11 de junho</t>
  </si>
  <si>
    <t>Camila Hermes de Souza</t>
  </si>
  <si>
    <t>42041138858</t>
  </si>
  <si>
    <t>Rua Maria Martha da Conceição 17 / CEP 12441310 - Feital, Pindamonhangaba, São Paulo</t>
  </si>
  <si>
    <t>12441310</t>
  </si>
  <si>
    <t>11 de junho | 00:42</t>
  </si>
  <si>
    <t>11 de junho | 12:42</t>
  </si>
  <si>
    <t>MEL42346155525LMFFF01</t>
  </si>
  <si>
    <t>2000005827845210</t>
  </si>
  <si>
    <t>Enilson Ferreira</t>
  </si>
  <si>
    <t>85080497491</t>
  </si>
  <si>
    <t>Rua Josue Dias 319 / CEP 59790000 - centro, Governador Dix-Sept Rosado, Rio Grande do Norte</t>
  </si>
  <si>
    <t>Governador Dix-Sept Rosado</t>
  </si>
  <si>
    <t>59790000</t>
  </si>
  <si>
    <t>11 de junho | 00:41</t>
  </si>
  <si>
    <t>13 de junho | 16:23</t>
  </si>
  <si>
    <t>MEL42346220258LMFFF01</t>
  </si>
  <si>
    <t>2000005827838062</t>
  </si>
  <si>
    <t>Antonio Campanha Neto</t>
  </si>
  <si>
    <t>13665159865</t>
  </si>
  <si>
    <t>Rua.Paulo Araujo 1323 / casa - CEP 15470000 - Centro, Palestina, São Paulo</t>
  </si>
  <si>
    <t>Palestina</t>
  </si>
  <si>
    <t>15470000</t>
  </si>
  <si>
    <t>11 de junho | 19:51</t>
  </si>
  <si>
    <t>12 de junho | 16:48</t>
  </si>
  <si>
    <t>MEL42346143545LMFFF01</t>
  </si>
  <si>
    <t>2000005827711968</t>
  </si>
  <si>
    <t>Jefson Gomes</t>
  </si>
  <si>
    <t>CPF 01269058193</t>
  </si>
  <si>
    <t>Projetada 50 - Apartamento, Rio Negro - CEP: 79470000, Mato Grosso do Sul</t>
  </si>
  <si>
    <t>01269058193</t>
  </si>
  <si>
    <t>Projetada 50 / Apartamento Referencia: Do Lado De Cima Da Quadra De Futebol Desativado Santa Fé. - CEP 79470000 - Santa Fé, Rio Negro, Mato Grosso do Sul</t>
  </si>
  <si>
    <t>Rio Negro</t>
  </si>
  <si>
    <t>79470000</t>
  </si>
  <si>
    <t>13 de junho | 05:13</t>
  </si>
  <si>
    <t>15 de junho | 16:54</t>
  </si>
  <si>
    <t>MEL42346096191LMXDF01</t>
  </si>
  <si>
    <t>2000004530027927</t>
  </si>
  <si>
    <t>Luiz Fernando Campos</t>
  </si>
  <si>
    <t>CPF 08946748974</t>
  </si>
  <si>
    <t>emilio lack SN - do lado rio, Colônia Vitória - CEP: 85139400, Paraná</t>
  </si>
  <si>
    <t>08946748974</t>
  </si>
  <si>
    <t>emilio lack 410 / frente Colégio Referencia: loja ellas móveis - CEP 85139400 - lemer, Colônia Vitória, Paraná</t>
  </si>
  <si>
    <t>Colônia Vitória</t>
  </si>
  <si>
    <t>85139400</t>
  </si>
  <si>
    <t>16 de junho | 13:11</t>
  </si>
  <si>
    <t>MEL42346128654LMXDF01</t>
  </si>
  <si>
    <t>2000005827617392</t>
  </si>
  <si>
    <t>Par-6401</t>
  </si>
  <si>
    <t>MLB2750035876</t>
  </si>
  <si>
    <t>Par Bieleta Dianteira Peugeout Partner 1999 A 2014 10mm</t>
  </si>
  <si>
    <t>raquel  evangelista</t>
  </si>
  <si>
    <t>CPF 61225551340</t>
  </si>
  <si>
    <t>Rua da Vitória SN - 09, São Luís - CEP: 65068246, Maranhão</t>
  </si>
  <si>
    <t>61225551340</t>
  </si>
  <si>
    <t>Rua da Vitória SN / 09 - CEP 65068246 - Sol e Mar, São Luís, Maranhão</t>
  </si>
  <si>
    <t>65068246</t>
  </si>
  <si>
    <t>14 de junho | 09:55</t>
  </si>
  <si>
    <t>MEL42346052751LMXDF01</t>
  </si>
  <si>
    <t>2000005827583614</t>
  </si>
  <si>
    <t>Silvestre Francisco de jesus</t>
  </si>
  <si>
    <t>32966340886</t>
  </si>
  <si>
    <t>Joao De Oliveira 120 / em frente a creche Referencia: monti libano - CEP 14240000 - Monte Libano, Cajuru, São Paulo</t>
  </si>
  <si>
    <t>Cajuru</t>
  </si>
  <si>
    <t>14240000</t>
  </si>
  <si>
    <t>10 de junho | 22:57</t>
  </si>
  <si>
    <t>11 de junho | 10:01</t>
  </si>
  <si>
    <t>MEL42346041889LMFFF01</t>
  </si>
  <si>
    <t>2000005827466072</t>
  </si>
  <si>
    <t>Cancelou porque a data de entrega mudou.</t>
  </si>
  <si>
    <t>wesllen.silva wesllen.silva</t>
  </si>
  <si>
    <t>CPF 45569549838</t>
  </si>
  <si>
    <t>Rua Langanes 298 - Casa, São Paulo - CEP: 05796080, São Paulo</t>
  </si>
  <si>
    <t>45569549838</t>
  </si>
  <si>
    <t>05796080</t>
  </si>
  <si>
    <t>42346054414</t>
  </si>
  <si>
    <t>2000005827495938</t>
  </si>
  <si>
    <t>12 de junho | 00:43</t>
  </si>
  <si>
    <t>12 de junho | 13:26</t>
  </si>
  <si>
    <t>MEL42346075276LMFFF01</t>
  </si>
  <si>
    <t>2000005827407092</t>
  </si>
  <si>
    <t>Joao inacio marcal Marcal</t>
  </si>
  <si>
    <t>01742713874</t>
  </si>
  <si>
    <t>Rua José Simionato 20 / Referencia: perto do bar do Carlinhos - CEP 13604075 - Jardim Piratininga, Araras, São Paulo</t>
  </si>
  <si>
    <t>Araras</t>
  </si>
  <si>
    <t>13604075</t>
  </si>
  <si>
    <t>11 de junho | 00:05</t>
  </si>
  <si>
    <t>11 de junho | 16:50</t>
  </si>
  <si>
    <t>MEL42345962929LMFFF01</t>
  </si>
  <si>
    <t>2000005827272938</t>
  </si>
  <si>
    <t>maycon santos</t>
  </si>
  <si>
    <t>CPF 46613117870</t>
  </si>
  <si>
    <t>Rua lauro garcez novaes 5, cruzeiro - CEP: 12722800, São Paulo</t>
  </si>
  <si>
    <t>46613117870</t>
  </si>
  <si>
    <t>Rua Lauro Garcez Novaes 5 / casa - CEP 12722800 - Parque Primavera, Cruzeiro, São Paulo</t>
  </si>
  <si>
    <t>12722800</t>
  </si>
  <si>
    <t>13 de junho | 02:32</t>
  </si>
  <si>
    <t>13 de junho | 14:23</t>
  </si>
  <si>
    <t>MEL42345975938LMXDF01</t>
  </si>
  <si>
    <t>2000004529775931</t>
  </si>
  <si>
    <t>Fernando Alves Ribeiro</t>
  </si>
  <si>
    <t>31254970860</t>
  </si>
  <si>
    <t>Rua Oiapoque 22 / CEP 08744140 - Vila Paulista, Mogi das Cruzes, São Paulo</t>
  </si>
  <si>
    <t>08744140</t>
  </si>
  <si>
    <t>10 de junho | 23:49</t>
  </si>
  <si>
    <t>11 de junho | 15:38</t>
  </si>
  <si>
    <t>MEL42345813827LMFFF01</t>
  </si>
  <si>
    <t>2000005827058126</t>
  </si>
  <si>
    <t>MLB2999719687</t>
  </si>
  <si>
    <t>Cabo De Acelerador Mitsubishi L200 Hpe 2003 Em Diante</t>
  </si>
  <si>
    <t>jose donizete diniz silva dinz silva</t>
  </si>
  <si>
    <t>CPF 00753285770</t>
  </si>
  <si>
    <t>Av Doutor Pitagoras Barbosa 252 - Vidraçaria Artvidros, Liberdade - CEP: 37350000, Minas Gerais</t>
  </si>
  <si>
    <t>00753285770</t>
  </si>
  <si>
    <t>Avenida Doutor Pitágoras Barbosa Lima 252 / Vidraçaria Art Vidros - CEP 37350000 - Centro, Liberdade, Minas Gerais</t>
  </si>
  <si>
    <t>13 de junho | 14:07</t>
  </si>
  <si>
    <t>MEL42345881278LMXDF01</t>
  </si>
  <si>
    <t>2000005826918918</t>
  </si>
  <si>
    <t>Grasiele Sales Pedraça</t>
  </si>
  <si>
    <t>CPF 75160552200</t>
  </si>
  <si>
    <t>Rua Celebridade 127, Porto Velho - CEP: 76812382, Rondônia</t>
  </si>
  <si>
    <t>75160552200</t>
  </si>
  <si>
    <t>Rua Charlotte 685 / Referencia: Em cima da oficina mecânica - CEP 69095636 - Cidade Nova, Manaus, Amazonas</t>
  </si>
  <si>
    <t>69095636</t>
  </si>
  <si>
    <t>14 de junho | 12:52</t>
  </si>
  <si>
    <t>MEL42345825704LMXDF01</t>
  </si>
  <si>
    <t>2000004529700543</t>
  </si>
  <si>
    <t>Katiele Ribeiro</t>
  </si>
  <si>
    <t>16004946761</t>
  </si>
  <si>
    <t>Avenida Francisco Magalhães de Castro 993 / Trav. Aoladodaigreja Referencia: Travessa ao lado do poupe mercado e igreja pavuna 1  Casa no segundo andar - CEP 23954210 - Parque Mambucaba (Mambucaba), Angra dos Reis, Rio de Janeiro</t>
  </si>
  <si>
    <t>23954210</t>
  </si>
  <si>
    <t>13 de junho | 09:40</t>
  </si>
  <si>
    <t>MEL42345821344LMFFF01</t>
  </si>
  <si>
    <t>2000005826853934</t>
  </si>
  <si>
    <t>Joao Vitor Da Silva Oliveira</t>
  </si>
  <si>
    <t>06175853776</t>
  </si>
  <si>
    <t>Rua Antônio Joaquim Gonçalves 26 / Terreo - CEP 28630480 - São Geraldo, Nova Friburgo, Rio de Janeiro</t>
  </si>
  <si>
    <t>28630480</t>
  </si>
  <si>
    <t>10 de junho | 18:37</t>
  </si>
  <si>
    <t>12 de junho | 09:14</t>
  </si>
  <si>
    <t>MEL42345731759LMFFF01</t>
  </si>
  <si>
    <t>2000004529679517</t>
  </si>
  <si>
    <t>Diego Raymond</t>
  </si>
  <si>
    <t>04945738483</t>
  </si>
  <si>
    <t>Rua Maria Rodrigues de Campos 308 / casa Referencia: Rua em frente aos Correios - CEP 56640000 - centro, Custódia, Pernambuco</t>
  </si>
  <si>
    <t>Custódia</t>
  </si>
  <si>
    <t>56640000</t>
  </si>
  <si>
    <t>11 de junho | 02:40</t>
  </si>
  <si>
    <t>14 de junho | 13:52</t>
  </si>
  <si>
    <t>MEL42345792738LMFFF01</t>
  </si>
  <si>
    <t>2000005826838348</t>
  </si>
  <si>
    <t xml:space="preserve">André  Panassolo Rebés </t>
  </si>
  <si>
    <t>96052066091</t>
  </si>
  <si>
    <t>Major Euclides Dorneles 1010 / Casa Referencia: Sobrado verde - CEP 97670000 - Passo, São Borja, Rio Grande do Sul</t>
  </si>
  <si>
    <t>São Borja</t>
  </si>
  <si>
    <t>97670000</t>
  </si>
  <si>
    <t>10 de junho | 19:53</t>
  </si>
  <si>
    <t>14 de junho | 14:31</t>
  </si>
  <si>
    <t>MEL42345790082LMFFF01</t>
  </si>
  <si>
    <t>2000005826806340</t>
  </si>
  <si>
    <t>anderson clasen</t>
  </si>
  <si>
    <t>03062081996</t>
  </si>
  <si>
    <t>Rua Padre João Rzemelka 19 / bar do polaco Referencia: bar do polaco - CEP 81280120 - Cidade Industrial, Curitiba, Paraná</t>
  </si>
  <si>
    <t>81280120</t>
  </si>
  <si>
    <t>10 de junho | 19:20</t>
  </si>
  <si>
    <t>11 de junho | 16:51</t>
  </si>
  <si>
    <t>MEL42345776874LMFFF01</t>
  </si>
  <si>
    <t>2000005826691902</t>
  </si>
  <si>
    <t>Alexandre Bernardo de Moura</t>
  </si>
  <si>
    <t>26167852855</t>
  </si>
  <si>
    <t>Rua João Arnus 50 / CEP 06236130 - Aliança, Osasco, São Paulo</t>
  </si>
  <si>
    <t>06236130</t>
  </si>
  <si>
    <t>11 de junho | 01:02</t>
  </si>
  <si>
    <t>11 de junho | 13:44</t>
  </si>
  <si>
    <t>MEL42345735040LMFFF01</t>
  </si>
  <si>
    <t>2000005826588846</t>
  </si>
  <si>
    <t>Joice Gzczczyszen</t>
  </si>
  <si>
    <t>11144401917</t>
  </si>
  <si>
    <t>Rua João Monteiro de Almeida 1010 / CEP 87470000 - rural, Mariluz, Paraná</t>
  </si>
  <si>
    <t>Mariluz</t>
  </si>
  <si>
    <t>87470000</t>
  </si>
  <si>
    <t>11 de junho | 05:48</t>
  </si>
  <si>
    <t>12 de junho | 14:52</t>
  </si>
  <si>
    <t>MEL42345615557LMFFF01</t>
  </si>
  <si>
    <t>2000004529481189</t>
  </si>
  <si>
    <t>Fabio Rosa de Araujo</t>
  </si>
  <si>
    <t>33837687830</t>
  </si>
  <si>
    <t>Rua Madre Maria Villac 185 / CEP 05108190 - Jardim Marisa, São Paulo, São Paulo</t>
  </si>
  <si>
    <t>05108190</t>
  </si>
  <si>
    <t>10 de junho | 23:02</t>
  </si>
  <si>
    <t>11 de junho | 10:38</t>
  </si>
  <si>
    <t>MEL42345603860LMFFF01</t>
  </si>
  <si>
    <t>2000004529300075</t>
  </si>
  <si>
    <t>Alexandre Lemos Chaves</t>
  </si>
  <si>
    <t>CPF 13861669790</t>
  </si>
  <si>
    <t>Rua Gioconda Bernardes 115 - Casa024, Paty do Alferes - CEP: 26950000, Rio de Janeiro</t>
  </si>
  <si>
    <t>13861669790</t>
  </si>
  <si>
    <t>Rua Gioconda Bernardes 115 / Casa024 Referencia: Primeira esquerda após o posto de saúde - CEP 26950000 - Maravilha, Paty do Alferes, Rio de Janeiro</t>
  </si>
  <si>
    <t>13 de junho | 09:26</t>
  </si>
  <si>
    <t>MEL42345354987LMXDF01</t>
  </si>
  <si>
    <t>2000004529270799</t>
  </si>
  <si>
    <t>Clodoaldo Santos de paula</t>
  </si>
  <si>
    <t>98702971020</t>
  </si>
  <si>
    <t>Rua Tuiuti 159 / Mercado precioso - CEP 97670000 - Passo, São Borja, Rio Grande do Sul</t>
  </si>
  <si>
    <t>17 de junho | 15:07</t>
  </si>
  <si>
    <t>MEL42345323583LMFFF01</t>
  </si>
  <si>
    <t>2000004529224761</t>
  </si>
  <si>
    <t>MLB3173816795</t>
  </si>
  <si>
    <t>Kit Coifa Homocinética Palio Weekend Câmbio Roda 97 A 12</t>
  </si>
  <si>
    <t>daniele viana</t>
  </si>
  <si>
    <t>CPF 41443118800</t>
  </si>
  <si>
    <t>Rua Itaperininga 6, Itu - CEP: 13308103, São Paulo</t>
  </si>
  <si>
    <t>41443118800</t>
  </si>
  <si>
    <t>23 de junho | 12:05</t>
  </si>
  <si>
    <t>OV618830999BR</t>
  </si>
  <si>
    <t>2000005825742592</t>
  </si>
  <si>
    <t>Jonas Bona</t>
  </si>
  <si>
    <t>34514501867</t>
  </si>
  <si>
    <t>Rua Maestro José Benincasa 331 / casa Referencia: bar do esqruerdinha - CEP 17123168 - Jardim Santa Angelina, Agudos, São Paulo</t>
  </si>
  <si>
    <t>Agudos</t>
  </si>
  <si>
    <t>17123168</t>
  </si>
  <si>
    <t>11 de junho | 10:13</t>
  </si>
  <si>
    <t>11 de junho | 11:11</t>
  </si>
  <si>
    <t>MEL42345253069LMFFF01</t>
  </si>
  <si>
    <t>2000005825533514</t>
  </si>
  <si>
    <t>MLB2152465049</t>
  </si>
  <si>
    <t>Kit Pino Guia Bucha Pinça Freio Astra Vectra Zafira Meriva</t>
  </si>
  <si>
    <t>Luis Fernando de Souza Caçula</t>
  </si>
  <si>
    <t>CPF 25502397840</t>
  </si>
  <si>
    <t>Rua Augusto Calheiro 1257 - Casa, Mauá - CEP: 09380290, São Paulo</t>
  </si>
  <si>
    <t>25502397840</t>
  </si>
  <si>
    <t>Rua Augusto Calheiro 1257 / CEP 09380290 - Jardim Sônia Maria, Mauá, São Paulo</t>
  </si>
  <si>
    <t>09380290</t>
  </si>
  <si>
    <t>12 de junho | 18:15</t>
  </si>
  <si>
    <t>42345236830</t>
  </si>
  <si>
    <t>2000004529072041</t>
  </si>
  <si>
    <t>Anderson Silva De Souza</t>
  </si>
  <si>
    <t>08607047779</t>
  </si>
  <si>
    <t>Rua Rondônia 151 / final da rua Referencia: rua ao lado do condomínio minha casa minha vida - CEP 25958240 - Araras, Teresópolis, Rio de Janeiro</t>
  </si>
  <si>
    <t>25958240</t>
  </si>
  <si>
    <t>11 de junho | 18:28</t>
  </si>
  <si>
    <t>MEL42345116777LMFFF01</t>
  </si>
  <si>
    <t>2000005825386626</t>
  </si>
  <si>
    <t>Italo Patricio</t>
  </si>
  <si>
    <t>60564931306</t>
  </si>
  <si>
    <t>Rua André Dall'Olio 530 / apartamento 1401 Referencia: Prédio por trás do quarteirão do cometa da engenheiro Santana Junior - CEP 60175195 - Papicu, Fortaleza, Ceará</t>
  </si>
  <si>
    <t>60175195</t>
  </si>
  <si>
    <t>12 de junho | 15:10</t>
  </si>
  <si>
    <t>MEL42345098043LMFFF01</t>
  </si>
  <si>
    <t>2000005825326258</t>
  </si>
  <si>
    <t>Raphael Filipe Franco Rodrigues</t>
  </si>
  <si>
    <t>05887264519</t>
  </si>
  <si>
    <t>Rua Synval de Souza Franco 22 / Casa de esquina - CEP 49004300 - Robalo, Aracaju, Sergipe</t>
  </si>
  <si>
    <t>49004300</t>
  </si>
  <si>
    <t>10 de junho | 19:48</t>
  </si>
  <si>
    <t>11 de junho | 11:36</t>
  </si>
  <si>
    <t>MEL42345142588LMFFF01</t>
  </si>
  <si>
    <t>2000005825311132</t>
  </si>
  <si>
    <t>Fernanda Maria De Jesus Teles</t>
  </si>
  <si>
    <t>CPF 01913952509</t>
  </si>
  <si>
    <t>Rua Onório José Cunha 41 - casa, Alagoinhas - CEP: 48030520, Bahia</t>
  </si>
  <si>
    <t>01913952509</t>
  </si>
  <si>
    <t>2000005825223210</t>
  </si>
  <si>
    <t>Jose Cesar Barboza Arissa</t>
  </si>
  <si>
    <t>CPF 18744390874</t>
  </si>
  <si>
    <t>Rua Irará 24, Guarulhos - CEP: 07172380, São Paulo</t>
  </si>
  <si>
    <t>18744390874</t>
  </si>
  <si>
    <t>Rua Irará 24 / Referencia: casa roxa portão branco coqueiro na calçada - CEP 07172380 - Jardim Presidente Dutra, Guarulhos, São Paulo</t>
  </si>
  <si>
    <t>07172380</t>
  </si>
  <si>
    <t>12 de junho | 16:20</t>
  </si>
  <si>
    <t>12 de junho | 18:36</t>
  </si>
  <si>
    <t>42345030177</t>
  </si>
  <si>
    <t>2000005825198870</t>
  </si>
  <si>
    <t>Fernando Silva</t>
  </si>
  <si>
    <t>12680585720</t>
  </si>
  <si>
    <t>Rua Capitão Geraldo 60 / CEP 23045770 - Campo Grande, Rio de Janeiro, Rio de Janeiro</t>
  </si>
  <si>
    <t>23045770</t>
  </si>
  <si>
    <t>10 de junho | 20:33</t>
  </si>
  <si>
    <t>11 de junho | 11:07</t>
  </si>
  <si>
    <t>MEL42345018153LMFFF01</t>
  </si>
  <si>
    <t>2000004528951803</t>
  </si>
  <si>
    <t>Chegará no máximo dia 26 de julho.</t>
  </si>
  <si>
    <t>Gabriel Finkler</t>
  </si>
  <si>
    <t>13398629644</t>
  </si>
  <si>
    <t>Rua Ideart Alves de Sousa 105 / casa - CEP 38689000 - centro, Chapada Gaúcha, Minas Gerais</t>
  </si>
  <si>
    <t>Chapada Gaúcha</t>
  </si>
  <si>
    <t>38689000</t>
  </si>
  <si>
    <t>10 de junho | 15:56</t>
  </si>
  <si>
    <t>11968600009683</t>
  </si>
  <si>
    <t>2000005825083210</t>
  </si>
  <si>
    <t>enzo gomes</t>
  </si>
  <si>
    <t>08338440914</t>
  </si>
  <si>
    <t>Rua Aduzinda de Brito SN / casa B marrom Referencia: casa marrom do lado de um sobrado verde - CEP 83450000 - Jardim das torres II, Bocaiúva do Sul, Paraná</t>
  </si>
  <si>
    <t>Bocaiúva do Sul</t>
  </si>
  <si>
    <t>83450000</t>
  </si>
  <si>
    <t>11 de junho | 19:54</t>
  </si>
  <si>
    <t>12 de junho | 18:45</t>
  </si>
  <si>
    <t>MEL42344966519LMFFF01</t>
  </si>
  <si>
    <t>2000005825078866</t>
  </si>
  <si>
    <t>Aparecido Leandro Caparroz</t>
  </si>
  <si>
    <t>CPF 27058518874</t>
  </si>
  <si>
    <t>Rua Zequinha de Abreu 50, Carapicuíba - CEP: 06341340, São Paulo</t>
  </si>
  <si>
    <t>27058518874</t>
  </si>
  <si>
    <t>Rua Vinícius de Moraes 93 / Casa Referencia: Casa - CEP 06341330 - Parque Santa Teresa, Carapicuíba, São Paulo</t>
  </si>
  <si>
    <t>06341330</t>
  </si>
  <si>
    <t>12 de junho | 21:02</t>
  </si>
  <si>
    <t>42345037068</t>
  </si>
  <si>
    <t>2000005825020210</t>
  </si>
  <si>
    <t>Leandro Souza</t>
  </si>
  <si>
    <t>05365514564</t>
  </si>
  <si>
    <t>Rua H 165 / Referencia: próximo ao Bonde açaí e M e M motos - CEP 49042233 - São Conrado, Aracaju, Sergipe</t>
  </si>
  <si>
    <t>49042233</t>
  </si>
  <si>
    <t>11 de junho | 00:47</t>
  </si>
  <si>
    <t>12 de junho | 15:20</t>
  </si>
  <si>
    <t>MEL42345008202LMFFF01</t>
  </si>
  <si>
    <t>2000005824689554</t>
  </si>
  <si>
    <t>5303</t>
  </si>
  <si>
    <t>MLB3339235771</t>
  </si>
  <si>
    <t>Bieleta Dianteira Ambos Lados Polo Classic 1996 A 2000</t>
  </si>
  <si>
    <t>almir araujo</t>
  </si>
  <si>
    <t>CPF 07363420793</t>
  </si>
  <si>
    <t>Cunha Pedrosa 288 - FREGUESIA, Rio de Janeiro - CEP: 22763050, Rio de Janeiro</t>
  </si>
  <si>
    <t>07363420793</t>
  </si>
  <si>
    <t>Rua Cunha Pedrosa 288 / Referencia: Esquina Com Rua Da Divisa , Pantanal 2 , em frente aos Alugues do Juvenal , Almir - CEP 22763050 - Freguesia (Jacarepaguá), Rio de Janeiro, Rio de Janeiro</t>
  </si>
  <si>
    <t>22763050</t>
  </si>
  <si>
    <t>13 de junho | 00:53</t>
  </si>
  <si>
    <t>13 de junho | 19:08</t>
  </si>
  <si>
    <t>MEL42344796499LMXDF01</t>
  </si>
  <si>
    <t>2000005824684120</t>
  </si>
  <si>
    <t>Ensimo Sousa Lima</t>
  </si>
  <si>
    <t>51601915349</t>
  </si>
  <si>
    <t>br222 2005 / lado do posto sp - CEP 65500000 - Parque independência, Chapadinha, Maranhão</t>
  </si>
  <si>
    <t>Chapadinha</t>
  </si>
  <si>
    <t>65500000</t>
  </si>
  <si>
    <t>12 de junho | 01:03</t>
  </si>
  <si>
    <t>16 de junho | 14:52</t>
  </si>
  <si>
    <t>MEL42344787555LMFFF01</t>
  </si>
  <si>
    <t>2000005824538556</t>
  </si>
  <si>
    <t>par222010/11</t>
  </si>
  <si>
    <t>MLB2955923169</t>
  </si>
  <si>
    <t>Par Braço Oscilante Sem Bucha Escort 1983 A 1996</t>
  </si>
  <si>
    <t>Ana Karolina Mateus Rui</t>
  </si>
  <si>
    <t>CPF 10409330175</t>
  </si>
  <si>
    <t>Rua da Conquista 2600 - casa, Campo Grande - CEP: 79045100, Mato Grosso do Sul</t>
  </si>
  <si>
    <t>10409330175</t>
  </si>
  <si>
    <t>Rua Jerônimo José de Almeida 50 / casa Referencia: do lado do salão Carla hair - CEP 79062141 - Jardim Itamaracá, Campo Grande, Mato Grosso do Sul</t>
  </si>
  <si>
    <t>79062141</t>
  </si>
  <si>
    <t>15 de junho | 11:16</t>
  </si>
  <si>
    <t>MEL42344795346LMXDF01</t>
  </si>
  <si>
    <t>2000004528704353</t>
  </si>
  <si>
    <t>Par-33820</t>
  </si>
  <si>
    <t>MLB2839273983</t>
  </si>
  <si>
    <t>Par Cabo Limitador Tampa Tras Nova Strada Iv 2013 Em Diante</t>
  </si>
  <si>
    <t>Denisson Domingos Reis</t>
  </si>
  <si>
    <t>CPF 07293311567</t>
  </si>
  <si>
    <t>Rua Thomas portela SN - casa, Irajuba - CEP: 45370000, Bahia</t>
  </si>
  <si>
    <t>07293311567</t>
  </si>
  <si>
    <t>Rua Cônego Galvão 27 / casa Referencia: Ao ladoda loja de dona Nice, próximo ao antigo depósito de maracujá na rua da feira - CEP 45325000 - Centro, Brejões, Bahia</t>
  </si>
  <si>
    <t>Brejões</t>
  </si>
  <si>
    <t>45325000</t>
  </si>
  <si>
    <t>16 de junho | 18:05</t>
  </si>
  <si>
    <t>MEL42344783398LMXDF01</t>
  </si>
  <si>
    <t>2000004524923097</t>
  </si>
  <si>
    <t>joao paulo silva soares</t>
  </si>
  <si>
    <t>CPF 12504016662</t>
  </si>
  <si>
    <t>Rua João Luís da Silva 1064 - casa, Jaíba - CEP: 39508000, Minas Gerais</t>
  </si>
  <si>
    <t>12504016662</t>
  </si>
  <si>
    <t>Rua Osvaldo Alves da Silva 212 / casa - CEP 39508000 - centro comunitário, Jaíba, Minas Gerais</t>
  </si>
  <si>
    <t>Jaíba</t>
  </si>
  <si>
    <t>39508000</t>
  </si>
  <si>
    <t>MEL42344767188LMXDF01</t>
  </si>
  <si>
    <t>2000004512565835</t>
  </si>
  <si>
    <t>osmair prust</t>
  </si>
  <si>
    <t>57687200900</t>
  </si>
  <si>
    <t>Rod BR 280 km 24 SN / posto apolo 9 Referencia: posto Ipiranga - CEP 89245000 - centro, Araquari, Santa Catarina</t>
  </si>
  <si>
    <t>12 de junho | 16:08</t>
  </si>
  <si>
    <t>13 de junho | 13:46</t>
  </si>
  <si>
    <t>MEL42344746316LMFFF01</t>
  </si>
  <si>
    <t>2000004528451493</t>
  </si>
  <si>
    <t>valdeir ferreira rosa</t>
  </si>
  <si>
    <t>CPF 00962454761</t>
  </si>
  <si>
    <t>Travessa Antônio Francisco Vecci 35 35 - cond. passaros 1. bloco h. apart. 104, Serra - CEP: 29164908, Espírito Santo</t>
  </si>
  <si>
    <t>00962454761</t>
  </si>
  <si>
    <t>Rua Antônio Francisco Vecci 35 / pas 1, bl h, ap 104. Referencia: sentido jacaraípe, após o 1º semafaro depois do status motel, rua a direita. condominio parque dos passaros 1. - CEP 29164092 - Jardim Limoeiro, Serra, Espírito Santo</t>
  </si>
  <si>
    <t>29164092</t>
  </si>
  <si>
    <t>14 de junho | 12:13</t>
  </si>
  <si>
    <t>MEL42344597658LMXDF01</t>
  </si>
  <si>
    <t>2000005823999494</t>
  </si>
  <si>
    <t>Leila felix Felix</t>
  </si>
  <si>
    <t>32479013880</t>
  </si>
  <si>
    <t>Rua Gonzaguinha 88 / CEP 06264310 - Portal D'Oeste, Osasco, São Paulo</t>
  </si>
  <si>
    <t>06264310</t>
  </si>
  <si>
    <t>11 de junho | 11:15</t>
  </si>
  <si>
    <t>MEL42344589990LMFFF01</t>
  </si>
  <si>
    <t>2000004528421217</t>
  </si>
  <si>
    <t>Josefa Ferreira Vieira</t>
  </si>
  <si>
    <t>46062106487</t>
  </si>
  <si>
    <t>Rua Sete de Setembro 75 / Cohab Velha - CEP 57800000 - COHAB VELHA, União dos Palmares, Alagoas</t>
  </si>
  <si>
    <t>10 de junho | 20:42</t>
  </si>
  <si>
    <t>12 de junho | 13:11</t>
  </si>
  <si>
    <t>MEL42344495493LMFFF01</t>
  </si>
  <si>
    <t>2000005823796482</t>
  </si>
  <si>
    <t>MLB3123840492</t>
  </si>
  <si>
    <t>Par Bandeja Dianteira Com Pivô Ecosport 2003 A 2011</t>
  </si>
  <si>
    <t>Paulo Sérgio Adjuto</t>
  </si>
  <si>
    <t>CPF 72912626820</t>
  </si>
  <si>
    <t>Rua Lino da Cunha Leal 775, Guarujá - CEP: 11421290, São Paulo</t>
  </si>
  <si>
    <t>72912626820</t>
  </si>
  <si>
    <t>Rua Lino da Cunha Leal 775 / CEP 11421290 - Guaiúba, Guarujá, São Paulo</t>
  </si>
  <si>
    <t>11421290</t>
  </si>
  <si>
    <t>MEL42344503784LMXDF01</t>
  </si>
  <si>
    <t>2000005823794360</t>
  </si>
  <si>
    <t>2000005823783362</t>
  </si>
  <si>
    <t>2000004528320663</t>
  </si>
  <si>
    <t>Gilberto Edilani Tavares</t>
  </si>
  <si>
    <t>00370136616</t>
  </si>
  <si>
    <t>Rua Deputada Maria Pena 212 / CEP 35567000 - centro, São Sebastião do Oeste, Minas Gerais</t>
  </si>
  <si>
    <t>São Sebastião do Oeste</t>
  </si>
  <si>
    <t>35567000</t>
  </si>
  <si>
    <t>11 de junho | 13:18</t>
  </si>
  <si>
    <t>12 de junho | 11:49</t>
  </si>
  <si>
    <t>MEL42344415501LMFFF01</t>
  </si>
  <si>
    <t>2000004528305649</t>
  </si>
  <si>
    <t>Julio Scholl</t>
  </si>
  <si>
    <t>81731124015</t>
  </si>
  <si>
    <t>Avenida Marechal Rondon 784 / CEP 94955240 - Vila Fátima, Cachoeirinha, Rio Grande do Sul</t>
  </si>
  <si>
    <t>94955240</t>
  </si>
  <si>
    <t>10 de junho | 19:45</t>
  </si>
  <si>
    <t>11 de junho | 13:24</t>
  </si>
  <si>
    <t>MEL42344468496LMFFF01</t>
  </si>
  <si>
    <t>2000005823645520</t>
  </si>
  <si>
    <t>Nagib M. Cury</t>
  </si>
  <si>
    <t>16594840819</t>
  </si>
  <si>
    <t>Avenida Xisto Araripe Paraíso 256 / CEP 13218230 - Jardim Pacaembu, Jundiaí, São Paulo</t>
  </si>
  <si>
    <t>13218230</t>
  </si>
  <si>
    <t>10 de junho | 19:10</t>
  </si>
  <si>
    <t>MEL42344374025LMFFF01</t>
  </si>
  <si>
    <t>2000004528272545</t>
  </si>
  <si>
    <t>Robson Santana</t>
  </si>
  <si>
    <t>06508851551</t>
  </si>
  <si>
    <t>Rua Afonso Pena 102 / Entregar para Diana Referencia: Perto da feira de quarta e do bar do Ellias - CEP 45985238 - Centro, Teixeira de Freitas, Bahia</t>
  </si>
  <si>
    <t>45985238</t>
  </si>
  <si>
    <t>10 de junho | 18:00</t>
  </si>
  <si>
    <t>14 de junho | 11:37</t>
  </si>
  <si>
    <t>MEL42344370881LMFFF01</t>
  </si>
  <si>
    <t>2000005823543174</t>
  </si>
  <si>
    <t>MEL42344399540LMXDF01</t>
  </si>
  <si>
    <t>2000004528083459</t>
  </si>
  <si>
    <t>Manoel Valentim neto</t>
  </si>
  <si>
    <t>05646344840</t>
  </si>
  <si>
    <t>Rua Loris Bazoni 391 / Casa - CEP 14871805 - Jardim das Rosas, Jaboticabal, São Paulo</t>
  </si>
  <si>
    <t>Jaboticabal</t>
  </si>
  <si>
    <t>14871805</t>
  </si>
  <si>
    <t>10 de junho | 23:41</t>
  </si>
  <si>
    <t>11 de junho | 09:07</t>
  </si>
  <si>
    <t>MEL42344266746LMFFF01</t>
  </si>
  <si>
    <t>2000005823223700</t>
  </si>
  <si>
    <t>Vilmar Eickhoff</t>
  </si>
  <si>
    <t>75216523049</t>
  </si>
  <si>
    <t>rua Miguel konagski 318 / casa Referencia: no lado do mercado pedroso - CEP 98700000 - 15 de novembro, Ijuí, Rio Grande do Sul</t>
  </si>
  <si>
    <t>Ijuí</t>
  </si>
  <si>
    <t>98700000</t>
  </si>
  <si>
    <t>10 de junho | 19:47</t>
  </si>
  <si>
    <t>14 de junho | 16:25</t>
  </si>
  <si>
    <t>MEL42344195351LMFFF01</t>
  </si>
  <si>
    <t>2000005823165700</t>
  </si>
  <si>
    <t>Chegou em 10 de junho</t>
  </si>
  <si>
    <t>amanda alves</t>
  </si>
  <si>
    <t>14520848741</t>
  </si>
  <si>
    <t>Rua Ronda Alta 23 / LT 23 QD 192 - CEP 23031320 - Guaratiba, Rio de Janeiro, Rio de Janeiro</t>
  </si>
  <si>
    <t>23031320</t>
  </si>
  <si>
    <t>10 de junho | 02:24</t>
  </si>
  <si>
    <t>10 de junho | 19:26</t>
  </si>
  <si>
    <t>MEL42344241990LMFFF01</t>
  </si>
  <si>
    <t>2000005823130370</t>
  </si>
  <si>
    <t>Chegou no dia domingo, 11 de junho</t>
  </si>
  <si>
    <t>Josean Tadeu Souza De Jesus Tadeu</t>
  </si>
  <si>
    <t>03145147595</t>
  </si>
  <si>
    <t>Avenida Landulfo Alves 748 / casa - CEP 44640000 - barra, Riachão do Jacuípe, Bahia</t>
  </si>
  <si>
    <t>Riachão do Jacuípe</t>
  </si>
  <si>
    <t>44640000</t>
  </si>
  <si>
    <t>10 de junho | 20:44</t>
  </si>
  <si>
    <t>11 de junho | 15:26</t>
  </si>
  <si>
    <t>MEL42344221632LMFFF01</t>
  </si>
  <si>
    <t>2000005822990190</t>
  </si>
  <si>
    <t>Sara Barbosa de Medeiros Pontes</t>
  </si>
  <si>
    <t>CPF 31740318854</t>
  </si>
  <si>
    <t>Rua José Abrantes 261, São Paulo - CEP: 04756010, São Paulo</t>
  </si>
  <si>
    <t>31740318854</t>
  </si>
  <si>
    <t>Rua José Abrantes 261 / casa Referencia: portão cinza - CEP 04756010 - Santo Amaro, São Paulo, São Paulo</t>
  </si>
  <si>
    <t>04756010</t>
  </si>
  <si>
    <t>12 de junho | 18:32</t>
  </si>
  <si>
    <t>42344161664</t>
  </si>
  <si>
    <t>2000004527972319</t>
  </si>
  <si>
    <t>Paulo Donizeti Bento</t>
  </si>
  <si>
    <t>01430222883</t>
  </si>
  <si>
    <t>Rua Maria Rosa de Souza 176 / Antigo 219 - CEP 03976110 - Jardim Sapopemba, São Paulo, São Paulo</t>
  </si>
  <si>
    <t>9 de junho | 23:38</t>
  </si>
  <si>
    <t>10 de junho | 14:22</t>
  </si>
  <si>
    <t>MEL42344085241LMFFF01</t>
  </si>
  <si>
    <t>2000004527962245</t>
  </si>
  <si>
    <t>Matteus Alves</t>
  </si>
  <si>
    <t>CPF 08832040530</t>
  </si>
  <si>
    <t>Rua Principal nas cazinha do canpinho 7 - Sim, Santa Cruz Cabrália - CEP: 45807000, Bahia</t>
  </si>
  <si>
    <t>08832040530</t>
  </si>
  <si>
    <t>Rua Principal nas cazinha do canpinho 7 / Sim - CEP 45807000 - Canpinho, Santa Cruz Cabrália, Bahia</t>
  </si>
  <si>
    <t>Santa Cruz Cabrália</t>
  </si>
  <si>
    <t>45807000</t>
  </si>
  <si>
    <t>MEL42344143916LMXDF01</t>
  </si>
  <si>
    <t>2000005822920664</t>
  </si>
  <si>
    <t>Josenildo Dos Santos</t>
  </si>
  <si>
    <t>72570814415</t>
  </si>
  <si>
    <t>Rua A 30 / Cleto Marque luz Referencia: por traz do depósito de construção encontro do sol - CEP 57081710 - Tabuleiro do Martins, Maceió, Alagoas</t>
  </si>
  <si>
    <t>57081710</t>
  </si>
  <si>
    <t>12 de junho | 14:25</t>
  </si>
  <si>
    <t>MEL42344134108LMFFF01</t>
  </si>
  <si>
    <t>2000004527951689</t>
  </si>
  <si>
    <t>ADRIANO PRIETO TELES</t>
  </si>
  <si>
    <t>01285612973</t>
  </si>
  <si>
    <t>Rua Comendador Ayrton Plaisant 299 / Referencia: Deixar No Balcão De Entregas Base Forte - CEP 84010550 - Centro, Ponta Grossa, Paraná</t>
  </si>
  <si>
    <t>Ponta Grossa</t>
  </si>
  <si>
    <t>84010550</t>
  </si>
  <si>
    <t>12 de junho | 16:01</t>
  </si>
  <si>
    <t>13 de junho | 11:38</t>
  </si>
  <si>
    <t>MEL42344061259LMFFF01</t>
  </si>
  <si>
    <t>2000005822893394</t>
  </si>
  <si>
    <t>MLB2787220703</t>
  </si>
  <si>
    <t>Kit Reparo Terminal Cabo Engate Seleção Kwid E Duster</t>
  </si>
  <si>
    <t>rafael apolinario</t>
  </si>
  <si>
    <t>CPF 09635091443</t>
  </si>
  <si>
    <t>RUA PROF FRANCISCO P DE MELO 51 - AP 604, Jaboatão dos Guararapes - CEP: 54450180, Pernambuco</t>
  </si>
  <si>
    <t>09635091443</t>
  </si>
  <si>
    <t>Avenida Presidente Kennedy 7995 / Ap 103 Referencia: Edifício praça da barra - CEP 54440480 - Candeias, Jaboatão dos Guararapes, Pernambuco</t>
  </si>
  <si>
    <t>54440480</t>
  </si>
  <si>
    <t>13 de junho | 17:28</t>
  </si>
  <si>
    <t>MEL42344053833LMXDF01</t>
  </si>
  <si>
    <t>2000005822878476</t>
  </si>
  <si>
    <t>MLB3106723614</t>
  </si>
  <si>
    <t>Kit Reparo Alavanca Cambio Completo Saveiro Cht 1982 À 2005</t>
  </si>
  <si>
    <t>valdineia garcia</t>
  </si>
  <si>
    <t>CPF 96805790182</t>
  </si>
  <si>
    <t>rua prjetada f 20 - casa, Juti - CEP: 79955000, Mato Grosso do Sul</t>
  </si>
  <si>
    <t>96805790182</t>
  </si>
  <si>
    <t>rua prjetada f 20 / casa Referencia: casa - CEP 79955000 - Juti, Mato Grosso do Sul</t>
  </si>
  <si>
    <t>Juti</t>
  </si>
  <si>
    <t>79955000</t>
  </si>
  <si>
    <t>13 de junho | 05:51</t>
  </si>
  <si>
    <t>14 de junho | 14:51</t>
  </si>
  <si>
    <t>MEL42344114808LMXDF01</t>
  </si>
  <si>
    <t>2000005822676924</t>
  </si>
  <si>
    <t>Lucas Silva</t>
  </si>
  <si>
    <t>14807164643</t>
  </si>
  <si>
    <t>Rodovia MG-05 13 / Bloco 11 Ap 404 Referencia: Condomínio Mangueiras 
Logradouro:Alameda das Acácias 1260
Bloco 11/Apartamento 404 - CEP 34565900 - Rosário, Sabará, Minas Gerais</t>
  </si>
  <si>
    <t>34565900</t>
  </si>
  <si>
    <t>10 de junho | 15:59</t>
  </si>
  <si>
    <t>13 de junho | 16:47</t>
  </si>
  <si>
    <t>MEL42343956393LMFFF01</t>
  </si>
  <si>
    <t>2000005822614740</t>
  </si>
  <si>
    <t>André Mendonça</t>
  </si>
  <si>
    <t>CPF 47375553807</t>
  </si>
  <si>
    <t>Rua Attílio Bartalini 60 - BlocoD1Apartamento24, São Paulo - CEP: 04220003, São Paulo</t>
  </si>
  <si>
    <t>47375553807</t>
  </si>
  <si>
    <t>Rua Doutor José da Costa 60 / Bloco:c1  AP:14 - CEP 04230047 - Cidade Nova Heliópolis, São Paulo, São Paulo</t>
  </si>
  <si>
    <t>04230047</t>
  </si>
  <si>
    <t>13 de junho | 02:53</t>
  </si>
  <si>
    <t>MEL42344002460LMXDF01</t>
  </si>
  <si>
    <t>2000005822540254</t>
  </si>
  <si>
    <t>Heber Lemos Rocha</t>
  </si>
  <si>
    <t>CPF 07583658616</t>
  </si>
  <si>
    <t>Rua Cândido Portinari 173, Ferraz de Vasconcelos - CEP: 08532390, São Paulo</t>
  </si>
  <si>
    <t>07583658616</t>
  </si>
  <si>
    <t>Rua Cândido Portinari 173 / CEP 08532390 - Jardim José Ferreira, Ferraz de Vasconcelos, São Paulo</t>
  </si>
  <si>
    <t>Ferraz de Vasconcelos</t>
  </si>
  <si>
    <t>08532390</t>
  </si>
  <si>
    <t>12 de junho | 16:29</t>
  </si>
  <si>
    <t>12 de junho | 18:54</t>
  </si>
  <si>
    <t>42343966366</t>
  </si>
  <si>
    <t>2000005822440054</t>
  </si>
  <si>
    <t xml:space="preserve">Andreza  Chagas Andrade Conceição </t>
  </si>
  <si>
    <t>CPF 06063688501</t>
  </si>
  <si>
    <t>Avenida Vale do Matatu  25 - casa, Salvador - CEP: 40255135, Bahia</t>
  </si>
  <si>
    <t>06063688501</t>
  </si>
  <si>
    <t>22 de junho | 00:04</t>
  </si>
  <si>
    <t>MEL42374131565LMXDR01</t>
  </si>
  <si>
    <t>2000005822355872</t>
  </si>
  <si>
    <t>Gleice Bichi</t>
  </si>
  <si>
    <t>03117541551</t>
  </si>
  <si>
    <t>Rua Nossa Senhora do Amparo 27 / CEP 41500470 - São Cristóvão, Salvador, Bahia</t>
  </si>
  <si>
    <t>41500470</t>
  </si>
  <si>
    <t>10 de junho | 23:45</t>
  </si>
  <si>
    <t>11 de junho | 13:02</t>
  </si>
  <si>
    <t>MEL42343892010LMFFF01</t>
  </si>
  <si>
    <t>2000005822104330</t>
  </si>
  <si>
    <t>Venesson Dos Santos Serrao</t>
  </si>
  <si>
    <t>04341227343</t>
  </si>
  <si>
    <t>Avenida Sarney Filho 7 / quadra 35 Referencia: entregar na metalúrgica nova Jerusalém - CEP 65058825 - Vila Janaína, São Luís, Maranhão</t>
  </si>
  <si>
    <t>65058825</t>
  </si>
  <si>
    <t>10 de junho | 00:08</t>
  </si>
  <si>
    <t>13 de junho | 14:06</t>
  </si>
  <si>
    <t>MEL42343705241LMFFF01</t>
  </si>
  <si>
    <t>2000005821973544</t>
  </si>
  <si>
    <t>zeildo carlos</t>
  </si>
  <si>
    <t>47307218534</t>
  </si>
  <si>
    <t>Rua dos Encanadores 738 / Casa - CEP 06730000 - Jd Europa, Vargem Grande Paulista, São Paulo</t>
  </si>
  <si>
    <t>10 de junho | 01:29</t>
  </si>
  <si>
    <t>10 de junho | 14:35</t>
  </si>
  <si>
    <t>MEL42343653363LMFFF01</t>
  </si>
  <si>
    <t>2000004527518751</t>
  </si>
  <si>
    <t>Beatriz fidencio</t>
  </si>
  <si>
    <t>41027516882</t>
  </si>
  <si>
    <t>Rua Seridó Júnior 449 / Referencia: subindo a rua ao lado do posto BR - CEP 07152010 - Parque Santos Dumont, Guarulhos, São Paulo</t>
  </si>
  <si>
    <t>07152010</t>
  </si>
  <si>
    <t>10 de junho | 01:13</t>
  </si>
  <si>
    <t>10 de junho | 12:17</t>
  </si>
  <si>
    <t>MEL42343633521LMFFF01</t>
  </si>
  <si>
    <t>2000005821843598</t>
  </si>
  <si>
    <t>Jeferson Henriques</t>
  </si>
  <si>
    <t>CPF 50178105600</t>
  </si>
  <si>
    <t>Rua Frei Overtano 2628 - Casa, Conselheiro Pena - CEP: 35240000, Minas Gerais</t>
  </si>
  <si>
    <t>50178105600</t>
  </si>
  <si>
    <t>20 de junho | 16:11</t>
  </si>
  <si>
    <t>QC694799124BR</t>
  </si>
  <si>
    <t>2000004527478367</t>
  </si>
  <si>
    <t>Wagner Mendes</t>
  </si>
  <si>
    <t>23917036860</t>
  </si>
  <si>
    <t>Rua Antônio Benedito de Oliveira Barros 498 / Nenê mecânico Referencia: auto mecânica bom Jesus - CEP 18430000 - vila paz, Ribeirão Branco, São Paulo</t>
  </si>
  <si>
    <t>Ribeirão Branco</t>
  </si>
  <si>
    <t>18430000</t>
  </si>
  <si>
    <t>10 de junho | 00:11</t>
  </si>
  <si>
    <t>10 de junho | 13:16</t>
  </si>
  <si>
    <t>MEL42343586559LMFFF01</t>
  </si>
  <si>
    <t>2000004527459071</t>
  </si>
  <si>
    <t>andrey Junior</t>
  </si>
  <si>
    <t>48363712876</t>
  </si>
  <si>
    <t>Rua Anna Gimenes Alonso 14 / Referencia: CASO NAO ESTIVER EM CASA DEIXAR NO LOCAL DA FRENTE NO NÚMERO 19 - CEP 19036046 - Conjunto Habitacional João Domingos Netto, Presidente Prudente, São Paulo</t>
  </si>
  <si>
    <t>19036046</t>
  </si>
  <si>
    <t>10 de junho | 15:40</t>
  </si>
  <si>
    <t>11 de junho | 13:58</t>
  </si>
  <si>
    <t>MEL42343572047LMFFF01</t>
  </si>
  <si>
    <t>2000005821699716</t>
  </si>
  <si>
    <t>Diego Gandra</t>
  </si>
  <si>
    <t>40861521854</t>
  </si>
  <si>
    <t>Rua Doutor Laudo de Camargo 506 / CEP 14020430 - Jardim São Luiz, Ribeirão Preto, São Paulo</t>
  </si>
  <si>
    <t>14020430</t>
  </si>
  <si>
    <t>9 de junho | 23:09</t>
  </si>
  <si>
    <t>10 de junho | 17:03</t>
  </si>
  <si>
    <t>MEL42343606242LMFFF01</t>
  </si>
  <si>
    <t>2000004527402821</t>
  </si>
  <si>
    <t>05280030</t>
  </si>
  <si>
    <t>MEL42343517577LMFFF01</t>
  </si>
  <si>
    <t>2000005821616076</t>
  </si>
  <si>
    <t>Crc Usinagem</t>
  </si>
  <si>
    <t>07425890640</t>
  </si>
  <si>
    <t>Rua Doutor João Grilo Pinto 46 / usinagem Referencia: Crc Usinagem Parte De Baixo Do Prédio - CEP 37504092 - Santos Dumont, Itajubá, Minas Gerais</t>
  </si>
  <si>
    <t>Itajubá</t>
  </si>
  <si>
    <t>37504092</t>
  </si>
  <si>
    <t>9 de junho | 21:02</t>
  </si>
  <si>
    <t>12 de junho | 15:21</t>
  </si>
  <si>
    <t>MEL42343564550LMFFF01</t>
  </si>
  <si>
    <t>2000005821603564</t>
  </si>
  <si>
    <t>Thiago Amaro</t>
  </si>
  <si>
    <t>08670910616</t>
  </si>
  <si>
    <t>Rua Honduras 760 / casa - CEP 35500541 - Santa Rosa, Divinópolis, Minas Gerais</t>
  </si>
  <si>
    <t>35500541</t>
  </si>
  <si>
    <t>12 de junho | 12:51</t>
  </si>
  <si>
    <t>MEL42343562948LMFFF01</t>
  </si>
  <si>
    <t>2000005821415742</t>
  </si>
  <si>
    <t>Diego Rangel Mathias</t>
  </si>
  <si>
    <t>12919931776</t>
  </si>
  <si>
    <t>Travessa Eduardo 71 / CEP 21051130 - Del Castilho, Rio de Janeiro, Rio de Janeiro</t>
  </si>
  <si>
    <t>21051130</t>
  </si>
  <si>
    <t>9 de junho | 20:21</t>
  </si>
  <si>
    <t>10 de junho | 16:20</t>
  </si>
  <si>
    <t>MEL42343484336LMFFF01</t>
  </si>
  <si>
    <t>2000005821403494</t>
  </si>
  <si>
    <t>par-66516</t>
  </si>
  <si>
    <t>MLB2834899784</t>
  </si>
  <si>
    <t>Par Cabo Limitador Tampa Traseira Strada Fase 3 2008 A 2012</t>
  </si>
  <si>
    <t>Edes Batista Filho</t>
  </si>
  <si>
    <t>CPF 26510546825</t>
  </si>
  <si>
    <t>Rua Arthur Bernardes 451 - casa frente, Cubatão - CEP: 11500260, São Paulo</t>
  </si>
  <si>
    <t>26510546825</t>
  </si>
  <si>
    <t>Avenida Tiradentes 165 / casa frente Referencia: em frente a creche - CEP 11500600 - Jardim Costa e Silva, Cubatão, São Paulo</t>
  </si>
  <si>
    <t>11500600</t>
  </si>
  <si>
    <t>13 de junho | 17:51</t>
  </si>
  <si>
    <t>MEL42343478804LMXDF01</t>
  </si>
  <si>
    <t>2000005821385266</t>
  </si>
  <si>
    <t>ALEX BISPO CRUZ</t>
  </si>
  <si>
    <t>CPF 28605458836</t>
  </si>
  <si>
    <t>Avenida Luiz Gushiken 170 - bloco 2A ap 165, São Paulo - CEP: 05818370, São Paulo</t>
  </si>
  <si>
    <t>28605458836</t>
  </si>
  <si>
    <t>RUA SALGUEIRO DO CAMPO 447 / -23.660231687841986, -46.733421909699494 - CEP 05814210 - São Paulo, São Paulo</t>
  </si>
  <si>
    <t>05814210</t>
  </si>
  <si>
    <t>MEL42343467594LMXDF01</t>
  </si>
  <si>
    <t>https://myaccount.mercadolivre.com.br/shipments/42343467594/detail</t>
  </si>
  <si>
    <t>2000005821339056</t>
  </si>
  <si>
    <t>Edson Correia Sentelho</t>
  </si>
  <si>
    <t>CPF 05627756845</t>
  </si>
  <si>
    <t>rua joao lourenço 440 440 - rua da caixa d'agua, Mongaguá - CEP: 11730000, São Paulo</t>
  </si>
  <si>
    <t>05627756845</t>
  </si>
  <si>
    <t>Rua João Lourenço 440 / rua da caixa d'agua Referencia: primeira quadra - CEP 11730000 - sta eogenia, Mongaguá, São Paulo</t>
  </si>
  <si>
    <t>13 de junho | 02:16</t>
  </si>
  <si>
    <t>13 de junho | 13:05</t>
  </si>
  <si>
    <t>MEL42343378873LMXDF01</t>
  </si>
  <si>
    <t>2000005821278936</t>
  </si>
  <si>
    <t>Roger Condotta</t>
  </si>
  <si>
    <t>CPF 97339423087</t>
  </si>
  <si>
    <t>Avenida Juca Batista 10414 - Auto centro, Porto Alegre - CEP: 91781690, Rio Grande do Sul</t>
  </si>
  <si>
    <t>97339423087</t>
  </si>
  <si>
    <t>Avenida Juca Batista 10414 / Auto centro - CEP 91781690 - Belém Novo, Porto Alegre, Rio Grande do Sul</t>
  </si>
  <si>
    <t>91781690</t>
  </si>
  <si>
    <t>14 de junho | 16:43</t>
  </si>
  <si>
    <t>MEL42343352051LMXDF01</t>
  </si>
  <si>
    <t>2000005820896766</t>
  </si>
  <si>
    <t>Fabrício Sousa</t>
  </si>
  <si>
    <t>CPF 08553501647</t>
  </si>
  <si>
    <t>Estrela Dalva 329, Cássia - CEP: 37980000, Minas Gerais</t>
  </si>
  <si>
    <t>08553501647</t>
  </si>
  <si>
    <t>23 de junho | 12:18</t>
  </si>
  <si>
    <t>QC697500842BR</t>
  </si>
  <si>
    <t>2000005820868068</t>
  </si>
  <si>
    <t>Elaine Bento</t>
  </si>
  <si>
    <t>29007286811</t>
  </si>
  <si>
    <t>Est Municipal Antonio Nazareno Gosme 35 / Bloco B ap 04 Referencia: Perto Do Moinho - CEP 13185188 - Jardim Novo Angulo, Hortolândia, São Paulo</t>
  </si>
  <si>
    <t>13185188</t>
  </si>
  <si>
    <t>10 de junho | 02:04</t>
  </si>
  <si>
    <t>10 de junho | 17:37</t>
  </si>
  <si>
    <t>MEL42343244750LMFFF01</t>
  </si>
  <si>
    <t>2000005820769232</t>
  </si>
  <si>
    <t>Antonio Marcos da Silva</t>
  </si>
  <si>
    <t>61426598300</t>
  </si>
  <si>
    <t>Passeio da Sucupira SN / Bloco 17 Apto 07 Referencia: Ao lada da Capela Santa Clara - CEP 60714640 - Dendê, Fortaleza, Ceará</t>
  </si>
  <si>
    <t>60714640</t>
  </si>
  <si>
    <t>10 de junho | 02:37</t>
  </si>
  <si>
    <t>11 de junho | 16:18</t>
  </si>
  <si>
    <t>MEL42343135399LMFFF01</t>
  </si>
  <si>
    <t>2000004526967567</t>
  </si>
  <si>
    <t>Adan Cristoffer Aliaga</t>
  </si>
  <si>
    <t>31928661874</t>
  </si>
  <si>
    <t>Rua Duque de Caxias 84 / Oficina Lua Sete Referencia: Entregar na David Carlos Macknight, 92 caso a oficina esteja fechada. - CEP 18320000 - Jardim Brasília, Apiaí, São Paulo</t>
  </si>
  <si>
    <t>9 de junho | 20:36</t>
  </si>
  <si>
    <t>10 de junho | 19:29</t>
  </si>
  <si>
    <t>MEL42343163816LMFFF01</t>
  </si>
  <si>
    <t>2000005820662686</t>
  </si>
  <si>
    <t>Paulo Roberto Rohr  Rohr</t>
  </si>
  <si>
    <t>02012539092</t>
  </si>
  <si>
    <t>João Hoffmann SN / Perto da estufa Referencia: Estufa na beira da estrada , a casa fica do lado abaixo - CEP 95785000 - Floresta, Harmonia, Rio Grande do Sul</t>
  </si>
  <si>
    <t>Harmonia</t>
  </si>
  <si>
    <t>95785000</t>
  </si>
  <si>
    <t>9 de junho | 21:12</t>
  </si>
  <si>
    <t>12 de junho | 17:05</t>
  </si>
  <si>
    <t>MEL42343158558LMFFF01</t>
  </si>
  <si>
    <t>2000004526951465</t>
  </si>
  <si>
    <t>MLB2834452943</t>
  </si>
  <si>
    <t>Cabo De Velocímetro Astra Todos Câmbio Mecânico 1994 A 1996</t>
  </si>
  <si>
    <t>LUIZ HENRIQUE SOUZA MARQUES</t>
  </si>
  <si>
    <t>CPF 50600605000</t>
  </si>
  <si>
    <t>Rua Pedro Faria 850 - Lot Moradas Do Sul, Porto Alegre - CEP: 91787854, Rio Grande do Sul</t>
  </si>
  <si>
    <t>50600605000</t>
  </si>
  <si>
    <t>Rua Pedro Faria 850 / Lot Moradas Do Sul - CEP 91787854 - Hípica, Porto Alegre, Rio Grande do Sul</t>
  </si>
  <si>
    <t>91787854</t>
  </si>
  <si>
    <t>13 de junho | 00:25</t>
  </si>
  <si>
    <t>13 de junho | 16:34</t>
  </si>
  <si>
    <t>MEL42343153496LMXDF01</t>
  </si>
  <si>
    <t>2000005820646214</t>
  </si>
  <si>
    <t>Joao Paulo Rodrigues Leitao</t>
  </si>
  <si>
    <t>62428047353</t>
  </si>
  <si>
    <t>Avenida D 1517 / 1 etapa - CEP 60533625 - Conjunto Ceará I, Fortaleza, Ceará</t>
  </si>
  <si>
    <t>60533625</t>
  </si>
  <si>
    <t>11 de junho | 09:39</t>
  </si>
  <si>
    <t>MEL42343149414LMFFF01</t>
  </si>
  <si>
    <t>2000005820550414</t>
  </si>
  <si>
    <t>darcy ruy b jumior darcy ruy</t>
  </si>
  <si>
    <t>CPF 03804036767</t>
  </si>
  <si>
    <t>rua k 36 - praia santa irene casa verde, Barra de São João - CEP: 28880000, Rio de Janeiro</t>
  </si>
  <si>
    <t>03804036767</t>
  </si>
  <si>
    <t>Rodovia Amaral Peixoto 2038 / próximo hotel Royal Referencia: esquina. rua flamengo - CEP 28929332 - Vivamar (Tamoios), Cabo Frio, Rio de Janeiro</t>
  </si>
  <si>
    <t>28929332</t>
  </si>
  <si>
    <t>14 de junho | 10:46</t>
  </si>
  <si>
    <t>MEL42343109174LMXDF01</t>
  </si>
  <si>
    <t>2000005820542200</t>
  </si>
  <si>
    <t>PAR-29014</t>
  </si>
  <si>
    <t>MLB3320768225</t>
  </si>
  <si>
    <t>Par Kit Pino Guia Pinça Freio Clio Todos</t>
  </si>
  <si>
    <t>Lucas Oliveira Picolo</t>
  </si>
  <si>
    <t>CPF 39843593812</t>
  </si>
  <si>
    <t>ROD. BUNJIRO NAKAO Km 745 SN - Oficina Turincar Em Frente Ao Xico Karpa, Ibiúna - CEP: 18150000, São Paulo</t>
  </si>
  <si>
    <t>39843593812</t>
  </si>
  <si>
    <t>ROD. BUNJIRO NAKAO Km 745 SN / Oficina Turincar Em Frente Ao Xico Karpa Referencia: /Restriçao-18a21h/Condomínio-No/Portaria-NA/Elevador-NA/Escalera-No - CEP 18150000 - centro, Ibiúna, São Paulo</t>
  </si>
  <si>
    <t>13 de junho | 02:26</t>
  </si>
  <si>
    <t>13 de junho | 17:47</t>
  </si>
  <si>
    <t>MEL42343104794LMXDF01</t>
  </si>
  <si>
    <t>2000004526890059</t>
  </si>
  <si>
    <t>MLB2223460322</t>
  </si>
  <si>
    <t>Suporte Sup. Radiador Celta 2007 Le Ld</t>
  </si>
  <si>
    <t>michelle da silva andrade</t>
  </si>
  <si>
    <t>CPF 32725066832</t>
  </si>
  <si>
    <t>Rua Pedro Manuel de Andrade 404 - bairro jardim bela vista, Limeira do Oeste - CEP: 38295000, Minas Gerais</t>
  </si>
  <si>
    <t>32725066832</t>
  </si>
  <si>
    <t>Avenida Antonio Pasetto 606 / CEP 13537332 - Residencial dos Cambarás, Ipeúna, São Paulo</t>
  </si>
  <si>
    <t>Ipeúna</t>
  </si>
  <si>
    <t>13537332</t>
  </si>
  <si>
    <t>13 de junho | 12:35</t>
  </si>
  <si>
    <t>MEL42343100640LMXDF01</t>
  </si>
  <si>
    <t>2000005818916656</t>
  </si>
  <si>
    <t>MLB2928463686</t>
  </si>
  <si>
    <t>Josiana Vasconcelos</t>
  </si>
  <si>
    <t>CPF 08431766603</t>
  </si>
  <si>
    <t>Rua Professor Bernardino Sena 205, Tarumirim - CEP: 35140000, Minas Gerais</t>
  </si>
  <si>
    <t>08431766603</t>
  </si>
  <si>
    <t>Rua Professor Bernardino 205 / CEP 35140000 - Tarumirim, Minas Gerais</t>
  </si>
  <si>
    <t>Tarumirim</t>
  </si>
  <si>
    <t>35140000</t>
  </si>
  <si>
    <t>13 de junho | 07:18</t>
  </si>
  <si>
    <t>14 de junho | 13:30</t>
  </si>
  <si>
    <t>MEL42342332333LMXDF01</t>
  </si>
  <si>
    <t>2000005820319010</t>
  </si>
  <si>
    <t>Gilson neles vieira silva Vieira</t>
  </si>
  <si>
    <t>CPF 07660703609</t>
  </si>
  <si>
    <t>Rua Espanha 434 - Bl 10 Apt 404, Betim - CEP: 32678245, Minas Gerais</t>
  </si>
  <si>
    <t>07660703609</t>
  </si>
  <si>
    <t>Rua Espanha 434 / Bl 10 Apt 404 - CEP 32678245 - Capelinha, Betim, Minas Gerais</t>
  </si>
  <si>
    <t>32678245</t>
  </si>
  <si>
    <t>13 de junho | 01:15</t>
  </si>
  <si>
    <t>13 de junho | 16:41</t>
  </si>
  <si>
    <t>MEL42343011888LMXDF01</t>
  </si>
  <si>
    <t>2000004526762235</t>
  </si>
  <si>
    <t>Marcos Moreira Barbosa</t>
  </si>
  <si>
    <t>28809108892</t>
  </si>
  <si>
    <t>Rua Almirante Barroso 263 / CEP 12234020 - Jardim Imperial, São José dos Campos, São Paulo</t>
  </si>
  <si>
    <t>12234020</t>
  </si>
  <si>
    <t>9 de junho | 18:45</t>
  </si>
  <si>
    <t>12 de junho | 15:52</t>
  </si>
  <si>
    <t>MEL42342966746LMFFF01</t>
  </si>
  <si>
    <t>2000005820168940</t>
  </si>
  <si>
    <t>Ana Carolina Santana Santos do Nascimento</t>
  </si>
  <si>
    <t>CPF 06763084579</t>
  </si>
  <si>
    <t>principal SN - vizinho lanchonete, Banzaê - CEP: 48405000, Bahia</t>
  </si>
  <si>
    <t>06763084579</t>
  </si>
  <si>
    <t>Principal SN / Ao lado do mercadinho souza - CEP 48405000 - Povoado Salgado, Banzaê, Bahia</t>
  </si>
  <si>
    <t>Banzaê</t>
  </si>
  <si>
    <t>48405000</t>
  </si>
  <si>
    <t>16 de junho | 17:14</t>
  </si>
  <si>
    <t>MEL42342948122LMXDF01</t>
  </si>
  <si>
    <t>2000005820007604</t>
  </si>
  <si>
    <t>Elisangela Carla Nogueira Nogueira</t>
  </si>
  <si>
    <t>CPF 02756770957</t>
  </si>
  <si>
    <t>RuaAloeidil da Silvia Sampaio 1844, Rondonópolis - CEP: 78730504, Mato Grosso</t>
  </si>
  <si>
    <t>02756770957</t>
  </si>
  <si>
    <t>29 de junho | 09:12</t>
  </si>
  <si>
    <t>QC630244665BR</t>
  </si>
  <si>
    <t>2000005819975752</t>
  </si>
  <si>
    <t>MLB2107076477</t>
  </si>
  <si>
    <t>Kit Pino Guia Bucha Pinça Freio Celta Corsa Agile Classic</t>
  </si>
  <si>
    <t>Valcyr Martins Nogueira</t>
  </si>
  <si>
    <t>CPF 67020950825</t>
  </si>
  <si>
    <t>av. são lourenço 292 - casa, Mongaguá - CEP: 11730000, São Paulo</t>
  </si>
  <si>
    <t>67020950825</t>
  </si>
  <si>
    <t>Rua José Cinti Neto 167 / CEP 16058731 - Residencial Jardim Atlântico, Araçatuba, São Paulo</t>
  </si>
  <si>
    <t>16058731</t>
  </si>
  <si>
    <t>11 de junho | 03:24</t>
  </si>
  <si>
    <t>MEL42342794371LMXDF01</t>
  </si>
  <si>
    <t>2000005819885228</t>
  </si>
  <si>
    <t>Henrique Ricieri Ebling Biondo</t>
  </si>
  <si>
    <t>82369828072</t>
  </si>
  <si>
    <t>Rua Fiorindo Marquezin 154 / Casa - CEP 99840000 - Sananduva, Rio Grande do Sul</t>
  </si>
  <si>
    <t>Sananduva</t>
  </si>
  <si>
    <t>99840000</t>
  </si>
  <si>
    <t>12 de junho | 15:48</t>
  </si>
  <si>
    <t>MEL42342824522LMFFF01</t>
  </si>
  <si>
    <t>2000005819836630</t>
  </si>
  <si>
    <t>Hugo Dias</t>
  </si>
  <si>
    <t>07349152256</t>
  </si>
  <si>
    <t>Avenida 25 de Agosto 6018 / Referencia: Texas lava jato - CEP 76940000 - Centro, Rolim de Moura, Rondônia</t>
  </si>
  <si>
    <t>Rolim de Moura</t>
  </si>
  <si>
    <t>76940000</t>
  </si>
  <si>
    <t>9 de junho | 16:37</t>
  </si>
  <si>
    <t>14 de junho | 16:07</t>
  </si>
  <si>
    <t>MEL42342800998LMFFF01</t>
  </si>
  <si>
    <t>2000005819852026</t>
  </si>
  <si>
    <t>4073</t>
  </si>
  <si>
    <t>MLB2742847582</t>
  </si>
  <si>
    <t>Capa De Pedal Freio E Embreagem Renault Kwid</t>
  </si>
  <si>
    <t>leonel pacheco</t>
  </si>
  <si>
    <t>CPF 87114550120</t>
  </si>
  <si>
    <t>Rua C 103 - parque coxipo, Cuiabá - CEP: 78048004, Mato Grosso</t>
  </si>
  <si>
    <t>87114550120</t>
  </si>
  <si>
    <t>Rua Cinqüenta e Cinco 10 / número 10 -ao lado resd.santorine Referencia: Corretora De Seguros Spolador Ao Lado Condomínio Santori, Falar Laura Ou Quem Estiver Recebe, So Entregar Horario Comercial - CEP 78068720 - Boa Esperança, Cuiabá, Mato Grosso</t>
  </si>
  <si>
    <t>78068720</t>
  </si>
  <si>
    <t>11 de junho | 06:31</t>
  </si>
  <si>
    <t>MEL42342736261LMXDF01</t>
  </si>
  <si>
    <t>2000005819794378</t>
  </si>
  <si>
    <t>Agno Bacargi Santos</t>
  </si>
  <si>
    <t>CPF 01731023103</t>
  </si>
  <si>
    <t>Jose Passarelli 127 - casa 1, Campo Grande - CEP: 79090200, Mato Grosso do Sul</t>
  </si>
  <si>
    <t>01731023103</t>
  </si>
  <si>
    <t>Avenida Bandeirantes 2669 / Sorocar Veiculos - CEP 79006001 - Guanandi, Campo Grande, Mato Grosso do Sul</t>
  </si>
  <si>
    <t>79006001</t>
  </si>
  <si>
    <t>10 de junho | 05:08</t>
  </si>
  <si>
    <t>14 de junho | 09:42</t>
  </si>
  <si>
    <t>MEL42342711961LMXDF01</t>
  </si>
  <si>
    <t>2000005819770412</t>
  </si>
  <si>
    <t>Icaro Evandro</t>
  </si>
  <si>
    <t>21906902852</t>
  </si>
  <si>
    <t>Rua Esther do Amaral Zaitune 245 / CEP 13563761 - Parque Fehr, São Carlos, São Paulo</t>
  </si>
  <si>
    <t>13563761</t>
  </si>
  <si>
    <t>9 de junho | 20:22</t>
  </si>
  <si>
    <t>11 de junho | 12:05</t>
  </si>
  <si>
    <t>MEL42342701833LMFFF01</t>
  </si>
  <si>
    <t>2000005819748084</t>
  </si>
  <si>
    <t>MLB2819231631</t>
  </si>
  <si>
    <t>Cabo De Embreagem Gol G2 1994 A 1998</t>
  </si>
  <si>
    <t>Denis Xavier dos Santos</t>
  </si>
  <si>
    <t>CPF 02614797685</t>
  </si>
  <si>
    <t>RUA DAS MARAVILHAS 347 - CASA FUNDOS, Santo André - CEP: 09250000, São Paulo</t>
  </si>
  <si>
    <t>02614797685</t>
  </si>
  <si>
    <t>Avenida UTINGA 185 / CEP 09220610 - Vila Metalúrgica, Santo André, São Paulo</t>
  </si>
  <si>
    <t>09220610</t>
  </si>
  <si>
    <t>10 de junho | 02:36</t>
  </si>
  <si>
    <t>10 de junho | 14:38</t>
  </si>
  <si>
    <t>MEL42342688979LMXDF01</t>
  </si>
  <si>
    <t>https://myaccount.mercadolivre.com.br/shipments/42342688979/detail</t>
  </si>
  <si>
    <t>2000005819625854</t>
  </si>
  <si>
    <t>Izael Silva Oliveira</t>
  </si>
  <si>
    <t>10267969899</t>
  </si>
  <si>
    <t>Rua Pará 36 / Em Frente À Delegacia - CEP 07776215 - Jordanésia (Jordanésia), Cajamar, São Paulo</t>
  </si>
  <si>
    <t>07776215</t>
  </si>
  <si>
    <t>10 de junho | 02:32</t>
  </si>
  <si>
    <t>10 de junho | 15:21</t>
  </si>
  <si>
    <t>MEL42342716476LMFFF01</t>
  </si>
  <si>
    <t>2000005819455262</t>
  </si>
  <si>
    <t>Marcos Marques</t>
  </si>
  <si>
    <t>CPF 32115355865</t>
  </si>
  <si>
    <t>Rua Dorival Luis Machado 30 - casa, Itapetininga - CEP: 18207836, São Paulo</t>
  </si>
  <si>
    <t>32115355865</t>
  </si>
  <si>
    <t>Rua Dorival Luis Machado 30 / casa - CEP 18207836 - Tupy, Itapetininga, São Paulo</t>
  </si>
  <si>
    <t>18207836</t>
  </si>
  <si>
    <t>11 de junho | 02:11</t>
  </si>
  <si>
    <t>11 de junho | 10:20</t>
  </si>
  <si>
    <t>MEL42342566115LMXDF01</t>
  </si>
  <si>
    <t>2000005819446000</t>
  </si>
  <si>
    <t>Lucas Ribeiro</t>
  </si>
  <si>
    <t>06085939310</t>
  </si>
  <si>
    <t>Rua Espanha 22 / Quadra 13, Casa 22A Referencia: Quadra 13, Casa 22A, Prox Escola Criamor - CEP 65085412 - Anjo da Guarda, São Luís, Maranhão</t>
  </si>
  <si>
    <t>65085412</t>
  </si>
  <si>
    <t>12 de junho | 09:10</t>
  </si>
  <si>
    <t>MEL42342636724LMFFF01</t>
  </si>
  <si>
    <t>2000005819442270</t>
  </si>
  <si>
    <t>josé luiz morais de sousa morais</t>
  </si>
  <si>
    <t>CPF 10879745770</t>
  </si>
  <si>
    <t>Rua General Carlos Luiz Guedes 5 - Vila Militar, Osasco - CEP: 06182100, São Paulo</t>
  </si>
  <si>
    <t>10879745770</t>
  </si>
  <si>
    <t>Rua Daniela Perez 11 / CEP 25045339 - Jardim Vila Nova, Duque de Caxias, Rio de Janeiro</t>
  </si>
  <si>
    <t>25045339</t>
  </si>
  <si>
    <t>10 de junho | 01:44</t>
  </si>
  <si>
    <t>10 de junho | 16:23</t>
  </si>
  <si>
    <t>MEL42342627808LMXDF01</t>
  </si>
  <si>
    <t>2000005819393780</t>
  </si>
  <si>
    <t>igor pereira silva</t>
  </si>
  <si>
    <t>CPF 38192657833</t>
  </si>
  <si>
    <t>Rodovia Raposo Tavares 22750, Cotia - CEP: 06709015, São Paulo</t>
  </si>
  <si>
    <t>38192657833</t>
  </si>
  <si>
    <t>23 de junho | 02:16</t>
  </si>
  <si>
    <t>MEL42374739810LMXDR01</t>
  </si>
  <si>
    <t>2000005819389072</t>
  </si>
  <si>
    <t>Chegou em 9 de junho</t>
  </si>
  <si>
    <t>Tiago Alexandre Da Silva</t>
  </si>
  <si>
    <t>CPF 37970930808</t>
  </si>
  <si>
    <t>Rua Serra Negra 128, Guarulhos - CEP: 07152190, São Paulo</t>
  </si>
  <si>
    <t>37970930808</t>
  </si>
  <si>
    <t>Rua Serra Negra 128 / CEP 07152190 - Parque Santos Dumont, Guarulhos, São Paulo</t>
  </si>
  <si>
    <t>07152190</t>
  </si>
  <si>
    <t>9 de junho | 16:33</t>
  </si>
  <si>
    <t>9 de junho | 18:20</t>
  </si>
  <si>
    <t>42342536857</t>
  </si>
  <si>
    <t>2000005819382736</t>
  </si>
  <si>
    <t>Elisbete Pires Do Nascimento</t>
  </si>
  <si>
    <t>CPF 43797377134</t>
  </si>
  <si>
    <t>Avenida Vasco dos Reis 214 - QD 21 LT 11 e 12, Goiânia - CEP: 74360460, Goiás</t>
  </si>
  <si>
    <t>43797377134</t>
  </si>
  <si>
    <t>Avenida Vasco dos Reis 214 / QD 21 LT 11 e 12 - CEP 74360460 - Jardim Vila Boa, Goiânia, Goiás</t>
  </si>
  <si>
    <t>74360460</t>
  </si>
  <si>
    <t>10 de junho | 05:21</t>
  </si>
  <si>
    <t>12 de junho | 10:34</t>
  </si>
  <si>
    <t>MEL42342606750LMXDF01</t>
  </si>
  <si>
    <t>2000005819352976</t>
  </si>
  <si>
    <t>silmari chagas</t>
  </si>
  <si>
    <t>CPF 11309942790</t>
  </si>
  <si>
    <t>Rua Sebastião da Silva Malafaia 52 - Ao lado da Barbearia do Valdir e rua da padaria sao jorge , Santo Antônio de Pádua - CEP: 28470000, Rio de Janeiro</t>
  </si>
  <si>
    <t>11309942790</t>
  </si>
  <si>
    <t>R PASCOAL POSSIDENTE 11 / LOJA - CEP 28470000 - Santo Antônio de Pádua, Rio de Janeiro</t>
  </si>
  <si>
    <t>11 de junho | 03:54</t>
  </si>
  <si>
    <t>12 de junho | 17:47</t>
  </si>
  <si>
    <t>MEL42342522509LMXDF01</t>
  </si>
  <si>
    <t>https://myaccount.mercadolivre.com.br/shipments/42342522509/detail</t>
  </si>
  <si>
    <t>2000005819279554</t>
  </si>
  <si>
    <t>112102</t>
  </si>
  <si>
    <t>MLB3136796484</t>
  </si>
  <si>
    <t>Bandeja Dianteira Direita Com Pivô Fiat Punto 2006 A 2014</t>
  </si>
  <si>
    <t>Atayde Cerqueira</t>
  </si>
  <si>
    <t>CPF 06392366504</t>
  </si>
  <si>
    <t>tendas SN, Barra do Tarrachil - CEP: 48668000, Bahia</t>
  </si>
  <si>
    <t>06392366504</t>
  </si>
  <si>
    <t>rua aroeira 13 / CEP 48630000 - bairro Francisco sales, Rodelas, Bahia</t>
  </si>
  <si>
    <t>Rodelas</t>
  </si>
  <si>
    <t>48630000</t>
  </si>
  <si>
    <t>MEL42342562794LMXDF01</t>
  </si>
  <si>
    <t>2000005819147796</t>
  </si>
  <si>
    <t>Weliton Dos santos da silva da Silva</t>
  </si>
  <si>
    <t>02514501555</t>
  </si>
  <si>
    <t>Rua Pôr do Sol 70 / casa Referencia: patiu do hiper unimar, Barra do Pojuca - CEP 42841740 - Barra do Pojuca (Monte Gordo), Camaçari, Bahia</t>
  </si>
  <si>
    <t>42841740</t>
  </si>
  <si>
    <t>10 de junho | 00:14</t>
  </si>
  <si>
    <t>10 de junho | 10:41</t>
  </si>
  <si>
    <t>MEL42342505344LMFFF01</t>
  </si>
  <si>
    <t>2000005819136154</t>
  </si>
  <si>
    <t>ANDRE LUIZ PEREIRA DE VASCONCELOS</t>
  </si>
  <si>
    <t>CPF 33303576491</t>
  </si>
  <si>
    <t>Rua Professora Silvia Ferreira 935 - Ap 405R, Jaboatao Dos Gurarapes - CEP: 54400530, Pernambuco</t>
  </si>
  <si>
    <t>33303576491</t>
  </si>
  <si>
    <t>Rua Professora Sílvia Ferreira 935 / Apto 405 bloco R - CEP 54400530 - Piedade, Jaboatão dos Guararapes, Pernambuco</t>
  </si>
  <si>
    <t>54400530</t>
  </si>
  <si>
    <t>13 de junho | 19:45</t>
  </si>
  <si>
    <t>MEL42342496748LMXDF01</t>
  </si>
  <si>
    <t>2000005819127108</t>
  </si>
  <si>
    <t>david ribeiro ibiapino</t>
  </si>
  <si>
    <t>03600426354</t>
  </si>
  <si>
    <t>Rua José Leão 643 / Referencia: Open eletrônico - CEP 65800000 - Centro, Balsas, Maranhão</t>
  </si>
  <si>
    <t>Balsas</t>
  </si>
  <si>
    <t>65800000</t>
  </si>
  <si>
    <t>10 de junho | 02:54</t>
  </si>
  <si>
    <t>12 de junho | 11:04</t>
  </si>
  <si>
    <t>MEL42342494846LMFFF01</t>
  </si>
  <si>
    <t>2000005819119870</t>
  </si>
  <si>
    <t>Jose Anchieta de Carvalho</t>
  </si>
  <si>
    <t>CPF 37605402449</t>
  </si>
  <si>
    <t>Praça Joaquim Leonel 22, São José do Belmonte - CEP: 56950000, Pernambuco</t>
  </si>
  <si>
    <t>37605402449</t>
  </si>
  <si>
    <t>Praça Joaquim Leonel 22 / Referencia: Atrás da Igreja Matriz - CEP 56950000 - centro, São José do Belmonte, Pernambuco</t>
  </si>
  <si>
    <t>São José do Belmonte</t>
  </si>
  <si>
    <t>56950000</t>
  </si>
  <si>
    <t>11 de junho | 01:09</t>
  </si>
  <si>
    <t>14 de junho | 11:01</t>
  </si>
  <si>
    <t>MEL42342493106LMXDF01</t>
  </si>
  <si>
    <t>2000005818967274</t>
  </si>
  <si>
    <t>jose augusto macacchero filho</t>
  </si>
  <si>
    <t>CPF 90944275753</t>
  </si>
  <si>
    <t>Rua General Pereira da Silva 137 - apartamento 506, Niterói - CEP: 24220030, Rio de Janeiro</t>
  </si>
  <si>
    <t>90944275753</t>
  </si>
  <si>
    <t>Rua das Perpétuas 24 / Quadra 36 Lote 25 Referencia: rua  em frente ao pet shop Ramirez,  1 sobrado a esquerda - CEP 24936390 - Barroco (Itaipuaçu), Maricá, Rio de Janeiro</t>
  </si>
  <si>
    <t>24936390</t>
  </si>
  <si>
    <t>11 de junho | 06:23</t>
  </si>
  <si>
    <t>12 de junho | 12:35</t>
  </si>
  <si>
    <t>MEL42342426734LMXDF01</t>
  </si>
  <si>
    <t>2000005818849068</t>
  </si>
  <si>
    <t>MLB2830621713</t>
  </si>
  <si>
    <t>Cabo De Freio Gol Gti 2.0 16v 1995 A 2002</t>
  </si>
  <si>
    <t>Nailson Lourenço De França</t>
  </si>
  <si>
    <t>CPF 95581197415</t>
  </si>
  <si>
    <t>Avenida Pedro Pereira 3944 - Esquina, Guarapuava - CEP: 85030070, Paraná</t>
  </si>
  <si>
    <t>95581197415</t>
  </si>
  <si>
    <t>Avenida Pedro Pereira 3944 / Esquina Referencia: Esquina com Av. Moacir J Silvestre na borracharia. - CEP 85030070 - Jardim das Américas, Guarapuava, Paraná</t>
  </si>
  <si>
    <t>85030070</t>
  </si>
  <si>
    <t>10 de junho | 08:55</t>
  </si>
  <si>
    <t>13 de junho | 09:08</t>
  </si>
  <si>
    <t>MEL42342303253LMXDF01</t>
  </si>
  <si>
    <t>2000005818773958</t>
  </si>
  <si>
    <t>William Esteves Danieleto</t>
  </si>
  <si>
    <t>10611669706</t>
  </si>
  <si>
    <t>rua jasmin 18 / Jardim eldorado Referencia: perto do bar do bicó - CEP 29938300 - Pedra D'Água, São Mateus, Espírito Santo</t>
  </si>
  <si>
    <t>29938300</t>
  </si>
  <si>
    <t>9 de junho | 14:51</t>
  </si>
  <si>
    <t>12 de junho | 14:26</t>
  </si>
  <si>
    <t>MEL42342344374LMFFF01</t>
  </si>
  <si>
    <t>2000005818764576</t>
  </si>
  <si>
    <t>hugo ricardo</t>
  </si>
  <si>
    <t>CPF 60202871304</t>
  </si>
  <si>
    <t>rua do aririzal condomínio green blue 97 - condominio green blue Bloco A, Apartamento 501, São Luís - CEP: 65067197, Maranhão</t>
  </si>
  <si>
    <t>60202871304</t>
  </si>
  <si>
    <t>rua do aririzal condomínio green blue 97 / Bloco A, Apartamento 501 Referencia: Depois Do Posto De Gasolina - CEP 65067197 - cohama, São Luís, Maranhão</t>
  </si>
  <si>
    <t>65067197</t>
  </si>
  <si>
    <t>11 de junho | 05:26</t>
  </si>
  <si>
    <t>13 de junho | 08:29</t>
  </si>
  <si>
    <t>MEL42342262597LMXDF01</t>
  </si>
  <si>
    <t>2000005818649070</t>
  </si>
  <si>
    <t>erik pereira</t>
  </si>
  <si>
    <t>CPF 06027905654</t>
  </si>
  <si>
    <t>joao pimenta 279, Passos - CEP: 37900206, Minas Gerais</t>
  </si>
  <si>
    <t>06027905654</t>
  </si>
  <si>
    <t>16 de junho | 13:30</t>
  </si>
  <si>
    <t>QC702791751BR</t>
  </si>
  <si>
    <t>2000005818640966</t>
  </si>
  <si>
    <t>joao perreira doa santos</t>
  </si>
  <si>
    <t>CPF 94599335800</t>
  </si>
  <si>
    <t>rua matilde conceicao bonilia 1473 - casa, Osasco - CEP: 06142160, São Paulo</t>
  </si>
  <si>
    <t>94599335800</t>
  </si>
  <si>
    <t>Rua Capitão Carlos Lamarca 60 / casa Referencia: telefone adicional 11967445214 - CEP 06147110 - Santa Maria, Osasco, São Paulo</t>
  </si>
  <si>
    <t>06147110</t>
  </si>
  <si>
    <t>9 de junho | 16:05</t>
  </si>
  <si>
    <t>9 de junho | 21:42</t>
  </si>
  <si>
    <t>42342210979</t>
  </si>
  <si>
    <t>2000005818508202</t>
  </si>
  <si>
    <t>Jose A Motta Ferreira</t>
  </si>
  <si>
    <t>CPF 12420351681</t>
  </si>
  <si>
    <t>Rua das Hortências 65 - Casa, Alfenas - CEP: 37137606, Minas Gerais</t>
  </si>
  <si>
    <t>12420351681</t>
  </si>
  <si>
    <t>Rua das Hortências 65 / Casa - CEP 37137606 - Vila Promessa, Alfenas, Minas Gerais</t>
  </si>
  <si>
    <t>37137606</t>
  </si>
  <si>
    <t>9 de junho | 23:47</t>
  </si>
  <si>
    <t>12 de junho | 11:38</t>
  </si>
  <si>
    <t>MEL42342218336LMXDF01</t>
  </si>
  <si>
    <t>2000005818463302</t>
  </si>
  <si>
    <t>Paulo Barros</t>
  </si>
  <si>
    <t>15991543747</t>
  </si>
  <si>
    <t>Rua Ernesto Nazaré 130 / casa Referencia: antigo campo sete de ouro - CEP 26423360 - Engenheiro Pedreira, Japeri, Rio de Janeiro</t>
  </si>
  <si>
    <t>26423360</t>
  </si>
  <si>
    <t>9 de junho | 17:20</t>
  </si>
  <si>
    <t>10 de junho | 12:04</t>
  </si>
  <si>
    <t>MEL42342133187LMFFF01</t>
  </si>
  <si>
    <t>2000005818223158</t>
  </si>
  <si>
    <t>Nilson Oliveira</t>
  </si>
  <si>
    <t>17313172800</t>
  </si>
  <si>
    <t>Rua Major Tobias Ignacio 653 / Cemtro - CEP 14795000 - Colômbia, São Paulo</t>
  </si>
  <si>
    <t>9 de junho | 17:47</t>
  </si>
  <si>
    <t>10 de junho | 15:53</t>
  </si>
  <si>
    <t>MEL42342025547LMFFF01</t>
  </si>
  <si>
    <t>2000005818181414</t>
  </si>
  <si>
    <t>Fabricio Borges do Amaral</t>
  </si>
  <si>
    <t>CPF 08656628780</t>
  </si>
  <si>
    <t>Rua da Paz SN - Lote 18 Quadra 126, Maricá - CEP: 24934620, Rio de Janeiro</t>
  </si>
  <si>
    <t>08656628780</t>
  </si>
  <si>
    <t>Rua da Paz SN / Lote 18 Quadra 126 Referencia: Antiga Rua 44, Fica Entre a Rua 39 E Av.2. Tocar Interfone. - CEP 24934620 - Jardim Atlântico Central (Itaipuaçu), Maricá, Rio de Janeiro</t>
  </si>
  <si>
    <t>24934620</t>
  </si>
  <si>
    <t>12 de junho | 13:14</t>
  </si>
  <si>
    <t>MEL42342080580LMXDF01</t>
  </si>
  <si>
    <t>2000005817937062</t>
  </si>
  <si>
    <t>leandro siqueira</t>
  </si>
  <si>
    <t>CPF 02699259616</t>
  </si>
  <si>
    <t>Rua João Samaha 702 - Ap 101, Belo Horizonte - CEP: 31515250, Minas Gerais</t>
  </si>
  <si>
    <t>02699259616</t>
  </si>
  <si>
    <t>Rua dos Crenaques 85 / A Referencia: A rua fica atrás do EPA, a casa fica exatamente em frente ao portão dos fundos do epa. - CEP 31530410 - Santa Mônica, Belo Horizonte, Minas Gerais</t>
  </si>
  <si>
    <t>31530410</t>
  </si>
  <si>
    <t>11 de junho | 00:24</t>
  </si>
  <si>
    <t>12 de junho | 11:36</t>
  </si>
  <si>
    <t>MEL42341916069LMXDF01</t>
  </si>
  <si>
    <t>2000004525779279</t>
  </si>
  <si>
    <t>Dayvid Fernandes</t>
  </si>
  <si>
    <t>01834062497</t>
  </si>
  <si>
    <t>Avenida Piloto Pereira Tim 314 / Lj 2. Loja de Carros Referencia: DD Seminovos. Vizinho ao Posto BR (Pinheiro Borges). Loja de carros. - CEP 59146480 - Parque de Exposições, Parnamirim, Rio Grande do Norte</t>
  </si>
  <si>
    <t>59146480</t>
  </si>
  <si>
    <t>9 de junho | 08:38</t>
  </si>
  <si>
    <t>10 de junho | 07:02</t>
  </si>
  <si>
    <t>MEL42341982272LMFFF01</t>
  </si>
  <si>
    <t>2000005817540464</t>
  </si>
  <si>
    <t>neilton eduardo dos santos</t>
  </si>
  <si>
    <t>49122886672</t>
  </si>
  <si>
    <t>Rua Sócrates 207 / CEP 38408534 - Lagoinha, Uberlândia, Minas Gerais</t>
  </si>
  <si>
    <t>38408534</t>
  </si>
  <si>
    <t>9 de junho | 07:07</t>
  </si>
  <si>
    <t>10 de junho | 09:08</t>
  </si>
  <si>
    <t>MEL42341824582LMFFF01</t>
  </si>
  <si>
    <t>2000004525566045</t>
  </si>
  <si>
    <t>jese alex bezerra dos santos</t>
  </si>
  <si>
    <t>05960554470</t>
  </si>
  <si>
    <t>Rua Duque De Caxias 290 / CEP 58010820 - Centro, João Pessoa, Paraíba</t>
  </si>
  <si>
    <t>58010820</t>
  </si>
  <si>
    <t>10 de junho | 14:18</t>
  </si>
  <si>
    <t>MEL42341817890LMFFF01</t>
  </si>
  <si>
    <t>2000005817189488</t>
  </si>
  <si>
    <t>Vitor Mateus Marques da Rosa</t>
  </si>
  <si>
    <t>08372834938</t>
  </si>
  <si>
    <t>km30 SN / barracão do maninho Referencia: atrás do barracão do maninho - CEP 89518000 - interior de macieira, Macieira, Santa Catarina</t>
  </si>
  <si>
    <t>Macieira</t>
  </si>
  <si>
    <t>89518000</t>
  </si>
  <si>
    <t>9 de junho | 21:39</t>
  </si>
  <si>
    <t>10 de junho | 09:32</t>
  </si>
  <si>
    <t>MEL42341685834LMFFF01</t>
  </si>
  <si>
    <t>2000005816775740</t>
  </si>
  <si>
    <t>Gabriel Holzschuh</t>
  </si>
  <si>
    <t>01409777081</t>
  </si>
  <si>
    <t>Rua Vinte de Setembro 638 / Casa - CEP 97542620 - Centro, Alegrete, Rio Grande do Sul</t>
  </si>
  <si>
    <t>Alegrete</t>
  </si>
  <si>
    <t>97542620</t>
  </si>
  <si>
    <t>9 de junho | 14:12</t>
  </si>
  <si>
    <t>12 de junho | 16:09</t>
  </si>
  <si>
    <t>MEL42341443909LMFFF01</t>
  </si>
  <si>
    <t>2000004525185035</t>
  </si>
  <si>
    <t>Jesyka da Silva Nogueira</t>
  </si>
  <si>
    <t>CPF 12181476799</t>
  </si>
  <si>
    <t>Rua x SN - Setor B bl 3 apt 01, Maricá - CEP: 24940653, Rio de Janeiro</t>
  </si>
  <si>
    <t>12181476799</t>
  </si>
  <si>
    <t>Rua X SN / setor B bloco3 apto1 Referencia: Pode ser entregue no posto de saúde, na entrada do condomínio. - CEP 24940653 - Chácaras de Inoã (Inoã), Maricá, Rio de Janeiro</t>
  </si>
  <si>
    <t>24940653</t>
  </si>
  <si>
    <t>10 de junho | 06:27</t>
  </si>
  <si>
    <t>MEL42341398361LMXDF01</t>
  </si>
  <si>
    <t>2000004525127001</t>
  </si>
  <si>
    <t>thauany ferreira</t>
  </si>
  <si>
    <t>CPF 14283494720</t>
  </si>
  <si>
    <t>heraldo nunes ferreira 581 - casa, Baixo Guandu - CEP: 29730000, Espírito Santo</t>
  </si>
  <si>
    <t>14283494720</t>
  </si>
  <si>
    <t>26 de junho | 15:04</t>
  </si>
  <si>
    <t>QC765347495BR</t>
  </si>
  <si>
    <t>2000004525092087</t>
  </si>
  <si>
    <t>Cleiton Amistron</t>
  </si>
  <si>
    <t>CPF 05608293614</t>
  </si>
  <si>
    <t>Francisco Ferreira 63 - Perto Do Donadio Super Mercado, Caparaó - CEP: 36834000, Minas Gerais</t>
  </si>
  <si>
    <t>05608293614</t>
  </si>
  <si>
    <t>Francisco Ferreira 63 / Perto Do Donadio Super Mercado - CEP 36834000 - Caparaó, Minas Gerais</t>
  </si>
  <si>
    <t>Caparaó</t>
  </si>
  <si>
    <t>36834000</t>
  </si>
  <si>
    <t>10 de junho | 06:14</t>
  </si>
  <si>
    <t>MEL42341389854LMXDF01</t>
  </si>
  <si>
    <t>2000005815972124</t>
  </si>
  <si>
    <t>MLB2834352275</t>
  </si>
  <si>
    <t>Aldenir Alves Dos Santos Alves</t>
  </si>
  <si>
    <t>CPF 49825739568</t>
  </si>
  <si>
    <t>Rua anchieta 362 - proximo mercearia souza, guarapari - CEP: 29211124, Espírito Santo</t>
  </si>
  <si>
    <t>49825739568</t>
  </si>
  <si>
    <t>Rua Nossa Senhora do Socorro 331 / perto da venda - CEP 45880000 - alto, Camacan, Bahia</t>
  </si>
  <si>
    <t>Camacan</t>
  </si>
  <si>
    <t>45880000</t>
  </si>
  <si>
    <t>10 de junho | 08:49</t>
  </si>
  <si>
    <t>13 de junho | 12:10</t>
  </si>
  <si>
    <t>MEL42341097801LMXDF01</t>
  </si>
  <si>
    <t>2000004525043047</t>
  </si>
  <si>
    <t>Dalvan Bassanesi</t>
  </si>
  <si>
    <t>10401370917</t>
  </si>
  <si>
    <t>R Francisco Rodrigues SN / Referencia: casa azul - CEP 85618000 - sn, Flôr da Serra do Sul, Paraná</t>
  </si>
  <si>
    <t>Flôr da Serra do Sul</t>
  </si>
  <si>
    <t>85618000</t>
  </si>
  <si>
    <t>9 de junho | 02:35</t>
  </si>
  <si>
    <t>10 de junho | 11:12</t>
  </si>
  <si>
    <t>MEL42341340028LMFFF01</t>
  </si>
  <si>
    <t>2000005816291622</t>
  </si>
  <si>
    <t>Ramon Marques de Souza</t>
  </si>
  <si>
    <t>10658795716</t>
  </si>
  <si>
    <t>Rua Major Rego 141 / CEP 21073440 - Olaria, Rio de Janeiro, Rio de Janeiro</t>
  </si>
  <si>
    <t>21073440</t>
  </si>
  <si>
    <t>9 de junho | 01:24</t>
  </si>
  <si>
    <t>9 de junho | 17:32</t>
  </si>
  <si>
    <t>MEL42341310838LMFFF01</t>
  </si>
  <si>
    <t>2000005816231868</t>
  </si>
  <si>
    <t>MLB2833019112</t>
  </si>
  <si>
    <t>Cabo De Capô Com Alavanca Monza Chevette</t>
  </si>
  <si>
    <t>Edemilson sartor</t>
  </si>
  <si>
    <t>CPF 85625841934</t>
  </si>
  <si>
    <t>Rua Cabo Clodoaldo Ursulano 1764, Cascavel - CEP: 85803450, Paraná</t>
  </si>
  <si>
    <t>85625841934</t>
  </si>
  <si>
    <t>Rua Cabo Clodoaldo Ursulano 1764 / CEP 85803450 - Santa Felicidade, Cascavel, Paraná</t>
  </si>
  <si>
    <t>85803450</t>
  </si>
  <si>
    <t>10 de junho | 01:53</t>
  </si>
  <si>
    <t>12 de junho | 12:20</t>
  </si>
  <si>
    <t>MEL42341283398LMXDF01</t>
  </si>
  <si>
    <t>2000005816105666</t>
  </si>
  <si>
    <t>kelly cristina</t>
  </si>
  <si>
    <t>34191621890</t>
  </si>
  <si>
    <t>Rua Chaminé 13 / Referencia: próx ao mercado Davo - CEP 09771436 - Nova Petrópolis, São Bernardo do Campo, São Paulo</t>
  </si>
  <si>
    <t>09771436</t>
  </si>
  <si>
    <t>9 de junho | 00:03</t>
  </si>
  <si>
    <t>9 de junho | 14:26</t>
  </si>
  <si>
    <t>MEL42341158697LMFFF01</t>
  </si>
  <si>
    <t>2000005815971504</t>
  </si>
  <si>
    <t>edivaldo Pereira de souza</t>
  </si>
  <si>
    <t>CPF 97326739587</t>
  </si>
  <si>
    <t>Atilio vivacqua 261, Serra - CEP: 29161731, Espírito Santo</t>
  </si>
  <si>
    <t>97326739587</t>
  </si>
  <si>
    <t>Rua Atílio Vivácqua 261 / CEP 29161731 - Jardim Carapina, Serra, Espírito Santo</t>
  </si>
  <si>
    <t>29161731</t>
  </si>
  <si>
    <t>11 de junho | 03:26</t>
  </si>
  <si>
    <t>12 de junho | 15:19</t>
  </si>
  <si>
    <t>MEL42341170326LMXDF01</t>
  </si>
  <si>
    <t>2000004524869119</t>
  </si>
  <si>
    <t>Zaqueu Gomes</t>
  </si>
  <si>
    <t>18010710806</t>
  </si>
  <si>
    <t>Santa Helena Rua Paraíba 52 / CEP 18725000 - Santa Helena, Holambra II, São Paulo</t>
  </si>
  <si>
    <t>8 de junho | 23:42</t>
  </si>
  <si>
    <t>9 de junho | 12:12</t>
  </si>
  <si>
    <t>MEL42341163238LMFFF01</t>
  </si>
  <si>
    <t>2000005815887270</t>
  </si>
  <si>
    <t>Roni Pavani</t>
  </si>
  <si>
    <t>45845709814</t>
  </si>
  <si>
    <t>Rua Rui Barbosa 1684 / Casa - CEP 19200000 - Pirapozinho, São Paulo</t>
  </si>
  <si>
    <t>Pirapozinho</t>
  </si>
  <si>
    <t>19200000</t>
  </si>
  <si>
    <t>9 de junho | 19:47</t>
  </si>
  <si>
    <t>10 de junho | 13:21</t>
  </si>
  <si>
    <t>MEL42341134882LMFFF01</t>
  </si>
  <si>
    <t>2000004524740723</t>
  </si>
  <si>
    <t>Jocelino Vieira Martins</t>
  </si>
  <si>
    <t>CPF 10437569730</t>
  </si>
  <si>
    <t>Avenida Presidente Kennedy 735 - loja 129, São Gonçalo - CEP: 24445795, Rio de Janeiro</t>
  </si>
  <si>
    <t>10437569730</t>
  </si>
  <si>
    <t>Rua Vinte e Seis de Outubro SN / lote 01,quadra 16 Referencia: loja trajadas boutique. - CEP 24737035 - Santa Isabel, São Gonçalo, Rio de Janeiro</t>
  </si>
  <si>
    <t>24737035</t>
  </si>
  <si>
    <t>12 de junho | 12:48</t>
  </si>
  <si>
    <t>MEL42341043808LMXDF01</t>
  </si>
  <si>
    <t>2000004524686057</t>
  </si>
  <si>
    <t>Cleber  Diogo</t>
  </si>
  <si>
    <t>25510719842</t>
  </si>
  <si>
    <t>Rua Sebastianópolis do Sul 27 / CEP 07142290 - Jardim Belvedere, Guarulhos, São Paulo</t>
  </si>
  <si>
    <t>07142290</t>
  </si>
  <si>
    <t>9 de junho | 19:37</t>
  </si>
  <si>
    <t>11 de junho | 13:00</t>
  </si>
  <si>
    <t>MEL42340992996LMFFF01</t>
  </si>
  <si>
    <t>2000005815416218</t>
  </si>
  <si>
    <t>MLB3084463950</t>
  </si>
  <si>
    <t>Clovis Kaji</t>
  </si>
  <si>
    <t>CPF 16697416807</t>
  </si>
  <si>
    <t>Estrada Do Sabão 1403 - Bloco 1 Apartamento 46, São Paulo - CEP: 02806000, São Paulo</t>
  </si>
  <si>
    <t>16697416807</t>
  </si>
  <si>
    <t>Estrada do Sabão 1403 / Bloco 1 Apartamento 46 - CEP 02806000 - Jardim Maristela, São Paulo, São Paulo</t>
  </si>
  <si>
    <t>02806000</t>
  </si>
  <si>
    <t>9 de junho | 16:42</t>
  </si>
  <si>
    <t>9 de junho | 20:23</t>
  </si>
  <si>
    <t>42340929524</t>
  </si>
  <si>
    <t>2000005815456582</t>
  </si>
  <si>
    <t>Henrique da Silva Gabriel</t>
  </si>
  <si>
    <t>50475219821</t>
  </si>
  <si>
    <t>Rua Dario Vilares Barbosa 818 / casa 3 - CEP 02676020 - Jardim Peri, São Paulo, São Paulo</t>
  </si>
  <si>
    <t>02676020</t>
  </si>
  <si>
    <t>8 de junho | 23:13</t>
  </si>
  <si>
    <t>9 de junho | 12:49</t>
  </si>
  <si>
    <t>MEL42340948092LMFFF01</t>
  </si>
  <si>
    <t>2000004524488815</t>
  </si>
  <si>
    <t>11230</t>
  </si>
  <si>
    <t>MLB2846914489</t>
  </si>
  <si>
    <t>Pastilha De Freio Dianteira Fiesta 2003 A Fev 2009</t>
  </si>
  <si>
    <t>Clemilson Costa Veras</t>
  </si>
  <si>
    <t>CPF 00908928521</t>
  </si>
  <si>
    <t>Rua Três 9511 - penultima chacara portao a esquerda, Itu - CEP: 13306873, São Paulo</t>
  </si>
  <si>
    <t>00908928521</t>
  </si>
  <si>
    <t>Rua Kinzo Fuji 75 / CEP 06602080 - Jardim Analândia, Jandira, São Paulo</t>
  </si>
  <si>
    <t>06602080</t>
  </si>
  <si>
    <t>9 de junho | 16:10</t>
  </si>
  <si>
    <t>14 de junho | 05:01</t>
  </si>
  <si>
    <t>42340804378</t>
  </si>
  <si>
    <t>2000004524482513</t>
  </si>
  <si>
    <t>junior miguel</t>
  </si>
  <si>
    <t>CPF 43708079809</t>
  </si>
  <si>
    <t>rua antonio cunha bueno 104 - proximo hospital, São Luiz do Paraitinga - CEP: 12140000, São Paulo</t>
  </si>
  <si>
    <t>43708079809</t>
  </si>
  <si>
    <t>Estrada dos Pimentas 4622 / entrada csa Maria Referencia: brasilit garagem,próximo ponto d ônibus... cerca d alambrado em cima do barranco,cruz branca  frente a casa - CEP 12140000 - pimentas, São Luiz do Paraitinga, São Paulo</t>
  </si>
  <si>
    <t>São Luiz do Paraitinga</t>
  </si>
  <si>
    <t>12140000</t>
  </si>
  <si>
    <t>10 de junho | 02:48</t>
  </si>
  <si>
    <t>10 de junho | 14:31</t>
  </si>
  <si>
    <t>MEL42340795612LMXDF01</t>
  </si>
  <si>
    <t>2000005815059762</t>
  </si>
  <si>
    <t>Manoel Felix</t>
  </si>
  <si>
    <t>CPF 35559467812</t>
  </si>
  <si>
    <t>Rua Soldado Francisco Tamborim 201 - casa 7, São Paulo - CEP: 02176070, São Paulo</t>
  </si>
  <si>
    <t>35559467812</t>
  </si>
  <si>
    <t>Rua Soldado Francisco Tamborim 201 / casa 7 Referencia: casa 7 Cleide - CEP 02176070 - Parque Novo Mundo, São Paulo, São Paulo</t>
  </si>
  <si>
    <t>02176070</t>
  </si>
  <si>
    <t>9 de junho | 16:16</t>
  </si>
  <si>
    <t>42340783314</t>
  </si>
  <si>
    <t>2000005815062682</t>
  </si>
  <si>
    <t>Anderson Esteves</t>
  </si>
  <si>
    <t>09435609775</t>
  </si>
  <si>
    <t>Rua Saúde SN / lote10 quadra 11 Referencia: lote10 quadra 11 - CEP 25565400 - Jardim José Bonifácio, São João de Meriti, Rio de Janeiro</t>
  </si>
  <si>
    <t>25565400</t>
  </si>
  <si>
    <t>9 de junho | 02:36</t>
  </si>
  <si>
    <t>9 de junho | 13:39</t>
  </si>
  <si>
    <t>MEL42340712745LMFFF01</t>
  </si>
  <si>
    <t>2000005815062636</t>
  </si>
  <si>
    <t>cristiano queiroz</t>
  </si>
  <si>
    <t>CPF 38887717818</t>
  </si>
  <si>
    <t>galileu menon 276 - oficina de motos, sao paulo - CEP: 03567010, São Paulo</t>
  </si>
  <si>
    <t>38887717818</t>
  </si>
  <si>
    <t>Rua Galileu Menon 276 / Referencia: Oficina De Motos - CEP 03567010 - Artur Alvim, São Paulo, São Paulo</t>
  </si>
  <si>
    <t>03567010</t>
  </si>
  <si>
    <t>9 de junho | 16:13</t>
  </si>
  <si>
    <t>9 de junho | 18:31</t>
  </si>
  <si>
    <t>42340783034</t>
  </si>
  <si>
    <t>2000005815007872</t>
  </si>
  <si>
    <t>O produto devolvido chegou em quarta-feira, 14 de junho.</t>
  </si>
  <si>
    <t>Junio Teixeira De Amorim</t>
  </si>
  <si>
    <t>CPF 10126428603</t>
  </si>
  <si>
    <t>Avenida Amazonas 378 - casa, Betim - CEP: 32672300, Minas Gerais</t>
  </si>
  <si>
    <t>10126428603</t>
  </si>
  <si>
    <t>MEL42343947161LMXDR01</t>
  </si>
  <si>
    <t>2000005814927296</t>
  </si>
  <si>
    <t>julio cesar de rezende cesar</t>
  </si>
  <si>
    <t>CPF 00139546600</t>
  </si>
  <si>
    <t>Av. alvares cabral 1605 - Banco Central Do Brasil, Belo Horizonte - CEP: 30170001, Minas Gerais</t>
  </si>
  <si>
    <t>00139546600</t>
  </si>
  <si>
    <t>Rua Caravelas 36 / Casa - CEP 30285120 - Vera Cruz, Belo Horizonte, Minas Gerais</t>
  </si>
  <si>
    <t>30285120</t>
  </si>
  <si>
    <t>12 de junho | 16:43</t>
  </si>
  <si>
    <t>MEL42340725700LMXDF01</t>
  </si>
  <si>
    <t>2000004524389041</t>
  </si>
  <si>
    <t>Marcos Paulo Rodrigues Junior</t>
  </si>
  <si>
    <t>CPF 00648036359</t>
  </si>
  <si>
    <t>Avenida Zaque Pedro SN - Bloco 10 Samambaia, São Luís - CEP: 65053210, Maranhão</t>
  </si>
  <si>
    <t>00648036359</t>
  </si>
  <si>
    <t>Avenida Zaque Pedro SN / Bloco 10 Samambaia Referencia: Residencial Samambaia Bloco 10 Muro Laranja - CEP 65053210 - COHAB Anil IV, São Luís, Maranhão</t>
  </si>
  <si>
    <t>65053210</t>
  </si>
  <si>
    <t>13 de junho | 09:32</t>
  </si>
  <si>
    <t>MEL42340638759LMXDF01</t>
  </si>
  <si>
    <t>2000005814837780</t>
  </si>
  <si>
    <t>MLB2960484752</t>
  </si>
  <si>
    <t>Braço Oscilante Direito Com Bucha Verona 1990 A 1992</t>
  </si>
  <si>
    <t>Joao Alves Bitencourt</t>
  </si>
  <si>
    <t>CPF 05219265806</t>
  </si>
  <si>
    <t>Rua Isaias Germiniazi 70, Campinas - CEP: 13053168, São Paulo</t>
  </si>
  <si>
    <t>05219265806</t>
  </si>
  <si>
    <t>Rua Isaias Germiniazi 70 / Referencia: GARAGEM DO FRANCO ASSADO
em frente ao campo de futebol - CEP 13053168 - Jardim Itaguaçu I, Campinas, São Paulo</t>
  </si>
  <si>
    <t>13053168</t>
  </si>
  <si>
    <t>11 de junho | 02:07</t>
  </si>
  <si>
    <t>11 de junho | 12:14</t>
  </si>
  <si>
    <t>MEL42340620107LMXDF01</t>
  </si>
  <si>
    <t>2000005814808000</t>
  </si>
  <si>
    <t>José Carlos Silva Silva</t>
  </si>
  <si>
    <t>08649832806</t>
  </si>
  <si>
    <t>Rua Douglas Abílio Saraiva 49 / A Referencia: meu novo endereço residencial - CEP 06930240 - Jardim Campestre, Embu Guaçu, São Paulo</t>
  </si>
  <si>
    <t>06930240</t>
  </si>
  <si>
    <t>8 de junho | 23:09</t>
  </si>
  <si>
    <t>9 de junho | 14:39</t>
  </si>
  <si>
    <t>MEL42340680850LMFFF01</t>
  </si>
  <si>
    <t>2000004524349103</t>
  </si>
  <si>
    <t>Rhaissa Lohaine Dutra de Deus</t>
  </si>
  <si>
    <t>CPF 05253100105</t>
  </si>
  <si>
    <t>Rua Alpes 1793, Barra do Garças - CEP: 78600322, Mato Grosso</t>
  </si>
  <si>
    <t>05253100105</t>
  </si>
  <si>
    <t>Rua Alpes 1793 / CEP 78600322 - Loteamento Sena Marques, Barra do Garças, Mato Grosso</t>
  </si>
  <si>
    <t>78600322</t>
  </si>
  <si>
    <t>13 de junho | 12:53</t>
  </si>
  <si>
    <t>MEL42340665356LMXDF01</t>
  </si>
  <si>
    <t>2000004524262609</t>
  </si>
  <si>
    <t>Wollacy Francisco Oliveira Dias</t>
  </si>
  <si>
    <t>36071588863</t>
  </si>
  <si>
    <t>Rua Odete de Oliveira Ferreira 1242 / casa fundo - CEP 14031752 - Jardim Dona Branca Salles, Ribeirão Preto, São Paulo</t>
  </si>
  <si>
    <t>14031752</t>
  </si>
  <si>
    <t>8 de junho | 23:29</t>
  </si>
  <si>
    <t>9 de junho | 10:50</t>
  </si>
  <si>
    <t>MEL42340588178LMFFF01</t>
  </si>
  <si>
    <t>2000005814450684</t>
  </si>
  <si>
    <t>Guilherme Adorni</t>
  </si>
  <si>
    <t>CPF 34822645894</t>
  </si>
  <si>
    <t>rua crato 498 - casa 2, São Paulo - CEP: 03691020, São Paulo</t>
  </si>
  <si>
    <t>34822645894</t>
  </si>
  <si>
    <t>Rua Crato 498 / casa 2 Referencia: Próximo Metro - CEP 03691020 - Jardim Nordeste, São Paulo, São Paulo</t>
  </si>
  <si>
    <t>03691020</t>
  </si>
  <si>
    <t>9 de junho | 18:26</t>
  </si>
  <si>
    <t>42340524488</t>
  </si>
  <si>
    <t>2000005814353280</t>
  </si>
  <si>
    <t>LOURIMAR CALISTO SANTOS</t>
  </si>
  <si>
    <t>CPF 23991275368</t>
  </si>
  <si>
    <t>SHVP RUA 8 CHÁCARA 184A 38 - CASA 38, Brasília - CEP: 72006750, Distrito Federal</t>
  </si>
  <si>
    <t>23991275368</t>
  </si>
  <si>
    <t>SHVP RUA 8 CHÁCARA 184A 38 / Casa 38 - CEP 72006750 - Setor Habitacional Vicente Pires, Brasília, Distrito Federal</t>
  </si>
  <si>
    <t>72006750</t>
  </si>
  <si>
    <t>11 de junho | 01:25</t>
  </si>
  <si>
    <t>12 de junho | 16:10</t>
  </si>
  <si>
    <t>MEL42340485188LMXDF01</t>
  </si>
  <si>
    <t>2000005814321396</t>
  </si>
  <si>
    <t>MLB2807934626</t>
  </si>
  <si>
    <t>Par Bieleta Dianteira C3 2009 A 2012</t>
  </si>
  <si>
    <t>Adenilson Leal</t>
  </si>
  <si>
    <t>CPF 00199172528</t>
  </si>
  <si>
    <t>Av Genario De Carvalho 3877 - Recreio Dos Banderantes, Rio De Janeiro - CEP: 22795077, Rio de Janeiro</t>
  </si>
  <si>
    <t>00199172528</t>
  </si>
  <si>
    <t>Avenida Genaro de Carvalho 3877 / zelador Referencia: cademia aqua fitene - CEP 22795077 - Recreio dos Bandeirantes, Rio de Janeiro, Rio de Janeiro</t>
  </si>
  <si>
    <t>22795077</t>
  </si>
  <si>
    <t>11 de junho | 00:23</t>
  </si>
  <si>
    <t>12 de junho | 15:00</t>
  </si>
  <si>
    <t>MEL42340403137LMXDF01</t>
  </si>
  <si>
    <t>2000005814323440</t>
  </si>
  <si>
    <t>Eliana Marques Mendes</t>
  </si>
  <si>
    <t>22736696824</t>
  </si>
  <si>
    <t>Alameda dos Colibris 77 / Dps do oriel - CEP 06901785 - Vila São José, Embu Guaçu, São Paulo</t>
  </si>
  <si>
    <t>06901785</t>
  </si>
  <si>
    <t>9 de junho | 18:16</t>
  </si>
  <si>
    <t>MEL42340473626LMFFF01</t>
  </si>
  <si>
    <t>2000005814042984</t>
  </si>
  <si>
    <t>Kauan Vigorito</t>
  </si>
  <si>
    <t>17895140701</t>
  </si>
  <si>
    <t>Rua Pereira Lima 180 / Referencia: no beco da oficina do jilo - CEP 26700000 - Humberto Antunes, Mendes, Rio de Janeiro</t>
  </si>
  <si>
    <t>8 de junho | 20:40</t>
  </si>
  <si>
    <t>9 de junho | 13:23</t>
  </si>
  <si>
    <t>MEL42340281485LMFFF01</t>
  </si>
  <si>
    <t>2000005813973230</t>
  </si>
  <si>
    <t>Alvaro da Silva Vicente</t>
  </si>
  <si>
    <t>13577086700</t>
  </si>
  <si>
    <t>Avenida das Américas 11542 / Próximo a semi novos Localiza - CEP 22793082 - Barra da Tijuca, Rio de Janeiro, Rio de Janeiro</t>
  </si>
  <si>
    <t>22793082</t>
  </si>
  <si>
    <t>9 de junho | 01:20</t>
  </si>
  <si>
    <t>9 de junho | 16:25</t>
  </si>
  <si>
    <t>MEL42340325640LMFFF01</t>
  </si>
  <si>
    <t>2000004523964247</t>
  </si>
  <si>
    <t>Jonas Cavalcanti de Albuquerque</t>
  </si>
  <si>
    <t>42897570814</t>
  </si>
  <si>
    <t>Rua João Francisco Lisboa 975 / CEP 08583520 - Parque Piratininga, Itaquaquecetuba, São Paulo</t>
  </si>
  <si>
    <t>08583520</t>
  </si>
  <si>
    <t>8 de junho | 23:10</t>
  </si>
  <si>
    <t>9 de junho | 11:23</t>
  </si>
  <si>
    <t>MEL42340243605LMFFF01</t>
  </si>
  <si>
    <t>2000005813681088</t>
  </si>
  <si>
    <t>Felipe Augusto de Brito Jeronimo</t>
  </si>
  <si>
    <t>39919190870</t>
  </si>
  <si>
    <t>Rua David Capistrano da Costa Filho 24 / Chacara 24 - CEP 14079795 - Jardim Ouro Branco, Ribeirão Preto, São Paulo</t>
  </si>
  <si>
    <t>14079795</t>
  </si>
  <si>
    <t>8 de junho | 23:06</t>
  </si>
  <si>
    <t>9 de junho | 12:13</t>
  </si>
  <si>
    <t>MEL42340201132LMFFF01</t>
  </si>
  <si>
    <t>2000005813602804</t>
  </si>
  <si>
    <t>332081</t>
  </si>
  <si>
    <t>MLB3281291501</t>
  </si>
  <si>
    <t>Bandeja Inferior Direita Com Pivô Astra 1999 A 2011</t>
  </si>
  <si>
    <t>Valmir Preto</t>
  </si>
  <si>
    <t>CPF 14996870877</t>
  </si>
  <si>
    <t>rua caracol 294 - casa, Cabreúva - CEP: 13315000, São Paulo</t>
  </si>
  <si>
    <t>14996870877</t>
  </si>
  <si>
    <t>Rua do Caracol 294 / casa - CEP 13318150 - Jardim da Serra (Jacaré), Cabreúva, São Paulo</t>
  </si>
  <si>
    <t>13318150</t>
  </si>
  <si>
    <t>13 de junho | 02:36</t>
  </si>
  <si>
    <t>13 de junho | 13:37</t>
  </si>
  <si>
    <t>MEL42340167042LMXDF01</t>
  </si>
  <si>
    <t>2000004523779405</t>
  </si>
  <si>
    <t>Diego César</t>
  </si>
  <si>
    <t>36416057840</t>
  </si>
  <si>
    <t>Avenida Carlos Drumond de Andrade 290 / CEP 06149240 - Santa Maria, Osasco, São Paulo</t>
  </si>
  <si>
    <t>06149240</t>
  </si>
  <si>
    <t>8 de junho | 23:22</t>
  </si>
  <si>
    <t>9 de junho | 13:19</t>
  </si>
  <si>
    <t>MEL42340144900LMFFF01</t>
  </si>
  <si>
    <t>2000005813472806</t>
  </si>
  <si>
    <t>442118/19</t>
  </si>
  <si>
    <t>MLB3438554084</t>
  </si>
  <si>
    <t>Par Bandeja Inferior Com Pivô Amarok 2010 A 2020 2.0</t>
  </si>
  <si>
    <t>Francisco Bastos Ferreira Bastos</t>
  </si>
  <si>
    <t>CPF 22681167353</t>
  </si>
  <si>
    <t>Avenida Dirceu Arcoverde 890, Floriano - CEP: 64808250, Piauí</t>
  </si>
  <si>
    <t>22681167353</t>
  </si>
  <si>
    <t>Rua Paulo Carneiro da Cunha 2130 / n 2130 - CEP 64076030 - Tancredo Neves, Teresina, Piauí</t>
  </si>
  <si>
    <t>64076030</t>
  </si>
  <si>
    <t>10 de junho | 07:25</t>
  </si>
  <si>
    <t>14 de junho | 12:47</t>
  </si>
  <si>
    <t>MEL42340112846LMXDF01</t>
  </si>
  <si>
    <t>2000005813396774</t>
  </si>
  <si>
    <t>Adriano Santos silva Silva</t>
  </si>
  <si>
    <t>60054268346</t>
  </si>
  <si>
    <t>Rua Paulo Von Ah 507 / Antiga 20 Referencia: E Paulo von ah - CEP 13348570 - Jardim Morada do Sol, Indaiatuba, São Paulo</t>
  </si>
  <si>
    <t>13348570</t>
  </si>
  <si>
    <t>9 de junho | 01:33</t>
  </si>
  <si>
    <t>9 de junho | 13:18</t>
  </si>
  <si>
    <t>MEL42340079812LMFFF01</t>
  </si>
  <si>
    <t>2000004523679883</t>
  </si>
  <si>
    <t>Jose Amauri De Souza Soares</t>
  </si>
  <si>
    <t>CPF 04866879106</t>
  </si>
  <si>
    <t>Rua Aparício Borges do Rêgo 370, Fátima do Sul - CEP: 79700000, Mato Grosso do Sul</t>
  </si>
  <si>
    <t>04866879106</t>
  </si>
  <si>
    <t>Rua Aparício Borges do Rêgo 370 / Referencia: portão vermelho de correr ligar no número 01566999357675 - CEP 79700000 - jardim paraíso, Fátima do Sul, Mato Grosso do Sul</t>
  </si>
  <si>
    <t>Fátima do Sul</t>
  </si>
  <si>
    <t>79700000</t>
  </si>
  <si>
    <t>11 de junho | 04:17</t>
  </si>
  <si>
    <t>13 de junho | 10:19</t>
  </si>
  <si>
    <t>MEL42340035894LMXDF01</t>
  </si>
  <si>
    <t>2000005813265356</t>
  </si>
  <si>
    <t>442056</t>
  </si>
  <si>
    <t>MLB2997333697</t>
  </si>
  <si>
    <t>Bandeja Inferior Direita Sem Pivô Quantum 1988 A 2002</t>
  </si>
  <si>
    <t>José Braz Vieira</t>
  </si>
  <si>
    <t>CPF 01943904898</t>
  </si>
  <si>
    <t>Rua Enéas da Rocha Ribeiro 402 - Casa, Campos do Jordão - CEP: 12460000, São Paulo</t>
  </si>
  <si>
    <t>01943904898</t>
  </si>
  <si>
    <t>Rua Enéas da Rocha Ribeiro 402 / casa Referencia: Rua da Oficina do Leandro Auto-elétrica - CEP 12460000 - Fracalanza, Campos do Jordão, São Paulo</t>
  </si>
  <si>
    <t>11 de junho | 02:50</t>
  </si>
  <si>
    <t>11 de junho | 15:39</t>
  </si>
  <si>
    <t>MEL42340026076LMXDF01</t>
  </si>
  <si>
    <t>2000004523635565</t>
  </si>
  <si>
    <t>Jé Rodrigues</t>
  </si>
  <si>
    <t>37410979852</t>
  </si>
  <si>
    <t>Rua Oscar Chiarelli 610 / ap 103,torre 09 Referencia: próximo shopping buriti - CEP 13845010 - Loteamento Parque Real Guaçu, Mogi Guaçu, São Paulo</t>
  </si>
  <si>
    <t>13845010</t>
  </si>
  <si>
    <t>9 de junho | 15:19</t>
  </si>
  <si>
    <t>10 de junho | 12:12</t>
  </si>
  <si>
    <t>MEL42339998586LMFFF01</t>
  </si>
  <si>
    <t>2000004523635567</t>
  </si>
  <si>
    <t>CPF 37410979852</t>
  </si>
  <si>
    <t>Av.Suecia 2991, Mogi Guacu - CEP: 13848380, São Paulo</t>
  </si>
  <si>
    <t>10 de junho | 23:51</t>
  </si>
  <si>
    <t>MEL42339929263LMXDF01</t>
  </si>
  <si>
    <t>2000005813049736</t>
  </si>
  <si>
    <t>Rodrigo Cunha Bucollo</t>
  </si>
  <si>
    <t>21856831876</t>
  </si>
  <si>
    <t>Rua Antônio Bastos 701 / CEP 09040220 - Vila Bastos, Santo André, São Paulo</t>
  </si>
  <si>
    <t>09040220</t>
  </si>
  <si>
    <t>9 de junho | 16:00</t>
  </si>
  <si>
    <t>9 de junho | 19:58</t>
  </si>
  <si>
    <t>42339935764</t>
  </si>
  <si>
    <t>2000004523504837</t>
  </si>
  <si>
    <t>jose eduardo dos santos mreira</t>
  </si>
  <si>
    <t>CPF 29689075810</t>
  </si>
  <si>
    <t>rua Liguria 222 - mercadinho, sao paulo - CEP: 05796100, São Paulo</t>
  </si>
  <si>
    <t>29689075810</t>
  </si>
  <si>
    <t>12 de junho | 13:39</t>
  </si>
  <si>
    <t>15 de junho | 09:18</t>
  </si>
  <si>
    <t>OV282050182BR</t>
  </si>
  <si>
    <t>2000005812796556</t>
  </si>
  <si>
    <t>MLB2887766544</t>
  </si>
  <si>
    <t>Willian Alves da Rocha</t>
  </si>
  <si>
    <t>CPF 56482592805</t>
  </si>
  <si>
    <t>Travessa gabiroba vila nossa senhora do retiro  2, São Paulo  - CEP: 02951000, São Paulo</t>
  </si>
  <si>
    <t>56482592805</t>
  </si>
  <si>
    <t>Travessa Gabiroba 2 / CEP 02951000 - Vila Nossa Senhora do Retiro, São Paulo, São Paulo</t>
  </si>
  <si>
    <t>02951000</t>
  </si>
  <si>
    <t>42339755213</t>
  </si>
  <si>
    <t>2000005812593844</t>
  </si>
  <si>
    <t>jose erinaldo da silvs</t>
  </si>
  <si>
    <t>73249424234</t>
  </si>
  <si>
    <t>Rua do Verão 17 / beco do fuxico Referencia: procurar dona Dolores - CEP 42733480 - Areia Branca, Lauro de Freitas, Bahia</t>
  </si>
  <si>
    <t>42733480</t>
  </si>
  <si>
    <t>8 de junho | 13:51</t>
  </si>
  <si>
    <t>10 de junho | 15:26</t>
  </si>
  <si>
    <t>MEL42339742108LMFFF01</t>
  </si>
  <si>
    <t>2000005812549290</t>
  </si>
  <si>
    <t>Iran Duarte Dos Santos</t>
  </si>
  <si>
    <t>CPF 31920749810</t>
  </si>
  <si>
    <t>Avenida Dos Autonomistas 5230 - Loja, Osasco - CEP: 06194060, São Paulo</t>
  </si>
  <si>
    <t>31920749810</t>
  </si>
  <si>
    <t>Estrada Rosmari Hidalgo dos Santos 81 / casa Referencia: iran duarte - CEP 06506001 - Refúgio dos Bandeirantes, Santana de Parnaíba, São Paulo</t>
  </si>
  <si>
    <t>06506001</t>
  </si>
  <si>
    <t>9 de junho | 18:40</t>
  </si>
  <si>
    <t>42339722260</t>
  </si>
  <si>
    <t>2000005812513438</t>
  </si>
  <si>
    <t>06190150</t>
  </si>
  <si>
    <t>42339637169</t>
  </si>
  <si>
    <t>2000005812475034</t>
  </si>
  <si>
    <t>maisa barroso silva</t>
  </si>
  <si>
    <t>CPF 27943541839</t>
  </si>
  <si>
    <t>Rua Quatro 46 - Lote 1, Mogi das Cruzes - CEP: 08745585, São Paulo</t>
  </si>
  <si>
    <t>27943541839</t>
  </si>
  <si>
    <t>Rua Taquaral 11 / Referencia: próx ao semar - CEP 08743030 - Conjunto Residencial do Bosque, Mogi das Cruzes, São Paulo</t>
  </si>
  <si>
    <t>08743030</t>
  </si>
  <si>
    <t>9 de junho | 16:01</t>
  </si>
  <si>
    <t>9 de junho | 19:55</t>
  </si>
  <si>
    <t>42339689038</t>
  </si>
  <si>
    <t>2000005812434048</t>
  </si>
  <si>
    <t>CARLOS DUQUE</t>
  </si>
  <si>
    <t>CPF 50815865600</t>
  </si>
  <si>
    <t>Rua Alberto De Lacerda 138, São Paulo - CEP: 04813030, São Paulo</t>
  </si>
  <si>
    <t>50815865600</t>
  </si>
  <si>
    <t>Avenida Juca da Belmira 30 / CEP 36130000 - Cruzeiro, Rio Preto, Minas Gerais</t>
  </si>
  <si>
    <t>Rio Preto</t>
  </si>
  <si>
    <t>36130000</t>
  </si>
  <si>
    <t>13 de junho | 08:58</t>
  </si>
  <si>
    <t>14 de junho | 11:17</t>
  </si>
  <si>
    <t>MEL42339667254LMXDF01</t>
  </si>
  <si>
    <t>2000004523295245</t>
  </si>
  <si>
    <t>Chegou em 8 de junho</t>
  </si>
  <si>
    <t>Kleberson Rodrigues Romero</t>
  </si>
  <si>
    <t>22559327848</t>
  </si>
  <si>
    <t>Rua Cônego José Bellotti 128 / Referencia: próximo praça do truco - CEP 18081090 - Jardim Maria do Carmo, Sorocaba, São Paulo</t>
  </si>
  <si>
    <t>18081090</t>
  </si>
  <si>
    <t>8 de junho | 12:41</t>
  </si>
  <si>
    <t>8 de junho | 17:27</t>
  </si>
  <si>
    <t>MEL42339577875LMFFF01</t>
  </si>
  <si>
    <t>2000005812307164</t>
  </si>
  <si>
    <t>66044</t>
  </si>
  <si>
    <t>MLB3274125326</t>
  </si>
  <si>
    <t>Cabo De Velocímetro 1048mm Uno S Motor 1.0 8v 1985 A 1987</t>
  </si>
  <si>
    <t>11 de junho | 00:56</t>
  </si>
  <si>
    <t>11 de junho | 12:38</t>
  </si>
  <si>
    <t>MEL42339547065LMXDF01</t>
  </si>
  <si>
    <t>2000004523212269</t>
  </si>
  <si>
    <t>Ruymar Neves</t>
  </si>
  <si>
    <t>94393249100</t>
  </si>
  <si>
    <t>Rua Águas de Chapecó 536 / CEP 89240000 - Ubatuba, São Francisco do Sul, Santa Catarina</t>
  </si>
  <si>
    <t>8 de junho | 12:23</t>
  </si>
  <si>
    <t>9 de junho | 12:26</t>
  </si>
  <si>
    <t>MEL42339495523LMFFF01</t>
  </si>
  <si>
    <t>2000005811874318</t>
  </si>
  <si>
    <t>Edson Arantes Dos Santos</t>
  </si>
  <si>
    <t>10090802454</t>
  </si>
  <si>
    <t>Rua Joaquim Isidoro da Silva 17 / Casa - CEP 54519030 - Vila Claudete, Cabo de Santo Agostinho, Pernambuco</t>
  </si>
  <si>
    <t>54519030</t>
  </si>
  <si>
    <t>8 de junho | 19:11</t>
  </si>
  <si>
    <t>9 de junho | 17:17</t>
  </si>
  <si>
    <t>MEL42339428876LMFFF01</t>
  </si>
  <si>
    <t>2000005811835324</t>
  </si>
  <si>
    <t>Devolvido no dia 12 de junho</t>
  </si>
  <si>
    <t>Lucas Nery</t>
  </si>
  <si>
    <t>16443059760</t>
  </si>
  <si>
    <t>23580402</t>
  </si>
  <si>
    <t>8 de junho | 18:32</t>
  </si>
  <si>
    <t>MEL42339414164LMFFF01</t>
  </si>
  <si>
    <t>2000005811833436</t>
  </si>
  <si>
    <t>Antônio José Dos Santos</t>
  </si>
  <si>
    <t>CPF 05923786591</t>
  </si>
  <si>
    <t>Rua das Cajaranas 128 - casa, Camaçari - CEP: 42810057, Bahia</t>
  </si>
  <si>
    <t>05923786591</t>
  </si>
  <si>
    <t>Rua das Cajaranas 128 / casa Referencia: Rua em frente ao restaurante oi delícia, casavizinha da mercearia de Patrícia - CEP 42810057 - Parque Verde I, Camaçari, Bahia</t>
  </si>
  <si>
    <t>42810057</t>
  </si>
  <si>
    <t>11 de junho | 01:46</t>
  </si>
  <si>
    <t>14 de junho | 11:39</t>
  </si>
  <si>
    <t>MEL42339413552LMXDF01</t>
  </si>
  <si>
    <t>2000005811827094</t>
  </si>
  <si>
    <t>Jhonatan Jean Batista Santos Jean Batista Santos</t>
  </si>
  <si>
    <t>09967317680</t>
  </si>
  <si>
    <t>Rua Olga Rocha de Oliveira 227 227 / casa - CEP 35560000 - Maria angelica, Santo Antônio do Monte, Minas Gerais</t>
  </si>
  <si>
    <t>Santo Antônio do Monte</t>
  </si>
  <si>
    <t>35560000</t>
  </si>
  <si>
    <t>8 de junho | 13:43</t>
  </si>
  <si>
    <t>MEL42339340701LMFFF01</t>
  </si>
  <si>
    <t>2000005811605868</t>
  </si>
  <si>
    <t>noelia Santos Silva</t>
  </si>
  <si>
    <t>CPF 89927290578</t>
  </si>
  <si>
    <t>Rua Israel F Pimentel 51 - casa, Lauro de Freitas - CEP: 42712790, Bahia</t>
  </si>
  <si>
    <t>89927290578</t>
  </si>
  <si>
    <t>Rua Israel F Pimentel 51 / casa - CEP 42712790 - Portão, Lauro de Freitas, Bahia</t>
  </si>
  <si>
    <t>42712790</t>
  </si>
  <si>
    <t>14 de junho | 10:37</t>
  </si>
  <si>
    <t>MEL42339315730LMXDF01</t>
  </si>
  <si>
    <t>2000004522989439</t>
  </si>
  <si>
    <t>silvonei trindad santos</t>
  </si>
  <si>
    <t>04473881504</t>
  </si>
  <si>
    <t>Rua da Igreja SN / restaurante Santana Referencia: Restaurante Santana - CEP 48280000 - Imbassaí, Mata de São João, Bahia</t>
  </si>
  <si>
    <t>9 de junho | 11:43</t>
  </si>
  <si>
    <t>MEL42339248509LMFFF01</t>
  </si>
  <si>
    <t>2000005811622632</t>
  </si>
  <si>
    <t>Alex Marques Oliveira</t>
  </si>
  <si>
    <t>CPF 85957330230</t>
  </si>
  <si>
    <t>Quintiliano Barbosa 19 - quadra do gordo, Barcarena - CEP: 68445000, Pará</t>
  </si>
  <si>
    <t>85957330230</t>
  </si>
  <si>
    <t>19 de junho | 13:39</t>
  </si>
  <si>
    <t>QC510773480BR</t>
  </si>
  <si>
    <t>2000004522978291</t>
  </si>
  <si>
    <t>reginaldo reges reges</t>
  </si>
  <si>
    <t>CPF 34436854809</t>
  </si>
  <si>
    <t>Rua Egídio Marafiott 168 - quadra, Bauru - CEP: 17066420, São Paulo</t>
  </si>
  <si>
    <t>34436854809</t>
  </si>
  <si>
    <t>Rua Egídio Marafiott 168 / quadra Referencia: fica na rua debaixo do posto comandante - CEP 17066420 - Parque Jaraguá, Bauru, São Paulo</t>
  </si>
  <si>
    <t>17066420</t>
  </si>
  <si>
    <t>11 de junho | 13:34</t>
  </si>
  <si>
    <t>MEL42339240819LMXDF01</t>
  </si>
  <si>
    <t>2000004522978293</t>
  </si>
  <si>
    <t>8 de junho | 21:37</t>
  </si>
  <si>
    <t>9 de junho | 10:06</t>
  </si>
  <si>
    <t>MEL42339240823LMFFF01</t>
  </si>
  <si>
    <t>2000005811499522</t>
  </si>
  <si>
    <t>FTK77014-MB</t>
  </si>
  <si>
    <t>MLB3270007527</t>
  </si>
  <si>
    <t>Bucha Traseira Da Bandeja Dianteira Tiida 2008 A 2013</t>
  </si>
  <si>
    <t>Alex Silva</t>
  </si>
  <si>
    <t>CPF 05818325580</t>
  </si>
  <si>
    <t>Avenida Do Estado 5814 - 1705, São Paulo - CEP: 01516100, São Paulo</t>
  </si>
  <si>
    <t>05818325580</t>
  </si>
  <si>
    <t>Rua Cônego Januário 330 / casa - CEP 04201050 - Ipiranga, São Paulo, São Paulo</t>
  </si>
  <si>
    <t>04201050</t>
  </si>
  <si>
    <t>9 de junho | 16:54</t>
  </si>
  <si>
    <t>42339199141</t>
  </si>
  <si>
    <t>2000004522878629</t>
  </si>
  <si>
    <t>marina candido</t>
  </si>
  <si>
    <t>20025492810</t>
  </si>
  <si>
    <t>Rua Ana Margarida 478 / POPULARES NOVAS Referencia: 3 casa de baixo pra cima - CEP 17430025 - Centro, Alvinlândia, São Paulo</t>
  </si>
  <si>
    <t>Alvinlândia</t>
  </si>
  <si>
    <t>17430025</t>
  </si>
  <si>
    <t>8 de junho | 20:29</t>
  </si>
  <si>
    <t>9 de junho | 11:19</t>
  </si>
  <si>
    <t>MEL42339223294LMFFF01</t>
  </si>
  <si>
    <t>2000005811364936</t>
  </si>
  <si>
    <t>jose roberto</t>
  </si>
  <si>
    <t>40592807800</t>
  </si>
  <si>
    <t>Rua José Alberto do Nascimento 37 / CEP 06864335 - Parque Santo Antônio, Itapecerica da Serra, São Paulo</t>
  </si>
  <si>
    <t>06864335</t>
  </si>
  <si>
    <t>8 de junho | 13:32</t>
  </si>
  <si>
    <t>9 de junho | 17:28</t>
  </si>
  <si>
    <t>MEL42339148499LMFFF01</t>
  </si>
  <si>
    <t>2000004519765463</t>
  </si>
  <si>
    <t>pedro pereira</t>
  </si>
  <si>
    <t>CPF 13844939997</t>
  </si>
  <si>
    <t>Saturno 190, Quinta do Sol - CEP: 87265000, Paraná</t>
  </si>
  <si>
    <t>13844939997</t>
  </si>
  <si>
    <t>Saturno 190 / CEP 87265000 - Centro, Quinta do Sol, Paraná</t>
  </si>
  <si>
    <t>Quinta do Sol</t>
  </si>
  <si>
    <t>87265000</t>
  </si>
  <si>
    <t>MEL42339146761LMXDF01</t>
  </si>
  <si>
    <t>2000005804798654</t>
  </si>
  <si>
    <t>MLB2124860768</t>
  </si>
  <si>
    <t>Kit Pino Guia Bucha Pinça Fiat Idea Doblo 2006 Até 2016</t>
  </si>
  <si>
    <t xml:space="preserve">DIRCEU BRAGA JUNIOR  BRAGA JUNIOR </t>
  </si>
  <si>
    <t>CPF 07194477807</t>
  </si>
  <si>
    <t>Avenida General Carneiro 230 - loja tem tudo, Sorocaba - CEP: 18043000, São Paulo</t>
  </si>
  <si>
    <t>07194477807</t>
  </si>
  <si>
    <t>Rua Amazonas 59 / KLKB PERSONALIZADOS - CEP 18035520 - Centro, Sorocaba, São Paulo</t>
  </si>
  <si>
    <t>18035520</t>
  </si>
  <si>
    <t>11 de junho | 02:22</t>
  </si>
  <si>
    <t>MEL42336424400LMXDF01</t>
  </si>
  <si>
    <t>https://myaccount.mercadolivre.com.br/shipments/42336424400/detail</t>
  </si>
  <si>
    <t>2000005802582312</t>
  </si>
  <si>
    <t>662061</t>
  </si>
  <si>
    <t>MLB2991806009</t>
  </si>
  <si>
    <t>Bandeja Inferior Oroch Lado Motorista 2015 Á 2020 Sem Pivô</t>
  </si>
  <si>
    <t>Francisco Andrade De Souza</t>
  </si>
  <si>
    <t>CPF 02142478301</t>
  </si>
  <si>
    <t>Gustavo babosa SN - mini mercado barbosa, Anapurus - CEP: 65525000, Maranhão</t>
  </si>
  <si>
    <t>02142478301</t>
  </si>
  <si>
    <t>Rua Newton Belo SN / Referencia: mini mercadinho Barbosa em frente casa do Antônio Jesus ao lado da ednolia - CEP 65525000 - centro, Anapurus, Maranhão</t>
  </si>
  <si>
    <t>Anapurus</t>
  </si>
  <si>
    <t>65525000</t>
  </si>
  <si>
    <t>11 de junho | 02:51</t>
  </si>
  <si>
    <t>16 de junho | 09:03</t>
  </si>
  <si>
    <t>MEL42335470625LMXDF01</t>
  </si>
  <si>
    <t>2000005790764572</t>
  </si>
  <si>
    <t>Rubens Dos Santos Menezes Santos Menezes</t>
  </si>
  <si>
    <t>04718821517</t>
  </si>
  <si>
    <t>Praça Joao Freire de Carvalho 17 / ponto comercial Referencia: em frente a loterica - CEP 45455000 - centro, Itamari, Bahia</t>
  </si>
  <si>
    <t>Itamari</t>
  </si>
  <si>
    <t>45455000</t>
  </si>
  <si>
    <t>8 de junho | 20:47</t>
  </si>
  <si>
    <t>12 de junho | 12:09</t>
  </si>
  <si>
    <t>MEL42330547488LMFFF01</t>
  </si>
  <si>
    <t>2000004522797227</t>
  </si>
  <si>
    <t>renato camargo fernandes</t>
  </si>
  <si>
    <t>CPF 11695759869</t>
  </si>
  <si>
    <t>Capitão Agildo Ribeiro 35, São Paulo - CEP: 02273070, São Paulo</t>
  </si>
  <si>
    <t>11695759869</t>
  </si>
  <si>
    <t>Avenida Jaçanã 545 / loja de material de construção - CEP 02273001 - Jaçanã, São Paulo, São Paulo</t>
  </si>
  <si>
    <t>02273001</t>
  </si>
  <si>
    <t>9 de junho | 18:43</t>
  </si>
  <si>
    <t>42339089967</t>
  </si>
  <si>
    <t>2000005810916064</t>
  </si>
  <si>
    <t>Audirene Dos Santos Alves</t>
  </si>
  <si>
    <t>13423129883</t>
  </si>
  <si>
    <t>Rua Barra do Camarajibe 114 / CEP 03383120 - Capão do Embira, São Paulo, São Paulo</t>
  </si>
  <si>
    <t>03383120</t>
  </si>
  <si>
    <t>8 de junho | 23:11</t>
  </si>
  <si>
    <t>MEL42339038064LMFFF01</t>
  </si>
  <si>
    <t>2000005810781776</t>
  </si>
  <si>
    <t>jaider santos</t>
  </si>
  <si>
    <t>31347977805</t>
  </si>
  <si>
    <t>Rua dos Araçás 50 / casa frente Referencia: avizinha que vai receber miria ou dede - CEP 07750645 - Centro, Cajamar, São Paulo</t>
  </si>
  <si>
    <t>07750645</t>
  </si>
  <si>
    <t>8 de junho | 02:35</t>
  </si>
  <si>
    <t>8 de junho | 11:00</t>
  </si>
  <si>
    <t>MEL42338989500LMFFF01</t>
  </si>
  <si>
    <t>2000004522493353</t>
  </si>
  <si>
    <t>Greice Kelly Uzai Ferreira</t>
  </si>
  <si>
    <t>13295754748</t>
  </si>
  <si>
    <t>Rua Geraldo Roriz 47 / Lote 47 Quadra 41 Referencia: primeira rua apos a clinica medica ceme. casa apos o segundo quebra molas da rua. portao de madeira ou o cinza - CEP 25260270 - Vila Santa Cruz, Duque de Caxias, Rio de Janeiro</t>
  </si>
  <si>
    <t>25260270</t>
  </si>
  <si>
    <t>8 de junho | 18:34</t>
  </si>
  <si>
    <t>9 de junho | 12:02</t>
  </si>
  <si>
    <t>MEL42338858977LMFFF01</t>
  </si>
  <si>
    <t>2000004522450017</t>
  </si>
  <si>
    <t>PARFTK33006-AMW</t>
  </si>
  <si>
    <t>MLB3274360097</t>
  </si>
  <si>
    <t>Par Bucha Do Braço Superior Dianteiro Explorer 96 97</t>
  </si>
  <si>
    <t>Leandro Rosario</t>
  </si>
  <si>
    <t>CPF 35251230869</t>
  </si>
  <si>
    <t>Rua Maria Antonio Marino 57, Caieiras - CEP: 07717705, São Paulo</t>
  </si>
  <si>
    <t>35251230869</t>
  </si>
  <si>
    <t>Rua Maria Antonio Marino 57 / CEP 07717705 - Vera Tereza, Caieiras, São Paulo</t>
  </si>
  <si>
    <t>07717705</t>
  </si>
  <si>
    <t>9 de junho | 16:06</t>
  </si>
  <si>
    <t>13 de junho | 05:01</t>
  </si>
  <si>
    <t>42338816159</t>
  </si>
  <si>
    <t>2000004522405647</t>
  </si>
  <si>
    <t>lucimauro neves</t>
  </si>
  <si>
    <t>01309394636</t>
  </si>
  <si>
    <t>Avenida Cardoso Saraíva 580 / Lj 4 Referencia: D'gust boboniere. - CEP 36120000 - centro, Matias Barbosa, Minas Gerais</t>
  </si>
  <si>
    <t>8 de junho | 18:31</t>
  </si>
  <si>
    <t>9 de junho | 15:44</t>
  </si>
  <si>
    <t>MEL42338845912LMFFF01</t>
  </si>
  <si>
    <t>2000005810293424</t>
  </si>
  <si>
    <t>Venda cancelada</t>
  </si>
  <si>
    <t>Devolvemos o pagamento para você porque encontramos irregularidades com o comprador.</t>
  </si>
  <si>
    <t>CPF 34995457801</t>
  </si>
  <si>
    <t>Rua Antônio José Escudeiro 208 - Portão azul, São Paulo - CEP: 04843680, São Paulo</t>
  </si>
  <si>
    <t>2000004522246649</t>
  </si>
  <si>
    <t>Celso Kusma</t>
  </si>
  <si>
    <t>05476748997</t>
  </si>
  <si>
    <t>RUA ANTÔNIO HINING 450 / CASA - CEP 83880000 - Bairro alto, Rio Negro, Paraná</t>
  </si>
  <si>
    <t>83880000</t>
  </si>
  <si>
    <t>8 de junho | 11:38</t>
  </si>
  <si>
    <t>13 de junho | 16:18</t>
  </si>
  <si>
    <t>MEL42338699190LMFFF01</t>
  </si>
  <si>
    <t>2000005810090222</t>
  </si>
  <si>
    <t>nilson Santos</t>
  </si>
  <si>
    <t>06918588702</t>
  </si>
  <si>
    <t>Rua Mairinque 89 / CEP 11628652 - Maresias, São Sebastião, São Paulo</t>
  </si>
  <si>
    <t>11628652</t>
  </si>
  <si>
    <t>8 de junho | 17:15</t>
  </si>
  <si>
    <t>9 de junho | 13:07</t>
  </si>
  <si>
    <t>MEL42338627313LMFFF01</t>
  </si>
  <si>
    <t>2000005809917696</t>
  </si>
  <si>
    <t>Ivanilde Diniz</t>
  </si>
  <si>
    <t>16213208712</t>
  </si>
  <si>
    <t>Avenida Barão do Rio Branco 3104 / Oficina Marco Cunha Referencia: Próximo a delegacia 105 DP. RETIRO - CEP 25680276 - Centro, Petrópolis, Rio de Janeiro</t>
  </si>
  <si>
    <t>25680276</t>
  </si>
  <si>
    <t>8 de junho | 19:09</t>
  </si>
  <si>
    <t>9 de junho | 16:21</t>
  </si>
  <si>
    <t>MEL42338630858LMFFF01</t>
  </si>
  <si>
    <t>2000005809910072</t>
  </si>
  <si>
    <t>Vitor Sa</t>
  </si>
  <si>
    <t>CPF 49254522821</t>
  </si>
  <si>
    <t>rua olimpio do prado 25 - jardim pereira, terra preta, Mairiporã - CEP: 07600000, São Paulo</t>
  </si>
  <si>
    <t>49254522821</t>
  </si>
  <si>
    <t>Rua Eva Dergovics Magyar 155 / última casa da rua Referencia: Rua sem saída próximo ao posto de combustível crocodilo. Entregar para Patrícia, Leonardo ou Roberto... - CEP 07661565 - Terra Preta (Terra Preta), Mairiporã, São Paulo</t>
  </si>
  <si>
    <t>07661565</t>
  </si>
  <si>
    <t>42338549197</t>
  </si>
  <si>
    <t>2000004522165175</t>
  </si>
  <si>
    <t>SANDRO BACINI DE AZEVEDO 29770707880</t>
  </si>
  <si>
    <t>33795307000185</t>
  </si>
  <si>
    <t>Rua Arthur Vergaças 196 / Referencia: Em frente a escola - CEP 14945166 - Jardim Santo Antônio, Ibitinga, São Paulo</t>
  </si>
  <si>
    <t>14945166</t>
  </si>
  <si>
    <t>9 de junho | 13:21</t>
  </si>
  <si>
    <t>MEL42338615806LMFFF01</t>
  </si>
  <si>
    <t>2000005809889544</t>
  </si>
  <si>
    <t>Joao Pereira Porto</t>
  </si>
  <si>
    <t>11586357700</t>
  </si>
  <si>
    <t>Rua Tiradentes SN / na casa de repouso Referencia: casa de repouso residencial novo tempo - CEP 24812030 - Rio Várzea, Itaboraí, Rio de Janeiro</t>
  </si>
  <si>
    <t>24812030</t>
  </si>
  <si>
    <t>9 de junho | 10:52</t>
  </si>
  <si>
    <t>MEL42338617244LMFFF01</t>
  </si>
  <si>
    <t>2000004522150143</t>
  </si>
  <si>
    <t>Evandro Resende de Castro</t>
  </si>
  <si>
    <t>CPF 84420090600</t>
  </si>
  <si>
    <t>Rua Tereza de Oliveira da Silva 250, Alfenas - CEP: 37136204, Minas Gerais</t>
  </si>
  <si>
    <t>84420090600</t>
  </si>
  <si>
    <t>Rua Tereza de Oliveira da Silva 250 / Casa Referencia: Próximo ao psf nova América - CEP 37136204 - Jardim América III, Alfenas, Minas Gerais</t>
  </si>
  <si>
    <t>37136204</t>
  </si>
  <si>
    <t>12 de junho | 12:15</t>
  </si>
  <si>
    <t>MEL42338535461LMXDF01</t>
  </si>
  <si>
    <t>2000005809816124</t>
  </si>
  <si>
    <t>2000005809811306</t>
  </si>
  <si>
    <t>2000005809615284</t>
  </si>
  <si>
    <t>Edison Brito de Santana</t>
  </si>
  <si>
    <t>38564764822</t>
  </si>
  <si>
    <t>Rua Duque de Caxias 416 / casa - CEP 14860000 - vila Recreio, Barrinha, São Paulo</t>
  </si>
  <si>
    <t>Barrinha</t>
  </si>
  <si>
    <t>14860000</t>
  </si>
  <si>
    <t>8 de junho | 15:35</t>
  </si>
  <si>
    <t>9 de junho | 11:29</t>
  </si>
  <si>
    <t>MEL42338431019LMFFF01</t>
  </si>
  <si>
    <t>2000004521950477</t>
  </si>
  <si>
    <t>Daniel passos</t>
  </si>
  <si>
    <t>01979727562</t>
  </si>
  <si>
    <t>caminho 08 25 / Referencia: em frente ao campo de futebol - CEP 45690000 - urbis, Una, Bahia</t>
  </si>
  <si>
    <t>Una</t>
  </si>
  <si>
    <t>45690000</t>
  </si>
  <si>
    <t>8 de junho | 23:41</t>
  </si>
  <si>
    <t>MEL42338347517LMFFF01</t>
  </si>
  <si>
    <t>2000005809093442</t>
  </si>
  <si>
    <t>Wellington Cascardo</t>
  </si>
  <si>
    <t>CPF 27887569842</t>
  </si>
  <si>
    <t>Avenida Conde de Monte Cristo 921, Suzano - CEP: 08670020, São Paulo</t>
  </si>
  <si>
    <t>27887569842</t>
  </si>
  <si>
    <t>08670020</t>
  </si>
  <si>
    <t>42338276072</t>
  </si>
  <si>
    <t>2000005809065476</t>
  </si>
  <si>
    <t>MLB1802897517</t>
  </si>
  <si>
    <t>Cabo De Cambio Corsa Classic 2005/2014</t>
  </si>
  <si>
    <t>allan BATISTA</t>
  </si>
  <si>
    <t>07960863890</t>
  </si>
  <si>
    <t>Rua Gonçalves Dias 1539 / CEP 12951280 - Jardim das Cerejeiras, Atibaia, São Paulo</t>
  </si>
  <si>
    <t>12951280</t>
  </si>
  <si>
    <t>8 de junho | 15:18</t>
  </si>
  <si>
    <t>9 de junho | 10:23</t>
  </si>
  <si>
    <t>MEL42338194979LMFFF01</t>
  </si>
  <si>
    <t>2000005807884784</t>
  </si>
  <si>
    <t>Valdir Eleoterio Almeida ValdirEleoterio Almeida</t>
  </si>
  <si>
    <t>04853163905</t>
  </si>
  <si>
    <t>Presidente GetúlioVargasn591 591 / Sem - CEP 85200000 - Centro, Pitanga, Paraná</t>
  </si>
  <si>
    <t>8 de junho | 07:26</t>
  </si>
  <si>
    <t>9 de junho | 14:10</t>
  </si>
  <si>
    <t>MEL42337686083LMFFF01</t>
  </si>
  <si>
    <t>2000004521769897</t>
  </si>
  <si>
    <t>Reginaldo Fernando</t>
  </si>
  <si>
    <t>CPF 07381803518</t>
  </si>
  <si>
    <t>RUA SILVEIRA MARTINS 42 - Gv Estofados, Salvador - CEP: 41180005, Bahia</t>
  </si>
  <si>
    <t>07381803518</t>
  </si>
  <si>
    <t>Rua Silveira Martins 42 / CEP 41180005 - Saboeiro, Salvador, Bahia</t>
  </si>
  <si>
    <t>41180005</t>
  </si>
  <si>
    <t>14 de junho | 18:47</t>
  </si>
  <si>
    <t>MEL42338224618LMXDF01</t>
  </si>
  <si>
    <t>2000005808973856</t>
  </si>
  <si>
    <t>Maurício Reis</t>
  </si>
  <si>
    <t>01564241343</t>
  </si>
  <si>
    <t>Rua Nova Jerusalém 16 / Quadra 228 - CEP 65055380 - Jardim São Cristóvão, São Luís, Maranhão</t>
  </si>
  <si>
    <t>65055380</t>
  </si>
  <si>
    <t>8 de junho | 02:42</t>
  </si>
  <si>
    <t>10 de junho | 10:34</t>
  </si>
  <si>
    <t>MEL42338226470LMFFF01</t>
  </si>
  <si>
    <t>2000005808875854</t>
  </si>
  <si>
    <t>O produto devolvido chegou em segunda-feira, 12 de junho.</t>
  </si>
  <si>
    <t>juliano.formagio juliano.formagio</t>
  </si>
  <si>
    <t>CPF 26678634888</t>
  </si>
  <si>
    <t>Rua João Paes 45 - portao automatico abrir o social entrar, São Lourenço da Serra - CEP: 06890000, São Paulo</t>
  </si>
  <si>
    <t>26678634888</t>
  </si>
  <si>
    <t>9 de junho | 14:30</t>
  </si>
  <si>
    <t>12 de junho | 08:52</t>
  </si>
  <si>
    <t>OV448197360BR</t>
  </si>
  <si>
    <t>2000004521694381</t>
  </si>
  <si>
    <t>Felipe Almeida Lisboa</t>
  </si>
  <si>
    <t>37911489823</t>
  </si>
  <si>
    <t>Avenida das Amoreiras 4001 / Ap 26 Torre 2 - CEP 13050055 - Vila Mimosa, Campinas, São Paulo</t>
  </si>
  <si>
    <t>13050055</t>
  </si>
  <si>
    <t>9 de junho | 11:11</t>
  </si>
  <si>
    <t>MEL42338084811LMFFF01</t>
  </si>
  <si>
    <t>2000005808797690</t>
  </si>
  <si>
    <t>Ezio Sanchez</t>
  </si>
  <si>
    <t>10118285882</t>
  </si>
  <si>
    <t>Rua Lacedemônia 392 / ap 121 - CEP 04634020 - Jardim Brasil (Zona Sul), São Paulo, São Paulo</t>
  </si>
  <si>
    <t>04634020</t>
  </si>
  <si>
    <t>7 de junho | 22:55</t>
  </si>
  <si>
    <t>8 de junho | 11:54</t>
  </si>
  <si>
    <t>MEL42338080719LMFFF01</t>
  </si>
  <si>
    <t>2000004521679503</t>
  </si>
  <si>
    <t>332067</t>
  </si>
  <si>
    <t>MLB3077007401</t>
  </si>
  <si>
    <t>Bandeja Inferior Esquerda Com Pivô Meriva 2003 A 2012</t>
  </si>
  <si>
    <t>11 de junho | 02:47</t>
  </si>
  <si>
    <t>MEL42338141908LMXDF01</t>
  </si>
  <si>
    <t>https://myaccount.mercadolivre.com.br/shipments/42338141908/detail</t>
  </si>
  <si>
    <t>2000005808765452</t>
  </si>
  <si>
    <t>welker estevao tenorio estevao tenorio</t>
  </si>
  <si>
    <t>CPF 07111153464</t>
  </si>
  <si>
    <t>chacara são bento 4 - br 104 km 19.1 aeroporto clinica provet, Maceió - CEP: 57100000, Alagoas</t>
  </si>
  <si>
    <t>07111153464</t>
  </si>
  <si>
    <t>2000004521583009</t>
  </si>
  <si>
    <t>Fernando Aparecido Dias Calefi</t>
  </si>
  <si>
    <t>CPF 29057783851</t>
  </si>
  <si>
    <t>Rua João Augusto Filho 40, Mococa - CEP: 13732600, São Paulo</t>
  </si>
  <si>
    <t>29057783851</t>
  </si>
  <si>
    <t>Rua João Augusto Filho 40 / CEP 13732600 - Conjunto Habitacional Gabriel do Ó, Mococa, São Paulo</t>
  </si>
  <si>
    <t>13732600</t>
  </si>
  <si>
    <t>11 de junho | 12:00</t>
  </si>
  <si>
    <t>MEL42338054396LMXDF01</t>
  </si>
  <si>
    <t>2000005808556566</t>
  </si>
  <si>
    <t>MLB2873333738</t>
  </si>
  <si>
    <t>Bandeja Sem Pivô Lado Esquerdo Gol G5 2008 Em Diante</t>
  </si>
  <si>
    <t>Antonio Jose Araujo Costa</t>
  </si>
  <si>
    <t>CPF 01510157590</t>
  </si>
  <si>
    <t>Rua Artur Barbosa 82, Lauro de Freitas - CEP: 42739125, Bahia</t>
  </si>
  <si>
    <t>01510157590</t>
  </si>
  <si>
    <t>Rua Artur Barbosa 82 / Q1Lt07 - Casa Referencia: Rua Do Mudulo - CEP 42739125 - Itinga, Lauro de Freitas, Bahia</t>
  </si>
  <si>
    <t>42739125</t>
  </si>
  <si>
    <t>14 de junho | 14:16</t>
  </si>
  <si>
    <t>MEL42338041552LMXDF01</t>
  </si>
  <si>
    <t>2000005808495074</t>
  </si>
  <si>
    <t>MLB2838200228</t>
  </si>
  <si>
    <t>Jackson de Souza Ferraz</t>
  </si>
  <si>
    <t>CPF 17744329864</t>
  </si>
  <si>
    <t>Avenida Itaqui 812 - Oficina Mecânica Jk, Barueri - CEP: 06420210, São Paulo</t>
  </si>
  <si>
    <t>17744329864</t>
  </si>
  <si>
    <t>Avenida Bandeirantes 886 / Referencia: Condomínio Renaissance - CEP 18108000 - Brigadeiro Tobias, Sorocaba, São Paulo</t>
  </si>
  <si>
    <t>18108000</t>
  </si>
  <si>
    <t>11 de junho | 11:34</t>
  </si>
  <si>
    <t>MEL42337948467LMXDF01</t>
  </si>
  <si>
    <t>2000005808451656</t>
  </si>
  <si>
    <t>Dhenifer  Lima</t>
  </si>
  <si>
    <t>48737723898</t>
  </si>
  <si>
    <t>Rua Nove de Julho 498 / Referencia: CEP 13177364 - CEP 13177364 - Parque da Amizade (Nova Veneza), Sumaré, São Paulo</t>
  </si>
  <si>
    <t>13177364</t>
  </si>
  <si>
    <t>8 de junho | 02:22</t>
  </si>
  <si>
    <t>8 de junho | 17:38</t>
  </si>
  <si>
    <t>MEL42337930785LMFFF01</t>
  </si>
  <si>
    <t>2000005808311710</t>
  </si>
  <si>
    <t>par332010/11</t>
  </si>
  <si>
    <t>MLB3051763342</t>
  </si>
  <si>
    <t>Par Balança Bandeja Corsa Pick Up Sem Pivô 1994 A 1998</t>
  </si>
  <si>
    <t>DAVI NONATO DOS SANTOS</t>
  </si>
  <si>
    <t>CPF 16285017743</t>
  </si>
  <si>
    <t>Alameda Campomar SN - QD. 19 LT. 03 LOJA, Rio das Ostras - CEP: 28890251, Rio de Janeiro</t>
  </si>
  <si>
    <t>16285017743</t>
  </si>
  <si>
    <t>20 de junho | 14:17</t>
  </si>
  <si>
    <t>QC750165559BR</t>
  </si>
  <si>
    <t>2000005808299160</t>
  </si>
  <si>
    <t>MLB3006373895</t>
  </si>
  <si>
    <t>Cabo De Câmbio Engate Palio Ex 1.0 Fire 2004 A 2007</t>
  </si>
  <si>
    <t>valdileia de fatima delfino</t>
  </si>
  <si>
    <t>CPF 12389538673</t>
  </si>
  <si>
    <t>Rua Professora Iolanda de Abreu Brandão 885 - Primeira Casa Verde Apos O Bar Cachoeirinha, Abre Campo - CEP: 35365000, Minas Gerais</t>
  </si>
  <si>
    <t>12389538673</t>
  </si>
  <si>
    <t>Rua Professora Iolanda de Abreu Brandão 885 / Casa Referencia: Primeira Casa Verde De Terraço Depois Do Bar Do Bubiça - CEP 35365000 - Cachoeira Da Conquista( Usina), Abre Campo, Minas Gerais</t>
  </si>
  <si>
    <t>Abre Campo</t>
  </si>
  <si>
    <t>35365000</t>
  </si>
  <si>
    <t>11 de junho | 03:33</t>
  </si>
  <si>
    <t>12 de junho | 15:09</t>
  </si>
  <si>
    <t>MEL42337936526LMXDF01</t>
  </si>
  <si>
    <t>2000005808249368</t>
  </si>
  <si>
    <t>BRUNO MUNZLINGER - ME</t>
  </si>
  <si>
    <t>18162772000195</t>
  </si>
  <si>
    <t>Avenida Ministro Petrônio Portela 627 / CEP 02959000 - Moinho Velho, São Paulo, São Paulo</t>
  </si>
  <si>
    <t>8 de junho | 01:02</t>
  </si>
  <si>
    <t>8 de junho | 10:42</t>
  </si>
  <si>
    <t>MEL42337914386LMFFF01</t>
  </si>
  <si>
    <t>2000005800923662</t>
  </si>
  <si>
    <t>11095</t>
  </si>
  <si>
    <t>MLB2866914765</t>
  </si>
  <si>
    <t>Pastilha De Freio Dianteira Palio 1.5 Mar 1998 A 2000</t>
  </si>
  <si>
    <t>Izaias Fernandes</t>
  </si>
  <si>
    <t>CPF 25003032846</t>
  </si>
  <si>
    <t>Rua Anibal Teodoro 42 - casa, Iaras - CEP: 18775092, São Paulo</t>
  </si>
  <si>
    <t>25003032846</t>
  </si>
  <si>
    <t>Rua Anibal Teodoro 42 / casa Referencia: em frente ao seu paulo do gaz - CEP 18775092 - Santa Luzia, Iaras, São Paulo</t>
  </si>
  <si>
    <t>18775092</t>
  </si>
  <si>
    <t>11 de junho | 00:01</t>
  </si>
  <si>
    <t>11 de junho | 09:53</t>
  </si>
  <si>
    <t>MEL42334774689LMXDF01</t>
  </si>
  <si>
    <t>2000004521374673</t>
  </si>
  <si>
    <t>Edeilson da Cruz Alencar</t>
  </si>
  <si>
    <t>03388001235</t>
  </si>
  <si>
    <t>Rua Américo Vespúcio 121 / CEP 68557115 - Selectas, Xinguara, Pará</t>
  </si>
  <si>
    <t>Xinguara</t>
  </si>
  <si>
    <t>68557115</t>
  </si>
  <si>
    <t>MEL42337779621LMFFF01</t>
  </si>
  <si>
    <t>2000005808076704</t>
  </si>
  <si>
    <t>sandro Vianna</t>
  </si>
  <si>
    <t>13796568858</t>
  </si>
  <si>
    <t>Rua Silva Pinto 120 / CEP 13900290 - Centro, Amparo, São Paulo</t>
  </si>
  <si>
    <t>13900290</t>
  </si>
  <si>
    <t>8 de junho | 02:16</t>
  </si>
  <si>
    <t>8 de junho | 11:25</t>
  </si>
  <si>
    <t>MEL42337768019LMFFF01</t>
  </si>
  <si>
    <t>2000005808072482</t>
  </si>
  <si>
    <t>valdeci ribeiro</t>
  </si>
  <si>
    <t>14721438842</t>
  </si>
  <si>
    <t>Rua Benedito Domingues dos Santos 233 / Oficina Mecânica Referencia: Oficina do Val - CEP 18560000 - Centro, Iperó, São Paulo</t>
  </si>
  <si>
    <t>8 de junho | 02:11</t>
  </si>
  <si>
    <t>8 de junho | 11:20</t>
  </si>
  <si>
    <t>MEL42337764975LMFFF01</t>
  </si>
  <si>
    <t>2000005808046226</t>
  </si>
  <si>
    <t>Carlos Augusto Luiz da Silva</t>
  </si>
  <si>
    <t>CPF 41985991810</t>
  </si>
  <si>
    <t>Rua Sao Jose do Barreiro 192 - casa, Sao Jose dos Campos - CEP: 12225133, São Paulo</t>
  </si>
  <si>
    <t>41985991810</t>
  </si>
  <si>
    <t>Rua São José do Barreiro 192 / casa Referencia: Casa Verde - CEP 12225133 - Chácaras Araújo II, São José dos Campos, São Paulo</t>
  </si>
  <si>
    <t>12225133</t>
  </si>
  <si>
    <t>10 de junho | 13:36</t>
  </si>
  <si>
    <t>MEL42337822918LMXDF01</t>
  </si>
  <si>
    <t>2000005808001936</t>
  </si>
  <si>
    <t>10128</t>
  </si>
  <si>
    <t>MLB2665617453</t>
  </si>
  <si>
    <t>Bomba De Combustível Flex Universal Sistema Bosch Saveiro</t>
  </si>
  <si>
    <t>JF Veiculos ltda</t>
  </si>
  <si>
    <t>CNPJ 15747972000111</t>
  </si>
  <si>
    <t>Praça dos Expedicionários 83, Andradas - CEP: 37795000, Minas Gerais</t>
  </si>
  <si>
    <t>15747972000111</t>
  </si>
  <si>
    <t>Praça dos Expedicionários 83 / CEP 37795000 - centro, Andradas, Minas Gerais</t>
  </si>
  <si>
    <t>Andradas</t>
  </si>
  <si>
    <t>37795000</t>
  </si>
  <si>
    <t>12 de junho | 15:40</t>
  </si>
  <si>
    <t>MEL42337811500LMXDF01</t>
  </si>
  <si>
    <t>2000004521278057</t>
  </si>
  <si>
    <t>Pamela Pinheiro</t>
  </si>
  <si>
    <t>08557287526</t>
  </si>
  <si>
    <t>Rua José Leite 686 / Bloco 4, Apt 104 Referencia: condomínio rivera - CEP 42722020 - Caji, Lauro de Freitas, Bahia</t>
  </si>
  <si>
    <t>42722020</t>
  </si>
  <si>
    <t>8 de junho | 00:29</t>
  </si>
  <si>
    <t>8 de junho | 14:15</t>
  </si>
  <si>
    <t>MEL42337756834LMFFF01</t>
  </si>
  <si>
    <t>2000005807746166</t>
  </si>
  <si>
    <t>Orlando Ferreira</t>
  </si>
  <si>
    <t>29372552801</t>
  </si>
  <si>
    <t>Rua Harald Schultz 28 / Casa 1 - CEP 04771160 - Jardim dos Lagos, São Paulo, São Paulo</t>
  </si>
  <si>
    <t>04771160</t>
  </si>
  <si>
    <t>8 de junho | 13:38</t>
  </si>
  <si>
    <t>MEL42337624487LMFFF01</t>
  </si>
  <si>
    <t>2000005807685650</t>
  </si>
  <si>
    <t>Carlos Diaz</t>
  </si>
  <si>
    <t>71171871236</t>
  </si>
  <si>
    <t>11619428</t>
  </si>
  <si>
    <t>MEL42337677090LMFFF01</t>
  </si>
  <si>
    <t>2000004521168513</t>
  </si>
  <si>
    <t>Cleberson FM</t>
  </si>
  <si>
    <t>20492502234</t>
  </si>
  <si>
    <t>Avenida Cuiabá 694 / Loja C.PNEUS Referencia: Loja cpneus - CEP 68040400 - Salé, Santarém, Pará</t>
  </si>
  <si>
    <t>Santarém</t>
  </si>
  <si>
    <t>68040400</t>
  </si>
  <si>
    <t>8 de junho | 08:45</t>
  </si>
  <si>
    <t>12 de junho | 09:19</t>
  </si>
  <si>
    <t>MEL42337653278LMFFF01</t>
  </si>
  <si>
    <t>2000005807618938</t>
  </si>
  <si>
    <t>Frederico Levy Machado</t>
  </si>
  <si>
    <t>CPF 05838121637</t>
  </si>
  <si>
    <t>Rua Presidente Arthur Bernardes 306, Santa Luzia - CEP: 33035260, Minas Gerais</t>
  </si>
  <si>
    <t>05838121637</t>
  </si>
  <si>
    <t>Rua da Harmonia 135 / Condominio Vale do Tamandua - CEP 33025569 - Vale do Tamanduá, Santa Luzia, Minas Gerais</t>
  </si>
  <si>
    <t>33025569</t>
  </si>
  <si>
    <t>12 de junho | 14:06</t>
  </si>
  <si>
    <t>MEL42337574571LMXDF01</t>
  </si>
  <si>
    <t>2000005807497860</t>
  </si>
  <si>
    <t>Milton Mesquita</t>
  </si>
  <si>
    <t>39108490830</t>
  </si>
  <si>
    <t>Rua Luiz Gama 113 / Casa 2 - CEP 06038070 - Jardim D'abril, Osasco, São Paulo</t>
  </si>
  <si>
    <t>06038070</t>
  </si>
  <si>
    <t>7 de junho | 21:29</t>
  </si>
  <si>
    <t>8 de junho | 10:54</t>
  </si>
  <si>
    <t>MEL42337526215LMFFF01</t>
  </si>
  <si>
    <t>2000004521111311</t>
  </si>
  <si>
    <t>Andréia Figueiredo</t>
  </si>
  <si>
    <t>CPF 00514396032</t>
  </si>
  <si>
    <t>Av São Pedro 1186 - Em frente mercado Unisuper, Porto Alegre - CEP: 90230123, Rio Grande do Sul</t>
  </si>
  <si>
    <t>00514396032</t>
  </si>
  <si>
    <t>Rua Senador Pinheiro 573 / cada - CEP 98910000 - centro, Três de Maio, Rio Grande do Sul</t>
  </si>
  <si>
    <t>8 de junho | 07:22</t>
  </si>
  <si>
    <t>10 de junho | 14:27</t>
  </si>
  <si>
    <t>MEL42337596252LMXDF01</t>
  </si>
  <si>
    <t>2000005807496974</t>
  </si>
  <si>
    <t>Gabriel Bernardino de Oliveira</t>
  </si>
  <si>
    <t>07895094904</t>
  </si>
  <si>
    <t>Rua Jan Frederik Jager 212 / Próximo Ao Parque Dos Tropeiros - CEP 81265440 - Augusta, Curitiba, Paraná</t>
  </si>
  <si>
    <t>81265440</t>
  </si>
  <si>
    <t>7 de junho | 19:31</t>
  </si>
  <si>
    <t>8 de junho | 13:18</t>
  </si>
  <si>
    <t>MEL42337522217LMFFF01</t>
  </si>
  <si>
    <t>2000005807473256</t>
  </si>
  <si>
    <t>Andre Borges</t>
  </si>
  <si>
    <t>CPF 07118070866</t>
  </si>
  <si>
    <t>São Benedito 100, Silveiras - CEP: 12690000, São Paulo</t>
  </si>
  <si>
    <t>07118070866</t>
  </si>
  <si>
    <t>José Evangelista Neto 10 / Mercadinho do Bruno - CEP 12690000 - Macacos, Silveiras, São Paulo</t>
  </si>
  <si>
    <t>Silveiras</t>
  </si>
  <si>
    <t>12690000</t>
  </si>
  <si>
    <t>8 de junho | 02:33</t>
  </si>
  <si>
    <t>9 de junho | 20:20</t>
  </si>
  <si>
    <t>MEL42337584272LMXDF01</t>
  </si>
  <si>
    <t>2000005807362474</t>
  </si>
  <si>
    <t>8 de junho | 02:48</t>
  </si>
  <si>
    <t>10 de junho | 11:27</t>
  </si>
  <si>
    <t>MEL42337462553LMFFF01</t>
  </si>
  <si>
    <t>2000005807239782</t>
  </si>
  <si>
    <t>Marcos Vinicius  Guimarães Martins</t>
  </si>
  <si>
    <t>32308949600</t>
  </si>
  <si>
    <t>Rua Duque de Caxias 504 / Sala 08 - CEP 38400142 - Centro, Uberlândia, Minas Gerais</t>
  </si>
  <si>
    <t>38400142</t>
  </si>
  <si>
    <t>8 de junho | 13:13</t>
  </si>
  <si>
    <t>9 de junho | 09:13</t>
  </si>
  <si>
    <t>MEL42337416167LMFFF01</t>
  </si>
  <si>
    <t>2000005807143080</t>
  </si>
  <si>
    <t>Amira da Silva Faria</t>
  </si>
  <si>
    <t>38282735809</t>
  </si>
  <si>
    <t>Rua LSA 6 - João Alberto Minaré 94 / CEP 14781233 - Conjunto Habitacional Leda Silveira Amendola, Barretos, São Paulo</t>
  </si>
  <si>
    <t>14781233</t>
  </si>
  <si>
    <t>7 de junho | 21:28</t>
  </si>
  <si>
    <t>8 de junho | 13:26</t>
  </si>
  <si>
    <t>MEL42337441440LMFFF01</t>
  </si>
  <si>
    <t>2000004520933193</t>
  </si>
  <si>
    <t>Cristiane Meneses</t>
  </si>
  <si>
    <t>08035635743</t>
  </si>
  <si>
    <t>Rua José Seabra 26 / CEP 25233199 - Pilar, Duque de Caxias, Rio de Janeiro</t>
  </si>
  <si>
    <t>25233199</t>
  </si>
  <si>
    <t>7 de junho | 18:44</t>
  </si>
  <si>
    <t>8 de junho | 13:21</t>
  </si>
  <si>
    <t>MEL42337437126LMFFF01</t>
  </si>
  <si>
    <t>2000005807042532</t>
  </si>
  <si>
    <t>332116/17</t>
  </si>
  <si>
    <t>MLB3119574455</t>
  </si>
  <si>
    <t>Par Bandeja Dianteira Inferior Com Pivô Daewoo E 1994 À 1998</t>
  </si>
  <si>
    <t>Cleber Leandro Souza</t>
  </si>
  <si>
    <t>CPF 03701403970</t>
  </si>
  <si>
    <t>RUA Lima 389 - Ap 301 Resid Ambar, Camboriú - CEP: 88345695, Santa Catarina</t>
  </si>
  <si>
    <t>03701403970</t>
  </si>
  <si>
    <t>22 de junho | 17:01</t>
  </si>
  <si>
    <t>QC541457289BR</t>
  </si>
  <si>
    <t>2000004520900627</t>
  </si>
  <si>
    <t>Kaio Augusto Freitas Cordeiro</t>
  </si>
  <si>
    <t>06419482127</t>
  </si>
  <si>
    <t>AV JOAQUIM TEIXEIRA ALVES 1928 / SALA 07 - Próximo ao Restaurante Feijão Tropeiro - CEP 79801012 - Dourados, Mato Grosso do Sul</t>
  </si>
  <si>
    <t>79801012</t>
  </si>
  <si>
    <t>8 de junho | 00:23</t>
  </si>
  <si>
    <t>9 de junho | 13:30</t>
  </si>
  <si>
    <t>MEL42337335509LMFFF01</t>
  </si>
  <si>
    <t>https://myaccount.mercadolivre.com.br/shipments/42337335509/detail</t>
  </si>
  <si>
    <t>2000004520878335</t>
  </si>
  <si>
    <t>sandro andre</t>
  </si>
  <si>
    <t>CPF 05048195426</t>
  </si>
  <si>
    <t>Rua Viterbo Rodrigues Viana 160, Taubaté - CEP: 12040300, São Paulo</t>
  </si>
  <si>
    <t>05048195426</t>
  </si>
  <si>
    <t>Rua Viterbo Rodrigues Viana 160 / CEP 12040300 - Loteamento Vila Neide, Taubaté, São Paulo</t>
  </si>
  <si>
    <t>12040300</t>
  </si>
  <si>
    <t>MEL42337382218LMXDF01</t>
  </si>
  <si>
    <t>2000005806976740</t>
  </si>
  <si>
    <t>222104</t>
  </si>
  <si>
    <t>MLB3006326394</t>
  </si>
  <si>
    <t>Bandeja Fiesta 2008 A 2014 Lado Direito Com Pivo</t>
  </si>
  <si>
    <t>Jamil Neif</t>
  </si>
  <si>
    <t>CPF 39903914881</t>
  </si>
  <si>
    <t>Rua Luiz Chad 73, Aparecida - CEP: 12575086, São Paulo</t>
  </si>
  <si>
    <t>39903914881</t>
  </si>
  <si>
    <t>QC513916655BR</t>
  </si>
  <si>
    <t>2000004520854251</t>
  </si>
  <si>
    <t>Nílton Rodrigues</t>
  </si>
  <si>
    <t>83044418534</t>
  </si>
  <si>
    <t>rua ailson borges de sales 276 / Referencia: entrar ao lado do estadio municipal de catu penúltima rua. a direita descendo casa de dona iaia - CEP 48110000 - estadio, Catu, Bahia</t>
  </si>
  <si>
    <t>7 de junho | 23:15</t>
  </si>
  <si>
    <t>8 de junho | 15:32</t>
  </si>
  <si>
    <t>MEL42337359686LMFFF01</t>
  </si>
  <si>
    <t>2000004520798937</t>
  </si>
  <si>
    <t>Silvestre Lucas</t>
  </si>
  <si>
    <t>CPF 13922334709</t>
  </si>
  <si>
    <t>Rua Nova Iguaçu 470 - Sousa solutions, Rio das Ostras - CEP: 28895350, Rio de Janeiro</t>
  </si>
  <si>
    <t>13922334709</t>
  </si>
  <si>
    <t>Rua Nova Iguaçu 470 / Sousa solutions  Referencia: Loja Azul, vidro preto, Sousa Solutions. Ao lado da academia. - CEP 28895350 - Recreio, Rio das Ostras, Rio de Janeiro</t>
  </si>
  <si>
    <t>28895350</t>
  </si>
  <si>
    <t>8 de junho | 08:54</t>
  </si>
  <si>
    <t>9 de junho | 09:24</t>
  </si>
  <si>
    <t>MEL42337258561LMXDF01</t>
  </si>
  <si>
    <t>2000005806882914</t>
  </si>
  <si>
    <t>772111</t>
  </si>
  <si>
    <t>MLB3084125343</t>
  </si>
  <si>
    <t>Bandeja Dianteira Esquerda Sentra 2007 A 2012 Com Pivô</t>
  </si>
  <si>
    <t>Murilo Oliveira</t>
  </si>
  <si>
    <t>CPF 44734122881</t>
  </si>
  <si>
    <t>Rua Sócrates 167, Jandira - CEP: 06604220, São Paulo</t>
  </si>
  <si>
    <t>44734122881</t>
  </si>
  <si>
    <t>Rua Sócrates 167 / Referencia: Próximo a torre telefonica - CEP 06604220 - Jardim Brotinho, Jandira, São Paulo</t>
  </si>
  <si>
    <t>06604220</t>
  </si>
  <si>
    <t>10 de junho | 10:18</t>
  </si>
  <si>
    <t>42337329462</t>
  </si>
  <si>
    <t>2000005806772992</t>
  </si>
  <si>
    <t>MLB2720142666</t>
  </si>
  <si>
    <t>Capa De Pedal Freio Embreagem Crossfox 2009</t>
  </si>
  <si>
    <t>ELTON BONAFE</t>
  </si>
  <si>
    <t>CPF 44963491087</t>
  </si>
  <si>
    <t>Barao do Rio Branco 1859, Marau - CEP: 99150000, Rio Grande do Sul</t>
  </si>
  <si>
    <t>44963491087</t>
  </si>
  <si>
    <t>Avenida Barão do Rio Branco 1859 / CEP 99150000 - Marau, Rio Grande do Sul</t>
  </si>
  <si>
    <t>8 de junho | 08:14</t>
  </si>
  <si>
    <t>MEL42337214029LMXDF01</t>
  </si>
  <si>
    <t>2000005806743320</t>
  </si>
  <si>
    <t>Victor Tanese Nunes</t>
  </si>
  <si>
    <t>35919102870</t>
  </si>
  <si>
    <t>Rodovia SP304 Km 1905 Residencial Águas do Campo SN / Referencia: Ponto de referência em frente ao Restaurante do Lago/Restriçao-08a18h/Condomínio-No/Portaria-No/Elevador-No/Escalera-No - CEP 13520000 - Jardim Iporanga, São Pedro, São Paulo</t>
  </si>
  <si>
    <t>7 de junho | 17:52</t>
  </si>
  <si>
    <t>10 de junho | 11:23</t>
  </si>
  <si>
    <t>MEL42337271032LMFFF01</t>
  </si>
  <si>
    <t>2000005806572650</t>
  </si>
  <si>
    <t>Amaral Dos Santos Silva</t>
  </si>
  <si>
    <t>CPF 98649302572</t>
  </si>
  <si>
    <t>Rua Manoel José de Andrade 35 - selaria teti seleiro, Planaltino - CEP: 45375000, Bahia</t>
  </si>
  <si>
    <t>98649302572</t>
  </si>
  <si>
    <t>Rua Manoel José de Andrade 22 / selaria teti seleiro - CEP 45375000 - centro, Planaltino, Bahia</t>
  </si>
  <si>
    <t>Planaltino</t>
  </si>
  <si>
    <t>45375000</t>
  </si>
  <si>
    <t>11 de junho | 12:12</t>
  </si>
  <si>
    <t>MEL42337197242LMXDF01</t>
  </si>
  <si>
    <t>2000005806488740</t>
  </si>
  <si>
    <t>Tiago Dos Santos</t>
  </si>
  <si>
    <t>35644453820</t>
  </si>
  <si>
    <t>R. Gregório Mendes de Oliveira 211 / Casa Referencia: Casa - CEP 19220000 - Urbano, Narandiba, São Paulo</t>
  </si>
  <si>
    <t>Narandiba</t>
  </si>
  <si>
    <t>19220000</t>
  </si>
  <si>
    <t>7 de junho | 19:57</t>
  </si>
  <si>
    <t>8 de junho | 12:56</t>
  </si>
  <si>
    <t>MEL42337091919LMFFF01</t>
  </si>
  <si>
    <t>2000005806352810</t>
  </si>
  <si>
    <t>Arildo Roberto De Paiva</t>
  </si>
  <si>
    <t>95719121668</t>
  </si>
  <si>
    <t>Rua Marechal Deodoro da Fonseca 4 / comércio - CEP 35300085 - Centro, Caratinga, Minas Gerais</t>
  </si>
  <si>
    <t>Caratinga</t>
  </si>
  <si>
    <t>35300085</t>
  </si>
  <si>
    <t>9 de junho | 06:19</t>
  </si>
  <si>
    <t>10 de junho | 11:53</t>
  </si>
  <si>
    <t>MEL42337031575LMFFF01</t>
  </si>
  <si>
    <t>2000005806325274</t>
  </si>
  <si>
    <t>julio cesar cruz</t>
  </si>
  <si>
    <t>28546464871</t>
  </si>
  <si>
    <t>Rua Echaporã 176 / CEP 07793585 - Paraíso (Polvilho), Cajamar, São Paulo</t>
  </si>
  <si>
    <t>07793585</t>
  </si>
  <si>
    <t>8 de junho | 02:07</t>
  </si>
  <si>
    <t>8 de junho | 12:18</t>
  </si>
  <si>
    <t>MEL42337021737LMFFF01</t>
  </si>
  <si>
    <t>2000004520554059</t>
  </si>
  <si>
    <t>PAR-PVI1004/05</t>
  </si>
  <si>
    <t>MLB3125257500</t>
  </si>
  <si>
    <t>Par Pivô Inferior Bandeja Dianteira Gol 1980 À 1992</t>
  </si>
  <si>
    <t>angelo bombonato</t>
  </si>
  <si>
    <t>CPF 28072817884</t>
  </si>
  <si>
    <t>santa amelia SN, Itapecerica da Serra - CEP: 06852730, São Paulo</t>
  </si>
  <si>
    <t>28072817884</t>
  </si>
  <si>
    <t>Rua Marques do Vale 35 / grande hotel Referencia: grande hotel na praça  matriz - CEP 18770000 - centro, Águas de Santa Bárbara, São Paulo</t>
  </si>
  <si>
    <t>Águas de Santa Bárbara</t>
  </si>
  <si>
    <t>18770000</t>
  </si>
  <si>
    <t>12 de junho | 11:52</t>
  </si>
  <si>
    <t>MEL42337077364LMXDF01</t>
  </si>
  <si>
    <t>2000004520550381</t>
  </si>
  <si>
    <t>Pedro Rodrigues</t>
  </si>
  <si>
    <t>CPF 53725647844</t>
  </si>
  <si>
    <t>Rua Pedro Bertolino 85, São José dos Campos - CEP: 12226833, São Paulo</t>
  </si>
  <si>
    <t>53725647844</t>
  </si>
  <si>
    <t>Rua José Castrioto 127 / apartamento A-23 - CEP 12226160 - Parque Nova Esperança, São José dos Campos, São Paulo</t>
  </si>
  <si>
    <t>12226160</t>
  </si>
  <si>
    <t>8 de junho | 14:29</t>
  </si>
  <si>
    <t>MEL42337003897LMXDF01</t>
  </si>
  <si>
    <t>2000004520493493</t>
  </si>
  <si>
    <t>MLB2223305516</t>
  </si>
  <si>
    <t>Terminal Cabo De Engate Golf Bora 2001</t>
  </si>
  <si>
    <t>Lucas Henrique</t>
  </si>
  <si>
    <t>CPF 49614356863</t>
  </si>
  <si>
    <t>av alexandre marion 327 - bl 01 ap 11, jaguariuna - CEP: 13912680, São Paulo</t>
  </si>
  <si>
    <t>49614356863</t>
  </si>
  <si>
    <t>Avenida Alexandre Marion 327 / de 250 a 362 - lado par - bl01 ap11 - CEP 13912680 - Jardim Dona Luiza, Jaguariúna, São Paulo</t>
  </si>
  <si>
    <t>13912680</t>
  </si>
  <si>
    <t>8 de junho | 01:30</t>
  </si>
  <si>
    <t>8 de junho | 11:06</t>
  </si>
  <si>
    <t>MEL42337013546LMXDF01</t>
  </si>
  <si>
    <t>2000005806091174</t>
  </si>
  <si>
    <t>jeferson lima</t>
  </si>
  <si>
    <t>01129977080</t>
  </si>
  <si>
    <t>Rua Rosa 52 / Casa - CEP 94430560 - Fiuza, Viamão, Rio Grande do Sul</t>
  </si>
  <si>
    <t>94430560</t>
  </si>
  <si>
    <t>7 de junho | 15:27</t>
  </si>
  <si>
    <t>8 de junho | 15:11</t>
  </si>
  <si>
    <t>MEL42336920827LMFFF01</t>
  </si>
  <si>
    <t>2000005805997918</t>
  </si>
  <si>
    <t>eliezer odilon</t>
  </si>
  <si>
    <t>33020220858</t>
  </si>
  <si>
    <t>Rua Lua 280 / CEP 06414030 - Jardim Tupanci, Barueri, São Paulo</t>
  </si>
  <si>
    <t>06414030</t>
  </si>
  <si>
    <t>7 de junho | 17:21</t>
  </si>
  <si>
    <t>8 de junho | 14:36</t>
  </si>
  <si>
    <t>MEL42336950764LMFFF01</t>
  </si>
  <si>
    <t>2000004520392531</t>
  </si>
  <si>
    <t>Antonia maria Rodrigues de sousa</t>
  </si>
  <si>
    <t>CPF 09305227457</t>
  </si>
  <si>
    <t>Travessa Napoleoa Laureano 250, Juazeiro - CEP: 48903040, Bahia</t>
  </si>
  <si>
    <t>09305227457</t>
  </si>
  <si>
    <t>Rua Deputado Bolivar Santana 20 / Referencia: atrás do hospital regional na 3 rua, - CEP 48902439 - Maringá, Juazeiro, Bahia</t>
  </si>
  <si>
    <t>Juazeiro</t>
  </si>
  <si>
    <t>48902439</t>
  </si>
  <si>
    <t>8 de junho | 05:28</t>
  </si>
  <si>
    <t>11 de junho | 11:59</t>
  </si>
  <si>
    <t>MEL42336844001LMXDF01</t>
  </si>
  <si>
    <t>2000005805903896</t>
  </si>
  <si>
    <t>leandro henrique</t>
  </si>
  <si>
    <t>09627491683</t>
  </si>
  <si>
    <t>Rua Veríssimo Antunes 4 / fundos - CEP 36205342 - Vilela, Barbacena, Minas Gerais</t>
  </si>
  <si>
    <t>36205342</t>
  </si>
  <si>
    <t>7 de junho | 16:54</t>
  </si>
  <si>
    <t>8 de junho | 13:40</t>
  </si>
  <si>
    <t>MEL42336842139LMFFF01</t>
  </si>
  <si>
    <t>2000004520363951</t>
  </si>
  <si>
    <t>Idelvany Tomaz  De Sousa Tomaz De Sousa</t>
  </si>
  <si>
    <t>CPF 27045035837</t>
  </si>
  <si>
    <t>Folha 20 QD 16 Lote 2 SN, Marabá - CEP: 68505390, Pará</t>
  </si>
  <si>
    <t>27045035837</t>
  </si>
  <si>
    <t>Folha 20 QD 16 Lote 2 B SN / Referencia: Horário  9 a meio dia  das 14horas às 19h00 do lado  da igreja  Rocha - CEP 68505390 - Nova Marabá, Marabá, Pará</t>
  </si>
  <si>
    <t>68505390</t>
  </si>
  <si>
    <t>8 de junho | 02:24</t>
  </si>
  <si>
    <t>13 de junho | 10:35</t>
  </si>
  <si>
    <t>MEL42336814673LMXDF01</t>
  </si>
  <si>
    <t>2000004520290009</t>
  </si>
  <si>
    <t>Sidney Alcantara</t>
  </si>
  <si>
    <t>CPF 08810244656</t>
  </si>
  <si>
    <t>Rua Geraldo Elías Rosa 375, Iraí de Minas - CEP: 38510000, Minas Gerais</t>
  </si>
  <si>
    <t>08810244656</t>
  </si>
  <si>
    <t>Rua Geraldo Elías Rosa 375 / CEP 38510000 - Liberdade, Iraí de Minas, Minas Gerais</t>
  </si>
  <si>
    <t>Iraí de Minas</t>
  </si>
  <si>
    <t>38510000</t>
  </si>
  <si>
    <t>8 de junho | 07:21</t>
  </si>
  <si>
    <t>9 de junho | 11:42</t>
  </si>
  <si>
    <t>MEL42336736283LMXDF01</t>
  </si>
  <si>
    <t>2000005805584176</t>
  </si>
  <si>
    <t>MLB3085478783</t>
  </si>
  <si>
    <t>Par Bandeja C4 Picasso  2009 Á 2014</t>
  </si>
  <si>
    <t>Thiago De Souza</t>
  </si>
  <si>
    <t>CPF 73330973153</t>
  </si>
  <si>
    <t>QRI 23 22 - Casa, Brasília - CEP: 72594223, Distrito Federal</t>
  </si>
  <si>
    <t>73330973153</t>
  </si>
  <si>
    <t>Quadra QRI 23 22 / Casa - CEP 72594223 - Residencial Santos Dumont (Santa Maria), Brasília, Distrito Federal</t>
  </si>
  <si>
    <t>72594223</t>
  </si>
  <si>
    <t>8 de junho | 02:52</t>
  </si>
  <si>
    <t>9 de junho | 14:35</t>
  </si>
  <si>
    <t>MEL42336696687LMXDF01</t>
  </si>
  <si>
    <t>2000005805452484</t>
  </si>
  <si>
    <t>MLB2222138802</t>
  </si>
  <si>
    <t>4 Kits Pino Bucha Dobradiça Porta Pampa 1994</t>
  </si>
  <si>
    <t>Carmen Silva</t>
  </si>
  <si>
    <t>CPF 13808324899</t>
  </si>
  <si>
    <t>vitantonio scisci 416, Indaiatuba - CEP: 13346360, São Paulo</t>
  </si>
  <si>
    <t>13808324899</t>
  </si>
  <si>
    <t>Rua Luiz Carlos Sannazzaro 131 / CEP 13345450 - Núcleo Habitacional Brigadeiro Faria Lima, Indaiatuba, São Paulo</t>
  </si>
  <si>
    <t>13345450</t>
  </si>
  <si>
    <t>8 de junho | 02:25</t>
  </si>
  <si>
    <t>8 de junho | 15:56</t>
  </si>
  <si>
    <t>MEL42336640297LMXDF01</t>
  </si>
  <si>
    <t>2000005805303306</t>
  </si>
  <si>
    <t>O produto devolvido chegou em quarta-feira, 21 de junho.</t>
  </si>
  <si>
    <t>JOSE CARLOS LUZ</t>
  </si>
  <si>
    <t>CPF 18366899420</t>
  </si>
  <si>
    <t>Jener de soua 70, Jaboatão dos Guararapes - CEP: 54160040, Pernambuco</t>
  </si>
  <si>
    <t>18366899420</t>
  </si>
  <si>
    <t>13 de junho | 11:21</t>
  </si>
  <si>
    <t>21 de junho | 13:05</t>
  </si>
  <si>
    <t>QC602850369BR</t>
  </si>
  <si>
    <t>2000005805335608</t>
  </si>
  <si>
    <t>Ana Lucia Braganca Novaes</t>
  </si>
  <si>
    <t>55245919168</t>
  </si>
  <si>
    <t>Conjunto SHA Conjunto 5 Chácara 109 16 / arniqueiras - CEP 71995450 - Setor Habitacional Arniqueira (Águas Claras), Brasília, Distrito Federal</t>
  </si>
  <si>
    <t>71995450</t>
  </si>
  <si>
    <t>8 de junho | 11:35</t>
  </si>
  <si>
    <t>9 de junho | 18:08</t>
  </si>
  <si>
    <t>MEL42336661848LMFFF01</t>
  </si>
  <si>
    <t>2000005805326212</t>
  </si>
  <si>
    <t>Natanael Alexandre Coelho</t>
  </si>
  <si>
    <t>41570717869</t>
  </si>
  <si>
    <t>Rua Silvio Bruza 14 / CEP 14640000 - Antônio José Abrão, Morro Agudo, São Paulo</t>
  </si>
  <si>
    <t>Morro Agudo</t>
  </si>
  <si>
    <t>14640000</t>
  </si>
  <si>
    <t>7 de junho | 16:48</t>
  </si>
  <si>
    <t>8 de junho | 16:33</t>
  </si>
  <si>
    <t>MEL42336655052LMFFF01</t>
  </si>
  <si>
    <t>2000004520126951</t>
  </si>
  <si>
    <t>Chegou em 7 de junho</t>
  </si>
  <si>
    <t>Rafael Minéo de Queiroz</t>
  </si>
  <si>
    <t>CPF 34134615836</t>
  </si>
  <si>
    <t>Imeri 45, São Paulo - CEP: 08022510, São Paulo</t>
  </si>
  <si>
    <t>34134615836</t>
  </si>
  <si>
    <t>Avenida Osvaldo Valle Cordeiro 1240 / Ap 71 Torre2 - CEP 03584000 - Jardim Brasília (Zona Leste), São Paulo, São Paulo</t>
  </si>
  <si>
    <t>03584000</t>
  </si>
  <si>
    <t>7 de junho | 16:41</t>
  </si>
  <si>
    <t>7 de junho | 17:39</t>
  </si>
  <si>
    <t>42336571553</t>
  </si>
  <si>
    <t>2000005805264518</t>
  </si>
  <si>
    <t>MLB2989748799</t>
  </si>
  <si>
    <t>Bandeja Traseira Uno Fire 2002 A 2011</t>
  </si>
  <si>
    <t>Rodrigo da Silva Santos</t>
  </si>
  <si>
    <t>CPF 38900268856</t>
  </si>
  <si>
    <t>Rua Paraguaçu 68, Osasco - CEP: 06033160, São Paulo</t>
  </si>
  <si>
    <t>38900268856</t>
  </si>
  <si>
    <t>Estrada do Samuca 10 / casa 56 final da rua Referencia: Casa 56A final da rua - CEP 06365750 - Jardim Primeiro de Maio, Carapicuíba, São Paulo</t>
  </si>
  <si>
    <t>06365750</t>
  </si>
  <si>
    <t>7 de junho | 16:21</t>
  </si>
  <si>
    <t>7 de junho | 19:14</t>
  </si>
  <si>
    <t>42336628334</t>
  </si>
  <si>
    <t>2000005805234682</t>
  </si>
  <si>
    <t>Paula Rueda</t>
  </si>
  <si>
    <t>CPF 18155306852</t>
  </si>
  <si>
    <t>Rua Bento Ferreira de Camargo 9, Mogi Mirim - CEP: 13801390, São Paulo</t>
  </si>
  <si>
    <t>18155306852</t>
  </si>
  <si>
    <t>Rua Bento Ferreira de Camargo 9 / CEP 13801390 - Vila Pichatelli, Mogi Mirim, São Paulo</t>
  </si>
  <si>
    <t>Mogi Mirim</t>
  </si>
  <si>
    <t>13801390</t>
  </si>
  <si>
    <t>8 de junho | 17:13</t>
  </si>
  <si>
    <t>MEL42336614644LMXDF01</t>
  </si>
  <si>
    <t>2000005805130592</t>
  </si>
  <si>
    <t>Andréaparecidodealmeida Almeida</t>
  </si>
  <si>
    <t>CPF 86228366653</t>
  </si>
  <si>
    <t>Arno krambec duque 228 - Casa, Juiz de Fora - CEP: 36091236, Minas Gerais</t>
  </si>
  <si>
    <t>86228366653</t>
  </si>
  <si>
    <t>Rua Arno Krambeck Duque 228 / Referencia: Giana Enfrente A Loja Da Biaggiana enfrente a loja da bia - CEP 36091236 - Igrejinha, Juiz de Fora, Minas Gerais</t>
  </si>
  <si>
    <t>36091236</t>
  </si>
  <si>
    <t>8 de junho | 08:27</t>
  </si>
  <si>
    <t>MEL42336503463LMXDF01</t>
  </si>
  <si>
    <t>2000005805113946</t>
  </si>
  <si>
    <t>Gabi João</t>
  </si>
  <si>
    <t>12095764900</t>
  </si>
  <si>
    <t>Rua Desembargador Antônio de Paula 859 / Sobrado - CEP 81730380 - Boqueirão, Curitiba, Paraná</t>
  </si>
  <si>
    <t>81730380</t>
  </si>
  <si>
    <t>8 de junho | 13:02</t>
  </si>
  <si>
    <t>MEL42336497261LMFFF01</t>
  </si>
  <si>
    <t>2000005805126698</t>
  </si>
  <si>
    <t>joao marcos</t>
  </si>
  <si>
    <t>CPF 43424883883</t>
  </si>
  <si>
    <t>Rua Hamilton prado 126, São Paulo - CEP: 03376000, São Paulo</t>
  </si>
  <si>
    <t>43424883883</t>
  </si>
  <si>
    <t>Rua Rei Alberto da Bélgica 497 / CEP 03381000 - Chácara Belenzinho, São Paulo, São Paulo</t>
  </si>
  <si>
    <t>03381000</t>
  </si>
  <si>
    <t>7 de junho | 21:03</t>
  </si>
  <si>
    <t>42336500039</t>
  </si>
  <si>
    <t>2000005805092046</t>
  </si>
  <si>
    <t>leonardo oliveira</t>
  </si>
  <si>
    <t>12223104738</t>
  </si>
  <si>
    <t>Avenida Perobas 439 / frente eletrica - CEP 29906040 - Movelar, Linhares, Espírito Santo</t>
  </si>
  <si>
    <t>29906040</t>
  </si>
  <si>
    <t>7 de junho | 14:49</t>
  </si>
  <si>
    <t>9 de junho | 10:39</t>
  </si>
  <si>
    <t>MEL42336481723LMFFF01</t>
  </si>
  <si>
    <t>2000004520039243</t>
  </si>
  <si>
    <t>Vinicius Lemes de almeida</t>
  </si>
  <si>
    <t>43795442818</t>
  </si>
  <si>
    <t>Rua José Peres Campelo 14 / AP 903 BL D - CEP 02913090 - Piqueri, São Paulo, São Paulo</t>
  </si>
  <si>
    <t>02913090</t>
  </si>
  <si>
    <t>7 de junho | 13:24</t>
  </si>
  <si>
    <t>8 de junho | 12:06</t>
  </si>
  <si>
    <t>MEL42336475807LMFFF01</t>
  </si>
  <si>
    <t>2000004520035519</t>
  </si>
  <si>
    <t>enrico fabrizi</t>
  </si>
  <si>
    <t>68249608887</t>
  </si>
  <si>
    <t>Rua Antonio de Medeiros Lessa 1 / casa C Referencia: Segunda rua por trás do Fórum Eleitoral de Rio Largo. - CEP 57100000 - Tabuleiro do Pinto - Aeroporto, Rio Largo, Alagoas</t>
  </si>
  <si>
    <t>Rio Largo</t>
  </si>
  <si>
    <t>57100000</t>
  </si>
  <si>
    <t>7 de junho | 20:51</t>
  </si>
  <si>
    <t>8 de junho | 17:16</t>
  </si>
  <si>
    <t>MEL42336471235LMFFF01</t>
  </si>
  <si>
    <t>2000004520019631</t>
  </si>
  <si>
    <t>Jeniffer Kathleen Oliveira Morais</t>
  </si>
  <si>
    <t>41411440889</t>
  </si>
  <si>
    <t>Rua do Carvalho-Brasileiro 2 / 2 F Referencia: Número 2 F - CEP 08382520 - Jardim Arantes, São Paulo, São Paulo</t>
  </si>
  <si>
    <t>08382520</t>
  </si>
  <si>
    <t>7 de junho | 23:00</t>
  </si>
  <si>
    <t>8 de junho | 14:35</t>
  </si>
  <si>
    <t>MEL42336523780LMFFF01</t>
  </si>
  <si>
    <t>2000005804882202</t>
  </si>
  <si>
    <t>Frederico Vivarelli Forlani</t>
  </si>
  <si>
    <t>CPF 30049212869</t>
  </si>
  <si>
    <t>Minas gerais 86, Divinolândia - CEP: 13780000, São Paulo</t>
  </si>
  <si>
    <t>30049212869</t>
  </si>
  <si>
    <t>Minas gerais 86 / CEP 13780000 - Divinolândia, São Paulo</t>
  </si>
  <si>
    <t>8 de junho | 14:30</t>
  </si>
  <si>
    <t>MEL42336390827LMXDF01</t>
  </si>
  <si>
    <t>2000004519866447</t>
  </si>
  <si>
    <t>Lucas Eduardo de Paula Farias</t>
  </si>
  <si>
    <t>38814819823</t>
  </si>
  <si>
    <t>Rua Mário de Jesus Lopes 610 / Referencia: próximo ao ginasio - CEP 08840050 - Vila São Paulo, Mogi das Cruzes, São Paulo</t>
  </si>
  <si>
    <t>08840050</t>
  </si>
  <si>
    <t>7 de junho | 20:13</t>
  </si>
  <si>
    <t>9 de junho | 14:52</t>
  </si>
  <si>
    <t>MEL42336288779LMFFF01</t>
  </si>
  <si>
    <t>2000005804604416</t>
  </si>
  <si>
    <t>Paulo Roberto Patete</t>
  </si>
  <si>
    <t>22810786801</t>
  </si>
  <si>
    <t>Rua Heitor Penteado 1061 / restaurante Referencia: toldo amarelo - CEP 13108002 - Joaquim Egídio, Campinas, São Paulo</t>
  </si>
  <si>
    <t>13108002</t>
  </si>
  <si>
    <t>8 de junho | 12:01</t>
  </si>
  <si>
    <t>MEL42336268467LMFFF01</t>
  </si>
  <si>
    <t>2000004519833381</t>
  </si>
  <si>
    <t>Alberto Campos</t>
  </si>
  <si>
    <t>41443190837</t>
  </si>
  <si>
    <t>Rua Nova Hamburgo 62 / CEP 04217040 - Ipiranga, São Paulo, São Paulo</t>
  </si>
  <si>
    <t>04217040</t>
  </si>
  <si>
    <t>7 de junho | 19:52</t>
  </si>
  <si>
    <t>9 de junho | 10:58</t>
  </si>
  <si>
    <t>MEL42336321300LMFFF01</t>
  </si>
  <si>
    <t>2000005804518230</t>
  </si>
  <si>
    <t>Sidney Franca</t>
  </si>
  <si>
    <t>07394377474</t>
  </si>
  <si>
    <t>Rua Tenente Francisco Pedro 549 / casa Referencia: escola índio piragibe popular Santa Rita - CEP 58301235 - Popular, Santa Rita, Paraíba</t>
  </si>
  <si>
    <t>Santa Rita</t>
  </si>
  <si>
    <t>58301235</t>
  </si>
  <si>
    <t>10 de junho | 12:26</t>
  </si>
  <si>
    <t>MEL42336298952LMFFF01</t>
  </si>
  <si>
    <t>2000005804491250</t>
  </si>
  <si>
    <t>Guilherme Senetra</t>
  </si>
  <si>
    <t>44004810850</t>
  </si>
  <si>
    <t>Avenida Guilherme de Paula Xavier 2635 / casa fundos Referencia: pode entregar para minha avó, Sra Ilda, mora no mesmo terreno - CEP 87303252 - Vila Urupês, Campo Mourão, Paraná</t>
  </si>
  <si>
    <t>Campo Mourão</t>
  </si>
  <si>
    <t>87303252</t>
  </si>
  <si>
    <t>8 de junho | 05:55</t>
  </si>
  <si>
    <t>9 de junho | 15:37</t>
  </si>
  <si>
    <t>MEL42336222131LMFFF01</t>
  </si>
  <si>
    <t>2000005804458024</t>
  </si>
  <si>
    <t>Sergio Ferreira</t>
  </si>
  <si>
    <t>CPF 09706060871</t>
  </si>
  <si>
    <t>av são paulo 181, São Bernardo do Campo - CEP: 09892330, São Paulo</t>
  </si>
  <si>
    <t>09706060871</t>
  </si>
  <si>
    <t>Rua Belvedere 200 / CEP 09581370 - Jardim São Caetano, São Caetano do Sul, São Paulo</t>
  </si>
  <si>
    <t>09581370</t>
  </si>
  <si>
    <t>7 de junho | 16:08</t>
  </si>
  <si>
    <t>7 de junho | 18:04</t>
  </si>
  <si>
    <t>42336270550</t>
  </si>
  <si>
    <t>2000004519741683</t>
  </si>
  <si>
    <t>Monica Almeida</t>
  </si>
  <si>
    <t>40958249806</t>
  </si>
  <si>
    <t>Rua Manoel Cordeiro Filho 1465 / CEP 17940000 - Santa Mercedes, São Paulo</t>
  </si>
  <si>
    <t>Santa Mercedes</t>
  </si>
  <si>
    <t>17940000</t>
  </si>
  <si>
    <t>7 de junho | 19:30</t>
  </si>
  <si>
    <t>8 de junho | 11:30</t>
  </si>
  <si>
    <t>MEL42336150133LMFFF01</t>
  </si>
  <si>
    <t>2000005804338638</t>
  </si>
  <si>
    <t>Andre Cardoso de Godoy</t>
  </si>
  <si>
    <t>CPF 48634633837</t>
  </si>
  <si>
    <t>Rua Sebastião Picão 141, Osasco - CEP: 06293110, São Paulo</t>
  </si>
  <si>
    <t>48634633837</t>
  </si>
  <si>
    <t>Rua Sebastião Picão 141 / Referencia: Marbus Ônibus Atravessa Da Bem Ti Vi - CEP 06293110 - Ayrosa, Osasco, São Paulo</t>
  </si>
  <si>
    <t>06293110</t>
  </si>
  <si>
    <t>7 de junho | 16:04</t>
  </si>
  <si>
    <t>7 de junho | 18:40</t>
  </si>
  <si>
    <t>42336147925</t>
  </si>
  <si>
    <t>2000005804300910</t>
  </si>
  <si>
    <t>Valmir estevan Nascimento</t>
  </si>
  <si>
    <t>04177004901</t>
  </si>
  <si>
    <t>rodovia municipal barra do jacaré a jacarezinho 9 / conjunto agua braca - CEP 86385000 - conjunto agua braca, Barra do Jacaré, Paraná</t>
  </si>
  <si>
    <t>Barra do Jacaré</t>
  </si>
  <si>
    <t>86385000</t>
  </si>
  <si>
    <t>7 de junho | 17:48</t>
  </si>
  <si>
    <t>8 de junho | 13:15</t>
  </si>
  <si>
    <t>MEL42336133067LMFFF01</t>
  </si>
  <si>
    <t>2000005804300318</t>
  </si>
  <si>
    <t>Tiago Souza</t>
  </si>
  <si>
    <t>CPF 38845408825</t>
  </si>
  <si>
    <t>Rua Durval Teixeira Da Mata Jardim Tupi Campinas 82, Campinas - CEP: 13045475, São Paulo</t>
  </si>
  <si>
    <t>38845408825</t>
  </si>
  <si>
    <t>Rua Engenheiro Augusto de Figueiredo 2130 / Referencia: De frente com o material de Demolição - CEP 13045248 - Jardim Bom Sucesso, Campinas, São Paulo</t>
  </si>
  <si>
    <t>13045248</t>
  </si>
  <si>
    <t>8 de junho | 12:25</t>
  </si>
  <si>
    <t>MEL42336199978LMXDF01</t>
  </si>
  <si>
    <t>2000004519711539</t>
  </si>
  <si>
    <t>MULTSHOP RB</t>
  </si>
  <si>
    <t>03253035840</t>
  </si>
  <si>
    <t>Rua João Lamarca Martos 2285 / CEP 14403552 - Jardim Brasil, Franca, São Paulo</t>
  </si>
  <si>
    <t>14403552</t>
  </si>
  <si>
    <t>7 de junho | 18:19</t>
  </si>
  <si>
    <t>8 de junho | 17:18</t>
  </si>
  <si>
    <t>MEL42336116649LMFFF01</t>
  </si>
  <si>
    <t>2000005804264774</t>
  </si>
  <si>
    <t xml:space="preserve">Alexandro Alves dá silva  Alves </t>
  </si>
  <si>
    <t>CPF 04546223684</t>
  </si>
  <si>
    <t>Professor Afonso prates 528, Monte Azul - CEP: 39500000, Minas Gerais</t>
  </si>
  <si>
    <t>04546223684</t>
  </si>
  <si>
    <t>Rua Professor Afonso Pratés 528 / Referencia: Br 122 - CEP 39500000 - Pernambuco, Monte Azul, Minas Gerais</t>
  </si>
  <si>
    <t>Monte Azul</t>
  </si>
  <si>
    <t>39500000</t>
  </si>
  <si>
    <t>8 de junho | 06:30</t>
  </si>
  <si>
    <t>10 de junho | 10:14</t>
  </si>
  <si>
    <t>MEL42336115543LMXDF01</t>
  </si>
  <si>
    <t>2000005804226946</t>
  </si>
  <si>
    <t>Hugo Junior</t>
  </si>
  <si>
    <t>09500816636</t>
  </si>
  <si>
    <t>Pedrinópolis</t>
  </si>
  <si>
    <t>38178000</t>
  </si>
  <si>
    <t>MEL42336098439LMFFF01</t>
  </si>
  <si>
    <t>2000005804208816</t>
  </si>
  <si>
    <t>Wanderson Neves De Jesus</t>
  </si>
  <si>
    <t>03150930138</t>
  </si>
  <si>
    <t>Rua Francisco Mota SN / Quadra 61 Lote 06 - CEP 73950000 - Alvoradinha., Alvorada do Norte, Goiás</t>
  </si>
  <si>
    <t>Alvorada do Norte</t>
  </si>
  <si>
    <t>73950000</t>
  </si>
  <si>
    <t>7 de junho | 11:46</t>
  </si>
  <si>
    <t>9 de junho | 10:20</t>
  </si>
  <si>
    <t>MEL42336091127LMFFF01</t>
  </si>
  <si>
    <t>2000005804163110</t>
  </si>
  <si>
    <t>Carlos Francisco</t>
  </si>
  <si>
    <t>CPF 00491789114</t>
  </si>
  <si>
    <t>santa Catarina 42 - Casa Do Fundo, Pinhalão - CEP: 84925000, Paraná</t>
  </si>
  <si>
    <t>00491789114</t>
  </si>
  <si>
    <t>Rua Pedro Sebastião 97 / Igreja ass de Deus - CEP 86480000 - Centro, Conselheiro Mairinck, Paraná</t>
  </si>
  <si>
    <t>Conselheiro Mairinck</t>
  </si>
  <si>
    <t>86480000</t>
  </si>
  <si>
    <t>8 de junho | 05:30</t>
  </si>
  <si>
    <t>9 de junho | 16:48</t>
  </si>
  <si>
    <t>MEL42336073737LMXDF01</t>
  </si>
  <si>
    <t>2000004515822675</t>
  </si>
  <si>
    <t>CAMPO LIMPO AUTO PECAS LTDA - ME</t>
  </si>
  <si>
    <t>14238524000120</t>
  </si>
  <si>
    <t>Avenida do Trabalhador 2801 / CEP 18552100 - Centro Empresarial Castelo Branco, Boituva, São Paulo</t>
  </si>
  <si>
    <t>18552100</t>
  </si>
  <si>
    <t>7 de junho | 19:59</t>
  </si>
  <si>
    <t>8 de junho | 10:59</t>
  </si>
  <si>
    <t>MEL42336109214LMFFF01</t>
  </si>
  <si>
    <t>2000004515822677</t>
  </si>
  <si>
    <t>CNPJ 14238524000120</t>
  </si>
  <si>
    <t>Avenida do Trabalhador 2801, Boituva - CEP: 18552100, São Paulo</t>
  </si>
  <si>
    <t>8 de junho | 01:43</t>
  </si>
  <si>
    <t>MEL42336109038LMXDF01</t>
  </si>
  <si>
    <t>2000005803575382</t>
  </si>
  <si>
    <t>Joel Cicero Da Silva</t>
  </si>
  <si>
    <t>13709287774</t>
  </si>
  <si>
    <t>Estrada do Quitite 1354 / 22753790 - CEP 22753790 - Jacarepaguá, Rio de Janeiro, Rio de Janeiro</t>
  </si>
  <si>
    <t>22753790</t>
  </si>
  <si>
    <t>8 de junho | 07:20</t>
  </si>
  <si>
    <t>9 de junho | 16:35</t>
  </si>
  <si>
    <t>MEL42335868201LMFFF01</t>
  </si>
  <si>
    <t>2000005802665266</t>
  </si>
  <si>
    <t>MANUELA REGINA</t>
  </si>
  <si>
    <t>05478428485</t>
  </si>
  <si>
    <t>Rua Lourenço de Souza Alencar 89 / Ed San Martin Ap 402 Referencia: Rua do campinho e da clínica de olhos - CEP 57025772 - Poço, Maceió, Alagoas</t>
  </si>
  <si>
    <t>57025772</t>
  </si>
  <si>
    <t>8 de junho | 19:24</t>
  </si>
  <si>
    <t>MEL42335507357LMFFF01</t>
  </si>
  <si>
    <t>2000005802509070</t>
  </si>
  <si>
    <t>denisson de paula</t>
  </si>
  <si>
    <t>CPF 31088234852</t>
  </si>
  <si>
    <t>Avenida José Da Natividade Saldanha 371 - Casa2, São Paulo - CEP: 02844130, São Paulo</t>
  </si>
  <si>
    <t>31088234852</t>
  </si>
  <si>
    <t>Avenida José da Natividade Saldanha 371 / Casa2 - CEP 02844130 - Vila Penteado, São Paulo, São Paulo</t>
  </si>
  <si>
    <t>02844130</t>
  </si>
  <si>
    <t>7 de junho | 16:20</t>
  </si>
  <si>
    <t>7 de junho | 20:10</t>
  </si>
  <si>
    <t>42335441989</t>
  </si>
  <si>
    <t>2000005802515934</t>
  </si>
  <si>
    <t>Ducilene Aparecida De Santos Jesus</t>
  </si>
  <si>
    <t>CPF 47984168865</t>
  </si>
  <si>
    <t>Rua Santa Maria da Serra 37 - Casa do sogro, Guarulhos - CEP: 07270440, São Paulo</t>
  </si>
  <si>
    <t>47984168865</t>
  </si>
  <si>
    <t>Rua Santa Maria da Serra 37 / Casa do sogro - CEP 07270440 - Vila São Gabriel, Guarulhos, São Paulo</t>
  </si>
  <si>
    <t>07270440</t>
  </si>
  <si>
    <t>7 de junho | 16:59</t>
  </si>
  <si>
    <t>42335449055</t>
  </si>
  <si>
    <t>2000005802439634</t>
  </si>
  <si>
    <t>jose carlos da silva filho silva</t>
  </si>
  <si>
    <t>02050794584</t>
  </si>
  <si>
    <t>Rua Alto da Santa Cruz 7 / proximo ao sitio do feta - CEP 44770000 - Pindobaçu, Bahia</t>
  </si>
  <si>
    <t>Pindobaçu</t>
  </si>
  <si>
    <t>44770000</t>
  </si>
  <si>
    <t>8 de junho | 02:26</t>
  </si>
  <si>
    <t>9 de junho | 15:40</t>
  </si>
  <si>
    <t>MEL42335486944LMFFF01</t>
  </si>
  <si>
    <t>2000004518668719</t>
  </si>
  <si>
    <t>112057</t>
  </si>
  <si>
    <t>MLB2939513923</t>
  </si>
  <si>
    <t>Bandeja Esq Sem Pivô Palio Weekend Adventure Locker</t>
  </si>
  <si>
    <t>Jailson Carvalho</t>
  </si>
  <si>
    <t>CPF 05246827127</t>
  </si>
  <si>
    <t>primavera 36, Chapada dos Guimarães - CEP: 78195000, Mato Grosso</t>
  </si>
  <si>
    <t>05246827127</t>
  </si>
  <si>
    <t>Rua das Aroeiras 422 / residencial boa espe - CEP 78899200 - centro, Boa Esperança, Mato Grosso</t>
  </si>
  <si>
    <t>78899200</t>
  </si>
  <si>
    <t>8 de junho | 05:29</t>
  </si>
  <si>
    <t>00246234049127</t>
  </si>
  <si>
    <t>https://ssw.inf.br/app/meli/00246234049127</t>
  </si>
  <si>
    <t>2000005802335260</t>
  </si>
  <si>
    <t>MEL42335441170LMFFF01</t>
  </si>
  <si>
    <t>2000005802142282</t>
  </si>
  <si>
    <t>samuel baebosa dos santos</t>
  </si>
  <si>
    <t>90047790865</t>
  </si>
  <si>
    <t>Rua Henrique André dos Santos 77 / Referencia: bairro São Dimas, próximo ao mercadinho verde. casa portão fechado, ao lado da igreja. - CEP 13520000 - São Dimas, São Pedro, São Paulo</t>
  </si>
  <si>
    <t>8 de junho | 00:02</t>
  </si>
  <si>
    <t>8 de junho | 15:19</t>
  </si>
  <si>
    <t>MEL42335287971LMFFF01</t>
  </si>
  <si>
    <t>2000005802033994</t>
  </si>
  <si>
    <t>Clemente Ferreira Neto</t>
  </si>
  <si>
    <t>89374606615</t>
  </si>
  <si>
    <t>Rua Manoel da Nóbrega 23 / casa Referencia: subir até o ponto final do ônibus, virar a esquerda, direita, esquerda e esquerda. - CEP 34555280 - Rosário, Sabará, Minas Gerais</t>
  </si>
  <si>
    <t>34555280</t>
  </si>
  <si>
    <t>7 de junho | 18:27</t>
  </si>
  <si>
    <t>8 de junho | 21:02</t>
  </si>
  <si>
    <t>MEL42335319714LMFFF01</t>
  </si>
  <si>
    <t>2000004518410861</t>
  </si>
  <si>
    <t>Emerson de Salles Vianna</t>
  </si>
  <si>
    <t>CPF 10057175837</t>
  </si>
  <si>
    <t>rua moises marx 370 - Apto83, São Paulo - CEP: 03507000, São Paulo</t>
  </si>
  <si>
    <t>10057175837</t>
  </si>
  <si>
    <t>Rua Moisés Marx 370 / Apt 83 - CEP 03507000 - Vila Aricanduva, São Paulo, São Paulo</t>
  </si>
  <si>
    <t>03507000</t>
  </si>
  <si>
    <t>7 de junho | 19:20</t>
  </si>
  <si>
    <t>42335243480</t>
  </si>
  <si>
    <t>2000005801791116</t>
  </si>
  <si>
    <t>Leandro Cruz</t>
  </si>
  <si>
    <t>CPF 09174204700</t>
  </si>
  <si>
    <t>Rua Baitaca 216 - casa 09, Rio de Janeiro - CEP: 21730180, Rio de Janeiro</t>
  </si>
  <si>
    <t>09174204700</t>
  </si>
  <si>
    <t>Rua Baitaca 216 / casa 09 - CEP 21730180 - Realengo, Rio de Janeiro, Rio de Janeiro</t>
  </si>
  <si>
    <t>21730180</t>
  </si>
  <si>
    <t>8 de junho | 01:37</t>
  </si>
  <si>
    <t>8 de junho | 16:05</t>
  </si>
  <si>
    <t>MEL42335143679LMXDF01</t>
  </si>
  <si>
    <t>2000005801782878</t>
  </si>
  <si>
    <t>Andre Araujo Da Silva</t>
  </si>
  <si>
    <t>CPF 12615478702</t>
  </si>
  <si>
    <t>Avenida Seis de Dezembro 427 - casa 1, Belford Roxo - CEP: 26110140, Rio de Janeiro</t>
  </si>
  <si>
    <t>12615478702</t>
  </si>
  <si>
    <t>Rua Luciana Fanzers 2 / casa 2 Referencia: Caixa econômica federal de terra vermelha - CEP 29127230 - Terra Vermelha, Vila Velha, Espírito Santo</t>
  </si>
  <si>
    <t>29127230</t>
  </si>
  <si>
    <t>8 de junho | 05:45</t>
  </si>
  <si>
    <t>9 de junho | 19:02</t>
  </si>
  <si>
    <t>MEL42335208306LMXDF01</t>
  </si>
  <si>
    <t>2000004518313853</t>
  </si>
  <si>
    <t>Vanessa Mesquita</t>
  </si>
  <si>
    <t>07653909302</t>
  </si>
  <si>
    <t>Avenida Wellman Galvão de França Rangel 3115 / Ateliê Iana Costa Referencia: Entrega no ateliê Iana Costa sala 01, em frente à entrada do parque botânico do swiss park, acima do sushi home. - CEP 13049254 - Swiss Park, Campinas, São Paulo</t>
  </si>
  <si>
    <t>13049254</t>
  </si>
  <si>
    <t>7 de junho | 08:22</t>
  </si>
  <si>
    <t>7 de junho | 15:06</t>
  </si>
  <si>
    <t>MEL42335159324LMFFF01</t>
  </si>
  <si>
    <t>2000005801449292</t>
  </si>
  <si>
    <t>Marisa De Fatima Mondin</t>
  </si>
  <si>
    <t>35417797804</t>
  </si>
  <si>
    <t>Rua Alfredo Pujol 427 / CEP 14179104 - Cruz das Posses, Sertãozinho, São Paulo</t>
  </si>
  <si>
    <t>14179104</t>
  </si>
  <si>
    <t>6 de junho | 23:13</t>
  </si>
  <si>
    <t>7 de junho | 11:43</t>
  </si>
  <si>
    <t>MEL42334998333LMFFF01</t>
  </si>
  <si>
    <t>2000005801332636</t>
  </si>
  <si>
    <t>PAR-13121</t>
  </si>
  <si>
    <t>MLB3103796526</t>
  </si>
  <si>
    <t>Par Reparo Pino Guia Pinça De Freio Monza 1982 Até 1995</t>
  </si>
  <si>
    <t>Douglas Rodrigo Gonçalves Homercher</t>
  </si>
  <si>
    <t>CPF 00747387044</t>
  </si>
  <si>
    <t>Waldemar Gonçalves Pires 40 - Waldemar Gonçalves Pires, Porto Alegre - CEP: 90820070, Rio Grande do Sul</t>
  </si>
  <si>
    <t>00747387044</t>
  </si>
  <si>
    <t>Rua Waldemar Gonçalves Pires 40 / CEP 90820070 - Nonoai, Porto Alegre, Rio Grande do Sul</t>
  </si>
  <si>
    <t>90820070</t>
  </si>
  <si>
    <t>8 de junho | 00:33</t>
  </si>
  <si>
    <t>8 de junho | 17:24</t>
  </si>
  <si>
    <t>MEL42334948285LMXDF01</t>
  </si>
  <si>
    <t>2000005801324136</t>
  </si>
  <si>
    <t>edison budini</t>
  </si>
  <si>
    <t>CPF 05463944857</t>
  </si>
  <si>
    <t>Rua Apaura 26 - Apartamento 403 Bloco 8, São Paulo - CEP: 03821140, São Paulo</t>
  </si>
  <si>
    <t>05463944857</t>
  </si>
  <si>
    <t>Rua Apaura 26 / Apartamento 403 Bloco 8 - CEP 03821140 - Vila Sílvia, São Paulo, São Paulo</t>
  </si>
  <si>
    <t>03821140</t>
  </si>
  <si>
    <t>7 de junho | 16:50</t>
  </si>
  <si>
    <t>7 de junho | 20:44</t>
  </si>
  <si>
    <t>42335010066</t>
  </si>
  <si>
    <t>2000005801315952</t>
  </si>
  <si>
    <t>Cristiano  Maia</t>
  </si>
  <si>
    <t>CPF 91011442272</t>
  </si>
  <si>
    <t>Rua Rio Madeira 4 - Prox Ao Resturante Aptitoso, Manaus - CEP: 69067470, Amazonas</t>
  </si>
  <si>
    <t>91011442272</t>
  </si>
  <si>
    <t>Rua Rio Andirá 56 / Petrópolis - Prox Ao Restaurante  Apetitoso - CEP 69067490 - Petrópolis, Manaus, Amazonas</t>
  </si>
  <si>
    <t>69067490</t>
  </si>
  <si>
    <t>8 de junho | 07:48</t>
  </si>
  <si>
    <t>9 de junho | 10:32</t>
  </si>
  <si>
    <t>MEL42335013862LMXDF01</t>
  </si>
  <si>
    <t>2000005801231490</t>
  </si>
  <si>
    <t>Jonathan Dos Santos Souza</t>
  </si>
  <si>
    <t>46154080808</t>
  </si>
  <si>
    <t>Avenida Prefeito Gino Dártora 1261 / ap Referencia: larissa apartamento bloco 7 - CEP 07724235 - Nova Era, Caieiras, São Paulo</t>
  </si>
  <si>
    <t>07724235</t>
  </si>
  <si>
    <t>8 de junho | 13:44</t>
  </si>
  <si>
    <t>MEL42334976322LMFFF01</t>
  </si>
  <si>
    <t>2000005800947640</t>
  </si>
  <si>
    <t>MLB2671257086</t>
  </si>
  <si>
    <t>Garfo Da Embreagem Citroen C3 Picasso 1.5 8v Flex</t>
  </si>
  <si>
    <t>Daniele Lopes Flor</t>
  </si>
  <si>
    <t>CPF 33173682840</t>
  </si>
  <si>
    <t>Rua Guaiapós 128 - Ao lado do 128B, Itaquaquecetuba - CEP: 08599560, São Paulo</t>
  </si>
  <si>
    <t>33173682840</t>
  </si>
  <si>
    <t>Rua Guaiapós 128 / Casa de cima - CEP 08599560 - Vila São Carlos, Itaquaquecetuba, São Paulo</t>
  </si>
  <si>
    <t>08599560</t>
  </si>
  <si>
    <t>7 de junho | 15:55</t>
  </si>
  <si>
    <t>7 de junho | 19:03</t>
  </si>
  <si>
    <t>SERGIO AUGUSTO</t>
  </si>
  <si>
    <t>42334854474</t>
  </si>
  <si>
    <t>2000005800983508</t>
  </si>
  <si>
    <t>kleber santos</t>
  </si>
  <si>
    <t>CPF 34035449822</t>
  </si>
  <si>
    <t>Rua Doutora Aparecida Fernandes De Jesus Domingues 583 - Torre 28 apto 2, Cotia - CEP: 06700453, São Paulo</t>
  </si>
  <si>
    <t>34035449822</t>
  </si>
  <si>
    <t>Rua Doutora Aparecida Fernandes de Jesus Domingues 583 / AP 2 TOR 28 - CEP 06700453 - Jardim Petrópolis, Cotia, São Paulo</t>
  </si>
  <si>
    <t>06700453</t>
  </si>
  <si>
    <t>7 de junho | 20:37</t>
  </si>
  <si>
    <t>42334869640</t>
  </si>
  <si>
    <t>2000005800982788</t>
  </si>
  <si>
    <t>7 de junho | 11:31</t>
  </si>
  <si>
    <t>7 de junho | 21:23</t>
  </si>
  <si>
    <t>MEL42334797751LMFFF01</t>
  </si>
  <si>
    <t>2000005800847458</t>
  </si>
  <si>
    <t>Igor de Jesus Vitorino</t>
  </si>
  <si>
    <t>15248842786</t>
  </si>
  <si>
    <t>Rua Estanislau Almeida de Souza 81 / casa - CEP 29315090 - Alto União, Cachoeiro de Itapemirim, Espírito Santo</t>
  </si>
  <si>
    <t>29315090</t>
  </si>
  <si>
    <t>7 de junho | 03:02</t>
  </si>
  <si>
    <t>10 de junho | 14:10</t>
  </si>
  <si>
    <t>MEL42334743085LMFFF01</t>
  </si>
  <si>
    <t>2000005800754074</t>
  </si>
  <si>
    <t>Sirlei De Fatima De Souza</t>
  </si>
  <si>
    <t>06653586952</t>
  </si>
  <si>
    <t>Avenida Planalto SN / fundos Referencia: Av - CEP 85430000 - centro, Braganey, Paraná</t>
  </si>
  <si>
    <t>Braganey</t>
  </si>
  <si>
    <t>85430000</t>
  </si>
  <si>
    <t>7 de junho | 11:33</t>
  </si>
  <si>
    <t>8 de junho | 07:58</t>
  </si>
  <si>
    <t>MEL42334764598LMFFF01</t>
  </si>
  <si>
    <t>2000005800719112</t>
  </si>
  <si>
    <t>Joilson santos</t>
  </si>
  <si>
    <t>CPF 04678916997</t>
  </si>
  <si>
    <t>Av. Parana 1150 - Apto. 03, Matelândia - CEP: 85887000, Paraná</t>
  </si>
  <si>
    <t>04678916997</t>
  </si>
  <si>
    <t>Avenida Cristóvão Colombo 1425 / Farmácia - CEP 85887000 - Centro, Matelândia, Paraná</t>
  </si>
  <si>
    <t>Matelândia</t>
  </si>
  <si>
    <t>85887000</t>
  </si>
  <si>
    <t>9 de junho | 14:56</t>
  </si>
  <si>
    <t>MEL42334753320LMXDF01</t>
  </si>
  <si>
    <t>2000004517884529</t>
  </si>
  <si>
    <t>claudinei santana conceiçao</t>
  </si>
  <si>
    <t>CPF 01185266500</t>
  </si>
  <si>
    <t>Rua Sergipe 304 - E, Salvador - CEP: 40800560, Bahia</t>
  </si>
  <si>
    <t>01185266500</t>
  </si>
  <si>
    <t>29 de junho | 23:12</t>
  </si>
  <si>
    <t>MEL42386888553LMXDR01</t>
  </si>
  <si>
    <t>2000004517796173</t>
  </si>
  <si>
    <t>Vitor Rafael da Silva Gomes</t>
  </si>
  <si>
    <t>40064067890</t>
  </si>
  <si>
    <t>Rua Valéria de Cássia Alves Melo 34 / Referencia: no caso de não ter alguém pra receber no endereço entrega na casa de baixo - CEP 13285602 - Capela, Vinhedo, São Paulo</t>
  </si>
  <si>
    <t>13285602</t>
  </si>
  <si>
    <t>8 de junho | 10:26</t>
  </si>
  <si>
    <t>MEL42334677166LMFFF01</t>
  </si>
  <si>
    <t>2000005800524484</t>
  </si>
  <si>
    <t>WELLINGTON DE ALENCAR BRANDAO</t>
  </si>
  <si>
    <t>02820690467</t>
  </si>
  <si>
    <t>Avenida João Davino 321 / Shopping Jatiúca L24 - CEP 57035554 - Jatiúca, Maceió, Alagoas</t>
  </si>
  <si>
    <t>57035554</t>
  </si>
  <si>
    <t>8 de junho | 21:22</t>
  </si>
  <si>
    <t>MEL42334670208LMFFF01</t>
  </si>
  <si>
    <t>2000005800477520</t>
  </si>
  <si>
    <t>MLB3250280953</t>
  </si>
  <si>
    <t>Reparo Do Cabo Engate Peugeot 308</t>
  </si>
  <si>
    <t>Dirlene Fernanda Do Carmo Conerado</t>
  </si>
  <si>
    <t>CPF 06261037973</t>
  </si>
  <si>
    <t>Rua Esper Jorge Chueri 930 - casa, Curitiba - CEP: 82930220, Paraná</t>
  </si>
  <si>
    <t>06261037973</t>
  </si>
  <si>
    <t>Rua Esper Jorge Chueri 930 / CEP 82930220 - Cajuru, Curitiba, Paraná</t>
  </si>
  <si>
    <t>82930220</t>
  </si>
  <si>
    <t>8 de junho | 01:35</t>
  </si>
  <si>
    <t>MEL42334582095LMXDF01</t>
  </si>
  <si>
    <t>2000004517763659</t>
  </si>
  <si>
    <t>jardel guimaraes leles</t>
  </si>
  <si>
    <t>15494663647</t>
  </si>
  <si>
    <t>presidente castelo branco 57 / CEP 35367000 - boa vista, Matipó, Minas Gerais</t>
  </si>
  <si>
    <t>Matipó</t>
  </si>
  <si>
    <t>35367000</t>
  </si>
  <si>
    <t>7 de junho | 02:49</t>
  </si>
  <si>
    <t>8 de junho | 16:08</t>
  </si>
  <si>
    <t>MEL42334636780LMFFF01</t>
  </si>
  <si>
    <t>2000005800370588</t>
  </si>
  <si>
    <t>marcilio Emilio Soares</t>
  </si>
  <si>
    <t>CPF 16599517803</t>
  </si>
  <si>
    <t>rua dos lirios 25, juquitiba - CEP: 06950000, São Paulo</t>
  </si>
  <si>
    <t>16599517803</t>
  </si>
  <si>
    <t>Rua dos Lírios 25 / casa - CEP 06950000 - Jardim das palmeiras, Juquitiba, São Paulo</t>
  </si>
  <si>
    <t>Juquitiba</t>
  </si>
  <si>
    <t>06950000</t>
  </si>
  <si>
    <t>8 de junho | 03:12</t>
  </si>
  <si>
    <t>8 de junho | 13:09</t>
  </si>
  <si>
    <t>MEL42334602440LMXDF01</t>
  </si>
  <si>
    <t>2000005800211470</t>
  </si>
  <si>
    <t>stefan.alan stefan.alan</t>
  </si>
  <si>
    <t>04158462428</t>
  </si>
  <si>
    <t>Rua João Pessoa 309 / Casa A - CEP 53290120 - Jardim Brasil, Olinda, Pernambuco</t>
  </si>
  <si>
    <t>53290120</t>
  </si>
  <si>
    <t>7 de junho | 19:02</t>
  </si>
  <si>
    <t>8 de junho | 19:18</t>
  </si>
  <si>
    <t>MEL42334538112LMFFF01</t>
  </si>
  <si>
    <t>2000005800338142</t>
  </si>
  <si>
    <t>Danilo pereira da cruz pereira</t>
  </si>
  <si>
    <t>CPF 38331444833</t>
  </si>
  <si>
    <t>Rua Padre Estêvão Pernet 1059 - Portaria, São Paulo - CEP: 03315000, São Paulo</t>
  </si>
  <si>
    <t>38331444833</t>
  </si>
  <si>
    <t>RUA EMILIO MALLET 518 / CEP 03320000 - Vila Gomes Cardim, São Paulo, São Paulo</t>
  </si>
  <si>
    <t>03320000</t>
  </si>
  <si>
    <t>8 de junho | 03:14</t>
  </si>
  <si>
    <t>10 de junho | 10:07</t>
  </si>
  <si>
    <t>MEL42334517457LMXDF01</t>
  </si>
  <si>
    <t>https://myaccount.mercadolivre.com.br/shipments/42334517457/detail</t>
  </si>
  <si>
    <t>2000005800199476</t>
  </si>
  <si>
    <t>Claudio brito</t>
  </si>
  <si>
    <t>CPF 06934746880</t>
  </si>
  <si>
    <t>Rua Muritiba 205 - casa 03, Santo André - CEP: 09050170, São Paulo</t>
  </si>
  <si>
    <t>06934746880</t>
  </si>
  <si>
    <t>Rua Muritiba 205 / CEP 09050170 - Vila Scarpelli, Santo André, São Paulo</t>
  </si>
  <si>
    <t>09050170</t>
  </si>
  <si>
    <t>7 de junho | 19:22</t>
  </si>
  <si>
    <t>42334531248</t>
  </si>
  <si>
    <t>2000005800124850</t>
  </si>
  <si>
    <t>Jacira Ferreira Gaspar de Barros</t>
  </si>
  <si>
    <t>34915622878</t>
  </si>
  <si>
    <t>Avenida Sete de Setembro 182 / Casa Referencia: Na calçada da Oficina Mecânica Gaspar, Casa de esquina, portão preto fechado. - CEP 12606150 - Cruz, Lorena, São Paulo</t>
  </si>
  <si>
    <t>12606150</t>
  </si>
  <si>
    <t>8 de junho | 14:28</t>
  </si>
  <si>
    <t>MEL42334430035LMFFF01</t>
  </si>
  <si>
    <t>2000004517549421</t>
  </si>
  <si>
    <t>Diego Raposo</t>
  </si>
  <si>
    <t>02623592004</t>
  </si>
  <si>
    <t>Rua Boqueirão dos Passos 72 / Referencia: Rua ao lado da empresa FITESA. - CEP 94045320 - Marrocos, Gravataí, Rio Grande do Sul</t>
  </si>
  <si>
    <t>94045320</t>
  </si>
  <si>
    <t>6 de junho | 21:40</t>
  </si>
  <si>
    <t>7 de junho | 11:32</t>
  </si>
  <si>
    <t>MEL42334373887LMFFF01</t>
  </si>
  <si>
    <t>2000005799980824</t>
  </si>
  <si>
    <t>MLB3123661154</t>
  </si>
  <si>
    <t>Bandeja Dianteira Direita Com Pivô Fiesta 2003 A 2009</t>
  </si>
  <si>
    <t>fabricia ariana da silva</t>
  </si>
  <si>
    <t>CPF 22391256833</t>
  </si>
  <si>
    <t>Rua Bruno Obriwonik 679, Ipeúna - CEP: 13537000, São Paulo</t>
  </si>
  <si>
    <t>22391256833</t>
  </si>
  <si>
    <t>Avenida Presidente Vargas 647 / CEP 13606360 - Jardim José Ometto II, Araras, São Paulo</t>
  </si>
  <si>
    <t>13606360</t>
  </si>
  <si>
    <t>8 de junho | 01:27</t>
  </si>
  <si>
    <t>MEL42334435948LMXDF01</t>
  </si>
  <si>
    <t>2000005799990810</t>
  </si>
  <si>
    <t>12 de junho | 13:35</t>
  </si>
  <si>
    <t>QC653703974BR</t>
  </si>
  <si>
    <t>2000005799933786</t>
  </si>
  <si>
    <t>Augusto Santos</t>
  </si>
  <si>
    <t>91536251534</t>
  </si>
  <si>
    <t>Rua De Itabaiana 71 / CEP 49570000 - centro, Malhador, Sergipe</t>
  </si>
  <si>
    <t>Malhador</t>
  </si>
  <si>
    <t>49570000</t>
  </si>
  <si>
    <t>7 de junho | 19:50</t>
  </si>
  <si>
    <t>8 de junho | 15:55</t>
  </si>
  <si>
    <t>MEL42334421340LMFFF01</t>
  </si>
  <si>
    <t>2000005799838774</t>
  </si>
  <si>
    <t>mauricio sugiyama</t>
  </si>
  <si>
    <t>27006244838</t>
  </si>
  <si>
    <t>Rua Japurá 192 / CEP 01319030 - Bela Vista, São Paulo, São Paulo</t>
  </si>
  <si>
    <t>01319030</t>
  </si>
  <si>
    <t>7 de junho | 02:02</t>
  </si>
  <si>
    <t>7 de junho | 14:15</t>
  </si>
  <si>
    <t>MEL42334376520LMFFF01</t>
  </si>
  <si>
    <t>2000005799778422</t>
  </si>
  <si>
    <t>Sirlando Silva Santos Silva santos</t>
  </si>
  <si>
    <t>10272874680</t>
  </si>
  <si>
    <t>Rua do Bonfim 310 / casa - CEP 39620000 - bonfim, Medina, Minas Gerais</t>
  </si>
  <si>
    <t>Medina</t>
  </si>
  <si>
    <t>39620000</t>
  </si>
  <si>
    <t>7 de junho | 21:14</t>
  </si>
  <si>
    <t>10 de junho | 12:53</t>
  </si>
  <si>
    <t>MEL42334348238LMFFF01</t>
  </si>
  <si>
    <t>2000005799783478</t>
  </si>
  <si>
    <t>RAUL HECTOR BALZARETTI</t>
  </si>
  <si>
    <t>CPF 22812424800</t>
  </si>
  <si>
    <t>dos Imarés 88 - Ap 12, São Paulo - CEP: 04085000, São Paulo</t>
  </si>
  <si>
    <t>22812424800</t>
  </si>
  <si>
    <t>Rua Joaquim de Silveira Lima 365 / Referencia: rua joaquim da silveira lima 365 - CEP 12930000 - Centro, Tuiuti, São Paulo</t>
  </si>
  <si>
    <t>Tuiuti</t>
  </si>
  <si>
    <t>12930000</t>
  </si>
  <si>
    <t>MEL42334285667LMXDF01</t>
  </si>
  <si>
    <t>2000005799735716</t>
  </si>
  <si>
    <t>francisco Cajuína</t>
  </si>
  <si>
    <t>02665183463</t>
  </si>
  <si>
    <t>Rua José Gomes de Galiza 244 / casa - CEP 58915000 - retiro, Uiraúna, Paraíba</t>
  </si>
  <si>
    <t>Uiraúna</t>
  </si>
  <si>
    <t>58915000</t>
  </si>
  <si>
    <t>10 de junho | 13:31</t>
  </si>
  <si>
    <t>MEL42334334882LMFFF01</t>
  </si>
  <si>
    <t>2000004517148455</t>
  </si>
  <si>
    <t>7 de junho | 12:45</t>
  </si>
  <si>
    <t>9 de junho | 17:57</t>
  </si>
  <si>
    <t>MEL42334233457LMFFF01</t>
  </si>
  <si>
    <t>2000005799603908</t>
  </si>
  <si>
    <t>Alcelina Xavier</t>
  </si>
  <si>
    <t>30409066826</t>
  </si>
  <si>
    <t>Rua São Gonçalo 87 / CEP 17120196 - Jardim Bela Vista, Agudos, São Paulo</t>
  </si>
  <si>
    <t>17120196</t>
  </si>
  <si>
    <t>6 de junho | 20:15</t>
  </si>
  <si>
    <t>7 de junho | 11:07</t>
  </si>
  <si>
    <t>MEL42334210867LMFFF01</t>
  </si>
  <si>
    <t>2000005799518528</t>
  </si>
  <si>
    <t>MLB2965647017</t>
  </si>
  <si>
    <t>ODINEI LARA MACEDO</t>
  </si>
  <si>
    <t>CPF 04331430960</t>
  </si>
  <si>
    <t>João back 155, Ituporanga - CEP: 88400000, Santa Catarina</t>
  </si>
  <si>
    <t>04331430960</t>
  </si>
  <si>
    <t>Rod.sc 110 3319 / Referencia: macedo auto center - CEP 89120000 - são roque, Timbó, Santa Catarina</t>
  </si>
  <si>
    <t>Timbó</t>
  </si>
  <si>
    <t>89120000</t>
  </si>
  <si>
    <t>8 de junho | 08:19</t>
  </si>
  <si>
    <t>9 de junho | 11:01</t>
  </si>
  <si>
    <t>MEL42334170443LMXDF01</t>
  </si>
  <si>
    <t>2000005799534498</t>
  </si>
  <si>
    <t>LUIS FELIPE MENDES</t>
  </si>
  <si>
    <t>CPF 16662766771</t>
  </si>
  <si>
    <t>Travessa Zebino dos Santos 101, Saquarema - CEP: 28990602, Rio de Janeiro</t>
  </si>
  <si>
    <t>16662766771</t>
  </si>
  <si>
    <t>15 de junho | 11:33</t>
  </si>
  <si>
    <t>QC712186023BR</t>
  </si>
  <si>
    <t>2000004517306377</t>
  </si>
  <si>
    <t>Paulo Roberto de Oliveira Lovatti</t>
  </si>
  <si>
    <t>01546239707</t>
  </si>
  <si>
    <t>RUA PRESIDENTE VARGAS 78 / Vanny Magazine - CEP 29400000 - Mimoso do Sul, Espírito Santo</t>
  </si>
  <si>
    <t>Mimoso do Sul</t>
  </si>
  <si>
    <t>29400000</t>
  </si>
  <si>
    <t>8 de junho | 06:19</t>
  </si>
  <si>
    <t>13 de junho | 10:59</t>
  </si>
  <si>
    <t>MEL42334148105LMFFF01</t>
  </si>
  <si>
    <t>https://myaccount.mercadolivre.com.br/shipments/42334148105/detail</t>
  </si>
  <si>
    <t>2000005799447440</t>
  </si>
  <si>
    <t>Eudes de Aguiar Menezes MENEZES</t>
  </si>
  <si>
    <t>86881329415</t>
  </si>
  <si>
    <t>Avenida Boa Viagem 2478 / Apto 601 - CEP 51020000 - Boa Viagem, Recife, Pernambuco</t>
  </si>
  <si>
    <t>51020000</t>
  </si>
  <si>
    <t>14 de junho | 12:58</t>
  </si>
  <si>
    <t>ML42334142545135551</t>
  </si>
  <si>
    <t>https://www.loggi.com/rastreador/3762947aef/ML42334142545135551</t>
  </si>
  <si>
    <t>2000005799418022</t>
  </si>
  <si>
    <t>impar rodas</t>
  </si>
  <si>
    <t>CPF 03744344924</t>
  </si>
  <si>
    <t>Av. Ernesto Vilella 2222 2222 - Impar Pneus, Ponta Grossa - CEP: 84070000, Paraná</t>
  </si>
  <si>
    <t>03744344924</t>
  </si>
  <si>
    <t>Avenida Ernesto Vilela 2222 / CEP 84070000 - Nova Rússia, Ponta Grossa, Paraná</t>
  </si>
  <si>
    <t>84070000</t>
  </si>
  <si>
    <t>9 de junho | 14:08</t>
  </si>
  <si>
    <t>MEL42334192666LMXDF01</t>
  </si>
  <si>
    <t>2000005799259666</t>
  </si>
  <si>
    <t>Camila Jordão Martinez</t>
  </si>
  <si>
    <t>CPF 29293310899</t>
  </si>
  <si>
    <t>Rua Doutor Silva Mendes 437, Campinas - CEP: 13035580, São Paulo</t>
  </si>
  <si>
    <t>29293310899</t>
  </si>
  <si>
    <t>Rua Américo Ortale 38 / CEP 13034330 - Vila Iapi, Campinas, São Paulo</t>
  </si>
  <si>
    <t>13034330</t>
  </si>
  <si>
    <t>8 de junho | 15:46</t>
  </si>
  <si>
    <t>MEL42334063163LMXDF01</t>
  </si>
  <si>
    <t>2000005799249918</t>
  </si>
  <si>
    <t>MLB2928469639</t>
  </si>
  <si>
    <t>Par Bracinho Oscilante Bucha Pivô Fiorino 1998 Em Diante</t>
  </si>
  <si>
    <t>Robson Soares</t>
  </si>
  <si>
    <t>CPF 34252513847</t>
  </si>
  <si>
    <t>Das Maria 85 - Casa, Barueri - CEP: 06436290, São Paulo</t>
  </si>
  <si>
    <t>34252513847</t>
  </si>
  <si>
    <t>Rua Maria 85 / CEP 06436290 - Parque dos Camargos, Barueri, São Paulo</t>
  </si>
  <si>
    <t>06436290</t>
  </si>
  <si>
    <t>7 de junho | 15:59</t>
  </si>
  <si>
    <t>7 de junho | 18:57</t>
  </si>
  <si>
    <t>42334060069</t>
  </si>
  <si>
    <t>2000004517183725</t>
  </si>
  <si>
    <t>Thiago Fernando Da Silva Pedro Pedro</t>
  </si>
  <si>
    <t>39107611862</t>
  </si>
  <si>
    <t>Rua Joaquim Gonçalves Ledo 1698 / casa A Referencia: rua do campo - CEP 13575150 - Jardim Beatriz, São Carlos, São Paulo</t>
  </si>
  <si>
    <t>13575150</t>
  </si>
  <si>
    <t>7 de junho | 00:36</t>
  </si>
  <si>
    <t>7 de junho | 12:27</t>
  </si>
  <si>
    <t>MEL42334032445LMFFF01</t>
  </si>
  <si>
    <t>2000004517171703</t>
  </si>
  <si>
    <t>Charles Francisco de Oliveira</t>
  </si>
  <si>
    <t>05065790698</t>
  </si>
  <si>
    <t>Rua Manoel Vicente Ferreira 152 / lado do posto  saúde - CEP 36660000 - boiadeiro, Além Paraíba, Minas Gerais</t>
  </si>
  <si>
    <t>Além Paraíba</t>
  </si>
  <si>
    <t>36660000</t>
  </si>
  <si>
    <t>7 de junho | 18:06</t>
  </si>
  <si>
    <t>8 de junho | 15:40</t>
  </si>
  <si>
    <t>MEL42334092334LMFFF01</t>
  </si>
  <si>
    <t>2000005799107068</t>
  </si>
  <si>
    <t>Ana Paula Barreto</t>
  </si>
  <si>
    <t>CPF 45802957816</t>
  </si>
  <si>
    <t>rua vereador joao botelho de melo 358 - casa, Campos Novos Paulista - CEP: 19960000, São Paulo</t>
  </si>
  <si>
    <t>45802957816</t>
  </si>
  <si>
    <t>Rua Sete de Setembro 1047 / Casa Referencia: Descendo a rua do Centro comunitário - CEP 19960009 - Centro, Campos Novos Paulista, São Paulo</t>
  </si>
  <si>
    <t>Campos Novos Paulista</t>
  </si>
  <si>
    <t>19960009</t>
  </si>
  <si>
    <t>8 de junho | 02:08</t>
  </si>
  <si>
    <t>8 de junho | 14:54</t>
  </si>
  <si>
    <t>MEL42334064220LMXDF01</t>
  </si>
  <si>
    <t>2000005799138820</t>
  </si>
  <si>
    <t>celia olga</t>
  </si>
  <si>
    <t>CPF 00585488746</t>
  </si>
  <si>
    <t>Rua Rodolfo Garcia 192 - Casa 04, Rio de Janeiro - CEP: 23070430, Rio de Janeiro</t>
  </si>
  <si>
    <t>00585488746</t>
  </si>
  <si>
    <t>Rua Professor João Massena 364 / CEP 21236060 - Vista Alegre, Rio de Janeiro, Rio de Janeiro</t>
  </si>
  <si>
    <t>21236060</t>
  </si>
  <si>
    <t>8 de junho | 01:45</t>
  </si>
  <si>
    <t>8 de junho | 17:05</t>
  </si>
  <si>
    <t>MEL42334078250LMXDF01</t>
  </si>
  <si>
    <t>2000005799161044</t>
  </si>
  <si>
    <t>jairo lucas dos santos</t>
  </si>
  <si>
    <t>08685073693</t>
  </si>
  <si>
    <t>Rua Castro Alves 120 / CEP 35900414 - Gabiroba (1ª Seção), Itabira, Minas Gerais</t>
  </si>
  <si>
    <t>35900414</t>
  </si>
  <si>
    <t>7 de junho | 13:46</t>
  </si>
  <si>
    <t>MEL42334087080LMFFF01</t>
  </si>
  <si>
    <t>2000005799115108</t>
  </si>
  <si>
    <t>elizabeth reis</t>
  </si>
  <si>
    <t>05084667847</t>
  </si>
  <si>
    <t>Rua Girassol 149 / casa Referencia: torre de celular - CEP 18433000 - Itaboa. Ribeirão branco sp, Itaboa, São Paulo</t>
  </si>
  <si>
    <t>Itaboa</t>
  </si>
  <si>
    <t>18433000</t>
  </si>
  <si>
    <t>7 de junho | 00:05</t>
  </si>
  <si>
    <t>7 de junho | 14:42</t>
  </si>
  <si>
    <t>MEL42334069080LMFFF01</t>
  </si>
  <si>
    <t>2000005799125938</t>
  </si>
  <si>
    <t>Juan Matheus Dos Santos Costa</t>
  </si>
  <si>
    <t>06050858381</t>
  </si>
  <si>
    <t>Rua Francisco Urquiza Machado 120 / Na mesma rua do IFPI Referencia: Quando acabar o muro do Caiçara, portão cinza. - CEP 64809140 - Rede Nova, Floriano, Piauí</t>
  </si>
  <si>
    <t>64809140</t>
  </si>
  <si>
    <t>7 de junho | 02:37</t>
  </si>
  <si>
    <t>8 de junho | 13:59</t>
  </si>
  <si>
    <t>MEL42334076258LMFFF01</t>
  </si>
  <si>
    <t>2000005799140024</t>
  </si>
  <si>
    <t>Rosana Silva</t>
  </si>
  <si>
    <t>CPF 37987027804</t>
  </si>
  <si>
    <t>Rua Josefina Bakita 163 - Casa 6, Praia Grande - CEP: 11722330, São Paulo</t>
  </si>
  <si>
    <t>37987027804</t>
  </si>
  <si>
    <t>Rua Josefina Bakhita 163 / Casa 6 - CEP 11722330 - Vila Sônia, Praia Grande, São Paulo</t>
  </si>
  <si>
    <t>11722330</t>
  </si>
  <si>
    <t>MEL42334006319LMXDF01</t>
  </si>
  <si>
    <t>2000005799134316</t>
  </si>
  <si>
    <t>Júlio Lira</t>
  </si>
  <si>
    <t>41469523876</t>
  </si>
  <si>
    <t>Rua Antenor Paglione 172 / CEP 12229360 - Jardim Torrão de Ouro, São José dos Campos, São Paulo</t>
  </si>
  <si>
    <t>12229360</t>
  </si>
  <si>
    <t>7 de junho | 00:00</t>
  </si>
  <si>
    <t>7 de junho | 12:30</t>
  </si>
  <si>
    <t>MEL42334073678LMFFF01</t>
  </si>
  <si>
    <t>2000005799096782</t>
  </si>
  <si>
    <t>Otavio Henrique Fernandes Falanga</t>
  </si>
  <si>
    <t>47323501865</t>
  </si>
  <si>
    <t>6 de junho | 21:26</t>
  </si>
  <si>
    <t>7 de junho | 17:35</t>
  </si>
  <si>
    <t>MEL42333991375LMFFF01</t>
  </si>
  <si>
    <t>https://myaccount.mercadolivre.com.br/shipments/42333991375/detail</t>
  </si>
  <si>
    <t>2000004517113883</t>
  </si>
  <si>
    <t>leonel Dangui</t>
  </si>
  <si>
    <t>65002180949</t>
  </si>
  <si>
    <t>Rua Arizona 1021 / casa Referencia: próximo ao batalhão da polícia militar em Guarapuava, pr - CEP 85067080 - Morro Alto, Guarapuava, Paraná</t>
  </si>
  <si>
    <t>85067080</t>
  </si>
  <si>
    <t>6 de junho | 19:54</t>
  </si>
  <si>
    <t>MEL42334042386LMFFF01</t>
  </si>
  <si>
    <t>2000005798923522</t>
  </si>
  <si>
    <t>Viviane S Lima</t>
  </si>
  <si>
    <t>70513784497</t>
  </si>
  <si>
    <t>Estrada da Cocaia 1191 / CEP 09832100 - Varginha, São Bernardo do Campo, São Paulo</t>
  </si>
  <si>
    <t>09832100</t>
  </si>
  <si>
    <t>7 de junho | 00:03</t>
  </si>
  <si>
    <t>7 de junho | 12:10</t>
  </si>
  <si>
    <t>MEL42333922389LMFFF01</t>
  </si>
  <si>
    <t>2000005798851948</t>
  </si>
  <si>
    <t>MLB3104564493</t>
  </si>
  <si>
    <t>Kit Reparo Alavanca Câmbio Del Rey Motor Ap 1990 À 1997</t>
  </si>
  <si>
    <t>jose ricardo penina</t>
  </si>
  <si>
    <t>CPF 10983772819</t>
  </si>
  <si>
    <t>Rua Doutor Gustavo Adolfo Ramos Mello 41, Pindamonhangaba - CEP: 12422040, São Paulo</t>
  </si>
  <si>
    <t>10983772819</t>
  </si>
  <si>
    <t>Rua Doutor Gustavo Adolfo Ramos Mello 41 / CEP 12422040 - Chácara da Galega, Pindamonhangaba, São Paulo</t>
  </si>
  <si>
    <t>12422040</t>
  </si>
  <si>
    <t>8 de junho | 16:07</t>
  </si>
  <si>
    <t>MEL42333960008LMXDF01</t>
  </si>
  <si>
    <t>2000005798839402</t>
  </si>
  <si>
    <t>Juliano Pinheiro Gomes</t>
  </si>
  <si>
    <t>CPF 96031581000</t>
  </si>
  <si>
    <t>Rua Pandiá Calógeras 558 - Casa, Canoas - CEP: 92120150, Rio Grande do Sul</t>
  </si>
  <si>
    <t>96031581000</t>
  </si>
  <si>
    <t>Rua Albert Einsten 351 / n - Final Rua Referencia: Loteamento Paradis Atrás Da Petrobrás Perto Da Avenida Do Nazário Com A Hispânica - CEP 92425760 - Brigadeira, Canoas, Rio Grande do Sul</t>
  </si>
  <si>
    <t>Canoas</t>
  </si>
  <si>
    <t>92425760</t>
  </si>
  <si>
    <t>8 de junho | 16:32</t>
  </si>
  <si>
    <t>MEL42333950232LMXDF01</t>
  </si>
  <si>
    <t>2000004517001625</t>
  </si>
  <si>
    <t>Bruno Oliveira</t>
  </si>
  <si>
    <t>CPF 48307444802</t>
  </si>
  <si>
    <t>santa enerstina 241, Ibaté - CEP: 14815000, São Paulo</t>
  </si>
  <si>
    <t>48307444802</t>
  </si>
  <si>
    <t>Ivo de genova 126 / CEP 14815000 - Jd America, Ibaté, São Paulo</t>
  </si>
  <si>
    <t>8 de junho | 01:10</t>
  </si>
  <si>
    <t>8 de junho | 12:59</t>
  </si>
  <si>
    <t>MEL42333952778LMXDF01</t>
  </si>
  <si>
    <t>2000005798701468</t>
  </si>
  <si>
    <t>Jonas Daniel De Medeiros Medeiros</t>
  </si>
  <si>
    <t>22421400864</t>
  </si>
  <si>
    <t>Rua Ismael de Araújo 435 / CEP 14810325 - Jardim das Estações (Vila Xavier), Araraquara, São Paulo</t>
  </si>
  <si>
    <t>14810325</t>
  </si>
  <si>
    <t>7 de junho | 14:23</t>
  </si>
  <si>
    <t>MEL42333825611LMFFF01</t>
  </si>
  <si>
    <t>2000005798649976</t>
  </si>
  <si>
    <t>renato fraga</t>
  </si>
  <si>
    <t>40143422472</t>
  </si>
  <si>
    <t>Rua Guarany 29 / casa - CEP 53350320 - Tabajara, Olinda, Pernambuco</t>
  </si>
  <si>
    <t>53350320</t>
  </si>
  <si>
    <t>6 de junho | 19:43</t>
  </si>
  <si>
    <t>7 de junho | 19:24</t>
  </si>
  <si>
    <t>MEL42333875076LMFFF01</t>
  </si>
  <si>
    <t>2000005798639438</t>
  </si>
  <si>
    <t>Fabrício Silva</t>
  </si>
  <si>
    <t>27927564897</t>
  </si>
  <si>
    <t>AVENIDA BOM JESUS DE NAZARE #2322 LOJA 6 2322 / Mercado franky está frente a pracinha do posto saude a - CEP 88135101 - Palhoça, Santa Catarina</t>
  </si>
  <si>
    <t>88135101</t>
  </si>
  <si>
    <t>7 de junho | 03:23</t>
  </si>
  <si>
    <t>8 de junho | 11:12</t>
  </si>
  <si>
    <t>MEL42333865660LMFFF01</t>
  </si>
  <si>
    <t>https://myaccount.mercadolivre.com.br/shipments/42333865660/detail</t>
  </si>
  <si>
    <t>2000005798605908</t>
  </si>
  <si>
    <t>112012</t>
  </si>
  <si>
    <t>MLB2981862149</t>
  </si>
  <si>
    <t>Bandeja Inferior Direito Fiat Marea</t>
  </si>
  <si>
    <t>2000005798573786</t>
  </si>
  <si>
    <t>wendel silva</t>
  </si>
  <si>
    <t>29270220893</t>
  </si>
  <si>
    <t>Rua New Jersey 47 / CEP 12321690 - Jardim Flórida, Jacareí, São Paulo</t>
  </si>
  <si>
    <t>12321690</t>
  </si>
  <si>
    <t>7 de junho | 00:38</t>
  </si>
  <si>
    <t>7 de junho | 12:35</t>
  </si>
  <si>
    <t>MEL42333773661LMFFF01</t>
  </si>
  <si>
    <t>2000005798492800</t>
  </si>
  <si>
    <t>MLB3103889370</t>
  </si>
  <si>
    <t>Par Reparo Pino Guia Pinça De Freio Kadett 1993 Até 1996</t>
  </si>
  <si>
    <t>Tulio Breno de Queiroz Cavalcante</t>
  </si>
  <si>
    <t>CPF 86527401353</t>
  </si>
  <si>
    <t>Rua Anderson Arantes Pereira 325 - canteiro da infacon, Divinópolis - CEP: 35503425, Minas Gerais</t>
  </si>
  <si>
    <t>86527401353</t>
  </si>
  <si>
    <t>Rua Anderson Arantes Pereira 325 / canteiro da infacon Referencia: próximo a faculdade Pitágoras - CEP 35503425 - Universitário, Divinópolis, Minas Gerais</t>
  </si>
  <si>
    <t>35503425</t>
  </si>
  <si>
    <t>8 de junho | 01:04</t>
  </si>
  <si>
    <t>9 de junho | 13:40</t>
  </si>
  <si>
    <t>MEL42333803678LMXDF01</t>
  </si>
  <si>
    <t>2000005798477272</t>
  </si>
  <si>
    <t>ALEXANDRE DOS SANTOS AMARAL DA SILVA</t>
  </si>
  <si>
    <t>CPF 13418502857</t>
  </si>
  <si>
    <t>Rua Thomaz Antônio Villani 394 - AP 66, São Paulo - CEP: 02562000, São Paulo</t>
  </si>
  <si>
    <t>13418502857</t>
  </si>
  <si>
    <t>Rua das Palmeiras 43 / cond Sausalito Referencia: segunda travessa a direita da Rua dos Manacás. - CEP 07621165 - Caraguatá, Mairiporã, São Paulo</t>
  </si>
  <si>
    <t>07621165</t>
  </si>
  <si>
    <t>7 de junho | 16:22</t>
  </si>
  <si>
    <t>7 de junho | 20:24</t>
  </si>
  <si>
    <t>42333797846</t>
  </si>
  <si>
    <t>2000004516828827</t>
  </si>
  <si>
    <t>TAHITI COMUNICACAO VISUAL COM IMP E EXP LTDA</t>
  </si>
  <si>
    <t>CNPJ 65865065000145</t>
  </si>
  <si>
    <t>Praça Monsenhor Francisco Cipullo 16, São Paulo - CEP: 04728130, São Paulo</t>
  </si>
  <si>
    <t>65865065000145</t>
  </si>
  <si>
    <t>19 de junho | 14:42</t>
  </si>
  <si>
    <t>OV391408299BR</t>
  </si>
  <si>
    <t>2000005798434562</t>
  </si>
  <si>
    <t>Eudasio Monteiro de Andrade</t>
  </si>
  <si>
    <t>26499070378</t>
  </si>
  <si>
    <t>Rua Leonisio Guerra 95 / Bloco F Apto 34 Referencia: Condomínio Residencial Liberdade 2, sentido bairro após mercado dia dia lado esquerdo - CEP 13056539 - Residencial Fazenda Lagoa, Campinas, São Paulo</t>
  </si>
  <si>
    <t>13056539</t>
  </si>
  <si>
    <t>7 de junho | 02:10</t>
  </si>
  <si>
    <t>7 de junho | 13:53</t>
  </si>
  <si>
    <t>MEL42333709097LMFFF01</t>
  </si>
  <si>
    <t>2000005798391760</t>
  </si>
  <si>
    <t>kit-PG001A</t>
  </si>
  <si>
    <t>MLB2609828520</t>
  </si>
  <si>
    <t>Kit Rolamento Eixo Traseiro C/ Bucha Peugeout 207 50mm</t>
  </si>
  <si>
    <t>paulo libanio</t>
  </si>
  <si>
    <t>CPF 63052458191</t>
  </si>
  <si>
    <t>Avenida Tiradentes 1191 - Libanio veículos, Rondonópolis - CEP: 78700028, Mato Grosso</t>
  </si>
  <si>
    <t>63052458191</t>
  </si>
  <si>
    <t>Avenida Tiradentes 1191 / Libanio veículos - CEP 78700028 - Centro, Rondonópolis, Mato Grosso</t>
  </si>
  <si>
    <t>Rondonópolis</t>
  </si>
  <si>
    <t>78700028</t>
  </si>
  <si>
    <t>MEL42333697631LMXDF01</t>
  </si>
  <si>
    <t>2000005798347166</t>
  </si>
  <si>
    <t>Eduardo Brandão</t>
  </si>
  <si>
    <t>33028349850</t>
  </si>
  <si>
    <t>Rua Odon de Cluny 50 / casa - CEP 05572140 - Parque Ipê, São Paulo, São Paulo</t>
  </si>
  <si>
    <t>05572140</t>
  </si>
  <si>
    <t>6 de junho | 22:53</t>
  </si>
  <si>
    <t>7 de junho | 13:10</t>
  </si>
  <si>
    <t>MEL42333674693LMFFF01</t>
  </si>
  <si>
    <t>2000004516753387</t>
  </si>
  <si>
    <t>Diego Vieira De macedo</t>
  </si>
  <si>
    <t>CPF 42822148805</t>
  </si>
  <si>
    <t>Rua Diógenes Ribeiro de Lima 599, Barueri - CEP: 06420250, São Paulo</t>
  </si>
  <si>
    <t>42822148805</t>
  </si>
  <si>
    <t>Rua Diógenes Ribeiro de Lima 599 / visual cabeleireiros Referencia: fica na rua do posto de saúde, um pouco mais abaixo. O salao fica aberto até às 18h00 - CEP 06420250 - Jardim Belval, Barueri, São Paulo</t>
  </si>
  <si>
    <t>06420250</t>
  </si>
  <si>
    <t>7 de junho | 19:26</t>
  </si>
  <si>
    <t>42333723008</t>
  </si>
  <si>
    <t>2000005798157474</t>
  </si>
  <si>
    <t>Marcos de Oliveira</t>
  </si>
  <si>
    <t>11497837880</t>
  </si>
  <si>
    <t>RUA MARCELO FERREIRA ALBIERI 319 / CEP 13060737 - PARQUE RESIDENCIAL VILA UNIÃO, Campinas, São Paulo</t>
  </si>
  <si>
    <t>13060737</t>
  </si>
  <si>
    <t>7 de junho | 01:59</t>
  </si>
  <si>
    <t>13 de junho | 11:42</t>
  </si>
  <si>
    <t>MEL42333663292LMFFF01</t>
  </si>
  <si>
    <t>https://myaccount.mercadolivre.com.br/shipments/42333663292/detail</t>
  </si>
  <si>
    <t>2000005798133826</t>
  </si>
  <si>
    <t>MESSIAS MENDES</t>
  </si>
  <si>
    <t>05646978181</t>
  </si>
  <si>
    <t>Rua Barão de Mauá 269 / CASA 5 Referencia: CASO NAO HAJA NINGUEM EM CASA , PROUCURAR POR DONA IVONE (AO LADO) - CEP 79100630 - Santo Antônio, Campo Grande, Mato Grosso do Sul</t>
  </si>
  <si>
    <t>79100630</t>
  </si>
  <si>
    <t>6 de junho | 21:54</t>
  </si>
  <si>
    <t>9 de junho | 13:38</t>
  </si>
  <si>
    <t>MEL42333654956LMFFF01</t>
  </si>
  <si>
    <t>2000005798102546</t>
  </si>
  <si>
    <t>Luiz Gustavo Nagahiro de Souza</t>
  </si>
  <si>
    <t>04439025501</t>
  </si>
  <si>
    <t>Vía Via Urbana 1338 / Depot Pontual Referencia: Empresa ao lado da fábrica da Ortobom. - CEP 43700000 - Cia Sul, Simões Filho, Bahia</t>
  </si>
  <si>
    <t>6 de junho | 22:56</t>
  </si>
  <si>
    <t>7 de junho | 10:02</t>
  </si>
  <si>
    <t>MEL42333569525LMFFF01</t>
  </si>
  <si>
    <t>2000004516659835</t>
  </si>
  <si>
    <t>alexandre rocha</t>
  </si>
  <si>
    <t>30274209845</t>
  </si>
  <si>
    <t>Avenida Irmãos Galinari 448 / CEP 16304234 - Village Regina, Penápolis, São Paulo</t>
  </si>
  <si>
    <t>16304234</t>
  </si>
  <si>
    <t>6 de junho | 19:52</t>
  </si>
  <si>
    <t>7 de junho | 18:33</t>
  </si>
  <si>
    <t>MEL42333574919LMFFF01</t>
  </si>
  <si>
    <t>2000005798092052</t>
  </si>
  <si>
    <t>Guilherme Angioletto</t>
  </si>
  <si>
    <t>45720314873</t>
  </si>
  <si>
    <t>Rua siria 39 / CEP 09666040 - São Bernardo do Campo, São Paulo</t>
  </si>
  <si>
    <t>09666040</t>
  </si>
  <si>
    <t>7 de junho | 13:36</t>
  </si>
  <si>
    <t>MEL42333560299LMFFF01</t>
  </si>
  <si>
    <t>2000005797887676</t>
  </si>
  <si>
    <t>MLB2826499611</t>
  </si>
  <si>
    <t>Antônio Muniz</t>
  </si>
  <si>
    <t>CPF 13901870806</t>
  </si>
  <si>
    <t>av dom lucio antunes souza  576 - posto br , pilar do sul  - CEP: 18185000, São Paulo</t>
  </si>
  <si>
    <t>13901870806</t>
  </si>
  <si>
    <t>av dom lucio antunes souza 576 / posto br  Referencia: Posto gasolina - CEP 18185000 - centro, Pilar do Sul, São Paulo</t>
  </si>
  <si>
    <t>Pilar do Sul</t>
  </si>
  <si>
    <t>18185000</t>
  </si>
  <si>
    <t>7 de junho | 02:04</t>
  </si>
  <si>
    <t>7 de junho | 15:01</t>
  </si>
  <si>
    <t>MEL42333481515LMXDF01</t>
  </si>
  <si>
    <t>2000004516565665</t>
  </si>
  <si>
    <t>Geo Souza</t>
  </si>
  <si>
    <t>30546793819</t>
  </si>
  <si>
    <t>Estrada Benedito Vieira de Andrade 321 / Casa 1 - CEP 06928485 - Parque São Paulo, Embu Guaçu, São Paulo</t>
  </si>
  <si>
    <t>06928485</t>
  </si>
  <si>
    <t>6 de junho | 20:26</t>
  </si>
  <si>
    <t>8 de junho | 14:56</t>
  </si>
  <si>
    <t>MEL42333550992LMFFF01</t>
  </si>
  <si>
    <t>2000005797859782</t>
  </si>
  <si>
    <t>Hilton Marques Costa Marques</t>
  </si>
  <si>
    <t>CPF 33190992304</t>
  </si>
  <si>
    <t>Rua Principal N15 Bairro São José Tutóia Ma. 15 - Proximo Do Comercio Do Daniel, Tutóia - CEP: 65580000, Maranhão</t>
  </si>
  <si>
    <t>33190992304</t>
  </si>
  <si>
    <t>Rua Principal 15 / Comercial Buru - CEP 65580000 - São José, Tutóia, Maranhão</t>
  </si>
  <si>
    <t>Tutóia</t>
  </si>
  <si>
    <t>65580000</t>
  </si>
  <si>
    <t>9 de junho | 20:41</t>
  </si>
  <si>
    <t>MEL42333536482LMXDF01</t>
  </si>
  <si>
    <t>2000005797847898</t>
  </si>
  <si>
    <t>Cleonice Almeida</t>
  </si>
  <si>
    <t>03072151997</t>
  </si>
  <si>
    <t>Rua Rodolfo Teixeira de Souza 120 / sobrado 01 - CEP 81820430 - Pinheirinho, Curitiba, Paraná</t>
  </si>
  <si>
    <t>81820430</t>
  </si>
  <si>
    <t>6 de junho | 17:15</t>
  </si>
  <si>
    <t>7 de junho | 10:56</t>
  </si>
  <si>
    <t>MEL42333465149LMFFF01</t>
  </si>
  <si>
    <t>2000004516535285</t>
  </si>
  <si>
    <t xml:space="preserve">Amarildo  Donizete Velho </t>
  </si>
  <si>
    <t>47511869068</t>
  </si>
  <si>
    <t>Servidão Anna Luiza da Conceição 201 / Ap 4 - CEP 88060325 - São João do Rio Vermelho, Florianópolis, Santa Catarina</t>
  </si>
  <si>
    <t>88060325</t>
  </si>
  <si>
    <t>7 de junho | 15:03</t>
  </si>
  <si>
    <t>MEL42333456747LMFFF01</t>
  </si>
  <si>
    <t>2000004516468183</t>
  </si>
  <si>
    <t>Marina Cristofaro Mantuan</t>
  </si>
  <si>
    <t>CPF 39409770807</t>
  </si>
  <si>
    <t>Rua Nova Londrina 620, São Bernardo do Campo - CEP: 09683010, São Paulo</t>
  </si>
  <si>
    <t>39409770807</t>
  </si>
  <si>
    <t>Rua Aulinda Queiroz de Matos 190 / CEP 04256280 - Jardim Patente Novo, São Paulo, São Paulo</t>
  </si>
  <si>
    <t>04256280</t>
  </si>
  <si>
    <t>7 de junho | 16:06</t>
  </si>
  <si>
    <t>7 de junho | 19:56</t>
  </si>
  <si>
    <t>42333394267</t>
  </si>
  <si>
    <t>2000005797606252</t>
  </si>
  <si>
    <t>MLB2954916266</t>
  </si>
  <si>
    <t>Par Bracinho Oscilante Com Pivô E Buchas Fiat 147 Todos</t>
  </si>
  <si>
    <t>JOAO PAULO GONÇALVES</t>
  </si>
  <si>
    <t>CPF 01631540661</t>
  </si>
  <si>
    <t>PALESTINA 240 - FARMACIA, Campos Altos - CEP: 38970000, Minas Gerais</t>
  </si>
  <si>
    <t>01631540661</t>
  </si>
  <si>
    <t>12 de junho | 11:47</t>
  </si>
  <si>
    <t>QC686651400BR</t>
  </si>
  <si>
    <t>2000005797607122</t>
  </si>
  <si>
    <t>Renilson de Souza Matos</t>
  </si>
  <si>
    <t>92390293549</t>
  </si>
  <si>
    <t>Rua da Mangueira 561 / RSM PNEUS Referencia: segunda a sexta feira - CEP 42850000 - centro, Dias d'Ávila, Bahia</t>
  </si>
  <si>
    <t>7 de junho | 10:55</t>
  </si>
  <si>
    <t>MEL42333358193LMFFF01</t>
  </si>
  <si>
    <t>2000005797591690</t>
  </si>
  <si>
    <t>washington souza</t>
  </si>
  <si>
    <t>34176880864</t>
  </si>
  <si>
    <t>dr. Luiz Pereira barreto 1021 / Referencia: fábrica salgados - CEP 15360000 - Jardim flor, Sud Mennucci, São Paulo</t>
  </si>
  <si>
    <t>Sud Mennucci</t>
  </si>
  <si>
    <t>15360000</t>
  </si>
  <si>
    <t>6 de junho | 16:28</t>
  </si>
  <si>
    <t>MEL42333353247LMFFF01</t>
  </si>
  <si>
    <t>2000005797590512</t>
  </si>
  <si>
    <t>Gleison Santtos</t>
  </si>
  <si>
    <t>12014147680</t>
  </si>
  <si>
    <t>Rua Bahia 315 / CEP 39980000 - CARIRI, Cachoeira de Pajeú, Minas Gerais</t>
  </si>
  <si>
    <t>Cachoeira de Pajeú</t>
  </si>
  <si>
    <t>39980000</t>
  </si>
  <si>
    <t>6 de junho | 23:40</t>
  </si>
  <si>
    <t>MEL42333416148LMFFF01</t>
  </si>
  <si>
    <t>2000005797553614</t>
  </si>
  <si>
    <t>Akile Piracicaba</t>
  </si>
  <si>
    <t>12354726805</t>
  </si>
  <si>
    <t>Rua Hildebrando Magalhães 107 / Referencia: horário comercial - CEP 13424535 - Vila Pacaembu, Piracicaba, São Paulo</t>
  </si>
  <si>
    <t>13424535</t>
  </si>
  <si>
    <t>7 de junho | 00:31</t>
  </si>
  <si>
    <t>7 de junho | 13:00</t>
  </si>
  <si>
    <t>MEL42333337327LMFFF01</t>
  </si>
  <si>
    <t>2000004516388737</t>
  </si>
  <si>
    <t>Info Cambuci C. S. Informática</t>
  </si>
  <si>
    <t>CNPJ 08845560000159</t>
  </si>
  <si>
    <t>Avenida Lins de Vasconcelos 757, São Paulo - CEP: 01537000, São Paulo</t>
  </si>
  <si>
    <t>08845560000159</t>
  </si>
  <si>
    <t>Avenida Lins de Vasconcelos 757 / Apto 52 B - CEP 01537000 - Cambuci, São Paulo, São Paulo</t>
  </si>
  <si>
    <t>01537000</t>
  </si>
  <si>
    <t>7 de junho | 16:13</t>
  </si>
  <si>
    <t>7 de junho | 16:57</t>
  </si>
  <si>
    <t>42333391176</t>
  </si>
  <si>
    <t>2000005797421698</t>
  </si>
  <si>
    <t>Sandra Marrtins Da Silva Dias Marrins</t>
  </si>
  <si>
    <t>08883143612</t>
  </si>
  <si>
    <t>Rodovia Anel Rodoviário Celso Mello Azevedo 27001 / bloco 11 apto 403 Referencia: takono - CEP 31990055 - Nazaré, Belo Horizonte, Minas Gerais</t>
  </si>
  <si>
    <t>31990055</t>
  </si>
  <si>
    <t>6 de junho | 16:21</t>
  </si>
  <si>
    <t>7 de junho | 16:43</t>
  </si>
  <si>
    <t>MEL42333280513LMFFF01</t>
  </si>
  <si>
    <t>2000005797402478</t>
  </si>
  <si>
    <t>Paulo Rogerio Aquino Teixeira</t>
  </si>
  <si>
    <t>23257350520</t>
  </si>
  <si>
    <t>Caminho do Diadema 31 / Casa Referencia: Assembleia de Deus - CEP 42801859 - Novo Horizonte, Camaçari, Bahia</t>
  </si>
  <si>
    <t>42801859</t>
  </si>
  <si>
    <t>8 de junho | 10:55</t>
  </si>
  <si>
    <t>MEL42333267913LMFFF01</t>
  </si>
  <si>
    <t>2000005797326222</t>
  </si>
  <si>
    <t>MLB1802931823</t>
  </si>
  <si>
    <t>Cabo De Trambulador Corsa Classic 2005/2014</t>
  </si>
  <si>
    <t>Marcos Roberto Da Silva</t>
  </si>
  <si>
    <t>16113165884</t>
  </si>
  <si>
    <t>Avenida José Jacob Seckler 1548 / Referencia: Procurar Bar do Marcão - CEP 11730000 - Vila Oceanópolis, Mongaguá, São Paulo</t>
  </si>
  <si>
    <t>6 de junho | 17:03</t>
  </si>
  <si>
    <t>7 de junho | 11:49</t>
  </si>
  <si>
    <t>MEL42333302538LMFFF01</t>
  </si>
  <si>
    <t>2000005796114250</t>
  </si>
  <si>
    <t>William marinho Martin</t>
  </si>
  <si>
    <t>02740082037</t>
  </si>
  <si>
    <t>RS406 km16.6 SN / laticínios Referencia: é aonde eu trabalho - CEP 99600000 - distrito industrial, Nonoai, Rio Grande do Sul</t>
  </si>
  <si>
    <t>Nonoai</t>
  </si>
  <si>
    <t>99600000</t>
  </si>
  <si>
    <t>7 de junho | 14:21</t>
  </si>
  <si>
    <t>MEL42332711733LMFFF01</t>
  </si>
  <si>
    <t>2000005797239970</t>
  </si>
  <si>
    <t>EDIVALDO L M M DE PAULA</t>
  </si>
  <si>
    <t>01212412621</t>
  </si>
  <si>
    <t>Rua Nair de Castro Cunha 42 / 102 Referencia: fundos do hospital asconcer - CEP 36033260 - Cascatinha, Juiz de Fora, Minas Gerais</t>
  </si>
  <si>
    <t>36033260</t>
  </si>
  <si>
    <t>6 de junho | 16:18</t>
  </si>
  <si>
    <t>7 de junho | 13:52</t>
  </si>
  <si>
    <t>MEL42333203939LMFFF01</t>
  </si>
  <si>
    <t>2000005797250224</t>
  </si>
  <si>
    <t>MLB2669726414</t>
  </si>
  <si>
    <t>Reparo Pino Guia Pinça De Freio Dianteiro Corolla 2006</t>
  </si>
  <si>
    <t>Renato de Camargo</t>
  </si>
  <si>
    <t>CPF 16194169800</t>
  </si>
  <si>
    <t>RUA DAS AZALEIAS 44 - CASA, Barra Bonita - CEP: 17340000, São Paulo</t>
  </si>
  <si>
    <t>16194169800</t>
  </si>
  <si>
    <t>Rua das Azaléias 44 / Casa - CEP 17347016 - Vila Nova, Barra Bonita, São Paulo</t>
  </si>
  <si>
    <t>Barra Bonita</t>
  </si>
  <si>
    <t>17347016</t>
  </si>
  <si>
    <t>7 de junho | 00:54</t>
  </si>
  <si>
    <t>7 de junho | 13:39</t>
  </si>
  <si>
    <t>MEL42333202127LMXDF01</t>
  </si>
  <si>
    <t>2000005797153704</t>
  </si>
  <si>
    <t>2000005797182752</t>
  </si>
  <si>
    <t>2000005797158676</t>
  </si>
  <si>
    <t>Rodrigo Fontes Candido</t>
  </si>
  <si>
    <t>32866052803</t>
  </si>
  <si>
    <t>Avenida Rubens Ferreira Martins 448 / Casa Referencia: Casa do pado da Delegacia - CEP 11750000 - Centro, Peruíbe, São Paulo</t>
  </si>
  <si>
    <t>6 de junho | 20:16</t>
  </si>
  <si>
    <t>7 de junho | 13:05</t>
  </si>
  <si>
    <t>MEL42333164747LMFFF01</t>
  </si>
  <si>
    <t>2000004516224191</t>
  </si>
  <si>
    <t>Yuri Poloni Passareli</t>
  </si>
  <si>
    <t>CPF 40622866885</t>
  </si>
  <si>
    <t>Rua Presidente Tancredo de Almeida Neves 328 - Casa, Atibaia - CEP: 12947768, São Paulo</t>
  </si>
  <si>
    <t>40622866885</t>
  </si>
  <si>
    <t>Rua Presidente Tancredo de Almeida Neves 328 / Casa - CEP 12947768 - Jardim Maristela II, Atibaia, São Paulo</t>
  </si>
  <si>
    <t>12947768</t>
  </si>
  <si>
    <t>7 de junho | 02:54</t>
  </si>
  <si>
    <t>7 de junho | 21:47</t>
  </si>
  <si>
    <t>MEL42333165013LMXDF01</t>
  </si>
  <si>
    <t>2000005796937602</t>
  </si>
  <si>
    <t>Leandro Martão</t>
  </si>
  <si>
    <t>25139370824</t>
  </si>
  <si>
    <t>Alameda Cardiff 265 / CEP 17603633 - Vila Inglesa, Tupã, São Paulo</t>
  </si>
  <si>
    <t>Tupã</t>
  </si>
  <si>
    <t>17603633</t>
  </si>
  <si>
    <t>6 de junho | 19:35</t>
  </si>
  <si>
    <t>MEL42333071339LMFFF01</t>
  </si>
  <si>
    <t>2000005796857118</t>
  </si>
  <si>
    <t>Tania de Camargo</t>
  </si>
  <si>
    <t>05588719921</t>
  </si>
  <si>
    <t>Avenida Geraldo Mazzi 1415 / mercado champirra Referencia: local do meu trabalho - CEP 13215791 - Champirra, Jundiaí, São Paulo</t>
  </si>
  <si>
    <t>13215791</t>
  </si>
  <si>
    <t>6 de junho | 13:21</t>
  </si>
  <si>
    <t>7 de junho | 11:10</t>
  </si>
  <si>
    <t>MEL42333037229LMFFF01</t>
  </si>
  <si>
    <t>2000005796854234</t>
  </si>
  <si>
    <t>Chegou em 6 de junho</t>
  </si>
  <si>
    <t>MLB2819223407</t>
  </si>
  <si>
    <t>Cabo Embreagem Parati Saveiro Gol 94 95 96 97 98</t>
  </si>
  <si>
    <t>Lukas Abdala</t>
  </si>
  <si>
    <t>CPF 50208904808</t>
  </si>
  <si>
    <t>Rua Antonio Freitas 107 - Casa, Guarulhos - CEP: 07074180, São Paulo</t>
  </si>
  <si>
    <t>50208904808</t>
  </si>
  <si>
    <t>Rua Antônio Freitas 107 / Casa - CEP 07074180 - Vila Galvão, Guarulhos, São Paulo</t>
  </si>
  <si>
    <t>07074180</t>
  </si>
  <si>
    <t>6 de junho | 16:17</t>
  </si>
  <si>
    <t>6 de junho | 19:09</t>
  </si>
  <si>
    <t>42333098682</t>
  </si>
  <si>
    <t>2000005796812262</t>
  </si>
  <si>
    <t xml:space="preserve">Mauro  Alves Lima </t>
  </si>
  <si>
    <t>CPF 17906844807</t>
  </si>
  <si>
    <t>Rua Arujá 160, Poá - CEP: 08557720, São Paulo</t>
  </si>
  <si>
    <t>17906844807</t>
  </si>
  <si>
    <t>Rua Arujá 160 / CEP 08557720 - Vila Lúcia, Poá, São Paulo</t>
  </si>
  <si>
    <t>08557720</t>
  </si>
  <si>
    <t>6 de junho | 16:04</t>
  </si>
  <si>
    <t>6 de junho | 18:53</t>
  </si>
  <si>
    <t>42333014269</t>
  </si>
  <si>
    <t>2000004516067027</t>
  </si>
  <si>
    <t>30.549.979 ELTON BRUNO ABREU</t>
  </si>
  <si>
    <t>CNPJ 30549979000112</t>
  </si>
  <si>
    <t>Rua Maria de Lourdes Chaluppe 449, Itapevi - CEP: 06657150, São Paulo</t>
  </si>
  <si>
    <t>30549979000112</t>
  </si>
  <si>
    <t>Rua Maria de Lourdes Chaluppe 449 / do lado da adega Referencia: ao lado da adega - CEP 06657150 - Jardim Rosemary, Itapevi, São Paulo</t>
  </si>
  <si>
    <t>06657150</t>
  </si>
  <si>
    <t>6 de junho | 16:10</t>
  </si>
  <si>
    <t>6 de junho | 22:40</t>
  </si>
  <si>
    <t>42333001741</t>
  </si>
  <si>
    <t>2000004516042967</t>
  </si>
  <si>
    <t>greycieli Tratch</t>
  </si>
  <si>
    <t>CPF 08378548902</t>
  </si>
  <si>
    <t>Rua Halia Retcheski Popia 380 - Centro Automotivo, Paulo Frontin - CEP: 84635000, Paraná</t>
  </si>
  <si>
    <t>08378548902</t>
  </si>
  <si>
    <t>16 de junho | 16:00</t>
  </si>
  <si>
    <t>QC656886295BR</t>
  </si>
  <si>
    <t>2000005796397056</t>
  </si>
  <si>
    <t>JAKSON DE LIMA</t>
  </si>
  <si>
    <t>10058491961</t>
  </si>
  <si>
    <t>Rodovia BR-101 SN / jbs fábrica de ração Referencia: entregar na portaria - CEP 88103481 - Centro, São José, Santa Catarina</t>
  </si>
  <si>
    <t>88103481</t>
  </si>
  <si>
    <t>6 de junho | 13:23</t>
  </si>
  <si>
    <t>6 de junho | 17:13</t>
  </si>
  <si>
    <t>MEL42332902718LMFFF01</t>
  </si>
  <si>
    <t>2000005796362954</t>
  </si>
  <si>
    <t>bruno carvalho</t>
  </si>
  <si>
    <t>CPF 01810645530</t>
  </si>
  <si>
    <t>R Jasiel de Brito Cortes, Alamedas da Jabutiana 100 - BL 06 Apto 301, Aracaju - CEP: 49095780, Sergipe</t>
  </si>
  <si>
    <t>01810645530</t>
  </si>
  <si>
    <t>14 de junho | 11:23</t>
  </si>
  <si>
    <t>QC687604091BR</t>
  </si>
  <si>
    <t>2000004515892209</t>
  </si>
  <si>
    <t>Alex Rhiandro</t>
  </si>
  <si>
    <t>50497585804</t>
  </si>
  <si>
    <t>Rua Jonathan Galdino da Silva 126 / portão azul - CEP 13179392 - Residencial Parque Pavan, Sumaré, São Paulo</t>
  </si>
  <si>
    <t>13179392</t>
  </si>
  <si>
    <t>7 de junho | 12:42</t>
  </si>
  <si>
    <t>MEL42332826659LMFFF01</t>
  </si>
  <si>
    <t>2000004515890401</t>
  </si>
  <si>
    <t>keittejulio forever</t>
  </si>
  <si>
    <t>09099014732</t>
  </si>
  <si>
    <t>Júlio Braga 300 / Referencia: Loja O Baratão (em frente a capela mortuária. - CEP 26700000 - Centro, Mendes, Rio de Janeiro</t>
  </si>
  <si>
    <t>6 de junho | 20:36</t>
  </si>
  <si>
    <t>7 de junho | 12:49</t>
  </si>
  <si>
    <t>MEL42332889868LMFFF01</t>
  </si>
  <si>
    <t>2000004515882813</t>
  </si>
  <si>
    <t>Leandro Aparicio Ferreira</t>
  </si>
  <si>
    <t>CPF 10315871792</t>
  </si>
  <si>
    <t>Av Pernambucana 884 - casa fundos, São João de Meriti - CEP: 25510430, Rio de Janeiro</t>
  </si>
  <si>
    <t>10315871792</t>
  </si>
  <si>
    <t>Rua Marcos Görresen 1071 / Empresa Verdes Mares Referencia: empresa de ônibus. - CEP 89240000 - Rocio Pequeno, São Francisco do Sul, Santa Catarina</t>
  </si>
  <si>
    <t>7 de junho | 07:41</t>
  </si>
  <si>
    <t>8 de junho | 12:33</t>
  </si>
  <si>
    <t>MEL42332822207LMXDF01</t>
  </si>
  <si>
    <t>2000005796305940</t>
  </si>
  <si>
    <t>Andrea venancio</t>
  </si>
  <si>
    <t>15985493830</t>
  </si>
  <si>
    <t>Rua Itirapuã 591 / casa muro vermelho Referencia: entregar para José Alexandre - CEP 14405067 - Higienópolis, Franca, São Paulo</t>
  </si>
  <si>
    <t>14405067</t>
  </si>
  <si>
    <t>6 de junho | 17:47</t>
  </si>
  <si>
    <t>MEL42332868136LMFFF01</t>
  </si>
  <si>
    <t>2000005796335134</t>
  </si>
  <si>
    <t>Diego Sousa Amorim</t>
  </si>
  <si>
    <t>01880533286</t>
  </si>
  <si>
    <t>rua tira-dentes SN / Referencia: Casa do Diego artesão - CEP 68570000 - bela vista, São Geraldo do Araguaia, Pará</t>
  </si>
  <si>
    <t>São Geraldo do Araguaia</t>
  </si>
  <si>
    <t>68570000</t>
  </si>
  <si>
    <t>10 de junho | 15:45</t>
  </si>
  <si>
    <t>MEL42332877446LMFFF01</t>
  </si>
  <si>
    <t>2000005792324434</t>
  </si>
  <si>
    <t>Geraldo Rodrigues dos santos</t>
  </si>
  <si>
    <t>00173600131</t>
  </si>
  <si>
    <t>Rua B 190 / CEP 47630000 - agrovila 21, Serra do Ramalho, Bahia</t>
  </si>
  <si>
    <t>9 de junho | 13:14</t>
  </si>
  <si>
    <t>MEL42331146097LMFFF01</t>
  </si>
  <si>
    <t>2000004515849371</t>
  </si>
  <si>
    <t>marcos alves cabral cabral</t>
  </si>
  <si>
    <t>00711771910</t>
  </si>
  <si>
    <t>Rua Jovenilson Américo de Oliveira 225 / CiaMotoseCabralBikes - CEP 81480230 - Tatuquara, Curitiba, Paraná</t>
  </si>
  <si>
    <t>81480230</t>
  </si>
  <si>
    <t>6 de junho | 19:22</t>
  </si>
  <si>
    <t>7 de junho | 21:56</t>
  </si>
  <si>
    <t>MEL42332780833LMFFF01</t>
  </si>
  <si>
    <t>2000005796221564</t>
  </si>
  <si>
    <t>Fernando Pereira</t>
  </si>
  <si>
    <t>27463273504</t>
  </si>
  <si>
    <t>Rua Jardim Terra Nova SN / Village Inema Bloco 02 Apartamento 01 Valéria Referencia: Village inema bloco O2 Apartamento 01 - CEP 41305410 - Valéria, Salvador, Bahia</t>
  </si>
  <si>
    <t>41305410</t>
  </si>
  <si>
    <t>7 de junho | 12:24</t>
  </si>
  <si>
    <t>MEL42332764227LMFFF01</t>
  </si>
  <si>
    <t>2000004515806221</t>
  </si>
  <si>
    <t>robison oliveira</t>
  </si>
  <si>
    <t>04316849956</t>
  </si>
  <si>
    <t>Rua Vinte e Um de Abril 179 / Referencia: fundos do bar do mazino - CEP 85260000 - santa rita, Manoel Ribas, Paraná</t>
  </si>
  <si>
    <t>8 de junho | 14:12</t>
  </si>
  <si>
    <t>MEL42332743087LMFFF01</t>
  </si>
  <si>
    <t>2000005796125298</t>
  </si>
  <si>
    <t>Luanderson Jonathan</t>
  </si>
  <si>
    <t>10551799412</t>
  </si>
  <si>
    <t>aldiziu marquês de souza 5 / próximo ao lava jato - CEP 55590000 - São Miguel, Ipojuca, Pernambuco</t>
  </si>
  <si>
    <t>Ipojuca</t>
  </si>
  <si>
    <t>55590000</t>
  </si>
  <si>
    <t>7 de junho | 16:24</t>
  </si>
  <si>
    <t>MEL42332785826LMFFF01</t>
  </si>
  <si>
    <t>2000005796080354</t>
  </si>
  <si>
    <t>Andreia Araujo Rocha</t>
  </si>
  <si>
    <t>CPF 34614064817</t>
  </si>
  <si>
    <t>Rua Meteoreo 817 - Casa 2, Santana de Parnaíba - CEP: 06531080, São Paulo</t>
  </si>
  <si>
    <t>34614064817</t>
  </si>
  <si>
    <t>Rua Meteoro 817 / Casa 1 Referencia: Próximo ao Parque Jaguari - CEP 06531080 - Chácara do Solar II (Fazendinha), Santana de Parnaíba, São Paulo</t>
  </si>
  <si>
    <t>06531080</t>
  </si>
  <si>
    <t>6 de junho | 18:55</t>
  </si>
  <si>
    <t>42332696363</t>
  </si>
  <si>
    <t>2000005796046442</t>
  </si>
  <si>
    <t>Diego de Oliveira Matias</t>
  </si>
  <si>
    <t>42194273840</t>
  </si>
  <si>
    <t>Rua Oswaldo dos Santos 75 / rua 3 Referencia: sobrado , portão branco - CEP 13375000 - terras de mombuca, Mombuca, São Paulo</t>
  </si>
  <si>
    <t>Mombuca</t>
  </si>
  <si>
    <t>13375000</t>
  </si>
  <si>
    <t>MEL42332749340LMFFF01</t>
  </si>
  <si>
    <t>2000004515731299</t>
  </si>
  <si>
    <t>Thabata Dos Santos Mermude</t>
  </si>
  <si>
    <t>CPF 46583154838</t>
  </si>
  <si>
    <t>Rua Major João Soares de Mendonça 430 - residencia, Cananéia - CEP: 11990000, São Paulo</t>
  </si>
  <si>
    <t>46583154838</t>
  </si>
  <si>
    <t>Rua Major João Soares de Mendonça 430 / residencia Referencia: próximo a igreja congregação cristã do Brasil - CEP 11990000 - acarau, Cananéia, São Paulo</t>
  </si>
  <si>
    <t>Cananéia</t>
  </si>
  <si>
    <t>11990000</t>
  </si>
  <si>
    <t>7 de junho | 03:00</t>
  </si>
  <si>
    <t>8 de junho | 12:48</t>
  </si>
  <si>
    <t>MEL42332664777LMXDF01</t>
  </si>
  <si>
    <t>2000005795993940</t>
  </si>
  <si>
    <t>O produto devolvido chegou em sexta-feira, 9 de junho.</t>
  </si>
  <si>
    <t>Fabio Calheiros Félix</t>
  </si>
  <si>
    <t>CPF 22190871824</t>
  </si>
  <si>
    <t>Rua Cerro Itacolomi 103, Sao Paulo - CEP: 02965150, São Paulo</t>
  </si>
  <si>
    <t>22190871824</t>
  </si>
  <si>
    <t>7 de junho | 13:43</t>
  </si>
  <si>
    <t>9 de junho | 12:20</t>
  </si>
  <si>
    <t>OV631319334BR</t>
  </si>
  <si>
    <t>2000005795924498</t>
  </si>
  <si>
    <t>Jeffersom Pires</t>
  </si>
  <si>
    <t>CPF 81429347015</t>
  </si>
  <si>
    <t>Rua Catorze de Setembro 1255 - casa, Viamão - CEP: 94470210, Rio Grande do Sul</t>
  </si>
  <si>
    <t>81429347015</t>
  </si>
  <si>
    <t>Rua Félix de Luca 286 / oficina mecânica Referencia: Em horário comercial - CEP 88990000 - centro, Praia Grande, Santa Catarina</t>
  </si>
  <si>
    <t>88990000</t>
  </si>
  <si>
    <t>7 de junho | 04:50</t>
  </si>
  <si>
    <t>8 de junho | 12:08</t>
  </si>
  <si>
    <t>MEL42332629711LMXDF01</t>
  </si>
  <si>
    <t>2000005795932062</t>
  </si>
  <si>
    <t>tatiane conceicao</t>
  </si>
  <si>
    <t>80708897568</t>
  </si>
  <si>
    <t>Rua Ruy Barbosa 6 / Casa Referencia: NA AUTO ESCOLA CANDEIAS, NA LADEIRA DE BARZINHO. - CEP 43805100 - Centro, Candeias, Bahia</t>
  </si>
  <si>
    <t>43805100</t>
  </si>
  <si>
    <t>7 de junho | 13:34</t>
  </si>
  <si>
    <t>MEL42332698622LMFFF01</t>
  </si>
  <si>
    <t>2000005795908504</t>
  </si>
  <si>
    <t>Paulo Miguel Machado</t>
  </si>
  <si>
    <t>03880093903</t>
  </si>
  <si>
    <t>Rua Maria Benta de Souza 472 / casa Referencia: quem recebe e Maria Lucia Barbosa da Silva - CEP 88904168 - Mato Alto, Araranguá, Santa Catarina</t>
  </si>
  <si>
    <t>Araranguá</t>
  </si>
  <si>
    <t>88904168</t>
  </si>
  <si>
    <t>6 de junho | 22:45</t>
  </si>
  <si>
    <t>7 de junho | 10:05</t>
  </si>
  <si>
    <t>MEL42332689226LMFFF01</t>
  </si>
  <si>
    <t>2000005792611878</t>
  </si>
  <si>
    <t>552011</t>
  </si>
  <si>
    <t>MLB2932738000</t>
  </si>
  <si>
    <t>Bandeja Esquerda Sem Pivô Citroen C3 2013 Em Diante</t>
  </si>
  <si>
    <t>Luiz Sirinaldo Pontes</t>
  </si>
  <si>
    <t>CPF 02791379908</t>
  </si>
  <si>
    <t>Av Congonhas Estrela Do Norte 17 - Enfrente America Piscinas, Ponta Grossa - CEP: 84063240, Paraná</t>
  </si>
  <si>
    <t>02791379908</t>
  </si>
  <si>
    <t>Avenida Congonhas 17 / estrela do norte - Enfrente América piscinas - CEP 84063240 - Chapada, Ponta Grossa, Paraná</t>
  </si>
  <si>
    <t>84063240</t>
  </si>
  <si>
    <t>7 de junho | 05:15</t>
  </si>
  <si>
    <t>8 de junho | 11:26</t>
  </si>
  <si>
    <t>MEL42331338762LMXDF01</t>
  </si>
  <si>
    <t>2000005795765040</t>
  </si>
  <si>
    <t>Diego Fernandes da Silva</t>
  </si>
  <si>
    <t>04944301502</t>
  </si>
  <si>
    <t>Rua Cônego Zeferino 101 / casa de branca Referencia: casa de branca, praça da antiga creche ao lado da marcenaria de Gustavo - CEP 46310000 - centro, Jacaraci, Bahia</t>
  </si>
  <si>
    <t>Jacaraci</t>
  </si>
  <si>
    <t>46310000</t>
  </si>
  <si>
    <t>7 de junho | 02:38</t>
  </si>
  <si>
    <t>8 de junho | 17:06</t>
  </si>
  <si>
    <t>MEL42332560177LMFFF01</t>
  </si>
  <si>
    <t>2000004515588995</t>
  </si>
  <si>
    <t>David Antonio Henrique Mendes Dos Santos</t>
  </si>
  <si>
    <t>05227441766</t>
  </si>
  <si>
    <t>Avenida Pelotas 648 / muro amarelo portao branco (empresa Mendes dos santos ) - CEP 25055192 - Jardim Gramacho, Duque de Caxias, Rio de Janeiro</t>
  </si>
  <si>
    <t>25055192</t>
  </si>
  <si>
    <t>6 de junho | 16:00</t>
  </si>
  <si>
    <t>7 de junho | 11:14</t>
  </si>
  <si>
    <t>MEL42332525255LMFFF01</t>
  </si>
  <si>
    <t>2000005795512262</t>
  </si>
  <si>
    <t>MLB2100187273</t>
  </si>
  <si>
    <t>Capa Pedal Hyundai Hr E H100 Kia Bongo K2500 K2700 K2799</t>
  </si>
  <si>
    <t>Marcos Evangelista de Oliveira</t>
  </si>
  <si>
    <t>CPF 29260747864</t>
  </si>
  <si>
    <t>Parati 109, Sp - CEP: 08411570, São Paulo</t>
  </si>
  <si>
    <t>29260747864</t>
  </si>
  <si>
    <t>Rua Parati 109 / Referencia: próximo a caixa da agua guaianases - CEP 08411570 - Vila Marilena, São Paulo, São Paulo</t>
  </si>
  <si>
    <t>08411570</t>
  </si>
  <si>
    <t>6 de junho | 17:33</t>
  </si>
  <si>
    <t>42332444823</t>
  </si>
  <si>
    <t>Guapimirim</t>
  </si>
  <si>
    <t>2000005795475744</t>
  </si>
  <si>
    <t>2000005795473764</t>
  </si>
  <si>
    <t>552032/33</t>
  </si>
  <si>
    <t>MLB3101584723</t>
  </si>
  <si>
    <t>Par Bandeja Inferior Com Pivô Aircross 2011 A 2021</t>
  </si>
  <si>
    <t>2000005795418478</t>
  </si>
  <si>
    <t>ricardo Rodrigues Roque</t>
  </si>
  <si>
    <t>CPF 04599801909</t>
  </si>
  <si>
    <t>Rua Rui Barbosa 947 - Casa, Terra Rica - CEP: 87890000, Paraná</t>
  </si>
  <si>
    <t>04599801909</t>
  </si>
  <si>
    <t>Rua Rui Barbosa 947 / Casa - CEP 87890000 - Centro, Terra Rica, Paraná</t>
  </si>
  <si>
    <t>Terra Rica</t>
  </si>
  <si>
    <t>87890000</t>
  </si>
  <si>
    <t>8 de junho | 14:34</t>
  </si>
  <si>
    <t>MEL42332472054LMXDF01</t>
  </si>
  <si>
    <t>2000005787121232</t>
  </si>
  <si>
    <t>Marcelo Luiz Silva de Lima</t>
  </si>
  <si>
    <t>05485655114</t>
  </si>
  <si>
    <t>rua julio jose dos Santos 366 / casa - CEP 79180000 - vila nova, Ribas do Rio Pardo, Mato Grosso do Sul</t>
  </si>
  <si>
    <t>Ribas do Rio Pardo</t>
  </si>
  <si>
    <t>79180000</t>
  </si>
  <si>
    <t>6 de junho | 21:18</t>
  </si>
  <si>
    <t>8 de junho | 12:34</t>
  </si>
  <si>
    <t>MEL42328970854LMFFF01</t>
  </si>
  <si>
    <t>2000005795376210</t>
  </si>
  <si>
    <t>Fernanda Ribeiro da silva</t>
  </si>
  <si>
    <t>16566706747</t>
  </si>
  <si>
    <t>são Vicente de Paula SN / Tereza mãe do vavado Referencia: casa verde número 132 - CEP 29390000 - quilombo, Iúna, Espírito Santo</t>
  </si>
  <si>
    <t>10 de junho | 15:05</t>
  </si>
  <si>
    <t>MEL42332451422LMFFF01</t>
  </si>
  <si>
    <t>2000005795366910</t>
  </si>
  <si>
    <t>LUCIANA CRISTANA</t>
  </si>
  <si>
    <t>09315862678</t>
  </si>
  <si>
    <t>Rua Thieres Botelho 358 / Casa Referencia: horário de funcionamento 08:00 - 11:30 13:00-16:30 - CEP 38183208 - Centro, Araxá, Minas Gerais</t>
  </si>
  <si>
    <t>Araxá</t>
  </si>
  <si>
    <t>38183208</t>
  </si>
  <si>
    <t>6 de junho | 13:22</t>
  </si>
  <si>
    <t>MEL42332383011LMFFF01</t>
  </si>
  <si>
    <t>2000005795334168</t>
  </si>
  <si>
    <t>Alex Sandro da Silva Pimentel</t>
  </si>
  <si>
    <t>CPF 25447524830</t>
  </si>
  <si>
    <t>Rua Oscar Sudatti 85 - Casa2, Mauá - CEP: 09350245, São Paulo</t>
  </si>
  <si>
    <t>25447524830</t>
  </si>
  <si>
    <t>Rua Oscar Sudatti 85 / Casa2 - CEP 09350245 - Jardim Itapark, Mauá, São Paulo</t>
  </si>
  <si>
    <t>09350245</t>
  </si>
  <si>
    <t>6 de junho | 15:58</t>
  </si>
  <si>
    <t>6 de junho | 19:04</t>
  </si>
  <si>
    <t>42332432536</t>
  </si>
  <si>
    <t>2000004511708877</t>
  </si>
  <si>
    <t>Alexandre Geminiano Mendes de Carvalho</t>
  </si>
  <si>
    <t>60289040159</t>
  </si>
  <si>
    <t>Quadra QRI 36 10 / CASA - SANTA MARIA DF - CEP 72594236 - Residencial Santos Dumont (Santa Maria), Brasília, Distrito Federal</t>
  </si>
  <si>
    <t>72594236</t>
  </si>
  <si>
    <t>7 de junho | 06:42</t>
  </si>
  <si>
    <t>9 de junho | 19:49</t>
  </si>
  <si>
    <t>MEL42332403954LMFFF01</t>
  </si>
  <si>
    <t>2000004509742937</t>
  </si>
  <si>
    <t>Milton Massar Kawamura</t>
  </si>
  <si>
    <t>82252360844</t>
  </si>
  <si>
    <t>Alameda do Contôrno 2030 / Colinas de Ibiuna - CEP 18150000 - Curral, Ibiúna, São Paulo</t>
  </si>
  <si>
    <t>7 de junho | 02:01</t>
  </si>
  <si>
    <t>7 de junho | 15:48</t>
  </si>
  <si>
    <t>MEL42332330037LMFFF01</t>
  </si>
  <si>
    <t>2000005794759634</t>
  </si>
  <si>
    <t>marcos lazaro</t>
  </si>
  <si>
    <t>69598657353</t>
  </si>
  <si>
    <t>Avenida Doutor Silas Munguba 835 / Apartamento 304 - Bloco A (prox. Auto Escola Caçula) - CEP 60740005 - Parangaba, Fortaleza, Ceará</t>
  </si>
  <si>
    <t>60740005</t>
  </si>
  <si>
    <t>8 de junho | 10:06</t>
  </si>
  <si>
    <t>MEL42332164201LMFFF01</t>
  </si>
  <si>
    <t>2000005794372314</t>
  </si>
  <si>
    <t>felipe silva</t>
  </si>
  <si>
    <t>CPF 49828980819</t>
  </si>
  <si>
    <t>Balneario praia do pereque 16 - Casa 2, Guarujá - CEP: 11446270, São Paulo</t>
  </si>
  <si>
    <t>49828980819</t>
  </si>
  <si>
    <t>Rua Áurea Alves da Silva 295 / CEP 11445690 - Jardim Acapulco, Guarujá, São Paulo</t>
  </si>
  <si>
    <t>11445690</t>
  </si>
  <si>
    <t>7 de junho | 02:26</t>
  </si>
  <si>
    <t>7 de junho | 17:57</t>
  </si>
  <si>
    <t>MEL42332005453LMXDF01</t>
  </si>
  <si>
    <t>2000005794347752</t>
  </si>
  <si>
    <t>lauro dias de souza junior</t>
  </si>
  <si>
    <t>CPF 04971328696</t>
  </si>
  <si>
    <t>lourival borges de oliveira 316 - casa, Uberlândia - CEP: 38425505, Minas Gerais</t>
  </si>
  <si>
    <t>04971328696</t>
  </si>
  <si>
    <t>38410579</t>
  </si>
  <si>
    <t>2000005794356566</t>
  </si>
  <si>
    <t>MLB3130962090</t>
  </si>
  <si>
    <t>JOSE CARLOS GUINHO</t>
  </si>
  <si>
    <t>CPF 05448929761</t>
  </si>
  <si>
    <t>João Carrasco Alves 156 - casa, Itaguaí - CEP: 23820340, Rio de Janeiro</t>
  </si>
  <si>
    <t>05448929761</t>
  </si>
  <si>
    <t>Rua João Carrasco Alves 156 / Casa - CEP 23820340 - Engenho, Itaguaí, Rio de Janeiro</t>
  </si>
  <si>
    <t>23820340</t>
  </si>
  <si>
    <t>7 de junho | 00:16</t>
  </si>
  <si>
    <t>7 de junho | 17:17</t>
  </si>
  <si>
    <t>MEL42332001177LMXDF01</t>
  </si>
  <si>
    <t>2000004514883111</t>
  </si>
  <si>
    <t>Jose Joao Freire</t>
  </si>
  <si>
    <t>97187941587</t>
  </si>
  <si>
    <t>Rua Umburana 12 / CEP 48930000 - projeto Pedra Branca agrovila 05, Curaçá, Bahia</t>
  </si>
  <si>
    <t>Curaçá</t>
  </si>
  <si>
    <t>48930000</t>
  </si>
  <si>
    <t>7 de junho | 02:40</t>
  </si>
  <si>
    <t>MEL42332052400LMFFF01</t>
  </si>
  <si>
    <t>2000004514800095</t>
  </si>
  <si>
    <t>Reginaldo Prata Dos Santos</t>
  </si>
  <si>
    <t>36960166837</t>
  </si>
  <si>
    <t>Avenida Engenheiro Caetano Álvares 1820 / CEP 02552044 - Vila Bandeirantes, São Paulo, São Paulo</t>
  </si>
  <si>
    <t>02552044</t>
  </si>
  <si>
    <t>7 de junho | 01:00</t>
  </si>
  <si>
    <t>7 de junho | 11:39</t>
  </si>
  <si>
    <t>MEL42331922847LMFFF01</t>
  </si>
  <si>
    <t>2000004514807937</t>
  </si>
  <si>
    <t>Verissimo Santos</t>
  </si>
  <si>
    <t>01892065193</t>
  </si>
  <si>
    <t>Rua Professor Pedro Alexandrino 105 / tudo murado Referencia: casa toda murada, portão todo fechado marrom - CEP 38607013 - Nossa Senhora de Fátima, Paracatu, Minas Gerais</t>
  </si>
  <si>
    <t>38607013</t>
  </si>
  <si>
    <t>6 de junho | 13:31</t>
  </si>
  <si>
    <t>7 de junho | 17:08</t>
  </si>
  <si>
    <t>MEL42331924627LMFFF01</t>
  </si>
  <si>
    <t>2000005794124938</t>
  </si>
  <si>
    <t>Thiago Bartunek Sinhorelli</t>
  </si>
  <si>
    <t>00926860011</t>
  </si>
  <si>
    <t>Rua Alberto Silva 34 / 108 - CEP 91370000 - Vila Ipiranga, Porto Alegre, Rio Grande do Sul</t>
  </si>
  <si>
    <t>91370000</t>
  </si>
  <si>
    <t>6 de junho | 15:33</t>
  </si>
  <si>
    <t>7 de junho | 14:11</t>
  </si>
  <si>
    <t>MEL42331908353LMFFF01</t>
  </si>
  <si>
    <t>2000004514754677</t>
  </si>
  <si>
    <t>Edson Rodrigues dos Santos</t>
  </si>
  <si>
    <t>04524931538</t>
  </si>
  <si>
    <t>Rua C 15 / Bairro Novo - CEP 45640000 - Massaranduba, Almadina, Bahia</t>
  </si>
  <si>
    <t>Almadina</t>
  </si>
  <si>
    <t>45640000</t>
  </si>
  <si>
    <t>7 de junho | 02:07</t>
  </si>
  <si>
    <t>8 de junho | 16:22</t>
  </si>
  <si>
    <t>MEL42331962832LMFFF01</t>
  </si>
  <si>
    <t>2000005794052920</t>
  </si>
  <si>
    <t>José Vicente</t>
  </si>
  <si>
    <t>47646530875</t>
  </si>
  <si>
    <t>AVENIDA. WASHIGTON LUÍS 1080 / CEP 13990000 - Espírito Santo do Pinhal, São Paulo</t>
  </si>
  <si>
    <t>Espírito Santo do Pinhal</t>
  </si>
  <si>
    <t>13990000</t>
  </si>
  <si>
    <t>6 de junho | 22:52</t>
  </si>
  <si>
    <t>MEL42331879375LMFFF01</t>
  </si>
  <si>
    <t>https://myaccount.mercadolivre.com.br/shipments/42331879375/detail</t>
  </si>
  <si>
    <t>2000004514679573</t>
  </si>
  <si>
    <t>jair ribeiro</t>
  </si>
  <si>
    <t>CPF 71623884853</t>
  </si>
  <si>
    <t>rua quaratingueta 516 - parque piracicaba, Piracicaba - CEP: 13419280, São Paulo</t>
  </si>
  <si>
    <t>71623884853</t>
  </si>
  <si>
    <t>Rua Guaratinguetá 516 / CEP 13409015 - Santa Terezinha, Piracicaba, São Paulo</t>
  </si>
  <si>
    <t>13409015</t>
  </si>
  <si>
    <t>7 de junho | 01:13</t>
  </si>
  <si>
    <t>7 de junho | 10:52</t>
  </si>
  <si>
    <t>MEL42331817895LMXDF01</t>
  </si>
  <si>
    <t>2000005793737830</t>
  </si>
  <si>
    <t>janaina silva lima</t>
  </si>
  <si>
    <t>36595157870</t>
  </si>
  <si>
    <t>Rua Adao Rodrigues de Moraes 50 / CEP 06950000 - Jardim das palmeiras, Juquitiba, São Paulo</t>
  </si>
  <si>
    <t>6 de junho | 21:39</t>
  </si>
  <si>
    <t>7 de junho | 18:01</t>
  </si>
  <si>
    <t>MEL42331753897LMFFF01</t>
  </si>
  <si>
    <t>2000005793686228</t>
  </si>
  <si>
    <t>César Mocellin</t>
  </si>
  <si>
    <t>CPF 92717926100</t>
  </si>
  <si>
    <t>Rua Dionísio Moscon 2181, São Gabriel do Oeste - CEP: 79490000, Mato Grosso do Sul</t>
  </si>
  <si>
    <t>92717926100</t>
  </si>
  <si>
    <t>Rua Dionísio Moscon 2181 / CEP 79490000 - Primo Maffissoni, São Gabriel do Oeste, Mato Grosso do Sul</t>
  </si>
  <si>
    <t>9 de junho | 19:56</t>
  </si>
  <si>
    <t>MEL42331725213LMXDF01</t>
  </si>
  <si>
    <t>2000004514478491</t>
  </si>
  <si>
    <t>CAMOES MULTIMARCAS COMERCIO DE VEICULOS LTDA</t>
  </si>
  <si>
    <t>31206066000166</t>
  </si>
  <si>
    <t>Rua Oswaldo Cruz 53 / Escritório Revenda.Net Referencia: Revenda.Net / Escritório De Compra E Venda De Veículos. - CEP 11045101 - Boqueirão, Santos, São Paulo</t>
  </si>
  <si>
    <t>11045101</t>
  </si>
  <si>
    <t>6 de junho | 13:11</t>
  </si>
  <si>
    <t>12 de junho | 13:43</t>
  </si>
  <si>
    <t>MEL42331712404LMFFF01</t>
  </si>
  <si>
    <t>2000005793441360</t>
  </si>
  <si>
    <t>Bruno Preti Oliveira</t>
  </si>
  <si>
    <t>CPF 34420791870</t>
  </si>
  <si>
    <t>rua Antonio da Silva Esparrinha 507, Cajamar - CEP: 07750765, São Paulo</t>
  </si>
  <si>
    <t>34420791870</t>
  </si>
  <si>
    <t>Rua Antonio da Silva Esparrinha 507 / B Referencia: Ligar pois não tem campainha, ou mandar mensagem no WhatsApp. a casa é nos fundos e não dá pra ouvir direito - CEP 07750765 - Centro, Cajamar, São Paulo</t>
  </si>
  <si>
    <t>07750765</t>
  </si>
  <si>
    <t>6 de junho | 18:04</t>
  </si>
  <si>
    <t>42331625489</t>
  </si>
  <si>
    <t>2000004514447861</t>
  </si>
  <si>
    <t>Edilson Pereira Souza</t>
  </si>
  <si>
    <t>42017155829</t>
  </si>
  <si>
    <t>Rua Herculano de Carvalho 46 / casa 2 - CEP 09450000 - oásis Paulista, Rio Grande da Serra, São Paulo</t>
  </si>
  <si>
    <t>6 de junho | 19:05</t>
  </si>
  <si>
    <t>MEL42331692746LMFFF01</t>
  </si>
  <si>
    <t>2000004514328955</t>
  </si>
  <si>
    <t>MLB1845884352</t>
  </si>
  <si>
    <t>Kit Rolamento Roda Traseira Escort 1994 1995 1996 1997 98...</t>
  </si>
  <si>
    <t>jose leandro</t>
  </si>
  <si>
    <t>CPF 41218227818</t>
  </si>
  <si>
    <t>rua ivo henrique 165 - casa, Bertioga - CEP: 11250234, São Paulo</t>
  </si>
  <si>
    <t>41218227818</t>
  </si>
  <si>
    <t>Rua Ivo Henrique 165 / casa - CEP 11250234 - Centro, Bertioga, São Paulo</t>
  </si>
  <si>
    <t>11250234</t>
  </si>
  <si>
    <t>7 de junho | 15:50</t>
  </si>
  <si>
    <t>MEL42331509039LMXDF01</t>
  </si>
  <si>
    <t>2000005793165438</t>
  </si>
  <si>
    <t>Diego  Jarosz</t>
  </si>
  <si>
    <t>01164150960</t>
  </si>
  <si>
    <t>Rua Olavo Bilac 343 / Referencia: Loja Amor Rose - CEP 89239100 - Pirabeiraba (Pirabeiraba), Joinville, Santa Catarina</t>
  </si>
  <si>
    <t>89239100</t>
  </si>
  <si>
    <t>6 de junho | 12:28</t>
  </si>
  <si>
    <t>6 de junho | 18:35</t>
  </si>
  <si>
    <t>MEL42331509985LMFFF01</t>
  </si>
  <si>
    <t>2000004514283669</t>
  </si>
  <si>
    <t>willian Silveira Pelagio</t>
  </si>
  <si>
    <t>03731255006</t>
  </si>
  <si>
    <t>Rua Coronel Maciel 631 / Casa cinza Referencia: Casa Cinza Janela Branca Nº631 Whats 51 984236391 - CEP 93234100 - Costa do Morro, Sapucaia do Sul, Rio Grande do Sul</t>
  </si>
  <si>
    <t>93234100</t>
  </si>
  <si>
    <t>6 de junho | 16:03</t>
  </si>
  <si>
    <t>MEL42331530556LMFFF01</t>
  </si>
  <si>
    <t>2000005793006226</t>
  </si>
  <si>
    <t>José Filho Guimarães Guimarães</t>
  </si>
  <si>
    <t>41527054691</t>
  </si>
  <si>
    <t>Rua Sebastião José da Fonseca 445 / Referencia: ponto de referência fábrica de bolsa da rayzom - CEP 36202172 - Nossa Senhora Aparecida, Barbacena, Minas Gerais</t>
  </si>
  <si>
    <t>36202172</t>
  </si>
  <si>
    <t>6 de junho | 17:45</t>
  </si>
  <si>
    <t>7 de junho | 16:34</t>
  </si>
  <si>
    <t>MEL42331501760LMFFF01</t>
  </si>
  <si>
    <t>2000004514242481</t>
  </si>
  <si>
    <t>Édson araujo Araújo</t>
  </si>
  <si>
    <t>96254300591</t>
  </si>
  <si>
    <t>Travessa 7 Setembro 10 / Casa Referencia: Casa - CEP 44400000 - caguende, Nazaré, Bahia</t>
  </si>
  <si>
    <t>9 de junho | 11:54</t>
  </si>
  <si>
    <t>MEL42331493166LMFFF01</t>
  </si>
  <si>
    <t>2000005792688744</t>
  </si>
  <si>
    <t>442085</t>
  </si>
  <si>
    <t>MLB3079663802</t>
  </si>
  <si>
    <t>Bandeja Inferior Esquerda Com Pivô Logus 1993 A 1996</t>
  </si>
  <si>
    <t>Rafael Marcelino</t>
  </si>
  <si>
    <t>CPF 40077738829</t>
  </si>
  <si>
    <t>Rua Manhuaçu 235, Embu das Artes - CEP: 06815220, São Paulo</t>
  </si>
  <si>
    <t>40077738829</t>
  </si>
  <si>
    <t>06815220</t>
  </si>
  <si>
    <t>42331304111</t>
  </si>
  <si>
    <t>2000004514098835</t>
  </si>
  <si>
    <t>550111</t>
  </si>
  <si>
    <t>MLB2822259823</t>
  </si>
  <si>
    <t>Tubo Flexível Fusca Todos Até 1996</t>
  </si>
  <si>
    <t xml:space="preserve">Isaque Magalhães </t>
  </si>
  <si>
    <t>CPF 82423130082</t>
  </si>
  <si>
    <t>Avenida Luiz Alberto Fett 495 - Entregar Na Madeireira Magalhães, Campo Bom - CEP: 93700000, Rio Grande do Sul</t>
  </si>
  <si>
    <t>82423130082</t>
  </si>
  <si>
    <t>Campo Bom</t>
  </si>
  <si>
    <t>93700000</t>
  </si>
  <si>
    <t>MEL42331366016FMDOF01</t>
  </si>
  <si>
    <t>2000005792651324</t>
  </si>
  <si>
    <t>Beto Delcino Delcino</t>
  </si>
  <si>
    <t>29357335846</t>
  </si>
  <si>
    <t>Rua Paulo Sérgio Lemos 363 / CEP 06719080 - Jardim Panorama, Cotia, São Paulo</t>
  </si>
  <si>
    <t>06719080</t>
  </si>
  <si>
    <t>6 de junho | 13:25</t>
  </si>
  <si>
    <t>6 de junho | 20:24</t>
  </si>
  <si>
    <t>MEL42331354470LMFFF01</t>
  </si>
  <si>
    <t>2000005792514590</t>
  </si>
  <si>
    <t>ronney assis</t>
  </si>
  <si>
    <t>39547174843</t>
  </si>
  <si>
    <t>Rua Marechal Arthur Costa e Silva 302 / casa Referencia: esquina ..morro com bloquetes....casa de cima n morro - CEP 06950000 - conceição, Juquitiba, São Paulo</t>
  </si>
  <si>
    <t>7 de junho | 18:36</t>
  </si>
  <si>
    <t>MEL42331291712LMFFF01</t>
  </si>
  <si>
    <t>2000005792270810</t>
  </si>
  <si>
    <t>ADRIANA FERREIRA NUNES ANDRADE</t>
  </si>
  <si>
    <t>10184138710</t>
  </si>
  <si>
    <t>Rua Sebastião Vicent Alberto 33 / CEP 13145542 - Saltinho, Paulínia, São Paulo</t>
  </si>
  <si>
    <t>13145542</t>
  </si>
  <si>
    <t>6 de junho | 02:39</t>
  </si>
  <si>
    <t>6 de junho | 17:02</t>
  </si>
  <si>
    <t>MEL42331122051LMFFF01</t>
  </si>
  <si>
    <t>2000004513828433</t>
  </si>
  <si>
    <t>Joseane Farias</t>
  </si>
  <si>
    <t>08240999743</t>
  </si>
  <si>
    <t>Rua Fonte da Saudade 241 / Loja A Referencia: PADARIA SANTA MARTA - CEP 22471211 - Lagoa, Rio de Janeiro, Rio de Janeiro</t>
  </si>
  <si>
    <t>22471211</t>
  </si>
  <si>
    <t>6 de junho | 14:52</t>
  </si>
  <si>
    <t>7 de junho | 11:17</t>
  </si>
  <si>
    <t>MEL42331102774LMFFF01</t>
  </si>
  <si>
    <t>2000005791996758</t>
  </si>
  <si>
    <t>Edval Bento Guimarães Guimarães</t>
  </si>
  <si>
    <t>44900104191</t>
  </si>
  <si>
    <t>Rua 01 88 / CEP 76400000 - São Sebastião, Uruaçu, Goiás</t>
  </si>
  <si>
    <t>Uruaçu</t>
  </si>
  <si>
    <t>76400000</t>
  </si>
  <si>
    <t>5 de junho | 23:29</t>
  </si>
  <si>
    <t>8 de junho | 09:04</t>
  </si>
  <si>
    <t>MEL42331007299LMFFF01</t>
  </si>
  <si>
    <t>2000005791985284</t>
  </si>
  <si>
    <t>murilo maiser</t>
  </si>
  <si>
    <t>CPF 02556470003</t>
  </si>
  <si>
    <t>rodovia br 116 km 319 SN, Barra do Ribeiro - CEP: 92870000, Rio Grande do Sul</t>
  </si>
  <si>
    <t>02556470003</t>
  </si>
  <si>
    <t>rodovia br 116 km 319 SN / agropecuária sander  Referencia: Agropecuária sander - CEP 92870000 - passo grande, Barra do Ribeiro, Rio Grande do Sul</t>
  </si>
  <si>
    <t>Barra do Ribeiro</t>
  </si>
  <si>
    <t>92870000</t>
  </si>
  <si>
    <t>7 de junho | 00:29</t>
  </si>
  <si>
    <t>7 de junho | 17:04</t>
  </si>
  <si>
    <t>MEL42331005103LMXDF01</t>
  </si>
  <si>
    <t>2000005791976062</t>
  </si>
  <si>
    <t>Welton Barbosa</t>
  </si>
  <si>
    <t>39045150808</t>
  </si>
  <si>
    <t>Rua São Paulo 1364 / casa Referencia: tem uma loja na frente da casa - CEP 15515007 - Simonsen, Votuporanga, São Paulo</t>
  </si>
  <si>
    <t>15515007</t>
  </si>
  <si>
    <t>6 de junho | 16:13</t>
  </si>
  <si>
    <t>MEL42330994251LMFFF01</t>
  </si>
  <si>
    <t>2000005791945386</t>
  </si>
  <si>
    <t>MLB2966289198</t>
  </si>
  <si>
    <t>Josete Silvia de Souza Rocha</t>
  </si>
  <si>
    <t>CPF 99405687549</t>
  </si>
  <si>
    <t>Rua Rio grande do sul 102 - Casa, São Mateus - CEP: 29943390, Espírito Santo</t>
  </si>
  <si>
    <t>99405687549</t>
  </si>
  <si>
    <t>Rua Rio Grande do Sul 102 / Referencia: próximo a igreja Batista do calvário - CEP 29941849 - Santo Antônio, São Mateus, Espírito Santo</t>
  </si>
  <si>
    <t>29941849</t>
  </si>
  <si>
    <t>7 de junho | 07:11</t>
  </si>
  <si>
    <t>9 de junho | 13:55</t>
  </si>
  <si>
    <t>MEL42330987555LMXDF01</t>
  </si>
  <si>
    <t>2000005791818318</t>
  </si>
  <si>
    <t>cristiano Da Silva</t>
  </si>
  <si>
    <t>11507701713</t>
  </si>
  <si>
    <t>Rua Olinda Martins 209 / Casa Referencia: Perto Do Detran - CEP 29950000 - Centro, Jaguaré, Espírito Santo</t>
  </si>
  <si>
    <t>Jaguaré</t>
  </si>
  <si>
    <t>29950000</t>
  </si>
  <si>
    <t>6 de junho | 14:38</t>
  </si>
  <si>
    <t>8 de junho | 17:09</t>
  </si>
  <si>
    <t>MEL42330929403LMFFF01</t>
  </si>
  <si>
    <t>2000005791801952</t>
  </si>
  <si>
    <t>Douglas Souza</t>
  </si>
  <si>
    <t>06293746350</t>
  </si>
  <si>
    <t>Travessa São Luís 99 / Casa esquina - CEP 65570000 - Alto São Manoel, Araioses, Maranhão</t>
  </si>
  <si>
    <t>Araioses</t>
  </si>
  <si>
    <t>65570000</t>
  </si>
  <si>
    <t>6 de junho | 21:21</t>
  </si>
  <si>
    <t>10 de junho | 15:18</t>
  </si>
  <si>
    <t>MEL42330927117LMFFF01</t>
  </si>
  <si>
    <t>2000005791572658</t>
  </si>
  <si>
    <t>Luciano Miranda Da Silva</t>
  </si>
  <si>
    <t>CPF 10018561985</t>
  </si>
  <si>
    <t>Clodoaldo carneiro 93 - mercado crespo, Imbaú - CEP: 84250000, Paraná</t>
  </si>
  <si>
    <t>10018561985</t>
  </si>
  <si>
    <t>Clodoaldo carneiro 93 / mercado crespo Referencia: sobrado roxo mercado crespo - CEP 84250000 - imbauzinho, Imbaú, Paraná</t>
  </si>
  <si>
    <t>Imbaú</t>
  </si>
  <si>
    <t>84250000</t>
  </si>
  <si>
    <t>9 de junho | 19:38</t>
  </si>
  <si>
    <t>MEL42330825987LMXDF01</t>
  </si>
  <si>
    <t>2000005791505148</t>
  </si>
  <si>
    <t>izadora neiva</t>
  </si>
  <si>
    <t>38235779803</t>
  </si>
  <si>
    <t>João Barbosa SN / Referencia: próximo ao Josimar - CEP 12870000 - campo alegre núcleo 3, Arapeí, São Paulo</t>
  </si>
  <si>
    <t>Arapeí</t>
  </si>
  <si>
    <t>12870000</t>
  </si>
  <si>
    <t>5 de junho | 23:58</t>
  </si>
  <si>
    <t>6 de junho | 17:37</t>
  </si>
  <si>
    <t>MEL42330862314LMFFF01</t>
  </si>
  <si>
    <t>2000005791439772</t>
  </si>
  <si>
    <t>Ronaldo Matsui</t>
  </si>
  <si>
    <t>CPF 27772913818</t>
  </si>
  <si>
    <t>av almiro sena ramos 388, Diadema - CEP: 09940030, São Paulo</t>
  </si>
  <si>
    <t>27772913818</t>
  </si>
  <si>
    <t>Rua França 205 / CEP 09671140 - Taboão, São Bernardo do Campo, São Paulo</t>
  </si>
  <si>
    <t>09671140</t>
  </si>
  <si>
    <t>6 de junho | 15:59</t>
  </si>
  <si>
    <t>6 de junho | 17:49</t>
  </si>
  <si>
    <t>42330839098</t>
  </si>
  <si>
    <t>2000005791380366</t>
  </si>
  <si>
    <t>MLB3068012663</t>
  </si>
  <si>
    <t>Bandeja Com Pivô Esquerda Logan 2004 Em Diante</t>
  </si>
  <si>
    <t>cesar almeida</t>
  </si>
  <si>
    <t>CPF 74069764704</t>
  </si>
  <si>
    <t>Rua Sebastião Serrato 92, Rio de Janeiro - CEP: 23545362, Rio de Janeiro</t>
  </si>
  <si>
    <t>74069764704</t>
  </si>
  <si>
    <t>Rua Sebastião Serrato 92 / CEP 23545362 - Sepetiba, Rio de Janeiro, Rio de Janeiro</t>
  </si>
  <si>
    <t>23545362</t>
  </si>
  <si>
    <t>7 de junho | 01:40</t>
  </si>
  <si>
    <t>7 de junho | 16:27</t>
  </si>
  <si>
    <t>MEL42330808958LMXDF01</t>
  </si>
  <si>
    <t>2000005791375402</t>
  </si>
  <si>
    <t>MLB2918838157</t>
  </si>
  <si>
    <t>Par Bandeja Inferior Com Pivô Strada 2005 A 2008</t>
  </si>
  <si>
    <t>Enoque jose de loiveira</t>
  </si>
  <si>
    <t>CPF 31774105500</t>
  </si>
  <si>
    <t>Rua Araújo Bastos 30 - Casa Pituaçu 30 A, Salvador - CEP: 41740200, Bahia</t>
  </si>
  <si>
    <t>31774105500</t>
  </si>
  <si>
    <t>Rua Frei Henrique de Coimbra SN / casa Referencia: Ao lado da  fábrica de móveis rústicos - CEP 41741110 - Pituaçu, Salvador, Bahia</t>
  </si>
  <si>
    <t>41741110</t>
  </si>
  <si>
    <t>7 de junho | 02:44</t>
  </si>
  <si>
    <t>10 de junho | 13:10</t>
  </si>
  <si>
    <t>MEL42330811204LMXDF01</t>
  </si>
  <si>
    <t>2000005791324592</t>
  </si>
  <si>
    <t>Barbara Oliveira</t>
  </si>
  <si>
    <t>07223241705</t>
  </si>
  <si>
    <t>Estrada Diógenes Pedro da Costa 845 / casa da tia Gabi. Referencia: Depois da floricultura.
 final da servidão. - CEP 25990110 - Vargem Grande, Teresópolis, Rio de Janeiro</t>
  </si>
  <si>
    <t>25990110</t>
  </si>
  <si>
    <t>5 de junho | 19:49</t>
  </si>
  <si>
    <t>6 de junho | 15:40</t>
  </si>
  <si>
    <t>MEL42330720791LMFFF01</t>
  </si>
  <si>
    <t>2000004513501833</t>
  </si>
  <si>
    <t>Alexandre Lopes</t>
  </si>
  <si>
    <t>11618161784</t>
  </si>
  <si>
    <t>Rua Isidro Rocha 612 / Loja - CEP 21241182 - Vigário Geral, Rio de Janeiro, Rio de Janeiro</t>
  </si>
  <si>
    <t>21241182</t>
  </si>
  <si>
    <t>6 de junho | 02:38</t>
  </si>
  <si>
    <t>MEL42330790162LMFFF01</t>
  </si>
  <si>
    <t>2000005791189270</t>
  </si>
  <si>
    <t>Cláudio Passarelli</t>
  </si>
  <si>
    <t>40175113840</t>
  </si>
  <si>
    <t>Rua Professora Maria Aparecida Fessel Lahoz 73 / CEP 17247212 - Residencial Jardim Santana, Bocaina, São Paulo</t>
  </si>
  <si>
    <t>Bocaina</t>
  </si>
  <si>
    <t>17247212</t>
  </si>
  <si>
    <t>5 de junho | 21:30</t>
  </si>
  <si>
    <t>6 de junho | 14:58</t>
  </si>
  <si>
    <t>MEL42330664243LMFFF01</t>
  </si>
  <si>
    <t>2000005791125222</t>
  </si>
  <si>
    <t>JORGE MIGUEL SOUSA VIEIRA</t>
  </si>
  <si>
    <t>03956515579</t>
  </si>
  <si>
    <t>Rua Floriano Peixoto 44b / Próximo a delegacia - CEP 46200000 - Condeúba, Bahia</t>
  </si>
  <si>
    <t>Condeúba</t>
  </si>
  <si>
    <t>46200000</t>
  </si>
  <si>
    <t>6 de junho | 02:44</t>
  </si>
  <si>
    <t>7 de junho | 12:00</t>
  </si>
  <si>
    <t>MEL42330637983LMFFF01</t>
  </si>
  <si>
    <t>2000005791060932</t>
  </si>
  <si>
    <t>angelo correa</t>
  </si>
  <si>
    <t>CPF 91486530044</t>
  </si>
  <si>
    <t>Rua Santos Dumont 806 - oficina, Porto Alegre - CEP: 90230240, Rio Grande do Sul</t>
  </si>
  <si>
    <t>91486530044</t>
  </si>
  <si>
    <t>Rua Santos Dumont 806 / Oficina Referencia: oficina - CEP 90230240 - São Geraldo, Porto Alegre, Rio Grande do Sul</t>
  </si>
  <si>
    <t>90230240</t>
  </si>
  <si>
    <t>7 de junho | 15:37</t>
  </si>
  <si>
    <t>MEL42330609007LMXDF01</t>
  </si>
  <si>
    <t>2000005790957346</t>
  </si>
  <si>
    <t>Jaime Santos</t>
  </si>
  <si>
    <t>CPF 05727056896</t>
  </si>
  <si>
    <t>Rua Carlos Pereira Leite 190 - Oficial, Jandira - CEP: 06608050, São Paulo</t>
  </si>
  <si>
    <t>05727056896</t>
  </si>
  <si>
    <t>Rua Carlos Pereira Leite 190 / Oficial - CEP 06608050 - Jardim Javaes, Jandira, São Paulo</t>
  </si>
  <si>
    <t>06608050</t>
  </si>
  <si>
    <t>6 de junho | 21:48</t>
  </si>
  <si>
    <t>42330630764</t>
  </si>
  <si>
    <t>2000005790864700</t>
  </si>
  <si>
    <t>deise rangel</t>
  </si>
  <si>
    <t>27648250802</t>
  </si>
  <si>
    <t>Rua Duílio Valsecchi 132 / CEP 13634323 - Jardim Petrópolis, Pirassununga, São Paulo</t>
  </si>
  <si>
    <t>Pirassununga</t>
  </si>
  <si>
    <t>13634323</t>
  </si>
  <si>
    <t>6 de junho | 00:01</t>
  </si>
  <si>
    <t>6 de junho | 11:03</t>
  </si>
  <si>
    <t>MEL42330590488LMFFF01</t>
  </si>
  <si>
    <t>2000005790730380</t>
  </si>
  <si>
    <t>benedito dos santos</t>
  </si>
  <si>
    <t>00039593681</t>
  </si>
  <si>
    <t>Rua Caxambú 388 / Calçadao - CEP 39860000 - Centro, Nanuque, Minas Gerais</t>
  </si>
  <si>
    <t>Nanuque</t>
  </si>
  <si>
    <t>39860000</t>
  </si>
  <si>
    <t>7 de junho | 08:57</t>
  </si>
  <si>
    <t>MEL42330465123LMFFF01</t>
  </si>
  <si>
    <t>2000005776571182</t>
  </si>
  <si>
    <t>Quelem Da Silva Cardoso</t>
  </si>
  <si>
    <t>00387465065</t>
  </si>
  <si>
    <t>Rua Mércio Ferreira 163 / Referencia: Tem que ser entregue pela manhã - CEP 96330000 - Promorar, Arroio Grande, Rio Grande do Sul</t>
  </si>
  <si>
    <t>Arroio Grande</t>
  </si>
  <si>
    <t>96330000</t>
  </si>
  <si>
    <t>6 de junho | 14:19</t>
  </si>
  <si>
    <t>7 de junho | 11:34</t>
  </si>
  <si>
    <t>MEL42324655510LMFFF01</t>
  </si>
  <si>
    <t>2000005790557600</t>
  </si>
  <si>
    <t xml:space="preserve">MARCIO ADRIANO Da silva </t>
  </si>
  <si>
    <t>16553822840</t>
  </si>
  <si>
    <t>dr paulo pimentel mangeon 166 / CEP 13930000 - estância Suíça, Serra Negra, São Paulo</t>
  </si>
  <si>
    <t>Serra Negra</t>
  </si>
  <si>
    <t>13930000</t>
  </si>
  <si>
    <t>8 de junho | 13:03</t>
  </si>
  <si>
    <t>MEL42330397169LMFFF01</t>
  </si>
  <si>
    <t>2000004513132097</t>
  </si>
  <si>
    <t>Rodrigo gonçalves torres gonçalves torres</t>
  </si>
  <si>
    <t>33986155899</t>
  </si>
  <si>
    <t>Rua Eduardo Sanchez 275 / ap 43c Referencia: ap 43c - CEP 08475180 - Cidade Tiradentes, São Paulo, São Paulo</t>
  </si>
  <si>
    <t>08475180</t>
  </si>
  <si>
    <t>5 de junho | 23:14</t>
  </si>
  <si>
    <t>6 de junho | 11:41</t>
  </si>
  <si>
    <t>MEL42330457090LMFFF01</t>
  </si>
  <si>
    <t>2000005790461436</t>
  </si>
  <si>
    <t>Luciano Dias de Lima</t>
  </si>
  <si>
    <t>08527754401</t>
  </si>
  <si>
    <t>Rua Ourissanga 53 / casa obra Referencia: obra onde trabalho de bombeiro hidráulico - CEP 30150200 - Floresta, Belo Horizonte, Minas Gerais</t>
  </si>
  <si>
    <t>30150200</t>
  </si>
  <si>
    <t>5 de junho | 18:14</t>
  </si>
  <si>
    <t>7 de junho | 12:09</t>
  </si>
  <si>
    <t>MEL42330422732LMFFF01</t>
  </si>
  <si>
    <t>2000004513055567</t>
  </si>
  <si>
    <t>Patricia Oliveira</t>
  </si>
  <si>
    <t>30830700803</t>
  </si>
  <si>
    <t>Rua José Matias Santos 459 / CEP 06550000 - Pirapora do Bom Jesus, São Paulo</t>
  </si>
  <si>
    <t>5 de junho | 23:03</t>
  </si>
  <si>
    <t>6 de junho | 18:15</t>
  </si>
  <si>
    <t>MEL42330325921LMFFF01</t>
  </si>
  <si>
    <t>2000005790353020</t>
  </si>
  <si>
    <t>Alef Aparecido</t>
  </si>
  <si>
    <t>44666251820</t>
  </si>
  <si>
    <t>Rua Barão do Rio Branco 54 / casa Referencia: rua próximo a oficina de funilaria stop car - CEP 12328060 - Jardim Santa Maria, Jacareí, São Paulo</t>
  </si>
  <si>
    <t>12328060</t>
  </si>
  <si>
    <t>6 de junho | 00:20</t>
  </si>
  <si>
    <t>MEL42330374974LMFFF01</t>
  </si>
  <si>
    <t>2000005790307772</t>
  </si>
  <si>
    <t>Eduardo Oliveira</t>
  </si>
  <si>
    <t>CPF 38881476894</t>
  </si>
  <si>
    <t>Avenida Doutor Olindo Dártora 5151 - Bloco B, Apartamento 34, Caieiras - CEP: 07726555, São Paulo</t>
  </si>
  <si>
    <t>38881476894</t>
  </si>
  <si>
    <t>Avenida Doutor Olindo Dártora 5151 / B-34 Referencia: Predinhos - CEP 07726555 - Morro Grande, Caieiras, São Paulo</t>
  </si>
  <si>
    <t>07726555</t>
  </si>
  <si>
    <t>7 de junho | 16:18</t>
  </si>
  <si>
    <t>42330359384</t>
  </si>
  <si>
    <t>2000005790101244</t>
  </si>
  <si>
    <t>junior paixao</t>
  </si>
  <si>
    <t>04785670576</t>
  </si>
  <si>
    <t>Rua Dos Romanos 118 / E - CEP 41315250 - Dom Avelar, Salvador, Bahia</t>
  </si>
  <si>
    <t>41315250</t>
  </si>
  <si>
    <t>5 de junho | 23:20</t>
  </si>
  <si>
    <t>6 de junho | 14:44</t>
  </si>
  <si>
    <t>MEL42330202347LMFFF01</t>
  </si>
  <si>
    <t>2000005789980932</t>
  </si>
  <si>
    <t>thiago silva</t>
  </si>
  <si>
    <t>CPF 39130792894</t>
  </si>
  <si>
    <t>rua joaquim nicezio pereira 222 - casa, Altair - CEP: 15430000, São Paulo</t>
  </si>
  <si>
    <t>39130792894</t>
  </si>
  <si>
    <t>Rua Joaquim Nicésio Pereira 222 / casa Referencia: casa - CEP 15430000 - jardim Mariana, Altair, São Paulo</t>
  </si>
  <si>
    <t>Altair</t>
  </si>
  <si>
    <t>15430000</t>
  </si>
  <si>
    <t>6 de junho | 01:36</t>
  </si>
  <si>
    <t>6 de junho | 15:21</t>
  </si>
  <si>
    <t>MEL42330216372LMXDF01</t>
  </si>
  <si>
    <t>2000004512820389</t>
  </si>
  <si>
    <t>PAR-55120</t>
  </si>
  <si>
    <t>MLB2819589397</t>
  </si>
  <si>
    <t>Par Cabo De Freio Fusca 1.300 Todos Até 1981</t>
  </si>
  <si>
    <t>gilberto germano</t>
  </si>
  <si>
    <t>CPF 61489344934</t>
  </si>
  <si>
    <t>Rod.rs407 1548, Capão da Canoa - CEP: 95555000, Rio Grande do Sul</t>
  </si>
  <si>
    <t>61489344934</t>
  </si>
  <si>
    <t>Rod.rs407 1548 / CEP 95555000 - Capão da Canoa, Rio Grande do Sul</t>
  </si>
  <si>
    <t>Capão da Canoa</t>
  </si>
  <si>
    <t>95555000</t>
  </si>
  <si>
    <t>6 de junho | 00:32</t>
  </si>
  <si>
    <t>7 de junho | 15:30</t>
  </si>
  <si>
    <t>MEL42330180532LMXDF01</t>
  </si>
  <si>
    <t>2000005789890462</t>
  </si>
  <si>
    <t>marcos rogerio</t>
  </si>
  <si>
    <t>CPF 14882081822</t>
  </si>
  <si>
    <t>Rua Sergipe número 43 43 - Bloco Marbella ap 88, Indaiatuba - CEP: 13334360, São Paulo</t>
  </si>
  <si>
    <t>14882081822</t>
  </si>
  <si>
    <t>7 de junho | 12:48</t>
  </si>
  <si>
    <t>OV481929960BR</t>
  </si>
  <si>
    <t>2000005789836628</t>
  </si>
  <si>
    <t>Vagner De Moraes dos Santos</t>
  </si>
  <si>
    <t>01095857711</t>
  </si>
  <si>
    <t>Rua Eulino Nogueira 44 / CEP 23036320 - Campo Grande, Rio de Janeiro, Rio de Janeiro</t>
  </si>
  <si>
    <t>23036320</t>
  </si>
  <si>
    <t>5 de junho | 16:47</t>
  </si>
  <si>
    <t>6 de junho | 12:22</t>
  </si>
  <si>
    <t>MEL42330153434LMFFF01</t>
  </si>
  <si>
    <t>2000005789795352</t>
  </si>
  <si>
    <t>Herica Dos Santos Reis</t>
  </si>
  <si>
    <t>CPF 08584186654</t>
  </si>
  <si>
    <t>Rua Aristides Monteiro 123, Romaria - CEP: 38520000, Minas Gerais</t>
  </si>
  <si>
    <t>08584186654</t>
  </si>
  <si>
    <t>Rua Vereador Aristídes Monteiro 68 / CEP 38520000 - Centro, Romaria, Minas Gerais</t>
  </si>
  <si>
    <t>Romaria</t>
  </si>
  <si>
    <t>38520000</t>
  </si>
  <si>
    <t>6 de junho | 06:32</t>
  </si>
  <si>
    <t>MEL42330074633LMXDF01</t>
  </si>
  <si>
    <t>2000005789430784</t>
  </si>
  <si>
    <t>2000005789411870</t>
  </si>
  <si>
    <t>2000005789323362</t>
  </si>
  <si>
    <t>Rafael Werneck  Emidio</t>
  </si>
  <si>
    <t>CPF 10460113755</t>
  </si>
  <si>
    <t>Rua Darci Noronha Filho 325 - Vila Independência, na Grota próximo ao bar da Ros, Barra Mansa - CEP: 27347280, Rio de Janeiro</t>
  </si>
  <si>
    <t>10460113755</t>
  </si>
  <si>
    <t>Rua Darci Noronha Filho 325 / Vila Independência, na Grota próximo ao bar da Ros - CEP 27347280 - Vila Independência, Barra Mansa, Rio de Janeiro</t>
  </si>
  <si>
    <t>27347280</t>
  </si>
  <si>
    <t>6 de junho | 02:53</t>
  </si>
  <si>
    <t>6 de junho | 17:38</t>
  </si>
  <si>
    <t>MEL42329870849LMXDF01</t>
  </si>
  <si>
    <t>2000005789285496</t>
  </si>
  <si>
    <t>elide patuci</t>
  </si>
  <si>
    <t>29349146827</t>
  </si>
  <si>
    <t>Rua Luiz Antônio de Carvalho 55 / casa - CEP 18540007 - Centro, Porto Feliz, São Paulo</t>
  </si>
  <si>
    <t>18540007</t>
  </si>
  <si>
    <t>6 de junho | 13:04</t>
  </si>
  <si>
    <t>MEL42329856395LMFFF01</t>
  </si>
  <si>
    <t>2000005789209772</t>
  </si>
  <si>
    <t>sidnei koslowski</t>
  </si>
  <si>
    <t>03664622960</t>
  </si>
  <si>
    <t>Rua Expedicionário Antônio Carlos Ferreira 977 / Oficina  Referencia: Deixar na oficina, ou procurar por sidnei atraz da oficina. Caso tenha problema com a entrega pode me ligar 47 991324130 - CEP 89252168 - Nova Brasília, Jaraguá do Sul, Santa Catarina</t>
  </si>
  <si>
    <t>89252168</t>
  </si>
  <si>
    <t>5 de junho | 23:09</t>
  </si>
  <si>
    <t>6 de junho | 15:20</t>
  </si>
  <si>
    <t>MEL42329887958LMFFF01</t>
  </si>
  <si>
    <t>2000005789148226</t>
  </si>
  <si>
    <t>Renato De Jesus</t>
  </si>
  <si>
    <t>CPF 00030664101</t>
  </si>
  <si>
    <t>quadra 3 lote 40 SN - rua Petúnia, Cristalina - CEP: 73850000, Goiás</t>
  </si>
  <si>
    <t>00030664101</t>
  </si>
  <si>
    <t>Rua Petunia SN / perto da igreja Referencia: perto da igreja católica em frente ao material de construção FM - CEP 73850000 - Belvedere quadra 03 lote 40, Cristalina, Goiás</t>
  </si>
  <si>
    <t>Cristalina</t>
  </si>
  <si>
    <t>73850000</t>
  </si>
  <si>
    <t>6 de junho | 01:48</t>
  </si>
  <si>
    <t>6 de junho | 17:34</t>
  </si>
  <si>
    <t>MEL42329856328LMXDF01</t>
  </si>
  <si>
    <t>2000005789128230</t>
  </si>
  <si>
    <t>Jean Santos</t>
  </si>
  <si>
    <t>07630959583</t>
  </si>
  <si>
    <t>prof alice nogueira 269 / carro preto na frent - CEP 44270000 - caipe, Terra Nova, Bahia</t>
  </si>
  <si>
    <t>Terra Nova</t>
  </si>
  <si>
    <t>44270000</t>
  </si>
  <si>
    <t>5 de junho | 19:12</t>
  </si>
  <si>
    <t>6 de junho | 08:29</t>
  </si>
  <si>
    <t>MEL42329783611LMFFF01</t>
  </si>
  <si>
    <t>2000005789103894</t>
  </si>
  <si>
    <t>Ruan Fábio</t>
  </si>
  <si>
    <t>00100236235</t>
  </si>
  <si>
    <t>Rua Anchieta 17 / CEP 66615030 - Marambaia, Belém, Pará</t>
  </si>
  <si>
    <t>66615030</t>
  </si>
  <si>
    <t>5 de junho | 17:55</t>
  </si>
  <si>
    <t>11 de junho | 09:51</t>
  </si>
  <si>
    <t>MEL42329776921LMFFF01</t>
  </si>
  <si>
    <t>2000005788987724</t>
  </si>
  <si>
    <t>Miguel Angelo</t>
  </si>
  <si>
    <t>16234242758</t>
  </si>
  <si>
    <t>Avenida Raimundo de Farias SN / lote 14 quadra Referencia: Oficina Dodson ... não abre feriado né final de semana - CEP 24808272 - Ampliação, Itaboraí, Rio de Janeiro</t>
  </si>
  <si>
    <t>24808272</t>
  </si>
  <si>
    <t>6 de junho | 05:57</t>
  </si>
  <si>
    <t>7 de junho | 16:55</t>
  </si>
  <si>
    <t>MEL42329791608LMXDF01</t>
  </si>
  <si>
    <t>2000005788987246</t>
  </si>
  <si>
    <t>880547</t>
  </si>
  <si>
    <t>MLB3130110488</t>
  </si>
  <si>
    <t>Kit Cupula Alavanca Ré Para Frente Palio Até 2001</t>
  </si>
  <si>
    <t>Rossoni Jose Kalinowski</t>
  </si>
  <si>
    <t>CPF 00163641048</t>
  </si>
  <si>
    <t>Ivo mainaird 386, Dom Feliciano - CEP: 96190000, Rio Grande do Sul</t>
  </si>
  <si>
    <t>00163641048</t>
  </si>
  <si>
    <t>Ivo mainaird 386 / CEP 96190000 - Bela Vista, Dom Feliciano, Rio Grande do Sul</t>
  </si>
  <si>
    <t>Dom Feliciano</t>
  </si>
  <si>
    <t>96190000</t>
  </si>
  <si>
    <t>6 de junho | 05:26</t>
  </si>
  <si>
    <t>9 de junho | 12:50</t>
  </si>
  <si>
    <t>MEL42329724215LMXDF01</t>
  </si>
  <si>
    <t>2000004512357781</t>
  </si>
  <si>
    <t>fernando souza</t>
  </si>
  <si>
    <t>06887038102</t>
  </si>
  <si>
    <t>Quadra 2 Conjunto 5 SN / 5 Referencia: h - CEP 71697049 - São Bartolomeu (São Sebastião), Brasília, Distrito Federal</t>
  </si>
  <si>
    <t>71697049</t>
  </si>
  <si>
    <t>9 de junho | 19:08</t>
  </si>
  <si>
    <t>MEL42329673075LMFFF01</t>
  </si>
  <si>
    <t>2000005788811442</t>
  </si>
  <si>
    <t>Jailson Bezerra da Rocha</t>
  </si>
  <si>
    <t>66415136372</t>
  </si>
  <si>
    <t>Rua Suécia 32 / casa - CEP 65086287 - Anjo da Guarda, São Luís, Maranhão</t>
  </si>
  <si>
    <t>65086287</t>
  </si>
  <si>
    <t>6 de junho | 02:41</t>
  </si>
  <si>
    <t>8 de junho | 13:00</t>
  </si>
  <si>
    <t>MEL42329652085LMFFF01</t>
  </si>
  <si>
    <t>2000005788814510</t>
  </si>
  <si>
    <t>29014</t>
  </si>
  <si>
    <t>MLB3320620045</t>
  </si>
  <si>
    <t>Kit Pino Guia Pinça Freio Clio</t>
  </si>
  <si>
    <t>Fábio de Oliveira Barbosa</t>
  </si>
  <si>
    <t>CPF 33967850889</t>
  </si>
  <si>
    <t>Bruno Magossi 125 - Casa, Itararé - CEP: 18460000, São Paulo</t>
  </si>
  <si>
    <t>33967850889</t>
  </si>
  <si>
    <t>Rua Osvaldo Silva 545 / Casa Referencia: 50 Metros À Direita Da Igreja Adventista - CEP 18462248 - Jardim Alvorada, Itararé, São Paulo</t>
  </si>
  <si>
    <t>18462248</t>
  </si>
  <si>
    <t>6 de junho | 02:01</t>
  </si>
  <si>
    <t>6 de junho | 15:57</t>
  </si>
  <si>
    <t>MEL42329648013LMXDF01</t>
  </si>
  <si>
    <t>2000004512281009</t>
  </si>
  <si>
    <t>Matheus Saraiva</t>
  </si>
  <si>
    <t>05837064109</t>
  </si>
  <si>
    <t>Rua Alagoas 190 / Referencia: Loja Explosão - CEP 79950000 - Centro, Naviraí, Mato Grosso do Sul</t>
  </si>
  <si>
    <t>9 de junho | 13:20</t>
  </si>
  <si>
    <t>MEL42329666168LMFFF01</t>
  </si>
  <si>
    <t>2000005788636196</t>
  </si>
  <si>
    <t>Gilson Souza</t>
  </si>
  <si>
    <t>CPF 07280959806</t>
  </si>
  <si>
    <t>dos Lambaris 119, Salto - CEP: 13324282, São Paulo</t>
  </si>
  <si>
    <t>07280959806</t>
  </si>
  <si>
    <t>Rua dos Lambaris 119 / CEP 13324282 - Salto de São José, Salto, São Paulo</t>
  </si>
  <si>
    <t>Salto</t>
  </si>
  <si>
    <t>13324282</t>
  </si>
  <si>
    <t>6 de junho | 02:23</t>
  </si>
  <si>
    <t>MEL42329570703LMXDF01</t>
  </si>
  <si>
    <t>2000005788596996</t>
  </si>
  <si>
    <t>Sueli Gonçalves Pinheiro</t>
  </si>
  <si>
    <t>90131819534</t>
  </si>
  <si>
    <t>Rua Nove de Dezembro 12 / casa Referencia: Seguindo a rua Luiz E. Magalhães entra na rua com uma loja de móveis planejados, acessa portão grande no final da rua. L/E - CEP 41630615 - Itapuã, Salvador, Bahia</t>
  </si>
  <si>
    <t>41630615</t>
  </si>
  <si>
    <t>6 de junho | 12:59</t>
  </si>
  <si>
    <t>MEL42329554897LMFFF01</t>
  </si>
  <si>
    <t>2000004512209747</t>
  </si>
  <si>
    <t>William da Silva Santana</t>
  </si>
  <si>
    <t>86018517540</t>
  </si>
  <si>
    <t>Rua Rolsalvo De Carvalho Silva 51 / E Referencia: Meu Nome É William , Pode Preucurar Filho de Geu , Ou Meu Apelido Gago - CEP 41253550 - São Marcos, Salvador, Bahia</t>
  </si>
  <si>
    <t>41253550</t>
  </si>
  <si>
    <t>6 de junho | 19:59</t>
  </si>
  <si>
    <t>MEL42329594386LMFFF01</t>
  </si>
  <si>
    <t>2000004512166723</t>
  </si>
  <si>
    <t>Ana silvia silvano silveira</t>
  </si>
  <si>
    <t>59220317087</t>
  </si>
  <si>
    <t>Rua Marquês do Pombal 56 / americana Referencia: oficina de freio Dasmec - CEP 94820210 - Sumaré, Alvorada, Rio Grande do Sul</t>
  </si>
  <si>
    <t>94820210</t>
  </si>
  <si>
    <t>5 de junho | 19:50</t>
  </si>
  <si>
    <t>6 de junho | 16:34</t>
  </si>
  <si>
    <t>MEL42329553196LMFFF01</t>
  </si>
  <si>
    <t>2000005788274222</t>
  </si>
  <si>
    <t>Angela Maria</t>
  </si>
  <si>
    <t>01253299625</t>
  </si>
  <si>
    <t>Rua Águas Formosas 1139 / Referencia: Na esquina com rua joaima oficina mecânica - CEP 32183000 - Pedra Azul, Contagem, Minas Gerais</t>
  </si>
  <si>
    <t>32183000</t>
  </si>
  <si>
    <t>5 de junho | 16:36</t>
  </si>
  <si>
    <t>6 de junho | 14:37</t>
  </si>
  <si>
    <t>MEL42329477062LMFFF01</t>
  </si>
  <si>
    <t>2000004511996889</t>
  </si>
  <si>
    <t>CELIA REGINA FACHINI SANTOS</t>
  </si>
  <si>
    <t>CPF 67137377904</t>
  </si>
  <si>
    <t>RUA Irma Fidelina 15, SERTANOPOLIS - CEP: 86170000, Paraná</t>
  </si>
  <si>
    <t>67137377904</t>
  </si>
  <si>
    <t>13 de junho | 18:12</t>
  </si>
  <si>
    <t>15 de junho | 12:08</t>
  </si>
  <si>
    <t>MEL42342925494LMXDR01</t>
  </si>
  <si>
    <t>2000005788376042</t>
  </si>
  <si>
    <t>Valdemir moreira de souza</t>
  </si>
  <si>
    <t>CPF 05350849867</t>
  </si>
  <si>
    <t>Rua Antônio Francine 46 - casaa, Mauá - CEP: 09340730, São Paulo</t>
  </si>
  <si>
    <t>05350849867</t>
  </si>
  <si>
    <t>9 de junho | 15:54</t>
  </si>
  <si>
    <t>OV432676323BR</t>
  </si>
  <si>
    <t>2000004512096043</t>
  </si>
  <si>
    <t>MEL42329415645LMFFF01</t>
  </si>
  <si>
    <t>2000004512081293</t>
  </si>
  <si>
    <t>Marco Antonio Azevedo Lima</t>
  </si>
  <si>
    <t>59399171787</t>
  </si>
  <si>
    <t>Caminho Fragoso 50 / Sitio 3 Referencia: Sitio 3 - CEP 23031590 - Guaratiba, Rio de Janeiro, Rio de Janeiro</t>
  </si>
  <si>
    <t>23031590</t>
  </si>
  <si>
    <t>5 de junho | 18:39</t>
  </si>
  <si>
    <t>MEL42329398463LMFFF01</t>
  </si>
  <si>
    <t>2000005788196896</t>
  </si>
  <si>
    <t>werverson da penha</t>
  </si>
  <si>
    <t>09392729707</t>
  </si>
  <si>
    <t>Rua Coqueiros 19 / Casa Referencia: Rua paralela rua do china - CEP 25235209 - Pilar, Duque de Caxias, Rio de Janeiro</t>
  </si>
  <si>
    <t>25235209</t>
  </si>
  <si>
    <t>5 de junho | 16:04</t>
  </si>
  <si>
    <t>MEL42329380867LMFFF01</t>
  </si>
  <si>
    <t>2000005788155248</t>
  </si>
  <si>
    <t>PAR-FTK33395</t>
  </si>
  <si>
    <t>MLB3123427474</t>
  </si>
  <si>
    <t>Par Pivô Inferior Da Bandeja Dianteira Ecosport 2003 A 2013</t>
  </si>
  <si>
    <t>Roberto Oliveira Gomes</t>
  </si>
  <si>
    <t>CPF 54737435449</t>
  </si>
  <si>
    <t>Rua Cristália 259 - casa, Recife - CEP: 51250120, Pernambuco</t>
  </si>
  <si>
    <t>54737435449</t>
  </si>
  <si>
    <t>Rua Cristália 259 / casa Referencia: após o primeiro posto de gasolina, a quarta entrada a direita. - CEP 51250120 - Jordão, Recife, Pernambuco</t>
  </si>
  <si>
    <t>51250120</t>
  </si>
  <si>
    <t>MEL42329364715LMXDF01</t>
  </si>
  <si>
    <t>2000005788077216</t>
  </si>
  <si>
    <t>112023</t>
  </si>
  <si>
    <t>MLB3063686620</t>
  </si>
  <si>
    <t>Bandeja  Esquerda Palio 1996 Á 2001 Sem Pivô</t>
  </si>
  <si>
    <t>Antonio Carlos Rodrigues de Sousa</t>
  </si>
  <si>
    <t>CPF 97398829515</t>
  </si>
  <si>
    <t>Rua W 90, Vitoria Da Conquista - CEP: 45012319, Bahia</t>
  </si>
  <si>
    <t>97398829515</t>
  </si>
  <si>
    <t>Rua W 90 / CEP 45012319 - Primavera, Vitória da Conquista, Bahia</t>
  </si>
  <si>
    <t>45012319</t>
  </si>
  <si>
    <t>6 de junho | 08:43</t>
  </si>
  <si>
    <t>9 de junho | 14:31</t>
  </si>
  <si>
    <t>MEL42329394828LMXDF01</t>
  </si>
  <si>
    <t>2000005788102198</t>
  </si>
  <si>
    <t>Jorge Aurelio Dos Santos</t>
  </si>
  <si>
    <t>11052845819</t>
  </si>
  <si>
    <t>AVENIDA DOUTOR AFONSO VERGUEIRO 1766 / LOJA 24\/25 | Ponto de referencia: Estamos dentro do So - CEP 18035370 - Sorocaba, São Paulo</t>
  </si>
  <si>
    <t>18035370</t>
  </si>
  <si>
    <t>6 de junho | 01:45</t>
  </si>
  <si>
    <t>9 de junho | 19:46</t>
  </si>
  <si>
    <t>MEL42329338609LMFFF01</t>
  </si>
  <si>
    <t>https://myaccount.mercadolivre.com.br/shipments/42329338609/detail</t>
  </si>
  <si>
    <t>2000005788112114</t>
  </si>
  <si>
    <t>55174</t>
  </si>
  <si>
    <t>MLB3269836690</t>
  </si>
  <si>
    <t>Cabo De Velocímetro Kombi T2 2006 Em Diante Motor Água</t>
  </si>
  <si>
    <t>Arthur Garcia de Lima</t>
  </si>
  <si>
    <t>CPF 14557929850</t>
  </si>
  <si>
    <t>Avenida 111 620 - casa, Barretos - CEP: 14780260, São Paulo</t>
  </si>
  <si>
    <t>14557929850</t>
  </si>
  <si>
    <t>QC566457470BR</t>
  </si>
  <si>
    <t>2000005788024362</t>
  </si>
  <si>
    <t>RICARDO ADALBERTO DE OLIVEIRA</t>
  </si>
  <si>
    <t>74260120697</t>
  </si>
  <si>
    <t>Rua Senhorinho Gonsalves Pedroso 170 / Ao Lado Portão Grande Frente Referencia: Lanhouse Na Esquina - CEP 82960240 - Cajuru, Curitiba, Paraná</t>
  </si>
  <si>
    <t>82960240</t>
  </si>
  <si>
    <t>5 de junho | 17:21</t>
  </si>
  <si>
    <t>MEL42329367792LMFFF01</t>
  </si>
  <si>
    <t>2000005787997300</t>
  </si>
  <si>
    <t>Cleiber Dias Da Silva</t>
  </si>
  <si>
    <t>09445206690</t>
  </si>
  <si>
    <t>Rua Tenente Reis 1471 / CEP 38140000 - Colina park, Prata, Minas Gerais</t>
  </si>
  <si>
    <t>Prata</t>
  </si>
  <si>
    <t>38140000</t>
  </si>
  <si>
    <t>5 de junho | 13:38</t>
  </si>
  <si>
    <t>6 de junho | 13:29</t>
  </si>
  <si>
    <t>MEL42329361904LMFFF01</t>
  </si>
  <si>
    <t>2000005787879854</t>
  </si>
  <si>
    <t>edilson.antonio uchoas basto</t>
  </si>
  <si>
    <t>06915319603</t>
  </si>
  <si>
    <t>Rua Professora Marta Brito 65 / CEP 37465000 - Centro, Virgínia, Minas Gerais</t>
  </si>
  <si>
    <t>5 de junho | 21:07</t>
  </si>
  <si>
    <t>6 de junho | 16:44</t>
  </si>
  <si>
    <t>MEL42329248231LMFFF01</t>
  </si>
  <si>
    <t>2000005787809444</t>
  </si>
  <si>
    <t>Ronald Marvin Alves Matos</t>
  </si>
  <si>
    <t>06801985558</t>
  </si>
  <si>
    <t>Rua Maestro Laranjeira 44 / Referencia: Próximo ao trailer que fica abaixo do pé de amêndoas, na rua atrás do mercado Suprilar. - CEP 48000398 - Santa Isabel, Alagoinhas, Bahia</t>
  </si>
  <si>
    <t>48000398</t>
  </si>
  <si>
    <t>6 de junho | 17:53</t>
  </si>
  <si>
    <t>MEL42329214645LMFFF01</t>
  </si>
  <si>
    <t>2000004511877883</t>
  </si>
  <si>
    <t>Marcelo LIrio Simões</t>
  </si>
  <si>
    <t>09427206799</t>
  </si>
  <si>
    <t>Rua Manoel Teles de Souza 75 / subindo o mercadinho - CEP 37540000 - Santana, Santa Rita do Sapucaí, Minas Gerais</t>
  </si>
  <si>
    <t>5 de junho | 15:57</t>
  </si>
  <si>
    <t>MEL42329260904LMFFF01</t>
  </si>
  <si>
    <t>2000005787751708</t>
  </si>
  <si>
    <t>Michel Fernando</t>
  </si>
  <si>
    <t>CPF 12145047794</t>
  </si>
  <si>
    <t>Rua Visconde de Santa Isabel até 253 253 - Loja, Rio de Janeiro - CEP: 20560120, Rio de Janeiro</t>
  </si>
  <si>
    <t>12145047794</t>
  </si>
  <si>
    <t>Rua Visconde Santa Isabel 253 / Loja Oficina - CEP 20715100 - Engenho Novo, Rio de Janeiro, Rio de Janeiro</t>
  </si>
  <si>
    <t>20715100</t>
  </si>
  <si>
    <t>6 de junho | 00:39</t>
  </si>
  <si>
    <t>6 de junho | 16:08</t>
  </si>
  <si>
    <t>MEL42329192493LMXDF01</t>
  </si>
  <si>
    <t>2000004511869211</t>
  </si>
  <si>
    <t>Fabrício de Sousa De Sousa</t>
  </si>
  <si>
    <t>04614978673</t>
  </si>
  <si>
    <t>Avenida Padre Joaquim Martins 240 / Casa b Referencia: casa ao lado do templo Testemunha de Jeová próximo a comunidade dos arturos - CEP 32042200 - Alvorada, Contagem, Minas Gerais</t>
  </si>
  <si>
    <t>32042200</t>
  </si>
  <si>
    <t>5 de junho | 23:22</t>
  </si>
  <si>
    <t>6 de junho | 16:45</t>
  </si>
  <si>
    <t>MEL42329251556LMFFF01</t>
  </si>
  <si>
    <t>2000005787648860</t>
  </si>
  <si>
    <t>Lucas Costa Santos</t>
  </si>
  <si>
    <t>CPF 06266704544</t>
  </si>
  <si>
    <t>Rua Luiz Régis Pacheco 22 - Em frente a farmácia saúde em alta , Salvador - CEP: 40451360, Bahia</t>
  </si>
  <si>
    <t>06266704544</t>
  </si>
  <si>
    <t>Rua Luiz Régis Pacheco 22 / CEP 40451360 - Uruguai, Salvador, Bahia</t>
  </si>
  <si>
    <t>6 de junho | 02:46</t>
  </si>
  <si>
    <t>8 de junho | 16:09</t>
  </si>
  <si>
    <t>MEL42329143755LMXDF01</t>
  </si>
  <si>
    <t>2000005787595786</t>
  </si>
  <si>
    <t>MLB3278564444</t>
  </si>
  <si>
    <t>Cabo De Capô Com Alavanca 1623mm Siena 2008 A 2012</t>
  </si>
  <si>
    <t>Edmilson Brandino de Moraes</t>
  </si>
  <si>
    <t>CPF 33556832801</t>
  </si>
  <si>
    <t>Avenida Edu Chaves 309, São Paulo - CEP: 02229000, São Paulo</t>
  </si>
  <si>
    <t>33556832801</t>
  </si>
  <si>
    <t>Avenida Edu Chaves 309 / CEP 02229000 - Parque Edu Chaves, São Paulo, São Paulo</t>
  </si>
  <si>
    <t>02229000</t>
  </si>
  <si>
    <t>6 de junho | 03:09</t>
  </si>
  <si>
    <t>6 de junho | 12:07</t>
  </si>
  <si>
    <t>MEL42329187964LMXDF01</t>
  </si>
  <si>
    <t>2000005787567462</t>
  </si>
  <si>
    <t>MLB2603134457</t>
  </si>
  <si>
    <t>Kit Pino Guia Pinça De Freio Cobalt Lt 1.4 Flex15</t>
  </si>
  <si>
    <t>Auto Posto Amanda e Julia Ltda Julia ltda</t>
  </si>
  <si>
    <t>CPF 63288478668</t>
  </si>
  <si>
    <t>Avenida Deputado Esteves Rodrigues 209 - É um posto de combustível frente ao senac, Montes Claros - CEP: 39400215, Minas Gerais</t>
  </si>
  <si>
    <t>63288478668</t>
  </si>
  <si>
    <t>Avenida Deputado Esteves Rodrigues 209 / Av. Deputado Esteves Rodrigues. (é Um Posto De Combustíveis)referência Em Frente Ao Senac Ao Lado La - CEP 39400215 - Centro, Montes Claros, Minas Gerais</t>
  </si>
  <si>
    <t>39400215</t>
  </si>
  <si>
    <t>6 de junho | 06:24</t>
  </si>
  <si>
    <t>7 de junho | 14:20</t>
  </si>
  <si>
    <t>MEL42329107405LMXDF01</t>
  </si>
  <si>
    <t>2000005787535306</t>
  </si>
  <si>
    <t>Como o comprador não respondeu à sua oferta de reembolso, a reclamação foi encerrada e te devolvemos o seu dinheiro.</t>
  </si>
  <si>
    <t>Antônio Carlos Paulino</t>
  </si>
  <si>
    <t>CPF 05729766823</t>
  </si>
  <si>
    <t>Dom Pedro 2 85 - casa, Descalvado - CEP: 13690000, São Paulo</t>
  </si>
  <si>
    <t>05729766823</t>
  </si>
  <si>
    <t>Dom Pedro 2 85 / casa Referencia: Ao lado do bar mendes - CEP 13690000 - Centro, Descalvado, São Paulo</t>
  </si>
  <si>
    <t>6 de junho | 01:10</t>
  </si>
  <si>
    <t>6 de junho | 12:46</t>
  </si>
  <si>
    <t>MEL42329157144LMXDF01</t>
  </si>
  <si>
    <t>2000005787524368</t>
  </si>
  <si>
    <t>112106</t>
  </si>
  <si>
    <t>MLB3070011541</t>
  </si>
  <si>
    <t>Bandeja Direita Com Pivô Grand Siena 2012 Em Diante</t>
  </si>
  <si>
    <t>Anderson Procidonio</t>
  </si>
  <si>
    <t>CPF 10044784708</t>
  </si>
  <si>
    <t>Rua Barcelos Domingos 147 - Loja, Rio de Janeiro - CEP: 23080020, Rio de Janeiro</t>
  </si>
  <si>
    <t>10044784708</t>
  </si>
  <si>
    <t>Rua Soldado Cristóvão Garcia 18 / Marmoraria Cristina Referencia: Est. do Campinho, Rua da Academia Activity. - CEP 23073690 - Inhoaíba, Rio de Janeiro, Rio de Janeiro</t>
  </si>
  <si>
    <t>23073690</t>
  </si>
  <si>
    <t>6 de junho | 01:38</t>
  </si>
  <si>
    <t>7 de junho | 11:53</t>
  </si>
  <si>
    <t>MEL42329085097LMXDF01</t>
  </si>
  <si>
    <t>2000005787522600</t>
  </si>
  <si>
    <t>Marcus Vinicius Yonamine</t>
  </si>
  <si>
    <t>CPF 17608176865</t>
  </si>
  <si>
    <t>Rua Almirante João de Faria Lima 243 - Casa, São Paulo - CEP: 04177420, São Paulo</t>
  </si>
  <si>
    <t>17608176865</t>
  </si>
  <si>
    <t>Rua Professora Adélia Alves Martins 524 / auto mecanica Tanaka Referencia: Oficina Mecanica, Horaruo de entrega entre 8:00 e 18:00,obrigado - CEP 09791405 - Montanhão, São Bernardo do Campo, São Paulo</t>
  </si>
  <si>
    <t>09791405</t>
  </si>
  <si>
    <t>6 de junho | 02:42</t>
  </si>
  <si>
    <t>6 de junho | 12:08</t>
  </si>
  <si>
    <t>MEL42329084279LMXDF01</t>
  </si>
  <si>
    <t>2000004511763355</t>
  </si>
  <si>
    <t>Chegou em 5 de junho</t>
  </si>
  <si>
    <t>anderlan lima</t>
  </si>
  <si>
    <t>CPF 14422436864</t>
  </si>
  <si>
    <t>Travessa Gage 18, São Paulo - CEP: 03926020, São Paulo</t>
  </si>
  <si>
    <t>14422436864</t>
  </si>
  <si>
    <t>Travessa Gage 18 / Referencia: Esquina Com Rua Do Tanque - CEP 03926020 - Jardim Paraguaçu, São Paulo, São Paulo</t>
  </si>
  <si>
    <t>03926020</t>
  </si>
  <si>
    <t>5 de junho | 16:19</t>
  </si>
  <si>
    <t>5 de junho | 21:25</t>
  </si>
  <si>
    <t>42329140490</t>
  </si>
  <si>
    <t>2000005787415004</t>
  </si>
  <si>
    <t>Adidelson Leite Farias</t>
  </si>
  <si>
    <t>00307609502</t>
  </si>
  <si>
    <t>Rua 7 Condomínio Villa Formosa Residencial Clube 44 / BL: 01 AP: 504 Referencia: condomínio - CEP 49160000 - Taicoca, Nossa Senhora do Socorro, Sergipe</t>
  </si>
  <si>
    <t>6 de junho | 10:04</t>
  </si>
  <si>
    <t>MEL42329036951LMFFF01</t>
  </si>
  <si>
    <t>2000005787331066</t>
  </si>
  <si>
    <t>MLB3101379965</t>
  </si>
  <si>
    <t>Par Bandeja Inferior Com Pivô Peugeot 208 2013 A 2022</t>
  </si>
  <si>
    <t>Silas Henrique de Andrade Neres</t>
  </si>
  <si>
    <t>CPF 00983792160</t>
  </si>
  <si>
    <t>QSD 35 11, Taguatinga Sul - CEP: 72020350, Distrito Federal</t>
  </si>
  <si>
    <t>00983792160</t>
  </si>
  <si>
    <t>Rua das Paineiras 6 / Torre A AP 308 Referencia: Residencial One Mall - CEP 71918000 - Norte (Águas Claras), Brasília, Distrito Federal</t>
  </si>
  <si>
    <t>71918000</t>
  </si>
  <si>
    <t>6 de junho | 00:42</t>
  </si>
  <si>
    <t>6 de junho | 18:38</t>
  </si>
  <si>
    <t>MEL42329001889LMXDF01</t>
  </si>
  <si>
    <t>2000004511667965</t>
  </si>
  <si>
    <t>romario da cruz miranda</t>
  </si>
  <si>
    <t>CPF 09993083607</t>
  </si>
  <si>
    <t>benedito valadares 215 - perto da oficina de motos, Dom Joaquim - CEP: 35865000, Minas Gerais</t>
  </si>
  <si>
    <t>09993083607</t>
  </si>
  <si>
    <t>Rua dos Lopes 417 / CEP 35865000 - lopes, Dom Joaquim, Minas Gerais</t>
  </si>
  <si>
    <t>Dom Joaquim</t>
  </si>
  <si>
    <t>35865000</t>
  </si>
  <si>
    <t>6 de junho | 01:04</t>
  </si>
  <si>
    <t>7 de junho | 18:37</t>
  </si>
  <si>
    <t>MEL42329041974LMXDF01</t>
  </si>
  <si>
    <t>2000005787265924</t>
  </si>
  <si>
    <t>552033</t>
  </si>
  <si>
    <t>MLB3101377767</t>
  </si>
  <si>
    <t>Bandeja Inferior Esquerda Com Pivô Aircross 2011 A 2021</t>
  </si>
  <si>
    <t>Emerson Alves Balbino Balbino</t>
  </si>
  <si>
    <t>CPF 05893026632</t>
  </si>
  <si>
    <t>Rua Professor Irineu José De Paula 200 - Apt 409 Torre 1, Juiz de Fora - CEP: 36031360, Minas Gerais</t>
  </si>
  <si>
    <t>05893026632</t>
  </si>
  <si>
    <t>Rua Professor Irineu José de Paula 200 / Apt 409 Torre 1 Referencia: Em Frente Do Clube Previdenciários - CEP 36031360 - Previdenciários, Juiz de Fora, Minas Gerais</t>
  </si>
  <si>
    <t>36031360</t>
  </si>
  <si>
    <t>6 de junho | 08:34</t>
  </si>
  <si>
    <t>MEL42328972397LMXDF01</t>
  </si>
  <si>
    <t>2000004511652981</t>
  </si>
  <si>
    <t>Fernando  Dos Santos Costa</t>
  </si>
  <si>
    <t>00632240709</t>
  </si>
  <si>
    <t>Rua Setecentos e Cinqüenta e Oito 890 / CEP 27257200 - Casa de Pedra, Volta Redonda, Rio de Janeiro</t>
  </si>
  <si>
    <t>27257200</t>
  </si>
  <si>
    <t>5 de junho | 20:28</t>
  </si>
  <si>
    <t>MEL42329024504LMFFF01</t>
  </si>
  <si>
    <t>2000005787161796</t>
  </si>
  <si>
    <t>5 de junho | 21:28</t>
  </si>
  <si>
    <t>7 de junho | 12:55</t>
  </si>
  <si>
    <t>MEL42328924887LMFFF01</t>
  </si>
  <si>
    <t>2000004511571547</t>
  </si>
  <si>
    <t>Marcos Gomes Araujo</t>
  </si>
  <si>
    <t>CPF 18613191851</t>
  </si>
  <si>
    <t>Rua dos Têxteis 1851 - bl.C,apto 12, São Paulo - CEP: 08490585, São Paulo</t>
  </si>
  <si>
    <t>18613191851</t>
  </si>
  <si>
    <t>Rua dos Têxteis 1851 / bl.C,apto 12 - CEP 08490585 - Chácara Santa Etelvina, São Paulo, São Paulo</t>
  </si>
  <si>
    <t>08490585</t>
  </si>
  <si>
    <t>6 de junho | 02:55</t>
  </si>
  <si>
    <t>7 de junho | 13:20</t>
  </si>
  <si>
    <t>MEL42328938624LMXDF01</t>
  </si>
  <si>
    <t>2000005786904976</t>
  </si>
  <si>
    <t>5227/8</t>
  </si>
  <si>
    <t>MLB2805692175</t>
  </si>
  <si>
    <t>Par Bieleta Dianteira Le Ld Tracker 2014 A 2020</t>
  </si>
  <si>
    <t>Thiago Henrique Silva Santos Borges</t>
  </si>
  <si>
    <t>CPF 03299599135</t>
  </si>
  <si>
    <t>Avenida Brasília Qd. 12 Lt. 01 SN, Edéia - CEP: 75940000, Goiás</t>
  </si>
  <si>
    <t>03299599135</t>
  </si>
  <si>
    <t>Avenida Brasília Qd 12 Lt01 SN / Serralheria - CEP 75940000 - centro, Edéia, Goiás</t>
  </si>
  <si>
    <t>Edéia</t>
  </si>
  <si>
    <t>75940000</t>
  </si>
  <si>
    <t>7 de junho | 14:19</t>
  </si>
  <si>
    <t>MEL42328823929LMXDF01</t>
  </si>
  <si>
    <t>2000005786743496</t>
  </si>
  <si>
    <t>Fernando Patrício</t>
  </si>
  <si>
    <t>CPF 32062659830</t>
  </si>
  <si>
    <t>Luiz Uvaldo Gonçalves 509, Franco da Rocha - CEP: 07809090, São Paulo</t>
  </si>
  <si>
    <t>32062659830</t>
  </si>
  <si>
    <t>Rua Luiz Uvaldo Gonçalves 509 / CEP 07809090 - Vila Santista, Franco da Rocha, São Paulo</t>
  </si>
  <si>
    <t>07809090</t>
  </si>
  <si>
    <t>42328830806</t>
  </si>
  <si>
    <t>2000005786431100</t>
  </si>
  <si>
    <t>Jaqueline correia barbosa Correia</t>
  </si>
  <si>
    <t>59713240553</t>
  </si>
  <si>
    <t>Rua Castelo Branco 73 / proximo ao forum - CEP 44550000 - São Felipe, Bahia</t>
  </si>
  <si>
    <t>São Felipe</t>
  </si>
  <si>
    <t>44550000</t>
  </si>
  <si>
    <t>6 de junho | 10:38</t>
  </si>
  <si>
    <t>MEL42328712212LMFFF01</t>
  </si>
  <si>
    <t>2000005786428224</t>
  </si>
  <si>
    <t>abel elioterio anunciaçao</t>
  </si>
  <si>
    <t>36354490597</t>
  </si>
  <si>
    <t>povoado 580 / CEP 48725000 - Av morro redondo, Ichu, Bahia</t>
  </si>
  <si>
    <t>Ichu</t>
  </si>
  <si>
    <t>48725000</t>
  </si>
  <si>
    <t>6 de junho | 15:39</t>
  </si>
  <si>
    <t>MEL42328707188LMFFF01</t>
  </si>
  <si>
    <t>2000005786372090</t>
  </si>
  <si>
    <t>Neri Da costa Soares</t>
  </si>
  <si>
    <t>CPF 35637497877</t>
  </si>
  <si>
    <t>gozaga 312 - finao da rua, Vargem Grande Paulista - CEP: 06730000, São Paulo</t>
  </si>
  <si>
    <t>35637497877</t>
  </si>
  <si>
    <t>Rua do Gonzaga 312 / CEP 06730000 - Parque do Agreste, Vargem Grande Paulista, São Paulo</t>
  </si>
  <si>
    <t>6 de junho | 03:14</t>
  </si>
  <si>
    <t>MEL42328686802LMXDF01</t>
  </si>
  <si>
    <t>2000004511106085</t>
  </si>
  <si>
    <t>Yeimy Ordonez Munoz</t>
  </si>
  <si>
    <t>80110252950</t>
  </si>
  <si>
    <t>RUA JOÃO DEMBINSKI 1569 / loja - CEP 81230000 - Curitiba, Paraná</t>
  </si>
  <si>
    <t>81230000</t>
  </si>
  <si>
    <t>5 de junho | 15:33</t>
  </si>
  <si>
    <t>MEL42328638642LMFFF01</t>
  </si>
  <si>
    <t>https://myaccount.mercadolivre.com.br/shipments/42328638642/detail</t>
  </si>
  <si>
    <t>2000005785732226</t>
  </si>
  <si>
    <t>Valdir Teodoro</t>
  </si>
  <si>
    <t>06244618823</t>
  </si>
  <si>
    <t>Rua Antônio Pedro Perotti 180 / casa esquina Referencia: casa de esquina em frente a pré escola - CEP 12213400 - Vila Paiva, São José dos Campos, São Paulo</t>
  </si>
  <si>
    <t>12213400</t>
  </si>
  <si>
    <t>5 de junho | 11:44</t>
  </si>
  <si>
    <t>5 de junho | 21:33</t>
  </si>
  <si>
    <t>MEL42328365087LMFFF01</t>
  </si>
  <si>
    <t>2000004510778041</t>
  </si>
  <si>
    <t>Isadora Agiova Fogaca</t>
  </si>
  <si>
    <t>03504028092</t>
  </si>
  <si>
    <t>Rua Paraná 1162 / CEP 95590000 - Nova Tramandaí, Tramandaí, Rio Grande do Sul</t>
  </si>
  <si>
    <t>Tramandaí</t>
  </si>
  <si>
    <t>95590000</t>
  </si>
  <si>
    <t>8 de junho | 10:10</t>
  </si>
  <si>
    <t>MEL42328298887LMFFF01</t>
  </si>
  <si>
    <t>2000005785543204</t>
  </si>
  <si>
    <t>Daniel Santana</t>
  </si>
  <si>
    <t>CPF 06593108995</t>
  </si>
  <si>
    <t>Rua Manhuaçu 225 - Casa1, Embu das Artes - CEP: 06815220, São Paulo</t>
  </si>
  <si>
    <t>06593108995</t>
  </si>
  <si>
    <t>Rua Manhuaçu 225 / Casa Mesmo - CEP 06815220 - Parque Pirajussara, Embu das Artes, São Paulo</t>
  </si>
  <si>
    <t>5 de junho | 15:59</t>
  </si>
  <si>
    <t>5 de junho | 18:57</t>
  </si>
  <si>
    <t>42328292853</t>
  </si>
  <si>
    <t>2000005785369990</t>
  </si>
  <si>
    <t>Marcell Camargos Oliveira</t>
  </si>
  <si>
    <t>13463378612</t>
  </si>
  <si>
    <t>Rua Santa Ana 11 / Casa Referencia: Utima casa da sua santa ana frente a um local de reciclagem - CEP 35500359 - Maria Helena, Divinópolis, Minas Gerais</t>
  </si>
  <si>
    <t>35500359</t>
  </si>
  <si>
    <t>5 de junho | 17:08</t>
  </si>
  <si>
    <t>7 de junho | 14:53</t>
  </si>
  <si>
    <t>MEL42328291634LMFFF01</t>
  </si>
  <si>
    <t>2000005785355046</t>
  </si>
  <si>
    <t>Simone Brioso Mota Brioso Mota</t>
  </si>
  <si>
    <t>00339476354</t>
  </si>
  <si>
    <t>Rua Paulo Peixe 144 / Referencia: Próximo a lanchonete da Edna - CEP 62600000 - Alto dos Bernardo, Itapajé, Ceará</t>
  </si>
  <si>
    <t>Itapajé</t>
  </si>
  <si>
    <t>62600000</t>
  </si>
  <si>
    <t>MEL42328280228LMFFF01</t>
  </si>
  <si>
    <t>2000005785201610</t>
  </si>
  <si>
    <t>Mônica Rodrigues</t>
  </si>
  <si>
    <t>16403783831</t>
  </si>
  <si>
    <t>Rua Alameda Dália 176 / Casa - CEP 11730000 - Mongaguá, São Paulo</t>
  </si>
  <si>
    <t>5 de junho | 11:56</t>
  </si>
  <si>
    <t>5 de junho | 18:46</t>
  </si>
  <si>
    <t>MEL42328156733LMFFF01</t>
  </si>
  <si>
    <t>2000005785127442</t>
  </si>
  <si>
    <t>Helber silvio gomes</t>
  </si>
  <si>
    <t>CPF 32601325895</t>
  </si>
  <si>
    <t>avenida maria estela 119, sao paulo - CEP: 04180010, São Paulo</t>
  </si>
  <si>
    <t>32601325895</t>
  </si>
  <si>
    <t>Avenida Maria Estela 119 / Referencia: Portão Grande Verde  Chamar Pelo Interfone 
obs: horário comercial para receber 
das 07:00 as 17:00 - CEP 04180010 - Jardim Maria Estela, São Paulo, São Paulo</t>
  </si>
  <si>
    <t>04180010</t>
  </si>
  <si>
    <t>5 de junho | 15:55</t>
  </si>
  <si>
    <t>5 de junho | 19:21</t>
  </si>
  <si>
    <t>42328191978</t>
  </si>
  <si>
    <t>2000005785043658</t>
  </si>
  <si>
    <t>Marcia Santos Cardoso</t>
  </si>
  <si>
    <t>71378804104</t>
  </si>
  <si>
    <t>Quadra 6 38 / frente à São José - CEP 71591180 - Del Lago I (Itapoã), Brasília, Distrito Federal</t>
  </si>
  <si>
    <t>71591180</t>
  </si>
  <si>
    <t>6 de junho | 17:16</t>
  </si>
  <si>
    <t>MEL42328157116LMFFF01</t>
  </si>
  <si>
    <t>2000005785029794</t>
  </si>
  <si>
    <t>wagner silva</t>
  </si>
  <si>
    <t>CPF 01552227758</t>
  </si>
  <si>
    <t>Ernesto De Melo 643 Casa 4 Parque Lafaiete D. De Caxias 643 - Casa 4, Duque de Caxias - CEP: 25015380, Rio de Janeiro</t>
  </si>
  <si>
    <t>01552227758</t>
  </si>
  <si>
    <t>Rua Ernesto de Melo 643 / 643 casa 04 - Casa 4 - CEP 25015380 - Parque Lafaiete, Duque de Caxias, Rio de Janeiro</t>
  </si>
  <si>
    <t>25015380</t>
  </si>
  <si>
    <t>6 de junho | 22:12</t>
  </si>
  <si>
    <t>MEL42328152778LMXDF01</t>
  </si>
  <si>
    <t>2000005785011000</t>
  </si>
  <si>
    <t>Rodrigo Nascimento Freitas</t>
  </si>
  <si>
    <t>03492124224</t>
  </si>
  <si>
    <t>Rua São Clemente 108 / Casa Referencia: Casa do Ray som - CEP 66630080 - Bengui, Belém, Pará</t>
  </si>
  <si>
    <t>66630080</t>
  </si>
  <si>
    <t>11 de junho | 15:32</t>
  </si>
  <si>
    <t>MEL42328076147LMFFF01</t>
  </si>
  <si>
    <t>2000004510501749</t>
  </si>
  <si>
    <t>alexsandro alves</t>
  </si>
  <si>
    <t>93755252104</t>
  </si>
  <si>
    <t>Rua Dez 43 / Referencia: consultório odonto Rocha - CEP 75830070 - Centro, Mineiros, Goiás</t>
  </si>
  <si>
    <t>Mineiros</t>
  </si>
  <si>
    <t>75830070</t>
  </si>
  <si>
    <t>5 de junho | 21:41</t>
  </si>
  <si>
    <t>7 de junho | 16:17</t>
  </si>
  <si>
    <t>MEL42328123124LMFFF01</t>
  </si>
  <si>
    <t>2000005784892386</t>
  </si>
  <si>
    <t>Jeremias Mendes de Souza souza</t>
  </si>
  <si>
    <t>CPF 27649411885</t>
  </si>
  <si>
    <t>Rua Florestal 26, São Bernardo do Campo - CEP: 09843725, São Paulo</t>
  </si>
  <si>
    <t>27649411885</t>
  </si>
  <si>
    <t>Rua Ceará Mirim 66 / Bar do gaúcho Referencia: rua ceará Mirim bar do gaúcho - CEP 09843190 - Batistini, São Bernardo do Campo, São Paulo</t>
  </si>
  <si>
    <t>09843190</t>
  </si>
  <si>
    <t>6 de junho | 14:43</t>
  </si>
  <si>
    <t>MEL42328089372LMXDF01</t>
  </si>
  <si>
    <t>2000004510362237</t>
  </si>
  <si>
    <t>Oswaldo Sanchez de Oliveira</t>
  </si>
  <si>
    <t>22402520817</t>
  </si>
  <si>
    <t>Estrada Mineração Ouro Branco 1758 / Residencial Vila Real - Rua Portugal Nº 191 - CEP 06730000 - Vargem Grande Paulista, São Paulo</t>
  </si>
  <si>
    <t>4 de junho | 22:57</t>
  </si>
  <si>
    <t>5 de junho | 16:06</t>
  </si>
  <si>
    <t>MEL42327999358LMFFF01</t>
  </si>
  <si>
    <t>2000005784483612</t>
  </si>
  <si>
    <t>Gilberto Placidino De Oliveira Placidino</t>
  </si>
  <si>
    <t>37382393836</t>
  </si>
  <si>
    <t>Rua João Baeza de Mendes 185 / CEP 18303340 - Vila Aparecida, Capão Bonito, São Paulo</t>
  </si>
  <si>
    <t>18303340</t>
  </si>
  <si>
    <t>5 de junho | 00:34</t>
  </si>
  <si>
    <t>5 de junho | 14:14</t>
  </si>
  <si>
    <t>MEL42327926578LMFFF01</t>
  </si>
  <si>
    <t>2000005784487960</t>
  </si>
  <si>
    <t>Anna de Simas</t>
  </si>
  <si>
    <t>CPF 13819725784</t>
  </si>
  <si>
    <t>Rua Ferreira 161 - Casa A, Belo Horizonte - CEP: 31939650, Minas Gerais</t>
  </si>
  <si>
    <t>13819725784</t>
  </si>
  <si>
    <t>RUA DOS TUPIS 410 / Loja - CEP 30190064 - Belo Horizonte, Minas Gerais</t>
  </si>
  <si>
    <t>30190064</t>
  </si>
  <si>
    <t>6 de junho | 00:34</t>
  </si>
  <si>
    <t>MEL42327925980LMXDF01</t>
  </si>
  <si>
    <t>https://myaccount.mercadolivre.com.br/shipments/42327925980/detail</t>
  </si>
  <si>
    <t>2000004510203703</t>
  </si>
  <si>
    <t>70526</t>
  </si>
  <si>
    <t>MLB3163821982</t>
  </si>
  <si>
    <t>Kit Alavanca Cambio Gol Cht Ap G1 G2 G3</t>
  </si>
  <si>
    <t>juarez Ribeiro Dos Santos</t>
  </si>
  <si>
    <t>CPF 25703580889</t>
  </si>
  <si>
    <t>jose ferreira da silva 249 - saida pra itapolis, Santa Adélia - CEP: 15953000, São Paulo</t>
  </si>
  <si>
    <t>25703580889</t>
  </si>
  <si>
    <t>Rua Santa Adélia 45 / casa Referencia: casa - CEP 15953000 - Vila botelho, Botelho, São Paulo</t>
  </si>
  <si>
    <t>Botelho</t>
  </si>
  <si>
    <t>15953000</t>
  </si>
  <si>
    <t>6 de junho | 01:34</t>
  </si>
  <si>
    <t>6 de junho | 14:21</t>
  </si>
  <si>
    <t>MEL42327863776LMXDF01</t>
  </si>
  <si>
    <t>2000004510196231</t>
  </si>
  <si>
    <t>Alexsandro Barbosa</t>
  </si>
  <si>
    <t>CPF 70897340485</t>
  </si>
  <si>
    <t>Rua Manael Pires 80 - Andar, Manari - CEP: 56565000, Pernambuco</t>
  </si>
  <si>
    <t>70897340485</t>
  </si>
  <si>
    <t>PE300 AVENIDA 26 / lava jato Lacerda Referencia: Em Frente Postos São Geraldo - CEP 56565000 - PE300, Manari, Pernambuco</t>
  </si>
  <si>
    <t>Manari</t>
  </si>
  <si>
    <t>56565000</t>
  </si>
  <si>
    <t>6 de junho | 05:19</t>
  </si>
  <si>
    <t>7 de junho | 15:15</t>
  </si>
  <si>
    <t>MEL42327785475LMXDF01</t>
  </si>
  <si>
    <t>2000005784286340</t>
  </si>
  <si>
    <t>Alcimar Sterque Scala Filho</t>
  </si>
  <si>
    <t>06199961706</t>
  </si>
  <si>
    <t>Rua Santa Catarina 12 / Casa - CEP 28920066 - Jardim Pero, Cabo Frio, Rio de Janeiro</t>
  </si>
  <si>
    <t>28920066</t>
  </si>
  <si>
    <t>5 de junho | 16:25</t>
  </si>
  <si>
    <t>6 de junho | 11:23</t>
  </si>
  <si>
    <t>MEL42327772989LMFFF01</t>
  </si>
  <si>
    <t>2000004510160953</t>
  </si>
  <si>
    <t>Robinson Luís Campanhã</t>
  </si>
  <si>
    <t>CPF 32022206835</t>
  </si>
  <si>
    <t>Avenida Paulista 115 - oeste, Pederneiras - CEP: 17280000, São Paulo</t>
  </si>
  <si>
    <t>32022206835</t>
  </si>
  <si>
    <t>Rua Estevam Maturana Alcarrea 1343 / Oeste - CEP 17280570 - Jardim Altos do Alvorada, Pederneiras, São Paulo</t>
  </si>
  <si>
    <t>Pederneiras</t>
  </si>
  <si>
    <t>17280570</t>
  </si>
  <si>
    <t>6 de junho | 01:13</t>
  </si>
  <si>
    <t>6 de junho | 12:32</t>
  </si>
  <si>
    <t>MEL42327751089LMXDF01</t>
  </si>
  <si>
    <t>2000005784218326</t>
  </si>
  <si>
    <t>lucas Sigulini</t>
  </si>
  <si>
    <t>09372764990</t>
  </si>
  <si>
    <t>Rua Frederico Curt Alberto Vasel 99 / CEP 89259560 - Barra do Rio Molha, Jaraguá do Sul, Santa Catarina</t>
  </si>
  <si>
    <t>89259560</t>
  </si>
  <si>
    <t>4 de junho | 22:56</t>
  </si>
  <si>
    <t>5 de junho | 13:46</t>
  </si>
  <si>
    <t>MEL42327810664LMFFF01</t>
  </si>
  <si>
    <t>2000005784127582</t>
  </si>
  <si>
    <t>Isamara Valerio De Lima</t>
  </si>
  <si>
    <t>41039232884</t>
  </si>
  <si>
    <t>Rua Cambuci 212 / CEP 12283310 - Vila Velha, Caçapava, São Paulo</t>
  </si>
  <si>
    <t>12283310</t>
  </si>
  <si>
    <t>5 de junho | 00:37</t>
  </si>
  <si>
    <t>5 de junho | 16:24</t>
  </si>
  <si>
    <t>MEL42327710377LMFFF01</t>
  </si>
  <si>
    <t>2000005783921288</t>
  </si>
  <si>
    <t>Adair Paulo Lopes</t>
  </si>
  <si>
    <t>73651958000</t>
  </si>
  <si>
    <t>Avenida Deputado Euclydes Nicolau Kliemann 4358 / oficina - CEP 96835422 - Esmeralda, Santa Cruz do Sul, Rio Grande do Sul</t>
  </si>
  <si>
    <t>96835422</t>
  </si>
  <si>
    <t>5 de junho | 15:31</t>
  </si>
  <si>
    <t>6 de junho | 14:36</t>
  </si>
  <si>
    <t>MEL42327691764LMFFF01</t>
  </si>
  <si>
    <t>2000005783875000</t>
  </si>
  <si>
    <t>Marcos Caprioli</t>
  </si>
  <si>
    <t>33068908809</t>
  </si>
  <si>
    <t>Rua Prefeito Cathardi C. Pastina 549 / Casa Referencia: Casa B - CEP 18570000 - santa rita, Conchas, São Paulo</t>
  </si>
  <si>
    <t>Conchas</t>
  </si>
  <si>
    <t>18570000</t>
  </si>
  <si>
    <t>5 de junho | 12:59</t>
  </si>
  <si>
    <t>MEL42327673214LMFFF01</t>
  </si>
  <si>
    <t>2000005783676872</t>
  </si>
  <si>
    <t>MLB2100420540</t>
  </si>
  <si>
    <t>Capa Pedal Freio Embreagem Gm Novo Prisma 2012 Em Diante</t>
  </si>
  <si>
    <t>Jayro Alexandre</t>
  </si>
  <si>
    <t>CPF 09667453707</t>
  </si>
  <si>
    <t>Rua Projetada G 5, Rio de Janeiro - CEP: 23575386, Rio de Janeiro</t>
  </si>
  <si>
    <t>09667453707</t>
  </si>
  <si>
    <t>Estrada do Mendanha 2870 / Bloco 11C apto 211 Referencia: Condomínio Parque dos Sonhos - CEP 23092002 - Campo Grande, Rio de Janeiro, Rio de Janeiro</t>
  </si>
  <si>
    <t>23092002</t>
  </si>
  <si>
    <t>6 de junho | 19:26</t>
  </si>
  <si>
    <t>MEL42327526051LMXDF01</t>
  </si>
  <si>
    <t>2000005783566726</t>
  </si>
  <si>
    <t>Andrielly Fatima Giaroli</t>
  </si>
  <si>
    <t>CPF 10127632930</t>
  </si>
  <si>
    <t>Rua dos Lagos 520 - Apartamento 301, Palhoça - CEP: 88135212, Santa Catarina</t>
  </si>
  <si>
    <t>10127632930</t>
  </si>
  <si>
    <t>30 de junho | 08:44</t>
  </si>
  <si>
    <t>QC515434188BR</t>
  </si>
  <si>
    <t>2000004509744525</t>
  </si>
  <si>
    <t>Geovana Joaquim Da Silva</t>
  </si>
  <si>
    <t>40411335804</t>
  </si>
  <si>
    <t>Rua Ethore Bertola 148 / CEP 16880000 - Canguçu, Valparaíso, São Paulo</t>
  </si>
  <si>
    <t>4 de junho | 19:49</t>
  </si>
  <si>
    <t>5 de junho | 17:26</t>
  </si>
  <si>
    <t>MEL42327393163LMFFF01</t>
  </si>
  <si>
    <t>2000005783268146</t>
  </si>
  <si>
    <t>5 de junho | 13:45</t>
  </si>
  <si>
    <t>5 de junho | 15:45</t>
  </si>
  <si>
    <t>MEL42327355503LMFFF01</t>
  </si>
  <si>
    <t>2000005783174306</t>
  </si>
  <si>
    <t>Rafael Ferreira de Souza</t>
  </si>
  <si>
    <t>CPF 39603427802</t>
  </si>
  <si>
    <t>Rua Sete De Setembro 555 - Acquazero, Suzano - CEP: 08673020, São Paulo</t>
  </si>
  <si>
    <t>39603427802</t>
  </si>
  <si>
    <t>Rua Manoel Alabarce Lopes 100 / Bl 1 Ap 403 - CEP 08663495 - Parque Residencial Casa Branca, Suzano, São Paulo</t>
  </si>
  <si>
    <t>08663495</t>
  </si>
  <si>
    <t>5 de junho | 17:31</t>
  </si>
  <si>
    <t>42327382168</t>
  </si>
  <si>
    <t>2000005783073194</t>
  </si>
  <si>
    <t>Roberson Rodrigo Muniz</t>
  </si>
  <si>
    <t>22475326832</t>
  </si>
  <si>
    <t>Rua Aparecida Guarnieri Grandizoli 7150 / CEP 15507226 - Parque Boa Vista II, Votuporanga, São Paulo</t>
  </si>
  <si>
    <t>15507226</t>
  </si>
  <si>
    <t>4 de junho | 19:41</t>
  </si>
  <si>
    <t>5 de junho | 09:50</t>
  </si>
  <si>
    <t>MEL42327280403LMFFF01</t>
  </si>
  <si>
    <t>2000004509597535</t>
  </si>
  <si>
    <t>Matheus Menegatti</t>
  </si>
  <si>
    <t>12476836729</t>
  </si>
  <si>
    <t>Rua Regociano Oliveira 84 / sábado até 12:00 Referencia: Loja De Sinuca horário comercial 8:00/17:00 seg a sexta sábados 8:00 /12:00 - CEP 28994780 - Bacaxá (Bacaxá), Saquarema, Rio de Janeiro</t>
  </si>
  <si>
    <t>Saquarema</t>
  </si>
  <si>
    <t>28994780</t>
  </si>
  <si>
    <t>5 de junho | 16:15</t>
  </si>
  <si>
    <t>6 de junho | 13:02</t>
  </si>
  <si>
    <t>MEL42327320138LMFFF01</t>
  </si>
  <si>
    <t>2000005782956214</t>
  </si>
  <si>
    <t>johnny.pericias.automotivas johnny.pericias.automotivas</t>
  </si>
  <si>
    <t>CPF 33463250837</t>
  </si>
  <si>
    <t>Rua da fonte 328 - Casas, Osasco - CEP: 06033000, São Paulo</t>
  </si>
  <si>
    <t>33463250837</t>
  </si>
  <si>
    <t>Rua da Fonte 414 / Casas Referencia: Subir a rua da praça. - CEP 06033000 - Jardim D'Abril, Osasco, São Paulo</t>
  </si>
  <si>
    <t>06033000</t>
  </si>
  <si>
    <t>5 de junho | 16:01</t>
  </si>
  <si>
    <t>5 de junho | 20:18</t>
  </si>
  <si>
    <t>42327227339</t>
  </si>
  <si>
    <t>2000005782952356</t>
  </si>
  <si>
    <t>ana lucia oliveira</t>
  </si>
  <si>
    <t>CPF 25992647821</t>
  </si>
  <si>
    <t>Rua João Morgado 221, Araras - CEP: 13604182, São Paulo</t>
  </si>
  <si>
    <t>25992647821</t>
  </si>
  <si>
    <t>Rua João Morgado 221 / CEP 13604182 - Parque das Árvores, Araras, São Paulo</t>
  </si>
  <si>
    <t>13604182</t>
  </si>
  <si>
    <t>6 de junho | 01:15</t>
  </si>
  <si>
    <t>6 de junho | 11:25</t>
  </si>
  <si>
    <t>MEL42327226725LMXDF01</t>
  </si>
  <si>
    <t>2000005782936326</t>
  </si>
  <si>
    <t>Genifa Viviabe Alves d Solza</t>
  </si>
  <si>
    <t>CPF 38087060822</t>
  </si>
  <si>
    <t>Rua Clementina Maria Dos Santos 35, Guarulhos - CEP: 07180095, São Paulo</t>
  </si>
  <si>
    <t>38087060822</t>
  </si>
  <si>
    <t>Rua Clementina Maria dos Santos 35 / CEP 07180095 - Cidade Jardim Cumbica, Guarulhos, São Paulo</t>
  </si>
  <si>
    <t>07180095</t>
  </si>
  <si>
    <t>5 de junho | 16:00</t>
  </si>
  <si>
    <t>5 de junho | 17:02</t>
  </si>
  <si>
    <t>42327219541</t>
  </si>
  <si>
    <t>2000004509537499</t>
  </si>
  <si>
    <t>Wesley Oliveira</t>
  </si>
  <si>
    <t>10785028625</t>
  </si>
  <si>
    <t>Rua D SN / QD7 BLO 705A Apt 401 Referencia: em frente ao terminal de jacaraipe, Apto 401 - CEP 29172950 - Conjunto Jacaraípe, Serra, Espírito Santo</t>
  </si>
  <si>
    <t>29172950</t>
  </si>
  <si>
    <t>5 de junho | 02:59</t>
  </si>
  <si>
    <t>6 de junho | 15:47</t>
  </si>
  <si>
    <t>MEL42327209435LMFFF01</t>
  </si>
  <si>
    <t>2000005782843332</t>
  </si>
  <si>
    <t>4017C</t>
  </si>
  <si>
    <t>MLB2757164791</t>
  </si>
  <si>
    <t>Kit Capa Pedal Acelerador Freio Embregaem Fusca Variant Vw</t>
  </si>
  <si>
    <t>Pedro Luiz de Castro</t>
  </si>
  <si>
    <t>CPF 12511689812</t>
  </si>
  <si>
    <t>Rua Antônio Gonzales Munhoz 59, São Paulo - CEP: 03275070, São Paulo</t>
  </si>
  <si>
    <t>12511689812</t>
  </si>
  <si>
    <t>Rua Antônio Gonzales Munhoz 59 / CEP 03275070 - Vila Ivone, São Paulo, São Paulo</t>
  </si>
  <si>
    <t>03275070</t>
  </si>
  <si>
    <t>5 de junho | 15:42</t>
  </si>
  <si>
    <t>5 de junho | 20:06</t>
  </si>
  <si>
    <t>42327250646</t>
  </si>
  <si>
    <t>2000005782842298</t>
  </si>
  <si>
    <t>CPF 22475326832</t>
  </si>
  <si>
    <t>Rua Aparecida Guarnieri Grandizoli 7150, Votuporanga - CEP: 15507226, São Paulo</t>
  </si>
  <si>
    <t>QC619143665BR</t>
  </si>
  <si>
    <t>2000004509437299</t>
  </si>
  <si>
    <t>Victor Jose Martins de Moraes</t>
  </si>
  <si>
    <t>05525131722</t>
  </si>
  <si>
    <t>Rua Terra 63 / Referencia: próximo a oficina auto elétrica do BOLÃO - CEP 25940172 - Vila Olímpia, Guapimirim, Rio de Janeiro</t>
  </si>
  <si>
    <t>25940172</t>
  </si>
  <si>
    <t>4 de junho | 18:51</t>
  </si>
  <si>
    <t>5 de junho | 12:34</t>
  </si>
  <si>
    <t>MEL42327112497LMFFF01</t>
  </si>
  <si>
    <t>2000004509402809</t>
  </si>
  <si>
    <t>marcos silva</t>
  </si>
  <si>
    <t>CPF 11517545790</t>
  </si>
  <si>
    <t>Rua Cristóvão Colombo 157 - Top Life Mallorca 2 501, Serra - CEP: 29163172, Espírito Santo</t>
  </si>
  <si>
    <t>11517545790</t>
  </si>
  <si>
    <t>Rua Cristóvão Colombo 157 / Top Life Mallorca, Bloco 2 Apt 501 - CEP 29163172 - São Diogo II, Serra, Espírito Santo</t>
  </si>
  <si>
    <t>29163172</t>
  </si>
  <si>
    <t>6 de junho | 03:58</t>
  </si>
  <si>
    <t>7 de junho | 13:25</t>
  </si>
  <si>
    <t>MEL42327148258LMXDF01</t>
  </si>
  <si>
    <t>2000005782546716</t>
  </si>
  <si>
    <t>Alisson Oliveira</t>
  </si>
  <si>
    <t>09316115981</t>
  </si>
  <si>
    <t>Rua A SN / casa marrom Referencia: se possivel entregar depois das 18 horas
ou entrar em contato
42 998069038 ou
42 998024070 - CEP 84320000 - jardim alvorada (santa helena), Reserva, Paraná</t>
  </si>
  <si>
    <t>Reserva</t>
  </si>
  <si>
    <t>84320000</t>
  </si>
  <si>
    <t>5 de junho | 13:19</t>
  </si>
  <si>
    <t>MEL42327123268LMFFF01</t>
  </si>
  <si>
    <t>2000005782523594</t>
  </si>
  <si>
    <t>Luiz França diniz</t>
  </si>
  <si>
    <t>91763150615</t>
  </si>
  <si>
    <t>subida para salgado SN / área rural Referencia: depois do posto de saude - CEP 35473000 - roças nova de baixo, Belo Vale, Minas Gerais</t>
  </si>
  <si>
    <t>Belo Vale</t>
  </si>
  <si>
    <t>35473000</t>
  </si>
  <si>
    <t>4 de junho | 18:43</t>
  </si>
  <si>
    <t>6 de junho | 10:48</t>
  </si>
  <si>
    <t>MEL42327055047LMFFF01</t>
  </si>
  <si>
    <t>2000004509364971</t>
  </si>
  <si>
    <t>25940205</t>
  </si>
  <si>
    <t>2000005782346830</t>
  </si>
  <si>
    <t xml:space="preserve">Joice Lima </t>
  </si>
  <si>
    <t>CPF 36418046803</t>
  </si>
  <si>
    <t>Rua David 11 - Csa 2, Embu das Artes - CEP: 06805060, São Paulo</t>
  </si>
  <si>
    <t>36418046803</t>
  </si>
  <si>
    <t>Rua David 11 / Csa 2 - CEP 06805060 - Jardim Santa Luzia, Embu das Artes, São Paulo</t>
  </si>
  <si>
    <t>06805060</t>
  </si>
  <si>
    <t>5 de junho | 20:00</t>
  </si>
  <si>
    <t>42326976161</t>
  </si>
  <si>
    <t>2000005782287552</t>
  </si>
  <si>
    <t>Anderson  Da Silva Soares</t>
  </si>
  <si>
    <t>10331978741</t>
  </si>
  <si>
    <t>Rua Aroldo Brazato 5 / CEP 23897650 - Parque Jacimar, Seropédica, Rio de Janeiro</t>
  </si>
  <si>
    <t>Seropédica</t>
  </si>
  <si>
    <t>23897650</t>
  </si>
  <si>
    <t>4 de junho | 16:21</t>
  </si>
  <si>
    <t>5 de junho | 12:46</t>
  </si>
  <si>
    <t>MEL42326956961LMFFF01</t>
  </si>
  <si>
    <t>2000005782259496</t>
  </si>
  <si>
    <t>Odair José Salles</t>
  </si>
  <si>
    <t>CPF 23415431894</t>
  </si>
  <si>
    <t>Maria Luiza Americano 2832 - Metal Mari esquadrias metálicas , São Paulo - CEP: 08275130, São Paulo</t>
  </si>
  <si>
    <t>23415431894</t>
  </si>
  <si>
    <t>Maria Luiza Americano 2832 / Referencia: Metal Mari esquadrias metálicas - CEP 08275130 - Jardim Nossa Senhora do Carmo, São Paulo, São Paulo</t>
  </si>
  <si>
    <t>08275130</t>
  </si>
  <si>
    <t>42327009994</t>
  </si>
  <si>
    <t>2000005782256432</t>
  </si>
  <si>
    <t>MLB2222175249</t>
  </si>
  <si>
    <t>4kits Pino Bucha Dobradiça Porta Delrey 1984</t>
  </si>
  <si>
    <t>marcelo duarte esteves rafael</t>
  </si>
  <si>
    <t>CPF 09169167826</t>
  </si>
  <si>
    <t>Rua Pelegrino Varani 280 - Casa, São Paulo - CEP: 04242000, São Paulo</t>
  </si>
  <si>
    <t>09169167826</t>
  </si>
  <si>
    <t>Rua Pelegrino Varani 280 / Casa - CEP 04242000 - Jardim Seckler, São Paulo, São Paulo</t>
  </si>
  <si>
    <t>04242000</t>
  </si>
  <si>
    <t>5 de junho | 19:53</t>
  </si>
  <si>
    <t>42326937695</t>
  </si>
  <si>
    <t>2000005782243220</t>
  </si>
  <si>
    <t>Alessandro Mendes Fernandes</t>
  </si>
  <si>
    <t>CPF 78121620600</t>
  </si>
  <si>
    <t>Estrada do Pau Ferro 91 - 1001, Rio de Janeiro - CEP: 22743050, Rio de Janeiro</t>
  </si>
  <si>
    <t>78121620600</t>
  </si>
  <si>
    <t>Estrada Pau-ferro 91 / até 435 - lado ímpar - ap 1001 - CEP 22743050 - Pechincha, Rio de Janeiro, Rio de Janeiro</t>
  </si>
  <si>
    <t>22743050</t>
  </si>
  <si>
    <t>6 de junho | 01:01</t>
  </si>
  <si>
    <t>6 de junho | 19:27</t>
  </si>
  <si>
    <t>MEL42327000372LMXDF01</t>
  </si>
  <si>
    <t>2000004509157969</t>
  </si>
  <si>
    <t>Cristian  Machado</t>
  </si>
  <si>
    <t>12774053951</t>
  </si>
  <si>
    <t>Rua Hugo Zen 300 / condomínio le vilage Referencia: Bloco 18, ap 402 - CEP 83025570 - Colônia Rio Grande, São José dos Pinhais, Paraná</t>
  </si>
  <si>
    <t>83025570</t>
  </si>
  <si>
    <t>4 de junho | 19:35</t>
  </si>
  <si>
    <t>5 de junho | 17:44</t>
  </si>
  <si>
    <t>MEL42326858765LMFFF01</t>
  </si>
  <si>
    <t>2000005782050922</t>
  </si>
  <si>
    <t>alexsander chagas chagas</t>
  </si>
  <si>
    <t>CPF 92114164004</t>
  </si>
  <si>
    <t>RUA MONSENHOR RUBEM NEIS 634, Porto Alegre - CEP: 91920000, Rio Grande do Sul</t>
  </si>
  <si>
    <t>92114164004</t>
  </si>
  <si>
    <t>Rua Monsenhor Ruben Neis 634 / Casa Referencia: Casa - CEP 91920266 - Cavalhada, Porto Alegre, Rio Grande do Sul</t>
  </si>
  <si>
    <t>91920266</t>
  </si>
  <si>
    <t>MEL42326851663LMXDF01</t>
  </si>
  <si>
    <t>2000004509077651</t>
  </si>
  <si>
    <t xml:space="preserve">Wesley  Queiroz </t>
  </si>
  <si>
    <t>CPF 45771628816</t>
  </si>
  <si>
    <t>Rua Birigüi 136, Jundiaí  - CEP: 13222341, São Paulo</t>
  </si>
  <si>
    <t>45771628816</t>
  </si>
  <si>
    <t>Rua Vitor Marcelo de Castro 301 / CEP 13203542 - Parque Cidade Jardim II, Jundiaí, São Paulo</t>
  </si>
  <si>
    <t>13203542</t>
  </si>
  <si>
    <t>6 de junho | 02:43</t>
  </si>
  <si>
    <t>MEL42326779933LMXDF01</t>
  </si>
  <si>
    <t>2000005781837182</t>
  </si>
  <si>
    <t>O produto devolvido chegou em sábado, 10 de junho.</t>
  </si>
  <si>
    <t>Saulo Eduardo</t>
  </si>
  <si>
    <t>CPF 45092955880</t>
  </si>
  <si>
    <t>Rua Pedro de Marqui 39 - Jardim União, Tabatinga - CEP: 14910000, São Paulo</t>
  </si>
  <si>
    <t>45092955880</t>
  </si>
  <si>
    <t>10 de junho | 02:33</t>
  </si>
  <si>
    <t>10 de junho | 10:32</t>
  </si>
  <si>
    <t>MEL42342661848LMXDR01</t>
  </si>
  <si>
    <t>2000005781807198</t>
  </si>
  <si>
    <t>Jullio Arllen</t>
  </si>
  <si>
    <t>08208149624</t>
  </si>
  <si>
    <t>Rua Jacaraípe 1368 / casa - CEP 35170095 - Giovanini, Coronel Fabriciano, Minas Gerais</t>
  </si>
  <si>
    <t>Coronel Fabriciano</t>
  </si>
  <si>
    <t>35170095</t>
  </si>
  <si>
    <t>5 de junho | 06:19</t>
  </si>
  <si>
    <t>6 de junho | 10:07</t>
  </si>
  <si>
    <t>MEL42326816024LMFFF01</t>
  </si>
  <si>
    <t>2000005781653380</t>
  </si>
  <si>
    <t>Pablo Carneiro</t>
  </si>
  <si>
    <t>09998524695</t>
  </si>
  <si>
    <t>Rua Antônio de Andrade costa 373 / CEP 38790000 - Santa Monica, São Gonçalo do Abaeté, Minas Gerais</t>
  </si>
  <si>
    <t>São Gonçalo do Abaeté</t>
  </si>
  <si>
    <t>38790000</t>
  </si>
  <si>
    <t>5 de junho | 05:26</t>
  </si>
  <si>
    <t>6 de junho | 10:28</t>
  </si>
  <si>
    <t>MEL42326684033LMFFF01</t>
  </si>
  <si>
    <t>2000005781607022</t>
  </si>
  <si>
    <t>Kaio Vinicius Carneiro Ferreira</t>
  </si>
  <si>
    <t>51918816808</t>
  </si>
  <si>
    <t>Rua Heráclito Lacerda 247 / casa Referencia: na rua do supermercado Roganti - CEP 17245104 - Jardim Vasco Marques, Bocaina, São Paulo</t>
  </si>
  <si>
    <t>17245104</t>
  </si>
  <si>
    <t>4 de junho | 21:50</t>
  </si>
  <si>
    <t>5 de junho | 14:58</t>
  </si>
  <si>
    <t>MEL42326730644LMFFF01</t>
  </si>
  <si>
    <t>2000005781583066</t>
  </si>
  <si>
    <t>Rosania Macedo</t>
  </si>
  <si>
    <t>04922442600</t>
  </si>
  <si>
    <t>13316707</t>
  </si>
  <si>
    <t>MEL42326719448LMFFF01</t>
  </si>
  <si>
    <t>2000004508904429</t>
  </si>
  <si>
    <t>PAR-442061</t>
  </si>
  <si>
    <t>MLB2931938700</t>
  </si>
  <si>
    <t>Par Bandeja Com Buchas Sem Pivô Audi A3 1996 A 2007</t>
  </si>
  <si>
    <t>carlos paiva</t>
  </si>
  <si>
    <t>CPF 39247254892</t>
  </si>
  <si>
    <t>João Batista Dantas 36, Assis - CEP: 19802430, São Paulo</t>
  </si>
  <si>
    <t>39247254892</t>
  </si>
  <si>
    <t>Rua José Renato Lopes Medeiros 145 / CEP 19804824 - Jardim Nossa Senhora de Fátima, Assis, São Paulo</t>
  </si>
  <si>
    <t>19804824</t>
  </si>
  <si>
    <t>6 de junho | 16:57</t>
  </si>
  <si>
    <t>MEL42326672444LMXDF01</t>
  </si>
  <si>
    <t>2000004508882815</t>
  </si>
  <si>
    <t>Alice Vilela</t>
  </si>
  <si>
    <t>10098260693</t>
  </si>
  <si>
    <t>Rua José Cordeiro 16 / casa Referencia: perto da creche - CEP 35243000 - Barra do Cuiete, Barra do Cuieté, Minas Gerais</t>
  </si>
  <si>
    <t>Barra do Cuieté</t>
  </si>
  <si>
    <t>35243000</t>
  </si>
  <si>
    <t>4 de junho | 19:05</t>
  </si>
  <si>
    <t>13 de junho | 16:35</t>
  </si>
  <si>
    <t>ML42326652842135551</t>
  </si>
  <si>
    <t>https://www.loggi.com/rastreador/3762947aef/ML42326652842135551</t>
  </si>
  <si>
    <t>2000005781429606</t>
  </si>
  <si>
    <t>MLB3118752046</t>
  </si>
  <si>
    <t>Braço Tensor Esquerda Sem Terminal Uno Mille 1985 A 2004</t>
  </si>
  <si>
    <t>9 de junho | 09:33</t>
  </si>
  <si>
    <t>QC588463168BR</t>
  </si>
  <si>
    <t>2000005781377900</t>
  </si>
  <si>
    <t>PAR5010</t>
  </si>
  <si>
    <t>MLB3283553990</t>
  </si>
  <si>
    <t>Par Bieleta Dianteira Apollo 1990 A 1996</t>
  </si>
  <si>
    <t>Leonardo Ramos da Cruz</t>
  </si>
  <si>
    <t>CPF 10927756684</t>
  </si>
  <si>
    <t>José Carvalho dos Santos 170 - deixar no correio, Itambacuri - CEP: 39830000, Minas Gerais</t>
  </si>
  <si>
    <t>10927756684</t>
  </si>
  <si>
    <t>Rua Amélia P. Guedes 965 / casa de Juliana Referencia: esse telefone só funciona pelo zap,deixar a mercadoria com minha prima Juliana souza - CEP 39830000 - Montese, Itambacuri, Minas Gerais</t>
  </si>
  <si>
    <t>6 de junho | 07:02</t>
  </si>
  <si>
    <t>8 de junho | 10:27</t>
  </si>
  <si>
    <t>MEL42326633486LMXDF01</t>
  </si>
  <si>
    <t>2000005781354276</t>
  </si>
  <si>
    <t>112008</t>
  </si>
  <si>
    <t>MLB3118762729</t>
  </si>
  <si>
    <t>Braço Tensor Direita Sem Terminal Uno Mille 1985 A 2004</t>
  </si>
  <si>
    <t>MEL42326618964LMXDF01</t>
  </si>
  <si>
    <t>2000005780439412</t>
  </si>
  <si>
    <t>Jacques Mendes Meyohas</t>
  </si>
  <si>
    <t>89316410797</t>
  </si>
  <si>
    <t>Rua Anverino Floresta de Miranda 100 / bl 1 cs 2 - CEP 22743510 - Freguesia (Jacarepaguá), Rio de Janeiro, Rio de Janeiro</t>
  </si>
  <si>
    <t>22743510</t>
  </si>
  <si>
    <t>4 de junho | 16:11</t>
  </si>
  <si>
    <t>5 de junho | 12:05</t>
  </si>
  <si>
    <t>MEL42326199301LMFFF01</t>
  </si>
  <si>
    <t>2000005781276944</t>
  </si>
  <si>
    <t>MLB2859890739</t>
  </si>
  <si>
    <t>Morceguinho Dianteiro Prisma Lado Direito 2007 A 2012</t>
  </si>
  <si>
    <t>Silvio Campos</t>
  </si>
  <si>
    <t>CPF 06718901660</t>
  </si>
  <si>
    <t>Rua Itapeva 99 - Casa, Belo Horizonte - CEP: 31110670, Minas Gerais</t>
  </si>
  <si>
    <t>06718901660</t>
  </si>
  <si>
    <t>Rua Itapeva 93 / Referencia: Caso não atenda no 93, entregar no 99. - CEP 31110670 - Concórdia, Belo Horizonte, Minas Gerais</t>
  </si>
  <si>
    <t>31110670</t>
  </si>
  <si>
    <t>6 de junho | 18:52</t>
  </si>
  <si>
    <t>MEL42326586606LMXDF01</t>
  </si>
  <si>
    <t>2000005781270890</t>
  </si>
  <si>
    <t>Francisco Jose Rodrigues Da Silva</t>
  </si>
  <si>
    <t>CPF 41847598315</t>
  </si>
  <si>
    <t>Rua da Graça 149, Urbano Santos - CEP: 65530000, Maranhão</t>
  </si>
  <si>
    <t>41847598315</t>
  </si>
  <si>
    <t>Rua da Graça 149 / Referencia: Próximo a escola  chagas Araújo - CEP 65530000 - Centro, Urbano Santos, Maranhão</t>
  </si>
  <si>
    <t>Urbano Santos</t>
  </si>
  <si>
    <t>65530000</t>
  </si>
  <si>
    <t>6 de junho | 08:42</t>
  </si>
  <si>
    <t>MEL42326517593LMXDF01</t>
  </si>
  <si>
    <t>2000005781234620</t>
  </si>
  <si>
    <t>Cristiano J Novaes</t>
  </si>
  <si>
    <t>CPF 37791836840</t>
  </si>
  <si>
    <t>Avenida Edir Ajala de Oliveira 210, Itapevi - CEP: 06660035, São Paulo</t>
  </si>
  <si>
    <t>37791836840</t>
  </si>
  <si>
    <t>Avenida Edir Ajala de Oliveira 210 / Referencia: quem recebera será moises - CEP 06660035 - Jardim Santa Rita - 2a Parte, Itapevi, São Paulo</t>
  </si>
  <si>
    <t>06660035</t>
  </si>
  <si>
    <t>5 de junho | 16:03</t>
  </si>
  <si>
    <t>5 de junho | 21:21</t>
  </si>
  <si>
    <t>42326567356</t>
  </si>
  <si>
    <t>2000005781192408</t>
  </si>
  <si>
    <t>genesio apolinario</t>
  </si>
  <si>
    <t>CPF 05792058946</t>
  </si>
  <si>
    <t>Pedro Prosdócimo 1680 - casa, Curitiba - CEP: 81470065, Paraná</t>
  </si>
  <si>
    <t>05792058946</t>
  </si>
  <si>
    <t>Rua Pedro Prosdócimo 640 / casa amarela 640-1 Referencia: casa - CEP 81470065 - Tatuquara, Curitiba, Paraná</t>
  </si>
  <si>
    <t>81470065</t>
  </si>
  <si>
    <t>6 de junho | 01:46</t>
  </si>
  <si>
    <t>6 de junho | 20:14</t>
  </si>
  <si>
    <t>MEL42326548368LMXDF01</t>
  </si>
  <si>
    <t>2000004508721195</t>
  </si>
  <si>
    <t>PAR-FTK3320K</t>
  </si>
  <si>
    <t>MLB3170727767</t>
  </si>
  <si>
    <t>Par Coifa Semi Eixo Lado Câmbio Uno 1994 A 1999</t>
  </si>
  <si>
    <t>Leonardo Santos da Cruz</t>
  </si>
  <si>
    <t>CPF 10410002607</t>
  </si>
  <si>
    <t>Rua José Elías 205 - Marmoraria taquaracu, Taquaraçu de Minas - CEP: 33980000, Minas Gerais</t>
  </si>
  <si>
    <t>10410002607</t>
  </si>
  <si>
    <t>Rua José Elías 205 / Marmoraria taquaracu Referencia: entrega na Marmoraria taquaracu trabalho ou na casa em frente da Marmoraria dona Eliane - CEP 33980000 - nossa senhora de Fátima, Taquaraçu de Minas, Minas Gerais</t>
  </si>
  <si>
    <t>Taquaraçu de Minas</t>
  </si>
  <si>
    <t>33980000</t>
  </si>
  <si>
    <t>7 de junho | 13:49</t>
  </si>
  <si>
    <t>MEL42326431783LMXDF01</t>
  </si>
  <si>
    <t>2000005780795738</t>
  </si>
  <si>
    <t>5 de junho | 16:30</t>
  </si>
  <si>
    <t>5 de junho | 21:12</t>
  </si>
  <si>
    <t>ALAN DE SOUZA SILVA</t>
  </si>
  <si>
    <t>42326341449</t>
  </si>
  <si>
    <t>2000005780455990</t>
  </si>
  <si>
    <t>Kelvin Marquioreto</t>
  </si>
  <si>
    <t>40429961839</t>
  </si>
  <si>
    <t>Rua Nelson Garcia 1356 / CEP 15047729 - Parque Residencial Dignidade, São José do Rio Preto, São Paulo</t>
  </si>
  <si>
    <t>15047729</t>
  </si>
  <si>
    <t>4 de junho | 12:28</t>
  </si>
  <si>
    <t>5 de junho | 16:20</t>
  </si>
  <si>
    <t>MEL42326274524LMFFF01</t>
  </si>
  <si>
    <t>2000005780390976</t>
  </si>
  <si>
    <t>joelson barros de lima</t>
  </si>
  <si>
    <t>15147917497</t>
  </si>
  <si>
    <t>Rua Costa Azul 240 / Referencia: empresa PSI - CEP 13213076 - Distrito Industrial, Jundiaí, São Paulo</t>
  </si>
  <si>
    <t>13213076</t>
  </si>
  <si>
    <t>5 de junho | 02:23</t>
  </si>
  <si>
    <t>5 de junho | 14:41</t>
  </si>
  <si>
    <t>MEL42326178689LMFFF01</t>
  </si>
  <si>
    <t>2000005780325632</t>
  </si>
  <si>
    <t>Nilza Almeida ramos dos Santos</t>
  </si>
  <si>
    <t>CPF 05824013802</t>
  </si>
  <si>
    <t>R.Sao Caetano 1426 - Casa, Santos - CEP: 11082060, São Paulo</t>
  </si>
  <si>
    <t>05824013802</t>
  </si>
  <si>
    <t>11082060</t>
  </si>
  <si>
    <t>2000005780185588</t>
  </si>
  <si>
    <t>Allyce Christiane Vieira Dos Reis</t>
  </si>
  <si>
    <t>CPF 54273998874</t>
  </si>
  <si>
    <t>Rua Governador Rodrigo Henriques 194, São Paulo - CEP: 02987000, São Paulo</t>
  </si>
  <si>
    <t>54273998874</t>
  </si>
  <si>
    <t>Rua Governador Rodrigo Henriques 194 / Referencia: Portão Cinza - CEP 02987000 - Vila Santo Antônio, São Paulo, São Paulo</t>
  </si>
  <si>
    <t>02987000</t>
  </si>
  <si>
    <t>5 de junho | 16:41</t>
  </si>
  <si>
    <t>5 de junho | 21:40</t>
  </si>
  <si>
    <t>42326097345</t>
  </si>
  <si>
    <t>2000004508195295</t>
  </si>
  <si>
    <t>MLB2896867173</t>
  </si>
  <si>
    <t>Par Bandeja Com Pivô E Bieleta Voyage G6 2012 A 2016</t>
  </si>
  <si>
    <t xml:space="preserve">Alexandre  de Almeida Rodrigues </t>
  </si>
  <si>
    <t>CPF 09888066730</t>
  </si>
  <si>
    <t>Avenida Brasil 40235 - Autoposto Gigante do Oeste, Rio de Janeiro - CEP: 23078002, Rio de Janeiro</t>
  </si>
  <si>
    <t>09888066730</t>
  </si>
  <si>
    <t>Rua Nova Catanduva 120 / térreo Referencia: Na rua da Academia Foco Total - CEP 23047255 - Campo Grande, Rio de Janeiro, Rio de Janeiro</t>
  </si>
  <si>
    <t>23047255</t>
  </si>
  <si>
    <t>6 de junho | 18:23</t>
  </si>
  <si>
    <t>MEL42326104138LMXDF01</t>
  </si>
  <si>
    <t>2000005779839974</t>
  </si>
  <si>
    <t>Chegou em 4 de junho</t>
  </si>
  <si>
    <t>Flávio carlos fachini Fachini</t>
  </si>
  <si>
    <t>25909368850</t>
  </si>
  <si>
    <t>Rua Jorge Beretta 500 / Torre 3 ap 151 - CEP 09270400 - Parque Erasmo assunção, Santo André, São Paulo</t>
  </si>
  <si>
    <t>09270400</t>
  </si>
  <si>
    <t>3 de junho | 23:33</t>
  </si>
  <si>
    <t>4 de junho | 10:01</t>
  </si>
  <si>
    <t>MEL42326021004LMFFF01</t>
  </si>
  <si>
    <t>2000005779818920</t>
  </si>
  <si>
    <t>MLB2603147175</t>
  </si>
  <si>
    <t>Par Pinoguia Pinça De Freio Spin Lt1.8flex 2013</t>
  </si>
  <si>
    <t>Fredson Gonçalves de Oliveira</t>
  </si>
  <si>
    <t>CPF 06597854470</t>
  </si>
  <si>
    <t>avenida dos caiapos 123 - torre 4 ap 1803, Natal - CEP: 59067400, Rio Grande do Norte</t>
  </si>
  <si>
    <t>06597854470</t>
  </si>
  <si>
    <t>Avenida dos Caiapós 123 / torre 4 ap 1606 Referencia: Condomínio Vita Club - CEP 59067400 - Pitimbu, Natal, Rio Grande do Norte</t>
  </si>
  <si>
    <t>59067400</t>
  </si>
  <si>
    <t>7 de junho | 10:03</t>
  </si>
  <si>
    <t>MEL42325944917LMXDF01</t>
  </si>
  <si>
    <t>2000005779782716</t>
  </si>
  <si>
    <t>ANTONIO DA CRUZ</t>
  </si>
  <si>
    <t>03862401000149</t>
  </si>
  <si>
    <t>Rua Dias Ferreira 51 / Oficina Referencia: ENTREGAS EM HORÁRIO COMERCIAL SE SEGUNDA A SEXTA FEIRA DA 7:00 ATE AS 17:00 HORAS
SÁBADOS DAS 7:00 ATE AS 11:00 - CEP 13990000 - Centro, Espírito Santo do Pinhal, São Paulo</t>
  </si>
  <si>
    <t>4 de junho | 02:06</t>
  </si>
  <si>
    <t>4 de junho | 09:06</t>
  </si>
  <si>
    <t>MEL42325994682LMFFF01</t>
  </si>
  <si>
    <t>2000005779646190</t>
  </si>
  <si>
    <t>thiago.a.ferreira thiago.a.ferreira</t>
  </si>
  <si>
    <t>CPF 05832613619</t>
  </si>
  <si>
    <t>Rua Santa Matilde 250 250, Conselheiro Lafaiete - CEP: 36405108, Minas Gerais</t>
  </si>
  <si>
    <t>05832613619</t>
  </si>
  <si>
    <t>Rua Fernanda Bedran Peixoto 850 / auto lafaiete Referencia: auto Lafaiete - CEP 36407016 - Areal, Conselheiro Lafaiete, Minas Gerais</t>
  </si>
  <si>
    <t>Conselheiro Lafaiete</t>
  </si>
  <si>
    <t>36407016</t>
  </si>
  <si>
    <t>8 de junho | 13:45</t>
  </si>
  <si>
    <t>MEL42325870849LMXDF01</t>
  </si>
  <si>
    <t>2000005779588130</t>
  </si>
  <si>
    <t>Gustavo Nobre</t>
  </si>
  <si>
    <t>01403264562</t>
  </si>
  <si>
    <t>Ladeira da Conceição 83 / Casa de Silú - CEP 44460000 - Alto do Santo Antônio, Itaparica, Bahia</t>
  </si>
  <si>
    <t>Itaparica</t>
  </si>
  <si>
    <t>44460000</t>
  </si>
  <si>
    <t>4 de junho | 20:41</t>
  </si>
  <si>
    <t>5 de junho | 16:10</t>
  </si>
  <si>
    <t>MEL42325845867LMFFF01</t>
  </si>
  <si>
    <t>2000005779560694</t>
  </si>
  <si>
    <t>Alessandro Petrocinio Santana</t>
  </si>
  <si>
    <t>03504887540</t>
  </si>
  <si>
    <t>Paque Da Jaquira 74 / Opcional Referencia: Na Barraca Da Jaqueira Entregar A Sandro Breik - CEP 48140000 - Centro, Pedrão, Bahia</t>
  </si>
  <si>
    <t>Pedrão</t>
  </si>
  <si>
    <t>48140000</t>
  </si>
  <si>
    <t>5 de junho | 14:22</t>
  </si>
  <si>
    <t>MEL42325839151LMFFF01</t>
  </si>
  <si>
    <t>2000005779303582</t>
  </si>
  <si>
    <t xml:space="preserve">Thiago  Perazoli </t>
  </si>
  <si>
    <t>13661974963</t>
  </si>
  <si>
    <t>Rua Pedro Geremias Marques 283 / Casa Referencia: Na rua do lava car do baino - CEP 86210000 - Antônio José Vieira, Jataizinho, Paraná</t>
  </si>
  <si>
    <t>Jataizinho</t>
  </si>
  <si>
    <t>86210000</t>
  </si>
  <si>
    <t>4 de junho | 16:51</t>
  </si>
  <si>
    <t>5 de junho | 15:16</t>
  </si>
  <si>
    <t>MEL42325735409LMFFF01</t>
  </si>
  <si>
    <t>2000005779226872</t>
  </si>
  <si>
    <t>Márcio Guimarães</t>
  </si>
  <si>
    <t>07823712725</t>
  </si>
  <si>
    <t>Estrada Maravilha 721 / rua G quadra 07 - lote 01 Referencia: mercado pai e filhos - CEP 21815205 - Bangu, Rio de Janeiro, Rio de Janeiro</t>
  </si>
  <si>
    <t>21815205</t>
  </si>
  <si>
    <t>4 de junho | 17:08</t>
  </si>
  <si>
    <t>5 de junho | 14:08</t>
  </si>
  <si>
    <t>MEL42325764318LMFFF01</t>
  </si>
  <si>
    <t>2000005779200638</t>
  </si>
  <si>
    <t>Tiago Silva</t>
  </si>
  <si>
    <t>02468990501</t>
  </si>
  <si>
    <t>Rua Antônio Austregésilo 94 / sobrado - CEP 21061300 - Inhaúma, Rio de Janeiro, Rio de Janeiro</t>
  </si>
  <si>
    <t>21061300</t>
  </si>
  <si>
    <t>4 de junho | 15:55</t>
  </si>
  <si>
    <t>5 de junho | 15:15</t>
  </si>
  <si>
    <t>MEL42325688193LMFFF01</t>
  </si>
  <si>
    <t>2000005779151240</t>
  </si>
  <si>
    <t>Geisemara Jaqueline Barbosa</t>
  </si>
  <si>
    <t>41980339864</t>
  </si>
  <si>
    <t>RUA ANITA GARIBALDI 1535 / CEP 18683060 - Lençóis Paulista, São Paulo</t>
  </si>
  <si>
    <t>18683060</t>
  </si>
  <si>
    <t>3 de junho | 21:39</t>
  </si>
  <si>
    <t>5 de junho | 12:30</t>
  </si>
  <si>
    <t>MEL42325666915LMFFF01</t>
  </si>
  <si>
    <t>https://myaccount.mercadolivre.com.br/shipments/42325666915/detail</t>
  </si>
  <si>
    <t>2000005779029856</t>
  </si>
  <si>
    <t>Simone Ramos</t>
  </si>
  <si>
    <t>CPF 11120688728</t>
  </si>
  <si>
    <t>Br 148 asa sul 2814 - aguas asa sul, Sumidouro - CEP: 28637000, Rio de Janeiro</t>
  </si>
  <si>
    <t>11120688728</t>
  </si>
  <si>
    <t>Br 148 asa sul 2814 / sumidouro - CEP 28637000 - loteamento água limpa serralheria gordo e rivaldo, Sumidouro, Rio de Janeiro</t>
  </si>
  <si>
    <t>Sumidouro</t>
  </si>
  <si>
    <t>28637000</t>
  </si>
  <si>
    <t>6 de junho | 00:26</t>
  </si>
  <si>
    <t>MEL42325622001LMXDF01</t>
  </si>
  <si>
    <t>2000005779002440</t>
  </si>
  <si>
    <t>Evandro Ribeiro</t>
  </si>
  <si>
    <t>44099356825</t>
  </si>
  <si>
    <t>Rua Exército 42 / CEP 06717140 - Vila Monte Serrat, Cotia, São Paulo</t>
  </si>
  <si>
    <t>06717140</t>
  </si>
  <si>
    <t>3 de junho | 23:01</t>
  </si>
  <si>
    <t>4 de junho | 09:32</t>
  </si>
  <si>
    <t>MEL42325603823LMFFF01</t>
  </si>
  <si>
    <t>2000005778983794</t>
  </si>
  <si>
    <t>Bruno de Paulo da Silva Correia</t>
  </si>
  <si>
    <t>44868584847</t>
  </si>
  <si>
    <t>Rua João Vaz 380 / casa Referencia: Casa do portão Branco tem um Gol na Garagem - CEP 14815000 - jardim Das Palmeiras 2, Ibaté, São Paulo</t>
  </si>
  <si>
    <t>4 de junho | 00:05</t>
  </si>
  <si>
    <t>4 de junho | 12:13</t>
  </si>
  <si>
    <t>MEL42325666226LMFFF01</t>
  </si>
  <si>
    <t>2000005778896182</t>
  </si>
  <si>
    <t>Jean Luis</t>
  </si>
  <si>
    <t>09493927660</t>
  </si>
  <si>
    <t>Rua Manoel Provasi 125 / i - Casa Referencia: Jardim PanoramaCasa - CEP 12289415 - Jardim Panorama, Caçapava, São Paulo</t>
  </si>
  <si>
    <t>12289415</t>
  </si>
  <si>
    <t>4 de junho | 00:37</t>
  </si>
  <si>
    <t>4 de junho | 11:09</t>
  </si>
  <si>
    <t>MEL42325623280LMFFF01</t>
  </si>
  <si>
    <t>2000005778773588</t>
  </si>
  <si>
    <t>Dayene Torres</t>
  </si>
  <si>
    <t>12378524714</t>
  </si>
  <si>
    <t>Rua Carolina Maria de Jesus 398 / casa - CEP 03268180 - Vila Tolstoi, São Paulo, São Paulo</t>
  </si>
  <si>
    <t>03268180</t>
  </si>
  <si>
    <t>3 de junho | 22:53</t>
  </si>
  <si>
    <t>4 de junho | 11:32</t>
  </si>
  <si>
    <t>MEL42325578258LMFFF01</t>
  </si>
  <si>
    <t>2000005778676934</t>
  </si>
  <si>
    <t>Gilberson Francisco</t>
  </si>
  <si>
    <t>26284141807</t>
  </si>
  <si>
    <t>Rua Gumercindo Bertino 218 / CEP 13212425 - Fazenda Grande, Jundiaí, São Paulo</t>
  </si>
  <si>
    <t>13212425</t>
  </si>
  <si>
    <t>4 de junho | 02:52</t>
  </si>
  <si>
    <t>4 de junho | 13:10</t>
  </si>
  <si>
    <t>MEL42325470815LMFFF01</t>
  </si>
  <si>
    <t>2000005778610326</t>
  </si>
  <si>
    <t>Luis Borges</t>
  </si>
  <si>
    <t>55990754515</t>
  </si>
  <si>
    <t>MEL42325440221LMFFF01</t>
  </si>
  <si>
    <t>2000005778582618</t>
  </si>
  <si>
    <t>wilian silva</t>
  </si>
  <si>
    <t>41446497844</t>
  </si>
  <si>
    <t>Rua Caio Moura 140 / Mercadinho Wfd - CEP 48760000 - Araci, Bahia</t>
  </si>
  <si>
    <t>Araci</t>
  </si>
  <si>
    <t>48760000</t>
  </si>
  <si>
    <t>5 de junho | 18:27</t>
  </si>
  <si>
    <t>MEL42325430863LMFFF01</t>
  </si>
  <si>
    <t>2000004507386479</t>
  </si>
  <si>
    <t>Jose Marcio Moreira</t>
  </si>
  <si>
    <t>CPF 07737535837</t>
  </si>
  <si>
    <t>rua Uibai 24, São Paulo - CEP: 03816060, São Paulo</t>
  </si>
  <si>
    <t>07737535837</t>
  </si>
  <si>
    <t>Rua Uibaí 24 / Casa 02 - CEP 03816060 - Jardim Verônia, São Paulo, São Paulo</t>
  </si>
  <si>
    <t>03816060</t>
  </si>
  <si>
    <t>5 de junho | 19:48</t>
  </si>
  <si>
    <t>42325319017</t>
  </si>
  <si>
    <t>2000005778165382</t>
  </si>
  <si>
    <t>Luciana Isabel Holtz de Almeida</t>
  </si>
  <si>
    <t>33762319820</t>
  </si>
  <si>
    <t>Rua Doutor Virgílio de Rezende 467 / Loja Pc On Info - CEP 18200180 - Centro, Itapetininga, São Paulo</t>
  </si>
  <si>
    <t>18200180</t>
  </si>
  <si>
    <t>5 de junho | 00:03</t>
  </si>
  <si>
    <t>5 de junho | 10:46</t>
  </si>
  <si>
    <t>MEL42325326648LMFFF01</t>
  </si>
  <si>
    <t>https://myaccount.mercadolivre.com.br/shipments/42325326648/detail</t>
  </si>
  <si>
    <t>2000004507285499</t>
  </si>
  <si>
    <t>CPF 08318393767</t>
  </si>
  <si>
    <t>Rua do Brejo 65 - craque do pão, Rio de Janeiro - CEP: 23070290, Rio de Janeiro</t>
  </si>
  <si>
    <t>08318393767</t>
  </si>
  <si>
    <t>28 de junho | 14:54</t>
  </si>
  <si>
    <t>QC651303642BR</t>
  </si>
  <si>
    <t>2000004507271951</t>
  </si>
  <si>
    <t>Nilson Souza</t>
  </si>
  <si>
    <t>13562512856</t>
  </si>
  <si>
    <t>Praça Doutor Teodoro de Carvalho 24 / ap 21 Referencia: AP 21 - CEP 04110100 - Vila Mariana, São Paulo, São Paulo</t>
  </si>
  <si>
    <t>04110100</t>
  </si>
  <si>
    <t>5 de junho | 02:10</t>
  </si>
  <si>
    <t>5 de junho | 16:45</t>
  </si>
  <si>
    <t>MEL42325216655LMFFF01</t>
  </si>
  <si>
    <t>2000005777994664</t>
  </si>
  <si>
    <t>Cleso Paleari Junior</t>
  </si>
  <si>
    <t>17057611862</t>
  </si>
  <si>
    <t>Rua Braz Nicodemo 341 / Casa Referencia: próximo a UBS do Pires 1 - CEP 17209314 - Jardim Cila de Lúcio Bauab, Jaú, São Paulo</t>
  </si>
  <si>
    <t>17209314</t>
  </si>
  <si>
    <t>3 de junho | 20:11</t>
  </si>
  <si>
    <t>4 de junho | 14:30</t>
  </si>
  <si>
    <t>MEL42325252536LMFFF01</t>
  </si>
  <si>
    <t>2000005777887250</t>
  </si>
  <si>
    <t>francisco soares</t>
  </si>
  <si>
    <t>CPF 00933837895</t>
  </si>
  <si>
    <t>reinaldo porchat 524, Francisco Morato - CEP: 07910170, São Paulo</t>
  </si>
  <si>
    <t>00933837895</t>
  </si>
  <si>
    <t>Rua Reinaldo Porchat 524 / CEP 07910170 - Jardim Professor Francisco Morato, Francisco Morato, São Paulo</t>
  </si>
  <si>
    <t>07910170</t>
  </si>
  <si>
    <t>5 de junho | 16:07</t>
  </si>
  <si>
    <t>5 de junho | 20:01</t>
  </si>
  <si>
    <t>42325145397</t>
  </si>
  <si>
    <t>2000005777841998</t>
  </si>
  <si>
    <t>Reslley Jose</t>
  </si>
  <si>
    <t>08142943409</t>
  </si>
  <si>
    <t>Rua Cento e Setenta e Cinco 45 / CEP 53530450 - Caetés I, Abreu e Lima, Pernambuco</t>
  </si>
  <si>
    <t>53530450</t>
  </si>
  <si>
    <t>4 de junho | 19:40</t>
  </si>
  <si>
    <t>5 de junho | 18:04</t>
  </si>
  <si>
    <t>MEL42325193992LMFFF01</t>
  </si>
  <si>
    <t>2000005777828504</t>
  </si>
  <si>
    <t>112022/23</t>
  </si>
  <si>
    <t>MLB3079109663</t>
  </si>
  <si>
    <t>Par Bandeja Inferior Palio 1996 Á 2001 Sem Pivô</t>
  </si>
  <si>
    <t>Alex Vidal</t>
  </si>
  <si>
    <t>CPF 42843856825</t>
  </si>
  <si>
    <t>Rua Ester Fernandes Morgado 92 - Casa 2, São Paulo - CEP: 04244060, São Paulo</t>
  </si>
  <si>
    <t>42843856825</t>
  </si>
  <si>
    <t>Rua Ester Fernandes Morgado 92 / Casa 2 - CEP 04244060 - São João Clímaco, São Paulo, São Paulo</t>
  </si>
  <si>
    <t>04244060</t>
  </si>
  <si>
    <t>42325119103</t>
  </si>
  <si>
    <t>2000005777806136</t>
  </si>
  <si>
    <t>Allyson berg</t>
  </si>
  <si>
    <t>CPF 01798698412</t>
  </si>
  <si>
    <t>rua cândido de Sousa 530 - casa, Solânea - CEP: 58225000, Paraíba</t>
  </si>
  <si>
    <t>01798698412</t>
  </si>
  <si>
    <t>Rua Cândido de Souza 530 / loja - CEP 58225000 - centro, Solânea, Paraíba</t>
  </si>
  <si>
    <t>Solânea</t>
  </si>
  <si>
    <t>58225000</t>
  </si>
  <si>
    <t>7 de junho | 11:23</t>
  </si>
  <si>
    <t>MEL42325171354LMXDF01</t>
  </si>
  <si>
    <t>2000005777781058</t>
  </si>
  <si>
    <t>Kristtiany Sento Se Camilo</t>
  </si>
  <si>
    <t>CPF 01480506117</t>
  </si>
  <si>
    <t>Rua 201 Unidade 201 69 - Casa, Goiânia - CEP: 74890610, Goiás</t>
  </si>
  <si>
    <t>01480506117</t>
  </si>
  <si>
    <t>Rua 201 Unidade 201 69 / casa Referencia: ginasio de esportes - CEP 74890610 - Parque Atheneu, Goiânia, Goiás</t>
  </si>
  <si>
    <t>74890610</t>
  </si>
  <si>
    <t>6 de junho | 05:13</t>
  </si>
  <si>
    <t>7 de junho | 11:29</t>
  </si>
  <si>
    <t>MEL42325166238LMXDF01</t>
  </si>
  <si>
    <t>2000005777706216</t>
  </si>
  <si>
    <t xml:space="preserve">Marco Aurélio Nogueira Souto  Souto </t>
  </si>
  <si>
    <t>93249470600</t>
  </si>
  <si>
    <t>Rua Coronel Augusto de Moura 400 / CEP 35700210 - Piedade, Sete Lagoas, Minas Gerais</t>
  </si>
  <si>
    <t>35700210</t>
  </si>
  <si>
    <t>4 de junho | 14:39</t>
  </si>
  <si>
    <t>6 de junho | 10:39</t>
  </si>
  <si>
    <t>MEL42325066321LMFFF01</t>
  </si>
  <si>
    <t>2000005777677430</t>
  </si>
  <si>
    <t>MLB3063217164</t>
  </si>
  <si>
    <t>Bandeja Direita Siena 1997 Á 2001 E Pivô</t>
  </si>
  <si>
    <t>Eliana Aparecida Cardoso</t>
  </si>
  <si>
    <t>CPF 09034942805</t>
  </si>
  <si>
    <t>rua almirante matoso maia 264 - casa 02, São Paulo - CEP: 02760010, São Paulo</t>
  </si>
  <si>
    <t>09034942805</t>
  </si>
  <si>
    <t>Rua Coronel Marinho Sobrinho 160 / Chapa cocô - CEP 02764060 - Parque Itaberaba, São Paulo, São Paulo</t>
  </si>
  <si>
    <t>02764060</t>
  </si>
  <si>
    <t>5 de junho | 16:02</t>
  </si>
  <si>
    <t>42325124778</t>
  </si>
  <si>
    <t>2000005777682168</t>
  </si>
  <si>
    <t>Lucio Ricardo Teodoro da Cunha</t>
  </si>
  <si>
    <t>04263091469</t>
  </si>
  <si>
    <t>1 Travessa Renato Lins Barrada 21 / casa - CEP 54090372 - Vila Rica, Jaboatão dos Guararapes, Pernambuco</t>
  </si>
  <si>
    <t>54090372</t>
  </si>
  <si>
    <t>5 de junho | 19:43</t>
  </si>
  <si>
    <t>MEL42325122178LMFFF01</t>
  </si>
  <si>
    <t>2000005777667084</t>
  </si>
  <si>
    <t>Maisa de Fatima da Silva</t>
  </si>
  <si>
    <t>12147417629</t>
  </si>
  <si>
    <t>Zeca Luiz 31 / CEP 36180000 - Estação, Rio Pomba, Minas Gerais</t>
  </si>
  <si>
    <t>Rio Pomba</t>
  </si>
  <si>
    <t>36180000</t>
  </si>
  <si>
    <t>4 de junho | 16:19</t>
  </si>
  <si>
    <t>5 de junho | 11:50</t>
  </si>
  <si>
    <t>MEL42325118780LMFFF01</t>
  </si>
  <si>
    <t>2000005777658934</t>
  </si>
  <si>
    <t>Joao Paulo de Cassio Rios</t>
  </si>
  <si>
    <t>CPF 10607459921</t>
  </si>
  <si>
    <t>Avenida Três de Outubro 138 - prxm ao posto Sinai, Marilândia do Sul - CEP: 86825000, Paraná</t>
  </si>
  <si>
    <t>10607459921</t>
  </si>
  <si>
    <t>Avenida Três de Outubro 138 / prxm ao posto Sinai Referencia: Ao lado n  138 próximo ao posto Sinai - CEP 86825000 - Centro, Marilândia do Sul, Paraná</t>
  </si>
  <si>
    <t>Marilândia do Sul</t>
  </si>
  <si>
    <t>86825000</t>
  </si>
  <si>
    <t>6 de junho | 05:08</t>
  </si>
  <si>
    <t>MEL42325049807LMXDF01</t>
  </si>
  <si>
    <t>2000005777542842</t>
  </si>
  <si>
    <t>Isaias Gomes Machado</t>
  </si>
  <si>
    <t>CPF 10829051783</t>
  </si>
  <si>
    <t>Rua Cinco de Dezembro 19 - B, Cariacica - CEP: 29143253, Espírito Santo</t>
  </si>
  <si>
    <t>10829051783</t>
  </si>
  <si>
    <t>Rua Itaguaçu 23 / Referencia: próx a escola teofina - CEP 29150170 - Itacibá, Cariacica, Espírito Santo</t>
  </si>
  <si>
    <t>29150170</t>
  </si>
  <si>
    <t>7 de junho | 13:01</t>
  </si>
  <si>
    <t>MEL42325001981LMXDF01</t>
  </si>
  <si>
    <t>2000005777491328</t>
  </si>
  <si>
    <t>Duarte Fernandes Ferreira</t>
  </si>
  <si>
    <t>10397755600</t>
  </si>
  <si>
    <t>Rua Cosme Torres Pimenta 337 / casa de esquina Referencia: casa fica na rua de cima - CEP 31640340 - Jardim dos Comerciários (Venda Nova), Belo Horizonte, Minas Gerais</t>
  </si>
  <si>
    <t>31640340</t>
  </si>
  <si>
    <t>3 de junho | 15:54</t>
  </si>
  <si>
    <t>4 de junho | 10:22</t>
  </si>
  <si>
    <t>MEL42324981675LMFFF01</t>
  </si>
  <si>
    <t>2000005777371552</t>
  </si>
  <si>
    <t xml:space="preserve">Luciana  Paiva Rodrigues </t>
  </si>
  <si>
    <t>22347680803</t>
  </si>
  <si>
    <t>Rua Monte Alegre 100 / CEP 12082800 - Alto São Pedro, Taubaté, São Paulo</t>
  </si>
  <si>
    <t>12082800</t>
  </si>
  <si>
    <t>4 de junho | 17:27</t>
  </si>
  <si>
    <t>MEL42325000352LMFFF01</t>
  </si>
  <si>
    <t>2000005777346188</t>
  </si>
  <si>
    <t>anselmo aparecido leite</t>
  </si>
  <si>
    <t>CPF 25695962803</t>
  </si>
  <si>
    <t>Rua Vilage Arco Iris 569 - cond.g1 apto 43a bloco a, Franco da Rocha - CEP: 07810550, São Paulo</t>
  </si>
  <si>
    <t>25695962803</t>
  </si>
  <si>
    <t>Rua Vilage Arco Iris 569 / CEP 07810550 - Chácaras Bom Tempo, Franco da Rocha, São Paulo</t>
  </si>
  <si>
    <t>07810550</t>
  </si>
  <si>
    <t>5 de junho | 21:13</t>
  </si>
  <si>
    <t>42324980906</t>
  </si>
  <si>
    <t>2000005777248314</t>
  </si>
  <si>
    <t>Isaias Nascimento</t>
  </si>
  <si>
    <t>04255374473</t>
  </si>
  <si>
    <t>Rua Francisco Pedro de Andrade 1079 / . - Referencia: Comercial Norte, Mario Andreazza - CEP 58112430 - Comercial Norte, Bayeux, Paraíba</t>
  </si>
  <si>
    <t>Bayeux</t>
  </si>
  <si>
    <t>58112430</t>
  </si>
  <si>
    <t>4 de junho | 02:43</t>
  </si>
  <si>
    <t>5 de junho | 16:14</t>
  </si>
  <si>
    <t>MEL42324940946LMFFF01</t>
  </si>
  <si>
    <t>2000005777171820</t>
  </si>
  <si>
    <t>SILVANA DA SILVA CUNHA 30211953857</t>
  </si>
  <si>
    <t>24554499000147</t>
  </si>
  <si>
    <t>Luiz Fernando de Campos 7 / Casa - CEP 14270000 - Jardim elite, Santa Rosa de Viterbo, São Paulo</t>
  </si>
  <si>
    <t>Santa Rosa de Viterbo</t>
  </si>
  <si>
    <t>14270000</t>
  </si>
  <si>
    <t>4 de junho | 12:38</t>
  </si>
  <si>
    <t>MEL42324914058LMFFF01</t>
  </si>
  <si>
    <t>2000004506869483</t>
  </si>
  <si>
    <t>Matheus Costa</t>
  </si>
  <si>
    <t>35458361857</t>
  </si>
  <si>
    <t>Avenida Adhemar de Barros 1407 / Referencia: Sr veículos - CEP 11430001 - Vila Santo Antônio, Guarujá, São Paulo</t>
  </si>
  <si>
    <t>11430001</t>
  </si>
  <si>
    <t>4 de junho | 01:25</t>
  </si>
  <si>
    <t>5 de junho | 15:13</t>
  </si>
  <si>
    <t>MEL42324914642LMFFF01</t>
  </si>
  <si>
    <t>2000005777180588</t>
  </si>
  <si>
    <t>nilton cezar dos santos Alves</t>
  </si>
  <si>
    <t>94848637520</t>
  </si>
  <si>
    <t>Rua João Batista Capitânio 300 / BL 1 -Ap 22 Referencia: rua no fundo do Bem Barato da castelo - CEP 09851110 - Alves Dias, São Bernardo do Campo, São Paulo</t>
  </si>
  <si>
    <t>09851110</t>
  </si>
  <si>
    <t>4 de junho | 00:30</t>
  </si>
  <si>
    <t>4 de junho | 13:34</t>
  </si>
  <si>
    <t>MEL42324914016LMFFF01</t>
  </si>
  <si>
    <t>2000005777141766</t>
  </si>
  <si>
    <t>Gilmar Vieira</t>
  </si>
  <si>
    <t>28513310867</t>
  </si>
  <si>
    <t>Rua Balaclava 1293 / CEP 09260440 - Jardim Santo Alberto, Santo André, São Paulo</t>
  </si>
  <si>
    <t>09260440</t>
  </si>
  <si>
    <t>4 de junho | 11:27</t>
  </si>
  <si>
    <t>MEL42324836255LMFFF01</t>
  </si>
  <si>
    <t>2000005777013428</t>
  </si>
  <si>
    <t>Laudir Lima de Oliveira</t>
  </si>
  <si>
    <t>18055550816</t>
  </si>
  <si>
    <t>Avenida Leonor de Oliveira 88 / Funerária San Marco - CEP 07600231 - Centro, Mairiporã, São Paulo</t>
  </si>
  <si>
    <t>07600231</t>
  </si>
  <si>
    <t>3 de junho | 21:14</t>
  </si>
  <si>
    <t>5 de junho | 13:10</t>
  </si>
  <si>
    <t>MEL42324778835LMFFF01</t>
  </si>
  <si>
    <t>2000005776922022</t>
  </si>
  <si>
    <t>Nabi Carlos do nascimento</t>
  </si>
  <si>
    <t>05433795829</t>
  </si>
  <si>
    <t>RUA 8 1659 / Loja - CEP 14790000 - Guaíra, São Paulo</t>
  </si>
  <si>
    <t>Guaíra</t>
  </si>
  <si>
    <t>14790000</t>
  </si>
  <si>
    <t>3 de junho | 21:36</t>
  </si>
  <si>
    <t>5 de junho | 15:24</t>
  </si>
  <si>
    <t>MEL42324737779LMFFF01</t>
  </si>
  <si>
    <t>https://myaccount.mercadolivre.com.br/shipments/42324737779/detail</t>
  </si>
  <si>
    <t>2000005776842770</t>
  </si>
  <si>
    <t>Fernando Rodrigues</t>
  </si>
  <si>
    <t>13022436750</t>
  </si>
  <si>
    <t>Rua Justina Mascarelo Zandonadi 380 / após a ponte Referencia: próximo a bica de água - CEP 29375000 - lavrinhas, Venda Nova do Imigrante, Espírito Santo</t>
  </si>
  <si>
    <t>Venda Nova do Imigrante</t>
  </si>
  <si>
    <t>29375000</t>
  </si>
  <si>
    <t>4 de junho | 01:23</t>
  </si>
  <si>
    <t>6 de junho | 13:41</t>
  </si>
  <si>
    <t>MEL42324706525LMFFF01</t>
  </si>
  <si>
    <t>2000004506715375</t>
  </si>
  <si>
    <t>Samuel Ramos Pereira</t>
  </si>
  <si>
    <t>CPF 11845485793</t>
  </si>
  <si>
    <t>Rua Rodolfo Mayer 1 - lot 46 Q500, Niterói - CEP: 24350245, Rio de Janeiro</t>
  </si>
  <si>
    <t>11845485793</t>
  </si>
  <si>
    <t>Rua Rodolfo Mayer 1 / lot 46 Q500 Referencia: rua atrás do hospital oceânico. casa com varanda de vidro .portão amarelo. - CEP 24350245 - Piratininga, Niterói, Rio de Janeiro</t>
  </si>
  <si>
    <t>24350245</t>
  </si>
  <si>
    <t>7 de junho | 18:31</t>
  </si>
  <si>
    <t>MEL42324702051LMXDF01</t>
  </si>
  <si>
    <t>2000004506676615</t>
  </si>
  <si>
    <t>Paulo Santos Cruz</t>
  </si>
  <si>
    <t>CPF 34702574850</t>
  </si>
  <si>
    <t>Rua Primo Pelegrini 107 - casa, Tambaú - CEP: 13710000, São Paulo</t>
  </si>
  <si>
    <t>34702574850</t>
  </si>
  <si>
    <t>Rua Primo Pelegrini 107 / casa - CEP 13710000 - Jardim Luana, Tambaú, São Paulo</t>
  </si>
  <si>
    <t>Tambaú</t>
  </si>
  <si>
    <t>13710000</t>
  </si>
  <si>
    <t>6 de junho | 12:43</t>
  </si>
  <si>
    <t>MEL42324664667LMXDF01</t>
  </si>
  <si>
    <t>2000005776652426</t>
  </si>
  <si>
    <t>Ismael Nascimento</t>
  </si>
  <si>
    <t>42305525800</t>
  </si>
  <si>
    <t>Rua Felipe Camarão 85 / Funilaria e Pintura Ticão - CEP 13323583 - Jardim Santa Cruz, Salto, São Paulo</t>
  </si>
  <si>
    <t>13323583</t>
  </si>
  <si>
    <t>4 de junho | 06:18</t>
  </si>
  <si>
    <t>5 de junho | 11:02</t>
  </si>
  <si>
    <t>MEL42324687724LMFFF01</t>
  </si>
  <si>
    <t>2000005776586708</t>
  </si>
  <si>
    <t>MANOEL PROGENIO</t>
  </si>
  <si>
    <t>CPF 21095914200</t>
  </si>
  <si>
    <t>Rua Alfredo Cabral, SN - Praça Japão, Quatro Bocas - CEP: 68682000, Pará</t>
  </si>
  <si>
    <t>21095914200</t>
  </si>
  <si>
    <t>rua professora priscila 520 / auto peças duvale - CEP 68682000 - tsuruzaki, Quatro Bocas, Pará</t>
  </si>
  <si>
    <t>10 de junho | 10:51</t>
  </si>
  <si>
    <t>MEL42324660854LMXDF01</t>
  </si>
  <si>
    <t>2000005705210414</t>
  </si>
  <si>
    <t>Fernando William Paraguay De Souza</t>
  </si>
  <si>
    <t>CPF 04281787909</t>
  </si>
  <si>
    <t>Rua XV de Novembro 522 - casa, Sertaneja - CEP: 86340000, Paraná</t>
  </si>
  <si>
    <t>04281787909</t>
  </si>
  <si>
    <t>Rua XV de Novembro 522 / casa - CEP 86340000 - Centro, Sertaneja, Paraná</t>
  </si>
  <si>
    <t>Sertaneja</t>
  </si>
  <si>
    <t>86340000</t>
  </si>
  <si>
    <t>7 de junho | 13:33</t>
  </si>
  <si>
    <t>MEL42294722824LMXDF01</t>
  </si>
  <si>
    <t>2000004506596851</t>
  </si>
  <si>
    <t>Carlos Eduardo Kaimoto Uyemura</t>
  </si>
  <si>
    <t>03520224933</t>
  </si>
  <si>
    <t>Avenida Paraná 642 / ap 31 A - CEP 80035130 - Cabral, Curitiba, Paraná</t>
  </si>
  <si>
    <t>80035130</t>
  </si>
  <si>
    <t>4 de junho | 17:09</t>
  </si>
  <si>
    <t>5 de junho | 10:57</t>
  </si>
  <si>
    <t>MEL42324649314LMFFF01</t>
  </si>
  <si>
    <t>2000005776542158</t>
  </si>
  <si>
    <t>MLB2223436593</t>
  </si>
  <si>
    <t>Suporte Sup. Radiador Prisma Antig 2009 Le Ld</t>
  </si>
  <si>
    <t>matheus silva dos santos</t>
  </si>
  <si>
    <t>CPF 46082370805</t>
  </si>
  <si>
    <t>Rua L6 85, Barbalha - CEP: 63180000, Ceará</t>
  </si>
  <si>
    <t>46082370805</t>
  </si>
  <si>
    <t>Rua L6 85 / CEP 63180000 - Sirolandia, Barbalha, Ceará</t>
  </si>
  <si>
    <t>Barbalha</t>
  </si>
  <si>
    <t>63180000</t>
  </si>
  <si>
    <t>7 de junho | 14:01</t>
  </si>
  <si>
    <t>MEL42324574709LMXDF01</t>
  </si>
  <si>
    <t>2000004506585209</t>
  </si>
  <si>
    <t>Bruna Pricila Benichio Mendes</t>
  </si>
  <si>
    <t>04252206138</t>
  </si>
  <si>
    <t>eugenia Pulquerio Garcia 30 / Referencia: Tem um bar na esquina. Entregar entre 11hr a 13hr ou 18hr em diante .. - CEP 79950000 - Harry Amorim costa, Naviraí, Mato Grosso do Sul</t>
  </si>
  <si>
    <t>7 de junho | 07:02</t>
  </si>
  <si>
    <t>7 de junho | 13:07</t>
  </si>
  <si>
    <t>MEL42324635372LMFFF01</t>
  </si>
  <si>
    <t>2000005776471422</t>
  </si>
  <si>
    <t>brancao.taty brancao.taty</t>
  </si>
  <si>
    <t>12010446771</t>
  </si>
  <si>
    <t>Avenida Carlos Souza Gomes Borges 34 / peixaria do luis Referencia: deixar na peixaria do luis - CEP 23946145 - Frade (Cunhambebe), Angra dos Reis, Rio de Janeiro</t>
  </si>
  <si>
    <t>23946145</t>
  </si>
  <si>
    <t>4 de junho | 21:26</t>
  </si>
  <si>
    <t>6 de junho | 11:36</t>
  </si>
  <si>
    <t>MEL42324552065LMFFF01</t>
  </si>
  <si>
    <t>2000005776457006</t>
  </si>
  <si>
    <t>332003</t>
  </si>
  <si>
    <t>MLB2978565972</t>
  </si>
  <si>
    <t>Bandeja Superior Esquerda Chevrolet Chevette 1973 À 1993</t>
  </si>
  <si>
    <t>Ademilson Dos Santos</t>
  </si>
  <si>
    <t>CPF 80192378953</t>
  </si>
  <si>
    <t>Rua Cordeiro de Farias 112, Londrina - CEP: 86084500, Paraná</t>
  </si>
  <si>
    <t>80192378953</t>
  </si>
  <si>
    <t>9 de junho | 18:29</t>
  </si>
  <si>
    <t>QC643093275BR</t>
  </si>
  <si>
    <t>2000005776444324</t>
  </si>
  <si>
    <t>fabianna  rosa</t>
  </si>
  <si>
    <t>60415685389</t>
  </si>
  <si>
    <t>Rua Pedro Cioban 108 / perto da igreja assembleia de deus missao - CEP 12922040 - Cidade Planejada I, Bragança Paulista, São Paulo</t>
  </si>
  <si>
    <t>12922040</t>
  </si>
  <si>
    <t>4 de junho | 17:01</t>
  </si>
  <si>
    <t>MEL42324600928LMFFF01</t>
  </si>
  <si>
    <t>2000004506491729</t>
  </si>
  <si>
    <t>Pedro Elias Figueredo Araujo</t>
  </si>
  <si>
    <t>05054086196</t>
  </si>
  <si>
    <t>Avenida Alberto Miguel 514 / QD 58 LT 04 Referencia: Lanchonete mistura dos sabores ( lanchonete do Jesus) - CEP 74510010 - Setor Campinas, Goiânia, Goiás</t>
  </si>
  <si>
    <t>74510010</t>
  </si>
  <si>
    <t>4 de junho | 08:39</t>
  </si>
  <si>
    <t>MEL42324604096LMFFF01</t>
  </si>
  <si>
    <t>2000005770233218</t>
  </si>
  <si>
    <t>MARIMILTON RODRIGUES PEREIRA</t>
  </si>
  <si>
    <t>CPF 09173307572</t>
  </si>
  <si>
    <t>Estrada Da Cachoeirinha 220 - Casa, Salvador - CEP: 41181057, Bahia</t>
  </si>
  <si>
    <t>09173307572</t>
  </si>
  <si>
    <t>Estrada da Cachoeirinha 220 / casa - CEP 41181057 - Cabula VI, Salvador, Bahia</t>
  </si>
  <si>
    <t>41181057</t>
  </si>
  <si>
    <t>8 de junho | 09:27</t>
  </si>
  <si>
    <t>MEL42321954497LMXDF01</t>
  </si>
  <si>
    <t>2000005776268838</t>
  </si>
  <si>
    <t>Daniel Lara</t>
  </si>
  <si>
    <t>33036762833</t>
  </si>
  <si>
    <t>Rua Almir Beneti 148 / Referencia: Ao Lado da Maçonaria... - CEP 18052736 - Jardim Residencial Deolinda Guerra, Sorocaba, São Paulo</t>
  </si>
  <si>
    <t>18052736</t>
  </si>
  <si>
    <t>4 de junho | 01:59</t>
  </si>
  <si>
    <t>4 de junho | 12:19</t>
  </si>
  <si>
    <t>MEL42324528496LMFFF01</t>
  </si>
  <si>
    <t>2000005776179930</t>
  </si>
  <si>
    <t>MLB3320620079</t>
  </si>
  <si>
    <t>Kit Pino Guia Pinça Freio Sandero 2008 A 2013</t>
  </si>
  <si>
    <t>Frederico Torres</t>
  </si>
  <si>
    <t>CPF 41578082668</t>
  </si>
  <si>
    <t>Rua Boreal 81 - apto 202, Belo Horizonte - CEP: 30720550, Minas Gerais</t>
  </si>
  <si>
    <t>41578082668</t>
  </si>
  <si>
    <t>30411107</t>
  </si>
  <si>
    <t>2000004506459717</t>
  </si>
  <si>
    <t>442125</t>
  </si>
  <si>
    <t>MLB3063085035</t>
  </si>
  <si>
    <t>Bandeja Inferior Esquerda Jetta 2.0 2.5 2005 A 2010 Com Pivô</t>
  </si>
  <si>
    <t>Dawan  Beltrão</t>
  </si>
  <si>
    <t>CPF 71567485138</t>
  </si>
  <si>
    <t>Avenida Duque de Caxias 16 - 16batalhão logístico, Brasília - CEP: 70630100, Distrito Federal</t>
  </si>
  <si>
    <t>71567485138</t>
  </si>
  <si>
    <t>Avenida Duque de Caxias 16 / 16batalhão logístico Referencia: 16 batalhão logístico, SMU, companhia logística de suprimento - CEP 70630100 - Setor Militar Urbano, Brasília, Distrito Federal</t>
  </si>
  <si>
    <t>70630100</t>
  </si>
  <si>
    <t>6 de junho | 17:44</t>
  </si>
  <si>
    <t>MEL42324505090LMXDF01</t>
  </si>
  <si>
    <t>2000004506397143</t>
  </si>
  <si>
    <t>Maxwel Francino</t>
  </si>
  <si>
    <t>São Vicente 563, Itambacuri - CEP: 39830000, Minas Gerais</t>
  </si>
  <si>
    <t>8 de junho | 11:32</t>
  </si>
  <si>
    <t>MEL42324368743LMXDF01</t>
  </si>
  <si>
    <t>2000005776003534</t>
  </si>
  <si>
    <t>Amanda da Rosa Felix</t>
  </si>
  <si>
    <t>03145616099</t>
  </si>
  <si>
    <t>Rua Doutor Alcides Cruz 33 / 02 - CEP 90630160 - Santa Cecília, Porto Alegre, Rio Grande do Sul</t>
  </si>
  <si>
    <t>90630160</t>
  </si>
  <si>
    <t>4 de junho | 14:28</t>
  </si>
  <si>
    <t>5 de junho | 10:41</t>
  </si>
  <si>
    <t>MEL42324415332LMFFF01</t>
  </si>
  <si>
    <t>2000005775970488</t>
  </si>
  <si>
    <t>t1005/06</t>
  </si>
  <si>
    <t>MLB3035479767</t>
  </si>
  <si>
    <t>Par Terminal Cabo Trambulador Grand Siena 2014 Em Diante</t>
  </si>
  <si>
    <t>Rosane Ferreira da Rosa</t>
  </si>
  <si>
    <t>CPF 89014065949</t>
  </si>
  <si>
    <t>Rua Antônio de Oliveira 342 - casa 1, Joinville - CEP: 89234020, Santa Catarina</t>
  </si>
  <si>
    <t>89014065949</t>
  </si>
  <si>
    <t>Rua Rio Guaíba 870 / casa - CEP 82840250 - Bairro Alto, Curitiba, Paraná</t>
  </si>
  <si>
    <t>82840250</t>
  </si>
  <si>
    <t>6 de junho | 16:05</t>
  </si>
  <si>
    <t>MEL42324396976LMXDF01</t>
  </si>
  <si>
    <t>2000005775917976</t>
  </si>
  <si>
    <t>Claudio Santos Costa</t>
  </si>
  <si>
    <t>43339620563</t>
  </si>
  <si>
    <t>Rua Alberto Borges Figueiredo 515 / Casa - CEP 45810000 - Cambolo, Porto Seguro, Bahia</t>
  </si>
  <si>
    <t>4 de junho | 02:41</t>
  </si>
  <si>
    <t>5 de junho | 14:24</t>
  </si>
  <si>
    <t>MEL42324379724LMFFF01</t>
  </si>
  <si>
    <t>2000005775893224</t>
  </si>
  <si>
    <t>vagner muniz</t>
  </si>
  <si>
    <t>30256596883</t>
  </si>
  <si>
    <t>Rua Durvalino Lino Muniz 140 / Vila Muniz - CEP 11950000 - Vila Muniz, Cajati, São Paulo</t>
  </si>
  <si>
    <t>5 de junho | 15:03</t>
  </si>
  <si>
    <t>MEL42324301011LMFFF01</t>
  </si>
  <si>
    <t>2000005775870456</t>
  </si>
  <si>
    <t>Leonardo Henrique Goncalves</t>
  </si>
  <si>
    <t>10216125960</t>
  </si>
  <si>
    <t>Rua José Vieira da Silva 1478 / Casa - CEP 15460000 - Gerônimo machado, Icém, São Paulo</t>
  </si>
  <si>
    <t>Icém</t>
  </si>
  <si>
    <t>15460000</t>
  </si>
  <si>
    <t>3 de junho | 19:23</t>
  </si>
  <si>
    <t>4 de junho | 18:55</t>
  </si>
  <si>
    <t>MEL42324353230LMFFF01</t>
  </si>
  <si>
    <t>2000005775505662</t>
  </si>
  <si>
    <t>André Luis Dann</t>
  </si>
  <si>
    <t>00298685051</t>
  </si>
  <si>
    <t>Avenida Presidente Kennedy 1333 / 202 - CEP 88101000 - Campinas, São José, Santa Catarina</t>
  </si>
  <si>
    <t>88101000</t>
  </si>
  <si>
    <t>5 de junho | 03:44</t>
  </si>
  <si>
    <t>MEL42324154421LMFFF01</t>
  </si>
  <si>
    <t>2000004504277027</t>
  </si>
  <si>
    <t>RVA Security Comercio e Serviços de Sistemas de Segurança Eireli</t>
  </si>
  <si>
    <t>CNPJ 04852499000116</t>
  </si>
  <si>
    <t>Avenida Brasil 1417, Campinas - CEP: 13070178, São Paulo</t>
  </si>
  <si>
    <t>04852499000116</t>
  </si>
  <si>
    <t>Avenida Brasil 1417 / CEP 13070178 - Jardim Chapadão, Campinas, São Paulo</t>
  </si>
  <si>
    <t>13070178</t>
  </si>
  <si>
    <t>6 de junho | 09:17</t>
  </si>
  <si>
    <t>MEL42324217110LMXDF01</t>
  </si>
  <si>
    <t>2000005775460352</t>
  </si>
  <si>
    <t>MLB3058604095</t>
  </si>
  <si>
    <t>adenilson dos santos santos</t>
  </si>
  <si>
    <t>CPF 95097996615</t>
  </si>
  <si>
    <t>Rua Deputado edgar pereira 580 - Casa, Porteirinha - CEP: 39520000, Minas Gerais</t>
  </si>
  <si>
    <t>95097996615</t>
  </si>
  <si>
    <t>Rua Augusto Ferreira de Morais 778 / CEP 04763001 - Socorro, São Paulo, São Paulo</t>
  </si>
  <si>
    <t>04763001</t>
  </si>
  <si>
    <t>5 de junho | 19:10</t>
  </si>
  <si>
    <t>42324191056</t>
  </si>
  <si>
    <t>2000005775026674</t>
  </si>
  <si>
    <t>vanderlei noronha da silva</t>
  </si>
  <si>
    <t>81650671920</t>
  </si>
  <si>
    <t>Rua das Hortências 144 / Casa - CEP 89295000 - Industrial Norte, Rio Negrinho, Santa Catarina</t>
  </si>
  <si>
    <t>5 de junho | 13:52</t>
  </si>
  <si>
    <t>MEL42324026346LMFFF01</t>
  </si>
  <si>
    <t>2000004505691723</t>
  </si>
  <si>
    <t>552010</t>
  </si>
  <si>
    <t>MLB2932526016</t>
  </si>
  <si>
    <t>Bandeja Direita Sem Pivô Citroen C3 2003 A 2012</t>
  </si>
  <si>
    <t>Lucas/ Ribeiro</t>
  </si>
  <si>
    <t>CPF 01244947571</t>
  </si>
  <si>
    <t>Rua Aeroporto Guararapes 221 - casa 3, Ponta Porã - CEP: 79905402, Mato Grosso do Sul</t>
  </si>
  <si>
    <t>01244947571</t>
  </si>
  <si>
    <t>Rua Aeroporto Guararapes 221 / 221 casa 3 - casa 3 Referencia: ou no mercado ao lado se nao estiver em casa - CEP 79905402 - Jardim Aeroporto, Ponta Porã, Mato Grosso do Sul</t>
  </si>
  <si>
    <t>79905402</t>
  </si>
  <si>
    <t>6 de junho | 05:14</t>
  </si>
  <si>
    <t>7 de junho | 12:26</t>
  </si>
  <si>
    <t>MEL42323890028LMXDF01</t>
  </si>
  <si>
    <t>2000004505681639</t>
  </si>
  <si>
    <t>Marcelo Souza</t>
  </si>
  <si>
    <t>28459140830</t>
  </si>
  <si>
    <t>Rua Pindorama 127 / mecânica Pindorama - CEP 08694170 - Jardim Revista, Suzano, São Paulo</t>
  </si>
  <si>
    <t>08694170</t>
  </si>
  <si>
    <t>4 de junho | 23:38</t>
  </si>
  <si>
    <t>MEL42323821233LMFFF01</t>
  </si>
  <si>
    <t>2000005774600206</t>
  </si>
  <si>
    <t>Lucas Nascimento Martins</t>
  </si>
  <si>
    <t>09144227400</t>
  </si>
  <si>
    <t>Avenida General Luiz de França Albuquerque 90 / petiscaria encontro - CEP 57039000 - Garça Torta, Maceió, Alagoas</t>
  </si>
  <si>
    <t>57039000</t>
  </si>
  <si>
    <t>3 de junho | 20:48</t>
  </si>
  <si>
    <t>5 de junho | 11:03</t>
  </si>
  <si>
    <t>MEL42323853056LMFFF01</t>
  </si>
  <si>
    <t>2000005774352500</t>
  </si>
  <si>
    <t>Chegou em 3 de junho</t>
  </si>
  <si>
    <t>helio cristino</t>
  </si>
  <si>
    <t>11794287736</t>
  </si>
  <si>
    <t>Rua Olímpia Esteves 878 / Loja Referencia: De frente ao depósito do reco - CEP 21775003 - Padre Miguel, Rio de Janeiro, Rio de Janeiro</t>
  </si>
  <si>
    <t>21775003</t>
  </si>
  <si>
    <t>3 de junho | 02:12</t>
  </si>
  <si>
    <t>3 de junho | 16:04</t>
  </si>
  <si>
    <t>MEL42323752846LMFFF01</t>
  </si>
  <si>
    <t>2000005774218000</t>
  </si>
  <si>
    <t>552031</t>
  </si>
  <si>
    <t>MLB2968753501</t>
  </si>
  <si>
    <t>Bandeja Inferior Direita Xsara Picasso 2001 A 2011</t>
  </si>
  <si>
    <t>Jean Marcos Teles Dos Santos</t>
  </si>
  <si>
    <t>CPF 02627354078</t>
  </si>
  <si>
    <t>Rua Remy Mário Caldart 175, Caxias do Sul - CEP: 95076743, Rio Grande do Sul</t>
  </si>
  <si>
    <t>02627354078</t>
  </si>
  <si>
    <t>23 de junho | 11:51</t>
  </si>
  <si>
    <t>QC506272725BR</t>
  </si>
  <si>
    <t>2000004505465135</t>
  </si>
  <si>
    <t>Maiara De Jesus Vilas Boas</t>
  </si>
  <si>
    <t>06240338567</t>
  </si>
  <si>
    <t>Praça Duque de Caxias 24 / casa - CEP 44720000 - Centro, Miguel Calmon, Bahia</t>
  </si>
  <si>
    <t>Miguel Calmon</t>
  </si>
  <si>
    <t>44720000</t>
  </si>
  <si>
    <t>4 de junho | 02:46</t>
  </si>
  <si>
    <t>5 de junho | 12:01</t>
  </si>
  <si>
    <t>MEL42323689922LMFFF01</t>
  </si>
  <si>
    <t>2000005774114232</t>
  </si>
  <si>
    <t>Aleni pereira</t>
  </si>
  <si>
    <t>05715069920</t>
  </si>
  <si>
    <t>Rua Guilherme Corrêa de Melo 588 / casa - CEP 89618000 - são carlos, Monte Carlo, Santa Catarina</t>
  </si>
  <si>
    <t>Monte Carlo</t>
  </si>
  <si>
    <t>89618000</t>
  </si>
  <si>
    <t>3 de junho | 21:15</t>
  </si>
  <si>
    <t>5 de junho | 22:02</t>
  </si>
  <si>
    <t>MEL42323586325LMFFF01</t>
  </si>
  <si>
    <t>2000005774031072</t>
  </si>
  <si>
    <t>Jolivaldo Conceicao</t>
  </si>
  <si>
    <t>CPF 65512529587</t>
  </si>
  <si>
    <t>Fonte Da Caixa SN - Casa, Camaçari - CEP: 42827970, Bahia</t>
  </si>
  <si>
    <t>65512529587</t>
  </si>
  <si>
    <t>1 Rua do Campo fonte da caixa SN / Referencia: 4 casa da rua, ao lado do centro espirita. Portao Verde- Fonte da caixa - CEP 42827654 - Vila de Abrantes (Abrantes), Camaçari, Bahia</t>
  </si>
  <si>
    <t>42827654</t>
  </si>
  <si>
    <t>8 de junho | 12:49</t>
  </si>
  <si>
    <t>MEL42323621290LMXDF01</t>
  </si>
  <si>
    <t>2000005773932894</t>
  </si>
  <si>
    <t>Magno Almeida Magno Almeida</t>
  </si>
  <si>
    <t>86055128578</t>
  </si>
  <si>
    <t>Rua Santa Bárbara 71 / CARMINHA DO MERCADO Referencia: PROCURA POR DONA CARMINHA DO MERCDINHO OU ERIVALDO GALEGO DO MERCADINHO .
OSORIOS DE CIMA - CEP 41275158 - Campinas de Pirajá, Salvador, Bahia</t>
  </si>
  <si>
    <t>41275158</t>
  </si>
  <si>
    <t>3 de junho | 13:46</t>
  </si>
  <si>
    <t>MEL42323515733LMFFF01</t>
  </si>
  <si>
    <t>2000005773902756</t>
  </si>
  <si>
    <t>Jennifer Martins A do Carmo</t>
  </si>
  <si>
    <t>07066950623</t>
  </si>
  <si>
    <t>Rua Professora Maria da Conceição Guerra 648 / CEP 36244231 - Córrego do Ouro, Santos Dumont, Minas Gerais</t>
  </si>
  <si>
    <t>36244231</t>
  </si>
  <si>
    <t>5 de junho | 12:25</t>
  </si>
  <si>
    <t>MEL42323502861LMFFF01</t>
  </si>
  <si>
    <t>2000005773868562</t>
  </si>
  <si>
    <t>Aeliton Silva</t>
  </si>
  <si>
    <t>05589993601</t>
  </si>
  <si>
    <t>Rua das bromelias 25 / casa Referencia: próximo ao sítio do Juba - CEP 35606000 - lagoa dos buritis, Martinho Campos, Minas Gerais</t>
  </si>
  <si>
    <t>Martinho Campos</t>
  </si>
  <si>
    <t>35606000</t>
  </si>
  <si>
    <t>6 de junho | 14:02</t>
  </si>
  <si>
    <t>MEL42323550080LMFFF01</t>
  </si>
  <si>
    <t>2000005771661220</t>
  </si>
  <si>
    <t>Marinilde Rodrigues</t>
  </si>
  <si>
    <t>CPF 77956753368</t>
  </si>
  <si>
    <t>Rua Rio do Meio 108 - Ao Lado Da Laudex, São Luís - CEP: 65095320, Maranhão</t>
  </si>
  <si>
    <t>77956753368</t>
  </si>
  <si>
    <t>Rua Rio do Meio 108 / LAUDEX SERVIÇOS - CEP 65095320 - Tibiri, São Luís, Maranhão</t>
  </si>
  <si>
    <t>65095320</t>
  </si>
  <si>
    <t>7 de junho | 10:08</t>
  </si>
  <si>
    <t>MEL42322624324LMXDF01</t>
  </si>
  <si>
    <t>2000005773788322</t>
  </si>
  <si>
    <t>112132/33</t>
  </si>
  <si>
    <t>MLB3137139726</t>
  </si>
  <si>
    <t>Par Bandeja Dianteira Com Pivô Punto 2008 A 2017</t>
  </si>
  <si>
    <t>Emerson Guedes</t>
  </si>
  <si>
    <t>CPF 07704094904</t>
  </si>
  <si>
    <t>Antonio Victorio Viana 178 - Proximo Mercado Do Lagarto, Palmeira - CEP: 84130000, Paraná</t>
  </si>
  <si>
    <t>07704094904</t>
  </si>
  <si>
    <t>Rua Antônio Vitório Viana 178 / CEP 84130000 - Vila Rosa, Palmeira, Paraná</t>
  </si>
  <si>
    <t>Palmeira</t>
  </si>
  <si>
    <t>84130000</t>
  </si>
  <si>
    <t>MEL42323453009LMXDF01</t>
  </si>
  <si>
    <t>2000005773731230</t>
  </si>
  <si>
    <t>Mauro Evangelista de Morais</t>
  </si>
  <si>
    <t>CPF 14304190830</t>
  </si>
  <si>
    <t>Avenida Victor Civita 235 - casa 274 turim, Santana de Parnaíba - CEP: 06544072, São Paulo</t>
  </si>
  <si>
    <t>14304190830</t>
  </si>
  <si>
    <t>Avenida Victor Civita 235 / casa 274 turim - CEP 06544072 - Tamboré, Santana de Parnaíba, São Paulo</t>
  </si>
  <si>
    <t>06544072</t>
  </si>
  <si>
    <t>5 de junho | 18:12</t>
  </si>
  <si>
    <t>42323432293</t>
  </si>
  <si>
    <t>2000004505218581</t>
  </si>
  <si>
    <t>Cleiton Lameu</t>
  </si>
  <si>
    <t>41496241860</t>
  </si>
  <si>
    <t>Rua Bahia 199 / CEP 06700595 - Parque Santa Rita de Cássia, Cotia, São Paulo</t>
  </si>
  <si>
    <t>06700595</t>
  </si>
  <si>
    <t>3 de junho | 20:17</t>
  </si>
  <si>
    <t>5 de junho | 11:11</t>
  </si>
  <si>
    <t>MEL42323409813LMFFF01</t>
  </si>
  <si>
    <t>2000004505199491</t>
  </si>
  <si>
    <t>Marcos Goncalves de Oliveira</t>
  </si>
  <si>
    <t>50263498620</t>
  </si>
  <si>
    <t>Avenida Barcelona 58 / proximo ao antigo shoping Paris - CEP 29216540 - Praia do Morro, Guarapari, Espírito Santo</t>
  </si>
  <si>
    <t>29216540</t>
  </si>
  <si>
    <t>3 de junho | 02:09</t>
  </si>
  <si>
    <t>MEL42323395609LMFFF01</t>
  </si>
  <si>
    <t>2000005773571580</t>
  </si>
  <si>
    <t>gildeon jesus</t>
  </si>
  <si>
    <t>73532886553</t>
  </si>
  <si>
    <t>Avenida Escola Politécnica 2200 / Portaria Referencia: Portaria - CEP 05350000 - Rio Pequeno, São Paulo, São Paulo</t>
  </si>
  <si>
    <t>3 de junho | 01:03</t>
  </si>
  <si>
    <t>3 de junho | 09:41</t>
  </si>
  <si>
    <t>MEL42323430590LMFFF01</t>
  </si>
  <si>
    <t>2000005773529700</t>
  </si>
  <si>
    <t>Geva Caitano</t>
  </si>
  <si>
    <t>CPF 03496472758</t>
  </si>
  <si>
    <t>Alameda Olimpio Scamarussa 24 - Atrás Do Projeto Vid, Linhares - CEP: 29901465, Espírito Santo</t>
  </si>
  <si>
    <t>03496472758</t>
  </si>
  <si>
    <t>Alameda Olimpio Scamarussa 24 / Atrás Do Projeto Vid Referencia: Entregar no buteco do Gevá - CEP 29901465 - Araçá, Linhares, Espírito Santo</t>
  </si>
  <si>
    <t>29901465</t>
  </si>
  <si>
    <t>MEL42323413804LMXDF01</t>
  </si>
  <si>
    <t>2000005773526218</t>
  </si>
  <si>
    <t>MLB1984656052</t>
  </si>
  <si>
    <t>Par Kit Rolamento Roda Traseira Corsa 1.0 8/16v 1994 A 2002</t>
  </si>
  <si>
    <t>katiana Roseno</t>
  </si>
  <si>
    <t>07632056483</t>
  </si>
  <si>
    <t>Rua dos Pinheiros 63 / CEP 95905234 - Montanha, Lajeado, Rio Grande do Sul</t>
  </si>
  <si>
    <t>95905234</t>
  </si>
  <si>
    <t>3 de junho | 16:34</t>
  </si>
  <si>
    <t>5 de junho | 13:35</t>
  </si>
  <si>
    <t>MEL42323341077LMFFF01</t>
  </si>
  <si>
    <t>2000005773489776</t>
  </si>
  <si>
    <t>Cristino Jose Soares</t>
  </si>
  <si>
    <t>13308631865</t>
  </si>
  <si>
    <t>Rua Pajé 190 / CEP 07792070 - Aldeia do Sol (Polvilho), Cajamar, São Paulo</t>
  </si>
  <si>
    <t>07792070</t>
  </si>
  <si>
    <t>3 de junho | 02:04</t>
  </si>
  <si>
    <t>3 de junho | 17:53</t>
  </si>
  <si>
    <t>MEL42323395488LMFFF01</t>
  </si>
  <si>
    <t>2000005773490970</t>
  </si>
  <si>
    <t>juliana fragoso de andrade dos reis</t>
  </si>
  <si>
    <t>13514341796</t>
  </si>
  <si>
    <t>rua Maria Aparecida lutterback pinto. 17 / primeira rua - CEP 28650000 - Recanto da Vitoria, Duas Barras, Rio de Janeiro</t>
  </si>
  <si>
    <t>Duas Barras</t>
  </si>
  <si>
    <t>28650000</t>
  </si>
  <si>
    <t>3 de junho | 18:07</t>
  </si>
  <si>
    <t>6 de junho | 16:25</t>
  </si>
  <si>
    <t>MEL42323393624LMFFF01</t>
  </si>
  <si>
    <t>2000005773379446</t>
  </si>
  <si>
    <t>Fabiliano Barbosa</t>
  </si>
  <si>
    <t>10828058407</t>
  </si>
  <si>
    <t>Poço Branco</t>
  </si>
  <si>
    <t>59560000</t>
  </si>
  <si>
    <t>MEL42323284427LMFFF01</t>
  </si>
  <si>
    <t>2000004505069657</t>
  </si>
  <si>
    <t>Pâmela Aparecida de Souza</t>
  </si>
  <si>
    <t>41196027889</t>
  </si>
  <si>
    <t>Rua Henrique Colete 610 / CEP 13197560 - Parque Said Jorge, Monte Mor, São Paulo</t>
  </si>
  <si>
    <t>13197560</t>
  </si>
  <si>
    <t>3 de junho | 02:07</t>
  </si>
  <si>
    <t>3 de junho | 13:39</t>
  </si>
  <si>
    <t>MEL42323334026LMFFF01</t>
  </si>
  <si>
    <t>2000005755320666</t>
  </si>
  <si>
    <t>Eliandra Almeida</t>
  </si>
  <si>
    <t>01782755578</t>
  </si>
  <si>
    <t>3 Travessa Antônio Pereira Neto 48 / casa - CEP 44930000 - centro, Presidente Dutra, Bahia</t>
  </si>
  <si>
    <t>3 de junho | 02:40</t>
  </si>
  <si>
    <t>MEL42315813776LMFFF01</t>
  </si>
  <si>
    <t>2000004505009885</t>
  </si>
  <si>
    <t>joao fernande montagner</t>
  </si>
  <si>
    <t>CPF 03655356056</t>
  </si>
  <si>
    <t>Rua dos poetas 756 - aprtamento 401, Santiago - CEP: 97700400, Rio Grande do Sul</t>
  </si>
  <si>
    <t>03655356056</t>
  </si>
  <si>
    <t>Rua Duque de Caxias 756 / Aprtamento 401 - CEP 97700445 - Centro, Santiago, Rio Grande do Sul</t>
  </si>
  <si>
    <t>Santiago</t>
  </si>
  <si>
    <t>97700445</t>
  </si>
  <si>
    <t>7 de junho | 00:50</t>
  </si>
  <si>
    <t>10 de junho | 11:48</t>
  </si>
  <si>
    <t>MEL42323279992LMXDF01</t>
  </si>
  <si>
    <t>2000005773216278</t>
  </si>
  <si>
    <t>Flavio Aparecido</t>
  </si>
  <si>
    <t>33050161833</t>
  </si>
  <si>
    <t>Rua Antônio Carlos Nunes 100 / CEP 19540000 - Iubatinga - Sp, Iubatinga, São Paulo</t>
  </si>
  <si>
    <t>Iubatinga</t>
  </si>
  <si>
    <t>19540000</t>
  </si>
  <si>
    <t>3 de junho | 19:33</t>
  </si>
  <si>
    <t>5 de junho | 16:49</t>
  </si>
  <si>
    <t>MEL42323209963LMFFF01</t>
  </si>
  <si>
    <t>2000005771544376</t>
  </si>
  <si>
    <t>Valdemiro De Oliveira</t>
  </si>
  <si>
    <t>CPF 65318366104</t>
  </si>
  <si>
    <t>Rua Acuri 886 - casa 01, Campo Grande - CEP: 79045250, Mato Grosso do Sul</t>
  </si>
  <si>
    <t>65318366104</t>
  </si>
  <si>
    <t>Rua Acuri 886 / CEP 79045250 - Jardim Noroeste, Campo Grande, Mato Grosso do Sul</t>
  </si>
  <si>
    <t>79045250</t>
  </si>
  <si>
    <t>7 de junho | 05:12</t>
  </si>
  <si>
    <t>9 de junho | 11:36</t>
  </si>
  <si>
    <t>MEL42322573178LMXDF01</t>
  </si>
  <si>
    <t>2000005772747240</t>
  </si>
  <si>
    <t>mauro mascherone lopes ferreira</t>
  </si>
  <si>
    <t>95101942391</t>
  </si>
  <si>
    <t>Rua Pedro Morais de Brito 97 / Bairro Mirandão Conviver - CEP 63125245 - Mirandão, Crato, Ceará</t>
  </si>
  <si>
    <t>Crato</t>
  </si>
  <si>
    <t>63125245</t>
  </si>
  <si>
    <t>4 de junho | 02:45</t>
  </si>
  <si>
    <t>6 de junho | 11:26</t>
  </si>
  <si>
    <t>MEL42323079322LMFFF01</t>
  </si>
  <si>
    <t>2000005772742298</t>
  </si>
  <si>
    <t>42323074662</t>
  </si>
  <si>
    <t>2000004504724535</t>
  </si>
  <si>
    <t>MLB3091231633</t>
  </si>
  <si>
    <t>Par Bandeja Dianteira Com Pivô Honda City 2009 A 2013</t>
  </si>
  <si>
    <t>Denilson Araújo Araújo Correa</t>
  </si>
  <si>
    <t>CPF 71308644272</t>
  </si>
  <si>
    <t>capitao braule pinto 680, Manaus - CEP: 69090796, Amazonas</t>
  </si>
  <si>
    <t>71308644272</t>
  </si>
  <si>
    <t>Rua Evaristo Faustino 300 / Referencia: Lado A - CEP 69093015 - Colônia Santo Antônio, Manaus, Amazonas</t>
  </si>
  <si>
    <t>69093015</t>
  </si>
  <si>
    <t>7 de junho | 16:36</t>
  </si>
  <si>
    <t>MEL42323026566LMXDF01</t>
  </si>
  <si>
    <t>2000005772591112</t>
  </si>
  <si>
    <t>772052</t>
  </si>
  <si>
    <t>MLB2988477161</t>
  </si>
  <si>
    <t>Bandeja Direita Inferior Sem Pivô Tucson 2005 Em Diante</t>
  </si>
  <si>
    <t>Luiz Carlos Rodrigues Da Silva</t>
  </si>
  <si>
    <t>CPF 03050871857</t>
  </si>
  <si>
    <t>Praça Cristovão de Morais 15, São Paulo - CEP: 05758050, São Paulo</t>
  </si>
  <si>
    <t>03050871857</t>
  </si>
  <si>
    <t>Praça Cristóvão de Morais 15 / CEP 05758050 - Jardim Catanduva, São Paulo, São Paulo</t>
  </si>
  <si>
    <t>05758050</t>
  </si>
  <si>
    <t>5 de junho | 16:12</t>
  </si>
  <si>
    <t>42323014580</t>
  </si>
  <si>
    <t>2000004504654195</t>
  </si>
  <si>
    <t>Felipe Piairo</t>
  </si>
  <si>
    <t>09893807778</t>
  </si>
  <si>
    <t>Rua do Norte 1800 / sitio Referencia: último sítio da rua - CEP 25253640 - Santo Antônio, Duque de Caxias, Rio de Janeiro</t>
  </si>
  <si>
    <t>25253640</t>
  </si>
  <si>
    <t>3 de junho | 02:08</t>
  </si>
  <si>
    <t>3 de junho | 22:00</t>
  </si>
  <si>
    <t>MEL42322972862LMFFF01</t>
  </si>
  <si>
    <t>2000005772425374</t>
  </si>
  <si>
    <t>Ingrid Silva</t>
  </si>
  <si>
    <t>10804966702</t>
  </si>
  <si>
    <t>Rua José Matos 293 / Casa 01 Referencia: Entregar somente neste número por favor. - CEP 26290042 - Palhada, Nova Iguaçu, Rio de Janeiro</t>
  </si>
  <si>
    <t>26290042</t>
  </si>
  <si>
    <t>3 de junho | 10:07</t>
  </si>
  <si>
    <t>4 de junho | 12:18</t>
  </si>
  <si>
    <t>MEL42322945166LMFFF01</t>
  </si>
  <si>
    <t>2000005772352482</t>
  </si>
  <si>
    <t>augusto altair cuba cuba</t>
  </si>
  <si>
    <t>CPF 10732076846</t>
  </si>
  <si>
    <t>Jacaranda Preto 557, São Paulo - CEP: 03251070, São Paulo</t>
  </si>
  <si>
    <t>10732076846</t>
  </si>
  <si>
    <t>Rua Jacarandá Preto 557 / CEP 03251070 - Vila Industrial, São Paulo, São Paulo</t>
  </si>
  <si>
    <t>03251070</t>
  </si>
  <si>
    <t>5 de junho | 20:50</t>
  </si>
  <si>
    <t>42322845927</t>
  </si>
  <si>
    <t>2000005772255696</t>
  </si>
  <si>
    <t>Pedro Gama</t>
  </si>
  <si>
    <t>CPF 50695719823</t>
  </si>
  <si>
    <t>Rua nasciso Soares 192 - casa, Quadra - CEP: 18255000, São Paulo</t>
  </si>
  <si>
    <t>50695719823</t>
  </si>
  <si>
    <t>Rua Mateus Camargo 17 / CEP 18255000 - Cruz Cedro, Quadra, São Paulo</t>
  </si>
  <si>
    <t>Quadra</t>
  </si>
  <si>
    <t>18255000</t>
  </si>
  <si>
    <t>6 de junho | 14:03</t>
  </si>
  <si>
    <t>MEL42322875858LMXDF01</t>
  </si>
  <si>
    <t>2000005772241418</t>
  </si>
  <si>
    <t>Palmiery Alves</t>
  </si>
  <si>
    <t>62189948568</t>
  </si>
  <si>
    <t>Rua Guapironga 170 / A - CEP 08220290 - Vila Campanela, São Paulo, São Paulo</t>
  </si>
  <si>
    <t>08220290</t>
  </si>
  <si>
    <t>2 de junho | 23:14</t>
  </si>
  <si>
    <t>3 de junho | 10:52</t>
  </si>
  <si>
    <t>MEL42322802313LMFFF01</t>
  </si>
  <si>
    <t>2000005772202590</t>
  </si>
  <si>
    <t>albertino nascimento</t>
  </si>
  <si>
    <t>CPF 06698399817</t>
  </si>
  <si>
    <t>rua araxa 187 - prox upa s joao, Guarulhos - CEP: 07162360, São Paulo</t>
  </si>
  <si>
    <t>06698399817</t>
  </si>
  <si>
    <t>Rua Araxá 187 / Próximo upa são João - CEP 07162360 - Cidade Soberana, Guarulhos, São Paulo</t>
  </si>
  <si>
    <t>07162360</t>
  </si>
  <si>
    <t>5 de junho | 18:09</t>
  </si>
  <si>
    <t>42322849688</t>
  </si>
  <si>
    <t>2000004504448417</t>
  </si>
  <si>
    <t>valdir Guilherme Müller</t>
  </si>
  <si>
    <t>CPF 20570902053</t>
  </si>
  <si>
    <t>euclides joão alff de campos 137, Nova Hartz - CEP: 93890000, Rio Grande do Sul</t>
  </si>
  <si>
    <t>20570902053</t>
  </si>
  <si>
    <t>Rua Arapongas 182 / NA GARAGE MOTORS Referencia: Revenda de carros com nome de GARAGE MOTORS - CEP 93890000 - centro, Nova Hartz, Rio Grande do Sul</t>
  </si>
  <si>
    <t>Nova Hartz</t>
  </si>
  <si>
    <t>93890000</t>
  </si>
  <si>
    <t>6 de junho | 07:00</t>
  </si>
  <si>
    <t>MEL42322785462LMXDF01</t>
  </si>
  <si>
    <t>2000005772009720</t>
  </si>
  <si>
    <t>O produto devolvido chegou em terça-feira, 6 de junho.</t>
  </si>
  <si>
    <t>Claudenilson lima</t>
  </si>
  <si>
    <t>CPF 04755857473</t>
  </si>
  <si>
    <t>rua nova independência 621 - casa2, Carapicuíba - CEP: 06364570, São Paulo</t>
  </si>
  <si>
    <t>04755857473</t>
  </si>
  <si>
    <t>6 de junho | 10:59</t>
  </si>
  <si>
    <t>MEL42329568299LMXDR01</t>
  </si>
  <si>
    <t>2000004504410987</t>
  </si>
  <si>
    <t>Joao Santos</t>
  </si>
  <si>
    <t>28897154859</t>
  </si>
  <si>
    <t>R. José Firmo Werneck 219 / CEP 37564000 - Nossa senhora de Fátima Fátima, Borda da Mata, Minas Gerais</t>
  </si>
  <si>
    <t>2 de junho | 21:24</t>
  </si>
  <si>
    <t>3 de junho | 11:21</t>
  </si>
  <si>
    <t>MEL42322763374LMFFF01</t>
  </si>
  <si>
    <t>2000004504405935</t>
  </si>
  <si>
    <t>kayhetty Antunes</t>
  </si>
  <si>
    <t>39519093826</t>
  </si>
  <si>
    <t>Rua Teófila Pinto de Camargo 743 / Referencia: ao lado da padaria - CEP 17290049 - Centro, Macatuba, São Paulo</t>
  </si>
  <si>
    <t>17290049</t>
  </si>
  <si>
    <t>2 de junho | 20:11</t>
  </si>
  <si>
    <t>3 de junho | 13:11</t>
  </si>
  <si>
    <t>MEL42322753466LMFFF01</t>
  </si>
  <si>
    <t>2000005771901100</t>
  </si>
  <si>
    <t>João Grizoste De Jesus</t>
  </si>
  <si>
    <t>CPF 38620332520</t>
  </si>
  <si>
    <t>rua jp 11 quadra 47 lote 01 SN, Aripuanã - CEP: 78325000, Mato Grosso</t>
  </si>
  <si>
    <t>38620332520</t>
  </si>
  <si>
    <t>Aripuanã</t>
  </si>
  <si>
    <t>78325000</t>
  </si>
  <si>
    <t>2000005771878536</t>
  </si>
  <si>
    <t>Wesley Motoca</t>
  </si>
  <si>
    <t>32398258807</t>
  </si>
  <si>
    <t>Rua Augusto Rodrigues 488 / Loja - CEP 02360010 - Jardim Fontalis, São Paulo, São Paulo</t>
  </si>
  <si>
    <t>02360010</t>
  </si>
  <si>
    <t>3 de junho | 01:24</t>
  </si>
  <si>
    <t>5 de junho | 11:26</t>
  </si>
  <si>
    <t>MEL42322713630LMFFF01</t>
  </si>
  <si>
    <t>2000005771744004</t>
  </si>
  <si>
    <t>andre pinheiro araujo</t>
  </si>
  <si>
    <t>25847318863</t>
  </si>
  <si>
    <t>Estrada dos Lavradores SN / Bar da ivanete . Referencia: Bar da ivanete ou pelé , perguntar por Carina / andré. - CEP 18170000 - Godinhos, Piedade, São Paulo</t>
  </si>
  <si>
    <t>3 de junho | 16:57</t>
  </si>
  <si>
    <t>MEL42322661230LMFFF01</t>
  </si>
  <si>
    <t>2000005771710704</t>
  </si>
  <si>
    <t>Dirlane Souza de Camargo</t>
  </si>
  <si>
    <t>17776329789</t>
  </si>
  <si>
    <t>Rua Severiano das Chagas 77 / casa - CEP 23510045 - Santa Cruz, Rio de Janeiro, Rio de Janeiro</t>
  </si>
  <si>
    <t>23510045</t>
  </si>
  <si>
    <t>2 de junho | 18:25</t>
  </si>
  <si>
    <t>4 de junho | 10:29</t>
  </si>
  <si>
    <t>MEL42322642252LMFFF01</t>
  </si>
  <si>
    <t>2000005771669258</t>
  </si>
  <si>
    <t>Ricardo Soares</t>
  </si>
  <si>
    <t>CPF 14144404803</t>
  </si>
  <si>
    <t>Rua Joaquim de Barros 141, Itapira - CEP: 13971211, São Paulo</t>
  </si>
  <si>
    <t>14144404803</t>
  </si>
  <si>
    <t>2000005771601950</t>
  </si>
  <si>
    <t>Jose Eduardo Assuncao Magalhaes</t>
  </si>
  <si>
    <t>CPF 08440086644</t>
  </si>
  <si>
    <t>Avenida Francisco Tertuliano Ribeiro Neto 201, Gonçalves - CEP: 37680000, Minas Gerais</t>
  </si>
  <si>
    <t>08440086644</t>
  </si>
  <si>
    <t>19 de junho | 14:18</t>
  </si>
  <si>
    <t>QC695850514BR</t>
  </si>
  <si>
    <t>2000004504203051</t>
  </si>
  <si>
    <t>felipe marcel oliveira brito</t>
  </si>
  <si>
    <t>CPF 05313285548</t>
  </si>
  <si>
    <t>deraldo mota 58, Salvador - CEP: 41680190, Bahia</t>
  </si>
  <si>
    <t>05313285548</t>
  </si>
  <si>
    <t>Rua Bicuíba 1398 / Terrazzo salvador Referencia: Ap 1005 - CEP 41680050 - Patamares, Salvador, Bahia</t>
  </si>
  <si>
    <t>41680050</t>
  </si>
  <si>
    <t>3 de junho | 02:00</t>
  </si>
  <si>
    <t>6 de junho | 08:45</t>
  </si>
  <si>
    <t>MEL42322568994LMXDF01</t>
  </si>
  <si>
    <t>2000004504087505</t>
  </si>
  <si>
    <t>mauricio santos</t>
  </si>
  <si>
    <t>33412323896</t>
  </si>
  <si>
    <t>Rua Reverendo Kennedy 57 / Referencia: Proximo a escola ismenia monteiro de oliveira - CEP 12402330 - Jardim Maria Emília, Pindamonhangaba, São Paulo</t>
  </si>
  <si>
    <t>12402330</t>
  </si>
  <si>
    <t>3 de junho | 00:40</t>
  </si>
  <si>
    <t>3 de junho | 14:04</t>
  </si>
  <si>
    <t>MEL42322406325LMFFF01</t>
  </si>
  <si>
    <t>2000005771213340</t>
  </si>
  <si>
    <t>gabriel freitas gonçalves</t>
  </si>
  <si>
    <t>04905137357</t>
  </si>
  <si>
    <t>Rua Ariamires Pires Dantas 71 / CEP 63122385 - São Miguel, Crato, Ceará</t>
  </si>
  <si>
    <t>63122385</t>
  </si>
  <si>
    <t>3 de junho | 02:48</t>
  </si>
  <si>
    <t>MEL42322372725LMFFF01</t>
  </si>
  <si>
    <t>2000005771109194</t>
  </si>
  <si>
    <t>112126</t>
  </si>
  <si>
    <t>MLB2918607500</t>
  </si>
  <si>
    <t>Bandeja Com Pivô Direita Com Pivô Idea Elx 2005 A 2016</t>
  </si>
  <si>
    <t>Valdeci Aparecido Simões</t>
  </si>
  <si>
    <t>CPF 02261220936</t>
  </si>
  <si>
    <t>Rua Barão de Santo Ângelo 234 - Casa 1, Curitiba - CEP: 81810140, Paraná</t>
  </si>
  <si>
    <t>02261220936</t>
  </si>
  <si>
    <t>Rua Barão de Santo Ângelo 234 / Casa 1 Referencia: trabalho - CEP 81810140 - Xaxim, Curitiba, Paraná</t>
  </si>
  <si>
    <t>81810140</t>
  </si>
  <si>
    <t>3 de junho | 01:31</t>
  </si>
  <si>
    <t>3 de junho | 16:30</t>
  </si>
  <si>
    <t>MEL42322329689LMXDF01</t>
  </si>
  <si>
    <t>2000005771122240</t>
  </si>
  <si>
    <t>MLB2821808926</t>
  </si>
  <si>
    <t>Par Cabo De Freio Fusca Brasília 1300 1500 1600</t>
  </si>
  <si>
    <t>EDSON SPROVIERI</t>
  </si>
  <si>
    <t>CPF 03622121807</t>
  </si>
  <si>
    <t>Eduardo Valim 107 - Casa Fundo, São Paulo - CEP: 04173060, São Paulo</t>
  </si>
  <si>
    <t>03622121807</t>
  </si>
  <si>
    <t>Rua dos Operários 1710 / comércio - CEP 04161001 - Vila Brasilina, São Paulo, São Paulo</t>
  </si>
  <si>
    <t>04161001</t>
  </si>
  <si>
    <t>5 de junho | 18:49</t>
  </si>
  <si>
    <t>42322395486</t>
  </si>
  <si>
    <t>2000005770915874</t>
  </si>
  <si>
    <t>cassiano oliveira</t>
  </si>
  <si>
    <t>07986767529</t>
  </si>
  <si>
    <t>Rua Princesa Isabel 56 / mercado - CEP 43700000 - Cia 2, Simões Filho, Bahia</t>
  </si>
  <si>
    <t>3 de junho | 00:11</t>
  </si>
  <si>
    <t>3 de junho | 11:13</t>
  </si>
  <si>
    <t>MEL42322315946LMFFF01</t>
  </si>
  <si>
    <t>2000004503870227</t>
  </si>
  <si>
    <t>ROBERTO AMORIM</t>
  </si>
  <si>
    <t>00865638748</t>
  </si>
  <si>
    <t>Estrada da Companhia 1928 / Referencia: prédio cinza e preto com galpão, portão grande. Antes da Parada do Pastel. - CEP 27257790 - Roma, Volta Redonda, Rio de Janeiro</t>
  </si>
  <si>
    <t>27257790</t>
  </si>
  <si>
    <t>2 de junho | 21:23</t>
  </si>
  <si>
    <t>3 de junho | 10:00</t>
  </si>
  <si>
    <t>MEL42322206747LMFFF01</t>
  </si>
  <si>
    <t>2000005770811764</t>
  </si>
  <si>
    <t>Claudiene Biló De Souza</t>
  </si>
  <si>
    <t>07680190526</t>
  </si>
  <si>
    <t>praia 1960 / entregar Mario cerri Referencia: condomínio praia itapororoca 1960
Entregar em Mario cerri - CEP 45818000 - itapororoca, Trancoso, Bahia</t>
  </si>
  <si>
    <t>Trancoso</t>
  </si>
  <si>
    <t>45818000</t>
  </si>
  <si>
    <t>4 de junho | 13:12</t>
  </si>
  <si>
    <t>MEL42322268324LMFFF01</t>
  </si>
  <si>
    <t>2000004503851663</t>
  </si>
  <si>
    <t>Ademilson Santos de Souza</t>
  </si>
  <si>
    <t>CPF 03675516598</t>
  </si>
  <si>
    <t>Rua Campos Sales 186 - fonte das águas, Camaçari - CEP: 42830314, Bahia</t>
  </si>
  <si>
    <t>03675516598</t>
  </si>
  <si>
    <t>Rua Campos Sales 186 / casa Referencia: casa de Rita costureira - CEP 42830314 - Arembepe (Abrantes), Camaçari, Bahia</t>
  </si>
  <si>
    <t>42830314</t>
  </si>
  <si>
    <t>6 de junho | 09:12</t>
  </si>
  <si>
    <t>MEL42322254446LMXDF01</t>
  </si>
  <si>
    <t>2000005770739860</t>
  </si>
  <si>
    <t>Edina Rosaria</t>
  </si>
  <si>
    <t>88425401615</t>
  </si>
  <si>
    <t>Rua José Augusto Moreira 20 / CEP 35460000 - Brumadinho, Minas Gerais</t>
  </si>
  <si>
    <t>Brumadinho</t>
  </si>
  <si>
    <t>35460000</t>
  </si>
  <si>
    <t>2 de junho | 17:22</t>
  </si>
  <si>
    <t>3 de junho | 09:07</t>
  </si>
  <si>
    <t>MEL42322176073LMFFF01</t>
  </si>
  <si>
    <t>2000005770737580</t>
  </si>
  <si>
    <t>Rebeca Lima</t>
  </si>
  <si>
    <t>CPF 02415234516</t>
  </si>
  <si>
    <t>Campo da Bola SN - casa, Salinas da Margarida - CEP: 44450000, Bahia</t>
  </si>
  <si>
    <t>02415234516</t>
  </si>
  <si>
    <t>Rua Campo da Bola SN / casa Referencia: no fundo da Escola Nossa Senhora Da Conceicao - CEP 44450000 - Conceição de salinas da Margarida, Salinas da Margarida, Bahia</t>
  </si>
  <si>
    <t>Salinas da Margarida</t>
  </si>
  <si>
    <t>44450000</t>
  </si>
  <si>
    <t>3 de junho | 05:25</t>
  </si>
  <si>
    <t>6 de junho | 15:07</t>
  </si>
  <si>
    <t>MEL42322236528LMXDF01</t>
  </si>
  <si>
    <t>2000005770691834</t>
  </si>
  <si>
    <t>112024</t>
  </si>
  <si>
    <t>MLB3068469273</t>
  </si>
  <si>
    <t>Jardel Luiz da Silva</t>
  </si>
  <si>
    <t>CPF 12685676635</t>
  </si>
  <si>
    <t>Praça Rui Barbosa 262 - apto 202, Cataguases - CEP: 36770034, Minas Gerais</t>
  </si>
  <si>
    <t>12685676635</t>
  </si>
  <si>
    <t>RUA CORONEL JOÃO DUARTE 92 / Sala 9 - CEP 36770032 - Cataguases, Minas Gerais</t>
  </si>
  <si>
    <t>Cataguases</t>
  </si>
  <si>
    <t>36770032</t>
  </si>
  <si>
    <t>3 de junho | 08:46</t>
  </si>
  <si>
    <t>5 de junho | 15:56</t>
  </si>
  <si>
    <t>MEL42322152349LMXDF01</t>
  </si>
  <si>
    <t>https://myaccount.mercadolivre.com.br/shipments/42322152349/detail</t>
  </si>
  <si>
    <t>2000005770701176</t>
  </si>
  <si>
    <t>Maria Ordalia</t>
  </si>
  <si>
    <t>CPF 26364847870</t>
  </si>
  <si>
    <t>Rua São Vicente De Paula 1544 - Casa, Rio das Pedras - CEP: 13390000, São Paulo</t>
  </si>
  <si>
    <t>26364847870</t>
  </si>
  <si>
    <t>Rua Divino Antonio Roncato 60 / casa - CEP 13392248 - Residencial Luiz Massud Coury, Rio das Pedras, São Paulo</t>
  </si>
  <si>
    <t>13392248</t>
  </si>
  <si>
    <t>3 de junho | 01:30</t>
  </si>
  <si>
    <t>3 de junho | 13:20</t>
  </si>
  <si>
    <t>MEL42322154383LMXDF01</t>
  </si>
  <si>
    <t>2000005770648068</t>
  </si>
  <si>
    <t>andre hortega</t>
  </si>
  <si>
    <t>09053183744</t>
  </si>
  <si>
    <t>Rua Conquista 311 / oficina Referencia: ação comunitária do brasil - CEP 21046540 - Maré, Rio de Janeiro, Rio de Janeiro</t>
  </si>
  <si>
    <t>21046540</t>
  </si>
  <si>
    <t>2 de junho | 17:34</t>
  </si>
  <si>
    <t>3 de junho | 11:15</t>
  </si>
  <si>
    <t>MEL42322192284LMFFF01</t>
  </si>
  <si>
    <t>2000005770571694</t>
  </si>
  <si>
    <t>par662030/31</t>
  </si>
  <si>
    <t>MLB2986753092</t>
  </si>
  <si>
    <t>Par Bandeja Com Pivô New Megane 2007 Em Diante</t>
  </si>
  <si>
    <t>Weslley Bruno Oliveira Silva Souza</t>
  </si>
  <si>
    <t>CPF 12510407643</t>
  </si>
  <si>
    <t>c 62 - casa fundos, bocaiuva - CEP: 39390000, Minas Gerais</t>
  </si>
  <si>
    <t>12510407643</t>
  </si>
  <si>
    <t>c 62 / nas casinha Referencia: chama no portão - CEP 39390000 - Alessandra vicentim, Bocaiúva, Minas Gerais</t>
  </si>
  <si>
    <t>3 de junho | 06:30</t>
  </si>
  <si>
    <t>5 de junho | 14:06</t>
  </si>
  <si>
    <t>MEL42322101343LMXDF01</t>
  </si>
  <si>
    <t>2000005770587358</t>
  </si>
  <si>
    <t>PARFTK11042/43</t>
  </si>
  <si>
    <t>MLB3146029133</t>
  </si>
  <si>
    <t>Par Pivô Bandeja Dianteira Fox 2003 A 2014</t>
  </si>
  <si>
    <t>Evalcir Blem</t>
  </si>
  <si>
    <t>CPF 05643231956</t>
  </si>
  <si>
    <t>Avenida da liberdade  1953 - Casa, Prudentópolis  - CEP: 84400000, Paraná</t>
  </si>
  <si>
    <t>05643231956</t>
  </si>
  <si>
    <t>Rua Carlos de Carvalho 403 / casa - CEP 84032090 - Uvaranas, Ponta Grossa, Paraná</t>
  </si>
  <si>
    <t>84032090</t>
  </si>
  <si>
    <t>MEL42322108095LMXDF01</t>
  </si>
  <si>
    <t>2000005770535402</t>
  </si>
  <si>
    <t>Luciano Rodrigues</t>
  </si>
  <si>
    <t>CPF 04449032675</t>
  </si>
  <si>
    <t>Rua Carmelita Duarte Bairro São Pedro 340 - Casa, Cataguases - CEP: 36771304, Minas Gerais</t>
  </si>
  <si>
    <t>04449032675</t>
  </si>
  <si>
    <t>Rua Carmelita Duarte 340 / Casa - CEP 36771304 - São Pedro, Cataguases, Minas Gerais</t>
  </si>
  <si>
    <t>36771304</t>
  </si>
  <si>
    <t>MEL42322083995LMXDF01</t>
  </si>
  <si>
    <t>2000005770525508</t>
  </si>
  <si>
    <t>MLB2918862819</t>
  </si>
  <si>
    <t>andre oliverra</t>
  </si>
  <si>
    <t>CPF 64828956034</t>
  </si>
  <si>
    <t>Rua Jorge Elias Aiub 97 - coloninha, Araranguá - CEP: 88906784, Santa Catarina</t>
  </si>
  <si>
    <t>64828956034</t>
  </si>
  <si>
    <t>Rua Jorge Elias Aiub 97 / salão joelma - CEP 88906784 - Coloninha, Araranguá, Santa Catarina</t>
  </si>
  <si>
    <t>88906784</t>
  </si>
  <si>
    <t>3 de junho | 04:12</t>
  </si>
  <si>
    <t>5 de junho | 12:14</t>
  </si>
  <si>
    <t>MEL42322081465LMXDF01</t>
  </si>
  <si>
    <t>2000004503671223</t>
  </si>
  <si>
    <t>Marcio Alessandro Pereira</t>
  </si>
  <si>
    <t>25401166800</t>
  </si>
  <si>
    <t>Rua Plácido Limeira de Souza 1462 / próximo aeroporto - CEP 15704504 - Jardim Municipal, Jales, São Paulo</t>
  </si>
  <si>
    <t>Jales</t>
  </si>
  <si>
    <t>15704504</t>
  </si>
  <si>
    <t>2 de junho | 19:16</t>
  </si>
  <si>
    <t>3 de junho | 11:39</t>
  </si>
  <si>
    <t>MEL42322019849LMFFF01</t>
  </si>
  <si>
    <t>2000004503653837</t>
  </si>
  <si>
    <t>luiz sendeski</t>
  </si>
  <si>
    <t>12428445979</t>
  </si>
  <si>
    <t>Rua Formosa do Oeste 786 / CEP 83410290 - Paloma, Colombo, Paraná</t>
  </si>
  <si>
    <t>Colombo</t>
  </si>
  <si>
    <t>83410290</t>
  </si>
  <si>
    <t>2 de junho | 19:41</t>
  </si>
  <si>
    <t>3 de junho | 11:10</t>
  </si>
  <si>
    <t>MEL42322074590LMFFF01</t>
  </si>
  <si>
    <t>2000005770340814</t>
  </si>
  <si>
    <t>Gustavo Castro</t>
  </si>
  <si>
    <t>10008959986</t>
  </si>
  <si>
    <t>Rua Octávio de Lucca 360 / próximo monte viso Referencia: Casa com dois coqueiros na frente, meia água atraz e casa de madeira na frente - CEP 88810438 - Mina do Mato, Criciúma, Santa Catarina</t>
  </si>
  <si>
    <t>88810438</t>
  </si>
  <si>
    <t>2 de junho | 23:12</t>
  </si>
  <si>
    <t>3 de junho | 11:33</t>
  </si>
  <si>
    <t>MEL42322063868LMFFF01</t>
  </si>
  <si>
    <t>2000005770319280</t>
  </si>
  <si>
    <t>PAR-13120</t>
  </si>
  <si>
    <t>MLB3102162999</t>
  </si>
  <si>
    <t>Gilmar Elias</t>
  </si>
  <si>
    <t>CPF 88852849149</t>
  </si>
  <si>
    <t>Tânia Mara Leite Tezani 743, Nova Alvorada do Sul - CEP: 79140000, Mato Grosso do Sul</t>
  </si>
  <si>
    <t>88852849149</t>
  </si>
  <si>
    <t>Tania Mara Leite Tezanni 755 / casa da caixa - CEP 79140000 - Maria de Lourdes, Nova Alvorada do Sul, Mato Grosso do Sul</t>
  </si>
  <si>
    <t>Nova Alvorada do Sul</t>
  </si>
  <si>
    <t>79140000</t>
  </si>
  <si>
    <t>3 de junho | 05:51</t>
  </si>
  <si>
    <t>5 de junho | 16:48</t>
  </si>
  <si>
    <t>MEL42321991911LMXDF01</t>
  </si>
  <si>
    <t>2000005770268920</t>
  </si>
  <si>
    <t>42321968999</t>
  </si>
  <si>
    <t>2000005770263376</t>
  </si>
  <si>
    <t>12955549762</t>
  </si>
  <si>
    <t>Rua Araribóia 19 / CEP 25570190 - Vila São João, São João de Meriti, Rio de Janeiro</t>
  </si>
  <si>
    <t>25570190</t>
  </si>
  <si>
    <t>2 de junho | 17:46</t>
  </si>
  <si>
    <t>3 de junho | 13:05</t>
  </si>
  <si>
    <t>MEL42321970637LMFFF01</t>
  </si>
  <si>
    <t>2000005770276688</t>
  </si>
  <si>
    <t>José Rodrigo da Silva Ajala</t>
  </si>
  <si>
    <t>CPF 04453911114</t>
  </si>
  <si>
    <t>Estevão Alves corrêia 1607 - proximo a peixaria aquarius, Aquidauana - CEP: 79200000, Mato Grosso do Sul</t>
  </si>
  <si>
    <t>04453911114</t>
  </si>
  <si>
    <t>Rua Estevão Alves Corrêa 1607 / Proximo a Conveniencia Cordil - CEP 79200000 - Aquidauana, Mato Grosso do Sul</t>
  </si>
  <si>
    <t>Aquidauana</t>
  </si>
  <si>
    <t>79200000</t>
  </si>
  <si>
    <t>3 de junho | 03:06</t>
  </si>
  <si>
    <t>MEL42322034486LMXDF01</t>
  </si>
  <si>
    <t>2000005770244926</t>
  </si>
  <si>
    <t>Alan Jefferson Rodrigues</t>
  </si>
  <si>
    <t>24682317830</t>
  </si>
  <si>
    <t>Rua Flamboyant 979 / casa - CEP 37175000 - Residencial Por do Sol, Ilicínea, Minas Gerais</t>
  </si>
  <si>
    <t>Ilicínea</t>
  </si>
  <si>
    <t>37175000</t>
  </si>
  <si>
    <t>2 de junho | 21:25</t>
  </si>
  <si>
    <t>3 de junho | 14:42</t>
  </si>
  <si>
    <t>MEL42322023610LMFFF01</t>
  </si>
  <si>
    <t>2000004503613789</t>
  </si>
  <si>
    <t>Antonio Carlos Pinheiro</t>
  </si>
  <si>
    <t>07451520820</t>
  </si>
  <si>
    <t>Rua Osvaldo P Vercelino 234 / CEP 13700000 - Chacara Boa Vista, Casa Branca, São Paulo</t>
  </si>
  <si>
    <t>Casa Branca</t>
  </si>
  <si>
    <t>13700000</t>
  </si>
  <si>
    <t>2 de junho | 23:23</t>
  </si>
  <si>
    <t>3 de junho | 14:46</t>
  </si>
  <si>
    <t>MEL42322023812LMFFF01</t>
  </si>
  <si>
    <t>2000005770153284</t>
  </si>
  <si>
    <t>Chegou em 2 de junho</t>
  </si>
  <si>
    <t>William Brito</t>
  </si>
  <si>
    <t>CPF 42768364843</t>
  </si>
  <si>
    <t>Maria Pereira Spaolonzi 615, Suzano - CEP: 08690085, São Paulo</t>
  </si>
  <si>
    <t>42768364843</t>
  </si>
  <si>
    <t>Rua Maria Pereira Spaolonzi 615 / CEP 08690085 - Cidade Miguel Badra, Suzano, São Paulo</t>
  </si>
  <si>
    <t>08690085</t>
  </si>
  <si>
    <t>2 de junho | 16:09</t>
  </si>
  <si>
    <t>2 de junho | 19:14</t>
  </si>
  <si>
    <t>HELEN CRIS</t>
  </si>
  <si>
    <t>42321919561</t>
  </si>
  <si>
    <t>2000004503562737</t>
  </si>
  <si>
    <t>Valmir Aranha</t>
  </si>
  <si>
    <t>16179887829</t>
  </si>
  <si>
    <t>Rodovia Presidente Doutor Tancredo de Almeida Neves 12500 / Sítio Seu Dito Referencia: Ao lado da Padaria Beatriz - CEP 18150000 - Piai, Ibiúna, São Paulo</t>
  </si>
  <si>
    <t>2 de junho | 20:31</t>
  </si>
  <si>
    <t>5 de junho | 10:39</t>
  </si>
  <si>
    <t>MEL42321913803LMFFF01</t>
  </si>
  <si>
    <t>2000005769988932</t>
  </si>
  <si>
    <t>William de Almeida Alves</t>
  </si>
  <si>
    <t>15760534742</t>
  </si>
  <si>
    <t>Avenida Roberto Silveira 142 / sala 406 ou 606 Referencia: Prédio comercial, abre de segunda à sexta das 9h às 21h ou sábado das 9h às 16h, não abre aos domingos. - CEP 24900445 - Centro, Maricá, Rio de Janeiro</t>
  </si>
  <si>
    <t>24900445</t>
  </si>
  <si>
    <t>3 de junho | 18:36</t>
  </si>
  <si>
    <t>5 de junho | 12:16</t>
  </si>
  <si>
    <t>MEL42321913170LMFFF01</t>
  </si>
  <si>
    <t>2000005769943280</t>
  </si>
  <si>
    <t>Cristiano Tibes Trindade</t>
  </si>
  <si>
    <t>CPF 07592919931</t>
  </si>
  <si>
    <t>Rua Guilherme Rauen 113 - Coreio, Santa Cecília - CEP: 89540000, Santa Catarina</t>
  </si>
  <si>
    <t>07592919931</t>
  </si>
  <si>
    <t>Rua Laudelino Graneman de Souza 476 / casa de esquina Referencia: Atrás de uma casa amarela,em uma esquina. - CEP 89540000 - Cristo Rei, Santa Cecília, Santa Catarina</t>
  </si>
  <si>
    <t>Santa Cecília</t>
  </si>
  <si>
    <t>89540000</t>
  </si>
  <si>
    <t>3 de junho | 07:50</t>
  </si>
  <si>
    <t>5 de junho | 16:54</t>
  </si>
  <si>
    <t>MEL42321899058LMXDF01</t>
  </si>
  <si>
    <t>2000004503470177</t>
  </si>
  <si>
    <t>Wagner de Souza Camilo</t>
  </si>
  <si>
    <t>18368427835</t>
  </si>
  <si>
    <t>Alameda São Caetano 1468 / CEP 09560050 - Santa Paula, São Caetano do Sul, São Paulo</t>
  </si>
  <si>
    <t>09560050</t>
  </si>
  <si>
    <t>2 de junho | 12:52</t>
  </si>
  <si>
    <t>2 de junho | 19:21</t>
  </si>
  <si>
    <t>MEL42321825133LMFFF01</t>
  </si>
  <si>
    <t>2000005769902838</t>
  </si>
  <si>
    <t>josiane morais</t>
  </si>
  <si>
    <t>CPF 07481637601</t>
  </si>
  <si>
    <t>rua comendador joão carneiro 121 - casa, Cristina - CEP: 37476000, Minas Gerais</t>
  </si>
  <si>
    <t>07481637601</t>
  </si>
  <si>
    <t>Rua Jose Ananias Carvalho 22 / Casa Referencia: casaa - CEP 37476000 - Vila esperança, Cristina, Minas Gerais</t>
  </si>
  <si>
    <t>Cristina</t>
  </si>
  <si>
    <t>37476000</t>
  </si>
  <si>
    <t>3 de junho | 01:28</t>
  </si>
  <si>
    <t>3 de junho | 15:51</t>
  </si>
  <si>
    <t>MEL42321879462LMXDF01</t>
  </si>
  <si>
    <t>2000005761725594</t>
  </si>
  <si>
    <t>Márcio De Jesus Viana Viana</t>
  </si>
  <si>
    <t>92865534120</t>
  </si>
  <si>
    <t>Avenida Santos Dumont 976 / Alfa veículos qd 202 Referencia: alfa veículos n. 976  em frente a DiSBRAVA Ford Araguaína Tocantins - CEP 77818010 - Loteamento Manoel Gomes da Cunha, Araguaína, Tocantins</t>
  </si>
  <si>
    <t>77818010</t>
  </si>
  <si>
    <t>2 de junho | 20:47</t>
  </si>
  <si>
    <t>5 de junho | 16:38</t>
  </si>
  <si>
    <t>MEL42318399889LMFFF01</t>
  </si>
  <si>
    <t>2000005769853348</t>
  </si>
  <si>
    <t>Millah Prado</t>
  </si>
  <si>
    <t>CPF 36335326841</t>
  </si>
  <si>
    <t>R Gervasio Antonio Chiminazzo 98, Caconde - CEP: 37705010, Minas Gerais</t>
  </si>
  <si>
    <t>36335326841</t>
  </si>
  <si>
    <t>Rua Humberto de Campos 545 / Apartamento 2 Referencia: Ligar quando chegar no número indicado para entrega - CEP 37701160 - Jardim Santa Rita, Poços de Caldas, Minas Gerais</t>
  </si>
  <si>
    <t>37701160</t>
  </si>
  <si>
    <t>3 de junho | 01:27</t>
  </si>
  <si>
    <t>5 de junho | 11:31</t>
  </si>
  <si>
    <t>MEL42321798857LMXDF01</t>
  </si>
  <si>
    <t>2000005769840436</t>
  </si>
  <si>
    <t>GABRIEL R ASSUNÇÃO</t>
  </si>
  <si>
    <t>CPF 05453389800</t>
  </si>
  <si>
    <t>Rua Baltazar Barroso 104b - Prox Av nordestina, São Paulo - CEP: 08430660, São Paulo</t>
  </si>
  <si>
    <t>05453389800</t>
  </si>
  <si>
    <t>12 de junho | 09:41</t>
  </si>
  <si>
    <t>OV602175482BR</t>
  </si>
  <si>
    <t>2000005769745432</t>
  </si>
  <si>
    <t>CPF 32866052803</t>
  </si>
  <si>
    <t>Rua Flor De Coral 46 - Casa, Peruíbe - CEP: 11750000, São Paulo</t>
  </si>
  <si>
    <t>5 de junho | 08:14</t>
  </si>
  <si>
    <t>5 de junho | 11:43</t>
  </si>
  <si>
    <t>MEL42321813494FMDOF01</t>
  </si>
  <si>
    <t>2000005769651822</t>
  </si>
  <si>
    <t>gilberto ribeiro</t>
  </si>
  <si>
    <t>CPF 26327459854</t>
  </si>
  <si>
    <t>Rua Bela Cintra 1149 - 2 andar - Setor Telecom, São Paulo - CEP: 01415001, São Paulo</t>
  </si>
  <si>
    <t>26327459854</t>
  </si>
  <si>
    <t>RUA PAULO VIRGÍNIO 337 / Sala 1 - CEP 13044240 - Campinas, São Paulo</t>
  </si>
  <si>
    <t>13044240</t>
  </si>
  <si>
    <t>7 de junho | 17:31</t>
  </si>
  <si>
    <t>MEL42321776624LMXDF01</t>
  </si>
  <si>
    <t>https://myaccount.mercadolivre.com.br/shipments/42321776624/detail</t>
  </si>
  <si>
    <t>2000005769631572</t>
  </si>
  <si>
    <t>rafael lopes cordeiro da silva</t>
  </si>
  <si>
    <t>CPF 13950958410</t>
  </si>
  <si>
    <t>Estrada coronel José Gladiador 2820, São Paulo - CEP: 05267000, São Paulo</t>
  </si>
  <si>
    <t>13950958410</t>
  </si>
  <si>
    <t>Estrada Coronel José Gladiador 2820 / CEP 05267000 - Jardim Anhangüera, São Paulo, São Paulo</t>
  </si>
  <si>
    <t>05267000</t>
  </si>
  <si>
    <t>3 de junho | 02:20</t>
  </si>
  <si>
    <t>3 de junho | 12:04</t>
  </si>
  <si>
    <t>MEL42321700981LMXDF01</t>
  </si>
  <si>
    <t>2000004503324091</t>
  </si>
  <si>
    <t>09495912628</t>
  </si>
  <si>
    <t>Rua Nossa Senhora de Fátima 32 / casa - CEP 32809428 - Santa Cecília, Esmeraldas, Minas Gerais</t>
  </si>
  <si>
    <t>32809428</t>
  </si>
  <si>
    <t>3 de junho | 09:54</t>
  </si>
  <si>
    <t>MEL42321673949LMFFF01</t>
  </si>
  <si>
    <t>2000005769573240</t>
  </si>
  <si>
    <t>oliveira oliveira</t>
  </si>
  <si>
    <t>08251820774</t>
  </si>
  <si>
    <t>Rua Bartolomeu Mitre 175 / lote 01 quadra212 Referencia: ferro velho..Bufão - CEP 25940440 - Vale das Pedrinhas, Guapimirim, Rio de Janeiro</t>
  </si>
  <si>
    <t>25940440</t>
  </si>
  <si>
    <t>3 de junho | 18:08</t>
  </si>
  <si>
    <t>11 de junho | 13:26</t>
  </si>
  <si>
    <t>MEL42321674137LMFFF01</t>
  </si>
  <si>
    <t>2000005769533826</t>
  </si>
  <si>
    <t>Flávio Santos</t>
  </si>
  <si>
    <t>02882404565</t>
  </si>
  <si>
    <t>Rua Eugênio Bezerra 61 / GALEGO - CEP 49950000 - centro, Japoatã, Sergipe</t>
  </si>
  <si>
    <t>Japoatã</t>
  </si>
  <si>
    <t>49950000</t>
  </si>
  <si>
    <t>2 de junho | 19:47</t>
  </si>
  <si>
    <t>3 de junho | 14:11</t>
  </si>
  <si>
    <t>MEL42321659597LMFFF01</t>
  </si>
  <si>
    <t>2000005769510518</t>
  </si>
  <si>
    <t>Evaldo Silva Dos Santos</t>
  </si>
  <si>
    <t>57050368253</t>
  </si>
  <si>
    <t>Av Tocantins 280 / Eletronica Digital Referencia: Proximo Assebleia De Deus missão ...na praça da rotatória em morada nova Marabá-PA - CEP 68514300 - morada nova, Morada Nova, Pará</t>
  </si>
  <si>
    <t>Morada Nova</t>
  </si>
  <si>
    <t>68514300</t>
  </si>
  <si>
    <t>2 de junho | 15:31</t>
  </si>
  <si>
    <t>9 de junho | 12:06</t>
  </si>
  <si>
    <t>MEL42321644531LMFFF01</t>
  </si>
  <si>
    <t>2000005769443016</t>
  </si>
  <si>
    <t>552030</t>
  </si>
  <si>
    <t>MLB2968829145</t>
  </si>
  <si>
    <t>Bandeja Inferior Esquerdo Peugeot Partner 1999 Em Diante</t>
  </si>
  <si>
    <t>Monique Martins Martins</t>
  </si>
  <si>
    <t>CPF 10752047981</t>
  </si>
  <si>
    <t>Ruth Nobrega Martines 446 - Casa, Sao Fransisco Do Sul - CEP: 89240000, Santa Catarina</t>
  </si>
  <si>
    <t>10752047981</t>
  </si>
  <si>
    <t>Rua Campolim Nunes 444 / Casa - CEP 89820000 - Venesa, Xanxerê, Santa Catarina</t>
  </si>
  <si>
    <t>Xanxerê</t>
  </si>
  <si>
    <t>89820000</t>
  </si>
  <si>
    <t>3 de junho | 08:03</t>
  </si>
  <si>
    <t>5 de junho | 15:30</t>
  </si>
  <si>
    <t>MEL42321616111LMXDF01</t>
  </si>
  <si>
    <t>2000005769330186</t>
  </si>
  <si>
    <t>Renaria Liborio</t>
  </si>
  <si>
    <t>CPF 05116587614</t>
  </si>
  <si>
    <t>Rua Flávio de Paiva Pereira 126, Belo Horizonte - CEP: 30668450, Minas Gerais</t>
  </si>
  <si>
    <t>05116587614</t>
  </si>
  <si>
    <t>30668450</t>
  </si>
  <si>
    <t>2000005745198884</t>
  </si>
  <si>
    <t>ronivon toledo</t>
  </si>
  <si>
    <t>CPF 10625813693</t>
  </si>
  <si>
    <t>rua tres reis, Bairro, nova esperança 230 - casa, Igarapé - CEP: 32900000, Minas Gerais</t>
  </si>
  <si>
    <t>10625813693</t>
  </si>
  <si>
    <t>Rua Barão do Rio Branco 410 / Casa - CEP 32655130 - Petrópolis, Betim, Minas Gerais</t>
  </si>
  <si>
    <t>32655130</t>
  </si>
  <si>
    <t>3 de junho | 00:27</t>
  </si>
  <si>
    <t>3 de junho | 17:14</t>
  </si>
  <si>
    <t>MEL42311566936LMXDF01</t>
  </si>
  <si>
    <t>2000005769243850</t>
  </si>
  <si>
    <t>Orlando Silva</t>
  </si>
  <si>
    <t>27852857515</t>
  </si>
  <si>
    <t>Rua dos Quarenta e Seis 90 / casa - CEP 42809181 - Dois de Julho, Camaçari, Bahia</t>
  </si>
  <si>
    <t>42809181</t>
  </si>
  <si>
    <t>2 de junho | 13:29</t>
  </si>
  <si>
    <t>2 de junho | 20:54</t>
  </si>
  <si>
    <t>MEL42321534579LMFFF01</t>
  </si>
  <si>
    <t>2000004503094443</t>
  </si>
  <si>
    <t>3 de junho | 20:46</t>
  </si>
  <si>
    <t>5 de junho | 12:32</t>
  </si>
  <si>
    <t>MEL42321435487LMFFF01</t>
  </si>
  <si>
    <t>2000005768954398</t>
  </si>
  <si>
    <t>Ricardo Lima</t>
  </si>
  <si>
    <t>CPF 29707446862</t>
  </si>
  <si>
    <t>Av Do Tesouro 285 - Casa 04, Itapecerica Da Serra - CEP: 06853420, São Paulo</t>
  </si>
  <si>
    <t>29707446862</t>
  </si>
  <si>
    <t>Alameda Arara 60 / casa - CEP 06844600 - Ressaca, Embu das Artes, São Paulo</t>
  </si>
  <si>
    <t>06844600</t>
  </si>
  <si>
    <t>2 de junho | 16:01</t>
  </si>
  <si>
    <t>2 de junho | 20:13</t>
  </si>
  <si>
    <t>42321401851</t>
  </si>
  <si>
    <t>2000005768904850</t>
  </si>
  <si>
    <t>Allan Henrique Silvestre</t>
  </si>
  <si>
    <t>CPF 48543088852</t>
  </si>
  <si>
    <t>Rua José Roberto Viamonte 113, Paulínia - CEP: 13145241, São Paulo</t>
  </si>
  <si>
    <t>48543088852</t>
  </si>
  <si>
    <t>14 de junho | 03:08</t>
  </si>
  <si>
    <t>MEL42324293892LMXDR01</t>
  </si>
  <si>
    <t>2000005768550124</t>
  </si>
  <si>
    <t>MLB3106488463</t>
  </si>
  <si>
    <t>Kit Reparo Alavanca Cambio Completo Gol Cht 1982 À 2005</t>
  </si>
  <si>
    <t>José Roberto Lopes Monteiro</t>
  </si>
  <si>
    <t>CPF 30975001892</t>
  </si>
  <si>
    <t>Rua Dourados 133 - casa, Guarulhos - CEP: 07262207, São Paulo</t>
  </si>
  <si>
    <t>30975001892</t>
  </si>
  <si>
    <t>Rua Dourados 133 / casa Referencia: próximo ps jacy - CEP 07262207 - Jardim Guaracy, Guarulhos, São Paulo</t>
  </si>
  <si>
    <t>07262207</t>
  </si>
  <si>
    <t>2 de junho | 16:13</t>
  </si>
  <si>
    <t>2 de junho | 16:56</t>
  </si>
  <si>
    <t>42321251127</t>
  </si>
  <si>
    <t>2000005768391962</t>
  </si>
  <si>
    <t>Bruno Bezerra</t>
  </si>
  <si>
    <t>CPF 03172542432</t>
  </si>
  <si>
    <t>Rua Rio Piauí 52, Jaboatão dos Guararapes - CEP: 54365400, Pernambuco</t>
  </si>
  <si>
    <t>03172542432</t>
  </si>
  <si>
    <t>13 de junho | 14:36</t>
  </si>
  <si>
    <t>QC605853497BR</t>
  </si>
  <si>
    <t>2000005768331670</t>
  </si>
  <si>
    <t>Rayssa Marques cravo de oliveira</t>
  </si>
  <si>
    <t>CPF 49295828810</t>
  </si>
  <si>
    <t>Avenida João Victor de Maria 931, Avaré - CEP: 18702150, São Paulo</t>
  </si>
  <si>
    <t>49295828810</t>
  </si>
  <si>
    <t>13 de junho | 12:06</t>
  </si>
  <si>
    <t>QC544609108BR</t>
  </si>
  <si>
    <t>2000004502570581</t>
  </si>
  <si>
    <t>Amilton Sergio N. Alves Alves</t>
  </si>
  <si>
    <t>02581007885</t>
  </si>
  <si>
    <t>Av.Dos Campos Maia 1809 bairro sao bernardo.mirassol sp 1809 / casa Referencia: casa esquina - CEP 15132030 - Vila Moreira, Mirassol, São Paulo</t>
  </si>
  <si>
    <t>Mirassol</t>
  </si>
  <si>
    <t>15132030</t>
  </si>
  <si>
    <t>2 de junho | 17:19</t>
  </si>
  <si>
    <t>5 de junho | 14:49</t>
  </si>
  <si>
    <t>MEL42321152622LMFFF01</t>
  </si>
  <si>
    <t>2000004502570457</t>
  </si>
  <si>
    <t>Marco Rosso</t>
  </si>
  <si>
    <t>CPF 00733375952</t>
  </si>
  <si>
    <t>Babitonga 487 - apto. 201, Joinville - CEP: 89210040, Santa Catarina</t>
  </si>
  <si>
    <t>00733375952</t>
  </si>
  <si>
    <t>Rua Babitonga 487 / ap 201 Referencia: Condomínio Torre di Moreh. - CEP 89210040 - Itaum, Joinville, Santa Catarina</t>
  </si>
  <si>
    <t>89210040</t>
  </si>
  <si>
    <t>3 de junho | 08:09</t>
  </si>
  <si>
    <t>5 de junho | 12:39</t>
  </si>
  <si>
    <t>MEL42321146066LMXDF01</t>
  </si>
  <si>
    <t>2000005767985054</t>
  </si>
  <si>
    <t>2000005767990666</t>
  </si>
  <si>
    <t>2000004502505085</t>
  </si>
  <si>
    <t>Igor Wilborn</t>
  </si>
  <si>
    <t>03474379070</t>
  </si>
  <si>
    <t>Praça Tiradentes 48 / prolar eletrotécnica Referencia: Prolar - CEP 93010020 - Centro, São Leopoldo, Rio Grande do Sul</t>
  </si>
  <si>
    <t>93010020</t>
  </si>
  <si>
    <t>3 de junho | 19:47</t>
  </si>
  <si>
    <t>MEL42321027217LMFFF01</t>
  </si>
  <si>
    <t>2000004502491885</t>
  </si>
  <si>
    <t>Rita cassia  Linhares</t>
  </si>
  <si>
    <t>09289676973</t>
  </si>
  <si>
    <t>Avenida 7 de Setembro 294 / casa marron - CEP 95900718 - Florestal, Lajeado, Rio Grande do Sul</t>
  </si>
  <si>
    <t>95900718</t>
  </si>
  <si>
    <t>2 de junho | 19:39</t>
  </si>
  <si>
    <t>5 de junho | 11:28</t>
  </si>
  <si>
    <t>MEL42321083024LMFFF01</t>
  </si>
  <si>
    <t>2000005767897492</t>
  </si>
  <si>
    <t>sidnei osmar</t>
  </si>
  <si>
    <t>CPF 02729790900</t>
  </si>
  <si>
    <t>Francisco Derosso 900, Curitiba - CEP: 83060205, Paraná</t>
  </si>
  <si>
    <t>02729790900</t>
  </si>
  <si>
    <t>Rua Javert Czarnecki Mizerkowski 1197 / panificadora união Referencia: panificadora de esquina com a rua Belmiro Marques - CEP 83060205 - Guatupê, São José dos Pinhais, Paraná</t>
  </si>
  <si>
    <t>83060205</t>
  </si>
  <si>
    <t>3 de junho | 17:51</t>
  </si>
  <si>
    <t>MEL42321071538LMXDF01</t>
  </si>
  <si>
    <t>2000004502463353</t>
  </si>
  <si>
    <t>Aécio Gomes</t>
  </si>
  <si>
    <t>06041519421</t>
  </si>
  <si>
    <t>Avenida José Jerônimo da Silva 1 / Josa Motos Referencia: Quem recebe: Júnior ou Selma Oficina saída para Teixeira-PB - CEP 58737000 - Centro, Maturéia, Paraíba</t>
  </si>
  <si>
    <t>Maturéia</t>
  </si>
  <si>
    <t>58737000</t>
  </si>
  <si>
    <t>2 de junho | 02:39</t>
  </si>
  <si>
    <t>3 de junho | 13:43</t>
  </si>
  <si>
    <t>MEL42320995427LMFFF01</t>
  </si>
  <si>
    <t>2000004502450381</t>
  </si>
  <si>
    <t xml:space="preserve">Jonathan  Carillo das Neves </t>
  </si>
  <si>
    <t>41162429852</t>
  </si>
  <si>
    <t>Rua Cunha Xavier 20 / A - CEP 08440290 - Guaianazes, São Paulo, São Paulo</t>
  </si>
  <si>
    <t>08440290</t>
  </si>
  <si>
    <t>2 de junho | 23:34</t>
  </si>
  <si>
    <t>3 de junho | 10:23</t>
  </si>
  <si>
    <t>MEL42320987049LMFFF01</t>
  </si>
  <si>
    <t>2000005767821892</t>
  </si>
  <si>
    <t>Jamerson Ferreira da Silva</t>
  </si>
  <si>
    <t>10655078444</t>
  </si>
  <si>
    <t>Rua Sete de Setembro 489 / Quase De Frente A Pozzaria Haus - CEP 88352001 - Santa Rita, Brusque, Santa Catarina</t>
  </si>
  <si>
    <t>88352001</t>
  </si>
  <si>
    <t>2 de junho | 11:35</t>
  </si>
  <si>
    <t>2 de junho | 17:53</t>
  </si>
  <si>
    <t>MEL42320979091LMFFF01</t>
  </si>
  <si>
    <t>2000005767602170</t>
  </si>
  <si>
    <t>Leandro Rodrigues</t>
  </si>
  <si>
    <t>CPF 91067073000</t>
  </si>
  <si>
    <t>Estrada geral de ibiraquera SN - Correio, Imbituba - CEP: 88780000, Santa Catarina</t>
  </si>
  <si>
    <t>91067073000</t>
  </si>
  <si>
    <t>Estrada geral de ibiraquera SN / Correio Referencia: correria ibiraquera. ou próximo ao quintal butia. - CEP 88780000 - Ibiraquera, Imbituba, Santa Catarina</t>
  </si>
  <si>
    <t>MEL42320944242LMXDF01</t>
  </si>
  <si>
    <t>2000005767637072</t>
  </si>
  <si>
    <t>wagner santos</t>
  </si>
  <si>
    <t>10072439700</t>
  </si>
  <si>
    <t>2 de junho | 21:21</t>
  </si>
  <si>
    <t>MEL42320961754LMFFF01</t>
  </si>
  <si>
    <t>https://myaccount.mercadolivre.com.br/shipments/42320961754/detail</t>
  </si>
  <si>
    <t>2000005767706788</t>
  </si>
  <si>
    <t>MLB2965628994</t>
  </si>
  <si>
    <t>Cabo Do Trambulador Onix 2012 A 2014</t>
  </si>
  <si>
    <t>CLAUDINEI DOS SANTOS FILHO</t>
  </si>
  <si>
    <t>CPF 07117851120</t>
  </si>
  <si>
    <t>Av Aureliano Moura Brandão 795, Ribas do Rio Pardo - CEP: 79180000, Mato Grosso do Sul</t>
  </si>
  <si>
    <t>07117851120</t>
  </si>
  <si>
    <t>Avenida Áureliano Moura Brandão 883 / CEP 79180000 - centro, Ribas do Rio Pardo, Mato Grosso do Sul</t>
  </si>
  <si>
    <t>6 de junho | 10:00</t>
  </si>
  <si>
    <t>MEL42320990172LMXDF01</t>
  </si>
  <si>
    <t>2000004502349889</t>
  </si>
  <si>
    <t>andre junior dos santos junior dos santos</t>
  </si>
  <si>
    <t>11312665955</t>
  </si>
  <si>
    <t>Avenida do Cerne 1651 / frente a creche Referencia: rua do colégio frente a creche - CEP 84345000 - barro preto, Ventania, Paraná</t>
  </si>
  <si>
    <t>Ventania</t>
  </si>
  <si>
    <t>84345000</t>
  </si>
  <si>
    <t>2 de junho | 13:33</t>
  </si>
  <si>
    <t>3 de junho | 15:46</t>
  </si>
  <si>
    <t>MEL42320903425LMFFF01</t>
  </si>
  <si>
    <t>2000005767545172</t>
  </si>
  <si>
    <t>Edi Carlos de Assis Assis</t>
  </si>
  <si>
    <t>CPF 17741234870</t>
  </si>
  <si>
    <t>rua Antonio de oliveira 11 - Casa, Itapevi - CEP: 06654625, São Paulo</t>
  </si>
  <si>
    <t>17741234870</t>
  </si>
  <si>
    <t>7 de junho | 09:22</t>
  </si>
  <si>
    <t>OV405912654BR</t>
  </si>
  <si>
    <t>2000005767363106</t>
  </si>
  <si>
    <t>William De Oliveira Lopes</t>
  </si>
  <si>
    <t>32448043817</t>
  </si>
  <si>
    <t>Avenida Catanduva 485 / Casa - CEP 14820754 - COHAB, Américo Brasiliense, São Paulo</t>
  </si>
  <si>
    <t>14820754</t>
  </si>
  <si>
    <t>2 de junho | 00:38</t>
  </si>
  <si>
    <t>2 de junho | 14:08</t>
  </si>
  <si>
    <t>MEL42320847652LMFFF01</t>
  </si>
  <si>
    <t>2000004502143523</t>
  </si>
  <si>
    <t>Natali Ricardi Pereira de Almeida</t>
  </si>
  <si>
    <t>42120450870</t>
  </si>
  <si>
    <t>Rua Salvador Nunes 120 / Referencia: casa de fundos - CEP 18290000 - Além linha, Buri, São Paulo</t>
  </si>
  <si>
    <t>3 de junho | 00:37</t>
  </si>
  <si>
    <t>3 de junho | 16:24</t>
  </si>
  <si>
    <t>MEL42320778851LMFFF01</t>
  </si>
  <si>
    <t>2000005767284948</t>
  </si>
  <si>
    <t>MLB3280901657</t>
  </si>
  <si>
    <t>Carla Pessoa</t>
  </si>
  <si>
    <t>CPF 83154086234</t>
  </si>
  <si>
    <t>Jamary 2069 - Mercado casa Silva, Porto Velho - CEP: 76801492, Rondônia</t>
  </si>
  <si>
    <t>83154086234</t>
  </si>
  <si>
    <t>Rua Jamary 2069 / Mercado casa Silva - CEP 76801492 - Pedrinhas, Porto Velho, Rondônia</t>
  </si>
  <si>
    <t>76801492</t>
  </si>
  <si>
    <t>MEL42320814882LMXDF01</t>
  </si>
  <si>
    <t>2000005767237958</t>
  </si>
  <si>
    <t>Eduardo Vieira</t>
  </si>
  <si>
    <t>03142999981</t>
  </si>
  <si>
    <t>ROD PR 090 GUMERCIDO BOZA 19351 / oficina de moto Referencia: sobrado amarelo - CEP 83535000 - centro, Campo Magro, Paraná</t>
  </si>
  <si>
    <t>Campo Magro</t>
  </si>
  <si>
    <t>83535000</t>
  </si>
  <si>
    <t>2 de junho | 17:29</t>
  </si>
  <si>
    <t>3 de junho | 13:03</t>
  </si>
  <si>
    <t>MEL42320799654LMFFF01</t>
  </si>
  <si>
    <t>2000004502074969</t>
  </si>
  <si>
    <t>Vanderson Giglio</t>
  </si>
  <si>
    <t>CPF 09830627810</t>
  </si>
  <si>
    <t>Rua Belém 1145, Catanduva - CEP: 15801240, São Paulo</t>
  </si>
  <si>
    <t>09830627810</t>
  </si>
  <si>
    <t>5 de junho | 19:59</t>
  </si>
  <si>
    <t>MEL42325498289LMXDR01</t>
  </si>
  <si>
    <t>2000004502073835</t>
  </si>
  <si>
    <t>Cleyton  Silva Lavareda</t>
  </si>
  <si>
    <t>03478139252</t>
  </si>
  <si>
    <t>Raimundo Sampaio 177 / Referencia: Passando a Igreja católica cristo redentor..quase ao final do asfalto, casa a direita de madeira e cor laranja. - CEP 68680000 - Portelinha, Tomé-Açu, Pará</t>
  </si>
  <si>
    <t>Tomé-Açu</t>
  </si>
  <si>
    <t>68680000</t>
  </si>
  <si>
    <t>MEL42320719193LMFFF01</t>
  </si>
  <si>
    <t>2000005767109724</t>
  </si>
  <si>
    <t>Rafael BentoAlves</t>
  </si>
  <si>
    <t>28660981880</t>
  </si>
  <si>
    <t>Rua Capitão Moura Leite 989 / Mercearia Bento - CEP 18764020 - Vila Manoel Fernandes, Cerqueira César, São Paulo</t>
  </si>
  <si>
    <t>Cerqueira César</t>
  </si>
  <si>
    <t>18764020</t>
  </si>
  <si>
    <t>1 de junho | 23:08</t>
  </si>
  <si>
    <t>2 de junho | 13:49</t>
  </si>
  <si>
    <t>MEL42320744588LMFFF01</t>
  </si>
  <si>
    <t>2000005767084042</t>
  </si>
  <si>
    <t>Geraldo Inácio De Vasconcelos Vasconcelos</t>
  </si>
  <si>
    <t>76436160604</t>
  </si>
  <si>
    <t>Rua Casa Grande 46 / fundos Referencia: pode entregar na casa da frente ok no número  46 - CEP 31814000 - Providência, Belo Horizonte, Minas Gerais</t>
  </si>
  <si>
    <t>31814000</t>
  </si>
  <si>
    <t>2 de junho | 18:20</t>
  </si>
  <si>
    <t>3 de junho | 11:29</t>
  </si>
  <si>
    <t>MEL42320728346LMFFF01</t>
  </si>
  <si>
    <t>2000004501970703</t>
  </si>
  <si>
    <t>Devolvido no dia 5 de junho</t>
  </si>
  <si>
    <t>Bruno Nascentes</t>
  </si>
  <si>
    <t>15647532713</t>
  </si>
  <si>
    <t>21675560</t>
  </si>
  <si>
    <t>2 de junho | 01:33</t>
  </si>
  <si>
    <t>MEL42320691258LMFFF01</t>
  </si>
  <si>
    <t>2000005766889746</t>
  </si>
  <si>
    <t>flávio araujo</t>
  </si>
  <si>
    <t>96543353368</t>
  </si>
  <si>
    <t>Avenida Duque de Caxias 834 / Ap 43 - CEP 01214000 - Santa Efigênia, São Paulo, São Paulo</t>
  </si>
  <si>
    <t>01214000</t>
  </si>
  <si>
    <t>2 de junho | 02:32</t>
  </si>
  <si>
    <t>2 de junho | 13:15</t>
  </si>
  <si>
    <t>MEL42320592651LMFFF01</t>
  </si>
  <si>
    <t>2000004501869049</t>
  </si>
  <si>
    <t>Fabíola Ramos</t>
  </si>
  <si>
    <t>05840432954</t>
  </si>
  <si>
    <t>Avenida Márciano de Barros 1190 / CEP 86400000 - Estação, Jacarezinho, Paraná</t>
  </si>
  <si>
    <t>2 de junho | 17:32</t>
  </si>
  <si>
    <t>MEL42320596232LMFFF01</t>
  </si>
  <si>
    <t>2000005766589550</t>
  </si>
  <si>
    <t>Jose Roberto Soares Santos</t>
  </si>
  <si>
    <t>CPF 28239106897</t>
  </si>
  <si>
    <t>Antonio Levoci 522 - Casa, Sao Paulo - CEP: 04809220, São Paulo</t>
  </si>
  <si>
    <t>28239106897</t>
  </si>
  <si>
    <t>Rua Antônio Le Voci 522 / Cidade Dutra Referencia: Sim - CEP 04809220 - Terceira Divisão de Interlagos, São Paulo, São Paulo</t>
  </si>
  <si>
    <t>04809220</t>
  </si>
  <si>
    <t>3 de junho | 02:31</t>
  </si>
  <si>
    <t>3 de junho | 10:41</t>
  </si>
  <si>
    <t>MEL42320524730LMXDF01</t>
  </si>
  <si>
    <t>2000005766423184</t>
  </si>
  <si>
    <t>Emerson Pereira Librelato</t>
  </si>
  <si>
    <t>73866296053</t>
  </si>
  <si>
    <t>Rua João Peixoto Gomes 107 / casa - CEP 94120214 - Morada do Vale II, Gravataí, Rio Grande do Sul</t>
  </si>
  <si>
    <t>94120214</t>
  </si>
  <si>
    <t>2 de junho | 15:34</t>
  </si>
  <si>
    <t>3 de junho | 13:01</t>
  </si>
  <si>
    <t>MEL42320452976LMFFF01</t>
  </si>
  <si>
    <t>2000005766333230</t>
  </si>
  <si>
    <t>fernando Ribeiro Barbosa</t>
  </si>
  <si>
    <t>CPF 35383108823</t>
  </si>
  <si>
    <t>Rua mato grosso 411 - Casa 1, Embu das Artes - CEP: 06804380, São Paulo</t>
  </si>
  <si>
    <t>35383108823</t>
  </si>
  <si>
    <t>Rua Mato Grosso 411 / casa Referencia: casa - CEP 06804380 - Jardim Sílvia, Embu das Artes, São Paulo</t>
  </si>
  <si>
    <t>06804380</t>
  </si>
  <si>
    <t>2 de junho | 16:03</t>
  </si>
  <si>
    <t>2 de junho | 19:57</t>
  </si>
  <si>
    <t>42320417984</t>
  </si>
  <si>
    <t>2000005766150140</t>
  </si>
  <si>
    <t>MLB2896837797</t>
  </si>
  <si>
    <t>Par Bandeja Com Pivô E Bieleta Gol G6 2012 A 2016</t>
  </si>
  <si>
    <t>jailson nascimento</t>
  </si>
  <si>
    <t>CPF 49991299491</t>
  </si>
  <si>
    <t>Rua das moças 642 - Edf. Luciana, Bloco B, 3º Andar, Apartamento 301, Bairro do Arruda., Recife - CEP: 52120320, Pernambuco</t>
  </si>
  <si>
    <t>49991299491</t>
  </si>
  <si>
    <t>Estrada de Belém 516 / Apt 1303 B Referencia: Ponto de referência: Próximo a rua Larga do Feitosa - CEP 52030280 - Encruzilhada, Recife, Pernambuco</t>
  </si>
  <si>
    <t>52030280</t>
  </si>
  <si>
    <t>12 de junho | 18:24</t>
  </si>
  <si>
    <t>11970500183955</t>
  </si>
  <si>
    <t>http://www.jadlog.com.br/trackingml.jsp?pedido=11970500183955</t>
  </si>
  <si>
    <t>2000005766094352</t>
  </si>
  <si>
    <t>Franklin Crispiniano de gois</t>
  </si>
  <si>
    <t>CPF 10885547411</t>
  </si>
  <si>
    <t>Rua Nicolau carneiro leao 1122 - Casa, Américo Brasiliense - CEP: 14820000, São Paulo</t>
  </si>
  <si>
    <t>10885547411</t>
  </si>
  <si>
    <t>Rua Doutor Nicolau Carneiro Leão 1122 / CEP 14820542 - Jardim Luiz Ometto I, Américo Brasiliense, São Paulo</t>
  </si>
  <si>
    <t>14820542</t>
  </si>
  <si>
    <t>3 de junho | 01:12</t>
  </si>
  <si>
    <t>MEL42320249493LMXDF01</t>
  </si>
  <si>
    <t>2000004501508951</t>
  </si>
  <si>
    <t>Douglas Pereira</t>
  </si>
  <si>
    <t>37510128854</t>
  </si>
  <si>
    <t>Rua Jose Batista De Faria 136 / Referencia: Atras Do Campo - CEP 38810000 - Alto santa cruz, Rio Paranaíba, Minas Gerais</t>
  </si>
  <si>
    <t>Rio Paranaíba</t>
  </si>
  <si>
    <t>38810000</t>
  </si>
  <si>
    <t>6 de junho | 09:03</t>
  </si>
  <si>
    <t>MEL42320276756LMFFF01</t>
  </si>
  <si>
    <t>2000005765908860</t>
  </si>
  <si>
    <t>EDIR MARCOS SILVEIRA</t>
  </si>
  <si>
    <t>05074796881</t>
  </si>
  <si>
    <t>Rua Silveira Martins 1861 / Casa - CEP 14080110 - Campos Elíseos, Ribeirão Preto, São Paulo</t>
  </si>
  <si>
    <t>14080110</t>
  </si>
  <si>
    <t>2 de junho | 10:52</t>
  </si>
  <si>
    <t>MEL42320233218LMFFF01</t>
  </si>
  <si>
    <t>2000004501451419</t>
  </si>
  <si>
    <t>O produto devolvido chegou em terça-feira, 13 de junho.</t>
  </si>
  <si>
    <t>Marcia Danielle Souza Araujo</t>
  </si>
  <si>
    <t>CPF 35441738839</t>
  </si>
  <si>
    <t>Avenida Alexios Jafet 1982 - Ap 98 Bl B, São Paulo - CEP: 05186005, São Paulo</t>
  </si>
  <si>
    <t>35441738839</t>
  </si>
  <si>
    <t>13 de junho | 02:21</t>
  </si>
  <si>
    <t>13 de junho | 12:49</t>
  </si>
  <si>
    <t>MEL42330310106LMXDR01</t>
  </si>
  <si>
    <t>2000005765858058</t>
  </si>
  <si>
    <t>Carla Laguna</t>
  </si>
  <si>
    <t>CPF 99250748000</t>
  </si>
  <si>
    <t>Travessa José Eduardo Maciel 50, Santo Antônio Da Patrulha - CEP: 95500000, Rio Grande do Sul</t>
  </si>
  <si>
    <t>99250748000</t>
  </si>
  <si>
    <t>Rua Marcolino de Carli 24 / Referencia: Oficina mecânica - falar com Alexandre ou Marquinhos. - CEP 95500000 - Várzea, Santo Antônio da Patrulha, Rio Grande do Sul</t>
  </si>
  <si>
    <t>Santo Antônio da Patrulha</t>
  </si>
  <si>
    <t>95500000</t>
  </si>
  <si>
    <t>3 de junho | 00:23</t>
  </si>
  <si>
    <t>5 de junho | 11:46</t>
  </si>
  <si>
    <t>MEL42320209336LMXDF01</t>
  </si>
  <si>
    <t>2000005765756076</t>
  </si>
  <si>
    <t>ramon santos</t>
  </si>
  <si>
    <t>39635751826</t>
  </si>
  <si>
    <t>Rua Doutor Jeber Juabre 145 / blocp A apto 408 - CEP 13060611 - Jardim Márcia, Campinas, São Paulo</t>
  </si>
  <si>
    <t>13060611</t>
  </si>
  <si>
    <t>2 de junho | 02:05</t>
  </si>
  <si>
    <t>2 de junho | 11:59</t>
  </si>
  <si>
    <t>MEL42320102669LMFFF01</t>
  </si>
  <si>
    <t>2000005765739230</t>
  </si>
  <si>
    <t>Carlos Ribeiro</t>
  </si>
  <si>
    <t>70134659686</t>
  </si>
  <si>
    <t>Rua Pains 112 / Casa - CEP 32110620 - Parque Turistas, Contagem, Minas Gerais</t>
  </si>
  <si>
    <t>32110620</t>
  </si>
  <si>
    <t>2 de junho | 15:54</t>
  </si>
  <si>
    <t>3 de junho | 17:36</t>
  </si>
  <si>
    <t>MEL42320162476LMFFF01</t>
  </si>
  <si>
    <t>2000005765564888</t>
  </si>
  <si>
    <t>Edipo Rodrigues</t>
  </si>
  <si>
    <t>08496557650</t>
  </si>
  <si>
    <t>Rua Esperidião Ferreira de Oliveira 149 / casa - CEP 39990000 - novo progresso, Águas Vermelhas, Minas Gerais</t>
  </si>
  <si>
    <t>Águas Vermelhas</t>
  </si>
  <si>
    <t>39990000</t>
  </si>
  <si>
    <t>2 de junho | 01:30</t>
  </si>
  <si>
    <t>5 de junho | 09:00</t>
  </si>
  <si>
    <t>MEL42320088368LMFFF01</t>
  </si>
  <si>
    <t>2000005765437390</t>
  </si>
  <si>
    <t>MLB2864255012</t>
  </si>
  <si>
    <t>Par Bandeja Peugeot Hoggar Todos 2010 A 2013</t>
  </si>
  <si>
    <t>Adriele  Costa</t>
  </si>
  <si>
    <t>CPF 05632898210</t>
  </si>
  <si>
    <t>michele 6943 - quase em frente a uma igreja com portão branco, Porto Velho - CEP: 76824298, Rondônia</t>
  </si>
  <si>
    <t>05632898210</t>
  </si>
  <si>
    <t>michele 6943 / CEP 76824298 - Igarapé, Porto Velho, Rondônia</t>
  </si>
  <si>
    <t>76824298</t>
  </si>
  <si>
    <t>3 de junho | 05:30</t>
  </si>
  <si>
    <t>7 de junho | 13:27</t>
  </si>
  <si>
    <t>MEL42319972145LMXDF01</t>
  </si>
  <si>
    <t>2000005765371602</t>
  </si>
  <si>
    <t>alexander lopes lopes</t>
  </si>
  <si>
    <t>07882502723</t>
  </si>
  <si>
    <t>Rua Maricão 87 / CEP 23530380 - Sepetiba, Rio de Janeiro, Rio de Janeiro</t>
  </si>
  <si>
    <t>23530380</t>
  </si>
  <si>
    <t>2 de junho | 16:25</t>
  </si>
  <si>
    <t>3 de junho | 17:55</t>
  </si>
  <si>
    <t>MEL42320006744LMFFF01</t>
  </si>
  <si>
    <t>2000005765358174</t>
  </si>
  <si>
    <t>Adriano De Souza Dos Reis</t>
  </si>
  <si>
    <t>07567732963</t>
  </si>
  <si>
    <t>Rua Porto de Paranaguá 32 / Referencia: Próximo ao Mercado Morais - CEP 84060795 - Contorno, Ponta Grossa, Paraná</t>
  </si>
  <si>
    <t>84060795</t>
  </si>
  <si>
    <t>3 de junho | 12:31</t>
  </si>
  <si>
    <t>MEL42319933959LMFFF01</t>
  </si>
  <si>
    <t>2000005765327330</t>
  </si>
  <si>
    <t>Rodrigo  Ramos</t>
  </si>
  <si>
    <t>09699327901</t>
  </si>
  <si>
    <t>Rua Onofre Holthman 667 / Bicicletaria  Referencia: Bicicletaria trabelho em baixo e moro em cima - CEP 83085520 - Rio Pequeno, São José dos Pinhais, Paraná</t>
  </si>
  <si>
    <t>83085520</t>
  </si>
  <si>
    <t>1 de junho | 19:27</t>
  </si>
  <si>
    <t>2 de junho | 13:02</t>
  </si>
  <si>
    <t>MEL42319924903LMFFF01</t>
  </si>
  <si>
    <t>2000005765205054</t>
  </si>
  <si>
    <t>MLB3025163328</t>
  </si>
  <si>
    <t>Terminal Cabo Câmbio Engate 13mm Grand Siena 2014 Em Diante</t>
  </si>
  <si>
    <t>Alex sandro de oliveira santos oliveira</t>
  </si>
  <si>
    <t>CPF 95060839087</t>
  </si>
  <si>
    <t>Rua Ivoti 250 - casa, Sapucaia do Sul - CEP: 93222090, Rio Grande do Sul</t>
  </si>
  <si>
    <t>95060839087</t>
  </si>
  <si>
    <t>Rua Ivoti 250 / casa - CEP 93222090 - Vargas, Sapucaia do Sul, Rio Grande do Sul</t>
  </si>
  <si>
    <t>93222090</t>
  </si>
  <si>
    <t>3 de junho | 16:42</t>
  </si>
  <si>
    <t>MEL42319873011LMXDF01</t>
  </si>
  <si>
    <t>2000005765196814</t>
  </si>
  <si>
    <t>Maria Das Dores Soares Da Silva</t>
  </si>
  <si>
    <t>05064849478</t>
  </si>
  <si>
    <t>Rua Sete de Setembro 94 / Referencia: vizinho oficina de bicicleta três irmãos - CEP 59218000 - centro, Passa e Fica, Rio Grande do Norte</t>
  </si>
  <si>
    <t>Passa e Fica</t>
  </si>
  <si>
    <t>59218000</t>
  </si>
  <si>
    <t>2 de junho | 08:46</t>
  </si>
  <si>
    <t>3 de junho | 17:10</t>
  </si>
  <si>
    <t>MEL42319931022LMFFF01</t>
  </si>
  <si>
    <t>2000005765183036</t>
  </si>
  <si>
    <t>Indiberto Araujo Souza</t>
  </si>
  <si>
    <t>02269991575</t>
  </si>
  <si>
    <t>Rodovia ba 120 413 / Posto valente - CEP 48890000 - Centro, Valente, Bahia</t>
  </si>
  <si>
    <t>Valente</t>
  </si>
  <si>
    <t>48890000</t>
  </si>
  <si>
    <t>4 de junho | 14:23</t>
  </si>
  <si>
    <t>MEL42319926606LMFFF01</t>
  </si>
  <si>
    <t>2000005760186372</t>
  </si>
  <si>
    <t>Rafael Parpinelli</t>
  </si>
  <si>
    <t>30832979805</t>
  </si>
  <si>
    <t>Rua Antônio Vicente Castelo 364 / CEP 13920000 - Parque Bela Vista, Pedreira, São Paulo</t>
  </si>
  <si>
    <t>Pedreira</t>
  </si>
  <si>
    <t>13920000</t>
  </si>
  <si>
    <t>1 de junho | 23:09</t>
  </si>
  <si>
    <t>2 de junho | 11:42</t>
  </si>
  <si>
    <t>MEL42317844798LMFFF01</t>
  </si>
  <si>
    <t>2000004501034713</t>
  </si>
  <si>
    <t>orlando Silva</t>
  </si>
  <si>
    <t>05342052599</t>
  </si>
  <si>
    <t>Rua Chorrochó 100 / Terreo Referencia: Depois do point da Bola, do lado da oficina de Joel, casa branca, jogue na laje. - CEP 41100280 - Pernambués, Salvador, Bahia</t>
  </si>
  <si>
    <t>41100280</t>
  </si>
  <si>
    <t>2 de junho | 00:22</t>
  </si>
  <si>
    <t>2 de junho | 16:32</t>
  </si>
  <si>
    <t>MEL42319787063LMFFF01</t>
  </si>
  <si>
    <t>2000004501008911</t>
  </si>
  <si>
    <t>Douglas Alves</t>
  </si>
  <si>
    <t>03217216598</t>
  </si>
  <si>
    <t>Condomínio recanto das aves 8 / Referencia: Em frente ao residencial por do sol - CEP 48370000 - Mucambinho, Esplanada, Bahia</t>
  </si>
  <si>
    <t>2 de junho | 06:30</t>
  </si>
  <si>
    <t>6 de junho | 16:26</t>
  </si>
  <si>
    <t>MEL42319834314LMFFF01</t>
  </si>
  <si>
    <t>2000005764855470</t>
  </si>
  <si>
    <t>T1005/06</t>
  </si>
  <si>
    <t>MLB3035516631</t>
  </si>
  <si>
    <t>Par Terminal Cabo Engate Seleção Palio 2014 Em Diante</t>
  </si>
  <si>
    <t>kayo felipe correia</t>
  </si>
  <si>
    <t>CPF 36593817805</t>
  </si>
  <si>
    <t>Rua Ministro Gastão Mesquita 300, São Paulo - CEP: 05012010, São Paulo</t>
  </si>
  <si>
    <t>36593817805</t>
  </si>
  <si>
    <t>05012010</t>
  </si>
  <si>
    <t>42319726863</t>
  </si>
  <si>
    <t>2000005764808994</t>
  </si>
  <si>
    <t>Marcia Eduarda da Cruz Bertotti</t>
  </si>
  <si>
    <t>04707781055</t>
  </si>
  <si>
    <t>94199703</t>
  </si>
  <si>
    <t>MEL42319769216LMFFF01</t>
  </si>
  <si>
    <t>2000004496400577</t>
  </si>
  <si>
    <t>Matheus de Oliveira Souza</t>
  </si>
  <si>
    <t>69716382049</t>
  </si>
  <si>
    <t>Rua Ildo Menegheti 220 / CEP 96900000 - Sobradinho, Rio Grande do Sul</t>
  </si>
  <si>
    <t>96900000</t>
  </si>
  <si>
    <t>2 de junho | 14:25</t>
  </si>
  <si>
    <t>3 de junho | 16:28</t>
  </si>
  <si>
    <t>MEL42319644829LMFFF01</t>
  </si>
  <si>
    <t>2000005764602982</t>
  </si>
  <si>
    <t>Ramon Fernandes</t>
  </si>
  <si>
    <t>CPF 07185905702</t>
  </si>
  <si>
    <t>Rua Cel Olimpio Cesar Araujo 157 - Casa, São Lourenço - CEP: 37470000, Minas Gerais</t>
  </si>
  <si>
    <t>07185905702</t>
  </si>
  <si>
    <t>Rua Haroldo Lobo 415 / Bl 2 Apto 301 Portuguesa - CEP 21931580 - Portuguesa, Rio de Janeiro, Rio de Janeiro</t>
  </si>
  <si>
    <t>21931580</t>
  </si>
  <si>
    <t>3 de junho | 00:55</t>
  </si>
  <si>
    <t>MEL42319685558LMXDF01</t>
  </si>
  <si>
    <t>2000005764501728</t>
  </si>
  <si>
    <t>ruan angelo</t>
  </si>
  <si>
    <t>CPF 43160684822</t>
  </si>
  <si>
    <t>Rua César Ladeira 105 - B, Osasco - CEP: 06152010, São Paulo</t>
  </si>
  <si>
    <t>43160684822</t>
  </si>
  <si>
    <t>Rua Estrela D'Oeste 502 / antiga congregação Referencia: obra e construção - CEP 06721010 - Portal do Santa Paula, Cotia, São Paulo</t>
  </si>
  <si>
    <t>2 de junho | 16:00</t>
  </si>
  <si>
    <t>2 de junho | 21:32</t>
  </si>
  <si>
    <t>42319643650</t>
  </si>
  <si>
    <t>2000004500813123</t>
  </si>
  <si>
    <t>Mario Henrique Paleta</t>
  </si>
  <si>
    <t>20282578811</t>
  </si>
  <si>
    <t>Rua Tenente Antonio Brito 361 / Referencia: Antiga Rua Osmar Marques Santos - CEP 15081552 - Residencial Unitra, São José do Rio Preto, São Paulo</t>
  </si>
  <si>
    <t>15081552</t>
  </si>
  <si>
    <t>MEL42319589633LMFFF01</t>
  </si>
  <si>
    <t>2000005764473752</t>
  </si>
  <si>
    <t>O produto devolvido chegou em quarta-feira, 7 de junho.</t>
  </si>
  <si>
    <t>Gabriel Henrique Nascimento de Oliveira</t>
  </si>
  <si>
    <t>CPF 51760637866</t>
  </si>
  <si>
    <t>Rua Honduras 2061 - Casa, Pereira Barreto - CEP: 15372046, São Paulo</t>
  </si>
  <si>
    <t>51760637866</t>
  </si>
  <si>
    <t>7 de junho | 03:09</t>
  </si>
  <si>
    <t>7 de junho | 11:18</t>
  </si>
  <si>
    <t>MEL42330799322LMXDR01</t>
  </si>
  <si>
    <t>2000004500792143</t>
  </si>
  <si>
    <t>Rafael Martins</t>
  </si>
  <si>
    <t>13836504626</t>
  </si>
  <si>
    <t>Rua Castanheiras 343 / Casa Referencia: Casa com árvore na frente portão marrom - CEP 32410345 - Jardim Montanhês, Ibirité, Minas Gerais</t>
  </si>
  <si>
    <t>32410345</t>
  </si>
  <si>
    <t>1 de junho | 23:02</t>
  </si>
  <si>
    <t>2 de junho | 18:45</t>
  </si>
  <si>
    <t>MEL42319580565LMFFF01</t>
  </si>
  <si>
    <t>2000005764331928</t>
  </si>
  <si>
    <t>Antonio Eustaquio Pereira</t>
  </si>
  <si>
    <t>CPF 97920037700</t>
  </si>
  <si>
    <t>Minas Gerais 21, Braço do Rio - CEP: 29967000, Espírito Santo</t>
  </si>
  <si>
    <t>97920037700</t>
  </si>
  <si>
    <t>26 de maio 203 / casa Referencia: próximo a Mercearia Ítalo. - CEP 29967000 - Centro, Braço do Rio, Espírito Santo</t>
  </si>
  <si>
    <t>Braço do Rio</t>
  </si>
  <si>
    <t>29967000</t>
  </si>
  <si>
    <t>3 de junho | 06:50</t>
  </si>
  <si>
    <t>6 de junho | 11:40</t>
  </si>
  <si>
    <t>MEL42319574260LMXDF01</t>
  </si>
  <si>
    <t>2000005764319904</t>
  </si>
  <si>
    <t>Fernando Magnago</t>
  </si>
  <si>
    <t>CPF 14289188761</t>
  </si>
  <si>
    <t>Rua Napoleão Dórea 723 - Bloco A Apt 304, Aracaju - CEP: 49037460, Sergipe</t>
  </si>
  <si>
    <t>14289188761</t>
  </si>
  <si>
    <t>Rua Projetada Area 2 272 / Bloco 4 Apt 302 Referencia: Condominio Verde Monte Florata - CEP 49100000 - Rosa Elze, São Cristóvão, Sergipe</t>
  </si>
  <si>
    <t>3 de junho | 03:40</t>
  </si>
  <si>
    <t>5 de junho | 10:36</t>
  </si>
  <si>
    <t>MEL42319565204LMXDF01</t>
  </si>
  <si>
    <t>2000005764311224</t>
  </si>
  <si>
    <t>Edilaine Ilidio</t>
  </si>
  <si>
    <t>37760152841</t>
  </si>
  <si>
    <t>rua N 8 65 / última cas esquerdo - CEP 11925000 - Balneário sulmar, Ilha Comprida, São Paulo</t>
  </si>
  <si>
    <t>Ilha Comprida</t>
  </si>
  <si>
    <t>11925000</t>
  </si>
  <si>
    <t>1 de junho | 21:25</t>
  </si>
  <si>
    <t>MEL42319499207LMFFF01</t>
  </si>
  <si>
    <t>2000004500634669</t>
  </si>
  <si>
    <t>edgar furlan</t>
  </si>
  <si>
    <t>41705790895</t>
  </si>
  <si>
    <t>Avenida Paulo Furlan 236 / CEP 13641016 - Jardim Cachoeira, Pirassununga, São Paulo</t>
  </si>
  <si>
    <t>13641016</t>
  </si>
  <si>
    <t>2 de junho | 00:27</t>
  </si>
  <si>
    <t>2 de junho | 16:46</t>
  </si>
  <si>
    <t>MEL42319436915LMFFF01</t>
  </si>
  <si>
    <t>2000005764067610</t>
  </si>
  <si>
    <t>Jefferson Pitta</t>
  </si>
  <si>
    <t>32320181814</t>
  </si>
  <si>
    <t>Rua Madame Ceccato 165 / CEP 37704201 - Jardim Ipê, Poços de Caldas, Minas Gerais</t>
  </si>
  <si>
    <t>37704201</t>
  </si>
  <si>
    <t>1 de junho | 21:48</t>
  </si>
  <si>
    <t>2 de junho | 12:24</t>
  </si>
  <si>
    <t>MEL42319397875LMFFF01</t>
  </si>
  <si>
    <t>2000005763848454</t>
  </si>
  <si>
    <t>higor abdala</t>
  </si>
  <si>
    <t>41645949850</t>
  </si>
  <si>
    <t>Avenida Senador Feijó 823 / Loja 12 car prime Referencia: Vila dos carros - LOJA 12 - CAR PRIME - CEP 11050300 - Encruzilhada, Santos, São Paulo</t>
  </si>
  <si>
    <t>2 de junho | 01:37</t>
  </si>
  <si>
    <t>2 de junho | 12:35</t>
  </si>
  <si>
    <t>MEL42319302979LMFFF01</t>
  </si>
  <si>
    <t>2000004500489431</t>
  </si>
  <si>
    <t>Raimundo Glaucio M.Barros Barros</t>
  </si>
  <si>
    <t>21705003320</t>
  </si>
  <si>
    <t>Rua José de Morais Menezes 879 / CASA Referencia: PROXIMO A PRACA DO PATRONATO - CEP 64240000 - CENTRO, Piracuruca, Piauí</t>
  </si>
  <si>
    <t>2 de junho | 14:42</t>
  </si>
  <si>
    <t>6 de junho | 11:11</t>
  </si>
  <si>
    <t>MEL42319371676LMFFF01</t>
  </si>
  <si>
    <t>2000005763786554</t>
  </si>
  <si>
    <t>Vinícius José da Silva</t>
  </si>
  <si>
    <t>03234930686</t>
  </si>
  <si>
    <t>Rua Estélio M. Barroca 105 / Casa A Referencia: casa A - CEP 35690000 - Califórnia, Florestal, Minas Gerais</t>
  </si>
  <si>
    <t>2 de junho | 10:16</t>
  </si>
  <si>
    <t>3 de junho | 09:05</t>
  </si>
  <si>
    <t>MEL42319276789LMFFF01</t>
  </si>
  <si>
    <t>2000005763702734</t>
  </si>
  <si>
    <t>kelven moraes</t>
  </si>
  <si>
    <t>CPF 12851748793</t>
  </si>
  <si>
    <t>Estrada de Sepetiba 29 - Rua 15 casa 29, segunda direita entrando na rua do depóstio de gás , Rio de Janeiro - CEP: 23520184, Rio de Janeiro</t>
  </si>
  <si>
    <t>12851748793</t>
  </si>
  <si>
    <t>Rua Lírio coelho 160 / Casa 3  Referencia: Portão verde ultima casa do beco - CEP 23520357 - Santa Cruz, Rio de Janeiro, Rio de Janeiro</t>
  </si>
  <si>
    <t>23520357</t>
  </si>
  <si>
    <t>3 de junho | 01:40</t>
  </si>
  <si>
    <t>3 de junho | 20:53</t>
  </si>
  <si>
    <t>MEL42319303858LMXDF01</t>
  </si>
  <si>
    <t>2000005763681548</t>
  </si>
  <si>
    <t xml:space="preserve">Elisandro  Constantino dos Santos </t>
  </si>
  <si>
    <t>00702140937</t>
  </si>
  <si>
    <t>Rua Paulo Rossito 70 / CEP 86390000 - Ignez panichi hamzé, Cambará, Paraná</t>
  </si>
  <si>
    <t>Cambará</t>
  </si>
  <si>
    <t>86390000</t>
  </si>
  <si>
    <t>1 de junho | 17:51</t>
  </si>
  <si>
    <t>2 de junho | 14:40</t>
  </si>
  <si>
    <t>MEL42319237057LMFFF01</t>
  </si>
  <si>
    <t>2000005763634858</t>
  </si>
  <si>
    <t>MLB3343579016</t>
  </si>
  <si>
    <t>Kit Rolamento Eixo Traseiro Com Bucha 207 Passion 50mm</t>
  </si>
  <si>
    <t>luis claudio antunes da silveira</t>
  </si>
  <si>
    <t>CPF 53638930610</t>
  </si>
  <si>
    <t>Avenida Guilherme Ferreira 935, Uberaba - CEP: 38022200, Minas Gerais</t>
  </si>
  <si>
    <t>53638930610</t>
  </si>
  <si>
    <t>Rua Tristão de Castro 506 / Loja - CEP 38022010 - São Benedito, Uberaba, Minas Gerais</t>
  </si>
  <si>
    <t>3 de junho | 07:38</t>
  </si>
  <si>
    <t>6 de junho | 08:44</t>
  </si>
  <si>
    <t>MEL42319214017LMXDF01</t>
  </si>
  <si>
    <t>https://myaccount.mercadolivre.com.br/shipments/42319214017/detail</t>
  </si>
  <si>
    <t>2000005763560070</t>
  </si>
  <si>
    <t>Vandeci Alves Costa</t>
  </si>
  <si>
    <t>11616118865</t>
  </si>
  <si>
    <t>RUA LUAR DO SERTAO 2344 / DENTRO DO PREDIO DA LOTERICA  DO VALO VELHO - CEP 06856130 - Itapecerica da Serra, São Paulo</t>
  </si>
  <si>
    <t>06856130</t>
  </si>
  <si>
    <t>3 de junho | 10:48</t>
  </si>
  <si>
    <t>MEL42319243058LMFFF01</t>
  </si>
  <si>
    <t>https://myaccount.mercadolivre.com.br/shipments/42319243058/detail</t>
  </si>
  <si>
    <t>2000005763574712</t>
  </si>
  <si>
    <t>Emerson Nogueira</t>
  </si>
  <si>
    <t>03653764696</t>
  </si>
  <si>
    <t>Avenida Aristides Ribeiro 65 / loja Referencia: Proximo a Toyota - CEP 37068120 - Jardim Ribeiro, Varginha, Minas Gerais</t>
  </si>
  <si>
    <t>Varginha</t>
  </si>
  <si>
    <t>37068120</t>
  </si>
  <si>
    <t>1 de junho | 21:27</t>
  </si>
  <si>
    <t>2 de junho | 13:59</t>
  </si>
  <si>
    <t>MEL42319251008LMFFF01</t>
  </si>
  <si>
    <t>2000005763566774</t>
  </si>
  <si>
    <t>Mcar Centro Automotivo</t>
  </si>
  <si>
    <t>26505600884</t>
  </si>
  <si>
    <t>Praça Pedro de Toledo 131 / CEP 11960000 - centro, Eldorado, São Paulo</t>
  </si>
  <si>
    <t>1 de junho | 23:23</t>
  </si>
  <si>
    <t>MEL42319247438LMFFF01</t>
  </si>
  <si>
    <t>2000005763459220</t>
  </si>
  <si>
    <t>MLB2223237454</t>
  </si>
  <si>
    <t>Terminal Cabo De Engate Golf Vw Bora 2000</t>
  </si>
  <si>
    <t>Aline de Almeida Souza</t>
  </si>
  <si>
    <t>CPF 42602329835</t>
  </si>
  <si>
    <t>Rua Alice Levy 6 - A, São Paulo - CEP: 04858450, São Paulo</t>
  </si>
  <si>
    <t>42602329835</t>
  </si>
  <si>
    <t>RUA ARCELINA TEIXEIRA DA SILVA 231 / Loja (Antiga Marybella) - CEP 04858465 - São Paulo, São Paulo</t>
  </si>
  <si>
    <t>04858465</t>
  </si>
  <si>
    <t>2 de junho | 12:58</t>
  </si>
  <si>
    <t>MEL42319142903LMXDF01</t>
  </si>
  <si>
    <t>https://myaccount.mercadolivre.com.br/shipments/42319142903/detail</t>
  </si>
  <si>
    <t>2000005763398284</t>
  </si>
  <si>
    <t>Vilson Rodrigo Dias</t>
  </si>
  <si>
    <t>CPF 04582983952</t>
  </si>
  <si>
    <t>RUA MINAS GERAIS 303 - CASA, RUA SEM SAIDA, PROXIMO AO GINASIO, Herval D'Oeste - CEP: 89610000, Santa Catarina</t>
  </si>
  <si>
    <t>04582983952</t>
  </si>
  <si>
    <t>Rua Minas Gerais 303 / Casa, Rua Sem Saida, Proximo Ao Ginasio - CEP 89610000 - Herval d'Oeste, Santa Catarina</t>
  </si>
  <si>
    <t>Herval d'Oeste</t>
  </si>
  <si>
    <t>89610000</t>
  </si>
  <si>
    <t>2 de junho | 08:03</t>
  </si>
  <si>
    <t>3 de junho | 10:04</t>
  </si>
  <si>
    <t>MEL42319175138LMXDF01</t>
  </si>
  <si>
    <t>2000005763269112</t>
  </si>
  <si>
    <t>alberto silva ferreira beto</t>
  </si>
  <si>
    <t>CPF 31795034831</t>
  </si>
  <si>
    <t>Rua Francisco Garcia 61, Santa Cruz do Rio Pardo - CEP: 18903006, São Paulo</t>
  </si>
  <si>
    <t>31795034831</t>
  </si>
  <si>
    <t>Rua Francisco Garcia 61 / CEP 18903006 - Jardim Fernanda, Santa Cruz do Rio Pardo, São Paulo</t>
  </si>
  <si>
    <t>Santa Cruz do Rio Pardo</t>
  </si>
  <si>
    <t>18903006</t>
  </si>
  <si>
    <t>2 de junho | 01:10</t>
  </si>
  <si>
    <t>2 de junho | 17:13</t>
  </si>
  <si>
    <t>MEL42319059489LMXDF01</t>
  </si>
  <si>
    <t>2000004500175915</t>
  </si>
  <si>
    <t>Marcos Rodrigo Souza Silva</t>
  </si>
  <si>
    <t>02034680235</t>
  </si>
  <si>
    <t>Rua Marechal Rondon SN / oficina do Rose Referencia: Próximo ao campo do ypiranga ( oficina do Rose) - CEP 68725000 - Pau-Cheiroso, Igarapé-Açu, Pará</t>
  </si>
  <si>
    <t>Igarapé-Açu</t>
  </si>
  <si>
    <t>68725000</t>
  </si>
  <si>
    <t>1 de junho | 19:44</t>
  </si>
  <si>
    <t>8 de junho | 12:04</t>
  </si>
  <si>
    <t>MEL42319087690LMFFF01</t>
  </si>
  <si>
    <t>2000005763111674</t>
  </si>
  <si>
    <t>MLB2965567672</t>
  </si>
  <si>
    <t>Bandeja Inferior Esquerda Fiat Marea Weekend 1999 A 2008</t>
  </si>
  <si>
    <t>2000005763097366</t>
  </si>
  <si>
    <t>Soraia Jesus</t>
  </si>
  <si>
    <t>08593297714</t>
  </si>
  <si>
    <t>Rua São Pedro 26 / Referencia: segunda rua após a praça do p.u - CEP 21044340 - Maré, Rio de Janeiro, Rio de Janeiro</t>
  </si>
  <si>
    <t>21044340</t>
  </si>
  <si>
    <t>1 de junho | 19:50</t>
  </si>
  <si>
    <t>MEL42318991499LMFFF01</t>
  </si>
  <si>
    <t>2000005763111942</t>
  </si>
  <si>
    <t>Vanessa Do couto vargas</t>
  </si>
  <si>
    <t>CPF 82376220068</t>
  </si>
  <si>
    <t>Celestino Júlio Garcia 450 - Casa, Candiota - CEP: 96495000, Rio Grande do Sul</t>
  </si>
  <si>
    <t>82376220068</t>
  </si>
  <si>
    <t>Rua Acácio das Neves 020 / casa Referencia: casa - CEP 96495000 - dário lassance, Candiota, Rio Grande do Sul</t>
  </si>
  <si>
    <t>Candiota</t>
  </si>
  <si>
    <t>96495000</t>
  </si>
  <si>
    <t>2 de junho | 04:58</t>
  </si>
  <si>
    <t>6 de junho | 11:34</t>
  </si>
  <si>
    <t>MEL42318996855LMXDF01</t>
  </si>
  <si>
    <t>2000005763098594</t>
  </si>
  <si>
    <t>Gíacomo Ricardo Cristiano Brito</t>
  </si>
  <si>
    <t>CPF 93613300982</t>
  </si>
  <si>
    <t>Rua Maria de Lourdes Teixeira da Cruz 2035, Rio Negro - CEP: 83880000, Paraná</t>
  </si>
  <si>
    <t>93613300982</t>
  </si>
  <si>
    <t>QC724899741BR</t>
  </si>
  <si>
    <t>2000005763075806</t>
  </si>
  <si>
    <t>MLB2999853457</t>
  </si>
  <si>
    <t>Leonardo westarb Westarb</t>
  </si>
  <si>
    <t>CPF 07043456924</t>
  </si>
  <si>
    <t>Heriberto Hulse 216 - Casa, São José - CEP: 88113000, Santa Catarina</t>
  </si>
  <si>
    <t>07043456924</t>
  </si>
  <si>
    <t>Rua Heriberto Hulse 216 / Casa Referencia: Prox A Mega Jet - CEP 88113000 - Jardim Santiago, São José, Santa Catarina</t>
  </si>
  <si>
    <t>88113000</t>
  </si>
  <si>
    <t>3 de junho | 13:23</t>
  </si>
  <si>
    <t>MEL42319044874LMXDF01</t>
  </si>
  <si>
    <t>2000005763095934</t>
  </si>
  <si>
    <t>Fabio Azevedo</t>
  </si>
  <si>
    <t>10462957721</t>
  </si>
  <si>
    <t>Avenida Campo Mourão 30 / Lt30 Qd84 - CEP 23031080 - Guaratiba, Rio de Janeiro, Rio de Janeiro</t>
  </si>
  <si>
    <t>23031080</t>
  </si>
  <si>
    <t>1 de junho | 16:51</t>
  </si>
  <si>
    <t>2 de junho | 14:29</t>
  </si>
  <si>
    <t>MEL42318989337LMFFF01</t>
  </si>
  <si>
    <t>2000005763040680</t>
  </si>
  <si>
    <t>CLAUDIO NASCIMENTO SANTOS</t>
  </si>
  <si>
    <t>05592740760</t>
  </si>
  <si>
    <t>Rua Fausto Vincenzo Tancredi 56 / Referencia: Próximo a secretaria de saúde do ES - CEP 29050270 - Enseada do Suá, Vitória, Espírito Santo</t>
  </si>
  <si>
    <t>Vitória</t>
  </si>
  <si>
    <t>29050270</t>
  </si>
  <si>
    <t>1 de junho | 20:37</t>
  </si>
  <si>
    <t>3 de junho | 16:18</t>
  </si>
  <si>
    <t>MEL42319024672LMFFF01</t>
  </si>
  <si>
    <t>2000004500089443</t>
  </si>
  <si>
    <t>Adenilson souza Santos Souza</t>
  </si>
  <si>
    <t>67939953249</t>
  </si>
  <si>
    <t>Rua Campo Verde 30 / Casa Referencia: Perto da padaria da Inês. - CEP 29119165 - Ataíde, Vila Velha, Espírito Santo</t>
  </si>
  <si>
    <t>29119165</t>
  </si>
  <si>
    <t>2 de junho | 17:01</t>
  </si>
  <si>
    <t>MEL42319010020LMFFF01</t>
  </si>
  <si>
    <t>2000004500074183</t>
  </si>
  <si>
    <t>MLB2810419158</t>
  </si>
  <si>
    <t>Par Bieleta Dianteira C3 Picasso 2012 Em Diante</t>
  </si>
  <si>
    <t>Ruan Coelho Araujo</t>
  </si>
  <si>
    <t>CPF 05932429712</t>
  </si>
  <si>
    <t>Rua Virginia Cury 87, São Gonçalo - CEP: 24420630, Rio de Janeiro</t>
  </si>
  <si>
    <t>05932429712</t>
  </si>
  <si>
    <t>QC544363603BR</t>
  </si>
  <si>
    <t>2000004500069987</t>
  </si>
  <si>
    <t>DANILO CAVALHEIRO BARREIRA</t>
  </si>
  <si>
    <t>32327373824</t>
  </si>
  <si>
    <t>Avenida Maurílio Biagi 986 / COPA VEICULOS - CEP 14020750 - Santa Cruz do José Jacques, Ribeirão Preto, São Paulo</t>
  </si>
  <si>
    <t>14020750</t>
  </si>
  <si>
    <t>1 de junho | 22:50</t>
  </si>
  <si>
    <t>2 de junho | 10:59</t>
  </si>
  <si>
    <t>MEL42318990758LMFFF01</t>
  </si>
  <si>
    <t>2000005762862326</t>
  </si>
  <si>
    <t>João Santos Teixeira</t>
  </si>
  <si>
    <t>CPF 59654503204</t>
  </si>
  <si>
    <t>coaracy Nunes 540 - casa, Oiapoque - CEP: 68980000, Amapá</t>
  </si>
  <si>
    <t>59654503204</t>
  </si>
  <si>
    <t>Rua Lélio Silva 616 / Postinho de saúde - CEP 68980000 - Bairro Nova Esperança, Oiapoque, Amapá</t>
  </si>
  <si>
    <t>Oiapoque</t>
  </si>
  <si>
    <t>Amapá</t>
  </si>
  <si>
    <t>68980000</t>
  </si>
  <si>
    <t>2 de junho | 02:58</t>
  </si>
  <si>
    <t>14 de junho | 15:41</t>
  </si>
  <si>
    <t>11970500177943</t>
  </si>
  <si>
    <t>http://www.jadlog.com.br/trackingml.jsp?pedido=11970500177943</t>
  </si>
  <si>
    <t>2000004500028551</t>
  </si>
  <si>
    <t>paulo souza</t>
  </si>
  <si>
    <t>CPF 08168589777</t>
  </si>
  <si>
    <t>Rua Aristides 111, Belford Roxo - CEP: 26135290, Rio de Janeiro</t>
  </si>
  <si>
    <t>08168589777</t>
  </si>
  <si>
    <t>Rua Aristides 111 / CEP 26135290 - Areia Branca, Belford Roxo, Rio de Janeiro</t>
  </si>
  <si>
    <t>26135290</t>
  </si>
  <si>
    <t>2 de junho | 00:03</t>
  </si>
  <si>
    <t>2 de junho | 16:40</t>
  </si>
  <si>
    <t>MEL42318956900LMXDF01</t>
  </si>
  <si>
    <t>2000004500018863</t>
  </si>
  <si>
    <t>Bruno Machado de Lima</t>
  </si>
  <si>
    <t>01000729257</t>
  </si>
  <si>
    <t>Sítio ouro verde SN / Sítio Referencia: Depois da Nova Macaúbas
4Km
ligar para eu passar localização - CEP 15145000 - Zona Rural, Mirassolândia, São Paulo</t>
  </si>
  <si>
    <t>Mirassolândia</t>
  </si>
  <si>
    <t>15145000</t>
  </si>
  <si>
    <t>1 de junho | 19:38</t>
  </si>
  <si>
    <t>2 de junho | 17:02</t>
  </si>
  <si>
    <t>MEL42318881335LMFFF01</t>
  </si>
  <si>
    <t>2000005762849272</t>
  </si>
  <si>
    <t>lincoln almeida</t>
  </si>
  <si>
    <t>12184091774</t>
  </si>
  <si>
    <t>Avenida Venância SN / casa 3lote 3 qd 15 Referencia: Rua Da porteira da cedae , ao lado do centro de convenções da igreja wesleyana - CEP 25245500 - Parque Xerém, Duque de Caxias, Rio de Janeiro</t>
  </si>
  <si>
    <t>25245500</t>
  </si>
  <si>
    <t>1 de junho | 14:55</t>
  </si>
  <si>
    <t>2 de junho | 15:23</t>
  </si>
  <si>
    <t>MEL42318883039LMFFF01</t>
  </si>
  <si>
    <t>2000005762836198</t>
  </si>
  <si>
    <t>Henrique Almeida</t>
  </si>
  <si>
    <t>34325750843</t>
  </si>
  <si>
    <t>Avenida Lauro Xerfan 607 / CEP 03921020 - Jardim Iva, São Paulo, São Paulo</t>
  </si>
  <si>
    <t>03921020</t>
  </si>
  <si>
    <t>1 de junho | 22:59</t>
  </si>
  <si>
    <t>2 de junho | 12:07</t>
  </si>
  <si>
    <t>MEL42318873349LMFFF01</t>
  </si>
  <si>
    <t>2000005762611404</t>
  </si>
  <si>
    <t>Chegou em 1 de junho</t>
  </si>
  <si>
    <t>Vanderli F Dourado Dourado</t>
  </si>
  <si>
    <t>CPF 00585667837</t>
  </si>
  <si>
    <t>Rua Barão de Jaceguai 500, Suzano - CEP: 08674080, São Paulo</t>
  </si>
  <si>
    <t>00585667837</t>
  </si>
  <si>
    <t>Rua Barão de Jaceguai 500 / CEP 08674080 - Centro, Suzano, São Paulo</t>
  </si>
  <si>
    <t>08674080</t>
  </si>
  <si>
    <t>1 de junho | 16:16</t>
  </si>
  <si>
    <t>1 de junho | 17:41</t>
  </si>
  <si>
    <t>42318782163</t>
  </si>
  <si>
    <t>2000005762503380</t>
  </si>
  <si>
    <t>1 de junho | 22:55</t>
  </si>
  <si>
    <t>MEL42318732763LMFFF01</t>
  </si>
  <si>
    <t>2000004499854407</t>
  </si>
  <si>
    <t>MLB2873375640</t>
  </si>
  <si>
    <t>Bandeja Sem Pivô Lado Esquerdo Gol G6 2012 Em Diante</t>
  </si>
  <si>
    <t>Yuri FelipeSoaes</t>
  </si>
  <si>
    <t>CPF 46461409858</t>
  </si>
  <si>
    <t>Rua João Batista dos Santos 135, Guaratinguetá - CEP: 12509530, São Paulo</t>
  </si>
  <si>
    <t>46461409858</t>
  </si>
  <si>
    <t>Rua Isaltino Escossio 31 / ap 3 - CEP 12425305 - Loteamento Residencial e Comercial Flamboyant, Pindamonhangaba, São Paulo</t>
  </si>
  <si>
    <t>12425305</t>
  </si>
  <si>
    <t>2 de junho | 01:52</t>
  </si>
  <si>
    <t>2 de junho | 20:29</t>
  </si>
  <si>
    <t>MEL42318733597LMXDF01</t>
  </si>
  <si>
    <t>2000005762315424</t>
  </si>
  <si>
    <t>Antônio João azuaga filho Azuaga</t>
  </si>
  <si>
    <t>01995892165</t>
  </si>
  <si>
    <t>Rua Rosa Maria Lopes Contos 270 / Nova lima - CEP 79017516 - Oscar Salazar Moura da Cruz, Campo Grande, Mato Grosso do Sul</t>
  </si>
  <si>
    <t>79017516</t>
  </si>
  <si>
    <t>1 de junho | 21:13</t>
  </si>
  <si>
    <t>3 de junho | 10:11</t>
  </si>
  <si>
    <t>MEL42318654973LMFFF01</t>
  </si>
  <si>
    <t>2000005762481540</t>
  </si>
  <si>
    <t>Adenilson Rodrigues</t>
  </si>
  <si>
    <t>CPF 04533071759</t>
  </si>
  <si>
    <t>Rua Pedro Avelino 374 - casa, Rio de Janeiro - CEP: 21061640, Rio de Janeiro</t>
  </si>
  <si>
    <t>04533071759</t>
  </si>
  <si>
    <t>20 de junho | 10:11</t>
  </si>
  <si>
    <t>QC567610838BR</t>
  </si>
  <si>
    <t>2000004499840937</t>
  </si>
  <si>
    <t>melquiades leal</t>
  </si>
  <si>
    <t>CPF 56874235591</t>
  </si>
  <si>
    <t>av francisco de paula lombardi 110 - casa, Araraquara - CEP: 14808685, São Paulo</t>
  </si>
  <si>
    <t>56874235591</t>
  </si>
  <si>
    <t>Avenida Engenheiro Domingos Ferrari Júnior 788 / CEP 14808212 - Doutor Tancredo de Almeida Neves, Araraquara, São Paulo</t>
  </si>
  <si>
    <t>14808212</t>
  </si>
  <si>
    <t>2 de junho | 14:02</t>
  </si>
  <si>
    <t>MEL42318718887LMXDF01</t>
  </si>
  <si>
    <t>2000004499848185</t>
  </si>
  <si>
    <t>cassia priscila da silva</t>
  </si>
  <si>
    <t>36103781825</t>
  </si>
  <si>
    <t>Rua Sebastião José do Carmo 253 / CEP 15220000 - residencial Tagliari, Mendonça, São Paulo</t>
  </si>
  <si>
    <t>Mendonça</t>
  </si>
  <si>
    <t>15220000</t>
  </si>
  <si>
    <t>2 de junho | 11:36</t>
  </si>
  <si>
    <t>3 de junho | 17:27</t>
  </si>
  <si>
    <t>MEL42318782918LMFFF01</t>
  </si>
  <si>
    <t>2000004499825081</t>
  </si>
  <si>
    <t>Chegou no dia terça-feira, 6 de junho</t>
  </si>
  <si>
    <t>MLB2846920597</t>
  </si>
  <si>
    <t>Pastilha De Freio Dianteira Escort Sw 1.8 1997 A Fev 2009</t>
  </si>
  <si>
    <t>Valnei Vieira de Menezes</t>
  </si>
  <si>
    <t>CPF 50060783591</t>
  </si>
  <si>
    <t>Travessa Rio Prado 17 - ultima casa da rua, Candeias - CEP: 43805190, Bahia</t>
  </si>
  <si>
    <t>50060783591</t>
  </si>
  <si>
    <t>Travessa Rio Prado 17 / ultima casa da rua - CEP 43805190 - Centro, Candeias, Bahia</t>
  </si>
  <si>
    <t>43805190</t>
  </si>
  <si>
    <t>2 de junho | 02:40</t>
  </si>
  <si>
    <t>6 de junho | 13:37</t>
  </si>
  <si>
    <t>MEL42318702383LMXDF01</t>
  </si>
  <si>
    <t>2000005762438200</t>
  </si>
  <si>
    <t>Jose  Amaro Amaro</t>
  </si>
  <si>
    <t>CPF 07144821458</t>
  </si>
  <si>
    <t>Rua João Guilherme 434 - Centro, Agrestina - CEP: 55495000, Pernambuco</t>
  </si>
  <si>
    <t>07144821458</t>
  </si>
  <si>
    <t>Rua João Guilherme 434 / Centro - CEP 55495000 - centro, Agrestina, Pernambuco</t>
  </si>
  <si>
    <t>Agrestina</t>
  </si>
  <si>
    <t>55495000</t>
  </si>
  <si>
    <t>3 de junho | 00:18</t>
  </si>
  <si>
    <t>4 de junho | 15:34</t>
  </si>
  <si>
    <t>MEL42318703423LMXDF01</t>
  </si>
  <si>
    <t>2000005762387336</t>
  </si>
  <si>
    <t>Julio Eduardo Musetti Quiroga</t>
  </si>
  <si>
    <t>21916066879</t>
  </si>
  <si>
    <t>Rua Lilases 163 / CEP 11441330 - Enseada, Guarujá, São Paulo</t>
  </si>
  <si>
    <t>11441330</t>
  </si>
  <si>
    <t>2 de junho | 01:13</t>
  </si>
  <si>
    <t>2 de junho | 16:53</t>
  </si>
  <si>
    <t>MEL42318748504LMFFF01</t>
  </si>
  <si>
    <t>2000005762249576</t>
  </si>
  <si>
    <t>MLB3130341881</t>
  </si>
  <si>
    <t>Marcio vicente Barbosa</t>
  </si>
  <si>
    <t>CPF 28843871889</t>
  </si>
  <si>
    <t>Alfredo De Mello N615 615 - Casa 1, São Paulo - CEP: 08190290, São Paulo</t>
  </si>
  <si>
    <t>28843871889</t>
  </si>
  <si>
    <t>Rua Alfredo de Melo 615 / Casa 1 - CEP 08190290 - Vila Itaim, São Paulo, São Paulo</t>
  </si>
  <si>
    <t>08190290</t>
  </si>
  <si>
    <t>1 de junho | 16:27</t>
  </si>
  <si>
    <t>1 de junho | 20:04</t>
  </si>
  <si>
    <t>42318689424</t>
  </si>
  <si>
    <t>2000004499736845</t>
  </si>
  <si>
    <t>Julio Santos de Souza</t>
  </si>
  <si>
    <t>73316113215</t>
  </si>
  <si>
    <t>Avenida Canaã 5570 / Marcia Modas  Referencia: Loja de roupas (Iracema ) - CEP 76875818 - Parque das Gemas, Ariquemes, Rondônia</t>
  </si>
  <si>
    <t>Ariquemes</t>
  </si>
  <si>
    <t>76875818</t>
  </si>
  <si>
    <t>1 de junho | 20:06</t>
  </si>
  <si>
    <t>MEL42318613407LMFFF01</t>
  </si>
  <si>
    <t>2000005762221306</t>
  </si>
  <si>
    <t>raimundoloni raimundoloni</t>
  </si>
  <si>
    <t>CPF 08808734854</t>
  </si>
  <si>
    <t>Enedite maria jatoba 112 - Casa, Taboão da Serra - CEP: 06773120, São Paulo</t>
  </si>
  <si>
    <t>08808734854</t>
  </si>
  <si>
    <t>Rua Enedite Maria Jatobá 112 / Casa - CEP 06773120 - Jardim Leme, Taboão da Serra, São Paulo</t>
  </si>
  <si>
    <t>06773120</t>
  </si>
  <si>
    <t>1 de junho | 16:25</t>
  </si>
  <si>
    <t>1 de junho | 18:53</t>
  </si>
  <si>
    <t>42318615039</t>
  </si>
  <si>
    <t>2000005762175584</t>
  </si>
  <si>
    <t>MLB1925303205</t>
  </si>
  <si>
    <t>Cabo De Marcha Cambio Montana 2011 2012 2013 2014 Novo</t>
  </si>
  <si>
    <t>Cristian da Silva Soares</t>
  </si>
  <si>
    <t>01701132052</t>
  </si>
  <si>
    <t>Rua Frei Henrique de Coimbra 219 / Casa - CEP 94155040 - São Vicente, Gravataí, Rio Grande do Sul</t>
  </si>
  <si>
    <t>94155040</t>
  </si>
  <si>
    <t>1 de junho | 16:10</t>
  </si>
  <si>
    <t>2 de junho | 16:35</t>
  </si>
  <si>
    <t>MEL42318655632LMFFF01</t>
  </si>
  <si>
    <t>2000005762081080</t>
  </si>
  <si>
    <t>AILTON FERREIRA DE CARVALHO</t>
  </si>
  <si>
    <t>36940089187</t>
  </si>
  <si>
    <t>rua 4 quadra 2 lote 2 SN / Referencia: avenda joaquim mariano maciel s/n camara municipal agrodefesa - CEP 75823000 - setor renovacao, Perolândia, Goiás</t>
  </si>
  <si>
    <t>Perolândia</t>
  </si>
  <si>
    <t>75823000</t>
  </si>
  <si>
    <t>4 de junho | 02:32</t>
  </si>
  <si>
    <t>15 de junho | 14:07</t>
  </si>
  <si>
    <t>423186133420001</t>
  </si>
  <si>
    <t>2000005762070352</t>
  </si>
  <si>
    <t>anderson ribeiro coutinho</t>
  </si>
  <si>
    <t>98615017115</t>
  </si>
  <si>
    <t>Rua Brilhante 3508 / barbosa automoveis - CEP 79006560 - Vila Bandeirante, Campo Grande, Mato Grosso do Sul</t>
  </si>
  <si>
    <t>79006560</t>
  </si>
  <si>
    <t>2 de junho | 01:50</t>
  </si>
  <si>
    <t>3 de junho | 08:19</t>
  </si>
  <si>
    <t>MEL42318608276LMFFF01</t>
  </si>
  <si>
    <t>2000005762009288</t>
  </si>
  <si>
    <t>marcos cesar</t>
  </si>
  <si>
    <t>01243889730</t>
  </si>
  <si>
    <t>Estrada dos Três Rios 762 / Bl 01 402 Referencia: Em frente ao centro educacional Luiz de Camões - CEP 22745005 - Freguesia (Jacarepaguá), Rio de Janeiro, Rio de Janeiro</t>
  </si>
  <si>
    <t>22745005</t>
  </si>
  <si>
    <t>1 de junho | 17:44</t>
  </si>
  <si>
    <t>2 de junho | 09:53</t>
  </si>
  <si>
    <t>MEL42318582188LMFFF01</t>
  </si>
  <si>
    <t>2000005761960196</t>
  </si>
  <si>
    <t>par112004</t>
  </si>
  <si>
    <t>MLB2954939349</t>
  </si>
  <si>
    <t>Par Bracinho Oscilante Com Pivô Sem Bucha Fiat 147 Todos</t>
  </si>
  <si>
    <t>Taina Assini</t>
  </si>
  <si>
    <t>CPF 07954302997</t>
  </si>
  <si>
    <t>Avenida Rotary 45 - Madeireira Assini, Santa Cecília - CEP: 89540000, Santa Catarina</t>
  </si>
  <si>
    <t>07954302997</t>
  </si>
  <si>
    <t>Avenida Rotary 45 / Madeireira Assini - CEP 89540000 - Industrial, Santa Cecília, Santa Catarina</t>
  </si>
  <si>
    <t>2 de junho | 08:13</t>
  </si>
  <si>
    <t>5 de junho | 14:45</t>
  </si>
  <si>
    <t>MEL42318497141LMXDF01</t>
  </si>
  <si>
    <t>2000004499574955</t>
  </si>
  <si>
    <t>Carlos Eduardo Alves de Godoi</t>
  </si>
  <si>
    <t>08439617917</t>
  </si>
  <si>
    <t>Rua Egídio Soares 746 / Referencia: Perto de uma Pirambeira - CEP 86455000 - Vila Nova, Joaquim Távora, Paraná</t>
  </si>
  <si>
    <t>Joaquim Távora</t>
  </si>
  <si>
    <t>86455000</t>
  </si>
  <si>
    <t>1 de junho | 17:09</t>
  </si>
  <si>
    <t>2 de junho | 15:18</t>
  </si>
  <si>
    <t>MEL42318459989LMFFF01</t>
  </si>
  <si>
    <t>2000005761813552</t>
  </si>
  <si>
    <t>Eduardo Cordeiro Freitas</t>
  </si>
  <si>
    <t>09813976705</t>
  </si>
  <si>
    <t>Praça Vereador José Barreto 20 / CEP 25245350 - Parque Xerém, Duque de Caxias, Rio de Janeiro</t>
  </si>
  <si>
    <t>25245350</t>
  </si>
  <si>
    <t>1 de junho | 17:32</t>
  </si>
  <si>
    <t>2 de junho | 12:39</t>
  </si>
  <si>
    <t>MEL42318502730LMFFF01</t>
  </si>
  <si>
    <t>2000005761812742</t>
  </si>
  <si>
    <t>Alfredo Santos Mourao de Souza</t>
  </si>
  <si>
    <t>98411748553</t>
  </si>
  <si>
    <t>Rua João Bernadino da Silva 1206 / Casa de Dona Prazer Referencia: rua do mercadinho imperador - CEP 48904097 - Coréia, Juazeiro, Bahia</t>
  </si>
  <si>
    <t>48904097</t>
  </si>
  <si>
    <t>2 de junho | 02:45</t>
  </si>
  <si>
    <t>3 de junho | 12:34</t>
  </si>
  <si>
    <t>MEL42318499238LMFFF01</t>
  </si>
  <si>
    <t>2000005761768812</t>
  </si>
  <si>
    <t>André Peixoto</t>
  </si>
  <si>
    <t>39790649568</t>
  </si>
  <si>
    <t>Segunda Travessa Do Gravata 6 / 1 Andar - CEP 41610722 - Itapuã, Salvador, Bahia</t>
  </si>
  <si>
    <t>41610722</t>
  </si>
  <si>
    <t>2 de junho | 14:19</t>
  </si>
  <si>
    <t>MEL42318416247LMFFF01</t>
  </si>
  <si>
    <t>2000005761678770</t>
  </si>
  <si>
    <t>eliverton oliveira guerino</t>
  </si>
  <si>
    <t>CPF 37278187869</t>
  </si>
  <si>
    <t>Av Jose Gomes Da Rocha Leal 730 - Predio, Bragança Paulista - CEP: 12900301, São Paulo</t>
  </si>
  <si>
    <t>37278187869</t>
  </si>
  <si>
    <t>Rua Ari da Silva 256 / Casa 2 Referencia: Casa Fica No Portão Ao Lado Casa 2 - CEP 07661560 - Terra Preta (Terra Preta), Mairiporã, São Paulo</t>
  </si>
  <si>
    <t>07661560</t>
  </si>
  <si>
    <t>1 de junho | 16:22</t>
  </si>
  <si>
    <t>1 de junho | 20:23</t>
  </si>
  <si>
    <t>42318442092</t>
  </si>
  <si>
    <t>2000005761628752</t>
  </si>
  <si>
    <t>MLB3145773303</t>
  </si>
  <si>
    <t>davi almeida</t>
  </si>
  <si>
    <t>CPF 37892165851</t>
  </si>
  <si>
    <t>cristovao constabille  83 - casa 1 , Embu das Artes - CEP: 06845170, São Paulo</t>
  </si>
  <si>
    <t>37892165851</t>
  </si>
  <si>
    <t>Rua Cristóvão Constábille 83 / casa 1 - CEP 06845170 - Parque São Leonardo, Embu das Artes, São Paulo</t>
  </si>
  <si>
    <t>06845170</t>
  </si>
  <si>
    <t>1 de junho | 20:02</t>
  </si>
  <si>
    <t>42318419054</t>
  </si>
  <si>
    <t>2000005761604616</t>
  </si>
  <si>
    <t>3b borrachas e-commerce ltda</t>
  </si>
  <si>
    <t>45094700000120</t>
  </si>
  <si>
    <t>Avenida das Indústrias 2602 / Barracao Referencia: 3B Indústria de Borrachas - CEP 81310060 - Cidade Industrial, Curitiba, Paraná</t>
  </si>
  <si>
    <t>81310060</t>
  </si>
  <si>
    <t>2 de junho | 11:55</t>
  </si>
  <si>
    <t>MEL42318345661LMFFF01</t>
  </si>
  <si>
    <t>2000005761572460</t>
  </si>
  <si>
    <t>MLB3320828953</t>
  </si>
  <si>
    <t>Par Kit Pino Guia Pinça Freio Logan 2008 A 2013</t>
  </si>
  <si>
    <t>niton gerson</t>
  </si>
  <si>
    <t>CPF 08111892799</t>
  </si>
  <si>
    <t>rua do saco 39 - praia do saco, Mangaratiba - CEP: 23860000, Rio de Janeiro</t>
  </si>
  <si>
    <t>08111892799</t>
  </si>
  <si>
    <t>Rua do Saco 39 / Praia Do Saco - CEP 23860000 - Mangaratiba, Rio de Janeiro</t>
  </si>
  <si>
    <t>Mangaratiba</t>
  </si>
  <si>
    <t>23860000</t>
  </si>
  <si>
    <t>2 de junho | 01:51</t>
  </si>
  <si>
    <t>3 de junho | 12:08</t>
  </si>
  <si>
    <t>MEL42318392778LMXDF01</t>
  </si>
  <si>
    <t>2000004499446123</t>
  </si>
  <si>
    <t>MLB2954948614</t>
  </si>
  <si>
    <t>Bruno Ferreira</t>
  </si>
  <si>
    <t>CPF 02173178636</t>
  </si>
  <si>
    <t>Marechal Castelo Branco 180 - Loja (Anselmo Equipamentos), Poços de Caldas - CEP: 37704000, Minas Gerais</t>
  </si>
  <si>
    <t>02173178636</t>
  </si>
  <si>
    <t>Rua dr Pedro Tito pereira 46 / Referencia: interseg - CEP 37150000 - centro, Carmo do Rio Claro, Minas Gerais</t>
  </si>
  <si>
    <t>Carmo do Rio Claro</t>
  </si>
  <si>
    <t>37150000</t>
  </si>
  <si>
    <t>2 de junho | 01:11</t>
  </si>
  <si>
    <t>2 de junho | 15:52</t>
  </si>
  <si>
    <t>MEL42318327371LMXDF01</t>
  </si>
  <si>
    <t>2000005761513268</t>
  </si>
  <si>
    <t>Roberto  Cordeiro da paz</t>
  </si>
  <si>
    <t>CPF 09578961820</t>
  </si>
  <si>
    <t>Rua Francisca Maria dos Anjos 113, Coromandel - CEP: 38553090, Minas Gerais</t>
  </si>
  <si>
    <t>09578961820</t>
  </si>
  <si>
    <t>Rua Francisca Maria dos Anjos 113 / CEP 38553090 - Jardim Vitória, Coromandel, Minas Gerais</t>
  </si>
  <si>
    <t>Coromandel</t>
  </si>
  <si>
    <t>38553090</t>
  </si>
  <si>
    <t>7 de junho | 16:14</t>
  </si>
  <si>
    <t>11970500179718</t>
  </si>
  <si>
    <t>http://www.jadlog.com.br/trackingml.jsp?pedido=11970500179718</t>
  </si>
  <si>
    <t>2000005761487660</t>
  </si>
  <si>
    <t>leandro landim landim de lima</t>
  </si>
  <si>
    <t>36710966836</t>
  </si>
  <si>
    <t>Rua Professora Nina Stocco 596 / C 24 Referencia: Condomínio só atende das 7:00 até as 18:00 para recebimento - CEP 05767001 - Jardim Catanduva, São Paulo, São Paulo</t>
  </si>
  <si>
    <t>05767001</t>
  </si>
  <si>
    <t>1 de junho | 13:22</t>
  </si>
  <si>
    <t>1 de junho | 18:09</t>
  </si>
  <si>
    <t>MEL42318296555LMFFF01</t>
  </si>
  <si>
    <t>2000005761444714</t>
  </si>
  <si>
    <t>JULIO CESAR CRUZ DOS SANTOS</t>
  </si>
  <si>
    <t>CPF 07158152707</t>
  </si>
  <si>
    <t>Avenida Abílio Augusto Távora 5278, Nova Iguaçu - CEP: 26291200, Rio de Janeiro</t>
  </si>
  <si>
    <t>07158152707</t>
  </si>
  <si>
    <t>Avenida Abílio Augusto Távora 5250 / CEP 26291200 - Cabuçu, Nova Iguaçu, Rio de Janeiro</t>
  </si>
  <si>
    <t>26291200</t>
  </si>
  <si>
    <t>MEL42318276889LMXDF01</t>
  </si>
  <si>
    <t>2000005761419072</t>
  </si>
  <si>
    <t>eliana donizete da silva donizete</t>
  </si>
  <si>
    <t>29664011843</t>
  </si>
  <si>
    <t>Rua Pedro Cappio 83 / restaurante - CEP 12515050 - Pedregulho, Guaratinguetá, São Paulo</t>
  </si>
  <si>
    <t>12515050</t>
  </si>
  <si>
    <t>1 de junho | 18:50</t>
  </si>
  <si>
    <t>3 de junho | 12:21</t>
  </si>
  <si>
    <t>MEL42318328400LMFFF01</t>
  </si>
  <si>
    <t>2000005761410062</t>
  </si>
  <si>
    <t>Chegou no dia domingo, 4 de junho</t>
  </si>
  <si>
    <t>Wellington José Da Silva Silva</t>
  </si>
  <si>
    <t>CPF 08795632492</t>
  </si>
  <si>
    <t>baete SN - casa, Barreiros - CEP: 55560000, Pernambuco</t>
  </si>
  <si>
    <t>08795632492</t>
  </si>
  <si>
    <t>baete SN / casa Referencia: próximo Colégio Luiz Bezerra - CEP 55560000 - massa falida, Barreiros, Pernambuco</t>
  </si>
  <si>
    <t>Barreiros</t>
  </si>
  <si>
    <t>55560000</t>
  </si>
  <si>
    <t>4 de junho | 08:08</t>
  </si>
  <si>
    <t>MEL42318320756LMXDF01</t>
  </si>
  <si>
    <t>2000005761315290</t>
  </si>
  <si>
    <t>Marcos Rodrigues Balista</t>
  </si>
  <si>
    <t>45524127870</t>
  </si>
  <si>
    <t>Adamantina</t>
  </si>
  <si>
    <t>17800000</t>
  </si>
  <si>
    <t>MEL42318221777LMFFF01</t>
  </si>
  <si>
    <t>2000005761273714</t>
  </si>
  <si>
    <t>Eder Luiz de Araujo</t>
  </si>
  <si>
    <t>33641930880</t>
  </si>
  <si>
    <t>Rua Francisco de Sales 53 / oficina mecânica Referencia: oficina aberta até as 18.00 - CEP 05749280 - Jardim das Palmas, São Paulo, São Paulo</t>
  </si>
  <si>
    <t>05749280</t>
  </si>
  <si>
    <t>1 de junho | 18:01</t>
  </si>
  <si>
    <t>MEL42318266478LMFFF01</t>
  </si>
  <si>
    <t>2000004499314085</t>
  </si>
  <si>
    <t>JORGE FACIOLI</t>
  </si>
  <si>
    <t>21941045855</t>
  </si>
  <si>
    <t>AVENIDA MOACIR DIAS DE MORAIS 189 / CEP 14315162 - Batatais, São Paulo</t>
  </si>
  <si>
    <t>14315162</t>
  </si>
  <si>
    <t>1 de junho | 15:50</t>
  </si>
  <si>
    <t>2 de junho | 17:26</t>
  </si>
  <si>
    <t>MEL42318188291LMFFF01</t>
  </si>
  <si>
    <t>https://myaccount.mercadolivre.com.br/shipments/42318188291/detail</t>
  </si>
  <si>
    <t>2000005761196464</t>
  </si>
  <si>
    <t>Chegou no dia segunda-feira, 5 de junho</t>
  </si>
  <si>
    <t>Gisélia Santos</t>
  </si>
  <si>
    <t>CPF 07790726501</t>
  </si>
  <si>
    <t>Rua Flavio Barbosa 105 - próximo casa popular, Capim Grosso - CEP: 44695000, Bahia</t>
  </si>
  <si>
    <t>07790726501</t>
  </si>
  <si>
    <t>Avenida Rui Barbosa 687 / Ao lado da oficina de Adonias - CEP 44695000 - Oliveira, Capim Grosso, Bahia</t>
  </si>
  <si>
    <t>2 de junho | 04:56</t>
  </si>
  <si>
    <t>5 de junho | 12:47</t>
  </si>
  <si>
    <t>MEL42318227886LMXDF01</t>
  </si>
  <si>
    <t>2000005761177426</t>
  </si>
  <si>
    <t>leonardo sousa</t>
  </si>
  <si>
    <t>13018765770</t>
  </si>
  <si>
    <t>AVENIDA JOAQUIM DA COSTA LIMA 623 / Próximo a FABEL - CEP 26112055 - Belford Roxo, Rio de Janeiro</t>
  </si>
  <si>
    <t>26112055</t>
  </si>
  <si>
    <t>1 de junho | 17:35</t>
  </si>
  <si>
    <t>2 de junho | 16:02</t>
  </si>
  <si>
    <t>MEL42318161531LMFFF01</t>
  </si>
  <si>
    <t>https://myaccount.mercadolivre.com.br/shipments/42318161531/detail</t>
  </si>
  <si>
    <t>2000005761093312</t>
  </si>
  <si>
    <t>joel cirilo</t>
  </si>
  <si>
    <t>CPF 83691570925</t>
  </si>
  <si>
    <t>Rua Jussara 2620 - Loja Cirilos, Curitiba - CEP: 81925410, Paraná</t>
  </si>
  <si>
    <t>83691570925</t>
  </si>
  <si>
    <t>Rua Jussara 2620 / Referencia: portão  ao lodo toca campainha - CEP 81925410 - Sítio Cercado, Curitiba, Paraná</t>
  </si>
  <si>
    <t>81925410</t>
  </si>
  <si>
    <t>2 de junho | 01:17</t>
  </si>
  <si>
    <t>2 de junho | 17:18</t>
  </si>
  <si>
    <t>MEL42318186526LMXDF01</t>
  </si>
  <si>
    <t>2000004499229647</t>
  </si>
  <si>
    <t>MLB2742639271</t>
  </si>
  <si>
    <t>Kit Rolamento Roda Traseira E Dianteira Corsa 1994 A 2002</t>
  </si>
  <si>
    <t>Daniela Cardoso</t>
  </si>
  <si>
    <t>CPF 29086301843</t>
  </si>
  <si>
    <t>Rua André Rebouças 79, São Paulo - CEP: 05109140, São Paulo</t>
  </si>
  <si>
    <t>29086301843</t>
  </si>
  <si>
    <t>15 de junho | 12:31</t>
  </si>
  <si>
    <t>OV473927383BR</t>
  </si>
  <si>
    <t>2000005760710108</t>
  </si>
  <si>
    <t>Alexandre Furtado</t>
  </si>
  <si>
    <t>CPF 17145296810</t>
  </si>
  <si>
    <t>Avenida Celso Garcia  528 - Apto 801 Ed. Eliane, São Paulo - CEP: 03014000, São Paulo</t>
  </si>
  <si>
    <t>17145296810</t>
  </si>
  <si>
    <t>Avenida Celso Garcia 528 / Apto 801 Ed. Eliane Referencia: Apto 801 Ed. Eliane - CEP 03014000 - Brás, São Paulo, São Paulo</t>
  </si>
  <si>
    <t>03014000</t>
  </si>
  <si>
    <t>1 de junho | 15:43</t>
  </si>
  <si>
    <t>1 de junho | 18:07</t>
  </si>
  <si>
    <t>42317981599</t>
  </si>
  <si>
    <t>2000005760221396</t>
  </si>
  <si>
    <t>kaue  dos santos</t>
  </si>
  <si>
    <t>CPF 12627066706</t>
  </si>
  <si>
    <t>Avenida avenida fonseca almeida 678, Comendador Levy Gasparian - CEP: 25870000, Rio de Janeiro</t>
  </si>
  <si>
    <t>12627066706</t>
  </si>
  <si>
    <t>Avenida Fonseca Almeida 678 / Referencia: Estarei em casa de 12hr as 13hr 
Se não tiver em casa quando vier entregar pode deixa na casa aonde tem um fusca azul parado - CEP 25870000 - Reginaldo de maia, Comendador Levy Gasparian, Rio de Janeiro</t>
  </si>
  <si>
    <t>Comendador Levy Gasparian</t>
  </si>
  <si>
    <t>25870000</t>
  </si>
  <si>
    <t>2 de junho | 07:54</t>
  </si>
  <si>
    <t>3 de junho | 12:25</t>
  </si>
  <si>
    <t>MEL42317862944LMXDF01</t>
  </si>
  <si>
    <t>EMPRESA</t>
  </si>
  <si>
    <t>TRUST</t>
  </si>
  <si>
    <t>2000005955695208</t>
  </si>
  <si>
    <t>MLB2735548557</t>
  </si>
  <si>
    <t>Par Kits De Rolamento Roda Traseira Gol G1 G2 G3 G4 G5</t>
  </si>
  <si>
    <t>Breendon Henzon</t>
  </si>
  <si>
    <t>48277324855</t>
  </si>
  <si>
    <t>Rua das Orquídeas 420 / casa - CEP 19260000 - cdhu, Mirante do Paranapanema, São Paulo</t>
  </si>
  <si>
    <t>Mirante do Paranapanema</t>
  </si>
  <si>
    <t>19260000</t>
  </si>
  <si>
    <t>1 de julho | 16:39</t>
  </si>
  <si>
    <t>2 de julho | 13:58</t>
  </si>
  <si>
    <t>MEL42400656456LMFFF01</t>
  </si>
  <si>
    <t>2000005955057416</t>
  </si>
  <si>
    <t>Rafael Moraes</t>
  </si>
  <si>
    <t>50627499805</t>
  </si>
  <si>
    <t>Rua Antônio Joaquim Leme 21 / CEP 03677170 - Jardim Três Marias, São Paulo, São Paulo</t>
  </si>
  <si>
    <t>03677170</t>
  </si>
  <si>
    <t>1 de julho | 17:36</t>
  </si>
  <si>
    <t>MEL42400317665LMFFF01</t>
  </si>
  <si>
    <t>2000004588271985</t>
  </si>
  <si>
    <t>Willian Carlos Pereira</t>
  </si>
  <si>
    <t>13533397939</t>
  </si>
  <si>
    <t>Rua Dorvalina Brocca Pasquali 1710 / varanda verde - CEP 88904286 - Lagoão, Araranguá, Santa Catarina</t>
  </si>
  <si>
    <t>88904286</t>
  </si>
  <si>
    <t>1 de julho | 01:35</t>
  </si>
  <si>
    <t>MEL42400288282LMFFF01</t>
  </si>
  <si>
    <t>2000005954783534</t>
  </si>
  <si>
    <t>Bruno Rissi Diniz</t>
  </si>
  <si>
    <t>13482411794</t>
  </si>
  <si>
    <t>Rua Lastênio Calmon 427 / casa ENTRAGAR A BRUNO - CEP 29901270 - Aviso, Linhares, Espírito Santo</t>
  </si>
  <si>
    <t>29901270</t>
  </si>
  <si>
    <t>MEL42400281096LMFFF01</t>
  </si>
  <si>
    <t>2000005954634492</t>
  </si>
  <si>
    <t>PG003</t>
  </si>
  <si>
    <t>MLB3314478107</t>
  </si>
  <si>
    <t>Reparo Rolamento Eixo Traseiro Xsara Picasso 2001 A 2011</t>
  </si>
  <si>
    <t>Robson Pretor</t>
  </si>
  <si>
    <t>CPF 64999815915</t>
  </si>
  <si>
    <t>Rua Colômbia 621 - aptº 112, Praia Grande - CEP: 11702020, São Paulo</t>
  </si>
  <si>
    <t>64999815915</t>
  </si>
  <si>
    <t>Avenida Do Rio Pequeno 1617 / CEP 05379000 - Rio Pequeno, São Paulo, São Paulo</t>
  </si>
  <si>
    <t>05379000</t>
  </si>
  <si>
    <t>2000004588179979</t>
  </si>
  <si>
    <t>GM001</t>
  </si>
  <si>
    <t>MLB3461085024</t>
  </si>
  <si>
    <t>Kit Rolamento Roda Traseira Corsa Até 2011</t>
  </si>
  <si>
    <t>Aline Andrade Oliveira Bienhachewski</t>
  </si>
  <si>
    <t>CPF 16840463788</t>
  </si>
  <si>
    <t>Rua Vereador Luiz Paulo Guimarães 480 - casa 27, São Gonçalo - CEP: 24752605, Rio de Janeiro</t>
  </si>
  <si>
    <t>16840463788</t>
  </si>
  <si>
    <t>Rua Clodomiro Antunes da Costa 80 / Hortifruti - CEP 24751360 - Arsenal, São Gonçalo, Rio de Janeiro</t>
  </si>
  <si>
    <t>24751360</t>
  </si>
  <si>
    <t>2000004588080887</t>
  </si>
  <si>
    <t>adilson santos</t>
  </si>
  <si>
    <t>02673167714</t>
  </si>
  <si>
    <t>Rua Antônio Pedro da Rosa 972 / casa - CEP 27600000 - Pentagna quarto distritos, Valença, Rio de Janeiro</t>
  </si>
  <si>
    <t>2 de julho | 21:13</t>
  </si>
  <si>
    <t>MEL42400028781LMFFF01</t>
  </si>
  <si>
    <t>2000005954237692</t>
  </si>
  <si>
    <t>Caike Chaves</t>
  </si>
  <si>
    <t>51844342832</t>
  </si>
  <si>
    <t>Rua João Alfredo Morães 555 / CEP 06890000 - centro, São Lourenço da Serra, São Paulo</t>
  </si>
  <si>
    <t>São Lourenço da Serra</t>
  </si>
  <si>
    <t>06890000</t>
  </si>
  <si>
    <t>30 de junho | 23:28</t>
  </si>
  <si>
    <t>MEL42400047896LMFFF01</t>
  </si>
  <si>
    <t>2000005954073544</t>
  </si>
  <si>
    <t>Chega entre os dias 4 e 6 de julho</t>
  </si>
  <si>
    <t>Par-vw001</t>
  </si>
  <si>
    <t>MLB3285442853</t>
  </si>
  <si>
    <t>2 Kits Rolamento Roda Traseira Gol G1 G2 G3 G4 G5 Até 2012</t>
  </si>
  <si>
    <t>LUCIANO PIMENTA WERNECK MACHADO</t>
  </si>
  <si>
    <t>73173339720</t>
  </si>
  <si>
    <t>Praça Vicente de Paula Fonseca 149 / CEP 39100000 - Diamantina, Minas Gerais</t>
  </si>
  <si>
    <t>Diamantina</t>
  </si>
  <si>
    <t>39100000</t>
  </si>
  <si>
    <t>MEL42399979042LMFFF01</t>
  </si>
  <si>
    <t>2000004587940165</t>
  </si>
  <si>
    <t>PAR332052/53</t>
  </si>
  <si>
    <t>MLB3292519087</t>
  </si>
  <si>
    <t>Mauro Felipe Pereira Dos Santos</t>
  </si>
  <si>
    <t>CPF 47040608880</t>
  </si>
  <si>
    <t>Rua das Castanheiras 460 - Perto do lago, Salto de Pirapora - CEP: 18160000, São Paulo</t>
  </si>
  <si>
    <t>47040608880</t>
  </si>
  <si>
    <t>Rua das Castanheiras 460 / na rua do lago Referencia: Beirando o lago na subida,segunda casa do lado direito - CEP 18160000 - Quintas De Pirapora, Salto de Pirapora, São Paulo</t>
  </si>
  <si>
    <t>Salto de Pirapora</t>
  </si>
  <si>
    <t>18160000</t>
  </si>
  <si>
    <t>2000005953994038</t>
  </si>
  <si>
    <t>MLB3286491051</t>
  </si>
  <si>
    <t>Bandeja Esquerda Com Pivô 206 Todos 1999 A 2010</t>
  </si>
  <si>
    <t>nice bueno</t>
  </si>
  <si>
    <t>71626425868</t>
  </si>
  <si>
    <t>Rua Infante Dom Henrique 923 / CEP 13401510 - Jardim Ibirapuera, Piracicaba, São Paulo</t>
  </si>
  <si>
    <t>13401510</t>
  </si>
  <si>
    <t>1 de julho | 11:58</t>
  </si>
  <si>
    <t>MEL42399939126LMFFF01</t>
  </si>
  <si>
    <t>2000005954018822</t>
  </si>
  <si>
    <t>MLB2735619005</t>
  </si>
  <si>
    <t>Par Kit De Rolamento Roda Traseira Celta Corsa Prisma</t>
  </si>
  <si>
    <t>Fernando Donisete da silva</t>
  </si>
  <si>
    <t>25133459831</t>
  </si>
  <si>
    <t>Rua Tom Jobim 421 / 31 Referencia: Passado Da Padaria Bela Arte . - CEP 06795005 - Parque Laguna, Taboão da Serra, São Paulo</t>
  </si>
  <si>
    <t>06795005</t>
  </si>
  <si>
    <t>1 de julho | 10:02</t>
  </si>
  <si>
    <t>MEL42399952214LMFFF01</t>
  </si>
  <si>
    <t>2000005953849716</t>
  </si>
  <si>
    <t>Nelva Dal Ponte</t>
  </si>
  <si>
    <t>01479517046</t>
  </si>
  <si>
    <t>Giacomo sebem 121 / casa - CEP 99980000 - centro, David Canabarro, Rio Grande do Sul</t>
  </si>
  <si>
    <t>David Canabarro</t>
  </si>
  <si>
    <t>99980000</t>
  </si>
  <si>
    <t>2 de julho | 01:46</t>
  </si>
  <si>
    <t>MEL42399805653LMFFF01</t>
  </si>
  <si>
    <t>2000004587747623</t>
  </si>
  <si>
    <t>110907</t>
  </si>
  <si>
    <t>MLB3687317542</t>
  </si>
  <si>
    <t>Cabo De Câmbio Mercedes Benz 1720 2765mm</t>
  </si>
  <si>
    <t>Glauber Ramos</t>
  </si>
  <si>
    <t>CPF 32885775858</t>
  </si>
  <si>
    <t>Avenida das Palmeiras 90 -  Condomínio Terras do Valle N100, Caçapava - CEP: 12294412, São Paulo</t>
  </si>
  <si>
    <t>32885775858</t>
  </si>
  <si>
    <t>Avenida das Palmeiras 90 / Jardim Terras Do Valle Rua Das Palmeiras - Condomínio Terras do Valle N100 - CEP 12294412 - Bairro do Grama, Caçapava, São Paulo</t>
  </si>
  <si>
    <t>12294412</t>
  </si>
  <si>
    <t>2000005953344388</t>
  </si>
  <si>
    <t>Raila Darbello</t>
  </si>
  <si>
    <t>47653805809</t>
  </si>
  <si>
    <t>José mafaldo costa 602 / casa Referencia: Última rua , indo para o Náutico . - CEP 14930000 - vista verde, Boa Esperança do Sul, São Paulo</t>
  </si>
  <si>
    <t>MEL42399588147LMFFF01</t>
  </si>
  <si>
    <t>2000005948166492</t>
  </si>
  <si>
    <t>sivanildo santos da silva</t>
  </si>
  <si>
    <t>06750681425</t>
  </si>
  <si>
    <t>Rua Pernambuco 1855 / CEP 87890000 - Terra Rica, Paraná</t>
  </si>
  <si>
    <t>2 de julho | 13:03</t>
  </si>
  <si>
    <t>MEL42397415399LMFFF01</t>
  </si>
  <si>
    <t>2000005953171976</t>
  </si>
  <si>
    <t>MLB3320823393</t>
  </si>
  <si>
    <t>Par Kit Pino Guia Pinça Freio Megane 1997 A 2004</t>
  </si>
  <si>
    <t>Jofferson Vieira</t>
  </si>
  <si>
    <t>CPF 92771092700</t>
  </si>
  <si>
    <t>rua firmino modesto 30 - Casa, seropedica - CEP: 23898039, Rio de Janeiro</t>
  </si>
  <si>
    <t>92771092700</t>
  </si>
  <si>
    <t>Rua Firmino Modesto 30 / casa fundos Referencia: vila de casas ao lada da igreja católica, terceira transversal depois do campo do vasquinho vire pra direita. - CEP 23898039 - Campo Lindo, Seropédica, Rio de Janeiro</t>
  </si>
  <si>
    <t>23898039</t>
  </si>
  <si>
    <t>2000005953165962</t>
  </si>
  <si>
    <t>PAR-27020</t>
  </si>
  <si>
    <t>MLB3563282274</t>
  </si>
  <si>
    <t>Par Pino Guia Pinça De Freio Corolla 1.8 16v 2003 A 2007</t>
  </si>
  <si>
    <t xml:space="preserve">MARCUS  VINICIUS FEITOSA </t>
  </si>
  <si>
    <t>CPF 01290520194</t>
  </si>
  <si>
    <t>Quadra SQ 15 Quadra 9 26 - LOJA 26 A B, Cidade Ocidental - CEP: 72880570, Goiás</t>
  </si>
  <si>
    <t>01290520194</t>
  </si>
  <si>
    <t>Quadra SQ 15 Quadra 9 26 / LOJA 26 A B Referencia: FICA NA OFICINA MARQUIN MECÃNICA GERAL - CEP 72880570 - Centro, Cidade Ocidental, Goiás</t>
  </si>
  <si>
    <t>Cidade Ocidental</t>
  </si>
  <si>
    <t>72880570</t>
  </si>
  <si>
    <t>2000005952837872</t>
  </si>
  <si>
    <t>PAR-PG001</t>
  </si>
  <si>
    <t>MLB3287617129</t>
  </si>
  <si>
    <t>2 Kits Rolamento Eixo Traseiro Peugeot 206 47mm 1999 A 2010</t>
  </si>
  <si>
    <t>Jessé Lopes Coimbra</t>
  </si>
  <si>
    <t>CPF 07794699681</t>
  </si>
  <si>
    <t>Moacir Gomes Dos Santos 132, Novo Oriente de Minas - CEP: 39817000, Minas Gerais</t>
  </si>
  <si>
    <t>07794699681</t>
  </si>
  <si>
    <t>Rua Moacir Gomes dos Santos 132 / Casa - CEP 39817000 - Centro, Novo Oriente de Minas, Minas Gerais</t>
  </si>
  <si>
    <t>Novo Oriente de Minas</t>
  </si>
  <si>
    <t>39817000</t>
  </si>
  <si>
    <t>2000005952489914</t>
  </si>
  <si>
    <t>PAR-5921</t>
  </si>
  <si>
    <t>MLB3752708224</t>
  </si>
  <si>
    <t>Par Bieleta Traseira Airtrek 2003 Á 2008</t>
  </si>
  <si>
    <t>VINICIUS MORAES</t>
  </si>
  <si>
    <t>CPF 25493018896</t>
  </si>
  <si>
    <t>Gregório Matos 99 - Ap104, São Paulo - CEP: 03344020, São Paulo</t>
  </si>
  <si>
    <t>25493018896</t>
  </si>
  <si>
    <t>Rua Colômbia 395 / 131 - CEP 11702020 - Guilhermina, Praia Grande, São Paulo</t>
  </si>
  <si>
    <t>11702020</t>
  </si>
  <si>
    <t>1 de julho | 02:07</t>
  </si>
  <si>
    <t>1 de julho | 10:03</t>
  </si>
  <si>
    <t>MEL42399312550LMXDF01</t>
  </si>
  <si>
    <t>2000004587143031</t>
  </si>
  <si>
    <t>Gaspar Junior</t>
  </si>
  <si>
    <t>44754483871</t>
  </si>
  <si>
    <t>Rua Dois 135 / fundos - CEP 11346320 - Vila Nova São Vicente, São Vicente, São Paulo</t>
  </si>
  <si>
    <t>11346320</t>
  </si>
  <si>
    <t>1 de julho | 01:05</t>
  </si>
  <si>
    <t>1 de julho | 13:00</t>
  </si>
  <si>
    <t>MEL42399242412LMFFF01</t>
  </si>
  <si>
    <t>2000005952135710</t>
  </si>
  <si>
    <t>MLB3287608063</t>
  </si>
  <si>
    <t>2 Kits Rolamento Eixo Traseiro Peugeot 207 47mm 2008 A 2010</t>
  </si>
  <si>
    <t>cabulaoosmar cabulaoosmar</t>
  </si>
  <si>
    <t>43669743120</t>
  </si>
  <si>
    <t>7jb 45 / Casa - CEP 79842212 - Jd Do Bosque, Dourados, Mato Grosso do Sul</t>
  </si>
  <si>
    <t>79842212</t>
  </si>
  <si>
    <t>1 de julho | 01:30</t>
  </si>
  <si>
    <t>MEL42399162016LMFFF01</t>
  </si>
  <si>
    <t>2000005951971976</t>
  </si>
  <si>
    <t>MLB3611241268</t>
  </si>
  <si>
    <t>Reparo Rolamento Eixo Traseiro Partner 1.8 1998 A 2009</t>
  </si>
  <si>
    <t>Davi Dos Santos Oliveira</t>
  </si>
  <si>
    <t>CPF 38917525806</t>
  </si>
  <si>
    <t>Praça Rui Barbosa 48, Juquiá - CEP: 11800000, São Paulo</t>
  </si>
  <si>
    <t>38917525806</t>
  </si>
  <si>
    <t>rua joão kowales 80 / casa Referencia: casa ao lado da oficina mecânica tio chico - CEP 11850000 - vila ubirajara, Miracatu, São Paulo</t>
  </si>
  <si>
    <t>1 de julho | 14:14</t>
  </si>
  <si>
    <t>MEL42399012099LMXDF01</t>
  </si>
  <si>
    <t>2000005951931266</t>
  </si>
  <si>
    <t>Victor Raspante</t>
  </si>
  <si>
    <t>07549200629</t>
  </si>
  <si>
    <t>RUA JOSINO CANDIAN 120 / CEP 36503118 - Industrial, Ubá, Minas Gerais</t>
  </si>
  <si>
    <t>36503118</t>
  </si>
  <si>
    <t>2 de julho | 16:09</t>
  </si>
  <si>
    <t>MEL42398992923LMFFF01</t>
  </si>
  <si>
    <t>2000005951948156</t>
  </si>
  <si>
    <t>PAR112005B</t>
  </si>
  <si>
    <t>MLB3310365399</t>
  </si>
  <si>
    <t>Par Bracinho Oscilante Com Pivô Fiorino Furgão 88 A 2011</t>
  </si>
  <si>
    <t>Douglas Santos</t>
  </si>
  <si>
    <t>CPF 40231045824</t>
  </si>
  <si>
    <t>Rua sao joao batista 98 - casa, Piracaia - CEP: 12970000, São Paulo</t>
  </si>
  <si>
    <t>40231045824</t>
  </si>
  <si>
    <t>Alameda Ômega 600 / chácara Referencia: chácara do ditinho do parque - CEP 12970000 - arpui, Piracaia, São Paulo</t>
  </si>
  <si>
    <t>Piracaia</t>
  </si>
  <si>
    <t>12970000</t>
  </si>
  <si>
    <t>1 de julho | 01:34</t>
  </si>
  <si>
    <t>1 de julho | 15:24</t>
  </si>
  <si>
    <t>MEL42398996085LMXDF01</t>
  </si>
  <si>
    <t>2000005951741244</t>
  </si>
  <si>
    <t>Ariane berbet steinle</t>
  </si>
  <si>
    <t>03011977178</t>
  </si>
  <si>
    <t>Avenida Curitiba 540 / fundos Referencia: fundos da igreja comunidade de oração - CEP 79970000 - Jd novo eldorado, Eldorado, Mato Grosso do Sul</t>
  </si>
  <si>
    <t>79970000</t>
  </si>
  <si>
    <t>MEL42398911371LMFFF01</t>
  </si>
  <si>
    <t>2000004586872021</t>
  </si>
  <si>
    <t>MLB3286258419</t>
  </si>
  <si>
    <t>Cabo De Engate E Seleção De Marcha Corsa 2005 A 2012</t>
  </si>
  <si>
    <t xml:space="preserve">grazielli mayara cavalcante </t>
  </si>
  <si>
    <t>CPF 01140887211</t>
  </si>
  <si>
    <t>avenida manoel franco 1762 - portao verde casai, JiParaná - CEP: 76900610, Rondônia</t>
  </si>
  <si>
    <t>01140887211</t>
  </si>
  <si>
    <t>Avenida Marechal Rondon 2560 / lado casa da lavoura Referencia: loja azul, cheia de carros, STOKCAR Centro automovel entregar para Sergio - CEP 76900862 - Dois de Abril, Ji-Paraná, Rondônia</t>
  </si>
  <si>
    <t>Ji-Paraná</t>
  </si>
  <si>
    <t>76900862</t>
  </si>
  <si>
    <t>MEL42398978552LMXDF01</t>
  </si>
  <si>
    <t>2000005951541698</t>
  </si>
  <si>
    <t>Paula Cristina Lopes Moura</t>
  </si>
  <si>
    <t>04651213650</t>
  </si>
  <si>
    <t>Rua Rômulo Gonzaga Prata 51 / casa - CEP 35681387 - Vitória, Itaúna, Minas Gerais</t>
  </si>
  <si>
    <t>35681387</t>
  </si>
  <si>
    <t>MEL42398908306LMFFF01</t>
  </si>
  <si>
    <t>2000005951197994</t>
  </si>
  <si>
    <t>MLB3617486276</t>
  </si>
  <si>
    <t>Cabo Do Trambulador Sprinter Cdi 311 2002 A 2016</t>
  </si>
  <si>
    <t>Pedro Cruz</t>
  </si>
  <si>
    <t>CPF 49889567768</t>
  </si>
  <si>
    <t>Rua José Hipólito 161, Barra Mansa - CEP: 27347010, Rio de Janeiro</t>
  </si>
  <si>
    <t>49889567768</t>
  </si>
  <si>
    <t>Rua São Miguel 139 / Galpão de esquina Referencia: Galpão de esquina - CEP 27536160 - Paraíso, Resende, Rio de Janeiro</t>
  </si>
  <si>
    <t>27536160</t>
  </si>
  <si>
    <t>1 de julho | 02:05</t>
  </si>
  <si>
    <t>1 de julho | 22:45</t>
  </si>
  <si>
    <t>MEL42398681629LMXDF01</t>
  </si>
  <si>
    <t>2000005951002610</t>
  </si>
  <si>
    <t>PG001A</t>
  </si>
  <si>
    <t>MLB3467531006</t>
  </si>
  <si>
    <t>Kit Rolamento Eixo Traseiro 207 50mm 2012 A 2015 C Barra</t>
  </si>
  <si>
    <t>luis gustavo  nunes</t>
  </si>
  <si>
    <t>CPF 25673907826</t>
  </si>
  <si>
    <t>Avenida Presidente Juscelino Kubitschek de Oliveira 172, Sorocaba - CEP: 18035060, São Paulo</t>
  </si>
  <si>
    <t>25673907826</t>
  </si>
  <si>
    <t>Rua Ana Carmela Jurado Ferro 425 / Bloco B Apto 151 - CEP 18031120 - Jardim Emília, Sorocaba, São Paulo</t>
  </si>
  <si>
    <t>18031120</t>
  </si>
  <si>
    <t>1 de julho | 14:27</t>
  </si>
  <si>
    <t>MEL42398667530LMXDF01</t>
  </si>
  <si>
    <t>2000005950918584</t>
  </si>
  <si>
    <t>joao Carlos de Macedo MACEDO</t>
  </si>
  <si>
    <t>CPF 42744237949</t>
  </si>
  <si>
    <t>generoso martins de araujo 1025 - comercio, Ponta Grossa - CEP: 84053010, Paraná</t>
  </si>
  <si>
    <t>42744237949</t>
  </si>
  <si>
    <t>Rua Coronel Generoso Martins de Araújo 1025 / ferro velho do Joao - CEP 84053010 - Nova Rússia, Ponta Grossa, Paraná</t>
  </si>
  <si>
    <t>84053010</t>
  </si>
  <si>
    <t>MEL42398555391LMXDF01</t>
  </si>
  <si>
    <t>2000004586518363</t>
  </si>
  <si>
    <t>Wender Aparecido Da Silva</t>
  </si>
  <si>
    <t>41209895854</t>
  </si>
  <si>
    <t>Antônio Braz Xavier 90 / perto do velório - CEP 17720000 - cdhu, Salmourão, São Paulo</t>
  </si>
  <si>
    <t>Salmourão</t>
  </si>
  <si>
    <t>17720000</t>
  </si>
  <si>
    <t>30 de junho | 19:41</t>
  </si>
  <si>
    <t>1 de julho | 17:03</t>
  </si>
  <si>
    <t>MEL42398547423LMFFF01</t>
  </si>
  <si>
    <t>2000005950882860</t>
  </si>
  <si>
    <t>MLB3492623088</t>
  </si>
  <si>
    <t>Kit Bomba De Combustível Gasolina Euro Gol G2 96 A 02</t>
  </si>
  <si>
    <t>patricia de oliveira zampieri</t>
  </si>
  <si>
    <t>CPF 15719797866</t>
  </si>
  <si>
    <t>Carina Ari 91, São Paulo - CEP: 05183210, São Paulo</t>
  </si>
  <si>
    <t>15719797866</t>
  </si>
  <si>
    <t>05183210</t>
  </si>
  <si>
    <t>2000004586482285</t>
  </si>
  <si>
    <t>MLB3497685906</t>
  </si>
  <si>
    <t>Elias Leite</t>
  </si>
  <si>
    <t>CPF 28674336817</t>
  </si>
  <si>
    <t>etrada do gopiuva 1630 - casa 19, carapicuiba - CEP: 06330000, São Paulo</t>
  </si>
  <si>
    <t>28674336817</t>
  </si>
  <si>
    <t>Estrada do Copiúva 1630 / casa 19 Referencia: condomínio maresias - CEP 06330000 - Vila da Oportunidade, Carapicuíba, São Paulo</t>
  </si>
  <si>
    <t>06330000</t>
  </si>
  <si>
    <t>30 de junho | 16:13</t>
  </si>
  <si>
    <t>30 de junho | 19:26</t>
  </si>
  <si>
    <t>42398585412</t>
  </si>
  <si>
    <t>2000004586463431</t>
  </si>
  <si>
    <t>MLB3292509531</t>
  </si>
  <si>
    <t>Eline Oliveira Ono Galvao</t>
  </si>
  <si>
    <t>93144253472</t>
  </si>
  <si>
    <t>Avenida São Paulo 1225 / Casa - CEP 58030041 - Estados, João Pessoa, Paraíba</t>
  </si>
  <si>
    <t>58030041</t>
  </si>
  <si>
    <t>2 de julho | 08:15</t>
  </si>
  <si>
    <t>MEL42398487201LMFFF01</t>
  </si>
  <si>
    <t>2000004586331785</t>
  </si>
  <si>
    <t>Eder Pereira</t>
  </si>
  <si>
    <t>34249351823</t>
  </si>
  <si>
    <t>Rua Flausino Píres Morães 228 / Casa - CEP 13835000 - Santo Antônio, Conchal, São Paulo</t>
  </si>
  <si>
    <t>30 de junho | 12:46</t>
  </si>
  <si>
    <t>30 de junho | 19:18</t>
  </si>
  <si>
    <t>MEL42398430492LMFFF01</t>
  </si>
  <si>
    <t>2000004586269773</t>
  </si>
  <si>
    <t>Está a caminho, chegará entre 3 e 3 de julho.</t>
  </si>
  <si>
    <t>Rodolfo Colleone</t>
  </si>
  <si>
    <t>38300146865</t>
  </si>
  <si>
    <t>Rua Escorpião 550 / BL 59 AP21 - CEP 08330570 - Cidade Satélite Santa Bárbara, São Paulo, São Paulo</t>
  </si>
  <si>
    <t>08330570</t>
  </si>
  <si>
    <t>30 de junho | 23:57</t>
  </si>
  <si>
    <t>MEL42398282537LMFFF01</t>
  </si>
  <si>
    <t>2000005948177112</t>
  </si>
  <si>
    <t>MLB3460642114</t>
  </si>
  <si>
    <t>2 Kits De Rolamento Roda Traseira Fox 2008 2009</t>
  </si>
  <si>
    <t>Jesse Silva Dos Santos</t>
  </si>
  <si>
    <t>CPF 32972524802</t>
  </si>
  <si>
    <t>pintassilgo 129 - casa, Bofete - CEP: 18590000, São Paulo</t>
  </si>
  <si>
    <t>32972524802</t>
  </si>
  <si>
    <t>Rua Pintassilgo 129 / casa Referencia: Antônio Antunes sobrinho 2 - CEP 18590000 - jardim das siriemas, Bofete, São Paulo</t>
  </si>
  <si>
    <t>Bofete</t>
  </si>
  <si>
    <t>18590000</t>
  </si>
  <si>
    <t>1 de julho | 00:50</t>
  </si>
  <si>
    <t>MEL42397500664LMXDF01</t>
  </si>
  <si>
    <t>2000005948136432</t>
  </si>
  <si>
    <t>Douglas Giovani da Silva Moraes</t>
  </si>
  <si>
    <t>42933419866</t>
  </si>
  <si>
    <t>Rua Orlando Pinto 781 / Ype gas Referencia: Entregar para Ricardo - CEP 13309774 - Jardim Santa Rosa, Itu, São Paulo</t>
  </si>
  <si>
    <t>13309774</t>
  </si>
  <si>
    <t>30 de junho | 02:52</t>
  </si>
  <si>
    <t>30 de junho | 17:30</t>
  </si>
  <si>
    <t>MEL42397402953LMFFF01</t>
  </si>
  <si>
    <t>2000005947712156</t>
  </si>
  <si>
    <t>Kauan santos Santos</t>
  </si>
  <si>
    <t>03528853000</t>
  </si>
  <si>
    <t>Rua João Longuã 21 / casa Referencia: pode ser entregue na Farmácia Sanar - CEP 92718070 - Bom Fim, Guaíba, Rio Grande do Sul</t>
  </si>
  <si>
    <t>92718070</t>
  </si>
  <si>
    <t>29 de junho | 19:54</t>
  </si>
  <si>
    <t>MEL42397295496LMFFF01</t>
  </si>
  <si>
    <t>2000005947553938</t>
  </si>
  <si>
    <t>PAR-12152</t>
  </si>
  <si>
    <t>MLB3290551669</t>
  </si>
  <si>
    <t>Par Pino Buchas Dobradiça Porta Pampa 1982 A 1997</t>
  </si>
  <si>
    <t xml:space="preserve">Thaize  Rodrigues </t>
  </si>
  <si>
    <t>CPF 05117458508</t>
  </si>
  <si>
    <t>Avenida Senhor dos Passos 1614 - loja cactos Ruach, Feira de Santana - CEP: 44002205, Bahia</t>
  </si>
  <si>
    <t>05117458508</t>
  </si>
  <si>
    <t>Rua Barreiras 931 / Jardim Cruzeiro - CEP 44024426 - Jardim Cruzeiro, Feira de Santana, Bahia</t>
  </si>
  <si>
    <t>44024426</t>
  </si>
  <si>
    <t>MEL42397233974LMXDF01</t>
  </si>
  <si>
    <t>2000005947499732</t>
  </si>
  <si>
    <t>222108</t>
  </si>
  <si>
    <t>MLB3729447104</t>
  </si>
  <si>
    <t>Bracinho Oscilante Inferior Fusion 2006 A 2012</t>
  </si>
  <si>
    <t>Walcenir Pinheiro</t>
  </si>
  <si>
    <t>CPF 75291223634</t>
  </si>
  <si>
    <t>Rua dos Atleticanos1372 1372 - casa, Belo Horizonte - CEP: 30620060, Minas Gerais</t>
  </si>
  <si>
    <t>75291223634</t>
  </si>
  <si>
    <t>Rua dos Atleticanos 1372 / CEP 30620060 - Milionários (Barreiro), Belo Horizonte, Minas Gerais</t>
  </si>
  <si>
    <t>30620060</t>
  </si>
  <si>
    <t>1 de julho | 19:17</t>
  </si>
  <si>
    <t>MEL42397129389LMXDF01</t>
  </si>
  <si>
    <t>2000005932737116</t>
  </si>
  <si>
    <t>Sergio Roberto Cora</t>
  </si>
  <si>
    <t>03967103870</t>
  </si>
  <si>
    <t>Rua Raposo Tavares 415 / Referencia: sim - CEP 18683510 - Jardim Ubirama, Lençóis Paulista, São Paulo</t>
  </si>
  <si>
    <t>18683510</t>
  </si>
  <si>
    <t>29 de junho | 21:29</t>
  </si>
  <si>
    <t>30 de junho | 14:01</t>
  </si>
  <si>
    <t>MEL42390852435LMFFF01</t>
  </si>
  <si>
    <t>2000005947244412</t>
  </si>
  <si>
    <t>MLB3297943457</t>
  </si>
  <si>
    <t>Kit Reparo Terminal Cabo Engate Seleção March Ai5x Ai9x</t>
  </si>
  <si>
    <t>Eduardo rodrigues da cruz</t>
  </si>
  <si>
    <t>CPF 00737905670</t>
  </si>
  <si>
    <t>Rua Otávio de Moura 392 - casa, São Paulo - CEP: 02724000, São Paulo</t>
  </si>
  <si>
    <t>00737905670</t>
  </si>
  <si>
    <t>Rua Cecília Iter 177 / Vila Progresso (Zona Leste), São Paulo (08240730), São Paulo</t>
  </si>
  <si>
    <t>2000005947100798</t>
  </si>
  <si>
    <t>MLB3467360254</t>
  </si>
  <si>
    <t xml:space="preserve">Hélcio  Gonçalves </t>
  </si>
  <si>
    <t>88711188634</t>
  </si>
  <si>
    <t>Rua Maria Rita Diniz Rezende 247 / Casa A Referencia: ou 240 Bernadette - CEP 35661500 - Califórnia, Pará de Minas, Minas Gerais</t>
  </si>
  <si>
    <t>Pará de Minas</t>
  </si>
  <si>
    <t>35661500</t>
  </si>
  <si>
    <t>1 de julho | 15:17</t>
  </si>
  <si>
    <t>MEL42397035708LMFFF01</t>
  </si>
  <si>
    <t>2000004584677545</t>
  </si>
  <si>
    <t>marcelo silva</t>
  </si>
  <si>
    <t>04631173360</t>
  </si>
  <si>
    <t>Rua Palmira Andrietta Pontes 459 / casa - CEP 13145777 - João Aranha, Paulínia, São Paulo</t>
  </si>
  <si>
    <t>13145777</t>
  </si>
  <si>
    <t>30 de junho | 16:37</t>
  </si>
  <si>
    <t>MEL42396912941LMFFF01</t>
  </si>
  <si>
    <t>2000005946781374</t>
  </si>
  <si>
    <t>13313006</t>
  </si>
  <si>
    <t>MEL42396825003LMFFF01</t>
  </si>
  <si>
    <t>2000005946586564</t>
  </si>
  <si>
    <t>MLB3497685910</t>
  </si>
  <si>
    <t>Par Morceguinho Dianteiro Corsa 1998 A 2003</t>
  </si>
  <si>
    <t>Paulo Teixeira</t>
  </si>
  <si>
    <t>CPF 39400637896</t>
  </si>
  <si>
    <t>Giovanni bracelli 42 - Sobrado, São Paulo - CEP: 04184060, São Paulo</t>
  </si>
  <si>
    <t>39400637896</t>
  </si>
  <si>
    <t>Rua Giovanni Bracelli 42 / Sobrado - CEP 04184060 - Jardim Santa Emília, São Paulo, São Paulo</t>
  </si>
  <si>
    <t>04184060</t>
  </si>
  <si>
    <t>30 de junho | 18:57</t>
  </si>
  <si>
    <t>42396816096</t>
  </si>
  <si>
    <t>2000004584468243</t>
  </si>
  <si>
    <t>Albedson Xavier</t>
  </si>
  <si>
    <t>40426930835</t>
  </si>
  <si>
    <t>Alexandre Emerêncio 822 / Xavier auto center Referencia: oficina de BECIM - CEP 56580000 - Boa Vista, Ibimirim, Pernambuco</t>
  </si>
  <si>
    <t>Ibimirim</t>
  </si>
  <si>
    <t>56580000</t>
  </si>
  <si>
    <t>11968600098506</t>
  </si>
  <si>
    <t>2000005946427330</t>
  </si>
  <si>
    <t>MLB3497696810</t>
  </si>
  <si>
    <t>Juliana Meira Bonfim</t>
  </si>
  <si>
    <t>CPF 01051320984</t>
  </si>
  <si>
    <t>Rua Doutor Washington Subtil Chueire SN - chácara na curva, Ponta Grossa - CEP: 84017220, Paraná</t>
  </si>
  <si>
    <t>01051320984</t>
  </si>
  <si>
    <t>AVENIDA ANTÔNIO RODRIGUES TEIXEIRA JÚNIOR 1365 / Ponto de referência rua de cima do supermercado tozett - CEP 84015490 - Ponta Grossa, Paraná</t>
  </si>
  <si>
    <t>84015490</t>
  </si>
  <si>
    <t>MEL42396751920LMXDF01</t>
  </si>
  <si>
    <t>2000005946113686</t>
  </si>
  <si>
    <t>66642</t>
  </si>
  <si>
    <t>MLB3337018573</t>
  </si>
  <si>
    <t>Cabo De Engate Palio Weekend Adventure 2009 A 2012</t>
  </si>
  <si>
    <t>jander freitas</t>
  </si>
  <si>
    <t>CPF 98231677372</t>
  </si>
  <si>
    <t>Travessa Jordânia 95 - Bairro Bomsucesso, Fortaleza - CEP: 60520810, Ceará</t>
  </si>
  <si>
    <t>98231677372</t>
  </si>
  <si>
    <t>Travessa Jordânia 95 / Bairro Bomsucesso Referencia: Ao lado do mercadinho Tom. - CEP 60520810 - Bonsucesso, Fortaleza, Ceará</t>
  </si>
  <si>
    <t>60520810</t>
  </si>
  <si>
    <t>30 de junho | 00:07</t>
  </si>
  <si>
    <t>30 de junho | 21:24</t>
  </si>
  <si>
    <t>MEL42396621864LMXDF01</t>
  </si>
  <si>
    <t>2000004584116361</t>
  </si>
  <si>
    <t>PAR-5416</t>
  </si>
  <si>
    <t>MLB3349307945</t>
  </si>
  <si>
    <t>Par Bieleta Dianteira City 2009 A 2014</t>
  </si>
  <si>
    <t>Millena de Paula Oliveira</t>
  </si>
  <si>
    <t>CPF 19666214776</t>
  </si>
  <si>
    <t>Rua Ademar Ramos 185, Magé - CEP: 25932798, Rio de Janeiro</t>
  </si>
  <si>
    <t>19666214776</t>
  </si>
  <si>
    <t>Rua Ademar Ramos 185 / CEP 25932798 - Parque Sayonara II (Vila Inhomirim), Magé, Rio de Janeiro</t>
  </si>
  <si>
    <t>25932798</t>
  </si>
  <si>
    <t>1 de julho | 11:19</t>
  </si>
  <si>
    <t>MEL42396490386LMXDF01</t>
  </si>
  <si>
    <t>2000005945656404</t>
  </si>
  <si>
    <t>MLB3348031193</t>
  </si>
  <si>
    <t>Flavia Fernandes Rodrigues Affonso</t>
  </si>
  <si>
    <t>CPF 02788447744</t>
  </si>
  <si>
    <t>Av trabalhadores 157, Angra dos Reis - CEP: 23914290, Rio de Janeiro</t>
  </si>
  <si>
    <t>02788447744</t>
  </si>
  <si>
    <t>Av trabalhadores 141 / próximo Cederj - CEP 23914290 - Village, Angra dos Reis, Rio de Janeiro</t>
  </si>
  <si>
    <t>23914290</t>
  </si>
  <si>
    <t>1 de julho | 09:23</t>
  </si>
  <si>
    <t>MEL42396342305LMXDF01</t>
  </si>
  <si>
    <t>2000004583886403</t>
  </si>
  <si>
    <t>Gustavo Braga</t>
  </si>
  <si>
    <t>11724839659</t>
  </si>
  <si>
    <t>Avenida Tiradentes 573 / CEP 35456104 - Novo Itabirito, Itabirito, Minas Gerais</t>
  </si>
  <si>
    <t>35456104</t>
  </si>
  <si>
    <t>30 de junho | 11:54</t>
  </si>
  <si>
    <t>MEL42396194935LMFFF01</t>
  </si>
  <si>
    <t>2000005945075506</t>
  </si>
  <si>
    <t>Miguel lucas santos  pereira</t>
  </si>
  <si>
    <t>CPF 18421017730</t>
  </si>
  <si>
    <t>Rua Friburgo 13, São Pedro da Aldeia - CEP: 28941352, Rio de Janeiro</t>
  </si>
  <si>
    <t>18421017730</t>
  </si>
  <si>
    <t>Rua Friburgo 13 / Referencia: Casa no meio da rua que na calçada tem uma pé de pau Brasil. se n tiver ninguem entregar na casa da frente - CEP 28941352 - Fluminense, São Pedro da Aldeia, Rio de Janeiro</t>
  </si>
  <si>
    <t>28941352</t>
  </si>
  <si>
    <t>30 de junho | 07:47</t>
  </si>
  <si>
    <t>1 de julho | 11:12</t>
  </si>
  <si>
    <t>MEL42396094891LMXDF01</t>
  </si>
  <si>
    <t>2000004583754129</t>
  </si>
  <si>
    <t>MLB3729434092</t>
  </si>
  <si>
    <t>Braço Da Suspensão Inferior Fusion 2006 A 2012</t>
  </si>
  <si>
    <t>Suellem Patricia Do Nascimento Moura</t>
  </si>
  <si>
    <t>CPF 09763553610</t>
  </si>
  <si>
    <t>Rua Capitão Ferreira Pinto 126 - casa, Itaguara - CEP: 35488000, Minas Gerais</t>
  </si>
  <si>
    <t>09763553610</t>
  </si>
  <si>
    <t>Rua Capitão Ferreira Pinto 126 / casa Referencia: perto do galpão da prefeitura. - CEP 35488000 - liberdade, Itaguara, Minas Gerais</t>
  </si>
  <si>
    <t>Itaguara</t>
  </si>
  <si>
    <t>35488000</t>
  </si>
  <si>
    <t>30 de junho | 05:12</t>
  </si>
  <si>
    <t>1 de julho | 11:56</t>
  </si>
  <si>
    <t>MEL42396059483LMXDF01</t>
  </si>
  <si>
    <t>2000005944853658</t>
  </si>
  <si>
    <t>PAR-5307</t>
  </si>
  <si>
    <t>MLB3598159148</t>
  </si>
  <si>
    <t>Par Bieleta Dianteira Spacefox 2006 A 2016</t>
  </si>
  <si>
    <t>Caique Sinclair  Tozzi Oliveira</t>
  </si>
  <si>
    <t>CPF 48757634840</t>
  </si>
  <si>
    <t>Avenida Cachoeira 747 - Casa 2, Barueri - CEP: 06413000, São Paulo</t>
  </si>
  <si>
    <t>48757634840</t>
  </si>
  <si>
    <t>Travessa Teresina 41 / Casa da Frente - CEP 06448220 - Jardim do Líbano, Barueri, São Paulo</t>
  </si>
  <si>
    <t>06448220</t>
  </si>
  <si>
    <t>29 de junho | 18:27</t>
  </si>
  <si>
    <t>42396079130</t>
  </si>
  <si>
    <t>2000004583688931</t>
  </si>
  <si>
    <t>KIT-PG001</t>
  </si>
  <si>
    <t>MLB3292612341</t>
  </si>
  <si>
    <t>Kit Rolamento Eixo Traseiro C Bucha 47mm Peugeot 206 99 A 10</t>
  </si>
  <si>
    <t>Lucas Dos reis farias</t>
  </si>
  <si>
    <t>62534465333</t>
  </si>
  <si>
    <t>Rua Teresinha de Jesus Águiar 254 / Referencia: Proximo A Ladeira Da Rua Do Mato - CEP 65500000 - Novo, Chapadinha, Maranhão</t>
  </si>
  <si>
    <t>30 de junho | 08:47</t>
  </si>
  <si>
    <t>2 de julho | 12:33</t>
  </si>
  <si>
    <t>MEL42396001457LMFFF01</t>
  </si>
  <si>
    <t>2000005944776570</t>
  </si>
  <si>
    <t>MLB3563287234</t>
  </si>
  <si>
    <t>Kit Reparo Bucha Alavanca Câmbio Varão Vectra Até 2005</t>
  </si>
  <si>
    <t>Gidelcio Santos</t>
  </si>
  <si>
    <t>CPF 00419801588</t>
  </si>
  <si>
    <t>Avenida Sítio Novo 200 - a era do som, Guarulhos - CEP: 07151680, São Paulo</t>
  </si>
  <si>
    <t>00419801588</t>
  </si>
  <si>
    <t>Avenida Sítio Novo 200 / a era do som - CEP 07151680 - Jardim Lenize, Guarulhos, São Paulo</t>
  </si>
  <si>
    <t>07151680</t>
  </si>
  <si>
    <t>29 de junho | 18:47</t>
  </si>
  <si>
    <t>42395962461</t>
  </si>
  <si>
    <t>2000004583616673</t>
  </si>
  <si>
    <t>Benedito Sacco</t>
  </si>
  <si>
    <t>06862538845</t>
  </si>
  <si>
    <t>Rua Jaú 214 / fundos Referencia: atrás da igreja Nossa Senhora Aparecida - CEP 13940000 - Bela vista, Águas de Lindóia, São Paulo</t>
  </si>
  <si>
    <t>Águas de Lindóia</t>
  </si>
  <si>
    <t>13940000</t>
  </si>
  <si>
    <t>29 de junho | 23:24</t>
  </si>
  <si>
    <t>MEL42395916577LMFFF01</t>
  </si>
  <si>
    <t>2000004583505683</t>
  </si>
  <si>
    <t>guilherme lacsko</t>
  </si>
  <si>
    <t>00296932841</t>
  </si>
  <si>
    <t>Rua José Lopes Gutierres 97 / CEP 18071091 - Jardim Monterrey, Sorocaba, São Paulo</t>
  </si>
  <si>
    <t>18071091</t>
  </si>
  <si>
    <t>30 de junho | 11:48</t>
  </si>
  <si>
    <t>MEL42395799437LMFFF01</t>
  </si>
  <si>
    <t>2000004583505199</t>
  </si>
  <si>
    <t>Luiz Ricardo Nogueira</t>
  </si>
  <si>
    <t>38972739855</t>
  </si>
  <si>
    <t>Rua dos Jasmins 43 / CEP 13846240 - Jardim Ipê Pinheiro, Mogi Guaçu, São Paulo</t>
  </si>
  <si>
    <t>13846240</t>
  </si>
  <si>
    <t>29 de junho | 12:28</t>
  </si>
  <si>
    <t>29 de junho | 17:27</t>
  </si>
  <si>
    <t>MEL42395872370LMFFF01</t>
  </si>
  <si>
    <t>2000004583429779</t>
  </si>
  <si>
    <t>mislenebel.com mislenebel.com</t>
  </si>
  <si>
    <t>07335524474</t>
  </si>
  <si>
    <t>Rua Piritiba 09 / casa de Cremilda Referencia: Deixar no correio de Santana do Sobrado - CEP 47300000 - centro, Casa Nova, Bahia</t>
  </si>
  <si>
    <t>29 de junho | 15:48</t>
  </si>
  <si>
    <t>2 de julho | 12:40</t>
  </si>
  <si>
    <t>MEL42395787048LMFFF01</t>
  </si>
  <si>
    <t>2000005943906554</t>
  </si>
  <si>
    <t>MLB3617126404</t>
  </si>
  <si>
    <t>Suporte Coxim Radiador Direito Corsa Frente Montana 02 A 12</t>
  </si>
  <si>
    <t>Juraci Soares</t>
  </si>
  <si>
    <t>CPF 25420849801</t>
  </si>
  <si>
    <t>Rua Professora Noêmia de Castro Oliveira 210, Limeira - CEP: 13484467, São Paulo</t>
  </si>
  <si>
    <t>25420849801</t>
  </si>
  <si>
    <t>Rua Professora Noêmia de Castro Oliveira 220 / oficina jura - CEP 13484467 - Jardim Esmeralda, Limeira, São Paulo</t>
  </si>
  <si>
    <t>13484467</t>
  </si>
  <si>
    <t>30 de junho | 12:29</t>
  </si>
  <si>
    <t>MEL42395574693LMXDF01</t>
  </si>
  <si>
    <t>2000005943763158</t>
  </si>
  <si>
    <t>Adriano Pereira</t>
  </si>
  <si>
    <t>CPF 34678332847</t>
  </si>
  <si>
    <t>Rua Costa Barros 2363 - Ap 65 bloco 1, São Paulo - CEP: 03210001, São Paulo</t>
  </si>
  <si>
    <t>34678332847</t>
  </si>
  <si>
    <t>Rua Costa Barros 2363 / Ap 65 Bloco 1 - CEP 03210001 - Sítio Pinheirinho, São Paulo, São Paulo</t>
  </si>
  <si>
    <t>03210001</t>
  </si>
  <si>
    <t>29 de junho | 15:34</t>
  </si>
  <si>
    <t>29 de junho | 20:59</t>
  </si>
  <si>
    <t>42395514175</t>
  </si>
  <si>
    <t>2000005943230468</t>
  </si>
  <si>
    <t>MLB3524005782</t>
  </si>
  <si>
    <t>Kit Reparo Terminal Cabo Engate Seleção Kwid</t>
  </si>
  <si>
    <t>Daniel Montrezor</t>
  </si>
  <si>
    <t>CPF 10432018662</t>
  </si>
  <si>
    <t>rua paraibuna 284 - agencia de carro esquina com simonesia 835 do lado viaduto sao luiz, Betim - CEP: 32675592, Minas Gerais</t>
  </si>
  <si>
    <t>10432018662</t>
  </si>
  <si>
    <t>Rua Paraibuna 284 / 1 Esquina Simonesia Referencia: Esquina Com Rua Simonesia Do Lado Do Viaduto Sao Luiz Em Cima Da Via Expressa De Contagem - CEP 32675592 - São Luiz, Betim, Minas Gerais</t>
  </si>
  <si>
    <t>32675592</t>
  </si>
  <si>
    <t>30 de junho | 19:50</t>
  </si>
  <si>
    <t>MEL42395309027LMXDF01</t>
  </si>
  <si>
    <t>2000004582821639</t>
  </si>
  <si>
    <t>Diego Reinheimer Biondo</t>
  </si>
  <si>
    <t>01719737045</t>
  </si>
  <si>
    <t>Rua Marechal Mascarenhas de Moraes 291 / Lavagem automotiva Referencia: Estética e Lavagem Automotiva - CEP 95185000 - Triângulo, Carlos Barbosa, Rio Grande do Sul</t>
  </si>
  <si>
    <t>1 de julho | 14:09</t>
  </si>
  <si>
    <t>MEL42395210687LMFFF01</t>
  </si>
  <si>
    <t>2000004582782829</t>
  </si>
  <si>
    <t>MLB3602401316</t>
  </si>
  <si>
    <t>Paschoal Vitorio Cardoso Cusielo</t>
  </si>
  <si>
    <t>CPF 05505153720</t>
  </si>
  <si>
    <t>Rua Cento e Cinquenta e Quatro 492 - Casa grade verde., Volta Redonda - CEP: 27255085, Rio de Janeiro</t>
  </si>
  <si>
    <t>05505153720</t>
  </si>
  <si>
    <t>Rua Cento e Cinquenta e Quatro 492 / CEP 27255085 - Laranjal, Volta Redonda, Rio de Janeiro</t>
  </si>
  <si>
    <t>27255085</t>
  </si>
  <si>
    <t>1 de julho | 20:35</t>
  </si>
  <si>
    <t>MEL42395256266LMXDF01</t>
  </si>
  <si>
    <t>2000004582741623</t>
  </si>
  <si>
    <t>Daniel Paulo Nunes Rodrigues</t>
  </si>
  <si>
    <t>47284123850</t>
  </si>
  <si>
    <t>Rua Fernão Salles 1518 / Referencia: Cada azul com portão social preto. - CEP 18020266 - Vila Hortência, Sorocaba, São Paulo</t>
  </si>
  <si>
    <t>18020266</t>
  </si>
  <si>
    <t>29 de junho | 12:22</t>
  </si>
  <si>
    <t>MEL42395117491LMFFF01</t>
  </si>
  <si>
    <t>2000005942633336</t>
  </si>
  <si>
    <t>Caio Prajo</t>
  </si>
  <si>
    <t>36525988810</t>
  </si>
  <si>
    <t>Rua Tanabi 409 / CEP 15760000 - centro, Urânia, São Paulo</t>
  </si>
  <si>
    <t>Urânia</t>
  </si>
  <si>
    <t>15760000</t>
  </si>
  <si>
    <t>29 de junho | 19:28</t>
  </si>
  <si>
    <t>30 de junho | 12:01</t>
  </si>
  <si>
    <t>MEL42395062775LMFFF01</t>
  </si>
  <si>
    <t>2000005942428292</t>
  </si>
  <si>
    <t>Oziel Alves Da Silva Alves</t>
  </si>
  <si>
    <t>06073626347</t>
  </si>
  <si>
    <t>Rua Aldenor Ribeiro do Nascimento 412 / Referencia: atrás da creche do setville - CEP 12226615 - Setville Altos de São José, São José dos Campos, São Paulo</t>
  </si>
  <si>
    <t>12226615</t>
  </si>
  <si>
    <t>29 de junho | 00:46</t>
  </si>
  <si>
    <t>29 de junho | 12:53</t>
  </si>
  <si>
    <t>MEL42395050258LMFFF01</t>
  </si>
  <si>
    <t>2000004582455425</t>
  </si>
  <si>
    <t>Ana Luísa Moura</t>
  </si>
  <si>
    <t>CPF 55278287802</t>
  </si>
  <si>
    <t>Rua Aderaldo de Moraes 311, Jundiaí - CEP: 13212180, São Paulo</t>
  </si>
  <si>
    <t>55278287802</t>
  </si>
  <si>
    <t>Rua Aderaldo de Moraes 311 / CEP 13212180 - Parque Residencial Eloy Chaves, Jundiaí, São Paulo</t>
  </si>
  <si>
    <t>13212180</t>
  </si>
  <si>
    <t>30 de junho | 02:04</t>
  </si>
  <si>
    <t>30 de junho | 10:16</t>
  </si>
  <si>
    <t>MEL42394991314LMXDF01</t>
  </si>
  <si>
    <t>2000005941991268</t>
  </si>
  <si>
    <t>Tiago Mazuco Zakrzeski</t>
  </si>
  <si>
    <t>07548247990</t>
  </si>
  <si>
    <t>Rua Carlos Rováris 146 / casa verde janela Br Referencia: rua em frente a uma revenda/ oficina de bicicletas. casa verde com janela branca, se for pedir informação. perguntar por polaco - CEP 88950000 - paraguai, Jacinto Machado, Santa Catarina</t>
  </si>
  <si>
    <t>Jacinto Machado</t>
  </si>
  <si>
    <t>88950000</t>
  </si>
  <si>
    <t>30 de junho | 12:04</t>
  </si>
  <si>
    <t>MEL42394792495LMFFF01</t>
  </si>
  <si>
    <t>2000004582297567</t>
  </si>
  <si>
    <t>gabriel raimundo nolasco</t>
  </si>
  <si>
    <t>10233092978</t>
  </si>
  <si>
    <t>Rua Guaratuba 573 / casa Referencia: rua do supermercado maia , última casa perto dos pinus . - CEP 84200000 - primavera 1, Jaguariaíva, Paraná</t>
  </si>
  <si>
    <t>Jaguariaíva</t>
  </si>
  <si>
    <t>84200000</t>
  </si>
  <si>
    <t>30 de junho | 18:05</t>
  </si>
  <si>
    <t>MEL42394758885LMFFF01</t>
  </si>
  <si>
    <t>2000005941742456</t>
  </si>
  <si>
    <t>Neyde barile</t>
  </si>
  <si>
    <t>22796443809</t>
  </si>
  <si>
    <t>Rua Rosa Gatti Fortuna 292 / Referencia: De frente a rodoviária - CEP 11770106 - Centro, Peruíbe, São Paulo</t>
  </si>
  <si>
    <t>11770106</t>
  </si>
  <si>
    <t>29 de junho | 17:57</t>
  </si>
  <si>
    <t>30 de junho | 13:01</t>
  </si>
  <si>
    <t>MEL42394683973LMFFF01</t>
  </si>
  <si>
    <t>2000005941671216</t>
  </si>
  <si>
    <t>fernando soares</t>
  </si>
  <si>
    <t>CPF 10755258614</t>
  </si>
  <si>
    <t>Rua São Mateus 101 - casa na escadaria, Manhuaçu - CEP: 36902335, Minas Gerais</t>
  </si>
  <si>
    <t>10755258614</t>
  </si>
  <si>
    <t>Rua São Mateus 101 / casa na escadaria - CEP 36902335 - Engenho da Serra, Manhuaçu, Minas Gerais</t>
  </si>
  <si>
    <t>Manhuaçu</t>
  </si>
  <si>
    <t>36902335</t>
  </si>
  <si>
    <t>1 de julho | 14:12</t>
  </si>
  <si>
    <t>MEL42394733974LMXDF01</t>
  </si>
  <si>
    <t>2000005941065514</t>
  </si>
  <si>
    <t>Pedro Sullivan</t>
  </si>
  <si>
    <t>38561916826</t>
  </si>
  <si>
    <t>Rua Domingos Dias Corrêa 190 / CEP 14150000 - parque São José, Serrana, São Paulo</t>
  </si>
  <si>
    <t>28 de junho | 23:23</t>
  </si>
  <si>
    <t>29 de junho | 12:13</t>
  </si>
  <si>
    <t>MEL42394472354LMFFF01</t>
  </si>
  <si>
    <t>2000005941080972</t>
  </si>
  <si>
    <t>PAR-PG003</t>
  </si>
  <si>
    <t>MLB3614872450</t>
  </si>
  <si>
    <t>Par Reparo Rolamento Eixo Traseiro Xsara Picasso 2001 A 11</t>
  </si>
  <si>
    <t>marcos  lopes</t>
  </si>
  <si>
    <t>CPF 14671736810</t>
  </si>
  <si>
    <t>Avenida Conselheiro Carrão 869 - comercial, São Paulo - CEP: 03403000, São Paulo</t>
  </si>
  <si>
    <t>14671736810</t>
  </si>
  <si>
    <t>Avenida Conselheiro Carrão 869 / comercial Referencia: horario comercial de segunda a sexta - CEP 03403000 - Vila Carrão, São Paulo, São Paulo</t>
  </si>
  <si>
    <t>03403000</t>
  </si>
  <si>
    <t>29 de junho | 16:19</t>
  </si>
  <si>
    <t>29 de junho | 17:48</t>
  </si>
  <si>
    <t>42394478082</t>
  </si>
  <si>
    <t>2000005941065336</t>
  </si>
  <si>
    <t>José Carlos da silva Carlos</t>
  </si>
  <si>
    <t>07566045407</t>
  </si>
  <si>
    <t>Rua Manoel Lobo 191 / próximo merc angelin Referencia: Luis Carlos da silva - CEP 04835140 - Jardim Angelina, São Paulo, São Paulo</t>
  </si>
  <si>
    <t>04835140</t>
  </si>
  <si>
    <t>28 de junho | 23:20</t>
  </si>
  <si>
    <t>29 de junho | 11:57</t>
  </si>
  <si>
    <t>MEL42394393731LMFFF01</t>
  </si>
  <si>
    <t>2000005940955948</t>
  </si>
  <si>
    <t>isabelmeine isabelmeine</t>
  </si>
  <si>
    <t>03656466017</t>
  </si>
  <si>
    <t>Avenida Primavera 242 / casa Referencia: casa enfrente as antenas de transição - CEP 94960505 - Jardim do Bosque, Cachoeirinha, Rio Grande do Sul</t>
  </si>
  <si>
    <t>94960505</t>
  </si>
  <si>
    <t>MEL42394428178LMFFF01</t>
  </si>
  <si>
    <t>2000005940912022</t>
  </si>
  <si>
    <t>bruno ferreira</t>
  </si>
  <si>
    <t>11080711716</t>
  </si>
  <si>
    <t>Avenida Nelson Correa Brum 179 / apartamento Referencia: encima da distribuidora Cardoso - CEP 27963712 - Parque Aeroporto, Macaé, Rio de Janeiro</t>
  </si>
  <si>
    <t>27963712</t>
  </si>
  <si>
    <t>29 de junho | 13:56</t>
  </si>
  <si>
    <t>30 de junho | 10:48</t>
  </si>
  <si>
    <t>MEL42394323263LMFFF01</t>
  </si>
  <si>
    <t>2000005940702744</t>
  </si>
  <si>
    <t>MLB3537409570</t>
  </si>
  <si>
    <t>AUTO SUPER LTDA</t>
  </si>
  <si>
    <t>19895570000115</t>
  </si>
  <si>
    <t>Rua Maraú 35 / Auto Super - CEP 04255090 - São João Clímaco, São Paulo, São Paulo</t>
  </si>
  <si>
    <t>04255090</t>
  </si>
  <si>
    <t>29 de junho | 12:42</t>
  </si>
  <si>
    <t>MEL42394236693LMFFF01</t>
  </si>
  <si>
    <t>2000005939821632</t>
  </si>
  <si>
    <t>Evanei Da Silva Silva</t>
  </si>
  <si>
    <t>02974736548</t>
  </si>
  <si>
    <t>RUA PASCHOAL AUGUSTO VERLANGIERI 286 / Ponto de referência próximo ao Roldao atacadão - CEP 18071795 - Sorocaba, São Paulo</t>
  </si>
  <si>
    <t>18071795</t>
  </si>
  <si>
    <t>29 de junho | 02:50</t>
  </si>
  <si>
    <t>29 de junho | 14:33</t>
  </si>
  <si>
    <t>MEL42393941152LMFFF01</t>
  </si>
  <si>
    <t>https://myaccount.mercadolivre.com.br/shipments/42393941152/detail</t>
  </si>
  <si>
    <t>2000005939664546</t>
  </si>
  <si>
    <t>Jaqueline Souza</t>
  </si>
  <si>
    <t>47956340845</t>
  </si>
  <si>
    <t>Rua da Primavera 460 / em frente ao parque - CEP 07629374 - Capoavinha, Mairiporã, São Paulo</t>
  </si>
  <si>
    <t>07629374</t>
  </si>
  <si>
    <t>29 de junho | 00:50</t>
  </si>
  <si>
    <t>29 de junho | 14:54</t>
  </si>
  <si>
    <t>MEL42393869542LMFFF01</t>
  </si>
  <si>
    <t>2000005939375460</t>
  </si>
  <si>
    <t>MLB3563638580</t>
  </si>
  <si>
    <t>Cabo De Embreagem Palio 2007 Em Diante Motor 1.0 Flex</t>
  </si>
  <si>
    <t>Jaciara Marques</t>
  </si>
  <si>
    <t>CPF 05984139103</t>
  </si>
  <si>
    <t>AVENIDA Maranhão 1147 - casa, Campo Novo do Parecis - CEP: 78360000, Mato Grosso</t>
  </si>
  <si>
    <t>05984139103</t>
  </si>
  <si>
    <t>Avenida Maranhão 1147 / casa Referencia: Portão azul - CEP 78360000 - Jardim das palmeiras, Campo Novo do Parecis, Mato Grosso</t>
  </si>
  <si>
    <t>Campo Novo do Parecis</t>
  </si>
  <si>
    <t>78360000</t>
  </si>
  <si>
    <t>29 de junho | 04:32</t>
  </si>
  <si>
    <t>MEL42393751644LMXDF01</t>
  </si>
  <si>
    <t>2000005939289380</t>
  </si>
  <si>
    <t>Vanderlei Antonio Cler</t>
  </si>
  <si>
    <t>CPF 45561915720</t>
  </si>
  <si>
    <t>Rua Barão do Rio Branco 1286, Lagoa da Prata - CEP: 35593290, Minas Gerais</t>
  </si>
  <si>
    <t>45561915720</t>
  </si>
  <si>
    <t>Rua Barão do Rio Branco 1286 / CEP 35593290 - Mangabeiras, Lagoa da Prata, Minas Gerais</t>
  </si>
  <si>
    <t>Lagoa da Prata</t>
  </si>
  <si>
    <t>35593290</t>
  </si>
  <si>
    <t>30 de junho | 10:46</t>
  </si>
  <si>
    <t>MEL42393638221LMXDF01</t>
  </si>
  <si>
    <t>2000005939267480</t>
  </si>
  <si>
    <t>MLB3537385758</t>
  </si>
  <si>
    <t>Edson Aparecido Peniche Filho</t>
  </si>
  <si>
    <t>CPF 44071454806</t>
  </si>
  <si>
    <t>Rua Altino Bandeira de Araújo 25 - casa, APIAI - CEP: 18320000, São Paulo</t>
  </si>
  <si>
    <t>44071454806</t>
  </si>
  <si>
    <t>Rua Altíno Bandeira de Araújo 25 / Referencia: Próximo à igreja quadrangular (prédio amarelo) - CEP 18320000 - Jardim Santo Antônio, Apiaí, São Paulo</t>
  </si>
  <si>
    <t>29 de junho | 02:07</t>
  </si>
  <si>
    <t>MEL42393708152LMXDF01</t>
  </si>
  <si>
    <t>2000004581083273</t>
  </si>
  <si>
    <t>MLB3320735395</t>
  </si>
  <si>
    <t>Kit Pino Guia Pinça Freio Grand Tour 2006 A 2012</t>
  </si>
  <si>
    <t>Marco Aguiar</t>
  </si>
  <si>
    <t>CPF 07766251795</t>
  </si>
  <si>
    <t>Rua Gisele Martins 291 - Cond. Vila Almada Bloco C Apto 33, São José dos Campos - CEP: 12236500, São Paulo</t>
  </si>
  <si>
    <t>07766251795</t>
  </si>
  <si>
    <t>12236500</t>
  </si>
  <si>
    <t>2000005938981428</t>
  </si>
  <si>
    <t>Eleandro Alves Pereira</t>
  </si>
  <si>
    <t>05357948941</t>
  </si>
  <si>
    <t>Avenida Vereador Thyrson de Almeida 2558 / Referencia: E um lava jato com garage de carro portão bem grande de glade ou conveniência da Miriam - CEP 79085040 - Conjunto Aero Rancho, Campo Grande, Mato Grosso do Sul</t>
  </si>
  <si>
    <t>79085040</t>
  </si>
  <si>
    <t>29 de junho | 01:34</t>
  </si>
  <si>
    <t>1 de julho | 12:05</t>
  </si>
  <si>
    <t>MEL42393503945LMFFF01</t>
  </si>
  <si>
    <t>2000005938790176</t>
  </si>
  <si>
    <t>PAR-FD001</t>
  </si>
  <si>
    <t>MLB3558785148</t>
  </si>
  <si>
    <t>2 Kit Rolamento Roda Traseira Escort Zetec Sw 1996 Em Diante</t>
  </si>
  <si>
    <t>Edinilson barboza Nunes</t>
  </si>
  <si>
    <t>CPF 61554421934</t>
  </si>
  <si>
    <t>Rua Estephano Klein 75 - Casa, Foz do Iguaçu - CEP: 85862576, Paraná</t>
  </si>
  <si>
    <t>61554421934</t>
  </si>
  <si>
    <t>2000005938597496</t>
  </si>
  <si>
    <t>MARIA DA DIAS</t>
  </si>
  <si>
    <t>CPF 16698744867</t>
  </si>
  <si>
    <t>Avenida Carlos Martiniano de Andrade Bittencourt 193 - 95, Praia Grande - CEP: 11702410, São Paulo</t>
  </si>
  <si>
    <t>16698744867</t>
  </si>
  <si>
    <t>Avenida Carlos Martiniano de Andrade Bittencourt 193 / 95 - CEP 11702410 - Aviação, Praia Grande, São Paulo</t>
  </si>
  <si>
    <t>11702410</t>
  </si>
  <si>
    <t>29 de junho | 12:12</t>
  </si>
  <si>
    <t>MEL42393340151LMXDF01</t>
  </si>
  <si>
    <t>2000005937895918</t>
  </si>
  <si>
    <t>Gilmar Feijo</t>
  </si>
  <si>
    <t>22164600959</t>
  </si>
  <si>
    <t>ROD PR-412 176 / SALA 5 - CEP 83255000 - Praia de Leste, Pontal do Paraná, Paraná</t>
  </si>
  <si>
    <t>28 de junho | 15:12</t>
  </si>
  <si>
    <t>MEL42393110926LMFFF01</t>
  </si>
  <si>
    <t>https://myaccount.mercadolivre.com.br/shipments/42393110926/detail</t>
  </si>
  <si>
    <t>2000004580359241</t>
  </si>
  <si>
    <t>Maicon  paulo dos reis</t>
  </si>
  <si>
    <t>41681868814</t>
  </si>
  <si>
    <t>Rua do Centeio 1797 / casa Referencia: autorizado para receber ( Maicon , Ariane ) - CEP 13454002 - Loteamento Industrial, Santa Bárbara D'Oeste, São Paulo</t>
  </si>
  <si>
    <t>13454002</t>
  </si>
  <si>
    <t>29 de junho | 00:12</t>
  </si>
  <si>
    <t>29 de junho | 11:46</t>
  </si>
  <si>
    <t>MEL42392987148LMFFF01</t>
  </si>
  <si>
    <t>2000005937580948</t>
  </si>
  <si>
    <t>Paulo Henrique de Goes</t>
  </si>
  <si>
    <t>12311609696</t>
  </si>
  <si>
    <t>Rua Manoel Queirós 252 / oficina Porto motos - CEP 37655000 - divineia, Itapeva, Minas Gerais</t>
  </si>
  <si>
    <t>37655000</t>
  </si>
  <si>
    <t>28 de junho | 21:37</t>
  </si>
  <si>
    <t>29 de junho | 13:18</t>
  </si>
  <si>
    <t>MEL42392969850LMFFF01</t>
  </si>
  <si>
    <t>2000005937571480</t>
  </si>
  <si>
    <t>KIT-PG001A</t>
  </si>
  <si>
    <t>MLB3319294421</t>
  </si>
  <si>
    <t>Kit Rolamento Eixo Traseiro C Bucha 50mm 207 Passion</t>
  </si>
  <si>
    <t>Natalia Bhering Molinari</t>
  </si>
  <si>
    <t>CPF 08368374600</t>
  </si>
  <si>
    <t>rua pedro alvares cabral 15 - auto box, Viçosa - CEP: 36576190, Minas Gerais</t>
  </si>
  <si>
    <t>08368374600</t>
  </si>
  <si>
    <t>Rua Pedro Álvares Cabral 15 / auto box - CEP 36576190 - João Braz da Costa Val, Viçosa, Minas Gerais</t>
  </si>
  <si>
    <t>36576190</t>
  </si>
  <si>
    <t>29 de junho | 08:56</t>
  </si>
  <si>
    <t>30 de junho | 12:19</t>
  </si>
  <si>
    <t>MEL42392893743LMXDF01</t>
  </si>
  <si>
    <t>2000005937568106</t>
  </si>
  <si>
    <t>MLB3558529216</t>
  </si>
  <si>
    <t>Kit Rolamento Roda Traseira Fiesta 1996 A 1999</t>
  </si>
  <si>
    <t>Rosana Loraine Araujo de Souza Zampieri</t>
  </si>
  <si>
    <t>CPF 38966740804</t>
  </si>
  <si>
    <t>Rua Alcides Nunes 550 - Alcides Nunes 550A, Marília - CEP: 17521290, São Paulo</t>
  </si>
  <si>
    <t>38966740804</t>
  </si>
  <si>
    <t>Rua Alcides Nunes 550 / Alcides Nunes 550A - CEP 17521290 - Jardim Esplanada, Marília, São Paulo</t>
  </si>
  <si>
    <t>Marília</t>
  </si>
  <si>
    <t>17521290</t>
  </si>
  <si>
    <t>MEL42392886093LMXDF01</t>
  </si>
  <si>
    <t>2000005937392410</t>
  </si>
  <si>
    <t>Marcelo Eugenio Cardoso Da Silva</t>
  </si>
  <si>
    <t>34544865808</t>
  </si>
  <si>
    <t>AV ACM 1329 / comércio - CEP 48410000 - CENTRO, Cícero Dantas, Bahia</t>
  </si>
  <si>
    <t>Cícero Dantas</t>
  </si>
  <si>
    <t>48410000</t>
  </si>
  <si>
    <t>28 de junho | 15:19</t>
  </si>
  <si>
    <t>MEL42392810217LMFFF01</t>
  </si>
  <si>
    <t>2000005937318482</t>
  </si>
  <si>
    <t>MLB3320837905</t>
  </si>
  <si>
    <t>Par Kit Pino Guia Pinça Freio Sandero 2008 A 2013</t>
  </si>
  <si>
    <t>Marco Aurelio Leal Do Nascimento</t>
  </si>
  <si>
    <t>CPF 40911543449</t>
  </si>
  <si>
    <t>Avenida Dom João VI 800 - apto 302 patio jardi, Salvador - CEP: 40285000, Bahia</t>
  </si>
  <si>
    <t>40911543449</t>
  </si>
  <si>
    <t>Avenida Dom João VI 800 / apto 302 patio jardi Referencia: em frente da farmácia Drogasil - CEP 40285000 - Brotas, Salvador, Bahia</t>
  </si>
  <si>
    <t>40285000</t>
  </si>
  <si>
    <t>1 de julho | 12:19</t>
  </si>
  <si>
    <t>MEL42392854144LMXDF01</t>
  </si>
  <si>
    <t>2000005937299050</t>
  </si>
  <si>
    <t>Itamires de Sena Santos</t>
  </si>
  <si>
    <t>03186295505</t>
  </si>
  <si>
    <t>Rua da Lagoa SN / Referencia: fachada vermelha - CEP 44470000 - juerana, Vera Cruz, Bahia</t>
  </si>
  <si>
    <t>Vera Cruz</t>
  </si>
  <si>
    <t>44470000</t>
  </si>
  <si>
    <t>1 de julho | 18:02</t>
  </si>
  <si>
    <t>MEL42392769823LMFFF01</t>
  </si>
  <si>
    <t>2000004580202145</t>
  </si>
  <si>
    <t>richard santos</t>
  </si>
  <si>
    <t>37675781821</t>
  </si>
  <si>
    <t>Rua Flávio Canesin 650 / casa 1010 - CEP 14098558 - Recreio das Acácias, Ribeirão Preto, São Paulo</t>
  </si>
  <si>
    <t>14098558</t>
  </si>
  <si>
    <t>29 de junho | 11:10</t>
  </si>
  <si>
    <t>MEL42392820872LMFFF01</t>
  </si>
  <si>
    <t>2000004580105151</t>
  </si>
  <si>
    <t>MLB3466423832</t>
  </si>
  <si>
    <t>Bandeja Direita Com Pivô 206 1999 A 2010</t>
  </si>
  <si>
    <t>Rodinaldo Jesus da Silva</t>
  </si>
  <si>
    <t>CPF 02014184100</t>
  </si>
  <si>
    <t>Zona RURAL SN - Fazenda Ribeirão Grande, Rosario Este - CEP: 78470000, Mato Grosso</t>
  </si>
  <si>
    <t>02014184100</t>
  </si>
  <si>
    <t>br indo pra jangada SN / estância Minas - CEP 78470000 - oroproto, Rosário Oeste, Mato Grosso</t>
  </si>
  <si>
    <t>Rosário Oeste</t>
  </si>
  <si>
    <t>78470000</t>
  </si>
  <si>
    <t>MEL42392637701LMXDF01</t>
  </si>
  <si>
    <t>2000005936872314</t>
  </si>
  <si>
    <t>MLB3564063486</t>
  </si>
  <si>
    <t>Capa De Pedal Freio E Embreagem Cobalt 2012 A 2021</t>
  </si>
  <si>
    <t>Marcelo fagundes</t>
  </si>
  <si>
    <t>CPF 69842698653</t>
  </si>
  <si>
    <t>Rua Lírio do Vale 216 - casa, Belo Horizonte - CEP: 30830330, Minas Gerais</t>
  </si>
  <si>
    <t>69842698653</t>
  </si>
  <si>
    <t>Rua Eneida 214 / casa Referencia: esse é o endereço - CEP 30880020 - Glória, Belo Horizonte, Minas Gerais</t>
  </si>
  <si>
    <t>30880020</t>
  </si>
  <si>
    <t>29 de junho | 00:29</t>
  </si>
  <si>
    <t>30 de junho | 18:20</t>
  </si>
  <si>
    <t>MEL42392575691LMXDF01</t>
  </si>
  <si>
    <t>2000004579386389</t>
  </si>
  <si>
    <t>danillo.henriqu danillo.henriqu</t>
  </si>
  <si>
    <t>45469825850</t>
  </si>
  <si>
    <t>Rua Artimedes Ferreira da Silva 66 / casa B Referencia: casa B muro azul portão branco - CEP 13173472 - Residencial Portal Bordon II, Sumaré, São Paulo</t>
  </si>
  <si>
    <t>13173472</t>
  </si>
  <si>
    <t>29 de junho | 15:52</t>
  </si>
  <si>
    <t>MEL42392065723LMFFF01</t>
  </si>
  <si>
    <t>2000004579347593</t>
  </si>
  <si>
    <t>MLB3498229204</t>
  </si>
  <si>
    <t>maria do carmo reis</t>
  </si>
  <si>
    <t>CPF 29542382839</t>
  </si>
  <si>
    <t>Rua António bispo da Silva 3 - casa, Canavieiras - CEP: 45860000, Bahia</t>
  </si>
  <si>
    <t>29542382839</t>
  </si>
  <si>
    <t>Rua Olegário Maciel 102 / Casa Referencia: bairro São Marcos fica próximo da padaria do são Marcos - CEP 06730000 - São Marcos, Vargem Grande Paulista, São Paulo</t>
  </si>
  <si>
    <t>29 de junho | 02:36</t>
  </si>
  <si>
    <t>29 de junho | 15:45</t>
  </si>
  <si>
    <t>MEL42392025097LMXDF01</t>
  </si>
  <si>
    <t>2000004579303337</t>
  </si>
  <si>
    <t>Paulo Rodrigues de Miranda</t>
  </si>
  <si>
    <t>94420750200</t>
  </si>
  <si>
    <t>Rua Janio Pereira 100 / oficina do gordinho - CEP 29770000 - Bela Vista, Mantenópolis, Espírito Santo</t>
  </si>
  <si>
    <t>Mantenópolis</t>
  </si>
  <si>
    <t>29770000</t>
  </si>
  <si>
    <t>28 de junho | 14:37</t>
  </si>
  <si>
    <t>30 de junho | 16:22</t>
  </si>
  <si>
    <t>MEL42391986085LMFFF01</t>
  </si>
  <si>
    <t>2000004579178235</t>
  </si>
  <si>
    <t>Jeanclei  Dos santos</t>
  </si>
  <si>
    <t>02122104082</t>
  </si>
  <si>
    <t>Rua Antônio Xavier 426 / CEP 99950000 - Centro, Tapejara, Rio Grande do Sul</t>
  </si>
  <si>
    <t>29 de junho | 18:18</t>
  </si>
  <si>
    <t>MEL42391877653LMFFF01</t>
  </si>
  <si>
    <t>2000004579153463</t>
  </si>
  <si>
    <t>Cinthia Moreira</t>
  </si>
  <si>
    <t>21766988865</t>
  </si>
  <si>
    <t>Rua Silvério Banhara 195 / CEP 12125020 - Loteamento Vila Nossa Senhora da Guia, Tremembé, São Paulo</t>
  </si>
  <si>
    <t>Tremembé</t>
  </si>
  <si>
    <t>12125020</t>
  </si>
  <si>
    <t>2 de julho | 15:41</t>
  </si>
  <si>
    <t>MEL42391853093LMFFF01</t>
  </si>
  <si>
    <t>2000004579158577</t>
  </si>
  <si>
    <t>Andrey Miguel de Oliveira</t>
  </si>
  <si>
    <t>37554564862</t>
  </si>
  <si>
    <t>Rua Vicente de Carvalho 250 / Referencia: ao lado de um sobrado verde - CEP 13570593 - Vila Marcelino, São Carlos, São Paulo</t>
  </si>
  <si>
    <t>13570593</t>
  </si>
  <si>
    <t>29 de junho | 14:26</t>
  </si>
  <si>
    <t>MEL42391855461LMFFF01</t>
  </si>
  <si>
    <t>2000004578749675</t>
  </si>
  <si>
    <t>Edgenio De Jesus Silva</t>
  </si>
  <si>
    <t>CPF 06355034501</t>
  </si>
  <si>
    <t>Rua Castro Alves 81 - Rua Da Linha Perto Da Estacao Numero Da Casa 81, Pindobacu - CEP: 44770000, Bahia</t>
  </si>
  <si>
    <t>06355034501</t>
  </si>
  <si>
    <t>Rua Castro Alves 140 / casa Referencia: a frente da casa e toda na ceramica e tem um portao grande de garrage. e um pequeno e uma rampa alta da garrage - CEP 44770000 - Centro, Pindobaçu, Bahia</t>
  </si>
  <si>
    <t>MEL42391538208LMXDF01</t>
  </si>
  <si>
    <t>2000005933510274</t>
  </si>
  <si>
    <t>5700</t>
  </si>
  <si>
    <t>MLB3746961470</t>
  </si>
  <si>
    <t>Bieleta Dianteira Ambos Lados Partner 1999 Em Diante</t>
  </si>
  <si>
    <t>Jessé Lugon</t>
  </si>
  <si>
    <t>CPF 08526004700</t>
  </si>
  <si>
    <t>Rua Florêncio Baptista 100 - apt 307, Vitória - CEP: 29090360, Espírito Santo</t>
  </si>
  <si>
    <t>08526004700</t>
  </si>
  <si>
    <t>Rua Florêncio Baptista 100 / apt 307 - CEP 29090360 - Jardim Camburi, Vitória, Espírito Santo</t>
  </si>
  <si>
    <t>29090360</t>
  </si>
  <si>
    <t>29 de junho | 03:38</t>
  </si>
  <si>
    <t>30 de junho | 17:31</t>
  </si>
  <si>
    <t>MEL42391182109LMXDF01</t>
  </si>
  <si>
    <t>2000005933308756</t>
  </si>
  <si>
    <t>wesley martins</t>
  </si>
  <si>
    <t>90609492187</t>
  </si>
  <si>
    <t>Rua Pontalina 316 / CEP 75522020 - São João, Itumbiara, Goiás</t>
  </si>
  <si>
    <t>Itumbiara</t>
  </si>
  <si>
    <t>75522020</t>
  </si>
  <si>
    <t>28 de junho | 07:27</t>
  </si>
  <si>
    <t>29 de junho | 14:15</t>
  </si>
  <si>
    <t>MEL42391100531LMFFF01</t>
  </si>
  <si>
    <t>2000005932716838</t>
  </si>
  <si>
    <t>MLB3492434536</t>
  </si>
  <si>
    <t>Kit Bomba De Combustível Gasolina Corsa Wind Hatch 94 A 05</t>
  </si>
  <si>
    <t>Jose de Ribamar Prazeres Barros</t>
  </si>
  <si>
    <t>CPF 95930892334</t>
  </si>
  <si>
    <t>Avenida avenida general rivais 56 - em frente as maiadas, Santa Rita - CEP: 65145000, Maranhão</t>
  </si>
  <si>
    <t>95930892334</t>
  </si>
  <si>
    <t>Avenida avenida general rivais 56 / em frente as maiadas Referencia: em frente as maiadas - CEP 65145000 - Centro, Santa Rita, Maranhão</t>
  </si>
  <si>
    <t>65145000</t>
  </si>
  <si>
    <t>30 de junho | 11:34</t>
  </si>
  <si>
    <t>MEL42390920812LMXDF01</t>
  </si>
  <si>
    <t>2000005932653884</t>
  </si>
  <si>
    <t>PAR-PG001A</t>
  </si>
  <si>
    <t>MLB3467679422</t>
  </si>
  <si>
    <t>2 Kits Rolamento Traseiro 207 Passion 50mm 11 A 15 C Barra</t>
  </si>
  <si>
    <t>Ronaldo Jadão de Azevedo Filho</t>
  </si>
  <si>
    <t>CPF 58420037168</t>
  </si>
  <si>
    <t>Condominio Ville de Montagne, Quadra 22, Casa 20, Brasília - CEP: 71680357, Distrito Federal</t>
  </si>
  <si>
    <t>58420037168</t>
  </si>
  <si>
    <t>Luziânia</t>
  </si>
  <si>
    <t>72853026</t>
  </si>
  <si>
    <t>2000005932652440</t>
  </si>
  <si>
    <t>MLB3564037968</t>
  </si>
  <si>
    <t>Capa De Pedal Freio E Embreagem Novo Prisma 2012 A 2021</t>
  </si>
  <si>
    <t>LATITUDE SERVICOS LTDA</t>
  </si>
  <si>
    <t>CNPJ 47113516000106</t>
  </si>
  <si>
    <t>Rua Mathilde Ferrari Marçon 100, São Bernardo do Campo - CEP: 09840360, São Paulo</t>
  </si>
  <si>
    <t>47113516000106</t>
  </si>
  <si>
    <t>Rua Mathilde Ferrari Marçon 100 / portao 02 - CEP 09840360 - Dos Casa, São Bernardo do Campo, São Paulo</t>
  </si>
  <si>
    <t>09840360</t>
  </si>
  <si>
    <t>29 de junho | 01:58</t>
  </si>
  <si>
    <t>29 de junho | 11:11</t>
  </si>
  <si>
    <t>MEL42390892908LMXDF01</t>
  </si>
  <si>
    <t>2000005932323398</t>
  </si>
  <si>
    <t>Neide Oliveira Silva</t>
  </si>
  <si>
    <t>CPF 26305101825</t>
  </si>
  <si>
    <t>Rua da Saudade 192, Miguelópolis - CEP: 14530000, São Paulo</t>
  </si>
  <si>
    <t>26305101825</t>
  </si>
  <si>
    <t>30 de junho | 11:08</t>
  </si>
  <si>
    <t>QC528741289BR</t>
  </si>
  <si>
    <t>2000005932311112</t>
  </si>
  <si>
    <t>MLB3732381762</t>
  </si>
  <si>
    <t>Pino Da Dobradiça Da Porta Blazer 1996 A 2011</t>
  </si>
  <si>
    <t>laerte de oliveira santos santos</t>
  </si>
  <si>
    <t>CPF 01314460889</t>
  </si>
  <si>
    <t>João reis lacerda 283, Taboão da Serra - CEP: 06787595, São Paulo</t>
  </si>
  <si>
    <t>01314460889</t>
  </si>
  <si>
    <t>Rua João Reis Lacerda 283 / CEP 06787595 - Jardim Saint Moritz, Taboão da Serra, São Paulo</t>
  </si>
  <si>
    <t>06787595</t>
  </si>
  <si>
    <t>28 de junho | 20:03</t>
  </si>
  <si>
    <t>42390749920</t>
  </si>
  <si>
    <t>2000004577809927</t>
  </si>
  <si>
    <t>VITORIA BOSCO</t>
  </si>
  <si>
    <t>CPF 29198475894</t>
  </si>
  <si>
    <t>Jose gomes de camargo 543 - AFFI, Itapetininga - CEP: 18213640, São Paulo</t>
  </si>
  <si>
    <t>29198475894</t>
  </si>
  <si>
    <t>Rua Virgílio Lopes 204 / CEP 18209210 - Vila Reis, Itapetininga, São Paulo</t>
  </si>
  <si>
    <t>18209210</t>
  </si>
  <si>
    <t>28 de junho | 01:58</t>
  </si>
  <si>
    <t>28 de junho | 15:07</t>
  </si>
  <si>
    <t>MEL42390672142LMXDF01</t>
  </si>
  <si>
    <t>2000005931639554</t>
  </si>
  <si>
    <t>Ricardo Lalico</t>
  </si>
  <si>
    <t>CPF 96208295904</t>
  </si>
  <si>
    <t>Rua Estanislau Lalico 320 - Perto Da Caixa De Agua Da Sanepar, Campo Magro - CEP: 83535000, Paraná</t>
  </si>
  <si>
    <t>96208295904</t>
  </si>
  <si>
    <t>Rua Estanislau Lalico 320 / Sede Referencia: Perto da caixa de água sanepar Campo magro, e perto da direct também de campo magro. - CEP 83535000 - Novos Horizontes, Campo Magro, Paraná</t>
  </si>
  <si>
    <t>28 de junho | 20:28</t>
  </si>
  <si>
    <t>MEL42390387587LMXDF01</t>
  </si>
  <si>
    <t>2000004577313863</t>
  </si>
  <si>
    <t>MLB3348149333</t>
  </si>
  <si>
    <t>Cabo De Engate E Seleção Onix 2012 A 2014</t>
  </si>
  <si>
    <t>Edivania Maria Rodrigues Dos Santos</t>
  </si>
  <si>
    <t>CPF 01568970161</t>
  </si>
  <si>
    <t>Rua Tiradentes 433 - oficina mecânica, Riachinho - CEP: 38640000, Minas Gerais</t>
  </si>
  <si>
    <t>01568970161</t>
  </si>
  <si>
    <t>Rua Tiradentes 433 / auto giro center - CEP 38640000 - centro, Riachinho, Minas Gerais</t>
  </si>
  <si>
    <t>Riachinho</t>
  </si>
  <si>
    <t>38640000</t>
  </si>
  <si>
    <t>29 de junho | 13:04</t>
  </si>
  <si>
    <t>MEL42390153017LMXDF01</t>
  </si>
  <si>
    <t>2000005930181408</t>
  </si>
  <si>
    <t>MLB3641941012</t>
  </si>
  <si>
    <t>Kit Pino Guia Pinça Freio Megane 1997 A 2004</t>
  </si>
  <si>
    <t xml:space="preserve">Rosane  Ferreira Prado Acosta </t>
  </si>
  <si>
    <t>CPF 05942746648</t>
  </si>
  <si>
    <t>Rua Cristiano Otoni 271, Belo Horizonte - CEP: 31365240, Minas Gerais</t>
  </si>
  <si>
    <t>05942746648</t>
  </si>
  <si>
    <t>Rua Cristiano Otoni 271 / Referencia: Quase esquina com rua Casablanca - CEP 31365240 - Santa Terezinha, Belo Horizonte, Minas Gerais</t>
  </si>
  <si>
    <t>31365240</t>
  </si>
  <si>
    <t>29 de junho | 12:33</t>
  </si>
  <si>
    <t>MEL42389749335LMXDF01</t>
  </si>
  <si>
    <t>2000004576879979</t>
  </si>
  <si>
    <t>MLB3537354344</t>
  </si>
  <si>
    <t>Cabo De Freio Gol Parati G3 Freio A Tambor 1995 A 2002</t>
  </si>
  <si>
    <t>diogo galéa</t>
  </si>
  <si>
    <t>CPF 40568307895</t>
  </si>
  <si>
    <t>Rua Barbosa Lima Sobrinho 114 - Casa, Itaquaquecetuba - CEP: 08597703, São Paulo</t>
  </si>
  <si>
    <t>40568307895</t>
  </si>
  <si>
    <t>Rua João Guimarães Rosa 48 / Casa - CEP 08597714 - Jardim Moraes, Itaquaquecetuba, São Paulo</t>
  </si>
  <si>
    <t>08597714</t>
  </si>
  <si>
    <t>27 de junho | 17:55</t>
  </si>
  <si>
    <t>42389678077</t>
  </si>
  <si>
    <t>2000004567399661</t>
  </si>
  <si>
    <t>michele alcantara bellini</t>
  </si>
  <si>
    <t>CPF 45561409867</t>
  </si>
  <si>
    <t>Rua Jader Moreira de padua 399 - Casa, Cássia dos Coqueiros - CEP: 14260000, São Paulo</t>
  </si>
  <si>
    <t>45561409867</t>
  </si>
  <si>
    <t>jader moreira de padua 399 / casa Referencia: proximo a creche e escola romualdo - CEP 14260000 - Centro, Cássia dos Coqueiros, São Paulo</t>
  </si>
  <si>
    <t>Cássia dos Coqueiros</t>
  </si>
  <si>
    <t>14260000</t>
  </si>
  <si>
    <t>28 de junho | 00:38</t>
  </si>
  <si>
    <t>28 de junho | 14:17</t>
  </si>
  <si>
    <t>MEL42389658946LMXDF01</t>
  </si>
  <si>
    <t>2000004562716139</t>
  </si>
  <si>
    <t>felipe vidal</t>
  </si>
  <si>
    <t>CPF 09971101556</t>
  </si>
  <si>
    <t>Vitória 40 - Vila Marambaia km6 itacare, Itacaré - CEP: 45530000, Bahia</t>
  </si>
  <si>
    <t>09971101556</t>
  </si>
  <si>
    <t>Rua Vitória 40 / Vila Marambaia Referencia: Casa de Felipe Vidal. - CEP 45530000 - Km6-Vila Marambaia, Itacaré, Bahia</t>
  </si>
  <si>
    <t>Itacaré</t>
  </si>
  <si>
    <t>45530000</t>
  </si>
  <si>
    <t>1 de julho | 10:12</t>
  </si>
  <si>
    <t>MEL42389650116LMXDF01</t>
  </si>
  <si>
    <t>2000005929185274</t>
  </si>
  <si>
    <t>PAR112126/27</t>
  </si>
  <si>
    <t>MLB3518556166</t>
  </si>
  <si>
    <t>Par Bandeja Inferior Com Pivô Idea 1.4 1.8 2006 A 2017</t>
  </si>
  <si>
    <t>jarbas leite</t>
  </si>
  <si>
    <t>CPF 99141086449</t>
  </si>
  <si>
    <t>Travessa Irineu Boccato 831, Osasco - CEP: 06114025, São Paulo</t>
  </si>
  <si>
    <t>99141086449</t>
  </si>
  <si>
    <t>Rua da Independência 820 / casa 4 Referencia: Vila militar, próximo ao Forte Cambuci. - CEP 01524000 - Cambuci, São Paulo, São Paulo</t>
  </si>
  <si>
    <t>01524000</t>
  </si>
  <si>
    <t>27 de junho | 17:12</t>
  </si>
  <si>
    <t>42389343461</t>
  </si>
  <si>
    <t>2000005929138262</t>
  </si>
  <si>
    <t>MLB3303849047</t>
  </si>
  <si>
    <t>Kit Reparo Alavanca Câmbio Completo Versailles 1991 A 1995</t>
  </si>
  <si>
    <t>aparecido jacinto da silva</t>
  </si>
  <si>
    <t>CPF 20443139873</t>
  </si>
  <si>
    <t>Antônio Marinho,Vila Senhor do Bonfim 1053 - de frente o salão de beleza cleia, Presidente Venceslau - CEP: 19400000, São Paulo</t>
  </si>
  <si>
    <t>20443139873</t>
  </si>
  <si>
    <t>Rua Antônio Marinho 1053 / CEP 19402194 - Vila Senhor do Bonfim, Presidente Venceslau, São Paulo</t>
  </si>
  <si>
    <t>Presidente Venceslau</t>
  </si>
  <si>
    <t>19402194</t>
  </si>
  <si>
    <t>MEL42389327589LMXDF01</t>
  </si>
  <si>
    <t>2000005927792096</t>
  </si>
  <si>
    <t>Diogo Santana</t>
  </si>
  <si>
    <t>CPF 45332757883</t>
  </si>
  <si>
    <t>avenida dos  brasileiro  1048 - 1048 B, proximo mercado vem vem , Itapevi - CEP: 06663450, São Paulo</t>
  </si>
  <si>
    <t>45332757883</t>
  </si>
  <si>
    <t>Avenida dos Brasileiros 1048 / 1048 B Referencia: Próximo ao mercado vem vem. - CEP 06663450 - Parque Suburbano, Itapevi, São Paulo</t>
  </si>
  <si>
    <t>06663450</t>
  </si>
  <si>
    <t>28 de junho | 02:06</t>
  </si>
  <si>
    <t>28 de junho | 15:23</t>
  </si>
  <si>
    <t>MEL42388836122LMXDF01</t>
  </si>
  <si>
    <t>2000005927620718</t>
  </si>
  <si>
    <t>Wilmar Antunes</t>
  </si>
  <si>
    <t>CPF 69768447915</t>
  </si>
  <si>
    <t>Luiz de Campos 125 - Casa, Porto Alegre - CEP: 91120410, Rio Grande do Sul</t>
  </si>
  <si>
    <t>69768447915</t>
  </si>
  <si>
    <t>Rua Luiz de Campos 125 / Casa - CEP 91120410 - Sarandi, Porto Alegre, Rio Grande do Sul</t>
  </si>
  <si>
    <t>91120410</t>
  </si>
  <si>
    <t>28 de junho | 00:09</t>
  </si>
  <si>
    <t>28 de junho | 13:57</t>
  </si>
  <si>
    <t>MEL42388689895LMXDF01</t>
  </si>
  <si>
    <t>2000005927384116</t>
  </si>
  <si>
    <t>MLB3291497859</t>
  </si>
  <si>
    <t>Kit Bomba De Combustível Gasolina Palio Weekend 97 A 2004</t>
  </si>
  <si>
    <t>Joyce Cristina Dos Santos</t>
  </si>
  <si>
    <t>CPF 35847368895</t>
  </si>
  <si>
    <t>Rua geraldo alves celestino 305 - apt.42 bloco B cond. goias, Guarulhos - CEP: 07190068, São Paulo</t>
  </si>
  <si>
    <t>35847368895</t>
  </si>
  <si>
    <t>Rua Geraldo Alves Celestino 305 / apt. 42 bloco b Referencia: cond. Goiás, Por favor se possível entregar entre 8horas as 16:00. obrigada - CEP 07190068 - Parque Cecap, Guarulhos, São Paulo</t>
  </si>
  <si>
    <t>07190068</t>
  </si>
  <si>
    <t>27 de junho | 15:50</t>
  </si>
  <si>
    <t>27 de junho | 18:16</t>
  </si>
  <si>
    <t>42388583987</t>
  </si>
  <si>
    <t>2000005927356468</t>
  </si>
  <si>
    <t>eliandro mussi mussi</t>
  </si>
  <si>
    <t>CPF 17340280847</t>
  </si>
  <si>
    <t>Avenida Padre Anchieta 354 - loja borracharia, Poá - CEP: 08552020, São Paulo</t>
  </si>
  <si>
    <t>17340280847</t>
  </si>
  <si>
    <t>Avenida Padre Anchieta 374 / Borracharia - CEP 08552020 - Vila Anchieta, Poá, São Paulo</t>
  </si>
  <si>
    <t>08552020</t>
  </si>
  <si>
    <t>42388573637</t>
  </si>
  <si>
    <t>2000005924525254</t>
  </si>
  <si>
    <t>5312</t>
  </si>
  <si>
    <t>MLB3699047312</t>
  </si>
  <si>
    <t>Bieleta Traseira Ambos Lados Tiguan 2012 A 2017</t>
  </si>
  <si>
    <t>Joeph Fabian de olieira silva</t>
  </si>
  <si>
    <t>CPF 09282433978</t>
  </si>
  <si>
    <t>Rua Valmir Gualberto De Oliveira 153, São José - CEP: 88106640, Santa Catarina</t>
  </si>
  <si>
    <t>09282433978</t>
  </si>
  <si>
    <t>Rua Valmir Gualberto de Oliveira 153 / CEP 88106640 - Forquilhinha, São José, Santa Catarina</t>
  </si>
  <si>
    <t>88106640</t>
  </si>
  <si>
    <t>28 de junho | 04:42</t>
  </si>
  <si>
    <t>MEL42387428460LMXDF01</t>
  </si>
  <si>
    <t>2000005927040574</t>
  </si>
  <si>
    <t>MLB3305006329</t>
  </si>
  <si>
    <t>Cabo De Embreagem Strada 1999 A 2000 Motor 1.5 Mpi</t>
  </si>
  <si>
    <t>cristina maria lopes will</t>
  </si>
  <si>
    <t>CPF 08504646769</t>
  </si>
  <si>
    <t>Rua X Cond Res C Marighella SN - Minha casa minh vida Setor E Bloco15 Casa2, Maricá - CEP: 24940653, Rio de Janeiro</t>
  </si>
  <si>
    <t>08504646769</t>
  </si>
  <si>
    <t>Rua X SN / Cond Res C Marighella - Minha casa minh vida Setor E Bloco15 Casa2 Referencia: Minha casa minh vida Setor E Bloco15 Casa2 - CEP 24940653 - Chácaras de Inoã (Inoã), Maricá, Rio de Janeiro</t>
  </si>
  <si>
    <t>28 de junho | 03:52</t>
  </si>
  <si>
    <t>29 de junho | 15:04</t>
  </si>
  <si>
    <t>MEL42388436145LMXDF01</t>
  </si>
  <si>
    <t>2000005926703166</t>
  </si>
  <si>
    <t>Italo Gabriel Fraga Neres</t>
  </si>
  <si>
    <t>CPF 70376172614</t>
  </si>
  <si>
    <t>Rua Carlos Ferrantes 28, Montes Claros - CEP: 39400239, Minas Gerais</t>
  </si>
  <si>
    <t>70376172614</t>
  </si>
  <si>
    <t>Rua Carlos Ferrante 28 / s - 2 Andar - CEP 39400239 - Alice Maia, Montes Claros, Minas Gerais</t>
  </si>
  <si>
    <t>39400239</t>
  </si>
  <si>
    <t>28 de junho | 06:22</t>
  </si>
  <si>
    <t>30 de junho | 12:24</t>
  </si>
  <si>
    <t>MEL42388294431LMXDF01</t>
  </si>
  <si>
    <t>2000005926638806</t>
  </si>
  <si>
    <t>MLB3286384409</t>
  </si>
  <si>
    <t>Cabo De Engate E Seleção De Marcha Zafira 2001 A 2006</t>
  </si>
  <si>
    <t>Mislene Rodrigues</t>
  </si>
  <si>
    <t>CPF 34439321852</t>
  </si>
  <si>
    <t>Avenida Águas da Prata 2103 - Casa, Poá - CEP: 08567400, São Paulo</t>
  </si>
  <si>
    <t>34439321852</t>
  </si>
  <si>
    <t>Avenida Águas da Prata 2103 / Casa - CEP 08567400 - Jardim São José, Poá, São Paulo</t>
  </si>
  <si>
    <t>08567400</t>
  </si>
  <si>
    <t>27 de junho | 18:22</t>
  </si>
  <si>
    <t>42388342980</t>
  </si>
  <si>
    <t>2000004575290125</t>
  </si>
  <si>
    <t>Idailton Violy</t>
  </si>
  <si>
    <t>CPF 09245354580</t>
  </si>
  <si>
    <t>Rua Carlos Nahas 112 - Casa 4, São Paulo - CEP: 05795160, São Paulo</t>
  </si>
  <si>
    <t>09245354580</t>
  </si>
  <si>
    <t>Rua Carlos Nahas 112 / Casa 4 - CEP 05795160 - Jardim Rosana, São Paulo, São Paulo</t>
  </si>
  <si>
    <t>05795160</t>
  </si>
  <si>
    <t>27 de junho | 18:47</t>
  </si>
  <si>
    <t>42388342150</t>
  </si>
  <si>
    <t>2000005926335418</t>
  </si>
  <si>
    <t>leandro lima</t>
  </si>
  <si>
    <t>CPF 39237920857</t>
  </si>
  <si>
    <t>rua dos gavioes 32 - casa, Piracicaba - CEP: 13421282, São Paulo</t>
  </si>
  <si>
    <t>39237920857</t>
  </si>
  <si>
    <t>Rua dos Gaviões 32 / casa Referencia: casa - CEP 13421282 - Pompéia, Piracicaba, São Paulo</t>
  </si>
  <si>
    <t>13421282</t>
  </si>
  <si>
    <t>27 de junho | 23:56</t>
  </si>
  <si>
    <t>28 de junho | 17:37</t>
  </si>
  <si>
    <t>MEL42388214820LMXDF01</t>
  </si>
  <si>
    <t>2000005926259304</t>
  </si>
  <si>
    <t>Edson de Oliveira</t>
  </si>
  <si>
    <t>CPF 00933047061</t>
  </si>
  <si>
    <t>Vila. arroio Bonito 2120 - casa, Terra de Areia - CEP: 95535000, Rio Grande do Sul</t>
  </si>
  <si>
    <t>00933047061</t>
  </si>
  <si>
    <t>Rua António Alves Fernandes Bairro Urbano 2120 / casa Referencia: casa - CEP 95535000 - bairro Arroio Bonito, Terra de Areia, Rio Grande do Sul</t>
  </si>
  <si>
    <t>Terra de Areia</t>
  </si>
  <si>
    <t>95535000</t>
  </si>
  <si>
    <t>29 de junho | 10:09</t>
  </si>
  <si>
    <t>MEL42388182548LMXDF01</t>
  </si>
  <si>
    <t>2000005925980650</t>
  </si>
  <si>
    <t>Wanderson Costa de Lima</t>
  </si>
  <si>
    <t>CPF 03404062248</t>
  </si>
  <si>
    <t>Rua Almir Queirós 507 - Casa, Boa Vista - CEP: 69318762, Roraima</t>
  </si>
  <si>
    <t>03404062248</t>
  </si>
  <si>
    <t>Rua Almir Queirós 507 / Casa - CEP 69318762 - Dr. Airton Rocha, Boa Vista, Roraima</t>
  </si>
  <si>
    <t>69318762</t>
  </si>
  <si>
    <t>1 de julho | 10:52</t>
  </si>
  <si>
    <t>MEL42387982851LMXDF01</t>
  </si>
  <si>
    <t>2000004574905719</t>
  </si>
  <si>
    <t>MLB3351675863</t>
  </si>
  <si>
    <t>Raimundo Nonato da Silva Nobre</t>
  </si>
  <si>
    <t>CPF 87987414700</t>
  </si>
  <si>
    <t>Rua República do Líbano 25 - Loja A, Rio de Janeiro - CEP: 20061030, Rio de Janeiro</t>
  </si>
  <si>
    <t>87987414700</t>
  </si>
  <si>
    <t>Rua República do Líbano 25 / LOJA A - CEP 20061030 - Centro, Rio de Janeiro, Rio de Janeiro</t>
  </si>
  <si>
    <t>20061030</t>
  </si>
  <si>
    <t>MEL42387989218LMXDF01</t>
  </si>
  <si>
    <t>2000005925820452</t>
  </si>
  <si>
    <t>77366</t>
  </si>
  <si>
    <t>MLB3288394727</t>
  </si>
  <si>
    <t>Cabo De Marcha Trambulador Spin 2014 Em Diante</t>
  </si>
  <si>
    <t>rafael martins freire</t>
  </si>
  <si>
    <t>CPF 31339364840</t>
  </si>
  <si>
    <t>Avenida Doutor Alcides de Araúj 1137 - CASA, São Vicente - CEP: 11370201, São Paulo</t>
  </si>
  <si>
    <t>31339364840</t>
  </si>
  <si>
    <t>Avenida Presidente Kennedy 619 / loja leonn motos Referencia: Fachada Preta , Loja leonn Motos E Carros de Esquina . - CEP 11701335 - Boqueirão, Praia Grande, São Paulo</t>
  </si>
  <si>
    <t>11701335</t>
  </si>
  <si>
    <t>28 de junho | 15:59</t>
  </si>
  <si>
    <t>MEL42387914301LMXDF01</t>
  </si>
  <si>
    <t>2000005925755530</t>
  </si>
  <si>
    <t>MLB3467683900</t>
  </si>
  <si>
    <t>Fabrício Vidal Rocha</t>
  </si>
  <si>
    <t>CPF 65696735215</t>
  </si>
  <si>
    <t>Avenida Almirante Tamandaré 243 - Casa F, Belém - CEP: 66020000, Pará</t>
  </si>
  <si>
    <t>65696735215</t>
  </si>
  <si>
    <t>2000005925706964</t>
  </si>
  <si>
    <t>aguinaldo pimentel ramos</t>
  </si>
  <si>
    <t>CPF 09824036741</t>
  </si>
  <si>
    <t>Avenida Francisco Antônio Francisco 754, Volta Redonda - CEP: 27276000, Rio de Janeiro</t>
  </si>
  <si>
    <t>09824036741</t>
  </si>
  <si>
    <t>Rua Canarinho 23 / casa - CEP 27276630 - Açude, Volta Redonda, Rio de Janeiro</t>
  </si>
  <si>
    <t>27276630</t>
  </si>
  <si>
    <t>27 de junho | 02:09</t>
  </si>
  <si>
    <t>27 de junho | 15:29</t>
  </si>
  <si>
    <t>MEL42387945092LMXDF01</t>
  </si>
  <si>
    <t>2000005925474118</t>
  </si>
  <si>
    <t>Devanil Lima da Silva Lima</t>
  </si>
  <si>
    <t>CPF 02204368199</t>
  </si>
  <si>
    <t>Rua Fioravante Moretti 310, Paulínia - CEP: 13145155, São Paulo</t>
  </si>
  <si>
    <t>02204368199</t>
  </si>
  <si>
    <t>29 de junho | 16:31</t>
  </si>
  <si>
    <t>OV595107856BR</t>
  </si>
  <si>
    <t>2000005925346454</t>
  </si>
  <si>
    <t>marco antonio saraiva</t>
  </si>
  <si>
    <t>CPF 27101167829</t>
  </si>
  <si>
    <t>Rua Doutor Armando Pinto 697 - a, Franco da Rocha - CEP: 07803000, São Paulo</t>
  </si>
  <si>
    <t>27101167829</t>
  </si>
  <si>
    <t>Rua Doutor Armando Pinto 697 / a - CEP 07803000 - Companhia Fazenda Belém, Franco da Rocha, São Paulo</t>
  </si>
  <si>
    <t>07803000</t>
  </si>
  <si>
    <t>28 de junho | 20:35</t>
  </si>
  <si>
    <t>42387786540</t>
  </si>
  <si>
    <t>2000005925167452</t>
  </si>
  <si>
    <t>PAR-14104</t>
  </si>
  <si>
    <t>MLB3532031370</t>
  </si>
  <si>
    <t>Par Kit Pino Guia Bucha Pinça Spacefox 2006 A 2018</t>
  </si>
  <si>
    <t>Pedro José</t>
  </si>
  <si>
    <t>CPF 05498884117</t>
  </si>
  <si>
    <t>Rua Da Cana 61, Sonora - CEP: 79415000, Mato Grosso do Sul</t>
  </si>
  <si>
    <t>05498884117</t>
  </si>
  <si>
    <t>Rua Padre Anchieta 745 / Em frente a Escola - CEP 79415000 - Centro, Sonora, Mato Grosso do Sul</t>
  </si>
  <si>
    <t>Sonora</t>
  </si>
  <si>
    <t>79415000</t>
  </si>
  <si>
    <t>1 de julho | 09:55</t>
  </si>
  <si>
    <t>MEL42387635321LMXDF01</t>
  </si>
  <si>
    <t>2000005924996314</t>
  </si>
  <si>
    <t>Brenner Espindola</t>
  </si>
  <si>
    <t>CPF 15972065711</t>
  </si>
  <si>
    <t>Rua bahia 375 - araras, Teresópolis - CEP: 25957025, Rio de Janeiro</t>
  </si>
  <si>
    <t>15972065711</t>
  </si>
  <si>
    <t>Rua José Rebello 439 / Casa De Baixo Referencia: Casa Amarela. em Frente Ao Número 400, Casa De Baixo - CEP 25965270 - Barra do Imbuí, Teresópolis, Rio de Janeiro</t>
  </si>
  <si>
    <t>25965270</t>
  </si>
  <si>
    <t>27 de junho | 09:17</t>
  </si>
  <si>
    <t>28 de junho | 16:44</t>
  </si>
  <si>
    <t>MEL42387634372LMXDF01</t>
  </si>
  <si>
    <t>2000005924987480</t>
  </si>
  <si>
    <t>PAR-28006</t>
  </si>
  <si>
    <t>MLB3498639988</t>
  </si>
  <si>
    <t>Kit Reparo Pino Guia Pinça De Freio Dianteiro Versa 12 A 17</t>
  </si>
  <si>
    <t>Edson Aparecido Mendes Teixeira</t>
  </si>
  <si>
    <t>CPF 11608120805</t>
  </si>
  <si>
    <t>Rua Crateus 76, Guarulhos - CEP: 07173080, São Paulo</t>
  </si>
  <si>
    <t>11608120805</t>
  </si>
  <si>
    <t>Rua Crateus 76 / CEP 07173080 - Jardim Presidente Dutra, Guarulhos, São Paulo</t>
  </si>
  <si>
    <t>07173080</t>
  </si>
  <si>
    <t>27 de junho | 18:49</t>
  </si>
  <si>
    <t>42387557275</t>
  </si>
  <si>
    <t>2000005924018548</t>
  </si>
  <si>
    <t>MLB3492433544</t>
  </si>
  <si>
    <t>Kit Bomba De Combustível Gasolina Euro Clio 1998 A 2007</t>
  </si>
  <si>
    <t>Geison Souza</t>
  </si>
  <si>
    <t>CPF 37898252802</t>
  </si>
  <si>
    <t>Rua Herminia Magueta Correa 90 - Casa, Cerquilho - CEP: 18520000, São Paulo</t>
  </si>
  <si>
    <t>37898252802</t>
  </si>
  <si>
    <t>Rua Hermínia Magueta Correa 90 / Casa  Referencia: Pra baixo do mercado padilha. - CEP 18528088 - Residencial Aliança, Cerquilho, São Paulo</t>
  </si>
  <si>
    <t>Cerquilho</t>
  </si>
  <si>
    <t>18528088</t>
  </si>
  <si>
    <t>26 de junho | 23:49</t>
  </si>
  <si>
    <t>27 de junho | 12:11</t>
  </si>
  <si>
    <t>MEL42387129917LMXDF01</t>
  </si>
  <si>
    <t>2000005923983152</t>
  </si>
  <si>
    <t>Wevely Cristina</t>
  </si>
  <si>
    <t>CPF 13488531660</t>
  </si>
  <si>
    <t>Rua Jovino Fernandes 142 - 3 andar, São João Nepomuceno - CEP: 36684176, Minas Gerais</t>
  </si>
  <si>
    <t>13488531660</t>
  </si>
  <si>
    <t>Rua Jovino Fernandes 54 / Perto do peixinho - CEP 36684176 - Três Marias, São João Nepomuceno, Minas Gerais</t>
  </si>
  <si>
    <t>36684176</t>
  </si>
  <si>
    <t>27 de junho | 05:24</t>
  </si>
  <si>
    <t>MEL42387193488LMXDF01</t>
  </si>
  <si>
    <t>2000005923897668</t>
  </si>
  <si>
    <t>NELSON  FERREIRA DE SOUZA</t>
  </si>
  <si>
    <t>CPF 88243338934</t>
  </si>
  <si>
    <t>Avenida dos Imigrantes 69 - CASA, Goioxim - CEP: 85162000, Paraná</t>
  </si>
  <si>
    <t>88243338934</t>
  </si>
  <si>
    <t>Avenida dos Imigrantes 69 / CASA - CEP 85162000 - BELA VISTA, Goioxim, Paraná</t>
  </si>
  <si>
    <t>Goioxim</t>
  </si>
  <si>
    <t>85162000</t>
  </si>
  <si>
    <t>28 de junho | 15:38</t>
  </si>
  <si>
    <t>MEL42387157502LMXDF01</t>
  </si>
  <si>
    <t>2000005923529170</t>
  </si>
  <si>
    <t>MLB3291706191</t>
  </si>
  <si>
    <t>Morceguinho Dianteiro Lado Direito Corsa 1998 A 2003</t>
  </si>
  <si>
    <t>Eduardo Vilela Rodrigues</t>
  </si>
  <si>
    <t>CPF 15252676801</t>
  </si>
  <si>
    <t>Takao domoto 220 - Casa, Pindamonhangaba - CEP: 12443020, São Paulo</t>
  </si>
  <si>
    <t>15252676801</t>
  </si>
  <si>
    <t>Rua Takao Domoto 220 / Casa Referencia: Atenção Sobrado de cor amarela, não confundir com ponto comercial de mesmo número pouco antes do meu endereço na mesma calçada. - CEP 12443020 - Jardim Carlota, Pindamonhangaba, São Paulo</t>
  </si>
  <si>
    <t>12443020</t>
  </si>
  <si>
    <t>27 de junho | 15:49</t>
  </si>
  <si>
    <t>MEL42386915045LMXDF01</t>
  </si>
  <si>
    <t>2000005923522318</t>
  </si>
  <si>
    <t>itamarbartol itamarbartol</t>
  </si>
  <si>
    <t>CPF 08670710870</t>
  </si>
  <si>
    <t>av. prestes maia 435 - eder veiculos, Araçatuba - CEP: 16074100, São Paulo</t>
  </si>
  <si>
    <t>08670710870</t>
  </si>
  <si>
    <t>Avenida Prestes Maia 435 / Eder Veiculos - CEP 16074100 - Boa Vista, Araçatuba, São Paulo</t>
  </si>
  <si>
    <t>16074100</t>
  </si>
  <si>
    <t>28 de junho | 14:12</t>
  </si>
  <si>
    <t>MEL42386986490LMXDF01</t>
  </si>
  <si>
    <t>2000004573859457</t>
  </si>
  <si>
    <t>Gardena Demes</t>
  </si>
  <si>
    <t>CPF 03054679993</t>
  </si>
  <si>
    <t>Rua Paulo Adams Filho 52 - Fundos, São José dos Pinhais - CEP: 83085632, Paraná</t>
  </si>
  <si>
    <t>03054679993</t>
  </si>
  <si>
    <t>Rua Paulo Adams Filho 52 / Fundos - CEP 83085632 - Rio Pequeno, São José dos Pinhais, Paraná</t>
  </si>
  <si>
    <t>83085632</t>
  </si>
  <si>
    <t>27 de junho | 17:34</t>
  </si>
  <si>
    <t>MEL42386949272LMXDF01</t>
  </si>
  <si>
    <t>2000005923334508</t>
  </si>
  <si>
    <t>PAR552002-5701</t>
  </si>
  <si>
    <t>MLB3472362824</t>
  </si>
  <si>
    <t>Par Bandeja Com Pivô E Bieleta 206 1999 A 2011</t>
  </si>
  <si>
    <t>marcia Da Silveira Policarpo</t>
  </si>
  <si>
    <t>CPF 05699224963</t>
  </si>
  <si>
    <t>soldado PM Durval Tavares 31 - casa 4, Matinhos - CEP: 83260000, Paraná</t>
  </si>
  <si>
    <t>05699224963</t>
  </si>
  <si>
    <t>10A AVENIDA CURITIBA 1400 / SALA 3 - CEP 83260000 - Matinhos, Paraná</t>
  </si>
  <si>
    <t>Matinhos</t>
  </si>
  <si>
    <t>83260000</t>
  </si>
  <si>
    <t>MEL42386902350LMXDF01</t>
  </si>
  <si>
    <t>https://myaccount.mercadolivre.com.br/shipments/42386902350/detail</t>
  </si>
  <si>
    <t>2000005922890480</t>
  </si>
  <si>
    <t>MLB3299265337</t>
  </si>
  <si>
    <t>Par Kit Pino Guia Bucha Pinça Gol Quadrado E G2 1984 A 2003</t>
  </si>
  <si>
    <t>Fabio Soares Ramos</t>
  </si>
  <si>
    <t>CPF 37363917817</t>
  </si>
  <si>
    <t>Rua Jorge Amado 40 - 3, São Bernardo do Campo - CEP: 09895600, São Paulo</t>
  </si>
  <si>
    <t>37363917817</t>
  </si>
  <si>
    <t>Rua Colorado 312 / cs Referencia: 3 - CEP 04225050 - Vila Carioca, São Paulo, São Paulo</t>
  </si>
  <si>
    <t>04225050</t>
  </si>
  <si>
    <t>26 de junho | 15:59</t>
  </si>
  <si>
    <t>26 de junho | 20:20</t>
  </si>
  <si>
    <t>42386623769</t>
  </si>
  <si>
    <t>2000005922841102</t>
  </si>
  <si>
    <t>raimundo nilo azevedo junior nilo</t>
  </si>
  <si>
    <t>CPF 52265889334</t>
  </si>
  <si>
    <t>Rua Onze 38 -  Enfrente o 38A COLÉGIO ROSEANA SARNEY MURAD, São Luís - CEP: 65076530, Maranhão</t>
  </si>
  <si>
    <t>52265889334</t>
  </si>
  <si>
    <t>Rua Abdon Gonçalves 294 / CEP 69058193 - Flores, Manaus, Amazonas</t>
  </si>
  <si>
    <t>69058193</t>
  </si>
  <si>
    <t>28 de junho | 08:31</t>
  </si>
  <si>
    <t>MEL42386604195LMXDF01</t>
  </si>
  <si>
    <t>2000005922738662</t>
  </si>
  <si>
    <t>Manoel Satiro</t>
  </si>
  <si>
    <t>CPF 08296228882</t>
  </si>
  <si>
    <t>Rua Rio Araújo 332 - casa, São Paulo - CEP: 08072000, São Paulo</t>
  </si>
  <si>
    <t>08296228882</t>
  </si>
  <si>
    <t>Rua Rio Araújo 332 / casa Referencia: Paralela com rua papiro do  Egito - CEP 08072000 - União de Vila Nova, São Paulo, São Paulo</t>
  </si>
  <si>
    <t>08072000</t>
  </si>
  <si>
    <t>26 de junho | 19:25</t>
  </si>
  <si>
    <t>42386638294</t>
  </si>
  <si>
    <t>2000004573175685</t>
  </si>
  <si>
    <t>MLB3287648769</t>
  </si>
  <si>
    <t>maria roselaine zarnott da silva</t>
  </si>
  <si>
    <t>CPF 02672362041</t>
  </si>
  <si>
    <t>atlantico sul 444, Santa Vitória do Palmar - CEP: 96230000, Rio Grande do Sul</t>
  </si>
  <si>
    <t>02672362041</t>
  </si>
  <si>
    <t>Rua Atlântico Sul 444 / CEP 96230000 - Santa Júlia, Santa Vitória do Palmar, Rio Grande do Sul</t>
  </si>
  <si>
    <t>Santa Vitória do Palmar</t>
  </si>
  <si>
    <t>96230000</t>
  </si>
  <si>
    <t>30 de junho | 14:29</t>
  </si>
  <si>
    <t>MEL42386365732LMXDF01</t>
  </si>
  <si>
    <t>2000005921666640</t>
  </si>
  <si>
    <t>Cleiton do Prado</t>
  </si>
  <si>
    <t>CPF 31304078809</t>
  </si>
  <si>
    <t>Elena Albin 35 - frete, Eldorado - CEP: 11960000, São Paulo</t>
  </si>
  <si>
    <t>31304078809</t>
  </si>
  <si>
    <t>Rua Jacinto Souza Pachêco 141 / Frente Referencia: Frente - CEP 11960000 - Incomarger, Eldorado, São Paulo</t>
  </si>
  <si>
    <t>27 de junho | 02:37</t>
  </si>
  <si>
    <t>27 de junho | 16:56</t>
  </si>
  <si>
    <t>MEL42386215720LMXDF01</t>
  </si>
  <si>
    <t>2000005921410422</t>
  </si>
  <si>
    <t>jose roberto gorrera</t>
  </si>
  <si>
    <t>CPF 12671581823</t>
  </si>
  <si>
    <t>Pedro Paulo dos Santos 283 - A, Mogi das Cruzes - CEP: 08750710, São Paulo</t>
  </si>
  <si>
    <t>12671581823</t>
  </si>
  <si>
    <t>27 de junho | 16:20</t>
  </si>
  <si>
    <t>OV641490441BR</t>
  </si>
  <si>
    <t>2000005921336594</t>
  </si>
  <si>
    <t xml:space="preserve">Willians  Henrique </t>
  </si>
  <si>
    <t>CPF 11177901773</t>
  </si>
  <si>
    <t>Rua Passos Coutinho 63 - casa, Rio de Janeiro - CEP: 21031190, Rio de Janeiro</t>
  </si>
  <si>
    <t>11177901773</t>
  </si>
  <si>
    <t>Rua Passos Coutinho 63 / casa Referencia: proximo a estrada engenho da pedra - CEP 21031190 - Ramos, Rio de Janeiro, Rio de Janeiro</t>
  </si>
  <si>
    <t>21031190</t>
  </si>
  <si>
    <t>27 de junho | 15:36</t>
  </si>
  <si>
    <t>MEL42386004253LMXDF01</t>
  </si>
  <si>
    <t>2000005921222278</t>
  </si>
  <si>
    <t>MLB3563324108</t>
  </si>
  <si>
    <t>Kit Reparo Bucha Alavanca Câmbio Varão Astra 1994 A 2000</t>
  </si>
  <si>
    <t>Ivanir Lourenço</t>
  </si>
  <si>
    <t>CPF 22930026839</t>
  </si>
  <si>
    <t>Rua João Fasoli 2 - A, Carapicuíba - CEP: 06343000, São Paulo</t>
  </si>
  <si>
    <t>22930026839</t>
  </si>
  <si>
    <t>Rua João Fasoli 512 / Referencia: Escola Esmeralda Becker. - CEP 06343000 - Jardim Marilu, Carapicuíba, São Paulo</t>
  </si>
  <si>
    <t>06343000</t>
  </si>
  <si>
    <t>42385955985</t>
  </si>
  <si>
    <t>2000005919883094</t>
  </si>
  <si>
    <t>Reclamação com devolução habilitada</t>
  </si>
  <si>
    <t>CAM</t>
  </si>
  <si>
    <t>MLB3353732077</t>
  </si>
  <si>
    <t>Câmera Digital Samsung Es95 Funcionando Normalmente</t>
  </si>
  <si>
    <t>Cor : Azul</t>
  </si>
  <si>
    <t>Ana Beatriz Anderlini Dantas</t>
  </si>
  <si>
    <t>CPF 41261293835</t>
  </si>
  <si>
    <t>Rua capitão macedo 333 - apartamento 111, São Paulo - CEP: 04021020, São Paulo</t>
  </si>
  <si>
    <t>41261293835</t>
  </si>
  <si>
    <t>Rua Capitão Macedo 333 / apartamento 111 - CEP 04021020 - Vila Clementino, São Paulo, São Paulo</t>
  </si>
  <si>
    <t>04021020</t>
  </si>
  <si>
    <t>26 de junho | 16:03</t>
  </si>
  <si>
    <t>26 de junho | 17:32</t>
  </si>
  <si>
    <t>42385476406</t>
  </si>
  <si>
    <t>2000005919800340</t>
  </si>
  <si>
    <t>Antonio Dos Santos de Mattos</t>
  </si>
  <si>
    <t>CPF 02775473938</t>
  </si>
  <si>
    <t>avenida Nilza de Oliveira ñ1489 1489 - centro, Ubiratã - CEP: 85440000, Paraná</t>
  </si>
  <si>
    <t>02775473938</t>
  </si>
  <si>
    <t>Avenida Nilza de Oliveira Pipino 1489 / centro Referencia: lojas quero quero. - CEP 85440000 - centro, Ubiratã, Paraná</t>
  </si>
  <si>
    <t>Ubiratã</t>
  </si>
  <si>
    <t>85440000</t>
  </si>
  <si>
    <t>28 de junho | 11:39</t>
  </si>
  <si>
    <t>MEL42385440402LMXDF01</t>
  </si>
  <si>
    <t>2000005919652642</t>
  </si>
  <si>
    <t>MLB3558463578</t>
  </si>
  <si>
    <t>Kit Reparo Alavanca Câmbio Completo Pampa 1990 A 1997</t>
  </si>
  <si>
    <t>Osvaldo de Brito</t>
  </si>
  <si>
    <t>CPF 25107992234</t>
  </si>
  <si>
    <t>601 81, Paranaíta - CEP: 78590000, Mato Grosso</t>
  </si>
  <si>
    <t>25107992234</t>
  </si>
  <si>
    <t>601 81 / CEP 78590000 - setor 1, Paranaíta, Mato Grosso</t>
  </si>
  <si>
    <t>Paranaíta</t>
  </si>
  <si>
    <t>78590000</t>
  </si>
  <si>
    <t>MEL42385304695LMXDF01</t>
  </si>
  <si>
    <t>2000005919485814</t>
  </si>
  <si>
    <t>2000005919492264</t>
  </si>
  <si>
    <t>2000005918955630</t>
  </si>
  <si>
    <t>MLB3460949998</t>
  </si>
  <si>
    <t>Kit Rolamento Roda Traseira Celta Até 2011</t>
  </si>
  <si>
    <t>Rafael Lima</t>
  </si>
  <si>
    <t>CPF 40526608897</t>
  </si>
  <si>
    <t>Travessa Soneto da Rosa 16 - Proximo A Estacao Do Jaragua, São Paulo - CEP: 05181120, São Paulo</t>
  </si>
  <si>
    <t>40526608897</t>
  </si>
  <si>
    <t>Rua Nova Guataporanga 253 / Referencia: ponto final do Jd dos cunhas - CEP 02982040 - Jardim Sydney, São Paulo, São Paulo</t>
  </si>
  <si>
    <t>02982040</t>
  </si>
  <si>
    <t>26 de junho | 16:37</t>
  </si>
  <si>
    <t>26 de junho | 20:41</t>
  </si>
  <si>
    <t>42385014497</t>
  </si>
  <si>
    <t>2000004571361929</t>
  </si>
  <si>
    <t>fabio martins de moura</t>
  </si>
  <si>
    <t>CPF 21279665890</t>
  </si>
  <si>
    <t>Rua Baía Grande 744 - Bloco 6 Ap 14, São Paulo - CEP: 03202000, São Paulo</t>
  </si>
  <si>
    <t>21279665890</t>
  </si>
  <si>
    <t>Rua Baía Grande 744 / Bloco 6 Ap 14 - CEP 03202000 - Vila Bela, São Paulo, São Paulo</t>
  </si>
  <si>
    <t>03202000</t>
  </si>
  <si>
    <t>26 de junho | 20:58</t>
  </si>
  <si>
    <t>42384653092</t>
  </si>
  <si>
    <t>2000005917475442</t>
  </si>
  <si>
    <t>MLB3698539634</t>
  </si>
  <si>
    <t>Cabo Duplo Trambulador Strada 1.4 2012</t>
  </si>
  <si>
    <t>neli Mendes</t>
  </si>
  <si>
    <t>CPF 56885245100</t>
  </si>
  <si>
    <t>rua Tabajara Mt 979 - Bairro Santo Antonio, Jaciara - CEP: 78820000, Mato Grosso</t>
  </si>
  <si>
    <t>56885245100</t>
  </si>
  <si>
    <t>RUA GUAICURUS 183 / Jaciara service - CEP 78820000 - Jaciara, Mato Grosso</t>
  </si>
  <si>
    <t>Jaciara</t>
  </si>
  <si>
    <t>78820000</t>
  </si>
  <si>
    <t>MEL42384395151LMXDF01</t>
  </si>
  <si>
    <t>https://myaccount.mercadolivre.com.br/shipments/42384395151/detail</t>
  </si>
  <si>
    <t>2000004570569559</t>
  </si>
  <si>
    <t>MLB3291498195</t>
  </si>
  <si>
    <t>Kit Bomba De Combustível Gasolina Euro Blazer 96 A 2007</t>
  </si>
  <si>
    <t>Felipe Felisberto</t>
  </si>
  <si>
    <t>CPF 42135195898</t>
  </si>
  <si>
    <t>Doutor Edgar Pereira Magalhoes Gouveia 75 - casa, Osasco - CEP: 06263190, São Paulo</t>
  </si>
  <si>
    <t>42135195898</t>
  </si>
  <si>
    <t>Rua Doutor Edgard Pereira Magalhães Gouvea 75 / casa Referencia: Igreja assembleia de Deus - CEP 06263190 - Portal D'Oeste, Osasco, São Paulo</t>
  </si>
  <si>
    <t>06263190</t>
  </si>
  <si>
    <t>26 de junho | 17:44</t>
  </si>
  <si>
    <t>42383963836</t>
  </si>
  <si>
    <t>2000005916192692</t>
  </si>
  <si>
    <t>MLB3286372295</t>
  </si>
  <si>
    <t>Cabo Seletor De Marcha Zafira 2001 A 2006</t>
  </si>
  <si>
    <t>Costa.Jose Costa</t>
  </si>
  <si>
    <t>CPF 87217503868</t>
  </si>
  <si>
    <t>Rua Silva Jardim 1855 - cada, Bauru - CEP: 17063090, São Paulo</t>
  </si>
  <si>
    <t>87217503868</t>
  </si>
  <si>
    <t>Rua Ruy Fonseca Itiberê da Cunha 110 / casa Referencia: travessa da sidi campello - CEP 81170265 - Cidade Industrial, Curitiba, Paraná</t>
  </si>
  <si>
    <t>81170265</t>
  </si>
  <si>
    <t>27 de junho | 20:09</t>
  </si>
  <si>
    <t>MEL42383854337LMXDF01</t>
  </si>
  <si>
    <t>2000005916170252</t>
  </si>
  <si>
    <t>Joao Paulo Cordeiro Rodrigues</t>
  </si>
  <si>
    <t>CPF 09132927452</t>
  </si>
  <si>
    <t>Estrada Guarulhos Nazaré 2642 - salao do dega, Guarulhos - CEP: 07162000, São Paulo</t>
  </si>
  <si>
    <t>09132927452</t>
  </si>
  <si>
    <t>07162000</t>
  </si>
  <si>
    <t>CARAVELASPAREPARTSPEASAUT</t>
  </si>
  <si>
    <t>42383844121</t>
  </si>
  <si>
    <t>2000005916105270</t>
  </si>
  <si>
    <t>MLB3492551484</t>
  </si>
  <si>
    <t>Kit Bomba De Combustível Gasolina Classe A 190 2000 Diante</t>
  </si>
  <si>
    <t>Luciano Gonçalves</t>
  </si>
  <si>
    <t>CPF 02021436195</t>
  </si>
  <si>
    <t>Rua Silveira 33 - Casa, Nantes - CEP: 19645000, São Paulo</t>
  </si>
  <si>
    <t>02021436195</t>
  </si>
  <si>
    <t>Rua das Orquídeas 1110 / Casa - CEP 87720194 - Jardim Ereni (Sumaré), Paranavaí, Paraná</t>
  </si>
  <si>
    <t>Paranavaí</t>
  </si>
  <si>
    <t>87720194</t>
  </si>
  <si>
    <t>28 de junho | 12:13</t>
  </si>
  <si>
    <t>MEL42383897282LMXDF01</t>
  </si>
  <si>
    <t>2000005915650110</t>
  </si>
  <si>
    <t>Maria Luiza da Silva Prado</t>
  </si>
  <si>
    <t>CPF 67771378749</t>
  </si>
  <si>
    <t>Rua Q 180 - Setor A, Maricá - CEP: 24944834, Rio de Janeiro</t>
  </si>
  <si>
    <t>67771378749</t>
  </si>
  <si>
    <t>Rua Q 180 / Setor A - CEP 24944834 - Santa Paula (Inoã), Maricá, Rio de Janeiro</t>
  </si>
  <si>
    <t>24944834</t>
  </si>
  <si>
    <t>28 de junho | 17:50</t>
  </si>
  <si>
    <t>MEL42383623563LMXDF01</t>
  </si>
  <si>
    <t>2000005915392992</t>
  </si>
  <si>
    <t>MLB3497696828</t>
  </si>
  <si>
    <t>Jean Carlos</t>
  </si>
  <si>
    <t>CPF 80130496553</t>
  </si>
  <si>
    <t>Rua Bangu 22 - Ao lada da igreja nova alianca, Itapevi - CEP: 06660540, São Paulo</t>
  </si>
  <si>
    <t>80130496553</t>
  </si>
  <si>
    <t>rua Antônio elei 100 / Referencia: na praça Antônio elei - CEP 45500000 - acm, Ibirapitanga, Bahia</t>
  </si>
  <si>
    <t>30 de junho | 16:00</t>
  </si>
  <si>
    <t>MEL42383516851LMXDF01</t>
  </si>
  <si>
    <t>2000005914964232</t>
  </si>
  <si>
    <t>2000005914779102</t>
  </si>
  <si>
    <t>MLB3461940450</t>
  </si>
  <si>
    <t>Bandeja Esquerda Peugeot Hoggar Todos 2010 A 2013 Com Pivô</t>
  </si>
  <si>
    <t>edilson rodcar</t>
  </si>
  <si>
    <t>CPF 69795630687</t>
  </si>
  <si>
    <t>Rua joao 23 1556, Passos - CEP: 37901533, Minas Gerais</t>
  </si>
  <si>
    <t>69795630687</t>
  </si>
  <si>
    <t>Rua João XXIII 1556 / CEP 37901533 - Nossa Senhora Aparecida, Passos, Minas Gerais</t>
  </si>
  <si>
    <t>37901533</t>
  </si>
  <si>
    <t>28 de junho | 00:02</t>
  </si>
  <si>
    <t>28 de junho | 15:57</t>
  </si>
  <si>
    <t>MEL42383325708LMXDF01</t>
  </si>
  <si>
    <t>2000005914756706</t>
  </si>
  <si>
    <t>2000005914502796</t>
  </si>
  <si>
    <t>MLB3591831284</t>
  </si>
  <si>
    <t>Hernando Pereira</t>
  </si>
  <si>
    <t>CPF 12401345680</t>
  </si>
  <si>
    <t>Juiz De Paz Pedro Carvalho 136, Araçuai - CEP: 39600000, Minas Gerais</t>
  </si>
  <si>
    <t>12401345680</t>
  </si>
  <si>
    <t>Juiz De Paz Pedro Carvalho 136 / CEP 39600000 - canoeiro, Araçuaí, Minas Gerais</t>
  </si>
  <si>
    <t>27 de junho | 06:31</t>
  </si>
  <si>
    <t>29 de junho | 14:07</t>
  </si>
  <si>
    <t>MEL42383206928LMXDF01</t>
  </si>
  <si>
    <t>2000005914442844</t>
  </si>
  <si>
    <t>MLB3646058556</t>
  </si>
  <si>
    <t>Suporte Radiador Ambos Lados Com Ar Corsa Hatch 94 A 2002</t>
  </si>
  <si>
    <t>Paulo Cesar Ferreira</t>
  </si>
  <si>
    <t>CPF 42297733828</t>
  </si>
  <si>
    <t>pinhal 152, Suzano - CEP: 08694310, São Paulo</t>
  </si>
  <si>
    <t>42297733828</t>
  </si>
  <si>
    <t>Rua Antônio Rizzato 291 / casa 1 - CEP 08693580 - Cidade Boa Vista, Suzano, São Paulo</t>
  </si>
  <si>
    <t>08693580</t>
  </si>
  <si>
    <t>26 de junho | 17:28</t>
  </si>
  <si>
    <t>42383105721</t>
  </si>
  <si>
    <t>2000005914384704</t>
  </si>
  <si>
    <t>MLB3498040126</t>
  </si>
  <si>
    <t>Kit Rolamento Eixo Traseiro C Bucha 47mm 207 Hatch 08 A 10</t>
  </si>
  <si>
    <t>José Amilton Vilar de Araújo</t>
  </si>
  <si>
    <t>CPF 04349951423</t>
  </si>
  <si>
    <t>Rua Professor Aloiso Ernandes Brandao 182 - C, Santana do Ipanema - CEP: 57500000, Alagoas</t>
  </si>
  <si>
    <t>04349951423</t>
  </si>
  <si>
    <t>Rua Sinhá Rodrigues 207 / oficina do Primo Referencia: oficina mecânica do primo por trás da Maracanã peneus - CEP 57500000 - centro, Santana do Ipanema, Alagoas</t>
  </si>
  <si>
    <t>Santana do Ipanema</t>
  </si>
  <si>
    <t>57500000</t>
  </si>
  <si>
    <t>27 de junho | 03:30</t>
  </si>
  <si>
    <t>28 de junho | 13:12</t>
  </si>
  <si>
    <t>MEL42383154612LMXDF01</t>
  </si>
  <si>
    <t>2000004568679085</t>
  </si>
  <si>
    <t>Marcelo Padilha</t>
  </si>
  <si>
    <t>CPF 03321237903</t>
  </si>
  <si>
    <t>Av Prof Natan Chaves  146 - Bar ABC , Sorocaba - CEP: 18052000, São Paulo</t>
  </si>
  <si>
    <t>03321237903</t>
  </si>
  <si>
    <t>Avenida Professor Natan Chaves 146 / Bar ABC - CEP 18180000 - Centro, Tapiraí, São Paulo</t>
  </si>
  <si>
    <t>Tapiraí</t>
  </si>
  <si>
    <t>18180000</t>
  </si>
  <si>
    <t>27 de junho | 12:31</t>
  </si>
  <si>
    <t>MEL42382791125LMXDF01</t>
  </si>
  <si>
    <t>2000005913067820</t>
  </si>
  <si>
    <t>Nilton Mendes</t>
  </si>
  <si>
    <t>CPF 07138623518</t>
  </si>
  <si>
    <t>avendia veriador jose donato 2338 - verde, cabreuva - CEP: 13315000, Acre</t>
  </si>
  <si>
    <t>07138623518</t>
  </si>
  <si>
    <t>Rua Indonésia 138 / casa verde Referencia: entrega para neto celular - CEP 13317700 - Villarejo Sopé Serra, Cabreúva, São Paulo</t>
  </si>
  <si>
    <t>13317700</t>
  </si>
  <si>
    <t>27 de junho | 02:01</t>
  </si>
  <si>
    <t>MEL42382615852LMXDF01</t>
  </si>
  <si>
    <t>2000005912927460</t>
  </si>
  <si>
    <t>CPF 68347839972</t>
  </si>
  <si>
    <t>Rua Eurico Gaspar Dutra 339, Loanda - CEP: 87900000, Paraná</t>
  </si>
  <si>
    <t>68347839972</t>
  </si>
  <si>
    <t>rua gaspar dutra 339 / casa Referencia: casa - CEP 87900000 - Centro, Loanda, Paraná</t>
  </si>
  <si>
    <t>Loanda</t>
  </si>
  <si>
    <t>87900000</t>
  </si>
  <si>
    <t>28 de junho | 17:13</t>
  </si>
  <si>
    <t>MEL42382557960LMXDF01</t>
  </si>
  <si>
    <t>2000005912250400</t>
  </si>
  <si>
    <t>MLB3307029397</t>
  </si>
  <si>
    <t>Bandeja Superior Dreita Com Pivô Ranger 1998 A 2011</t>
  </si>
  <si>
    <t>Wenderson Paixao</t>
  </si>
  <si>
    <t>CPF 02727310641</t>
  </si>
  <si>
    <t>Rua belo Horizonte centro de esmeraldas 75, Esmeraldas - CEP: 35740000, Minas Gerais</t>
  </si>
  <si>
    <t>02727310641</t>
  </si>
  <si>
    <t>Rua Belo Horizonte 75 / CEP 32800078 - Centro, Esmeraldas, Minas Gerais</t>
  </si>
  <si>
    <t>32800078</t>
  </si>
  <si>
    <t>27 de junho | 18:52</t>
  </si>
  <si>
    <t>MEL42382193733LMXDF01</t>
  </si>
  <si>
    <t>2000005912129886</t>
  </si>
  <si>
    <t>MLB3286247329</t>
  </si>
  <si>
    <t>Par Kit Rolamento Roda Traseira Celta Até 2011</t>
  </si>
  <si>
    <t>Daniel medeiros</t>
  </si>
  <si>
    <t>CPF 46546039800</t>
  </si>
  <si>
    <t>Travessa União 75, Praia Grande - CEP: 11717550, São Paulo</t>
  </si>
  <si>
    <t>46546039800</t>
  </si>
  <si>
    <t>Travessa União 75 / CEP 11717550 - Anhanguera, Praia Grande, São Paulo</t>
  </si>
  <si>
    <t>11717550</t>
  </si>
  <si>
    <t>27 de junho | 02:33</t>
  </si>
  <si>
    <t>27 de junho | 16:35</t>
  </si>
  <si>
    <t>MEL42382147055LMXDF01</t>
  </si>
  <si>
    <t>2000004568578697</t>
  </si>
  <si>
    <t>MLB3492674154</t>
  </si>
  <si>
    <t>Kit Bomba De Combustível Gasolina Corsa Pick Up 1995 A 2005</t>
  </si>
  <si>
    <t>Jair Oliveira</t>
  </si>
  <si>
    <t>CPF 05356497628</t>
  </si>
  <si>
    <t>Rua Clemente Pego 272 - Jair motos, Malacacheta - CEP: 39690000, Minas Gerais</t>
  </si>
  <si>
    <t>05356497628</t>
  </si>
  <si>
    <t>Rua Clemente Pego 272 / Jair motos - CEP 39690000 - centro, Malacacheta, Minas Gerais</t>
  </si>
  <si>
    <t>Malacacheta</t>
  </si>
  <si>
    <t>39690000</t>
  </si>
  <si>
    <t>MEL42382105864LMXDF01</t>
  </si>
  <si>
    <t>2000005911845294</t>
  </si>
  <si>
    <t>MLB3646072136</t>
  </si>
  <si>
    <t>Suporte Radiador Ambos Lados Com Ar Corsa Wagon 97 A 2002</t>
  </si>
  <si>
    <t>Milene de Campos Paixao</t>
  </si>
  <si>
    <t>CPF 30290797837</t>
  </si>
  <si>
    <t>Rua Sacadura Cabral 210 - casa esquina, Guarulhos - CEP: 07055200, São Paulo</t>
  </si>
  <si>
    <t>30290797837</t>
  </si>
  <si>
    <t>Rua Sacadura Cabral 210 / Referencia: Casa de esquina com uma árvore na calcada frente da casa. - CEP 07055200 - Jardim Vila Galvão, Guarulhos, São Paulo</t>
  </si>
  <si>
    <t>07055200</t>
  </si>
  <si>
    <t>26 de junho | 16:02</t>
  </si>
  <si>
    <t>26 de junho | 17:35</t>
  </si>
  <si>
    <t>42382098598</t>
  </si>
  <si>
    <t>2000005909734956</t>
  </si>
  <si>
    <t>MLB3334706009</t>
  </si>
  <si>
    <t>rodrigo cruz</t>
  </si>
  <si>
    <t>CPF 02878212932</t>
  </si>
  <si>
    <t>Rua Nossa Senhora do Rocio 875 - Centro, Lapa - CEP: 83750000, Paraná</t>
  </si>
  <si>
    <t>02878212932</t>
  </si>
  <si>
    <t>Rua Nossa Senhora do Rocio 875 / Centro - CEP 83750000 - Lapa, Paraná</t>
  </si>
  <si>
    <t>Lapa</t>
  </si>
  <si>
    <t>83750000</t>
  </si>
  <si>
    <t>24 de junho | 01:23</t>
  </si>
  <si>
    <t>MEL42381104321LMXDF01</t>
  </si>
  <si>
    <t>2000005910387168</t>
  </si>
  <si>
    <t>MLB3563757536</t>
  </si>
  <si>
    <t>Cabo De Embreagem Strada 2006 Em Diante 1.4 Flex</t>
  </si>
  <si>
    <t>andrea lisboa silva roque</t>
  </si>
  <si>
    <t>CPF 05199296833</t>
  </si>
  <si>
    <t>Rua Vereador Angelino de Bortolli blc 09 Apt 33 272 - Cond Verdes Mares 2, Itanhaém - CEP: 11740000, São Paulo</t>
  </si>
  <si>
    <t>05199296833</t>
  </si>
  <si>
    <t>Rua Vereador Angelino de Bortolli blc 09 Apt 33 272 / Cond Verdes Mares 2 Referencia: Próximo ao Upa de Itanhaém - CEP 11740000 - Jardim Sabauna, Itanhaém, São Paulo</t>
  </si>
  <si>
    <t>24 de junho | 02:07</t>
  </si>
  <si>
    <t>24 de junho | 08:50</t>
  </si>
  <si>
    <t>MEL42381390211LMXDF01</t>
  </si>
  <si>
    <t>2000005910290134</t>
  </si>
  <si>
    <t>Regivaldo de Sousa Coelho Coelho</t>
  </si>
  <si>
    <t>CPF 61999091191</t>
  </si>
  <si>
    <t>SHA Conjunto 5 Chácara 8 25 - condomínio primavera, Brasília - CEP: 71995050, Distrito Federal</t>
  </si>
  <si>
    <t>61999091191</t>
  </si>
  <si>
    <t>Conjunto SHA Conjunto 5 Chácara 8 25 / Condomínio Primavera Referencia: condomínio primavera - CEP 71995050 - Setor Habitacional Arniqueira (Águas Claras), Brasília, Distrito Federal</t>
  </si>
  <si>
    <t>71995050</t>
  </si>
  <si>
    <t>23 de junho | 23:53</t>
  </si>
  <si>
    <t>24 de junho | 15:43</t>
  </si>
  <si>
    <t>MEL42381419388LMXDF01</t>
  </si>
  <si>
    <t>2000004567760591</t>
  </si>
  <si>
    <t>Chega entre os dias 21 e 26 de julho</t>
  </si>
  <si>
    <t>Cicero Rosa</t>
  </si>
  <si>
    <t>CPF 81997159449</t>
  </si>
  <si>
    <t>Rua Sergio Ramos 91, Negras - CEP: 56555000, Pernambuco</t>
  </si>
  <si>
    <t>81997159449</t>
  </si>
  <si>
    <t>Rua Sergio Ramos 91 / CEP 56555000 - Centro, Negras, Pernambuco</t>
  </si>
  <si>
    <t>Negras</t>
  </si>
  <si>
    <t>56555000</t>
  </si>
  <si>
    <t>11968600075033</t>
  </si>
  <si>
    <t>2000005910100136</t>
  </si>
  <si>
    <t>Rosimeire de Souza Inacio</t>
  </si>
  <si>
    <t>CPF 18363115835</t>
  </si>
  <si>
    <t>Rua Anambé 50, Santo André - CEP: 09134560, São Paulo</t>
  </si>
  <si>
    <t>18363115835</t>
  </si>
  <si>
    <t>Rua Anambé 50 / Referencia: final do 114, quem.vai pegar  icomenda Matheus ou rosemeire,sabrina - CEP 09134560 - Recreio da Borda do Campo, Santo André, São Paulo</t>
  </si>
  <si>
    <t>09134560</t>
  </si>
  <si>
    <t>28 de junho | 13:15</t>
  </si>
  <si>
    <t>MEL42381261295LMXDF01</t>
  </si>
  <si>
    <t>2000004567435233</t>
  </si>
  <si>
    <t>André Victor</t>
  </si>
  <si>
    <t>CPF 16323195607</t>
  </si>
  <si>
    <t>RUA DOMINGos MARQUES AFINSO 22, São Domingos do Prata - CEP: 35995000, Minas Gerais</t>
  </si>
  <si>
    <t>16323195607</t>
  </si>
  <si>
    <t>Rua Domingos Marquês Afonso 22 / CEP 35995000 - Retiro, São Domingos do Prata, Minas Gerais</t>
  </si>
  <si>
    <t>São Domingos do Prata</t>
  </si>
  <si>
    <t>35995000</t>
  </si>
  <si>
    <t>24 de junho | 06:29</t>
  </si>
  <si>
    <t>MEL42380936961LMXDF01</t>
  </si>
  <si>
    <t>2000005909208604</t>
  </si>
  <si>
    <t>Eliene Da Fatima Silva Tomaz</t>
  </si>
  <si>
    <t>CPF 01262638178</t>
  </si>
  <si>
    <t>Rua 13 29 - casa, São Simão - CEP: 75890000, Goiás</t>
  </si>
  <si>
    <t>01262638178</t>
  </si>
  <si>
    <t>Rua 13 29 / casa - CEP 75890000 - popular, São Simão, Goiás</t>
  </si>
  <si>
    <t>São Simão</t>
  </si>
  <si>
    <t>75890000</t>
  </si>
  <si>
    <t>24 de junho | 07:20</t>
  </si>
  <si>
    <t>26 de junho | 11:52</t>
  </si>
  <si>
    <t>MEL42380873305LMXDF01</t>
  </si>
  <si>
    <t>2000005908777436</t>
  </si>
  <si>
    <t>Clayton Aghetoni de Oliveira</t>
  </si>
  <si>
    <t>CPF 06806127932</t>
  </si>
  <si>
    <t>Avenida Perimetral Presidente Tancredo de Almeida Neves 2308, Campo Mourão - CEP: 87303026, Paraná</t>
  </si>
  <si>
    <t>06806127932</t>
  </si>
  <si>
    <t>Avenida Perimetral Presidente Tancredo de Almeida Neves 2308 / CEP 87303026 - Jardim Horizonte, Campo Mourão, Paraná</t>
  </si>
  <si>
    <t>87303026</t>
  </si>
  <si>
    <t>26 de junho | 12:34</t>
  </si>
  <si>
    <t>MEL42380759926LMXDF01</t>
  </si>
  <si>
    <t>2000005908486298</t>
  </si>
  <si>
    <t>Par-222108</t>
  </si>
  <si>
    <t>MLB3729808674</t>
  </si>
  <si>
    <t>Par De Braço Da Suspensão Inferior Fusion 2006 A 2012</t>
  </si>
  <si>
    <t>Maryele De Moraes Lopez</t>
  </si>
  <si>
    <t>CPF 04777504000</t>
  </si>
  <si>
    <t>Rua General Bento Gonçalves 1569 - casa fundos, Uruguaiana - CEP: 97502315, Rio Grande do Sul</t>
  </si>
  <si>
    <t>04777504000</t>
  </si>
  <si>
    <t>Rua General Bento Gonçalves 1569 / casa fundos - CEP 97502315 - Santana, Uruguaiana, Rio Grande do Sul</t>
  </si>
  <si>
    <t>97502315</t>
  </si>
  <si>
    <t>28 de junho | 10:33</t>
  </si>
  <si>
    <t>MEL42380627104LMXDF01</t>
  </si>
  <si>
    <t>2000004566973157</t>
  </si>
  <si>
    <t>MLB3617479550</t>
  </si>
  <si>
    <t>Cabo De Engate E Seleção Sprinter Cdi 313 2004 A 2019</t>
  </si>
  <si>
    <t>Pedro Braga</t>
  </si>
  <si>
    <t>CPF 47614217896</t>
  </si>
  <si>
    <t>Estrada Da Bonanza 190, Vargem Grande Paulista - CEP: 06730000, São Paulo</t>
  </si>
  <si>
    <t>47614217896</t>
  </si>
  <si>
    <t>2000004555857049</t>
  </si>
  <si>
    <t>carlito joaquim de souza</t>
  </si>
  <si>
    <t>CPF 03349287611</t>
  </si>
  <si>
    <t>rua josé albano 647 - casa, Vila Nova dos Poções - CEP: 39444000, Minas Gerais</t>
  </si>
  <si>
    <t>03349287611</t>
  </si>
  <si>
    <t>Rua José Albano 647 / casa - CEP 39449000 - Distrito Vila Nova dos Poções, Vila Nova dos Poções, Minas Gerais</t>
  </si>
  <si>
    <t>Vila Nova dos Poções</t>
  </si>
  <si>
    <t>39449000</t>
  </si>
  <si>
    <t>24 de junho | 06:19</t>
  </si>
  <si>
    <t>27 de junho | 11:12</t>
  </si>
  <si>
    <t>MEL42380383966LMXDF01</t>
  </si>
  <si>
    <t>2000004566352517</t>
  </si>
  <si>
    <t>MLB3311760357</t>
  </si>
  <si>
    <t>Par Bieleta Dianteira Fox 2003 A 2014</t>
  </si>
  <si>
    <t>Elisangela Barbosa Dos Santos</t>
  </si>
  <si>
    <t>CPF 70734135220</t>
  </si>
  <si>
    <t>Rua Abílio Nascimento 4519 - Casa, Porto Velho - CEP: 76808170, Rondônia</t>
  </si>
  <si>
    <t>70734135220</t>
  </si>
  <si>
    <t>Rua Abílio Nascimento 4519 / Casa - CEP 76808170 - Caladinho, Porto Velho, Rondônia</t>
  </si>
  <si>
    <t>76808170</t>
  </si>
  <si>
    <t>28 de junho | 11:49</t>
  </si>
  <si>
    <t>MEL42379984431LMXDF01</t>
  </si>
  <si>
    <t>2000005906183922</t>
  </si>
  <si>
    <t>MLB3292519111</t>
  </si>
  <si>
    <t>rogerio dos santos</t>
  </si>
  <si>
    <t>CPF 25853042807</t>
  </si>
  <si>
    <t>Oscarlino Romano Dos Santos 70 - Casa, São Paulo - CEP: 05544050, São Paulo</t>
  </si>
  <si>
    <t>25853042807</t>
  </si>
  <si>
    <t>Rua Oscarlino Romano dos Santos 70 / Casa - CEP 05544050 - Educandário, São Paulo, São Paulo</t>
  </si>
  <si>
    <t>05544050</t>
  </si>
  <si>
    <t>23 de junho | 17:53</t>
  </si>
  <si>
    <t>42379666378</t>
  </si>
  <si>
    <t>2000004565903209</t>
  </si>
  <si>
    <t>flavia Oliveira</t>
  </si>
  <si>
    <t>CPF 34976606805</t>
  </si>
  <si>
    <t>Estrada Carlos Miranda 10, Paraibuna - CEP: 12260000, São Paulo</t>
  </si>
  <si>
    <t>34976606805</t>
  </si>
  <si>
    <t>2000005905964950</t>
  </si>
  <si>
    <t>Eduardo Jose de Sousa Oliveira</t>
  </si>
  <si>
    <t>CPF 15276162743</t>
  </si>
  <si>
    <t>Rua Saturno SN - casa, Itaguaí - CEP: 23825517, Rio de Janeiro</t>
  </si>
  <si>
    <t>15276162743</t>
  </si>
  <si>
    <t>Rua Saturno SN / casa Referencia: rua da academia tranforme (procurar Dudu mecânico) - CEP 23825517 - Somel, Itaguaí, Rio de Janeiro</t>
  </si>
  <si>
    <t>23825517</t>
  </si>
  <si>
    <t>24 de junho | 17:04</t>
  </si>
  <si>
    <t>MEL42379568182LMXDF01</t>
  </si>
  <si>
    <t>2000005905552820</t>
  </si>
  <si>
    <t>Humberto Carlos Lopes Xavier</t>
  </si>
  <si>
    <t>CPF 85227358753</t>
  </si>
  <si>
    <t>Rua Santo Tirco 144, Queimados - CEP: 26313190, Rio de Janeiro</t>
  </si>
  <si>
    <t>85227358753</t>
  </si>
  <si>
    <t>Rua Santo Tirco 129 / CEP 26313190 - Jardim Alzira, Queimados, Rio de Janeiro</t>
  </si>
  <si>
    <t>26313190</t>
  </si>
  <si>
    <t>24 de junho | 16:49</t>
  </si>
  <si>
    <t>MEL42379385110LMXDF01</t>
  </si>
  <si>
    <t>2000004565613917</t>
  </si>
  <si>
    <t>MLB3313238773</t>
  </si>
  <si>
    <t>Cabo De Engate De Marcha Strada 2010 2012 1.4 Fase 2</t>
  </si>
  <si>
    <t>Marcelo Lamarca</t>
  </si>
  <si>
    <t>CPF 96810033653</t>
  </si>
  <si>
    <t>Rua Dom cavate 686 686 - Saída para Ipanema, Mutum - CEP: 36955000, Minas Gerais</t>
  </si>
  <si>
    <t>96810033653</t>
  </si>
  <si>
    <t>Rua Dom cavate 686 686 / Saída para Ipanema Referencia:  Ao lado do restaurante beira rio - CEP 36955000 - Centro, Mutum, Minas Gerais</t>
  </si>
  <si>
    <t>Mutum</t>
  </si>
  <si>
    <t>36955000</t>
  </si>
  <si>
    <t>26 de junho | 18:34</t>
  </si>
  <si>
    <t>MEL42379288321LMXDF01</t>
  </si>
  <si>
    <t>2000005905327720</t>
  </si>
  <si>
    <t>Mario Vara</t>
  </si>
  <si>
    <t>CPF 26080490870</t>
  </si>
  <si>
    <t>Rua Beco do Vintém 88 - casa 20, Cotia - CEP: 06707035, São Paulo</t>
  </si>
  <si>
    <t>26080490870</t>
  </si>
  <si>
    <t>Rua Ivair de Azevedo Marques 505 / Referencia: Valentina Praia Hotel - CEP 11612752 - Barequeçaba, São Sebastião, São Paulo</t>
  </si>
  <si>
    <t>11612752</t>
  </si>
  <si>
    <t>24 de junho | 14:27</t>
  </si>
  <si>
    <t>MEL42379216133LMXDF01</t>
  </si>
  <si>
    <t>2000004565523721</t>
  </si>
  <si>
    <t>Bruno Diniz</t>
  </si>
  <si>
    <t>CPF 13859061704</t>
  </si>
  <si>
    <t>estrada de conservatoria 600, Barra do pirai - CEP: 27170000, Rio de Janeiro</t>
  </si>
  <si>
    <t>13859061704</t>
  </si>
  <si>
    <t>estrada de conservatória 600 / depois do larremonta - CEP 27170000 - ipiabas, Ipiabás, Rio de Janeiro</t>
  </si>
  <si>
    <t>Ipiabás</t>
  </si>
  <si>
    <t>27170000</t>
  </si>
  <si>
    <t>24 de junho | 14:57</t>
  </si>
  <si>
    <t>MEL42379203701LMXDF01</t>
  </si>
  <si>
    <t>2000005905237170</t>
  </si>
  <si>
    <t>MLB3305006219</t>
  </si>
  <si>
    <t>Dilza Cugler Nardes</t>
  </si>
  <si>
    <t>CPF 01831203880</t>
  </si>
  <si>
    <t>Rua capitao Joao Pocci 55 - Centronix Informatica, Registro - CEP: 11900000, São Paulo</t>
  </si>
  <si>
    <t>01831203880</t>
  </si>
  <si>
    <t>RUA CAPITAO JOAO POCCI 55 / Sala-02 Referencia: CENTRO sala-02 - CEP 11900000 - Registro, São Paulo</t>
  </si>
  <si>
    <t>MEL42379249612LMXDF01</t>
  </si>
  <si>
    <t>https://myaccount.mercadolivre.com.br/shipments/42379249612/detail</t>
  </si>
  <si>
    <t>2000005904709588</t>
  </si>
  <si>
    <t>Ageandro Jovino</t>
  </si>
  <si>
    <t>CPF 00867263903</t>
  </si>
  <si>
    <t>quadra 16 7, Guaraci - CEP: 15420000, São Paulo</t>
  </si>
  <si>
    <t>00867263903</t>
  </si>
  <si>
    <t>quadra 32 111 / perto da pastelaria Referencia: 2 cachorros pretos no quintal - CEP 15420000 - pedregal, Guaraci, São Paulo</t>
  </si>
  <si>
    <t>15420000</t>
  </si>
  <si>
    <t>24 de junho | 01:16</t>
  </si>
  <si>
    <t>24 de junho | 17:33</t>
  </si>
  <si>
    <t>MEL42378948003LMXDF01</t>
  </si>
  <si>
    <t>2000005903636242</t>
  </si>
  <si>
    <t>milton sergio bolonha</t>
  </si>
  <si>
    <t>CPF 14592496825</t>
  </si>
  <si>
    <t>Francisco Rodrigues Portela 560 - Comercial, Promissão - CEP: 16370000, São Paulo</t>
  </si>
  <si>
    <t>14592496825</t>
  </si>
  <si>
    <t>Rua Francisco Rodrigues Portela 560 / Comercial - CEP 16370000 - Centro, Promissão, São Paulo</t>
  </si>
  <si>
    <t>Promissão</t>
  </si>
  <si>
    <t>16370000</t>
  </si>
  <si>
    <t>23 de junho | 03:18</t>
  </si>
  <si>
    <t>26 de junho | 15:32</t>
  </si>
  <si>
    <t>MEL42378481837LMXDF01</t>
  </si>
  <si>
    <t>2000004564661903</t>
  </si>
  <si>
    <t>debora narang</t>
  </si>
  <si>
    <t>CPF 09424035764</t>
  </si>
  <si>
    <t>Rua Félix da Cunha 119 - apt 201, Rio de Janeiro - CEP: 20260300, Rio de Janeiro</t>
  </si>
  <si>
    <t>09424035764</t>
  </si>
  <si>
    <t>Travessa Nestor Vítor 127 / 301 - CEP 20260180 - Tijuca, Rio de Janeiro, Rio de Janeiro</t>
  </si>
  <si>
    <t>20260180</t>
  </si>
  <si>
    <t>23 de junho | 01:10</t>
  </si>
  <si>
    <t>23 de junho | 17:03</t>
  </si>
  <si>
    <t>MEL42378421029LMXDF01</t>
  </si>
  <si>
    <t>2000005903240796</t>
  </si>
  <si>
    <t>silene patricia Nascimento oliveira</t>
  </si>
  <si>
    <t>CPF 41384079874</t>
  </si>
  <si>
    <t>rua dos africanos 1 - casa, São Bernardo do Campo - CEP: 09853065, São Paulo</t>
  </si>
  <si>
    <t>41384079874</t>
  </si>
  <si>
    <t>Rua dos Franceses 99 / oficina de caminhão Referencia: Casa 01 - CEP 09853113 - Alvarenga, São Bernardo do Campo, São Paulo</t>
  </si>
  <si>
    <t>09853113</t>
  </si>
  <si>
    <t>22 de junho | 16:49</t>
  </si>
  <si>
    <t>22 de junho | 21:10</t>
  </si>
  <si>
    <t>42378387768</t>
  </si>
  <si>
    <t>2000005903102032</t>
  </si>
  <si>
    <t>PAR-23079</t>
  </si>
  <si>
    <t>MLB3352641361</t>
  </si>
  <si>
    <t>Ericson Torres Marques</t>
  </si>
  <si>
    <t>CPF 06052504722</t>
  </si>
  <si>
    <t>AVENIDA GENARO DE CARVALHO 3255 - 302, Rio de janeiro - CEP: 22795077, Rio de Janeiro</t>
  </si>
  <si>
    <t>06052504722</t>
  </si>
  <si>
    <t>Rua Santa Luz 191 / Dental design  Referencia: Consultório odontológico de esquina - CEP 21230760 - Vista Alegre, Rio de Janeiro, Rio de Janeiro</t>
  </si>
  <si>
    <t>21230760</t>
  </si>
  <si>
    <t>23 de junho | 17:59</t>
  </si>
  <si>
    <t>MEL42378326490LMXDF01</t>
  </si>
  <si>
    <t>2000005902929312</t>
  </si>
  <si>
    <t>Luiz Eduardo Rodrigues</t>
  </si>
  <si>
    <t>CPF 30078913888</t>
  </si>
  <si>
    <t>Rua Doutor Hélio da Mata Souza SN - Acesso 3 bloco 19 apto 42, Santo André - CEP: 09180080, São Paulo</t>
  </si>
  <si>
    <t>30078913888</t>
  </si>
  <si>
    <t>2000005902858760</t>
  </si>
  <si>
    <t>Jose Laercio Dos Santos</t>
  </si>
  <si>
    <t>CPF 13711673899</t>
  </si>
  <si>
    <t>Rua Marco Antônio Ribeiro 628 - casa, Assis - CEP: 19803260, São Paulo</t>
  </si>
  <si>
    <t>13711673899</t>
  </si>
  <si>
    <t>Rua Clarindo Gomes Alvarez 405 / casa Referencia: casa - CEP 19803390 - Jardim Eldorado, Assis, São Paulo</t>
  </si>
  <si>
    <t>19803390</t>
  </si>
  <si>
    <t>23 de junho | 02:12</t>
  </si>
  <si>
    <t>MEL42378224820LMXDF01</t>
  </si>
  <si>
    <t>2000005902469390</t>
  </si>
  <si>
    <t>PAR-5125</t>
  </si>
  <si>
    <t>MLB3734540150</t>
  </si>
  <si>
    <t>Par Bieleta Dianteira Compass 4x2 4x4 2016 Em Diante</t>
  </si>
  <si>
    <t>Fernando Sebastiao da Silva</t>
  </si>
  <si>
    <t>CPF 05891689677</t>
  </si>
  <si>
    <t>Hilda Cirino de Faria 190 - oficina, Mercês - CEP: 36190000, Minas Gerais</t>
  </si>
  <si>
    <t>05891689677</t>
  </si>
  <si>
    <t>Hilda Cirino de Faria 190 / oficina Referencia: chegada da cidade - CEP 36190000 - Caxanga, Mercês, Minas Gerais</t>
  </si>
  <si>
    <t>Mercês</t>
  </si>
  <si>
    <t>36190000</t>
  </si>
  <si>
    <t>23 de junho | 07:10</t>
  </si>
  <si>
    <t>27 de junho | 14:32</t>
  </si>
  <si>
    <t>MEL42378056192LMXDF01</t>
  </si>
  <si>
    <t>2000005902420882</t>
  </si>
  <si>
    <t>Maria Francinete Dos Santos  Santos</t>
  </si>
  <si>
    <t>CPF 25882701821</t>
  </si>
  <si>
    <t>Rua Benedito Pereira Lima 190 - Bloco b apto33, São José dos Campos - CEP: 12212700, São Paulo</t>
  </si>
  <si>
    <t>25882701821</t>
  </si>
  <si>
    <t>Rua Pedra do Capim Azul 235 / Referencia: proximo ao postinho de saude - CEP 12214260 - Jardim Altos de Santana, São José dos Campos, São Paulo</t>
  </si>
  <si>
    <t>12214260</t>
  </si>
  <si>
    <t>23 de junho | 02:09</t>
  </si>
  <si>
    <t>23 de junho | 12:22</t>
  </si>
  <si>
    <t>MEL42378032162LMXDF01</t>
  </si>
  <si>
    <t>2000005901858048</t>
  </si>
  <si>
    <t>Luis Simoes</t>
  </si>
  <si>
    <t>CPF 37073113847</t>
  </si>
  <si>
    <t>Bairro do Barretinho Rua Taubaté 16, Roseira - CEP: 12580000, São Paulo</t>
  </si>
  <si>
    <t>37073113847</t>
  </si>
  <si>
    <t>Rua Euclides da Cunha 258 / Casa - CEP 12515680 - Vila Paraíba, Guaratinguetá, São Paulo</t>
  </si>
  <si>
    <t>12515680</t>
  </si>
  <si>
    <t>23 de junho | 15:45</t>
  </si>
  <si>
    <t>MEL42377701445LMXDF01</t>
  </si>
  <si>
    <t>2000005901551982</t>
  </si>
  <si>
    <t>MLB3735220294</t>
  </si>
  <si>
    <t>Thiago de Jesus Leite Pinto</t>
  </si>
  <si>
    <t>CPF 14611594661</t>
  </si>
  <si>
    <t>Rua Bahia 597 - casa, Monte Sião - CEP: 37580000, Minas Gerais</t>
  </si>
  <si>
    <t>14611594661</t>
  </si>
  <si>
    <t>Rua Bahia 597 / casa - CEP 37580000 - Magioli, Monte Sião, Minas Gerais</t>
  </si>
  <si>
    <t>Monte Sião</t>
  </si>
  <si>
    <t>37580000</t>
  </si>
  <si>
    <t>22 de junho | 23:55</t>
  </si>
  <si>
    <t>23 de junho | 14:22</t>
  </si>
  <si>
    <t>MEL42377575007LMXDF01</t>
  </si>
  <si>
    <t>2000005892327160</t>
  </si>
  <si>
    <t>buenomatheusbuenobaptista Bueno</t>
  </si>
  <si>
    <t>CPF 47978240851</t>
  </si>
  <si>
    <t>Rua Pedro Hamilton Fumis 162, Botucatu - CEP: 18606055, São Paulo</t>
  </si>
  <si>
    <t>47978240851</t>
  </si>
  <si>
    <t>Rua Padre Euclides 387 / casa Referencia: descendo o mercado panelaovira esquerda Segundo quarteirao casa da esquina, lado direito - CEP 18611345 - Vila Maria, Botucatu, São Paulo</t>
  </si>
  <si>
    <t>18611345</t>
  </si>
  <si>
    <t>23 de junho | 13:30</t>
  </si>
  <si>
    <t>MEL42373659547LMXDF01</t>
  </si>
  <si>
    <t>2000005900592396</t>
  </si>
  <si>
    <t>Mateus Alves santana</t>
  </si>
  <si>
    <t>CPF 14323353677</t>
  </si>
  <si>
    <t>Rua Antônio Parrela 42 - casa, Janaúba - CEP: 39445400, Minas Gerais</t>
  </si>
  <si>
    <t>14323353677</t>
  </si>
  <si>
    <t>Rua Antônio Parrela 42 / casa Referencia: dikao supermercado - CEP 39445400 - Dente Grande, Janaúba, Minas Gerais</t>
  </si>
  <si>
    <t>39445400</t>
  </si>
  <si>
    <t>23 de junho | 05:38</t>
  </si>
  <si>
    <t>MEL42377264092LMXDF01</t>
  </si>
  <si>
    <t>2000005900547988</t>
  </si>
  <si>
    <t>Claudio José</t>
  </si>
  <si>
    <t>CPF 25601150850</t>
  </si>
  <si>
    <t>Rua Americima 109 - casa, São Paulo - CEP: 08040050, São Paulo</t>
  </si>
  <si>
    <t>25601150850</t>
  </si>
  <si>
    <t>08150290</t>
  </si>
  <si>
    <t>2000005900280826</t>
  </si>
  <si>
    <t>Josimar Rocha</t>
  </si>
  <si>
    <t>CPF 09683117686</t>
  </si>
  <si>
    <t>Rua Álvaro freitas Aguiar 33 - Casa, Conceição das Alagoas - CEP: 38120000, Minas Gerais</t>
  </si>
  <si>
    <t>09683117686</t>
  </si>
  <si>
    <t>Avenida A SN / padaria da Ladica Referencia: é Padaria da Ladica e julio fala ( Encomenda do Jó)
liga (38)998424723 - CEP 37930000 - vila santa Clara turvo, Capitólio, Minas Gerais</t>
  </si>
  <si>
    <t>26 de junho | 10:59</t>
  </si>
  <si>
    <t>MEL42377139672LMXDF01</t>
  </si>
  <si>
    <t>2000004562973845</t>
  </si>
  <si>
    <t>Regilson Aparecido Da Silva Aparecido Da Silva</t>
  </si>
  <si>
    <t>CPF 31493265830</t>
  </si>
  <si>
    <t>Rua Joao Grecco 9 - Res Ana Paula, Penapolis - CEP: 16304552, São Paulo</t>
  </si>
  <si>
    <t>31493265830</t>
  </si>
  <si>
    <t>Rua Ernesto Cagliari 549 / Casa - CEP 16305446 - Residencial Jardim do Lago IV, Penápolis, São Paulo</t>
  </si>
  <si>
    <t>16305446</t>
  </si>
  <si>
    <t>24 de junho | 19:37</t>
  </si>
  <si>
    <t>MEL42376975332LMXDF01</t>
  </si>
  <si>
    <t>2000005899771092</t>
  </si>
  <si>
    <t>MLB3286296865</t>
  </si>
  <si>
    <t>Cabo Seletor De Marcha Celta 2007 A 2014</t>
  </si>
  <si>
    <t>Cristiano Alves De Araujo Alves</t>
  </si>
  <si>
    <t>CPF 15803356832</t>
  </si>
  <si>
    <t>Guerino Augosto 63 - Casa, Sao Jose Do Rio Preto - CEP: 15047381, São Paulo</t>
  </si>
  <si>
    <t>15803356832</t>
  </si>
  <si>
    <t>Rua Guerino Augusto 63 / CEP 15047381 - Loteamento Parque Nova Esperança, São José do Rio Preto, São Paulo</t>
  </si>
  <si>
    <t>15047381</t>
  </si>
  <si>
    <t>23 de junho | 01:24</t>
  </si>
  <si>
    <t>23 de junho | 15:58</t>
  </si>
  <si>
    <t>MEL42376844527LMXDF01</t>
  </si>
  <si>
    <t>2000005899234264</t>
  </si>
  <si>
    <t>Lúciu Rezende Fernandes</t>
  </si>
  <si>
    <t>CPF 00704096170</t>
  </si>
  <si>
    <t>Rodovia GO 341 341 - Volúpia Motel, Mineiros - CEP: 75837160, Goiás</t>
  </si>
  <si>
    <t>00704096170</t>
  </si>
  <si>
    <t>Avenida Onze SN / Qd. 156 Lt. 7 - lado Clin. Harmonize Referencia: Caixa Postal 144 - CEP 75833006 - Setor José Antônio da Costa Nery, Mineiros, Goiás</t>
  </si>
  <si>
    <t>75833006</t>
  </si>
  <si>
    <t>23 de junho | 02:32</t>
  </si>
  <si>
    <t>24 de junho | 11:41</t>
  </si>
  <si>
    <t>MEL42376685482LMXDF01</t>
  </si>
  <si>
    <t>2000005899202936</t>
  </si>
  <si>
    <t>MLB3297872635</t>
  </si>
  <si>
    <t>Cabo Seletor De Marcha Com Terminal Prisma 2007 A 2014</t>
  </si>
  <si>
    <t>Walmir Luiz</t>
  </si>
  <si>
    <t>CPF 07164046727</t>
  </si>
  <si>
    <t>Rua Igarata 1079 - Sobrado, Rio de Janeiro - CEP: 21555250, Rio de Janeiro</t>
  </si>
  <si>
    <t>07164046727</t>
  </si>
  <si>
    <t>Rua Igarata 1079 / CEP 21555250 - Marechal Hermes, Rio de Janeiro, Rio de Janeiro</t>
  </si>
  <si>
    <t>21555250</t>
  </si>
  <si>
    <t>23 de junho | 18:57</t>
  </si>
  <si>
    <t>MEL42376674640LMXDF01</t>
  </si>
  <si>
    <t>2000005898573314</t>
  </si>
  <si>
    <t>Reginaldo Barbosa</t>
  </si>
  <si>
    <t>CPF 43948914850</t>
  </si>
  <si>
    <t>Professora irai da Silva quadros 122 - Minha irmã rafaela, Anhembi - CEP: 18620000, São Paulo</t>
  </si>
  <si>
    <t>43948914850</t>
  </si>
  <si>
    <t>Rua Vice-Prefeito Manoel Teixeira de Almeida 10 / casa amarela Referencia: bem no começo da estrada de terra ,ao lado patinho,casa amarela - CEP 18633004 - Jardim Cruzeiro, Anhembi, São Paulo</t>
  </si>
  <si>
    <t>Anhembi</t>
  </si>
  <si>
    <t>18633004</t>
  </si>
  <si>
    <t>22 de junho | 23:52</t>
  </si>
  <si>
    <t>23 de junho | 11:30</t>
  </si>
  <si>
    <t>MEL42376402238LMXDF01</t>
  </si>
  <si>
    <t>2000004562276021</t>
  </si>
  <si>
    <t>MLB3296964165</t>
  </si>
  <si>
    <t>jhonatan silva</t>
  </si>
  <si>
    <t>CPF 08376547933</t>
  </si>
  <si>
    <t>Rua Monsenhor Ivo Zanlorenzi 5170 - ap 805, Curitiba - CEP: 81280350, Paraná</t>
  </si>
  <si>
    <t>08376547933</t>
  </si>
  <si>
    <t>Rua Godofredo Machado 80 / CEP 83065170 - Iná, São José dos Pinhais, Paraná</t>
  </si>
  <si>
    <t>83065170</t>
  </si>
  <si>
    <t>MEL42376288170LMXDF01</t>
  </si>
  <si>
    <t>2000005898305416</t>
  </si>
  <si>
    <t>Claudionor Jeronimo</t>
  </si>
  <si>
    <t>CPF 07528503851</t>
  </si>
  <si>
    <t>Travessa Y 1230, Orlândia - CEP: 14620000, São Paulo</t>
  </si>
  <si>
    <t>07528503851</t>
  </si>
  <si>
    <t>RUA OITO 109 / A - CEP 14620000 - Orlândia, São Paulo</t>
  </si>
  <si>
    <t>Orlândia</t>
  </si>
  <si>
    <t>14620000</t>
  </si>
  <si>
    <t>MEL42376213011LMXDF01</t>
  </si>
  <si>
    <t>https://myaccount.mercadolivre.com.br/shipments/42376213011/detail</t>
  </si>
  <si>
    <t>2000005896808400</t>
  </si>
  <si>
    <t>Bruno Aquino</t>
  </si>
  <si>
    <t>CPF 38021032898</t>
  </si>
  <si>
    <t>Avenida Professor Francisco Morato 3321 - do lado loja de carros, São Paulo - CEP: 05521000, São Paulo</t>
  </si>
  <si>
    <t>38021032898</t>
  </si>
  <si>
    <t>Avenida Professor Francisco Morato 3327 / ao lado loja carro Referencia: do lado loja de carros - CEP 05521000 - Vila Sônia, São Paulo, São Paulo</t>
  </si>
  <si>
    <t>05521000</t>
  </si>
  <si>
    <t>22 de junho | 16:13</t>
  </si>
  <si>
    <t>22 de junho | 20:10</t>
  </si>
  <si>
    <t>42375568395</t>
  </si>
  <si>
    <t>2000005896678812</t>
  </si>
  <si>
    <t>Lucas da Silva Souza</t>
  </si>
  <si>
    <t>CPF 46808594821</t>
  </si>
  <si>
    <t>Rua Lins 197 - casa, Guarulhos - CEP: 07262570, São Paulo</t>
  </si>
  <si>
    <t>46808594821</t>
  </si>
  <si>
    <t>07262570</t>
  </si>
  <si>
    <t>42375589054</t>
  </si>
  <si>
    <t>2000005896351998</t>
  </si>
  <si>
    <t>EIA TRANSPORTES E DISTRIBUIÇÃO</t>
  </si>
  <si>
    <t>CNPJ 27653799000171</t>
  </si>
  <si>
    <t>Rua Rio Sangrador 132 - casa, Rio de Janeiro - CEP: 22765150, Rio de Janeiro</t>
  </si>
  <si>
    <t>27653799000171</t>
  </si>
  <si>
    <t>Rua Rio Sangrador 132 / casa - CEP 22765150 - Anil, Rio de Janeiro, Rio de Janeiro</t>
  </si>
  <si>
    <t>22765150</t>
  </si>
  <si>
    <t>22 de junho | 17:44</t>
  </si>
  <si>
    <t>MEL42375374911LMXDF01</t>
  </si>
  <si>
    <t>2000005896323568</t>
  </si>
  <si>
    <t>Marcos Roberto Alves de Souza</t>
  </si>
  <si>
    <t>CPF 16437358882</t>
  </si>
  <si>
    <t>Rua José Augusto Rodrigues 235 - Casa, Itu - CEP: 13304674, São Paulo</t>
  </si>
  <si>
    <t>16437358882</t>
  </si>
  <si>
    <t>RUA ORLANDO PINTO 600 / CEP 13309774 - Jardim Santa Rosa, Itu, São Paulo</t>
  </si>
  <si>
    <t>22 de junho | 14:17</t>
  </si>
  <si>
    <t>MEL42375360871LMXDF01</t>
  </si>
  <si>
    <t>https://myaccount.mercadolivre.com.br/shipments/42375360871/detail</t>
  </si>
  <si>
    <t>2000004561299053</t>
  </si>
  <si>
    <t>MLB3287644819</t>
  </si>
  <si>
    <t>Kit Rolamento Eixo Traseiro 207 Passion 50mm 11 A 15 C Barra</t>
  </si>
  <si>
    <t>Geraldo Sartori Júnior Sartori</t>
  </si>
  <si>
    <t>CPF 14728103846</t>
  </si>
  <si>
    <t>Avenida Bento Da Silva Bueno De 400 401 A 798 530, Cajamar - CEP: 07793690, São Paulo</t>
  </si>
  <si>
    <t>14728103846</t>
  </si>
  <si>
    <t>Avenida Bento da Silva Bueno 530 / oficina  Referencia: 8:00 as 1800 - CEP 07793690 - Paraíso (Polvilho), Cajamar, São Paulo</t>
  </si>
  <si>
    <t>07793690</t>
  </si>
  <si>
    <t>21 de junho | 17:12</t>
  </si>
  <si>
    <t>42375291267</t>
  </si>
  <si>
    <t>2000005896108406</t>
  </si>
  <si>
    <t>EDI VINCENS MOREIRA</t>
  </si>
  <si>
    <t>CPF 03511679001</t>
  </si>
  <si>
    <t>Rua Doutor Lázaro Ludovico Zamenhof 108, Rio Grande - CEP: 96202400, Rio Grande do Sul</t>
  </si>
  <si>
    <t>03511679001</t>
  </si>
  <si>
    <t>Rua Dois 339 / Gonçalo mecânico - CEP 96204070 - Zona Portuária, Rio Grande, Rio Grande do Sul</t>
  </si>
  <si>
    <t>96204070</t>
  </si>
  <si>
    <t>MEL42375338770LMXDF01</t>
  </si>
  <si>
    <t>2000005895977946</t>
  </si>
  <si>
    <t>adilson tavares</t>
  </si>
  <si>
    <t>CPF 07565220809</t>
  </si>
  <si>
    <t>Rua Guapuruvu 8, São Paulo - CEP: 08041180, São Paulo</t>
  </si>
  <si>
    <t>07565220809</t>
  </si>
  <si>
    <t>Rua Guapuruvu 8 / CEP 08041180 - Jardim Lucinda, São Paulo, São Paulo</t>
  </si>
  <si>
    <t>08041180</t>
  </si>
  <si>
    <t>21 de junho | 18:49</t>
  </si>
  <si>
    <t>42375213653</t>
  </si>
  <si>
    <t>2000005895895814</t>
  </si>
  <si>
    <t>Denis Michel Lima da Silva</t>
  </si>
  <si>
    <t>CPF 37407887802</t>
  </si>
  <si>
    <t>Rua Rio Grande 115, Itaquaquecetuba - CEP: 08599340, São Paulo</t>
  </si>
  <si>
    <t>37407887802</t>
  </si>
  <si>
    <t>Rua Rio Grande 115 / CEP 08599340 - Vila Nely, Itaquaquecetuba, São Paulo</t>
  </si>
  <si>
    <t>08599340</t>
  </si>
  <si>
    <t>21 de junho | 19:17</t>
  </si>
  <si>
    <t>42375176837</t>
  </si>
  <si>
    <t>2000005895855256</t>
  </si>
  <si>
    <t>Divino José Miranda De Sousa Miranda</t>
  </si>
  <si>
    <t>CPF 03043543173</t>
  </si>
  <si>
    <t>Rua Cezar Pupin 970, São José do Rio Preto - CEP: 15051010, São Paulo</t>
  </si>
  <si>
    <t>03043543173</t>
  </si>
  <si>
    <t>Rua Cezar Pupin 970 / CEP 15051010 - Parque Jaguaré, São José do Rio Preto, São Paulo</t>
  </si>
  <si>
    <t>15051010</t>
  </si>
  <si>
    <t>22 de junho | 00:58</t>
  </si>
  <si>
    <t>22 de junho | 13:24</t>
  </si>
  <si>
    <t>MEL42375231598LMXDF01</t>
  </si>
  <si>
    <t>2000004561035179</t>
  </si>
  <si>
    <t>Edison Piccino</t>
  </si>
  <si>
    <t>75640490810</t>
  </si>
  <si>
    <t>Rua das Promessas 446 / CEP 02214010 - Vila Medeiros, São Paulo, São Paulo</t>
  </si>
  <si>
    <t>02214010</t>
  </si>
  <si>
    <t>21 de junho | 16:00</t>
  </si>
  <si>
    <t>21 de junho | 17:34</t>
  </si>
  <si>
    <t>42375099446</t>
  </si>
  <si>
    <t>2000005895150334</t>
  </si>
  <si>
    <t>Joana Mendes</t>
  </si>
  <si>
    <t>CPF 08090029574</t>
  </si>
  <si>
    <t>Rua Liberino Vicente 217 - Frigorífico HN, Fátima - CEP: 48415000, Bahia</t>
  </si>
  <si>
    <t>08090029574</t>
  </si>
  <si>
    <t>pv nova esperança Ribeira do pombal SN / OficinaNSraAparecida Referencia: Oficina do Raimundinho - CEP 48400000 - centro, Ribeira do Pombal, Bahia</t>
  </si>
  <si>
    <t>25 de junho | 12:11</t>
  </si>
  <si>
    <t>MEL42374844993LMXDF01</t>
  </si>
  <si>
    <t>2000005894901940</t>
  </si>
  <si>
    <t>MLB3591831292</t>
  </si>
  <si>
    <t>Aguinaldo Batista braz braz</t>
  </si>
  <si>
    <t>CPF 05480967673</t>
  </si>
  <si>
    <t>Olímpia Rocha De Oliveira 183 - Ótica Nova Estação, Piedade de Caratinga - CEP: 35325000, Minas Gerais</t>
  </si>
  <si>
    <t>05480967673</t>
  </si>
  <si>
    <t>Avenida Olímpia Rocha de Oliveira 183 / Ótica Nova Estação - CEP 35325000 - centro, Piedade de Caratinga, Minas Gerais</t>
  </si>
  <si>
    <t>Piedade de Caratinga</t>
  </si>
  <si>
    <t>35325000</t>
  </si>
  <si>
    <t>22 de junho | 05:54</t>
  </si>
  <si>
    <t>MEL42374739049LMXDF01</t>
  </si>
  <si>
    <t>2000005894308652</t>
  </si>
  <si>
    <t>Sidinei Amaro</t>
  </si>
  <si>
    <t>CPF 30160756871</t>
  </si>
  <si>
    <t>Rua Coronel João Vieira 322 - Casa, Guaratinguetá - CEP: 12505210, São Paulo</t>
  </si>
  <si>
    <t>30160756871</t>
  </si>
  <si>
    <t>Rua João Vieira 322 / Casa Referencia: Casa - CEP 12505210 - Vila Jacobelli, Guaratinguetá, São Paulo</t>
  </si>
  <si>
    <t>12505210</t>
  </si>
  <si>
    <t>22 de junho | 13:00</t>
  </si>
  <si>
    <t>MEL42374485119LMXDF01</t>
  </si>
  <si>
    <t>2000005893931822</t>
  </si>
  <si>
    <t>Carlos Roberto Da Silva Carlos Roberto da Silva</t>
  </si>
  <si>
    <t>CPF 54900000159</t>
  </si>
  <si>
    <t>Rua Pa13 João Barcê Quadra 8 Lote 6 SN, Anicuns - CEP: 76170000, Goiás</t>
  </si>
  <si>
    <t>54900000159</t>
  </si>
  <si>
    <t>Rua Pa13 João Barcê Quadra 8 Lote 6 SN / CEP 76170000 - Conjunto Rio dos bois 3, Anicuns, Goiás</t>
  </si>
  <si>
    <t>Anicuns</t>
  </si>
  <si>
    <t>76170000</t>
  </si>
  <si>
    <t>24 de junho | 09:27</t>
  </si>
  <si>
    <t>MEL42374418200LMXDF01</t>
  </si>
  <si>
    <t>2000005893840050</t>
  </si>
  <si>
    <t>MLB3642215170</t>
  </si>
  <si>
    <t>Rosely Torres</t>
  </si>
  <si>
    <t>CPF 85335860944</t>
  </si>
  <si>
    <t>Sezinho Mattos de Souza 510 - Apartamento 243, ponta grossa - CEP: 84015126, Paraná</t>
  </si>
  <si>
    <t>85335860944</t>
  </si>
  <si>
    <t>Rua Sezinho Mattos de Souza 243 / Bloco 02 Quarto Andar Referencia: Condomínio Jardins Fiori Orfas Bloco 02 - CEP 84015126 - Orfãs, Ponta Grossa, Paraná</t>
  </si>
  <si>
    <t>84015126</t>
  </si>
  <si>
    <t>23 de junho | 15:39</t>
  </si>
  <si>
    <t>MEL42374373400LMXDF01</t>
  </si>
  <si>
    <t>2000005893776696</t>
  </si>
  <si>
    <t>Gilberto Moraes</t>
  </si>
  <si>
    <t>CPF 10996334866</t>
  </si>
  <si>
    <t>Armando Cagnin 542, Araras - CEP: 13607263, São Paulo</t>
  </si>
  <si>
    <t>10996334866</t>
  </si>
  <si>
    <t>Rua Armando Cagnin 542 / CEP 13607263 - Jardim das Palmeiras, Araras, São Paulo</t>
  </si>
  <si>
    <t>13607263</t>
  </si>
  <si>
    <t>22 de junho | 11:49</t>
  </si>
  <si>
    <t>MEL42374275205LMXDF01</t>
  </si>
  <si>
    <t>2000005893600204</t>
  </si>
  <si>
    <t>jean carlos carlos</t>
  </si>
  <si>
    <t>CPF 07885209709</t>
  </si>
  <si>
    <t>avenida nereu 812, São Gonçalo - CEP: 11601036, São Paulo</t>
  </si>
  <si>
    <t>07885209709</t>
  </si>
  <si>
    <t>Avenida Nereu 812 / CEP 11601036 - Canto do Mar, São Sebastião, São Paulo</t>
  </si>
  <si>
    <t>11601036</t>
  </si>
  <si>
    <t>22 de junho | 01:24</t>
  </si>
  <si>
    <t>22 de junho | 10:58</t>
  </si>
  <si>
    <t>MEL42374273928LMXDF01</t>
  </si>
  <si>
    <t>2000005893467894</t>
  </si>
  <si>
    <t>Elton Palmeira da Silva</t>
  </si>
  <si>
    <t>CPF 04724128410</t>
  </si>
  <si>
    <t>Rua Manoel Paulino 415 - casa, Sumé - CEP: 58540000, Paraíba</t>
  </si>
  <si>
    <t>04724128410</t>
  </si>
  <si>
    <t>Sumé</t>
  </si>
  <si>
    <t>58540000</t>
  </si>
  <si>
    <t>2000005893382002</t>
  </si>
  <si>
    <t>MLB3337036463</t>
  </si>
  <si>
    <t>Cabo De Câmbio Engate Strada 2011 Em Diante</t>
  </si>
  <si>
    <t>Anderson Nepomuceno</t>
  </si>
  <si>
    <t>CPF 39081073850</t>
  </si>
  <si>
    <t>Minas Gerais 30 - Jd Rosinha, São Paulo - CEP: 05274090, São Paulo</t>
  </si>
  <si>
    <t>39081073850</t>
  </si>
  <si>
    <t>26 de junho | 16:47</t>
  </si>
  <si>
    <t>OV627859655BR</t>
  </si>
  <si>
    <t>2000005893226102</t>
  </si>
  <si>
    <t>Paulo Henrique Ornieski de Souza</t>
  </si>
  <si>
    <t>CPF 08797957941</t>
  </si>
  <si>
    <t>Expedicionario Antonio Antunes Nascimento 204 - Casa dos fundos, Ponta Grossa - CEP: 84033175, Paraná</t>
  </si>
  <si>
    <t>08797957941</t>
  </si>
  <si>
    <t>Rua Expedicionário Antonio Antunes do Nascimento 204 / Casa dos fundos - CEP 84033175 - Cara cará, Ponta Grossa, Paraná</t>
  </si>
  <si>
    <t>84033175</t>
  </si>
  <si>
    <t>23 de junho | 11:14</t>
  </si>
  <si>
    <t>MEL42374040457LMXDF01</t>
  </si>
  <si>
    <t>2000005893140134</t>
  </si>
  <si>
    <t>Sandro Miguel da Costa  miguel</t>
  </si>
  <si>
    <t>CPF 03071706677</t>
  </si>
  <si>
    <t>Avenida Santos Dumont SN, Nova Lima - CEP: 34018447, Minas Gerais</t>
  </si>
  <si>
    <t>03071706677</t>
  </si>
  <si>
    <t>Avenida Santos Dumont 606 / Rua das Torres - CEP 34018447 - Balneário Água Limpa, Nova Lima, Minas Gerais</t>
  </si>
  <si>
    <t>34018447</t>
  </si>
  <si>
    <t>22 de junho | 17:50</t>
  </si>
  <si>
    <t>MEL42374080164LMXDF01</t>
  </si>
  <si>
    <t>2000004559664795</t>
  </si>
  <si>
    <t>RODRIGO MANZATO</t>
  </si>
  <si>
    <t>CPF 26835180803</t>
  </si>
  <si>
    <t>Rua Julieta Haber Garcia 49 - C. DISTRIBUICAO DORI, Marília - CEP: 17512781, São Paulo</t>
  </si>
  <si>
    <t>26835180803</t>
  </si>
  <si>
    <t>Rua João Marcassa 106 / 1.Grupo Nova Marilia Referencia: 1. Grupo Nova Marilia (Prox. Grenon) - CEP 17522760 - Núcleo Habitacional Nova Marília, Marília, São Paulo</t>
  </si>
  <si>
    <t>17522760</t>
  </si>
  <si>
    <t>MEL42373799943LMXDF01</t>
  </si>
  <si>
    <t>2000005891656892</t>
  </si>
  <si>
    <t xml:space="preserve">Carlos Sério E Silva  Sério E Silva </t>
  </si>
  <si>
    <t>CPF 32567242805</t>
  </si>
  <si>
    <t>Rua Ferreira Viana 809 - Casa, São Paulo - CEP: 04761010, São Paulo</t>
  </si>
  <si>
    <t>32567242805</t>
  </si>
  <si>
    <t>Rua Ferreira Viana 809 / Referencia: no final da rua  ferreira Viana  a direita - CEP 04761010 - Vila Socorro, São Paulo, São Paulo</t>
  </si>
  <si>
    <t>04761010</t>
  </si>
  <si>
    <t>21 de junho | 16:08</t>
  </si>
  <si>
    <t>42373443376</t>
  </si>
  <si>
    <t>2000005891228336</t>
  </si>
  <si>
    <t>PAR-5711</t>
  </si>
  <si>
    <t>MLB3314299839</t>
  </si>
  <si>
    <t>Par Bieleta Dianteira Peugeot 208 2013 A 2022</t>
  </si>
  <si>
    <t>alexandre a.c.leite</t>
  </si>
  <si>
    <t>CPF 08735756870</t>
  </si>
  <si>
    <t>Rua Capitão Faustino Lima 145, São Paulo - CEP: 03040030, São Paulo</t>
  </si>
  <si>
    <t>08735756870</t>
  </si>
  <si>
    <t>Rua Leocádia Cintra 100 / 31a - CEP 03112040 - Mooca, São Paulo, São Paulo</t>
  </si>
  <si>
    <t>03112040</t>
  </si>
  <si>
    <t>21 de junho | 15:33</t>
  </si>
  <si>
    <t>21 de junho | 18:07</t>
  </si>
  <si>
    <t>42373255852</t>
  </si>
  <si>
    <t>2000005890727314</t>
  </si>
  <si>
    <t>MLB3466456076</t>
  </si>
  <si>
    <t>Bandeja Direita C Pivô 207 08 Em Diante Exceto Sw Escapade</t>
  </si>
  <si>
    <t>Maicon Manoel Coutinho</t>
  </si>
  <si>
    <t>CPF 10869568930</t>
  </si>
  <si>
    <t>Goiás 290 - Casa, Colorado - CEP: 86690000, Paraná</t>
  </si>
  <si>
    <t>10869568930</t>
  </si>
  <si>
    <t>Rua Goiás 290 / Casa - CEP 86690000 - Centro, Colorado, Paraná</t>
  </si>
  <si>
    <t>Colorado</t>
  </si>
  <si>
    <t>86690000</t>
  </si>
  <si>
    <t>22 de junho | 10:40</t>
  </si>
  <si>
    <t>MEL42373046466LMXDF01</t>
  </si>
  <si>
    <t>2000004558729273</t>
  </si>
  <si>
    <t>Viviane Rízia de Carvalho Silveira</t>
  </si>
  <si>
    <t>CPF 03858210692</t>
  </si>
  <si>
    <t>Rua José Custódio 211, Santa Vitória - CEP: 38320000, Minas Gerais</t>
  </si>
  <si>
    <t>03858210692</t>
  </si>
  <si>
    <t>Rua Canal 128 / CEP 38320000 - Centro, Santa Vitória, Minas Gerais</t>
  </si>
  <si>
    <t>21 de junho | 06:53</t>
  </si>
  <si>
    <t>22 de junho | 12:20</t>
  </si>
  <si>
    <t>MEL42372929053LMXDF01</t>
  </si>
  <si>
    <t>2000005889977530</t>
  </si>
  <si>
    <t>marcos da silva araujo araujo</t>
  </si>
  <si>
    <t>CPF 66716683291</t>
  </si>
  <si>
    <t>Rua W10 128, Rio Branco - CEP: 69919727, Acre</t>
  </si>
  <si>
    <t>66716683291</t>
  </si>
  <si>
    <t>Rua W10 128 / CEP 69919727 - Conjunto Tucumã, Rio Branco, Acre</t>
  </si>
  <si>
    <t>69919727</t>
  </si>
  <si>
    <t>26 de junho | 14:15</t>
  </si>
  <si>
    <t>MEL42372725288LMXDF01</t>
  </si>
  <si>
    <t>2000005889804610</t>
  </si>
  <si>
    <t>Cesar Cunha</t>
  </si>
  <si>
    <t>CPF 11340164841</t>
  </si>
  <si>
    <t>Rua  106 - 31a, São Paulo - CEP: 08051110, São Paulo</t>
  </si>
  <si>
    <t>11340164841</t>
  </si>
  <si>
    <t>Rua João Batista Calógeras 106 / ap31a Referencia: interfone 131 - CEP 08051110 - Limoeiro, São Paulo, São Paulo</t>
  </si>
  <si>
    <t>08051110</t>
  </si>
  <si>
    <t>21 de junho | 19:55</t>
  </si>
  <si>
    <t>42372646072</t>
  </si>
  <si>
    <t>2000005889701486</t>
  </si>
  <si>
    <t>Roberto da Silva Ferreira</t>
  </si>
  <si>
    <t>CPF 26276856860</t>
  </si>
  <si>
    <t>Rua Capitão Antônio Bueno Rangel 231, São Paulo - CEP: 05158440, São Paulo</t>
  </si>
  <si>
    <t>26276856860</t>
  </si>
  <si>
    <t>Rua Capitão Antônio Bueno Rangel 231 / Referencia: rua acima do bradesco da av:paulo zingg - CEP 05158440 - Jardim Jaraguá (São Domingos), São Paulo, São Paulo</t>
  </si>
  <si>
    <t>05158440</t>
  </si>
  <si>
    <t>20 de junho | 16:12</t>
  </si>
  <si>
    <t>20 de junho | 19:12</t>
  </si>
  <si>
    <t>42372530541</t>
  </si>
  <si>
    <t>2000005889366520</t>
  </si>
  <si>
    <t>Josmar Oliveira</t>
  </si>
  <si>
    <t>CPF 04857218992</t>
  </si>
  <si>
    <t>rua bente vi 330, laranjeiras do sul - CEP: 85303510, Paraná</t>
  </si>
  <si>
    <t>04857218992</t>
  </si>
  <si>
    <t>Rua Bem-te-vi 330 / CEP 85303510 - Vila Industrial, Laranjeiras do Sul, Paraná</t>
  </si>
  <si>
    <t>Laranjeiras do Sul</t>
  </si>
  <si>
    <t>85303510</t>
  </si>
  <si>
    <t>21 de junho | 08:24</t>
  </si>
  <si>
    <t>22 de junho | 12:35</t>
  </si>
  <si>
    <t>MEL42372453300LMXDF01</t>
  </si>
  <si>
    <t>2000005888987652</t>
  </si>
  <si>
    <t>Alexsandro  Albano Lopes</t>
  </si>
  <si>
    <t>CPF 28325515805</t>
  </si>
  <si>
    <t>Rua 90 - Casa, Leme - CEP: 13611209, São Paulo</t>
  </si>
  <si>
    <t>28325515805</t>
  </si>
  <si>
    <t>AV DOUTOR JAMBEIRO COSTA 700 / LOJA SERVPRINT - CEP 13610236 - Leme, São Paulo</t>
  </si>
  <si>
    <t>13610236</t>
  </si>
  <si>
    <t>21 de junho | 01:38</t>
  </si>
  <si>
    <t>22 de junho | 09:15</t>
  </si>
  <si>
    <t>MEL42372216959LMXDF01</t>
  </si>
  <si>
    <t>https://myaccount.mercadolivre.com.br/shipments/42372216959/detail</t>
  </si>
  <si>
    <t>2000005888955440</t>
  </si>
  <si>
    <t>PAR-NZT311396</t>
  </si>
  <si>
    <t>MLB3715530530</t>
  </si>
  <si>
    <t>Par Rolamento Roda Dianteira Escort 1994 Em Diante</t>
  </si>
  <si>
    <t>Glauber Felipe</t>
  </si>
  <si>
    <t>CPF 18092014701</t>
  </si>
  <si>
    <t>Chui 6 - Quadra93. Glauber Perto Da Pastelaria, Duque de Caxias - CEP: 25211200, Rio de Janeiro</t>
  </si>
  <si>
    <t>18092014701</t>
  </si>
  <si>
    <t>Rua Chuí 6 / Quadra93. Referencia: próximo a pastelaria pais e filhos . - CEP 25211200 - Vila Urussaí, Duque de Caxias, Rio de Janeiro</t>
  </si>
  <si>
    <t>25211200</t>
  </si>
  <si>
    <t>MEL42372276460LMXDF01</t>
  </si>
  <si>
    <t>2000005888880076</t>
  </si>
  <si>
    <t>MLB3568759422</t>
  </si>
  <si>
    <t>Bandeja Inferior Esquerda Com Pivô Marea 1999 A 2008</t>
  </si>
  <si>
    <t>Rua São Benedito 219 / apartamento Referencia: retirar na loja do mercado livre - CEP 36202884 - Vista Alegre, Barbacena, Minas Gerais</t>
  </si>
  <si>
    <t>36202884</t>
  </si>
  <si>
    <t>21 de junho | 07:10</t>
  </si>
  <si>
    <t>MEL42372239568LMXDF01</t>
  </si>
  <si>
    <t>2000005888512686</t>
  </si>
  <si>
    <t>fabio pereira alves</t>
  </si>
  <si>
    <t>CPF 05438367620</t>
  </si>
  <si>
    <t>Carnaúba 380 - casa, Juiz de Fora - CEP: 36083040, Minas Gerais</t>
  </si>
  <si>
    <t>05438367620</t>
  </si>
  <si>
    <t>Rua José Antônio Benhame 112 / em frente o colégio Referencia: em frente a igreja e o colégio
entregar na oficina do Marcelo Lamego - CEP 36050330 - Progresso, Juiz de Fora, Minas Gerais</t>
  </si>
  <si>
    <t>36050330</t>
  </si>
  <si>
    <t>22 de junho | 13:23</t>
  </si>
  <si>
    <t>MEL42372005671LMXDF01</t>
  </si>
  <si>
    <t>2000004557672007</t>
  </si>
  <si>
    <t>MLB3303862287</t>
  </si>
  <si>
    <t>Kit Reparo Alavanca Câmbio Completo Parati 1982 A 2005</t>
  </si>
  <si>
    <t>Josefina Antonia Rodriguez Arguello</t>
  </si>
  <si>
    <t>CPF 70196379148</t>
  </si>
  <si>
    <t>Rua Professora Ivana Martins dos Anjos 292 - Vila Alta, Guaíra - CEP: 85980000, Paraná</t>
  </si>
  <si>
    <t>70196379148</t>
  </si>
  <si>
    <t>Rua Professora Ivana Martins dos Anjos 292 / Vila Alta Referencia: vila alta perto do postinho - CEP 85980000 - Vila Alta, Guaíra, Paraná</t>
  </si>
  <si>
    <t>85980000</t>
  </si>
  <si>
    <t>22 de junho | 11:14</t>
  </si>
  <si>
    <t>MEL42371919991LMXDF01</t>
  </si>
  <si>
    <t>2000005888149174</t>
  </si>
  <si>
    <t>PAR-5025</t>
  </si>
  <si>
    <t>MLB3319539165</t>
  </si>
  <si>
    <t>Par Bieleta Dianteira Transit 2009 A 2015</t>
  </si>
  <si>
    <t>Roseli aparecida ferreira da silva - Epp</t>
  </si>
  <si>
    <t>CNPJ 02202619000104</t>
  </si>
  <si>
    <t>Avenida Castelo Branco 1420 - supermercado, Figueira - CEP: 84285000, Paraná</t>
  </si>
  <si>
    <t>02202619000104</t>
  </si>
  <si>
    <t>Avenida Castelo Branco 1420 / supermercado  Referencia: mercado ponto da economia - CEP 84285000 - avenida, Figueira, Paraná</t>
  </si>
  <si>
    <t>Figueira</t>
  </si>
  <si>
    <t>84285000</t>
  </si>
  <si>
    <t>22 de junho | 15:26</t>
  </si>
  <si>
    <t>MEL42371848021LMXDF01</t>
  </si>
  <si>
    <t>2000005882239446</t>
  </si>
  <si>
    <t>Guido Shigueaki Aoyama</t>
  </si>
  <si>
    <t>CPF 29594510153</t>
  </si>
  <si>
    <t>Setor QNH 3 SN, Brasília - CEP: 72130530, Distrito Federal</t>
  </si>
  <si>
    <t>29594510153</t>
  </si>
  <si>
    <t>Setor QNH 3 02 / loja 07 - CEP 72130530 - Taguatinga Norte (Taguatinga), Brasília, Distrito Federal</t>
  </si>
  <si>
    <t>72130530</t>
  </si>
  <si>
    <t>20 de junho | 23:49</t>
  </si>
  <si>
    <t>MEL42369319805LMXDF01</t>
  </si>
  <si>
    <t>2000005876643662</t>
  </si>
  <si>
    <t>Wallisson Junio da Silva</t>
  </si>
  <si>
    <t>CPF 14103949643</t>
  </si>
  <si>
    <t>Rua Retiro Campestre 544 - casa, Contagem - CEP: 32050400, Minas Gerais</t>
  </si>
  <si>
    <t>14103949643</t>
  </si>
  <si>
    <t>Rua Retiro Campestre 544 / casa - CEP 32050400 - Retiro, Contagem, Minas Gerais</t>
  </si>
  <si>
    <t>32050400</t>
  </si>
  <si>
    <t>21 de junho | 00:14</t>
  </si>
  <si>
    <t>MEL42367013368LMXDF01</t>
  </si>
  <si>
    <t>2000005884652118</t>
  </si>
  <si>
    <t>Luiz sardinha de souza</t>
  </si>
  <si>
    <t>CPF 02274695776</t>
  </si>
  <si>
    <t>Rua Prefeito Epaminondas de Almeida 9 - mecanica Luizinho, Guarapari - CEP: 29200740, Espírito Santo</t>
  </si>
  <si>
    <t>02274695776</t>
  </si>
  <si>
    <t>Rua Prefeito Epaminondas de Almeida 09 / mecânica luizinho - CEP 29200740 - São Judas Tadeu, Guarapari, Espírito Santo</t>
  </si>
  <si>
    <t>29200740</t>
  </si>
  <si>
    <t>22 de junho | 14:21</t>
  </si>
  <si>
    <t>MEL42370360943LMXDF01</t>
  </si>
  <si>
    <t>2000005884146040</t>
  </si>
  <si>
    <t>Walterney  Sousa bidoia</t>
  </si>
  <si>
    <t>CPF 01047112990</t>
  </si>
  <si>
    <t>Avenida Brasília 5420, Londrina - CEP: 86027020, Paraná</t>
  </si>
  <si>
    <t>01047112990</t>
  </si>
  <si>
    <t>Avenida Brasília 5420 / CEP 86027020 - Ideal, Londrina, Paraná</t>
  </si>
  <si>
    <t>86027020</t>
  </si>
  <si>
    <t>22 de junho | 09:30</t>
  </si>
  <si>
    <t>MEL42370218552LMXDF01</t>
  </si>
  <si>
    <t>2000005886755526</t>
  </si>
  <si>
    <t>Marcelo Gonçalves da luz</t>
  </si>
  <si>
    <t>CPF 09035898931</t>
  </si>
  <si>
    <t>Rua joao prester carvalho SN - Agencia de Correios santa mariado oeste, Santa Maria do Oeste - CEP: 85230000, Paraná</t>
  </si>
  <si>
    <t>09035898931</t>
  </si>
  <si>
    <t>rua João Prestes de Carvalho 1000 1000 / Alanbrado verde  Referencia: Casa cor palha com portão verde entrada tijolos avista - CEP 85230000 - podolãn, Santa Maria do Oeste, Paraná</t>
  </si>
  <si>
    <t>Santa Maria do Oeste</t>
  </si>
  <si>
    <t>85230000</t>
  </si>
  <si>
    <t>22 de junho | 14:03</t>
  </si>
  <si>
    <t>MEL42371271483LMXDF01</t>
  </si>
  <si>
    <t>2000005886431948</t>
  </si>
  <si>
    <t>Lucas Vitor Guimaraes Silva</t>
  </si>
  <si>
    <t>CPF 05085663551</t>
  </si>
  <si>
    <t>Rua Agnaldo Augusto dos Santos 213, Chapecó - CEP: 49200000, Sergipe</t>
  </si>
  <si>
    <t>05085663551</t>
  </si>
  <si>
    <t>27 de junho | 12:34</t>
  </si>
  <si>
    <t>QC687540881BR</t>
  </si>
  <si>
    <t>2000005886290544</t>
  </si>
  <si>
    <t>Denis Rodrigo Tizzo Lemos</t>
  </si>
  <si>
    <t>CPF 36802252880</t>
  </si>
  <si>
    <t>R cap João pocci 243 - casa, Registro - CEP: 11900000, São Paulo</t>
  </si>
  <si>
    <t>36802252880</t>
  </si>
  <si>
    <t>R cap João pocci 243 / casa Referencia: posto montana - CEP 11900000 - Centro, Registro, São Paulo</t>
  </si>
  <si>
    <t>21 de junho | 14:02</t>
  </si>
  <si>
    <t>MEL42371071167LMXDF01</t>
  </si>
  <si>
    <t>2000005885651444</t>
  </si>
  <si>
    <t>Henrique Rezende</t>
  </si>
  <si>
    <t>CPF 45024304802</t>
  </si>
  <si>
    <t>Rua Júlio Silva 151, Jacareí - CEP: 12312410, São Paulo</t>
  </si>
  <si>
    <t>45024304802</t>
  </si>
  <si>
    <t>Rua Júlio Silva 151 / CEP 12312410 - Cidade Salvador, Jacareí, São Paulo</t>
  </si>
  <si>
    <t>12312410</t>
  </si>
  <si>
    <t>MEL42370799653LMXDF01</t>
  </si>
  <si>
    <t>2000005885485642</t>
  </si>
  <si>
    <t>MLB3532031564</t>
  </si>
  <si>
    <t>Par Kit Pino Guia Bucha Pinça Siena 1996 A 2015</t>
  </si>
  <si>
    <t>alcivaldo Ribeiro dos Santos</t>
  </si>
  <si>
    <t>CPF 02682903266</t>
  </si>
  <si>
    <t>13 Maio 284 - NOVO Horizonte, São Geraldo do Araguaia - CEP: 68570000, Pará</t>
  </si>
  <si>
    <t>02682903266</t>
  </si>
  <si>
    <t>Pouse alegre 607 / hotel gapore Referencia: Entrega  pra  Hellen Karoline de Brito dos santos no  hotel gapore - CEP 78245000 - Centro, Vila Bela da Santíssima Trindade, Mato Grosso</t>
  </si>
  <si>
    <t>Vila Bela da Santíssima Trindade</t>
  </si>
  <si>
    <t>78245000</t>
  </si>
  <si>
    <t>MEL42370728919LMXDF01</t>
  </si>
  <si>
    <t>2000005885429796</t>
  </si>
  <si>
    <t>Laila Alves</t>
  </si>
  <si>
    <t>CPF 43537221827</t>
  </si>
  <si>
    <t>Rua Domingos Gonçalves de Oliveira 41 - Rua do depósito origuela, Ubatuba - CEP: 11692461, São Paulo</t>
  </si>
  <si>
    <t>43537221827</t>
  </si>
  <si>
    <t>Rua Domingos Gonçalves Oliveira 41 / casa Referencia: rua do depósito origuela - CEP 11692146 - Marafunda, Ubatuba, São Paulo</t>
  </si>
  <si>
    <t>Ubatuba</t>
  </si>
  <si>
    <t>11692146</t>
  </si>
  <si>
    <t>21 de junho | 14:20</t>
  </si>
  <si>
    <t>MEL42370704893LMXDF01</t>
  </si>
  <si>
    <t>2000005884359182</t>
  </si>
  <si>
    <t>Walter Serrano</t>
  </si>
  <si>
    <t>CPF 53327357749</t>
  </si>
  <si>
    <t>Avenida Henrique Valadares 1341, Duque de Caxias - CEP: 25015302, Rio de Janeiro</t>
  </si>
  <si>
    <t>53327357749</t>
  </si>
  <si>
    <t>Avenida Henrique Valadares 1341 / CEP 25015302 - Engenho do Porto, Duque de Caxias, Rio de Janeiro</t>
  </si>
  <si>
    <t>25015302</t>
  </si>
  <si>
    <t>21 de junho | 20:39</t>
  </si>
  <si>
    <t>MEL42370239839LMXDF01</t>
  </si>
  <si>
    <t>2000005884206178</t>
  </si>
  <si>
    <t>MLB3563298674</t>
  </si>
  <si>
    <t>Kit Reparo Bucha Alavanca Câmbio Varão Celta Até 2005</t>
  </si>
  <si>
    <t>Silvio Silva</t>
  </si>
  <si>
    <t>CPF 03314255306</t>
  </si>
  <si>
    <t>Estrada Canal de Cocaia 4702, São Paulo - CEP: 04849032, São Paulo</t>
  </si>
  <si>
    <t>03314255306</t>
  </si>
  <si>
    <t>RUA ANTONIO RIZARDI 58 / Loja - CEP 07790525 - Polvilho (Polvilho), Cajamar, São Paulo</t>
  </si>
  <si>
    <t>07790525</t>
  </si>
  <si>
    <t>21 de junho | 01:20</t>
  </si>
  <si>
    <t>21 de junho | 15:09</t>
  </si>
  <si>
    <t>MEL42370170077LMXDF01</t>
  </si>
  <si>
    <t>https://myaccount.mercadolivre.com.br/shipments/42370170077/detail</t>
  </si>
  <si>
    <t>2000005883815420</t>
  </si>
  <si>
    <t>juniorlorenzojppt juniorlorenzojppt</t>
  </si>
  <si>
    <t>CPF 02586689038</t>
  </si>
  <si>
    <t>Agostinho Duarte barcelos 637, São José do Norte - CEP: 96225000, Rio Grande do Sul</t>
  </si>
  <si>
    <t>02586689038</t>
  </si>
  <si>
    <t>Rua Marcos de Miranda Armando 638 / CEP 96225000 - João landel, São José do Norte, Rio Grande do Sul</t>
  </si>
  <si>
    <t>São José do Norte</t>
  </si>
  <si>
    <t>96225000</t>
  </si>
  <si>
    <t>23 de junho | 15:42</t>
  </si>
  <si>
    <t>MEL42370082818LMXDF01</t>
  </si>
  <si>
    <t>2000005882801950</t>
  </si>
  <si>
    <t>Costa de carvalho Adenice</t>
  </si>
  <si>
    <t>CPF 37242658837</t>
  </si>
  <si>
    <t>Avenida Benfica 119 - casa 13, Itapevi - CEP: 06660520, São Paulo</t>
  </si>
  <si>
    <t>37242658837</t>
  </si>
  <si>
    <t>Avenida Benfica 119 / escola Iracema Referencia: na rua da escola Iracema Rauen - CEP 06660520 - Vila Santa Rita, Itapevi, São Paulo</t>
  </si>
  <si>
    <t>06660520</t>
  </si>
  <si>
    <t>20 de junho | 16:13</t>
  </si>
  <si>
    <t>20 de junho | 20:49</t>
  </si>
  <si>
    <t>42369643022</t>
  </si>
  <si>
    <t>2000005882700198</t>
  </si>
  <si>
    <t>Amarildo Pereira dos Santos</t>
  </si>
  <si>
    <t>CPF 03220955908</t>
  </si>
  <si>
    <t>Rua Xv De Novembro 1431 - Ao Lado Da Assembleia De Deus, Saudade do Iguaçu - CEP: 85568000, Paraná</t>
  </si>
  <si>
    <t>03220955908</t>
  </si>
  <si>
    <t>Rua XV de Novembro 1431 / Ao Lado Da Assembleia De Deus Referencia: Ao Lado Da Assembleia De Deus - CEP 85568000 - Saudade do Iguaçu, Paraná</t>
  </si>
  <si>
    <t>Saudade do Iguaçu</t>
  </si>
  <si>
    <t>85568000</t>
  </si>
  <si>
    <t>MEL42369517287LMXDF01</t>
  </si>
  <si>
    <t>2000005882596286</t>
  </si>
  <si>
    <t>Alexsander Roque</t>
  </si>
  <si>
    <t>CPF 02647855765</t>
  </si>
  <si>
    <t>Rua Henrique Luiz de Figueiredo numero 9 9 - casa, Tanguá - CEP: 24890000, Rio de Janeiro</t>
  </si>
  <si>
    <t>02647855765</t>
  </si>
  <si>
    <t>Rua Henrique Luiz De Figueiredo Numero 9 09 / CEP 24890000 - Tanguá, Rio de Janeiro</t>
  </si>
  <si>
    <t>Tanguá</t>
  </si>
  <si>
    <t>24890000</t>
  </si>
  <si>
    <t>22 de junho | 14:56</t>
  </si>
  <si>
    <t>MEL42369547764LMXDF01</t>
  </si>
  <si>
    <t>2000005882533838</t>
  </si>
  <si>
    <t>Gabriele Goncalves Dos Santos</t>
  </si>
  <si>
    <t>CPF 70574198130</t>
  </si>
  <si>
    <t>Rua V. Josefa 75, Jataí - CEP: 75807215, Goiás</t>
  </si>
  <si>
    <t>70574198130</t>
  </si>
  <si>
    <t>Rua V. Josefa 95 / Casa02 Referencia: 64992002033 - CEP 75807215 - Setor Jacutinga, Jataí, Goiás</t>
  </si>
  <si>
    <t>75807215</t>
  </si>
  <si>
    <t>22 de junho | 15:34</t>
  </si>
  <si>
    <t>MEL42369527264LMXDF01</t>
  </si>
  <si>
    <t>2000005882419098</t>
  </si>
  <si>
    <t>MLB3314299757</t>
  </si>
  <si>
    <t>Par Bieleta Dianteira C4 Cactus 2018 A 2022</t>
  </si>
  <si>
    <t>COLITECH REPARADORA DE AUTOS LTDA</t>
  </si>
  <si>
    <t>CNPJ 18363313000170</t>
  </si>
  <si>
    <t>Avenida Renata 295, São Paulo - CEP: 03377000, São Paulo</t>
  </si>
  <si>
    <t>18363313000170</t>
  </si>
  <si>
    <t>Avenida Renata 295 / CEP 03377000 - Chácara Belenzinho, São Paulo, São Paulo</t>
  </si>
  <si>
    <t>03377000</t>
  </si>
  <si>
    <t>19 de junho | 19:58</t>
  </si>
  <si>
    <t>42369474202</t>
  </si>
  <si>
    <t>2000004554833189</t>
  </si>
  <si>
    <t>5041</t>
  </si>
  <si>
    <t>MLB3658079026</t>
  </si>
  <si>
    <t>Bieleta Traseira Ambos Os Lados Fusion 2013 A 2020</t>
  </si>
  <si>
    <t>SANDRO NUNES GOUVEIA</t>
  </si>
  <si>
    <t>CPF 28572985875</t>
  </si>
  <si>
    <t>RUA ALBERTO SILVA  148, São Paulo - CEP: 02466120, São Paulo</t>
  </si>
  <si>
    <t>28572985875</t>
  </si>
  <si>
    <t>Avenida Casa Verde 1382 / LOJA Referencia: LOJA AUTO PEÇAS 
SEG A SEX DAS 08 AS 18 
SABADO DAS 08 AS 13 
DOMINGO FECHADO - CEP 02520000 - Casa Verde, São Paulo, São Paulo</t>
  </si>
  <si>
    <t>02520000</t>
  </si>
  <si>
    <t>19 de junho | 19:09</t>
  </si>
  <si>
    <t>42369404768</t>
  </si>
  <si>
    <t>2000005882229598</t>
  </si>
  <si>
    <t>Roger Mergulhão</t>
  </si>
  <si>
    <t>CPF 84856785400</t>
  </si>
  <si>
    <t>Rua Luiz Barbalho 167 - Apartamento 401, Recife - CEP: 50070120, Pernambuco</t>
  </si>
  <si>
    <t>84856785400</t>
  </si>
  <si>
    <t>Rua Luiz Barbalho 167 / Apartamento 401 - CEP 50070120 - Boa Vista, Recife, Pernambuco</t>
  </si>
  <si>
    <t>50070120</t>
  </si>
  <si>
    <t>MEL42369315195LMXDF01</t>
  </si>
  <si>
    <t>2000005882217446</t>
  </si>
  <si>
    <t>20 de junho | 14:56</t>
  </si>
  <si>
    <t>OV393760146BR</t>
  </si>
  <si>
    <t>2000005882045244</t>
  </si>
  <si>
    <t>joao lopes costa</t>
  </si>
  <si>
    <t>CPF 33468079087</t>
  </si>
  <si>
    <t>Rua Saldanha Da Gama 66 - Oficina Mecanica, Porto Alegre - CEP: 91520630, Rio Grande do Sul</t>
  </si>
  <si>
    <t>33468079087</t>
  </si>
  <si>
    <t>AVENIDA BENTO GONÇALVES 4782 / Avenida Bento Gonçalves - CEP 91540000 - Porto Alegre, Rio Grande do Sul</t>
  </si>
  <si>
    <t>91540000</t>
  </si>
  <si>
    <t>22 de junho | 15:44</t>
  </si>
  <si>
    <t>MEL42369231993LMXDF02</t>
  </si>
  <si>
    <t>https://myaccount.mercadolivre.com.br/shipments/42369231993/detail</t>
  </si>
  <si>
    <t>2000005881934872</t>
  </si>
  <si>
    <t>Sandro dos Santos Novis</t>
  </si>
  <si>
    <t>CPF 01885317778</t>
  </si>
  <si>
    <t>RUA CEL LEAL 33 - bloco 2/ 604, Itaboraí - CEP: 24800173, Rio de Janeiro</t>
  </si>
  <si>
    <t>01885317778</t>
  </si>
  <si>
    <t>Rua Aguapeí 76 / bloco 2 ap. 102 Referencia: Residencial Ideale - CEP 25960630 - Alto, Teresópolis, Rio de Janeiro</t>
  </si>
  <si>
    <t>25960630</t>
  </si>
  <si>
    <t>20 de junho | 08:34</t>
  </si>
  <si>
    <t>21 de junho | 15:07</t>
  </si>
  <si>
    <t>MEL42369180359LMXDF01</t>
  </si>
  <si>
    <t>2000004554625749</t>
  </si>
  <si>
    <t>jonathan vieira</t>
  </si>
  <si>
    <t>CPF 01880600145</t>
  </si>
  <si>
    <t>Araguaia 103 - Apartamento 103, Águas Lindas de Goiás - CEP: 72910136, Goiás</t>
  </si>
  <si>
    <t>01880600145</t>
  </si>
  <si>
    <t>Q 82 LOTE 31 cidade do entorno SN / casa Referencia: setor de chacaras - CEP 72910001 - jardim brasilia 2, Águas Lindas de Goiás, Goiás</t>
  </si>
  <si>
    <t>72910001</t>
  </si>
  <si>
    <t>20 de junho | 01:18</t>
  </si>
  <si>
    <t>21 de junho | 16:38</t>
  </si>
  <si>
    <t>MEL42369202866LMXDF01</t>
  </si>
  <si>
    <t>2000005881711548</t>
  </si>
  <si>
    <t>Jennifer Camila Lemos Correa</t>
  </si>
  <si>
    <t>CPF 14091257690</t>
  </si>
  <si>
    <t>Alexandre De Lima 1106, Anchieta - CEP: 29230000, Espírito Santo</t>
  </si>
  <si>
    <t>14091257690</t>
  </si>
  <si>
    <t>Rua Alexandre de Lima 1106 / Referencia: na rua do valão, depois da sorveteria do Sr Neoci, acima da assistência técnica de celular. - CEP 29230000 - alvorada, Anchieta, Espírito Santo</t>
  </si>
  <si>
    <t>Anchieta</t>
  </si>
  <si>
    <t>29230000</t>
  </si>
  <si>
    <t>22 de junho | 19:39</t>
  </si>
  <si>
    <t>MEL42369159808LMXDF01</t>
  </si>
  <si>
    <t>2000005881688894</t>
  </si>
  <si>
    <t>Paulo Roberto Pires Maciel maciel</t>
  </si>
  <si>
    <t>CPF 70872368815</t>
  </si>
  <si>
    <t>Alto Jurua 345 - numero 3 quadra 45. (3-45), Bauru - CEP: 17060160, São Paulo</t>
  </si>
  <si>
    <t>70872368815</t>
  </si>
  <si>
    <t>Rua Alto Purús 336 / casa Referencia: ceramica de tijolinho a vista, 2 arvoresse nao tiver gente na casa pode deixarno num.36 casa da esquina mesma calçada.Edna - CEP 17060160 - Vila Camargo, Bauru, São Paulo</t>
  </si>
  <si>
    <t>17060160</t>
  </si>
  <si>
    <t>21 de junho | 01:30</t>
  </si>
  <si>
    <t>21 de junho | 12:26</t>
  </si>
  <si>
    <t>MEL42369149504LMXDF01</t>
  </si>
  <si>
    <t>2000005881681816</t>
  </si>
  <si>
    <t>jefferson Pereira</t>
  </si>
  <si>
    <t>CPF 33910551890</t>
  </si>
  <si>
    <t>Rua Louisiana 289, Campinas - CEP: 13050171, São Paulo</t>
  </si>
  <si>
    <t>33910551890</t>
  </si>
  <si>
    <t>23 de junho | 12:30</t>
  </si>
  <si>
    <t>OV465027388BR</t>
  </si>
  <si>
    <t>2000004554415649</t>
  </si>
  <si>
    <t>felix moraes da silva</t>
  </si>
  <si>
    <t>CPF 01705597343</t>
  </si>
  <si>
    <t>Travessa Gomes De Sousa SN - Proximo Ao Supermercado baratao, São Raimundo das Mangabeiras - CEP: 65840000, Maranhão</t>
  </si>
  <si>
    <t>01705597343</t>
  </si>
  <si>
    <t>Travessa Gomes De Sousa SN / Proximo Ao Supermercado Rocha Referencia: proximo ao supermercado rocha - CEP 65840000 - São Raimundo das Mangabeiras, Maranhão</t>
  </si>
  <si>
    <t>São Raimundo das Mangabeiras</t>
  </si>
  <si>
    <t>65840000</t>
  </si>
  <si>
    <t>21 de junho | 05:13</t>
  </si>
  <si>
    <t>23 de junho | 19:14</t>
  </si>
  <si>
    <t>MEL42368984790LMXDF01</t>
  </si>
  <si>
    <t>2000004554408265</t>
  </si>
  <si>
    <t>Jose de Oliveira Alves Junior</t>
  </si>
  <si>
    <t>CPF 46331207864</t>
  </si>
  <si>
    <t>Rua Humberto Pela 156 - Pieralisi do Brasil, Louveira - CEP: 13293256, São Paulo</t>
  </si>
  <si>
    <t>46331207864</t>
  </si>
  <si>
    <t>Rua Humberto Pela 156 / Pieralisi do Brasil Referencia: deixar na portaria e solicitar a coleta de José de Oliveira
empresa PIERALISI - CEP 13293256 - Leitão, Louveira, São Paulo</t>
  </si>
  <si>
    <t>Louveira</t>
  </si>
  <si>
    <t>13293256</t>
  </si>
  <si>
    <t>MEL42368976512LMXDF01</t>
  </si>
  <si>
    <t>2000005881229396</t>
  </si>
  <si>
    <t>Leticia Silva</t>
  </si>
  <si>
    <t>CPF 12581624663</t>
  </si>
  <si>
    <t>Rua Boa Esperanca 195, Bom Jesus Do Amapr - CEP: 35908000, Minas Gerais</t>
  </si>
  <si>
    <t>12581624663</t>
  </si>
  <si>
    <t>Praça Cardeal Motta 356 / CEP 35908000 - centro, Bom Jesus do Amparo, Minas Gerais</t>
  </si>
  <si>
    <t>Bom Jesus do Amparo</t>
  </si>
  <si>
    <t>35908000</t>
  </si>
  <si>
    <t>22 de junho | 09:34</t>
  </si>
  <si>
    <t>MEL42368871477LMXDF01</t>
  </si>
  <si>
    <t>2000004554292251</t>
  </si>
  <si>
    <t xml:space="preserve">NIVALDO  NUNES PAIVA </t>
  </si>
  <si>
    <t>CPF 15059851885</t>
  </si>
  <si>
    <t>RUA SANTA EDWIRGES 77 - Casa, Salesópolis - CEP: 08970000, São Paulo</t>
  </si>
  <si>
    <t>15059851885</t>
  </si>
  <si>
    <t>Rua Benedita Fonseca de Camargo 36 / barracão transtote Referencia: clube saci referência próximo ao depósito do paraitynguinha - CEP 08970000 - Centro, Salesópolis, São Paulo</t>
  </si>
  <si>
    <t>21 de junho | 02:37</t>
  </si>
  <si>
    <t>MEL42368783655LMXDF01</t>
  </si>
  <si>
    <t>2000005880468884</t>
  </si>
  <si>
    <t>Guilherme Henrique Gonzaga dos Santos</t>
  </si>
  <si>
    <t>CPF 43039469827</t>
  </si>
  <si>
    <t>Rua Berilo Jd Ipanema 152, São Bernardo do Campo - CEP: 09841610, São Paulo</t>
  </si>
  <si>
    <t>43039469827</t>
  </si>
  <si>
    <t>Rua Berilo 152 / Jd Ipanema - CEP 09841610 - Dos Casa, São Bernardo do Campo, São Paulo</t>
  </si>
  <si>
    <t>09841610</t>
  </si>
  <si>
    <t>20 de junho | 02:00</t>
  </si>
  <si>
    <t>20 de junho | 12:12</t>
  </si>
  <si>
    <t>MEL42368626362LMXDF01</t>
  </si>
  <si>
    <t>2000005878108728</t>
  </si>
  <si>
    <t>Valdir Fernandes</t>
  </si>
  <si>
    <t>CPF 66844169949</t>
  </si>
  <si>
    <t>Rua Turmalina 3130 - ., Umuarama - CEP: 87508257, Paraná</t>
  </si>
  <si>
    <t>66844169949</t>
  </si>
  <si>
    <t>Rua Turmalina 3130 / . - CEP 87508257 - Conjunto Residencial Ouro Branco, Umuarama, Paraná</t>
  </si>
  <si>
    <t>87508257</t>
  </si>
  <si>
    <t>MEL42367637166LMXDF01</t>
  </si>
  <si>
    <t>2000005878042342</t>
  </si>
  <si>
    <t>Josivan Duarte</t>
  </si>
  <si>
    <t>CPF 07216299388</t>
  </si>
  <si>
    <t>rua antonio de maio 51 - casa, São Paulo - CEP: 04163020, São Paulo</t>
  </si>
  <si>
    <t>07216299388</t>
  </si>
  <si>
    <t>Praça Gaúcha 81 / empresa - CEP 04247020 - Sacomã, São Paulo, São Paulo</t>
  </si>
  <si>
    <t>04247020</t>
  </si>
  <si>
    <t>19 de junho | 17:02</t>
  </si>
  <si>
    <t>42367533223</t>
  </si>
  <si>
    <t>2000005876948650</t>
  </si>
  <si>
    <t>MLB3592535954</t>
  </si>
  <si>
    <t>Terminal Conector Cabo Trambulador Prisma 2008 A 2012</t>
  </si>
  <si>
    <t>GERSON SILVA</t>
  </si>
  <si>
    <t>CPF 74311468687</t>
  </si>
  <si>
    <t>RUA JOSÉ ALVES DE DEUS 176 - CASA DA MINHA CUNHADA, Sete Lagoas - CEP: 35701515, Minas Gerais</t>
  </si>
  <si>
    <t>74311468687</t>
  </si>
  <si>
    <t>Rua Raimundo Silva Liboreiro 81 / Casa Referencia: CASA ALVARINO
CASA GILBERTO 
CASA GERSON
CASA GEOVANE 
CASA ALVARINO
CASA GILBERTO - CEP 35703871 - Riacho do Campo, Sete Lagoas, Minas Gerais</t>
  </si>
  <si>
    <t>35703871</t>
  </si>
  <si>
    <t>21 de junho | 18:16</t>
  </si>
  <si>
    <t>MEL42367142682LMXDF01</t>
  </si>
  <si>
    <t>2000005876313252</t>
  </si>
  <si>
    <t>Luan Silva</t>
  </si>
  <si>
    <t>CPF 48775498898</t>
  </si>
  <si>
    <t>rua uruguaiana 702, campinas - CEP: 13026001, São Paulo</t>
  </si>
  <si>
    <t>48775498898</t>
  </si>
  <si>
    <t>Rua Uruguaiana 702 / pet shop - CEP 13026001 - Bosque, Campinas, São Paulo</t>
  </si>
  <si>
    <t>13026001</t>
  </si>
  <si>
    <t>21 de junho | 13:52</t>
  </si>
  <si>
    <t>MEL42366790065LMXDF01</t>
  </si>
  <si>
    <t>2000005876093442</t>
  </si>
  <si>
    <t>vagner santos</t>
  </si>
  <si>
    <t>CPF 03763921931</t>
  </si>
  <si>
    <t>Atílio Zanardi 151 - Casa, Colorado - CEP: 86690000, Paraná</t>
  </si>
  <si>
    <t>03763921931</t>
  </si>
  <si>
    <t>Atílio Zanardi 151 / Casa - CEP 86690000 - Jardim progresso, Colorado, Paraná</t>
  </si>
  <si>
    <t>22 de junho | 15:03</t>
  </si>
  <si>
    <t>MEL42366696109LMXDF01</t>
  </si>
  <si>
    <t>2000004551807319</t>
  </si>
  <si>
    <t>Olivaldo Ramos Gomes</t>
  </si>
  <si>
    <t>CPF 69945721291</t>
  </si>
  <si>
    <t>Rua clara nunes 6798 - Casa, Porto Velho - CEP: 76824176, Rondônia</t>
  </si>
  <si>
    <t>69945721291</t>
  </si>
  <si>
    <t>Rua Clara Nunes 6829 / Casa Referencia: Casa - CEP 76824176 - Aponiã, Porto Velho, Rondônia</t>
  </si>
  <si>
    <t>76824176</t>
  </si>
  <si>
    <t>MEL42366547193LMXDF01</t>
  </si>
  <si>
    <t>2000005875168392</t>
  </si>
  <si>
    <t>MARCELO CORREIA</t>
  </si>
  <si>
    <t>CPF 68243219072</t>
  </si>
  <si>
    <t>RUA ENG NEWTON FLAVIO SILVA PINTO 770 - 42 A, MIRASSOL - CEP: 15132180, São Paulo</t>
  </si>
  <si>
    <t>68243219072</t>
  </si>
  <si>
    <t>Avenida Romeu Strazzi 1744 / 21 B Referencia: condomínio dos pássaros - CEP 15085520 - Jardim Walkíria, São José do Rio Preto, São Paulo</t>
  </si>
  <si>
    <t>15085520</t>
  </si>
  <si>
    <t>20 de junho | 01:45</t>
  </si>
  <si>
    <t>20 de junho | 14:50</t>
  </si>
  <si>
    <t>MEL42366395454LMXDF01</t>
  </si>
  <si>
    <t>2000004551535091</t>
  </si>
  <si>
    <t>Wagner Moreira da Silva Xavier</t>
  </si>
  <si>
    <t>CPF 02161544136</t>
  </si>
  <si>
    <t>Travessa do Café Suave 5 - Entre as Rua Bogoni e Rua Ibirapua, Campo Grande - CEP: 79115666, Mato Grosso do Sul</t>
  </si>
  <si>
    <t>02161544136</t>
  </si>
  <si>
    <t>Rua Jaboticatubas 390 / CEP 79103110 - Vila Sílvia Regina, Campo Grande, Mato Grosso do Sul</t>
  </si>
  <si>
    <t>79103110</t>
  </si>
  <si>
    <t>MEL42366308767LMXDF01</t>
  </si>
  <si>
    <t>2000005874903394</t>
  </si>
  <si>
    <t>wellington Gomes</t>
  </si>
  <si>
    <t>CPF 40126953805</t>
  </si>
  <si>
    <t>rua Amâncio rebelo 38, São Paulo - CEP: 08390110, São Paulo</t>
  </si>
  <si>
    <t>40126953805</t>
  </si>
  <si>
    <t>Rua Amâncio Rebelo 38 / casa - CEP 08390110 - Jardim Santo André, São Paulo, São Paulo</t>
  </si>
  <si>
    <t>08390110</t>
  </si>
  <si>
    <t>19 de junho | 17:29</t>
  </si>
  <si>
    <t>42366287306</t>
  </si>
  <si>
    <t>2000005874772240</t>
  </si>
  <si>
    <t>2000005874772244</t>
  </si>
  <si>
    <t>2000005874597898</t>
  </si>
  <si>
    <t>MLB3306020413</t>
  </si>
  <si>
    <t>Par Bandeja Inferior Com Pivô Brava 1999 A 2003</t>
  </si>
  <si>
    <t>lincon moraes</t>
  </si>
  <si>
    <t>CPF 03116381470</t>
  </si>
  <si>
    <t>avenida mariana amalia 454 - loja, vitoria santo antao - CEP: 55602010, Pernambuco</t>
  </si>
  <si>
    <t>03116381470</t>
  </si>
  <si>
    <t>Rua Severino Rodrigues dos Reis 749 / casa Referencia: rua do armazém Bahia por trás da escola Nova Santana. - CEP 54777460 - Santana, Camaragibe, Pernambuco</t>
  </si>
  <si>
    <t>Camaragibe</t>
  </si>
  <si>
    <t>54777460</t>
  </si>
  <si>
    <t>20 de junho | 23:40</t>
  </si>
  <si>
    <t>21 de junho | 18:52</t>
  </si>
  <si>
    <t>MEL42366160268LMXDF01</t>
  </si>
  <si>
    <t>2000005874347244</t>
  </si>
  <si>
    <t>jose rosa</t>
  </si>
  <si>
    <t>CPF 30200033859</t>
  </si>
  <si>
    <t>Dos agapantos n 227 227 - Bar da familia ze parana, Mogi Guaçu - CEP: 13846245, São Paulo</t>
  </si>
  <si>
    <t>30200033859</t>
  </si>
  <si>
    <t>26 de junho | 12:43</t>
  </si>
  <si>
    <t>OV616879040BR</t>
  </si>
  <si>
    <t>2000005874418856</t>
  </si>
  <si>
    <t>MLB3461436092</t>
  </si>
  <si>
    <t>Cabo Do Trambulador Celta 2007 A 2014</t>
  </si>
  <si>
    <t>Evandro Guastali Ponce Ponce</t>
  </si>
  <si>
    <t>CPF 11663703809</t>
  </si>
  <si>
    <t>Rua Angá 433 - Casa 2, São Paulo - CEP: 03360000, São Paulo</t>
  </si>
  <si>
    <t>11663703809</t>
  </si>
  <si>
    <t>Rua Angá 433 / Casa 1 Referencia: Casa 1 - CEP 03360000 - Vila Formosa, São Paulo, São Paulo</t>
  </si>
  <si>
    <t>03360000</t>
  </si>
  <si>
    <t>19 de junho | 20:09</t>
  </si>
  <si>
    <t>42366005435</t>
  </si>
  <si>
    <t>2000005874331890</t>
  </si>
  <si>
    <t>José ricardo cezar Cezar</t>
  </si>
  <si>
    <t>CPF 12623919895</t>
  </si>
  <si>
    <t>Rua Alfredo Rachid 63 - casa, Suzano - CEP: 08655540, São Paulo</t>
  </si>
  <si>
    <t>12623919895</t>
  </si>
  <si>
    <t>Rua Alfredo Rachid 63 / casa - CEP 08655540 - Parque Umuarama, Suzano, São Paulo</t>
  </si>
  <si>
    <t>08655540</t>
  </si>
  <si>
    <t>19 de junho | 17:55</t>
  </si>
  <si>
    <t>19 de junho | 21:18</t>
  </si>
  <si>
    <t>42365971647</t>
  </si>
  <si>
    <t>2000005874133912</t>
  </si>
  <si>
    <t>Jose Dos Santos</t>
  </si>
  <si>
    <t>CPF 03319855948</t>
  </si>
  <si>
    <t>rua progetada 9, Roncador - CEP: 87320000, Paraná</t>
  </si>
  <si>
    <t>03319855948</t>
  </si>
  <si>
    <t>rua progetada 9 / CEP 87320000 - jardim anchieta, Roncador, Paraná</t>
  </si>
  <si>
    <t>Roncador</t>
  </si>
  <si>
    <t>87320000</t>
  </si>
  <si>
    <t>20 de junho | 09:27</t>
  </si>
  <si>
    <t>MEL42365965782LMXDF01</t>
  </si>
  <si>
    <t>2000005873902984</t>
  </si>
  <si>
    <t>MLB3698548952</t>
  </si>
  <si>
    <t>Cabo Duplo Câmbio Strada 1.6 1.8 2011 Em Diante</t>
  </si>
  <si>
    <t>victor bessa</t>
  </si>
  <si>
    <t>CPF 47104788808</t>
  </si>
  <si>
    <t>Av Julio Buono 2988 - Bar do Vaguinho, São Paulo - CEP: 02201003, São Paulo</t>
  </si>
  <si>
    <t>47104788808</t>
  </si>
  <si>
    <t>Avenida Júlio Buono 2988 / Bar Referencia: bar de esquina do lado de uma borracharia 2988 da Av Júlio Buono, se estiver fechado entregar na travessa Antônio laval n8 - CEP 02258000 - Vila Constança, São Paulo, São Paulo</t>
  </si>
  <si>
    <t>02258000</t>
  </si>
  <si>
    <t>42365859762</t>
  </si>
  <si>
    <t>2000005873731732</t>
  </si>
  <si>
    <t>Euclesio Lambradozzi de Souza Junior</t>
  </si>
  <si>
    <t>CPF 33066733823</t>
  </si>
  <si>
    <t>Rua Ribeirão preto 43 - casa, São Simão - CEP: 14200000, São Paulo</t>
  </si>
  <si>
    <t>33066733823</t>
  </si>
  <si>
    <t>Rua Ribeirão Preto 43 / casa - CEP 14200000 - São Simão, São Paulo</t>
  </si>
  <si>
    <t>14200000</t>
  </si>
  <si>
    <t>20 de junho | 00:20</t>
  </si>
  <si>
    <t>20 de junho | 12:21</t>
  </si>
  <si>
    <t>MEL42365793528LMXDF01</t>
  </si>
  <si>
    <t>2000005873143456</t>
  </si>
  <si>
    <t>Jose Mota</t>
  </si>
  <si>
    <t>CPF 37282530149</t>
  </si>
  <si>
    <t>Quadra 7 Lote 19 Casa 03 3 - condominio atlantida, Cidade Ocidental - CEP: 72885560, Mato Grosso</t>
  </si>
  <si>
    <t>37282530149</t>
  </si>
  <si>
    <t>Quadra 7 Comércio Local 24 03 / LOJA Referencia: LOJA AUTO COLORADO VEÍCULOS, EM FRENTE A LOJA BIKE MANIA - CEP 73036160 - Sobradinho, Brasília, Distrito Federal</t>
  </si>
  <si>
    <t>73036160</t>
  </si>
  <si>
    <t>22 de junho | 14:34</t>
  </si>
  <si>
    <t>MEL42365463617LMXDF01</t>
  </si>
  <si>
    <t>2000005871763710</t>
  </si>
  <si>
    <t>Sergio Rogerio Dos Santos</t>
  </si>
  <si>
    <t>CPF 15513914816</t>
  </si>
  <si>
    <t>Rua Roque Graciliano dos Santos 171 - Casa, Ubatuba - CEP: 11691036, São Paulo</t>
  </si>
  <si>
    <t>15513914816</t>
  </si>
  <si>
    <t>Rua Roque Graciliano dos Santos 171 / Casa Referencia: rua do lado do paisagismo, perto do semar do trevo (semar novo) - CEP 11691036 - Mato Dentro, Ubatuba, São Paulo</t>
  </si>
  <si>
    <t>11691036</t>
  </si>
  <si>
    <t>21 de junho | 11:53</t>
  </si>
  <si>
    <t>MEL42364865243LMXDF01</t>
  </si>
  <si>
    <t>2000005871593028</t>
  </si>
  <si>
    <t>Cristina Soares</t>
  </si>
  <si>
    <t>CPF 91722748672</t>
  </si>
  <si>
    <t>Felipe Do Amaral 286 - Casa, Itupeva - CEP: 13295000, São Paulo</t>
  </si>
  <si>
    <t>91722748672</t>
  </si>
  <si>
    <t>Rua Felipe do Amaral 286 / CEP 13295582 - Portal de Santa Fé, Itupeva, São Paulo</t>
  </si>
  <si>
    <t>Itupeva</t>
  </si>
  <si>
    <t>13295582</t>
  </si>
  <si>
    <t>20 de junho | 02:41</t>
  </si>
  <si>
    <t>20 de junho | 12:32</t>
  </si>
  <si>
    <t>MEL42364788385LMXDF01</t>
  </si>
  <si>
    <t>2000004549169363</t>
  </si>
  <si>
    <t>Fernando de Paula Rocha</t>
  </si>
  <si>
    <t>CPF 11772788805</t>
  </si>
  <si>
    <t>Rua Major Eusébio Moraes da Cunha 1185, Pilar do Sul - CEP: 18185000, São Paulo</t>
  </si>
  <si>
    <t>11772788805</t>
  </si>
  <si>
    <t>Rua Major Eusébio Moraes da Cunha 1185 / CEP 18185000 - Colinas, Pilar do Sul, São Paulo</t>
  </si>
  <si>
    <t>MEL42364092615LMXDF01</t>
  </si>
  <si>
    <t>2000005869742438</t>
  </si>
  <si>
    <t>Layne Lima</t>
  </si>
  <si>
    <t>CPF 34061431803</t>
  </si>
  <si>
    <t>Rua Francisco Castro 90 - casa, Quintana - CEP: 17670000, São Paulo</t>
  </si>
  <si>
    <t>34061431803</t>
  </si>
  <si>
    <t>Rua Francisco Castro 90 / casa Referencia: enfrente a pracinha - CEP 17670000 - Gregório licorio, Quintana, São Paulo</t>
  </si>
  <si>
    <t>Quintana</t>
  </si>
  <si>
    <t>17670000</t>
  </si>
  <si>
    <t>MEL42364093724LMXDF01</t>
  </si>
  <si>
    <t>2000005869666532</t>
  </si>
  <si>
    <t>mayconwillians Barbasa</t>
  </si>
  <si>
    <t>CPF 35368508808</t>
  </si>
  <si>
    <t>Pascoaal Moreira 45 - Casa, Porto Feliz - CEP: 18540000, São Paulo</t>
  </si>
  <si>
    <t>35368508808</t>
  </si>
  <si>
    <t>Rua Pascoal Moreira 45 / próximo - CEP 18547168 - Cidade Nova Bandeirantes, Porto Feliz, São Paulo</t>
  </si>
  <si>
    <t>18547168</t>
  </si>
  <si>
    <t>20 de junho | 02:26</t>
  </si>
  <si>
    <t>20 de junho | 14:08</t>
  </si>
  <si>
    <t>MEL42364060874LMXDF01</t>
  </si>
  <si>
    <t>2000005869331830</t>
  </si>
  <si>
    <t>MLB3339409913</t>
  </si>
  <si>
    <t>Cabo Trambulador Seleção Palio Weekend Adventure 09 A 12</t>
  </si>
  <si>
    <t>23 de junho | 15:03</t>
  </si>
  <si>
    <t>QC513805456BR</t>
  </si>
  <si>
    <t>2000005869119976</t>
  </si>
  <si>
    <t>EMERSON SILVA GONÇALVES</t>
  </si>
  <si>
    <t>CPF 19545885858</t>
  </si>
  <si>
    <t>av paranapanema 124, Avaré - CEP: 18701240, São Paulo</t>
  </si>
  <si>
    <t>19545885858</t>
  </si>
  <si>
    <t>Avenida Paranapanema 124 / Portão Rua Ao Lado ou loja de carros FEIRA DO ROLO no começo da Avenida - CEP 18701240 - Braz II, Avaré, São Paulo</t>
  </si>
  <si>
    <t>Avaré</t>
  </si>
  <si>
    <t>18701240</t>
  </si>
  <si>
    <t>21 de junho | 10:52</t>
  </si>
  <si>
    <t>MEL42363830182LMXDF01</t>
  </si>
  <si>
    <t>2000004548693005</t>
  </si>
  <si>
    <t>namor santos jesus</t>
  </si>
  <si>
    <t>CPF 28541409821</t>
  </si>
  <si>
    <t>Rua José Marcelino Dos Santos Júnior 31, Taubaté - CEP: 12053160, São Paulo</t>
  </si>
  <si>
    <t>28541409821</t>
  </si>
  <si>
    <t>Rua José Marcelino dos Santos Júnior 31 / CEP 12053160 - Parque São Cristóvão, Taubaté, São Paulo</t>
  </si>
  <si>
    <t>12053160</t>
  </si>
  <si>
    <t>20 de junho | 12:36</t>
  </si>
  <si>
    <t>MEL42363639461LMXDF01</t>
  </si>
  <si>
    <t>2000005868856648</t>
  </si>
  <si>
    <t>MLB3292567155</t>
  </si>
  <si>
    <t>Christiano Maldonado</t>
  </si>
  <si>
    <t>CPF 22163943860</t>
  </si>
  <si>
    <t>Rua Marques da Cruz 1844 - casa, Ribeirão Preto - CEP: 14051150, São Paulo</t>
  </si>
  <si>
    <t>22163943860</t>
  </si>
  <si>
    <t>Rua Milton Teixeira de Sa 243 / oficina Referencia: em frente ao centro de saúde - CEP 13414216 - Loteamento Santa Rosa, Piracicaba, São Paulo</t>
  </si>
  <si>
    <t>13414216</t>
  </si>
  <si>
    <t>21 de junho | 14:12</t>
  </si>
  <si>
    <t>MEL42363709666LMXDF01</t>
  </si>
  <si>
    <t>2000005868195118</t>
  </si>
  <si>
    <t>Hugo Reis Pereira</t>
  </si>
  <si>
    <t>CPF 10844536733</t>
  </si>
  <si>
    <t>Rua J 180, Volta Redonda - CEP: 27267280, Rio de Janeiro</t>
  </si>
  <si>
    <t>10844536733</t>
  </si>
  <si>
    <t>Rua J 180 / CEP 27267280 - Jardim Ponte Alta, Volta Redonda, Rio de Janeiro</t>
  </si>
  <si>
    <t>27267280</t>
  </si>
  <si>
    <t>20 de junho | 01:58</t>
  </si>
  <si>
    <t>20 de junho | 16:55</t>
  </si>
  <si>
    <t>MEL42363428464LMXDF01</t>
  </si>
  <si>
    <t>2000005867995902</t>
  </si>
  <si>
    <t>LUIZ CLAUDIO COSTA</t>
  </si>
  <si>
    <t>CPF 88305317749</t>
  </si>
  <si>
    <t>Felipe Camarão 313, Petrópolis - CEP: 25680510, Rio de Janeiro</t>
  </si>
  <si>
    <t>88305317749</t>
  </si>
  <si>
    <t>Rua Felipe Camarão 313 / CEP 25680510 - Retiro, Petrópolis, Rio de Janeiro</t>
  </si>
  <si>
    <t>25680510</t>
  </si>
  <si>
    <t>17 de junho | 08:30</t>
  </si>
  <si>
    <t>19 de junho | 13:44</t>
  </si>
  <si>
    <t>MEL42363271709LMXDF01</t>
  </si>
  <si>
    <t>2000005867478164</t>
  </si>
  <si>
    <t>73031670</t>
  </si>
  <si>
    <t>2000005867210514</t>
  </si>
  <si>
    <t>Reginaldo Arcenio Nogueira  Nogueira</t>
  </si>
  <si>
    <t>CPF 13327430802</t>
  </si>
  <si>
    <t>Avenida Mário Pedro Vercellino 450 - Adega Altitude 637, Boituva - CEP: 18556040, São Paulo</t>
  </si>
  <si>
    <t>13327430802</t>
  </si>
  <si>
    <t>Avenida Mário Pedro Vercellino 450 / Adega Altitude 637 - CEP 18556040 - Chácara Libronici, Boituva, São Paulo</t>
  </si>
  <si>
    <t>18556040</t>
  </si>
  <si>
    <t>17 de junho | 12:33</t>
  </si>
  <si>
    <t>MEL42363003646LMXDF01</t>
  </si>
  <si>
    <t>2000004547921957</t>
  </si>
  <si>
    <t xml:space="preserve">Agnaldo  Henrique </t>
  </si>
  <si>
    <t>CPF 67623336649</t>
  </si>
  <si>
    <t>Rua Pedra Amarela 105 - Casa, Caeté - CEP: 34800000, Minas Gerais</t>
  </si>
  <si>
    <t>67623336649</t>
  </si>
  <si>
    <t>Rua Pedra Amarela 105 / CEP 34800000 - Deschamps, Caeté, Minas Gerais</t>
  </si>
  <si>
    <t>17 de junho | 00:40</t>
  </si>
  <si>
    <t>18 de junho | 13:22</t>
  </si>
  <si>
    <t>MEL42362995678LMXDF01</t>
  </si>
  <si>
    <t>2000005866917416</t>
  </si>
  <si>
    <t>francisco ricarte</t>
  </si>
  <si>
    <t>CPF 41304462315</t>
  </si>
  <si>
    <t>Rua Barú SN - Qd 47 Lt 06, Anapolis - CEP: 75054840, Goiás</t>
  </si>
  <si>
    <t>41304462315</t>
  </si>
  <si>
    <t>Rua 4 11 / lt 11 qd 30 - qd 30 Referencia: oficina de auto - CEP 75114260 - JK Nova Capital, Anápolis, Goiás</t>
  </si>
  <si>
    <t>75114260</t>
  </si>
  <si>
    <t>17 de junho | 04:58</t>
  </si>
  <si>
    <t>MEL42362879346LMXDF01</t>
  </si>
  <si>
    <t>2000005866686046</t>
  </si>
  <si>
    <t>marcelo verissimo da silva ratoeira</t>
  </si>
  <si>
    <t>CPF 26330577803</t>
  </si>
  <si>
    <t>benjamin constant 906 - farmacia de manipulaçao natutes, suzano - CEP: 08674010, São Paulo</t>
  </si>
  <si>
    <t>26330577803</t>
  </si>
  <si>
    <t>Travessa Suzano 162 / CEP 08577830 - Jardim Valparaíso, Itaquaquecetuba, São Paulo</t>
  </si>
  <si>
    <t>08577830</t>
  </si>
  <si>
    <t>16 de junho | 16:14</t>
  </si>
  <si>
    <t>16 de junho | 18:16</t>
  </si>
  <si>
    <t>42362696801</t>
  </si>
  <si>
    <t>2000005866432984</t>
  </si>
  <si>
    <t>MLB3299264797</t>
  </si>
  <si>
    <t>Par Kit Pino Guia Bucha Pinça Prisma 2007 A 2012</t>
  </si>
  <si>
    <t>Patricia Martins Da Costa Martins</t>
  </si>
  <si>
    <t>CPF 10735248761</t>
  </si>
  <si>
    <t>Praia De Botafogo 142 142 - Travessa Mangaratiba, Angra Dos Reis - CEP: 23943505, Rio de Janeiro</t>
  </si>
  <si>
    <t>10735248761</t>
  </si>
  <si>
    <t>Praia Botafogo 142 / portaria Referencia: Rio de janeiro - CEP 22250145 - Botafogo, Rio de Janeiro, Rio de Janeiro</t>
  </si>
  <si>
    <t>22250145</t>
  </si>
  <si>
    <t>17 de junho | 01:40</t>
  </si>
  <si>
    <t>17 de junho | 21:22</t>
  </si>
  <si>
    <t>MEL42362667044LMXDF01</t>
  </si>
  <si>
    <t>2000004547492059</t>
  </si>
  <si>
    <t xml:space="preserve">Wanderlei Teles De Menes </t>
  </si>
  <si>
    <t>CPF 34580162870</t>
  </si>
  <si>
    <t>Rua dos Filhos da Terra 766, São Paulo - CEP: 02325001, São Paulo</t>
  </si>
  <si>
    <t>34580162870</t>
  </si>
  <si>
    <t>Avenida Antonelo da Messina 1579 / CEP 02318000 - Sítio do Piqueri, São Paulo, São Paulo</t>
  </si>
  <si>
    <t>02318000</t>
  </si>
  <si>
    <t>17 de junho | 13:06</t>
  </si>
  <si>
    <t>MEL42362489583LMXDF01</t>
  </si>
  <si>
    <t>https://myaccount.mercadolivre.com.br/shipments/42362489583/detail</t>
  </si>
  <si>
    <t>2000005865814616</t>
  </si>
  <si>
    <t>Marcio Mota</t>
  </si>
  <si>
    <t>CPF 08015214750</t>
  </si>
  <si>
    <t>Rua Francisco Vilhena 255 - casa, Rio de Janeiro - CEP: 23032310, Rio de Janeiro</t>
  </si>
  <si>
    <t>08015214750</t>
  </si>
  <si>
    <t>Avenida Célia Ribeiro da Silva Mendes 112 / oficina C Referencia: oficina mecânica em frente ao bar bate papo - CEP 22790711 - Recreio dos Bandeirantes, Rio de Janeiro, Rio de Janeiro</t>
  </si>
  <si>
    <t>22790711</t>
  </si>
  <si>
    <t>17 de junho | 15:58</t>
  </si>
  <si>
    <t>MEL42362395692LMXDF01</t>
  </si>
  <si>
    <t>2000005865770378</t>
  </si>
  <si>
    <t>Emerson Carlos</t>
  </si>
  <si>
    <t>CPF 05594717692</t>
  </si>
  <si>
    <t>av hum 400, Ibirité - CEP: 32421180, Minas Gerais</t>
  </si>
  <si>
    <t>05594717692</t>
  </si>
  <si>
    <t>Avenida Babaçu 400 / Referencia: Em Frente O Supermercado Palmeiras - CEP 32421180 - Palmeiras (Parque Durval de Barros), Ibirité, Minas Gerais</t>
  </si>
  <si>
    <t>32421180</t>
  </si>
  <si>
    <t>17 de junho | 00:36</t>
  </si>
  <si>
    <t>17 de junho | 16:29</t>
  </si>
  <si>
    <t>MEL42362375034LMXDF01</t>
  </si>
  <si>
    <t>2000004547253259</t>
  </si>
  <si>
    <t>Bruno Paiva</t>
  </si>
  <si>
    <t>CPF 06493456304</t>
  </si>
  <si>
    <t>salgado otaviano SN, sao benedito - CEP: 62370000, Ceará</t>
  </si>
  <si>
    <t>06493456304</t>
  </si>
  <si>
    <t>DR FRANCISCO RÚBENS BRANDÃO 564 / loja envelopanemto Referencia: NO LEANDRO ENVELOPAMENTO - CEP 62370000 - ABC, São Benedito, Ceará</t>
  </si>
  <si>
    <t>São Benedito</t>
  </si>
  <si>
    <t>62370000</t>
  </si>
  <si>
    <t>17 de junho | 01:00</t>
  </si>
  <si>
    <t>18 de junho | 16:00</t>
  </si>
  <si>
    <t>MEL42362312940LMXDF01</t>
  </si>
  <si>
    <t>2000005865612730</t>
  </si>
  <si>
    <t>Ariel de Almeida Lopes Ferrari</t>
  </si>
  <si>
    <t>CPF 07134736652</t>
  </si>
  <si>
    <t>Rua Paulino Fernandes 88 - Farmacia Farmabem, Sapucaia - CEP: 25882000, Rio de Janeiro</t>
  </si>
  <si>
    <t>07134736652</t>
  </si>
  <si>
    <t>Praça Agostinho Raposo 68 / Referencia: Prédio verde em frente a padaria Pró Pão - CEP 25882000 - Anta, Anta, Rio de Janeiro</t>
  </si>
  <si>
    <t>Anta</t>
  </si>
  <si>
    <t>25882000</t>
  </si>
  <si>
    <t>19 de junho | 15:08</t>
  </si>
  <si>
    <t>MEL42362230243LMXDF01</t>
  </si>
  <si>
    <t>2000005865472730</t>
  </si>
  <si>
    <t>MLB3486012862</t>
  </si>
  <si>
    <t>Pino Buchas Dobradiça Porta Pampa 1982 A 1997</t>
  </si>
  <si>
    <t>joão batista de figueiredo fil figueiredo</t>
  </si>
  <si>
    <t>CPF 76773868653</t>
  </si>
  <si>
    <t>Jacarandá 229 - casa, Paulínia - CEP: 13145358, São Paulo</t>
  </si>
  <si>
    <t>76773868653</t>
  </si>
  <si>
    <t>Rua Jacarandá 229 / Casa Referencia: casa - CEP 13145358 - Alto de Pinheiros, Paulínia, São Paulo</t>
  </si>
  <si>
    <t>13145358</t>
  </si>
  <si>
    <t>17 de junho | 02:18</t>
  </si>
  <si>
    <t>17 de junho | 11:01</t>
  </si>
  <si>
    <t>MEL42362166497LMXDF01</t>
  </si>
  <si>
    <t>2000005865438904</t>
  </si>
  <si>
    <t>Julio Cesar Fernandes de Souza</t>
  </si>
  <si>
    <t>CPF 10325501807</t>
  </si>
  <si>
    <t>Rua Ângelo Laporte 60, São Paulo - CEP: 08260300, São Paulo</t>
  </si>
  <si>
    <t>10325501807</t>
  </si>
  <si>
    <t>Rua Ângelo Laporte 60 / CEP 08260300 - Colônia (Zona Leste), São Paulo, São Paulo</t>
  </si>
  <si>
    <t>08260300</t>
  </si>
  <si>
    <t>42362152133</t>
  </si>
  <si>
    <t>2000004546663355</t>
  </si>
  <si>
    <t>Matheus Felipe</t>
  </si>
  <si>
    <t>CPF 13586058667</t>
  </si>
  <si>
    <t>jaime pereira 289 - trabalho, Ponte Nova - CEP: 35430186, Minas Gerais</t>
  </si>
  <si>
    <t>13586058667</t>
  </si>
  <si>
    <t>Rua Benedito Valadares 284 / afonsinho calçados Referencia: loja - CEP 35430012 - Centro, Ponte Nova, Minas Gerais</t>
  </si>
  <si>
    <t>Ponte Nova</t>
  </si>
  <si>
    <t>35430012</t>
  </si>
  <si>
    <t>17 de junho | 08:41</t>
  </si>
  <si>
    <t>MEL42361758023LMXDF01</t>
  </si>
  <si>
    <t>2000005864300804</t>
  </si>
  <si>
    <t>Wany Ritiely</t>
  </si>
  <si>
    <t>CPF 70402702182</t>
  </si>
  <si>
    <t>avenida Brasil 469 - casa, Goianésia  - CEP: 76385795, Goiás</t>
  </si>
  <si>
    <t>70402702182</t>
  </si>
  <si>
    <t>Rua Vista Alegre 11 / Casa - CEP 76383691 - Jardim Esperança, Goianésia, Goiás</t>
  </si>
  <si>
    <t>Goianésia</t>
  </si>
  <si>
    <t>76383691</t>
  </si>
  <si>
    <t>20 de junho | 10:34</t>
  </si>
  <si>
    <t>MEL42361698555LMXDF01</t>
  </si>
  <si>
    <t>2000005863868030</t>
  </si>
  <si>
    <t>Carmem Ribeiro</t>
  </si>
  <si>
    <t>CPF 87639025400</t>
  </si>
  <si>
    <t>rua da liberdade 22, São Paulo do Potengi - CEP: 59460000, Rio Grande do Norte</t>
  </si>
  <si>
    <t>87639025400</t>
  </si>
  <si>
    <t>rua da liberdade 22 / Referencia: Próximo a loja Aroldo autopeças - CEP 59460000 - juremal, São Paulo do Potengi, Rio Grande do Norte</t>
  </si>
  <si>
    <t>São Paulo do Potengi</t>
  </si>
  <si>
    <t>59460000</t>
  </si>
  <si>
    <t>17 de junho | 05:52</t>
  </si>
  <si>
    <t>19 de junho | 14:13</t>
  </si>
  <si>
    <t>MEL42361590520LMXDF01</t>
  </si>
  <si>
    <t>2000005863522586</t>
  </si>
  <si>
    <t>Roger Almeida Peixoto</t>
  </si>
  <si>
    <t>CPF 06329027790</t>
  </si>
  <si>
    <t>Rua Guilherme Henrique Spitz 220 - Mercado Multimarket, Nova Friburgo - CEP: 28616045, Rio de Janeiro</t>
  </si>
  <si>
    <t>06329027790</t>
  </si>
  <si>
    <t>Rua Guilherme Henrique Spitz SN / Mercado Multimarket Referencia: no mercado multimarket - CEP 28616045 - Lumiar, Nova Friburgo, Rio de Janeiro</t>
  </si>
  <si>
    <t>28616045</t>
  </si>
  <si>
    <t>MEL42361442742LMXDF01</t>
  </si>
  <si>
    <t>2000004546182751</t>
  </si>
  <si>
    <t>Rosely de Oliveira Gomes</t>
  </si>
  <si>
    <t>CPF 66427665634</t>
  </si>
  <si>
    <t>Alameda Jacaranda 372, Extrema - CEP: 37640000, Minas Gerais</t>
  </si>
  <si>
    <t>66427665634</t>
  </si>
  <si>
    <t>Alameda Imbuia 198 / rua de cima do pesq Referencia: rua de cima do pesqueiro campeãocasa azul, final da rua - CEP 37640000 - Roseira, Extrema, Minas Gerais</t>
  </si>
  <si>
    <t>17 de junho | 01:51</t>
  </si>
  <si>
    <t>17 de junho | 15:53</t>
  </si>
  <si>
    <t>MEL42361322593LMXDF01</t>
  </si>
  <si>
    <t>2000005863228406</t>
  </si>
  <si>
    <t>Nilson Lino Da Costa</t>
  </si>
  <si>
    <t>CPF 60081139934</t>
  </si>
  <si>
    <t>Rua Waldemar Antônio Meschini 128 - nao, Jaú - CEP: 17210802, São Paulo</t>
  </si>
  <si>
    <t>60081139934</t>
  </si>
  <si>
    <t>Rua Mário Martins Mengon 336 / Referencia: proximo churrascaria marcota - CEP 17212520 - Jardim Cila De Lúcio Bauab, Jaú, São Paulo</t>
  </si>
  <si>
    <t>17212520</t>
  </si>
  <si>
    <t>17 de junho | 00:56</t>
  </si>
  <si>
    <t>17 de junho | 17:32</t>
  </si>
  <si>
    <t>MEL42361316272LMXDF01</t>
  </si>
  <si>
    <t>2000004546046657</t>
  </si>
  <si>
    <t>Marivaldo De Assis Silva</t>
  </si>
  <si>
    <t>CPF 09095136515</t>
  </si>
  <si>
    <t>Av Padre Francisco F de Oliveira 7 - casa 2, Santana de Parnaiba - CEP: 06528305, São Paulo</t>
  </si>
  <si>
    <t>09095136515</t>
  </si>
  <si>
    <t>Rua Francisca Ferreira Leite 14 / cs 2 Referencia: proximo o par do louro - CEP 06525092 - Parque dos Monteiros II, Santana de Parnaíba, São Paulo</t>
  </si>
  <si>
    <t>06525092</t>
  </si>
  <si>
    <t>16 de junho | 16:10</t>
  </si>
  <si>
    <t>16 de junho | 18:46</t>
  </si>
  <si>
    <t>42361263546</t>
  </si>
  <si>
    <t>2000005863090300</t>
  </si>
  <si>
    <t>Silvenio Alexandre Magalhaes</t>
  </si>
  <si>
    <t>CPF 04401831977</t>
  </si>
  <si>
    <t>Rua Alvarenga 2045, São Paulo - CEP: 05509005, São Paulo</t>
  </si>
  <si>
    <t>04401831977</t>
  </si>
  <si>
    <t>Rua Alvarenga 2045 / Referencia: posto shell - CEP 05509005 - Butantã, São Paulo, São Paulo</t>
  </si>
  <si>
    <t>05509005</t>
  </si>
  <si>
    <t>16 de junho | 16:33</t>
  </si>
  <si>
    <t>16 de junho | 20:10</t>
  </si>
  <si>
    <t>42361254982</t>
  </si>
  <si>
    <t>2000005862923874</t>
  </si>
  <si>
    <t>fernando de paula e silva</t>
  </si>
  <si>
    <t>CPF 01695051629</t>
  </si>
  <si>
    <t>tufi nascif 398 - casa, Conselheiro Lafaiete - CEP: 36400000, Minas Gerais</t>
  </si>
  <si>
    <t>01695051629</t>
  </si>
  <si>
    <t>Rua Tufi Nascif 398 / Casa - CEP 36405112 - Santa Matilde, Conselheiro Lafaiete, Minas Gerais</t>
  </si>
  <si>
    <t>36405112</t>
  </si>
  <si>
    <t>20 de junho | 09:11</t>
  </si>
  <si>
    <t>MEL42361189022LMXDF01</t>
  </si>
  <si>
    <t>2000005862870502</t>
  </si>
  <si>
    <t>Liamara Da Motta Barbosa</t>
  </si>
  <si>
    <t>CPF 01150961082</t>
  </si>
  <si>
    <t>José Fernandes Bueno 347 347, Vacaria - CEP: 95214062, Rio Grande do Sul</t>
  </si>
  <si>
    <t>01150961082</t>
  </si>
  <si>
    <t>Rua Patricio Alves de Souza 197 / casa - CEP 95207170 - Vista Alegre, Vacaria, Rio Grande do Sul</t>
  </si>
  <si>
    <t>Vacaria</t>
  </si>
  <si>
    <t>95207170</t>
  </si>
  <si>
    <t>20 de junho | 12:08</t>
  </si>
  <si>
    <t>MEL42361161550LMXDF01</t>
  </si>
  <si>
    <t>2000005862777296</t>
  </si>
  <si>
    <t>Luana Xavier Dutra</t>
  </si>
  <si>
    <t>CPF 06362455940</t>
  </si>
  <si>
    <t>Rua José Alencar Araripe 92 - ao lado do 82, Antonina - CEP: 83370000, Paraná</t>
  </si>
  <si>
    <t>06362455940</t>
  </si>
  <si>
    <t>QC830731368BR</t>
  </si>
  <si>
    <t>2000005862733498</t>
  </si>
  <si>
    <t>MLB3340241875</t>
  </si>
  <si>
    <t>Adriano Feliciano da Silva</t>
  </si>
  <si>
    <t>CPF 35319125852</t>
  </si>
  <si>
    <t>Estrada Geraldo Miranda 37 - Um, Suzano - CEP: 08653055, São Paulo</t>
  </si>
  <si>
    <t>35319125852</t>
  </si>
  <si>
    <t>Estrada Geraldo Miranda 37 / um Referencia: perto da transbordo da pioneira - CEP 08653055 - Chácara Estância Paulista, Suzano, São Paulo</t>
  </si>
  <si>
    <t>08653055</t>
  </si>
  <si>
    <t>16 de junho | 16:06</t>
  </si>
  <si>
    <t>42361108692</t>
  </si>
  <si>
    <t>2000004544428119</t>
  </si>
  <si>
    <t>PAR-5313</t>
  </si>
  <si>
    <t>MLB3701519646</t>
  </si>
  <si>
    <t>Par Bieleta Dianteira Audi A3 2003 A 2020</t>
  </si>
  <si>
    <t>CARLOS ANTONIO DE SA - OFICINA MECANICA</t>
  </si>
  <si>
    <t>CNPJ 05575354000188</t>
  </si>
  <si>
    <t>Rua Almirante Brasil 34, Angra dos Reis - CEP: 23906030, Rio de Janeiro</t>
  </si>
  <si>
    <t>05575354000188</t>
  </si>
  <si>
    <t>Rua Almirante Brasil 34 / Referencia: ENDEREÇO COMERCIAL ., NÃO FUNCIONAMOS AOS SABADOS - CEP 23906030 - Balneário, Angra dos Reis, Rio de Janeiro</t>
  </si>
  <si>
    <t>23906030</t>
  </si>
  <si>
    <t>19 de junho | 08:07</t>
  </si>
  <si>
    <t>MEL42360953114LMXDF01</t>
  </si>
  <si>
    <t>2000005861702472</t>
  </si>
  <si>
    <t>Everaldo josé de mendonça</t>
  </si>
  <si>
    <t>CPF 19288420894</t>
  </si>
  <si>
    <t>Rua Amazonas 118, Guarujá - CEP: 11450210, São Paulo</t>
  </si>
  <si>
    <t>19288420894</t>
  </si>
  <si>
    <t>Rua Amazonas 118 / CEP 11450210 - Vila Alice (Vicente de Carvalho), Guarujá, São Paulo</t>
  </si>
  <si>
    <t>11450210</t>
  </si>
  <si>
    <t>17 de junho | 09:25</t>
  </si>
  <si>
    <t>MEL42360653860LMXDF01</t>
  </si>
  <si>
    <t>2000005861666364</t>
  </si>
  <si>
    <t>MLB3641931624</t>
  </si>
  <si>
    <t>Kit Pino Guia Pinça Freio Clio Todos</t>
  </si>
  <si>
    <t>Renato Carvalho</t>
  </si>
  <si>
    <t>CPF 31367285801</t>
  </si>
  <si>
    <t>Avenida Dos Remédios 376, Osasco - CEP: 06298002, São Paulo</t>
  </si>
  <si>
    <t>31367285801</t>
  </si>
  <si>
    <t>Rua Professor Ciridião Buarque 153 / CEP 05028000 - Vila Anglo Brasileira, São Paulo, São Paulo</t>
  </si>
  <si>
    <t>05028000</t>
  </si>
  <si>
    <t>17 de junho | 15:15</t>
  </si>
  <si>
    <t>17 de junho | 17:22</t>
  </si>
  <si>
    <t>ALBERTO MAXIMO GASTARDELI</t>
  </si>
  <si>
    <t>42360640354</t>
  </si>
  <si>
    <t>2000005860771896</t>
  </si>
  <si>
    <t>FABIO GOMES NUNES</t>
  </si>
  <si>
    <t>CPF 04391782405</t>
  </si>
  <si>
    <t>RUA JOAO BATISTA DE ARAUJO NETO 140 - Apt 103, Cabo de Santo Agostinho - CEP: 54515447, Pernambuco</t>
  </si>
  <si>
    <t>04391782405</t>
  </si>
  <si>
    <t>Rua João Batista Araújo Neto 140 / ETO - Apt 103 - CEP 54515447 - Santo Inácio, Cabo de Santo Agostinho, Pernambuco</t>
  </si>
  <si>
    <t>54515447</t>
  </si>
  <si>
    <t>17 de junho | 16:44</t>
  </si>
  <si>
    <t>MEL42360259486LMXDF01</t>
  </si>
  <si>
    <t>2000005860602780</t>
  </si>
  <si>
    <t>MLB3288478331</t>
  </si>
  <si>
    <t>Bieleta Dianteira Ambos Os Lados C4 Cactus 2018 A 2022</t>
  </si>
  <si>
    <t>marcio wenceslau ferreira</t>
  </si>
  <si>
    <t>CPF 25164249812</t>
  </si>
  <si>
    <t>Rua general argolo  729, São Paulo - CEP: 03350110, São Paulo</t>
  </si>
  <si>
    <t>25164249812</t>
  </si>
  <si>
    <t>Rua Miranda Jordão 465 / casa - CEP 03372010 - Chácara Mafalda, São Paulo, São Paulo</t>
  </si>
  <si>
    <t>03372010</t>
  </si>
  <si>
    <t>16 de junho | 16:44</t>
  </si>
  <si>
    <t>16 de junho | 20:02</t>
  </si>
  <si>
    <t>42360182782</t>
  </si>
  <si>
    <t>2000004544638565</t>
  </si>
  <si>
    <t>MLB3524018566</t>
  </si>
  <si>
    <t>Kit Reparo Terminal Cabo Engate Seleção Duster</t>
  </si>
  <si>
    <t>Carlos Santos</t>
  </si>
  <si>
    <t>CPF 88406415134</t>
  </si>
  <si>
    <t>Rua 131 SN, Trindade - CEP: 75391822, Goiás</t>
  </si>
  <si>
    <t>88406415134</t>
  </si>
  <si>
    <t>Rua 131 SN / quadra20lote36 - Referencia: 3 rua acima da Av pai eterno - CEP 75391822 - Setor Jardim Imperial, Trindade, Goiás</t>
  </si>
  <si>
    <t>Trindade</t>
  </si>
  <si>
    <t>75391822</t>
  </si>
  <si>
    <t>19 de junho | 11:39</t>
  </si>
  <si>
    <t>MEL42359921084LMXDF01</t>
  </si>
  <si>
    <t>2000005859553478</t>
  </si>
  <si>
    <t>Gabriel Henrique da Silva Nunes</t>
  </si>
  <si>
    <t>CPF 43239345803</t>
  </si>
  <si>
    <t>Candida Nascimento Oliveira 4825 - Casa, Itirapuã - CEP: 14420000, São Paulo</t>
  </si>
  <si>
    <t>43239345803</t>
  </si>
  <si>
    <t>Candida Nascimento Oliveira 4825 / Casa Referencia: /Restriçao-No/Condomínio-No/Portaria-NA/Elevador-NA/Escalera-No - CEP 14420000 - Higino Alves Tavera, Itirapuã, São Paulo</t>
  </si>
  <si>
    <t>Itirapuã</t>
  </si>
  <si>
    <t>14420000</t>
  </si>
  <si>
    <t>15 de junho | 23:57</t>
  </si>
  <si>
    <t>16 de junho | 17:36</t>
  </si>
  <si>
    <t>MEL42359655335LMXDF01</t>
  </si>
  <si>
    <t>2000005858097324</t>
  </si>
  <si>
    <t>Marcos Ferreira</t>
  </si>
  <si>
    <t>CPF 05074302552</t>
  </si>
  <si>
    <t>Rua Conde do Arco 148 - Casa, Feira de Santana - CEP: 44094588, Bahia</t>
  </si>
  <si>
    <t>05074302552</t>
  </si>
  <si>
    <t>Rua Gérson Pereira de Brito 146 / casa - CEP 02844180 - Vila Penteado, São Paulo, São Paulo</t>
  </si>
  <si>
    <t>02844180</t>
  </si>
  <si>
    <t>15 de junho | 16:51</t>
  </si>
  <si>
    <t>15 de junho | 21:03</t>
  </si>
  <si>
    <t>42359016269</t>
  </si>
  <si>
    <t>2000005858098504</t>
  </si>
  <si>
    <t>Welimgtom Marques Alencat da Silva</t>
  </si>
  <si>
    <t>CPF 81480687120</t>
  </si>
  <si>
    <t>Quadra 54 6, Águas Lindas de Goiás - CEP: 72920133, Goiás</t>
  </si>
  <si>
    <t>81480687120</t>
  </si>
  <si>
    <t>Quadra 54 6 / CEP 72920133 - Jardim da Barragem II, Águas Lindas de Goiás, Goiás</t>
  </si>
  <si>
    <t>72920133</t>
  </si>
  <si>
    <t>16 de junho | 01:41</t>
  </si>
  <si>
    <t>17 de junho | 13:58</t>
  </si>
  <si>
    <t>MEL42359013581LMXDF01</t>
  </si>
  <si>
    <t>2000005858004550</t>
  </si>
  <si>
    <t>MLB3562932744</t>
  </si>
  <si>
    <t>Kit Pino Guia Pinça De Freio Tucson 2006 Em Diante</t>
  </si>
  <si>
    <t>Claudia Sartori Zaclis</t>
  </si>
  <si>
    <t>CPF 32346542806</t>
  </si>
  <si>
    <t>Rua Francisco Jose Rodrigues Neto 1021 - Casa 10, São Paulo - CEP: 05657225, São Paulo</t>
  </si>
  <si>
    <t>32346542806</t>
  </si>
  <si>
    <t>OV638511606BR</t>
  </si>
  <si>
    <t>2000005857252710</t>
  </si>
  <si>
    <t>CPF 47112741890</t>
  </si>
  <si>
    <t>estrada kajita 46 - casa, Cabreúva - CEP: 13315000, São Paulo</t>
  </si>
  <si>
    <t>R MINAS GERAIS 657 / CEP 13318000 - Cabreúva, São Paulo</t>
  </si>
  <si>
    <t>MEL42358748368LMXDF01</t>
  </si>
  <si>
    <t>https://myaccount.mercadolivre.com.br/shipments/42358748368/detail</t>
  </si>
  <si>
    <t>2000005856823106</t>
  </si>
  <si>
    <t>William De Souza</t>
  </si>
  <si>
    <t>CPF 08238489652</t>
  </si>
  <si>
    <t>Rua Madre Clélia Merloni 60 - Casa 2, Poços de Caldas - CEP: 37713328, Minas Gerais</t>
  </si>
  <si>
    <t>08238489652</t>
  </si>
  <si>
    <t>Rua Alzira Barbosa 450 / CEP 37713312 - Jardim São Bento, Poços de Caldas, Minas Gerais</t>
  </si>
  <si>
    <t>37713312</t>
  </si>
  <si>
    <t>16 de junho | 11:32</t>
  </si>
  <si>
    <t>MEL42358575504LMXDF01</t>
  </si>
  <si>
    <t>2000004543098787</t>
  </si>
  <si>
    <t>Wagner Rocha</t>
  </si>
  <si>
    <t>CPF 07977860740</t>
  </si>
  <si>
    <t>Rua Cambaí 88 - Casa 3, Rio de Janeiro - CEP: 21380300, Rio de Janeiro</t>
  </si>
  <si>
    <t>07977860740</t>
  </si>
  <si>
    <t>Rua Luís da Gra 69 / frente Referencia: Condomínio com entrada pela rua Luíz Barbalho - CEP 21510140 - Rocha Miranda, Rio de Janeiro, Rio de Janeiro</t>
  </si>
  <si>
    <t>21510140</t>
  </si>
  <si>
    <t>16 de junho | 18:45</t>
  </si>
  <si>
    <t>MEL42358426155LMXDF01</t>
  </si>
  <si>
    <t>2000005855830710</t>
  </si>
  <si>
    <t>CPF 03723392717</t>
  </si>
  <si>
    <t>Rua Dezoito do Forte 296, Feira de Santana - CEP: 44023252, Bahia</t>
  </si>
  <si>
    <t>19 de junho | 14:57</t>
  </si>
  <si>
    <t>MEL42358154340LMXDF01</t>
  </si>
  <si>
    <t>2000005854475762</t>
  </si>
  <si>
    <t>Rua Mato Grosso 502 / CEP 84940000 - kalup, Siqueira Campos, Paraná</t>
  </si>
  <si>
    <t>17 de junho | 14:23</t>
  </si>
  <si>
    <t>MEL42357497947LMXDF01</t>
  </si>
  <si>
    <t>2000005854299928</t>
  </si>
  <si>
    <t>PAR112058/59</t>
  </si>
  <si>
    <t>Bruno Freitas</t>
  </si>
  <si>
    <t>CPF 37906760808</t>
  </si>
  <si>
    <t>Rua Joaquim Geanini De Melo 325 - Casa, Itanhaém - CEP: 11740000, São Paulo</t>
  </si>
  <si>
    <t>37906760808</t>
  </si>
  <si>
    <t>QC656330619BR</t>
  </si>
  <si>
    <t>2000005854196310</t>
  </si>
  <si>
    <t>MEL42357374521LMXDF01</t>
  </si>
  <si>
    <t>2000005853844932</t>
  </si>
  <si>
    <t>Andre Luiz</t>
  </si>
  <si>
    <t>CPF 94246998168</t>
  </si>
  <si>
    <t>rua sao domingos 47, Goiânia - CEP: 74574006, Goiás</t>
  </si>
  <si>
    <t>94246998168</t>
  </si>
  <si>
    <t>Rua São Domingos 47 / qf lt07 - em frente cemiterio - CEP 74574006 - Residencial Morumbi, Goiânia, Goiás</t>
  </si>
  <si>
    <t>74574006</t>
  </si>
  <si>
    <t>19 de junho | 09:39</t>
  </si>
  <si>
    <t>MEL42357228781LMXDF01</t>
  </si>
  <si>
    <t>2000004540925617</t>
  </si>
  <si>
    <t>MLB3286370527</t>
  </si>
  <si>
    <t>Cabo De Engate E Seleção De Marcha Astra 2001 A 2006</t>
  </si>
  <si>
    <t>Manoel Moreira</t>
  </si>
  <si>
    <t>CPF 42499240768</t>
  </si>
  <si>
    <t>Rua Murilo de Araújo 400 - apt 202, Rio de Janeiro - CEP: 22795255, Rio de Janeiro</t>
  </si>
  <si>
    <t>42499240768</t>
  </si>
  <si>
    <t>Rua Murilo de Araújo 400 / apt 202 Referencia: Rua em frente a Comlurb - CEP 22795255 - Recreio dos Bandeirantes, Rio de Janeiro, Rio de Janeiro</t>
  </si>
  <si>
    <t>22795255</t>
  </si>
  <si>
    <t>16 de junho | 00:24</t>
  </si>
  <si>
    <t>16 de junho | 16:12</t>
  </si>
  <si>
    <t>MEL42357081552LMXDF01</t>
  </si>
  <si>
    <t>2000005853019934</t>
  </si>
  <si>
    <t>21 de junho | 09:19</t>
  </si>
  <si>
    <t>QC653282812BR</t>
  </si>
  <si>
    <t>2000005852824136</t>
  </si>
  <si>
    <t>42356787805</t>
  </si>
  <si>
    <t>2000005852199826</t>
  </si>
  <si>
    <t>Alessandra Paraguai Silva Almeida</t>
  </si>
  <si>
    <t>CPF 08933215590</t>
  </si>
  <si>
    <t>Rua Waldemar Perissinotto 51 - portão da frente, Paulínia - CEP: 13145696, São Paulo</t>
  </si>
  <si>
    <t>08933215590</t>
  </si>
  <si>
    <t>Rua Waldemar Perissinotto 51 / portão da frente - CEP 13145696 - João Aranha, Paulínia, São Paulo</t>
  </si>
  <si>
    <t>13145696</t>
  </si>
  <si>
    <t>MEL42356597364LMXDF01</t>
  </si>
  <si>
    <t>2000005851826872</t>
  </si>
  <si>
    <t>Danilo Alves de oliveira</t>
  </si>
  <si>
    <t>CPF 03252508125</t>
  </si>
  <si>
    <t>Rua W11 Qd 42 Lt 5 SN, Goiania - CEP: 74355525, Goiás</t>
  </si>
  <si>
    <t>03252508125</t>
  </si>
  <si>
    <t>Rua W 11 SN / rua w11 qd 42 lt 5 Referencia: rua w11 qd 42 lt 5 Jardim Itaipu Goiânia Go
CEP 74355525 - CEP 74355525 - Jardim Itaipu, Goiânia, Goiás</t>
  </si>
  <si>
    <t>74355525</t>
  </si>
  <si>
    <t>15 de junho | 03:58</t>
  </si>
  <si>
    <t>16 de junho | 11:45</t>
  </si>
  <si>
    <t>MEL42356358239LMXDF01</t>
  </si>
  <si>
    <t>2000005851784654</t>
  </si>
  <si>
    <t>Letícia Peres</t>
  </si>
  <si>
    <t>CPF 42241142832</t>
  </si>
  <si>
    <t>Rua Santos Dumont 121, Garça - CEP: 17400000, São Paulo</t>
  </si>
  <si>
    <t>42241142832</t>
  </si>
  <si>
    <t>Rua Santos Dumont 121 / CEP 17400074 - Ferraropolis, Garça, São Paulo</t>
  </si>
  <si>
    <t>Garça</t>
  </si>
  <si>
    <t>17400074</t>
  </si>
  <si>
    <t>15 de junho | 02:10</t>
  </si>
  <si>
    <t>MEL42356340425LMXDF01</t>
  </si>
  <si>
    <t>2000005851777044</t>
  </si>
  <si>
    <t>Edinaldo Mantovani</t>
  </si>
  <si>
    <t>CPF 21785177818</t>
  </si>
  <si>
    <t>Rua Pedro Mazzer 285, Tietê - CEP: 18530000, São Paulo</t>
  </si>
  <si>
    <t>21785177818</t>
  </si>
  <si>
    <t>Rua Pedro Mazzer 285 / CEP 18530000 - Tietê, São Paulo</t>
  </si>
  <si>
    <t>Tietê</t>
  </si>
  <si>
    <t>18530000</t>
  </si>
  <si>
    <t>15 de junho | 11:58</t>
  </si>
  <si>
    <t>MEL42356408976LMXDF01</t>
  </si>
  <si>
    <t>2000004540831103</t>
  </si>
  <si>
    <t>Duwillian Santos De Oliveira</t>
  </si>
  <si>
    <t>CPF 35562632896</t>
  </si>
  <si>
    <t>Rua Viena 105 - casa, Franco da Rocha - CEP: 07854090, São Paulo</t>
  </si>
  <si>
    <t>35562632896</t>
  </si>
  <si>
    <t>Rua Osasco 644 / ind Referencia: Gráfica Oceano - CEP 07753040 - Empresarial Anhanguera, Cajamar, São Paulo</t>
  </si>
  <si>
    <t>07753040</t>
  </si>
  <si>
    <t>15 de junho | 02:34</t>
  </si>
  <si>
    <t>MEL42356264225LMXDF01</t>
  </si>
  <si>
    <t>2000004540397799</t>
  </si>
  <si>
    <t>MLB3303964173</t>
  </si>
  <si>
    <t>2 Kit Rolamento Roda Traseira Logus 1993 A 1996</t>
  </si>
  <si>
    <t>Ismael Tadeu</t>
  </si>
  <si>
    <t>CPF 84742062191</t>
  </si>
  <si>
    <t>Circular 70, Maracaju - CEP: 79150000, Mato Grosso do Sul</t>
  </si>
  <si>
    <t>84742062191</t>
  </si>
  <si>
    <t>Rua Circular 70 / Referencia: Mercado Barros - CEP 79150000 - Ema Rigo, Maracaju, Mato Grosso do Sul</t>
  </si>
  <si>
    <t>15 de junho | 04:59</t>
  </si>
  <si>
    <t>17 de junho | 17:29</t>
  </si>
  <si>
    <t>MEL42355819361LMXDF01</t>
  </si>
  <si>
    <t>2000005850134804</t>
  </si>
  <si>
    <t>Chefe Blon</t>
  </si>
  <si>
    <t>CPF 02648949011</t>
  </si>
  <si>
    <t>Beco João Paulo Coelho 736, Porto Alegre - CEP: 91787015, Rio Grande do Sul</t>
  </si>
  <si>
    <t>02648949011</t>
  </si>
  <si>
    <t>91787015</t>
  </si>
  <si>
    <t>2000005849136886</t>
  </si>
  <si>
    <t>jamile vaz</t>
  </si>
  <si>
    <t>CPF 07106847542</t>
  </si>
  <si>
    <t>Avenida avenida Jaguaquara 76 - Flávio moto peças, Apuarema - CEP: 45355000, Bahia</t>
  </si>
  <si>
    <t>07106847542</t>
  </si>
  <si>
    <t>Avenida avenida Jaguaquara 76 / Flávio moto peças - CEP 45355000 - bairro novo, Apuarema, Bahia</t>
  </si>
  <si>
    <t>Apuarema</t>
  </si>
  <si>
    <t>45355000</t>
  </si>
  <si>
    <t>18 de junho | 10:58</t>
  </si>
  <si>
    <t>MEL42355213419LMXDF01</t>
  </si>
  <si>
    <t>2000005848560148</t>
  </si>
  <si>
    <t>Julius Cesar</t>
  </si>
  <si>
    <t>CPF 26541102813</t>
  </si>
  <si>
    <t>Rua Doutor Lauro Muniz Barreto 340, Sao Paulo - CEP: 02218050, São Paulo</t>
  </si>
  <si>
    <t>26541102813</t>
  </si>
  <si>
    <t>Rua Doutor Lauro Muniz Barreto 340 / Referencia: casa - CEP 02218050 - Vila Medeiros, São Paulo, São Paulo</t>
  </si>
  <si>
    <t>02218050</t>
  </si>
  <si>
    <t>14 de junho | 18:44</t>
  </si>
  <si>
    <t>42354965171</t>
  </si>
  <si>
    <t>2000005848405240</t>
  </si>
  <si>
    <t>Edivanio Ferreira Araújo</t>
  </si>
  <si>
    <t>CPF 39986805864</t>
  </si>
  <si>
    <t>Rua dos Eucaliptos 268 - casa, Guarulhos - CEP: 07145500, São Paulo</t>
  </si>
  <si>
    <t>39986805864</t>
  </si>
  <si>
    <t>Rua Planalto 423 / trabalho Referencia: entregar em horário comercial. - CEP 07171110 - Jardim Presidente Dutra, Guarulhos, São Paulo</t>
  </si>
  <si>
    <t>42354902801</t>
  </si>
  <si>
    <t>2000005848251656</t>
  </si>
  <si>
    <t>HERCIO DE OLIVEIRA JUNIOR</t>
  </si>
  <si>
    <t>CPF 03187430864</t>
  </si>
  <si>
    <t>Rua Paulo de Camargo Gartner 18, Osasco - CEP: 06038320, São Paulo</t>
  </si>
  <si>
    <t>03187430864</t>
  </si>
  <si>
    <t>Rua Quatro 4 / condomínio 3 dias - CEP 18285000 - Jardim D'abril, Cesário Lange, São Paulo</t>
  </si>
  <si>
    <t>15 de junho | 20:11</t>
  </si>
  <si>
    <t>MEL42354909814LMXDF01</t>
  </si>
  <si>
    <t>2000005847381408</t>
  </si>
  <si>
    <t>Henrique Ferreira</t>
  </si>
  <si>
    <t>CPF 40288545800</t>
  </si>
  <si>
    <t>achilles orlando curtolo 469 - black canvas, São Paulo - CEP: 01144010, São Paulo</t>
  </si>
  <si>
    <t>40288545800</t>
  </si>
  <si>
    <t>Rua Achilles Orlando Curtolo 649 / Referencia: dentro do estacionamento da trevo,no muro grafitado. - CEP 01144010 - Parque Industrial Tomas Edson, São Paulo, São Paulo</t>
  </si>
  <si>
    <t>01144010</t>
  </si>
  <si>
    <t>14 de junho | 16:49</t>
  </si>
  <si>
    <t>42354532988</t>
  </si>
  <si>
    <t>2000005846855836</t>
  </si>
  <si>
    <t>MLB3563638700</t>
  </si>
  <si>
    <t>Cabo De Embreagem Siena 1998 A 2000 1.5 1.6 16v</t>
  </si>
  <si>
    <t>Odecio Werneck Filho</t>
  </si>
  <si>
    <t>CPF 00669819808</t>
  </si>
  <si>
    <t>Rua Iaçapé 85, São Paulo - CEP: 03983090, São Paulo</t>
  </si>
  <si>
    <t>00669819808</t>
  </si>
  <si>
    <t>Rua Iaçapé 85 / CEP 03983090 - Parque Santa Madalena, São Paulo, São Paulo</t>
  </si>
  <si>
    <t>03983090</t>
  </si>
  <si>
    <t>14 de junho | 22:21</t>
  </si>
  <si>
    <t>42354303848</t>
  </si>
  <si>
    <t>2000004538606229</t>
  </si>
  <si>
    <t>MLB3304802265</t>
  </si>
  <si>
    <t>Kit Pino Guia Pinça De Freio Hb20 2012 Em Diante</t>
  </si>
  <si>
    <t>Helon Souza</t>
  </si>
  <si>
    <t>CPF 16892875785</t>
  </si>
  <si>
    <t>Rua Alcobaça 1720 - A, Rio de Janeiro - CEP: 21645002, Rio de Janeiro</t>
  </si>
  <si>
    <t>16892875785</t>
  </si>
  <si>
    <t>Rua Carlos Marques Rollo 156 / Nova Family Car - CEP 26550210 - Juscelino, Mesquita, Rio de Janeiro</t>
  </si>
  <si>
    <t>Mesquita</t>
  </si>
  <si>
    <t>26550210</t>
  </si>
  <si>
    <t>15 de junho | 23:53</t>
  </si>
  <si>
    <t>16 de junho | 14:18</t>
  </si>
  <si>
    <t>MEL42354234402LMXDF01</t>
  </si>
  <si>
    <t>2000005846665716</t>
  </si>
  <si>
    <t>kelvin cruz</t>
  </si>
  <si>
    <t>CPF 56132756884</t>
  </si>
  <si>
    <t>Rua Alvorada 469 - casa1, Itaquaquecetuba - CEP: 08575700, São Paulo</t>
  </si>
  <si>
    <t>56132756884</t>
  </si>
  <si>
    <t>Rua Alvorada 469 / casa 1 Referencia: do lado da adega - CEP 08575700 - Jardim Luciana, Itaquaquecetuba, São Paulo</t>
  </si>
  <si>
    <t>08575700</t>
  </si>
  <si>
    <t>42354146757</t>
  </si>
  <si>
    <t>2000005846630606</t>
  </si>
  <si>
    <t>Millena De Jesus Coelho</t>
  </si>
  <si>
    <t>CPF 54531288874</t>
  </si>
  <si>
    <t>Rua Cardeal 40 - Ao lado do número633, Caieiras - CEP: 07745150, São Paulo</t>
  </si>
  <si>
    <t>54531288874</t>
  </si>
  <si>
    <t>Rua Cardeal 40 / Referencia: Ao lado do número 633 - CEP 07745150 - Laranjeiras, Caieiras, São Paulo</t>
  </si>
  <si>
    <t>07745150</t>
  </si>
  <si>
    <t>14 de junho | 18:52</t>
  </si>
  <si>
    <t>42354129779</t>
  </si>
  <si>
    <t>2000005846216882</t>
  </si>
  <si>
    <t>Aldimar Santos</t>
  </si>
  <si>
    <t>CPF 91800501587</t>
  </si>
  <si>
    <t>Rua Antônio Teixeira de Gonçalves 234, Aracaju - CEP: 49031070, Sergipe</t>
  </si>
  <si>
    <t>91800501587</t>
  </si>
  <si>
    <t>Rua Manoel Garangau 407 / Eprint - CEP 49500079 - Centro, Itabaiana, Sergipe</t>
  </si>
  <si>
    <t>Itabaiana</t>
  </si>
  <si>
    <t>49500079</t>
  </si>
  <si>
    <t>17 de junho | 15:55</t>
  </si>
  <si>
    <t>MEL42353950423LMXDF01</t>
  </si>
  <si>
    <t>2000004538392113</t>
  </si>
  <si>
    <t>MLB3665129450</t>
  </si>
  <si>
    <t>Josimar Leite</t>
  </si>
  <si>
    <t>CPF 05974527925</t>
  </si>
  <si>
    <t>Rua Iolanda Alves Marcondes 38 - Stock Car Automotivo, Mauá da Serra - CEP: 86828000, Paraná</t>
  </si>
  <si>
    <t>05974527925</t>
  </si>
  <si>
    <t>Rua Iolanda Alves Marcondes 38 / Stock Car Automotivo - CEP 86828000 - Centro, Mauá da Serra, Paraná</t>
  </si>
  <si>
    <t>Mauá da Serra</t>
  </si>
  <si>
    <t>86828000</t>
  </si>
  <si>
    <t>MEL42354026006LMXDF01</t>
  </si>
  <si>
    <t>2000004538382701</t>
  </si>
  <si>
    <t>Alexandre Dos Santos Mota</t>
  </si>
  <si>
    <t>CPF 06923339758</t>
  </si>
  <si>
    <t>Rua Quinze de Março 62 - casa, São Gonçalo - CEP: 24436040, Rio de Janeiro</t>
  </si>
  <si>
    <t>06923339758</t>
  </si>
  <si>
    <t>Rua Quinze de Março 62 / casa Referencia: 3 rua a direita, entrando no Porto da Pedra - CEP 24436040 - Porto da Pedra, São Gonçalo, Rio de Janeiro</t>
  </si>
  <si>
    <t>24436040</t>
  </si>
  <si>
    <t>15 de junho | 06:14</t>
  </si>
  <si>
    <t>MEL42354020346LMXDF01</t>
  </si>
  <si>
    <t>2000005845872336</t>
  </si>
  <si>
    <t>Jeferson Pinheiro</t>
  </si>
  <si>
    <t>CPF 08974817985</t>
  </si>
  <si>
    <t>Rua Grallha Azul 267 - Casa, Terra Boa - CEP: 87240000, Paraná</t>
  </si>
  <si>
    <t>08974817985</t>
  </si>
  <si>
    <t>AVENIDA MELVIN JONES 204 / CEP 87240000 - Terra Boa, Paraná</t>
  </si>
  <si>
    <t>Terra Boa</t>
  </si>
  <si>
    <t>87240000</t>
  </si>
  <si>
    <t>16 de junho | 14:34</t>
  </si>
  <si>
    <t>MEL42353872322LMXDF01</t>
  </si>
  <si>
    <t>https://myaccount.mercadolivre.com.br/shipments/42353872322/detail</t>
  </si>
  <si>
    <t>2000005845521606</t>
  </si>
  <si>
    <t>weber reis</t>
  </si>
  <si>
    <t>CPF 88127427691</t>
  </si>
  <si>
    <t>Rua Um 402 - Bairro Serra Azul, Vespasiano - CEP: 33203602, Minas Gerais</t>
  </si>
  <si>
    <t>88127427691</t>
  </si>
  <si>
    <t>Rua Um 402 / Casa Referencia: Casa - CEP 33203602 - Serra Azul, Vespasiano, Minas Gerais</t>
  </si>
  <si>
    <t>33203602</t>
  </si>
  <si>
    <t>17 de junho | 14:11</t>
  </si>
  <si>
    <t>MEL42353654067LMXDF01</t>
  </si>
  <si>
    <t>2000005845514564</t>
  </si>
  <si>
    <t>MLB3497685920</t>
  </si>
  <si>
    <t>Samuel Parisotto Gomes</t>
  </si>
  <si>
    <t>CPF 54639419805</t>
  </si>
  <si>
    <t>Rua Renascer 38 - depois da caixa de água esquerda esquerda, Santo André - CEP: 09132600, São Paulo</t>
  </si>
  <si>
    <t>54639419805</t>
  </si>
  <si>
    <t>Rua Renascer 38 / casa Referencia: DEPOIS QUE PASSAR A CAIXA DE ÁGUA ENTRAR A ESQUERDA, DE NOVO A ESQUERDA NÚMERO 38 PORTÃO CINZA PIQUENO DE MADEIRA - CEP 09132600 - Jardim Santo André, Santo André, São Paulo</t>
  </si>
  <si>
    <t>09132600</t>
  </si>
  <si>
    <t>14 de junho | 16:54</t>
  </si>
  <si>
    <t>14 de junho | 21:24</t>
  </si>
  <si>
    <t>42353719698</t>
  </si>
  <si>
    <t>2000005845426574</t>
  </si>
  <si>
    <t>carlos alberto soares</t>
  </si>
  <si>
    <t>CPF 17269552819</t>
  </si>
  <si>
    <t>Avenida Posse de Ressaca 2343 - casa, Santo Antônio de Posse - CEP: 13833340, São Paulo</t>
  </si>
  <si>
    <t>17269552819</t>
  </si>
  <si>
    <t>Avenida Posse de Ressaca 1632 / Referencia: Casa - CEP 13833340 - Ressaca, Santo Antônio de Posse, São Paulo</t>
  </si>
  <si>
    <t>13833340</t>
  </si>
  <si>
    <t>15 de junho | 15:17</t>
  </si>
  <si>
    <t>MEL42353608397LMXDF01</t>
  </si>
  <si>
    <t>2000005845285968</t>
  </si>
  <si>
    <t>MLB3300361417</t>
  </si>
  <si>
    <t>Kit Reparo Alavanca Câmbio Versailles Ap 1991 A 1995</t>
  </si>
  <si>
    <t>jose weimar willian gonçalves</t>
  </si>
  <si>
    <t>CPF 00975593854</t>
  </si>
  <si>
    <t>Faustino Siqueira Franco 62 - Apto15, Guarulhos - CEP: 07130190, São Paulo</t>
  </si>
  <si>
    <t>00975593854</t>
  </si>
  <si>
    <t>rua Coronel Alípio Fernandes Cardoso 403 / A Referencia: Oficina Mecânica do Momô - CEP 12980000 - centro, Joanópolis, São Paulo</t>
  </si>
  <si>
    <t>15 de junho | 12:23</t>
  </si>
  <si>
    <t>MEL42353628090LMXDF01</t>
  </si>
  <si>
    <t>2000004537892033</t>
  </si>
  <si>
    <t>sttephanierocha sttephanierocha</t>
  </si>
  <si>
    <t>CPF 48752457850</t>
  </si>
  <si>
    <t>Rua Orlando Giraldelli 55 - Banca Rosolem Imports, Hortolândia - CEP: 13185240, São Paulo</t>
  </si>
  <si>
    <t>48752457850</t>
  </si>
  <si>
    <t>Rua Indústria Giovane Passarela 455 / Bloco L ap 34 - CEP 13185163 - Jardim Novo Ângulo, Hortolândia, São Paulo</t>
  </si>
  <si>
    <t>13185163</t>
  </si>
  <si>
    <t>15 de junho | 15:32</t>
  </si>
  <si>
    <t>MEL42353488535LMXDF01</t>
  </si>
  <si>
    <t>2000005844993476</t>
  </si>
  <si>
    <t>MLB3292812473</t>
  </si>
  <si>
    <t>Kit Reparo Pino Guia Pinça De Freio Dianteiro March 12 A 17</t>
  </si>
  <si>
    <t>Fabiano Oliveira</t>
  </si>
  <si>
    <t>CPF 05758977675</t>
  </si>
  <si>
    <t>Rua Grã Bretanha 33, Extrema - CEP: 37640000, Minas Gerais</t>
  </si>
  <si>
    <t>05758977675</t>
  </si>
  <si>
    <t>CARBONE 430 / esquina com a João Mendes - CEP 37640000 - Extrema, Minas Gerais</t>
  </si>
  <si>
    <t>15 de junho | 01:23</t>
  </si>
  <si>
    <t>MEL42353426401LMXDF01</t>
  </si>
  <si>
    <t>https://myaccount.mercadolivre.com.br/shipments/42353426401/detail</t>
  </si>
  <si>
    <t>2000005844931432</t>
  </si>
  <si>
    <t>Igor Brandão</t>
  </si>
  <si>
    <t>CPF 38981168830</t>
  </si>
  <si>
    <t>Rua Osvaldo Sant'Anna 77, Mairiporã - CEP: 07661470, São Paulo</t>
  </si>
  <si>
    <t>38981168830</t>
  </si>
  <si>
    <t>Rua Osvaldo Sant'Anna 50 / CEP 07661470 - Terra Preta (Terra Preta), Mairiporã, São Paulo</t>
  </si>
  <si>
    <t>07661470</t>
  </si>
  <si>
    <t>14 de junho | 16:51</t>
  </si>
  <si>
    <t>14 de junho | 19:49</t>
  </si>
  <si>
    <t>42353398777</t>
  </si>
  <si>
    <t>2000005844793320</t>
  </si>
  <si>
    <t>Odair Joaquim</t>
  </si>
  <si>
    <t>CPF 27921832920</t>
  </si>
  <si>
    <t>Benigno Dias 161, Colorado - CEP: 86690000, Paraná</t>
  </si>
  <si>
    <t>27921832920</t>
  </si>
  <si>
    <t>R DEPUTADO BRANCO MENDES 723 / Esquina - CEP 86690000 - Alto Alegre, Paraná</t>
  </si>
  <si>
    <t>Alto Alegre</t>
  </si>
  <si>
    <t>14 de junho | 01:09</t>
  </si>
  <si>
    <t>16 de junho | 09:33</t>
  </si>
  <si>
    <t>MEL42353411012LMXDF01</t>
  </si>
  <si>
    <t>https://myaccount.mercadolivre.com.br/shipments/42353411012/detail</t>
  </si>
  <si>
    <t>2000005844527022</t>
  </si>
  <si>
    <t>ANTONIO ADEMIR DA SILVA ANTONIO</t>
  </si>
  <si>
    <t>CPF 94468885904</t>
  </si>
  <si>
    <t>Santa Bárbara 335 - Casa, Correia Pinto - CEP: 88535000, Santa Catarina</t>
  </si>
  <si>
    <t>94468885904</t>
  </si>
  <si>
    <t>Rua Santa Bárbara 335 / Casa Referencia: Mercearia do toninho - CEP 88535000 - Nossa Senhora de Aparecida, Correia Pinto, Santa Catarina</t>
  </si>
  <si>
    <t>Correia Pinto</t>
  </si>
  <si>
    <t>88535000</t>
  </si>
  <si>
    <t>MEL42353295974LMXDF01</t>
  </si>
  <si>
    <t>2000004537455023</t>
  </si>
  <si>
    <t>Priscila Guimaraes Ribeiro</t>
  </si>
  <si>
    <t>CPF 04749150690</t>
  </si>
  <si>
    <t>Rua Chao de Estrela  1 - Casa 05, Arraial Dajuda  - CEP: 45816000, Bahia</t>
  </si>
  <si>
    <t>04749150690</t>
  </si>
  <si>
    <t>Rua Chão de Estrelas 1 / casa 05 - CEP 45816000 - estrada da balsa, Arraial D'Ajuda, Bahia</t>
  </si>
  <si>
    <t>17 de junho | 13:03</t>
  </si>
  <si>
    <t>MEL42353063113LMXDF01</t>
  </si>
  <si>
    <t>2000005844041994</t>
  </si>
  <si>
    <t>MLB3698548904</t>
  </si>
  <si>
    <t>Cabo Duplo Câmbio Palio Weekend Adventure 2009 A 2012</t>
  </si>
  <si>
    <t>jeferson hortencio</t>
  </si>
  <si>
    <t>CPF 05921247707</t>
  </si>
  <si>
    <t>Rua Ardiria 616 - casa, Rio de Janeiro - CEP: 21071010, Rio de Janeiro</t>
  </si>
  <si>
    <t>05921247707</t>
  </si>
  <si>
    <t>Estrada José Rucas 1792 / loja Referencia: oficina de moto play boy ou marrom - CEP 21070370 - Penha, Rio de Janeiro, Rio de Janeiro</t>
  </si>
  <si>
    <t>21070370</t>
  </si>
  <si>
    <t>14 de junho | 19:55</t>
  </si>
  <si>
    <t>MEL42353082746LMXDF01</t>
  </si>
  <si>
    <t>2000005843153746</t>
  </si>
  <si>
    <t>Geraldo afonso</t>
  </si>
  <si>
    <t>CPF 31416780220</t>
  </si>
  <si>
    <t>Rua Bergamoteira 12 - A, Manaus - CEP: 69021390, Amazonas</t>
  </si>
  <si>
    <t>31416780220</t>
  </si>
  <si>
    <t>Rua Bergamoteira 12 / A - CEP 69021390 - Tarumã, Manaus, Amazonas</t>
  </si>
  <si>
    <t>69021390</t>
  </si>
  <si>
    <t>14 de junho | 06:02</t>
  </si>
  <si>
    <t>MEL42352627063LMXDF01</t>
  </si>
  <si>
    <t>2000005843001520</t>
  </si>
  <si>
    <t>Carol Jandre</t>
  </si>
  <si>
    <t>CPF 16386974778</t>
  </si>
  <si>
    <t>Bambe rua Venâncio silva 170 - Enfrente ao bar, Barra de São Francisco - CEP: 29800000, Espírito Santo</t>
  </si>
  <si>
    <t>16386974778</t>
  </si>
  <si>
    <t>Rua Venâncio Silva 170 / CEP 29800000 - bambe, Barra de São Francisco, Espírito Santo</t>
  </si>
  <si>
    <t>Barra de São Francisco</t>
  </si>
  <si>
    <t>29800000</t>
  </si>
  <si>
    <t>16 de junho | 18:29</t>
  </si>
  <si>
    <t>MEL42352559643LMXDF01</t>
  </si>
  <si>
    <t>2000005842552186</t>
  </si>
  <si>
    <t>Mauricio Ribeiro Vieira</t>
  </si>
  <si>
    <t>CPF 01991285027</t>
  </si>
  <si>
    <t>Rua João Grumiche 450 - jr auto Center, São José - CEP: 88108100, Santa Catarina</t>
  </si>
  <si>
    <t>01991285027</t>
  </si>
  <si>
    <t>Rua João Grumiche 450 / jr auto Center - CEP 88108100 - Roçado, São José, Santa Catarina</t>
  </si>
  <si>
    <t>88108100</t>
  </si>
  <si>
    <t>15 de junho | 13:37</t>
  </si>
  <si>
    <t>MEL42352348543LMXDF01</t>
  </si>
  <si>
    <t>2000005842426108</t>
  </si>
  <si>
    <t>Edison Cordeiro da Silva Cordeiro da Silva</t>
  </si>
  <si>
    <t>CPF 00956394973</t>
  </si>
  <si>
    <t>Rua Palermo 280, Chapecó - CEP: 89801110, Santa Catarina</t>
  </si>
  <si>
    <t>00956394973</t>
  </si>
  <si>
    <t>Avenida São Pedro - D 852 / D Referencia: em frente ao prsdinho material de construcao - CEP 89801301 - Presidente Médici, Chapecó, Santa Catarina</t>
  </si>
  <si>
    <t>89801301</t>
  </si>
  <si>
    <t>14 de junho | 08:53</t>
  </si>
  <si>
    <t>16 de junho | 15:38</t>
  </si>
  <si>
    <t>MEL42352362542LMXDF01</t>
  </si>
  <si>
    <t>2000005834856080</t>
  </si>
  <si>
    <t>Maria Cleonice Alves</t>
  </si>
  <si>
    <t>CPF 15368862890</t>
  </si>
  <si>
    <t>Rua Eugênio Ribeiro 234 - A, São Paulo - CEP: 05773040, São Paulo</t>
  </si>
  <si>
    <t>15368862890</t>
  </si>
  <si>
    <t>Rua Eugênio Ribeiro 234 / A - CEP 05773040 - Parque Regina, São Paulo, São Paulo</t>
  </si>
  <si>
    <t>05773040</t>
  </si>
  <si>
    <t>MEL42349046703LMXDF01</t>
  </si>
  <si>
    <t>2000005840049136</t>
  </si>
  <si>
    <t>Filipe Oliveira Mauro</t>
  </si>
  <si>
    <t>CPF 37644836870</t>
  </si>
  <si>
    <t>Rua Venezuela 65 - Casa, Mauá - CEP: 09350690, São Paulo</t>
  </si>
  <si>
    <t>37644836870</t>
  </si>
  <si>
    <t>Rua Doutor João Aranha Netto 1063 / Casa 2 Referencia: Próximo Hospital 
Nardini casa 2 - CEP 09310520 - Vila Bocaina, Mauá, São Paulo</t>
  </si>
  <si>
    <t>09310520</t>
  </si>
  <si>
    <t>13 de junho | 18:33</t>
  </si>
  <si>
    <t>42351312555</t>
  </si>
  <si>
    <t>2000005839788902</t>
  </si>
  <si>
    <t>MLB3641931662</t>
  </si>
  <si>
    <t>Kit Pino Guia Pinça Freio Logan 2008 A 2013</t>
  </si>
  <si>
    <t>Brenda Dones</t>
  </si>
  <si>
    <t>CPF 47255538835</t>
  </si>
  <si>
    <t>Rua Engenheiro Antonio Leite de Oliveira 332 - Casa 02, Mogi das Cruzes - CEP: 08730750, São Paulo</t>
  </si>
  <si>
    <t>47255538835</t>
  </si>
  <si>
    <t>Rua Hélio Fazzio 452 / CEP 12951732 - Jardim Alvinópolis II, Atibaia, São Paulo</t>
  </si>
  <si>
    <t>12951732</t>
  </si>
  <si>
    <t>14 de junho | 02:15</t>
  </si>
  <si>
    <t>14 de junho | 13:19</t>
  </si>
  <si>
    <t>MEL42351270730LMXDF01</t>
  </si>
  <si>
    <t>2000005839459830</t>
  </si>
  <si>
    <t>KIT-12152</t>
  </si>
  <si>
    <t>MLB3290603205</t>
  </si>
  <si>
    <t>Kit Pino Buchas Dobradiça Porta Corcel 1977 A 1986</t>
  </si>
  <si>
    <t>Rua Cândido Lopes 370 / prasinha Referencia: cristovao - CEP 87280000 - centro, Iretama, Paraná</t>
  </si>
  <si>
    <t>14 de junho | 08:42</t>
  </si>
  <si>
    <t>15 de junho | 12:54</t>
  </si>
  <si>
    <t>MEL42351061383LMXDF01</t>
  </si>
  <si>
    <t>2000004535080447</t>
  </si>
  <si>
    <t>Pedro William</t>
  </si>
  <si>
    <t>CPF 02154980201</t>
  </si>
  <si>
    <t>Passagem São João 471 - Casa, Belém - CEP: 66113460, Pará</t>
  </si>
  <si>
    <t>02154980201</t>
  </si>
  <si>
    <t>Rua Nova 45 / cyber do fabio. Referencia: na frente da casa tem um ponto comercial e um cyber onde faz Xerox - CEP 68785000 - jangolandia, Colares, Pará</t>
  </si>
  <si>
    <t>Colares</t>
  </si>
  <si>
    <t>68785000</t>
  </si>
  <si>
    <t>17 de junho | 10:38</t>
  </si>
  <si>
    <t>MEL42350830735LMXDF01</t>
  </si>
  <si>
    <t>2000005838857054</t>
  </si>
  <si>
    <t>Lucas Taradenko</t>
  </si>
  <si>
    <t>CPF 09276533974</t>
  </si>
  <si>
    <t>Rua santos Dumont 316 - Mb esquadria e vidraçaria, Ivaí - CEP: 84460000, Paraná</t>
  </si>
  <si>
    <t>09276533974</t>
  </si>
  <si>
    <t>Rua Santos Dumont 316 / MbEsquadriaVidraçari Referencia: Mb esquadria e vidraçaria - CEP 84460000 - Centro, Ivaí, Paraná</t>
  </si>
  <si>
    <t>Ivaí</t>
  </si>
  <si>
    <t>84460000</t>
  </si>
  <si>
    <t>MEL42350799043LMXDF01</t>
  </si>
  <si>
    <t>2000005838728722</t>
  </si>
  <si>
    <t>Celio Ramires da Silva</t>
  </si>
  <si>
    <t>CPF 02798709652</t>
  </si>
  <si>
    <t>Rua Brigadeiro Tobias 826 - casa, Igarapé - CEP: 32900000, Minas Gerais</t>
  </si>
  <si>
    <t>02798709652</t>
  </si>
  <si>
    <t>Rua Brigadeiro Tobias 826 / casa Referencia: muro branco com um jardim - CEP 32900000 - pousada Del Rei, Igarapé, Minas Gerais</t>
  </si>
  <si>
    <t>14 de junho | 20:08</t>
  </si>
  <si>
    <t>MEL42350813196LMXDF01</t>
  </si>
  <si>
    <t>2000005838623804</t>
  </si>
  <si>
    <t>MLB3615821052</t>
  </si>
  <si>
    <t>Capa De Pedal Freio E Embreagem Bongo K2700</t>
  </si>
  <si>
    <t>HELIO HELIO</t>
  </si>
  <si>
    <t>CPF 01411906713</t>
  </si>
  <si>
    <t>Estrada RODRIGUES CALDAS 1935 - Casa 26, Rio de Janeiro - CEP: 22713374, Rio de Janeiro</t>
  </si>
  <si>
    <t>01411906713</t>
  </si>
  <si>
    <t>Estrada Rodrigues Caldas 1935 / casa 26 - CEP 22713374 - Taquara, Rio de Janeiro, Rio de Janeiro</t>
  </si>
  <si>
    <t>22713374</t>
  </si>
  <si>
    <t>MEL42350770470LMXDF01</t>
  </si>
  <si>
    <t>2000005838302074</t>
  </si>
  <si>
    <t>Ricardo Jose Ribeiro</t>
  </si>
  <si>
    <t>CPF 15168404880</t>
  </si>
  <si>
    <t>Rua Alipio Chiaradia 83 - Proximo Campo Futebol Municipal, Corrego Bom Jesus - CEP: 37605000, Minas Gerais</t>
  </si>
  <si>
    <t>15168404880</t>
  </si>
  <si>
    <t>Rua Alípio Chiaradia 83 / casa Referencia: próximo campo de futebol municipal - CEP 37605000 - vila Claret, Córrego do Bom Jesus, Minas Gerais</t>
  </si>
  <si>
    <t>Córrego do Bom Jesus</t>
  </si>
  <si>
    <t>37605000</t>
  </si>
  <si>
    <t>14 de junho | 01:48</t>
  </si>
  <si>
    <t>14 de junho | 16:09</t>
  </si>
  <si>
    <t>MEL42350553515LMXDF01</t>
  </si>
  <si>
    <t>2000005836034338</t>
  </si>
  <si>
    <t>Maria das Graças Carvalho Silva</t>
  </si>
  <si>
    <t>CPF 65494903591</t>
  </si>
  <si>
    <t>Raimundo costa Sampaio 58 - casa, Porto Seguro - CEP: 45810000, Bahia</t>
  </si>
  <si>
    <t>65494903591</t>
  </si>
  <si>
    <t>Rua Raimundo Costa Sampaio 58 / casa - CEP 45810000 - Parque Ecológico, Porto Seguro, Bahia</t>
  </si>
  <si>
    <t>17 de junho | 12:49</t>
  </si>
  <si>
    <t>MEL42349573349LMXDF01</t>
  </si>
  <si>
    <t>2000005835943958</t>
  </si>
  <si>
    <t>Eneas Neto</t>
  </si>
  <si>
    <t>CPF 24044040249</t>
  </si>
  <si>
    <t>Travessa Artur Azevedo 5 - Cj. Villa Rica, Manaus - CEP: 69098324, Amazonas</t>
  </si>
  <si>
    <t>24044040249</t>
  </si>
  <si>
    <t>Rua 170 (Nucleo XV), 11 / Referencia: Em frente a Igreja Assembleia de Deus - CEP 69098010 - Cidade Nova, Manaus, Amazonas</t>
  </si>
  <si>
    <t>69098010</t>
  </si>
  <si>
    <t>15 de junho | 14:38</t>
  </si>
  <si>
    <t>MEL42349609698LMXDF01</t>
  </si>
  <si>
    <t>2000005835888724</t>
  </si>
  <si>
    <t>Rildo Andrade</t>
  </si>
  <si>
    <t>CPF 57193371649</t>
  </si>
  <si>
    <t>avenida guarda mor carneiro 214 - centro, Paraisópolis - CEP: 37660000, Minas Gerais</t>
  </si>
  <si>
    <t>57193371649</t>
  </si>
  <si>
    <t>Avenida Guarda Mor Carneiro 214 / CEP 37660000 - Centro, Paraisópolis, Minas Gerais</t>
  </si>
  <si>
    <t>MEL42349511365LMXDF01</t>
  </si>
  <si>
    <t>2000005835554502</t>
  </si>
  <si>
    <t>Fabiano Alves Ferreira</t>
  </si>
  <si>
    <t>CPF 00545745950</t>
  </si>
  <si>
    <t>Rua São José 104 - ap 101, Maravilha - CEP: 89874000, Santa Catarina</t>
  </si>
  <si>
    <t>00545745950</t>
  </si>
  <si>
    <t>Rua São José 104 / ap 101 Referencia: Marcenaria Bona - CEP 89874000 - União, Maravilha, Santa Catarina</t>
  </si>
  <si>
    <t>Maravilha</t>
  </si>
  <si>
    <t>89874000</t>
  </si>
  <si>
    <t>15 de junho | 14:12</t>
  </si>
  <si>
    <t>MEL42349432196LMXDF01</t>
  </si>
  <si>
    <t>2000005835279442</t>
  </si>
  <si>
    <t>Orlando Alves da silva</t>
  </si>
  <si>
    <t>CPF 30218933843</t>
  </si>
  <si>
    <t>Rua Caminho Existente 237, Cotia - CEP: 06719005, São Paulo</t>
  </si>
  <si>
    <t>30218933843</t>
  </si>
  <si>
    <t>Rua Antônio Frederico 99 / casa 2 - CEP 04224030 - Vila Independência, São Paulo, São Paulo</t>
  </si>
  <si>
    <t>04224030</t>
  </si>
  <si>
    <t>12 de junho | 16:07</t>
  </si>
  <si>
    <t>12 de junho | 16:57</t>
  </si>
  <si>
    <t>42349242311</t>
  </si>
  <si>
    <t>2000005835232364</t>
  </si>
  <si>
    <t>Paulo Cesar Matias de Araujo</t>
  </si>
  <si>
    <t>CPF 96036834853</t>
  </si>
  <si>
    <t>Fernando de Noronha 376, Echaporã - CEP: 19830000, São Paulo</t>
  </si>
  <si>
    <t>96036834853</t>
  </si>
  <si>
    <t>Rua Fernando de Noronha 376 / CEP 19830063 - Centro, Echaporã, São Paulo</t>
  </si>
  <si>
    <t>Echaporã</t>
  </si>
  <si>
    <t>19830063</t>
  </si>
  <si>
    <t>MEL42349216785LMXDF01</t>
  </si>
  <si>
    <t>2000005835193952</t>
  </si>
  <si>
    <t>CENTRO AUTOMOTIVO R G C LTDA - ME</t>
  </si>
  <si>
    <t>CNPJ 07825127000199</t>
  </si>
  <si>
    <t>Avenida João Ventura dos Santos 1156, Osasco - CEP: 06260170, São Paulo</t>
  </si>
  <si>
    <t>07825127000199</t>
  </si>
  <si>
    <t>Avenida João Ventura dos Santos 1156 / CEP 06260170 - Helena Maria, Osasco, São Paulo</t>
  </si>
  <si>
    <t>06260170</t>
  </si>
  <si>
    <t>12 de junho | 17:45</t>
  </si>
  <si>
    <t>42349275390</t>
  </si>
  <si>
    <t>2000004533453151</t>
  </si>
  <si>
    <t>rodrigo nascimento</t>
  </si>
  <si>
    <t>CPF 04869351595</t>
  </si>
  <si>
    <t>presidente Castelo Branco 20 - entregar ao Jeferson, Marechal Floriano - CEP: 29255000, Espírito Santo</t>
  </si>
  <si>
    <t>04869351595</t>
  </si>
  <si>
    <t>Rua Gustavo Hertel 1033 / Roncheti comunicação Referencia: entrega a Lucas Roncheti ou Franciano Roncheti 
027996425386 - CEP 29255000 - Santa Rita, Marechal Floriano, Espírito Santo</t>
  </si>
  <si>
    <t>Marechal Floriano</t>
  </si>
  <si>
    <t>29255000</t>
  </si>
  <si>
    <t>15 de junho | 15:47</t>
  </si>
  <si>
    <t>MEL42349198843LMXDF01</t>
  </si>
  <si>
    <t>2000005834898182</t>
  </si>
  <si>
    <t>2000005833177510</t>
  </si>
  <si>
    <t>igor da silveira  beraldi beraldi</t>
  </si>
  <si>
    <t>CPF 09307690740</t>
  </si>
  <si>
    <t>Jaci Machado 62 - casa, Rio das Ostras - CEP: 28894486, Rio de Janeiro</t>
  </si>
  <si>
    <t>09307690740</t>
  </si>
  <si>
    <t>Rua Jaci Machado 62 / Casa - CEP 28894486 - Nova Cidade, Rio das Ostras, Rio de Janeiro</t>
  </si>
  <si>
    <t>28894486</t>
  </si>
  <si>
    <t>14 de junho | 09:28</t>
  </si>
  <si>
    <t>15 de junho | 11:20</t>
  </si>
  <si>
    <t>MEL42348381565LMXDF01</t>
  </si>
  <si>
    <t>2000005832616608</t>
  </si>
  <si>
    <t>Vanderlei Peres de freitas</t>
  </si>
  <si>
    <t>CPF 77317971715</t>
  </si>
  <si>
    <t>rua Geraldo Jasmim 57 - casa, Carmo - CEP: 28640000, Rio de Janeiro</t>
  </si>
  <si>
    <t>77317971715</t>
  </si>
  <si>
    <t>rua 57 / casa - CEP 28640000 - sao manoel, Carmo, Rio de Janeiro</t>
  </si>
  <si>
    <t>Carmo</t>
  </si>
  <si>
    <t>28640000</t>
  </si>
  <si>
    <t>14 de junho | 12:10</t>
  </si>
  <si>
    <t>MEL42348212998LMXDF01</t>
  </si>
  <si>
    <t>2000005831368752</t>
  </si>
  <si>
    <t>regiane mantovani</t>
  </si>
  <si>
    <t>CPF 02225428107</t>
  </si>
  <si>
    <t>regiane Lima 704 - regiane Lima, Ribeirão Preto - CEP: 14092270, São Paulo</t>
  </si>
  <si>
    <t>02225428107</t>
  </si>
  <si>
    <t>Rua Clemente Bartolomucci 704 / regiane Lima Referencia: enfrente a igreja - CEP 14092270 - Jardim Zara, Ribeirão Preto, São Paulo</t>
  </si>
  <si>
    <t>14092270</t>
  </si>
  <si>
    <t>13 de junho | 23:57</t>
  </si>
  <si>
    <t>14 de junho | 18:17</t>
  </si>
  <si>
    <t>MEL42347623719LMXDF01</t>
  </si>
  <si>
    <t>2000005831326508</t>
  </si>
  <si>
    <t>manoel afonso ferreira de queiroz</t>
  </si>
  <si>
    <t>CPF 63735628672</t>
  </si>
  <si>
    <t>lins 572, Salto - CEP: 13323022, São Paulo</t>
  </si>
  <si>
    <t>63735628672</t>
  </si>
  <si>
    <t>Rua Lins 572 / Referencia: comercio oficina mecanica - CEP 13323022 - Jardim Marília, Salto, São Paulo</t>
  </si>
  <si>
    <t>13323022</t>
  </si>
  <si>
    <t>13 de junho | 02:23</t>
  </si>
  <si>
    <t>13 de junho | 13:56</t>
  </si>
  <si>
    <t>MEL42347674284LMXDF01</t>
  </si>
  <si>
    <t>2000005831210770</t>
  </si>
  <si>
    <t>Joao Pereira Silva Ribeiro</t>
  </si>
  <si>
    <t>CPF 00035156139</t>
  </si>
  <si>
    <t>Rua Doralice Ferraz da Costa sn SN - salão comercial, Lagoa Santa - CEP: 75819000, Goiás</t>
  </si>
  <si>
    <t>00035156139</t>
  </si>
  <si>
    <t>Rua Doná Eva SN / barbearia stillus Referencia: em frente o campo de futebol - CEP 75819000 - pousada das nascente, Lagoa Santa, Goiás</t>
  </si>
  <si>
    <t>Lagoa Santa</t>
  </si>
  <si>
    <t>75819000</t>
  </si>
  <si>
    <t>13 de junho | 03:50</t>
  </si>
  <si>
    <t>17 de junho | 17:16</t>
  </si>
  <si>
    <t>ML42347557501135551</t>
  </si>
  <si>
    <t>https://www.loggi.com/rastreador/3762947aef/ML42347557501135551</t>
  </si>
  <si>
    <t>2000005831151426</t>
  </si>
  <si>
    <t>Claiton naibert Da Silva  Caio</t>
  </si>
  <si>
    <t>CPF 74464779034</t>
  </si>
  <si>
    <t>Rua rigel 110 - Casa, Capão da Canoa - CEP: 95555000, Rio Grande do Sul</t>
  </si>
  <si>
    <t>74464779034</t>
  </si>
  <si>
    <t>Rua Rigel 110 / Referencia: vindo de capão 2 rua antes da escola dobra esquerda A próxima à direita quarta casa à esquerda número 110 - CEP 95555000 - arco íris, Capão da Canoa, Rio Grande do Sul</t>
  </si>
  <si>
    <t>MEL42347535915LMXDF01</t>
  </si>
  <si>
    <t>2000005830625156</t>
  </si>
  <si>
    <t>marcus ribeiro</t>
  </si>
  <si>
    <t>CPF 99296705649</t>
  </si>
  <si>
    <t>rua ematita 400 - casa, Congonhas - CEP: 36415000, Minas Gerais</t>
  </si>
  <si>
    <t>99296705649</t>
  </si>
  <si>
    <t>Rua Hematita 400 / Casa Referencia: Sorveteria - CEP 36416134 - Praia, Congonhas, Minas Gerais</t>
  </si>
  <si>
    <t>36416134</t>
  </si>
  <si>
    <t>15 de junho | 15:45</t>
  </si>
  <si>
    <t>MEL42347311753LMXDF01</t>
  </si>
  <si>
    <t>2000005829771036</t>
  </si>
  <si>
    <t>Lucas Matheus de Souza Roberto Souza</t>
  </si>
  <si>
    <t>CPF 53552142827</t>
  </si>
  <si>
    <t>Rua Antonio Ramos Filho 32 - Casa, Itariri - CEP: 11760000, São Paulo</t>
  </si>
  <si>
    <t>53552142827</t>
  </si>
  <si>
    <t>Rua Simplicia Fidalgo Calvo 179 / Casa - CEP 11760000 - Raposo Tavares, Itariri, São Paulo</t>
  </si>
  <si>
    <t>Itariri</t>
  </si>
  <si>
    <t>11760000</t>
  </si>
  <si>
    <t>13 de junho | 12:37</t>
  </si>
  <si>
    <t>MEL42347016288LMXDF01</t>
  </si>
  <si>
    <t>2000004530605869</t>
  </si>
  <si>
    <t>MLB3460603856</t>
  </si>
  <si>
    <t>tiago barboza gonçalves</t>
  </si>
  <si>
    <t>CPF 01237562945</t>
  </si>
  <si>
    <t>Rua José Covaleski 63 - Atras Da Havan, Pato Branco - CEP: 85503230, Paraná</t>
  </si>
  <si>
    <t>01237562945</t>
  </si>
  <si>
    <t>Rua José Covaleski 63 / Atras Da Havan - CEP 85503230 - Aeroporto, Pato Branco, Paraná</t>
  </si>
  <si>
    <t>85503230</t>
  </si>
  <si>
    <t>15 de junho | 10:42</t>
  </si>
  <si>
    <t>MEL42346602131LMXDF01</t>
  </si>
  <si>
    <t>2000005828178624</t>
  </si>
  <si>
    <t>Renato Nelson Duarte Duarte</t>
  </si>
  <si>
    <t>CPF 12914605862</t>
  </si>
  <si>
    <t>Rua Romão Martins 282, São Paulo - CEP: 05135340, São Paulo</t>
  </si>
  <si>
    <t>12914605862</t>
  </si>
  <si>
    <t>Rua Romão Martins 282 / Referencia: Chamar no portão cor verde - CEP 05135340 - Jardim Santo Elias, São Paulo, São Paulo</t>
  </si>
  <si>
    <t>05135340</t>
  </si>
  <si>
    <t>12 de junho | 18:34</t>
  </si>
  <si>
    <t>42346359468</t>
  </si>
  <si>
    <t>2000005826525156</t>
  </si>
  <si>
    <t>Leonardo Nakamura</t>
  </si>
  <si>
    <t>CPF 43235744878</t>
  </si>
  <si>
    <t>Alexandre Baptistone 375, Osasco - CEP: 06190120, São Paulo</t>
  </si>
  <si>
    <t>43235744878</t>
  </si>
  <si>
    <t>20 de junho | 15:51</t>
  </si>
  <si>
    <t>OV573184167BR</t>
  </si>
  <si>
    <t>2000004529373045</t>
  </si>
  <si>
    <t>Eliza Maria Vieira Gomes</t>
  </si>
  <si>
    <t>CPF 04576881302</t>
  </si>
  <si>
    <t>doutor Paulo Ramos 252 - 252, Paulino Neves - CEP: 65585000, Maranhão</t>
  </si>
  <si>
    <t>04576881302</t>
  </si>
  <si>
    <t>doutor Paulo Ramos 252 / 252 - CEP 65585000 - anil, Paulino Neves, Maranhão</t>
  </si>
  <si>
    <t>Paulino Neves</t>
  </si>
  <si>
    <t>65585000</t>
  </si>
  <si>
    <t>14 de junho | 20:14</t>
  </si>
  <si>
    <t>MEL42345507248LMXDF01</t>
  </si>
  <si>
    <t>2000004529052683</t>
  </si>
  <si>
    <t>Danillo Augusto</t>
  </si>
  <si>
    <t>CPF 19346797711</t>
  </si>
  <si>
    <t>Rua lourival valentim dos santos 547 - Vidraçaria El shaay, Parati - CEP: 23970000, Rio de Janeiro</t>
  </si>
  <si>
    <t>19346797711</t>
  </si>
  <si>
    <t>Rua Da Floresta 124 / pousadaVilla del Sol Referencia: ao lado da secretaria de obras
na rua da aliança alto peças
deixa na recepção da pousada Villa Del Sol - CEP 23970000 - parque imperial, Parati, Rio de Janeiro</t>
  </si>
  <si>
    <t>MEL42345099785LMXDF01</t>
  </si>
  <si>
    <t>2000005825098790</t>
  </si>
  <si>
    <t>MLB3532019486</t>
  </si>
  <si>
    <t>Par Kit Pino Guia Bucha Pinça Strada 1996  A 2015</t>
  </si>
  <si>
    <t>Almir garcia</t>
  </si>
  <si>
    <t>CPF 28555573807</t>
  </si>
  <si>
    <t>Rua Itamogi 71, São Paulo - CEP: 05170060, São Paulo</t>
  </si>
  <si>
    <t>28555573807</t>
  </si>
  <si>
    <t>05170060</t>
  </si>
  <si>
    <t>42345045660</t>
  </si>
  <si>
    <t>2000004528836811</t>
  </si>
  <si>
    <t>Cristiano Dos Santos</t>
  </si>
  <si>
    <t>CPF 18271598805</t>
  </si>
  <si>
    <t>Rua Wilma Maria Venturini Tiszolczki 276, Agudos - CEP: 17132362, São Paulo</t>
  </si>
  <si>
    <t>18271598805</t>
  </si>
  <si>
    <t>Rua Wilma Maria Venturini Tiszolczki 276 / CEP 17132362 - Parque Pampulha, Agudos, São Paulo</t>
  </si>
  <si>
    <t>17132362</t>
  </si>
  <si>
    <t>13 de junho | 01:28</t>
  </si>
  <si>
    <t>13 de junho | 15:27</t>
  </si>
  <si>
    <t>MEL42344932006LMXDF01</t>
  </si>
  <si>
    <t>2000005824632906</t>
  </si>
  <si>
    <t>Tamires Marselha</t>
  </si>
  <si>
    <t>CPF 12215470623</t>
  </si>
  <si>
    <t>Rua Francisco Coleta 386 - Loja Raul Cell, Itaverava - CEP: 36440000, Minas Gerais</t>
  </si>
  <si>
    <t>12215470623</t>
  </si>
  <si>
    <t>Praça Pimentel Duarte 143 / Freedom Academia Referencia: ponto de referência entregar na freedom Academia em cima dos correios - CEP 36400079 - Centro, Conselheiro Lafaiete, Minas Gerais</t>
  </si>
  <si>
    <t>36400079</t>
  </si>
  <si>
    <t>15 de junho | 13:36</t>
  </si>
  <si>
    <t>MEL42344767555LMXDF01</t>
  </si>
  <si>
    <t>2000004526761277</t>
  </si>
  <si>
    <t>Creison roberto</t>
  </si>
  <si>
    <t>CPF 08507541518</t>
  </si>
  <si>
    <t>Estrada Laramara 400 - portão verde, Mairiporã - CEP: 07664390, São Paulo</t>
  </si>
  <si>
    <t>08507541518</t>
  </si>
  <si>
    <t>Rua Sebastião Lima 46 / casa da esquina - CEP 46255000 - centro, Maetinga, Bahia</t>
  </si>
  <si>
    <t>Maetinga</t>
  </si>
  <si>
    <t>46255000</t>
  </si>
  <si>
    <t>16 de junho | 10:02</t>
  </si>
  <si>
    <t>MEL42344694401LMXDF01</t>
  </si>
  <si>
    <t>2000004528526139</t>
  </si>
  <si>
    <t>Raquel Calixto Ramos de Almeida</t>
  </si>
  <si>
    <t>CPF 28192493881</t>
  </si>
  <si>
    <t>Rua Dona Carmem Dias Faria 2852, Avaré - CEP: 18708030, São Paulo</t>
  </si>
  <si>
    <t>28192493881</t>
  </si>
  <si>
    <t>Rua Dona Carmem Dias Faria 2852 / Referencia: SOBRADO EMBAIXO TEM UMA CASA DE RAÇÃO. - CEP 18708030 - Alto, Avaré, São Paulo</t>
  </si>
  <si>
    <t>18708030</t>
  </si>
  <si>
    <t>13 de junho | 01:35</t>
  </si>
  <si>
    <t>13 de junho | 11:10</t>
  </si>
  <si>
    <t>MEL42344583085LMXDF01</t>
  </si>
  <si>
    <t>2000005823682870</t>
  </si>
  <si>
    <t>Dorival Rodrigues</t>
  </si>
  <si>
    <t>CPF 49457411900</t>
  </si>
  <si>
    <t>av. atlantica 458 - A, Sarandi - CEP: 87114170, Paraná</t>
  </si>
  <si>
    <t>49457411900</t>
  </si>
  <si>
    <t>Avenida Atlântica 458 / A Referencia: perto de um açougue e padaria - CEP 87114170 - Jardim Escala, Sarandi, Paraná</t>
  </si>
  <si>
    <t>Sarandi</t>
  </si>
  <si>
    <t>87114170</t>
  </si>
  <si>
    <t>13 de junho | 01:00</t>
  </si>
  <si>
    <t>14 de junho | 14:40</t>
  </si>
  <si>
    <t>MEL42344386879LMXDF01</t>
  </si>
  <si>
    <t>2000005823657582</t>
  </si>
  <si>
    <t>Roberto Alves da Silva</t>
  </si>
  <si>
    <t>CPF 03701203610</t>
  </si>
  <si>
    <t>Rua Ariel Manoel Cordeiro 270 - casa, Congonhas - CEP: 36417030, Minas Gerais</t>
  </si>
  <si>
    <t>03701203610</t>
  </si>
  <si>
    <t>Rua Ariel Manoel Cordeiro 257 / casa - CEP 36417030 - Novo Campinho, Congonhas, Minas Gerais</t>
  </si>
  <si>
    <t>36417030</t>
  </si>
  <si>
    <t>15 de junho | 13:21</t>
  </si>
  <si>
    <t>MEL42344380699LMXDF01</t>
  </si>
  <si>
    <t>2000005823299602</t>
  </si>
  <si>
    <t>MLB3575656310</t>
  </si>
  <si>
    <t>Cabo Do Trambulador Engate Palio Way Economy 2004 Diante</t>
  </si>
  <si>
    <t>Isaias  José Alves</t>
  </si>
  <si>
    <t>CPF 27410270802</t>
  </si>
  <si>
    <t>Rua Tomé Muniz  numero 1503. 1503 - Butantâ, sao paulo - CEP: 05568160, São Paulo</t>
  </si>
  <si>
    <t>27410270802</t>
  </si>
  <si>
    <t>Rua Tomé Muniz 1503 / Referencia: antigo galpao ou antiga tintas vandas. - CEP 05568160 - Jardim São Jorge (Raposo Tavares), São Paulo, São Paulo</t>
  </si>
  <si>
    <t>05568160</t>
  </si>
  <si>
    <t>42344299122</t>
  </si>
  <si>
    <t>2000005823038650</t>
  </si>
  <si>
    <t>Sunamita Barros Queiroz</t>
  </si>
  <si>
    <t>CPF 61551353393</t>
  </si>
  <si>
    <t>rua 11 esquina com a rua 24 200, Balsas - CEP: 65800000, Maranhão</t>
  </si>
  <si>
    <t>61551353393</t>
  </si>
  <si>
    <t>rua 11 esquina com a rua 24 200 / Referencia: próximo a loja Coelho modas casa de esquina de muro cor branca em frente uma casa amarela - CEP 65800000 - são Caetano, Balsas, Maranhão</t>
  </si>
  <si>
    <t>15 de junho | 17:37</t>
  </si>
  <si>
    <t>MEL42344113635LMXDF01</t>
  </si>
  <si>
    <t>2000005822822382</t>
  </si>
  <si>
    <t>bruno santos</t>
  </si>
  <si>
    <t>CPF 86332430087</t>
  </si>
  <si>
    <t>Rua 3111 62, Porto Alegre - CEP: 91250310, Rio Grande do Sul</t>
  </si>
  <si>
    <t>86332430087</t>
  </si>
  <si>
    <t>Rua Três Mil Cento e Onze 62 / CEP 91250736 - Rubem Berta, Porto Alegre, Rio Grande do Sul</t>
  </si>
  <si>
    <t>91250736</t>
  </si>
  <si>
    <t>13 de junho | 16:02</t>
  </si>
  <si>
    <t>MEL42344091008LMXDF01</t>
  </si>
  <si>
    <t>2000004527771313</t>
  </si>
  <si>
    <t>Rogelino Goncalves da Cruz</t>
  </si>
  <si>
    <t>CPF 38154443813</t>
  </si>
  <si>
    <t>Avenida Ilda Rosa da Cunha 1260 - casa, Praia Grande - CEP: 11714010, São Paulo</t>
  </si>
  <si>
    <t>38154443813</t>
  </si>
  <si>
    <t>Avenida Ilda Rosa da Cunha 1260 / casa Referencia: Na rua do canal sentido morro lado direito depois da praça - CEP 11714010 - Ribeirópolis, Praia Grande, São Paulo</t>
  </si>
  <si>
    <t>11714010</t>
  </si>
  <si>
    <t>13 de junho | 13:25</t>
  </si>
  <si>
    <t>MEL42343958440LMXDF01</t>
  </si>
  <si>
    <t>2000005821964036</t>
  </si>
  <si>
    <t>Allyson Rodrigues</t>
  </si>
  <si>
    <t>CPF 10753115603</t>
  </si>
  <si>
    <t>rua Petra 23 - perto da caixa dagua, Douradinho - CEP: 37755000, Minas Gerais</t>
  </si>
  <si>
    <t>10753115603</t>
  </si>
  <si>
    <t>rua Petra 23 / perto da caixa dagua - CEP 37755000 - douradinho, Douradinho, Minas Gerais</t>
  </si>
  <si>
    <t>Douradinho</t>
  </si>
  <si>
    <t>37755000</t>
  </si>
  <si>
    <t>13 de junho | 00:01</t>
  </si>
  <si>
    <t>MEL42343643351LMXDF01</t>
  </si>
  <si>
    <t>2000005821897558</t>
  </si>
  <si>
    <t>Gabriele Cristina Conde</t>
  </si>
  <si>
    <t>CPF 49342466818</t>
  </si>
  <si>
    <t>Rua Fernão Dias 123 - casa dos fundos, Mogi Mirim - CEP: 13800450, São Paulo</t>
  </si>
  <si>
    <t>49342466818</t>
  </si>
  <si>
    <t>Rua Fernão Dias 123 / casa dos fundos - CEP 13800450 - Saúde, Mogi Mirim, São Paulo</t>
  </si>
  <si>
    <t>13800450</t>
  </si>
  <si>
    <t>MEL42343618921LMXDF01</t>
  </si>
  <si>
    <t>2000005821602940</t>
  </si>
  <si>
    <t>Chegará 20 de julho</t>
  </si>
  <si>
    <t>Thiago Duraes</t>
  </si>
  <si>
    <t>CPF 07156048643</t>
  </si>
  <si>
    <t>Rua Tiradentes nova matrona 229 - Nova Matrona, Salinas - CEP: 39560000, Minas Gerais</t>
  </si>
  <si>
    <t>07156048643</t>
  </si>
  <si>
    <t>QC509404964BR</t>
  </si>
  <si>
    <t>2000005821453336</t>
  </si>
  <si>
    <t>MLB3296899399</t>
  </si>
  <si>
    <t>WELLINGTON ALVES PESSOA</t>
  </si>
  <si>
    <t>CPF 02314269411</t>
  </si>
  <si>
    <t>RUA PRINCESA ISABEL 262 - construcenter, montanhas - CEP: 59198000, Rio Grande do Norte</t>
  </si>
  <si>
    <t>02314269411</t>
  </si>
  <si>
    <t>Rua Princesa Isabel 262 / loja Referencia: casa - CEP 59198000 - Centro, Montanhas, Rio Grande do Norte</t>
  </si>
  <si>
    <t>Montanhas</t>
  </si>
  <si>
    <t>59198000</t>
  </si>
  <si>
    <t>14 de junho | 16:03</t>
  </si>
  <si>
    <t>MEL42343428127LMXDF01</t>
  </si>
  <si>
    <t>2000005821090056</t>
  </si>
  <si>
    <t>emeson  wender machado</t>
  </si>
  <si>
    <t>CPF 03743884151</t>
  </si>
  <si>
    <t>Avenida Senador Jonas Pinheiro 1849 - wender auto Center, Sinop - CEP: 78552358, Mato Grosso</t>
  </si>
  <si>
    <t>03743884151</t>
  </si>
  <si>
    <t>Avenida Senador Jonas Pinheiro 1849 / wender auto Center  Referencia: Barracão azul - CEP 78552358 - Jardim das Oliveiras, Sinop, Mato Grosso</t>
  </si>
  <si>
    <t>Sinop</t>
  </si>
  <si>
    <t>78552358</t>
  </si>
  <si>
    <t>13 de junho | 04:51</t>
  </si>
  <si>
    <t>16 de junho | 14:27</t>
  </si>
  <si>
    <t>MEL42343268153LMXDF01</t>
  </si>
  <si>
    <t>2000004527117689</t>
  </si>
  <si>
    <t>MLB3296718897</t>
  </si>
  <si>
    <t>Par Bandeja Inferior Com Pivô Idea 1.6 2010 A 2018</t>
  </si>
  <si>
    <t>jose henrique chiarantin da silva</t>
  </si>
  <si>
    <t>CPF 16222297897</t>
  </si>
  <si>
    <t>Rua Jose Bonifacio 46 - Centro, Cravinhos - CEP: 14140000, São Paulo</t>
  </si>
  <si>
    <t>16222297897</t>
  </si>
  <si>
    <t>Rua José Bonifácio 46 / Centro - CEP 14140000 - Cravinhos, São Paulo</t>
  </si>
  <si>
    <t>Cravinhos</t>
  </si>
  <si>
    <t>14140000</t>
  </si>
  <si>
    <t>13 de junho | 00:27</t>
  </si>
  <si>
    <t>MEL42343311066LMXDF01</t>
  </si>
  <si>
    <t>2000005820999770</t>
  </si>
  <si>
    <t>Mauro Dalzotto Morski</t>
  </si>
  <si>
    <t>CPF 01682241947</t>
  </si>
  <si>
    <t>Rua Moises Miranda450centro 450 - casa, Boa Ventura de São Roque - CEP: 85225000, Paraná</t>
  </si>
  <si>
    <t>01682241947</t>
  </si>
  <si>
    <t>Rua Moisés Miranda 450 / casa - CEP 85225000 - Centro, Boa Ventura de São Roque, Paraná</t>
  </si>
  <si>
    <t>Boa Ventura de São Roque</t>
  </si>
  <si>
    <t>85225000</t>
  </si>
  <si>
    <t>16 de junho | 15:25</t>
  </si>
  <si>
    <t>MEL42343235159LMXDF01</t>
  </si>
  <si>
    <t>2000005820140028</t>
  </si>
  <si>
    <t>MLB3315188787</t>
  </si>
  <si>
    <t>Suporte Coxim Radiador Esquerdo Corsa Frente Montana 02 A 12</t>
  </si>
  <si>
    <t>Tiago Roberto</t>
  </si>
  <si>
    <t>CPF 02336159112</t>
  </si>
  <si>
    <t>rua regeneração 243 - casa, Campo Grande - CEP: 79076165, Mato Grosso do Sul</t>
  </si>
  <si>
    <t>02336159112</t>
  </si>
  <si>
    <t>Rua Visconde de Suassuna 1175 / Casa - CEP 79094020 - Jardim Tijuca, Campo Grande, Mato Grosso do Sul</t>
  </si>
  <si>
    <t>79094020</t>
  </si>
  <si>
    <t>14 de junho | 10:18</t>
  </si>
  <si>
    <t>MEL42342930382LMXDF01</t>
  </si>
  <si>
    <t>2000005819788948</t>
  </si>
  <si>
    <t>O comprador cancelou a reclamação aberta porque informou que o problema foi resolvido. Te demos o dinheiro desta venda.</t>
  </si>
  <si>
    <t>MLB3460569090</t>
  </si>
  <si>
    <t>Fábio Costa</t>
  </si>
  <si>
    <t>CPF 48659819004</t>
  </si>
  <si>
    <t>Assis Brasil 3127, Porto Alegre - CEP: 91010007, Rio Grande do Sul</t>
  </si>
  <si>
    <t>48659819004</t>
  </si>
  <si>
    <t>Avenida Assis Brasil 3535 / De 2901 A 3999 - Lado Ímpar - 407 - CEP 91010007 - Cristo Redentor, Porto Alegre, Rio Grande do Sul</t>
  </si>
  <si>
    <t>91010007</t>
  </si>
  <si>
    <t>11 de junho | 01:04</t>
  </si>
  <si>
    <t>13 de junho | 17:20</t>
  </si>
  <si>
    <t>MEL42342710995LMXDF01</t>
  </si>
  <si>
    <t>2000005819538366</t>
  </si>
  <si>
    <t>11 de junho | 03:09</t>
  </si>
  <si>
    <t>12 de junho | 13:49</t>
  </si>
  <si>
    <t>MEL42342670018LMXDF01</t>
  </si>
  <si>
    <t>2000005819487934</t>
  </si>
  <si>
    <t>marcos altopiedi</t>
  </si>
  <si>
    <t>CPF 08799131854</t>
  </si>
  <si>
    <t>Rua Encruzilhada do Sul 31, São Paulo - CEP: 02816010, São Paulo</t>
  </si>
  <si>
    <t>08799131854</t>
  </si>
  <si>
    <t>Rua Encruzilhada do Sul 31 / CEP 02816010 - Jardim Paulistano (Zona Norte), São Paulo, São Paulo</t>
  </si>
  <si>
    <t>02816010</t>
  </si>
  <si>
    <t>10 de junho | 02:05</t>
  </si>
  <si>
    <t>10 de junho | 17:11</t>
  </si>
  <si>
    <t>MEL42342654146LMXDF01</t>
  </si>
  <si>
    <t>2000004526214859</t>
  </si>
  <si>
    <t>MLB3304837341</t>
  </si>
  <si>
    <t>Kit Pino Guia Pinça De Freio Sonata 2006 Em Diante</t>
  </si>
  <si>
    <t>Bruno Gomes</t>
  </si>
  <si>
    <t>CPF 17736720703</t>
  </si>
  <si>
    <t>João Fernandes de Brito 11 - Casa de Esquina, Lavínia - CEP: 16850000, São Paulo</t>
  </si>
  <si>
    <t>17736720703</t>
  </si>
  <si>
    <t>Rua Doutor Francisco Villela 1271 / BL3 AP 148 Referencia: sou novo no condomínio, acredito que possa deixar na portaria. - CEP 16013240 - Umuarama, Araçatuba, São Paulo</t>
  </si>
  <si>
    <t>16013240</t>
  </si>
  <si>
    <t>10 de junho | 05:04</t>
  </si>
  <si>
    <t>11 de junho | 18:08</t>
  </si>
  <si>
    <t>MEL42342326253LMXDF01</t>
  </si>
  <si>
    <t>2000004526013509</t>
  </si>
  <si>
    <t>Chegou no dia terça-feira, 13 de junho</t>
  </si>
  <si>
    <t>5711</t>
  </si>
  <si>
    <t>MLB3313929453</t>
  </si>
  <si>
    <t>Bieleta Dianteira Ambos Os Lados C3 Picasso 2012 A 2022</t>
  </si>
  <si>
    <t>Joao victor Lopes coelho gomes</t>
  </si>
  <si>
    <t>CPF 03605522505</t>
  </si>
  <si>
    <t>Rua Dilmar Castro de Matos 250 - cond. sul residence bloco 1 ap 101, Vitória da Conquista - CEP: 45026435, Bahia</t>
  </si>
  <si>
    <t>03605522505</t>
  </si>
  <si>
    <t>Rua Dilmar Castro de Matos 250 / bloco 1 ap 101 Referencia: Condominio Sul Residence - CEP 45026435 - Boa Vista, Vitória da Conquista, Bahia</t>
  </si>
  <si>
    <t>45026435</t>
  </si>
  <si>
    <t>13 de junho | 10:24</t>
  </si>
  <si>
    <t>MEL42342176080LMXDF01</t>
  </si>
  <si>
    <t>2000005816768882</t>
  </si>
  <si>
    <t>Felipe Gustavo de Almeida</t>
  </si>
  <si>
    <t>CPF 45564238800</t>
  </si>
  <si>
    <t>Rua Indusquímica 349 - casa, Cotia - CEP: 06700260, São Paulo</t>
  </si>
  <si>
    <t>45564238800</t>
  </si>
  <si>
    <t>Rua Indusquímica 349 / casa Referencia: tem um salão de beleza do lado. e a casa é sobrado - CEP 06700260 - Jardim Leonor, Cotia, São Paulo</t>
  </si>
  <si>
    <t>06700260</t>
  </si>
  <si>
    <t>9 de junho | 21:06</t>
  </si>
  <si>
    <t>42341507182</t>
  </si>
  <si>
    <t>2000005814837882</t>
  </si>
  <si>
    <t>carlito ferreira</t>
  </si>
  <si>
    <t>CPF 90655354549</t>
  </si>
  <si>
    <t>rua anfilofilo farias reis 102 102 - paralama lado direito, Palmópolis - CEP: 39945000, Minas Gerais</t>
  </si>
  <si>
    <t>90655354549</t>
  </si>
  <si>
    <t>Rua Anfilofilo Farias Reis 102 102 / Paralama Lado Direito Referencia: paralama lado direito - CEP 39945000 - Palmópolis, Minas Gerais</t>
  </si>
  <si>
    <t>Palmópolis</t>
  </si>
  <si>
    <t>39945000</t>
  </si>
  <si>
    <t>11 de junho | 05:18</t>
  </si>
  <si>
    <t>14 de junho | 09:22</t>
  </si>
  <si>
    <t>MEL42340620373LMXDF01</t>
  </si>
  <si>
    <t>2000005814727570</t>
  </si>
  <si>
    <t>MLB3532089736</t>
  </si>
  <si>
    <t>Par Kit Pino Guia Bucha Pinça Fox 2003 A 2017</t>
  </si>
  <si>
    <t>MariaDa Guia Souza</t>
  </si>
  <si>
    <t>CPF 04035215805</t>
  </si>
  <si>
    <t>Rua João Francisco dos Santos 19, Ilhabela - CEP: 11630000, São Paulo</t>
  </si>
  <si>
    <t>04035215805</t>
  </si>
  <si>
    <t>Rua João Francisco dos Santos 19 / CEP 11630000 - Ilhabela, São Paulo</t>
  </si>
  <si>
    <t>Ilhabela</t>
  </si>
  <si>
    <t>11630000</t>
  </si>
  <si>
    <t>11 de junho | 01:26</t>
  </si>
  <si>
    <t>11 de junho | 09:58</t>
  </si>
  <si>
    <t>MEL42340642704LMXDF01</t>
  </si>
  <si>
    <t>2000005814682126</t>
  </si>
  <si>
    <t>RENATA CRISTIANE SARTORE PEDROSO</t>
  </si>
  <si>
    <t>CPF 28957845828</t>
  </si>
  <si>
    <t>Rua Diamantina 29, Catanduva - CEP: 15802065, São Paulo</t>
  </si>
  <si>
    <t>28957845828</t>
  </si>
  <si>
    <t>QC571924271BR</t>
  </si>
  <si>
    <t>2000005813403498</t>
  </si>
  <si>
    <t>elizangela carvalho</t>
  </si>
  <si>
    <t>CPF 03562296614</t>
  </si>
  <si>
    <t>Rua Rio Grande Do Sul 28 - Casa, São Gonçalo do Rio Abaixo - CEP: 35935000, Minas Gerais</t>
  </si>
  <si>
    <t>03562296614</t>
  </si>
  <si>
    <t>Rua Rio Grande Do Sul 28 / Casa - CEP 35935000 - São Gonçalo do Rio Abaixo, Minas Gerais</t>
  </si>
  <si>
    <t>São Gonçalo do Rio Abaixo</t>
  </si>
  <si>
    <t>35935000</t>
  </si>
  <si>
    <t>13 de junho | 10:47</t>
  </si>
  <si>
    <t>MEL42340014391LMXDF01</t>
  </si>
  <si>
    <t>2000005813380410</t>
  </si>
  <si>
    <t>CPF 60054268346</t>
  </si>
  <si>
    <t>Rua Paulo Von Ah 507 - Antiga 20, Indaiatuba - CEP: 13348570, São Paulo</t>
  </si>
  <si>
    <t>11 de junho | 02:16</t>
  </si>
  <si>
    <t>11 de junho | 12:36</t>
  </si>
  <si>
    <t>MEL42340001049LMXDF01</t>
  </si>
  <si>
    <t>2000004523522455</t>
  </si>
  <si>
    <t>edilson ruiz</t>
  </si>
  <si>
    <t>CPF 28893513862</t>
  </si>
  <si>
    <t>Narizinho 170, Taubaté - CEP: 12071400, São Paulo</t>
  </si>
  <si>
    <t>28893513862</t>
  </si>
  <si>
    <t>Rua Narizinho Arrebitado 145 / perto pousada da Val - CEP 12071400 - Jardim Gurilândia, Taubaté, São Paulo</t>
  </si>
  <si>
    <t>12071400</t>
  </si>
  <si>
    <t>MEL42339809487LMXDF01</t>
  </si>
  <si>
    <t>2000005812693500</t>
  </si>
  <si>
    <t>112058</t>
  </si>
  <si>
    <t>MLB3296684853</t>
  </si>
  <si>
    <t>Bandeja Inferior Direita Com Pivô Idea 1.6 2010 A 2018</t>
  </si>
  <si>
    <t>Carlos Roberto Benigno</t>
  </si>
  <si>
    <t>CPF 09692739830</t>
  </si>
  <si>
    <t>Rua Alcebíades Pacheco 62, Praia Grande - CEP: 11717080, São Paulo</t>
  </si>
  <si>
    <t>09692739830</t>
  </si>
  <si>
    <t>Rua Alcebíades Pacheco 62 / Referencia: Se não tiver ninguém em casa , deixar com vizinho - CEP 11717080 - Nova Mirim, Praia Grande, São Paulo</t>
  </si>
  <si>
    <t>11717080</t>
  </si>
  <si>
    <t>11 de junho | 02:00</t>
  </si>
  <si>
    <t>11 de junho | 13:53</t>
  </si>
  <si>
    <t>MEL42339713317LMXDF01</t>
  </si>
  <si>
    <t>2000005812566910</t>
  </si>
  <si>
    <t>Paulo jose batista BATISTA</t>
  </si>
  <si>
    <t>CPF 41010833472</t>
  </si>
  <si>
    <t>Rua irene maria da silva 41 - Casa, Carpina - CEP: 55817710, Pernambuco</t>
  </si>
  <si>
    <t>41010833472</t>
  </si>
  <si>
    <t>Rua Irene Maria da Silva 41 / Casa  Referencia: Residencia - CEP 55817710 - Madre Rosa, Carpina, Pernambuco</t>
  </si>
  <si>
    <t>Carpina</t>
  </si>
  <si>
    <t>55817710</t>
  </si>
  <si>
    <t>11 de junho | 01:20</t>
  </si>
  <si>
    <t>13 de junho | 08:48</t>
  </si>
  <si>
    <t>MEL42339658101LMXDF01</t>
  </si>
  <si>
    <t>2000005812474412</t>
  </si>
  <si>
    <t>vanderli ferreira De Souza ferreira</t>
  </si>
  <si>
    <t>CPF 80734375700</t>
  </si>
  <si>
    <t>Rua Victor Emanuel Cicarino 183 - bloco 25 ap 102, Itaguaí - CEP: 23822150, Rio de Janeiro</t>
  </si>
  <si>
    <t>80734375700</t>
  </si>
  <si>
    <t>Rua Victor Emanuel Cicarino 183 / bloco25 ap102 Referencia: perto do restaurante Don zelitos - CEP 23822150 - Weda, Itaguaí, Rio de Janeiro</t>
  </si>
  <si>
    <t>23822150</t>
  </si>
  <si>
    <t>10 de junho | 23:24</t>
  </si>
  <si>
    <t>12 de junho | 15:50</t>
  </si>
  <si>
    <t>MEL42339616143LMXDF01</t>
  </si>
  <si>
    <t>2000005812355208</t>
  </si>
  <si>
    <t>Claudio Simoes Castelo Branco</t>
  </si>
  <si>
    <t>CPF 14524206884</t>
  </si>
  <si>
    <t>Rua Ministro Salgado Filho 20 - casa, Praia Grande - CEP: 11700760, São Paulo</t>
  </si>
  <si>
    <t>14524206884</t>
  </si>
  <si>
    <t>Rua Ministro Salgado Filho 20 / casa Referencia: tocar a campainha - CEP 11700760 - Canto do Forte, Praia Grande, São Paulo</t>
  </si>
  <si>
    <t>11700760</t>
  </si>
  <si>
    <t>11 de junho | 12:08</t>
  </si>
  <si>
    <t>MEL42339637844LMXDF01</t>
  </si>
  <si>
    <t>2000005811869808</t>
  </si>
  <si>
    <t xml:space="preserve">Alessandro Dionizio De Barros Barros </t>
  </si>
  <si>
    <t>CPF 32875106813</t>
  </si>
  <si>
    <t>Lucia Marie matuura 86 - casa, Guarulhos - CEP: 07154590, São Paulo</t>
  </si>
  <si>
    <t>32875106813</t>
  </si>
  <si>
    <t>Rua Pedro Gouveia 395 / CEP 18640000 - Coab2, Pardinho, São Paulo</t>
  </si>
  <si>
    <t>Pardinho</t>
  </si>
  <si>
    <t>18640000</t>
  </si>
  <si>
    <t>11 de junho | 10:54</t>
  </si>
  <si>
    <t>MEL42339360143LMXDF01</t>
  </si>
  <si>
    <t>2000005807235454</t>
  </si>
  <si>
    <t>jose antonio paes antonio</t>
  </si>
  <si>
    <t>CPF 45602247734</t>
  </si>
  <si>
    <t>Rua Carlos Chagas 40, Nova Iguaçu - CEP: 26260150, Rio de Janeiro</t>
  </si>
  <si>
    <t>45602247734</t>
  </si>
  <si>
    <t>Rua Carlos Chagas 40 / Referencia: próximo a igreja católica santa luzia 
casa de esquina com muro verde - CEP 26260150 - da Luz, Nova Iguaçu, Rio de Janeiro</t>
  </si>
  <si>
    <t>26260150</t>
  </si>
  <si>
    <t>12 de junho | 14:15</t>
  </si>
  <si>
    <t>MEL42337480956LMXDF01</t>
  </si>
  <si>
    <t>2000005806626470</t>
  </si>
  <si>
    <t>Tanildo Rodrigues De Oliveira Rodrigues</t>
  </si>
  <si>
    <t>CPF 04366102722</t>
  </si>
  <si>
    <t>rio grande do sul 32 - casa, Ponto Belo - CEP: 29885000, Espírito Santo</t>
  </si>
  <si>
    <t>04366102722</t>
  </si>
  <si>
    <t>Rua Rio Grande do Sul 32 / casa Referencia: restaurante da Teresa - CEP 29885000 - chapisco, Ponto Belo, Espírito Santo</t>
  </si>
  <si>
    <t>Ponto Belo</t>
  </si>
  <si>
    <t>29885000</t>
  </si>
  <si>
    <t>13 de junho | 14:47</t>
  </si>
  <si>
    <t>MEL42337220620LMXDF01</t>
  </si>
  <si>
    <t>2000004521645265</t>
  </si>
  <si>
    <t>Laurentino Bispo dos Santos</t>
  </si>
  <si>
    <t>CPF 03166966501</t>
  </si>
  <si>
    <t>RUA PRESIDENTE KENNEDY BAIRRO NOVA BRASILIA 62 - CASA, Itanhém - CEP: 45970000, Bahia</t>
  </si>
  <si>
    <t>03166966501</t>
  </si>
  <si>
    <t>Rua Presidente Kennedy 62 / Em baixo da SmarTI Sistemas Digitais - CEP 45970000 - Nova Brasilia, Itanhém, Bahia</t>
  </si>
  <si>
    <t>MEL42338030439LMXDF01</t>
  </si>
  <si>
    <t>2000005808390978</t>
  </si>
  <si>
    <t>GERSON LUIS RIGON CIA LTDA</t>
  </si>
  <si>
    <t>CNPJ 91640656000124</t>
  </si>
  <si>
    <t>Avenida Senador Alberto Pasqualini 286, Três de Maio - CEP: 98910000, Rio Grande do Sul</t>
  </si>
  <si>
    <t>91640656000124</t>
  </si>
  <si>
    <t>Avenida Senador Alberto Pasqualini 286 / CEP 98910000 - Centro, Três de Maio, Rio Grande do Sul</t>
  </si>
  <si>
    <t>13 de junho | 16:00</t>
  </si>
  <si>
    <t>MEL42337971906LMXDF01</t>
  </si>
  <si>
    <t>2000005808361388</t>
  </si>
  <si>
    <t>Betânia  Felipe</t>
  </si>
  <si>
    <t>CPF 09400340427</t>
  </si>
  <si>
    <t>Rua Alina Saraiva de Oliveira 100, João Pessoa - CEP: 58067256, Paraíba</t>
  </si>
  <si>
    <t>09400340427</t>
  </si>
  <si>
    <t>Rua Alina Saraiva de Oliveira 100 / CEP 58067256 - Gramame, João Pessoa, Paraíba</t>
  </si>
  <si>
    <t>58067256</t>
  </si>
  <si>
    <t>12 de junho | 14:46</t>
  </si>
  <si>
    <t>MEL42337962462LMXDF01</t>
  </si>
  <si>
    <t>2000005808276556</t>
  </si>
  <si>
    <t>Valter Brito Soares</t>
  </si>
  <si>
    <t>CPF 68795289704</t>
  </si>
  <si>
    <t>RUA JOÃO MARQUES FERREIRA 107, Rio Bonito - CEP: 28800000, Rio de Janeiro</t>
  </si>
  <si>
    <t>68795289704</t>
  </si>
  <si>
    <t>Rua João Marques Ferreira 107 / Galpão Referencia: Oficina Mecânica - CEP 28800000 - Praça Cruzeiro, Rio Bonito, Rio de Janeiro</t>
  </si>
  <si>
    <t>Rio Bonito</t>
  </si>
  <si>
    <t>28800000</t>
  </si>
  <si>
    <t>12 de junho | 11:05</t>
  </si>
  <si>
    <t>MEL42337922950LMXDF01</t>
  </si>
  <si>
    <t>2000005807310380</t>
  </si>
  <si>
    <t>MLB3524005716</t>
  </si>
  <si>
    <t>Kit Reparo Terminal Cabo Engate Seleção 307 Ai5x Ai9x</t>
  </si>
  <si>
    <t>Airton  Machado</t>
  </si>
  <si>
    <t>CPF 93071655649</t>
  </si>
  <si>
    <t>Rua Anita Garibaldi 1133, Divinópolis - CEP: 35501208, Minas Gerais</t>
  </si>
  <si>
    <t>93071655649</t>
  </si>
  <si>
    <t>Rua Anita Garibaldi 1133 / CEP 35501208 - Catalão, Divinópolis, Minas Gerais</t>
  </si>
  <si>
    <t>35501208</t>
  </si>
  <si>
    <t>11 de junho | 03:35</t>
  </si>
  <si>
    <t>12 de junho | 13:12</t>
  </si>
  <si>
    <t>MEL42337509846LMXDF01</t>
  </si>
  <si>
    <t>2000004521219219</t>
  </si>
  <si>
    <t>juarez pereira</t>
  </si>
  <si>
    <t>CPF 22351122852</t>
  </si>
  <si>
    <t>Rua Domingos de Sousa Silva 56 - Casa, São Paulo - CEP: 05790200, São Paulo</t>
  </si>
  <si>
    <t>22351122852</t>
  </si>
  <si>
    <t>Rua José Ramos Fernandes 17 / padaria Alice Referencia: horário comercial até às 18h após não terá ninguem pra receber ...padaria Alice próximo escada - CEP 05796070 - Jardim Vale das Virtudes, São Paulo, São Paulo</t>
  </si>
  <si>
    <t>05796070</t>
  </si>
  <si>
    <t>9 de junho | 16:11</t>
  </si>
  <si>
    <t>9 de junho | 21:10</t>
  </si>
  <si>
    <t>42337698976</t>
  </si>
  <si>
    <t>2000005807573490</t>
  </si>
  <si>
    <t>MEL42337558355LMXDF01</t>
  </si>
  <si>
    <t>2000005807029514</t>
  </si>
  <si>
    <t>MLB3530296406</t>
  </si>
  <si>
    <t>Bandeja Inferior Direita Com Pivô City 2009 A 2013</t>
  </si>
  <si>
    <t>Alan Nunes de Oliveira</t>
  </si>
  <si>
    <t>CPF 11019554738</t>
  </si>
  <si>
    <t>Rua Doutor Francisco Portela 2322 - mercadinho do lado colégio Gonçalves ledo, São Gonçalo - CEP: 24435000, Rio de Janeiro</t>
  </si>
  <si>
    <t>11019554738</t>
  </si>
  <si>
    <t>Rua Doutor Francisco Portela 2322 / mercadinho do lado colégio Gonçalves ledo - CEP 24435000 - Patronato, São Gonçalo, Rio de Janeiro</t>
  </si>
  <si>
    <t>24435000</t>
  </si>
  <si>
    <t>8 de junho | 06:29</t>
  </si>
  <si>
    <t>9 de junho | 12:21</t>
  </si>
  <si>
    <t>MEL42337396052LMXDF01</t>
  </si>
  <si>
    <t>2000004520770675</t>
  </si>
  <si>
    <t>Washington Oliveira</t>
  </si>
  <si>
    <t>CPF 84523344272</t>
  </si>
  <si>
    <t>Rua Fernando Alves de Oliveira 2612 - Casa, Macapá - CEP: 68909806, Amapá</t>
  </si>
  <si>
    <t>84523344272</t>
  </si>
  <si>
    <t>Rua Fernando Alves de Oliveira 2612 / Referencia: Prox: Mini Box QUALIMAX - CEP 68909806 - Novo Horizonte, Macapá, Amapá</t>
  </si>
  <si>
    <t>Macapá</t>
  </si>
  <si>
    <t>68909806</t>
  </si>
  <si>
    <t>8 de junho | 01:57</t>
  </si>
  <si>
    <t>21 de junho | 14:30</t>
  </si>
  <si>
    <t>11970500204212</t>
  </si>
  <si>
    <t>http://www.jadlog.com.br/trackingml.jsp?pedido=11970500204212</t>
  </si>
  <si>
    <t>2000005806751644</t>
  </si>
  <si>
    <t>MLB3314357613</t>
  </si>
  <si>
    <t>Par Bieleta Dianteira C3 Picasso 2012 A 2022</t>
  </si>
  <si>
    <t>luciano alberto archer archer</t>
  </si>
  <si>
    <t>CPF 78780152953</t>
  </si>
  <si>
    <t>annes gualberto 751 - rua da igreja capela do milagres, Garuva - CEP: 89248000, Santa Catarina</t>
  </si>
  <si>
    <t>78780152953</t>
  </si>
  <si>
    <t>15 de junho | 09:39</t>
  </si>
  <si>
    <t>QC711286422BR</t>
  </si>
  <si>
    <t>2000005806269028</t>
  </si>
  <si>
    <t>Marcos Luis Christan Blasius</t>
  </si>
  <si>
    <t>CPF 10382405900</t>
  </si>
  <si>
    <t>Rua Valdir Folleto 396 - salão de cabelereiro, Francisco Beltrão - CEP: 85606220, Paraná</t>
  </si>
  <si>
    <t>10382405900</t>
  </si>
  <si>
    <t>Rua Valdir Folleto 396 / salão de cabelereiro Referencia: salão Santa rosa - CEP 85606220 - Pinheirinho, Francisco Beltrão, Paraná</t>
  </si>
  <si>
    <t>Francisco Beltrão</t>
  </si>
  <si>
    <t>85606220</t>
  </si>
  <si>
    <t>8 de junho | 02:43</t>
  </si>
  <si>
    <t>9 de junho | 12:25</t>
  </si>
  <si>
    <t>MEL42337066832LMXDF01</t>
  </si>
  <si>
    <t>2000005806198016</t>
  </si>
  <si>
    <t>Gabriel Hipolito Jesus Rodrigues Lima</t>
  </si>
  <si>
    <t>CPF 51143034813</t>
  </si>
  <si>
    <t>Travessa Bernardino Borges 16 - casa 2, São Caetano do Sul - CEP: 09571320, São Paulo</t>
  </si>
  <si>
    <t>51143034813</t>
  </si>
  <si>
    <t>Travessa Bernardino Borges 16 / casa 2 Referencia: Em frente o número do 15 - CEP 09571320 - Olímpico, São Caetano do Sul, São Paulo</t>
  </si>
  <si>
    <t>8 de junho | 02:09</t>
  </si>
  <si>
    <t>8 de junho | 09:48</t>
  </si>
  <si>
    <t>MEL42336962507LMXDF01</t>
  </si>
  <si>
    <t>2000004520485093</t>
  </si>
  <si>
    <t>Izabel Rita mozer</t>
  </si>
  <si>
    <t>CPF 03467788912</t>
  </si>
  <si>
    <t>Rua Martim Afonso 700 - posto de gasolina, Curitiba - CEP: 80430100, Paraná</t>
  </si>
  <si>
    <t>03467788912</t>
  </si>
  <si>
    <t>Rua Martim Afonso 700 / posto de gasolina Referencia: posto de gasolina entrega na loja - CEP 80430100 - Mercês, Curitiba, Paraná</t>
  </si>
  <si>
    <t>80430100</t>
  </si>
  <si>
    <t>8 de junho | 18:57</t>
  </si>
  <si>
    <t>MEL42337014278LMXDF01</t>
  </si>
  <si>
    <t>2000005805737646</t>
  </si>
  <si>
    <t>Tamires Siqueira Lourenco</t>
  </si>
  <si>
    <t>CPF 43530308846</t>
  </si>
  <si>
    <t>Avenida Doutor Nahime Zacharias 91, Botucatu - CEP: 18601628, São Paulo</t>
  </si>
  <si>
    <t>43530308846</t>
  </si>
  <si>
    <t>Avenida Doutor Nahime Zacharias 91 / CEP 18601628 - Conjunto Habitacional Antonio Hermínio Delevedove, Botucatu, São Paulo</t>
  </si>
  <si>
    <t>18601628</t>
  </si>
  <si>
    <t>8 de junho | 01:34</t>
  </si>
  <si>
    <t>8 de junho | 16:48</t>
  </si>
  <si>
    <t>MEL42336837840LMXDF01</t>
  </si>
  <si>
    <t>2000005804974046</t>
  </si>
  <si>
    <t>ricardo Alves</t>
  </si>
  <si>
    <t>CPF 39943952830</t>
  </si>
  <si>
    <t>Rua Aparecido Leite Pedroso 310 - casa, Tejupá - CEP: 18837032, São Paulo</t>
  </si>
  <si>
    <t>39943952830</t>
  </si>
  <si>
    <t>Rua José das Dores Pereira 175 / casa - CEP 18837050 - Ribeirão Bonito, Tejupá, São Paulo</t>
  </si>
  <si>
    <t>Tejupá</t>
  </si>
  <si>
    <t>18837050</t>
  </si>
  <si>
    <t>MEL42336430275LMXDF01</t>
  </si>
  <si>
    <t>2000005804612464</t>
  </si>
  <si>
    <t>thiago alves</t>
  </si>
  <si>
    <t>CPF 29320906823</t>
  </si>
  <si>
    <t>rua monte castelo 2236, Dracena - CEP: 17900000, São Paulo</t>
  </si>
  <si>
    <t>29320906823</t>
  </si>
  <si>
    <t>Rua Monte Castelo 2236 / Fox Car Funilar Pint - CEP 17900000 - Centro, Dracena, São Paulo</t>
  </si>
  <si>
    <t>Dracena</t>
  </si>
  <si>
    <t>17900000</t>
  </si>
  <si>
    <t>8 de junho | 06:20</t>
  </si>
  <si>
    <t>9 de junho | 16:36</t>
  </si>
  <si>
    <t>MEL42336270935LMXDF01</t>
  </si>
  <si>
    <t>2000005804509068</t>
  </si>
  <si>
    <t>MLB3304777143</t>
  </si>
  <si>
    <t>Kit Pino Guia Pinça De Freio Sportage 2006 Em Diante</t>
  </si>
  <si>
    <t>DIEGO SILVA OLIVEIRA</t>
  </si>
  <si>
    <t>CPF 13959172729</t>
  </si>
  <si>
    <t>Avenida Francisco Coelho Pereira 119 - LOJA C, CARTORIO 1 OFICIO, São Pedro da Aldeia - CEP: 28941068, Rio de Janeiro</t>
  </si>
  <si>
    <t>13959172729</t>
  </si>
  <si>
    <t>Avenida Francisco Coelho Pereira 119 / CARTORIO DO 1 OFICIO Referencia: AO LADO DO COLEGIO MISSAO - CEP 28941068 - Centro, São Pedro da Aldeia, Rio de Janeiro</t>
  </si>
  <si>
    <t>28941068</t>
  </si>
  <si>
    <t>8 de junho | 09:06</t>
  </si>
  <si>
    <t>MEL42336296214LMXDF01</t>
  </si>
  <si>
    <t>2000005804358264</t>
  </si>
  <si>
    <t>jose francisco da silva</t>
  </si>
  <si>
    <t>CPF 20838239404</t>
  </si>
  <si>
    <t>Rua Esmeraldino Marinho Spíndola Sobrinho 70 - oficina mecanica, Maceió - CEP: 57025300, Alagoas</t>
  </si>
  <si>
    <t>20838239404</t>
  </si>
  <si>
    <t>Rua Esmeraldino Marinho Spíndola Sobrinho 70 / oficina mecanica Referencia: serv car - CEP 57025300 - Poço, Maceió, Alagoas</t>
  </si>
  <si>
    <t>57025300</t>
  </si>
  <si>
    <t>8 de junho | 03:29</t>
  </si>
  <si>
    <t>9 de junho | 09:21</t>
  </si>
  <si>
    <t>MEL42336156531LMXDF01</t>
  </si>
  <si>
    <t>2000005802325426</t>
  </si>
  <si>
    <t>Ronaldo Linhares</t>
  </si>
  <si>
    <t>CPF 09430948792</t>
  </si>
  <si>
    <t>Avenida Epitácio Pessoa 4020 - Portaria, Rio de Janeiro - CEP: 22471003, Rio de Janeiro</t>
  </si>
  <si>
    <t>09430948792</t>
  </si>
  <si>
    <t>Avenida Epitácio Pessoa 4020 / Portaria Referencia: Portaria - CEP 22471004 - Lagoa, Rio de Janeiro, Rio de Janeiro</t>
  </si>
  <si>
    <t>22471004</t>
  </si>
  <si>
    <t>8 de junho | 01:26</t>
  </si>
  <si>
    <t>8 de junho | 16:15</t>
  </si>
  <si>
    <t>MEL42335368627LMXDF01</t>
  </si>
  <si>
    <t>2000005801803568</t>
  </si>
  <si>
    <t>MLB3493528840</t>
  </si>
  <si>
    <t>Morceguinho Dianteiro Lado Direito Celta 1998 A 2015</t>
  </si>
  <si>
    <t>2000005801816306</t>
  </si>
  <si>
    <t>MLB3497423840</t>
  </si>
  <si>
    <t>Morceguinho Dianteiro Lado Esquerdo Tigra 1998 A 2001</t>
  </si>
  <si>
    <t>2000004518355775</t>
  </si>
  <si>
    <t>Alan Campos</t>
  </si>
  <si>
    <t>CPF 47619860851</t>
  </si>
  <si>
    <t>Rua Doutor Zeferino do Amaral 19 - casa, São Paulo - CEP: 03251010, São Paulo</t>
  </si>
  <si>
    <t>47619860851</t>
  </si>
  <si>
    <t>Rua Doutor Zeferino do Amaral 19 / casa Referencia: casa verde portão marrom - CEP 03251010 - Vila Industrial, São Paulo, São Paulo</t>
  </si>
  <si>
    <t>03251010</t>
  </si>
  <si>
    <t>7 de junho | 21:04</t>
  </si>
  <si>
    <t>42335187388</t>
  </si>
  <si>
    <t>2000005801722560</t>
  </si>
  <si>
    <t>Cleyton Batista</t>
  </si>
  <si>
    <t>CPF 00168928604</t>
  </si>
  <si>
    <t>Rua Professora Efigênia Mendonça 91 - casa, Sarzedo - CEP: 32450000, Minas Gerais</t>
  </si>
  <si>
    <t>00168928604</t>
  </si>
  <si>
    <t>Rua Professora Efigênia Mendonça 91 / Casa Referencia: casa em Frente a Câmara de Vereadores portão verde . - CEP 32450000 - Centro, Sarzedo, Minas Gerais</t>
  </si>
  <si>
    <t>Sarzedo</t>
  </si>
  <si>
    <t>32450000</t>
  </si>
  <si>
    <t>8 de junho | 00:25</t>
  </si>
  <si>
    <t>8 de junho | 19:53</t>
  </si>
  <si>
    <t>MEL42335182696LMXDF01</t>
  </si>
  <si>
    <t>2000005801564648</t>
  </si>
  <si>
    <t>Leonardo Araujo Mota Araujo</t>
  </si>
  <si>
    <t>CPF 09118784674</t>
  </si>
  <si>
    <t>Rua Rio Tietê 52, São José dos Campos - CEP: 12224760, São Paulo</t>
  </si>
  <si>
    <t>09118784674</t>
  </si>
  <si>
    <t>Rua Rodrigues Alves 856 / rua 1 Referencia: na rua 1 perto do bar do Jair - CEP 12730000 - Itagaçaba, Cruzeiro, São Paulo</t>
  </si>
  <si>
    <t>12730000</t>
  </si>
  <si>
    <t>8 de junho | 16:10</t>
  </si>
  <si>
    <t>MEL42335044365LMXDF01</t>
  </si>
  <si>
    <t>2000005801165210</t>
  </si>
  <si>
    <t>ronivon oliveira</t>
  </si>
  <si>
    <t>CPF 07397905528</t>
  </si>
  <si>
    <t>elias lian 80, Santo Antônio de Posse - CEP: 13830000, São Paulo</t>
  </si>
  <si>
    <t>07397905528</t>
  </si>
  <si>
    <t>Rua Carlos Aldemani 178 / casa do bruno Referencia: entrega para um Bruno - CEP 13831210 - Parque Residencial Pedra Branca, Santo Antônio de Posse, São Paulo</t>
  </si>
  <si>
    <t>13831210</t>
  </si>
  <si>
    <t>8 de junho | 09:42</t>
  </si>
  <si>
    <t>MEL42334878241LMXDF01</t>
  </si>
  <si>
    <t>2000005801165430</t>
  </si>
  <si>
    <t>Nelino Gomes da Silva Filho Gomes</t>
  </si>
  <si>
    <t>CPF 25069420330</t>
  </si>
  <si>
    <t>Rua 14 quadra 31 casa 17 17 - Cohatrac, São Luís - CEP: 65052862, Maranhão</t>
  </si>
  <si>
    <t>25069420330</t>
  </si>
  <si>
    <t>Rua 14 quadra 31 casa 17 17 / Cohatrac - CEP 65052862 - Cohatrac primavera, São Luís, Maranhão</t>
  </si>
  <si>
    <t>65052862</t>
  </si>
  <si>
    <t>8 de junho | 07:49</t>
  </si>
  <si>
    <t>10 de junho | 10:59</t>
  </si>
  <si>
    <t>MEL42334948048LMXDF01</t>
  </si>
  <si>
    <t>2000005800827334</t>
  </si>
  <si>
    <t>Odileia Dos Santos Coelho</t>
  </si>
  <si>
    <t>CPF 86270648220</t>
  </si>
  <si>
    <t>Av Pedro Aires De Aleluia 317 - Terminal, Mazagao - CEP: 68940000, Amapá</t>
  </si>
  <si>
    <t>86270648220</t>
  </si>
  <si>
    <t>Pedro aires de aleluia 317 / terminal Referencia: prox ao terminal - CEP 68940000 - sao tiago, Mazagão, Amapá</t>
  </si>
  <si>
    <t>Mazagão</t>
  </si>
  <si>
    <t>68940000</t>
  </si>
  <si>
    <t>11970500201488</t>
  </si>
  <si>
    <t>http://www.jadlog.com.br/trackingml.jsp?pedido=11970500201488</t>
  </si>
  <si>
    <t>2000005800250258</t>
  </si>
  <si>
    <t>Onesio Campos</t>
  </si>
  <si>
    <t>CPF 04450803612</t>
  </si>
  <si>
    <t>Rua Floramar 587 - casa, Ibirité - CEP: 32432115, Minas Gerais</t>
  </si>
  <si>
    <t>04450803612</t>
  </si>
  <si>
    <t>Rua Floramar 587 / casa - CEP 32432115 - Jardim das Rosas - 2ª Seção (Parque Durval de Barros), Ibirité, Minas Gerais</t>
  </si>
  <si>
    <t>32432115</t>
  </si>
  <si>
    <t>8 de junho | 19:00</t>
  </si>
  <si>
    <t>MEL42334549696LMXDF01</t>
  </si>
  <si>
    <t>2000005800201104</t>
  </si>
  <si>
    <t>melissa Dos Santos</t>
  </si>
  <si>
    <t>CPF 48100620822</t>
  </si>
  <si>
    <t>Rua 28 de Julho 12823 - Casa, São Bernardo do Campo - CEP: 09830100, São Paulo</t>
  </si>
  <si>
    <t>48100620822</t>
  </si>
  <si>
    <t>Estrada do Rio Acima 12828 / Vaza - CEP 09835577 - Santa Cruz, São Bernardo do Campo, São Paulo</t>
  </si>
  <si>
    <t>09835577</t>
  </si>
  <si>
    <t>8 de junho | 15:03</t>
  </si>
  <si>
    <t>MEL42334530802LMXDF01</t>
  </si>
  <si>
    <t>2000005799290626</t>
  </si>
  <si>
    <t>ricardo mayworm</t>
  </si>
  <si>
    <t>CPF 04409448722</t>
  </si>
  <si>
    <t>Rua Alenthor Werneck 145 - alto da serra, Petrópolis - CEP: 25635090, Rio de Janeiro</t>
  </si>
  <si>
    <t>04409448722</t>
  </si>
  <si>
    <t>14 de junho | 14:32</t>
  </si>
  <si>
    <t>QC630711249BR</t>
  </si>
  <si>
    <t>2000005798824104</t>
  </si>
  <si>
    <t>MLB3615782476</t>
  </si>
  <si>
    <t>Capa De Pedal Freio E Embreagem Sportage 1995 A 2004</t>
  </si>
  <si>
    <t>renata maria dantas</t>
  </si>
  <si>
    <t>CPF 31193380871</t>
  </si>
  <si>
    <t>Avenida Belarmino Ferreira 37 - apto 94c, São Paulo - CEP: 03573090, São Paulo</t>
  </si>
  <si>
    <t>31193380871</t>
  </si>
  <si>
    <t>Rua Professor Carlos Callioli 120 / Referencia: M.car veiculos de esquina - CEP 03451020 - Parque Maria Luiza, São Paulo, São Paulo</t>
  </si>
  <si>
    <t>03451020</t>
  </si>
  <si>
    <t>7 de junho | 18:49</t>
  </si>
  <si>
    <t>42333940128</t>
  </si>
  <si>
    <t>2000005798538276</t>
  </si>
  <si>
    <t>Maxuel Ferreira Coelho</t>
  </si>
  <si>
    <t>CPF 13725593701</t>
  </si>
  <si>
    <t>8 28 - enfrente a igreja assembléia de Deus, Travessão - CEP: 28175000, Rio de Janeiro</t>
  </si>
  <si>
    <t>13725593701</t>
  </si>
  <si>
    <t>rodovia Campos Vitória km 10 SN / mb reboque Referencia: próximo a carroceria Morumbi - CEP 28175000 - nova Canaã, Travessão, Rio de Janeiro</t>
  </si>
  <si>
    <t>Travessão</t>
  </si>
  <si>
    <t>28175000</t>
  </si>
  <si>
    <t>8 de junho | 06:53</t>
  </si>
  <si>
    <t>9 de junho | 15:16</t>
  </si>
  <si>
    <t>MEL42333752677LMXDF01</t>
  </si>
  <si>
    <t>2000005798517818</t>
  </si>
  <si>
    <t>cesar gonçalves berger berger</t>
  </si>
  <si>
    <t>CPF 59670827787</t>
  </si>
  <si>
    <t>Rua Lincoln Fontenele Guimarães 120 - BL bromélia AP 101, Teresina - CEP: 64053240, Piauí</t>
  </si>
  <si>
    <t>59670827787</t>
  </si>
  <si>
    <t>Rua Lincoln Fontenele Guimarães 120 / BL bromélia AP 101 - CEP 64053240 - Santa Isabel, Teresina, Piauí</t>
  </si>
  <si>
    <t>64053240</t>
  </si>
  <si>
    <t>9 de junho | 09:51</t>
  </si>
  <si>
    <t>MEL42333750125LMXDF01</t>
  </si>
  <si>
    <t>2000005798405744</t>
  </si>
  <si>
    <t>PAR-5302</t>
  </si>
  <si>
    <t>MLB3335853627</t>
  </si>
  <si>
    <t>Par Bieleta Dianteira Santana 1985 A 2006</t>
  </si>
  <si>
    <t>13 de junho | 12:25</t>
  </si>
  <si>
    <t>17 de junho | 05:02</t>
  </si>
  <si>
    <t>42333769748</t>
  </si>
  <si>
    <t>2000005798340426</t>
  </si>
  <si>
    <t>14 de junho | 12:55</t>
  </si>
  <si>
    <t>OV405416108BR</t>
  </si>
  <si>
    <t>2000004516542003</t>
  </si>
  <si>
    <t>Jose Carlos  Silva Da Mata</t>
  </si>
  <si>
    <t>CPF 42035322804</t>
  </si>
  <si>
    <t>Avenida da Indústria 172 - Loja de som, Santa Bárbara D'Oeste - CEP: 13454200, São Paulo</t>
  </si>
  <si>
    <t>42035322804</t>
  </si>
  <si>
    <t>Avenida da Indústria 172 / Loja de som - CEP 13454200 - Jardim Pérola, Santa Bárbara D'Oeste, São Paulo</t>
  </si>
  <si>
    <t>13454200</t>
  </si>
  <si>
    <t>7 de junho | 11:16</t>
  </si>
  <si>
    <t>MEL42333536008LMXDF01</t>
  </si>
  <si>
    <t>2000004516399015</t>
  </si>
  <si>
    <t>Tamires Meireles</t>
  </si>
  <si>
    <t>CPF 43633049878</t>
  </si>
  <si>
    <t>Rua Padre Damião Calixto Trajano 50 - Vl Sta Maria, Diadema - CEP: 09980190, São Paulo</t>
  </si>
  <si>
    <t>43633049878</t>
  </si>
  <si>
    <t>Rua Padre Damião Calixto Trajano 50 / Vl Sta Maria - Casa - CEP 09980190 - Serraria, Diadema, São Paulo</t>
  </si>
  <si>
    <t>09980190</t>
  </si>
  <si>
    <t>7 de junho | 02:08</t>
  </si>
  <si>
    <t>MEL42333393352LMXDF01</t>
  </si>
  <si>
    <t>2000005797534666</t>
  </si>
  <si>
    <t>MLB3286360301</t>
  </si>
  <si>
    <t>Cabo Do Trambulador Astra 2001 A 2006</t>
  </si>
  <si>
    <t>Matheus Jose de Oliveira Fabienski</t>
  </si>
  <si>
    <t>CPF 12167369956</t>
  </si>
  <si>
    <t>Rua Doná Eugênia 21, Lapa - CEP: 83750000, Paraná</t>
  </si>
  <si>
    <t>12167369956</t>
  </si>
  <si>
    <t>Rua Doná Eugênia 21 / CEP 83750000 - Lapa, Paraná</t>
  </si>
  <si>
    <t>7 de junho | 01:35</t>
  </si>
  <si>
    <t>8 de junho | 20:32</t>
  </si>
  <si>
    <t>MEL42333393790LMXDF01</t>
  </si>
  <si>
    <t>2000005797430286</t>
  </si>
  <si>
    <t>Anderson Pavan Garbin</t>
  </si>
  <si>
    <t>CPF 18004424830</t>
  </si>
  <si>
    <t>Avenida Sorocabana 3458, Itanhaém - CEP: 11740000, São Paulo</t>
  </si>
  <si>
    <t>18004424830</t>
  </si>
  <si>
    <t>15 de junho | 11:57</t>
  </si>
  <si>
    <t>QC656331557BR</t>
  </si>
  <si>
    <t>2000005797267948</t>
  </si>
  <si>
    <t>Luis Macedo</t>
  </si>
  <si>
    <t>CPF 37026584839</t>
  </si>
  <si>
    <t>Rua Cafelândia 230, Guarulhos - CEP: 07262485, São Paulo</t>
  </si>
  <si>
    <t>37026584839</t>
  </si>
  <si>
    <t>Rua Cafelândia 230 / CEP 07262485 - Jardim Izildinha, Guarulhos, São Paulo</t>
  </si>
  <si>
    <t>07262485</t>
  </si>
  <si>
    <t>7 de junho | 17:26</t>
  </si>
  <si>
    <t>42333284446</t>
  </si>
  <si>
    <t>2000005797018234</t>
  </si>
  <si>
    <t>MLB3590726598</t>
  </si>
  <si>
    <t>Par Suporte Do Radiador Vectra Expression 2003 A 2005</t>
  </si>
  <si>
    <t>Paulo Henrique Ferreira</t>
  </si>
  <si>
    <t>CPF 75273810191</t>
  </si>
  <si>
    <t>Rua Mezenga SN - qd 5 lt 29, Goiânia - CEP: 74475258, Goiás</t>
  </si>
  <si>
    <t>75273810191</t>
  </si>
  <si>
    <t>Rua Mezenga SN / qd 5 lt 29 Referencia: portão verde. - CEP 74475258 - Setor Estrela Dalva, Goiânia, Goiás</t>
  </si>
  <si>
    <t>74475258</t>
  </si>
  <si>
    <t>7 de junho | 05:28</t>
  </si>
  <si>
    <t>8 de junho | 12:31</t>
  </si>
  <si>
    <t>MEL42333103231LMXDF01</t>
  </si>
  <si>
    <t>2000005796037612</t>
  </si>
  <si>
    <t>Messias Soares</t>
  </si>
  <si>
    <t>CPF 16890511832</t>
  </si>
  <si>
    <t>Avenida Porcino dos Santos 157 - Oficina Mecânica, São Paulo - CEP: 03807160, São Paulo</t>
  </si>
  <si>
    <t>16890511832</t>
  </si>
  <si>
    <t>Avenida Porcino dos Santos 157 / Oficina Mecânica - CEP 03807160 - Vila Paranaguá, São Paulo, São Paulo</t>
  </si>
  <si>
    <t>03807160</t>
  </si>
  <si>
    <t>6 de junho | 18:42</t>
  </si>
  <si>
    <t>42332683581</t>
  </si>
  <si>
    <t>2000005795638786</t>
  </si>
  <si>
    <t>MARCELO AUGUSTO</t>
  </si>
  <si>
    <t>CPF 10508754437</t>
  </si>
  <si>
    <t>Rua Antônio Gonçalves 313 - 1 Andar, Patos - CEP: 58707400, Paraíba</t>
  </si>
  <si>
    <t>10508754437</t>
  </si>
  <si>
    <t>Rua Antônio Gonçalves 313 / 1 Andar - CEP 58707400 - Jatobá, Patos, Paraíba</t>
  </si>
  <si>
    <t>Patos</t>
  </si>
  <si>
    <t>58707400</t>
  </si>
  <si>
    <t>9 de junho | 13:26</t>
  </si>
  <si>
    <t>MEL42332569544LMXDF01</t>
  </si>
  <si>
    <t>2000005795519308</t>
  </si>
  <si>
    <t>adrianofxtj adrianofxtj</t>
  </si>
  <si>
    <t>CPF 29786775899</t>
  </si>
  <si>
    <t>Ursulina De Lima 731, Mongaguá - CEP: 11730000, São Paulo</t>
  </si>
  <si>
    <t>29786775899</t>
  </si>
  <si>
    <t>AVENIDA MONTEIRO LOBATO 3416 / CEP 11730000 - Mongaguá, São Paulo</t>
  </si>
  <si>
    <t>7 de junho | 17:58</t>
  </si>
  <si>
    <t>MEL42332449809LMXDF01</t>
  </si>
  <si>
    <t>https://myaccount.mercadolivre.com.br/shipments/42332449809/detail</t>
  </si>
  <si>
    <t>2000005787918634</t>
  </si>
  <si>
    <t>Anderson Cristiano</t>
  </si>
  <si>
    <t>CPF 18383258836</t>
  </si>
  <si>
    <t>Avenida Benedito Matarazzo sobrinho 480, Natividade da Serra - CEP: 12180000, São Paulo</t>
  </si>
  <si>
    <t>18383258836</t>
  </si>
  <si>
    <t>Avenida da Balsa 480 / 580 - CEP 12180000 - centro, Natividade da Serra, São Paulo</t>
  </si>
  <si>
    <t>Natividade da Serra</t>
  </si>
  <si>
    <t>12180000</t>
  </si>
  <si>
    <t>7 de junho | 02:34</t>
  </si>
  <si>
    <t>7 de junho | 13:37</t>
  </si>
  <si>
    <t>MEL42329323406LMXDF01</t>
  </si>
  <si>
    <t>2000005795331700</t>
  </si>
  <si>
    <t>Denner Martins</t>
  </si>
  <si>
    <t>CPF 14627002769</t>
  </si>
  <si>
    <t>W20 285 - Loja do nego lote 3, Macaé - CEP: 27966730, Rio de Janeiro</t>
  </si>
  <si>
    <t>14627002769</t>
  </si>
  <si>
    <t>Avenida Denise Cristina Silva Araújo 285 / Casa3 - CEP 27966730 - Lagomar, Macaé, Rio de Janeiro</t>
  </si>
  <si>
    <t>27966730</t>
  </si>
  <si>
    <t>7 de junho | 09:39</t>
  </si>
  <si>
    <t>8 de junho | 12:37</t>
  </si>
  <si>
    <t>MEL42332437902LMXDF01</t>
  </si>
  <si>
    <t>2000005794085168</t>
  </si>
  <si>
    <t>Diogo Ramos de Azevedo</t>
  </si>
  <si>
    <t>CPF 23940133892</t>
  </si>
  <si>
    <t>Rua Tartaranhão 16 - b, São Paulo - CEP: 04857400, São Paulo</t>
  </si>
  <si>
    <t>23940133892</t>
  </si>
  <si>
    <t>MEL42331891765FMDOF01</t>
  </si>
  <si>
    <t>2000005794009462</t>
  </si>
  <si>
    <t>Paula Malickas</t>
  </si>
  <si>
    <t>CPF 30326234802</t>
  </si>
  <si>
    <t>Rua Linda 105, Diadema - CEP: 09981290, São Paulo</t>
  </si>
  <si>
    <t>30326234802</t>
  </si>
  <si>
    <t>Rua Linda 105 / CEP 09981290 - Inamar, Diadema, São Paulo</t>
  </si>
  <si>
    <t>09981290</t>
  </si>
  <si>
    <t>MEL42331930566LMXDF01</t>
  </si>
  <si>
    <t>2000005793215274</t>
  </si>
  <si>
    <t>Diego Arruda Almeida</t>
  </si>
  <si>
    <t>CPF 40532188888</t>
  </si>
  <si>
    <t>Custódio Paiva 205 - Apto 32 Bloco 8, São Paulo - CEP: 08461530, São Paulo</t>
  </si>
  <si>
    <t>40532188888</t>
  </si>
  <si>
    <t>08461530</t>
  </si>
  <si>
    <t>42331530249</t>
  </si>
  <si>
    <t>2000004514260181</t>
  </si>
  <si>
    <t>Nicolas Neckel</t>
  </si>
  <si>
    <t>CPF 12715272944</t>
  </si>
  <si>
    <t>Avenida Curitiba 2089 - Casa, Araucária - CEP: 83701420, Paraná</t>
  </si>
  <si>
    <t>12715272944</t>
  </si>
  <si>
    <t>Avenida Curitiba 2089 / casa Referencia: Próximo ao condor costeira - CEP 83701420 - Iguaçu, Araucária, Paraná</t>
  </si>
  <si>
    <t>83701420</t>
  </si>
  <si>
    <t>7 de junho | 18:58</t>
  </si>
  <si>
    <t>MEL42331442835LMXDF01</t>
  </si>
  <si>
    <t>2000005792885696</t>
  </si>
  <si>
    <t>MLB3471761858</t>
  </si>
  <si>
    <t>Bieleta Dianteira Ambos Os Lados C3 2003 A 2016</t>
  </si>
  <si>
    <t>Marcelo Costa</t>
  </si>
  <si>
    <t>CPF 19061521874</t>
  </si>
  <si>
    <t>Rua Horto Florestal 1575 - Casa 2, Caraguatatuba - CEP: 11675730, São Paulo</t>
  </si>
  <si>
    <t>19061521874</t>
  </si>
  <si>
    <t>Rua Maria Francisca Ferreira 72 / Casa 1 Referencia: Nova Caraguá 2 - CEP 11669334 - Loteamento Residencial Nova Caraguá II, Caraguatatuba, São Paulo</t>
  </si>
  <si>
    <t>11669334</t>
  </si>
  <si>
    <t>MEL42331456402LMXDF01</t>
  </si>
  <si>
    <t>2000005792720566</t>
  </si>
  <si>
    <t>112024/25</t>
  </si>
  <si>
    <t>MLB3524805698</t>
  </si>
  <si>
    <t>Par Bandeja Inferior Com Pivô Palio 1994 A 2000</t>
  </si>
  <si>
    <t>Régis Braz</t>
  </si>
  <si>
    <t>CPF 39994146858</t>
  </si>
  <si>
    <t>José Bernardo 7 - oficina, Paranapanema - CEP: 18720000, São Paulo</t>
  </si>
  <si>
    <t>39994146858</t>
  </si>
  <si>
    <t>Rua José Bernardo 7 / oficina - CEP 18720000 - centro, Paranapanema, São Paulo</t>
  </si>
  <si>
    <t>7 de junho | 01:33</t>
  </si>
  <si>
    <t>MEL42331379788LMXDF01</t>
  </si>
  <si>
    <t>2000005792671844</t>
  </si>
  <si>
    <t>WALTER LINS</t>
  </si>
  <si>
    <t>CPF 01467616770</t>
  </si>
  <si>
    <t>RUA DR GERALDO MOREIRA 26 - CASA, Rio de Janeiro - CEP: 21071530, Rio de Janeiro</t>
  </si>
  <si>
    <t>01467616770</t>
  </si>
  <si>
    <t>Rua Doutor Geraldo Moreira 26 / Referencia: Em Frente A Praça São Lucas Também Em Frente Ao Mercado Inter Conhecida Como Antiga Rua Oito, número, 26. - CEP 21071530 - Penha, Rio de Janeiro, Rio de Janeiro</t>
  </si>
  <si>
    <t>21071530</t>
  </si>
  <si>
    <t>7 de junho | 01:42</t>
  </si>
  <si>
    <t>7 de junho | 21:34</t>
  </si>
  <si>
    <t>MEL42331299985LMXDF01</t>
  </si>
  <si>
    <t>2000005792407820</t>
  </si>
  <si>
    <t>MLB3288790085</t>
  </si>
  <si>
    <t>Par Bandeja Inferior Xsara Picasso 01 A 11 Com Pivô</t>
  </si>
  <si>
    <t>edison Da Rosa Silveira Neto</t>
  </si>
  <si>
    <t>CPF 05123696075</t>
  </si>
  <si>
    <t>Trabalho 869 - Casa, Pelotas - CEP: 96020450, Rio Grande do Sul</t>
  </si>
  <si>
    <t>05123696075</t>
  </si>
  <si>
    <t>Avenida Francisco Caruccio 869 / Retifica Humberto - CEP 96020450 - Três Vendas, Pelotas, Rio Grande do Sul</t>
  </si>
  <si>
    <t>96020450</t>
  </si>
  <si>
    <t>9 de junho | 14:55</t>
  </si>
  <si>
    <t>MEL42331253072LMXDF01</t>
  </si>
  <si>
    <t>2000005791794430</t>
  </si>
  <si>
    <t>Jefferson Franck Do Amaral</t>
  </si>
  <si>
    <t>CPF 22461571880</t>
  </si>
  <si>
    <t>Rua Linhares de Lacerda 79, São Paulo - CEP: 05869238, São Paulo</t>
  </si>
  <si>
    <t>22461571880</t>
  </si>
  <si>
    <t>Estrada do M'Boi Mirim 3675 / AO LADO DA AUTO ESCOLA NOVA - CEP 04905023 - Jardim das Flores, São Paulo, São Paulo</t>
  </si>
  <si>
    <t>04905023</t>
  </si>
  <si>
    <t>10 de junho | 11:52</t>
  </si>
  <si>
    <t>MEL42330986704LMXDF01</t>
  </si>
  <si>
    <t>https://myaccount.mercadolivre.com.br/shipments/42330986704/detail</t>
  </si>
  <si>
    <t>2000004513234939</t>
  </si>
  <si>
    <t>MLB3313207683</t>
  </si>
  <si>
    <t>Cabo De Engate De Marcha Strada 2010 2014 1.4 Fase 3</t>
  </si>
  <si>
    <t>Nairo Ribeiro Silva</t>
  </si>
  <si>
    <t>CPF 01870741781</t>
  </si>
  <si>
    <t>Estrada Rio do A 1254 - B, Rio de Janeiro - CEP: 23080300, Rio de Janeiro</t>
  </si>
  <si>
    <t>01870741781</t>
  </si>
  <si>
    <t>Estrada Rio do A 1254 / B - CEP 23080300 - Campo Grande, Rio de Janeiro, Rio de Janeiro</t>
  </si>
  <si>
    <t>23080300</t>
  </si>
  <si>
    <t>7 de junho | 18:21</t>
  </si>
  <si>
    <t>MEL42330550268LMXDF01</t>
  </si>
  <si>
    <t>2000005790369714</t>
  </si>
  <si>
    <t>Antonio Mariano de Souza Neto</t>
  </si>
  <si>
    <t>CPF 08918342810</t>
  </si>
  <si>
    <t>Av Portal 1170, Cardoso - CEP: 15570000, São Paulo</t>
  </si>
  <si>
    <t>08918342810</t>
  </si>
  <si>
    <t>Avenida Portal 1170 / CEP 15570000 - Portal dos Grandes Lagos 1, Cardoso, São Paulo</t>
  </si>
  <si>
    <t>Cardoso</t>
  </si>
  <si>
    <t>15570000</t>
  </si>
  <si>
    <t>7 de junho | 07:39</t>
  </si>
  <si>
    <t>8 de junho | 11:11</t>
  </si>
  <si>
    <t>MEL42330386948LMXDF01</t>
  </si>
  <si>
    <t>2000005789081452</t>
  </si>
  <si>
    <t>MLB3304837351</t>
  </si>
  <si>
    <t>Kit Pino Guia Pinça De Freio I30 2007 Em Diante</t>
  </si>
  <si>
    <t>Izaias cordeiro</t>
  </si>
  <si>
    <t>CPF 07827171796</t>
  </si>
  <si>
    <t>Rua Alagoas lote 22 quadra 52 quitandinha Amazonas 22 - ponto de referência próxima oficina mecânica do sasa, Petrópolis - CEP: 25650170, Rio de Janeiro</t>
  </si>
  <si>
    <t>07827171796</t>
  </si>
  <si>
    <t>15 de junho | 09:31</t>
  </si>
  <si>
    <t>QC630698635BR</t>
  </si>
  <si>
    <t>2000005788993290</t>
  </si>
  <si>
    <t>Ivan Silva Santos</t>
  </si>
  <si>
    <t>CPF 94641633568</t>
  </si>
  <si>
    <t>Rua Montes Claros 245 - Casa 2, Ibirité - CEP: 32432360, Minas Gerais</t>
  </si>
  <si>
    <t>94641633568</t>
  </si>
  <si>
    <t>Rua Montes Claros 245 / Casa 2 - CEP 32432360 - Jardim Industrial (Parque Durval de Barros), Ibirité, Minas Gerais</t>
  </si>
  <si>
    <t>32432360</t>
  </si>
  <si>
    <t>6 de junho | 20:55</t>
  </si>
  <si>
    <t>MEL42329728455LMXDF01</t>
  </si>
  <si>
    <t>2000004512040369</t>
  </si>
  <si>
    <t>Maikel Raach</t>
  </si>
  <si>
    <t>CPF 01523428007</t>
  </si>
  <si>
    <t>Rua Minas Gerais 2222, Santo Cristo - CEP: 98960000, Rio Grande do Sul</t>
  </si>
  <si>
    <t>01523428007</t>
  </si>
  <si>
    <t>Rua Minas Gerais 2222 / CEP 98960000 - Santo Cristo, Rio Grande do Sul</t>
  </si>
  <si>
    <t>Santo Cristo</t>
  </si>
  <si>
    <t>98960000</t>
  </si>
  <si>
    <t>9 de junho | 12:34</t>
  </si>
  <si>
    <t>MEL42329427250LMXDF01</t>
  </si>
  <si>
    <t>2000005788129982</t>
  </si>
  <si>
    <t>Luana da Silva Rodrigues Vieira</t>
  </si>
  <si>
    <t>CPF 06782877597</t>
  </si>
  <si>
    <t>Rua Manoel paraense QD 221 Lot 28 221 - quadra 133 lot 13, Barcarena - CEP: 68445000, Pará</t>
  </si>
  <si>
    <t>06782877597</t>
  </si>
  <si>
    <t>Rua Manoel paraense QD 221 Lot 28 221 / APT 207 Referencia: lá é um residencial, um prédio de 3 andares. - CEP 68445000 - São José, Barcarena, Pará</t>
  </si>
  <si>
    <t>6 de junho | 03:23</t>
  </si>
  <si>
    <t>7 de junho | 17:18</t>
  </si>
  <si>
    <t>MEL42329354671LMXDF01</t>
  </si>
  <si>
    <t>2000005787977476</t>
  </si>
  <si>
    <t>CPF 07574484708</t>
  </si>
  <si>
    <t>Rua Buenos Aires 24 - Galpao, Itaguaí - CEP: 23812730, Rio de Janeiro</t>
  </si>
  <si>
    <t>07574484708</t>
  </si>
  <si>
    <t>7 de junho | 12:19</t>
  </si>
  <si>
    <t>QC588370608BR</t>
  </si>
  <si>
    <t>2000005787792706</t>
  </si>
  <si>
    <t>MLB3568821916</t>
  </si>
  <si>
    <t>Bandeja Inferior Esquerda Com Pivô Brava 1999 A 2003</t>
  </si>
  <si>
    <t>Luiz Carlos Lula</t>
  </si>
  <si>
    <t>CPF 13530338800</t>
  </si>
  <si>
    <t>Rua Pertigalepe 39 - casa, São Paulo - CEP: 04913050, São Paulo</t>
  </si>
  <si>
    <t>13530338800</t>
  </si>
  <si>
    <t>Rua José Félix 87 / Referencia: Em Frente O Extra Taboão - CEP 05742050 - Jardim Taboão, São Paulo, São Paulo</t>
  </si>
  <si>
    <t>05742050</t>
  </si>
  <si>
    <t>5 de junho | 19:39</t>
  </si>
  <si>
    <t>42329269116</t>
  </si>
  <si>
    <t>2000004511560407</t>
  </si>
  <si>
    <t>meirektlsilva meirektlsilva</t>
  </si>
  <si>
    <t>CPF 33208817878</t>
  </si>
  <si>
    <t>Geremias da Silva Bueno 15 - Casa , Charqueada - CEP: 13515000, São Paulo</t>
  </si>
  <si>
    <t>33208817878</t>
  </si>
  <si>
    <t>Rua Geremias da Silva Bueno 15 / Casa Referencia: Casa fundo - CEP 13516014 - Parque Residencial Alvorada I, Charqueada, São Paulo</t>
  </si>
  <si>
    <t>Charqueada</t>
  </si>
  <si>
    <t>13516014</t>
  </si>
  <si>
    <t>6 de junho | 13:20</t>
  </si>
  <si>
    <t>MEL42328939968LMXDF01</t>
  </si>
  <si>
    <t>2000005785383612</t>
  </si>
  <si>
    <t>Solange Correa de faria</t>
  </si>
  <si>
    <t>CPF 29825117893</t>
  </si>
  <si>
    <t>Luis Gusson 265 - Casa, Lindoia - CEP: 13950000, São Paulo</t>
  </si>
  <si>
    <t>29825117893</t>
  </si>
  <si>
    <t>2000005785174804</t>
  </si>
  <si>
    <t>julio pereira</t>
  </si>
  <si>
    <t>CPF 76680584787</t>
  </si>
  <si>
    <t>Rua das laranjeiras 143 - Apto. 708, Rio de Janeiro - CEP: 22240000, Rio de Janeiro</t>
  </si>
  <si>
    <t>76680584787</t>
  </si>
  <si>
    <t>Rua das Laranjeiras 143 / APTO. 708 - CEP 22240000 - Laranjeiras, Rio de Janeiro, Rio de Janeiro</t>
  </si>
  <si>
    <t>22240000</t>
  </si>
  <si>
    <t>6 de junho | 19:41</t>
  </si>
  <si>
    <t>MEL42328206714LMXDF01</t>
  </si>
  <si>
    <t>2000004510428889</t>
  </si>
  <si>
    <t>rodrigo jaroszewski</t>
  </si>
  <si>
    <t>CPF 01189591073</t>
  </si>
  <si>
    <t>Avenida prefeito jose nunes de abreu 6147 - Centro, Santo antonio das missoes - CEP: 97870000, Rio Grande do Sul</t>
  </si>
  <si>
    <t>01189591073</t>
  </si>
  <si>
    <t>Avenida Florduarte José Marquês 6553 / loja bestsam Referencia: loja best sam - CEP 97870000 - centro, Santo Antônio das Missões, Rio Grande do Sul</t>
  </si>
  <si>
    <t>Santo Antônio das Missões</t>
  </si>
  <si>
    <t>97870000</t>
  </si>
  <si>
    <t>9 de junho | 12:31</t>
  </si>
  <si>
    <t>MEL42328061150LMXDF01</t>
  </si>
  <si>
    <t>2000005784312564</t>
  </si>
  <si>
    <t>MLB3592535926</t>
  </si>
  <si>
    <t>Terminal Conector Cabo Trambulador Montana 2011 A 2014</t>
  </si>
  <si>
    <t>Vanessa Soares de Oliveira</t>
  </si>
  <si>
    <t>CPF 10361445776</t>
  </si>
  <si>
    <t>RUA leonardo pereira da silva 10 - CASA, Conceição de Macabu - CEP: 28740000, Rio de Janeiro</t>
  </si>
  <si>
    <t>10361445776</t>
  </si>
  <si>
    <t>Rua Darcília de Moraes SN / Casa Referencia: casa - CEP 28750000 - centro, Trajano de Moraes, Rio de Janeiro</t>
  </si>
  <si>
    <t>Trajano de Moraes</t>
  </si>
  <si>
    <t>28750000</t>
  </si>
  <si>
    <t>6 de junho | 01:50</t>
  </si>
  <si>
    <t>7 de junho | 15:54</t>
  </si>
  <si>
    <t>MEL42327852286LMXDF01</t>
  </si>
  <si>
    <t>2000005781672004</t>
  </si>
  <si>
    <t xml:space="preserve">rogerio Beserra silva </t>
  </si>
  <si>
    <t>CPF 15150529826</t>
  </si>
  <si>
    <t>Padre Aníbal Difrancia 297 297 - Casa, São Paulo - CEP: 05135160, São Paulo</t>
  </si>
  <si>
    <t>15150529826</t>
  </si>
  <si>
    <t>Rua Padre Aníbal Difrância 297 / casa - CEP 05135160 - Jardim Mangalot, São Paulo, São Paulo</t>
  </si>
  <si>
    <t>05135160</t>
  </si>
  <si>
    <t>5 de junho | 20:04</t>
  </si>
  <si>
    <t>42326760354</t>
  </si>
  <si>
    <t>2000005781639196</t>
  </si>
  <si>
    <t>MLB3287601411</t>
  </si>
  <si>
    <t>Kit Rolamento Eixo Traseiro Peugeot 206 47mm 1999 A 2010</t>
  </si>
  <si>
    <t>Ana Paula Ruiz  Elias</t>
  </si>
  <si>
    <t>CPF 27653787894</t>
  </si>
  <si>
    <t>Rua Juliano Levi 100, São Paulo - CEP: 08290350, São Paulo</t>
  </si>
  <si>
    <t>27653787894</t>
  </si>
  <si>
    <t>08290350</t>
  </si>
  <si>
    <t>42326742604</t>
  </si>
  <si>
    <t>2000005778318454</t>
  </si>
  <si>
    <t>rafael lucas oliveira</t>
  </si>
  <si>
    <t>CPF 43559575869</t>
  </si>
  <si>
    <t>Rua Beija Flor 114, Tarumã - CEP: 19820000, São Paulo</t>
  </si>
  <si>
    <t>43559575869</t>
  </si>
  <si>
    <t>Rua Beija Flor 114 / CEP 19820000 - Vila dos pássaros, Tarumã, São Paulo</t>
  </si>
  <si>
    <t>Tarumã</t>
  </si>
  <si>
    <t>19820000</t>
  </si>
  <si>
    <t>6 de junho | 02:11</t>
  </si>
  <si>
    <t>6 de junho | 16:24</t>
  </si>
  <si>
    <t>MEL42325385712LMXDF01</t>
  </si>
  <si>
    <t>2000005778273140</t>
  </si>
  <si>
    <t xml:space="preserve">Rafaele  De Morais Cunha </t>
  </si>
  <si>
    <t>CPF 16175955781</t>
  </si>
  <si>
    <t>Rodovia Procurador Haroldo Fernandes Duarte 304 - Casa, Angra dos Reis - CEP: 23943000, Rio de Janeiro</t>
  </si>
  <si>
    <t>16175955781</t>
  </si>
  <si>
    <t>Praça Lopes Trovão 112 / drogaria retiro Referencia: perto do correio - CEP 23900490 - Centro, Angra dos Reis, Rio de Janeiro</t>
  </si>
  <si>
    <t>23900490</t>
  </si>
  <si>
    <t>7 de junho | 09:51</t>
  </si>
  <si>
    <t>MEL42325369698LMXDF01</t>
  </si>
  <si>
    <t>2000005778239574</t>
  </si>
  <si>
    <t>Denir Sebastião da silva</t>
  </si>
  <si>
    <t>CPF 07550062757</t>
  </si>
  <si>
    <t>Rua São Fidélis 35 - Próximo ao açougue do Monteiro, Volta Redonda - CEP: 27273020, Rio de Janeiro</t>
  </si>
  <si>
    <t>07550062757</t>
  </si>
  <si>
    <t>Rua São Fidélis 35 / Próximo Ao Açougue Do Monteiro - CEP 27273020 - Siderlândia, Volta Redonda, Rio de Janeiro</t>
  </si>
  <si>
    <t>27273020</t>
  </si>
  <si>
    <t>6 de junho | 14:18</t>
  </si>
  <si>
    <t>MEL42325289601LMXDF01</t>
  </si>
  <si>
    <t>2000005777834970</t>
  </si>
  <si>
    <t>Camilli Fernanda Martins Dos Santos</t>
  </si>
  <si>
    <t>CPF 14738779702</t>
  </si>
  <si>
    <t>Rua Francisco Paes Barreto 468, Guapimirim - CEP: 25940705, Rio de Janeiro</t>
  </si>
  <si>
    <t>14738779702</t>
  </si>
  <si>
    <t>Rua Francisco Paes Barreto 468 / CEP 25940705 - Vale das Pedrinhas, Guapimirim, Rio de Janeiro</t>
  </si>
  <si>
    <t>25940705</t>
  </si>
  <si>
    <t>7 de junho | 15:16</t>
  </si>
  <si>
    <t>MEL42325122755LMXDF01</t>
  </si>
  <si>
    <t>2000004506958549</t>
  </si>
  <si>
    <t>Kenedy Henrique</t>
  </si>
  <si>
    <t>CPF 12997314909</t>
  </si>
  <si>
    <t>rua assunção 566, nova esperança - CEP: 87610000, Paraná</t>
  </si>
  <si>
    <t>12997314909</t>
  </si>
  <si>
    <t>Rua Assunção 566 / CEP 87610000 - barão de lucena, Barão de Lucena, Paraná</t>
  </si>
  <si>
    <t>Barão de Lucena</t>
  </si>
  <si>
    <t>87610000</t>
  </si>
  <si>
    <t>7 de junho | 15:56</t>
  </si>
  <si>
    <t>MEL42324943813LMXDF01</t>
  </si>
  <si>
    <t>2000005776924022</t>
  </si>
  <si>
    <t>Fabiana Roberta Gomes</t>
  </si>
  <si>
    <t>CPF 34562146850</t>
  </si>
  <si>
    <t>Rua das Carambolas 395 - casa, Cerqueira César - CEP: 18767082, São Paulo</t>
  </si>
  <si>
    <t>34562146850</t>
  </si>
  <si>
    <t>Rua das Carambolas 395 / casa - CEP 18767082 - Jardim Tropical, Cerqueira César, São Paulo</t>
  </si>
  <si>
    <t>18767082</t>
  </si>
  <si>
    <t>6 de junho | 01:44</t>
  </si>
  <si>
    <t>6 de junho | 15:26</t>
  </si>
  <si>
    <t>MEL42324738137LMXDF01</t>
  </si>
  <si>
    <t>2000005776766824</t>
  </si>
  <si>
    <t>Fernando Oliveira</t>
  </si>
  <si>
    <t>CPF 29057802821</t>
  </si>
  <si>
    <t>rua Lídia de Campos Cotrim 18, Carapicuíba - CEP: 06365620, São Paulo</t>
  </si>
  <si>
    <t>29057802821</t>
  </si>
  <si>
    <t>Rua Lídia de Campos Cotrim 18 / CEP 06365620 - Jardim Angélica, Carapicuíba, São Paulo</t>
  </si>
  <si>
    <t>06365620</t>
  </si>
  <si>
    <t>5 de junho | 20:16</t>
  </si>
  <si>
    <t>42324673787</t>
  </si>
  <si>
    <t>2000005776761122</t>
  </si>
  <si>
    <t>MLB3304753705</t>
  </si>
  <si>
    <t>Kit Pino Guia Pinça De Freio Veloster 2011 Em Diante</t>
  </si>
  <si>
    <t>Evelyn Freitas</t>
  </si>
  <si>
    <t>CPF 19641941720</t>
  </si>
  <si>
    <t>Rodovia do Sol 3420 - 1406C, Vila Velha - CEP: 29102020, Espírito Santo</t>
  </si>
  <si>
    <t>19641941720</t>
  </si>
  <si>
    <t>Rodovia do Sol 3420 / 1406C - CEP 29102020 - Praia de Itaparica, Vila Velha, Espírito Santo</t>
  </si>
  <si>
    <t>29102020</t>
  </si>
  <si>
    <t>7 de junho | 11:55</t>
  </si>
  <si>
    <t>MEL42324737434LMXDF01</t>
  </si>
  <si>
    <t>2000005776420498</t>
  </si>
  <si>
    <t>heder ivandro martins</t>
  </si>
  <si>
    <t>CPF 04501386665</t>
  </si>
  <si>
    <t>Rua Antenor Cândido de Oliveira 131 - praça do céu, Araguari - CEP: 38441292, Minas Gerais</t>
  </si>
  <si>
    <t>04501386665</t>
  </si>
  <si>
    <t>Rua Antenor Cândido de Oliveira 131 / praça do céu - CEP 38441292 - Brasília, Araguari, Minas Gerais</t>
  </si>
  <si>
    <t>38441292</t>
  </si>
  <si>
    <t>7 de junho | 10:32</t>
  </si>
  <si>
    <t>MEL42324528693LMXDF01</t>
  </si>
  <si>
    <t>2000005775711286</t>
  </si>
  <si>
    <t>luiz carlos bezerra</t>
  </si>
  <si>
    <t>CPF 00852836490</t>
  </si>
  <si>
    <t>lagaladia 11 - a, natal - CEP: 59060734, Rio Grande do Norte</t>
  </si>
  <si>
    <t>00852836490</t>
  </si>
  <si>
    <t>Rua Lagolândia SN / mercadinho conveniê Referencia: rua lagolândia casa 11 a bom pastor - CEP 59060734 - Bom Pastor, Natal, Rio Grande do Norte</t>
  </si>
  <si>
    <t>59060734</t>
  </si>
  <si>
    <t>7 de junho | 11:58</t>
  </si>
  <si>
    <t>MEL42324285082LMXDF01</t>
  </si>
  <si>
    <t>2000005774405436</t>
  </si>
  <si>
    <t>PEDRO HENRIQUE OLIVEIRA GUIMARÃES</t>
  </si>
  <si>
    <t>CPF 10698112628</t>
  </si>
  <si>
    <t>AV. NENE SABINO 860 - APT. 1404 BLOCO B, UBERABA - CEP: 38055500, Minas Gerais</t>
  </si>
  <si>
    <t>10698112628</t>
  </si>
  <si>
    <t>Avenida Claricinda Alves de Rezende 1055 / apt 902 Referencia: RES LAKE SIDE. em frente padria vovo tuta - CEP 38081539 - Jardim do Lago, Uberaba, Minas Gerais</t>
  </si>
  <si>
    <t>38081539</t>
  </si>
  <si>
    <t>6 de junho | 08:49</t>
  </si>
  <si>
    <t>7 de junho | 09:32</t>
  </si>
  <si>
    <t>MEL42323777384LMXDF01</t>
  </si>
  <si>
    <t>2000005773978660</t>
  </si>
  <si>
    <t>Meire Da Luz Goncalves Santos</t>
  </si>
  <si>
    <t>CPF 03027255630</t>
  </si>
  <si>
    <t>Rua Dona Bernadete de Souza 441 - casa, Ribeirão das Neves - CEP: 33880030, Minas Gerais</t>
  </si>
  <si>
    <t>03027255630</t>
  </si>
  <si>
    <t>Rua Aldinéia Miranda Lelis 182 / CEP 33860370 - Santa Martinha, Ribeirão das Neves, Minas Gerais</t>
  </si>
  <si>
    <t>33860370</t>
  </si>
  <si>
    <t>6 de junho | 19:30</t>
  </si>
  <si>
    <t>MEL42323531555LMXDF01</t>
  </si>
  <si>
    <t>2000004505246747</t>
  </si>
  <si>
    <t>Leandro Machado</t>
  </si>
  <si>
    <t>CPF 10614498740</t>
  </si>
  <si>
    <t>Rua Rubi 160, Ibirité - CEP: 32412240, Minas Gerais</t>
  </si>
  <si>
    <t>10614498740</t>
  </si>
  <si>
    <t>Rua das Orquídeas 50 / ap 402 Referencia: perto do campo do união uma rua pra cima - CEP 32410142 - Jardim das Flores, Ibirité, Minas Gerais</t>
  </si>
  <si>
    <t>32410142</t>
  </si>
  <si>
    <t>6 de junho | 19:40</t>
  </si>
  <si>
    <t>MEL42323500508LMXDF01</t>
  </si>
  <si>
    <t>2000005772820540</t>
  </si>
  <si>
    <t>Iaponan de Souza Ribeiro</t>
  </si>
  <si>
    <t>CPF 05233959739</t>
  </si>
  <si>
    <t>Rua Retiro Dos Artistas 1646 - Edificio Pareto Apto 703, Rio de Janeiro - CEP: 22770105, Rio de Janeiro</t>
  </si>
  <si>
    <t>05233959739</t>
  </si>
  <si>
    <t>Rua Retiro dos Artistas 1646 / Ed. Pareto apto 703 Referencia: Edifício Pareto ( prédio único)- Pechincha -Jacarepaguá. Em frente ao Condomínio Mirante Campestre. - CEP 22770105 - Pechincha, Rio de Janeiro, Rio de Janeiro</t>
  </si>
  <si>
    <t>22770105</t>
  </si>
  <si>
    <t>6 de junho | 16:06</t>
  </si>
  <si>
    <t>MEL42323108552LMXDF01</t>
  </si>
  <si>
    <t>2000005772551988</t>
  </si>
  <si>
    <t>MLB3531097290</t>
  </si>
  <si>
    <t>Kit Pino Guia Bucha Pinça Audi A3 1999 A 2006</t>
  </si>
  <si>
    <t>carlos alberto</t>
  </si>
  <si>
    <t>CPF 17103449899</t>
  </si>
  <si>
    <t>Rua Carlos José Ângelo Berti 652 - Casa, Praia Grande - CEP: 11719110, São Paulo</t>
  </si>
  <si>
    <t>17103449899</t>
  </si>
  <si>
    <t>Rua Carlos José Ângelo Berti 652 / Casa - CEP 11719110 - Vila Tupiry, Praia Grande, São Paulo</t>
  </si>
  <si>
    <t>11719110</t>
  </si>
  <si>
    <t>6 de junho | 02:30</t>
  </si>
  <si>
    <t>6 de junho | 11:45</t>
  </si>
  <si>
    <t>MEL42322937415LMXDF01</t>
  </si>
  <si>
    <t>2000005772177142</t>
  </si>
  <si>
    <t>wesley pimentel</t>
  </si>
  <si>
    <t>CPF 12664792792</t>
  </si>
  <si>
    <t>Rua urucuia 773 - Casa 05, Rio de Janeiro - CEP: 21321310, Rio de Janeiro</t>
  </si>
  <si>
    <t>12664792792</t>
  </si>
  <si>
    <t>Casa 05 773 / CEP 21321310 - Rua urucuia 773, Rio de Janeiro, Rio de Janeiro</t>
  </si>
  <si>
    <t>21321310</t>
  </si>
  <si>
    <t>6 de junho | 16:36</t>
  </si>
  <si>
    <t>MEL42322841520LMXDF01</t>
  </si>
  <si>
    <t>2000005771748368</t>
  </si>
  <si>
    <t>fabricio Oliveira</t>
  </si>
  <si>
    <t>CPF 05053288607</t>
  </si>
  <si>
    <t>rua imbe 532 - jardim das rosas, Ibirité - CEP: 32432160, Minas Gerais</t>
  </si>
  <si>
    <t>05053288607</t>
  </si>
  <si>
    <t>Rodovia Alça Leste 3 / procurar fabricio - CEP 32433000 - Distrito Industrial (Parque Durval de Barros), Ibirité, Minas Gerais</t>
  </si>
  <si>
    <t>32433000</t>
  </si>
  <si>
    <t>3 de junho | 01:08</t>
  </si>
  <si>
    <t>5 de junho | 08:48</t>
  </si>
  <si>
    <t>MEL42322657784LMXDF01</t>
  </si>
  <si>
    <t>2000005771402914</t>
  </si>
  <si>
    <t>alessandro silva</t>
  </si>
  <si>
    <t>CPF 92416845004</t>
  </si>
  <si>
    <t>Avenida Presidente vargas 940 - Junçao, Rio Grande - CEP: 96215000, Rio Grande do Sul</t>
  </si>
  <si>
    <t>92416845004</t>
  </si>
  <si>
    <t>Avenida dos Arquipelagos 156 / Referencia: Tem uma barbearia no endereço onde pode ser entregue tambem - CEP 96215000 - Parque Marinha, Rio Grande, Rio Grande do Sul</t>
  </si>
  <si>
    <t>96215000</t>
  </si>
  <si>
    <t>5 de junho | 10:56</t>
  </si>
  <si>
    <t>MEL42322514728LMXDF01</t>
  </si>
  <si>
    <t>2000005771350264</t>
  </si>
  <si>
    <t>Marcos Casagrande</t>
  </si>
  <si>
    <t>CPF 02767288825</t>
  </si>
  <si>
    <t>Rua Edélcio Cavalcante 332, Nova Odessa - CEP: 13388162, São Paulo</t>
  </si>
  <si>
    <t>02767288825</t>
  </si>
  <si>
    <t>Rua Adriano Felippe 82 / CEP 13388176 - Jardim São Francisco, Nova Odessa, São Paulo</t>
  </si>
  <si>
    <t>13388176</t>
  </si>
  <si>
    <t>3 de junho | 02:25</t>
  </si>
  <si>
    <t>3 de junho | 11:57</t>
  </si>
  <si>
    <t>MEL42322492608LMXDF01</t>
  </si>
  <si>
    <t>2000005771275342</t>
  </si>
  <si>
    <t>Trasibulo Teixeira Aguilar junior</t>
  </si>
  <si>
    <t>CPF 34785094168</t>
  </si>
  <si>
    <t>Avenida A 1026 - Qd.117-C lt.04  FETRACOM, Goiânia - CEP: 74610320, Goiás</t>
  </si>
  <si>
    <t>34785094168</t>
  </si>
  <si>
    <t>Rua Juriti 294 / Qd 141 LT.33 - CEP 74672660 - Santa Genoveva, Goiânia, Goiás</t>
  </si>
  <si>
    <t>74672660</t>
  </si>
  <si>
    <t>3 de junho | 05:06</t>
  </si>
  <si>
    <t>4 de junho | 10:06</t>
  </si>
  <si>
    <t>MEL42322462372LMXDF01</t>
  </si>
  <si>
    <t>2000005769633092</t>
  </si>
  <si>
    <t>Luiz Antonio de Souza</t>
  </si>
  <si>
    <t>CPF 30839700997</t>
  </si>
  <si>
    <t>Alameda Arapara 58 - Casa, Foz do Iguaçu - CEP: 85866440, Paraná</t>
  </si>
  <si>
    <t>30839700997</t>
  </si>
  <si>
    <t>Alameda Arapara 58 / Casa - CEP 85866440 - Itaipu A, Foz do Iguaçu, Paraná</t>
  </si>
  <si>
    <t>85866440</t>
  </si>
  <si>
    <t>3 de junho | 02:38</t>
  </si>
  <si>
    <t>5 de junho | 11:24</t>
  </si>
  <si>
    <t>MEL42321700569LMXDF01</t>
  </si>
  <si>
    <t>2000005769219120</t>
  </si>
  <si>
    <t>Victor Hugo Rodrigues</t>
  </si>
  <si>
    <t>CPF 25681709809</t>
  </si>
  <si>
    <t>Avenida M 33 560 - próximo Sesi, Rio Claro - CEP: 13505164, São Paulo</t>
  </si>
  <si>
    <t>25681709809</t>
  </si>
  <si>
    <t>Rua 26 SE 260 / esquina com Av 40 - CEP 13504605 - Jardim Residencial Santa Eliza, Rio Claro, São Paulo</t>
  </si>
  <si>
    <t>13504605</t>
  </si>
  <si>
    <t>3 de junho | 14:52</t>
  </si>
  <si>
    <t>MEL42321519215LMXDF01</t>
  </si>
  <si>
    <t>2000005770139670</t>
  </si>
  <si>
    <t>Adriana Aparecida Leite Ribeiro</t>
  </si>
  <si>
    <t>CPF 16777098801</t>
  </si>
  <si>
    <t>Estrada do Ribeiro 450 - Apt 104 Blc 09, Suzano - CEP: 08693190, São Paulo</t>
  </si>
  <si>
    <t>16777098801</t>
  </si>
  <si>
    <t>6 de junho | 09:39</t>
  </si>
  <si>
    <t>OV411287447BR</t>
  </si>
  <si>
    <t>2000005770026866</t>
  </si>
  <si>
    <t>Jefferson SM Macedo</t>
  </si>
  <si>
    <t>CPF 24597458859</t>
  </si>
  <si>
    <t>Ária do luar 80 - Apto 112a, São Paulo - CEP: 08253040, São Paulo</t>
  </si>
  <si>
    <t>24597458859</t>
  </si>
  <si>
    <t>Rua Therezinha Untura Nascimento Pinto 170 / 170 B casa B Referencia: Próximo a caixa d'água - CEP 13976608 - Residencial Alonso Carmona Ortiz, Itapira, São Paulo</t>
  </si>
  <si>
    <t>Itapira</t>
  </si>
  <si>
    <t>13976608</t>
  </si>
  <si>
    <t>3 de junho | 02:44</t>
  </si>
  <si>
    <t>MEL42321865165LMXDF01</t>
  </si>
  <si>
    <t>2000005770028264</t>
  </si>
  <si>
    <t>Alexsandro Silva</t>
  </si>
  <si>
    <t>CPF 63046997515</t>
  </si>
  <si>
    <t>marcelino dantas 240 - casa, centro, Cipó - CEP: 48450000, Bahia</t>
  </si>
  <si>
    <t>63046997515</t>
  </si>
  <si>
    <t>Rua Marcelino Dantas 240 / casa, centro - CEP 48450000 - Cipó, Bahia</t>
  </si>
  <si>
    <t>Cipó</t>
  </si>
  <si>
    <t>48450000</t>
  </si>
  <si>
    <t>6 de junho | 15:05</t>
  </si>
  <si>
    <t>MEL42321863431LMXDF01</t>
  </si>
  <si>
    <t>2000005753582594</t>
  </si>
  <si>
    <t>Camila Pereira maciel</t>
  </si>
  <si>
    <t>CPF 96958073134</t>
  </si>
  <si>
    <t>Rua Severino Peixoto 9 - Jardim Paraná, Nobres - CEP: 78460000, Mato Grosso</t>
  </si>
  <si>
    <t>96958073134</t>
  </si>
  <si>
    <t>Rua Severino Peixoto 9 / Rua E . Quadra 1 Referencia: Rua e . Quadra 1 - CEP 78460000 - Jardim Paraná, Nobres, Mato Grosso</t>
  </si>
  <si>
    <t>Nobres</t>
  </si>
  <si>
    <t>78460000</t>
  </si>
  <si>
    <t>6 de junho | 15:11</t>
  </si>
  <si>
    <t>MEL42315074778LMXDF01</t>
  </si>
  <si>
    <t>2000005769572032</t>
  </si>
  <si>
    <t>victor rocha</t>
  </si>
  <si>
    <t>CPF 43994721890</t>
  </si>
  <si>
    <t>rua cambará 171 - sala 02, varzea paulista - CEP: 13226560, São Paulo</t>
  </si>
  <si>
    <t>43994721890</t>
  </si>
  <si>
    <t>AVENIDA SAMUEL MARTINS 1256 / CEP 13202252 - Jundiaí, São Paulo</t>
  </si>
  <si>
    <t>13202252</t>
  </si>
  <si>
    <t>3 de junho | 02:15</t>
  </si>
  <si>
    <t>5 de junho | 11:34</t>
  </si>
  <si>
    <t>MEL42321734404LMXDF01</t>
  </si>
  <si>
    <t>https://myaccount.mercadolivre.com.br/shipments/42321734404/detail</t>
  </si>
  <si>
    <t>2000005769461812</t>
  </si>
  <si>
    <t>Gilberto de Almeida Moris Filho</t>
  </si>
  <si>
    <t>CPF 99416875104</t>
  </si>
  <si>
    <t>Avenida João Pedro Pedrossian 3419, Aparecida do Taboado - CEP: 79570000, Mato Grosso do Sul</t>
  </si>
  <si>
    <t>99416875104</t>
  </si>
  <si>
    <t>Rua Roma 457 / CEP 15775000 - JARDIM ITÁLIA, Santa Fé do Sul, São Paulo</t>
  </si>
  <si>
    <t>3 de junho | 07:17</t>
  </si>
  <si>
    <t>4 de junho | 09:28</t>
  </si>
  <si>
    <t>MEL42321628773LMXDF01</t>
  </si>
  <si>
    <t>2000005769462300</t>
  </si>
  <si>
    <t xml:space="preserve">Wilson Ricardo Candido  Ricardo Candido </t>
  </si>
  <si>
    <t>CPF 84296860100</t>
  </si>
  <si>
    <t>José Bonifácio 520, Naviraí - CEP: 79950000, Mato Grosso do Sul</t>
  </si>
  <si>
    <t>84296860100</t>
  </si>
  <si>
    <t>Avenida Campo Grande 560 / garagem carro Referencia: Ao lado da Conveniencia do Rodrigo - CEP 79950000 - centro, Naviraí, Mato Grosso do Sul</t>
  </si>
  <si>
    <t>MEL42321623685LMXDF01</t>
  </si>
  <si>
    <t>2000005769282966</t>
  </si>
  <si>
    <t>MLB3304846397</t>
  </si>
  <si>
    <t>Pino Guia Pinça De Freio Corolla Fielder 1.8 16v 2003 A 2007</t>
  </si>
  <si>
    <t>cristiano junior</t>
  </si>
  <si>
    <t>CPF 77577590134</t>
  </si>
  <si>
    <t>Cornelio Pena 171 - itabira, Itabira - CEP: 35900241, Minas Gerais</t>
  </si>
  <si>
    <t>77577590134</t>
  </si>
  <si>
    <t>Rua Cornélio Pena 171 / CEP 35900241 - Quatorze de Fevereiro, Itabira, Minas Gerais</t>
  </si>
  <si>
    <t>35900241</t>
  </si>
  <si>
    <t>3 de junho | 07:15</t>
  </si>
  <si>
    <t>MEL42321611730LMXDF01</t>
  </si>
  <si>
    <t>2000005769253764</t>
  </si>
  <si>
    <t>Paulo Claus Sobrinho</t>
  </si>
  <si>
    <t>CPF 81350775134</t>
  </si>
  <si>
    <t>Manoel Francisco da Silva 770 - Casa, Rio Negro - CEP: 79470000, Mato Grosso do Sul</t>
  </si>
  <si>
    <t>81350775134</t>
  </si>
  <si>
    <t>Rua Manoel Francisco da Silva 770 / Casa Referencia: Perto do bar da batata ao lado da oficina do Loro Mecânico - CEP 79470000 - Santa Fe, Rio Negro, Mato Grosso do Sul</t>
  </si>
  <si>
    <t>7 de junho | 07:42</t>
  </si>
  <si>
    <t>7 de junho | 15:05</t>
  </si>
  <si>
    <t>MEL42321600400FMDOF01</t>
  </si>
  <si>
    <t>2000005766922318</t>
  </si>
  <si>
    <t>Felipe Campos</t>
  </si>
  <si>
    <t>CPF 09193010451</t>
  </si>
  <si>
    <t>maria bispo  291 - Casa, major sales - CEP: 58945000, Rio Grande do Norte</t>
  </si>
  <si>
    <t>09193010451</t>
  </si>
  <si>
    <t>Major Sales</t>
  </si>
  <si>
    <t>59945000</t>
  </si>
  <si>
    <t>3 de junho | 06:00</t>
  </si>
  <si>
    <t>MEL42320599563LMXDF01</t>
  </si>
  <si>
    <t>2000004502967019</t>
  </si>
  <si>
    <t>MLB3471154356</t>
  </si>
  <si>
    <t>Cabo De Marcha Prisma 2014 Em Diante</t>
  </si>
  <si>
    <t>Jhonathan Meira</t>
  </si>
  <si>
    <t>CPF 08378499936</t>
  </si>
  <si>
    <t>Rua Miguel Spodaryk 46 - rua ao lado da borracharia advance, Curitiba - CEP: 82100580, Paraná</t>
  </si>
  <si>
    <t>08378499936</t>
  </si>
  <si>
    <t>14 de junho | 16:27</t>
  </si>
  <si>
    <t>QC652672459BR</t>
  </si>
  <si>
    <t>2000005767403786</t>
  </si>
  <si>
    <t>Arnaldo Tamke</t>
  </si>
  <si>
    <t>CPF 00054559014</t>
  </si>
  <si>
    <t>Estrada Capao Do Bugio 320 - Assentamento, Manoel Viana - CEP: 97640000, Rio Grande do Sul</t>
  </si>
  <si>
    <t>00054559014</t>
  </si>
  <si>
    <t>Rua Walter Antolini 243 / Referencia: Coab - CEP 97640000 - Vila Nova, Manoel Viana, Rio Grande do Sul</t>
  </si>
  <si>
    <t>Manoel Viana</t>
  </si>
  <si>
    <t>97640000</t>
  </si>
  <si>
    <t>7 de junho | 12:07</t>
  </si>
  <si>
    <t>MEL42320869554LMXDF01</t>
  </si>
  <si>
    <t>2000004501955201</t>
  </si>
  <si>
    <t>Alisson Bispo</t>
  </si>
  <si>
    <t>CPF 86112900548</t>
  </si>
  <si>
    <t>Rua Stuart Edgar Angel Jones 12, Salvador - CEP: 41320040, Bahia</t>
  </si>
  <si>
    <t>86112900548</t>
  </si>
  <si>
    <t>2000005766645736</t>
  </si>
  <si>
    <t>MLB3291459179</t>
  </si>
  <si>
    <t>Kit Bomba De Combustível Gasolina Palio Weekend 97 A 04</t>
  </si>
  <si>
    <t>paulo mendes</t>
  </si>
  <si>
    <t>CPF 08771909842</t>
  </si>
  <si>
    <t>António Dmim 396, São Paulo - CEP: 08122190, São Paulo</t>
  </si>
  <si>
    <t>08771909842</t>
  </si>
  <si>
    <t>Rua Antônio D'Amin 396 / CEP 08122190 - Jardim das Oliveiras, São Paulo, São Paulo</t>
  </si>
  <si>
    <t>08122190</t>
  </si>
  <si>
    <t>2 de junho | 20:08</t>
  </si>
  <si>
    <t>42320489601</t>
  </si>
  <si>
    <t>2000005765292882</t>
  </si>
  <si>
    <t>OV411287107BR</t>
  </si>
  <si>
    <t>2000005765214470</t>
  </si>
  <si>
    <t>José Nicelio</t>
  </si>
  <si>
    <t>CPF 02946975355</t>
  </si>
  <si>
    <t>Rua Castelo branco 32, Novo Oriente - CEP: 63740000, Ceará</t>
  </si>
  <si>
    <t>02946975355</t>
  </si>
  <si>
    <t>Rua Castelo Branco 32 / CEP 63740000 - centro, Novo Oriente, Ceará</t>
  </si>
  <si>
    <t>Novo Oriente</t>
  </si>
  <si>
    <t>63740000</t>
  </si>
  <si>
    <t>13 de junho | 10:31</t>
  </si>
  <si>
    <t>ML42319937494135551</t>
  </si>
  <si>
    <t>https://www.loggi.com/rastreador/3762947aef/ML42319937494135551</t>
  </si>
  <si>
    <t>2000005764676376</t>
  </si>
  <si>
    <t>Bruno Brasiliense</t>
  </si>
  <si>
    <t>CPF 01871826047</t>
  </si>
  <si>
    <t>JOÃO BATISTA GENRO 47 - CASA, Cacequi - CEP: 97450000, Rio Grande do Sul</t>
  </si>
  <si>
    <t>01871826047</t>
  </si>
  <si>
    <t>JOÃO BATISTA GENRO 47 / Referencia: Caso não encontre ninguém em casa ir até a loja por menos - CEP 97450000 - Centro, Cacequi, Rio Grande do Sul</t>
  </si>
  <si>
    <t>Cacequi</t>
  </si>
  <si>
    <t>97450000</t>
  </si>
  <si>
    <t>7 de junho | 10:33</t>
  </si>
  <si>
    <t>MEL42319710338LMXDF01</t>
  </si>
  <si>
    <t>2000005747772920</t>
  </si>
  <si>
    <t>MLB3531125806</t>
  </si>
  <si>
    <t>Kit Pino Guia Bucha Pinça Up 2011 A 2022</t>
  </si>
  <si>
    <t>luiz carlos ribeiro carlos</t>
  </si>
  <si>
    <t>CPF 77084748768</t>
  </si>
  <si>
    <t>Rua Das Palmeiras 93 - 308, Rio de Janeiro - CEP: 22270070, Rio de Janeiro</t>
  </si>
  <si>
    <t>77084748768</t>
  </si>
  <si>
    <t>Avenida Ataulfo de Paiva 236 / 301 - CEP 22440032 - Leblon, Rio de Janeiro, Rio de Janeiro</t>
  </si>
  <si>
    <t>22440032</t>
  </si>
  <si>
    <t>3 de junho | 18:54</t>
  </si>
  <si>
    <t>MEL42312617961LMXDF01</t>
  </si>
  <si>
    <t>2000004500634125</t>
  </si>
  <si>
    <t>Flavio Cesar De Freitas</t>
  </si>
  <si>
    <t>CPF 90335805787</t>
  </si>
  <si>
    <t>av 14 de janeiro 162, cruz - CEP: 62595000, Ceará</t>
  </si>
  <si>
    <t>90335805787</t>
  </si>
  <si>
    <t>7 de junho | 14:35</t>
  </si>
  <si>
    <t>QC688770722BR</t>
  </si>
  <si>
    <t>2000004500486197</t>
  </si>
  <si>
    <t>joao pedro gois</t>
  </si>
  <si>
    <t>CPF 54712165987</t>
  </si>
  <si>
    <t>rua 7 de setembro 191 - casa, Pinhão - CEP: 85170000, Paraná</t>
  </si>
  <si>
    <t>54712165987</t>
  </si>
  <si>
    <t>Avenida Trifon Hanycz 220 / Tributaao - CEP 85170000 - Pinhão, Paraná</t>
  </si>
  <si>
    <t>85170000</t>
  </si>
  <si>
    <t>2 de junho | 07:56</t>
  </si>
  <si>
    <t>3 de junho | 11:42</t>
  </si>
  <si>
    <t>MEL42319308897LMXDF01</t>
  </si>
  <si>
    <t>2000005763616380</t>
  </si>
  <si>
    <t>2000004500273625</t>
  </si>
  <si>
    <t>MLB3598159058</t>
  </si>
  <si>
    <t>Par Bieleta Dianteira Saveiro 2008 A 2016</t>
  </si>
  <si>
    <t>Ketily Akeme Prospero de Sousa</t>
  </si>
  <si>
    <t>CPF 08339148397</t>
  </si>
  <si>
    <t>Rua Bangu 95, Itapevi - CEP: 06660540, São Paulo</t>
  </si>
  <si>
    <t>08339148397</t>
  </si>
  <si>
    <t>Avenida Engenheiro Heitor Antônio Eiras Garcia 8891 / Sara -11 932921803 Referencia: Ponto de referência - Loja de material de construção ( MATERIAL ANGELINO). - CEP 05564200 - Jardim Esmeralda, São Paulo, São Paulo</t>
  </si>
  <si>
    <t>05564200</t>
  </si>
  <si>
    <t>2 de junho | 19:36</t>
  </si>
  <si>
    <t>42319177602</t>
  </si>
  <si>
    <t>2000005763150334</t>
  </si>
  <si>
    <t>Hudson Pereira</t>
  </si>
  <si>
    <t>CPF 12376425662</t>
  </si>
  <si>
    <t>rua Justino marques Lobato 300 - Hudson, Varzelândia - CEP: 39450000, Minas Gerais</t>
  </si>
  <si>
    <t>12376425662</t>
  </si>
  <si>
    <t>Rua Justono Marquês Lobato 300 / Hudson Referencia: Varzelndia brejo mutambal - CEP 39450000 - brejo do mutambal, Varzelândia, Minas Gerais</t>
  </si>
  <si>
    <t>Varzelândia</t>
  </si>
  <si>
    <t>39450000</t>
  </si>
  <si>
    <t>2 de junho | 05:58</t>
  </si>
  <si>
    <t>3 de junho | 14:53</t>
  </si>
  <si>
    <t>MEL42319069316LMXDF01</t>
  </si>
  <si>
    <t>2000005763073502</t>
  </si>
  <si>
    <t>David Palhano Dos Santos</t>
  </si>
  <si>
    <t>CPF 61501042815</t>
  </si>
  <si>
    <t>Rua Marília 358 - Chacara estrela de Davi, Cajamar - CEP: 07767700, São Paulo</t>
  </si>
  <si>
    <t>61501042815</t>
  </si>
  <si>
    <t>Rua Marília 358 / Referencia: Village Danúbio,Chacara Estrela de Davi.Caso não estiver pode entregar no 33 da mesma rua, sobrado (filha) - CEP 07767700 - Ponunduva, Cajamar, São Paulo</t>
  </si>
  <si>
    <t>07767700</t>
  </si>
  <si>
    <t>2 de junho | 10:55</t>
  </si>
  <si>
    <t>MEL42318978195LMXDF01</t>
  </si>
  <si>
    <t>2000005762697916</t>
  </si>
  <si>
    <t>Josue Xavier de Carvalho</t>
  </si>
  <si>
    <t>CPF 39554368615</t>
  </si>
  <si>
    <t>marechal deodoro da fonseca 59 - casa, Cristina - CEP: 37476000, Minas Gerais</t>
  </si>
  <si>
    <t>39554368615</t>
  </si>
  <si>
    <t>Rua Mal Deodoro da Fonseca 59 / CEP 37476000 - Centro, Cristina, Minas Gerais</t>
  </si>
  <si>
    <t>2 de junho | 00:40</t>
  </si>
  <si>
    <t>2 de junho | 14:21</t>
  </si>
  <si>
    <t>MEL42318882138LMXDF01</t>
  </si>
  <si>
    <t>2000005762741604</t>
  </si>
  <si>
    <t>Edson Carvalho</t>
  </si>
  <si>
    <t>CPF 25444280744</t>
  </si>
  <si>
    <t>Rua Aviador Santos Dumont 452 - casa 18, Angra dos Reis - CEP: 23954275, Rio de Janeiro</t>
  </si>
  <si>
    <t>25444280744</t>
  </si>
  <si>
    <t>Rua Aviador Santos Dumont 452 / casa - 18 Referencia: Colégio CIEPE - CEP 23953190 - Parque Perequê (Mambucaba), Angra dos Reis, Rio de Janeiro</t>
  </si>
  <si>
    <t>23953190</t>
  </si>
  <si>
    <t>3 de junho | 10:55</t>
  </si>
  <si>
    <t>MEL42318900014LMXDF01</t>
  </si>
  <si>
    <t>2000005762555972</t>
  </si>
  <si>
    <t>Rosivaldo Farias Da Costa Da Costa</t>
  </si>
  <si>
    <t>CPF 60910119287</t>
  </si>
  <si>
    <t>Conjunto Ariri Bolonha ,quadra 44 14 - Entre Avenida Central E Rua Esperantista, Belém - CEP: 66650355, Pará</t>
  </si>
  <si>
    <t>60910119287</t>
  </si>
  <si>
    <t>Rua Rio Marituba QD 29 lote 02 539 / entre Guaçu e buriti Referencia: Px do posto médico do popular 2 - CEP 68515000 - popular 2, Parauapebas, Pará</t>
  </si>
  <si>
    <t>6 de junho | 09:18</t>
  </si>
  <si>
    <t>MEL42318823204LMXDF01</t>
  </si>
  <si>
    <t>2000004499848859</t>
  </si>
  <si>
    <t>Débora Martins</t>
  </si>
  <si>
    <t>CPF 45255952800</t>
  </si>
  <si>
    <t>Av alvaro machado pedrosa  231 - Casa 2, São Paulo - CEP: 02245000, São Paulo</t>
  </si>
  <si>
    <t>45255952800</t>
  </si>
  <si>
    <t>Rua Elvira de Bortole 274 / Referencia: Oficina mecanica - CEP 02246000 - Vila Dom Pedro II, São Paulo, São Paulo</t>
  </si>
  <si>
    <t>02246000</t>
  </si>
  <si>
    <t>1 de junho | 16:26</t>
  </si>
  <si>
    <t>1 de junho | 20:34</t>
  </si>
  <si>
    <t>42318729291</t>
  </si>
  <si>
    <t>2000005761945016</t>
  </si>
  <si>
    <t>Israel Lourenço</t>
  </si>
  <si>
    <t>CPF 16515369883</t>
  </si>
  <si>
    <t>Estrada das Lágrimas 1209 - B, São Paulo - CEP: 04232000, São Paulo</t>
  </si>
  <si>
    <t>16515369883</t>
  </si>
  <si>
    <t>Rua Itacolomi 1862 / mercado Referencia: supermercado Hikato - CEP 09280460 - Vila Curuçá, Santo André, São Paulo</t>
  </si>
  <si>
    <t>09280460</t>
  </si>
  <si>
    <t>1 de junho | 16:24</t>
  </si>
  <si>
    <t>1 de junho | 21:35</t>
  </si>
  <si>
    <t>42318492939</t>
  </si>
  <si>
    <t>2000005761398646</t>
  </si>
  <si>
    <t>José Francisco Machado de Oliveira</t>
  </si>
  <si>
    <t>CPF 56066902849</t>
  </si>
  <si>
    <t>Rua Mãe DÁgua 151, Petrópolis - CEP: 25745390, Rio de Janeiro</t>
  </si>
  <si>
    <t>56066902849</t>
  </si>
  <si>
    <t>Rua Mãe D'Água 151 / Bar Da Palmira Santa Mônica - Itaipava - CEP 25745390 - Itaipava, Petrópolis, Rio de Janeiro</t>
  </si>
  <si>
    <t>25745390</t>
  </si>
  <si>
    <t>3 de junho | 12:49</t>
  </si>
  <si>
    <t>MEL42318254027LMXDF01</t>
  </si>
  <si>
    <t>2000005761227258</t>
  </si>
  <si>
    <t>Sergio De Oliveira</t>
  </si>
  <si>
    <t>CPF 26640427850</t>
  </si>
  <si>
    <t>Alexandre Bukel 72, pariquera açu - CEP: 11930000, São Paulo</t>
  </si>
  <si>
    <t>26640427850</t>
  </si>
  <si>
    <t>Rua Viriato Leão de Moura 56 / casa Referencia: perto do preço bom - CEP 11930000 - vila Clementina, Pariquera-Açu, São Paulo</t>
  </si>
  <si>
    <t>2 de junho | 02:51</t>
  </si>
  <si>
    <t>2 de junho | 13:47</t>
  </si>
  <si>
    <t>MEL42318248246LMXDF01</t>
  </si>
  <si>
    <t>SPARE</t>
  </si>
  <si>
    <t>Rótulos de Linha</t>
  </si>
  <si>
    <t>Total Geral</t>
  </si>
  <si>
    <t>Soma de Unidades</t>
  </si>
  <si>
    <t>Soma de Receita por produtos (BRL)</t>
  </si>
  <si>
    <t>Soma de Total (BRL)</t>
  </si>
  <si>
    <t> 17,93</t>
  </si>
  <si>
    <t> 17,76</t>
  </si>
  <si>
    <t>(Tudo)</t>
  </si>
  <si>
    <t>Vendas Brutas</t>
  </si>
  <si>
    <t>Vendas Líquidas</t>
  </si>
  <si>
    <t>CATEGORIA</t>
  </si>
  <si>
    <t>Descrição</t>
  </si>
  <si>
    <t>Fornecedor</t>
  </si>
  <si>
    <t>Peso %</t>
  </si>
  <si>
    <t>% Acumulado</t>
  </si>
  <si>
    <t>CMV 
Unitário</t>
  </si>
  <si>
    <t>Saldo</t>
  </si>
  <si>
    <t xml:space="preserve">Margem </t>
  </si>
  <si>
    <t>MARGEM COM 
IMPOSTO</t>
  </si>
  <si>
    <t>Unidades 
Vendidas</t>
  </si>
  <si>
    <t>CMV 
Total</t>
  </si>
  <si>
    <t>Pino de Freio</t>
  </si>
  <si>
    <t>MultiKit</t>
  </si>
  <si>
    <t>TIPO</t>
  </si>
  <si>
    <t>KIT</t>
  </si>
  <si>
    <t>Vendas por KIT</t>
  </si>
  <si>
    <t>Par Bandeja Com Pivô Strada 2005 A 2008</t>
  </si>
  <si>
    <t>Pivô Da Bandeja Inferior Lado Esquerdo New Civic 2006 A 2011</t>
  </si>
  <si>
    <t>Par Coifa Semi Eixo Lado Câmbio Fiorino 1980 A 2009</t>
  </si>
  <si>
    <t>Par Bandeja Com Pivô March 2011 Em Diante</t>
  </si>
  <si>
    <t>Par Bandeja Superior Caravan 1975 A 1992</t>
  </si>
  <si>
    <t>Par Bandeja Inferior Siena 1997 Á 2001 Sem Pivô</t>
  </si>
  <si>
    <t>Par Braço Da Suspensão Corsa Pick Up Sem Pivô 1994 A 1998</t>
  </si>
  <si>
    <t>Kit 8 Buchas Da Bandeja Suspensão Traseira Fiat 147 83 A 86</t>
  </si>
  <si>
    <t>Par Coifa Homocinética Lado Roda Fiat Uno 1991 A 2012 Todos</t>
  </si>
  <si>
    <t>Par Bandeja Dianteira Com Pivô Sportage 2011 A 2022</t>
  </si>
  <si>
    <t>Par Bandeja Inferior Com Pivô Montana 2003 A 2010</t>
  </si>
  <si>
    <t>Par Pivô Bandeja Cobalt 2011 Em Diante</t>
  </si>
  <si>
    <t>Par Bucha Dianteira Da Bandeja Dianteira Berlingo</t>
  </si>
  <si>
    <t>2 Kit's De Rolamento Eixo Traseiro Xsara Picasso 2001 A 2011</t>
  </si>
  <si>
    <t>Par Bandeja Com Pivô E Bieleta Fox 2014</t>
  </si>
  <si>
    <t>Par Pivô Bandeja Dianteira Spacefox 2006 A 2010</t>
  </si>
  <si>
    <t>Par Bandeja Com Pivô Renault Logan 2004 Em Diante</t>
  </si>
  <si>
    <t>Par Bandeja Inferior Com Pivô Citroen C3 2013 A 2022</t>
  </si>
  <si>
    <t>Par Bracinho Oscilante Com Pivô Sem Bucha Panorama</t>
  </si>
  <si>
    <t>Par De Pino Da Dobradiça Da Porta Blazer 1996 A 2011</t>
  </si>
  <si>
    <t>Par Coifa Semi Eixo Câmbio Fiat Cronos 2017 Em Diante</t>
  </si>
  <si>
    <t>2 Kits Pino Buchas Dobradiça Porta Belina 1989</t>
  </si>
  <si>
    <t>Par Pivô Inferior Bandeja Dianteira Parati 1983 À 1992</t>
  </si>
  <si>
    <t>2 Kits Pino Dobradiça Porta Prêmio 1985 A 1995</t>
  </si>
  <si>
    <t>Par Bandeja Sem Pivô Idea Hlx 2005 A 2016 Motor 1.8</t>
  </si>
  <si>
    <t>Kit Pino Guia Pinça De Freio Diant (2lados) L200 2003</t>
  </si>
  <si>
    <t>Par Cabo De Freio Traseiro Siena Attractive Elx 2008 Diante</t>
  </si>
  <si>
    <t>Par Bandeja Superior Sem Pivô Chevy500 1984 À 1995</t>
  </si>
  <si>
    <t>Par Cabo Limitador Tampa Tras Strada Fase 4 2013 Em Diante</t>
  </si>
  <si>
    <t>Par Bieleta Dianteira C4 Picasso 2009 A 2019</t>
  </si>
  <si>
    <t>4 Kits Pino Dobradiça Porta  Ld Le Prêmio 1989 1990</t>
  </si>
  <si>
    <t>Par Bieleta Barra Peugeot 307 308 408 3008 C4 - C4  Picasso</t>
  </si>
  <si>
    <t>Par Kit Pino Deslizante Pinça De Freio Corsa 2003 Em Diante</t>
  </si>
  <si>
    <t>2 Kits Pino Buchas Dobradiça Porta Del Rey 1987</t>
  </si>
  <si>
    <t>Par Bandeja Inferior Siena 1997 Á 2001 Sem Barra Com Pivô</t>
  </si>
  <si>
    <t>Par Cabo De Freio Fusca 1.200 Todos Até 1981</t>
  </si>
  <si>
    <t>Kit Bucha Reparo Trambulador Cambio Corsa Com Liame</t>
  </si>
  <si>
    <t>4 Pinos Da Dobradiça Da Porta S10 1995 A 2012</t>
  </si>
  <si>
    <t>Par Cabo De Freio Brasília 1300 1500 1600</t>
  </si>
  <si>
    <t>Par Kit Pino Guia Bucha Pinça Freio Fiat Linea 2009 Até 2016</t>
  </si>
  <si>
    <t>Par Bieleta Dianteira Le Ld Captiva 2008 A 2015</t>
  </si>
  <si>
    <t>Par Braço Oscilante Sem Bucha Apollo 1990 A 1992</t>
  </si>
  <si>
    <t>Par Bieleta Dianteira Peugeot 2008 2016 A 2019</t>
  </si>
  <si>
    <t>Kit Reparo Alavanca Cambio Completo Del Rey 1990 À 1997</t>
  </si>
  <si>
    <t>Par Bandeja Com Pivô Palio Weekend Adventure 2005 A 2008</t>
  </si>
  <si>
    <t xml:space="preserve">2 Kit's Rolamento Roda Traseira Escort 94 Fiesta 95 Ka 97 </t>
  </si>
  <si>
    <t xml:space="preserve">Par De Bieleta Dianteira Grand Siena 2014 Em Diante </t>
  </si>
  <si>
    <t>Par Terminal Cabo Engate Seleção Uno 2014 Em Diante</t>
  </si>
  <si>
    <t>Par Bandeja Dianteira Com Pivô Oroch 2012 A 2016</t>
  </si>
  <si>
    <t>Par Bandeja Sem Pivô Citroen C3 2013 Em Diante</t>
  </si>
  <si>
    <t>Kit Rolamento Eixo Traseiro C/ Bucha Peugeout 207 47mm</t>
  </si>
  <si>
    <t>Par Bandeja Inferior Com Pivô Verona 1993 A 1996</t>
  </si>
  <si>
    <t>Par Rolamento Da Roda Dianteira Sem Abs Chery</t>
  </si>
  <si>
    <t>Kit Coifa Semi Eixo Lado Câmbio E Roda Palio 1996 A 2017</t>
  </si>
  <si>
    <t>Par Bracinho Oscilante Com Pivô E Buchas Fiat Oggi</t>
  </si>
  <si>
    <t>Par Pinoguia Pinça De Freio Sonic 1.6flex 2015</t>
  </si>
  <si>
    <t>Par Bieleta Dianteira Cruze Malibe 2010 Em Diante</t>
  </si>
  <si>
    <t>Par Bandeja Com Pivô Golf Serie 2 1984 A 1993</t>
  </si>
  <si>
    <t xml:space="preserve">Kit Rolamento Roda Traseira E Dianteira Celta </t>
  </si>
  <si>
    <t>8kits Pino Bucha Dobradiça Porta Belina 1996</t>
  </si>
  <si>
    <t>Cabo Engate Seleção Palio Weekend Adventure 2011 Em Diante</t>
  </si>
  <si>
    <t>Kit Rolamento Roda Traseira Corsa Celta Agile</t>
  </si>
  <si>
    <t>Cabo Trambulador Seleção Strada 1.4 Fire Mpi 8v 2012</t>
  </si>
  <si>
    <t>Bandeja Inferior Direita Com Pivô Vectra 1997 A 2005</t>
  </si>
  <si>
    <t>Bandeja Inferior Esquerda Com Pivô Montana 2003 A 2010</t>
  </si>
  <si>
    <t>Bandeja Superior Esquerdo S10 4x2 E 4x4 1995 Á 2011</t>
  </si>
  <si>
    <t>Bandeja Ibiza 1995 Á 2003  Lado Esquerdo Com Pivô</t>
  </si>
  <si>
    <t>Bandeja Esquerda Sem Pivô Strada 2005 A 2008 Motor 1.8</t>
  </si>
  <si>
    <t>Bandeja Inferior Direita Com Pivô Idea Elx 2005 A 2016</t>
  </si>
  <si>
    <t>Pivô Da Bandeja Dianteira Ambos Lados Clio 2003 A 2016</t>
  </si>
  <si>
    <t>Morceguinho Dianteiro Esquerdo Montana 2011 A 2016</t>
  </si>
  <si>
    <t>Bandeja Direita Siena 1997 Á 2001 Com Pivô</t>
  </si>
  <si>
    <t>Pivô Inferior Bandeja Dianteira Direito Voyage 1981 À 1992</t>
  </si>
  <si>
    <t>Pastilha De Freio Dianteira Palio 1.4 2006 A Set 2009</t>
  </si>
  <si>
    <t>Kit Capa Pedal Acelerador Freio Embregaem Brasília</t>
  </si>
  <si>
    <t>Caixa Rótula Alavanca Câmbio Santana Até 2005</t>
  </si>
  <si>
    <t>Bucha Traseira Da Bandeja Dianteira Sentra 2008 Em Diante</t>
  </si>
  <si>
    <t>Kit Rolamento Roda Traseira Meriva Le</t>
  </si>
  <si>
    <t>Bieleta Haste Curta Trambulador Peugeot 306</t>
  </si>
  <si>
    <t>Suporte Coxim Câmbio Clio 2003 Em Diante</t>
  </si>
  <si>
    <t>Bandeja Fiesta 2008 A 2014 Lado Direito Sem Pivo</t>
  </si>
  <si>
    <t>Braço Tensor Direita Sem Terminal Uno Fase I 2004 A 2013</t>
  </si>
  <si>
    <t>Pino Guia Pinça Freio S10 4x2 1995 A 2010</t>
  </si>
  <si>
    <t>Pivô Ambos Os Lados Bandeja Grand Santa Fé 2014 A 2019 3.3</t>
  </si>
  <si>
    <t>Cabo De Capô Fox Flex Com Alavanca 2003 A 2005</t>
  </si>
  <si>
    <t>Pivô Lado Direito Crossfox 2014 Em Diante</t>
  </si>
  <si>
    <t>Cabo De Câmbio Engate Strada 1.5 1.6 1999 A 2002</t>
  </si>
  <si>
    <t>Bandeja Sem Pivô Lado Direito Gol G6 2012 Em Diante</t>
  </si>
  <si>
    <t>Bandeja Inferior Duster Lado Motorista 2011 Á 2014 Sem Pivô</t>
  </si>
  <si>
    <t>Cabo De Capô Com Alavanca 1575mm Siena 1998 A 2000</t>
  </si>
  <si>
    <t>Capa Pedal Freio Embreagem Variant Até 1975</t>
  </si>
  <si>
    <t>Terminal Cabo De Engate Audi A3 2003</t>
  </si>
  <si>
    <t>Cabo De Capô Com Alavanca 1610mm Siena 2001 A 2007</t>
  </si>
  <si>
    <t>Bandeja Traseira Uno Cs S Sx 1984 A 1996</t>
  </si>
  <si>
    <t>Bandeja Direita Inferior Com Pivô Kia Cerato 2009 Em Diante</t>
  </si>
  <si>
    <t>Bandeja Direita Inferior Sem Pivô Sportage 2006 A 2009</t>
  </si>
  <si>
    <t>Bandeja Dianteira Direita Com Pivô Sportage 2011 A 2022</t>
  </si>
  <si>
    <t>Bieleta Dianteira Spin 2012 Em Diante</t>
  </si>
  <si>
    <t>Cabo De Embreagem Peugeot 206 1.1 / 1.3 / 1.6 Chassi 9683/..</t>
  </si>
  <si>
    <t>Bandeja Direita Com Pivô Mobi 2016 Em Diante</t>
  </si>
  <si>
    <t>Reparo Pino Guia Pinça De Freio Dianteiro Corolla 2003a2008</t>
  </si>
  <si>
    <t>Bandeja Com Pivô E Bieleta Direito Sonic 2012 Em Diante</t>
  </si>
  <si>
    <t>Pivô Inferior Da Bandeja Ambos Lados Renault R11 1983 A 1997</t>
  </si>
  <si>
    <t>Bandeja Inferior Esquerdo Xsara Picasso 2001 A 2011</t>
  </si>
  <si>
    <t>Pastilha De Freio Dianteira Kia Sephia Set 1993 A 2001</t>
  </si>
  <si>
    <t>Kit Cupula Alavanca Ré Para Frente Strada Até 2001</t>
  </si>
  <si>
    <t>Bandeja Direita Inferior Corolla Fielder 2002 A 2019</t>
  </si>
  <si>
    <t>Garfo Da Embreagem Peugeot Partner 2012 A 2018</t>
  </si>
  <si>
    <t>Cabo De Capô Com Alavanca 1623mm Palio 2008 A 2012</t>
  </si>
  <si>
    <t>Pivô Lado Esquerdo Gol G6 2012 Em Diante</t>
  </si>
  <si>
    <t>Bandeja Dianteira Esquerda Com Pivô Honda Fit 2008 2°geração</t>
  </si>
  <si>
    <t>Kit Reparo Alavanca Câmbio Del Rey Motor Ap  1990 À 1997</t>
  </si>
  <si>
    <t>Bandeja Dianteira Direita Com Pivô Honda City 2009 A 2013</t>
  </si>
  <si>
    <t>Bandeja Inferior Belina Scala 1984 A 1991</t>
  </si>
  <si>
    <t>Bieleta Dianteira Ambos Os Lados Citroen Ds3</t>
  </si>
  <si>
    <t>Bandeja Direita Com Pivô Palio Weekend Adventure2005 A 2008</t>
  </si>
  <si>
    <t>Kit Pino Deslizante Pinça De Freio Corsa 2003 Em Diante</t>
  </si>
  <si>
    <t>Capa Pedal Embreagem Freio Renault Logan 2007 Até 2011</t>
  </si>
  <si>
    <t>Cabo De Velocímetro Uno S Cs Sx Furgoneta 1985 A 1990</t>
  </si>
  <si>
    <t xml:space="preserve">Capa Pedal Hyundai Hr E H100 Kia Bongo K2500 K2700 K2799 </t>
  </si>
  <si>
    <t>Bandeja Inferior Direita Com Pivô Verona 1993 A 1996</t>
  </si>
  <si>
    <t>Kit Guia Pinça De Freio Sonic Lt Flex 1.6man 2013</t>
  </si>
  <si>
    <t>Terminal Conector Cabo Trambulador Vectra 2006 Em Diante</t>
  </si>
  <si>
    <t>Suporte Sup. Radiador Celta 2009 Le Ld</t>
  </si>
  <si>
    <t>Bandeja C4 Picasso 2009 Á 2014 Lado Direito</t>
  </si>
  <si>
    <t>Bandeja Esquerda Sem Pivô Audi A3 1996 A 2006</t>
  </si>
  <si>
    <t>Cabo De Marcha Prisma 2007/2014 Com Terminal</t>
  </si>
  <si>
    <t>Cabo De Embreagem Parati G1 G2 Ap Efi 1.6 1.8 E 2.0</t>
  </si>
  <si>
    <t>Bandeja Inferior Direita Sem Pivô Royale 1991 A 1996</t>
  </si>
  <si>
    <t>Caixa Rótula Alavanca Câmbio Gol G1 G2 G3</t>
  </si>
  <si>
    <t>Bieleta Dianteira Ld S10 Trailblazer 2012 Em Diante</t>
  </si>
  <si>
    <t>Capa Pedal Freio Embreagem Gm Spin 2012 Em Diante</t>
  </si>
  <si>
    <t>Suporte Da Alavanca De Seleção Do Trambulador Corsa Celta</t>
  </si>
  <si>
    <t>Bandeja Direita Com Pivô Cobalt 2013 Em Diante</t>
  </si>
  <si>
    <t>Cabo De Câmbio Engate Linea 2009 A 2014</t>
  </si>
  <si>
    <t>Cabo De Capô Com Alavanca 1566mm Uno Sporting 2010 Em Diante</t>
  </si>
  <si>
    <t>Kit Reparo Trambulador Sandero 2007 À 2019</t>
  </si>
  <si>
    <t>Kit De Rolamento Roda Traseira Versailles 1992 A 1996</t>
  </si>
  <si>
    <t>Bieleta Dianteira C3 2003 A 2008 E 2013 Em  Diante</t>
  </si>
  <si>
    <t>Kit Reparo Trambulador Com Mola Megane Até 2004</t>
  </si>
  <si>
    <t>Suporte Traseiro Do Motor Câmbio Manual Astra 2004</t>
  </si>
  <si>
    <t>Cabo De Freio Gol G3 2002 Em Diante</t>
  </si>
  <si>
    <t>Suporte Coxin Radiador Direito Montana Antiga 2002 A 2012</t>
  </si>
  <si>
    <t>Bandeja Esquerda Sem Pivô Idea Elx 2005 A 2016 Motor 1.4</t>
  </si>
  <si>
    <t>Morceguinho Dianteiro Classic Lado Direito 2004 A 2015</t>
  </si>
  <si>
    <t>Bandeja Direita Sem Pivô Palio Weekend 2005 A 2019</t>
  </si>
  <si>
    <t>Pino Buchas Da Dobradiça Porta Belina 1989</t>
  </si>
  <si>
    <t>Cabo De Engate Siena El 1.0/1.4 Mpi 8v 2013 Flex  55208207</t>
  </si>
  <si>
    <t>Corsa Sedan Class. Super 1.6 2004 A 2006</t>
  </si>
  <si>
    <t>Capa De Pedal Freio Embreagem Spacefox 2012 A 2015</t>
  </si>
  <si>
    <t xml:space="preserve">Kit Pino Guia Bucha Pinça Freio Vw Crossfox Fox Gol Saveiro </t>
  </si>
  <si>
    <t>Kit Alavanca Cambio Parati Cht Ap 1982 À 2005</t>
  </si>
  <si>
    <t>Kit Reparo Trambulador Cambio Astra Com Liame 1993 A 2006</t>
  </si>
  <si>
    <t>Kit Capa De Pedal New Fiesta</t>
  </si>
  <si>
    <t>Kit Bomba Combustível Gasolina Sistema Bosch Verona 94 A 96</t>
  </si>
  <si>
    <t>Bandeja Com Pivô Direita Sandero 2006 Em Diante</t>
  </si>
  <si>
    <t>Suporte Do Radiador Vectra Cd 2.2 16v 2000</t>
  </si>
  <si>
    <t>Cabo Embreagem Gol G2 1994 A 1998</t>
  </si>
  <si>
    <t>Bieleta Dianteira Vw Spacefox E Spacecross Todas Versões</t>
  </si>
  <si>
    <t>Bomba Combustível Flex Universal Sistema Bosch</t>
  </si>
  <si>
    <t>Cabo De Embreagem Montana Nova 2012 A 2016</t>
  </si>
  <si>
    <t>Bandeja Sem Pivô Lado Esquerdo Saveiro G6 2012 Em Diante</t>
  </si>
  <si>
    <t>Bandeja Dianteira Direita Sem Pivô Hyundai Ix35 2010 A 2015</t>
  </si>
  <si>
    <t>Reparo Bucha Cabo Marcha Zafira A Partir De 2006 Até 2012</t>
  </si>
  <si>
    <t>Suporte (coxim) Radiador Meriva 2002/2012</t>
  </si>
  <si>
    <t>Bandeja Ld Voyage G5 2008 Em Diante Com Direção Hidraulica</t>
  </si>
  <si>
    <t>Kit De Rolamento Eixo Traseiro 207 Passion Com Barra 50mm</t>
  </si>
  <si>
    <t>Bandeja Inferior Direito Fiat Tempra Sw</t>
  </si>
  <si>
    <t>Bandeja Inca 1999 Á 2001</t>
  </si>
  <si>
    <t>Bandeja Esquerda Sem Pivô Citroen C3 2003 A 2012</t>
  </si>
  <si>
    <t>Cabo De Engate E Seleção Prisma 2014 Em Diante</t>
  </si>
  <si>
    <t>Kit Rolamento Roda Traseira Ford Verona 1993 1994 1995 1996.</t>
  </si>
  <si>
    <t>Bandeja Inferior Direito Fiat Coupe</t>
  </si>
  <si>
    <t>Pino Dobradiça Porta Uno Mille Ld Le 2011</t>
  </si>
  <si>
    <t>Reparo Rolamento Eixo Traseiro Pegeout 207 47mm 2008 A 2010</t>
  </si>
  <si>
    <t>Cabo De Câmbio Engate Strada 1.6 1.8 16v 2011 Em Diante</t>
  </si>
  <si>
    <t>Morceguinho Dianteiro Classic Lado Esquerdo 2004 A 2015</t>
  </si>
  <si>
    <t>Kit Rolamento Eixo Traseiro Picasso Sem Barra</t>
  </si>
  <si>
    <t>Bieleta Dianteira Mobi Uno Palio Fiorino Grand Siena</t>
  </si>
  <si>
    <t>Bandeja Superior Esquerda Chevrolet Chevette</t>
  </si>
  <si>
    <t>Tubo Flexível Kombi Todos Até 1996</t>
  </si>
  <si>
    <t>Pino Reparo Da Dobradiça Porta Uno Mille Ld Le 2007</t>
  </si>
  <si>
    <t>Bandeja Inferior Direito Berlingo 1999 Em Diante</t>
  </si>
  <si>
    <t>ID da composição</t>
  </si>
  <si>
    <t>Descrição da composição</t>
  </si>
  <si>
    <t>Código da composição</t>
  </si>
  <si>
    <t>ID do componente</t>
  </si>
  <si>
    <t>Descrição do componente</t>
  </si>
  <si>
    <t>Código do componente</t>
  </si>
  <si>
    <t>Quantidade do Componente</t>
  </si>
  <si>
    <t>TOTAL VENDIDOS</t>
  </si>
  <si>
    <t>2 Kit's de Rolamento Eixo Traseiro Partner 1998 A 2009</t>
  </si>
  <si>
    <t>Par-PG003</t>
  </si>
  <si>
    <t>Kit Rolamento Eixo Traseiro Peugeot Partner 1998 A 2009</t>
  </si>
  <si>
    <t>2 Kit's Rolamento Eixo Traseiro Com Bucha Peugeot 207 47mm</t>
  </si>
  <si>
    <t>Reparo Rolamento Eixo Traseiro Pegeout 206 47mm 1999 a 2010</t>
  </si>
  <si>
    <t>Bucha Eixo Traseiro Elimina Folga 47mm Peugeot 206</t>
  </si>
  <si>
    <t>2 Kit's Rolamento Eixo Traseiro Peugeot 206 Com Barra 47mm</t>
  </si>
  <si>
    <t>2 Kit's Rolamento Eixo Traseiro Peugeot 207 Com Barra 50mm</t>
  </si>
  <si>
    <t>Rolamento Eixo Traseiro Peugeot 207 Passion Com Barra 50mm</t>
  </si>
  <si>
    <t>2 Kits De Rolamento Roda Traseira Gol Saveiro Parati Fox</t>
  </si>
  <si>
    <t>Kit Rolamento Roda Traseira Gol Saveiro  PARATI G1 a G5 Fox</t>
  </si>
  <si>
    <t>Pino Reparo Da Dobradiça Porta Uno Mille Ld Le 2011</t>
  </si>
  <si>
    <t>Pino Dobradiça De  Porta Elba 1985 A 1995 34mm</t>
  </si>
  <si>
    <t>2kits Pino Buchas Dobradiça Porta Ford Pampa 1994</t>
  </si>
  <si>
    <t>Pino Buchas Da Dobradiça Porta Corcel Del Rey Pampa Belina</t>
  </si>
  <si>
    <t>4 Kits Pino Bucha Dobradiça Porta Corcel 1979</t>
  </si>
  <si>
    <t>4 Kits Pino Dobradiça Porta  Ld Le Prêmio 1993 1994</t>
  </si>
  <si>
    <t>8kits Pino Bucha Dobradiça Porta Corcel Delrey Pampa Belina</t>
  </si>
  <si>
    <t>Bandeja Com Pivô Direita Adventure</t>
  </si>
  <si>
    <t>Pivô Inferior Da Bandeja Direita Idea Adventure 2006 A 2017</t>
  </si>
  <si>
    <t>FTK11052</t>
  </si>
  <si>
    <t>Pivô Inferior Ambos Lados Grand Siena 2012 A 2021</t>
  </si>
  <si>
    <t>FTK11032</t>
  </si>
  <si>
    <t>Bandeja Direita Sem Pivô Idea Hlx 2005 A 2016 Motor 1.8</t>
  </si>
  <si>
    <t>Bieleta Dianteira Ranger 1999 A 2011 Le</t>
  </si>
  <si>
    <t>Bandeja Ld Crossfox 2014 Em Diante Com Direção Hidraulica</t>
  </si>
  <si>
    <t>Bieleta Dianteira Vw Voyage 2008 Até 2016 Todas Versões</t>
  </si>
  <si>
    <t>Bandeja Cordoba 1995 Á 2002 Lado Esquerdo Com Pivô</t>
  </si>
  <si>
    <t>Bandeja Van 1998 Á 2003</t>
  </si>
  <si>
    <t>Pivô Bandeja Inferior Dianteira Ambos Os Lados Polo 96 À 02</t>
  </si>
  <si>
    <t>FTK11019</t>
  </si>
  <si>
    <t>Bandeja Inferior Ambos Os Lados  Polo Sedan 2002 Á 2022</t>
  </si>
  <si>
    <t>Pivô Bandeja Dianteira Direita Spacefox 2006 A 2010</t>
  </si>
  <si>
    <t>FTK11042</t>
  </si>
  <si>
    <t>Pivô Da Bandeja Dianteira Ambos Lados Sportage 2010 A 2015</t>
  </si>
  <si>
    <t>FTK22104</t>
  </si>
  <si>
    <t>Bandeja Dianteira Esquerda Com Pivô Hyundai Ix35 2010 A 2015</t>
  </si>
  <si>
    <t>Bandeja Dianteira Esquerda Com Pivô Spacefox 2006 A 2010</t>
  </si>
  <si>
    <t>Pivô Bandeja Dianteira Esquerda Fox 2003 A 2014</t>
  </si>
  <si>
    <t>FTK11043</t>
  </si>
  <si>
    <t>Bandeja Dianteira Inferior Direita Com Pivô Daewoo E 94 À 98</t>
  </si>
  <si>
    <t>Pivô Da Bandeja Inferior Ambos Os Lados Kadett 1989 À 1998</t>
  </si>
  <si>
    <t>FTK11030</t>
  </si>
  <si>
    <t>Bandeja Dianteira Inferior Esquerda Com Pivô Daewoo 97 À 02</t>
  </si>
  <si>
    <t>Bandeja Direita Com Pivô Idea Elx 2005 A 2016</t>
  </si>
  <si>
    <t>Pivô Inferior Bandeja Dianteira Idea Ambos Lados 2010 À 2018</t>
  </si>
  <si>
    <t>FTK11058</t>
  </si>
  <si>
    <t>Bandeja Direita Com Pivô Uno Vivace 2010 Em Diante</t>
  </si>
  <si>
    <t>Bandeja Direita Sem Pivô Mobi 2016 Em Diante</t>
  </si>
  <si>
    <t>Bieleta Dianteira Ambos Os Lados Aircross 2012 A 2016</t>
  </si>
  <si>
    <t>Pivô Bandeja Cobalt 2011 Em Diante</t>
  </si>
  <si>
    <t>FTK00311</t>
  </si>
  <si>
    <t>BANDEJA INFERIOR DIREITA COM PIVÔ ASTRA 1999 A 2011</t>
  </si>
  <si>
    <t>Bandeja Dianteira Astra Sem Pivô 1999 Á  2011</t>
  </si>
  <si>
    <t>Pivô Bandeja Inferior Ambos Lados Verona 1993 A 1996</t>
  </si>
  <si>
    <t>FTK11022</t>
  </si>
  <si>
    <t>Bandeja Inferior Direito Fiesta Com Pivô</t>
  </si>
  <si>
    <t>Pivô  Inferior Bandeja Dianteira Courier 1997 À 2011</t>
  </si>
  <si>
    <t>FTK11021</t>
  </si>
  <si>
    <t>Pivô Inferior Esquerdo Strada Adventure Locker 2009 A 2017</t>
  </si>
  <si>
    <t>FTK11053</t>
  </si>
  <si>
    <t>Bandeja Inferior Esquerda Com Pivô Verona 1993 A 1996</t>
  </si>
  <si>
    <t>Bandeja Sem Pivô Lado Direito Saveiro G5 2008 Em Diante</t>
  </si>
  <si>
    <t>Pivô Lado Esquerdo Crossfox 2014 Em Diante</t>
  </si>
  <si>
    <t>BUCHA DO BRAÇO SUPERIOR SUSPENSÃO DIANTEIRA EXPLORER 1996 1997 NÃO EXPORTAR</t>
  </si>
  <si>
    <t>FTK33006-AMW</t>
  </si>
  <si>
    <t>Bracinho Oscilante Com Pivô E Buchas Fiat Oggi</t>
  </si>
  <si>
    <t>112004b</t>
  </si>
  <si>
    <t>Bracinho Oscilante Com Pivô Sem Bucha Fiat Panorama</t>
  </si>
  <si>
    <t>Bracinho Oscilante Pivô Bucha Elba Weekend 1986 A 1996</t>
  </si>
  <si>
    <t>Braço Oscilante Direito Sem Bucha Verona 1990 A 1992</t>
  </si>
  <si>
    <t>Bucha Eixo Traseiro 50mm Elimina Folga Pegeout 207 Passion</t>
  </si>
  <si>
    <t>Cabo De Marcha Celta Corsa 2005 em diante</t>
  </si>
  <si>
    <t>Pino Regulagem Da Ponta Do Cabo De Marcha Zafira 2001 A 2012</t>
  </si>
  <si>
    <t>Cabo Duplo De Engate E Seleção Strada 1.5 1.6 1999 A 2002</t>
  </si>
  <si>
    <t>Cabo Do Trambulador Seleção Strada 1.5 1.6 1998 A 2001</t>
  </si>
  <si>
    <t>Cabo Engate Seleção Palio Weekend Essence 2011 2012</t>
  </si>
  <si>
    <t>Cabo Do Trambulador Engate Palio Weekend Adventure 2009 A 12</t>
  </si>
  <si>
    <t>Cabo Marcha Seleção Strada 1.4 Fire Mpi 8v 2012</t>
  </si>
  <si>
    <t>BUCHA DIANTEIRA DA BANDEJA DIANTEIRA PICASSO 2001 A 2012 NÃO EXPORTAR</t>
  </si>
  <si>
    <t>FTK77001-AMW</t>
  </si>
  <si>
    <t>BUCHA DA BANDEJA SUSPENSÃO TRASEIRA UNO MILLE 1991 A 2013 NÃO EXPORTAR</t>
  </si>
  <si>
    <t>FTK44005-AMW</t>
  </si>
  <si>
    <t>KIT 8 BUCHAS DA BANDEJA SUSPENSÃO TRASEIRA UNO MILLE 91 A 13</t>
  </si>
  <si>
    <t>KIT BUCHA DA BANDEJA SUSPENSÃO DIANTEIRA CLIO 1998 EM DIANTE</t>
  </si>
  <si>
    <t>BUCHA DA BANDEJA SUSPENSÃO DIANTEIRA CLIO 1998 EM DIANTE NÃO EXPORTAR</t>
  </si>
  <si>
    <t>FTK77503-AMW</t>
  </si>
  <si>
    <t>Bucha Trambulador Corsa Todos De 94 Até 2012</t>
  </si>
  <si>
    <t>Bucha Reparo Alavanca Trambulador Celta 1994 A 2005</t>
  </si>
  <si>
    <t>Kit Coifa Homocinética Lado Câmbio Roda Tipo 1994 A 1997</t>
  </si>
  <si>
    <t>Coifa Semi Eixo Câmbio Ambos Lados Tipo 1.6 Todos Os Anos</t>
  </si>
  <si>
    <t>FTK3321K</t>
  </si>
  <si>
    <t>Coifa Semi Eixo Lado Roda Strada 1996 A 2012</t>
  </si>
  <si>
    <t>FTK3322K</t>
  </si>
  <si>
    <t>Coifa Homocinética Lado Câmbio Premio 1994 A 1996</t>
  </si>
  <si>
    <t>FTK3320K</t>
  </si>
  <si>
    <t>Kit de Pinos Da Dobradiça da Porta Blazer e S10</t>
  </si>
  <si>
    <t>Pino Da Dobradiça da Porta Blazer e S10</t>
  </si>
  <si>
    <t>Kit Pino Buchas Dobradiça Porta Corcel Delrey Pampa Belina</t>
  </si>
  <si>
    <t>Kit Pino Guia Bucha Pinça Ford Versailles Royale Ecosport0</t>
  </si>
  <si>
    <t>Kit Pino Guia Pinça De Freio Diant  (2lados) L200 2006</t>
  </si>
  <si>
    <t>Kit Pino Guia Pinça De Freio Diant 1lado L200 Sport 2005</t>
  </si>
  <si>
    <t>Kit Reparo Alavanca Câmbio Saveiro Cht Ap G1 G2 G3</t>
  </si>
  <si>
    <t>Kit Rolamento Eixo Tras Com Bucha Peugeot 207 Passion 50mm</t>
  </si>
  <si>
    <t>Kit Rolamento Roda Traseira Corsa Celta Classic Agile Kedett Ipanema</t>
  </si>
  <si>
    <t>Rolamento Roda Dianteira Sem Abs Agile</t>
  </si>
  <si>
    <t>nzt636114</t>
  </si>
  <si>
    <t>Kit Rolamento Roda Traseira E Dianteira Tigra 1997 A 2000</t>
  </si>
  <si>
    <t>Par Bandeja 307 2002 Á 2012</t>
  </si>
  <si>
    <t>Par Bandeja Balança Corsa Classic Sem Pivô 1994 A 1998</t>
  </si>
  <si>
    <t>Bandeja Balança Direito Corsa Classic Sem Pivô 1994 A 1998</t>
  </si>
  <si>
    <t>Bandeja Balança Esquerdo Corsa Classic Sem Pivô 1994 A 98</t>
  </si>
  <si>
    <t>Par Bandeja Com Buchas Sem Pivô Audi A3 1996 A 2006</t>
  </si>
  <si>
    <t>Bandeja Direita Com Bucha Sem Pivô AUDI1996 A 2006</t>
  </si>
  <si>
    <t>Par Bandeja Com Pivô Cordoba Sxe 1.8 1995 A 2001</t>
  </si>
  <si>
    <t>Par Bandeja Com Pivô E Bieleta Spacefox 2014 A 2016</t>
  </si>
  <si>
    <t>Bieleta Dianteira Onix Modelo Novo 2020</t>
  </si>
  <si>
    <t>Bandeja Inferior Direito Joy 2020 Em Diante Sem Pivô</t>
  </si>
  <si>
    <t>Bandeja Inferior Esquerdo Joy 2020 Em Diante Sem Pivô</t>
  </si>
  <si>
    <t>Par Bandeja Com Pivô Megane Grand Tour 2006 A 2012</t>
  </si>
  <si>
    <t>Bandeja Direita Com Pivô New Megane 2007 Em Diante</t>
  </si>
  <si>
    <t>Par Bandeja Com Pivô Nissan March 2011 Em Diante</t>
  </si>
  <si>
    <t>Bandeja Com Pivô Lado Esquerdo Nissan Versa  2011 Em Diante</t>
  </si>
  <si>
    <t>Bandeja Com Pivô Lado Direito Nissan March 2011 Em Diante</t>
  </si>
  <si>
    <t>par112074/75</t>
  </si>
  <si>
    <t>Par Bandeja Com Pivô Strada  2005 A 2008</t>
  </si>
  <si>
    <t>Bandeja Esquerda Sem Pivô Idea Hlx 2005 A 2016 Motor 1.8</t>
  </si>
  <si>
    <t>Bandeja Inferior Duster Lado Passageiro 2011 Á 2014 Sem Pivô</t>
  </si>
  <si>
    <t>Pivô Da Bandeja Dianteira Ambos Lados Oroch 2016 A 2019</t>
  </si>
  <si>
    <t>FTK-00605</t>
  </si>
  <si>
    <t>Bandeja Inferior Esquerdo Fiesta Sem Pivô</t>
  </si>
  <si>
    <t>Pivô Inferior Dianteira Ambos Lados Ford Ka 2008 A 2014</t>
  </si>
  <si>
    <t>FTK33395</t>
  </si>
  <si>
    <t>Par Bandeja Dianteira Com Pivô Honda Fit 2008 2°geração</t>
  </si>
  <si>
    <t>Bandeja Dianteira Esquerda Com Pivô Honda Fit 2014 2°geração</t>
  </si>
  <si>
    <t>Par Bandeja Dianteira Com Pivô Polo 2002 A 2017</t>
  </si>
  <si>
    <t>Bandeja Dianteira Esquerda Com Pivô Linea 2008 A 2016</t>
  </si>
  <si>
    <t>Bandeja Dianteira Direita Com Pivô Punto 2008 A 2017</t>
  </si>
  <si>
    <t>Bandeja Dianteira Direita Com Pivô Logan 2014 A 2019</t>
  </si>
  <si>
    <t>Bandeja Dianteira Esquerda Com Pivô Sandero 2014 A 2019</t>
  </si>
  <si>
    <t>Par Bandeja Dianteira Inferior Com Pivô Ipanema 1989 À 1998</t>
  </si>
  <si>
    <t>Bandeja Dianteira Direita Quantum 1985 A 1988 Sem Pivô</t>
  </si>
  <si>
    <t>Bandeja Traseira Uno R Motor 1.5 1987 1988</t>
  </si>
  <si>
    <t>Bandeja Dianteira Direita Com Pivô Sentra 2007 A 2012</t>
  </si>
  <si>
    <t>Par Bandeja Dianteira Voyage 1993 A 1996</t>
  </si>
  <si>
    <t>Bandeja Dianteira Ambos Lados Parati 1993 A 2008</t>
  </si>
  <si>
    <t>Par Bandeja Inferior Berlingo 1999 Em Diante Com Pivô</t>
  </si>
  <si>
    <t>Bandeja Inferior Esquerdo Berlingo 1999 Em Diante</t>
  </si>
  <si>
    <t>PAR BANDEJA INFERIOR COM PIVÔ AMAROK 2010 A 2020 2.0</t>
  </si>
  <si>
    <t>BANDEJA INFERIOR DIREITA COM PIVÔ AMAROK 2010 A 2020 2.0</t>
  </si>
  <si>
    <t>BANDEJA INFERIOR ESQUERDA COM PIVÔ AMAROK 2010 A 2020 2.0</t>
  </si>
  <si>
    <t>Bandeja Inferior Esquerda Com Pivô New Civic 2007 A 2011</t>
  </si>
  <si>
    <t>Bandeja Inferior Direita Com Pivô Civic 2007 A 2011</t>
  </si>
  <si>
    <t>PAR BANDEJA INFERIOR COM PIVÔ ETIOS 2012 A 2018</t>
  </si>
  <si>
    <t>BANDEJA INFERIOR DIREITA COM PIVÔ ETIOS 2012 A 2018</t>
  </si>
  <si>
    <t>BANDEJA INFERIOR ESQUERDA COM PIVÔ ETIOS 2012 A 2018</t>
  </si>
  <si>
    <t>Bandeja Esquerda Inferior Com Pivô Kia Cerato 2009 Em Diante</t>
  </si>
  <si>
    <t>par112126/27</t>
  </si>
  <si>
    <t>Bandeja Inferior Ambos Lados Verona 1993 A 1996 Sem Pivô</t>
  </si>
  <si>
    <t>Bandeja Direita Sem Pivô Peugeot 208 2013 Em Diante</t>
  </si>
  <si>
    <t>Par Pivô Da Bandeja Inferior Peugeot 208 2013 A 2022</t>
  </si>
  <si>
    <t>Bandeja Inferior Direito Fiat Marea Weekend</t>
  </si>
  <si>
    <t>Bandeja Inferior Esquerda Fiat Coupe 1995 A 1996</t>
  </si>
  <si>
    <t>BANDEJA INFERIOR DIREITA FIAT TEMPRA TIPO 1993 A 1997</t>
  </si>
  <si>
    <t>BANDEJA INFERIOR ESQUERDA FIAT TEMPRA TIPO 1993 A 1997</t>
  </si>
  <si>
    <t>Par Bandeja Inferior Palio 1996 Á 2001 Com Pivô</t>
  </si>
  <si>
    <t>Bandeja Direita Palio 1996 Á 2001 Com Pivô Sem Barra ANTIGO</t>
  </si>
  <si>
    <t>Bandeja  Esquerda Siena 1997 Á 2001 Com Pivô Sem Barra</t>
  </si>
  <si>
    <t>Bandeja Inferior Esquerda Sem Pivô Audi 90 Ano 1981 A 1991</t>
  </si>
  <si>
    <t>Bandeja  Direita Palio 1996 Á 2001 Sem Pivô Sem Barra ANTIGO</t>
  </si>
  <si>
    <t>Bandeja  Esquerda Palio 1996 Á 2001 Sem Pivô Sem Barra ANTIGO</t>
  </si>
  <si>
    <t>Par Bandeja Sem Pivô C3 Picasso 2011 A 2015</t>
  </si>
  <si>
    <t>Par Bandeja Sem Pivô Idea Elx 2005 A 2016 Motor 1.4</t>
  </si>
  <si>
    <t>Par Bandeja Sem Pivô Strada Adventure 2005 A 2008 1.8</t>
  </si>
  <si>
    <t>Bandeja Direita Sem Pivô Palio 2007 A 2022 SEM BARRA</t>
  </si>
  <si>
    <t>Bandeja Esquerda Sem Pivô Palio Sem Barra 2007 A 2022</t>
  </si>
  <si>
    <t>Bandeja Superior 106 Lado Direito Com Pivo 1992 Á 2001</t>
  </si>
  <si>
    <t>Bandeja Superior 106 Lado Esquerdo Com Pivo 1992 Á 2001</t>
  </si>
  <si>
    <t>Par Bandeja Superior Blazer 4x2 E 4x4 1995 Á 2011 Sem Pivô</t>
  </si>
  <si>
    <t>Bandeja Superior Direita Caravan 1975 A 1992</t>
  </si>
  <si>
    <t>Bandeja Superior Esquerda Opala 1969 A 1992</t>
  </si>
  <si>
    <t>Par Bandeja Superior Sem Pivô Marajó 1980 À 1991</t>
  </si>
  <si>
    <t>Bandeja Superior Esquerdo Sem Pivô Chevy 500 1984 À 1995</t>
  </si>
  <si>
    <t>Bandeja Superior Direito Sem Pivô Chevette 1973 À 1993</t>
  </si>
  <si>
    <t>Par Bandeja Traseira Fiat 147 Ano 1983 A 1998</t>
  </si>
  <si>
    <t>Bieleta Barra Citroen C4 - C4  Picasso - Grand C4</t>
  </si>
  <si>
    <t>Bieleta Dianteira Esquerda Santa Fé 2007 Em Diante</t>
  </si>
  <si>
    <t>hl5610</t>
  </si>
  <si>
    <t>Par Bieleta Dianteira Ambos Os Lados 206 e 207</t>
  </si>
  <si>
    <t>PAR BIELETA DIANTEIRA AUDI A3 2003 A 2020</t>
  </si>
  <si>
    <t>BIELETA DIANTEIRA AMBOS LADOS AUDI A3 2003 A 2020</t>
  </si>
  <si>
    <t>Bieleta Dianteira 207 De 2008 A 2013</t>
  </si>
  <si>
    <t>Par Bieleta Dianteira C4 2009 A 2013</t>
  </si>
  <si>
    <t>Bieleta Dianteira C3 De 2009 A 2012</t>
  </si>
  <si>
    <t>PAR BIELETA DIANTEIRA CITY 2009 A 2014</t>
  </si>
  <si>
    <t>BIELETA DIANTEIRA AMBOS LADOS CITY 2009 A 2014</t>
  </si>
  <si>
    <t>Bieleta Traseira Compass 4x2 2015 Em Diante</t>
  </si>
  <si>
    <t>PAR BIELETA DIANTEIRA ESCORT 1985 A 1996</t>
  </si>
  <si>
    <t>BIELETA DIANTEIRA ESCORT 1985 A 1996</t>
  </si>
  <si>
    <t>Par Bieleta Dianteira Escort 1985 A 1996 Ld E Le</t>
  </si>
  <si>
    <t>Bieleta Dianteira Escort 1985 A 1996</t>
  </si>
  <si>
    <t>Bieleta Dianteira Fiat Linea 2009 Em Diante</t>
  </si>
  <si>
    <t>Bieleta Dianteira Fiesta 1996 A 2002</t>
  </si>
  <si>
    <t>Par Bieleta Dianteira Honda Civic 2001 A 2006 Ld / Le</t>
  </si>
  <si>
    <t>Bieleta Dianteira Direita Honda Civic 2001 A 2006</t>
  </si>
  <si>
    <t>Bieleta Dianteira Esquerda Honda Civic 2001 A 2006</t>
  </si>
  <si>
    <t>Par Bieleta Dianteira Le Ld Captiva Tracker</t>
  </si>
  <si>
    <t>Bieleta Dianteira Direita Captiva Tracker</t>
  </si>
  <si>
    <t>Bieleta Dianteira Lado Esquerdo Captiva 2008 A 2015</t>
  </si>
  <si>
    <t>Par Bieleta Dianteira Malibu 2010 Em Diante</t>
  </si>
  <si>
    <t>par-5229</t>
  </si>
  <si>
    <t>Bieleta Dianteira Malibe 2010 2011 2012 Em Diante</t>
  </si>
  <si>
    <t>Bieleta Dianteira Nova Ecosport De 2012 Em Diante</t>
  </si>
  <si>
    <t>Bieleta Dianteira Direita Nissan Altima 2013 A 2019</t>
  </si>
  <si>
    <t>Bieleta Dianteira Esquerda Nissan Altima 2013 A 2019</t>
  </si>
  <si>
    <t>Bieleta Barra Berlingo Xsara Zx Picasso Pivo 10mm</t>
  </si>
  <si>
    <t>PAR BIELETA DIANTEIRA ROYALE 1991 A 1996</t>
  </si>
  <si>
    <t>BIELETA DIANTEIRA AMBOS LADOS ROYALE 1991 A 1996</t>
  </si>
  <si>
    <t>PAR BIELETA DIANTEIRA TOWNER FURGÃO 2011 EM DIANTE</t>
  </si>
  <si>
    <t>BIELETA DIANTEIRA AMBOS LADOS TOWNER FURGÃO 2011 EM DIANTE</t>
  </si>
  <si>
    <t>Par Bieleta Dianteira Trailblazer 2012 Em Diante</t>
  </si>
  <si>
    <t>Bieleta Dianteira Esquerda S10 Trailblazer 2012 Em Diante</t>
  </si>
  <si>
    <t>PAR BIELETA DIANTEIRA TRANSIT 2009 A 2015</t>
  </si>
  <si>
    <t>BIELETA DIANTEIRA AMBOS OS LADOS TRANSIT 2009 A 2015</t>
  </si>
  <si>
    <t>Bieleta Dianteira I30 Cerato</t>
  </si>
  <si>
    <t>Par Bieleta Dianteira Vw Polo 2001 Até 2014 Todas Versões</t>
  </si>
  <si>
    <t>Bieleta Dianteira Ecosport 2002 A 2011</t>
  </si>
  <si>
    <t>Bieleta Traseira Barra Estabilizadora Blazer 1996 Até 2011</t>
  </si>
  <si>
    <t>Bieleta Traseira Ambos Lados Chery Cielo 2008 A 2013</t>
  </si>
  <si>
    <t>Par Braço Oscilante Com Bucha Verona 1990 A 1992</t>
  </si>
  <si>
    <t>PAR BUCHA DIANTEIRA DA BANDEJA DIANTEIRA PICASSO 2001 A 12</t>
  </si>
  <si>
    <t>PAR BUCHA DO BRAÇO SUPERIOR DIANTEIRO EXPLORER 96 97</t>
  </si>
  <si>
    <t>Cabo De Freio Fusca 1.300 Todos Até 1981</t>
  </si>
  <si>
    <t>Cabo Freio Fusca Brasília 1300 1500 1600 De 1981 Em Diante</t>
  </si>
  <si>
    <t>Cabo De Freio Traseira Lado Direito Celta 2001 Em Diante</t>
  </si>
  <si>
    <t>Cabo Freio Tras Esquerdo Celta 2001 Em Diante Com Conector</t>
  </si>
  <si>
    <t>Par Cabo De Freio Traseiro Palio City Ex El Elx 96 a 00</t>
  </si>
  <si>
    <t>Cabo De Freio Traseiro esquerdo Palio City Ex El Elx 96 a 00</t>
  </si>
  <si>
    <t>Cabo De Freio Traseiro Direito Palio City Ex El Elx 96 a 00</t>
  </si>
  <si>
    <t>PAR-33820</t>
  </si>
  <si>
    <t>Cabo Limitador Tampa Traseira Nova Strada Iv 2013  Em Diante</t>
  </si>
  <si>
    <t>Cabo Limitador Da Tampa Traseira Strada Fase 3 2008 A 2012</t>
  </si>
  <si>
    <t>Par Coifa Homocinética Câmbio Palio 1996 A 2017</t>
  </si>
  <si>
    <t>Par Coifa Homocinética Lado Câmbio Uno 1994 A 1999</t>
  </si>
  <si>
    <t>Par Coifa Homocinética Lado Roda Fiorino 1996 A 2012</t>
  </si>
  <si>
    <t>Par De Bieleta Dianteira Fiorino 2012 Em Diante 51868333</t>
  </si>
  <si>
    <t>Bieleta Dianteira Fiat Mobi 2017 Em Diante 51868333</t>
  </si>
  <si>
    <t>Par de Braço da Suspensão Inferior Fusion 2006 a 2012</t>
  </si>
  <si>
    <t>Braço da Suspensão Inferior Fusion 2006 a 2012</t>
  </si>
  <si>
    <t>Par de Pino Da Dobradiça da Porta Blazer e S10</t>
  </si>
  <si>
    <t>Par Kit Pino Deslizante Pinça Freio Meriva 2003 Em Dianrte</t>
  </si>
  <si>
    <t>Par Kit Pino Guia Bucha Pinça Freio Ford Versailles Royale</t>
  </si>
  <si>
    <t>PAR KIT PINO GUIA PINÇA FREIO MEGANE 1997 A 2004</t>
  </si>
  <si>
    <t>KIT PINO GUIA PINÇA FREIO MEGANE 1997 A 2004</t>
  </si>
  <si>
    <t>Par Kit Pino Guia Pinça Freio Pajero TR4 2003 Em Diante</t>
  </si>
  <si>
    <t>Kit Pino Guia Pinça Freio Pajero TR4 2003 Em Diante</t>
  </si>
  <si>
    <t>Par Kit Pino Guia Pinça Freio Ranger 4x2 1997 a 2012</t>
  </si>
  <si>
    <t>Kit Pino Guia Pinça Freio Ranger 4x2 1997 a 2012</t>
  </si>
  <si>
    <t>Morceguinho Lado Direito Corsa 1994 A 1998</t>
  </si>
  <si>
    <t>Morceguinho Lado Esquerdo Corsa 1994 A 1998</t>
  </si>
  <si>
    <t>Morceguinho Dianteiro Celta Lado Esquerdo 1998 A 2015</t>
  </si>
  <si>
    <t>Morceguinho Dianteira Direita Agile 2010 A 2014</t>
  </si>
  <si>
    <t>Pivô Bandeja Dianteira Ambos Os Lados Fluence 2011 Em Diante</t>
  </si>
  <si>
    <t>FTK00606</t>
  </si>
  <si>
    <t>Pivô Bandeja Dianteira Ambos Os Lados Punto 2008 A 2017</t>
  </si>
  <si>
    <t>FTK11055</t>
  </si>
  <si>
    <t>Par Pivô Bandeja Dianteira Polo Gti 2006 A 2017</t>
  </si>
  <si>
    <t>Par Pivô Bandeja Inferior Ambos Os Lados Daewoo 1994 À 1998</t>
  </si>
  <si>
    <t>Pivô Da Bandeja Dianteira Ambos Lados Twingo 1993 A 2006</t>
  </si>
  <si>
    <t>FTK22183</t>
  </si>
  <si>
    <t>Par Pivô Da Bandeja Dianteira R19 1988 A 1997</t>
  </si>
  <si>
    <t>Pivô Da Bandeja Inferior Lado Direito New Civic 2006 A 2011</t>
  </si>
  <si>
    <t>ftk22002</t>
  </si>
  <si>
    <t>ftk22003</t>
  </si>
  <si>
    <t>Pivô Da Bandeja Inferior Peugeot 208 2013 A 2022</t>
  </si>
  <si>
    <t>FTK00903</t>
  </si>
  <si>
    <t>Pivô Inferior Bandeja Dianteira Direito Parati 1983 À 1992</t>
  </si>
  <si>
    <t>Pivô Inferior Bandeja Dianteira Esquerdo Voyage 1981 À 1992</t>
  </si>
  <si>
    <t>PVI1005</t>
  </si>
  <si>
    <t>FTK22182</t>
  </si>
  <si>
    <t>Par Pivô Inferior Da Bandeja Renault R21 1983 A 1997</t>
  </si>
  <si>
    <t>Par Pivô Inferior Uno Vivace 2010 A 2017</t>
  </si>
  <si>
    <t>Pivô Nissan March 2011 Em Diante</t>
  </si>
  <si>
    <t>FTK33305</t>
  </si>
  <si>
    <t>Par Pivô Suspensão E Bieletas Prisma 2013 Em Diante</t>
  </si>
  <si>
    <t>Par Reparo Pino Guia Pinça De Freio Del Rey 1986 Até 1991</t>
  </si>
  <si>
    <t>Reparo Pino Guia Pinça De Freio Del Rey 1986 Até1991</t>
  </si>
  <si>
    <t>Par-28006</t>
  </si>
  <si>
    <t>Par-NZT311396</t>
  </si>
  <si>
    <t>Rolamento Da Roda Dianteira Sem Abs Fiesta</t>
  </si>
  <si>
    <t>NZT311396</t>
  </si>
  <si>
    <t>Par Terminal Cabo Trambulador Novo Uno 2014 Em Diante</t>
  </si>
  <si>
    <t>Terminal Cabo Trambulador Seleção 10mm Strada 2014 Em Diante</t>
  </si>
  <si>
    <t>T1006</t>
  </si>
  <si>
    <t>Pino Guia Pinça De Freio Spin Adv. 1.8 Flex 2016</t>
  </si>
  <si>
    <t>Pino Guia De Pinça De Freio Hyundai I30 HB20 IX35 Veloster</t>
  </si>
  <si>
    <t>ROLAMENTOS DIANTEIRO E TRASEIRO CHERY FACE 2010 EM DIANTE</t>
  </si>
  <si>
    <t>Cabo Câmbio</t>
  </si>
  <si>
    <t>Bieleta</t>
  </si>
  <si>
    <t>Bandeja</t>
  </si>
  <si>
    <t>Bandeja e Bieleta</t>
  </si>
  <si>
    <t>Pivô</t>
  </si>
  <si>
    <t>Pivô e Bieleta</t>
  </si>
  <si>
    <t>Soma de Vendas Brutas</t>
  </si>
  <si>
    <t>Soma de Vendas Líquidas</t>
  </si>
  <si>
    <t>Bomba Combustível</t>
  </si>
  <si>
    <t>Bucha Bandeja</t>
  </si>
  <si>
    <t>Cabo de Acelerador</t>
  </si>
  <si>
    <t>Cabo de Capô</t>
  </si>
  <si>
    <t>Cabo de Freio</t>
  </si>
  <si>
    <t>Cabo de Velocímetro</t>
  </si>
  <si>
    <t>Cabo Embreagem</t>
  </si>
  <si>
    <t>Cabo limitador tampa traseira</t>
  </si>
  <si>
    <t>Cabo velocímetro Moto</t>
  </si>
  <si>
    <t>Caixa Rótula</t>
  </si>
  <si>
    <t>Capa Pedal</t>
  </si>
  <si>
    <t>Coxim Câmbio</t>
  </si>
  <si>
    <t>Cupula alavanca</t>
  </si>
  <si>
    <t>Garfo Embreagem</t>
  </si>
  <si>
    <t>Haste Câmbio</t>
  </si>
  <si>
    <t>Pastilha de Freio</t>
  </si>
  <si>
    <t>Pino de Porta</t>
  </si>
  <si>
    <t>Pivo</t>
  </si>
  <si>
    <t>Reparo alavanta Câmbio</t>
  </si>
  <si>
    <t>Rolamento Eixo</t>
  </si>
  <si>
    <t>Rolamento Roda</t>
  </si>
  <si>
    <t>Suporte Câmbio</t>
  </si>
  <si>
    <t>Suporte Parachoque</t>
  </si>
  <si>
    <t>Suporte Radiador</t>
  </si>
  <si>
    <t>Terminal Cabo Câmbio</t>
  </si>
  <si>
    <t>#N/D</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</si>
</sst>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4" formatCode="_-&quot;R$&quot;\ * #,##0.00_-;\-&quot;R$&quot;\ * #,##0.00_-;_-&quot;R$&quot;\ * &quot;-&quot;??_-;_-@_-"/>
    <numFmt numFmtId="164" formatCode="#.###00"/>
  </numFmts>
  <fonts count="211" x14ac:knownFonts="1">
    <font>
      <sz val="11"/>
      <color indexed="8"/>
      <name val="Calibri"/>
      <family val="2"/>
      <scheme val="minor"/>
    </font>
    <font>
      <b/>
      <sz val="16"/>
      <name val="Calibri"/>
    </font>
    <font>
      <sz val="9"/>
      <name val="Calibri"/>
    </font>
    <font>
      <sz val="10"/>
      <name val="Calibri"/>
    </font>
    <font>
      <b/>
      <sz val="9"/>
      <name val="Calibri"/>
    </font>
    <font>
      <b/>
      <sz val="9"/>
      <name val="Calibri"/>
    </font>
    <font>
      <b/>
      <sz val="9"/>
      <name val="Calibri"/>
    </font>
    <font>
      <b/>
      <sz val="9"/>
      <name val="Calibri"/>
    </font>
    <font>
      <b/>
      <sz val="9"/>
      <name val="Calibri"/>
    </font>
    <font>
      <b/>
      <sz val="9"/>
      <name val="Calibri"/>
    </font>
    <font>
      <b/>
      <sz val="9"/>
      <name val="Calibri"/>
    </font>
    <font>
      <b/>
      <sz val="9"/>
      <name val="Calibri"/>
    </font>
    <font>
      <u/>
      <sz val="10"/>
      <color rgb="FF1218DC"/>
      <name val="Calibri"/>
    </font>
    <font>
      <sz val="10"/>
      <name val="Calibri"/>
    </font>
    <font>
      <u/>
      <sz val="10"/>
      <color rgb="FF1218DC"/>
      <name val="Calibri"/>
    </font>
    <font>
      <sz val="10"/>
      <name val="Calibri"/>
    </font>
    <font>
      <sz val="10"/>
      <name val="Calibri"/>
    </font>
    <font>
      <sz val="10"/>
      <name val="Calibri"/>
    </font>
    <font>
      <sz val="10"/>
      <name val="Calibri"/>
    </font>
    <font>
      <sz val="10"/>
      <name val="Calibri"/>
    </font>
    <font>
      <sz val="10"/>
      <name val="Calibri"/>
    </font>
    <font>
      <sz val="10"/>
      <name val="Calibri"/>
    </font>
    <font>
      <sz val="10"/>
      <name val="Calibri"/>
    </font>
    <font>
      <sz val="10"/>
      <name val="Calibri"/>
    </font>
    <font>
      <sz val="10"/>
      <name val="Calibri"/>
    </font>
    <font>
      <sz val="10"/>
      <name val="Calibri"/>
    </font>
    <font>
      <sz val="10"/>
      <name val="Calibri"/>
    </font>
    <font>
      <sz val="10"/>
      <name val="Calibri"/>
    </font>
    <font>
      <sz val="10"/>
      <name val="Calibri"/>
    </font>
    <font>
      <sz val="10"/>
      <name val="Calibri"/>
    </font>
    <font>
      <sz val="10"/>
      <name val="Calibri"/>
    </font>
    <font>
      <sz val="10"/>
      <name val="Calibri"/>
    </font>
    <font>
      <sz val="10"/>
      <name val="Calibri"/>
    </font>
    <font>
      <sz val="10"/>
      <name val="Calibri"/>
    </font>
    <font>
      <sz val="10"/>
      <name val="Calibri"/>
    </font>
    <font>
      <sz val="10"/>
      <name val="Calibri"/>
    </font>
    <font>
      <sz val="10"/>
      <name val="Calibri"/>
    </font>
    <font>
      <sz val="10"/>
      <name val="Calibri"/>
    </font>
    <font>
      <sz val="10"/>
      <name val="Calibri"/>
    </font>
    <font>
      <sz val="10"/>
      <name val="Calibri"/>
    </font>
    <font>
      <sz val="10"/>
      <name val="Calibri"/>
    </font>
    <font>
      <sz val="10"/>
      <name val="Calibri"/>
    </font>
    <font>
      <sz val="10"/>
      <name val="Calibri"/>
    </font>
    <font>
      <sz val="10"/>
      <name val="Calibri"/>
    </font>
    <font>
      <sz val="10"/>
      <name val="Calibri"/>
    </font>
    <font>
      <sz val="10"/>
      <name val="Calibri"/>
    </font>
    <font>
      <sz val="10"/>
      <name val="Calibri"/>
    </font>
    <font>
      <sz val="10"/>
      <name val="Calibri"/>
    </font>
    <font>
      <sz val="10"/>
      <name val="Calibri"/>
    </font>
    <font>
      <sz val="10"/>
      <name val="Calibri"/>
    </font>
    <font>
      <sz val="10"/>
      <name val="Calibri"/>
    </font>
    <font>
      <sz val="10"/>
      <name val="Calibri"/>
    </font>
    <font>
      <sz val="10"/>
      <name val="Calibri"/>
    </font>
    <font>
      <sz val="10"/>
      <name val="Calibri"/>
    </font>
    <font>
      <sz val="10"/>
      <name val="Calibri"/>
    </font>
    <font>
      <sz val="10"/>
      <name val="Calibri"/>
    </font>
    <font>
      <sz val="10"/>
      <name val="Calibri"/>
    </font>
    <font>
      <sz val="10"/>
      <name val="Calibri"/>
    </font>
    <font>
      <sz val="10"/>
      <name val="Calibri"/>
    </font>
    <font>
      <sz val="10"/>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u/>
      <sz val="10"/>
      <color rgb="FF1218DC"/>
      <name val="Calibri"/>
    </font>
    <font>
      <sz val="11"/>
      <color indexed="8"/>
      <name val="Calibri"/>
      <family val="2"/>
      <scheme val="minor"/>
    </font>
    <font>
      <sz val="10"/>
      <name val="Calibri"/>
      <family val="2"/>
    </font>
    <font>
      <b/>
      <sz val="11"/>
      <color indexed="8"/>
      <name val="Calibri"/>
      <family val="2"/>
      <scheme val="minor"/>
    </font>
  </fonts>
  <fills count="12">
    <fill>
      <patternFill patternType="none"/>
    </fill>
    <fill>
      <patternFill patternType="gray125"/>
    </fill>
    <fill>
      <patternFill patternType="solid">
        <fgColor rgb="FFF1C232"/>
      </patternFill>
    </fill>
    <fill>
      <patternFill patternType="solid">
        <fgColor rgb="FFAB86FF"/>
      </patternFill>
    </fill>
    <fill>
      <patternFill patternType="solid">
        <fgColor rgb="FFF6B26B"/>
      </patternFill>
    </fill>
    <fill>
      <patternFill patternType="solid">
        <fgColor rgb="FFFFD966"/>
      </patternFill>
    </fill>
    <fill>
      <patternFill patternType="solid">
        <fgColor rgb="FFB1DA9F"/>
      </patternFill>
    </fill>
    <fill>
      <patternFill patternType="solid">
        <fgColor rgb="FF6FA8DC"/>
      </patternFill>
    </fill>
    <fill>
      <patternFill patternType="solid">
        <fgColor rgb="FFC27BA0"/>
      </patternFill>
    </fill>
    <fill>
      <patternFill patternType="solid">
        <fgColor rgb="FF76A5AF"/>
      </patternFill>
    </fill>
    <fill>
      <patternFill patternType="none">
        <fgColor rgb="FFF3F3F3"/>
      </patternFill>
    </fill>
    <fill>
      <patternFill patternType="solid">
        <fgColor rgb="FFF3F3F3"/>
      </patternFill>
    </fill>
  </fills>
  <borders count="2">
    <border>
      <left/>
      <right/>
      <top/>
      <bottom/>
      <diagonal/>
    </border>
    <border>
      <left style="thin">
        <color rgb="FFCFCFCF"/>
      </left>
      <right style="thin">
        <color rgb="FFCFCFCF"/>
      </right>
      <top style="thin">
        <color rgb="FFCFCFCF"/>
      </top>
      <bottom style="thin">
        <color rgb="FFCFCFCF"/>
      </bottom>
      <diagonal/>
    </border>
  </borders>
  <cellStyleXfs count="4">
    <xf numFmtId="0" fontId="0" fillId="0" borderId="0"/>
    <xf numFmtId="0" fontId="208" fillId="10" borderId="0"/>
    <xf numFmtId="44" fontId="208" fillId="0" borderId="0" applyFont="0" applyFill="0" applyBorder="0" applyAlignment="0" applyProtection="0"/>
    <xf numFmtId="9" fontId="208" fillId="0" borderId="0" applyFont="0" applyFill="0" applyBorder="0" applyAlignment="0" applyProtection="0"/>
  </cellStyleXfs>
  <cellXfs count="255">
    <xf numFmtId="0" fontId="0" fillId="0" borderId="0" xfId="0"/>
    <xf numFmtId="0" fontId="1" fillId="0" borderId="1" xfId="0" applyFont="1" applyBorder="1" applyAlignment="1" applyProtection="1">
      <alignment horizontal="left" vertical="center"/>
      <protection locked="0"/>
    </xf>
    <xf numFmtId="0" fontId="3" fillId="0" borderId="0" xfId="0" applyFont="1" applyBorder="1" applyAlignment="1" applyProtection="1">
      <alignment vertical="center"/>
      <protection locked="0"/>
    </xf>
    <xf numFmtId="0" fontId="4" fillId="2" borderId="1" xfId="0" applyFont="1" applyFill="1" applyBorder="1" applyAlignment="1" applyProtection="1">
      <alignment horizontal="center" vertical="center" wrapText="1"/>
      <protection locked="0"/>
    </xf>
    <xf numFmtId="0" fontId="5" fillId="3" borderId="1" xfId="0" applyFont="1" applyFill="1" applyBorder="1" applyAlignment="1" applyProtection="1">
      <alignment horizontal="center" vertical="center" wrapText="1"/>
      <protection locked="0"/>
    </xf>
    <xf numFmtId="0" fontId="6" fillId="4" borderId="1" xfId="0" applyFont="1" applyFill="1" applyBorder="1" applyAlignment="1" applyProtection="1">
      <alignment horizontal="center" vertical="center" wrapText="1"/>
      <protection locked="0"/>
    </xf>
    <xf numFmtId="0" fontId="7" fillId="5" borderId="1" xfId="0" applyFont="1" applyFill="1" applyBorder="1" applyAlignment="1" applyProtection="1">
      <alignment horizontal="center" vertical="center" wrapText="1"/>
      <protection locked="0"/>
    </xf>
    <xf numFmtId="0" fontId="8" fillId="6" borderId="1" xfId="0" applyFont="1" applyFill="1" applyBorder="1" applyAlignment="1" applyProtection="1">
      <alignment horizontal="center" vertical="center" wrapText="1"/>
      <protection locked="0"/>
    </xf>
    <xf numFmtId="0" fontId="9" fillId="7" borderId="1" xfId="0" applyFont="1" applyFill="1" applyBorder="1" applyAlignment="1" applyProtection="1">
      <alignment horizontal="center" vertical="center" wrapText="1"/>
      <protection locked="0"/>
    </xf>
    <xf numFmtId="0" fontId="10" fillId="8" borderId="1" xfId="0" applyFont="1" applyFill="1" applyBorder="1" applyAlignment="1" applyProtection="1">
      <alignment horizontal="center" vertical="center" wrapText="1"/>
      <protection locked="0"/>
    </xf>
    <xf numFmtId="0" fontId="11" fillId="9" borderId="1" xfId="0" applyFont="1" applyFill="1" applyBorder="1" applyAlignment="1" applyProtection="1">
      <alignment horizontal="center" vertical="center" wrapText="1"/>
      <protection locked="0"/>
    </xf>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164" fontId="0" fillId="0" borderId="0" xfId="0" applyNumberFormat="1"/>
    <xf numFmtId="0" fontId="12" fillId="0" borderId="0" xfId="0" applyFont="1" applyBorder="1" applyAlignment="1" applyProtection="1">
      <alignment vertical="center"/>
      <protection locked="0"/>
    </xf>
    <xf numFmtId="0" fontId="13" fillId="0" borderId="0" xfId="0" applyFont="1" applyBorder="1" applyAlignment="1" applyProtection="1">
      <alignment horizontal="right" vertical="center"/>
      <protection locked="0"/>
    </xf>
    <xf numFmtId="0" fontId="14" fillId="11" borderId="0" xfId="0" applyFont="1" applyFill="1" applyBorder="1" applyAlignment="1" applyProtection="1">
      <alignment vertical="center"/>
      <protection locked="0"/>
    </xf>
    <xf numFmtId="0" fontId="16" fillId="11" borderId="0" xfId="0" applyFont="1" applyFill="1" applyBorder="1" applyAlignment="1" applyProtection="1">
      <alignment vertical="center"/>
      <protection locked="0"/>
    </xf>
    <xf numFmtId="0" fontId="17" fillId="11" borderId="0" xfId="0" applyFont="1" applyFill="1" applyBorder="1" applyAlignment="1" applyProtection="1">
      <alignment vertical="center"/>
      <protection locked="0"/>
    </xf>
    <xf numFmtId="0" fontId="18" fillId="11" borderId="0" xfId="0" applyFont="1" applyFill="1" applyBorder="1" applyAlignment="1" applyProtection="1">
      <alignment vertical="center"/>
      <protection locked="0"/>
    </xf>
    <xf numFmtId="0" fontId="19" fillId="11" borderId="0" xfId="0" applyFont="1" applyFill="1" applyBorder="1" applyAlignment="1" applyProtection="1">
      <alignment horizontal="right" vertical="center"/>
      <protection locked="0"/>
    </xf>
    <xf numFmtId="0" fontId="20" fillId="11" borderId="0" xfId="0" applyFont="1" applyFill="1" applyBorder="1" applyAlignment="1" applyProtection="1">
      <alignment horizontal="right" vertical="center"/>
      <protection locked="0"/>
    </xf>
    <xf numFmtId="0" fontId="21" fillId="11" borderId="0" xfId="0" applyFont="1" applyFill="1" applyBorder="1" applyAlignment="1" applyProtection="1">
      <alignment horizontal="right" vertical="center"/>
      <protection locked="0"/>
    </xf>
    <xf numFmtId="0" fontId="22" fillId="11" borderId="0" xfId="0" applyFont="1" applyFill="1" applyBorder="1" applyAlignment="1" applyProtection="1">
      <alignment horizontal="right" vertical="center"/>
      <protection locked="0"/>
    </xf>
    <xf numFmtId="0" fontId="23" fillId="11" borderId="0" xfId="0" applyFont="1" applyFill="1" applyBorder="1" applyAlignment="1" applyProtection="1">
      <alignment horizontal="right" vertical="center"/>
      <protection locked="0"/>
    </xf>
    <xf numFmtId="0" fontId="24" fillId="11" borderId="0" xfId="0" applyFont="1" applyFill="1" applyBorder="1" applyAlignment="1" applyProtection="1">
      <alignment horizontal="right" vertical="center"/>
      <protection locked="0"/>
    </xf>
    <xf numFmtId="0" fontId="25" fillId="11" borderId="0" xfId="0" applyFont="1" applyFill="1" applyBorder="1" applyAlignment="1" applyProtection="1">
      <alignment horizontal="right" vertical="center"/>
      <protection locked="0"/>
    </xf>
    <xf numFmtId="0" fontId="26" fillId="11" borderId="0" xfId="0" applyFont="1" applyFill="1" applyBorder="1" applyAlignment="1" applyProtection="1">
      <alignment vertical="center"/>
      <protection locked="0"/>
    </xf>
    <xf numFmtId="0" fontId="27" fillId="11" borderId="0" xfId="0" applyFont="1" applyFill="1" applyBorder="1" applyAlignment="1" applyProtection="1">
      <alignment vertical="center"/>
      <protection locked="0"/>
    </xf>
    <xf numFmtId="0" fontId="28" fillId="11" borderId="0" xfId="0" applyFont="1" applyFill="1" applyBorder="1" applyAlignment="1" applyProtection="1">
      <alignment vertical="center"/>
      <protection locked="0"/>
    </xf>
    <xf numFmtId="0" fontId="29" fillId="11" borderId="0" xfId="0" applyFont="1" applyFill="1" applyBorder="1" applyAlignment="1" applyProtection="1">
      <alignment vertical="center"/>
      <protection locked="0"/>
    </xf>
    <xf numFmtId="0" fontId="30" fillId="11" borderId="0" xfId="0" applyFont="1" applyFill="1" applyBorder="1" applyAlignment="1" applyProtection="1">
      <alignment vertical="center"/>
      <protection locked="0"/>
    </xf>
    <xf numFmtId="0" fontId="31" fillId="11" borderId="0" xfId="0" applyFont="1" applyFill="1" applyBorder="1" applyAlignment="1" applyProtection="1">
      <alignment horizontal="right" vertical="center"/>
      <protection locked="0"/>
    </xf>
    <xf numFmtId="0" fontId="32" fillId="11" borderId="0" xfId="0" applyFont="1" applyFill="1" applyBorder="1" applyAlignment="1" applyProtection="1">
      <alignment horizontal="right" vertical="center"/>
      <protection locked="0"/>
    </xf>
    <xf numFmtId="0" fontId="33" fillId="11" borderId="0" xfId="0" applyFont="1" applyFill="1" applyBorder="1" applyAlignment="1" applyProtection="1">
      <alignment vertical="center"/>
      <protection locked="0"/>
    </xf>
    <xf numFmtId="0" fontId="34" fillId="11" borderId="0" xfId="0" applyFont="1" applyFill="1" applyBorder="1" applyAlignment="1" applyProtection="1">
      <alignment vertical="center"/>
      <protection locked="0"/>
    </xf>
    <xf numFmtId="0" fontId="35" fillId="11" borderId="0" xfId="0" applyFont="1" applyFill="1" applyBorder="1" applyAlignment="1" applyProtection="1">
      <alignment vertical="center"/>
      <protection locked="0"/>
    </xf>
    <xf numFmtId="0" fontId="36" fillId="11" borderId="0" xfId="0" applyFont="1" applyFill="1" applyBorder="1" applyAlignment="1" applyProtection="1">
      <alignment vertical="center"/>
      <protection locked="0"/>
    </xf>
    <xf numFmtId="0" fontId="37" fillId="11" borderId="0" xfId="0" applyFont="1" applyFill="1" applyBorder="1" applyAlignment="1" applyProtection="1">
      <alignment vertical="center"/>
      <protection locked="0"/>
    </xf>
    <xf numFmtId="0" fontId="38" fillId="11" borderId="0" xfId="0" applyFont="1" applyFill="1" applyBorder="1" applyAlignment="1" applyProtection="1">
      <alignment vertical="center"/>
      <protection locked="0"/>
    </xf>
    <xf numFmtId="0" fontId="39" fillId="11" borderId="0" xfId="0" applyFont="1" applyFill="1" applyBorder="1" applyAlignment="1" applyProtection="1">
      <alignment vertical="center"/>
      <protection locked="0"/>
    </xf>
    <xf numFmtId="0" fontId="40" fillId="11" borderId="0" xfId="0" applyFont="1" applyFill="1" applyBorder="1" applyAlignment="1" applyProtection="1">
      <alignment vertical="center"/>
      <protection locked="0"/>
    </xf>
    <xf numFmtId="0" fontId="41" fillId="11" borderId="0" xfId="0" applyFont="1" applyFill="1" applyBorder="1" applyAlignment="1" applyProtection="1">
      <alignment vertical="center"/>
      <protection locked="0"/>
    </xf>
    <xf numFmtId="0" fontId="42" fillId="11" borderId="0" xfId="0" applyFont="1" applyFill="1" applyBorder="1" applyAlignment="1" applyProtection="1">
      <alignment vertical="center"/>
      <protection locked="0"/>
    </xf>
    <xf numFmtId="0" fontId="43" fillId="11" borderId="0" xfId="0" applyFont="1" applyFill="1" applyBorder="1" applyAlignment="1" applyProtection="1">
      <alignment vertical="center"/>
      <protection locked="0"/>
    </xf>
    <xf numFmtId="0" fontId="44" fillId="11" borderId="0" xfId="0" applyFont="1" applyFill="1" applyBorder="1" applyAlignment="1" applyProtection="1">
      <alignment vertical="center"/>
      <protection locked="0"/>
    </xf>
    <xf numFmtId="0" fontId="45" fillId="11" borderId="0" xfId="0" applyFont="1" applyFill="1" applyBorder="1" applyAlignment="1" applyProtection="1">
      <alignment vertical="center"/>
      <protection locked="0"/>
    </xf>
    <xf numFmtId="0" fontId="46" fillId="11" borderId="0" xfId="0" applyFont="1" applyFill="1" applyBorder="1" applyAlignment="1" applyProtection="1">
      <alignment vertical="center"/>
      <protection locked="0"/>
    </xf>
    <xf numFmtId="0" fontId="47" fillId="11" borderId="0" xfId="0" applyFont="1" applyFill="1" applyBorder="1" applyAlignment="1" applyProtection="1">
      <alignment vertical="center"/>
      <protection locked="0"/>
    </xf>
    <xf numFmtId="0" fontId="48" fillId="11" borderId="0" xfId="0" applyFont="1" applyFill="1" applyBorder="1" applyAlignment="1" applyProtection="1">
      <alignment vertical="center"/>
      <protection locked="0"/>
    </xf>
    <xf numFmtId="0" fontId="49" fillId="11" borderId="0" xfId="0" applyFont="1" applyFill="1" applyBorder="1" applyAlignment="1" applyProtection="1">
      <alignment vertical="center"/>
      <protection locked="0"/>
    </xf>
    <xf numFmtId="0" fontId="50" fillId="11" borderId="0" xfId="0" applyFont="1" applyFill="1" applyBorder="1" applyAlignment="1" applyProtection="1">
      <alignment vertical="center"/>
      <protection locked="0"/>
    </xf>
    <xf numFmtId="0" fontId="51" fillId="11" borderId="0" xfId="0" applyFont="1" applyFill="1" applyBorder="1" applyAlignment="1" applyProtection="1">
      <alignment vertical="center"/>
      <protection locked="0"/>
    </xf>
    <xf numFmtId="0" fontId="52" fillId="11" borderId="0" xfId="0" applyFont="1" applyFill="1" applyBorder="1" applyAlignment="1" applyProtection="1">
      <alignment vertical="center"/>
      <protection locked="0"/>
    </xf>
    <xf numFmtId="0" fontId="53" fillId="11" borderId="0" xfId="0" applyFont="1" applyFill="1" applyBorder="1" applyAlignment="1" applyProtection="1">
      <alignment vertical="center"/>
      <protection locked="0"/>
    </xf>
    <xf numFmtId="0" fontId="54" fillId="11" borderId="0" xfId="0" applyFont="1" applyFill="1" applyBorder="1" applyAlignment="1" applyProtection="1">
      <alignment vertical="center"/>
      <protection locked="0"/>
    </xf>
    <xf numFmtId="0" fontId="55" fillId="11" borderId="0" xfId="0" applyFont="1" applyFill="1" applyBorder="1" applyAlignment="1" applyProtection="1">
      <alignment vertical="center"/>
      <protection locked="0"/>
    </xf>
    <xf numFmtId="0" fontId="56" fillId="11" borderId="0" xfId="0" applyFont="1" applyFill="1" applyBorder="1" applyAlignment="1" applyProtection="1">
      <alignment vertical="center"/>
      <protection locked="0"/>
    </xf>
    <xf numFmtId="0" fontId="57" fillId="11" borderId="0" xfId="0" applyFont="1" applyFill="1" applyBorder="1" applyAlignment="1" applyProtection="1">
      <alignment vertical="center"/>
      <protection locked="0"/>
    </xf>
    <xf numFmtId="0" fontId="58" fillId="11" borderId="0" xfId="0" applyFont="1" applyFill="1" applyBorder="1" applyAlignment="1" applyProtection="1">
      <alignment vertical="center"/>
      <protection locked="0"/>
    </xf>
    <xf numFmtId="0" fontId="59" fillId="11" borderId="0" xfId="0" applyFont="1" applyFill="1" applyBorder="1" applyAlignment="1" applyProtection="1">
      <alignment vertical="center"/>
      <protection locked="0"/>
    </xf>
    <xf numFmtId="0" fontId="60" fillId="0" borderId="0" xfId="0" applyFont="1" applyBorder="1" applyAlignment="1" applyProtection="1">
      <alignment vertical="center"/>
      <protection locked="0"/>
    </xf>
    <xf numFmtId="0" fontId="61" fillId="0" borderId="0" xfId="0" applyFont="1" applyBorder="1" applyAlignment="1" applyProtection="1">
      <alignment vertical="center"/>
      <protection locked="0"/>
    </xf>
    <xf numFmtId="0" fontId="62" fillId="0" borderId="0" xfId="0" applyFont="1" applyBorder="1" applyAlignment="1" applyProtection="1">
      <alignment vertical="center"/>
      <protection locked="0"/>
    </xf>
    <xf numFmtId="0" fontId="63" fillId="0" borderId="0" xfId="0" applyFont="1" applyBorder="1" applyAlignment="1" applyProtection="1">
      <alignment vertical="center"/>
      <protection locked="0"/>
    </xf>
    <xf numFmtId="0" fontId="64" fillId="0" borderId="0" xfId="0" applyFont="1" applyBorder="1" applyAlignment="1" applyProtection="1">
      <alignment vertical="center"/>
      <protection locked="0"/>
    </xf>
    <xf numFmtId="0" fontId="65" fillId="0" borderId="0" xfId="0" applyFont="1" applyBorder="1" applyAlignment="1" applyProtection="1">
      <alignment vertical="center"/>
      <protection locked="0"/>
    </xf>
    <xf numFmtId="0" fontId="66" fillId="0" borderId="0" xfId="0" applyFont="1" applyBorder="1" applyAlignment="1" applyProtection="1">
      <alignment vertical="center"/>
      <protection locked="0"/>
    </xf>
    <xf numFmtId="0" fontId="67" fillId="0" borderId="0" xfId="0" applyFont="1" applyBorder="1" applyAlignment="1" applyProtection="1">
      <alignment vertical="center"/>
      <protection locked="0"/>
    </xf>
    <xf numFmtId="0" fontId="68" fillId="0" borderId="0" xfId="0" applyFont="1" applyBorder="1" applyAlignment="1" applyProtection="1">
      <alignment vertical="center"/>
      <protection locked="0"/>
    </xf>
    <xf numFmtId="0" fontId="69" fillId="0" borderId="0" xfId="0" applyFont="1" applyBorder="1" applyAlignment="1" applyProtection="1">
      <alignment vertical="center"/>
      <protection locked="0"/>
    </xf>
    <xf numFmtId="0" fontId="70" fillId="0" borderId="0" xfId="0" applyFont="1" applyBorder="1" applyAlignment="1" applyProtection="1">
      <alignment vertical="center"/>
      <protection locked="0"/>
    </xf>
    <xf numFmtId="0" fontId="71" fillId="0" borderId="0" xfId="0" applyFont="1" applyBorder="1" applyAlignment="1" applyProtection="1">
      <alignment vertical="center"/>
      <protection locked="0"/>
    </xf>
    <xf numFmtId="0" fontId="72" fillId="0" borderId="0" xfId="0" applyFont="1" applyBorder="1" applyAlignment="1" applyProtection="1">
      <alignment vertical="center"/>
      <protection locked="0"/>
    </xf>
    <xf numFmtId="0" fontId="73" fillId="0" borderId="0" xfId="0" applyFont="1" applyBorder="1" applyAlignment="1" applyProtection="1">
      <alignment vertical="center"/>
      <protection locked="0"/>
    </xf>
    <xf numFmtId="0" fontId="74" fillId="0" borderId="0" xfId="0" applyFont="1" applyBorder="1" applyAlignment="1" applyProtection="1">
      <alignment vertical="center"/>
      <protection locked="0"/>
    </xf>
    <xf numFmtId="0" fontId="75" fillId="0" borderId="0" xfId="0" applyFont="1" applyBorder="1" applyAlignment="1" applyProtection="1">
      <alignment vertical="center"/>
      <protection locked="0"/>
    </xf>
    <xf numFmtId="0" fontId="76" fillId="0" borderId="0" xfId="0" applyFont="1" applyBorder="1" applyAlignment="1" applyProtection="1">
      <alignment vertical="center"/>
      <protection locked="0"/>
    </xf>
    <xf numFmtId="0" fontId="77" fillId="0" borderId="0" xfId="0" applyFont="1" applyBorder="1" applyAlignment="1" applyProtection="1">
      <alignment vertical="center"/>
      <protection locked="0"/>
    </xf>
    <xf numFmtId="0" fontId="78" fillId="0" borderId="0" xfId="0" applyFont="1" applyBorder="1" applyAlignment="1" applyProtection="1">
      <alignment vertical="center"/>
      <protection locked="0"/>
    </xf>
    <xf numFmtId="0" fontId="79" fillId="0" borderId="0" xfId="0" applyFont="1" applyBorder="1" applyAlignment="1" applyProtection="1">
      <alignment vertical="center"/>
      <protection locked="0"/>
    </xf>
    <xf numFmtId="0" fontId="80" fillId="0" borderId="0" xfId="0" applyFont="1" applyBorder="1" applyAlignment="1" applyProtection="1">
      <alignment vertical="center"/>
      <protection locked="0"/>
    </xf>
    <xf numFmtId="0" fontId="81" fillId="0" borderId="0" xfId="0" applyFont="1" applyBorder="1" applyAlignment="1" applyProtection="1">
      <alignment vertical="center"/>
      <protection locked="0"/>
    </xf>
    <xf numFmtId="0" fontId="82" fillId="0" borderId="0" xfId="0" applyFont="1" applyBorder="1" applyAlignment="1" applyProtection="1">
      <alignment vertical="center"/>
      <protection locked="0"/>
    </xf>
    <xf numFmtId="0" fontId="83" fillId="0" borderId="0" xfId="0" applyFont="1" applyBorder="1" applyAlignment="1" applyProtection="1">
      <alignment vertical="center"/>
      <protection locked="0"/>
    </xf>
    <xf numFmtId="0" fontId="84" fillId="0" borderId="0" xfId="0" applyFont="1" applyBorder="1" applyAlignment="1" applyProtection="1">
      <alignment vertical="center"/>
      <protection locked="0"/>
    </xf>
    <xf numFmtId="0" fontId="85" fillId="0" borderId="0" xfId="0" applyFont="1" applyBorder="1" applyAlignment="1" applyProtection="1">
      <alignment vertical="center"/>
      <protection locked="0"/>
    </xf>
    <xf numFmtId="0" fontId="86" fillId="0" borderId="0" xfId="0" applyFont="1" applyBorder="1" applyAlignment="1" applyProtection="1">
      <alignment vertical="center"/>
      <protection locked="0"/>
    </xf>
    <xf numFmtId="0" fontId="87" fillId="0" borderId="0" xfId="0" applyFont="1" applyBorder="1" applyAlignment="1" applyProtection="1">
      <alignment vertical="center"/>
      <protection locked="0"/>
    </xf>
    <xf numFmtId="0" fontId="88" fillId="0" borderId="0" xfId="0" applyFont="1" applyBorder="1" applyAlignment="1" applyProtection="1">
      <alignment vertical="center"/>
      <protection locked="0"/>
    </xf>
    <xf numFmtId="0" fontId="89" fillId="0" borderId="0" xfId="0" applyFont="1" applyBorder="1" applyAlignment="1" applyProtection="1">
      <alignment vertical="center"/>
      <protection locked="0"/>
    </xf>
    <xf numFmtId="0" fontId="90" fillId="0" borderId="0" xfId="0" applyFont="1" applyBorder="1" applyAlignment="1" applyProtection="1">
      <alignment vertical="center"/>
      <protection locked="0"/>
    </xf>
    <xf numFmtId="0" fontId="91" fillId="0" borderId="0" xfId="0" applyFont="1" applyBorder="1" applyAlignment="1" applyProtection="1">
      <alignment vertical="center"/>
      <protection locked="0"/>
    </xf>
    <xf numFmtId="0" fontId="92" fillId="0" borderId="0" xfId="0" applyFont="1" applyBorder="1" applyAlignment="1" applyProtection="1">
      <alignment vertical="center"/>
      <protection locked="0"/>
    </xf>
    <xf numFmtId="0" fontId="93" fillId="0" borderId="0" xfId="0" applyFont="1" applyBorder="1" applyAlignment="1" applyProtection="1">
      <alignment vertical="center"/>
      <protection locked="0"/>
    </xf>
    <xf numFmtId="0" fontId="94" fillId="0" borderId="0" xfId="0" applyFont="1" applyBorder="1" applyAlignment="1" applyProtection="1">
      <alignment vertical="center"/>
      <protection locked="0"/>
    </xf>
    <xf numFmtId="0" fontId="95" fillId="0" borderId="0" xfId="0" applyFont="1" applyBorder="1" applyAlignment="1" applyProtection="1">
      <alignment vertical="center"/>
      <protection locked="0"/>
    </xf>
    <xf numFmtId="0" fontId="96" fillId="0" borderId="0" xfId="0" applyFont="1" applyBorder="1" applyAlignment="1" applyProtection="1">
      <alignment vertical="center"/>
      <protection locked="0"/>
    </xf>
    <xf numFmtId="0" fontId="97" fillId="0" borderId="0" xfId="0" applyFont="1" applyBorder="1" applyAlignment="1" applyProtection="1">
      <alignment vertical="center"/>
      <protection locked="0"/>
    </xf>
    <xf numFmtId="0" fontId="98" fillId="0" borderId="0" xfId="0" applyFont="1" applyBorder="1" applyAlignment="1" applyProtection="1">
      <alignment vertical="center"/>
      <protection locked="0"/>
    </xf>
    <xf numFmtId="0" fontId="99" fillId="0" borderId="0" xfId="0" applyFont="1" applyBorder="1" applyAlignment="1" applyProtection="1">
      <alignment vertical="center"/>
      <protection locked="0"/>
    </xf>
    <xf numFmtId="0" fontId="100" fillId="0" borderId="0" xfId="0" applyFont="1" applyBorder="1" applyAlignment="1" applyProtection="1">
      <alignment vertical="center"/>
      <protection locked="0"/>
    </xf>
    <xf numFmtId="0" fontId="101" fillId="0" borderId="0" xfId="0" applyFont="1" applyBorder="1" applyAlignment="1" applyProtection="1">
      <alignment vertical="center"/>
      <protection locked="0"/>
    </xf>
    <xf numFmtId="0" fontId="102" fillId="0" borderId="0" xfId="0" applyFont="1" applyBorder="1" applyAlignment="1" applyProtection="1">
      <alignment vertical="center"/>
      <protection locked="0"/>
    </xf>
    <xf numFmtId="0" fontId="103" fillId="0" borderId="0" xfId="0" applyFont="1" applyBorder="1" applyAlignment="1" applyProtection="1">
      <alignment vertical="center"/>
      <protection locked="0"/>
    </xf>
    <xf numFmtId="0" fontId="104" fillId="0" borderId="0" xfId="0" applyFont="1" applyBorder="1" applyAlignment="1" applyProtection="1">
      <alignment vertical="center"/>
      <protection locked="0"/>
    </xf>
    <xf numFmtId="0" fontId="105" fillId="0" borderId="0" xfId="0" applyFont="1" applyBorder="1" applyAlignment="1" applyProtection="1">
      <alignment vertical="center"/>
      <protection locked="0"/>
    </xf>
    <xf numFmtId="0" fontId="106" fillId="0" borderId="0" xfId="0" applyFont="1" applyBorder="1" applyAlignment="1" applyProtection="1">
      <alignment vertical="center"/>
      <protection locked="0"/>
    </xf>
    <xf numFmtId="0" fontId="107" fillId="0" borderId="0" xfId="0" applyFont="1" applyBorder="1" applyAlignment="1" applyProtection="1">
      <alignment vertical="center"/>
      <protection locked="0"/>
    </xf>
    <xf numFmtId="0" fontId="108" fillId="0" borderId="0" xfId="0" applyFont="1" applyBorder="1" applyAlignment="1" applyProtection="1">
      <alignment vertical="center"/>
      <protection locked="0"/>
    </xf>
    <xf numFmtId="0" fontId="109" fillId="0" borderId="0" xfId="0" applyFont="1" applyBorder="1" applyAlignment="1" applyProtection="1">
      <alignment vertical="center"/>
      <protection locked="0"/>
    </xf>
    <xf numFmtId="0" fontId="110" fillId="0" borderId="0" xfId="0" applyFont="1" applyBorder="1" applyAlignment="1" applyProtection="1">
      <alignment vertical="center"/>
      <protection locked="0"/>
    </xf>
    <xf numFmtId="0" fontId="111" fillId="0" borderId="0" xfId="0" applyFont="1" applyBorder="1" applyAlignment="1" applyProtection="1">
      <alignment vertical="center"/>
      <protection locked="0"/>
    </xf>
    <xf numFmtId="0" fontId="112" fillId="0" borderId="0" xfId="0" applyFont="1" applyBorder="1" applyAlignment="1" applyProtection="1">
      <alignment vertical="center"/>
      <protection locked="0"/>
    </xf>
    <xf numFmtId="0" fontId="113" fillId="0" borderId="0" xfId="0" applyFont="1" applyBorder="1" applyAlignment="1" applyProtection="1">
      <alignment vertical="center"/>
      <protection locked="0"/>
    </xf>
    <xf numFmtId="0" fontId="114" fillId="0" borderId="0" xfId="0" applyFont="1" applyBorder="1" applyAlignment="1" applyProtection="1">
      <alignment vertical="center"/>
      <protection locked="0"/>
    </xf>
    <xf numFmtId="0" fontId="115" fillId="0" borderId="0" xfId="0" applyFont="1" applyBorder="1" applyAlignment="1" applyProtection="1">
      <alignment vertical="center"/>
      <protection locked="0"/>
    </xf>
    <xf numFmtId="0" fontId="116" fillId="0" borderId="0" xfId="0" applyFont="1" applyBorder="1" applyAlignment="1" applyProtection="1">
      <alignment vertical="center"/>
      <protection locked="0"/>
    </xf>
    <xf numFmtId="0" fontId="117" fillId="0" borderId="0" xfId="0" applyFont="1" applyBorder="1" applyAlignment="1" applyProtection="1">
      <alignment vertical="center"/>
      <protection locked="0"/>
    </xf>
    <xf numFmtId="0" fontId="118" fillId="0" borderId="0" xfId="0" applyFont="1" applyBorder="1" applyAlignment="1" applyProtection="1">
      <alignment vertical="center"/>
      <protection locked="0"/>
    </xf>
    <xf numFmtId="0" fontId="119" fillId="0" borderId="0" xfId="0" applyFont="1" applyBorder="1" applyAlignment="1" applyProtection="1">
      <alignment vertical="center"/>
      <protection locked="0"/>
    </xf>
    <xf numFmtId="0" fontId="120" fillId="0" borderId="0" xfId="0" applyFont="1" applyBorder="1" applyAlignment="1" applyProtection="1">
      <alignment vertical="center"/>
      <protection locked="0"/>
    </xf>
    <xf numFmtId="0" fontId="121" fillId="0" borderId="0" xfId="0" applyFont="1" applyBorder="1" applyAlignment="1" applyProtection="1">
      <alignment vertical="center"/>
      <protection locked="0"/>
    </xf>
    <xf numFmtId="0" fontId="122" fillId="0" borderId="0" xfId="0" applyFont="1" applyBorder="1" applyAlignment="1" applyProtection="1">
      <alignment vertical="center"/>
      <protection locked="0"/>
    </xf>
    <xf numFmtId="0" fontId="123" fillId="0" borderId="0" xfId="0" applyFont="1" applyBorder="1" applyAlignment="1" applyProtection="1">
      <alignment vertical="center"/>
      <protection locked="0"/>
    </xf>
    <xf numFmtId="0" fontId="124" fillId="0" borderId="0" xfId="0" applyFont="1" applyBorder="1" applyAlignment="1" applyProtection="1">
      <alignment vertical="center"/>
      <protection locked="0"/>
    </xf>
    <xf numFmtId="0" fontId="125" fillId="0" borderId="0" xfId="0" applyFont="1" applyBorder="1" applyAlignment="1" applyProtection="1">
      <alignment vertical="center"/>
      <protection locked="0"/>
    </xf>
    <xf numFmtId="0" fontId="126" fillId="0" borderId="0" xfId="0" applyFont="1" applyBorder="1" applyAlignment="1" applyProtection="1">
      <alignment vertical="center"/>
      <protection locked="0"/>
    </xf>
    <xf numFmtId="0" fontId="127" fillId="0" borderId="0" xfId="0" applyFont="1" applyBorder="1" applyAlignment="1" applyProtection="1">
      <alignment vertical="center"/>
      <protection locked="0"/>
    </xf>
    <xf numFmtId="0" fontId="128" fillId="0" borderId="0" xfId="0" applyFont="1" applyBorder="1" applyAlignment="1" applyProtection="1">
      <alignment vertical="center"/>
      <protection locked="0"/>
    </xf>
    <xf numFmtId="0" fontId="129" fillId="0" borderId="0" xfId="0" applyFont="1" applyBorder="1" applyAlignment="1" applyProtection="1">
      <alignment vertical="center"/>
      <protection locked="0"/>
    </xf>
    <xf numFmtId="0" fontId="130" fillId="0" borderId="0" xfId="0" applyFont="1" applyBorder="1" applyAlignment="1" applyProtection="1">
      <alignment vertical="center"/>
      <protection locked="0"/>
    </xf>
    <xf numFmtId="0" fontId="131" fillId="0" borderId="0" xfId="0" applyFont="1" applyBorder="1" applyAlignment="1" applyProtection="1">
      <alignment vertical="center"/>
      <protection locked="0"/>
    </xf>
    <xf numFmtId="0" fontId="132" fillId="0" borderId="0" xfId="0" applyFont="1" applyBorder="1" applyAlignment="1" applyProtection="1">
      <alignment vertical="center"/>
      <protection locked="0"/>
    </xf>
    <xf numFmtId="0" fontId="133" fillId="0" borderId="0" xfId="0" applyFont="1" applyBorder="1" applyAlignment="1" applyProtection="1">
      <alignment vertical="center"/>
      <protection locked="0"/>
    </xf>
    <xf numFmtId="0" fontId="134" fillId="0" borderId="0" xfId="0" applyFont="1" applyBorder="1" applyAlignment="1" applyProtection="1">
      <alignment vertical="center"/>
      <protection locked="0"/>
    </xf>
    <xf numFmtId="0" fontId="135" fillId="0" borderId="0" xfId="0" applyFont="1" applyBorder="1" applyAlignment="1" applyProtection="1">
      <alignment vertical="center"/>
      <protection locked="0"/>
    </xf>
    <xf numFmtId="0" fontId="136" fillId="0" borderId="0" xfId="0" applyFont="1" applyBorder="1" applyAlignment="1" applyProtection="1">
      <alignment vertical="center"/>
      <protection locked="0"/>
    </xf>
    <xf numFmtId="0" fontId="137" fillId="0" borderId="0" xfId="0" applyFont="1" applyBorder="1" applyAlignment="1" applyProtection="1">
      <alignment vertical="center"/>
      <protection locked="0"/>
    </xf>
    <xf numFmtId="0" fontId="138" fillId="0" borderId="0" xfId="0" applyFont="1" applyBorder="1" applyAlignment="1" applyProtection="1">
      <alignment vertical="center"/>
      <protection locked="0"/>
    </xf>
    <xf numFmtId="0" fontId="139" fillId="0" borderId="0" xfId="0" applyFont="1" applyBorder="1" applyAlignment="1" applyProtection="1">
      <alignment vertical="center"/>
      <protection locked="0"/>
    </xf>
    <xf numFmtId="0" fontId="140" fillId="0" borderId="0" xfId="0" applyFont="1" applyBorder="1" applyAlignment="1" applyProtection="1">
      <alignment vertical="center"/>
      <protection locked="0"/>
    </xf>
    <xf numFmtId="0" fontId="141" fillId="0" borderId="0" xfId="0" applyFont="1" applyBorder="1" applyAlignment="1" applyProtection="1">
      <alignment vertical="center"/>
      <protection locked="0"/>
    </xf>
    <xf numFmtId="0" fontId="142" fillId="0" borderId="0" xfId="0" applyFont="1" applyBorder="1" applyAlignment="1" applyProtection="1">
      <alignment vertical="center"/>
      <protection locked="0"/>
    </xf>
    <xf numFmtId="0" fontId="143" fillId="0" borderId="0" xfId="0" applyFont="1" applyBorder="1" applyAlignment="1" applyProtection="1">
      <alignment vertical="center"/>
      <protection locked="0"/>
    </xf>
    <xf numFmtId="0" fontId="144" fillId="0" borderId="0" xfId="0" applyFont="1" applyBorder="1" applyAlignment="1" applyProtection="1">
      <alignment vertical="center"/>
      <protection locked="0"/>
    </xf>
    <xf numFmtId="0" fontId="145" fillId="0" borderId="0" xfId="0" applyFont="1" applyBorder="1" applyAlignment="1" applyProtection="1">
      <alignment vertical="center"/>
      <protection locked="0"/>
    </xf>
    <xf numFmtId="0" fontId="146" fillId="0" borderId="0" xfId="0" applyFont="1" applyBorder="1" applyAlignment="1" applyProtection="1">
      <alignment vertical="center"/>
      <protection locked="0"/>
    </xf>
    <xf numFmtId="0" fontId="147" fillId="0" borderId="0" xfId="0" applyFont="1" applyBorder="1" applyAlignment="1" applyProtection="1">
      <alignment vertical="center"/>
      <protection locked="0"/>
    </xf>
    <xf numFmtId="0" fontId="148" fillId="0" borderId="0" xfId="0" applyFont="1" applyBorder="1" applyAlignment="1" applyProtection="1">
      <alignment vertical="center"/>
      <protection locked="0"/>
    </xf>
    <xf numFmtId="0" fontId="149" fillId="0" borderId="0" xfId="0" applyFont="1" applyBorder="1" applyAlignment="1" applyProtection="1">
      <alignment vertical="center"/>
      <protection locked="0"/>
    </xf>
    <xf numFmtId="0" fontId="150" fillId="0" borderId="0" xfId="0" applyFont="1" applyBorder="1" applyAlignment="1" applyProtection="1">
      <alignment vertical="center"/>
      <protection locked="0"/>
    </xf>
    <xf numFmtId="0" fontId="151" fillId="0" borderId="0" xfId="0" applyFont="1" applyBorder="1" applyAlignment="1" applyProtection="1">
      <alignment vertical="center"/>
      <protection locked="0"/>
    </xf>
    <xf numFmtId="0" fontId="152" fillId="0" borderId="0" xfId="0" applyFont="1" applyBorder="1" applyAlignment="1" applyProtection="1">
      <alignment vertical="center"/>
      <protection locked="0"/>
    </xf>
    <xf numFmtId="0" fontId="153" fillId="0" borderId="0" xfId="0" applyFont="1" applyBorder="1" applyAlignment="1" applyProtection="1">
      <alignment vertical="center"/>
      <protection locked="0"/>
    </xf>
    <xf numFmtId="0" fontId="154" fillId="0" borderId="0" xfId="0" applyFont="1" applyBorder="1" applyAlignment="1" applyProtection="1">
      <alignment vertical="center"/>
      <protection locked="0"/>
    </xf>
    <xf numFmtId="0" fontId="155" fillId="0" borderId="0" xfId="0" applyFont="1" applyBorder="1" applyAlignment="1" applyProtection="1">
      <alignment vertical="center"/>
      <protection locked="0"/>
    </xf>
    <xf numFmtId="0" fontId="156" fillId="0" borderId="0" xfId="0" applyFont="1" applyBorder="1" applyAlignment="1" applyProtection="1">
      <alignment vertical="center"/>
      <protection locked="0"/>
    </xf>
    <xf numFmtId="0" fontId="157" fillId="0" borderId="0" xfId="0" applyFont="1" applyBorder="1" applyAlignment="1" applyProtection="1">
      <alignment vertical="center"/>
      <protection locked="0"/>
    </xf>
    <xf numFmtId="0" fontId="158" fillId="0" borderId="0" xfId="0" applyFont="1" applyBorder="1" applyAlignment="1" applyProtection="1">
      <alignment vertical="center"/>
      <protection locked="0"/>
    </xf>
    <xf numFmtId="0" fontId="159" fillId="0" borderId="0" xfId="0" applyFont="1" applyBorder="1" applyAlignment="1" applyProtection="1">
      <alignment vertical="center"/>
      <protection locked="0"/>
    </xf>
    <xf numFmtId="0" fontId="160" fillId="0" borderId="0" xfId="0" applyFont="1" applyBorder="1" applyAlignment="1" applyProtection="1">
      <alignment vertical="center"/>
      <protection locked="0"/>
    </xf>
    <xf numFmtId="0" fontId="161" fillId="0" borderId="0" xfId="0" applyFont="1" applyBorder="1" applyAlignment="1" applyProtection="1">
      <alignment vertical="center"/>
      <protection locked="0"/>
    </xf>
    <xf numFmtId="0" fontId="162" fillId="0" borderId="0" xfId="0" applyFont="1" applyBorder="1" applyAlignment="1" applyProtection="1">
      <alignment vertical="center"/>
      <protection locked="0"/>
    </xf>
    <xf numFmtId="0" fontId="163" fillId="0" borderId="0" xfId="0" applyFont="1" applyBorder="1" applyAlignment="1" applyProtection="1">
      <alignment vertical="center"/>
      <protection locked="0"/>
    </xf>
    <xf numFmtId="0" fontId="164" fillId="0" borderId="0" xfId="0" applyFont="1" applyBorder="1" applyAlignment="1" applyProtection="1">
      <alignment vertical="center"/>
      <protection locked="0"/>
    </xf>
    <xf numFmtId="0" fontId="165" fillId="0" borderId="0" xfId="0" applyFont="1" applyBorder="1" applyAlignment="1" applyProtection="1">
      <alignment vertical="center"/>
      <protection locked="0"/>
    </xf>
    <xf numFmtId="0" fontId="166" fillId="0" borderId="0" xfId="0" applyFont="1" applyBorder="1" applyAlignment="1" applyProtection="1">
      <alignment vertical="center"/>
      <protection locked="0"/>
    </xf>
    <xf numFmtId="0" fontId="167" fillId="0" borderId="0" xfId="0" applyFont="1" applyBorder="1" applyAlignment="1" applyProtection="1">
      <alignment vertical="center"/>
      <protection locked="0"/>
    </xf>
    <xf numFmtId="0" fontId="168" fillId="0" borderId="0" xfId="0" applyFont="1" applyBorder="1" applyAlignment="1" applyProtection="1">
      <alignment vertical="center"/>
      <protection locked="0"/>
    </xf>
    <xf numFmtId="0" fontId="169" fillId="0" borderId="0" xfId="0" applyFont="1" applyBorder="1" applyAlignment="1" applyProtection="1">
      <alignment vertical="center"/>
      <protection locked="0"/>
    </xf>
    <xf numFmtId="0" fontId="170" fillId="0" borderId="0" xfId="0" applyFont="1" applyBorder="1" applyAlignment="1" applyProtection="1">
      <alignment vertical="center"/>
      <protection locked="0"/>
    </xf>
    <xf numFmtId="0" fontId="171" fillId="0" borderId="0" xfId="0" applyFont="1" applyBorder="1" applyAlignment="1" applyProtection="1">
      <alignment vertical="center"/>
      <protection locked="0"/>
    </xf>
    <xf numFmtId="0" fontId="172" fillId="0" borderId="0" xfId="0" applyFont="1" applyBorder="1" applyAlignment="1" applyProtection="1">
      <alignment vertical="center"/>
      <protection locked="0"/>
    </xf>
    <xf numFmtId="0" fontId="173" fillId="0" borderId="0" xfId="0" applyFont="1" applyBorder="1" applyAlignment="1" applyProtection="1">
      <alignment vertical="center"/>
      <protection locked="0"/>
    </xf>
    <xf numFmtId="0" fontId="174" fillId="0" borderId="0" xfId="0" applyFont="1" applyBorder="1" applyAlignment="1" applyProtection="1">
      <alignment vertical="center"/>
      <protection locked="0"/>
    </xf>
    <xf numFmtId="0" fontId="175" fillId="0" borderId="0" xfId="0" applyFont="1" applyBorder="1" applyAlignment="1" applyProtection="1">
      <alignment vertical="center"/>
      <protection locked="0"/>
    </xf>
    <xf numFmtId="0" fontId="176" fillId="0" borderId="0" xfId="0" applyFont="1" applyBorder="1" applyAlignment="1" applyProtection="1">
      <alignment vertical="center"/>
      <protection locked="0"/>
    </xf>
    <xf numFmtId="0" fontId="177" fillId="0" borderId="0" xfId="0" applyFont="1" applyBorder="1" applyAlignment="1" applyProtection="1">
      <alignment vertical="center"/>
      <protection locked="0"/>
    </xf>
    <xf numFmtId="0" fontId="178" fillId="0" borderId="0" xfId="0" applyFont="1" applyBorder="1" applyAlignment="1" applyProtection="1">
      <alignment vertical="center"/>
      <protection locked="0"/>
    </xf>
    <xf numFmtId="0" fontId="179" fillId="0" borderId="0" xfId="0" applyFont="1" applyBorder="1" applyAlignment="1" applyProtection="1">
      <alignment vertical="center"/>
      <protection locked="0"/>
    </xf>
    <xf numFmtId="0" fontId="180" fillId="0" borderId="0" xfId="0" applyFont="1" applyBorder="1" applyAlignment="1" applyProtection="1">
      <alignment vertical="center"/>
      <protection locked="0"/>
    </xf>
    <xf numFmtId="0" fontId="181" fillId="0" borderId="0" xfId="0" applyFont="1" applyBorder="1" applyAlignment="1" applyProtection="1">
      <alignment vertical="center"/>
      <protection locked="0"/>
    </xf>
    <xf numFmtId="0" fontId="182" fillId="0" borderId="0" xfId="0" applyFont="1" applyBorder="1" applyAlignment="1" applyProtection="1">
      <alignment vertical="center"/>
      <protection locked="0"/>
    </xf>
    <xf numFmtId="0" fontId="183" fillId="0" borderId="0" xfId="0" applyFont="1" applyBorder="1" applyAlignment="1" applyProtection="1">
      <alignment vertical="center"/>
      <protection locked="0"/>
    </xf>
    <xf numFmtId="0" fontId="184" fillId="0" borderId="0" xfId="0" applyFont="1" applyBorder="1" applyAlignment="1" applyProtection="1">
      <alignment vertical="center"/>
      <protection locked="0"/>
    </xf>
    <xf numFmtId="0" fontId="185" fillId="0" borderId="0" xfId="0" applyFont="1" applyBorder="1" applyAlignment="1" applyProtection="1">
      <alignment vertical="center"/>
      <protection locked="0"/>
    </xf>
    <xf numFmtId="0" fontId="186" fillId="0" borderId="0" xfId="0" applyFont="1" applyBorder="1" applyAlignment="1" applyProtection="1">
      <alignment vertical="center"/>
      <protection locked="0"/>
    </xf>
    <xf numFmtId="0" fontId="187" fillId="0" borderId="0" xfId="0" applyFont="1" applyBorder="1" applyAlignment="1" applyProtection="1">
      <alignment vertical="center"/>
      <protection locked="0"/>
    </xf>
    <xf numFmtId="0" fontId="188" fillId="0" borderId="0" xfId="0" applyFont="1" applyBorder="1" applyAlignment="1" applyProtection="1">
      <alignment vertical="center"/>
      <protection locked="0"/>
    </xf>
    <xf numFmtId="0" fontId="189" fillId="0" borderId="0" xfId="0" applyFont="1" applyBorder="1" applyAlignment="1" applyProtection="1">
      <alignment vertical="center"/>
      <protection locked="0"/>
    </xf>
    <xf numFmtId="0" fontId="190" fillId="0" borderId="0" xfId="0" applyFont="1" applyBorder="1" applyAlignment="1" applyProtection="1">
      <alignment vertical="center"/>
      <protection locked="0"/>
    </xf>
    <xf numFmtId="0" fontId="191" fillId="0" borderId="0" xfId="0" applyFont="1" applyBorder="1" applyAlignment="1" applyProtection="1">
      <alignment vertical="center"/>
      <protection locked="0"/>
    </xf>
    <xf numFmtId="0" fontId="192" fillId="0" borderId="0" xfId="0" applyFont="1" applyBorder="1" applyAlignment="1" applyProtection="1">
      <alignment vertical="center"/>
      <protection locked="0"/>
    </xf>
    <xf numFmtId="0" fontId="193" fillId="0" borderId="0" xfId="0" applyFont="1" applyBorder="1" applyAlignment="1" applyProtection="1">
      <alignment vertical="center"/>
      <protection locked="0"/>
    </xf>
    <xf numFmtId="0" fontId="194" fillId="0" borderId="0" xfId="0" applyFont="1" applyBorder="1" applyAlignment="1" applyProtection="1">
      <alignment vertical="center"/>
      <protection locked="0"/>
    </xf>
    <xf numFmtId="0" fontId="195" fillId="0" borderId="0" xfId="0" applyFont="1" applyBorder="1" applyAlignment="1" applyProtection="1">
      <alignment vertical="center"/>
      <protection locked="0"/>
    </xf>
    <xf numFmtId="0" fontId="196" fillId="0" borderId="0" xfId="0" applyFont="1" applyBorder="1" applyAlignment="1" applyProtection="1">
      <alignment vertical="center"/>
      <protection locked="0"/>
    </xf>
    <xf numFmtId="0" fontId="197" fillId="0" borderId="0" xfId="0" applyFont="1" applyBorder="1" applyAlignment="1" applyProtection="1">
      <alignment vertical="center"/>
      <protection locked="0"/>
    </xf>
    <xf numFmtId="0" fontId="198" fillId="0" borderId="0" xfId="0" applyFont="1" applyBorder="1" applyAlignment="1" applyProtection="1">
      <alignment vertical="center"/>
      <protection locked="0"/>
    </xf>
    <xf numFmtId="0" fontId="199" fillId="0" borderId="0" xfId="0" applyFont="1" applyBorder="1" applyAlignment="1" applyProtection="1">
      <alignment vertical="center"/>
      <protection locked="0"/>
    </xf>
    <xf numFmtId="0" fontId="200" fillId="0" borderId="0" xfId="0" applyFont="1" applyBorder="1" applyAlignment="1" applyProtection="1">
      <alignment vertical="center"/>
      <protection locked="0"/>
    </xf>
    <xf numFmtId="0" fontId="201" fillId="0" borderId="0" xfId="0" applyFont="1" applyBorder="1" applyAlignment="1" applyProtection="1">
      <alignment vertical="center"/>
      <protection locked="0"/>
    </xf>
    <xf numFmtId="0" fontId="202" fillId="0" borderId="0" xfId="0" applyFont="1" applyBorder="1" applyAlignment="1" applyProtection="1">
      <alignment vertical="center"/>
      <protection locked="0"/>
    </xf>
    <xf numFmtId="0" fontId="203" fillId="0" borderId="0" xfId="0" applyFont="1" applyBorder="1" applyAlignment="1" applyProtection="1">
      <alignment vertical="center"/>
      <protection locked="0"/>
    </xf>
    <xf numFmtId="0" fontId="204" fillId="0" borderId="0" xfId="0" applyFont="1" applyBorder="1" applyAlignment="1" applyProtection="1">
      <alignment vertical="center"/>
      <protection locked="0"/>
    </xf>
    <xf numFmtId="0" fontId="205" fillId="0" borderId="0" xfId="0" applyFont="1" applyBorder="1" applyAlignment="1" applyProtection="1">
      <alignment vertical="center"/>
      <protection locked="0"/>
    </xf>
    <xf numFmtId="0" fontId="206" fillId="0" borderId="0" xfId="0" applyFont="1" applyBorder="1" applyAlignment="1" applyProtection="1">
      <alignment vertical="center"/>
      <protection locked="0"/>
    </xf>
    <xf numFmtId="0" fontId="207" fillId="0" borderId="0" xfId="0" applyFont="1" applyBorder="1" applyAlignment="1" applyProtection="1">
      <alignment vertical="center"/>
      <protection locked="0"/>
    </xf>
    <xf numFmtId="0" fontId="3" fillId="10" borderId="0" xfId="1" applyFont="1" applyBorder="1" applyAlignment="1" applyProtection="1">
      <alignment vertical="center"/>
      <protection locked="0"/>
    </xf>
    <xf numFmtId="0" fontId="12" fillId="10" borderId="0" xfId="1" applyFont="1" applyBorder="1" applyAlignment="1" applyProtection="1">
      <alignment vertical="center"/>
      <protection locked="0"/>
    </xf>
    <xf numFmtId="0" fontId="3" fillId="10" borderId="0" xfId="1" applyFont="1" applyBorder="1" applyAlignment="1" applyProtection="1">
      <alignment horizontal="right" vertical="center"/>
      <protection locked="0"/>
    </xf>
    <xf numFmtId="0" fontId="12" fillId="11" borderId="0" xfId="1" applyFont="1" applyFill="1" applyBorder="1" applyAlignment="1" applyProtection="1">
      <alignment vertical="center"/>
      <protection locked="0"/>
    </xf>
    <xf numFmtId="0" fontId="3" fillId="11" borderId="0" xfId="1" applyFont="1" applyFill="1" applyBorder="1" applyAlignment="1" applyProtection="1">
      <alignment vertical="center"/>
      <protection locked="0"/>
    </xf>
    <xf numFmtId="0" fontId="3" fillId="11" borderId="0" xfId="1" applyFont="1" applyFill="1" applyBorder="1" applyAlignment="1" applyProtection="1">
      <alignment horizontal="right" vertical="center"/>
      <protection locked="0"/>
    </xf>
    <xf numFmtId="0" fontId="0" fillId="0" borderId="0" xfId="0"/>
    <xf numFmtId="14" fontId="3" fillId="0" borderId="0" xfId="0" applyNumberFormat="1" applyFont="1" applyBorder="1" applyAlignment="1" applyProtection="1">
      <alignment vertical="center"/>
      <protection locked="0"/>
    </xf>
    <xf numFmtId="14" fontId="15" fillId="11" borderId="0" xfId="0" applyNumberFormat="1" applyFont="1" applyFill="1" applyBorder="1" applyAlignment="1" applyProtection="1">
      <alignment vertical="center"/>
      <protection locked="0"/>
    </xf>
    <xf numFmtId="14" fontId="3" fillId="10" borderId="0" xfId="1" applyNumberFormat="1" applyFont="1" applyBorder="1" applyAlignment="1" applyProtection="1">
      <alignment vertical="center"/>
      <protection locked="0"/>
    </xf>
    <xf numFmtId="14" fontId="3" fillId="11" borderId="0" xfId="1" applyNumberFormat="1" applyFont="1" applyFill="1" applyBorder="1" applyAlignment="1" applyProtection="1">
      <alignment vertical="center"/>
      <protection locked="0"/>
    </xf>
    <xf numFmtId="0" fontId="0" fillId="0" borderId="0" xfId="0" pivotButton="1"/>
    <xf numFmtId="0" fontId="0" fillId="0" borderId="0" xfId="0" applyAlignment="1">
      <alignment horizontal="left"/>
    </xf>
    <xf numFmtId="0" fontId="0" fillId="0" borderId="0" xfId="0" applyNumberFormat="1"/>
    <xf numFmtId="44" fontId="0" fillId="0" borderId="0" xfId="0" applyNumberFormat="1"/>
    <xf numFmtId="0" fontId="0" fillId="0" borderId="0" xfId="0"/>
    <xf numFmtId="0" fontId="209" fillId="11" borderId="0" xfId="0" quotePrefix="1" applyFont="1" applyFill="1" applyBorder="1" applyAlignment="1" applyProtection="1">
      <alignment horizontal="right" vertical="center"/>
      <protection locked="0"/>
    </xf>
    <xf numFmtId="44" fontId="0" fillId="0" borderId="0" xfId="2" applyFont="1"/>
    <xf numFmtId="0" fontId="0" fillId="0" borderId="0" xfId="0" applyAlignment="1">
      <alignment horizontal="center" vertical="center"/>
    </xf>
    <xf numFmtId="0" fontId="0" fillId="0" borderId="0" xfId="0" applyAlignment="1">
      <alignment vertical="center"/>
    </xf>
    <xf numFmtId="0" fontId="0" fillId="0" borderId="0" xfId="0" applyAlignment="1">
      <alignment vertical="center" wrapText="1"/>
    </xf>
    <xf numFmtId="0" fontId="0" fillId="0" borderId="0" xfId="0" applyAlignment="1">
      <alignment horizontal="center"/>
    </xf>
    <xf numFmtId="0" fontId="210" fillId="0" borderId="0" xfId="0" applyFont="1" applyAlignment="1">
      <alignment horizontal="center" vertical="center" wrapText="1"/>
    </xf>
    <xf numFmtId="0" fontId="210" fillId="0" borderId="0" xfId="0" applyFont="1" applyAlignment="1">
      <alignment vertical="center"/>
    </xf>
    <xf numFmtId="0" fontId="210" fillId="0" borderId="0" xfId="0" applyFont="1" applyAlignment="1">
      <alignment horizontal="center"/>
    </xf>
    <xf numFmtId="44" fontId="210" fillId="0" borderId="0" xfId="2" applyFont="1"/>
    <xf numFmtId="0" fontId="210" fillId="0" borderId="0" xfId="0" applyFont="1"/>
    <xf numFmtId="0" fontId="0" fillId="0" borderId="0" xfId="0" applyNumberFormat="1" applyAlignment="1">
      <alignment horizontal="center"/>
    </xf>
    <xf numFmtId="9" fontId="0" fillId="0" borderId="0" xfId="3" applyFont="1"/>
    <xf numFmtId="0" fontId="209" fillId="0" borderId="0" xfId="0" applyFont="1" applyBorder="1" applyAlignment="1" applyProtection="1">
      <alignment vertical="center"/>
      <protection locked="0"/>
    </xf>
    <xf numFmtId="0" fontId="0" fillId="10" borderId="0" xfId="0" applyFill="1" applyAlignment="1" applyProtection="1">
      <alignment horizontal="center"/>
    </xf>
    <xf numFmtId="0" fontId="0" fillId="0" borderId="0" xfId="0"/>
    <xf numFmtId="0" fontId="0" fillId="0" borderId="0" xfId="0"/>
    <xf numFmtId="0" fontId="10" fillId="8" borderId="1" xfId="0" applyFont="1" applyFill="1" applyBorder="1" applyAlignment="1" applyProtection="1">
      <alignment horizontal="center" vertical="center" wrapText="1"/>
      <protection locked="0"/>
    </xf>
    <xf numFmtId="0" fontId="0" fillId="0" borderId="0" xfId="0"/>
    <xf numFmtId="0" fontId="11" fillId="9" borderId="1" xfId="0" applyFont="1" applyFill="1" applyBorder="1" applyAlignment="1" applyProtection="1">
      <alignment horizontal="center" vertical="center" wrapText="1"/>
      <protection locked="0"/>
    </xf>
    <xf numFmtId="0" fontId="4" fillId="2" borderId="1" xfId="0" applyFont="1" applyFill="1" applyBorder="1" applyAlignment="1" applyProtection="1">
      <alignment horizontal="center" vertical="center" wrapText="1"/>
      <protection locked="0"/>
    </xf>
    <xf numFmtId="164" fontId="0" fillId="0" borderId="0" xfId="0" applyNumberFormat="1"/>
    <xf numFmtId="0" fontId="6" fillId="4" borderId="1" xfId="0" applyFont="1" applyFill="1" applyBorder="1" applyAlignment="1" applyProtection="1">
      <alignment horizontal="center" vertical="center" wrapText="1"/>
      <protection locked="0"/>
    </xf>
    <xf numFmtId="0" fontId="7" fillId="5" borderId="1" xfId="0" applyFont="1" applyFill="1" applyBorder="1" applyAlignment="1" applyProtection="1">
      <alignment horizontal="center" vertical="center" wrapText="1"/>
      <protection locked="0"/>
    </xf>
    <xf numFmtId="0" fontId="8" fillId="6" borderId="1" xfId="0" applyFont="1" applyFill="1" applyBorder="1" applyAlignment="1" applyProtection="1">
      <alignment horizontal="center" vertical="center" wrapText="1"/>
      <protection locked="0"/>
    </xf>
    <xf numFmtId="0" fontId="9" fillId="7" borderId="1" xfId="0" applyFont="1" applyFill="1" applyBorder="1" applyAlignment="1" applyProtection="1">
      <alignment horizontal="center" vertical="center" wrapText="1"/>
      <protection locked="0"/>
    </xf>
  </cellXfs>
  <cellStyles count="4">
    <cellStyle name="Moeda" xfId="2" builtinId="4"/>
    <cellStyle name="Normal" xfId="0" builtinId="0"/>
    <cellStyle name="Normal 2" xfId="1"/>
    <cellStyle name="Porcentagem" xfId="3" builtinId="5"/>
  </cellStyles>
  <dxfs count="5">
    <dxf>
      <numFmt numFmtId="34" formatCode="_-&quot;R$&quot;\ * #,##0.00_-;\-&quot;R$&quot;\ * #,##0.00_-;_-&quot;R$&quot;\ * &quot;-&quot;??_-;_-@_-"/>
    </dxf>
    <dxf>
      <numFmt numFmtId="34" formatCode="_-&quot;R$&quot;\ * #,##0.00_-;\-&quot;R$&quot;\ * #,##0.00_-;_-&quot;R$&quot;\ * &quot;-&quot;??_-;_-@_-"/>
    </dxf>
    <dxf>
      <numFmt numFmtId="34" formatCode="_-&quot;R$&quot;\ * #,##0.00_-;\-&quot;R$&quot;\ * #,##0.00_-;_-&quot;R$&quot;\ * &quot;-&quot;??_-;_-@_-"/>
    </dxf>
    <dxf>
      <numFmt numFmtId="34" formatCode="_-&quot;R$&quot;\ * #,##0.00_-;\-&quot;R$&quot;\ * #,##0.00_-;_-&quot;R$&quot;\ * &quot;-&quot;??_-;_-@_-"/>
    </dxf>
    <dxf>
      <numFmt numFmtId="34" formatCode="_-&quot;R$&quot;\ * #,##0.00_-;\-&quot;R$&quot;\ * #,##0.00_-;_-&quot;R$&quot;\ *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Henrique/Documents/Henrique/Vendas/Relat&#243;rio%20de%20venda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idden"/>
      <sheetName val="Anúncios"/>
      <sheetName val="O que não vendeu ML ABRIL 2023"/>
      <sheetName val="CMV"/>
      <sheetName val="Vendas"/>
    </sheetNames>
    <sheetDataSet>
      <sheetData sheetId="0"/>
      <sheetData sheetId="1"/>
      <sheetData sheetId="2"/>
      <sheetData sheetId="3">
        <row r="2">
          <cell r="A2" t="str">
            <v>FTK44008-AMW</v>
          </cell>
          <cell r="B2" t="str">
            <v>Bucha Bandeja</v>
          </cell>
          <cell r="C2" t="str">
            <v>SIMPLES</v>
          </cell>
          <cell r="D2" t="str">
            <v>Bucha Central Bandeja Dianteira Dodge Journey 2007 Em Diante</v>
          </cell>
          <cell r="E2" t="str">
            <v>AMW</v>
          </cell>
          <cell r="F2">
            <v>0</v>
          </cell>
          <cell r="G2">
            <v>7.9059999999999997</v>
          </cell>
        </row>
        <row r="3">
          <cell r="A3" t="str">
            <v>FTK44002-AMW</v>
          </cell>
          <cell r="B3" t="str">
            <v>Bucha Bandeja</v>
          </cell>
          <cell r="C3" t="str">
            <v>SIMPLES</v>
          </cell>
          <cell r="D3" t="str">
            <v>Bucha Ambos Lados Bandeja Dianteira Tipo 1993 A 1997</v>
          </cell>
          <cell r="E3" t="str">
            <v>AMW</v>
          </cell>
          <cell r="F3">
            <v>0</v>
          </cell>
          <cell r="G3">
            <v>0</v>
          </cell>
        </row>
        <row r="4">
          <cell r="A4" t="str">
            <v>FTK11004-AMW</v>
          </cell>
          <cell r="B4" t="str">
            <v>Bucha Bandeja</v>
          </cell>
          <cell r="C4" t="str">
            <v>SIMPLES</v>
          </cell>
          <cell r="D4" t="str">
            <v>Bucha Dianteira Da Bandeja Dianteira Nivus 2020 Em Diante</v>
          </cell>
          <cell r="E4" t="str">
            <v>AMW</v>
          </cell>
          <cell r="F4">
            <v>0</v>
          </cell>
          <cell r="G4">
            <v>0</v>
          </cell>
        </row>
        <row r="5">
          <cell r="A5" t="str">
            <v>FTK44006-AMW</v>
          </cell>
          <cell r="B5" t="str">
            <v>Bucha Bandeja</v>
          </cell>
          <cell r="C5" t="str">
            <v>SIMPLES</v>
          </cell>
          <cell r="D5" t="str">
            <v>Bucha Direita Traseira Bandeja Dianteira Tipo 93 A 97</v>
          </cell>
          <cell r="E5" t="str">
            <v>AMW</v>
          </cell>
          <cell r="F5">
            <v>0</v>
          </cell>
          <cell r="G5">
            <v>0</v>
          </cell>
        </row>
        <row r="6">
          <cell r="A6" t="str">
            <v>FTK44003-AMW</v>
          </cell>
          <cell r="B6" t="str">
            <v>Bucha Bandeja</v>
          </cell>
          <cell r="C6" t="str">
            <v>SIMPLES</v>
          </cell>
          <cell r="D6" t="str">
            <v>Bucha Esquerda Traseira Bandeja Dianteira Tipo 1993 A 1997</v>
          </cell>
          <cell r="E6" t="str">
            <v>AMW</v>
          </cell>
          <cell r="F6">
            <v>0</v>
          </cell>
          <cell r="G6">
            <v>0</v>
          </cell>
        </row>
        <row r="7">
          <cell r="A7" t="str">
            <v>FTK88002-AMW</v>
          </cell>
          <cell r="B7" t="str">
            <v>Bucha Bandeja</v>
          </cell>
          <cell r="C7" t="str">
            <v>SIMPLES</v>
          </cell>
          <cell r="D7" t="str">
            <v>Bucha Traseira Da Bandeja Dianteira C4 2007 A 2019</v>
          </cell>
          <cell r="E7" t="str">
            <v>AMW</v>
          </cell>
          <cell r="F7">
            <v>0</v>
          </cell>
          <cell r="G7">
            <v>0</v>
          </cell>
        </row>
        <row r="8">
          <cell r="A8" t="str">
            <v>FTK11006-AMW</v>
          </cell>
          <cell r="B8" t="str">
            <v>Bucha Bandeja</v>
          </cell>
          <cell r="C8" t="str">
            <v>SIMPLES</v>
          </cell>
          <cell r="D8" t="str">
            <v>Bucha Traseira Da Bandeja Dianteira Golf 1999 A 2007</v>
          </cell>
          <cell r="E8" t="str">
            <v>AMW</v>
          </cell>
          <cell r="F8">
            <v>0</v>
          </cell>
          <cell r="G8">
            <v>0</v>
          </cell>
        </row>
        <row r="9">
          <cell r="A9" t="str">
            <v>FTK77002-AMW</v>
          </cell>
          <cell r="B9" t="str">
            <v>Bucha Bandeja</v>
          </cell>
          <cell r="C9" t="str">
            <v>SIMPLES</v>
          </cell>
          <cell r="D9" t="str">
            <v>Bucha Traseira Da Bandeja Dianteira Xsara 1998 A 2004</v>
          </cell>
          <cell r="E9" t="str">
            <v>AMW</v>
          </cell>
          <cell r="F9">
            <v>0</v>
          </cell>
          <cell r="G9">
            <v>0</v>
          </cell>
        </row>
        <row r="10">
          <cell r="A10">
            <v>66260</v>
          </cell>
          <cell r="B10" t="str">
            <v>Pastilha de Freio</v>
          </cell>
          <cell r="C10" t="str">
            <v>SIMPLES</v>
          </cell>
          <cell r="D10" t="str">
            <v>Pastilha De Freio Dianteira Novo Hb20 2016 A 2019</v>
          </cell>
          <cell r="E10" t="str">
            <v>BrasFreio</v>
          </cell>
          <cell r="F10">
            <v>0</v>
          </cell>
          <cell r="G10">
            <v>28</v>
          </cell>
        </row>
        <row r="11">
          <cell r="A11">
            <v>11419</v>
          </cell>
          <cell r="B11" t="str">
            <v>Pastilha de Freio</v>
          </cell>
          <cell r="C11" t="str">
            <v>SIMPLES</v>
          </cell>
          <cell r="D11" t="str">
            <v>Pastilha De Freio Dianteira Gol G5 G6 1.0 1.6 2012 Em Diante</v>
          </cell>
          <cell r="E11" t="str">
            <v>BrasFreio</v>
          </cell>
          <cell r="F11">
            <v>0</v>
          </cell>
          <cell r="G11">
            <v>32</v>
          </cell>
        </row>
        <row r="12">
          <cell r="A12">
            <v>70541</v>
          </cell>
          <cell r="B12" t="str">
            <v>Reparo alavanta Câmbio</v>
          </cell>
          <cell r="C12" t="str">
            <v>SIMPLES</v>
          </cell>
          <cell r="D12" t="str">
            <v>Kit Reparo Alavanca Câmbio Del Rey Motor Ap  1990 À 1997</v>
          </cell>
          <cell r="E12" t="str">
            <v>BRK</v>
          </cell>
          <cell r="F12">
            <v>0</v>
          </cell>
          <cell r="G12">
            <v>4.76</v>
          </cell>
        </row>
        <row r="13">
          <cell r="A13">
            <v>880549</v>
          </cell>
          <cell r="B13" t="str">
            <v>Cupula alavanca</v>
          </cell>
          <cell r="C13" t="str">
            <v>SIMPLES</v>
          </cell>
          <cell r="D13" t="str">
            <v>Kit Cupula Alavanca Ré Para Trás Siena 1996 Em Diante</v>
          </cell>
          <cell r="E13" t="str">
            <v>BRK</v>
          </cell>
          <cell r="F13">
            <v>0</v>
          </cell>
          <cell r="G13">
            <v>16.64</v>
          </cell>
        </row>
        <row r="14">
          <cell r="A14">
            <v>90503</v>
          </cell>
          <cell r="B14" t="str">
            <v>Reparo alavanta Câmbio</v>
          </cell>
          <cell r="C14" t="str">
            <v>SIMPLES</v>
          </cell>
          <cell r="D14" t="str">
            <v>Kit Reparo Trambulador Sandero 2007 À 2019</v>
          </cell>
          <cell r="E14" t="str">
            <v>BRK</v>
          </cell>
          <cell r="F14">
            <v>0</v>
          </cell>
          <cell r="G14">
            <v>30</v>
          </cell>
        </row>
        <row r="15">
          <cell r="A15">
            <v>90500</v>
          </cell>
          <cell r="B15" t="str">
            <v>Reparo alavanta Câmbio</v>
          </cell>
          <cell r="C15" t="str">
            <v>SIMPLES</v>
          </cell>
          <cell r="D15" t="str">
            <v>Kit Reparo Trambulador Sem Mola Kangoo Todos Os Anos</v>
          </cell>
          <cell r="E15" t="str">
            <v>BRK</v>
          </cell>
          <cell r="F15">
            <v>0</v>
          </cell>
          <cell r="G15">
            <v>36.282600872916177</v>
          </cell>
        </row>
        <row r="16">
          <cell r="A16">
            <v>90501</v>
          </cell>
          <cell r="B16" t="str">
            <v>Reparo alavanta Câmbio</v>
          </cell>
          <cell r="C16" t="str">
            <v>SIMPLES</v>
          </cell>
          <cell r="D16" t="str">
            <v>Kit Reparo Trambulador Com Mola Megane Até 2004</v>
          </cell>
          <cell r="E16" t="str">
            <v>BRK</v>
          </cell>
          <cell r="F16">
            <v>0</v>
          </cell>
          <cell r="G16">
            <v>37.444860184650388</v>
          </cell>
        </row>
        <row r="17">
          <cell r="A17">
            <v>70526</v>
          </cell>
          <cell r="B17" t="str">
            <v>Reparo alavanta Câmbio</v>
          </cell>
          <cell r="C17" t="str">
            <v>SIMPLES</v>
          </cell>
          <cell r="D17" t="str">
            <v>Kit Alavanca Cambio Parati Cht Ap 1982 À 2005</v>
          </cell>
          <cell r="E17" t="str">
            <v>BRK</v>
          </cell>
          <cell r="F17">
            <v>0</v>
          </cell>
          <cell r="G17">
            <v>42.29</v>
          </cell>
        </row>
        <row r="18">
          <cell r="A18">
            <v>112023</v>
          </cell>
          <cell r="B18" t="str">
            <v>Bandeja</v>
          </cell>
          <cell r="C18" t="str">
            <v>SIMPLES</v>
          </cell>
          <cell r="D18" t="str">
            <v>Bandeja  Esquerda Palio 1996 Á 2001 Sem Pivô</v>
          </cell>
          <cell r="E18" t="str">
            <v>Caravela Spare</v>
          </cell>
          <cell r="F18">
            <v>0</v>
          </cell>
          <cell r="G18">
            <v>22</v>
          </cell>
        </row>
        <row r="19">
          <cell r="A19">
            <v>552015</v>
          </cell>
          <cell r="B19" t="str">
            <v>Bandeja</v>
          </cell>
          <cell r="C19" t="str">
            <v>SIMPLES</v>
          </cell>
          <cell r="D19" t="str">
            <v>Bandeja 307 Esquerdo 2002 Á 2012</v>
          </cell>
          <cell r="E19" t="str">
            <v>Caravela Spare</v>
          </cell>
          <cell r="F19">
            <v>0</v>
          </cell>
          <cell r="G19">
            <v>66.12</v>
          </cell>
        </row>
        <row r="20">
          <cell r="A20">
            <v>662070</v>
          </cell>
          <cell r="B20" t="str">
            <v>Bandeja</v>
          </cell>
          <cell r="C20" t="str">
            <v>SIMPLES</v>
          </cell>
          <cell r="D20" t="str">
            <v>Bandeja Dianteira Direita Com Pivô Oroch 2012 A 2016</v>
          </cell>
          <cell r="E20" t="str">
            <v>Caravela Spare</v>
          </cell>
          <cell r="F20">
            <v>0</v>
          </cell>
          <cell r="G20">
            <v>56.95</v>
          </cell>
        </row>
        <row r="21">
          <cell r="A21">
            <v>772058</v>
          </cell>
          <cell r="B21" t="str">
            <v>Bandeja</v>
          </cell>
          <cell r="C21" t="str">
            <v>SIMPLES</v>
          </cell>
          <cell r="D21" t="str">
            <v>Bandeja Dianteira Direita Sem Pivô Hyundai Ix35 2010 A 2015</v>
          </cell>
          <cell r="E21" t="str">
            <v>Caravela Spare</v>
          </cell>
          <cell r="F21">
            <v>0</v>
          </cell>
          <cell r="G21">
            <v>22</v>
          </cell>
        </row>
        <row r="22">
          <cell r="A22">
            <v>662050</v>
          </cell>
          <cell r="B22" t="str">
            <v>Bandeja</v>
          </cell>
          <cell r="C22" t="str">
            <v>SIMPLES</v>
          </cell>
          <cell r="D22" t="str">
            <v>Bandeja Dianteira Direita Sem Pivô Sandero 2008 A 2014</v>
          </cell>
          <cell r="E22" t="str">
            <v>Caravela Spare</v>
          </cell>
          <cell r="F22">
            <v>0</v>
          </cell>
          <cell r="G22">
            <v>22</v>
          </cell>
        </row>
        <row r="23">
          <cell r="A23">
            <v>882001</v>
          </cell>
          <cell r="B23" t="str">
            <v>Bandeja</v>
          </cell>
          <cell r="C23" t="str">
            <v>SIMPLES</v>
          </cell>
          <cell r="D23" t="str">
            <v>Bandeja Dianteira Esquerda Sem Pivô J3 2011 À 2015</v>
          </cell>
          <cell r="E23" t="str">
            <v>Caravela Spare</v>
          </cell>
          <cell r="F23">
            <v>0</v>
          </cell>
          <cell r="G23">
            <v>22</v>
          </cell>
        </row>
        <row r="24">
          <cell r="A24">
            <v>882003</v>
          </cell>
          <cell r="B24" t="str">
            <v>Bandeja</v>
          </cell>
          <cell r="C24" t="str">
            <v>SIMPLES</v>
          </cell>
          <cell r="D24" t="str">
            <v>Bandeja Dianteira Esquerdo Com Pivô J3 2011 À 2015</v>
          </cell>
          <cell r="E24" t="str">
            <v>Caravela Spare</v>
          </cell>
          <cell r="F24">
            <v>0</v>
          </cell>
          <cell r="G24">
            <v>21</v>
          </cell>
        </row>
        <row r="25">
          <cell r="A25">
            <v>332117</v>
          </cell>
          <cell r="B25" t="str">
            <v>Bandeja</v>
          </cell>
          <cell r="C25" t="str">
            <v>SIMPLES</v>
          </cell>
          <cell r="D25" t="str">
            <v>Bandeja Dianteira Inferior Esquerda Com Pivô Daewoo 97 À 02</v>
          </cell>
          <cell r="E25" t="str">
            <v>Caravela Spare</v>
          </cell>
          <cell r="F25">
            <v>0</v>
          </cell>
          <cell r="G25">
            <v>21</v>
          </cell>
        </row>
        <row r="26">
          <cell r="A26">
            <v>112106</v>
          </cell>
          <cell r="B26" t="str">
            <v>Bandeja</v>
          </cell>
          <cell r="C26" t="str">
            <v>SIMPLES</v>
          </cell>
          <cell r="D26" t="str">
            <v>Bandeja Direita Com Pivô Mobi 2016 Em Diante</v>
          </cell>
          <cell r="E26" t="str">
            <v>Caravela Spare</v>
          </cell>
          <cell r="F26">
            <v>0</v>
          </cell>
          <cell r="G26">
            <v>56.08</v>
          </cell>
        </row>
        <row r="27">
          <cell r="A27">
            <v>772056</v>
          </cell>
          <cell r="B27" t="str">
            <v>Bandeja</v>
          </cell>
          <cell r="C27" t="str">
            <v>SIMPLES</v>
          </cell>
          <cell r="D27" t="str">
            <v>Bandeja Direita Inferior Com Pivô Kia Cerato 2009 Em Diante</v>
          </cell>
          <cell r="E27" t="str">
            <v>Caravela Spare</v>
          </cell>
          <cell r="F27">
            <v>0</v>
          </cell>
          <cell r="G27">
            <v>80.240000000000009</v>
          </cell>
        </row>
        <row r="28">
          <cell r="A28">
            <v>552010</v>
          </cell>
          <cell r="B28" t="str">
            <v>Bandeja</v>
          </cell>
          <cell r="C28" t="str">
            <v>SIMPLES</v>
          </cell>
          <cell r="D28" t="str">
            <v>Bandeja Direita Sem Pivô Citroen C3 2003 A 2012</v>
          </cell>
          <cell r="E28" t="str">
            <v>Caravela Spare</v>
          </cell>
          <cell r="F28">
            <v>0</v>
          </cell>
          <cell r="G28">
            <v>57.58</v>
          </cell>
        </row>
        <row r="29">
          <cell r="A29">
            <v>552011</v>
          </cell>
          <cell r="B29" t="str">
            <v>Bandeja</v>
          </cell>
          <cell r="C29" t="str">
            <v>SIMPLES</v>
          </cell>
          <cell r="D29" t="str">
            <v>Bandeja Esquerda Sem Pivô Citroen C3 2003 A 2012</v>
          </cell>
          <cell r="E29" t="str">
            <v>Caravela Spare</v>
          </cell>
          <cell r="F29">
            <v>0</v>
          </cell>
          <cell r="G29">
            <v>57.58</v>
          </cell>
        </row>
        <row r="30">
          <cell r="A30">
            <v>112053</v>
          </cell>
          <cell r="B30" t="str">
            <v>Bandeja</v>
          </cell>
          <cell r="C30" t="str">
            <v>SIMPLES</v>
          </cell>
          <cell r="D30" t="str">
            <v>Bandeja Esquerda Sem Pivô Idea Elx 2005 A 2016 Motor 1.4</v>
          </cell>
          <cell r="E30" t="str">
            <v>Caravela Spare</v>
          </cell>
          <cell r="F30">
            <v>0</v>
          </cell>
          <cell r="G30">
            <v>44.174399999999999</v>
          </cell>
        </row>
        <row r="31">
          <cell r="A31">
            <v>112109</v>
          </cell>
          <cell r="B31" t="str">
            <v>Bandeja</v>
          </cell>
          <cell r="C31" t="str">
            <v>SIMPLES</v>
          </cell>
          <cell r="D31" t="str">
            <v>Bandeja Esquerda Sem Pivô Uno Vivace 2010 Em Diante</v>
          </cell>
          <cell r="E31" t="str">
            <v>Caravela Spare</v>
          </cell>
          <cell r="F31">
            <v>0</v>
          </cell>
          <cell r="G31">
            <v>22</v>
          </cell>
        </row>
        <row r="32">
          <cell r="A32">
            <v>222072</v>
          </cell>
          <cell r="B32" t="str">
            <v>Bandeja</v>
          </cell>
          <cell r="C32" t="str">
            <v>SIMPLES</v>
          </cell>
          <cell r="D32" t="str">
            <v>Bandeja Fiesta 2008 A 2014 Lado Direito Sem Pivo</v>
          </cell>
          <cell r="E32" t="str">
            <v>Caravela Spare</v>
          </cell>
          <cell r="F32">
            <v>0</v>
          </cell>
          <cell r="G32">
            <v>22</v>
          </cell>
        </row>
        <row r="33">
          <cell r="A33">
            <v>662041</v>
          </cell>
          <cell r="B33" t="str">
            <v>Bandeja</v>
          </cell>
          <cell r="C33" t="str">
            <v>SIMPLES</v>
          </cell>
          <cell r="D33" t="str">
            <v>Bandeja Fluence Lado Esquerdo 2011 Á 2018</v>
          </cell>
          <cell r="E33" t="str">
            <v>Caravela Spare</v>
          </cell>
          <cell r="F33">
            <v>0</v>
          </cell>
          <cell r="G33">
            <v>21</v>
          </cell>
        </row>
        <row r="34">
          <cell r="A34">
            <v>442095</v>
          </cell>
          <cell r="B34" t="str">
            <v>Bandeja</v>
          </cell>
          <cell r="C34" t="str">
            <v>SIMPLES</v>
          </cell>
          <cell r="D34" t="str">
            <v>Bandeja Inferior Ambos Os Lados Crossfox  2005 Á 2013</v>
          </cell>
          <cell r="E34" t="str">
            <v>Caravela Spare</v>
          </cell>
          <cell r="F34">
            <v>0</v>
          </cell>
          <cell r="G34">
            <v>21</v>
          </cell>
        </row>
        <row r="35">
          <cell r="A35" t="str">
            <v>552032/PVI0903</v>
          </cell>
          <cell r="B35" t="str">
            <v>Bandeja</v>
          </cell>
          <cell r="C35" t="str">
            <v>SIMPLES</v>
          </cell>
          <cell r="D35" t="str">
            <v>Bandeja Inferior Direita Com Pivô Citroen C3 2013 A 2022</v>
          </cell>
          <cell r="E35" t="str">
            <v>Caravela Spare</v>
          </cell>
          <cell r="F35">
            <v>0</v>
          </cell>
          <cell r="G35">
            <v>23</v>
          </cell>
        </row>
        <row r="36">
          <cell r="A36">
            <v>772172</v>
          </cell>
          <cell r="B36" t="str">
            <v>Bandeja</v>
          </cell>
          <cell r="C36" t="str">
            <v>SIMPLES</v>
          </cell>
          <cell r="D36" t="str">
            <v>Bandeja Inferior Direita Com Pivô Kia Soul 2009 A 2014</v>
          </cell>
          <cell r="E36" t="str">
            <v>Caravela Spare</v>
          </cell>
          <cell r="F36">
            <v>0</v>
          </cell>
          <cell r="G36">
            <v>21</v>
          </cell>
        </row>
        <row r="37">
          <cell r="A37">
            <v>332068</v>
          </cell>
          <cell r="B37" t="str">
            <v>Bandeja</v>
          </cell>
          <cell r="C37" t="str">
            <v>SIMPLES</v>
          </cell>
          <cell r="D37" t="str">
            <v>Bandeja Inferior Direita Com Pivô Meriva 2003 A 2012</v>
          </cell>
          <cell r="E37" t="str">
            <v>Caravela Spare</v>
          </cell>
          <cell r="F37">
            <v>0</v>
          </cell>
          <cell r="G37">
            <v>112.845</v>
          </cell>
        </row>
        <row r="38">
          <cell r="A38">
            <v>442084</v>
          </cell>
          <cell r="B38" t="str">
            <v>Bandeja</v>
          </cell>
          <cell r="C38" t="str">
            <v>SIMPLES</v>
          </cell>
          <cell r="D38" t="str">
            <v>Bandeja Inferior Direita Com Pivô Verona 1993 A 1996</v>
          </cell>
          <cell r="E38" t="str">
            <v>Caravela Spare</v>
          </cell>
          <cell r="F38">
            <v>0</v>
          </cell>
          <cell r="G38">
            <v>21</v>
          </cell>
        </row>
        <row r="39">
          <cell r="A39">
            <v>222031</v>
          </cell>
          <cell r="B39" t="str">
            <v>Bandeja</v>
          </cell>
          <cell r="C39" t="str">
            <v>SIMPLES</v>
          </cell>
          <cell r="D39" t="str">
            <v>Bandeja Inferior Direito Chapa Simples Courier Sem Pivô</v>
          </cell>
          <cell r="E39" t="str">
            <v>Caravela Spare</v>
          </cell>
          <cell r="F39">
            <v>0</v>
          </cell>
          <cell r="G39">
            <v>22</v>
          </cell>
        </row>
        <row r="40">
          <cell r="A40">
            <v>772106</v>
          </cell>
          <cell r="B40" t="str">
            <v>Bandeja</v>
          </cell>
          <cell r="C40" t="str">
            <v>SIMPLES</v>
          </cell>
          <cell r="D40" t="str">
            <v>Bandeja Inferior Direito Com Pivô Grand Livina 2009 A 2014</v>
          </cell>
          <cell r="E40" t="str">
            <v>Caravela Spare</v>
          </cell>
          <cell r="F40">
            <v>0</v>
          </cell>
          <cell r="G40">
            <v>83.08</v>
          </cell>
        </row>
        <row r="41">
          <cell r="A41">
            <v>772214</v>
          </cell>
          <cell r="B41" t="str">
            <v>Bandeja</v>
          </cell>
          <cell r="C41" t="str">
            <v>SIMPLES</v>
          </cell>
          <cell r="D41" t="str">
            <v>Bandeja Inferior Direito Pajero Tr4 Sem Pivô 2000 Á 2014</v>
          </cell>
          <cell r="E41" t="str">
            <v>Caravela Spare</v>
          </cell>
          <cell r="F41">
            <v>0</v>
          </cell>
          <cell r="G41">
            <v>22</v>
          </cell>
        </row>
        <row r="42">
          <cell r="A42">
            <v>662061</v>
          </cell>
          <cell r="B42" t="str">
            <v>Bandeja</v>
          </cell>
          <cell r="C42" t="str">
            <v>SIMPLES</v>
          </cell>
          <cell r="D42" t="str">
            <v>Bandeja Inferior Duster Lado Motorista 2011 Á 2014 Sem Pivô</v>
          </cell>
          <cell r="E42" t="str">
            <v>Caravela Spare</v>
          </cell>
          <cell r="F42">
            <v>0</v>
          </cell>
          <cell r="G42">
            <v>22</v>
          </cell>
        </row>
        <row r="43">
          <cell r="A43">
            <v>552033</v>
          </cell>
          <cell r="B43" t="str">
            <v>Bandeja</v>
          </cell>
          <cell r="C43" t="str">
            <v>SIMPLES</v>
          </cell>
          <cell r="D43">
            <v>0</v>
          </cell>
          <cell r="E43" t="str">
            <v>Caravela Spare</v>
          </cell>
          <cell r="F43">
            <v>0</v>
          </cell>
          <cell r="G43" t="str">
            <v/>
          </cell>
        </row>
        <row r="44">
          <cell r="A44" t="str">
            <v>552033/PVI0903</v>
          </cell>
          <cell r="B44" t="str">
            <v>Bandeja</v>
          </cell>
          <cell r="C44" t="str">
            <v>SIMPLES</v>
          </cell>
          <cell r="D44" t="str">
            <v>Bandeja Inferior Esquerda Com Pivô Peugeot 208 2013 A 2022</v>
          </cell>
          <cell r="E44" t="str">
            <v>Caravela Spare</v>
          </cell>
          <cell r="F44">
            <v>0</v>
          </cell>
          <cell r="G44">
            <v>23</v>
          </cell>
        </row>
        <row r="45">
          <cell r="A45">
            <v>112011</v>
          </cell>
          <cell r="B45" t="str">
            <v>Bandeja</v>
          </cell>
          <cell r="C45" t="str">
            <v>SIMPLES</v>
          </cell>
          <cell r="D45" t="str">
            <v>Bandeja Inferior Esquerda Fiat Tempra Sw 1995 A 2003</v>
          </cell>
          <cell r="E45" t="str">
            <v>Caravela Spare</v>
          </cell>
          <cell r="F45">
            <v>0</v>
          </cell>
          <cell r="G45">
            <v>85.518799999999999</v>
          </cell>
        </row>
        <row r="46">
          <cell r="A46" t="str">
            <v>442123P</v>
          </cell>
          <cell r="B46" t="str">
            <v>Bandeja</v>
          </cell>
          <cell r="C46" t="str">
            <v>SIMPLES</v>
          </cell>
          <cell r="D46" t="str">
            <v>Bandeja Inferior Esquerda Jetta 2.0 2.5 2005 A 2010 Com Pivô</v>
          </cell>
          <cell r="E46" t="str">
            <v>Caravela Spare</v>
          </cell>
          <cell r="F46">
            <v>0</v>
          </cell>
          <cell r="G46">
            <v>23</v>
          </cell>
        </row>
        <row r="47">
          <cell r="A47">
            <v>772215</v>
          </cell>
          <cell r="B47" t="str">
            <v>Bandeja</v>
          </cell>
          <cell r="C47" t="str">
            <v>SIMPLES</v>
          </cell>
          <cell r="D47" t="str">
            <v>Bandeja Inferior Esquerda Pajero Tr4 Sem Pivô 2000 Á 2014</v>
          </cell>
          <cell r="E47" t="str">
            <v>Caravela Spare</v>
          </cell>
          <cell r="F47">
            <v>0</v>
          </cell>
          <cell r="G47">
            <v>22</v>
          </cell>
        </row>
        <row r="48">
          <cell r="A48">
            <v>772025</v>
          </cell>
          <cell r="B48" t="str">
            <v>Bandeja</v>
          </cell>
          <cell r="C48" t="str">
            <v>SIMPLES</v>
          </cell>
          <cell r="D48" t="str">
            <v>Bandeja Inferior Esquerda Sem Pivô New Civic 2007 A 2011</v>
          </cell>
          <cell r="E48" t="str">
            <v>Caravela Spare</v>
          </cell>
          <cell r="F48">
            <v>0</v>
          </cell>
          <cell r="G48">
            <v>22</v>
          </cell>
        </row>
        <row r="49">
          <cell r="A49">
            <v>442144</v>
          </cell>
          <cell r="B49" t="str">
            <v>Bandeja</v>
          </cell>
          <cell r="C49" t="str">
            <v>SIMPLES</v>
          </cell>
          <cell r="D49" t="str">
            <v>Bandeja Inferior Esquerda Sem Pivô Polo 2017 Em Diante</v>
          </cell>
          <cell r="E49" t="str">
            <v>Caravela Spare</v>
          </cell>
          <cell r="F49">
            <v>0</v>
          </cell>
          <cell r="G49">
            <v>22</v>
          </cell>
        </row>
        <row r="50">
          <cell r="A50">
            <v>442057</v>
          </cell>
          <cell r="B50" t="str">
            <v>Bandeja</v>
          </cell>
          <cell r="C50" t="str">
            <v>SIMPLES</v>
          </cell>
          <cell r="D50" t="str">
            <v>Bandeja Inferior Esquerdo Sem Pivô Audi 80 Ano 1981 A 1991</v>
          </cell>
          <cell r="E50" t="str">
            <v>Caravela Spare</v>
          </cell>
          <cell r="F50">
            <v>0</v>
          </cell>
          <cell r="G50">
            <v>32.64</v>
          </cell>
        </row>
        <row r="51">
          <cell r="A51">
            <v>662060</v>
          </cell>
          <cell r="B51" t="str">
            <v>Bandeja</v>
          </cell>
          <cell r="C51" t="str">
            <v>SIMPLES</v>
          </cell>
          <cell r="D51" t="str">
            <v>Bandeja Inferior Oroch Lado Passageiro 2015 Á 2020 Sem Pivô</v>
          </cell>
          <cell r="E51" t="str">
            <v>Caravela Spare</v>
          </cell>
          <cell r="F51">
            <v>0</v>
          </cell>
          <cell r="G51">
            <v>22</v>
          </cell>
        </row>
        <row r="52">
          <cell r="A52">
            <v>442092</v>
          </cell>
          <cell r="B52" t="str">
            <v>Bandeja</v>
          </cell>
          <cell r="C52" t="str">
            <v>SIMPLES</v>
          </cell>
          <cell r="D52" t="str">
            <v>Bandeja Ld Voyage G5 2008 Em Diante Com Direção Hidraulica</v>
          </cell>
          <cell r="E52" t="str">
            <v>Caravela Spare</v>
          </cell>
          <cell r="F52">
            <v>0</v>
          </cell>
          <cell r="G52">
            <v>50.402000000000001</v>
          </cell>
        </row>
        <row r="53">
          <cell r="A53">
            <v>442093</v>
          </cell>
          <cell r="B53" t="str">
            <v>Bandeja</v>
          </cell>
          <cell r="C53" t="str">
            <v>SIMPLES</v>
          </cell>
          <cell r="D53" t="str">
            <v>Bandeja Le Voyage G5 2008 Em Diante Com Direção Hidraulica</v>
          </cell>
          <cell r="E53" t="str">
            <v>Caravela Spare</v>
          </cell>
          <cell r="F53">
            <v>0</v>
          </cell>
          <cell r="G53">
            <v>21</v>
          </cell>
        </row>
        <row r="54">
          <cell r="A54">
            <v>772255</v>
          </cell>
          <cell r="B54" t="str">
            <v>Bandeja</v>
          </cell>
          <cell r="C54" t="str">
            <v>SIMPLES</v>
          </cell>
          <cell r="D54" t="str">
            <v>Bandeja Superior Dianteira Esquerda C Pivô Hilux 4x4 06 À 20</v>
          </cell>
          <cell r="E54" t="str">
            <v>Caravela Spare</v>
          </cell>
          <cell r="F54">
            <v>0</v>
          </cell>
          <cell r="G54">
            <v>21</v>
          </cell>
        </row>
        <row r="55">
          <cell r="A55">
            <v>332110</v>
          </cell>
          <cell r="B55" t="str">
            <v>Bandeja</v>
          </cell>
          <cell r="C55" t="str">
            <v>SIMPLES</v>
          </cell>
          <cell r="D55" t="str">
            <v>Bandeja Superior Direito S10 4x2 E 4x4 1995 Á 2011</v>
          </cell>
          <cell r="E55" t="str">
            <v>Caravela Spare</v>
          </cell>
          <cell r="F55">
            <v>0</v>
          </cell>
          <cell r="G55">
            <v>21</v>
          </cell>
        </row>
        <row r="56">
          <cell r="A56">
            <v>332003</v>
          </cell>
          <cell r="B56" t="str">
            <v>Bandeja</v>
          </cell>
          <cell r="C56" t="str">
            <v>SIMPLES</v>
          </cell>
          <cell r="D56" t="str">
            <v>Bandeja Superior Esquerda Chevrolet Chevette</v>
          </cell>
          <cell r="E56" t="str">
            <v>Caravela Spare</v>
          </cell>
          <cell r="F56">
            <v>0</v>
          </cell>
          <cell r="G56">
            <v>22</v>
          </cell>
        </row>
        <row r="57">
          <cell r="A57" t="str">
            <v>112004b</v>
          </cell>
          <cell r="B57" t="str">
            <v>Bandeja</v>
          </cell>
          <cell r="C57" t="str">
            <v>SIMPLES</v>
          </cell>
          <cell r="D57" t="str">
            <v>Bracinho Oscilante Com Pivô E Buchas Fiat Oggi</v>
          </cell>
          <cell r="E57" t="str">
            <v>Caravela Spare</v>
          </cell>
          <cell r="F57">
            <v>0</v>
          </cell>
          <cell r="G57">
            <v>20.378</v>
          </cell>
        </row>
        <row r="58">
          <cell r="A58">
            <v>112004</v>
          </cell>
          <cell r="B58" t="str">
            <v>Bandeja</v>
          </cell>
          <cell r="C58" t="str">
            <v>SIMPLES</v>
          </cell>
          <cell r="D58" t="str">
            <v>Bracinho Oscilante Com Pivô Sem Bucha Fiat Panorama</v>
          </cell>
          <cell r="E58" t="str">
            <v>Caravela Spare</v>
          </cell>
          <cell r="F58">
            <v>0</v>
          </cell>
          <cell r="G58">
            <v>11</v>
          </cell>
        </row>
        <row r="59">
          <cell r="A59">
            <v>222010</v>
          </cell>
          <cell r="B59" t="str">
            <v>Bandeja</v>
          </cell>
          <cell r="C59" t="str">
            <v>SIMPLES</v>
          </cell>
          <cell r="D59" t="str">
            <v>Braço Oscilante Direito Sem Bucha Apollo 1990 A 1992</v>
          </cell>
          <cell r="E59" t="str">
            <v>Caravela Spare</v>
          </cell>
          <cell r="F59">
            <v>0</v>
          </cell>
          <cell r="G59">
            <v>21</v>
          </cell>
        </row>
        <row r="60">
          <cell r="A60">
            <v>112009</v>
          </cell>
          <cell r="B60" t="str">
            <v>Bandeja</v>
          </cell>
          <cell r="C60" t="str">
            <v>SIMPLES</v>
          </cell>
          <cell r="D60" t="str">
            <v>Braço Tensor Esquerda Sem Terminal Uno Mille 1985 A 2004</v>
          </cell>
          <cell r="E60" t="str">
            <v>Caravela Spare</v>
          </cell>
          <cell r="F60">
            <v>0</v>
          </cell>
          <cell r="G60">
            <v>20.878</v>
          </cell>
        </row>
        <row r="61">
          <cell r="A61">
            <v>332056</v>
          </cell>
          <cell r="B61" t="str">
            <v>Bandeja</v>
          </cell>
          <cell r="C61" t="str">
            <v>SIMPLES</v>
          </cell>
          <cell r="D61" t="str">
            <v>Morceguinho Dianteira Direita Agile 2010 A 2014</v>
          </cell>
          <cell r="E61" t="str">
            <v>Caravela Spare</v>
          </cell>
          <cell r="F61">
            <v>0</v>
          </cell>
          <cell r="G61">
            <v>15.75</v>
          </cell>
        </row>
        <row r="62">
          <cell r="A62">
            <v>332052</v>
          </cell>
          <cell r="B62" t="str">
            <v>Bandeja</v>
          </cell>
          <cell r="C62" t="str">
            <v>SIMPLES</v>
          </cell>
          <cell r="D62" t="str">
            <v>Morceguinho Dianteiro Classic Lado Direito 2004 A 2015</v>
          </cell>
          <cell r="E62" t="str">
            <v>Caravela Spare</v>
          </cell>
          <cell r="F62">
            <v>0</v>
          </cell>
          <cell r="G62">
            <v>13.75</v>
          </cell>
        </row>
        <row r="63">
          <cell r="A63" t="str">
            <v>FTK22104</v>
          </cell>
          <cell r="B63" t="str">
            <v>Pivô</v>
          </cell>
          <cell r="C63" t="str">
            <v>SIMPLES</v>
          </cell>
          <cell r="D63" t="str">
            <v>Pivô Da Bandeja Dianteira Ambos Lados Ix35 2010 A 2017</v>
          </cell>
          <cell r="E63" t="str">
            <v>Caravela Spare</v>
          </cell>
          <cell r="F63">
            <v>0</v>
          </cell>
          <cell r="G63">
            <v>12.5</v>
          </cell>
        </row>
        <row r="64">
          <cell r="A64" t="str">
            <v>PVI1047</v>
          </cell>
          <cell r="B64" t="str">
            <v>Pivô</v>
          </cell>
          <cell r="C64" t="str">
            <v>SIMPLES</v>
          </cell>
          <cell r="D64" t="str">
            <v>Pivô Da Bandeja Dianteira Ambos Lados Montana 2004 A 2010</v>
          </cell>
          <cell r="E64" t="str">
            <v>Caravela Spare</v>
          </cell>
          <cell r="F64">
            <v>0</v>
          </cell>
          <cell r="G64">
            <v>12.5</v>
          </cell>
        </row>
        <row r="65">
          <cell r="A65" t="str">
            <v>FTK11060</v>
          </cell>
          <cell r="B65" t="str">
            <v>Pivô</v>
          </cell>
          <cell r="C65" t="str">
            <v>SIMPLES</v>
          </cell>
          <cell r="D65" t="str">
            <v>Pivô Da Bandeja Inferior Ambos Lados Aircross 2011 A 2021</v>
          </cell>
          <cell r="E65" t="str">
            <v>Caravela Spare</v>
          </cell>
          <cell r="F65">
            <v>0</v>
          </cell>
          <cell r="G65">
            <v>24</v>
          </cell>
        </row>
        <row r="66">
          <cell r="A66" t="str">
            <v>PVI2182</v>
          </cell>
          <cell r="B66" t="str">
            <v>Pivô</v>
          </cell>
          <cell r="C66" t="str">
            <v>SIMPLES</v>
          </cell>
          <cell r="D66" t="str">
            <v>Pivô Inferior Da Bandeja Ambos Lados Renault R11 1983 A 1997</v>
          </cell>
          <cell r="E66" t="str">
            <v>Caravela Spare</v>
          </cell>
          <cell r="F66">
            <v>0</v>
          </cell>
          <cell r="G66">
            <v>13</v>
          </cell>
        </row>
        <row r="67">
          <cell r="A67" t="str">
            <v>112005B</v>
          </cell>
          <cell r="B67" t="str">
            <v>Bandeja</v>
          </cell>
          <cell r="C67" t="str">
            <v>SIMPLES</v>
          </cell>
          <cell r="D67" t="str">
            <v>Bracinho Oscilante Com Pivô Fiat Uno 1986 A 1996</v>
          </cell>
          <cell r="E67" t="str">
            <v>Caravela Spare</v>
          </cell>
          <cell r="F67">
            <v>0</v>
          </cell>
          <cell r="G67">
            <v>15.5032</v>
          </cell>
        </row>
        <row r="68">
          <cell r="A68" t="str">
            <v>222010b</v>
          </cell>
          <cell r="B68" t="str">
            <v>Bandeja</v>
          </cell>
          <cell r="C68" t="str">
            <v>SIMPLES</v>
          </cell>
          <cell r="D68" t="str">
            <v>Braço Oscilante Direito Com Bucha Verona 1990 A 1992</v>
          </cell>
          <cell r="E68" t="str">
            <v>Caravela Spare</v>
          </cell>
          <cell r="F68">
            <v>0</v>
          </cell>
          <cell r="G68">
            <v>15.5032</v>
          </cell>
        </row>
        <row r="69">
          <cell r="A69">
            <v>112008</v>
          </cell>
          <cell r="B69" t="str">
            <v>Bandeja</v>
          </cell>
          <cell r="C69" t="str">
            <v>SIMPLES</v>
          </cell>
          <cell r="D69" t="str">
            <v>Braço Tensor Direita Sem Terminal Uno Fase I 2004 A 2013</v>
          </cell>
          <cell r="E69" t="str">
            <v>Caravela Spare</v>
          </cell>
          <cell r="F69">
            <v>0</v>
          </cell>
          <cell r="G69">
            <v>15.5032</v>
          </cell>
        </row>
        <row r="70">
          <cell r="A70">
            <v>112006</v>
          </cell>
          <cell r="B70" t="str">
            <v>Bandeja</v>
          </cell>
          <cell r="C70" t="str">
            <v>SIMPLES</v>
          </cell>
          <cell r="D70" t="str">
            <v>Braço Tensor Direito Com Terminal Uno Mille 1985 A 2004</v>
          </cell>
          <cell r="E70" t="str">
            <v>Caravela Spare</v>
          </cell>
          <cell r="F70">
            <v>0</v>
          </cell>
          <cell r="G70">
            <v>15.5032</v>
          </cell>
        </row>
        <row r="71">
          <cell r="A71">
            <v>332053</v>
          </cell>
          <cell r="B71" t="str">
            <v>Bandeja</v>
          </cell>
          <cell r="C71" t="str">
            <v>SIMPLES</v>
          </cell>
          <cell r="D71" t="str">
            <v>Morceguinho Dianteiro Classic Lado Esquerdo 2004 A 2015</v>
          </cell>
          <cell r="E71" t="str">
            <v>Caravela Spare</v>
          </cell>
          <cell r="F71">
            <v>0</v>
          </cell>
          <cell r="G71">
            <v>15</v>
          </cell>
        </row>
        <row r="72">
          <cell r="A72">
            <v>332147</v>
          </cell>
          <cell r="B72" t="str">
            <v>Bandeja</v>
          </cell>
          <cell r="C72" t="str">
            <v>SIMPLES</v>
          </cell>
          <cell r="D72" t="str">
            <v>Bandeja Superior Direita Opala 1969 A 1992</v>
          </cell>
          <cell r="E72" t="str">
            <v>Caravela Spare</v>
          </cell>
          <cell r="F72">
            <v>0</v>
          </cell>
          <cell r="G72">
            <v>23.5</v>
          </cell>
        </row>
        <row r="73">
          <cell r="A73">
            <v>332148</v>
          </cell>
          <cell r="B73" t="str">
            <v>Bandeja</v>
          </cell>
          <cell r="C73" t="str">
            <v>SIMPLES</v>
          </cell>
          <cell r="D73" t="str">
            <v>Bandeja Superior Esquerda Caravan 1975 A 1992</v>
          </cell>
          <cell r="E73" t="str">
            <v>Caravela Spare</v>
          </cell>
          <cell r="F73">
            <v>0</v>
          </cell>
          <cell r="G73">
            <v>23.5</v>
          </cell>
        </row>
        <row r="74">
          <cell r="A74">
            <v>332002</v>
          </cell>
          <cell r="B74" t="str">
            <v>Bandeja</v>
          </cell>
          <cell r="C74" t="str">
            <v>SIMPLES</v>
          </cell>
          <cell r="D74" t="str">
            <v>Bandeja Superior Direito Sem Pivô Chevy 500 1984 À 1995</v>
          </cell>
          <cell r="E74" t="str">
            <v>Caravela Spare</v>
          </cell>
          <cell r="F74">
            <v>0</v>
          </cell>
          <cell r="G74">
            <v>29.060000000000002</v>
          </cell>
        </row>
        <row r="75">
          <cell r="A75">
            <v>112001</v>
          </cell>
          <cell r="B75" t="str">
            <v>Bandeja</v>
          </cell>
          <cell r="C75" t="str">
            <v>SIMPLES</v>
          </cell>
          <cell r="D75" t="str">
            <v>Bandeja Traseira Uno Cs S Sx 1984 A 1996</v>
          </cell>
          <cell r="E75" t="str">
            <v>Caravela Spare</v>
          </cell>
          <cell r="F75">
            <v>0</v>
          </cell>
          <cell r="G75">
            <v>32.373599999999996</v>
          </cell>
        </row>
        <row r="76">
          <cell r="A76">
            <v>442091</v>
          </cell>
          <cell r="B76" t="str">
            <v>Bandeja</v>
          </cell>
          <cell r="C76" t="str">
            <v>SIMPLES</v>
          </cell>
          <cell r="D76" t="str">
            <v>Bandeja Sem Pivô Lado Direito Gol G6 2012 Em Diante</v>
          </cell>
          <cell r="E76" t="str">
            <v>Caravela Spare</v>
          </cell>
          <cell r="F76">
            <v>0</v>
          </cell>
          <cell r="G76">
            <v>34.902000000000001</v>
          </cell>
        </row>
        <row r="77">
          <cell r="A77">
            <v>442090</v>
          </cell>
          <cell r="B77" t="str">
            <v>Bandeja</v>
          </cell>
          <cell r="C77" t="str">
            <v>SIMPLES</v>
          </cell>
          <cell r="D77" t="str">
            <v>Bandeja Sem Pivô Lado Esquerdo Saveiro G6 2012 Em Diante</v>
          </cell>
          <cell r="E77" t="str">
            <v>Caravela Spare</v>
          </cell>
          <cell r="F77">
            <v>0</v>
          </cell>
          <cell r="G77">
            <v>39.902000000000001</v>
          </cell>
        </row>
        <row r="78">
          <cell r="A78">
            <v>442061</v>
          </cell>
          <cell r="B78" t="str">
            <v>Bandeja</v>
          </cell>
          <cell r="C78" t="str">
            <v>SIMPLES</v>
          </cell>
          <cell r="D78" t="str">
            <v>Bandeja Esquerda Sem Pivô Audi A3 1996 A 2006</v>
          </cell>
          <cell r="E78" t="str">
            <v>Caravela Spare</v>
          </cell>
          <cell r="F78">
            <v>0</v>
          </cell>
          <cell r="G78">
            <v>40.727999999999994</v>
          </cell>
        </row>
        <row r="79">
          <cell r="A79">
            <v>442066</v>
          </cell>
          <cell r="B79" t="str">
            <v>Bandeja</v>
          </cell>
          <cell r="C79" t="str">
            <v>SIMPLES</v>
          </cell>
          <cell r="D79" t="str">
            <v>Bandeja Inca 1999 Á 2001</v>
          </cell>
          <cell r="E79" t="str">
            <v>Caravela Spare</v>
          </cell>
          <cell r="F79">
            <v>0</v>
          </cell>
          <cell r="G79">
            <v>40.727999999999994</v>
          </cell>
        </row>
        <row r="80">
          <cell r="A80">
            <v>442080</v>
          </cell>
          <cell r="B80" t="str">
            <v>Bandeja</v>
          </cell>
          <cell r="C80" t="str">
            <v>SIMPLES</v>
          </cell>
          <cell r="D80" t="str">
            <v>Bandeja Inferior Belina Scala 1984 A 1991</v>
          </cell>
          <cell r="E80" t="str">
            <v>Caravela Spare</v>
          </cell>
          <cell r="F80">
            <v>0</v>
          </cell>
          <cell r="G80">
            <v>46.86</v>
          </cell>
        </row>
        <row r="81">
          <cell r="A81">
            <v>442081</v>
          </cell>
          <cell r="B81" t="str">
            <v>Bandeja</v>
          </cell>
          <cell r="C81" t="str">
            <v>SIMPLES</v>
          </cell>
          <cell r="D81" t="str">
            <v>Bandeja Superior Direito Sem Pivô Pampa 1984 À 1997</v>
          </cell>
          <cell r="E81" t="str">
            <v>Caravela Spare</v>
          </cell>
          <cell r="F81">
            <v>0</v>
          </cell>
          <cell r="G81">
            <v>46.86</v>
          </cell>
        </row>
        <row r="82">
          <cell r="A82">
            <v>662053</v>
          </cell>
          <cell r="B82" t="str">
            <v>Bandeja</v>
          </cell>
          <cell r="C82" t="str">
            <v>SIMPLES</v>
          </cell>
          <cell r="D82" t="str">
            <v>Bandeja Com Pivô Esquerda Logan 2004 Em Diante</v>
          </cell>
          <cell r="E82" t="str">
            <v>Caravela Spare</v>
          </cell>
          <cell r="F82">
            <v>0</v>
          </cell>
          <cell r="G82">
            <v>50.879999999999995</v>
          </cell>
        </row>
        <row r="83">
          <cell r="A83">
            <v>222020</v>
          </cell>
          <cell r="B83" t="str">
            <v>Bandeja</v>
          </cell>
          <cell r="C83" t="str">
            <v>SIMPLES</v>
          </cell>
          <cell r="D83" t="str">
            <v>Bandeja Inferior Direito Ka 1997 Á 1999 Sem Pivô</v>
          </cell>
          <cell r="E83" t="str">
            <v>Caravela Spare</v>
          </cell>
          <cell r="F83">
            <v>0</v>
          </cell>
          <cell r="G83">
            <v>52.85</v>
          </cell>
        </row>
        <row r="84">
          <cell r="A84">
            <v>662052</v>
          </cell>
          <cell r="B84" t="str">
            <v>Bandeja</v>
          </cell>
          <cell r="C84" t="str">
            <v>SIMPLES</v>
          </cell>
          <cell r="D84" t="str">
            <v>Bandeja Com Pivô Direita Sandero 2006 Em Diante</v>
          </cell>
          <cell r="E84" t="str">
            <v>Caravela Spare</v>
          </cell>
          <cell r="F84">
            <v>0</v>
          </cell>
          <cell r="G84">
            <v>52.879999999999995</v>
          </cell>
        </row>
        <row r="85">
          <cell r="A85">
            <v>112056</v>
          </cell>
          <cell r="B85" t="str">
            <v>Bandeja</v>
          </cell>
          <cell r="C85" t="str">
            <v>SIMPLES</v>
          </cell>
          <cell r="D85" t="str">
            <v>Bandeja Direita Sem Pivô Idea Hlx 2005 A 2016 Motor 1.8</v>
          </cell>
          <cell r="E85" t="str">
            <v>Caravela Spare</v>
          </cell>
          <cell r="F85">
            <v>0</v>
          </cell>
          <cell r="G85">
            <v>53.174399999999999</v>
          </cell>
        </row>
        <row r="86">
          <cell r="A86">
            <v>112052</v>
          </cell>
          <cell r="B86" t="str">
            <v>Bandeja</v>
          </cell>
          <cell r="C86" t="str">
            <v>SIMPLES</v>
          </cell>
          <cell r="D86" t="str">
            <v>Bandeja Direita Sem Pivô Palio Weekend 2005 A 2019</v>
          </cell>
          <cell r="E86" t="str">
            <v>Caravela Spare</v>
          </cell>
          <cell r="F86">
            <v>0</v>
          </cell>
          <cell r="G86">
            <v>53.174399999999999</v>
          </cell>
        </row>
        <row r="87">
          <cell r="A87">
            <v>662012</v>
          </cell>
          <cell r="B87" t="str">
            <v>Bandeja</v>
          </cell>
          <cell r="C87" t="str">
            <v>SIMPLES</v>
          </cell>
          <cell r="D87" t="str">
            <v>Bandeja Inferior Direita Com Pivô Kwid 2017 Em Diante</v>
          </cell>
          <cell r="E87" t="str">
            <v>Caravela Spare</v>
          </cell>
          <cell r="F87">
            <v>0</v>
          </cell>
          <cell r="G87">
            <v>56.67</v>
          </cell>
        </row>
        <row r="88">
          <cell r="A88">
            <v>662013</v>
          </cell>
          <cell r="B88" t="str">
            <v>Bandeja</v>
          </cell>
          <cell r="C88" t="str">
            <v>SIMPLES</v>
          </cell>
          <cell r="D88" t="str">
            <v>Bandeja Inferior Esquerda Com Pivô Kwid 2017 Em Diante</v>
          </cell>
          <cell r="E88" t="str">
            <v>Caravela Spare</v>
          </cell>
          <cell r="F88">
            <v>0</v>
          </cell>
          <cell r="G88">
            <v>56.67</v>
          </cell>
        </row>
        <row r="89">
          <cell r="A89">
            <v>552019</v>
          </cell>
          <cell r="B89" t="str">
            <v>Bandeja</v>
          </cell>
          <cell r="C89" t="str">
            <v>SIMPLES</v>
          </cell>
          <cell r="D89" t="str">
            <v>Bandeja Dianteira Esquerda Partner 1999 A 2008</v>
          </cell>
          <cell r="E89" t="str">
            <v>Caravela Spare</v>
          </cell>
          <cell r="F89">
            <v>0</v>
          </cell>
          <cell r="G89">
            <v>56.8232</v>
          </cell>
        </row>
        <row r="90">
          <cell r="A90">
            <v>662047</v>
          </cell>
          <cell r="B90" t="str">
            <v>Bandeja</v>
          </cell>
          <cell r="C90" t="str">
            <v>SIMPLES</v>
          </cell>
          <cell r="D90" t="str">
            <v>Bandeja Dianteira Esquerda Com Pivô Sandero 2014 A 2019</v>
          </cell>
          <cell r="E90" t="str">
            <v>Caravela Spare</v>
          </cell>
          <cell r="F90">
            <v>0</v>
          </cell>
          <cell r="G90">
            <v>58.379999999999995</v>
          </cell>
        </row>
        <row r="91">
          <cell r="A91">
            <v>772103</v>
          </cell>
          <cell r="B91" t="str">
            <v>Bandeja</v>
          </cell>
          <cell r="C91" t="str">
            <v>SIMPLES</v>
          </cell>
          <cell r="D91" t="str">
            <v>Bandeja Com Pivô Lado Direito March 2011 Em Diante</v>
          </cell>
          <cell r="E91" t="str">
            <v>Caravela Spare</v>
          </cell>
          <cell r="F91">
            <v>0</v>
          </cell>
          <cell r="G91">
            <v>60.040999999999997</v>
          </cell>
        </row>
        <row r="92">
          <cell r="A92">
            <v>222014</v>
          </cell>
          <cell r="B92" t="str">
            <v>Bandeja</v>
          </cell>
          <cell r="C92" t="str">
            <v>SIMPLES</v>
          </cell>
          <cell r="D92" t="str">
            <v>Bandeja Superior Direita Com Pivô Ranger 1998 A 2011</v>
          </cell>
          <cell r="E92" t="str">
            <v>Caravela Spare</v>
          </cell>
          <cell r="F92">
            <v>0</v>
          </cell>
          <cell r="G92">
            <v>60.515999999999998</v>
          </cell>
        </row>
        <row r="93">
          <cell r="A93">
            <v>222015</v>
          </cell>
          <cell r="B93" t="str">
            <v>Bandeja</v>
          </cell>
          <cell r="C93" t="str">
            <v>SIMPLES</v>
          </cell>
          <cell r="D93" t="str">
            <v>Bandeja Superior Esquerda Com Pivô Ranger 1998 A 2011</v>
          </cell>
          <cell r="E93" t="str">
            <v>Caravela Spare</v>
          </cell>
          <cell r="F93">
            <v>0</v>
          </cell>
          <cell r="G93">
            <v>60.515999999999998</v>
          </cell>
        </row>
        <row r="94">
          <cell r="A94">
            <v>662028</v>
          </cell>
          <cell r="B94" t="str">
            <v>Bandeja</v>
          </cell>
          <cell r="C94" t="str">
            <v>SIMPLES</v>
          </cell>
          <cell r="D94" t="str">
            <v>Bandeja Direita Sem Pivô Megane Grand Tour 2006 A 2012</v>
          </cell>
          <cell r="E94" t="str">
            <v>Caravela Spare</v>
          </cell>
          <cell r="F94">
            <v>0</v>
          </cell>
          <cell r="G94">
            <v>60.88</v>
          </cell>
        </row>
        <row r="95">
          <cell r="A95">
            <v>662029</v>
          </cell>
          <cell r="B95" t="str">
            <v>Bandeja</v>
          </cell>
          <cell r="C95" t="str">
            <v>SIMPLES</v>
          </cell>
          <cell r="D95" t="str">
            <v>Bandeja Esquerda Sem Pivô New Megane 2007 Em Diante</v>
          </cell>
          <cell r="E95" t="str">
            <v>Caravela Spare</v>
          </cell>
          <cell r="F95">
            <v>0</v>
          </cell>
          <cell r="G95">
            <v>60.88</v>
          </cell>
        </row>
        <row r="96">
          <cell r="A96">
            <v>772032</v>
          </cell>
          <cell r="B96" t="str">
            <v>Bandeja</v>
          </cell>
          <cell r="C96" t="str">
            <v>SIMPLES</v>
          </cell>
          <cell r="D96" t="str">
            <v>Bandeja Direita Inferior Corolla Fielder 2002 A 2019</v>
          </cell>
          <cell r="E96" t="str">
            <v>Caravela Spare</v>
          </cell>
          <cell r="F96">
            <v>0</v>
          </cell>
          <cell r="G96">
            <v>61.38</v>
          </cell>
        </row>
        <row r="97">
          <cell r="A97">
            <v>772031</v>
          </cell>
          <cell r="B97" t="str">
            <v>Bandeja</v>
          </cell>
          <cell r="C97" t="str">
            <v>SIMPLES</v>
          </cell>
          <cell r="D97" t="str">
            <v>Bandeja Esquerda Inferior Corolla 2001 A 2019</v>
          </cell>
          <cell r="E97" t="str">
            <v>Caravela Spare</v>
          </cell>
          <cell r="F97">
            <v>0</v>
          </cell>
          <cell r="G97">
            <v>61.38</v>
          </cell>
        </row>
        <row r="98">
          <cell r="A98">
            <v>552031</v>
          </cell>
          <cell r="B98" t="str">
            <v>Bandeja</v>
          </cell>
          <cell r="C98" t="str">
            <v>SIMPLES</v>
          </cell>
          <cell r="D98" t="str">
            <v>Bandeja Inferior Direito Berlingo 1999 Em Diante</v>
          </cell>
          <cell r="E98" t="str">
            <v>Caravela Spare</v>
          </cell>
          <cell r="F98">
            <v>0</v>
          </cell>
          <cell r="G98">
            <v>62.628799999999991</v>
          </cell>
        </row>
        <row r="99">
          <cell r="A99">
            <v>552030</v>
          </cell>
          <cell r="B99" t="str">
            <v>Bandeja</v>
          </cell>
          <cell r="C99" t="str">
            <v>SIMPLES</v>
          </cell>
          <cell r="D99" t="str">
            <v>Bandeja Inferior Esquerdo Xsara Picasso 2001 A 2011</v>
          </cell>
          <cell r="E99" t="str">
            <v>Caravela Spare</v>
          </cell>
          <cell r="F99">
            <v>0</v>
          </cell>
          <cell r="G99">
            <v>62.628799999999991</v>
          </cell>
        </row>
        <row r="100">
          <cell r="A100">
            <v>222053</v>
          </cell>
          <cell r="B100" t="str">
            <v>Bandeja</v>
          </cell>
          <cell r="C100" t="str">
            <v>SIMPLES</v>
          </cell>
          <cell r="D100" t="str">
            <v>Bandeja Dianteira Direita Com Pivô Ecosport 2003 A 2011</v>
          </cell>
          <cell r="E100" t="str">
            <v>Caravela Spare</v>
          </cell>
          <cell r="F100">
            <v>0</v>
          </cell>
          <cell r="G100">
            <v>63.66</v>
          </cell>
        </row>
        <row r="101">
          <cell r="A101">
            <v>222104</v>
          </cell>
          <cell r="B101" t="str">
            <v>Bandeja</v>
          </cell>
          <cell r="C101" t="str">
            <v>SIMPLES</v>
          </cell>
          <cell r="D101" t="str">
            <v>Bandeja Fiesta 2008 A 2014 Lado Direito Com Pivo</v>
          </cell>
          <cell r="E101" t="str">
            <v>Caravela Spare</v>
          </cell>
          <cell r="F101">
            <v>0</v>
          </cell>
          <cell r="G101">
            <v>63.66</v>
          </cell>
        </row>
        <row r="102">
          <cell r="A102">
            <v>112012</v>
          </cell>
          <cell r="B102" t="str">
            <v>Bandeja</v>
          </cell>
          <cell r="C102" t="str">
            <v>SIMPLES</v>
          </cell>
          <cell r="D102" t="str">
            <v>Bandeja Inferior Direito Fiat Coupe</v>
          </cell>
          <cell r="E102" t="str">
            <v>Caravela Spare</v>
          </cell>
          <cell r="F102">
            <v>0</v>
          </cell>
          <cell r="G102">
            <v>65</v>
          </cell>
        </row>
        <row r="103">
          <cell r="A103">
            <v>112010</v>
          </cell>
          <cell r="B103" t="str">
            <v>Bandeja</v>
          </cell>
          <cell r="C103" t="str">
            <v>SIMPLES</v>
          </cell>
          <cell r="D103" t="str">
            <v>Bandeja Inferior Direito Fiat Tempra Sw</v>
          </cell>
          <cell r="E103" t="str">
            <v>Caravela Spare</v>
          </cell>
          <cell r="F103">
            <v>0</v>
          </cell>
          <cell r="G103">
            <v>65</v>
          </cell>
        </row>
        <row r="104">
          <cell r="A104">
            <v>112013</v>
          </cell>
          <cell r="B104" t="str">
            <v>Bandeja</v>
          </cell>
          <cell r="C104" t="str">
            <v>SIMPLES</v>
          </cell>
          <cell r="D104" t="str">
            <v>Bandeja Inferior Esquerda Fiat Marea Weekend 1999 A 2008</v>
          </cell>
          <cell r="E104" t="str">
            <v>Caravela Spare</v>
          </cell>
          <cell r="F104">
            <v>0</v>
          </cell>
          <cell r="G104">
            <v>65</v>
          </cell>
        </row>
        <row r="105">
          <cell r="A105">
            <v>552001</v>
          </cell>
          <cell r="B105" t="str">
            <v>Bandeja</v>
          </cell>
          <cell r="C105" t="str">
            <v>SIMPLES</v>
          </cell>
          <cell r="D105" t="str">
            <v>Bandeja Lado Esquerdo Peugeot 206 Todos 1999 A 2010 C Pivô</v>
          </cell>
          <cell r="E105" t="str">
            <v>Caravela Spare</v>
          </cell>
          <cell r="F105">
            <v>0</v>
          </cell>
          <cell r="G105">
            <v>65</v>
          </cell>
        </row>
        <row r="106">
          <cell r="A106">
            <v>552002</v>
          </cell>
          <cell r="B106" t="str">
            <v>Bandeja</v>
          </cell>
          <cell r="C106" t="str">
            <v>SIMPLES</v>
          </cell>
          <cell r="D106" t="str">
            <v>Bandeja Ld Peugeot 207 Exceto Escapade 2008 Em Diante C Pivô</v>
          </cell>
          <cell r="E106" t="str">
            <v>Caravela Spare</v>
          </cell>
          <cell r="F106">
            <v>0</v>
          </cell>
          <cell r="G106">
            <v>65</v>
          </cell>
        </row>
        <row r="107">
          <cell r="A107">
            <v>112100</v>
          </cell>
          <cell r="B107" t="str">
            <v>Bandeja</v>
          </cell>
          <cell r="C107" t="str">
            <v>SIMPLES</v>
          </cell>
          <cell r="D107" t="str">
            <v>Bandeja Dianteira Direita Sem Pivô Punto 2006 A 2014</v>
          </cell>
          <cell r="E107" t="str">
            <v>Caravela Spare</v>
          </cell>
          <cell r="F107">
            <v>0</v>
          </cell>
          <cell r="G107">
            <v>66.210000000000008</v>
          </cell>
        </row>
        <row r="108">
          <cell r="A108">
            <v>112101</v>
          </cell>
          <cell r="B108" t="str">
            <v>Bandeja</v>
          </cell>
          <cell r="C108" t="str">
            <v>SIMPLES</v>
          </cell>
          <cell r="D108" t="str">
            <v>Bandeja Dianteira Esquerda Sem Pivô Punto 2006 A 2014</v>
          </cell>
          <cell r="E108" t="str">
            <v>Caravela Spare</v>
          </cell>
          <cell r="F108">
            <v>0</v>
          </cell>
          <cell r="G108">
            <v>66.210000000000008</v>
          </cell>
        </row>
        <row r="109">
          <cell r="A109">
            <v>112024</v>
          </cell>
          <cell r="B109" t="str">
            <v>Bandeja</v>
          </cell>
          <cell r="C109" t="str">
            <v>SIMPLES</v>
          </cell>
          <cell r="D109" t="str">
            <v>Bandeja Direita Siena 1997 Á 2001 Com Pivô</v>
          </cell>
          <cell r="E109" t="str">
            <v>Caravela Spare</v>
          </cell>
          <cell r="F109">
            <v>0</v>
          </cell>
          <cell r="G109">
            <v>67.021000000000001</v>
          </cell>
        </row>
        <row r="110">
          <cell r="A110">
            <v>772052</v>
          </cell>
          <cell r="B110" t="str">
            <v>Bandeja</v>
          </cell>
          <cell r="C110" t="str">
            <v>SIMPLES</v>
          </cell>
          <cell r="D110" t="str">
            <v>Bandeja Direita Inferior Sem Pivô Sportage 2006 A 2009</v>
          </cell>
          <cell r="E110" t="str">
            <v>Caravela Spare</v>
          </cell>
          <cell r="F110">
            <v>0</v>
          </cell>
          <cell r="G110">
            <v>68.740000000000009</v>
          </cell>
        </row>
        <row r="111">
          <cell r="A111">
            <v>772146</v>
          </cell>
          <cell r="B111" t="str">
            <v>Bandeja</v>
          </cell>
          <cell r="C111" t="str">
            <v>SIMPLES</v>
          </cell>
          <cell r="D111" t="str">
            <v>Bandeja Lado Direito Hb20 2012 A 2019 Com Pivô</v>
          </cell>
          <cell r="E111" t="str">
            <v>Caravela Spare</v>
          </cell>
          <cell r="F111">
            <v>0</v>
          </cell>
          <cell r="G111">
            <v>68.89</v>
          </cell>
        </row>
        <row r="112">
          <cell r="A112">
            <v>772147</v>
          </cell>
          <cell r="B112" t="str">
            <v>Bandeja</v>
          </cell>
          <cell r="C112" t="str">
            <v>SIMPLES</v>
          </cell>
          <cell r="D112" t="str">
            <v>Bandeja Lado Esquerdo Hb20 Hatch 2012 A 2019 Com Pivô</v>
          </cell>
          <cell r="E112" t="str">
            <v>Caravela Spare</v>
          </cell>
          <cell r="F112">
            <v>0</v>
          </cell>
          <cell r="G112">
            <v>68.89</v>
          </cell>
        </row>
        <row r="113">
          <cell r="A113">
            <v>332092</v>
          </cell>
          <cell r="B113" t="str">
            <v>Bandeja</v>
          </cell>
          <cell r="C113" t="str">
            <v>SIMPLES</v>
          </cell>
          <cell r="D113" t="str">
            <v>Bandeja Direita Com Pivô Cobalt 2013 Em Diante</v>
          </cell>
          <cell r="E113" t="str">
            <v>Caravela Spare</v>
          </cell>
          <cell r="F113">
            <v>0</v>
          </cell>
          <cell r="G113">
            <v>69.132800000000003</v>
          </cell>
        </row>
        <row r="114">
          <cell r="A114">
            <v>112074</v>
          </cell>
          <cell r="B114" t="str">
            <v>Bandeja</v>
          </cell>
          <cell r="C114" t="str">
            <v>SIMPLES</v>
          </cell>
          <cell r="D114" t="str">
            <v>Bandeja Direita Com Pivô Palio Weekend Adventure2005 A 2008</v>
          </cell>
          <cell r="E114" t="str">
            <v>Caravela Spare</v>
          </cell>
          <cell r="F114">
            <v>0</v>
          </cell>
          <cell r="G114">
            <v>69.174399999999991</v>
          </cell>
        </row>
        <row r="115">
          <cell r="A115">
            <v>112107</v>
          </cell>
          <cell r="B115" t="str">
            <v>Bandeja</v>
          </cell>
          <cell r="C115" t="str">
            <v>SIMPLES</v>
          </cell>
          <cell r="D115" t="str">
            <v>Bandeja Esquerda Com Pivô Grand Siena 2012 Em Diante</v>
          </cell>
          <cell r="E115" t="str">
            <v>Caravela Spare</v>
          </cell>
          <cell r="F115">
            <v>0</v>
          </cell>
          <cell r="G115">
            <v>69.174399999999991</v>
          </cell>
        </row>
        <row r="116">
          <cell r="A116">
            <v>112075</v>
          </cell>
          <cell r="B116" t="str">
            <v>Bandeja</v>
          </cell>
          <cell r="C116" t="str">
            <v>SIMPLES</v>
          </cell>
          <cell r="D116" t="str">
            <v xml:space="preserve">Bandeja Esquerda Com Pivô Palio Weekend Adventure Locker </v>
          </cell>
          <cell r="E116" t="str">
            <v>Caravela Spare</v>
          </cell>
          <cell r="F116">
            <v>0</v>
          </cell>
          <cell r="G116">
            <v>69.174399999999991</v>
          </cell>
        </row>
        <row r="117">
          <cell r="A117">
            <v>552014</v>
          </cell>
          <cell r="B117" t="str">
            <v>Bandeja</v>
          </cell>
          <cell r="C117" t="str">
            <v>SIMPLES</v>
          </cell>
          <cell r="D117" t="str">
            <v>Bandeja C4 Picasso 2009 Á 2014 Lado Direito</v>
          </cell>
          <cell r="E117" t="str">
            <v>Caravela Spare</v>
          </cell>
          <cell r="F117">
            <v>0</v>
          </cell>
          <cell r="G117">
            <v>71.247600000000006</v>
          </cell>
        </row>
        <row r="118">
          <cell r="A118">
            <v>772008</v>
          </cell>
          <cell r="B118" t="str">
            <v>Bandeja</v>
          </cell>
          <cell r="C118" t="str">
            <v>SIMPLES</v>
          </cell>
          <cell r="D118" t="str">
            <v>Bandeja Dianteira Direita Com Pivô Honda City 2009 A 2013</v>
          </cell>
          <cell r="E118" t="str">
            <v>Caravela Spare</v>
          </cell>
          <cell r="F118">
            <v>0</v>
          </cell>
          <cell r="G118">
            <v>72.650000000000006</v>
          </cell>
        </row>
        <row r="119">
          <cell r="A119">
            <v>772007</v>
          </cell>
          <cell r="B119" t="str">
            <v>Bandeja</v>
          </cell>
          <cell r="C119" t="str">
            <v>SIMPLES</v>
          </cell>
          <cell r="D119" t="str">
            <v>Bandeja Dianteira Esquerda Com Pivô Honda Fit 2008 2°geração</v>
          </cell>
          <cell r="E119" t="str">
            <v>Caravela Spare</v>
          </cell>
          <cell r="F119">
            <v>0</v>
          </cell>
          <cell r="G119">
            <v>72.650000000000006</v>
          </cell>
        </row>
        <row r="120">
          <cell r="A120">
            <v>772173</v>
          </cell>
          <cell r="B120" t="str">
            <v>Bandeja</v>
          </cell>
          <cell r="C120" t="str">
            <v>SIMPLES</v>
          </cell>
          <cell r="D120" t="str">
            <v>Bandeja Inferior Esquerda Com Pivô Kia Soul 2009 A 2014</v>
          </cell>
          <cell r="E120" t="str">
            <v>Caravela Spare</v>
          </cell>
          <cell r="F120">
            <v>0</v>
          </cell>
          <cell r="G120">
            <v>76.59</v>
          </cell>
        </row>
        <row r="121">
          <cell r="A121">
            <v>112102</v>
          </cell>
          <cell r="B121" t="str">
            <v>Bandeja</v>
          </cell>
          <cell r="C121" t="str">
            <v>SIMPLES</v>
          </cell>
          <cell r="D121" t="str">
            <v>Bandeja Dianteira Direita Com Pivô Fiat Punto 2006 A 2014</v>
          </cell>
          <cell r="E121" t="str">
            <v>Caravela Spare</v>
          </cell>
          <cell r="F121">
            <v>0</v>
          </cell>
          <cell r="G121">
            <v>78.210000000000008</v>
          </cell>
        </row>
        <row r="122">
          <cell r="A122">
            <v>112103</v>
          </cell>
          <cell r="B122" t="str">
            <v>Bandeja</v>
          </cell>
          <cell r="C122" t="str">
            <v>SIMPLES</v>
          </cell>
          <cell r="D122" t="str">
            <v>Bandeja Dianteira Esquerda Com Pivô Fiat Punto 2006 A 2014</v>
          </cell>
          <cell r="E122" t="str">
            <v>Caravela Spare</v>
          </cell>
          <cell r="F122">
            <v>0</v>
          </cell>
          <cell r="G122">
            <v>78.210000000000008</v>
          </cell>
        </row>
        <row r="123">
          <cell r="A123">
            <v>662030</v>
          </cell>
          <cell r="B123" t="str">
            <v>Bandeja</v>
          </cell>
          <cell r="C123" t="str">
            <v>SIMPLES</v>
          </cell>
          <cell r="D123" t="str">
            <v>Bandeja Direita Com Pivô New Megane 2007 Em Diante</v>
          </cell>
          <cell r="E123" t="str">
            <v>Caravela Spare</v>
          </cell>
          <cell r="F123">
            <v>0</v>
          </cell>
          <cell r="G123">
            <v>84.88</v>
          </cell>
        </row>
        <row r="124">
          <cell r="A124">
            <v>662031</v>
          </cell>
          <cell r="B124" t="str">
            <v>Bandeja</v>
          </cell>
          <cell r="C124" t="str">
            <v>SIMPLES</v>
          </cell>
          <cell r="D124" t="str">
            <v>Bandeja Esquerda Com Pivô Megane Grand Tour 2006 A 2012</v>
          </cell>
          <cell r="E124" t="str">
            <v>Caravela Spare</v>
          </cell>
          <cell r="F124">
            <v>0</v>
          </cell>
          <cell r="G124">
            <v>84.88</v>
          </cell>
        </row>
        <row r="125">
          <cell r="A125">
            <v>772148</v>
          </cell>
          <cell r="B125" t="str">
            <v>Bandeja</v>
          </cell>
          <cell r="C125" t="str">
            <v>SIMPLES</v>
          </cell>
          <cell r="D125" t="str">
            <v>Bandeja Dianteira Direita Com Pivô Sportage 2011 A 2022</v>
          </cell>
          <cell r="E125" t="str">
            <v>Caravela Spare</v>
          </cell>
          <cell r="F125">
            <v>0</v>
          </cell>
          <cell r="G125">
            <v>91.16</v>
          </cell>
        </row>
        <row r="126">
          <cell r="A126">
            <v>772152</v>
          </cell>
          <cell r="B126" t="str">
            <v>Bandeja</v>
          </cell>
          <cell r="C126" t="str">
            <v>SIMPLES</v>
          </cell>
          <cell r="D126" t="str">
            <v>Bandeja Inferior Direito Com Pivô Vera Cruz 2009 À 2012</v>
          </cell>
          <cell r="E126" t="str">
            <v>Caravela Spare</v>
          </cell>
          <cell r="F126">
            <v>0</v>
          </cell>
          <cell r="G126">
            <v>105.52</v>
          </cell>
        </row>
        <row r="127">
          <cell r="A127">
            <v>882002</v>
          </cell>
          <cell r="B127" t="str">
            <v>Bandeja</v>
          </cell>
          <cell r="C127" t="str">
            <v>SIMPLES</v>
          </cell>
          <cell r="D127" t="str">
            <v>Bandeja Dianteira Direita Com Pivô J3 2011 À 2015</v>
          </cell>
          <cell r="E127" t="str">
            <v>Caravela Spare</v>
          </cell>
          <cell r="F127">
            <v>0</v>
          </cell>
          <cell r="G127">
            <v>118.1</v>
          </cell>
        </row>
        <row r="128">
          <cell r="A128">
            <v>442106</v>
          </cell>
          <cell r="B128" t="str">
            <v>Bandeja</v>
          </cell>
          <cell r="C128" t="str">
            <v>SIMPLES</v>
          </cell>
          <cell r="D128" t="str">
            <v>Bandeja Inferior Direito Com Pivô Passat 2012 A 2015</v>
          </cell>
          <cell r="E128" t="str">
            <v>Caravela Spare</v>
          </cell>
          <cell r="F128">
            <v>0</v>
          </cell>
          <cell r="G128">
            <v>146.28</v>
          </cell>
        </row>
        <row r="129">
          <cell r="A129">
            <v>112022</v>
          </cell>
          <cell r="B129" t="str">
            <v>Bandeja</v>
          </cell>
          <cell r="C129" t="str">
            <v>SIMPLES</v>
          </cell>
          <cell r="D129" t="str">
            <v>Bandeja  Direita Palio 1996 Á 2001 Sem Pivô</v>
          </cell>
          <cell r="E129" t="str">
            <v>Caravela Spare</v>
          </cell>
          <cell r="F129">
            <v>0</v>
          </cell>
          <cell r="G129" t="str">
            <v/>
          </cell>
        </row>
        <row r="130">
          <cell r="A130">
            <v>772105</v>
          </cell>
          <cell r="B130" t="str">
            <v>Bandeja</v>
          </cell>
          <cell r="C130" t="str">
            <v>SIMPLES</v>
          </cell>
          <cell r="D130" t="str">
            <v>Bandeja  Inferior Esquerdo Sem Pivô Livina 2010 Á 2014</v>
          </cell>
          <cell r="E130" t="str">
            <v>Caravela Spare</v>
          </cell>
          <cell r="F130">
            <v>0</v>
          </cell>
          <cell r="G130" t="str">
            <v/>
          </cell>
        </row>
        <row r="131">
          <cell r="A131">
            <v>332144</v>
          </cell>
          <cell r="B131" t="str">
            <v>Bandeja</v>
          </cell>
          <cell r="C131" t="str">
            <v>SIMPLES</v>
          </cell>
          <cell r="D131" t="str">
            <v>Bandeja Ambos Lados Tracker 1.4 Lt Ltz 2017 A 2020</v>
          </cell>
          <cell r="E131" t="str">
            <v>Caravela Spare</v>
          </cell>
          <cell r="F131">
            <v>0</v>
          </cell>
          <cell r="G131" t="str">
            <v/>
          </cell>
        </row>
        <row r="132">
          <cell r="A132">
            <v>662024</v>
          </cell>
          <cell r="B132" t="str">
            <v>Bandeja</v>
          </cell>
          <cell r="C132" t="str">
            <v>SIMPLES</v>
          </cell>
          <cell r="D132" t="str">
            <v>Bandeja Clio Inferior Direito 2005 Á 2016 Sem Pivô</v>
          </cell>
          <cell r="E132" t="str">
            <v>Caravela Spare</v>
          </cell>
          <cell r="F132">
            <v>0</v>
          </cell>
          <cell r="G132" t="str">
            <v/>
          </cell>
        </row>
        <row r="133">
          <cell r="A133">
            <v>662025</v>
          </cell>
          <cell r="B133" t="str">
            <v>Bandeja</v>
          </cell>
          <cell r="C133" t="str">
            <v>SIMPLES</v>
          </cell>
          <cell r="D133" t="str">
            <v>Bandeja Clio Inferior Esquerdo 2005 Á 2016 Sem Pivô</v>
          </cell>
          <cell r="E133" t="str">
            <v>Caravela Spare</v>
          </cell>
          <cell r="F133">
            <v>0</v>
          </cell>
          <cell r="G133" t="str">
            <v/>
          </cell>
        </row>
        <row r="134">
          <cell r="A134">
            <v>112058</v>
          </cell>
          <cell r="B134" t="str">
            <v>Bandeja</v>
          </cell>
          <cell r="C134" t="str">
            <v>SIMPLES</v>
          </cell>
          <cell r="D134" t="str">
            <v>Bandeja Com Pivô Direita Com Pivô Idea Elx 2005 A 2016</v>
          </cell>
          <cell r="E134" t="str">
            <v>Caravela Spare</v>
          </cell>
          <cell r="F134">
            <v>0</v>
          </cell>
          <cell r="G134">
            <v>81.73</v>
          </cell>
        </row>
        <row r="135">
          <cell r="A135">
            <v>112062</v>
          </cell>
          <cell r="B135" t="str">
            <v>Bandeja</v>
          </cell>
          <cell r="C135" t="str">
            <v>SIMPLES</v>
          </cell>
          <cell r="D135" t="str">
            <v>Bandeja Com Pivô Direita Fiorino 2014 Em Diante</v>
          </cell>
          <cell r="E135" t="str">
            <v>Caravela Spare</v>
          </cell>
          <cell r="F135">
            <v>0</v>
          </cell>
          <cell r="G135" t="str">
            <v/>
          </cell>
        </row>
        <row r="136">
          <cell r="A136">
            <v>772102</v>
          </cell>
          <cell r="B136" t="str">
            <v>Bandeja</v>
          </cell>
          <cell r="C136" t="str">
            <v>SIMPLES</v>
          </cell>
          <cell r="D136" t="str">
            <v>Bandeja Com Pivô Lado Esquerdo Nissan March 2011 Em Diante</v>
          </cell>
          <cell r="E136" t="str">
            <v>Caravela Spare</v>
          </cell>
          <cell r="F136">
            <v>0</v>
          </cell>
          <cell r="G136" t="str">
            <v/>
          </cell>
        </row>
        <row r="137">
          <cell r="A137">
            <v>442050</v>
          </cell>
          <cell r="B137" t="str">
            <v>Bandeja</v>
          </cell>
          <cell r="C137" t="str">
            <v>SIMPLES</v>
          </cell>
          <cell r="D137" t="str">
            <v>Bandeja Dianteira Ambos Lados Parati 1993 A 2008</v>
          </cell>
          <cell r="E137" t="str">
            <v>Caravela Spare</v>
          </cell>
          <cell r="F137">
            <v>0</v>
          </cell>
          <cell r="G137" t="str">
            <v/>
          </cell>
        </row>
        <row r="138">
          <cell r="A138">
            <v>442025</v>
          </cell>
          <cell r="B138" t="str">
            <v>Bandeja</v>
          </cell>
          <cell r="C138" t="str">
            <v>SIMPLES</v>
          </cell>
          <cell r="D138" t="str">
            <v>Bandeja Dianteira Ambos Lados Sem Pivô Variant 1970 A 1977</v>
          </cell>
          <cell r="E138" t="str">
            <v>Caravela Spare</v>
          </cell>
          <cell r="F138">
            <v>0</v>
          </cell>
          <cell r="G138" t="str">
            <v/>
          </cell>
        </row>
        <row r="139">
          <cell r="A139">
            <v>112117</v>
          </cell>
          <cell r="B139" t="str">
            <v>Bandeja</v>
          </cell>
          <cell r="C139" t="str">
            <v>SIMPLES</v>
          </cell>
          <cell r="D139" t="str">
            <v>Bandeja Dianteira Direita Com Pivô Compass 4x4 2015 A 2020</v>
          </cell>
          <cell r="E139" t="str">
            <v>Caravela Spare</v>
          </cell>
          <cell r="F139">
            <v>0</v>
          </cell>
          <cell r="G139" t="str">
            <v/>
          </cell>
        </row>
        <row r="140">
          <cell r="A140">
            <v>442096</v>
          </cell>
          <cell r="B140" t="str">
            <v>Bandeja</v>
          </cell>
          <cell r="C140" t="str">
            <v>SIMPLES</v>
          </cell>
          <cell r="D140" t="str">
            <v>Bandeja Dianteira Direita Com Pivô Polo Gti 2006 A 2017</v>
          </cell>
          <cell r="E140" t="str">
            <v>Caravela Spare</v>
          </cell>
          <cell r="F140">
            <v>0</v>
          </cell>
          <cell r="G140" t="str">
            <v/>
          </cell>
        </row>
        <row r="141">
          <cell r="A141">
            <v>112132</v>
          </cell>
          <cell r="B141" t="str">
            <v>Bandeja</v>
          </cell>
          <cell r="C141" t="str">
            <v>SIMPLES</v>
          </cell>
          <cell r="D141" t="str">
            <v>Bandeja Dianteira Direita Com Pivô Punto 2008 A 2017</v>
          </cell>
          <cell r="E141" t="str">
            <v>Caravela Spare</v>
          </cell>
          <cell r="F141">
            <v>0</v>
          </cell>
          <cell r="G141" t="str">
            <v/>
          </cell>
        </row>
        <row r="142">
          <cell r="A142">
            <v>662046</v>
          </cell>
          <cell r="B142" t="str">
            <v>Bandeja</v>
          </cell>
          <cell r="C142" t="str">
            <v>SIMPLES</v>
          </cell>
          <cell r="D142" t="str">
            <v>Bandeja Dianteira Direita Com Pivô Sandero 2014 A 2019</v>
          </cell>
          <cell r="E142" t="str">
            <v>Caravela Spare</v>
          </cell>
          <cell r="F142">
            <v>0</v>
          </cell>
          <cell r="G142" t="str">
            <v/>
          </cell>
        </row>
        <row r="143">
          <cell r="A143">
            <v>772110</v>
          </cell>
          <cell r="B143" t="str">
            <v>Bandeja</v>
          </cell>
          <cell r="C143" t="str">
            <v>SIMPLES</v>
          </cell>
          <cell r="D143" t="str">
            <v>Bandeja Dianteira Direita Com Pivô Sentra 2007 A 2012</v>
          </cell>
          <cell r="E143" t="str">
            <v>Caravela Spare</v>
          </cell>
          <cell r="F143">
            <v>0</v>
          </cell>
          <cell r="G143" t="str">
            <v/>
          </cell>
        </row>
        <row r="144">
          <cell r="A144">
            <v>772040</v>
          </cell>
          <cell r="B144" t="str">
            <v>Bandeja</v>
          </cell>
          <cell r="C144" t="str">
            <v>SIMPLES</v>
          </cell>
          <cell r="D144" t="str">
            <v>Bandeja Dianteira Direita Hilux 2005 A 2015 Com Pivô</v>
          </cell>
          <cell r="E144" t="str">
            <v>Caravela Spare</v>
          </cell>
          <cell r="F144">
            <v>0</v>
          </cell>
          <cell r="G144" t="str">
            <v/>
          </cell>
        </row>
        <row r="145">
          <cell r="A145">
            <v>772156</v>
          </cell>
          <cell r="B145" t="str">
            <v>Bandeja</v>
          </cell>
          <cell r="C145" t="str">
            <v>SIMPLES</v>
          </cell>
          <cell r="D145" t="str">
            <v>Bandeja Dianteira Direita Hr 2005 Em Diante</v>
          </cell>
          <cell r="E145" t="str">
            <v>Caravela Spare</v>
          </cell>
          <cell r="F145">
            <v>0</v>
          </cell>
          <cell r="G145" t="str">
            <v/>
          </cell>
        </row>
        <row r="146">
          <cell r="A146">
            <v>772138</v>
          </cell>
          <cell r="B146" t="str">
            <v>Bandeja</v>
          </cell>
          <cell r="C146" t="str">
            <v>SIMPLES</v>
          </cell>
          <cell r="D146" t="str">
            <v>Bandeja Dianteira Direita Sem Pivô Civic 2011 A 2016</v>
          </cell>
          <cell r="E146" t="str">
            <v>Caravela Spare</v>
          </cell>
          <cell r="F146">
            <v>0</v>
          </cell>
          <cell r="G146">
            <v>64.27000000000001</v>
          </cell>
        </row>
        <row r="147">
          <cell r="A147">
            <v>772006</v>
          </cell>
          <cell r="B147" t="str">
            <v>Bandeja</v>
          </cell>
          <cell r="C147" t="str">
            <v>SIMPLES</v>
          </cell>
          <cell r="D147" t="str">
            <v>Bandeja Dianteira Direita Sem Pivô Honda Fit 2009 A 2013</v>
          </cell>
          <cell r="E147" t="str">
            <v>Caravela Spare</v>
          </cell>
          <cell r="F147">
            <v>0</v>
          </cell>
          <cell r="G147" t="str">
            <v/>
          </cell>
        </row>
        <row r="148">
          <cell r="A148">
            <v>882000</v>
          </cell>
          <cell r="B148" t="str">
            <v>Bandeja</v>
          </cell>
          <cell r="C148" t="str">
            <v>SIMPLES</v>
          </cell>
          <cell r="D148" t="str">
            <v>Bandeja Dianteira Direita Sem Pivô J3 2011 À 2015</v>
          </cell>
          <cell r="E148" t="str">
            <v>Caravela Spare</v>
          </cell>
          <cell r="F148">
            <v>0</v>
          </cell>
          <cell r="G148" t="str">
            <v/>
          </cell>
        </row>
        <row r="149">
          <cell r="A149">
            <v>662048</v>
          </cell>
          <cell r="B149" t="str">
            <v>Bandeja</v>
          </cell>
          <cell r="C149" t="str">
            <v>SIMPLES</v>
          </cell>
          <cell r="D149" t="str">
            <v>Bandeja Dianteira Direita Sem Pivô Logan 2014 A 2019</v>
          </cell>
          <cell r="E149" t="str">
            <v>Caravela Spare</v>
          </cell>
          <cell r="F149">
            <v>0</v>
          </cell>
          <cell r="G149" t="str">
            <v/>
          </cell>
        </row>
        <row r="150">
          <cell r="A150">
            <v>772221</v>
          </cell>
          <cell r="B150" t="str">
            <v>Bandeja</v>
          </cell>
          <cell r="C150" t="str">
            <v>SIMPLES</v>
          </cell>
          <cell r="D150" t="str">
            <v>Bandeja Dianteira Direita Sem Pivô Outlander 2007 À 2013</v>
          </cell>
          <cell r="E150" t="str">
            <v>Caravela Spare</v>
          </cell>
          <cell r="F150">
            <v>0</v>
          </cell>
          <cell r="G150" t="str">
            <v/>
          </cell>
        </row>
        <row r="151">
          <cell r="A151">
            <v>992001</v>
          </cell>
          <cell r="B151" t="str">
            <v>Bandeja</v>
          </cell>
          <cell r="C151" t="str">
            <v>SIMPLES</v>
          </cell>
          <cell r="D151" t="str">
            <v>Bandeja Dianteira Esquerda Alfa 147 1997 Á 2003</v>
          </cell>
          <cell r="E151" t="str">
            <v>Caravela Spare</v>
          </cell>
          <cell r="F151">
            <v>0</v>
          </cell>
          <cell r="G151" t="str">
            <v/>
          </cell>
        </row>
        <row r="152">
          <cell r="A152">
            <v>222054</v>
          </cell>
          <cell r="B152" t="str">
            <v>Bandeja</v>
          </cell>
          <cell r="C152" t="str">
            <v>SIMPLES</v>
          </cell>
          <cell r="D152" t="str">
            <v>Bandeja Dianteira Esquerda Com Pivô Fiesta 2003 A 2009</v>
          </cell>
          <cell r="E152" t="str">
            <v>Caravela Spare</v>
          </cell>
          <cell r="F152">
            <v>0</v>
          </cell>
          <cell r="G152" t="str">
            <v/>
          </cell>
        </row>
        <row r="153">
          <cell r="A153">
            <v>442097</v>
          </cell>
          <cell r="B153" t="str">
            <v>Bandeja</v>
          </cell>
          <cell r="C153" t="str">
            <v>SIMPLES</v>
          </cell>
          <cell r="D153" t="str">
            <v>Bandeja Dianteira Esquerda Com Pivô Fox 2003 A 2014</v>
          </cell>
          <cell r="E153" t="str">
            <v>Caravela Spare</v>
          </cell>
          <cell r="F153">
            <v>0</v>
          </cell>
          <cell r="G153" t="str">
            <v/>
          </cell>
        </row>
        <row r="154">
          <cell r="A154">
            <v>112133</v>
          </cell>
          <cell r="B154" t="str">
            <v>Bandeja</v>
          </cell>
          <cell r="C154" t="str">
            <v>SIMPLES</v>
          </cell>
          <cell r="D154" t="str">
            <v>Bandeja Dianteira Esquerda Com Pivô Linea 2008 A 2016</v>
          </cell>
          <cell r="E154" t="str">
            <v>Caravela Spare</v>
          </cell>
          <cell r="F154">
            <v>0</v>
          </cell>
          <cell r="G154" t="str">
            <v/>
          </cell>
        </row>
        <row r="155">
          <cell r="A155">
            <v>662071</v>
          </cell>
          <cell r="B155" t="str">
            <v>Bandeja</v>
          </cell>
          <cell r="C155" t="str">
            <v>SIMPLES</v>
          </cell>
          <cell r="D155" t="str">
            <v>Bandeja Dianteira Esquerda Com Pivô Oroch 2012 A 2016</v>
          </cell>
          <cell r="E155" t="str">
            <v>Caravela Spare</v>
          </cell>
          <cell r="F155">
            <v>0</v>
          </cell>
          <cell r="G155">
            <v>56.95</v>
          </cell>
        </row>
        <row r="156">
          <cell r="A156">
            <v>772149</v>
          </cell>
          <cell r="B156" t="str">
            <v>Bandeja</v>
          </cell>
          <cell r="C156" t="str">
            <v>SIMPLES</v>
          </cell>
          <cell r="D156" t="str">
            <v>Bandeja Dianteira Esquerda Com Pivô Sportage 2011 A 2022</v>
          </cell>
          <cell r="E156" t="str">
            <v>Caravela Spare</v>
          </cell>
          <cell r="F156">
            <v>0</v>
          </cell>
          <cell r="G156" t="str">
            <v/>
          </cell>
        </row>
        <row r="157">
          <cell r="A157">
            <v>112118</v>
          </cell>
          <cell r="B157" t="str">
            <v>Bandeja</v>
          </cell>
          <cell r="C157" t="str">
            <v>SIMPLES</v>
          </cell>
          <cell r="D157" t="str">
            <v>Bandeja Dianteira Esquerda Com Pivô Toro 4x4 2016 A 2020</v>
          </cell>
          <cell r="E157" t="str">
            <v>Caravela Spare</v>
          </cell>
          <cell r="F157">
            <v>0</v>
          </cell>
          <cell r="G157" t="str">
            <v/>
          </cell>
        </row>
        <row r="158">
          <cell r="A158">
            <v>772041</v>
          </cell>
          <cell r="B158" t="str">
            <v>Bandeja</v>
          </cell>
          <cell r="C158" t="str">
            <v>SIMPLES</v>
          </cell>
          <cell r="D158" t="str">
            <v>Bandeja Dianteira Esquerda Hilux 2005 A 2015 Com Pivô</v>
          </cell>
          <cell r="E158" t="str">
            <v>Caravela Spare</v>
          </cell>
          <cell r="F158">
            <v>0</v>
          </cell>
          <cell r="G158" t="str">
            <v/>
          </cell>
        </row>
        <row r="159">
          <cell r="A159">
            <v>772157</v>
          </cell>
          <cell r="B159" t="str">
            <v>Bandeja</v>
          </cell>
          <cell r="C159" t="str">
            <v>SIMPLES</v>
          </cell>
          <cell r="D159" t="str">
            <v>Bandeja Dianteira Esquerda Hr 2005 Em Diante</v>
          </cell>
          <cell r="E159" t="str">
            <v>Caravela Spare</v>
          </cell>
          <cell r="F159">
            <v>0</v>
          </cell>
          <cell r="G159" t="str">
            <v/>
          </cell>
        </row>
        <row r="160">
          <cell r="A160">
            <v>772139</v>
          </cell>
          <cell r="B160" t="str">
            <v>Bandeja</v>
          </cell>
          <cell r="C160" t="str">
            <v>SIMPLES</v>
          </cell>
          <cell r="D160" t="str">
            <v>Bandeja Dianteira Esquerda Sem Pivô Civic 2011 A 2016</v>
          </cell>
          <cell r="E160" t="str">
            <v>Caravela Spare</v>
          </cell>
          <cell r="F160">
            <v>0</v>
          </cell>
          <cell r="G160">
            <v>64.27000000000001</v>
          </cell>
        </row>
        <row r="161">
          <cell r="A161">
            <v>772005</v>
          </cell>
          <cell r="B161" t="str">
            <v>Bandeja</v>
          </cell>
          <cell r="C161" t="str">
            <v>SIMPLES</v>
          </cell>
          <cell r="D161" t="str">
            <v>Bandeja Dianteira Esquerda Sem Pivô Honda Fit 2°geração 2008</v>
          </cell>
          <cell r="E161" t="str">
            <v>Caravela Spare</v>
          </cell>
          <cell r="F161">
            <v>0</v>
          </cell>
          <cell r="G161" t="str">
            <v/>
          </cell>
        </row>
        <row r="162">
          <cell r="A162">
            <v>772222</v>
          </cell>
          <cell r="B162" t="str">
            <v>Bandeja</v>
          </cell>
          <cell r="C162" t="str">
            <v>SIMPLES</v>
          </cell>
          <cell r="D162" t="str">
            <v>Bandeja Dianteira Esquerda Sem Pivô Lancer 2011 À 2019</v>
          </cell>
          <cell r="E162" t="str">
            <v>Caravela Spare</v>
          </cell>
          <cell r="F162">
            <v>0</v>
          </cell>
          <cell r="G162" t="str">
            <v/>
          </cell>
        </row>
        <row r="163">
          <cell r="A163">
            <v>662049</v>
          </cell>
          <cell r="B163" t="str">
            <v>Bandeja</v>
          </cell>
          <cell r="C163" t="str">
            <v>SIMPLES</v>
          </cell>
          <cell r="D163" t="str">
            <v>Bandeja Dianteira Esquerda Sem Pivô Logan 2014 A 2019</v>
          </cell>
          <cell r="E163" t="str">
            <v>Caravela Spare</v>
          </cell>
          <cell r="F163">
            <v>0</v>
          </cell>
          <cell r="G163" t="str">
            <v/>
          </cell>
        </row>
        <row r="164">
          <cell r="A164">
            <v>662051</v>
          </cell>
          <cell r="B164" t="str">
            <v>Bandeja</v>
          </cell>
          <cell r="C164" t="str">
            <v>SIMPLES</v>
          </cell>
          <cell r="D164" t="str">
            <v>Bandeja Dianteira Esquerda Sem Pivô Sandero 2008 A 2014</v>
          </cell>
          <cell r="E164" t="str">
            <v>Caravela Spare</v>
          </cell>
          <cell r="F164">
            <v>0</v>
          </cell>
          <cell r="G164" t="str">
            <v/>
          </cell>
        </row>
        <row r="165">
          <cell r="A165">
            <v>772059</v>
          </cell>
          <cell r="B165" t="str">
            <v>Bandeja</v>
          </cell>
          <cell r="C165" t="str">
            <v>SIMPLES</v>
          </cell>
          <cell r="D165" t="str">
            <v>Bandeja Dianteira Esquerda Sem Pivô Sportage 2011 A 2022</v>
          </cell>
          <cell r="E165" t="str">
            <v>Caravela Spare</v>
          </cell>
          <cell r="F165">
            <v>0</v>
          </cell>
          <cell r="G165">
            <v>76.66</v>
          </cell>
        </row>
        <row r="166">
          <cell r="A166">
            <v>772111</v>
          </cell>
          <cell r="B166" t="str">
            <v>Bandeja</v>
          </cell>
          <cell r="C166" t="str">
            <v>SIMPLES</v>
          </cell>
          <cell r="D166" t="str">
            <v>Bandeja Dianteira Esquerda Sentra 2007 A 2012 Com Pivô</v>
          </cell>
          <cell r="E166" t="str">
            <v>Caravela Spare</v>
          </cell>
          <cell r="F166">
            <v>0</v>
          </cell>
          <cell r="G166" t="str">
            <v/>
          </cell>
        </row>
        <row r="167">
          <cell r="A167">
            <v>332116</v>
          </cell>
          <cell r="B167" t="str">
            <v>Bandeja</v>
          </cell>
          <cell r="C167" t="str">
            <v>SIMPLES</v>
          </cell>
          <cell r="D167" t="str">
            <v>Bandeja Dianteira Inferior Direita Com Pivô Ipanema 89 À 98</v>
          </cell>
          <cell r="E167" t="str">
            <v>Caravela Spare</v>
          </cell>
          <cell r="F167">
            <v>0</v>
          </cell>
          <cell r="G167" t="str">
            <v/>
          </cell>
        </row>
        <row r="168">
          <cell r="A168">
            <v>662069</v>
          </cell>
          <cell r="B168" t="str">
            <v>Bandeja</v>
          </cell>
          <cell r="C168" t="str">
            <v>SIMPLES</v>
          </cell>
          <cell r="D168" t="str">
            <v>Bandeja Dianteira Lado Direito Com Pivô Fluence 2011 À 2018</v>
          </cell>
          <cell r="E168" t="str">
            <v>Caravela Spare</v>
          </cell>
          <cell r="F168">
            <v>0</v>
          </cell>
          <cell r="G168" t="str">
            <v/>
          </cell>
        </row>
        <row r="169">
          <cell r="A169">
            <v>662068</v>
          </cell>
          <cell r="B169" t="str">
            <v>Bandeja</v>
          </cell>
          <cell r="C169" t="str">
            <v>SIMPLES</v>
          </cell>
          <cell r="D169" t="str">
            <v>Bandeja Dianteira Lado Esquerdo Com Pivô Fluence 2011 À 2018</v>
          </cell>
          <cell r="E169" t="str">
            <v>Caravela Spare</v>
          </cell>
          <cell r="F169">
            <v>0</v>
          </cell>
          <cell r="G169" t="str">
            <v/>
          </cell>
        </row>
        <row r="170">
          <cell r="A170">
            <v>112115</v>
          </cell>
          <cell r="B170" t="str">
            <v>Bandeja</v>
          </cell>
          <cell r="C170" t="str">
            <v>SIMPLES</v>
          </cell>
          <cell r="D170" t="str">
            <v>Bandeja Dianteira Sem Pivô Esquerda Toro  2018 À 2020</v>
          </cell>
          <cell r="E170" t="str">
            <v>Caravela Spare</v>
          </cell>
          <cell r="F170">
            <v>0</v>
          </cell>
          <cell r="G170" t="str">
            <v/>
          </cell>
        </row>
        <row r="171">
          <cell r="A171">
            <v>332080</v>
          </cell>
          <cell r="B171" t="str">
            <v>Bandeja</v>
          </cell>
          <cell r="C171" t="str">
            <v>SIMPLES</v>
          </cell>
          <cell r="D171" t="str">
            <v>Bandeja Dianteira Vectra Sem Pivô 1997 Á 2011</v>
          </cell>
          <cell r="E171" t="str">
            <v>Caravela Spare</v>
          </cell>
          <cell r="F171">
            <v>0</v>
          </cell>
          <cell r="G171" t="str">
            <v/>
          </cell>
        </row>
        <row r="172">
          <cell r="A172">
            <v>442068</v>
          </cell>
          <cell r="B172" t="str">
            <v>Bandeja</v>
          </cell>
          <cell r="C172" t="str">
            <v>SIMPLES</v>
          </cell>
          <cell r="D172" t="str">
            <v>Bandeja Direita Com Pivô Polo Classic 1996 A 2001</v>
          </cell>
          <cell r="E172" t="str">
            <v>Caravela Spare</v>
          </cell>
          <cell r="F172">
            <v>0</v>
          </cell>
          <cell r="G172" t="str">
            <v/>
          </cell>
        </row>
        <row r="173">
          <cell r="A173">
            <v>332146</v>
          </cell>
          <cell r="B173" t="str">
            <v>Bandeja</v>
          </cell>
          <cell r="C173" t="str">
            <v>SIMPLES</v>
          </cell>
          <cell r="D173" t="str">
            <v>Bandeja Direita Com Pivô Tracker 1.4 Turbo 2017 A 2020</v>
          </cell>
          <cell r="E173" t="str">
            <v>Caravela Spare</v>
          </cell>
          <cell r="F173">
            <v>0</v>
          </cell>
          <cell r="G173" t="str">
            <v/>
          </cell>
        </row>
        <row r="174">
          <cell r="A174">
            <v>772030</v>
          </cell>
          <cell r="B174" t="str">
            <v>Bandeja</v>
          </cell>
          <cell r="C174" t="str">
            <v>SIMPLES</v>
          </cell>
          <cell r="D174" t="str">
            <v>Bandeja Direita Inferior Corolla 1997 A 2002 Sem Pivô</v>
          </cell>
          <cell r="E174" t="str">
            <v>Caravela Spare</v>
          </cell>
          <cell r="F174">
            <v>0</v>
          </cell>
          <cell r="G174" t="str">
            <v/>
          </cell>
        </row>
        <row r="175">
          <cell r="A175">
            <v>332007</v>
          </cell>
          <cell r="B175" t="str">
            <v>Bandeja</v>
          </cell>
          <cell r="C175" t="str">
            <v>SIMPLES</v>
          </cell>
          <cell r="D175" t="str">
            <v>Bandeja Direita Inferior Sem Pivô Kadett 1989 A 1998</v>
          </cell>
          <cell r="E175" t="str">
            <v>Caravela Spare</v>
          </cell>
          <cell r="F175">
            <v>0</v>
          </cell>
          <cell r="G175" t="str">
            <v/>
          </cell>
        </row>
        <row r="176">
          <cell r="A176">
            <v>772054</v>
          </cell>
          <cell r="B176" t="str">
            <v>Bandeja</v>
          </cell>
          <cell r="C176" t="str">
            <v>SIMPLES</v>
          </cell>
          <cell r="D176" t="str">
            <v>Bandeja Direita Inferior Sem Pivô Kia Cerato 2009 Em Diante</v>
          </cell>
          <cell r="E176" t="str">
            <v>Caravela Spare</v>
          </cell>
          <cell r="F176">
            <v>0</v>
          </cell>
          <cell r="G176" t="str">
            <v/>
          </cell>
        </row>
        <row r="177">
          <cell r="A177">
            <v>112108</v>
          </cell>
          <cell r="B177" t="str">
            <v>Bandeja</v>
          </cell>
          <cell r="C177" t="str">
            <v>SIMPLES</v>
          </cell>
          <cell r="D177" t="str">
            <v>Bandeja Direita Sem Pivô Uno Vivace 2010 Em Diante</v>
          </cell>
          <cell r="E177" t="str">
            <v>Caravela Spare</v>
          </cell>
          <cell r="F177">
            <v>0</v>
          </cell>
          <cell r="G177" t="str">
            <v/>
          </cell>
        </row>
        <row r="178">
          <cell r="A178">
            <v>112028</v>
          </cell>
          <cell r="B178" t="str">
            <v>Bandeja</v>
          </cell>
          <cell r="C178" t="str">
            <v>SIMPLES</v>
          </cell>
          <cell r="D178" t="str">
            <v>Bandeja Direita Siena  1997 Á 2001 Sem Pivô</v>
          </cell>
          <cell r="E178" t="str">
            <v>Caravela Spare</v>
          </cell>
          <cell r="F178">
            <v>0</v>
          </cell>
          <cell r="G178" t="str">
            <v/>
          </cell>
        </row>
        <row r="179">
          <cell r="A179">
            <v>112030</v>
          </cell>
          <cell r="B179" t="str">
            <v>Bandeja</v>
          </cell>
          <cell r="C179" t="str">
            <v>SIMPLES</v>
          </cell>
          <cell r="D179" t="str">
            <v>Bandeja Direita Siena 1997 Á 2001 Com Pivô</v>
          </cell>
          <cell r="E179" t="str">
            <v>Caravela Spare</v>
          </cell>
          <cell r="F179">
            <v>0</v>
          </cell>
          <cell r="G179" t="str">
            <v/>
          </cell>
        </row>
        <row r="180">
          <cell r="A180">
            <v>332093</v>
          </cell>
          <cell r="B180" t="str">
            <v>Bandeja</v>
          </cell>
          <cell r="C180" t="str">
            <v>SIMPLES</v>
          </cell>
          <cell r="D180" t="str">
            <v>Bandeja Esquerda Com Pivô Cobalt 2013 Em Diante</v>
          </cell>
          <cell r="E180" t="str">
            <v>Caravela Spare</v>
          </cell>
          <cell r="F180">
            <v>0</v>
          </cell>
          <cell r="G180" t="str">
            <v/>
          </cell>
        </row>
        <row r="181">
          <cell r="A181">
            <v>332145</v>
          </cell>
          <cell r="B181" t="str">
            <v>Bandeja</v>
          </cell>
          <cell r="C181" t="str">
            <v>SIMPLES</v>
          </cell>
          <cell r="D181" t="str">
            <v>Bandeja Esquerda Com Pivô Tracker 1.8 2014 A 2016</v>
          </cell>
          <cell r="E181" t="str">
            <v>Caravela Spare</v>
          </cell>
          <cell r="F181">
            <v>0</v>
          </cell>
          <cell r="G181" t="str">
            <v/>
          </cell>
        </row>
        <row r="182">
          <cell r="A182">
            <v>772057</v>
          </cell>
          <cell r="B182" t="str">
            <v>Bandeja</v>
          </cell>
          <cell r="C182" t="str">
            <v>SIMPLES</v>
          </cell>
          <cell r="D182" t="str">
            <v>Bandeja Esquerda Inferior Com Pivô I30 2008 A 2012</v>
          </cell>
          <cell r="E182" t="str">
            <v>Caravela Spare</v>
          </cell>
          <cell r="F182">
            <v>0</v>
          </cell>
          <cell r="G182">
            <v>80.240000000000009</v>
          </cell>
        </row>
        <row r="183">
          <cell r="A183">
            <v>772029</v>
          </cell>
          <cell r="B183" t="str">
            <v>Bandeja</v>
          </cell>
          <cell r="C183" t="str">
            <v>SIMPLES</v>
          </cell>
          <cell r="D183" t="str">
            <v>Bandeja Esquerda Inferior Corolla 1997 A 2002 Sem Pivô</v>
          </cell>
          <cell r="E183" t="str">
            <v>Caravela Spare</v>
          </cell>
          <cell r="F183">
            <v>0</v>
          </cell>
          <cell r="G183" t="str">
            <v/>
          </cell>
        </row>
        <row r="184">
          <cell r="A184">
            <v>772055</v>
          </cell>
          <cell r="B184" t="str">
            <v>Bandeja</v>
          </cell>
          <cell r="C184" t="str">
            <v>SIMPLES</v>
          </cell>
          <cell r="D184" t="str">
            <v>Bandeja Esquerda Inferior Sem Pivô I30 2008 A 2012</v>
          </cell>
          <cell r="E184" t="str">
            <v>Caravela Spare</v>
          </cell>
          <cell r="F184">
            <v>0</v>
          </cell>
          <cell r="G184" t="str">
            <v/>
          </cell>
        </row>
        <row r="185">
          <cell r="A185">
            <v>332008</v>
          </cell>
          <cell r="B185" t="str">
            <v>Bandeja</v>
          </cell>
          <cell r="C185" t="str">
            <v>SIMPLES</v>
          </cell>
          <cell r="D185" t="str">
            <v>Bandeja Esquerda Inferior Sem Pivô Kadett 1989 A 1998</v>
          </cell>
          <cell r="E185" t="str">
            <v>Caravela Spare</v>
          </cell>
          <cell r="F185">
            <v>0</v>
          </cell>
          <cell r="G185" t="str">
            <v/>
          </cell>
        </row>
        <row r="186">
          <cell r="A186">
            <v>772053</v>
          </cell>
          <cell r="B186" t="str">
            <v>Bandeja</v>
          </cell>
          <cell r="C186" t="str">
            <v>SIMPLES</v>
          </cell>
          <cell r="D186" t="str">
            <v>Bandeja Esquerda Inferior Sem Pivô Tucson 2005 Em Diante</v>
          </cell>
          <cell r="E186" t="str">
            <v>Caravela Spare</v>
          </cell>
          <cell r="F186">
            <v>0</v>
          </cell>
          <cell r="G186" t="str">
            <v/>
          </cell>
        </row>
        <row r="187">
          <cell r="A187">
            <v>112029</v>
          </cell>
          <cell r="B187" t="str">
            <v>Bandeja</v>
          </cell>
          <cell r="C187" t="str">
            <v>SIMPLES</v>
          </cell>
          <cell r="D187" t="str">
            <v>Bandeja Esquerda Palio 1996 Á 2001 Sem Pivô</v>
          </cell>
          <cell r="E187" t="str">
            <v>Caravela Spare</v>
          </cell>
          <cell r="F187">
            <v>0</v>
          </cell>
          <cell r="G187" t="str">
            <v/>
          </cell>
        </row>
        <row r="188">
          <cell r="A188">
            <v>112057</v>
          </cell>
          <cell r="B188" t="str">
            <v>Bandeja</v>
          </cell>
          <cell r="C188" t="str">
            <v>SIMPLES</v>
          </cell>
          <cell r="D188" t="str">
            <v>Bandeja Esquerda Sem Pivô Strada 2005 A 2008 Motor 1.8</v>
          </cell>
          <cell r="E188" t="str">
            <v>Caravela Spare</v>
          </cell>
          <cell r="F188">
            <v>0</v>
          </cell>
          <cell r="G188" t="str">
            <v/>
          </cell>
        </row>
        <row r="189">
          <cell r="A189">
            <v>222105</v>
          </cell>
          <cell r="B189" t="str">
            <v>Bandeja</v>
          </cell>
          <cell r="C189" t="str">
            <v>SIMPLES</v>
          </cell>
          <cell r="D189" t="str">
            <v>Bandeja Fiesta 2008 A 2014 Lado Esquerdo Com Pivo</v>
          </cell>
          <cell r="E189" t="str">
            <v>Caravela Spare</v>
          </cell>
          <cell r="F189">
            <v>0</v>
          </cell>
          <cell r="G189" t="str">
            <v/>
          </cell>
        </row>
        <row r="190">
          <cell r="A190">
            <v>222073</v>
          </cell>
          <cell r="B190" t="str">
            <v>Bandeja</v>
          </cell>
          <cell r="C190" t="str">
            <v>SIMPLES</v>
          </cell>
          <cell r="D190" t="str">
            <v>Bandeja Fiesta 2008 A 2014 Lado Esquerdo Sem Pivo</v>
          </cell>
          <cell r="E190" t="str">
            <v>Caravela Spare</v>
          </cell>
          <cell r="F190">
            <v>0</v>
          </cell>
          <cell r="G190" t="str">
            <v/>
          </cell>
        </row>
        <row r="191">
          <cell r="A191">
            <v>772001</v>
          </cell>
          <cell r="B191" t="str">
            <v>Bandeja</v>
          </cell>
          <cell r="C191" t="str">
            <v>SIMPLES</v>
          </cell>
          <cell r="D191" t="str">
            <v>Bandeja Fit Inferior Direito 2003 Á 2008 Sem Pivô</v>
          </cell>
          <cell r="E191" t="str">
            <v>Caravela Spare</v>
          </cell>
          <cell r="F191">
            <v>0</v>
          </cell>
          <cell r="G191" t="str">
            <v/>
          </cell>
        </row>
        <row r="192">
          <cell r="A192">
            <v>772002</v>
          </cell>
          <cell r="B192" t="str">
            <v>Bandeja</v>
          </cell>
          <cell r="C192" t="str">
            <v>SIMPLES</v>
          </cell>
          <cell r="D192" t="str">
            <v>Bandeja Fit Inferior Esquerdo 2003 Á 2008 Sem Pivô</v>
          </cell>
          <cell r="E192" t="str">
            <v>Caravela Spare</v>
          </cell>
          <cell r="F192">
            <v>0</v>
          </cell>
          <cell r="G192" t="str">
            <v/>
          </cell>
        </row>
        <row r="193">
          <cell r="A193">
            <v>662040</v>
          </cell>
          <cell r="B193" t="str">
            <v>Bandeja</v>
          </cell>
          <cell r="C193" t="str">
            <v>SIMPLES</v>
          </cell>
          <cell r="D193" t="str">
            <v>Bandeja Fluence Lado Direito 2011 Á 2018</v>
          </cell>
          <cell r="E193" t="str">
            <v>Caravela Spare</v>
          </cell>
          <cell r="F193">
            <v>0</v>
          </cell>
          <cell r="G193" t="str">
            <v/>
          </cell>
        </row>
        <row r="194">
          <cell r="A194">
            <v>442067</v>
          </cell>
          <cell r="B194" t="str">
            <v>Bandeja</v>
          </cell>
          <cell r="C194" t="str">
            <v>SIMPLES</v>
          </cell>
          <cell r="D194" t="str">
            <v>Bandeja Ibiza 1995 Á 2003  Lado Esquerdo Com Pivô</v>
          </cell>
          <cell r="E194" t="str">
            <v>Caravela Spare</v>
          </cell>
          <cell r="F194">
            <v>0</v>
          </cell>
          <cell r="G194" t="str">
            <v/>
          </cell>
        </row>
        <row r="195">
          <cell r="A195">
            <v>332066</v>
          </cell>
          <cell r="B195" t="str">
            <v>Bandeja</v>
          </cell>
          <cell r="C195" t="str">
            <v>SIMPLES</v>
          </cell>
          <cell r="D195" t="str">
            <v>Bandeja Infeiror Direita Sem Pivô Meriva 2003 A 2012</v>
          </cell>
          <cell r="E195" t="str">
            <v>Caravela Spare</v>
          </cell>
          <cell r="F195">
            <v>0</v>
          </cell>
          <cell r="G195" t="str">
            <v/>
          </cell>
        </row>
        <row r="196">
          <cell r="A196">
            <v>442083</v>
          </cell>
          <cell r="B196" t="str">
            <v>Bandeja</v>
          </cell>
          <cell r="C196" t="str">
            <v>SIMPLES</v>
          </cell>
          <cell r="D196" t="str">
            <v>Bandeja Inferior Ambos Lados Escort 1993 A 1996 Sem Pivô</v>
          </cell>
          <cell r="E196" t="str">
            <v>Caravela Spare</v>
          </cell>
          <cell r="F196">
            <v>0</v>
          </cell>
          <cell r="G196" t="str">
            <v/>
          </cell>
        </row>
        <row r="197">
          <cell r="A197">
            <v>112116</v>
          </cell>
          <cell r="B197" t="str">
            <v>Bandeja</v>
          </cell>
          <cell r="C197" t="str">
            <v>SIMPLES</v>
          </cell>
          <cell r="D197" t="str">
            <v>Bandeja Inferior Ambos Lados Renegade Sem Pivô 2015 A 2020</v>
          </cell>
          <cell r="E197" t="str">
            <v>Caravela Spare</v>
          </cell>
          <cell r="F197">
            <v>0</v>
          </cell>
          <cell r="G197" t="str">
            <v/>
          </cell>
        </row>
        <row r="198">
          <cell r="A198">
            <v>112090</v>
          </cell>
          <cell r="B198" t="str">
            <v>Bandeja</v>
          </cell>
          <cell r="C198" t="str">
            <v>SIMPLES</v>
          </cell>
          <cell r="D198" t="str">
            <v>Bandeja Inferior Ambos Os Lados Bravo Sem Pivô 2011 Á 2014</v>
          </cell>
          <cell r="E198" t="str">
            <v>Caravela Spare</v>
          </cell>
          <cell r="F198">
            <v>0</v>
          </cell>
          <cell r="G198" t="str">
            <v/>
          </cell>
        </row>
        <row r="199">
          <cell r="A199">
            <v>222037</v>
          </cell>
          <cell r="B199" t="str">
            <v>Bandeja</v>
          </cell>
          <cell r="C199" t="str">
            <v>SIMPLES</v>
          </cell>
          <cell r="D199" t="str">
            <v>Bandeja Inferior Ambos Os Lados Chapa. D Fiesta Street</v>
          </cell>
          <cell r="E199" t="str">
            <v>Caravela Spare</v>
          </cell>
          <cell r="F199">
            <v>0</v>
          </cell>
          <cell r="G199" t="str">
            <v/>
          </cell>
        </row>
        <row r="200">
          <cell r="A200">
            <v>552012</v>
          </cell>
          <cell r="B200" t="str">
            <v>Bandeja</v>
          </cell>
          <cell r="C200" t="str">
            <v>SIMPLES</v>
          </cell>
          <cell r="D200" t="str">
            <v>Bandeja Inferior C3 Lado Direito Com Pivô</v>
          </cell>
          <cell r="E200" t="str">
            <v>Caravela Spare</v>
          </cell>
          <cell r="F200">
            <v>0</v>
          </cell>
          <cell r="G200" t="str">
            <v/>
          </cell>
        </row>
        <row r="201">
          <cell r="A201">
            <v>552013</v>
          </cell>
          <cell r="B201" t="str">
            <v>Bandeja</v>
          </cell>
          <cell r="C201" t="str">
            <v>SIMPLES</v>
          </cell>
          <cell r="D201" t="str">
            <v>Bandeja Inferior C3 Lado Esquerdo Com Pivô</v>
          </cell>
          <cell r="E201" t="str">
            <v>Caravela Spare</v>
          </cell>
          <cell r="F201">
            <v>0</v>
          </cell>
          <cell r="G201" t="str">
            <v/>
          </cell>
        </row>
        <row r="202">
          <cell r="A202">
            <v>222030</v>
          </cell>
          <cell r="B202" t="str">
            <v>Bandeja</v>
          </cell>
          <cell r="C202" t="str">
            <v>SIMPLES</v>
          </cell>
          <cell r="D202" t="str">
            <v>Bandeja Inferior Chapa Simples Direito Fiesta Sem Pivô</v>
          </cell>
          <cell r="E202" t="str">
            <v>Caravela Spare</v>
          </cell>
          <cell r="F202">
            <v>0</v>
          </cell>
          <cell r="G202" t="str">
            <v/>
          </cell>
        </row>
        <row r="203">
          <cell r="A203">
            <v>442118</v>
          </cell>
          <cell r="B203" t="str">
            <v>Bandeja</v>
          </cell>
          <cell r="C203" t="str">
            <v>SIMPLES</v>
          </cell>
          <cell r="D203" t="str">
            <v>Bandeja Inferior Direita Com Pivô Amarok 2010 A 2020 2.0</v>
          </cell>
          <cell r="E203" t="str">
            <v>Caravela Spare</v>
          </cell>
          <cell r="F203">
            <v>0</v>
          </cell>
          <cell r="G203" t="str">
            <v/>
          </cell>
        </row>
        <row r="204">
          <cell r="A204">
            <v>772028</v>
          </cell>
          <cell r="B204" t="str">
            <v>Bandeja</v>
          </cell>
          <cell r="C204" t="str">
            <v>SIMPLES</v>
          </cell>
          <cell r="D204" t="str">
            <v>Bandeja Inferior Direita Com Pivô Civic 2007 A 2011</v>
          </cell>
          <cell r="E204" t="str">
            <v>Caravela Spare</v>
          </cell>
          <cell r="F204">
            <v>0</v>
          </cell>
          <cell r="G204" t="str">
            <v/>
          </cell>
        </row>
        <row r="205">
          <cell r="A205">
            <v>222308</v>
          </cell>
          <cell r="B205" t="str">
            <v>Bandeja</v>
          </cell>
          <cell r="C205" t="str">
            <v>SIMPLES</v>
          </cell>
          <cell r="D205" t="str">
            <v>Bandeja Inferior Direita Com Pivô Edge 2008 A 2015</v>
          </cell>
          <cell r="E205" t="str">
            <v>Caravela Spare</v>
          </cell>
          <cell r="F205">
            <v>0</v>
          </cell>
          <cell r="G205" t="str">
            <v/>
          </cell>
        </row>
        <row r="206">
          <cell r="A206">
            <v>772246</v>
          </cell>
          <cell r="B206" t="str">
            <v>Bandeja</v>
          </cell>
          <cell r="C206" t="str">
            <v>SIMPLES</v>
          </cell>
          <cell r="D206" t="str">
            <v>Bandeja Inferior Direita Com Pivô Etios 2012 A 2018</v>
          </cell>
          <cell r="E206" t="str">
            <v>Caravela Spare</v>
          </cell>
          <cell r="F206">
            <v>0</v>
          </cell>
          <cell r="G206" t="str">
            <v/>
          </cell>
        </row>
        <row r="207">
          <cell r="A207">
            <v>772004</v>
          </cell>
          <cell r="B207" t="str">
            <v>Bandeja</v>
          </cell>
          <cell r="C207" t="str">
            <v>SIMPLES</v>
          </cell>
          <cell r="D207" t="str">
            <v>Bandeja Inferior Direita Com Pivô Fit 2003 A 2018</v>
          </cell>
          <cell r="E207" t="str">
            <v>Caravela Spare</v>
          </cell>
          <cell r="F207">
            <v>0</v>
          </cell>
          <cell r="G207" t="str">
            <v/>
          </cell>
        </row>
        <row r="208">
          <cell r="A208">
            <v>112126</v>
          </cell>
          <cell r="B208" t="str">
            <v>Bandeja</v>
          </cell>
          <cell r="C208" t="str">
            <v>SIMPLES</v>
          </cell>
          <cell r="D208" t="str">
            <v>Bandeja Inferior Direita Com Pivô Idea Elx 2005 A 2016</v>
          </cell>
          <cell r="E208" t="str">
            <v>Caravela Spare</v>
          </cell>
          <cell r="F208">
            <v>0</v>
          </cell>
          <cell r="G208" t="str">
            <v/>
          </cell>
        </row>
        <row r="209">
          <cell r="A209">
            <v>112127</v>
          </cell>
          <cell r="B209" t="str">
            <v>Bandeja</v>
          </cell>
          <cell r="C209" t="str">
            <v>SIMPLES</v>
          </cell>
          <cell r="D209" t="str">
            <v>Bandeja Inferior Esquerda Com Pivô Idea Elx 2005 A 2016</v>
          </cell>
          <cell r="E209" t="str">
            <v>Caravela Spare</v>
          </cell>
          <cell r="F209">
            <v>0</v>
          </cell>
          <cell r="G209" t="str">
            <v/>
          </cell>
        </row>
        <row r="210">
          <cell r="A210">
            <v>332081</v>
          </cell>
          <cell r="B210" t="str">
            <v>Bandeja</v>
          </cell>
          <cell r="C210" t="str">
            <v>SIMPLES</v>
          </cell>
          <cell r="D210" t="str">
            <v>Bandeja Inferior Direita Com Pivô Vectra 1997 A 2005</v>
          </cell>
          <cell r="E210" t="str">
            <v>Caravela Spare</v>
          </cell>
          <cell r="F210">
            <v>0</v>
          </cell>
          <cell r="G210" t="str">
            <v/>
          </cell>
        </row>
        <row r="211">
          <cell r="A211" t="str">
            <v>442122P</v>
          </cell>
          <cell r="B211" t="str">
            <v>Bandeja</v>
          </cell>
          <cell r="C211" t="str">
            <v>SIMPLES</v>
          </cell>
          <cell r="D211" t="str">
            <v>Bandeja Inferior Direita Jetta 2.0 2.5 2005 A 2010 Com Pivô</v>
          </cell>
          <cell r="E211" t="str">
            <v>Caravela Spare</v>
          </cell>
          <cell r="F211">
            <v>0</v>
          </cell>
          <cell r="G211" t="str">
            <v/>
          </cell>
        </row>
        <row r="212">
          <cell r="A212">
            <v>442122</v>
          </cell>
          <cell r="B212" t="str">
            <v>Bandeja</v>
          </cell>
          <cell r="C212" t="str">
            <v>SIMPLES</v>
          </cell>
          <cell r="D212" t="str">
            <v>Bandeja Inferior Direita Jetta 2.0 2.5 2005 A 2010 Sem Pivô</v>
          </cell>
          <cell r="E212" t="str">
            <v>Caravela Spare</v>
          </cell>
          <cell r="F212">
            <v>0</v>
          </cell>
          <cell r="G212" t="str">
            <v/>
          </cell>
        </row>
        <row r="213">
          <cell r="A213">
            <v>552018</v>
          </cell>
          <cell r="B213" t="str">
            <v>Bandeja</v>
          </cell>
          <cell r="C213" t="str">
            <v>SIMPLES</v>
          </cell>
          <cell r="D213" t="str">
            <v>Bandeja Inferior Direita Sem Pivô 306 1994 A 2001</v>
          </cell>
          <cell r="E213" t="str">
            <v>Caravela Spare</v>
          </cell>
          <cell r="F213">
            <v>0</v>
          </cell>
          <cell r="G213" t="str">
            <v/>
          </cell>
        </row>
        <row r="214">
          <cell r="A214">
            <v>772256</v>
          </cell>
          <cell r="B214" t="str">
            <v>Bandeja</v>
          </cell>
          <cell r="C214" t="str">
            <v>SIMPLES</v>
          </cell>
          <cell r="D214" t="str">
            <v>Bandeja Inferior Direita Sem Pivô Etios 2012 A 2018</v>
          </cell>
          <cell r="E214" t="str">
            <v>Caravela Spare</v>
          </cell>
          <cell r="F214">
            <v>0</v>
          </cell>
          <cell r="G214" t="str">
            <v/>
          </cell>
        </row>
        <row r="215">
          <cell r="A215">
            <v>662010</v>
          </cell>
          <cell r="B215" t="str">
            <v>Bandeja</v>
          </cell>
          <cell r="C215" t="str">
            <v>SIMPLES</v>
          </cell>
          <cell r="D215" t="str">
            <v>Bandeja Inferior Direita Sem Pivô Kwid 2017 Em Diante</v>
          </cell>
          <cell r="E215" t="str">
            <v>Caravela Spare</v>
          </cell>
          <cell r="F215">
            <v>0</v>
          </cell>
          <cell r="G215" t="str">
            <v/>
          </cell>
        </row>
        <row r="216">
          <cell r="A216">
            <v>772026</v>
          </cell>
          <cell r="B216" t="str">
            <v>Bandeja</v>
          </cell>
          <cell r="C216" t="str">
            <v>SIMPLES</v>
          </cell>
          <cell r="D216" t="str">
            <v>Bandeja Inferior Direita Sem Pivô New Civic 2007 A 2011</v>
          </cell>
          <cell r="E216" t="str">
            <v>Caravela Spare</v>
          </cell>
          <cell r="F216">
            <v>0</v>
          </cell>
          <cell r="G216" t="str">
            <v/>
          </cell>
        </row>
        <row r="217">
          <cell r="A217">
            <v>442145</v>
          </cell>
          <cell r="B217" t="str">
            <v>Bandeja</v>
          </cell>
          <cell r="C217" t="str">
            <v>SIMPLES</v>
          </cell>
          <cell r="D217" t="str">
            <v>Bandeja Inferior Direita Sem Pivô Polo 2017 Em Diante</v>
          </cell>
          <cell r="E217" t="str">
            <v>Caravela Spare</v>
          </cell>
          <cell r="F217">
            <v>0</v>
          </cell>
          <cell r="G217" t="str">
            <v/>
          </cell>
        </row>
        <row r="218">
          <cell r="A218">
            <v>442070</v>
          </cell>
          <cell r="B218" t="str">
            <v>Bandeja</v>
          </cell>
          <cell r="C218" t="str">
            <v>SIMPLES</v>
          </cell>
          <cell r="D218" t="str">
            <v>Bandeja Inferior Direita Sem Pivô Ranger 2012 A 2019</v>
          </cell>
          <cell r="E218" t="str">
            <v>Caravela Spare</v>
          </cell>
          <cell r="F218">
            <v>0</v>
          </cell>
          <cell r="G218" t="str">
            <v/>
          </cell>
        </row>
        <row r="219">
          <cell r="A219">
            <v>442056</v>
          </cell>
          <cell r="B219" t="str">
            <v>Bandeja</v>
          </cell>
          <cell r="C219" t="str">
            <v>SIMPLES</v>
          </cell>
          <cell r="D219" t="str">
            <v>Bandeja Inferior Direita Sem Pivô Royale 1991 A 1996</v>
          </cell>
          <cell r="E219" t="str">
            <v>Caravela Spare</v>
          </cell>
          <cell r="F219">
            <v>0</v>
          </cell>
          <cell r="G219">
            <v>32.64</v>
          </cell>
        </row>
        <row r="220">
          <cell r="A220">
            <v>332090</v>
          </cell>
          <cell r="B220" t="str">
            <v>Bandeja</v>
          </cell>
          <cell r="C220" t="str">
            <v>SIMPLES</v>
          </cell>
          <cell r="D220" t="str">
            <v>Bandeja Inferior Direito Cobalt 2013 Em Diante Sem Pivô</v>
          </cell>
          <cell r="E220" t="str">
            <v>Caravela Spare</v>
          </cell>
          <cell r="F220">
            <v>0</v>
          </cell>
          <cell r="G220" t="str">
            <v/>
          </cell>
        </row>
        <row r="221">
          <cell r="A221">
            <v>222076</v>
          </cell>
          <cell r="B221" t="str">
            <v>Bandeja</v>
          </cell>
          <cell r="C221" t="str">
            <v>SIMPLES</v>
          </cell>
          <cell r="D221" t="str">
            <v>Bandeja Inferior Direito Ecosport Com Pivô 2012 Em Diante</v>
          </cell>
          <cell r="E221" t="str">
            <v>Caravela Spare</v>
          </cell>
          <cell r="F221">
            <v>0</v>
          </cell>
          <cell r="G221" t="str">
            <v/>
          </cell>
        </row>
        <row r="222">
          <cell r="A222">
            <v>222075</v>
          </cell>
          <cell r="B222" t="str">
            <v>Bandeja</v>
          </cell>
          <cell r="C222" t="str">
            <v>SIMPLES</v>
          </cell>
          <cell r="D222" t="str">
            <v>Bandeja Inferior Direito Ecosport Sem Pivô</v>
          </cell>
          <cell r="E222" t="str">
            <v>Caravela Spare</v>
          </cell>
          <cell r="F222">
            <v>0</v>
          </cell>
          <cell r="G222" t="str">
            <v/>
          </cell>
        </row>
        <row r="223">
          <cell r="A223">
            <v>222052</v>
          </cell>
          <cell r="B223" t="str">
            <v>Bandeja</v>
          </cell>
          <cell r="C223" t="str">
            <v>SIMPLES</v>
          </cell>
          <cell r="D223" t="str">
            <v>Bandeja Inferior Direito Ecosport Sem Pivô 2003 Á 2011</v>
          </cell>
          <cell r="E223" t="str">
            <v>Caravela Spare</v>
          </cell>
          <cell r="F223">
            <v>0</v>
          </cell>
          <cell r="G223" t="str">
            <v/>
          </cell>
        </row>
        <row r="224">
          <cell r="A224">
            <v>222022</v>
          </cell>
          <cell r="B224" t="str">
            <v>Bandeja</v>
          </cell>
          <cell r="C224" t="str">
            <v>SIMPLES</v>
          </cell>
          <cell r="D224" t="str">
            <v>Bandeja Inferior Direito Ka Com Pivô</v>
          </cell>
          <cell r="E224" t="str">
            <v>Caravela Spare</v>
          </cell>
          <cell r="F224">
            <v>0</v>
          </cell>
          <cell r="G224" t="str">
            <v/>
          </cell>
        </row>
        <row r="225">
          <cell r="A225">
            <v>222062</v>
          </cell>
          <cell r="B225" t="str">
            <v>Bandeja</v>
          </cell>
          <cell r="C225" t="str">
            <v>SIMPLES</v>
          </cell>
          <cell r="D225" t="str">
            <v>Bandeja Inferior Direito Ka Direção Hidráulica  08 Á 13</v>
          </cell>
          <cell r="E225" t="str">
            <v>Caravela Spare</v>
          </cell>
          <cell r="F225">
            <v>0</v>
          </cell>
          <cell r="G225" t="str">
            <v/>
          </cell>
        </row>
        <row r="226">
          <cell r="A226">
            <v>222064</v>
          </cell>
          <cell r="B226" t="str">
            <v>Bandeja</v>
          </cell>
          <cell r="C226" t="str">
            <v>SIMPLES</v>
          </cell>
          <cell r="D226" t="str">
            <v>Bandeja Inferior Direito Ka Direção Hidráulica Pivô 08 Á 13</v>
          </cell>
          <cell r="E226" t="str">
            <v>Caravela Spare</v>
          </cell>
          <cell r="F226">
            <v>0</v>
          </cell>
          <cell r="G226">
            <v>50.16</v>
          </cell>
        </row>
        <row r="227">
          <cell r="A227">
            <v>772104</v>
          </cell>
          <cell r="B227" t="str">
            <v>Bandeja</v>
          </cell>
          <cell r="C227" t="str">
            <v>SIMPLES</v>
          </cell>
          <cell r="D227" t="str">
            <v>Bandeja Inferior Direito Livina 2010 Á 2014</v>
          </cell>
          <cell r="E227" t="str">
            <v>Caravela Spare</v>
          </cell>
          <cell r="F227">
            <v>0</v>
          </cell>
          <cell r="G227" t="str">
            <v/>
          </cell>
        </row>
        <row r="228">
          <cell r="A228">
            <v>772112</v>
          </cell>
          <cell r="B228" t="str">
            <v>Bandeja</v>
          </cell>
          <cell r="C228" t="str">
            <v>SIMPLES</v>
          </cell>
          <cell r="D228" t="str">
            <v>Bandeja Inferior Direito Sem Pivô Nissan Sentra 2013 À 2020</v>
          </cell>
          <cell r="E228" t="str">
            <v>Caravela Spare</v>
          </cell>
          <cell r="F228">
            <v>0</v>
          </cell>
          <cell r="G228" t="str">
            <v/>
          </cell>
        </row>
        <row r="229">
          <cell r="A229">
            <v>442104</v>
          </cell>
          <cell r="B229" t="str">
            <v>Bandeja</v>
          </cell>
          <cell r="C229" t="str">
            <v>SIMPLES</v>
          </cell>
          <cell r="D229" t="str">
            <v>Bandeja Inferior Direito Sem Pivô Passat 2012 A 2015</v>
          </cell>
          <cell r="E229" t="str">
            <v>Caravela Spare</v>
          </cell>
          <cell r="F229">
            <v>0</v>
          </cell>
          <cell r="G229" t="str">
            <v/>
          </cell>
        </row>
        <row r="230">
          <cell r="A230">
            <v>772249</v>
          </cell>
          <cell r="B230" t="str">
            <v>Bandeja</v>
          </cell>
          <cell r="C230" t="str">
            <v>SIMPLES</v>
          </cell>
          <cell r="D230" t="str">
            <v>Bandeja Inferior Direito Sem Pivô Rav 4 2006 Á 2017</v>
          </cell>
          <cell r="E230" t="str">
            <v>Caravela Spare</v>
          </cell>
          <cell r="F230">
            <v>0</v>
          </cell>
          <cell r="G230" t="str">
            <v/>
          </cell>
        </row>
        <row r="231">
          <cell r="A231">
            <v>772151</v>
          </cell>
          <cell r="B231" t="str">
            <v>Bandeja</v>
          </cell>
          <cell r="C231" t="str">
            <v>SIMPLES</v>
          </cell>
          <cell r="D231" t="str">
            <v>Bandeja Inferior Direito Sem Pivô Vera Cruz 2007 À 2012</v>
          </cell>
          <cell r="E231" t="str">
            <v>Caravela Spare</v>
          </cell>
          <cell r="F231">
            <v>0</v>
          </cell>
          <cell r="G231" t="str">
            <v/>
          </cell>
        </row>
        <row r="232">
          <cell r="A232">
            <v>442119</v>
          </cell>
          <cell r="B232" t="str">
            <v>Bandeja</v>
          </cell>
          <cell r="C232" t="str">
            <v>SIMPLES</v>
          </cell>
          <cell r="D232" t="str">
            <v>Bandeja Inferior Esquerda Com Pivô Amarok 2010 A 2020 2.0</v>
          </cell>
          <cell r="E232" t="str">
            <v>Caravela Spare</v>
          </cell>
          <cell r="F232">
            <v>0</v>
          </cell>
          <cell r="G232" t="str">
            <v/>
          </cell>
        </row>
        <row r="233">
          <cell r="A233">
            <v>222309</v>
          </cell>
          <cell r="B233" t="str">
            <v>Bandeja</v>
          </cell>
          <cell r="C233" t="str">
            <v>SIMPLES</v>
          </cell>
          <cell r="D233" t="str">
            <v>Bandeja Inferior Esquerda Com Pivô Edge 2008 A 2015</v>
          </cell>
          <cell r="E233" t="str">
            <v>Caravela Spare</v>
          </cell>
          <cell r="F233">
            <v>0</v>
          </cell>
          <cell r="G233" t="str">
            <v/>
          </cell>
        </row>
        <row r="234">
          <cell r="A234">
            <v>772247</v>
          </cell>
          <cell r="B234" t="str">
            <v>Bandeja</v>
          </cell>
          <cell r="C234" t="str">
            <v>SIMPLES</v>
          </cell>
          <cell r="D234" t="str">
            <v>Bandeja Inferior Esquerda Com Pivô Etios 2012 A 2018</v>
          </cell>
          <cell r="E234" t="str">
            <v>Caravela Spare</v>
          </cell>
          <cell r="F234">
            <v>0</v>
          </cell>
          <cell r="G234" t="str">
            <v/>
          </cell>
        </row>
        <row r="235">
          <cell r="A235">
            <v>112063</v>
          </cell>
          <cell r="B235" t="str">
            <v>Bandeja</v>
          </cell>
          <cell r="C235" t="str">
            <v>SIMPLES</v>
          </cell>
          <cell r="D235" t="str">
            <v>Bandeja Inferior Esquerda Com Pivô Fiorino 2014 Em Diante</v>
          </cell>
          <cell r="E235" t="str">
            <v>Caravela Spare</v>
          </cell>
          <cell r="F235">
            <v>0</v>
          </cell>
          <cell r="G235" t="str">
            <v/>
          </cell>
        </row>
        <row r="236">
          <cell r="A236">
            <v>772003</v>
          </cell>
          <cell r="B236" t="str">
            <v>Bandeja</v>
          </cell>
          <cell r="C236" t="str">
            <v>SIMPLES</v>
          </cell>
          <cell r="D236" t="str">
            <v>Bandeja Inferior Esquerda Com Pivô Fit 2003 A 2018</v>
          </cell>
          <cell r="E236" t="str">
            <v>Caravela Spare</v>
          </cell>
          <cell r="F236">
            <v>0</v>
          </cell>
          <cell r="G236" t="str">
            <v/>
          </cell>
        </row>
        <row r="237">
          <cell r="A237">
            <v>112127</v>
          </cell>
          <cell r="B237" t="str">
            <v>Bandeja</v>
          </cell>
          <cell r="C237" t="str">
            <v>SIMPLES</v>
          </cell>
          <cell r="D237" t="str">
            <v>Bandeja Inferior Esquerda Com Pivô Idea Elx 2005 A 2016</v>
          </cell>
          <cell r="E237" t="str">
            <v>Caravela Spare</v>
          </cell>
          <cell r="F237">
            <v>0</v>
          </cell>
          <cell r="G237" t="str">
            <v/>
          </cell>
        </row>
        <row r="238">
          <cell r="A238">
            <v>442085</v>
          </cell>
          <cell r="B238" t="str">
            <v>Bandeja</v>
          </cell>
          <cell r="C238" t="str">
            <v>SIMPLES</v>
          </cell>
          <cell r="D238" t="str">
            <v>Bandeja Inferior Esquerda Com Pivô Logus 1993 A 1996</v>
          </cell>
          <cell r="E238" t="str">
            <v>Caravela Spare</v>
          </cell>
          <cell r="F238">
            <v>0</v>
          </cell>
          <cell r="G238" t="str">
            <v/>
          </cell>
        </row>
        <row r="239">
          <cell r="A239">
            <v>332067</v>
          </cell>
          <cell r="B239" t="str">
            <v>Bandeja</v>
          </cell>
          <cell r="C239" t="str">
            <v>SIMPLES</v>
          </cell>
          <cell r="D239" t="str">
            <v>Bandeja Inferior Esquerda Com Pivô Montana 2003 A 2010</v>
          </cell>
          <cell r="E239" t="str">
            <v>Caravela Spare</v>
          </cell>
          <cell r="F239">
            <v>0</v>
          </cell>
          <cell r="G239" t="str">
            <v/>
          </cell>
        </row>
        <row r="240">
          <cell r="A240">
            <v>772027</v>
          </cell>
          <cell r="B240" t="str">
            <v>Bandeja</v>
          </cell>
          <cell r="C240" t="str">
            <v>SIMPLES</v>
          </cell>
          <cell r="D240" t="str">
            <v>Bandeja Inferior Esquerda Com Pivô New Civic 2007 A 2011</v>
          </cell>
          <cell r="E240" t="str">
            <v>Caravela Spare</v>
          </cell>
          <cell r="F240">
            <v>0</v>
          </cell>
          <cell r="G240" t="str">
            <v/>
          </cell>
        </row>
        <row r="241">
          <cell r="A241" t="str">
            <v>442105P</v>
          </cell>
          <cell r="B241" t="str">
            <v>Bandeja</v>
          </cell>
          <cell r="C241" t="str">
            <v>SIMPLES</v>
          </cell>
          <cell r="D241" t="str">
            <v>Bandeja Inferior Esquerda Com Pivô Passat Cc 2009 2010</v>
          </cell>
          <cell r="E241" t="str">
            <v>Caravela Spare</v>
          </cell>
          <cell r="F241">
            <v>0</v>
          </cell>
          <cell r="G241" t="str">
            <v/>
          </cell>
        </row>
        <row r="242">
          <cell r="A242">
            <v>332126</v>
          </cell>
          <cell r="B242" t="str">
            <v>Bandeja</v>
          </cell>
          <cell r="C242" t="str">
            <v>SIMPLES</v>
          </cell>
          <cell r="D242" t="str">
            <v>Bandeja Inferior Esquerda Com Pivô S10 4x4 1996 A 2000</v>
          </cell>
          <cell r="E242" t="str">
            <v>Caravela Spare</v>
          </cell>
          <cell r="F242">
            <v>0</v>
          </cell>
          <cell r="G242">
            <v>75.819999999999993</v>
          </cell>
        </row>
        <row r="243">
          <cell r="A243">
            <v>112059</v>
          </cell>
          <cell r="B243" t="str">
            <v>Bandeja</v>
          </cell>
          <cell r="C243" t="str">
            <v>SIMPLES</v>
          </cell>
          <cell r="D243" t="str">
            <v>Bandeja Inferior Esquerda Com Pivô Strada 2005 A 2008</v>
          </cell>
          <cell r="E243" t="str">
            <v>Caravela Spare</v>
          </cell>
          <cell r="F243">
            <v>0</v>
          </cell>
          <cell r="G243">
            <v>81.73</v>
          </cell>
        </row>
        <row r="244">
          <cell r="A244">
            <v>332082</v>
          </cell>
          <cell r="B244" t="str">
            <v>Bandeja</v>
          </cell>
          <cell r="C244" t="str">
            <v>SIMPLES</v>
          </cell>
          <cell r="D244" t="str">
            <v>Bandeja Inferior Esquerda Com Pivô Zafira 2001 A 2012</v>
          </cell>
          <cell r="E244" t="str">
            <v>Caravela Spare</v>
          </cell>
          <cell r="F244">
            <v>0</v>
          </cell>
          <cell r="G244" t="str">
            <v/>
          </cell>
        </row>
        <row r="245">
          <cell r="A245">
            <v>442123</v>
          </cell>
          <cell r="B245" t="str">
            <v>Bandeja</v>
          </cell>
          <cell r="C245" t="str">
            <v>SIMPLES</v>
          </cell>
          <cell r="D245" t="str">
            <v>Bandeja Inferior Esquerda Jetta 2.0 2.5 2005 A 2010 Sem Pivô</v>
          </cell>
          <cell r="E245" t="str">
            <v>Caravela Spare</v>
          </cell>
          <cell r="F245">
            <v>0</v>
          </cell>
          <cell r="G245" t="str">
            <v/>
          </cell>
        </row>
        <row r="246">
          <cell r="A246">
            <v>222021</v>
          </cell>
          <cell r="B246" t="str">
            <v>Bandeja</v>
          </cell>
          <cell r="C246" t="str">
            <v>SIMPLES</v>
          </cell>
          <cell r="D246" t="str">
            <v>Bandeja Inferior Esquerda Ka Sem Pivô 1996 Á 2007</v>
          </cell>
          <cell r="E246" t="str">
            <v>Caravela Spare</v>
          </cell>
          <cell r="F246">
            <v>0</v>
          </cell>
          <cell r="G246" t="str">
            <v/>
          </cell>
        </row>
        <row r="247">
          <cell r="A247">
            <v>552017</v>
          </cell>
          <cell r="B247" t="str">
            <v>Bandeja</v>
          </cell>
          <cell r="C247" t="str">
            <v>SIMPLES</v>
          </cell>
          <cell r="D247" t="str">
            <v>Bandeja Inferior Esquerda Sem Pivô Berlingo 1998 A 2007</v>
          </cell>
          <cell r="E247" t="str">
            <v>Caravela Spare</v>
          </cell>
          <cell r="F247">
            <v>0</v>
          </cell>
          <cell r="G247" t="str">
            <v/>
          </cell>
        </row>
        <row r="248">
          <cell r="A248">
            <v>772257</v>
          </cell>
          <cell r="B248" t="str">
            <v>Bandeja</v>
          </cell>
          <cell r="C248" t="str">
            <v>SIMPLES</v>
          </cell>
          <cell r="D248" t="str">
            <v>Bandeja Inferior Esquerda Sem Pivô Etios 2012 A 2018</v>
          </cell>
          <cell r="E248" t="str">
            <v>Caravela Spare</v>
          </cell>
          <cell r="F248">
            <v>0</v>
          </cell>
          <cell r="G248" t="str">
            <v/>
          </cell>
        </row>
        <row r="249">
          <cell r="A249">
            <v>662011</v>
          </cell>
          <cell r="B249" t="str">
            <v>Bandeja</v>
          </cell>
          <cell r="C249" t="str">
            <v>SIMPLES</v>
          </cell>
          <cell r="D249" t="str">
            <v>Bandeja Inferior Esquerda Sem Pivô Kwid 2017 Em Diante</v>
          </cell>
          <cell r="E249" t="str">
            <v>Caravela Spare</v>
          </cell>
          <cell r="F249">
            <v>0</v>
          </cell>
          <cell r="G249" t="str">
            <v/>
          </cell>
        </row>
        <row r="250">
          <cell r="A250">
            <v>332065</v>
          </cell>
          <cell r="B250" t="str">
            <v>Bandeja</v>
          </cell>
          <cell r="C250" t="str">
            <v>SIMPLES</v>
          </cell>
          <cell r="D250" t="str">
            <v>Bandeja Inferior Esquerda Sem Pivô Montana 2003 A 2010</v>
          </cell>
          <cell r="E250" t="str">
            <v>Caravela Spare</v>
          </cell>
          <cell r="F250">
            <v>0</v>
          </cell>
          <cell r="G250" t="str">
            <v/>
          </cell>
        </row>
        <row r="251">
          <cell r="A251">
            <v>442071</v>
          </cell>
          <cell r="B251" t="str">
            <v>Bandeja</v>
          </cell>
          <cell r="C251" t="str">
            <v>SIMPLES</v>
          </cell>
          <cell r="D251" t="str">
            <v>Bandeja Inferior Esquerda Sem Pivô Ranger 2012 A 2019</v>
          </cell>
          <cell r="E251" t="str">
            <v>Caravela Spare</v>
          </cell>
          <cell r="F251">
            <v>0</v>
          </cell>
          <cell r="G251" t="str">
            <v/>
          </cell>
        </row>
        <row r="252">
          <cell r="A252">
            <v>332091</v>
          </cell>
          <cell r="B252" t="str">
            <v>Bandeja</v>
          </cell>
          <cell r="C252" t="str">
            <v>SIMPLES</v>
          </cell>
          <cell r="D252" t="str">
            <v>Bandeja Inferior Esquerdo Cobalt 2013 Em Diante Sem Pivô</v>
          </cell>
          <cell r="E252" t="str">
            <v>Caravela Spare</v>
          </cell>
          <cell r="F252">
            <v>0</v>
          </cell>
          <cell r="G252" t="str">
            <v/>
          </cell>
        </row>
        <row r="253">
          <cell r="A253">
            <v>772107</v>
          </cell>
          <cell r="B253" t="str">
            <v>Bandeja</v>
          </cell>
          <cell r="C253" t="str">
            <v>SIMPLES</v>
          </cell>
          <cell r="D253" t="str">
            <v>Bandeja Inferior Esquerdo Com Pivô  Livina 2010 Á 2014</v>
          </cell>
          <cell r="E253" t="str">
            <v>Caravela Spare</v>
          </cell>
          <cell r="F253">
            <v>0</v>
          </cell>
          <cell r="G253">
            <v>83.08</v>
          </cell>
        </row>
        <row r="254">
          <cell r="A254">
            <v>772153</v>
          </cell>
          <cell r="B254" t="str">
            <v>Bandeja</v>
          </cell>
          <cell r="C254" t="str">
            <v>SIMPLES</v>
          </cell>
          <cell r="D254" t="str">
            <v>Bandeja Inferior Esquerdo Com Pivô Santa Fé 2006 À 2011</v>
          </cell>
          <cell r="E254" t="str">
            <v>Caravela Spare</v>
          </cell>
          <cell r="F254">
            <v>0</v>
          </cell>
          <cell r="G254" t="str">
            <v/>
          </cell>
        </row>
        <row r="255">
          <cell r="A255">
            <v>222077</v>
          </cell>
          <cell r="B255" t="str">
            <v>Bandeja</v>
          </cell>
          <cell r="C255" t="str">
            <v>SIMPLES</v>
          </cell>
          <cell r="D255" t="str">
            <v>Bandeja Inferior Esquerdo Ecosport Com Pivô</v>
          </cell>
          <cell r="E255" t="str">
            <v>Caravela Spare</v>
          </cell>
          <cell r="F255">
            <v>0</v>
          </cell>
          <cell r="G255" t="str">
            <v/>
          </cell>
        </row>
        <row r="256">
          <cell r="A256">
            <v>222074</v>
          </cell>
          <cell r="B256" t="str">
            <v>Bandeja</v>
          </cell>
          <cell r="C256" t="str">
            <v>SIMPLES</v>
          </cell>
          <cell r="D256" t="str">
            <v>Bandeja Inferior Esquerdo Ecosport Sem Pivô</v>
          </cell>
          <cell r="E256" t="str">
            <v>Caravela Spare</v>
          </cell>
          <cell r="F256">
            <v>0</v>
          </cell>
          <cell r="G256" t="str">
            <v/>
          </cell>
        </row>
        <row r="257">
          <cell r="A257">
            <v>222051</v>
          </cell>
          <cell r="B257" t="str">
            <v>Bandeja</v>
          </cell>
          <cell r="C257" t="str">
            <v>SIMPLES</v>
          </cell>
          <cell r="D257" t="str">
            <v>Bandeja Inferior Esquerdo Fiesta Sem Pivô 2003 Á 2009</v>
          </cell>
          <cell r="E257" t="str">
            <v>Caravela Spare</v>
          </cell>
          <cell r="F257">
            <v>0</v>
          </cell>
          <cell r="G257" t="str">
            <v/>
          </cell>
        </row>
        <row r="258">
          <cell r="A258">
            <v>222023</v>
          </cell>
          <cell r="B258" t="str">
            <v>Bandeja</v>
          </cell>
          <cell r="C258" t="str">
            <v>SIMPLES</v>
          </cell>
          <cell r="D258" t="str">
            <v>Bandeja Inferior Esquerdo Ka Com Pivô</v>
          </cell>
          <cell r="E258" t="str">
            <v>Caravela Spare</v>
          </cell>
          <cell r="F258">
            <v>0</v>
          </cell>
          <cell r="G258" t="str">
            <v/>
          </cell>
        </row>
        <row r="259">
          <cell r="A259">
            <v>222061</v>
          </cell>
          <cell r="B259" t="str">
            <v>Bandeja</v>
          </cell>
          <cell r="C259" t="str">
            <v>SIMPLES</v>
          </cell>
          <cell r="D259" t="str">
            <v>Bandeja Inferior Esquerdo Ka Direção Hidráulica 08 Á 13</v>
          </cell>
          <cell r="E259" t="str">
            <v>Caravela Spare</v>
          </cell>
          <cell r="F259">
            <v>0</v>
          </cell>
          <cell r="G259" t="str">
            <v/>
          </cell>
        </row>
        <row r="260">
          <cell r="A260">
            <v>222063</v>
          </cell>
          <cell r="B260" t="str">
            <v>Bandeja</v>
          </cell>
          <cell r="C260" t="str">
            <v>SIMPLES</v>
          </cell>
          <cell r="D260" t="str">
            <v>Bandeja Inferior Esquerdo Ka Direção Hidráulica Pivô 08 A 13</v>
          </cell>
          <cell r="E260" t="str">
            <v>Caravela Spare</v>
          </cell>
          <cell r="F260">
            <v>0</v>
          </cell>
          <cell r="G260" t="str">
            <v/>
          </cell>
        </row>
        <row r="261">
          <cell r="A261">
            <v>112031</v>
          </cell>
          <cell r="B261" t="str">
            <v>Bandeja</v>
          </cell>
          <cell r="C261" t="str">
            <v>SIMPLES</v>
          </cell>
          <cell r="D261" t="str">
            <v>Bandeja Inferior Esquerdo Palio 1996 Á 2001 Com Pivô</v>
          </cell>
          <cell r="E261" t="str">
            <v>Caravela Spare</v>
          </cell>
          <cell r="F261">
            <v>0</v>
          </cell>
          <cell r="G261" t="str">
            <v/>
          </cell>
        </row>
        <row r="262">
          <cell r="A262">
            <v>772113</v>
          </cell>
          <cell r="B262" t="str">
            <v>Bandeja</v>
          </cell>
          <cell r="C262" t="str">
            <v>SIMPLES</v>
          </cell>
          <cell r="D262" t="str">
            <v>Bandeja Inferior Esquerdo Sem Pivô Nissan Sentra 2013 À 2020</v>
          </cell>
          <cell r="E262" t="str">
            <v>Caravela Spare</v>
          </cell>
          <cell r="F262">
            <v>0</v>
          </cell>
          <cell r="G262" t="str">
            <v/>
          </cell>
        </row>
        <row r="263">
          <cell r="A263">
            <v>772248</v>
          </cell>
          <cell r="B263" t="str">
            <v>Bandeja</v>
          </cell>
          <cell r="C263" t="str">
            <v>SIMPLES</v>
          </cell>
          <cell r="D263" t="str">
            <v>Bandeja Inferior Esquerdo Sem Pivô Rav 4 2006 Á 2017</v>
          </cell>
          <cell r="E263" t="str">
            <v>Caravela Spare</v>
          </cell>
          <cell r="F263">
            <v>0</v>
          </cell>
          <cell r="G263" t="str">
            <v/>
          </cell>
        </row>
        <row r="264">
          <cell r="A264">
            <v>772150</v>
          </cell>
          <cell r="B264" t="str">
            <v>Bandeja</v>
          </cell>
          <cell r="C264" t="str">
            <v>SIMPLES</v>
          </cell>
          <cell r="D264" t="str">
            <v>Bandeja Inferior Esquerdo Sem Pivô Vera Cruz 2007 À 2012</v>
          </cell>
          <cell r="E264" t="str">
            <v>Caravela Spare</v>
          </cell>
          <cell r="F264">
            <v>0</v>
          </cell>
          <cell r="G264" t="str">
            <v/>
          </cell>
        </row>
        <row r="265">
          <cell r="A265">
            <v>442105</v>
          </cell>
          <cell r="B265" t="str">
            <v>Bandeja</v>
          </cell>
          <cell r="C265" t="str">
            <v>SIMPLES</v>
          </cell>
          <cell r="D265" t="str">
            <v>Bandeja Inferior Esquerdo Sem Pivô Volkswagen Cc 2010 A 2017</v>
          </cell>
          <cell r="E265" t="str">
            <v>Caravela Spare</v>
          </cell>
          <cell r="F265">
            <v>0</v>
          </cell>
          <cell r="G265" t="str">
            <v/>
          </cell>
        </row>
        <row r="266">
          <cell r="A266">
            <v>102011</v>
          </cell>
          <cell r="B266" t="str">
            <v>Bandeja</v>
          </cell>
          <cell r="C266" t="str">
            <v>SIMPLES</v>
          </cell>
          <cell r="D266" t="str">
            <v>Bandeja Inferior Lado Esquerdo Alfa Romeu 145 1995 A 1999</v>
          </cell>
          <cell r="E266" t="str">
            <v>Caravela Spare</v>
          </cell>
          <cell r="F266">
            <v>0</v>
          </cell>
          <cell r="G266" t="str">
            <v/>
          </cell>
        </row>
        <row r="267">
          <cell r="A267">
            <v>772144</v>
          </cell>
          <cell r="B267" t="str">
            <v>Bandeja</v>
          </cell>
          <cell r="C267" t="str">
            <v>SIMPLES</v>
          </cell>
          <cell r="D267" t="str">
            <v>Bandeja Lado Direito Hb20 Hatch Automático 2012 Á 2019</v>
          </cell>
          <cell r="E267" t="str">
            <v>Caravela Spare</v>
          </cell>
          <cell r="F267">
            <v>0</v>
          </cell>
          <cell r="G267" t="str">
            <v/>
          </cell>
        </row>
        <row r="268">
          <cell r="A268">
            <v>772101</v>
          </cell>
          <cell r="B268" t="str">
            <v>Bandeja</v>
          </cell>
          <cell r="C268" t="str">
            <v>SIMPLES</v>
          </cell>
          <cell r="D268" t="str">
            <v>Bandeja Lado Direito Versa 2011 Em Diante Sem Pivô</v>
          </cell>
          <cell r="E268" t="str">
            <v>Caravela Spare</v>
          </cell>
          <cell r="F268">
            <v>0</v>
          </cell>
          <cell r="G268" t="str">
            <v/>
          </cell>
        </row>
        <row r="269">
          <cell r="A269">
            <v>772145</v>
          </cell>
          <cell r="B269" t="str">
            <v>Bandeja</v>
          </cell>
          <cell r="C269" t="str">
            <v>SIMPLES</v>
          </cell>
          <cell r="D269" t="str">
            <v>Bandeja Lado Esquerdo Hb20 Hatch Automático</v>
          </cell>
          <cell r="E269" t="str">
            <v>Caravela Spare</v>
          </cell>
          <cell r="F269">
            <v>0</v>
          </cell>
          <cell r="G269" t="str">
            <v/>
          </cell>
        </row>
        <row r="270">
          <cell r="A270">
            <v>772100</v>
          </cell>
          <cell r="B270" t="str">
            <v>Bandeja</v>
          </cell>
          <cell r="C270" t="str">
            <v>SIMPLES</v>
          </cell>
          <cell r="D270" t="str">
            <v>Bandeja Lado Esquerdo March 2011 Em Diante Sem Pivô</v>
          </cell>
          <cell r="E270" t="str">
            <v>Caravela Spare</v>
          </cell>
          <cell r="F270">
            <v>0</v>
          </cell>
          <cell r="G270" t="str">
            <v/>
          </cell>
        </row>
        <row r="271">
          <cell r="A271">
            <v>772254</v>
          </cell>
          <cell r="B271" t="str">
            <v>Bandeja</v>
          </cell>
          <cell r="C271" t="str">
            <v>SIMPLES</v>
          </cell>
          <cell r="D271" t="str">
            <v>Bandeja Superior Dianteira Direita C/ Pivô Hilux 4x4 06 À 20</v>
          </cell>
          <cell r="E271" t="str">
            <v>Caravela Spare</v>
          </cell>
          <cell r="F271">
            <v>0</v>
          </cell>
          <cell r="G271" t="str">
            <v/>
          </cell>
        </row>
        <row r="272">
          <cell r="A272">
            <v>772134</v>
          </cell>
          <cell r="B272" t="str">
            <v>Bandeja</v>
          </cell>
          <cell r="C272" t="str">
            <v>SIMPLES</v>
          </cell>
          <cell r="D272" t="str">
            <v>Bandeja Superior Direita Civic 1996 A 2001 Com Pivô</v>
          </cell>
          <cell r="E272" t="str">
            <v>Caravela Spare</v>
          </cell>
          <cell r="F272">
            <v>0</v>
          </cell>
          <cell r="G272" t="str">
            <v/>
          </cell>
        </row>
        <row r="273">
          <cell r="A273">
            <v>442120</v>
          </cell>
          <cell r="B273" t="str">
            <v>Bandeja</v>
          </cell>
          <cell r="C273" t="str">
            <v>SIMPLES</v>
          </cell>
          <cell r="D273" t="str">
            <v>Bandeja Superior Direito Amarok 2010 Á 2020</v>
          </cell>
          <cell r="E273" t="str">
            <v>Caravela Spare</v>
          </cell>
          <cell r="F273">
            <v>0</v>
          </cell>
          <cell r="G273" t="str">
            <v/>
          </cell>
        </row>
        <row r="274">
          <cell r="A274">
            <v>442121</v>
          </cell>
          <cell r="B274" t="str">
            <v>Bandeja</v>
          </cell>
          <cell r="C274" t="str">
            <v>SIMPLES</v>
          </cell>
          <cell r="D274" t="str">
            <v>Bandeja Superior Esquerda Amarok 2010 Á 2020</v>
          </cell>
          <cell r="E274" t="str">
            <v>Caravela Spare</v>
          </cell>
          <cell r="F274">
            <v>0</v>
          </cell>
          <cell r="G274" t="str">
            <v/>
          </cell>
        </row>
        <row r="275">
          <cell r="A275">
            <v>772135</v>
          </cell>
          <cell r="B275" t="str">
            <v>Bandeja</v>
          </cell>
          <cell r="C275" t="str">
            <v>SIMPLES</v>
          </cell>
          <cell r="D275" t="str">
            <v>Bandeja Superior Esquerda Civic 1996 A 2001 Com Pivô</v>
          </cell>
          <cell r="E275" t="str">
            <v>Caravela Spare</v>
          </cell>
          <cell r="F275">
            <v>0</v>
          </cell>
          <cell r="G275" t="str">
            <v/>
          </cell>
        </row>
        <row r="276">
          <cell r="A276">
            <v>332111</v>
          </cell>
          <cell r="B276" t="str">
            <v>Bandeja</v>
          </cell>
          <cell r="C276" t="str">
            <v>SIMPLES</v>
          </cell>
          <cell r="D276" t="str">
            <v>Bandeja Superior Esquerdo S10 4x2 E 4x4 1995 Á 2011</v>
          </cell>
          <cell r="E276" t="str">
            <v>Caravela Spare</v>
          </cell>
          <cell r="F276">
            <v>0</v>
          </cell>
          <cell r="G276" t="str">
            <v/>
          </cell>
        </row>
        <row r="277">
          <cell r="A277">
            <v>442082</v>
          </cell>
          <cell r="B277" t="str">
            <v>Bandeja</v>
          </cell>
          <cell r="C277" t="str">
            <v>SIMPLES</v>
          </cell>
          <cell r="D277" t="str">
            <v>Bandeja Superior Esquerdo Sem Pivô  Del Rey 1984 À 1991</v>
          </cell>
          <cell r="E277" t="str">
            <v>Caravela Spare</v>
          </cell>
          <cell r="F277">
            <v>0</v>
          </cell>
          <cell r="G277" t="str">
            <v/>
          </cell>
        </row>
        <row r="278">
          <cell r="A278">
            <v>222094</v>
          </cell>
          <cell r="B278" t="str">
            <v>Bandeja</v>
          </cell>
          <cell r="C278" t="str">
            <v>SIMPLES</v>
          </cell>
          <cell r="D278" t="str">
            <v>Bandeja Traseira Direita Fusion 2006 A 2009</v>
          </cell>
          <cell r="E278" t="str">
            <v>Caravela Spare</v>
          </cell>
          <cell r="F278">
            <v>0</v>
          </cell>
          <cell r="G278" t="str">
            <v/>
          </cell>
        </row>
        <row r="279">
          <cell r="A279">
            <v>442113</v>
          </cell>
          <cell r="B279" t="str">
            <v>Bandeja</v>
          </cell>
          <cell r="C279" t="str">
            <v>SIMPLES</v>
          </cell>
          <cell r="D279" t="str">
            <v>Bandeja Up Dianteira Esquerda 2014 Em Diante Sem Pivô</v>
          </cell>
          <cell r="E279" t="str">
            <v>Caravela Spare</v>
          </cell>
          <cell r="F279">
            <v>0</v>
          </cell>
          <cell r="G279" t="str">
            <v/>
          </cell>
        </row>
        <row r="280">
          <cell r="A280">
            <v>993001</v>
          </cell>
          <cell r="B280" t="str">
            <v>Bandeja</v>
          </cell>
          <cell r="C280" t="str">
            <v>SIMPLES</v>
          </cell>
          <cell r="D280" t="str">
            <v>Braço Bandeja Ambos Lados Com Pivô Chery Qq 1.1 2011 A 2018</v>
          </cell>
          <cell r="E280" t="str">
            <v>Caravela Spare</v>
          </cell>
          <cell r="F280">
            <v>0</v>
          </cell>
          <cell r="G280" t="str">
            <v/>
          </cell>
        </row>
        <row r="281">
          <cell r="A281">
            <v>332016</v>
          </cell>
          <cell r="B281" t="str">
            <v>Bandeja</v>
          </cell>
          <cell r="C281" t="str">
            <v>SIMPLES</v>
          </cell>
          <cell r="D281" t="str">
            <v>Braço Da Bandeja Direito Corsa Wagon Com Pivô 1995 A 1998</v>
          </cell>
          <cell r="E281" t="str">
            <v>Caravela Spare</v>
          </cell>
          <cell r="F281">
            <v>0</v>
          </cell>
          <cell r="G281" t="str">
            <v/>
          </cell>
        </row>
        <row r="282">
          <cell r="A282">
            <v>332014</v>
          </cell>
          <cell r="B282" t="str">
            <v>Bandeja</v>
          </cell>
          <cell r="C282" t="str">
            <v>SIMPLES</v>
          </cell>
          <cell r="D282" t="str">
            <v>Braço Da Suspensão  Corsa Classic Sem Pivô 98 A 2016</v>
          </cell>
          <cell r="E282" t="str">
            <v>Caravela Spare</v>
          </cell>
          <cell r="F282">
            <v>0</v>
          </cell>
          <cell r="G282" t="str">
            <v/>
          </cell>
        </row>
        <row r="283">
          <cell r="A283">
            <v>332010</v>
          </cell>
          <cell r="B283" t="str">
            <v>Bandeja</v>
          </cell>
          <cell r="C283" t="str">
            <v>SIMPLES</v>
          </cell>
          <cell r="D283" t="str">
            <v>Braço Da Suspensão Direito Corsa Wagon Sem Pivô 1995 A 1997</v>
          </cell>
          <cell r="E283" t="str">
            <v>Caravela Spare</v>
          </cell>
          <cell r="F283">
            <v>0</v>
          </cell>
          <cell r="G283" t="str">
            <v/>
          </cell>
        </row>
        <row r="284">
          <cell r="A284">
            <v>332015</v>
          </cell>
          <cell r="B284" t="str">
            <v>Bandeja</v>
          </cell>
          <cell r="C284" t="str">
            <v>SIMPLES</v>
          </cell>
          <cell r="D284" t="str">
            <v>Braço Da Suspensão Esquerdo Celta Sem Pivô 2000 A 2015</v>
          </cell>
          <cell r="E284" t="str">
            <v>Caravela Spare</v>
          </cell>
          <cell r="F284">
            <v>0</v>
          </cell>
          <cell r="G284" t="str">
            <v/>
          </cell>
        </row>
        <row r="285">
          <cell r="A285">
            <v>302011</v>
          </cell>
          <cell r="B285" t="str">
            <v>Bandeja</v>
          </cell>
          <cell r="C285" t="str">
            <v>SIMPLES</v>
          </cell>
          <cell r="D285" t="str">
            <v>Braço Da Suspensão Esquerdo Corsa Classic Sem Pivô</v>
          </cell>
          <cell r="E285" t="str">
            <v>Caravela Spare</v>
          </cell>
          <cell r="F285">
            <v>0</v>
          </cell>
          <cell r="G285" t="str">
            <v/>
          </cell>
        </row>
        <row r="286">
          <cell r="A286" t="str">
            <v>222011b</v>
          </cell>
          <cell r="B286" t="str">
            <v>Bandeja</v>
          </cell>
          <cell r="C286" t="str">
            <v>SIMPLES</v>
          </cell>
          <cell r="D286" t="str">
            <v>Braço Oscilante Esquerdo Com Bucha Apollo 1990 A 1992</v>
          </cell>
          <cell r="E286" t="str">
            <v>Caravela Spare</v>
          </cell>
          <cell r="F286">
            <v>0</v>
          </cell>
          <cell r="G286" t="str">
            <v/>
          </cell>
        </row>
        <row r="287">
          <cell r="A287">
            <v>222011</v>
          </cell>
          <cell r="B287" t="str">
            <v>Bandeja</v>
          </cell>
          <cell r="C287" t="str">
            <v>SIMPLES</v>
          </cell>
          <cell r="D287" t="str">
            <v>Braço Oscilante Esquerdo Sem Bucha Escort 1983 A 1996</v>
          </cell>
          <cell r="E287" t="str">
            <v>Caravela Spare</v>
          </cell>
          <cell r="F287">
            <v>0</v>
          </cell>
          <cell r="G287" t="str">
            <v/>
          </cell>
        </row>
        <row r="288">
          <cell r="A288">
            <v>332017</v>
          </cell>
          <cell r="B288" t="str">
            <v>Bandeja</v>
          </cell>
          <cell r="C288" t="str">
            <v>SIMPLES</v>
          </cell>
          <cell r="D288" t="str">
            <v>Braço Suspensão Esquerdo Corsa Pick Up Com Pivô 1994 A 1998</v>
          </cell>
          <cell r="E288" t="str">
            <v>Caravela Spare</v>
          </cell>
          <cell r="F288">
            <v>0</v>
          </cell>
          <cell r="G288" t="str">
            <v/>
          </cell>
        </row>
        <row r="289">
          <cell r="A289">
            <v>332011</v>
          </cell>
          <cell r="B289" t="str">
            <v>Bandeja</v>
          </cell>
          <cell r="C289" t="str">
            <v>SIMPLES</v>
          </cell>
          <cell r="D289" t="str">
            <v>Braço Suspensão Esquerdo Corsa Wagon Sem Pivô 1995 A 1997</v>
          </cell>
          <cell r="E289" t="str">
            <v>Caravela Spare</v>
          </cell>
          <cell r="F289">
            <v>0</v>
          </cell>
          <cell r="G289" t="str">
            <v/>
          </cell>
        </row>
        <row r="290">
          <cell r="A290">
            <v>112007</v>
          </cell>
          <cell r="B290" t="str">
            <v>Bandeja</v>
          </cell>
          <cell r="C290" t="str">
            <v>SIMPLES</v>
          </cell>
          <cell r="D290" t="str">
            <v>Braço Tensor Esquerdo Com Terminal Elba 1985 A 2004</v>
          </cell>
          <cell r="E290" t="str">
            <v>Caravela Spare</v>
          </cell>
          <cell r="F290">
            <v>0</v>
          </cell>
          <cell r="G290" t="str">
            <v/>
          </cell>
        </row>
        <row r="291">
          <cell r="A291">
            <v>772129</v>
          </cell>
          <cell r="B291" t="str">
            <v>Bandeja</v>
          </cell>
          <cell r="C291" t="str">
            <v>SIMPLES</v>
          </cell>
          <cell r="D291" t="str">
            <v>Braço Traseiro Curvo New Civic 2006 A 2011</v>
          </cell>
          <cell r="E291" t="str">
            <v>Caravela Spare</v>
          </cell>
          <cell r="F291">
            <v>0</v>
          </cell>
          <cell r="G291">
            <v>82.27000000000001</v>
          </cell>
        </row>
        <row r="292">
          <cell r="A292">
            <v>332057</v>
          </cell>
          <cell r="B292" t="str">
            <v>Bandeja</v>
          </cell>
          <cell r="C292" t="str">
            <v>SIMPLES</v>
          </cell>
          <cell r="D292" t="str">
            <v>Morceguinho Dianteiro Esquerdo Montana 2011 A 2016</v>
          </cell>
          <cell r="E292" t="str">
            <v>Caravela Spare</v>
          </cell>
          <cell r="F292">
            <v>0</v>
          </cell>
          <cell r="G292" t="str">
            <v/>
          </cell>
        </row>
        <row r="293">
          <cell r="A293">
            <v>332042</v>
          </cell>
          <cell r="B293" t="str">
            <v>Bandeja</v>
          </cell>
          <cell r="C293" t="str">
            <v>SIMPLES</v>
          </cell>
          <cell r="D293" t="str">
            <v>Morceguinho Lado Direito Corsa 1994 A 1998</v>
          </cell>
          <cell r="E293" t="str">
            <v>Caravela Spare</v>
          </cell>
          <cell r="F293">
            <v>0</v>
          </cell>
          <cell r="G293" t="str">
            <v/>
          </cell>
        </row>
        <row r="294">
          <cell r="A294">
            <v>332043</v>
          </cell>
          <cell r="B294" t="str">
            <v>Bandeja</v>
          </cell>
          <cell r="C294" t="str">
            <v>SIMPLES</v>
          </cell>
          <cell r="D294" t="str">
            <v>Morceguinho Lado Esquerdo Corsa 1994 A 1998</v>
          </cell>
          <cell r="E294" t="str">
            <v>Caravela Spare</v>
          </cell>
          <cell r="F294">
            <v>0</v>
          </cell>
          <cell r="G294" t="str">
            <v/>
          </cell>
        </row>
        <row r="295">
          <cell r="A295" t="str">
            <v>FTK11021</v>
          </cell>
          <cell r="B295" t="str">
            <v>Pivo</v>
          </cell>
          <cell r="C295" t="str">
            <v>SIMPLES</v>
          </cell>
          <cell r="D295" t="str">
            <v>Pivô Inferior Bandeja Dianteira Ka 1997 À 2007</v>
          </cell>
          <cell r="E295" t="str">
            <v>Caravela Spare</v>
          </cell>
          <cell r="F295">
            <v>0</v>
          </cell>
          <cell r="G295">
            <v>12.5</v>
          </cell>
        </row>
        <row r="296">
          <cell r="A296" t="str">
            <v>PVI1021</v>
          </cell>
          <cell r="B296" t="str">
            <v>Pivô</v>
          </cell>
          <cell r="C296" t="str">
            <v>SIMPLES</v>
          </cell>
          <cell r="D296" t="str">
            <v>Pivô  Inferior Bandeja Dianteira Courier 1997 À 2011</v>
          </cell>
          <cell r="E296" t="str">
            <v>Caravela Spare</v>
          </cell>
          <cell r="F296">
            <v>0</v>
          </cell>
          <cell r="G296" t="str">
            <v/>
          </cell>
        </row>
        <row r="297">
          <cell r="A297" t="str">
            <v>ftk00205</v>
          </cell>
          <cell r="B297" t="str">
            <v>Pivô</v>
          </cell>
          <cell r="C297" t="str">
            <v>SIMPLES</v>
          </cell>
          <cell r="D297" t="str">
            <v>Pivô Ambos Os Lados Bandeja Grand Santa Fé 2014 A 2019 3.3</v>
          </cell>
          <cell r="E297" t="str">
            <v>Caravela Spare</v>
          </cell>
          <cell r="F297">
            <v>0</v>
          </cell>
          <cell r="G297">
            <v>12.5</v>
          </cell>
        </row>
        <row r="298">
          <cell r="A298" t="str">
            <v>PVI0606</v>
          </cell>
          <cell r="B298" t="str">
            <v>Pivô</v>
          </cell>
          <cell r="C298" t="str">
            <v>SIMPLES</v>
          </cell>
          <cell r="D298" t="str">
            <v>Pivô Bandeja Dianteira Ambos Os Lados Fluence 2011 Em Diante</v>
          </cell>
          <cell r="E298" t="str">
            <v>Caravela Spare</v>
          </cell>
          <cell r="F298">
            <v>0</v>
          </cell>
          <cell r="G298" t="str">
            <v/>
          </cell>
        </row>
        <row r="299">
          <cell r="A299" t="str">
            <v>FTK11055</v>
          </cell>
          <cell r="B299" t="str">
            <v>Pivô</v>
          </cell>
          <cell r="C299" t="str">
            <v>SIMPLES</v>
          </cell>
          <cell r="D299" t="str">
            <v>Pivô Bandeja Dianteira Ambos Os Lados Punto 2008 A 2017</v>
          </cell>
          <cell r="E299" t="str">
            <v>Caravela Spare</v>
          </cell>
          <cell r="F299">
            <v>0</v>
          </cell>
          <cell r="G299" t="str">
            <v/>
          </cell>
        </row>
        <row r="300">
          <cell r="A300" t="str">
            <v>FTK22404</v>
          </cell>
          <cell r="B300" t="str">
            <v>Pivô</v>
          </cell>
          <cell r="C300" t="str">
            <v>SIMPLES</v>
          </cell>
          <cell r="D300" t="str">
            <v>Pivô Bandeja Dianteira Ambos Os Lados Toro 2016 A 2020</v>
          </cell>
          <cell r="E300" t="str">
            <v>Caravela Spare</v>
          </cell>
          <cell r="F300">
            <v>0</v>
          </cell>
          <cell r="G300" t="str">
            <v/>
          </cell>
        </row>
        <row r="301">
          <cell r="A301" t="str">
            <v>FTK11042</v>
          </cell>
          <cell r="B301" t="str">
            <v>Pivô</v>
          </cell>
          <cell r="C301" t="str">
            <v>SIMPLES</v>
          </cell>
          <cell r="D301" t="str">
            <v>Pivô Bandeja Dianteira Direita Polo Gti 2006 A 2017</v>
          </cell>
          <cell r="E301" t="str">
            <v>Caravela Spare</v>
          </cell>
          <cell r="F301">
            <v>0</v>
          </cell>
          <cell r="G301" t="str">
            <v/>
          </cell>
        </row>
        <row r="302">
          <cell r="A302" t="str">
            <v>FTK11043</v>
          </cell>
          <cell r="B302" t="str">
            <v>Pivô</v>
          </cell>
          <cell r="C302" t="str">
            <v>SIMPLES</v>
          </cell>
          <cell r="D302" t="str">
            <v>Pivô Bandeja Dianteira Esquerda Polo 2002 A 2017</v>
          </cell>
          <cell r="E302" t="str">
            <v>Caravela Spare</v>
          </cell>
          <cell r="F302">
            <v>0</v>
          </cell>
          <cell r="G302" t="str">
            <v/>
          </cell>
        </row>
        <row r="303">
          <cell r="A303" t="str">
            <v>PVI2004</v>
          </cell>
          <cell r="B303" t="str">
            <v>Pivô</v>
          </cell>
          <cell r="C303" t="str">
            <v>SIMPLES</v>
          </cell>
          <cell r="D303" t="str">
            <v>Pivô Bandeja Inferior Ambos Lados City 2009 A 2013</v>
          </cell>
          <cell r="E303" t="str">
            <v>Caravela Spare</v>
          </cell>
          <cell r="F303">
            <v>0</v>
          </cell>
          <cell r="G303" t="str">
            <v/>
          </cell>
        </row>
        <row r="304">
          <cell r="A304" t="str">
            <v>PVI1022</v>
          </cell>
          <cell r="B304" t="str">
            <v>Pivô</v>
          </cell>
          <cell r="C304" t="str">
            <v>SIMPLES</v>
          </cell>
          <cell r="D304" t="str">
            <v>Pivô Bandeja Inferior Ambos Lados Escort 1993 A 1996</v>
          </cell>
          <cell r="E304" t="str">
            <v>Caravela Spare</v>
          </cell>
          <cell r="F304">
            <v>0</v>
          </cell>
          <cell r="G304" t="str">
            <v/>
          </cell>
        </row>
        <row r="305">
          <cell r="A305" t="str">
            <v>FTK11019</v>
          </cell>
          <cell r="B305" t="str">
            <v>Pivô</v>
          </cell>
          <cell r="C305" t="str">
            <v>SIMPLES</v>
          </cell>
          <cell r="D305" t="str">
            <v>Pivô Bandeja Inferior Dianteira Ambos Os Lados Van 98 À 02</v>
          </cell>
          <cell r="E305" t="str">
            <v>Caravela Spare</v>
          </cell>
          <cell r="F305">
            <v>0</v>
          </cell>
          <cell r="G305">
            <v>12.5</v>
          </cell>
        </row>
        <row r="306">
          <cell r="A306" t="str">
            <v>FTK11050</v>
          </cell>
          <cell r="B306" t="str">
            <v>Pivô</v>
          </cell>
          <cell r="C306" t="str">
            <v>SIMPLES</v>
          </cell>
          <cell r="D306" t="str">
            <v>Pivô Bandeja Inferior Dianteira Direita Doblô 2003 À 2017</v>
          </cell>
          <cell r="E306" t="str">
            <v>Caravela Spare</v>
          </cell>
          <cell r="F306">
            <v>0</v>
          </cell>
          <cell r="G306" t="str">
            <v/>
          </cell>
        </row>
        <row r="307">
          <cell r="A307" t="str">
            <v>FTK11049</v>
          </cell>
          <cell r="B307" t="str">
            <v>Pivô</v>
          </cell>
          <cell r="C307" t="str">
            <v>SIMPLES</v>
          </cell>
          <cell r="D307" t="str">
            <v>Pivô Bandeja Inferior Dianteira Esquerda Doblô 2003 À 2017</v>
          </cell>
          <cell r="E307" t="str">
            <v>Caravela Spare</v>
          </cell>
          <cell r="F307">
            <v>0</v>
          </cell>
          <cell r="G307" t="str">
            <v/>
          </cell>
        </row>
        <row r="308">
          <cell r="A308" t="str">
            <v>FTK00311</v>
          </cell>
          <cell r="B308" t="str">
            <v>Pivô</v>
          </cell>
          <cell r="C308" t="str">
            <v>SIMPLES</v>
          </cell>
          <cell r="D308" t="str">
            <v>Pivô Bandeja Spin 2013 Em Diante</v>
          </cell>
          <cell r="E308" t="str">
            <v>Caravela Spare</v>
          </cell>
          <cell r="F308">
            <v>0</v>
          </cell>
          <cell r="G308" t="str">
            <v/>
          </cell>
        </row>
        <row r="309">
          <cell r="A309" t="str">
            <v>PVI2183</v>
          </cell>
          <cell r="B309" t="str">
            <v>Pivô</v>
          </cell>
          <cell r="C309" t="str">
            <v>SIMPLES</v>
          </cell>
          <cell r="D309" t="str">
            <v>Pivô Da Bandeja Dianteira Ambos Lados Clio 2003 A 2016</v>
          </cell>
          <cell r="E309" t="str">
            <v>Caravela Spare</v>
          </cell>
          <cell r="F309">
            <v>0</v>
          </cell>
          <cell r="G309" t="str">
            <v/>
          </cell>
        </row>
        <row r="310">
          <cell r="A310" t="str">
            <v>PVI0605</v>
          </cell>
          <cell r="B310" t="str">
            <v>Pivô</v>
          </cell>
          <cell r="C310" t="str">
            <v>SIMPLES</v>
          </cell>
          <cell r="D310" t="str">
            <v>Pivô Da Bandeja Dianteira Ambos Lados Oroch 2016 A 2019</v>
          </cell>
          <cell r="E310" t="str">
            <v>Caravela Spare</v>
          </cell>
          <cell r="F310">
            <v>0</v>
          </cell>
          <cell r="G310" t="str">
            <v/>
          </cell>
        </row>
        <row r="311">
          <cell r="A311" t="str">
            <v>PVI1030</v>
          </cell>
          <cell r="B311" t="str">
            <v>Pivô</v>
          </cell>
          <cell r="C311" t="str">
            <v>SIMPLES</v>
          </cell>
          <cell r="D311" t="str">
            <v>Pivô Da Bandeja Inferior Ambos Os Lados Ipanema 1989 À 1998</v>
          </cell>
          <cell r="E311" t="str">
            <v>Caravela Spare</v>
          </cell>
          <cell r="F311">
            <v>0</v>
          </cell>
          <cell r="G311" t="str">
            <v/>
          </cell>
        </row>
        <row r="312">
          <cell r="A312" t="str">
            <v>PVI1003</v>
          </cell>
          <cell r="B312" t="str">
            <v>Pivô</v>
          </cell>
          <cell r="C312" t="str">
            <v>SIMPLES</v>
          </cell>
          <cell r="D312" t="str">
            <v>Pivô Da Bandeja Inferior Ambos Os Lados Parati 1992 À 1997</v>
          </cell>
          <cell r="E312" t="str">
            <v>Caravela Spare</v>
          </cell>
          <cell r="F312">
            <v>0</v>
          </cell>
          <cell r="G312" t="str">
            <v/>
          </cell>
        </row>
        <row r="313">
          <cell r="A313" t="str">
            <v>PVI1048</v>
          </cell>
          <cell r="B313" t="str">
            <v>Pivô</v>
          </cell>
          <cell r="C313" t="str">
            <v>SIMPLES</v>
          </cell>
          <cell r="D313" t="str">
            <v>Pivo Da Bandeja Inferior C3 2002 À 2013</v>
          </cell>
          <cell r="E313" t="str">
            <v>Caravela Spare</v>
          </cell>
          <cell r="F313">
            <v>0</v>
          </cell>
          <cell r="G313" t="str">
            <v/>
          </cell>
        </row>
        <row r="314">
          <cell r="A314" t="str">
            <v>FTK22002</v>
          </cell>
          <cell r="B314" t="str">
            <v>Pivô</v>
          </cell>
          <cell r="C314" t="str">
            <v>SIMPLES</v>
          </cell>
          <cell r="D314" t="str">
            <v>Pivô Da Bandeja Inferior Lado Direito New Civic 2006 A 2011</v>
          </cell>
          <cell r="E314" t="str">
            <v>Caravela Spare</v>
          </cell>
          <cell r="F314">
            <v>0</v>
          </cell>
          <cell r="G314" t="str">
            <v/>
          </cell>
        </row>
        <row r="315">
          <cell r="A315" t="str">
            <v>FTK22003</v>
          </cell>
          <cell r="B315" t="str">
            <v>Pivô</v>
          </cell>
          <cell r="C315" t="str">
            <v>SIMPLES</v>
          </cell>
          <cell r="D315" t="str">
            <v>Pivô Da Bandeja Inferior Lado Esquerdo New Civic 2006 A 2011</v>
          </cell>
          <cell r="E315" t="str">
            <v>Caravela Spare</v>
          </cell>
          <cell r="F315">
            <v>0</v>
          </cell>
          <cell r="G315">
            <v>12.5</v>
          </cell>
        </row>
        <row r="316">
          <cell r="A316" t="str">
            <v>PARFTK22002/03</v>
          </cell>
          <cell r="B316" t="str">
            <v>Pivô</v>
          </cell>
          <cell r="C316" t="str">
            <v>SIMPLES</v>
          </cell>
          <cell r="D316" t="str">
            <v>Pivô Da Bandeja Inferior Lado Esquerdo New Civic 2006 A 2011</v>
          </cell>
          <cell r="E316" t="str">
            <v>Caravela Spare</v>
          </cell>
          <cell r="F316">
            <v>0</v>
          </cell>
          <cell r="G316" t="str">
            <v/>
          </cell>
        </row>
        <row r="317">
          <cell r="A317" t="str">
            <v>FTK222014</v>
          </cell>
          <cell r="B317" t="str">
            <v>Pivô</v>
          </cell>
          <cell r="C317" t="str">
            <v>SIMPLES</v>
          </cell>
          <cell r="D317" t="str">
            <v>Pivô Inferior Ambos Os Lados Ranger 4x2 4x4 1998 A 2012</v>
          </cell>
          <cell r="E317" t="str">
            <v>Caravela Spare</v>
          </cell>
          <cell r="F317">
            <v>0</v>
          </cell>
          <cell r="G317" t="str">
            <v/>
          </cell>
        </row>
        <row r="318">
          <cell r="A318" t="str">
            <v>PVI1026</v>
          </cell>
          <cell r="B318" t="str">
            <v>Pivô</v>
          </cell>
          <cell r="C318" t="str">
            <v>SIMPLES</v>
          </cell>
          <cell r="D318" t="str">
            <v>Pivô Inferior Bandeja Dianteira Ambos Lados Classic 02 À 09</v>
          </cell>
          <cell r="E318" t="str">
            <v>Caravela Spare</v>
          </cell>
          <cell r="F318">
            <v>0</v>
          </cell>
          <cell r="G318" t="str">
            <v/>
          </cell>
        </row>
        <row r="319">
          <cell r="A319" t="str">
            <v>PVI1004</v>
          </cell>
          <cell r="B319" t="str">
            <v>Pivô</v>
          </cell>
          <cell r="C319" t="str">
            <v>SIMPLES</v>
          </cell>
          <cell r="D319" t="str">
            <v>Pivô Inferior Bandeja Dianteira Direito Voyage 1981 À 1992</v>
          </cell>
          <cell r="E319" t="str">
            <v>Caravela Spare</v>
          </cell>
          <cell r="F319">
            <v>0</v>
          </cell>
          <cell r="G319" t="str">
            <v/>
          </cell>
        </row>
        <row r="320">
          <cell r="A320" t="str">
            <v>PVI1005</v>
          </cell>
          <cell r="B320" t="str">
            <v>Pivô</v>
          </cell>
          <cell r="C320" t="str">
            <v>SIMPLES</v>
          </cell>
          <cell r="D320" t="str">
            <v>Pivô Inferior Bandeja Dianteira Esquerdo Parati 1983 À 1992</v>
          </cell>
          <cell r="E320" t="str">
            <v>Caravela Spare</v>
          </cell>
          <cell r="F320">
            <v>0</v>
          </cell>
          <cell r="G320" t="str">
            <v/>
          </cell>
        </row>
        <row r="321">
          <cell r="A321" t="str">
            <v>PVI1058</v>
          </cell>
          <cell r="B321" t="str">
            <v>Pivô</v>
          </cell>
          <cell r="C321" t="str">
            <v>SIMPLES</v>
          </cell>
          <cell r="D321" t="str">
            <v>Pivô Inferior Bandeja Dianteira Idea Ambos Lados 2006 À 2017</v>
          </cell>
          <cell r="E321" t="str">
            <v>Caravela Spare</v>
          </cell>
          <cell r="F321">
            <v>0</v>
          </cell>
          <cell r="G321" t="str">
            <v/>
          </cell>
        </row>
        <row r="322">
          <cell r="A322" t="str">
            <v>FTK11053</v>
          </cell>
          <cell r="B322" t="str">
            <v>Pivô</v>
          </cell>
          <cell r="C322" t="str">
            <v>SIMPLES</v>
          </cell>
          <cell r="D322" t="str">
            <v>Pivô Inferior Da Bandeja Esquerda Idea Adventure 2006 A 2017</v>
          </cell>
          <cell r="E322" t="str">
            <v>Caravela Spare</v>
          </cell>
          <cell r="F322">
            <v>0</v>
          </cell>
          <cell r="G322" t="str">
            <v/>
          </cell>
        </row>
        <row r="323">
          <cell r="A323" t="str">
            <v>PVI3395</v>
          </cell>
          <cell r="B323" t="str">
            <v>Pivô</v>
          </cell>
          <cell r="C323" t="str">
            <v>SIMPLES</v>
          </cell>
          <cell r="D323" t="str">
            <v>Pivô Inferior Dianteira Ambos Lados Ecosport 2003 A 2013</v>
          </cell>
          <cell r="E323" t="str">
            <v>Caravela Spare</v>
          </cell>
          <cell r="F323">
            <v>0</v>
          </cell>
          <cell r="G323" t="str">
            <v/>
          </cell>
        </row>
        <row r="324">
          <cell r="A324" t="str">
            <v>FTK11052</v>
          </cell>
          <cell r="B324" t="str">
            <v>Pivô</v>
          </cell>
          <cell r="C324" t="str">
            <v>SIMPLES</v>
          </cell>
          <cell r="D324" t="str">
            <v>Pivô Inferior Direita Strada Adventure Locker 2009 A 2017</v>
          </cell>
          <cell r="E324" t="str">
            <v>Caravela Spare</v>
          </cell>
          <cell r="F324">
            <v>0</v>
          </cell>
          <cell r="G324" t="str">
            <v/>
          </cell>
        </row>
        <row r="325">
          <cell r="A325" t="str">
            <v>FTK11056</v>
          </cell>
          <cell r="B325" t="str">
            <v>Pivô</v>
          </cell>
          <cell r="C325" t="str">
            <v>SIMPLES</v>
          </cell>
          <cell r="D325" t="str">
            <v>Pivô Lado Direito Crossfox 2014 Em Diante</v>
          </cell>
          <cell r="E325" t="str">
            <v>Caravela Spare</v>
          </cell>
          <cell r="F325">
            <v>0</v>
          </cell>
          <cell r="G325">
            <v>12.5</v>
          </cell>
        </row>
        <row r="326">
          <cell r="A326" t="str">
            <v>FTK11057</v>
          </cell>
          <cell r="B326" t="str">
            <v>Pivô</v>
          </cell>
          <cell r="C326" t="str">
            <v>SIMPLES</v>
          </cell>
          <cell r="D326" t="str">
            <v>Pivô Lado Esquerdo Gol G6 2012 Em Diante</v>
          </cell>
          <cell r="E326" t="str">
            <v>Caravela Spare</v>
          </cell>
          <cell r="F326">
            <v>0</v>
          </cell>
          <cell r="G326">
            <v>12.5</v>
          </cell>
        </row>
        <row r="327">
          <cell r="A327" t="str">
            <v>PVI772102</v>
          </cell>
          <cell r="B327" t="str">
            <v>Pivô</v>
          </cell>
          <cell r="C327" t="str">
            <v>SIMPLES</v>
          </cell>
          <cell r="D327" t="str">
            <v>Pivô Nissan March 2011 Em Diante</v>
          </cell>
          <cell r="E327" t="str">
            <v>Caravela Spare</v>
          </cell>
          <cell r="F327">
            <v>0</v>
          </cell>
          <cell r="G327">
            <v>12.5</v>
          </cell>
        </row>
        <row r="328">
          <cell r="A328" t="str">
            <v>T-112006</v>
          </cell>
          <cell r="B328" t="str">
            <v>Terminal Cabo Câmbio</v>
          </cell>
          <cell r="C328" t="str">
            <v>SIMPLES</v>
          </cell>
          <cell r="D328" t="str">
            <v>Terminal Da Direção Braço Tensor Ambos Lados Premio 91 A 96</v>
          </cell>
          <cell r="E328" t="str">
            <v>Caravela Spare</v>
          </cell>
          <cell r="F328">
            <v>0</v>
          </cell>
          <cell r="G328" t="str">
            <v/>
          </cell>
        </row>
        <row r="329">
          <cell r="A329" t="str">
            <v>552002-5701</v>
          </cell>
          <cell r="B329" t="str">
            <v>Bandeja e Bieleta</v>
          </cell>
          <cell r="C329" t="str">
            <v>SIMPLES</v>
          </cell>
          <cell r="D329" t="str">
            <v>Bandeja E Bieleta Lado Direito Peugeot 206 Todos 1999 A 2010</v>
          </cell>
          <cell r="E329" t="str">
            <v>Caravela Spare / HOLYMAN</v>
          </cell>
          <cell r="F329">
            <v>0</v>
          </cell>
          <cell r="G329">
            <v>84.12</v>
          </cell>
        </row>
        <row r="330">
          <cell r="A330" t="str">
            <v>552001-5701</v>
          </cell>
          <cell r="B330" t="str">
            <v>Bandeja e Bieleta</v>
          </cell>
          <cell r="C330" t="str">
            <v>SIMPLES</v>
          </cell>
          <cell r="D330" t="str">
            <v>Bandeja E Bieleta Lado Esquerd Peugeot 206 Todos 1999 A 2010</v>
          </cell>
          <cell r="E330" t="str">
            <v>Caravela Spare / HOLYMAN</v>
          </cell>
          <cell r="F330">
            <v>0</v>
          </cell>
          <cell r="G330">
            <v>83.12</v>
          </cell>
        </row>
        <row r="331">
          <cell r="A331" t="str">
            <v>442091-5307</v>
          </cell>
          <cell r="B331" t="str">
            <v>Bandeja e Bieleta</v>
          </cell>
          <cell r="C331" t="str">
            <v>SIMPLES</v>
          </cell>
          <cell r="D331" t="str">
            <v>Bandeja Sem Pivô Com Bieleta Le Crossfox 2014 A 2016</v>
          </cell>
          <cell r="E331" t="str">
            <v>Caravela Spare / HOLYMAN</v>
          </cell>
          <cell r="F331">
            <v>0</v>
          </cell>
          <cell r="G331">
            <v>50.402000000000001</v>
          </cell>
        </row>
        <row r="332">
          <cell r="A332" t="str">
            <v>442090-5307</v>
          </cell>
          <cell r="B332" t="str">
            <v>Bandeja e Bieleta</v>
          </cell>
          <cell r="C332" t="str">
            <v>SIMPLES</v>
          </cell>
          <cell r="D332" t="str">
            <v>Bandeja Sem Pivô Com Bieleta Ld Saveiro G6 2012 A 2016</v>
          </cell>
          <cell r="E332" t="str">
            <v>Caravela Spare / HOLYMAN</v>
          </cell>
          <cell r="F332">
            <v>0</v>
          </cell>
          <cell r="G332">
            <v>55.402000000000001</v>
          </cell>
        </row>
        <row r="333">
          <cell r="A333" t="str">
            <v>442092-5307</v>
          </cell>
          <cell r="B333" t="str">
            <v>Bandeja e Bieleta</v>
          </cell>
          <cell r="C333" t="str">
            <v>SIMPLES</v>
          </cell>
          <cell r="D333" t="str">
            <v>Bandeja Com Pivô E Bieleta Direito Crossfox 2014 A 2016</v>
          </cell>
          <cell r="E333" t="str">
            <v>Caravela Spare / HOLYMAN</v>
          </cell>
          <cell r="F333">
            <v>0</v>
          </cell>
          <cell r="G333" t="str">
            <v/>
          </cell>
        </row>
        <row r="334">
          <cell r="A334" t="str">
            <v>332092-5233</v>
          </cell>
          <cell r="B334" t="str">
            <v>Bandeja e Bieleta</v>
          </cell>
          <cell r="C334" t="str">
            <v>SIMPLES</v>
          </cell>
          <cell r="D334" t="str">
            <v>Bandeja Com Pivô E Bieleta Direito Sonic 2012 Em Diante</v>
          </cell>
          <cell r="E334" t="str">
            <v>Caravela Spare / HOLYMAN</v>
          </cell>
          <cell r="F334">
            <v>0</v>
          </cell>
          <cell r="G334">
            <v>84.372799999999998</v>
          </cell>
        </row>
        <row r="335">
          <cell r="A335" t="str">
            <v>332093-5233</v>
          </cell>
          <cell r="B335" t="str">
            <v>Bandeja e Bieleta</v>
          </cell>
          <cell r="C335" t="str">
            <v>SIMPLES</v>
          </cell>
          <cell r="D335" t="str">
            <v>Bandeja Com Pivô E Bieleta Esquerdo Sonic 2012 Em Diante</v>
          </cell>
          <cell r="E335" t="str">
            <v>Caravela Spare / HOLYMAN</v>
          </cell>
          <cell r="F335">
            <v>0</v>
          </cell>
          <cell r="G335" t="str">
            <v/>
          </cell>
        </row>
        <row r="336">
          <cell r="A336" t="str">
            <v>442093-5307</v>
          </cell>
          <cell r="B336" t="str">
            <v>Bandeja e Bieleta</v>
          </cell>
          <cell r="C336" t="str">
            <v>SIMPLES</v>
          </cell>
          <cell r="D336" t="str">
            <v>Bandeja Com Pivô E Bieleta Esquerdo Voyage G5 2008 A 2016</v>
          </cell>
          <cell r="E336" t="str">
            <v>Caravela Spare / HOLYMAN</v>
          </cell>
          <cell r="F336">
            <v>0</v>
          </cell>
          <cell r="G336" t="str">
            <v/>
          </cell>
        </row>
        <row r="337">
          <cell r="A337">
            <v>11230</v>
          </cell>
          <cell r="B337" t="str">
            <v>Pastilha de Freio</v>
          </cell>
          <cell r="C337" t="str">
            <v>SIMPLES</v>
          </cell>
          <cell r="D337" t="str">
            <v>Pastilha De Freio Dianteira Kia Sephia Set 1993 A 2001</v>
          </cell>
          <cell r="E337" t="str">
            <v>Fabreck</v>
          </cell>
          <cell r="F337">
            <v>0</v>
          </cell>
          <cell r="G337">
            <v>18</v>
          </cell>
        </row>
        <row r="338">
          <cell r="A338">
            <v>22099</v>
          </cell>
          <cell r="B338" t="str">
            <v>Pastilha de Freio</v>
          </cell>
          <cell r="C338" t="str">
            <v>SIMPLES</v>
          </cell>
          <cell r="D338" t="str">
            <v>Pastilha De Freio Dianteira Classic 2010 Em Diante</v>
          </cell>
          <cell r="E338" t="str">
            <v>Fabreck</v>
          </cell>
          <cell r="F338" t="str">
            <v>F-1773</v>
          </cell>
          <cell r="G338">
            <v>18.630000000000003</v>
          </cell>
        </row>
        <row r="339">
          <cell r="A339">
            <v>11097</v>
          </cell>
          <cell r="B339" t="str">
            <v>Pastilha de Freio</v>
          </cell>
          <cell r="C339" t="str">
            <v>SIMPLES</v>
          </cell>
          <cell r="D339" t="str">
            <v>Pastilha De Freio Dianteira Daewoo Lanos 1997 Em Diante</v>
          </cell>
          <cell r="E339" t="str">
            <v>Fabreck</v>
          </cell>
          <cell r="F339" t="str">
            <v>F-1423</v>
          </cell>
          <cell r="G339">
            <v>18.630000000000003</v>
          </cell>
        </row>
        <row r="340">
          <cell r="A340" t="str">
            <v>FTK22286-GP</v>
          </cell>
          <cell r="B340" t="str">
            <v>Bucha Bandeja</v>
          </cell>
          <cell r="C340" t="str">
            <v>SIMPLES</v>
          </cell>
          <cell r="D340" t="str">
            <v>Bucha Da Bandeja Superior Dianteira Ranger 2012 Em Diante</v>
          </cell>
          <cell r="E340" t="str">
            <v>GUARU BORRACHAS</v>
          </cell>
          <cell r="F340">
            <v>0</v>
          </cell>
          <cell r="G340" t="str">
            <v/>
          </cell>
        </row>
        <row r="341">
          <cell r="A341">
            <v>4004</v>
          </cell>
          <cell r="B341" t="str">
            <v>Capa Pedal</v>
          </cell>
          <cell r="C341" t="str">
            <v>SIMPLES</v>
          </cell>
          <cell r="D341" t="str">
            <v>Capa Pedal Acelerador Freio Embreagem Corsa 1994 Até 2015</v>
          </cell>
          <cell r="E341" t="str">
            <v>HOLYMAN</v>
          </cell>
          <cell r="F341">
            <v>0</v>
          </cell>
          <cell r="G341">
            <v>2.5499999999999998</v>
          </cell>
        </row>
        <row r="342">
          <cell r="A342">
            <v>4001</v>
          </cell>
          <cell r="B342" t="str">
            <v>Capa Pedal</v>
          </cell>
          <cell r="C342" t="str">
            <v>SIMPLES</v>
          </cell>
          <cell r="D342" t="str">
            <v>Capa Pedal Acelerador Freio Embreagem Voyage Saveiro Gol</v>
          </cell>
          <cell r="E342" t="str">
            <v>HOLYMAN</v>
          </cell>
          <cell r="F342">
            <v>0</v>
          </cell>
          <cell r="G342">
            <v>2.8</v>
          </cell>
        </row>
        <row r="343">
          <cell r="A343">
            <v>4043</v>
          </cell>
          <cell r="B343" t="str">
            <v>Capa Pedal</v>
          </cell>
          <cell r="C343" t="str">
            <v>SIMPLES</v>
          </cell>
          <cell r="D343" t="str">
            <v>Kit Capa De Pedal Vw Voyage 2008 A 2021</v>
          </cell>
          <cell r="E343" t="str">
            <v>HOLYMAN</v>
          </cell>
          <cell r="F343">
            <v>0</v>
          </cell>
          <cell r="G343">
            <v>3.2831999999999999</v>
          </cell>
        </row>
        <row r="344">
          <cell r="A344">
            <v>4002</v>
          </cell>
          <cell r="B344" t="str">
            <v>Capa Pedal</v>
          </cell>
          <cell r="C344" t="str">
            <v>SIMPLES</v>
          </cell>
          <cell r="D344" t="str">
            <v>Capa De Pedal Freio Embreagem Spacefox 2012 A 2015</v>
          </cell>
          <cell r="E344" t="str">
            <v>HOLYMAN</v>
          </cell>
          <cell r="F344">
            <v>0</v>
          </cell>
          <cell r="G344">
            <v>3.7</v>
          </cell>
        </row>
        <row r="345">
          <cell r="A345">
            <v>4041</v>
          </cell>
          <cell r="B345" t="str">
            <v>Capa Pedal</v>
          </cell>
          <cell r="C345" t="str">
            <v>SIMPLES</v>
          </cell>
          <cell r="D345" t="str">
            <v xml:space="preserve">Capa Pedal Hyundai Hr E H100 Kia Bongo K2500 K2700 K2799 </v>
          </cell>
          <cell r="E345" t="str">
            <v>HOLYMAN</v>
          </cell>
          <cell r="F345">
            <v>0</v>
          </cell>
          <cell r="G345">
            <v>4.55</v>
          </cell>
        </row>
        <row r="346">
          <cell r="A346">
            <v>4063</v>
          </cell>
          <cell r="B346" t="str">
            <v>Capa Pedal</v>
          </cell>
          <cell r="C346" t="str">
            <v>SIMPLES</v>
          </cell>
          <cell r="D346" t="str">
            <v>Capa Pedal Freio Embreagem Gm Spin 2012 Em Diante</v>
          </cell>
          <cell r="E346" t="str">
            <v>HOLYMAN</v>
          </cell>
          <cell r="F346">
            <v>0</v>
          </cell>
          <cell r="G346">
            <v>5.32</v>
          </cell>
        </row>
        <row r="347">
          <cell r="A347">
            <v>4076</v>
          </cell>
          <cell r="B347" t="str">
            <v>Capa Pedal</v>
          </cell>
          <cell r="C347" t="str">
            <v>SIMPLES</v>
          </cell>
          <cell r="D347" t="str">
            <v>Capa Pedal Embreagem Freio Renault Logan 2007 Até 2011</v>
          </cell>
          <cell r="E347" t="str">
            <v>HOLYMAN</v>
          </cell>
          <cell r="F347">
            <v>0</v>
          </cell>
          <cell r="G347">
            <v>5.54</v>
          </cell>
        </row>
        <row r="348">
          <cell r="A348">
            <v>4073</v>
          </cell>
          <cell r="B348" t="str">
            <v>Capa Pedal</v>
          </cell>
          <cell r="C348" t="str">
            <v>SIMPLES</v>
          </cell>
          <cell r="D348" t="str">
            <v>Capa De Pedal Freio E Embreagem Renault Kwid</v>
          </cell>
          <cell r="E348" t="str">
            <v>HOLYMAN</v>
          </cell>
          <cell r="F348">
            <v>0</v>
          </cell>
          <cell r="G348">
            <v>6</v>
          </cell>
        </row>
        <row r="349">
          <cell r="A349">
            <v>4058</v>
          </cell>
          <cell r="B349" t="str">
            <v>Capa Pedal</v>
          </cell>
          <cell r="C349" t="str">
            <v>SIMPLES</v>
          </cell>
          <cell r="D349" t="str">
            <v>Capa De Pedal Freio E Embreagem Citroen C3</v>
          </cell>
          <cell r="E349" t="str">
            <v>HOLYMAN</v>
          </cell>
          <cell r="F349">
            <v>0</v>
          </cell>
          <cell r="G349">
            <v>6.78</v>
          </cell>
        </row>
        <row r="350">
          <cell r="A350">
            <v>4079</v>
          </cell>
          <cell r="B350" t="str">
            <v>Capa Pedal</v>
          </cell>
          <cell r="C350" t="str">
            <v>SIMPLES</v>
          </cell>
          <cell r="D350" t="str">
            <v>Kit Capa De Pedal New Fiesta</v>
          </cell>
          <cell r="E350" t="str">
            <v>HOLYMAN</v>
          </cell>
          <cell r="F350">
            <v>0</v>
          </cell>
          <cell r="G350">
            <v>6.8</v>
          </cell>
        </row>
        <row r="351">
          <cell r="A351">
            <v>3037</v>
          </cell>
          <cell r="B351" t="str">
            <v>Caixa Rótula</v>
          </cell>
          <cell r="C351" t="str">
            <v>SIMPLES</v>
          </cell>
          <cell r="D351" t="str">
            <v>Caixa Rótula Alavanca Câmbio Gol G1 G2 G3</v>
          </cell>
          <cell r="E351" t="str">
            <v>HOLYMAN</v>
          </cell>
          <cell r="F351">
            <v>0</v>
          </cell>
          <cell r="G351">
            <v>8</v>
          </cell>
        </row>
        <row r="352">
          <cell r="A352">
            <v>5701</v>
          </cell>
          <cell r="B352" t="str">
            <v>Bieleta</v>
          </cell>
          <cell r="C352" t="str">
            <v>SIMPLES</v>
          </cell>
          <cell r="D352" t="str">
            <v>Bieleta Dianteira Ambos Os Lados Citroen Ds3</v>
          </cell>
          <cell r="E352" t="str">
            <v>HOLYMAN</v>
          </cell>
          <cell r="F352">
            <v>0</v>
          </cell>
          <cell r="G352">
            <v>15.5</v>
          </cell>
        </row>
        <row r="353">
          <cell r="A353">
            <v>5404</v>
          </cell>
          <cell r="B353" t="str">
            <v>Bieleta</v>
          </cell>
          <cell r="C353" t="str">
            <v>SIMPLES</v>
          </cell>
          <cell r="D353" t="str">
            <v>Bieleta Dianteira Direita Honda Fit 2003 Até 2008 1.4 1.5</v>
          </cell>
          <cell r="E353" t="str">
            <v>HOLYMAN</v>
          </cell>
          <cell r="F353">
            <v>0</v>
          </cell>
          <cell r="G353">
            <v>15.5</v>
          </cell>
        </row>
        <row r="354">
          <cell r="A354">
            <v>5113</v>
          </cell>
          <cell r="B354" t="str">
            <v>Bieleta</v>
          </cell>
          <cell r="C354" t="str">
            <v>SIMPLES</v>
          </cell>
          <cell r="D354" t="str">
            <v>Bieleta Dianteira Mobi Uno Palio Fiorino Grand Siena</v>
          </cell>
          <cell r="E354" t="str">
            <v>HOLYMAN</v>
          </cell>
          <cell r="F354">
            <v>0</v>
          </cell>
          <cell r="G354">
            <v>15.5</v>
          </cell>
        </row>
        <row r="355">
          <cell r="A355">
            <v>5307</v>
          </cell>
          <cell r="B355" t="str">
            <v>Bieleta</v>
          </cell>
          <cell r="C355" t="str">
            <v>SIMPLES</v>
          </cell>
          <cell r="D355" t="str">
            <v>Bieleta Dianteira Vw Spacefox E Spacecross Todas Versões</v>
          </cell>
          <cell r="E355" t="str">
            <v>HOLYMAN</v>
          </cell>
          <cell r="F355">
            <v>0</v>
          </cell>
          <cell r="G355">
            <v>15.5</v>
          </cell>
        </row>
        <row r="356">
          <cell r="A356">
            <v>5033</v>
          </cell>
          <cell r="B356" t="str">
            <v>Bieleta</v>
          </cell>
          <cell r="C356" t="str">
            <v>SIMPLES</v>
          </cell>
          <cell r="D356" t="str">
            <v>Bieleta Dianteira New Fiesta 2010 Em Diante</v>
          </cell>
          <cell r="E356" t="str">
            <v>HOLYMAN</v>
          </cell>
          <cell r="F356">
            <v>0</v>
          </cell>
          <cell r="G356">
            <v>16.5</v>
          </cell>
        </row>
        <row r="357">
          <cell r="A357">
            <v>5229</v>
          </cell>
          <cell r="B357" t="str">
            <v>Bieleta</v>
          </cell>
          <cell r="C357" t="str">
            <v>SIMPLES</v>
          </cell>
          <cell r="D357" t="str">
            <v>Bieleta Dianteira Cruze 2010 Em Diante</v>
          </cell>
          <cell r="E357" t="str">
            <v>HOLYMAN</v>
          </cell>
          <cell r="F357">
            <v>0</v>
          </cell>
          <cell r="G357">
            <v>17.5</v>
          </cell>
        </row>
        <row r="358">
          <cell r="A358">
            <v>5607</v>
          </cell>
          <cell r="B358" t="str">
            <v>Bieleta</v>
          </cell>
          <cell r="C358" t="str">
            <v>SIMPLES</v>
          </cell>
          <cell r="D358" t="str">
            <v>Bieleta Dianteira I30 Cerato</v>
          </cell>
          <cell r="E358" t="str">
            <v>HOLYMAN</v>
          </cell>
          <cell r="F358">
            <v>0</v>
          </cell>
          <cell r="G358">
            <v>17.5</v>
          </cell>
        </row>
        <row r="359">
          <cell r="A359">
            <v>880547</v>
          </cell>
          <cell r="B359" t="str">
            <v>Cupula alavanca</v>
          </cell>
          <cell r="C359" t="str">
            <v>SIMPLES</v>
          </cell>
          <cell r="D359" t="str">
            <v>Kit Cupula Alavanca Ré Para Frente Strada Até 2001</v>
          </cell>
          <cell r="E359" t="str">
            <v>HOLYMAN</v>
          </cell>
          <cell r="F359">
            <v>0</v>
          </cell>
          <cell r="G359">
            <v>17.7</v>
          </cell>
        </row>
        <row r="360">
          <cell r="A360">
            <v>5127</v>
          </cell>
          <cell r="B360" t="str">
            <v>Bieleta</v>
          </cell>
          <cell r="C360" t="str">
            <v>SIMPLES</v>
          </cell>
          <cell r="D360" t="str">
            <v>Bieleta Dianteira Strada 2020 2021 2022</v>
          </cell>
          <cell r="E360" t="str">
            <v>HOLYMAN</v>
          </cell>
          <cell r="F360">
            <v>0</v>
          </cell>
          <cell r="G360">
            <v>21</v>
          </cell>
        </row>
        <row r="361">
          <cell r="A361">
            <v>7300</v>
          </cell>
          <cell r="B361" t="str">
            <v>Bieleta</v>
          </cell>
          <cell r="C361" t="str">
            <v>SIMPLES</v>
          </cell>
          <cell r="D361" t="str">
            <v>Bieleta Dianteira Ambos Os Lados Outlander 2008 Em Diante</v>
          </cell>
          <cell r="E361" t="str">
            <v>HOLYMAN</v>
          </cell>
          <cell r="F361">
            <v>0</v>
          </cell>
          <cell r="G361">
            <v>17.28</v>
          </cell>
        </row>
        <row r="362">
          <cell r="A362" t="str">
            <v>hl5609</v>
          </cell>
          <cell r="B362" t="str">
            <v>Bieleta</v>
          </cell>
          <cell r="C362" t="str">
            <v>SIMPLES</v>
          </cell>
          <cell r="D362" t="str">
            <v>Bieleta Dianteira Direita Vera Cruz 2007 A 2012</v>
          </cell>
          <cell r="E362" t="str">
            <v>HOLYMAN</v>
          </cell>
          <cell r="F362">
            <v>0</v>
          </cell>
          <cell r="G362">
            <v>17.28</v>
          </cell>
        </row>
        <row r="363">
          <cell r="A363">
            <v>5405</v>
          </cell>
          <cell r="B363" t="str">
            <v>Bieleta</v>
          </cell>
          <cell r="C363" t="str">
            <v>SIMPLES</v>
          </cell>
          <cell r="D363" t="str">
            <v>Bieleta Dianteira Equerdo Honda Fit 2003 Até 2008 1.4 1.5</v>
          </cell>
          <cell r="E363" t="str">
            <v>HOLYMAN</v>
          </cell>
          <cell r="F363">
            <v>0</v>
          </cell>
          <cell r="G363">
            <v>15.120000000000001</v>
          </cell>
        </row>
        <row r="364">
          <cell r="A364">
            <v>6310</v>
          </cell>
          <cell r="B364" t="str">
            <v>Bieleta</v>
          </cell>
          <cell r="C364" t="str">
            <v>SIMPLES</v>
          </cell>
          <cell r="D364" t="str">
            <v>Bieleta Dianteira Lado Direito Kia Soul 2009 A 2015</v>
          </cell>
          <cell r="E364" t="str">
            <v>HOLYMAN</v>
          </cell>
          <cell r="F364">
            <v>0</v>
          </cell>
          <cell r="G364">
            <v>17.28</v>
          </cell>
        </row>
        <row r="365">
          <cell r="A365">
            <v>3003</v>
          </cell>
          <cell r="B365" t="str">
            <v>Caixa Rótula</v>
          </cell>
          <cell r="C365" t="str">
            <v>SIMPLES</v>
          </cell>
          <cell r="D365" t="str">
            <v>Caixa Rótula Alavanca Câmbio Santana Até 2005</v>
          </cell>
          <cell r="E365" t="str">
            <v>HOLYMAN</v>
          </cell>
          <cell r="F365">
            <v>0</v>
          </cell>
          <cell r="G365">
            <v>7.5</v>
          </cell>
        </row>
        <row r="366">
          <cell r="A366">
            <v>6401</v>
          </cell>
          <cell r="B366" t="str">
            <v>Bieleta</v>
          </cell>
          <cell r="C366" t="str">
            <v>SIMPLES</v>
          </cell>
          <cell r="D366" t="str">
            <v>Bieleta Barra Dianteira Zx 10mm</v>
          </cell>
          <cell r="E366" t="str">
            <v>HOLYMAN</v>
          </cell>
          <cell r="F366">
            <v>0</v>
          </cell>
          <cell r="G366">
            <v>16.2</v>
          </cell>
        </row>
        <row r="367">
          <cell r="A367">
            <v>5717</v>
          </cell>
          <cell r="B367" t="str">
            <v>Bieleta</v>
          </cell>
          <cell r="C367" t="str">
            <v>SIMPLES</v>
          </cell>
          <cell r="D367" t="str">
            <v>Bieleta Barra Peugeot 307 308 408 3008 C4 - C4  Picasso</v>
          </cell>
          <cell r="E367" t="str">
            <v>HOLYMAN</v>
          </cell>
          <cell r="F367">
            <v>0</v>
          </cell>
          <cell r="G367">
            <v>17.28</v>
          </cell>
        </row>
        <row r="368">
          <cell r="A368">
            <v>5109</v>
          </cell>
          <cell r="B368" t="str">
            <v>Bieleta</v>
          </cell>
          <cell r="C368" t="str">
            <v>SIMPLES</v>
          </cell>
          <cell r="D368" t="str">
            <v>Bieleta Dianteir Ld Idea Adventure 2005 A 2016</v>
          </cell>
          <cell r="E368" t="str">
            <v>HOLYMAN</v>
          </cell>
          <cell r="F368">
            <v>0</v>
          </cell>
          <cell r="G368">
            <v>15.120000000000001</v>
          </cell>
        </row>
        <row r="369">
          <cell r="A369">
            <v>5716</v>
          </cell>
          <cell r="B369" t="str">
            <v>Bieleta</v>
          </cell>
          <cell r="C369" t="str">
            <v>SIMPLES</v>
          </cell>
          <cell r="D369" t="str">
            <v>Bieleta Dianteira 206 1.0 16v Todos</v>
          </cell>
          <cell r="E369" t="str">
            <v>HOLYMAN</v>
          </cell>
          <cell r="F369">
            <v>0</v>
          </cell>
          <cell r="G369">
            <v>16.2</v>
          </cell>
        </row>
        <row r="370">
          <cell r="A370">
            <v>5614</v>
          </cell>
          <cell r="B370" t="str">
            <v>Bieleta</v>
          </cell>
          <cell r="C370" t="str">
            <v>SIMPLES</v>
          </cell>
          <cell r="D370" t="str">
            <v>Bieleta Dianteira Ambos Lados Azera 2007 A 2011 Motor 3.3</v>
          </cell>
          <cell r="E370" t="str">
            <v>HOLYMAN</v>
          </cell>
          <cell r="F370">
            <v>0</v>
          </cell>
          <cell r="G370">
            <v>19.440000000000001</v>
          </cell>
        </row>
        <row r="371">
          <cell r="A371">
            <v>5211</v>
          </cell>
          <cell r="B371" t="str">
            <v>Bieleta</v>
          </cell>
          <cell r="C371" t="str">
            <v>SIMPLES</v>
          </cell>
          <cell r="D371" t="str">
            <v>Bieleta Dianteira Ambos Lados Blazer 1997 A 2011</v>
          </cell>
          <cell r="E371" t="str">
            <v>HOLYMAN</v>
          </cell>
          <cell r="F371">
            <v>0</v>
          </cell>
          <cell r="G371">
            <v>9.7200000000000006</v>
          </cell>
        </row>
        <row r="372">
          <cell r="A372">
            <v>6312</v>
          </cell>
          <cell r="B372" t="str">
            <v>Bieleta</v>
          </cell>
          <cell r="C372" t="str">
            <v>SIMPLES</v>
          </cell>
          <cell r="D372" t="str">
            <v>Bieleta Dianteira Ambos Lados Towner Jr Cabine Dupla</v>
          </cell>
          <cell r="E372" t="str">
            <v>HOLYMAN</v>
          </cell>
          <cell r="F372">
            <v>0</v>
          </cell>
          <cell r="G372">
            <v>16.2</v>
          </cell>
        </row>
        <row r="373">
          <cell r="A373">
            <v>5417</v>
          </cell>
          <cell r="B373" t="str">
            <v>Bieleta</v>
          </cell>
          <cell r="C373" t="str">
            <v>SIMPLES</v>
          </cell>
          <cell r="D373" t="str">
            <v>Bieleta Dianteira Ambos Os Lados  Cr-v 2006 A 2011</v>
          </cell>
          <cell r="E373" t="str">
            <v>HOLYMAN</v>
          </cell>
          <cell r="F373">
            <v>0</v>
          </cell>
          <cell r="G373">
            <v>16.2</v>
          </cell>
        </row>
        <row r="374">
          <cell r="A374">
            <v>5619</v>
          </cell>
          <cell r="B374" t="str">
            <v>Bieleta</v>
          </cell>
          <cell r="C374" t="str">
            <v>SIMPLES</v>
          </cell>
          <cell r="D374" t="str">
            <v>Bieleta Dianteira Ambos Os Lados I30 2006 A 2010</v>
          </cell>
          <cell r="E374" t="str">
            <v>HOLYMAN</v>
          </cell>
          <cell r="F374">
            <v>0</v>
          </cell>
          <cell r="G374">
            <v>15.120000000000001</v>
          </cell>
        </row>
        <row r="375">
          <cell r="A375">
            <v>5616</v>
          </cell>
          <cell r="B375" t="str">
            <v>Bieleta</v>
          </cell>
          <cell r="C375" t="str">
            <v>SIMPLES</v>
          </cell>
          <cell r="D375" t="str">
            <v>Bieleta Dianteira Ambos Os Lados Ix35 2010 A 2015</v>
          </cell>
          <cell r="E375" t="str">
            <v>HOLYMAN</v>
          </cell>
          <cell r="F375">
            <v>0</v>
          </cell>
          <cell r="G375">
            <v>18.09</v>
          </cell>
        </row>
        <row r="376">
          <cell r="A376">
            <v>5520</v>
          </cell>
          <cell r="B376" t="str">
            <v>Bieleta</v>
          </cell>
          <cell r="C376" t="str">
            <v>SIMPLES</v>
          </cell>
          <cell r="D376" t="str">
            <v>Bieleta Dianteira Ambos Os Lados Jac J2 2012 A 2016</v>
          </cell>
          <cell r="E376" t="str">
            <v>HOLYMAN</v>
          </cell>
          <cell r="F376">
            <v>0</v>
          </cell>
          <cell r="G376">
            <v>10.53</v>
          </cell>
        </row>
        <row r="377">
          <cell r="A377">
            <v>5103</v>
          </cell>
          <cell r="B377" t="str">
            <v>Bieleta</v>
          </cell>
          <cell r="C377" t="str">
            <v>SIMPLES</v>
          </cell>
          <cell r="D377" t="str">
            <v>Bieleta Dianteira Ambos Os Lados Jumper 1994 À 2017</v>
          </cell>
          <cell r="E377" t="str">
            <v>HOLYMAN</v>
          </cell>
          <cell r="F377">
            <v>0</v>
          </cell>
          <cell r="G377">
            <v>15.120000000000001</v>
          </cell>
        </row>
        <row r="378">
          <cell r="A378">
            <v>5216</v>
          </cell>
          <cell r="B378" t="str">
            <v>Bieleta</v>
          </cell>
          <cell r="C378" t="str">
            <v>SIMPLES</v>
          </cell>
          <cell r="D378" t="str">
            <v>Bieleta Dianteira Ambos Os Lados S10 1995 A 2011</v>
          </cell>
          <cell r="E378" t="str">
            <v>HOLYMAN</v>
          </cell>
          <cell r="F378">
            <v>0</v>
          </cell>
          <cell r="G378">
            <v>14.04</v>
          </cell>
        </row>
        <row r="379">
          <cell r="A379">
            <v>5501</v>
          </cell>
          <cell r="B379" t="str">
            <v>Bieleta</v>
          </cell>
          <cell r="C379" t="str">
            <v>SIMPLES</v>
          </cell>
          <cell r="D379" t="str">
            <v>Bieleta Dianteira Ambos Os Lados Soul 2015 Em Diante</v>
          </cell>
          <cell r="E379" t="str">
            <v>HOLYMAN</v>
          </cell>
          <cell r="F379">
            <v>0</v>
          </cell>
          <cell r="G379">
            <v>16.2</v>
          </cell>
        </row>
        <row r="380">
          <cell r="A380">
            <v>6001</v>
          </cell>
          <cell r="B380" t="str">
            <v>Bieleta</v>
          </cell>
          <cell r="C380" t="str">
            <v>SIMPLES</v>
          </cell>
          <cell r="D380" t="str">
            <v>Bieleta Dianteira Ambos Os Lados Symbol 2010 Em Diante</v>
          </cell>
          <cell r="E380" t="str">
            <v>HOLYMAN</v>
          </cell>
          <cell r="F380">
            <v>0</v>
          </cell>
          <cell r="G380">
            <v>8.64</v>
          </cell>
        </row>
        <row r="381">
          <cell r="A381">
            <v>5613</v>
          </cell>
          <cell r="B381" t="str">
            <v>Bieleta</v>
          </cell>
          <cell r="C381" t="str">
            <v>SIMPLES</v>
          </cell>
          <cell r="D381" t="str">
            <v>Bieleta Dianteira Ambos Os Lados Tucson 2005 A 2017</v>
          </cell>
          <cell r="E381" t="str">
            <v>HOLYMAN</v>
          </cell>
          <cell r="F381">
            <v>0</v>
          </cell>
          <cell r="G381">
            <v>17.28</v>
          </cell>
        </row>
        <row r="382">
          <cell r="A382">
            <v>5711</v>
          </cell>
          <cell r="B382" t="str">
            <v>Bieleta</v>
          </cell>
          <cell r="C382" t="str">
            <v>SIMPLES</v>
          </cell>
          <cell r="D382" t="str">
            <v>Bieleta Dianteira C3 2003 A 2008 E 2013 Em  Diante</v>
          </cell>
          <cell r="E382" t="str">
            <v>HOLYMAN</v>
          </cell>
          <cell r="F382">
            <v>0</v>
          </cell>
          <cell r="G382">
            <v>16.2</v>
          </cell>
        </row>
        <row r="383">
          <cell r="A383">
            <v>6408</v>
          </cell>
          <cell r="B383" t="str">
            <v>Bieleta</v>
          </cell>
          <cell r="C383" t="str">
            <v>SIMPLES</v>
          </cell>
          <cell r="D383" t="str">
            <v>Bieleta Dianteira Citroen C3 Aircross</v>
          </cell>
          <cell r="E383" t="str">
            <v>HOLYMAN</v>
          </cell>
          <cell r="F383">
            <v>0</v>
          </cell>
          <cell r="G383">
            <v>15.335999999999999</v>
          </cell>
        </row>
        <row r="384">
          <cell r="A384">
            <v>5233</v>
          </cell>
          <cell r="B384" t="str">
            <v>Bieleta</v>
          </cell>
          <cell r="C384" t="str">
            <v>SIMPLES</v>
          </cell>
          <cell r="D384" t="str">
            <v>Bieleta Dianteira Cobalt Onix Spin Sonic Malibu Le Ld</v>
          </cell>
          <cell r="E384" t="str">
            <v>HOLYMAN</v>
          </cell>
          <cell r="F384">
            <v>0</v>
          </cell>
          <cell r="G384">
            <v>16.739999999999998</v>
          </cell>
        </row>
        <row r="385">
          <cell r="A385">
            <v>7802</v>
          </cell>
          <cell r="B385" t="str">
            <v>Bieleta</v>
          </cell>
          <cell r="C385" t="str">
            <v>SIMPLES</v>
          </cell>
          <cell r="D385" t="str">
            <v>Bieleta Dianteira Compass 2007 A 2015</v>
          </cell>
          <cell r="E385" t="str">
            <v>HOLYMAN</v>
          </cell>
          <cell r="F385">
            <v>0</v>
          </cell>
          <cell r="G385">
            <v>19.440000000000001</v>
          </cell>
        </row>
        <row r="386">
          <cell r="A386">
            <v>5227</v>
          </cell>
          <cell r="B386" t="str">
            <v>Bieleta</v>
          </cell>
          <cell r="C386" t="str">
            <v>SIMPLES</v>
          </cell>
          <cell r="D386" t="str">
            <v>Bieleta Dianteira Direita Captiva 2008 A 2015</v>
          </cell>
          <cell r="E386" t="str">
            <v>HOLYMAN</v>
          </cell>
          <cell r="F386">
            <v>0</v>
          </cell>
          <cell r="G386">
            <v>17.253</v>
          </cell>
        </row>
        <row r="387">
          <cell r="A387">
            <v>5402</v>
          </cell>
          <cell r="B387" t="str">
            <v>Bieleta</v>
          </cell>
          <cell r="C387" t="str">
            <v>SIMPLES</v>
          </cell>
          <cell r="D387" t="str">
            <v>Bieleta Dianteira Direita Honda Civic 2001 A 2006</v>
          </cell>
          <cell r="E387" t="str">
            <v>HOLYMAN</v>
          </cell>
          <cell r="F387">
            <v>0</v>
          </cell>
          <cell r="G387">
            <v>16.2</v>
          </cell>
        </row>
        <row r="388">
          <cell r="A388">
            <v>5913</v>
          </cell>
          <cell r="B388" t="str">
            <v>Bieleta</v>
          </cell>
          <cell r="C388" t="str">
            <v>SIMPLES</v>
          </cell>
          <cell r="D388" t="str">
            <v>Bieleta Dianteira Direita L200 Triton 4x4 2007 A 2013</v>
          </cell>
          <cell r="E388" t="str">
            <v>HOLYMAN</v>
          </cell>
          <cell r="F388">
            <v>0</v>
          </cell>
          <cell r="G388">
            <v>17.28</v>
          </cell>
        </row>
        <row r="389">
          <cell r="A389">
            <v>5924</v>
          </cell>
          <cell r="B389" t="str">
            <v>Bieleta</v>
          </cell>
          <cell r="C389" t="str">
            <v>SIMPLES</v>
          </cell>
          <cell r="D389" t="str">
            <v>Bieleta Dianteira Direita L200 Triton Sport 2016 A 2019</v>
          </cell>
          <cell r="E389" t="str">
            <v>HOLYMAN</v>
          </cell>
          <cell r="F389">
            <v>0</v>
          </cell>
          <cell r="G389">
            <v>15.120000000000001</v>
          </cell>
        </row>
        <row r="390">
          <cell r="A390">
            <v>5411</v>
          </cell>
          <cell r="B390" t="str">
            <v>Bieleta</v>
          </cell>
          <cell r="C390" t="str">
            <v>SIMPLES</v>
          </cell>
          <cell r="D390" t="str">
            <v>Bieleta Dianteira Direita New Civic 2011 Direito</v>
          </cell>
          <cell r="E390" t="str">
            <v>HOLYMAN</v>
          </cell>
          <cell r="F390">
            <v>0</v>
          </cell>
          <cell r="G390">
            <v>16.2</v>
          </cell>
        </row>
        <row r="391">
          <cell r="A391">
            <v>6210</v>
          </cell>
          <cell r="B391" t="str">
            <v>Bieleta</v>
          </cell>
          <cell r="C391" t="str">
            <v>SIMPLES</v>
          </cell>
          <cell r="D391" t="str">
            <v>Bieleta Dianteira Direita Nissan Altima 2013 A 2019</v>
          </cell>
          <cell r="E391" t="str">
            <v>HOLYMAN</v>
          </cell>
          <cell r="F391">
            <v>0</v>
          </cell>
          <cell r="G391">
            <v>18</v>
          </cell>
        </row>
        <row r="392">
          <cell r="A392">
            <v>5403</v>
          </cell>
          <cell r="B392" t="str">
            <v>Bieleta</v>
          </cell>
          <cell r="C392" t="str">
            <v>SIMPLES</v>
          </cell>
          <cell r="D392" t="str">
            <v>Bieleta Dianteira Esquerda Honda Civic 2001 A 2006</v>
          </cell>
          <cell r="E392" t="str">
            <v>HOLYMAN</v>
          </cell>
          <cell r="F392">
            <v>0</v>
          </cell>
          <cell r="G392">
            <v>16.2</v>
          </cell>
        </row>
        <row r="393">
          <cell r="A393">
            <v>5914</v>
          </cell>
          <cell r="B393" t="str">
            <v>Bieleta</v>
          </cell>
          <cell r="C393" t="str">
            <v>SIMPLES</v>
          </cell>
          <cell r="D393" t="str">
            <v>Bieleta Dianteira Esquerda L200 Triton 4x4 2007 A 2013</v>
          </cell>
          <cell r="E393" t="str">
            <v>HOLYMAN</v>
          </cell>
          <cell r="F393">
            <v>0</v>
          </cell>
          <cell r="G393">
            <v>17.28</v>
          </cell>
        </row>
        <row r="394">
          <cell r="A394">
            <v>6211</v>
          </cell>
          <cell r="B394" t="str">
            <v>Bieleta</v>
          </cell>
          <cell r="C394" t="str">
            <v>SIMPLES</v>
          </cell>
          <cell r="D394" t="str">
            <v>Bieleta Dianteira Esquerda Nissan Altima 2013 A 2019</v>
          </cell>
          <cell r="E394" t="str">
            <v>HOLYMAN</v>
          </cell>
          <cell r="F394">
            <v>0</v>
          </cell>
          <cell r="G394">
            <v>18</v>
          </cell>
        </row>
        <row r="395">
          <cell r="A395">
            <v>5232</v>
          </cell>
          <cell r="B395" t="str">
            <v>Bieleta</v>
          </cell>
          <cell r="C395" t="str">
            <v>SIMPLES</v>
          </cell>
          <cell r="D395" t="str">
            <v>Bieleta Dianteira Esquerda S10 Trailblazer 2012 Em Diante</v>
          </cell>
          <cell r="E395" t="str">
            <v>HOLYMAN</v>
          </cell>
          <cell r="F395">
            <v>0</v>
          </cell>
          <cell r="G395">
            <v>17.253</v>
          </cell>
        </row>
        <row r="396">
          <cell r="A396" t="str">
            <v>hl5610</v>
          </cell>
          <cell r="B396" t="str">
            <v>Bieleta</v>
          </cell>
          <cell r="C396" t="str">
            <v>SIMPLES</v>
          </cell>
          <cell r="D396" t="str">
            <v>Bieleta Dianteira Esquerda Vera Cruz 2007 A 2012</v>
          </cell>
          <cell r="E396" t="str">
            <v>HOLYMAN</v>
          </cell>
          <cell r="F396">
            <v>0</v>
          </cell>
          <cell r="G396">
            <v>17.28</v>
          </cell>
        </row>
        <row r="397">
          <cell r="A397">
            <v>5110</v>
          </cell>
          <cell r="B397" t="str">
            <v>Bieleta</v>
          </cell>
          <cell r="C397" t="str">
            <v>SIMPLES</v>
          </cell>
          <cell r="D397" t="str">
            <v>Bieleta Dianteira Fiat Bravo 2011 Em Diante</v>
          </cell>
          <cell r="E397" t="str">
            <v>HOLYMAN</v>
          </cell>
          <cell r="F397">
            <v>0</v>
          </cell>
          <cell r="G397">
            <v>15.120000000000001</v>
          </cell>
        </row>
        <row r="398">
          <cell r="A398">
            <v>5001</v>
          </cell>
          <cell r="B398" t="str">
            <v>Bieleta</v>
          </cell>
          <cell r="C398" t="str">
            <v>SIMPLES</v>
          </cell>
          <cell r="D398" t="str">
            <v>Bieleta Dianteira Fiesta 1996 A 2002</v>
          </cell>
          <cell r="E398" t="str">
            <v>HOLYMAN</v>
          </cell>
          <cell r="F398">
            <v>0</v>
          </cell>
          <cell r="G398">
            <v>15.120000000000001</v>
          </cell>
        </row>
        <row r="399">
          <cell r="A399">
            <v>5009</v>
          </cell>
          <cell r="B399" t="str">
            <v>Bieleta</v>
          </cell>
          <cell r="C399" t="str">
            <v>SIMPLES</v>
          </cell>
          <cell r="D399" t="str">
            <v>Bieleta Dianteira Fiesta Ecosport</v>
          </cell>
          <cell r="E399" t="str">
            <v>HOLYMAN</v>
          </cell>
          <cell r="F399">
            <v>0</v>
          </cell>
          <cell r="G399">
            <v>15.120000000000001</v>
          </cell>
        </row>
        <row r="400">
          <cell r="A400">
            <v>5024</v>
          </cell>
          <cell r="B400" t="str">
            <v>Bieleta</v>
          </cell>
          <cell r="C400" t="str">
            <v>SIMPLES</v>
          </cell>
          <cell r="D400" t="str">
            <v>Bieleta Dianteira Fusion 2009 A 2012</v>
          </cell>
          <cell r="E400" t="str">
            <v>HOLYMAN</v>
          </cell>
          <cell r="F400">
            <v>0</v>
          </cell>
          <cell r="G400">
            <v>12.96</v>
          </cell>
        </row>
        <row r="401">
          <cell r="A401">
            <v>5020</v>
          </cell>
          <cell r="B401" t="str">
            <v>Bieleta</v>
          </cell>
          <cell r="C401" t="str">
            <v>SIMPLES</v>
          </cell>
          <cell r="D401" t="str">
            <v>Bieleta Dianteira Lado Direito Fusion 2006 A 2009</v>
          </cell>
          <cell r="E401" t="str">
            <v>HOLYMAN</v>
          </cell>
          <cell r="F401">
            <v>0</v>
          </cell>
          <cell r="G401">
            <v>18.899999999999999</v>
          </cell>
        </row>
        <row r="402">
          <cell r="A402">
            <v>5228</v>
          </cell>
          <cell r="B402" t="str">
            <v>Bieleta</v>
          </cell>
          <cell r="C402" t="str">
            <v>SIMPLES</v>
          </cell>
          <cell r="D402" t="str">
            <v>Bieleta Dianteira Lado Esquerdo Captiva Tracker</v>
          </cell>
          <cell r="E402" t="str">
            <v>HOLYMAN</v>
          </cell>
          <cell r="F402">
            <v>0</v>
          </cell>
          <cell r="G402">
            <v>17.253</v>
          </cell>
        </row>
        <row r="403">
          <cell r="A403">
            <v>6311</v>
          </cell>
          <cell r="B403" t="str">
            <v>Bieleta</v>
          </cell>
          <cell r="C403" t="str">
            <v>SIMPLES</v>
          </cell>
          <cell r="D403" t="str">
            <v>Bieleta Dianteira Lado Esquerdo Kia Soul 2009 A 2015</v>
          </cell>
          <cell r="E403" t="str">
            <v>HOLYMAN</v>
          </cell>
          <cell r="F403">
            <v>0</v>
          </cell>
          <cell r="G403">
            <v>17.28</v>
          </cell>
        </row>
        <row r="404">
          <cell r="A404">
            <v>8000</v>
          </cell>
          <cell r="B404" t="str">
            <v>Bieleta</v>
          </cell>
          <cell r="C404" t="str">
            <v>SIMPLES</v>
          </cell>
          <cell r="D404" t="str">
            <v>Bieleta Dianteira Land Rover Evoque 2011 Em Diante</v>
          </cell>
          <cell r="E404" t="str">
            <v>HOLYMAN</v>
          </cell>
          <cell r="F404">
            <v>0</v>
          </cell>
          <cell r="G404">
            <v>23.76</v>
          </cell>
        </row>
        <row r="405">
          <cell r="A405" t="str">
            <v>5231/2</v>
          </cell>
          <cell r="B405" t="str">
            <v>Bieleta</v>
          </cell>
          <cell r="C405" t="str">
            <v>SIMPLES</v>
          </cell>
          <cell r="D405" t="str">
            <v>Bieleta Dianteira Ld S10 Trailblazer 2012 Em Diante</v>
          </cell>
          <cell r="E405" t="str">
            <v>HOLYMAN</v>
          </cell>
          <cell r="F405">
            <v>0</v>
          </cell>
          <cell r="G405">
            <v>34.4</v>
          </cell>
        </row>
        <row r="406">
          <cell r="A406">
            <v>5231</v>
          </cell>
          <cell r="B406" t="str">
            <v>Bieleta</v>
          </cell>
          <cell r="C406" t="str">
            <v>SIMPLES</v>
          </cell>
          <cell r="D406" t="str">
            <v>Bieleta Dianteira Ld S10 Trailblazer 2012 Em Diante</v>
          </cell>
          <cell r="E406" t="str">
            <v>HOLYMAN</v>
          </cell>
          <cell r="F406">
            <v>0</v>
          </cell>
          <cell r="G406">
            <v>17.145</v>
          </cell>
        </row>
        <row r="407">
          <cell r="A407">
            <v>5021</v>
          </cell>
          <cell r="B407" t="str">
            <v>Bieleta</v>
          </cell>
          <cell r="C407" t="str">
            <v>SIMPLES</v>
          </cell>
          <cell r="D407" t="str">
            <v>Bieleta Dianteira Le Fusion 2006 A 2009</v>
          </cell>
          <cell r="E407" t="str">
            <v>HOLYMAN</v>
          </cell>
          <cell r="F407">
            <v>0</v>
          </cell>
          <cell r="G407">
            <v>18.899999999999999</v>
          </cell>
        </row>
        <row r="408">
          <cell r="A408">
            <v>5108</v>
          </cell>
          <cell r="B408" t="str">
            <v>Bieleta</v>
          </cell>
          <cell r="C408" t="str">
            <v>SIMPLES</v>
          </cell>
          <cell r="D408" t="str">
            <v>Bieleta Dianteira Le Idea 2006 Strada 2009 Em Diante</v>
          </cell>
          <cell r="E408" t="str">
            <v>HOLYMAN</v>
          </cell>
          <cell r="F408">
            <v>0</v>
          </cell>
          <cell r="G408">
            <v>15.120000000000001</v>
          </cell>
        </row>
        <row r="409">
          <cell r="A409">
            <v>5010</v>
          </cell>
          <cell r="B409" t="str">
            <v>Bieleta</v>
          </cell>
          <cell r="C409" t="str">
            <v>SIMPLES</v>
          </cell>
          <cell r="D409" t="str">
            <v>Bieleta Dianteira Logus 1993 A 1996</v>
          </cell>
          <cell r="E409" t="str">
            <v>HOLYMAN</v>
          </cell>
          <cell r="F409">
            <v>0</v>
          </cell>
          <cell r="G409">
            <v>16.2</v>
          </cell>
        </row>
        <row r="410">
          <cell r="A410">
            <v>5000</v>
          </cell>
          <cell r="B410" t="str">
            <v>Bieleta</v>
          </cell>
          <cell r="C410" t="str">
            <v>SIMPLES</v>
          </cell>
          <cell r="D410" t="str">
            <v>Bieleta Dianteira Logus Verona Escort Pointer 93 96</v>
          </cell>
          <cell r="E410" t="str">
            <v>HOLYMAN</v>
          </cell>
          <cell r="F410">
            <v>0</v>
          </cell>
          <cell r="G410">
            <v>15.120000000000001</v>
          </cell>
        </row>
        <row r="411">
          <cell r="A411">
            <v>8503</v>
          </cell>
          <cell r="B411" t="str">
            <v>Bieleta</v>
          </cell>
          <cell r="C411" t="str">
            <v>SIMPLES</v>
          </cell>
          <cell r="D411" t="str">
            <v>Bieleta Dianteira Mini Cooper R50 R53 2001 A 2006</v>
          </cell>
          <cell r="E411" t="str">
            <v>HOLYMAN</v>
          </cell>
          <cell r="F411">
            <v>0</v>
          </cell>
          <cell r="G411">
            <v>29.16</v>
          </cell>
        </row>
        <row r="412">
          <cell r="A412">
            <v>5201</v>
          </cell>
          <cell r="B412" t="str">
            <v>Bieleta</v>
          </cell>
          <cell r="C412" t="str">
            <v>SIMPLES</v>
          </cell>
          <cell r="D412" t="str">
            <v>Bieleta Dianteira Montana 2004 A 2010</v>
          </cell>
          <cell r="E412" t="str">
            <v>HOLYMAN</v>
          </cell>
          <cell r="F412">
            <v>0</v>
          </cell>
          <cell r="G412">
            <v>16.739999999999998</v>
          </cell>
        </row>
        <row r="413">
          <cell r="A413">
            <v>5410</v>
          </cell>
          <cell r="B413" t="str">
            <v>Bieleta</v>
          </cell>
          <cell r="C413" t="str">
            <v>SIMPLES</v>
          </cell>
          <cell r="D413" t="str">
            <v>Bieleta Dianteira New Civic 2011 Esquerdo</v>
          </cell>
          <cell r="E413" t="str">
            <v>HOLYMAN</v>
          </cell>
          <cell r="F413">
            <v>0</v>
          </cell>
          <cell r="G413">
            <v>16.2</v>
          </cell>
        </row>
        <row r="414">
          <cell r="A414" t="str">
            <v>5410-5411</v>
          </cell>
          <cell r="B414" t="str">
            <v>Bieleta</v>
          </cell>
          <cell r="C414" t="str">
            <v>SIMPLES</v>
          </cell>
          <cell r="D414" t="str">
            <v>Bieleta Dianteira New Civic 2011 Ld Le</v>
          </cell>
          <cell r="E414" t="str">
            <v>HOLYMAN</v>
          </cell>
          <cell r="F414">
            <v>0</v>
          </cell>
          <cell r="G414">
            <v>32.4</v>
          </cell>
        </row>
        <row r="415">
          <cell r="A415">
            <v>5705</v>
          </cell>
          <cell r="B415" t="str">
            <v>Bieleta</v>
          </cell>
          <cell r="C415" t="str">
            <v>SIMPLES</v>
          </cell>
          <cell r="D415" t="str">
            <v>Bieleta Dianteira Pallas 2007 A 2013</v>
          </cell>
          <cell r="E415" t="str">
            <v>HOLYMAN</v>
          </cell>
          <cell r="F415">
            <v>0</v>
          </cell>
          <cell r="G415">
            <v>15.120000000000001</v>
          </cell>
        </row>
        <row r="416">
          <cell r="A416">
            <v>5014</v>
          </cell>
          <cell r="B416" t="str">
            <v>Bieleta</v>
          </cell>
          <cell r="C416" t="str">
            <v>SIMPLES</v>
          </cell>
          <cell r="D416" t="str">
            <v>Bieleta Dianteira Ranger 1999 A 2011</v>
          </cell>
          <cell r="E416" t="str">
            <v>HOLYMAN</v>
          </cell>
          <cell r="F416">
            <v>0</v>
          </cell>
          <cell r="G416">
            <v>16.2</v>
          </cell>
        </row>
        <row r="417">
          <cell r="A417">
            <v>5203</v>
          </cell>
          <cell r="B417" t="str">
            <v>Bieleta</v>
          </cell>
          <cell r="C417" t="str">
            <v>SIMPLES</v>
          </cell>
          <cell r="D417" t="str">
            <v>Bieleta Dianteira Spin 2012 Em Diante</v>
          </cell>
          <cell r="E417" t="str">
            <v>HOLYMAN</v>
          </cell>
          <cell r="F417">
            <v>0</v>
          </cell>
          <cell r="G417">
            <v>16.686</v>
          </cell>
        </row>
        <row r="418">
          <cell r="A418">
            <v>7801</v>
          </cell>
          <cell r="B418" t="str">
            <v>Bieleta</v>
          </cell>
          <cell r="C418" t="str">
            <v>SIMPLES</v>
          </cell>
          <cell r="D418" t="str">
            <v>Bieleta Dianteira Toro 4x4 4x2 2016 Em Diante</v>
          </cell>
          <cell r="E418" t="str">
            <v>HOLYMAN</v>
          </cell>
          <cell r="F418">
            <v>0</v>
          </cell>
          <cell r="G418">
            <v>19.440000000000001</v>
          </cell>
        </row>
        <row r="419">
          <cell r="A419">
            <v>2214</v>
          </cell>
          <cell r="B419" t="str">
            <v>Bieleta</v>
          </cell>
          <cell r="C419" t="str">
            <v>SIMPLES</v>
          </cell>
          <cell r="D419" t="str">
            <v>Bieleta Haste Curta Trambulador Peugeot 306</v>
          </cell>
          <cell r="E419" t="str">
            <v>HOLYMAN</v>
          </cell>
          <cell r="F419">
            <v>0</v>
          </cell>
          <cell r="G419">
            <v>8.9</v>
          </cell>
        </row>
        <row r="420">
          <cell r="A420">
            <v>5623</v>
          </cell>
          <cell r="B420" t="str">
            <v>Bieleta</v>
          </cell>
          <cell r="C420" t="str">
            <v>SIMPLES</v>
          </cell>
          <cell r="D420" t="str">
            <v>Bieleta Traseira Ambos Lados Azera 2007 A 2009</v>
          </cell>
          <cell r="E420" t="str">
            <v>HOLYMAN</v>
          </cell>
          <cell r="F420">
            <v>0</v>
          </cell>
          <cell r="G420">
            <v>16.2</v>
          </cell>
        </row>
        <row r="421">
          <cell r="A421">
            <v>8106</v>
          </cell>
          <cell r="B421" t="str">
            <v>Bieleta</v>
          </cell>
          <cell r="C421" t="str">
            <v>SIMPLES</v>
          </cell>
          <cell r="D421" t="str">
            <v>Bieleta Traseira Ambos Lados Chery Cielo 2008 A 2013</v>
          </cell>
          <cell r="E421" t="str">
            <v>HOLYMAN</v>
          </cell>
          <cell r="F421">
            <v>0</v>
          </cell>
          <cell r="G421">
            <v>16.2</v>
          </cell>
        </row>
        <row r="422">
          <cell r="A422">
            <v>8502</v>
          </cell>
          <cell r="B422" t="str">
            <v>Bieleta</v>
          </cell>
          <cell r="C422" t="str">
            <v>SIMPLES</v>
          </cell>
          <cell r="D422" t="str">
            <v>Bieleta Traseira Ambos Lados Mini Cooper Hacth 2001 Diante</v>
          </cell>
          <cell r="E422" t="str">
            <v>HOLYMAN</v>
          </cell>
          <cell r="F422">
            <v>0</v>
          </cell>
          <cell r="G422">
            <v>26.46</v>
          </cell>
        </row>
        <row r="423">
          <cell r="A423">
            <v>5615</v>
          </cell>
          <cell r="B423" t="str">
            <v>Bieleta</v>
          </cell>
          <cell r="C423" t="str">
            <v>SIMPLES</v>
          </cell>
          <cell r="D423" t="str">
            <v>Bieleta Traseira Ambos Lados Sportage 2011 Em Diante</v>
          </cell>
          <cell r="E423" t="str">
            <v>HOLYMAN</v>
          </cell>
          <cell r="F423">
            <v>0</v>
          </cell>
          <cell r="G423">
            <v>23.76</v>
          </cell>
        </row>
        <row r="424">
          <cell r="A424">
            <v>5236</v>
          </cell>
          <cell r="B424" t="str">
            <v>Bieleta</v>
          </cell>
          <cell r="C424" t="str">
            <v>SIMPLES</v>
          </cell>
          <cell r="D424" t="str">
            <v>Bieleta Traseira Barra Estabilizadora Blazer 1996 Até 2011</v>
          </cell>
          <cell r="E424" t="str">
            <v>HOLYMAN</v>
          </cell>
          <cell r="F424">
            <v>0</v>
          </cell>
          <cell r="G424">
            <v>19.95</v>
          </cell>
        </row>
        <row r="425">
          <cell r="A425">
            <v>7800</v>
          </cell>
          <cell r="B425" t="str">
            <v>Bieleta</v>
          </cell>
          <cell r="C425" t="str">
            <v>SIMPLES</v>
          </cell>
          <cell r="D425" t="str">
            <v>Bieleta Traseira Compass 4x4 2015 Em Diante Ld Ou Le</v>
          </cell>
          <cell r="E425" t="str">
            <v>HOLYMAN</v>
          </cell>
          <cell r="F425">
            <v>0</v>
          </cell>
          <cell r="G425">
            <v>19.440000000000001</v>
          </cell>
        </row>
        <row r="426">
          <cell r="A426">
            <v>6509</v>
          </cell>
          <cell r="B426" t="str">
            <v>Bieleta</v>
          </cell>
          <cell r="C426" t="str">
            <v>SIMPLES</v>
          </cell>
          <cell r="D426" t="str">
            <v>Bieleta Traseira Direita Mercedes E300 2008 A 2014</v>
          </cell>
          <cell r="E426" t="str">
            <v>HOLYMAN</v>
          </cell>
          <cell r="F426">
            <v>0</v>
          </cell>
          <cell r="G426">
            <v>41.04</v>
          </cell>
        </row>
        <row r="427">
          <cell r="A427">
            <v>6510</v>
          </cell>
          <cell r="B427" t="str">
            <v>Bieleta</v>
          </cell>
          <cell r="C427" t="str">
            <v>SIMPLES</v>
          </cell>
          <cell r="D427" t="str">
            <v>Bieleta Traseira Esquerda Mercedes C230 2008 A 2014</v>
          </cell>
          <cell r="E427" t="str">
            <v>HOLYMAN</v>
          </cell>
          <cell r="F427">
            <v>0</v>
          </cell>
          <cell r="G427">
            <v>41.04</v>
          </cell>
        </row>
        <row r="428">
          <cell r="A428">
            <v>8001</v>
          </cell>
          <cell r="B428" t="str">
            <v>Bieleta</v>
          </cell>
          <cell r="C428" t="str">
            <v>SIMPLES</v>
          </cell>
          <cell r="D428" t="str">
            <v>Bieleta Traseira Land Rover Freelander 2 2008 A 2014</v>
          </cell>
          <cell r="E428" t="str">
            <v>HOLYMAN</v>
          </cell>
          <cell r="F428">
            <v>0</v>
          </cell>
          <cell r="G428">
            <v>23.76</v>
          </cell>
        </row>
        <row r="429">
          <cell r="A429">
            <v>5018</v>
          </cell>
          <cell r="B429" t="str">
            <v>Bieleta</v>
          </cell>
          <cell r="C429" t="str">
            <v>SIMPLES</v>
          </cell>
          <cell r="D429" t="str">
            <v>Bieleta Traseira Ou Dianteira Focus 2008 A 2013 2 Geração</v>
          </cell>
          <cell r="E429" t="str">
            <v>HOLYMAN</v>
          </cell>
          <cell r="F429">
            <v>0</v>
          </cell>
          <cell r="G429">
            <v>12.96</v>
          </cell>
        </row>
        <row r="430">
          <cell r="A430">
            <v>5125</v>
          </cell>
          <cell r="B430" t="str">
            <v>Bieleta</v>
          </cell>
          <cell r="C430" t="str">
            <v>SIMPLES</v>
          </cell>
          <cell r="D430" t="str">
            <v>Bieleta Traseira Renegade 4x2 2015 Em Diante</v>
          </cell>
          <cell r="E430" t="str">
            <v>HOLYMAN</v>
          </cell>
          <cell r="F430">
            <v>0</v>
          </cell>
          <cell r="G430">
            <v>19.440000000000001</v>
          </cell>
        </row>
        <row r="431">
          <cell r="A431">
            <v>5608</v>
          </cell>
          <cell r="B431" t="str">
            <v>Bieleta</v>
          </cell>
          <cell r="C431" t="str">
            <v>SIMPLES</v>
          </cell>
          <cell r="D431" t="str">
            <v>Bieleta Traseira Tucson Le</v>
          </cell>
          <cell r="E431" t="str">
            <v>HOLYMAN</v>
          </cell>
          <cell r="F431">
            <v>0</v>
          </cell>
          <cell r="G431">
            <v>17.28</v>
          </cell>
        </row>
        <row r="432">
          <cell r="A432">
            <v>4015</v>
          </cell>
          <cell r="B432" t="str">
            <v>Capa Pedal</v>
          </cell>
          <cell r="C432" t="str">
            <v>SIMPLES</v>
          </cell>
          <cell r="D432" t="str">
            <v>Capa De Pedal Freio E Embreagem C10 C20 C40</v>
          </cell>
          <cell r="E432" t="str">
            <v>HOLYMAN</v>
          </cell>
          <cell r="F432">
            <v>0</v>
          </cell>
          <cell r="G432">
            <v>2.5542000000000002</v>
          </cell>
        </row>
        <row r="433">
          <cell r="A433">
            <v>4031</v>
          </cell>
          <cell r="B433" t="str">
            <v>Capa Pedal</v>
          </cell>
          <cell r="C433" t="str">
            <v>SIMPLES</v>
          </cell>
          <cell r="D433" t="str">
            <v>Capa De Pedal Freio E Embreagem Meriva</v>
          </cell>
          <cell r="E433" t="str">
            <v>HOLYMAN</v>
          </cell>
          <cell r="F433">
            <v>0</v>
          </cell>
          <cell r="G433">
            <v>3.2507999999999999</v>
          </cell>
        </row>
        <row r="434">
          <cell r="A434">
            <v>4034</v>
          </cell>
          <cell r="B434" t="str">
            <v>Capa Pedal</v>
          </cell>
          <cell r="C434" t="str">
            <v>SIMPLES</v>
          </cell>
          <cell r="D434" t="str">
            <v>Capa De Pedal Freio Embreagem E Acelerador Astra Sport</v>
          </cell>
          <cell r="E434" t="str">
            <v>HOLYMAN</v>
          </cell>
          <cell r="F434">
            <v>0</v>
          </cell>
          <cell r="G434">
            <v>6.48</v>
          </cell>
        </row>
        <row r="435">
          <cell r="A435">
            <v>4064</v>
          </cell>
          <cell r="B435" t="str">
            <v>Capa Pedal</v>
          </cell>
          <cell r="C435" t="str">
            <v>SIMPLES</v>
          </cell>
          <cell r="D435" t="str">
            <v>Capa Pedal Acelerador Freio Embreagem Opala Todos</v>
          </cell>
          <cell r="E435" t="str">
            <v>HOLYMAN</v>
          </cell>
          <cell r="F435">
            <v>0</v>
          </cell>
          <cell r="G435">
            <v>12</v>
          </cell>
        </row>
        <row r="436">
          <cell r="A436" t="str">
            <v>4004r</v>
          </cell>
          <cell r="B436" t="str">
            <v>Capa Pedal</v>
          </cell>
          <cell r="C436" t="str">
            <v>SIMPLES</v>
          </cell>
          <cell r="D436" t="str">
            <v>Capa Pedal Acelerador Freio Embreagem Rosa Kadett 89 A 98</v>
          </cell>
          <cell r="E436" t="str">
            <v>HOLYMAN</v>
          </cell>
          <cell r="F436">
            <v>0</v>
          </cell>
          <cell r="G436">
            <v>2.5542000000000002</v>
          </cell>
        </row>
        <row r="437">
          <cell r="A437">
            <v>4044</v>
          </cell>
          <cell r="B437" t="str">
            <v>Capa Pedal</v>
          </cell>
          <cell r="C437" t="str">
            <v>SIMPLES</v>
          </cell>
          <cell r="D437" t="str">
            <v>Capa Pedal Acelerador Freio Embreagem Santana 1984 A 1991</v>
          </cell>
          <cell r="E437" t="str">
            <v>HOLYMAN</v>
          </cell>
          <cell r="F437">
            <v>0</v>
          </cell>
          <cell r="G437">
            <v>5.3567999999999998</v>
          </cell>
        </row>
        <row r="438">
          <cell r="A438">
            <v>4017</v>
          </cell>
          <cell r="B438" t="str">
            <v>Capa Pedal</v>
          </cell>
          <cell r="C438" t="str">
            <v>SIMPLES</v>
          </cell>
          <cell r="D438" t="str">
            <v>Capa Pedal Acelerador Freio Embregaem Fusca Variant Brasilia</v>
          </cell>
          <cell r="E438" t="str">
            <v>HOLYMAN</v>
          </cell>
          <cell r="F438">
            <v>0</v>
          </cell>
          <cell r="G438">
            <v>5.6106000000000007</v>
          </cell>
        </row>
        <row r="439">
          <cell r="A439" t="str">
            <v>hl4047</v>
          </cell>
          <cell r="B439" t="str">
            <v>Capa Pedal</v>
          </cell>
          <cell r="C439" t="str">
            <v>SIMPLES</v>
          </cell>
          <cell r="D439" t="str">
            <v>Capa Pedal De Freio Zafira 2004 A 2011 Automático</v>
          </cell>
          <cell r="E439" t="str">
            <v>HOLYMAN</v>
          </cell>
          <cell r="F439">
            <v>0</v>
          </cell>
          <cell r="G439">
            <v>8.6993999999999989</v>
          </cell>
        </row>
        <row r="440">
          <cell r="A440">
            <v>4020</v>
          </cell>
          <cell r="B440" t="str">
            <v>Capa Pedal</v>
          </cell>
          <cell r="C440" t="str">
            <v>SIMPLES</v>
          </cell>
          <cell r="D440" t="str">
            <v>Capa Pedal Freio Embreagem Variant Até 1975</v>
          </cell>
          <cell r="E440" t="str">
            <v>HOLYMAN</v>
          </cell>
          <cell r="F440">
            <v>0</v>
          </cell>
          <cell r="G440">
            <v>2.5542000000000002</v>
          </cell>
        </row>
        <row r="441">
          <cell r="A441" t="str">
            <v>4017C</v>
          </cell>
          <cell r="B441" t="str">
            <v>Capa Pedal</v>
          </cell>
          <cell r="C441" t="str">
            <v>SIMPLES</v>
          </cell>
          <cell r="D441" t="str">
            <v>Kit Capa Pedal Acelerador Freio Embregaem Brasília</v>
          </cell>
          <cell r="E441" t="str">
            <v>HOLYMAN</v>
          </cell>
          <cell r="F441">
            <v>0</v>
          </cell>
          <cell r="G441">
            <v>5.6106000000000007</v>
          </cell>
        </row>
        <row r="442">
          <cell r="A442">
            <v>4006</v>
          </cell>
          <cell r="B442" t="str">
            <v>Capa Pedal</v>
          </cell>
          <cell r="C442" t="str">
            <v>SIMPLES</v>
          </cell>
          <cell r="D442" t="str">
            <v>Kit Capa Pedal Freio Embreagem Kombi 1976 Em Diante</v>
          </cell>
          <cell r="E442" t="str">
            <v>HOLYMAN</v>
          </cell>
          <cell r="F442">
            <v>0</v>
          </cell>
          <cell r="G442">
            <v>2.5542000000000002</v>
          </cell>
        </row>
        <row r="443">
          <cell r="A443">
            <v>3025</v>
          </cell>
          <cell r="B443" t="str">
            <v>Suporte Parachoque</v>
          </cell>
          <cell r="C443" t="str">
            <v>SIMPLES</v>
          </cell>
          <cell r="D443" t="str">
            <v>Suporte Do Para Choque Fusca</v>
          </cell>
          <cell r="E443" t="str">
            <v>HOLYMAN</v>
          </cell>
          <cell r="F443">
            <v>0</v>
          </cell>
          <cell r="G443">
            <v>1.3391999999999999</v>
          </cell>
        </row>
        <row r="444">
          <cell r="A444">
            <v>227200</v>
          </cell>
          <cell r="B444" t="str">
            <v>Cabo Embreagem</v>
          </cell>
          <cell r="C444" t="str">
            <v>SIMPLES</v>
          </cell>
          <cell r="D444" t="str">
            <v>Cabo De Embreagem 206 1.0 16v Chassi .../9456 - Reg. Manual</v>
          </cell>
          <cell r="E444" t="str">
            <v>Importação</v>
          </cell>
          <cell r="F444">
            <v>0</v>
          </cell>
          <cell r="G444">
            <v>15</v>
          </cell>
        </row>
        <row r="445">
          <cell r="A445">
            <v>229012</v>
          </cell>
          <cell r="B445" t="str">
            <v>Cabo de Velocímetro</v>
          </cell>
          <cell r="C445" t="str">
            <v>SIMPLES</v>
          </cell>
          <cell r="D445" t="str">
            <v>Cabo De Velocímetro Mitsubishi L200 Sport 2003 Em Diante</v>
          </cell>
          <cell r="E445" t="str">
            <v>Importação</v>
          </cell>
          <cell r="F445">
            <v>0</v>
          </cell>
          <cell r="G445">
            <v>3</v>
          </cell>
        </row>
        <row r="446">
          <cell r="A446" t="str">
            <v>YBR 125 Velocímetro</v>
          </cell>
          <cell r="B446" t="str">
            <v>Cabo velocímetro Moto</v>
          </cell>
          <cell r="C446" t="str">
            <v>SIMPLES</v>
          </cell>
          <cell r="D446" t="str">
            <v>Cabo De Velocímetro Yamaha Ybr 125 2003 2004 2005</v>
          </cell>
          <cell r="E446" t="str">
            <v>Importação</v>
          </cell>
          <cell r="F446">
            <v>0</v>
          </cell>
          <cell r="G446">
            <v>5</v>
          </cell>
        </row>
        <row r="447">
          <cell r="A447">
            <v>5554</v>
          </cell>
          <cell r="B447" t="str">
            <v>Terminal Cabo Câmbio</v>
          </cell>
          <cell r="C447" t="str">
            <v>SIMPLES</v>
          </cell>
          <cell r="D447" t="str">
            <v>Terminal Cabo De Engate Audi A3 2003</v>
          </cell>
          <cell r="E447" t="str">
            <v>Importação</v>
          </cell>
          <cell r="F447">
            <v>0</v>
          </cell>
          <cell r="G447">
            <v>6</v>
          </cell>
        </row>
        <row r="448">
          <cell r="A448" t="str">
            <v>t1006</v>
          </cell>
          <cell r="B448" t="str">
            <v>Terminal Cabo Câmbio</v>
          </cell>
          <cell r="C448" t="str">
            <v>SIMPLES</v>
          </cell>
          <cell r="D448" t="str">
            <v>Terminal Cabo Trambulador Seleção 10mm Grand Siena 2014 2015</v>
          </cell>
          <cell r="E448" t="str">
            <v>Importação</v>
          </cell>
          <cell r="F448">
            <v>0</v>
          </cell>
          <cell r="G448">
            <v>7</v>
          </cell>
        </row>
        <row r="449">
          <cell r="A449" t="str">
            <v>T1005</v>
          </cell>
          <cell r="B449" t="str">
            <v>Terminal Cabo Câmbio</v>
          </cell>
          <cell r="C449" t="str">
            <v>SIMPLES</v>
          </cell>
          <cell r="D449" t="str">
            <v>Terminal Do Cabo De Marcha Engate 13mm Uno 2014 Em Diante</v>
          </cell>
          <cell r="E449" t="str">
            <v>Importação</v>
          </cell>
          <cell r="F449">
            <v>0</v>
          </cell>
          <cell r="G449">
            <v>7</v>
          </cell>
        </row>
        <row r="450">
          <cell r="A450">
            <v>66412</v>
          </cell>
          <cell r="B450" t="str">
            <v>Cabo Embreagem</v>
          </cell>
          <cell r="C450" t="str">
            <v>SIMPLES</v>
          </cell>
          <cell r="D450" t="str">
            <v>Cabo De Embreagem Ducato(2.8mglu)2001 2002 2003 2004 2005...</v>
          </cell>
          <cell r="E450" t="str">
            <v>Importação</v>
          </cell>
          <cell r="F450">
            <v>0</v>
          </cell>
          <cell r="G450">
            <v>10</v>
          </cell>
        </row>
        <row r="451">
          <cell r="A451">
            <v>66416</v>
          </cell>
          <cell r="B451" t="str">
            <v>Cabo Embreagem</v>
          </cell>
          <cell r="C451" t="str">
            <v>SIMPLES</v>
          </cell>
          <cell r="D451" t="str">
            <v>Cabo De Embreagem Palio 1.0 (46781013) 2000 2001 2002 2003</v>
          </cell>
          <cell r="E451" t="str">
            <v>Importação</v>
          </cell>
          <cell r="F451">
            <v>0</v>
          </cell>
          <cell r="G451">
            <v>10</v>
          </cell>
        </row>
        <row r="452">
          <cell r="A452" t="str">
            <v>PF005</v>
          </cell>
          <cell r="B452" t="str">
            <v>Rolamento Eixo</v>
          </cell>
          <cell r="C452" t="str">
            <v>SIMPLES</v>
          </cell>
          <cell r="D452" t="str">
            <v>Reparo Traseiro Rolamento Blindado Palio Weekend Marea Brava</v>
          </cell>
          <cell r="E452" t="str">
            <v>Importação</v>
          </cell>
          <cell r="F452">
            <v>0</v>
          </cell>
          <cell r="G452">
            <v>10.5</v>
          </cell>
        </row>
        <row r="453">
          <cell r="A453">
            <v>229051</v>
          </cell>
          <cell r="B453" t="str">
            <v>Cabo de Acelerador</v>
          </cell>
          <cell r="C453" t="str">
            <v>SIMPLES</v>
          </cell>
          <cell r="D453" t="str">
            <v>Cabo De Acelerador Mitsubishi L200 Sport 2003 Em Diante</v>
          </cell>
          <cell r="E453" t="str">
            <v>Importação</v>
          </cell>
          <cell r="F453">
            <v>0</v>
          </cell>
          <cell r="G453">
            <v>15</v>
          </cell>
        </row>
        <row r="454">
          <cell r="A454">
            <v>227205</v>
          </cell>
          <cell r="B454" t="str">
            <v>Cabo Embreagem</v>
          </cell>
          <cell r="C454" t="str">
            <v>SIMPLES</v>
          </cell>
          <cell r="D454" t="str">
            <v>Cabo De Embreagem 206 1.0 16v D4d 1060mm Regulagem Manual</v>
          </cell>
          <cell r="E454" t="str">
            <v>Importação</v>
          </cell>
          <cell r="F454">
            <v>0</v>
          </cell>
          <cell r="G454">
            <v>15</v>
          </cell>
        </row>
        <row r="455">
          <cell r="A455">
            <v>227206</v>
          </cell>
          <cell r="B455" t="str">
            <v>Cabo Embreagem</v>
          </cell>
          <cell r="C455" t="str">
            <v>SIMPLES</v>
          </cell>
          <cell r="D455" t="str">
            <v>Cabo De Embreagem Peugeot 206 1.1 / 1.3 / 1.6 Chassi 9683/..</v>
          </cell>
          <cell r="E455" t="str">
            <v>Importação</v>
          </cell>
          <cell r="F455">
            <v>0</v>
          </cell>
          <cell r="G455">
            <v>15</v>
          </cell>
        </row>
        <row r="456">
          <cell r="A456">
            <v>227203</v>
          </cell>
          <cell r="B456" t="str">
            <v>Cabo Embreagem</v>
          </cell>
          <cell r="C456" t="str">
            <v>SIMPLES</v>
          </cell>
          <cell r="D456" t="str">
            <v>Cabo De Embreagem Peugeot 206 Até 03 1.1 1.3 1.6 Reg Manual</v>
          </cell>
          <cell r="E456" t="str">
            <v>Importação</v>
          </cell>
          <cell r="F456">
            <v>0</v>
          </cell>
          <cell r="G456">
            <v>15</v>
          </cell>
        </row>
        <row r="457">
          <cell r="A457">
            <v>227201</v>
          </cell>
          <cell r="B457" t="str">
            <v>Cabo Embreagem</v>
          </cell>
          <cell r="C457" t="str">
            <v>SIMPLES</v>
          </cell>
          <cell r="D457" t="str">
            <v>Cabo Embreagem (regulagem Manual) Peugeot 206 1999 Em Diante</v>
          </cell>
          <cell r="E457" t="str">
            <v>Importação</v>
          </cell>
          <cell r="F457">
            <v>0</v>
          </cell>
          <cell r="G457">
            <v>15</v>
          </cell>
        </row>
        <row r="458">
          <cell r="A458">
            <v>111301</v>
          </cell>
          <cell r="B458" t="str">
            <v>Cabo Embreagem</v>
          </cell>
          <cell r="C458" t="str">
            <v>SIMPLES</v>
          </cell>
          <cell r="D458" t="str">
            <v>Cabo De Embreagem Toyota Etios 1.3/1.5 16v 2012/2013... Novo</v>
          </cell>
          <cell r="E458" t="str">
            <v>Importação</v>
          </cell>
          <cell r="F458">
            <v>0</v>
          </cell>
          <cell r="G458">
            <v>17</v>
          </cell>
        </row>
        <row r="459">
          <cell r="A459">
            <v>66418</v>
          </cell>
          <cell r="B459" t="str">
            <v>Cabo Embreagem</v>
          </cell>
          <cell r="C459" t="str">
            <v>SIMPLES</v>
          </cell>
          <cell r="D459" t="str">
            <v>Cabo De Embreagem Palio 1.0 (46522369) 1996 1997 98 99 2000</v>
          </cell>
          <cell r="E459" t="str">
            <v>Importação</v>
          </cell>
          <cell r="F459">
            <v>0</v>
          </cell>
          <cell r="G459">
            <v>20</v>
          </cell>
        </row>
        <row r="460">
          <cell r="A460" t="str">
            <v>FD001</v>
          </cell>
          <cell r="B460" t="str">
            <v>Rolamento Roda</v>
          </cell>
          <cell r="C460" t="str">
            <v>SIMPLES</v>
          </cell>
          <cell r="D460" t="str">
            <v>Kit Rolamento Roda Traseira Ford Verona 1993 1994 1995 1996.</v>
          </cell>
          <cell r="E460" t="str">
            <v>Importação</v>
          </cell>
          <cell r="F460">
            <v>0</v>
          </cell>
          <cell r="G460">
            <v>30</v>
          </cell>
        </row>
        <row r="461">
          <cell r="A461">
            <v>66636</v>
          </cell>
          <cell r="B461" t="str">
            <v>Cabo Câmbio</v>
          </cell>
          <cell r="C461" t="str">
            <v>SIMPLES</v>
          </cell>
          <cell r="D461" t="str">
            <v>Cabo De Engate Siena El 1.0/1.4 Mpi 8v 2013 Flex  55208207</v>
          </cell>
          <cell r="E461" t="str">
            <v>Importação</v>
          </cell>
          <cell r="F461">
            <v>0</v>
          </cell>
          <cell r="G461">
            <v>35</v>
          </cell>
        </row>
        <row r="462">
          <cell r="A462">
            <v>66606</v>
          </cell>
          <cell r="B462" t="str">
            <v>Cabo Câmbio</v>
          </cell>
          <cell r="C462" t="str">
            <v>SIMPLES</v>
          </cell>
          <cell r="D462" t="str">
            <v>Cabo De Câmbio Engate Linea 2009 A 2014</v>
          </cell>
          <cell r="E462" t="str">
            <v>Importação</v>
          </cell>
          <cell r="F462">
            <v>0</v>
          </cell>
          <cell r="G462">
            <v>39</v>
          </cell>
        </row>
        <row r="463">
          <cell r="A463">
            <v>66610</v>
          </cell>
          <cell r="B463" t="str">
            <v>Cabo Câmbio</v>
          </cell>
          <cell r="C463" t="str">
            <v>SIMPLES</v>
          </cell>
          <cell r="D463" t="str">
            <v>Cabo De Câmbio Engate Strada 1.5 1.6 1999 A 2002</v>
          </cell>
          <cell r="E463" t="str">
            <v>Importação</v>
          </cell>
          <cell r="F463">
            <v>0</v>
          </cell>
          <cell r="G463">
            <v>39</v>
          </cell>
        </row>
        <row r="464">
          <cell r="A464">
            <v>66642</v>
          </cell>
          <cell r="B464" t="str">
            <v>Cabo Câmbio</v>
          </cell>
          <cell r="C464" t="str">
            <v>SIMPLES</v>
          </cell>
          <cell r="D464" t="str">
            <v>Cabo De Câmbio Engate Strada 1.6 1.8 16v 2011 Em Diante</v>
          </cell>
          <cell r="E464" t="str">
            <v>Importação</v>
          </cell>
          <cell r="F464">
            <v>0</v>
          </cell>
          <cell r="G464">
            <v>39</v>
          </cell>
        </row>
        <row r="465">
          <cell r="A465">
            <v>66640</v>
          </cell>
          <cell r="B465" t="str">
            <v>Cabo Câmbio</v>
          </cell>
          <cell r="C465" t="str">
            <v>SIMPLES</v>
          </cell>
          <cell r="D465" t="str">
            <v>Cabo Do Trambulador Engate Palio Weekend G2 G3 2003 A 2008</v>
          </cell>
          <cell r="E465" t="str">
            <v>Importação</v>
          </cell>
          <cell r="F465">
            <v>0</v>
          </cell>
          <cell r="G465">
            <v>39</v>
          </cell>
        </row>
        <row r="466">
          <cell r="A466" t="str">
            <v>PG001A</v>
          </cell>
          <cell r="B466" t="str">
            <v>Rolamento Eixo</v>
          </cell>
          <cell r="C466" t="str">
            <v>SIMPLES</v>
          </cell>
          <cell r="D466" t="str">
            <v>Kit De Rolamento Eixo Traseiro 207 Passion Com Barra 50mm</v>
          </cell>
          <cell r="E466" t="str">
            <v>importação</v>
          </cell>
          <cell r="F466">
            <v>0</v>
          </cell>
          <cell r="G466">
            <v>43</v>
          </cell>
        </row>
        <row r="467">
          <cell r="A467" t="str">
            <v>PG001</v>
          </cell>
          <cell r="B467" t="str">
            <v>Rolamento Eixo</v>
          </cell>
          <cell r="C467" t="str">
            <v>SIMPLES</v>
          </cell>
          <cell r="D467" t="str">
            <v>Reparo Rolamento Eixo Traseiro Pegeout 207 47mm 2008 A 2010</v>
          </cell>
          <cell r="E467" t="str">
            <v>Importação</v>
          </cell>
          <cell r="F467">
            <v>0</v>
          </cell>
          <cell r="G467">
            <v>43</v>
          </cell>
        </row>
        <row r="468">
          <cell r="A468" t="str">
            <v>PG002</v>
          </cell>
          <cell r="B468" t="str">
            <v>Rolamento Eixo</v>
          </cell>
          <cell r="C468" t="str">
            <v>SIMPLES</v>
          </cell>
          <cell r="D468" t="str">
            <v>Rolamento 47mm Suspensão Trás 206 207 Sem Barra Estabiliza</v>
          </cell>
          <cell r="E468" t="str">
            <v>Importação</v>
          </cell>
          <cell r="F468">
            <v>0</v>
          </cell>
          <cell r="G468">
            <v>43</v>
          </cell>
        </row>
        <row r="469">
          <cell r="A469">
            <v>77354</v>
          </cell>
          <cell r="B469" t="str">
            <v>Cabo Câmbio</v>
          </cell>
          <cell r="C469" t="str">
            <v>SIMPLES</v>
          </cell>
          <cell r="D469" t="str">
            <v>Cabo De Engate E Seleção Montana 2011 2012 2013 2014 Novo</v>
          </cell>
          <cell r="E469" t="str">
            <v>Importação</v>
          </cell>
          <cell r="F469">
            <v>0</v>
          </cell>
          <cell r="G469">
            <v>69.5</v>
          </cell>
        </row>
        <row r="470">
          <cell r="A470" t="str">
            <v>77350T</v>
          </cell>
          <cell r="B470" t="str">
            <v>Cabo Câmbio</v>
          </cell>
          <cell r="C470" t="str">
            <v>SIMPLES</v>
          </cell>
          <cell r="D470" t="str">
            <v>Cabo De Marcha Prisma 2007/2014 Com Terminal</v>
          </cell>
          <cell r="E470" t="str">
            <v>Importação</v>
          </cell>
          <cell r="F470">
            <v>0</v>
          </cell>
          <cell r="G470">
            <v>72.929999999999993</v>
          </cell>
        </row>
        <row r="471">
          <cell r="A471">
            <v>77350</v>
          </cell>
          <cell r="B471" t="str">
            <v>Cabo Câmbio</v>
          </cell>
          <cell r="C471" t="str">
            <v>SIMPLES</v>
          </cell>
          <cell r="D471" t="str">
            <v>Cabo De Trambulador Corsa Classic 2005/2014</v>
          </cell>
          <cell r="E471" t="str">
            <v>Importação</v>
          </cell>
          <cell r="F471">
            <v>0</v>
          </cell>
          <cell r="G471">
            <v>75</v>
          </cell>
        </row>
        <row r="472">
          <cell r="A472" t="str">
            <v>66610/11</v>
          </cell>
          <cell r="B472" t="str">
            <v>Cabo Câmbio</v>
          </cell>
          <cell r="C472" t="str">
            <v>SIMPLES</v>
          </cell>
          <cell r="D472" t="str">
            <v>Cabo Duplo De Câmbio Palio 1.0 1996 A 2000</v>
          </cell>
          <cell r="E472" t="str">
            <v>Importação</v>
          </cell>
          <cell r="F472">
            <v>0</v>
          </cell>
          <cell r="G472">
            <v>78</v>
          </cell>
        </row>
        <row r="473">
          <cell r="A473" t="str">
            <v>44911/12</v>
          </cell>
          <cell r="B473" t="str">
            <v>Cabo Câmbio</v>
          </cell>
          <cell r="C473" t="str">
            <v>SIMPLES</v>
          </cell>
          <cell r="D473" t="str">
            <v>Cabo De Marcha Gm Astra Zafira 2008</v>
          </cell>
          <cell r="E473" t="str">
            <v>Importação</v>
          </cell>
          <cell r="F473">
            <v>0</v>
          </cell>
          <cell r="G473">
            <v>80.290000000000006</v>
          </cell>
        </row>
        <row r="474">
          <cell r="A474">
            <v>77351</v>
          </cell>
          <cell r="B474" t="str">
            <v>Cabo Câmbio</v>
          </cell>
          <cell r="C474" t="str">
            <v>SIMPLES</v>
          </cell>
          <cell r="D474" t="str">
            <v>Cabo De Marcha Vectra 2006 A 2011  Todos ( Câmbio Mecânico )</v>
          </cell>
          <cell r="E474" t="str">
            <v>Importação</v>
          </cell>
          <cell r="F474">
            <v>0</v>
          </cell>
          <cell r="G474">
            <v>80.290000000000006</v>
          </cell>
        </row>
        <row r="475">
          <cell r="A475">
            <v>77352</v>
          </cell>
          <cell r="B475" t="str">
            <v>Cabo Câmbio</v>
          </cell>
          <cell r="C475" t="str">
            <v>SIMPLES</v>
          </cell>
          <cell r="D475" t="str">
            <v>Cabo De Marcha Astra 2001/2005 Original 93306003</v>
          </cell>
          <cell r="E475" t="str">
            <v>Importação</v>
          </cell>
          <cell r="F475">
            <v>0</v>
          </cell>
          <cell r="G475">
            <v>80.3</v>
          </cell>
        </row>
        <row r="476">
          <cell r="A476" t="str">
            <v>77350P</v>
          </cell>
          <cell r="B476" t="str">
            <v>Cabo Câmbio</v>
          </cell>
          <cell r="C476" t="str">
            <v>SIMPLES</v>
          </cell>
          <cell r="D476" t="str">
            <v>Cabo De Trambulador Prisma 2007 A 2014 Com Pino De Regulagem</v>
          </cell>
          <cell r="E476" t="str">
            <v>Importação</v>
          </cell>
          <cell r="F476">
            <v>0</v>
          </cell>
          <cell r="G476">
            <v>83</v>
          </cell>
        </row>
        <row r="477">
          <cell r="A477">
            <v>225051</v>
          </cell>
          <cell r="B477" t="str">
            <v>Cabo Câmbio</v>
          </cell>
          <cell r="C477" t="str">
            <v>SIMPLES</v>
          </cell>
          <cell r="D477" t="str">
            <v>Cabo De Marcha Hyundai Hr 2005 A 2012</v>
          </cell>
          <cell r="E477" t="str">
            <v>Importação</v>
          </cell>
          <cell r="F477">
            <v>0</v>
          </cell>
          <cell r="G477">
            <v>85</v>
          </cell>
        </row>
        <row r="478">
          <cell r="A478" t="str">
            <v>PG003</v>
          </cell>
          <cell r="B478" t="str">
            <v>Rolamento Eixo</v>
          </cell>
          <cell r="C478" t="str">
            <v>SIMPLES</v>
          </cell>
          <cell r="D478" t="str">
            <v>Kit Rolamento Eixo Traseiro Picasso Sem Barra</v>
          </cell>
          <cell r="E478" t="str">
            <v>Importação</v>
          </cell>
          <cell r="F478">
            <v>0</v>
          </cell>
          <cell r="G478">
            <v>90</v>
          </cell>
        </row>
        <row r="479">
          <cell r="A479">
            <v>77366</v>
          </cell>
          <cell r="B479" t="str">
            <v>Cabo Câmbio</v>
          </cell>
          <cell r="C479" t="str">
            <v>SIMPLES</v>
          </cell>
          <cell r="D479" t="str">
            <v>Cabo De Engate E Seleção Prisma 2014 Em Diante</v>
          </cell>
          <cell r="E479" t="str">
            <v>Importação</v>
          </cell>
          <cell r="F479">
            <v>0</v>
          </cell>
          <cell r="G479">
            <v>100</v>
          </cell>
        </row>
        <row r="480">
          <cell r="A480">
            <v>77365</v>
          </cell>
          <cell r="B480" t="str">
            <v>Cabo Câmbio</v>
          </cell>
          <cell r="C480" t="str">
            <v>SIMPLES</v>
          </cell>
          <cell r="D480" t="str">
            <v>Cabo Do Trambulador Onix 2012 A 2014</v>
          </cell>
          <cell r="E480" t="str">
            <v>Importação</v>
          </cell>
          <cell r="F480">
            <v>0</v>
          </cell>
          <cell r="G480">
            <v>100</v>
          </cell>
        </row>
        <row r="481">
          <cell r="A481" t="str">
            <v>66642/43</v>
          </cell>
          <cell r="B481" t="str">
            <v>Cabo Câmbio</v>
          </cell>
          <cell r="C481" t="str">
            <v>SIMPLES</v>
          </cell>
          <cell r="D481" t="str">
            <v>Cabo Engate Seleção Palio Weekend Adventure 2011 Em Diante</v>
          </cell>
          <cell r="E481" t="str">
            <v>Importação</v>
          </cell>
          <cell r="F481">
            <v>0</v>
          </cell>
          <cell r="G481">
            <v>78</v>
          </cell>
        </row>
        <row r="482">
          <cell r="A482">
            <v>66643</v>
          </cell>
          <cell r="B482" t="str">
            <v>Cabo Câmbio</v>
          </cell>
          <cell r="C482" t="str">
            <v>SIMPLES</v>
          </cell>
          <cell r="D482" t="str">
            <v>Cabo Trambulador Seleção Strada 1.4 Fire Mpi 8v 2012</v>
          </cell>
          <cell r="E482" t="str">
            <v>Importação</v>
          </cell>
          <cell r="F482">
            <v>0</v>
          </cell>
          <cell r="G482">
            <v>39</v>
          </cell>
        </row>
        <row r="483">
          <cell r="A483">
            <v>8650</v>
          </cell>
          <cell r="B483" t="str">
            <v>Terminal Cabo Câmbio</v>
          </cell>
          <cell r="C483" t="str">
            <v>SIMPLES</v>
          </cell>
          <cell r="D483" t="str">
            <v>Terminal De Cabo De Engate Gol</v>
          </cell>
          <cell r="E483" t="str">
            <v>Importação</v>
          </cell>
          <cell r="F483">
            <v>0</v>
          </cell>
          <cell r="G483" t="str">
            <v/>
          </cell>
        </row>
        <row r="484">
          <cell r="A484">
            <v>66084</v>
          </cell>
          <cell r="B484" t="str">
            <v>Cabo Câmbio</v>
          </cell>
          <cell r="C484" t="str">
            <v>SIMPLES</v>
          </cell>
          <cell r="D484" t="str">
            <v>Cabo De Capô 1580mm Sem Alavanca Fiorino 2015 Em Diante</v>
          </cell>
          <cell r="E484" t="str">
            <v>Importação</v>
          </cell>
          <cell r="F484">
            <v>0</v>
          </cell>
          <cell r="G484" t="str">
            <v/>
          </cell>
        </row>
        <row r="485">
          <cell r="A485">
            <v>88665</v>
          </cell>
          <cell r="B485" t="str">
            <v>Cabo de Freio</v>
          </cell>
          <cell r="C485" t="str">
            <v>SIMPLES</v>
          </cell>
          <cell r="D485" t="str">
            <v>Cabo De Freio Ecosport Todos 4x2 Flex 2012/2017</v>
          </cell>
          <cell r="E485" t="str">
            <v>Importação</v>
          </cell>
          <cell r="F485">
            <v>0</v>
          </cell>
          <cell r="G485" t="str">
            <v/>
          </cell>
        </row>
        <row r="486">
          <cell r="A486">
            <v>225052</v>
          </cell>
          <cell r="B486" t="str">
            <v>Cabo Câmbio</v>
          </cell>
          <cell r="C486" t="str">
            <v>SIMPLES</v>
          </cell>
          <cell r="D486" t="str">
            <v>Cabo De Marcha Engate E Seleção Hyundai Hr 2013 Em Diante</v>
          </cell>
          <cell r="E486" t="str">
            <v>Importação</v>
          </cell>
          <cell r="F486">
            <v>0</v>
          </cell>
          <cell r="G486" t="str">
            <v/>
          </cell>
        </row>
        <row r="487">
          <cell r="A487">
            <v>66611</v>
          </cell>
          <cell r="B487" t="str">
            <v>Cabo Câmbio</v>
          </cell>
          <cell r="C487" t="str">
            <v>SIMPLES</v>
          </cell>
          <cell r="D487" t="str">
            <v>Cabo De Seleção Siena 1.5 1.6 1998 A 2001</v>
          </cell>
          <cell r="E487" t="str">
            <v>Importação</v>
          </cell>
          <cell r="F487">
            <v>0</v>
          </cell>
          <cell r="G487" t="str">
            <v/>
          </cell>
        </row>
        <row r="488">
          <cell r="A488">
            <v>110914</v>
          </cell>
          <cell r="B488" t="str">
            <v>Cabo Câmbio</v>
          </cell>
          <cell r="C488" t="str">
            <v>SIMPLES</v>
          </cell>
          <cell r="D488" t="str">
            <v>Cabo Do Trambulador Sprinter Cdi 313 2004 A 2019</v>
          </cell>
          <cell r="E488" t="str">
            <v>Importação</v>
          </cell>
          <cell r="F488">
            <v>0</v>
          </cell>
          <cell r="G488" t="str">
            <v/>
          </cell>
        </row>
        <row r="489">
          <cell r="A489" t="str">
            <v>Par-8650</v>
          </cell>
          <cell r="B489" t="str">
            <v>Terminal Cabo Câmbio</v>
          </cell>
          <cell r="C489" t="str">
            <v>SIMPLES</v>
          </cell>
          <cell r="D489" t="str">
            <v>Terminal De Cabo De Engate Gol</v>
          </cell>
          <cell r="E489" t="str">
            <v>Importação</v>
          </cell>
          <cell r="F489">
            <v>0</v>
          </cell>
          <cell r="G489">
            <v>0</v>
          </cell>
        </row>
        <row r="490">
          <cell r="A490">
            <v>24579046</v>
          </cell>
          <cell r="B490" t="str">
            <v>Terminal Cabo Câmbio</v>
          </cell>
          <cell r="C490" t="str">
            <v>SIMPLES</v>
          </cell>
          <cell r="D490" t="str">
            <v>Terminal Conector Cabo Trambulador Vectra 2006 Em Diante</v>
          </cell>
          <cell r="E490" t="str">
            <v>IMPORTAÇÃO / LT CORREA</v>
          </cell>
          <cell r="F490">
            <v>0</v>
          </cell>
          <cell r="G490">
            <v>4</v>
          </cell>
        </row>
        <row r="491">
          <cell r="A491" t="str">
            <v>77350pt</v>
          </cell>
          <cell r="B491" t="str">
            <v>Cabo Câmbio</v>
          </cell>
          <cell r="C491" t="str">
            <v>SIMPLES</v>
          </cell>
          <cell r="D491" t="str">
            <v>Cabo Marcha Prisma C/pino De Regulagem Terminal Do Cabo</v>
          </cell>
          <cell r="E491" t="str">
            <v>IMPORTAÇÃO / LT CORREA</v>
          </cell>
          <cell r="F491">
            <v>0</v>
          </cell>
          <cell r="G491">
            <v>0</v>
          </cell>
        </row>
        <row r="492">
          <cell r="A492">
            <v>2325</v>
          </cell>
          <cell r="B492" t="str">
            <v>Reparo alavanta Câmbio</v>
          </cell>
          <cell r="C492" t="str">
            <v>SIMPLES</v>
          </cell>
          <cell r="D492" t="str">
            <v>Bucha Reparo Alavanca Trambulador Astra 1993 A 2006</v>
          </cell>
          <cell r="E492" t="str">
            <v>LT CORREA</v>
          </cell>
          <cell r="F492">
            <v>0</v>
          </cell>
          <cell r="G492">
            <v>3.9</v>
          </cell>
        </row>
        <row r="493">
          <cell r="A493">
            <v>2324</v>
          </cell>
          <cell r="B493" t="str">
            <v>Reparo alavanta Câmbio</v>
          </cell>
          <cell r="C493" t="str">
            <v>SIMPLES</v>
          </cell>
          <cell r="D493" t="str">
            <v>Bucha Trambulador Corsa Todos De 94 Até 2012</v>
          </cell>
          <cell r="E493" t="str">
            <v>LT CORREA</v>
          </cell>
          <cell r="F493">
            <v>0</v>
          </cell>
          <cell r="G493">
            <v>4.9000000000000004</v>
          </cell>
        </row>
        <row r="494">
          <cell r="A494">
            <v>2302</v>
          </cell>
          <cell r="B494" t="str">
            <v>Reparo alavanta Câmbio</v>
          </cell>
          <cell r="C494" t="str">
            <v>SIMPLES</v>
          </cell>
          <cell r="D494" t="str">
            <v>Kit Reparo Trambulador Cambio Astra Com Liame 1993 A 2006</v>
          </cell>
          <cell r="E494" t="str">
            <v>LT CORREA</v>
          </cell>
          <cell r="F494">
            <v>0</v>
          </cell>
          <cell r="G494">
            <v>4.9000000000000004</v>
          </cell>
        </row>
        <row r="495">
          <cell r="A495">
            <v>2345</v>
          </cell>
          <cell r="B495" t="str">
            <v>Pino de Porta</v>
          </cell>
          <cell r="C495" t="str">
            <v>SIMPLES</v>
          </cell>
          <cell r="D495" t="str">
            <v>Pino Regulagem Da Ponta Do Cabo De Marcha Corsa Celta Vectra</v>
          </cell>
          <cell r="E495" t="str">
            <v>LT CORREA</v>
          </cell>
          <cell r="F495">
            <v>0</v>
          </cell>
          <cell r="G495">
            <v>8</v>
          </cell>
        </row>
        <row r="496">
          <cell r="A496">
            <v>2210</v>
          </cell>
          <cell r="B496" t="str">
            <v>Haste Câmbio</v>
          </cell>
          <cell r="C496" t="str">
            <v>SIMPLES</v>
          </cell>
          <cell r="D496" t="str">
            <v>Haste Bieleta Do Câmbio Peugeot 206 207  1.4 .16 161mm Curta</v>
          </cell>
          <cell r="E496" t="str">
            <v>LT CORREA</v>
          </cell>
          <cell r="F496">
            <v>0</v>
          </cell>
          <cell r="G496">
            <v>8.9</v>
          </cell>
        </row>
        <row r="497">
          <cell r="A497">
            <v>2211</v>
          </cell>
          <cell r="B497" t="str">
            <v>Reparo alavanta Câmbio</v>
          </cell>
          <cell r="C497" t="str">
            <v>SIMPLES</v>
          </cell>
          <cell r="D497" t="str">
            <v>Haste  Bieleta Câmbio 206 207 1.4 / 1.6 Longo 34cm</v>
          </cell>
          <cell r="E497" t="str">
            <v>LT CORREA</v>
          </cell>
          <cell r="F497">
            <v>0</v>
          </cell>
          <cell r="G497">
            <v>10.9</v>
          </cell>
        </row>
        <row r="498">
          <cell r="A498">
            <v>2314</v>
          </cell>
          <cell r="B498" t="str">
            <v>Haste Câmbio</v>
          </cell>
          <cell r="C498" t="str">
            <v>SIMPLES</v>
          </cell>
          <cell r="D498" t="str">
            <v>Reparo Alavanca Cambio Corsa Classic Celta 2005/2014</v>
          </cell>
          <cell r="E498" t="str">
            <v>LT CORREA</v>
          </cell>
          <cell r="F498">
            <v>0</v>
          </cell>
          <cell r="G498">
            <v>10.9</v>
          </cell>
        </row>
        <row r="499">
          <cell r="A499">
            <v>2312</v>
          </cell>
          <cell r="B499" t="str">
            <v>Reparo alavanta Câmbio</v>
          </cell>
          <cell r="C499" t="str">
            <v>SIMPLES</v>
          </cell>
          <cell r="D499" t="str">
            <v>Reparo Bucha Cabo Marcha Zafira A Partir De 2006 Até 2012</v>
          </cell>
          <cell r="E499" t="str">
            <v>LT CORREA</v>
          </cell>
          <cell r="F499">
            <v>0</v>
          </cell>
          <cell r="G499">
            <v>11.526000000000002</v>
          </cell>
        </row>
        <row r="500">
          <cell r="A500">
            <v>2309</v>
          </cell>
          <cell r="B500" t="str">
            <v>Reparo alavanta Câmbio</v>
          </cell>
          <cell r="C500" t="str">
            <v>SIMPLES</v>
          </cell>
          <cell r="D500" t="str">
            <v>Suporte Da Alavanca De Seleção Do Trambulador Corsa Celta</v>
          </cell>
          <cell r="E500" t="str">
            <v>LT CORREA</v>
          </cell>
          <cell r="F500">
            <v>0</v>
          </cell>
          <cell r="G500">
            <v>13.8</v>
          </cell>
        </row>
        <row r="501">
          <cell r="A501">
            <v>2278</v>
          </cell>
          <cell r="B501" t="str">
            <v>Bucha Eixo Suspensão</v>
          </cell>
          <cell r="C501" t="str">
            <v>SIMPLES</v>
          </cell>
          <cell r="D501" t="str">
            <v>Bucha Eixo Tras Elimina Folga 47mm Peugeot 206 1999 A 2010</v>
          </cell>
          <cell r="E501" t="str">
            <v>LT CORREA</v>
          </cell>
          <cell r="F501">
            <v>0</v>
          </cell>
          <cell r="G501">
            <v>15.5</v>
          </cell>
        </row>
        <row r="502">
          <cell r="A502">
            <v>2280</v>
          </cell>
          <cell r="B502" t="str">
            <v>Bucha Eixo Suspensão</v>
          </cell>
          <cell r="C502" t="str">
            <v>SIMPLES</v>
          </cell>
          <cell r="D502" t="str">
            <v>Bucha Eixo Traseiro Elimina Folga Pegeout 206 207 50mm</v>
          </cell>
          <cell r="E502" t="str">
            <v>LT CORREA</v>
          </cell>
          <cell r="F502">
            <v>0</v>
          </cell>
          <cell r="G502">
            <v>15.5</v>
          </cell>
        </row>
        <row r="503">
          <cell r="A503">
            <v>2327</v>
          </cell>
          <cell r="B503" t="str">
            <v>Reparo alavanta Câmbio</v>
          </cell>
          <cell r="C503" t="str">
            <v>SIMPLES</v>
          </cell>
          <cell r="D503" t="str">
            <v>Kit Reparo Bucha Alavanca Câmbio Varão Corsa</v>
          </cell>
          <cell r="E503" t="str">
            <v>LT CORREA</v>
          </cell>
          <cell r="F503">
            <v>0</v>
          </cell>
          <cell r="G503">
            <v>19</v>
          </cell>
        </row>
        <row r="504">
          <cell r="A504">
            <v>2358</v>
          </cell>
          <cell r="B504" t="str">
            <v>Suporte Radiador</v>
          </cell>
          <cell r="C504" t="str">
            <v>SIMPLES</v>
          </cell>
          <cell r="D504" t="str">
            <v>Suporte Coxin Radiador Direito Montana Antiga 2002 A 2012</v>
          </cell>
          <cell r="E504" t="str">
            <v>LT CORREA</v>
          </cell>
          <cell r="F504">
            <v>0</v>
          </cell>
          <cell r="G504">
            <v>21.42</v>
          </cell>
        </row>
        <row r="505">
          <cell r="A505" t="str">
            <v>LT5609</v>
          </cell>
          <cell r="B505" t="str">
            <v>Reparo alavanta Câmbio</v>
          </cell>
          <cell r="C505" t="str">
            <v>SIMPLES</v>
          </cell>
          <cell r="D505" t="str">
            <v>Kit Reparo Terminal Cabo Engate Seleção Nissan Versa</v>
          </cell>
          <cell r="E505" t="str">
            <v>LT CORREA</v>
          </cell>
          <cell r="F505">
            <v>0</v>
          </cell>
          <cell r="G505">
            <v>22.9</v>
          </cell>
        </row>
        <row r="506">
          <cell r="A506">
            <v>2367</v>
          </cell>
          <cell r="B506" t="str">
            <v>Suporte Radiador</v>
          </cell>
          <cell r="C506" t="str">
            <v>SIMPLES</v>
          </cell>
          <cell r="D506" t="str">
            <v>Suporte Do Radiador Vectra Cd 2.2 16v 2000</v>
          </cell>
          <cell r="E506" t="str">
            <v>LT CORREA</v>
          </cell>
          <cell r="F506">
            <v>0</v>
          </cell>
          <cell r="G506">
            <v>29.9</v>
          </cell>
        </row>
        <row r="507">
          <cell r="A507">
            <v>2281</v>
          </cell>
          <cell r="B507" t="str">
            <v>Bucha Eixo Suspensão</v>
          </cell>
          <cell r="C507" t="str">
            <v>SIMPLES</v>
          </cell>
          <cell r="D507" t="str">
            <v>Bucha Elimina Folga Do Eixo Tras 50mm Passion 2012 A 2015</v>
          </cell>
          <cell r="E507" t="str">
            <v>LT CORREA</v>
          </cell>
          <cell r="F507">
            <v>0</v>
          </cell>
          <cell r="G507">
            <v>31</v>
          </cell>
        </row>
        <row r="508">
          <cell r="A508">
            <v>2316</v>
          </cell>
          <cell r="B508" t="str">
            <v>Reparo alavanta Câmbio</v>
          </cell>
          <cell r="C508" t="str">
            <v>SIMPLES</v>
          </cell>
          <cell r="D508" t="str">
            <v>Kit Reparo Alavanca Câmbio Trambulador Vectra 2006 Até 2011</v>
          </cell>
          <cell r="E508" t="str">
            <v>LT CORREA</v>
          </cell>
          <cell r="F508">
            <v>0</v>
          </cell>
          <cell r="G508">
            <v>31.5</v>
          </cell>
        </row>
        <row r="509">
          <cell r="A509">
            <v>2361</v>
          </cell>
          <cell r="B509" t="str">
            <v>Suporte Parachoque</v>
          </cell>
          <cell r="C509" t="str">
            <v>SIMPLES</v>
          </cell>
          <cell r="D509" t="str">
            <v>Corsa Sedan Class. Super 1.6 2004 A 2006</v>
          </cell>
          <cell r="E509" t="str">
            <v>LT CORREA</v>
          </cell>
          <cell r="F509">
            <v>0</v>
          </cell>
          <cell r="G509">
            <v>31.9</v>
          </cell>
        </row>
        <row r="510">
          <cell r="A510">
            <v>2360</v>
          </cell>
          <cell r="B510" t="str">
            <v>Suporte Radiador</v>
          </cell>
          <cell r="C510" t="str">
            <v>SIMPLES</v>
          </cell>
          <cell r="D510" t="str">
            <v>Suporte Radiador Lado Motorista - Corsa Sedan 1.6 - 1999</v>
          </cell>
          <cell r="E510" t="str">
            <v>LT CORREA</v>
          </cell>
          <cell r="F510">
            <v>0</v>
          </cell>
          <cell r="G510">
            <v>31.9</v>
          </cell>
        </row>
        <row r="511">
          <cell r="A511">
            <v>2362</v>
          </cell>
          <cell r="B511" t="str">
            <v>Suporte Radiador</v>
          </cell>
          <cell r="C511" t="str">
            <v>SIMPLES</v>
          </cell>
          <cell r="D511" t="str">
            <v>Suporte Sup. Radiador Celta 2009 Le Ld</v>
          </cell>
          <cell r="E511" t="str">
            <v>LT CORREA</v>
          </cell>
          <cell r="F511">
            <v>0</v>
          </cell>
          <cell r="G511">
            <v>36.9</v>
          </cell>
        </row>
        <row r="512">
          <cell r="A512">
            <v>2357</v>
          </cell>
          <cell r="B512" t="str">
            <v>Suporte Radiador</v>
          </cell>
          <cell r="C512" t="str">
            <v>SIMPLES</v>
          </cell>
          <cell r="D512" t="str">
            <v>Suporte Coxin Radiador Esquerdo Corsa Frente Montana 2002/12</v>
          </cell>
          <cell r="E512" t="str">
            <v>LT CORREA</v>
          </cell>
          <cell r="F512">
            <v>0</v>
          </cell>
          <cell r="G512">
            <v>38</v>
          </cell>
        </row>
        <row r="513">
          <cell r="A513">
            <v>2353</v>
          </cell>
          <cell r="B513" t="str">
            <v>Suporte Câmbio</v>
          </cell>
          <cell r="C513" t="str">
            <v>SIMPLES</v>
          </cell>
          <cell r="D513" t="str">
            <v>Suporte Traseiro Do Motor Câmbio Manual Astra 2004</v>
          </cell>
          <cell r="E513" t="str">
            <v>LT CORREA</v>
          </cell>
          <cell r="F513">
            <v>0</v>
          </cell>
          <cell r="G513">
            <v>38.76</v>
          </cell>
        </row>
        <row r="514">
          <cell r="A514" t="str">
            <v>Kit-2357/8</v>
          </cell>
          <cell r="B514" t="str">
            <v>Suporte Radiador</v>
          </cell>
          <cell r="C514" t="str">
            <v>SIMPLES</v>
          </cell>
          <cell r="D514" t="str">
            <v>Suporte (coxim) Radiador Meriva 2002/2012</v>
          </cell>
          <cell r="E514" t="str">
            <v>LT CORREA</v>
          </cell>
          <cell r="F514">
            <v>0</v>
          </cell>
          <cell r="G514">
            <v>59</v>
          </cell>
        </row>
        <row r="515">
          <cell r="A515">
            <v>50050</v>
          </cell>
          <cell r="B515" t="str">
            <v>Garfo Embreagem</v>
          </cell>
          <cell r="C515" t="str">
            <v>SIMPLES</v>
          </cell>
          <cell r="D515" t="str">
            <v>Garfo Da Embreagem Peugeot Partner 2012 A 2018</v>
          </cell>
          <cell r="E515" t="str">
            <v>LT CORREA</v>
          </cell>
          <cell r="F515">
            <v>0</v>
          </cell>
          <cell r="G515">
            <v>61</v>
          </cell>
        </row>
        <row r="516">
          <cell r="A516">
            <v>60039</v>
          </cell>
          <cell r="B516" t="str">
            <v>Coxim Câmbio</v>
          </cell>
          <cell r="C516" t="str">
            <v>SIMPLES</v>
          </cell>
          <cell r="D516" t="str">
            <v>Suporte Coxim Câmbio Clio 2003 Em Diante</v>
          </cell>
          <cell r="E516" t="str">
            <v>LT CORREA</v>
          </cell>
          <cell r="F516">
            <v>0</v>
          </cell>
          <cell r="G516">
            <v>0</v>
          </cell>
        </row>
        <row r="517">
          <cell r="A517">
            <v>100293</v>
          </cell>
          <cell r="B517" t="str">
            <v>Reparo alavanta Câmbio</v>
          </cell>
          <cell r="C517" t="str">
            <v>SIMPLES</v>
          </cell>
          <cell r="D517" t="str">
            <v>Kit Articulador Alavanca Câmbio Up Polo Golf</v>
          </cell>
          <cell r="E517" t="str">
            <v>LT CORREA</v>
          </cell>
          <cell r="F517">
            <v>0</v>
          </cell>
          <cell r="G517">
            <v>0</v>
          </cell>
        </row>
        <row r="518">
          <cell r="A518" t="str">
            <v>FTK7740-MB</v>
          </cell>
          <cell r="B518" t="str">
            <v>Bucha Bandeja</v>
          </cell>
          <cell r="C518" t="str">
            <v>SIMPLES</v>
          </cell>
          <cell r="D518" t="str">
            <v>Bucha Central Da Bandeja Dianteira Corolla 1992 A 2002</v>
          </cell>
          <cell r="E518" t="str">
            <v>MOBENSANI</v>
          </cell>
          <cell r="F518">
            <v>0</v>
          </cell>
          <cell r="G518">
            <v>0</v>
          </cell>
        </row>
        <row r="519">
          <cell r="A519" t="str">
            <v>FTK7742-MB</v>
          </cell>
          <cell r="B519" t="str">
            <v>Bucha Bandeja</v>
          </cell>
          <cell r="C519" t="str">
            <v>SIMPLES</v>
          </cell>
          <cell r="D519" t="str">
            <v>Bucha Central Da Bandeja Dianteira Corolla 2003 Em Diante</v>
          </cell>
          <cell r="E519" t="str">
            <v>MOBENSANI</v>
          </cell>
          <cell r="F519">
            <v>0</v>
          </cell>
          <cell r="G519">
            <v>0</v>
          </cell>
        </row>
        <row r="520">
          <cell r="A520" t="str">
            <v>FTK33028-MB</v>
          </cell>
          <cell r="B520" t="str">
            <v>Bucha Bandeja</v>
          </cell>
          <cell r="C520" t="str">
            <v>SIMPLES</v>
          </cell>
          <cell r="D520" t="str">
            <v>Bucha Central Da Bandeja Inferior Amarok 2010 Em Diante</v>
          </cell>
          <cell r="E520" t="str">
            <v>MOBENSANI</v>
          </cell>
          <cell r="F520">
            <v>0</v>
          </cell>
          <cell r="G520">
            <v>0</v>
          </cell>
        </row>
        <row r="521">
          <cell r="A521" t="str">
            <v>FTK11019-MB</v>
          </cell>
          <cell r="B521" t="str">
            <v>Bucha Bandeja</v>
          </cell>
          <cell r="C521" t="str">
            <v>SIMPLES</v>
          </cell>
          <cell r="D521" t="str">
            <v>Bucha Da Bandeja Dianteira Pajero Sport 2001 Em Diante</v>
          </cell>
          <cell r="E521" t="str">
            <v>MOBENSANI</v>
          </cell>
          <cell r="F521">
            <v>0</v>
          </cell>
          <cell r="G521">
            <v>0</v>
          </cell>
        </row>
        <row r="522">
          <cell r="A522" t="str">
            <v>ftk11028-mb</v>
          </cell>
          <cell r="B522" t="str">
            <v>Bucha Bandeja</v>
          </cell>
          <cell r="C522" t="str">
            <v>SIMPLES</v>
          </cell>
          <cell r="D522" t="str">
            <v>Bucha Da Bandeja Inferior Dianteira Pajero Tr4 2002 Diante</v>
          </cell>
          <cell r="E522" t="str">
            <v>MOBENSANI</v>
          </cell>
          <cell r="F522">
            <v>0</v>
          </cell>
          <cell r="G522">
            <v>0</v>
          </cell>
        </row>
        <row r="523">
          <cell r="A523" t="str">
            <v>FTK33029-MB</v>
          </cell>
          <cell r="B523" t="str">
            <v>Bucha Bandeja</v>
          </cell>
          <cell r="C523" t="str">
            <v>SIMPLES</v>
          </cell>
          <cell r="D523" t="str">
            <v>Bucha Da Bandeja Superior Dianteira Amarok 2010 Em Diante</v>
          </cell>
          <cell r="E523" t="str">
            <v>MOBENSANI</v>
          </cell>
          <cell r="F523">
            <v>0</v>
          </cell>
          <cell r="G523">
            <v>0</v>
          </cell>
        </row>
        <row r="524">
          <cell r="A524" t="str">
            <v>FTK99171-MB</v>
          </cell>
          <cell r="B524" t="str">
            <v>Bucha Bandeja</v>
          </cell>
          <cell r="C524" t="str">
            <v>SIMPLES</v>
          </cell>
          <cell r="D524" t="str">
            <v>Bucha Da Bandeja Superior Dianteira Civic 1992 A 1995</v>
          </cell>
          <cell r="E524" t="str">
            <v>MOBENSANI</v>
          </cell>
          <cell r="F524">
            <v>0</v>
          </cell>
          <cell r="G524">
            <v>0</v>
          </cell>
        </row>
        <row r="525">
          <cell r="A525" t="str">
            <v>FTK99140-MB</v>
          </cell>
          <cell r="B525" t="str">
            <v>Bucha Bandeja</v>
          </cell>
          <cell r="C525" t="str">
            <v>SIMPLES</v>
          </cell>
          <cell r="D525" t="str">
            <v>Bucha Da Bandeja Superior Dianteira Civic 1996 A 2000</v>
          </cell>
          <cell r="E525" t="str">
            <v>MOBENSANI</v>
          </cell>
          <cell r="F525">
            <v>0</v>
          </cell>
          <cell r="G525">
            <v>0</v>
          </cell>
        </row>
        <row r="526">
          <cell r="A526" t="str">
            <v>FTK11140-MB</v>
          </cell>
          <cell r="B526" t="str">
            <v>Bucha Bandeja</v>
          </cell>
          <cell r="C526" t="str">
            <v>SIMPLES</v>
          </cell>
          <cell r="D526" t="str">
            <v>Bucha Da Bandeja Superior Suspensão Dianteira Blazer 96 A 11</v>
          </cell>
          <cell r="E526" t="str">
            <v>MOBENSANI</v>
          </cell>
          <cell r="F526">
            <v>0</v>
          </cell>
          <cell r="G526">
            <v>0</v>
          </cell>
        </row>
        <row r="527">
          <cell r="A527" t="str">
            <v>FTK1191-MB</v>
          </cell>
          <cell r="B527" t="str">
            <v>Bucha Bandeja</v>
          </cell>
          <cell r="C527" t="str">
            <v>SIMPLES</v>
          </cell>
          <cell r="D527" t="str">
            <v>Bucha Da Bandeja Suspensão Dianteira C14 C15 1982 A 1984</v>
          </cell>
          <cell r="E527" t="str">
            <v>MOBENSANI</v>
          </cell>
          <cell r="F527">
            <v>0</v>
          </cell>
          <cell r="G527">
            <v>0</v>
          </cell>
        </row>
        <row r="528">
          <cell r="A528" t="str">
            <v>FTK99325-MB</v>
          </cell>
          <cell r="B528" t="str">
            <v>Bucha Bandeja</v>
          </cell>
          <cell r="C528" t="str">
            <v>SIMPLES</v>
          </cell>
          <cell r="D528" t="str">
            <v>Bucha Da Bandeja Suspensão Dianteira Logan 2007 Em Diante</v>
          </cell>
          <cell r="E528" t="str">
            <v>MOBENSANI</v>
          </cell>
          <cell r="F528">
            <v>0</v>
          </cell>
          <cell r="G528">
            <v>0</v>
          </cell>
        </row>
        <row r="529">
          <cell r="A529" t="str">
            <v>FTK11224-MB</v>
          </cell>
          <cell r="B529" t="str">
            <v>Bucha Bandeja</v>
          </cell>
          <cell r="C529" t="str">
            <v>SIMPLES</v>
          </cell>
          <cell r="D529" t="str">
            <v>Bucha Dianteira Da Bandeja Dianteira Cobalt 2011 Em Diante</v>
          </cell>
          <cell r="E529" t="str">
            <v>MOBENSANI</v>
          </cell>
          <cell r="F529">
            <v>0</v>
          </cell>
          <cell r="G529">
            <v>0</v>
          </cell>
        </row>
        <row r="530">
          <cell r="A530" t="str">
            <v>FTK66029-MB</v>
          </cell>
          <cell r="B530" t="str">
            <v>Bucha Bandeja</v>
          </cell>
          <cell r="C530" t="str">
            <v>SIMPLES</v>
          </cell>
          <cell r="D530" t="str">
            <v>Bucha Dianteira Da Bandeja Dianteira Crv 2007 A 2012</v>
          </cell>
          <cell r="E530" t="str">
            <v>MOBENSANI</v>
          </cell>
          <cell r="F530">
            <v>0</v>
          </cell>
          <cell r="G530">
            <v>0</v>
          </cell>
        </row>
        <row r="531">
          <cell r="A531" t="str">
            <v>FTK2263-MB</v>
          </cell>
          <cell r="B531" t="str">
            <v>Bucha Bandeja</v>
          </cell>
          <cell r="C531" t="str">
            <v>SIMPLES</v>
          </cell>
          <cell r="D531" t="str">
            <v>Bucha Dianteira Da Bandeja Dianteira Fiesta 1996 A 2002</v>
          </cell>
          <cell r="E531" t="str">
            <v>MOBENSANI</v>
          </cell>
          <cell r="F531">
            <v>0</v>
          </cell>
          <cell r="G531">
            <v>0</v>
          </cell>
        </row>
        <row r="532">
          <cell r="A532" t="str">
            <v>FTK66000-MB</v>
          </cell>
          <cell r="B532" t="str">
            <v>Bucha Bandeja</v>
          </cell>
          <cell r="C532" t="str">
            <v>SIMPLES</v>
          </cell>
          <cell r="D532" t="str">
            <v>Bucha Dianteira Da Bandeja Dianteira Fit 2009 A 2014</v>
          </cell>
          <cell r="E532" t="str">
            <v>MOBENSANI</v>
          </cell>
          <cell r="F532">
            <v>0</v>
          </cell>
          <cell r="G532">
            <v>0</v>
          </cell>
        </row>
        <row r="533">
          <cell r="A533" t="str">
            <v>FTK99128-MB</v>
          </cell>
          <cell r="B533" t="str">
            <v>Bucha Bandeja</v>
          </cell>
          <cell r="C533" t="str">
            <v>SIMPLES</v>
          </cell>
          <cell r="D533" t="str">
            <v>Bucha Dianteira Da Bandeja Dianteira Fluence 2010 Em Diante</v>
          </cell>
          <cell r="E533" t="str">
            <v>MOBENSANI</v>
          </cell>
          <cell r="F533">
            <v>0</v>
          </cell>
          <cell r="G533">
            <v>0</v>
          </cell>
        </row>
        <row r="534">
          <cell r="A534" t="str">
            <v>FTK22204-MB</v>
          </cell>
          <cell r="B534" t="str">
            <v>Bucha Bandeja</v>
          </cell>
          <cell r="C534" t="str">
            <v>SIMPLES</v>
          </cell>
          <cell r="D534" t="str">
            <v>Bucha Dianteira Da Bandeja Dianteira Focus 2000 A 2009</v>
          </cell>
          <cell r="E534" t="str">
            <v>MOBENSANI</v>
          </cell>
          <cell r="F534">
            <v>0</v>
          </cell>
          <cell r="G534">
            <v>0</v>
          </cell>
        </row>
        <row r="535">
          <cell r="A535" t="str">
            <v>FTK99370-MB</v>
          </cell>
          <cell r="B535" t="str">
            <v>Bucha Bandeja</v>
          </cell>
          <cell r="C535" t="str">
            <v>SIMPLES</v>
          </cell>
          <cell r="D535" t="str">
            <v>Bucha Dianteira Da Bandeja Dianteira Kwid 2017 Em Diante</v>
          </cell>
          <cell r="E535" t="str">
            <v>MOBENSANI</v>
          </cell>
          <cell r="F535">
            <v>0</v>
          </cell>
          <cell r="G535">
            <v>0</v>
          </cell>
        </row>
        <row r="536">
          <cell r="A536" t="str">
            <v>FTK99104-MB</v>
          </cell>
          <cell r="B536" t="str">
            <v>Bucha Bandeja</v>
          </cell>
          <cell r="C536" t="str">
            <v>SIMPLES</v>
          </cell>
          <cell r="D536" t="str">
            <v>Bucha Dianteira Da Bandeja Dianteira Megane 2007 Em Diante</v>
          </cell>
          <cell r="E536" t="str">
            <v>MOBENSANI</v>
          </cell>
          <cell r="F536">
            <v>0</v>
          </cell>
          <cell r="G536">
            <v>0</v>
          </cell>
        </row>
        <row r="537">
          <cell r="A537" t="str">
            <v>FTK3395-MB</v>
          </cell>
          <cell r="B537" t="str">
            <v>Bucha Bandeja</v>
          </cell>
          <cell r="C537" t="str">
            <v>SIMPLES</v>
          </cell>
          <cell r="D537" t="str">
            <v>Bucha Dianteira Da Bandeja Dianteira New Fiesta 2010 Diante</v>
          </cell>
          <cell r="E537" t="str">
            <v>MOBENSANI</v>
          </cell>
          <cell r="F537">
            <v>0</v>
          </cell>
          <cell r="G537">
            <v>0</v>
          </cell>
        </row>
        <row r="538">
          <cell r="A538" t="str">
            <v>FTK11018-MB</v>
          </cell>
          <cell r="B538" t="str">
            <v>Bucha Bandeja</v>
          </cell>
          <cell r="C538" t="str">
            <v>SIMPLES</v>
          </cell>
          <cell r="D538" t="str">
            <v>Bucha Dianteira Da Bandeja Dianteira Pajero Sport 03 Diante</v>
          </cell>
          <cell r="E538" t="str">
            <v>MOBENSANI</v>
          </cell>
          <cell r="F538">
            <v>0</v>
          </cell>
          <cell r="G538">
            <v>0</v>
          </cell>
        </row>
        <row r="539">
          <cell r="A539" t="str">
            <v>FTK77015-MB</v>
          </cell>
          <cell r="B539" t="str">
            <v>Bucha Bandeja</v>
          </cell>
          <cell r="C539" t="str">
            <v>SIMPLES</v>
          </cell>
          <cell r="D539" t="str">
            <v>Bucha Dianteira Da Bandeja Dianteira Sentra 2014 Em Diante</v>
          </cell>
          <cell r="E539" t="str">
            <v>MOBENSANI</v>
          </cell>
          <cell r="F539">
            <v>0</v>
          </cell>
          <cell r="G539">
            <v>0</v>
          </cell>
        </row>
        <row r="540">
          <cell r="A540" t="str">
            <v>FTK4476-MB</v>
          </cell>
          <cell r="B540" t="str">
            <v>Bucha Bandeja</v>
          </cell>
          <cell r="C540" t="str">
            <v>SIMPLES</v>
          </cell>
          <cell r="D540" t="str">
            <v>Bucha Dianteira Da Bandeja Dianteira Stilo 2002 A 2010</v>
          </cell>
          <cell r="E540" t="str">
            <v>MOBENSANI</v>
          </cell>
          <cell r="F540">
            <v>0</v>
          </cell>
          <cell r="G540">
            <v>0</v>
          </cell>
        </row>
        <row r="541">
          <cell r="A541" t="str">
            <v>FTK7739-MB</v>
          </cell>
          <cell r="B541" t="str">
            <v>Bucha Bandeja</v>
          </cell>
          <cell r="C541" t="str">
            <v>SIMPLES</v>
          </cell>
          <cell r="D541" t="str">
            <v>Bucha Traseira Da Bandeja Dianteira Corolla 1997 A 2002</v>
          </cell>
          <cell r="E541" t="str">
            <v>MOBENSANI</v>
          </cell>
          <cell r="F541">
            <v>0</v>
          </cell>
          <cell r="G541">
            <v>0</v>
          </cell>
        </row>
        <row r="542">
          <cell r="A542" t="str">
            <v>FTK7741-MB</v>
          </cell>
          <cell r="B542" t="str">
            <v>Bucha Bandeja</v>
          </cell>
          <cell r="C542" t="str">
            <v>SIMPLES</v>
          </cell>
          <cell r="D542" t="str">
            <v>Bucha Traseira Da Bandeja Dianteira Corolla 2003 Em Diante</v>
          </cell>
          <cell r="E542" t="str">
            <v>MOBENSANI</v>
          </cell>
          <cell r="F542">
            <v>0</v>
          </cell>
          <cell r="G542">
            <v>0</v>
          </cell>
        </row>
        <row r="543">
          <cell r="A543" t="str">
            <v>FTK11204-MB</v>
          </cell>
          <cell r="B543" t="str">
            <v>Bucha Bandeja</v>
          </cell>
          <cell r="C543" t="str">
            <v>SIMPLES</v>
          </cell>
          <cell r="D543" t="str">
            <v>Bucha Traseira Da Bandeja Dianteira Corsa 2002 A 2012</v>
          </cell>
          <cell r="E543" t="str">
            <v>MOBENSANI</v>
          </cell>
          <cell r="F543">
            <v>0</v>
          </cell>
          <cell r="G543">
            <v>0</v>
          </cell>
        </row>
        <row r="544">
          <cell r="A544" t="str">
            <v>FTK22208-MB</v>
          </cell>
          <cell r="B544" t="str">
            <v>Bucha Bandeja</v>
          </cell>
          <cell r="C544" t="str">
            <v>SIMPLES</v>
          </cell>
          <cell r="D544" t="str">
            <v>Bucha Traseira Da Bandeja Dianteira Courier 1996 A 2013</v>
          </cell>
          <cell r="E544" t="str">
            <v>MOBENSANI</v>
          </cell>
          <cell r="F544">
            <v>0</v>
          </cell>
          <cell r="G544">
            <v>0</v>
          </cell>
        </row>
        <row r="545">
          <cell r="A545" t="str">
            <v>FTK66039-MB</v>
          </cell>
          <cell r="B545" t="str">
            <v>Bucha Bandeja</v>
          </cell>
          <cell r="C545" t="str">
            <v>SIMPLES</v>
          </cell>
          <cell r="D545" t="str">
            <v>Bucha Traseira Da Bandeja Dianteira Crv 2007 A 2012</v>
          </cell>
          <cell r="E545" t="str">
            <v>MOBENSANI</v>
          </cell>
          <cell r="F545">
            <v>0</v>
          </cell>
          <cell r="G545">
            <v>0</v>
          </cell>
        </row>
        <row r="546">
          <cell r="A546" t="str">
            <v>FTK99129-MB</v>
          </cell>
          <cell r="B546" t="str">
            <v>Bucha Bandeja</v>
          </cell>
          <cell r="C546" t="str">
            <v>SIMPLES</v>
          </cell>
          <cell r="D546" t="str">
            <v>Bucha Traseira Da Bandeja Dianteira Fluence 2010 Em Diante</v>
          </cell>
          <cell r="E546" t="str">
            <v>MOBENSANI</v>
          </cell>
          <cell r="F546">
            <v>0</v>
          </cell>
          <cell r="G546">
            <v>0</v>
          </cell>
        </row>
        <row r="547">
          <cell r="A547" t="str">
            <v>FTK99371-MB</v>
          </cell>
          <cell r="B547" t="str">
            <v>Bucha Bandeja</v>
          </cell>
          <cell r="C547" t="str">
            <v>SIMPLES</v>
          </cell>
          <cell r="D547" t="str">
            <v>Bucha Traseira Da Bandeja Dianteira Kwid 2017 Em Diante</v>
          </cell>
          <cell r="E547" t="str">
            <v>MOBENSANI</v>
          </cell>
          <cell r="F547">
            <v>0</v>
          </cell>
          <cell r="G547">
            <v>0</v>
          </cell>
        </row>
        <row r="548">
          <cell r="A548" t="str">
            <v>FTK11001-MB</v>
          </cell>
          <cell r="B548" t="str">
            <v>Bucha Bandeja</v>
          </cell>
          <cell r="C548" t="str">
            <v>SIMPLES</v>
          </cell>
          <cell r="D548" t="str">
            <v>Bucha Traseira Da Bandeja Dianteira L200 4x4 1995 A 2006</v>
          </cell>
          <cell r="E548" t="str">
            <v>MOBENSANI</v>
          </cell>
          <cell r="F548">
            <v>0</v>
          </cell>
          <cell r="G548">
            <v>0</v>
          </cell>
        </row>
        <row r="549">
          <cell r="A549" t="str">
            <v>FTK11225-MB</v>
          </cell>
          <cell r="B549" t="str">
            <v>Bucha Bandeja</v>
          </cell>
          <cell r="C549" t="str">
            <v>SIMPLES</v>
          </cell>
          <cell r="D549" t="str">
            <v>Bucha Traseira Da Bandeja Dianteira Prisma 2013 Em Diante</v>
          </cell>
          <cell r="E549" t="str">
            <v>MOBENSANI</v>
          </cell>
          <cell r="F549">
            <v>0</v>
          </cell>
          <cell r="G549">
            <v>0</v>
          </cell>
        </row>
        <row r="550">
          <cell r="A550" t="str">
            <v>FTK44406-MB</v>
          </cell>
          <cell r="B550" t="str">
            <v>Bucha Bandeja</v>
          </cell>
          <cell r="C550" t="str">
            <v>SIMPLES</v>
          </cell>
          <cell r="D550" t="str">
            <v>Bucha Traseira Da Bandeja Dianteira Punto 2008 A 2018</v>
          </cell>
          <cell r="E550" t="str">
            <v>MOBENSANI</v>
          </cell>
          <cell r="F550">
            <v>0</v>
          </cell>
          <cell r="G550">
            <v>0</v>
          </cell>
        </row>
        <row r="551">
          <cell r="A551" t="str">
            <v>FTK99103-MB</v>
          </cell>
          <cell r="B551" t="str">
            <v>Bucha Bandeja</v>
          </cell>
          <cell r="C551" t="str">
            <v>SIMPLES</v>
          </cell>
          <cell r="D551" t="str">
            <v>Bucha Traseira Da Bandeja Dianteira Scenic 2007 Em Diante</v>
          </cell>
          <cell r="E551" t="str">
            <v>MOBENSANI</v>
          </cell>
          <cell r="F551">
            <v>0</v>
          </cell>
          <cell r="G551">
            <v>0</v>
          </cell>
        </row>
        <row r="552">
          <cell r="A552" t="str">
            <v>FTK77014-MB</v>
          </cell>
          <cell r="B552" t="str">
            <v>Bucha Bandeja</v>
          </cell>
          <cell r="C552" t="str">
            <v>SIMPLES</v>
          </cell>
          <cell r="D552" t="str">
            <v>Bucha Traseira Da Bandeja Dianteira Sentra 2008 Em Diante</v>
          </cell>
          <cell r="E552" t="str">
            <v>MOBENSANI</v>
          </cell>
          <cell r="F552">
            <v>0</v>
          </cell>
          <cell r="G552">
            <v>0</v>
          </cell>
        </row>
        <row r="553">
          <cell r="A553" t="str">
            <v>FTK99347-MB</v>
          </cell>
          <cell r="B553" t="str">
            <v>Bucha Bandeja</v>
          </cell>
          <cell r="C553" t="str">
            <v>SIMPLES</v>
          </cell>
          <cell r="D553" t="str">
            <v>Bucha Traseira Da Bandeja Dianteira Sportage 2011 Em Diante</v>
          </cell>
          <cell r="E553" t="str">
            <v>MOBENSANI</v>
          </cell>
          <cell r="F553">
            <v>0</v>
          </cell>
          <cell r="G553">
            <v>0</v>
          </cell>
        </row>
        <row r="554">
          <cell r="A554" t="str">
            <v>FTK4477-MB</v>
          </cell>
          <cell r="B554" t="str">
            <v>Bucha Bandeja</v>
          </cell>
          <cell r="C554" t="str">
            <v>SIMPLES</v>
          </cell>
          <cell r="D554" t="str">
            <v>Bucha Traseira Da Bandeja Dianteira Stilo 2002 A 2010</v>
          </cell>
          <cell r="E554" t="str">
            <v>MOBENSANI</v>
          </cell>
          <cell r="F554">
            <v>0</v>
          </cell>
          <cell r="G554">
            <v>0</v>
          </cell>
        </row>
        <row r="555">
          <cell r="A555" t="str">
            <v>FTK66001-MB</v>
          </cell>
          <cell r="B555" t="str">
            <v>Bucha Bandeja</v>
          </cell>
          <cell r="C555" t="str">
            <v>SIMPLES</v>
          </cell>
          <cell r="D555" t="str">
            <v>Bucha Traseira Da Bandeja Suspensão Dianteira Fit 2009 A 14</v>
          </cell>
          <cell r="E555" t="str">
            <v>MOBENSANI</v>
          </cell>
          <cell r="F555">
            <v>0</v>
          </cell>
          <cell r="G555">
            <v>0</v>
          </cell>
        </row>
        <row r="556">
          <cell r="A556" t="str">
            <v>KITFTK11203/04-MB</v>
          </cell>
          <cell r="B556" t="str">
            <v>Bucha Bandeja</v>
          </cell>
          <cell r="C556" t="str">
            <v>SIMPLES</v>
          </cell>
          <cell r="D556" t="str">
            <v>Kit Suporte Dianteiro Bucha Traseira Bandeja Montana 03 A 10</v>
          </cell>
          <cell r="E556" t="str">
            <v>MOBENSANI</v>
          </cell>
          <cell r="F556">
            <v>0</v>
          </cell>
          <cell r="G556">
            <v>0</v>
          </cell>
        </row>
        <row r="557">
          <cell r="A557" t="str">
            <v>FTK11203A-MB</v>
          </cell>
          <cell r="B557" t="str">
            <v>Bucha Bandeja</v>
          </cell>
          <cell r="C557" t="str">
            <v>SIMPLES</v>
          </cell>
          <cell r="D557" t="str">
            <v>Refil Bucha Dianteira Da Bandeja Dianteira Meriva 2002 A 12</v>
          </cell>
          <cell r="E557" t="str">
            <v>MOBENSANI</v>
          </cell>
          <cell r="F557">
            <v>0</v>
          </cell>
          <cell r="G557">
            <v>0</v>
          </cell>
        </row>
        <row r="558">
          <cell r="A558" t="str">
            <v>FTK11203-MB</v>
          </cell>
          <cell r="B558" t="str">
            <v>Bucha Bandeja</v>
          </cell>
          <cell r="C558" t="str">
            <v>SIMPLES</v>
          </cell>
          <cell r="D558" t="str">
            <v>Suporte Dianteiro Da Bandeja Dianteira Meriva 2002 A 2014</v>
          </cell>
          <cell r="E558" t="str">
            <v>MOBENSANI</v>
          </cell>
          <cell r="F558">
            <v>0</v>
          </cell>
          <cell r="G558">
            <v>0</v>
          </cell>
        </row>
        <row r="559">
          <cell r="A559" t="str">
            <v>PARFTK11203/04-MB</v>
          </cell>
          <cell r="B559" t="str">
            <v>Bucha Bandeja</v>
          </cell>
          <cell r="C559" t="str">
            <v>SIMPLES</v>
          </cell>
          <cell r="D559" t="str">
            <v>Suporte Dianteiro E Bucha Traseira Bandeja Meriva 2002 A 13</v>
          </cell>
          <cell r="E559" t="str">
            <v>MOBENSANI</v>
          </cell>
          <cell r="F559">
            <v>0</v>
          </cell>
          <cell r="G559">
            <v>0</v>
          </cell>
        </row>
        <row r="560">
          <cell r="A560">
            <v>14097</v>
          </cell>
          <cell r="B560" t="str">
            <v>Pino de Freio</v>
          </cell>
          <cell r="C560" t="str">
            <v>SIMPLES</v>
          </cell>
          <cell r="D560" t="str">
            <v>Pino Reparo Da Dobradiça Porta Uno Mille Ld Le 2007</v>
          </cell>
          <cell r="E560" t="str">
            <v>MultiKit</v>
          </cell>
          <cell r="F560">
            <v>0</v>
          </cell>
          <cell r="G560">
            <v>3</v>
          </cell>
        </row>
        <row r="561">
          <cell r="A561">
            <v>12152</v>
          </cell>
          <cell r="B561" t="str">
            <v>Pino de Porta</v>
          </cell>
          <cell r="C561" t="str">
            <v>SIMPLES</v>
          </cell>
          <cell r="D561" t="str">
            <v>Pino Buchas Da Dobradiça Porta Belina 1989</v>
          </cell>
          <cell r="E561" t="str">
            <v>MultiKit</v>
          </cell>
          <cell r="F561">
            <v>0</v>
          </cell>
          <cell r="G561">
            <v>5.9</v>
          </cell>
        </row>
        <row r="562">
          <cell r="A562">
            <v>23129</v>
          </cell>
          <cell r="B562" t="str">
            <v>Pino de Freio</v>
          </cell>
          <cell r="C562" t="str">
            <v>SIMPLES</v>
          </cell>
          <cell r="D562" t="str">
            <v>Kit Pino Da Pinça De Freio Chevrolet S10 2012 Em Diante</v>
          </cell>
          <cell r="E562" t="str">
            <v>MultiKit</v>
          </cell>
          <cell r="F562">
            <v>0</v>
          </cell>
          <cell r="G562">
            <v>7.9</v>
          </cell>
        </row>
        <row r="563">
          <cell r="A563">
            <v>23079</v>
          </cell>
          <cell r="B563" t="str">
            <v>Pino de Porta</v>
          </cell>
          <cell r="C563" t="str">
            <v>SIMPLES</v>
          </cell>
          <cell r="D563" t="str">
            <v>Pino Da Dobradiça Da Porta Blazer 1996 A 2011</v>
          </cell>
          <cell r="E563" t="str">
            <v>MultiKit</v>
          </cell>
          <cell r="F563">
            <v>0</v>
          </cell>
          <cell r="G563">
            <v>7.9</v>
          </cell>
        </row>
        <row r="564">
          <cell r="A564">
            <v>23100</v>
          </cell>
          <cell r="B564" t="str">
            <v>Pino de Freio</v>
          </cell>
          <cell r="C564" t="str">
            <v>SIMPLES</v>
          </cell>
          <cell r="D564" t="str">
            <v>Pino Da Pinça De Freio Chevrolet S10 4x4</v>
          </cell>
          <cell r="E564" t="str">
            <v>MultiKit</v>
          </cell>
          <cell r="F564">
            <v>0</v>
          </cell>
          <cell r="G564">
            <v>14.8</v>
          </cell>
        </row>
        <row r="565">
          <cell r="A565">
            <v>14104</v>
          </cell>
          <cell r="B565" t="str">
            <v>Pino de Freio</v>
          </cell>
          <cell r="C565" t="str">
            <v>SIMPLES</v>
          </cell>
          <cell r="D565" t="str">
            <v xml:space="preserve">Kit Pino Guia Bucha Pinça Freio Vw Crossfox Fox Gol Saveiro </v>
          </cell>
          <cell r="E565" t="str">
            <v>MultiKit</v>
          </cell>
          <cell r="F565">
            <v>0</v>
          </cell>
          <cell r="G565">
            <v>16</v>
          </cell>
        </row>
        <row r="566">
          <cell r="A566">
            <v>13125</v>
          </cell>
          <cell r="B566" t="str">
            <v>Pino de Freio</v>
          </cell>
          <cell r="C566" t="str">
            <v>SIMPLES</v>
          </cell>
          <cell r="D566" t="str">
            <v>Kit Guia Pinça De Freio Sonic Lt Flex 1.6man 2013</v>
          </cell>
          <cell r="E566" t="str">
            <v>MultiKit</v>
          </cell>
          <cell r="F566">
            <v>0</v>
          </cell>
          <cell r="G566">
            <v>17.5</v>
          </cell>
        </row>
        <row r="567">
          <cell r="A567">
            <v>26048</v>
          </cell>
          <cell r="B567" t="str">
            <v>Pino de Freio</v>
          </cell>
          <cell r="C567" t="str">
            <v>SIMPLES</v>
          </cell>
          <cell r="D567" t="str">
            <v>Kit Pino Guia Pinça De Freio Diant 1lado L200 Sport 2004</v>
          </cell>
          <cell r="E567" t="str">
            <v>MultiKit</v>
          </cell>
          <cell r="F567">
            <v>0</v>
          </cell>
          <cell r="G567">
            <v>17.8</v>
          </cell>
        </row>
        <row r="568">
          <cell r="A568">
            <v>28006</v>
          </cell>
          <cell r="B568" t="str">
            <v>Pino de Freio</v>
          </cell>
          <cell r="C568" t="str">
            <v>SIMPLES</v>
          </cell>
          <cell r="D568" t="str">
            <v>Reparo Pino Guia Pinça De Freio Dianteiro Nissan Versa</v>
          </cell>
          <cell r="E568" t="str">
            <v>MultiKit</v>
          </cell>
          <cell r="F568">
            <v>0</v>
          </cell>
          <cell r="G568">
            <v>17.899999999999999</v>
          </cell>
        </row>
        <row r="569">
          <cell r="A569">
            <v>27020</v>
          </cell>
          <cell r="B569" t="str">
            <v>Pino de Freio</v>
          </cell>
          <cell r="C569" t="str">
            <v>SIMPLES</v>
          </cell>
          <cell r="D569" t="str">
            <v>Reparo Pino Guia Pinça De Freio Dianteiro Corolla 2003a2008</v>
          </cell>
          <cell r="E569" t="str">
            <v>MultiKit</v>
          </cell>
          <cell r="F569">
            <v>0</v>
          </cell>
          <cell r="G569">
            <v>18.2</v>
          </cell>
        </row>
        <row r="570">
          <cell r="A570">
            <v>29037</v>
          </cell>
          <cell r="B570" t="str">
            <v>Pino de Freio</v>
          </cell>
          <cell r="C570" t="str">
            <v>SIMPLES</v>
          </cell>
          <cell r="D570" t="str">
            <v>Kit Pino Da Pinça De Freio Hyundai Hr 2005 A 2018</v>
          </cell>
          <cell r="E570" t="str">
            <v>MultiKit</v>
          </cell>
          <cell r="F570">
            <v>0</v>
          </cell>
          <cell r="G570">
            <v>18.399999999999999</v>
          </cell>
        </row>
        <row r="571">
          <cell r="A571">
            <v>26056</v>
          </cell>
          <cell r="B571" t="str">
            <v>Pino de Freio</v>
          </cell>
          <cell r="C571" t="str">
            <v>SIMPLES</v>
          </cell>
          <cell r="D571" t="str">
            <v>Kit Pino Guia Pinça Freio Pajero Tr4 2003 Em Diante</v>
          </cell>
          <cell r="E571" t="str">
            <v>MultiKit</v>
          </cell>
          <cell r="F571">
            <v>0</v>
          </cell>
          <cell r="G571">
            <v>18.399999999999999</v>
          </cell>
        </row>
        <row r="572">
          <cell r="A572">
            <v>13121</v>
          </cell>
          <cell r="B572" t="str">
            <v>Pino de Freio</v>
          </cell>
          <cell r="C572" t="str">
            <v>SIMPLES</v>
          </cell>
          <cell r="D572" t="str">
            <v>Reparo Pino Guia Pinça De Freio Del Rey 1986 Até1991</v>
          </cell>
          <cell r="E572" t="str">
            <v>MultiKit</v>
          </cell>
          <cell r="F572">
            <v>0</v>
          </cell>
          <cell r="G572">
            <v>19</v>
          </cell>
        </row>
        <row r="573">
          <cell r="A573">
            <v>13120</v>
          </cell>
          <cell r="B573" t="str">
            <v>Pino de Freio</v>
          </cell>
          <cell r="C573" t="str">
            <v>SIMPLES</v>
          </cell>
          <cell r="D573" t="str">
            <v>Kit Pino Deslizante Pinça De Freio Corsa 2003 Em Diante</v>
          </cell>
          <cell r="E573" t="str">
            <v>MultiKit</v>
          </cell>
          <cell r="F573">
            <v>0</v>
          </cell>
          <cell r="G573">
            <v>19</v>
          </cell>
        </row>
        <row r="574">
          <cell r="A574">
            <v>29014</v>
          </cell>
          <cell r="B574" t="str">
            <v>Pino de Freio</v>
          </cell>
          <cell r="C574" t="str">
            <v>SIMPLES</v>
          </cell>
          <cell r="D574" t="str">
            <v>Kit Pino Guia Pinça Freio Logan 2008 A 2013</v>
          </cell>
          <cell r="E574" t="str">
            <v>MultiKit</v>
          </cell>
          <cell r="F574">
            <v>0</v>
          </cell>
          <cell r="G574">
            <v>19</v>
          </cell>
        </row>
        <row r="575">
          <cell r="A575">
            <v>14099</v>
          </cell>
          <cell r="B575" t="str">
            <v>Pino de Porta</v>
          </cell>
          <cell r="C575" t="str">
            <v>SIMPLES</v>
          </cell>
          <cell r="D575" t="str">
            <v>Pino Dobradiça Porta Uno Mille Ld Le 2011</v>
          </cell>
          <cell r="E575" t="str">
            <v>MultiKit</v>
          </cell>
          <cell r="F575">
            <v>0</v>
          </cell>
          <cell r="G575">
            <v>18.2</v>
          </cell>
        </row>
        <row r="576">
          <cell r="A576">
            <v>23125</v>
          </cell>
          <cell r="B576" t="str">
            <v>Pino de Freio</v>
          </cell>
          <cell r="C576" t="str">
            <v>SIMPLES</v>
          </cell>
          <cell r="D576" t="str">
            <v>Pino Guia Pinça Freio S10 4x2 1995 A 2010</v>
          </cell>
          <cell r="E576" t="str">
            <v>MultiKit</v>
          </cell>
          <cell r="F576">
            <v>0</v>
          </cell>
          <cell r="G576">
            <v>0</v>
          </cell>
        </row>
        <row r="577">
          <cell r="A577">
            <v>550111</v>
          </cell>
          <cell r="B577" t="str">
            <v>Cabo Embreagem</v>
          </cell>
          <cell r="C577" t="str">
            <v>SIMPLES</v>
          </cell>
          <cell r="D577" t="str">
            <v>Tubo Flexível Kombi Todos Até 1996</v>
          </cell>
          <cell r="E577" t="str">
            <v>MundiFlex</v>
          </cell>
          <cell r="F577">
            <v>0</v>
          </cell>
          <cell r="G577">
            <v>6.9347315054641872</v>
          </cell>
        </row>
        <row r="578">
          <cell r="A578">
            <v>55110</v>
          </cell>
          <cell r="B578" t="str">
            <v>Cabo de Capô</v>
          </cell>
          <cell r="C578" t="str">
            <v>SIMPLES</v>
          </cell>
          <cell r="D578" t="str">
            <v>Cabo De Capô Gol Com Alavanca 1984 Em Diante</v>
          </cell>
          <cell r="E578" t="str">
            <v>MundiFlex</v>
          </cell>
          <cell r="F578">
            <v>0</v>
          </cell>
          <cell r="G578">
            <v>8.3246000000000002</v>
          </cell>
        </row>
        <row r="579">
          <cell r="A579">
            <v>55312</v>
          </cell>
          <cell r="B579" t="str">
            <v>Cabo de Capô</v>
          </cell>
          <cell r="C579" t="str">
            <v>SIMPLES</v>
          </cell>
          <cell r="D579" t="str">
            <v>Cabo De Capô Fox Flex Com Alavanca 2003 A 2005</v>
          </cell>
          <cell r="E579" t="str">
            <v>MundiFlex</v>
          </cell>
          <cell r="F579">
            <v>0</v>
          </cell>
          <cell r="G579">
            <v>8.5921000000000003</v>
          </cell>
        </row>
        <row r="580">
          <cell r="A580">
            <v>88461</v>
          </cell>
          <cell r="B580" t="str">
            <v>Cabo de Capô</v>
          </cell>
          <cell r="C580" t="str">
            <v>SIMPLES</v>
          </cell>
          <cell r="D580" t="str">
            <v>Cabo De Capô Com Alavanca Santana Quantum 1992 A 2001</v>
          </cell>
          <cell r="E580" t="str">
            <v>MundiFlex</v>
          </cell>
          <cell r="F580">
            <v>0</v>
          </cell>
          <cell r="G580">
            <v>8.9605188253204187</v>
          </cell>
        </row>
        <row r="581">
          <cell r="A581">
            <v>77144</v>
          </cell>
          <cell r="B581" t="str">
            <v>Cabo de Velocímetro</v>
          </cell>
          <cell r="C581" t="str">
            <v>SIMPLES</v>
          </cell>
          <cell r="D581" t="str">
            <v>Cabo De Velocímetro Corsa Wind Gl Gls Gsi 1994 Em Diante</v>
          </cell>
          <cell r="E581" t="str">
            <v>MundiFlex</v>
          </cell>
          <cell r="F581">
            <v>0</v>
          </cell>
          <cell r="G581">
            <v>10.924700000000001</v>
          </cell>
        </row>
        <row r="582">
          <cell r="A582">
            <v>77157</v>
          </cell>
          <cell r="B582" t="str">
            <v>Cabo de Capô</v>
          </cell>
          <cell r="C582" t="str">
            <v>SIMPLES</v>
          </cell>
          <cell r="D582" t="str">
            <v>Cabo De Capô Com Botão Opala 1975 A 1983</v>
          </cell>
          <cell r="E582" t="str">
            <v>MundiFlex</v>
          </cell>
          <cell r="F582">
            <v>0</v>
          </cell>
          <cell r="G582">
            <v>11.471577</v>
          </cell>
        </row>
        <row r="583">
          <cell r="A583">
            <v>77152</v>
          </cell>
          <cell r="B583" t="str">
            <v>Cabo de Capô</v>
          </cell>
          <cell r="C583" t="str">
            <v>SIMPLES</v>
          </cell>
          <cell r="D583" t="str">
            <v>Cabo De Capô Com Alavanca Chevette 1983 A 1994</v>
          </cell>
          <cell r="E583" t="str">
            <v>MundiFlex</v>
          </cell>
          <cell r="F583">
            <v>0</v>
          </cell>
          <cell r="G583">
            <v>11.909100000000002</v>
          </cell>
        </row>
        <row r="584">
          <cell r="A584">
            <v>44507</v>
          </cell>
          <cell r="B584" t="str">
            <v>Cabo de Capô</v>
          </cell>
          <cell r="C584" t="str">
            <v>SIMPLES</v>
          </cell>
          <cell r="D584" t="str">
            <v>Cabo De Capô Com Alavanca Kadett 1989 A 1998</v>
          </cell>
          <cell r="E584" t="str">
            <v>MundiFlex</v>
          </cell>
          <cell r="F584">
            <v>0</v>
          </cell>
          <cell r="G584">
            <v>11.909100000000002</v>
          </cell>
        </row>
        <row r="585">
          <cell r="A585">
            <v>77146</v>
          </cell>
          <cell r="B585" t="str">
            <v>Cabo de Velocímetro</v>
          </cell>
          <cell r="C585" t="str">
            <v>SIMPLES</v>
          </cell>
          <cell r="D585" t="str">
            <v>Cabo De Velocímetro Vectra Todos Câmbio Mecânico 1993 A 1996</v>
          </cell>
          <cell r="E585" t="str">
            <v>MundiFlex</v>
          </cell>
          <cell r="F585">
            <v>0</v>
          </cell>
          <cell r="G585">
            <v>13.131529804401824</v>
          </cell>
        </row>
        <row r="586">
          <cell r="A586">
            <v>77158</v>
          </cell>
          <cell r="B586" t="str">
            <v>Cabo de Capô</v>
          </cell>
          <cell r="C586" t="str">
            <v>SIMPLES</v>
          </cell>
          <cell r="D586" t="str">
            <v>Cabo De Capô Com Botão Opala 1969 A 1974</v>
          </cell>
          <cell r="E586" t="str">
            <v>MundiFlex</v>
          </cell>
          <cell r="F586">
            <v>0</v>
          </cell>
          <cell r="G586">
            <v>13.378638</v>
          </cell>
        </row>
        <row r="587">
          <cell r="A587">
            <v>77173</v>
          </cell>
          <cell r="B587" t="str">
            <v>Cabo de Capô</v>
          </cell>
          <cell r="C587" t="str">
            <v>SIMPLES</v>
          </cell>
          <cell r="D587" t="str">
            <v>Cabo De Capô Com Alavanca Montana 2003 Em Diante</v>
          </cell>
          <cell r="E587" t="str">
            <v>MundiFlex</v>
          </cell>
          <cell r="F587">
            <v>0</v>
          </cell>
          <cell r="G587">
            <v>14.102600000000001</v>
          </cell>
        </row>
        <row r="588">
          <cell r="A588">
            <v>55120</v>
          </cell>
          <cell r="B588" t="str">
            <v>Cabo de Freio</v>
          </cell>
          <cell r="C588" t="str">
            <v>SIMPLES</v>
          </cell>
          <cell r="D588" t="str">
            <v>Cabo De Freio Fusca 1.200 1.300 E Karmanghia</v>
          </cell>
          <cell r="E588" t="str">
            <v>MundiFlex</v>
          </cell>
          <cell r="F588">
            <v>0</v>
          </cell>
          <cell r="G588">
            <v>16.171455955057183</v>
          </cell>
        </row>
        <row r="589">
          <cell r="A589">
            <v>77032</v>
          </cell>
          <cell r="B589" t="str">
            <v>Cabo Embreagem</v>
          </cell>
          <cell r="C589" t="str">
            <v>SIMPLES</v>
          </cell>
          <cell r="D589" t="str">
            <v>Cabo De Embreagem Montana Nova 2012 A 2016</v>
          </cell>
          <cell r="E589" t="str">
            <v>MundiFlex</v>
          </cell>
          <cell r="F589">
            <v>0</v>
          </cell>
          <cell r="G589">
            <v>17.652237744138514</v>
          </cell>
        </row>
        <row r="590">
          <cell r="A590">
            <v>66413</v>
          </cell>
          <cell r="B590" t="str">
            <v>Cabo Embreagem</v>
          </cell>
          <cell r="C590" t="str">
            <v>SIMPLES</v>
          </cell>
          <cell r="D590" t="str">
            <v>Cabo Embreagem Uno Mille Motor 1.0 8v Mpi Fire 2002 A 2004</v>
          </cell>
          <cell r="E590" t="str">
            <v>MundiFlex</v>
          </cell>
          <cell r="F590">
            <v>0</v>
          </cell>
          <cell r="G590">
            <v>19.912700000000001</v>
          </cell>
        </row>
        <row r="591">
          <cell r="A591">
            <v>55174</v>
          </cell>
          <cell r="B591" t="str">
            <v>Cabo de Velocímetro</v>
          </cell>
          <cell r="C591" t="str">
            <v>SIMPLES</v>
          </cell>
          <cell r="D591" t="str">
            <v>Cabo De Velocímetro Kombi T2 2006 Em Diante Motor Água</v>
          </cell>
          <cell r="E591" t="str">
            <v>MundiFlex</v>
          </cell>
          <cell r="F591">
            <v>0</v>
          </cell>
          <cell r="G591">
            <v>21.863250000000001</v>
          </cell>
        </row>
        <row r="592">
          <cell r="A592">
            <v>55023</v>
          </cell>
          <cell r="B592" t="str">
            <v>Cabo Embreagem</v>
          </cell>
          <cell r="C592" t="str">
            <v>SIMPLES</v>
          </cell>
          <cell r="D592" t="str">
            <v>Cabo Embreagem Gol G2 1994 A 1998</v>
          </cell>
          <cell r="E592" t="str">
            <v>MundiFlex</v>
          </cell>
          <cell r="F592">
            <v>0</v>
          </cell>
          <cell r="G592">
            <v>23.154800000000002</v>
          </cell>
        </row>
        <row r="593">
          <cell r="A593">
            <v>55030</v>
          </cell>
          <cell r="B593" t="str">
            <v>Cabo Embreagem</v>
          </cell>
          <cell r="C593" t="str">
            <v>SIMPLES</v>
          </cell>
          <cell r="D593" t="str">
            <v>Cabo De Embreagem Parati G1 G2 Ap Efi 1.6 1.8 E 2.0</v>
          </cell>
          <cell r="E593" t="str">
            <v>MundiFlex</v>
          </cell>
          <cell r="F593">
            <v>0</v>
          </cell>
          <cell r="G593">
            <v>23.657501351462056</v>
          </cell>
        </row>
        <row r="594">
          <cell r="A594">
            <v>55142</v>
          </cell>
          <cell r="B594" t="str">
            <v>Cabo de Freio</v>
          </cell>
          <cell r="C594" t="str">
            <v>SIMPLES</v>
          </cell>
          <cell r="D594" t="str">
            <v>Cabo De Freio Gol G2 Todos Traseiro 1994 A 2002</v>
          </cell>
          <cell r="E594" t="str">
            <v>MundiFlex</v>
          </cell>
          <cell r="F594">
            <v>0</v>
          </cell>
          <cell r="G594">
            <v>35.759400000000007</v>
          </cell>
        </row>
        <row r="595">
          <cell r="A595">
            <v>55143</v>
          </cell>
          <cell r="B595" t="str">
            <v>Cabo de Freio</v>
          </cell>
          <cell r="C595" t="str">
            <v>SIMPLES</v>
          </cell>
          <cell r="D595" t="str">
            <v>Cabo De Freio Gol G3 2002 Em Diante</v>
          </cell>
          <cell r="E595" t="str">
            <v>MundiFlex</v>
          </cell>
          <cell r="F595">
            <v>0</v>
          </cell>
          <cell r="G595">
            <v>37.410020341769673</v>
          </cell>
        </row>
        <row r="596">
          <cell r="A596">
            <v>88459</v>
          </cell>
          <cell r="B596" t="str">
            <v>Cabo de Capô</v>
          </cell>
          <cell r="C596" t="str">
            <v>SIMPLES</v>
          </cell>
          <cell r="D596" t="str">
            <v>Cabo Capô Com Alavanca Fiesta 1996 A 2002</v>
          </cell>
          <cell r="E596" t="str">
            <v>MundiFlex</v>
          </cell>
          <cell r="F596">
            <v>0</v>
          </cell>
          <cell r="G596">
            <v>13.13</v>
          </cell>
        </row>
        <row r="597">
          <cell r="A597">
            <v>88487</v>
          </cell>
          <cell r="B597" t="str">
            <v>Cabo de Capô</v>
          </cell>
          <cell r="C597" t="str">
            <v>SIMPLES</v>
          </cell>
          <cell r="D597" t="str">
            <v>Cabo Capô Com Alavanca Fiesta 2002 A 2012</v>
          </cell>
          <cell r="E597" t="str">
            <v>MundiFlex</v>
          </cell>
          <cell r="F597">
            <v>0</v>
          </cell>
          <cell r="G597">
            <v>19.367540999999996</v>
          </cell>
        </row>
        <row r="598">
          <cell r="A598">
            <v>66080</v>
          </cell>
          <cell r="B598" t="str">
            <v>Cabo de Capô</v>
          </cell>
          <cell r="C598" t="str">
            <v>SIMPLES</v>
          </cell>
          <cell r="D598" t="str">
            <v>Cabo De Capô Com Alavanca 1566mm Uno Sporting 2010 Em Diante</v>
          </cell>
          <cell r="E598" t="str">
            <v>MundiFlex</v>
          </cell>
          <cell r="F598">
            <v>0</v>
          </cell>
          <cell r="G598">
            <v>12.52</v>
          </cell>
        </row>
        <row r="599">
          <cell r="A599">
            <v>66507</v>
          </cell>
          <cell r="B599" t="str">
            <v>Cabo de Capô</v>
          </cell>
          <cell r="C599" t="str">
            <v>SIMPLES</v>
          </cell>
          <cell r="D599" t="str">
            <v>Cabo De Capô Com Alavanca 1575mm Siena 1998 A 2000</v>
          </cell>
          <cell r="E599" t="str">
            <v>MundiFlex</v>
          </cell>
          <cell r="F599">
            <v>0</v>
          </cell>
          <cell r="G599">
            <v>9.2649954150000013</v>
          </cell>
        </row>
        <row r="600">
          <cell r="A600">
            <v>66081</v>
          </cell>
          <cell r="B600" t="str">
            <v>Cabo de Capô</v>
          </cell>
          <cell r="C600" t="str">
            <v>SIMPLES</v>
          </cell>
          <cell r="D600" t="str">
            <v>Cabo De Capô Com Alavanca 1608mm Strada 2012 Em Diante</v>
          </cell>
          <cell r="E600" t="str">
            <v>MundiFlex</v>
          </cell>
          <cell r="F600">
            <v>0</v>
          </cell>
          <cell r="G600">
            <v>8.4210705892771713</v>
          </cell>
        </row>
        <row r="601">
          <cell r="A601">
            <v>66508</v>
          </cell>
          <cell r="B601" t="str">
            <v>Cabo de Capô</v>
          </cell>
          <cell r="C601" t="str">
            <v>SIMPLES</v>
          </cell>
          <cell r="D601" t="str">
            <v>Cabo De Capô Com Alavanca 1610mm Siena 2001 A 2007</v>
          </cell>
          <cell r="E601" t="str">
            <v>MundiFlex</v>
          </cell>
          <cell r="F601">
            <v>0</v>
          </cell>
          <cell r="G601">
            <v>8.44</v>
          </cell>
        </row>
        <row r="602">
          <cell r="A602">
            <v>221142</v>
          </cell>
          <cell r="B602" t="str">
            <v>Cabo de Capô</v>
          </cell>
          <cell r="C602" t="str">
            <v>SIMPLES</v>
          </cell>
          <cell r="D602" t="str">
            <v>Cabo De Capô Com Alavanca 1623mm Palio 2008 A 2012</v>
          </cell>
          <cell r="E602" t="str">
            <v>MundiFlex</v>
          </cell>
          <cell r="F602">
            <v>0</v>
          </cell>
          <cell r="G602">
            <v>12.48</v>
          </cell>
        </row>
        <row r="603">
          <cell r="A603">
            <v>660211</v>
          </cell>
          <cell r="B603" t="str">
            <v>Cabo de Capô</v>
          </cell>
          <cell r="C603" t="str">
            <v>SIMPLES</v>
          </cell>
          <cell r="D603" t="str">
            <v>Cabo De Capô Com Alavanca 1624mm Uno Mille 1991 Em Diante</v>
          </cell>
          <cell r="E603" t="str">
            <v>MundiFlex</v>
          </cell>
          <cell r="F603">
            <v>0</v>
          </cell>
          <cell r="G603">
            <v>10.771057068283987</v>
          </cell>
        </row>
        <row r="604">
          <cell r="A604">
            <v>77156</v>
          </cell>
          <cell r="B604" t="str">
            <v>Cabo de Capô</v>
          </cell>
          <cell r="C604" t="str">
            <v>SIMPLES</v>
          </cell>
          <cell r="D604" t="str">
            <v>Cabo De Capô Com Alavanca Opala 1984 Em Diante</v>
          </cell>
          <cell r="E604" t="str">
            <v>MundiFlex</v>
          </cell>
          <cell r="F604">
            <v>0</v>
          </cell>
          <cell r="G604">
            <v>10.399394634663931</v>
          </cell>
        </row>
        <row r="605">
          <cell r="A605">
            <v>111288</v>
          </cell>
          <cell r="B605" t="str">
            <v>Cabo de Capô</v>
          </cell>
          <cell r="C605" t="str">
            <v>SIMPLES</v>
          </cell>
          <cell r="D605" t="str">
            <v>Cabo De Capô Sem Alavanca Amarok 2010 Em Diante</v>
          </cell>
          <cell r="E605" t="str">
            <v>MundiFlex</v>
          </cell>
          <cell r="F605">
            <v>0</v>
          </cell>
          <cell r="G605">
            <v>0</v>
          </cell>
        </row>
        <row r="606">
          <cell r="A606">
            <v>55028</v>
          </cell>
          <cell r="B606" t="str">
            <v>Cabo Embreagem</v>
          </cell>
          <cell r="C606" t="str">
            <v>SIMPLES</v>
          </cell>
          <cell r="D606" t="str">
            <v>Cabo De Embreagem Kombi T2 1996 Em Diante</v>
          </cell>
          <cell r="E606" t="str">
            <v>MundiFlex</v>
          </cell>
          <cell r="F606">
            <v>0</v>
          </cell>
          <cell r="G606">
            <v>0</v>
          </cell>
        </row>
        <row r="607">
          <cell r="A607">
            <v>222203</v>
          </cell>
          <cell r="B607" t="str">
            <v>Cabo de Freio</v>
          </cell>
          <cell r="C607" t="str">
            <v>SIMPLES</v>
          </cell>
          <cell r="D607" t="str">
            <v>Cabo De Freio Dianteiro Journey 2009 A 2016</v>
          </cell>
          <cell r="E607" t="str">
            <v>MundiFlex</v>
          </cell>
          <cell r="F607">
            <v>0</v>
          </cell>
          <cell r="G607">
            <v>40.22</v>
          </cell>
        </row>
        <row r="608">
          <cell r="A608">
            <v>771202</v>
          </cell>
          <cell r="B608" t="str">
            <v>Cabo de Capô</v>
          </cell>
          <cell r="C608" t="str">
            <v>SIMPLES</v>
          </cell>
          <cell r="D608" t="str">
            <v>Cabo Capô Sem Alavanca L200 Glx Outdoor Savana 2015 Diante</v>
          </cell>
          <cell r="E608" t="str">
            <v>MundiFlex</v>
          </cell>
          <cell r="F608">
            <v>0</v>
          </cell>
          <cell r="G608">
            <v>0</v>
          </cell>
        </row>
        <row r="609">
          <cell r="A609">
            <v>78180</v>
          </cell>
          <cell r="B609" t="str">
            <v>Cabo de Acelerador</v>
          </cell>
          <cell r="C609" t="str">
            <v>SIMPLES</v>
          </cell>
          <cell r="D609" t="str">
            <v>Cabo De Acelerador Corolla A Gasolina 2003, 2004, 2005, 2006</v>
          </cell>
          <cell r="E609" t="str">
            <v>Importação</v>
          </cell>
          <cell r="F609">
            <v>0</v>
          </cell>
          <cell r="G609">
            <v>20</v>
          </cell>
        </row>
        <row r="610">
          <cell r="A610">
            <v>77169</v>
          </cell>
          <cell r="B610" t="str">
            <v>Cabo de Capô</v>
          </cell>
          <cell r="C610" t="str">
            <v>SIMPLES</v>
          </cell>
          <cell r="D610" t="str">
            <v>Cabo De Capô Com Alavanca 2037mm S10 1995 Em Diante</v>
          </cell>
          <cell r="E610" t="str">
            <v>MundiFlex</v>
          </cell>
          <cell r="F610">
            <v>0</v>
          </cell>
          <cell r="G610">
            <v>41.233453458269722</v>
          </cell>
        </row>
        <row r="611">
          <cell r="A611">
            <v>55323</v>
          </cell>
          <cell r="B611" t="str">
            <v>Cabo de Capô</v>
          </cell>
          <cell r="C611" t="str">
            <v>SIMPLES</v>
          </cell>
          <cell r="D611" t="str">
            <v>Cabo De Capô Sem Alavanca Amarok 2010 Em Diante</v>
          </cell>
          <cell r="E611" t="str">
            <v>MundiFlex</v>
          </cell>
          <cell r="F611">
            <v>11284</v>
          </cell>
          <cell r="G611">
            <v>17.77</v>
          </cell>
        </row>
        <row r="612">
          <cell r="A612">
            <v>66419</v>
          </cell>
          <cell r="B612" t="str">
            <v>Cabo Embreagem</v>
          </cell>
          <cell r="C612" t="str">
            <v>SIMPLES</v>
          </cell>
          <cell r="D612" t="str">
            <v>Cabo De Embreagem Fiat Palio 2012 Até 2017</v>
          </cell>
          <cell r="E612" t="str">
            <v>MundiFlex</v>
          </cell>
          <cell r="F612">
            <v>0</v>
          </cell>
          <cell r="G612">
            <v>24.44719194614818</v>
          </cell>
        </row>
        <row r="613">
          <cell r="A613">
            <v>66003</v>
          </cell>
          <cell r="B613" t="str">
            <v>Cabo Embreagem</v>
          </cell>
          <cell r="C613" t="str">
            <v>SIMPLES</v>
          </cell>
          <cell r="D613" t="str">
            <v>Cabo De Embreagem Fiorino</v>
          </cell>
          <cell r="E613" t="str">
            <v>MundiFlex</v>
          </cell>
          <cell r="F613">
            <v>0</v>
          </cell>
          <cell r="G613">
            <v>0</v>
          </cell>
        </row>
        <row r="614">
          <cell r="A614">
            <v>55006</v>
          </cell>
          <cell r="B614" t="str">
            <v>Cabo Embreagem</v>
          </cell>
          <cell r="C614" t="str">
            <v>SIMPLES</v>
          </cell>
          <cell r="D614" t="str">
            <v>Cabo De Embreagem Fusca 1300 1500 1600 De 1968 Em Diante</v>
          </cell>
          <cell r="E614" t="str">
            <v>MundiFlex</v>
          </cell>
          <cell r="F614">
            <v>0</v>
          </cell>
          <cell r="G614">
            <v>0</v>
          </cell>
        </row>
        <row r="615">
          <cell r="A615">
            <v>55026</v>
          </cell>
          <cell r="B615" t="str">
            <v>Cabo Embreagem</v>
          </cell>
          <cell r="C615" t="str">
            <v>SIMPLES</v>
          </cell>
          <cell r="D615" t="str">
            <v>Cabo De Embreagem Kombi Std 1996 A 2005</v>
          </cell>
          <cell r="E615" t="str">
            <v>MundiFlex</v>
          </cell>
          <cell r="F615">
            <v>0</v>
          </cell>
          <cell r="G615">
            <v>0</v>
          </cell>
        </row>
        <row r="616">
          <cell r="A616">
            <v>66425</v>
          </cell>
          <cell r="B616" t="str">
            <v>Cabo Embreagem</v>
          </cell>
          <cell r="C616" t="str">
            <v>SIMPLES</v>
          </cell>
          <cell r="D616" t="str">
            <v>Cabo De Embreagem Novo Uno Fase 2 2016 Até 2021</v>
          </cell>
          <cell r="E616" t="str">
            <v>MundiFlex</v>
          </cell>
          <cell r="F616">
            <v>0</v>
          </cell>
          <cell r="G616">
            <v>22.978312671949936</v>
          </cell>
        </row>
        <row r="617">
          <cell r="A617">
            <v>55013</v>
          </cell>
          <cell r="B617" t="str">
            <v>Cabo Embreagem</v>
          </cell>
          <cell r="C617" t="str">
            <v>SIMPLES</v>
          </cell>
          <cell r="D617" t="str">
            <v>Cabo De Embreagem Saveiro 1982 A 1987 Motor 1.5 1.6</v>
          </cell>
          <cell r="E617" t="str">
            <v>MundiFlex</v>
          </cell>
          <cell r="F617">
            <v>0</v>
          </cell>
          <cell r="G617">
            <v>26.543399999999998</v>
          </cell>
        </row>
        <row r="618">
          <cell r="A618">
            <v>66031</v>
          </cell>
          <cell r="B618" t="str">
            <v>Cabo de Freio</v>
          </cell>
          <cell r="C618" t="str">
            <v>SIMPLES</v>
          </cell>
          <cell r="D618" t="str">
            <v>Cabo De Freio Elba Cs Csl Weekend 1.6 Spi Traseiro Até 1991</v>
          </cell>
          <cell r="E618" t="str">
            <v>MundiFlex</v>
          </cell>
          <cell r="F618">
            <v>0</v>
          </cell>
          <cell r="G618">
            <v>0</v>
          </cell>
        </row>
        <row r="619">
          <cell r="A619">
            <v>55123</v>
          </cell>
          <cell r="B619" t="str">
            <v>Cabo de Freio</v>
          </cell>
          <cell r="C619" t="str">
            <v>SIMPLES</v>
          </cell>
          <cell r="D619" t="str">
            <v>Cabo De Freio Fusca Brasília 1300 1500 De  1981 Em Diante</v>
          </cell>
          <cell r="E619" t="str">
            <v>MundiFlex</v>
          </cell>
          <cell r="F619">
            <v>0</v>
          </cell>
          <cell r="G619">
            <v>15.272725894762843</v>
          </cell>
        </row>
        <row r="620">
          <cell r="A620">
            <v>55146</v>
          </cell>
          <cell r="B620" t="str">
            <v>Cabo de Freio</v>
          </cell>
          <cell r="C620" t="str">
            <v>SIMPLES</v>
          </cell>
          <cell r="D620" t="str">
            <v>Cabo De Freio Saveiro G3 Flex 1997 A 2002</v>
          </cell>
          <cell r="E620" t="str">
            <v>MundiFlex</v>
          </cell>
          <cell r="F620">
            <v>0</v>
          </cell>
          <cell r="G620">
            <v>37.62560208915103</v>
          </cell>
        </row>
        <row r="621">
          <cell r="A621">
            <v>77261</v>
          </cell>
          <cell r="B621" t="str">
            <v>Cabo de Freio</v>
          </cell>
          <cell r="C621" t="str">
            <v>SIMPLES</v>
          </cell>
          <cell r="D621" t="str">
            <v>Cabo De Freio Traseira Lado Direito Celta 2001 Em Diante</v>
          </cell>
          <cell r="E621" t="str">
            <v>MundiFlex</v>
          </cell>
          <cell r="F621">
            <v>0</v>
          </cell>
          <cell r="G621">
            <v>11.034923553261848</v>
          </cell>
        </row>
        <row r="622">
          <cell r="A622">
            <v>66301</v>
          </cell>
          <cell r="B622" t="str">
            <v>Cabo de Freio</v>
          </cell>
          <cell r="C622" t="str">
            <v>SIMPLES</v>
          </cell>
          <cell r="D622" t="str">
            <v>Cabo De Freio Traseiro Ld Siena Attractive Elx 2008 Diante</v>
          </cell>
          <cell r="E622" t="str">
            <v>MundiFlex</v>
          </cell>
          <cell r="F622">
            <v>0</v>
          </cell>
          <cell r="G622">
            <v>0</v>
          </cell>
        </row>
        <row r="623">
          <cell r="A623">
            <v>66300</v>
          </cell>
          <cell r="B623" t="str">
            <v>Cabo de Freio</v>
          </cell>
          <cell r="C623" t="str">
            <v>SIMPLES</v>
          </cell>
          <cell r="D623" t="str">
            <v>Cabo De Freio Traseiro Le Palio Attractive Elx 2008 Diante</v>
          </cell>
          <cell r="E623" t="str">
            <v>MundiFlex</v>
          </cell>
          <cell r="F623">
            <v>0</v>
          </cell>
          <cell r="G623">
            <v>0</v>
          </cell>
        </row>
        <row r="624">
          <cell r="A624">
            <v>66044</v>
          </cell>
          <cell r="B624" t="str">
            <v>Cabo de Velocímetro</v>
          </cell>
          <cell r="C624" t="str">
            <v>SIMPLES</v>
          </cell>
          <cell r="D624" t="str">
            <v>Cabo De Velocímetro Uno S Cs Sx Furgoneta 1985 A 1990</v>
          </cell>
          <cell r="E624" t="str">
            <v>MundiFlex</v>
          </cell>
          <cell r="F624">
            <v>0</v>
          </cell>
          <cell r="G624">
            <v>15.953526486373274</v>
          </cell>
        </row>
        <row r="625">
          <cell r="A625">
            <v>77003</v>
          </cell>
          <cell r="B625" t="str">
            <v>Cabo Embreagem</v>
          </cell>
          <cell r="C625" t="str">
            <v>SIMPLES</v>
          </cell>
          <cell r="D625" t="str">
            <v>Cabo Embreagem 805mm Monza Todos</v>
          </cell>
          <cell r="E625" t="str">
            <v>MundiFlex</v>
          </cell>
          <cell r="F625">
            <v>0</v>
          </cell>
          <cell r="G625">
            <v>0</v>
          </cell>
        </row>
        <row r="626">
          <cell r="A626">
            <v>77262</v>
          </cell>
          <cell r="B626" t="str">
            <v>Cabo de Freio</v>
          </cell>
          <cell r="C626" t="str">
            <v>SIMPLES</v>
          </cell>
          <cell r="D626" t="str">
            <v>Cabo Freio Tras Esquerdo Prisma 2006 Em Diante Com Conector</v>
          </cell>
          <cell r="E626" t="str">
            <v>MundiFlex</v>
          </cell>
          <cell r="F626">
            <v>0</v>
          </cell>
          <cell r="G626">
            <v>36.855048263527308</v>
          </cell>
        </row>
        <row r="627">
          <cell r="A627">
            <v>77171</v>
          </cell>
          <cell r="B627" t="str">
            <v>Cabo limitador tampa traseira</v>
          </cell>
          <cell r="C627" t="str">
            <v>SIMPLES</v>
          </cell>
          <cell r="D627" t="str">
            <v>Cabo Limitador Da Tampa Traseira S10 Lado Direito 95 A 2001</v>
          </cell>
          <cell r="E627" t="str">
            <v>MundiFlex</v>
          </cell>
          <cell r="F627">
            <v>0</v>
          </cell>
          <cell r="G627">
            <v>0</v>
          </cell>
        </row>
        <row r="628">
          <cell r="A628">
            <v>55311</v>
          </cell>
          <cell r="B628" t="str">
            <v>Cabo limitador tampa traseira</v>
          </cell>
          <cell r="C628" t="str">
            <v>SIMPLES</v>
          </cell>
          <cell r="D628" t="str">
            <v>Cabo Limitador Da Tampa Traseira Saveiro G2</v>
          </cell>
          <cell r="E628" t="str">
            <v>MundiFlex</v>
          </cell>
          <cell r="F628">
            <v>0</v>
          </cell>
          <cell r="G628">
            <v>0</v>
          </cell>
        </row>
        <row r="629">
          <cell r="A629">
            <v>55351</v>
          </cell>
          <cell r="B629" t="str">
            <v>Cabo limitador tampa traseira</v>
          </cell>
          <cell r="C629" t="str">
            <v>SIMPLES</v>
          </cell>
          <cell r="D629" t="str">
            <v>Cabo Limitador Da Tampa Traseira Saveiro G5 2009 Em Diante</v>
          </cell>
          <cell r="E629" t="str">
            <v>MundiFlex</v>
          </cell>
          <cell r="F629">
            <v>0</v>
          </cell>
          <cell r="G629">
            <v>0</v>
          </cell>
        </row>
        <row r="630">
          <cell r="A630">
            <v>66516</v>
          </cell>
          <cell r="B630" t="str">
            <v>Cabo limitador tampa traseira</v>
          </cell>
          <cell r="C630" t="str">
            <v>SIMPLES</v>
          </cell>
          <cell r="D630" t="str">
            <v>Cabo Limitador Da Tampa Traseira Strada Fase 3 2008 A 2012</v>
          </cell>
          <cell r="E630" t="str">
            <v>MundiFlex</v>
          </cell>
          <cell r="F630">
            <v>0</v>
          </cell>
          <cell r="G630">
            <v>13.046606850270798</v>
          </cell>
        </row>
        <row r="631">
          <cell r="A631">
            <v>33820</v>
          </cell>
          <cell r="B631" t="str">
            <v>Cabo limitador tampa traseira</v>
          </cell>
          <cell r="C631" t="str">
            <v>SIMPLES</v>
          </cell>
          <cell r="D631" t="str">
            <v>Cabo Limitador Tampa Traseira Nova Strada Iv 2013  Em Diante</v>
          </cell>
          <cell r="E631" t="str">
            <v>MundiFlex</v>
          </cell>
          <cell r="F631">
            <v>0</v>
          </cell>
          <cell r="G631">
            <v>0</v>
          </cell>
        </row>
        <row r="632">
          <cell r="A632">
            <v>550291</v>
          </cell>
          <cell r="B632" t="str">
            <v>Cabo Embreagem</v>
          </cell>
          <cell r="C632" t="str">
            <v>SIMPLES</v>
          </cell>
          <cell r="D632" t="str">
            <v>Tubo Flexível Kombi T2 Motor A Água 2006 Em Diante</v>
          </cell>
          <cell r="E632" t="str">
            <v>MundiFlex</v>
          </cell>
          <cell r="F632">
            <v>0</v>
          </cell>
          <cell r="G632">
            <v>7.9074456102377138</v>
          </cell>
        </row>
        <row r="633">
          <cell r="A633" t="str">
            <v>VW001</v>
          </cell>
          <cell r="B633" t="str">
            <v>Rolamento Eixo</v>
          </cell>
          <cell r="C633" t="str">
            <v>SIMPLES</v>
          </cell>
          <cell r="D633" t="str">
            <v>Kit De Rolamento Roda Traseira Versailles 1992 A 1996</v>
          </cell>
          <cell r="E633" t="str">
            <v>POLO</v>
          </cell>
          <cell r="F633">
            <v>0</v>
          </cell>
          <cell r="G633">
            <v>13.9</v>
          </cell>
        </row>
        <row r="634">
          <cell r="A634" t="str">
            <v>GM001</v>
          </cell>
          <cell r="B634" t="str">
            <v>Rolamento Roda</v>
          </cell>
          <cell r="C634" t="str">
            <v>SIMPLES</v>
          </cell>
          <cell r="D634" t="str">
            <v>Kit Rolamento Roda Traseira Corsa Celta Agile</v>
          </cell>
          <cell r="E634" t="str">
            <v>POLO</v>
          </cell>
          <cell r="F634">
            <v>0</v>
          </cell>
          <cell r="G634">
            <v>14.796000000000001</v>
          </cell>
        </row>
        <row r="635">
          <cell r="A635" t="str">
            <v>nzt311315</v>
          </cell>
          <cell r="B635" t="str">
            <v>Rolamento Roda</v>
          </cell>
          <cell r="C635" t="str">
            <v>SIMPLES</v>
          </cell>
          <cell r="D635" t="str">
            <v>Rolamento Da Roda Dianteira Sem Abs Passat Gol Até 1994</v>
          </cell>
          <cell r="E635" t="str">
            <v>POLO</v>
          </cell>
          <cell r="F635">
            <v>0</v>
          </cell>
          <cell r="G635">
            <v>29.592000000000002</v>
          </cell>
        </row>
        <row r="636">
          <cell r="A636" t="str">
            <v>nzt636114</v>
          </cell>
          <cell r="B636" t="str">
            <v>Rolamento Roda</v>
          </cell>
          <cell r="C636" t="str">
            <v>SIMPLES</v>
          </cell>
          <cell r="D636" t="str">
            <v>Rolamento Roda Dianteira Sem Abs Corsa Classic Prisma Agile</v>
          </cell>
          <cell r="E636" t="str">
            <v>POLO</v>
          </cell>
          <cell r="F636">
            <v>0</v>
          </cell>
          <cell r="G636">
            <v>31.586400000000001</v>
          </cell>
        </row>
        <row r="637">
          <cell r="A637" t="str">
            <v>NZT0012</v>
          </cell>
          <cell r="B637" t="str">
            <v>Rolamento Roda</v>
          </cell>
          <cell r="C637" t="str">
            <v>SIMPLES</v>
          </cell>
          <cell r="D637" t="str">
            <v>Rolamento Da Roda Dianteira Sem Abs Fiat Marea 1999 A 2007</v>
          </cell>
          <cell r="E637" t="str">
            <v>POLO</v>
          </cell>
          <cell r="F637">
            <v>0</v>
          </cell>
          <cell r="G637">
            <v>31.992000000000004</v>
          </cell>
        </row>
        <row r="638">
          <cell r="A638" t="str">
            <v>NZT311396</v>
          </cell>
          <cell r="B638" t="str">
            <v>Rolamento Roda</v>
          </cell>
          <cell r="C638" t="str">
            <v>SIMPLES</v>
          </cell>
          <cell r="D638" t="str">
            <v>Rolamento Da Roda Dianteira Sem Abs Kadett 89 A 97</v>
          </cell>
          <cell r="E638" t="str">
            <v>POLO</v>
          </cell>
          <cell r="F638">
            <v>0</v>
          </cell>
          <cell r="G638">
            <v>36.799440000000004</v>
          </cell>
        </row>
        <row r="639">
          <cell r="A639" t="str">
            <v>nzt3600</v>
          </cell>
          <cell r="B639" t="str">
            <v>Rolamento Roda</v>
          </cell>
          <cell r="C639" t="str">
            <v>SIMPLES</v>
          </cell>
          <cell r="D639" t="str">
            <v>Kit Rolamento Dianteira Corsa</v>
          </cell>
          <cell r="E639" t="str">
            <v>POLO</v>
          </cell>
          <cell r="F639">
            <v>0</v>
          </cell>
          <cell r="G639">
            <v>42.714400000000005</v>
          </cell>
        </row>
        <row r="640">
          <cell r="A640">
            <v>10107</v>
          </cell>
          <cell r="B640" t="str">
            <v>Bomba Combustível</v>
          </cell>
          <cell r="C640" t="str">
            <v>SIMPLES</v>
          </cell>
          <cell r="D640" t="str">
            <v>Kit Bomba Combustível Gasolina Sistema Bosch Verona 94 A 96</v>
          </cell>
          <cell r="E640" t="str">
            <v>POLO</v>
          </cell>
          <cell r="F640">
            <v>0</v>
          </cell>
          <cell r="G640">
            <v>44.940000000000005</v>
          </cell>
        </row>
        <row r="641">
          <cell r="A641" t="str">
            <v>PAR-NZT0012</v>
          </cell>
          <cell r="B641" t="str">
            <v>Rolamento Roda</v>
          </cell>
          <cell r="C641" t="str">
            <v>SIMPLES</v>
          </cell>
          <cell r="D641" t="str">
            <v>Rolamento Da Roda Dianteira Sem Abs</v>
          </cell>
          <cell r="E641" t="str">
            <v>POLO</v>
          </cell>
          <cell r="F641">
            <v>0</v>
          </cell>
          <cell r="G641">
            <v>63.984000000000009</v>
          </cell>
        </row>
        <row r="642">
          <cell r="A642">
            <v>10128</v>
          </cell>
          <cell r="B642" t="str">
            <v>Bomba Combustível</v>
          </cell>
          <cell r="C642" t="str">
            <v>SIMPLES</v>
          </cell>
          <cell r="D642" t="str">
            <v>Bomba Combustível Flex Universal Sistema Bosch</v>
          </cell>
          <cell r="E642" t="str">
            <v>POLO</v>
          </cell>
          <cell r="F642">
            <v>0</v>
          </cell>
          <cell r="G642">
            <v>71.69</v>
          </cell>
        </row>
        <row r="643">
          <cell r="A643">
            <v>10136</v>
          </cell>
          <cell r="B643" t="str">
            <v>Bomba Combustível</v>
          </cell>
          <cell r="C643" t="str">
            <v>SIMPLES</v>
          </cell>
          <cell r="D643" t="str">
            <v>Bomba Combustível Flex Universal Sistema Bosch 12 Bar</v>
          </cell>
          <cell r="E643" t="str">
            <v>POLO</v>
          </cell>
          <cell r="F643">
            <v>0</v>
          </cell>
          <cell r="G643">
            <v>117.7</v>
          </cell>
        </row>
        <row r="644">
          <cell r="A644">
            <v>10132</v>
          </cell>
          <cell r="B644" t="str">
            <v>Bomba Combustível</v>
          </cell>
          <cell r="C644" t="str">
            <v>SIMPLES</v>
          </cell>
          <cell r="D644" t="str">
            <v>Bomba Combustível Suprema 4.1 Até 1997</v>
          </cell>
          <cell r="E644" t="str">
            <v>POLO</v>
          </cell>
          <cell r="F644">
            <v>0</v>
          </cell>
          <cell r="G644" t="str">
            <v/>
          </cell>
        </row>
        <row r="645">
          <cell r="A645">
            <v>10135</v>
          </cell>
          <cell r="B645" t="str">
            <v>Bomba Combustível</v>
          </cell>
          <cell r="C645" t="str">
            <v>SIMPLES</v>
          </cell>
          <cell r="D645" t="str">
            <v>Bomba Combustível Monza 2.0 Efi 1991 A 1996</v>
          </cell>
          <cell r="E645" t="str">
            <v>POLO</v>
          </cell>
          <cell r="F645">
            <v>0</v>
          </cell>
          <cell r="G645">
            <v>0</v>
          </cell>
        </row>
        <row r="646">
          <cell r="A646" t="str">
            <v>NZT3601</v>
          </cell>
          <cell r="B646" t="str">
            <v>Rolamento Roda</v>
          </cell>
          <cell r="C646" t="str">
            <v>SIMPLES</v>
          </cell>
          <cell r="D646" t="str">
            <v>Kit Rolamento Roda Traseira Meriva Le</v>
          </cell>
          <cell r="E646" t="str">
            <v>POLO</v>
          </cell>
          <cell r="F646">
            <v>0</v>
          </cell>
          <cell r="G646">
            <v>0</v>
          </cell>
        </row>
        <row r="647">
          <cell r="A647" t="str">
            <v>FTK889628</v>
          </cell>
          <cell r="B647" t="str">
            <v>Rolamento semi Eixo</v>
          </cell>
          <cell r="C647" t="str">
            <v>SIMPLES</v>
          </cell>
          <cell r="D647" t="str">
            <v>Rolamento Semi Eixo Renault Laguna 1994 Até 2012</v>
          </cell>
          <cell r="E647" t="str">
            <v>POLO</v>
          </cell>
          <cell r="F647">
            <v>0</v>
          </cell>
          <cell r="G647">
            <v>0</v>
          </cell>
        </row>
        <row r="648">
          <cell r="A648" t="str">
            <v>FTK3321K</v>
          </cell>
          <cell r="B648" t="str">
            <v>Coifa Homocinética</v>
          </cell>
          <cell r="C648" t="str">
            <v>SIMPLES</v>
          </cell>
          <cell r="D648" t="str">
            <v>Coifa Homocinética Câmbio Ambos Lados Fiorino 1996 A 2017</v>
          </cell>
          <cell r="E648" t="str">
            <v>Replabor</v>
          </cell>
          <cell r="F648">
            <v>0</v>
          </cell>
          <cell r="G648">
            <v>0</v>
          </cell>
        </row>
        <row r="649">
          <cell r="A649" t="str">
            <v>FTK3320K</v>
          </cell>
          <cell r="B649" t="str">
            <v>Coifa Homocinética</v>
          </cell>
          <cell r="C649" t="str">
            <v>SIMPLES</v>
          </cell>
          <cell r="D649" t="str">
            <v>Coifa Homocinética Lado Câmbio Premio 1994 A 1996</v>
          </cell>
          <cell r="E649" t="str">
            <v>Replabor</v>
          </cell>
          <cell r="F649">
            <v>0</v>
          </cell>
          <cell r="G649">
            <v>0</v>
          </cell>
        </row>
        <row r="650">
          <cell r="A650" t="str">
            <v>FTK3322K</v>
          </cell>
          <cell r="B650" t="str">
            <v>Coifa Homocinética</v>
          </cell>
          <cell r="C650" t="str">
            <v>SIMPLES</v>
          </cell>
          <cell r="D650" t="str">
            <v>Coifa Homocinética Lado Roda Fiat Tipo 1.6 Todos Os Anos</v>
          </cell>
          <cell r="E650" t="str">
            <v>Replabor</v>
          </cell>
          <cell r="F650">
            <v>0</v>
          </cell>
          <cell r="G650">
            <v>0</v>
          </cell>
        </row>
        <row r="651">
          <cell r="A651" t="str">
            <v>FTK110165</v>
          </cell>
          <cell r="B651" t="str">
            <v>Rolamento semi Eixo</v>
          </cell>
          <cell r="C651" t="str">
            <v>SIMPLES</v>
          </cell>
          <cell r="D651" t="str">
            <v>Rolamento Coifa Palio G1 1.0 1996 A 2000</v>
          </cell>
          <cell r="E651" t="str">
            <v>Roletan</v>
          </cell>
          <cell r="F651">
            <v>0</v>
          </cell>
          <cell r="G651" t="str">
            <v/>
          </cell>
        </row>
        <row r="652">
          <cell r="A652" t="str">
            <v>VA-10008</v>
          </cell>
          <cell r="B652" t="str">
            <v>Aditivos</v>
          </cell>
          <cell r="C652" t="str">
            <v>SIMPLES</v>
          </cell>
          <cell r="D652" t="str">
            <v>Aditivo Para Radiador Valclei</v>
          </cell>
          <cell r="E652" t="str">
            <v>Valclei</v>
          </cell>
          <cell r="F652">
            <v>0</v>
          </cell>
          <cell r="G652">
            <v>0</v>
          </cell>
        </row>
        <row r="653">
          <cell r="A653" t="str">
            <v>fpi023</v>
          </cell>
          <cell r="B653" t="str">
            <v>Pastilha de Freio</v>
          </cell>
          <cell r="C653" t="str">
            <v>SIMPLES</v>
          </cell>
          <cell r="D653" t="str">
            <v>Pastilha De Freio Diant Cerâmica Citroen Jumpy Expert 2018</v>
          </cell>
          <cell r="E653" t="str">
            <v>WILL TEC</v>
          </cell>
          <cell r="F653">
            <v>0</v>
          </cell>
          <cell r="G653">
            <v>0</v>
          </cell>
        </row>
        <row r="654">
          <cell r="A654" t="str">
            <v>fp963</v>
          </cell>
          <cell r="B654" t="str">
            <v>Pastilha de Freio</v>
          </cell>
          <cell r="C654" t="str">
            <v>SIMPLES</v>
          </cell>
          <cell r="D654" t="str">
            <v>Pastilha De Freio Diant Cerâmica Trailblazer 2013 Em Diante</v>
          </cell>
          <cell r="E654" t="str">
            <v>WILL TEC</v>
          </cell>
          <cell r="F654">
            <v>0</v>
          </cell>
          <cell r="G654">
            <v>122</v>
          </cell>
        </row>
        <row r="655">
          <cell r="A655" t="str">
            <v>FP270</v>
          </cell>
          <cell r="B655" t="str">
            <v>Pastilha de Freio</v>
          </cell>
          <cell r="C655" t="str">
            <v>SIMPLES</v>
          </cell>
          <cell r="D655" t="str">
            <v>Pastilha De Freio De Cerâmica Cruze 2017 Em Diante</v>
          </cell>
          <cell r="E655" t="str">
            <v>WILL TEC</v>
          </cell>
          <cell r="F655">
            <v>0</v>
          </cell>
          <cell r="G655">
            <v>0</v>
          </cell>
        </row>
        <row r="656">
          <cell r="A656" t="str">
            <v>fp991</v>
          </cell>
          <cell r="B656" t="str">
            <v>Pastilha de Freio</v>
          </cell>
          <cell r="C656" t="str">
            <v>SIMPLES</v>
          </cell>
          <cell r="D656" t="str">
            <v>Pastilha Freio Diant Cerâmica Amarok 3.0 Tdi 2018 Em Diante</v>
          </cell>
          <cell r="E656" t="str">
            <v>WILL TEC</v>
          </cell>
          <cell r="F656">
            <v>0</v>
          </cell>
          <cell r="G656">
            <v>0</v>
          </cell>
        </row>
        <row r="657">
          <cell r="A657">
            <v>11095</v>
          </cell>
          <cell r="B657" t="str">
            <v>Pastilha de Freio</v>
          </cell>
          <cell r="C657" t="str">
            <v>SIMPLES</v>
          </cell>
          <cell r="D657" t="str">
            <v>Pastilha De Freio Dianteira Palio 1.4 2006 A Set 2009</v>
          </cell>
          <cell r="E657">
            <v>0</v>
          </cell>
          <cell r="F657">
            <v>0</v>
          </cell>
          <cell r="G657" t="str">
            <v/>
          </cell>
        </row>
        <row r="658">
          <cell r="A658">
            <v>13377</v>
          </cell>
          <cell r="B658" t="str">
            <v>Amortecedor</v>
          </cell>
          <cell r="C658" t="str">
            <v>SIMPLES</v>
          </cell>
          <cell r="D658" t="str">
            <v>Par Amortecedor Dianteiro Turbogás L200 Triton 2013 A 2016</v>
          </cell>
          <cell r="E658">
            <v>0</v>
          </cell>
          <cell r="F658">
            <v>0</v>
          </cell>
          <cell r="G658">
            <v>0</v>
          </cell>
        </row>
        <row r="659">
          <cell r="A659">
            <v>442086</v>
          </cell>
          <cell r="B659" t="str">
            <v>Bucha Bandeja</v>
          </cell>
          <cell r="C659" t="str">
            <v>SIMPLES</v>
          </cell>
          <cell r="D659" t="str">
            <v>Suporte Da Bandeja Suspensão Direita Ka 1997 Á 2007</v>
          </cell>
          <cell r="E659">
            <v>0</v>
          </cell>
          <cell r="F659">
            <v>0</v>
          </cell>
          <cell r="G659">
            <v>0</v>
          </cell>
        </row>
        <row r="660">
          <cell r="A660">
            <v>22115</v>
          </cell>
          <cell r="B660" t="str">
            <v>Pastilha de Freio</v>
          </cell>
          <cell r="C660" t="str">
            <v>SIMPLES</v>
          </cell>
          <cell r="D660" t="str">
            <v>Pastilha De Freio Dianteira Cobalt 1.4 1.8 2012 A 2016 C Abs</v>
          </cell>
          <cell r="E660">
            <v>0</v>
          </cell>
          <cell r="F660">
            <v>0</v>
          </cell>
          <cell r="G660">
            <v>0</v>
          </cell>
        </row>
        <row r="661">
          <cell r="A661">
            <v>222108</v>
          </cell>
          <cell r="B661">
            <v>0</v>
          </cell>
          <cell r="C661" t="str">
            <v>SIMPLES</v>
          </cell>
          <cell r="D661">
            <v>0</v>
          </cell>
          <cell r="E661">
            <v>0</v>
          </cell>
          <cell r="F661">
            <v>0</v>
          </cell>
          <cell r="G661">
            <v>0</v>
          </cell>
        </row>
        <row r="662">
          <cell r="A662">
            <v>552006</v>
          </cell>
          <cell r="B662">
            <v>0</v>
          </cell>
          <cell r="C662" t="str">
            <v>SIMPLES</v>
          </cell>
          <cell r="D662">
            <v>0</v>
          </cell>
          <cell r="E662">
            <v>0</v>
          </cell>
          <cell r="F662">
            <v>0</v>
          </cell>
          <cell r="G662">
            <v>0</v>
          </cell>
        </row>
        <row r="663">
          <cell r="A663">
            <v>552007</v>
          </cell>
          <cell r="B663">
            <v>0</v>
          </cell>
          <cell r="C663" t="str">
            <v>SIMPLES</v>
          </cell>
          <cell r="D663">
            <v>0</v>
          </cell>
          <cell r="G663">
            <v>0</v>
          </cell>
        </row>
        <row r="664">
          <cell r="A664">
            <v>442125</v>
          </cell>
          <cell r="B664">
            <v>0</v>
          </cell>
          <cell r="C664" t="str">
            <v>SIMPLES</v>
          </cell>
          <cell r="D664">
            <v>0</v>
          </cell>
          <cell r="G664">
            <v>0</v>
          </cell>
        </row>
        <row r="665">
          <cell r="A665">
            <v>5025</v>
          </cell>
          <cell r="B665">
            <v>0</v>
          </cell>
          <cell r="C665" t="str">
            <v>SIMPLES</v>
          </cell>
          <cell r="D665">
            <v>0</v>
          </cell>
          <cell r="G665">
            <v>0</v>
          </cell>
        </row>
        <row r="666">
          <cell r="A666">
            <v>55131</v>
          </cell>
          <cell r="B666">
            <v>0</v>
          </cell>
          <cell r="C666" t="str">
            <v>SIMPLES</v>
          </cell>
          <cell r="D666">
            <v>0</v>
          </cell>
          <cell r="G666">
            <v>0</v>
          </cell>
        </row>
        <row r="667">
          <cell r="A667">
            <v>5041</v>
          </cell>
          <cell r="B667">
            <v>0</v>
          </cell>
          <cell r="C667" t="str">
            <v>SIMPLES</v>
          </cell>
          <cell r="D667">
            <v>0</v>
          </cell>
          <cell r="G667">
            <v>0</v>
          </cell>
        </row>
        <row r="668">
          <cell r="A668">
            <v>5313</v>
          </cell>
          <cell r="B668">
            <v>0</v>
          </cell>
          <cell r="C668" t="str">
            <v>SIMPLES</v>
          </cell>
          <cell r="D668">
            <v>0</v>
          </cell>
          <cell r="G668">
            <v>0</v>
          </cell>
        </row>
        <row r="669">
          <cell r="A669">
            <v>5302</v>
          </cell>
          <cell r="B669">
            <v>0</v>
          </cell>
          <cell r="C669" t="str">
            <v>SIMPLES</v>
          </cell>
          <cell r="D669">
            <v>0</v>
          </cell>
          <cell r="G669">
            <v>0</v>
          </cell>
        </row>
        <row r="670">
          <cell r="A670">
            <v>5416</v>
          </cell>
          <cell r="B670">
            <v>0</v>
          </cell>
          <cell r="C670" t="str">
            <v>SIMPLES</v>
          </cell>
          <cell r="D670">
            <v>0</v>
          </cell>
          <cell r="G670">
            <v>0</v>
          </cell>
        </row>
        <row r="671">
          <cell r="A671">
            <v>5700</v>
          </cell>
          <cell r="B671">
            <v>0</v>
          </cell>
          <cell r="C671" t="str">
            <v>SIMPLES</v>
          </cell>
          <cell r="D671">
            <v>0</v>
          </cell>
          <cell r="G671">
            <v>0</v>
          </cell>
        </row>
        <row r="672">
          <cell r="A672">
            <v>5303</v>
          </cell>
          <cell r="B672">
            <v>0</v>
          </cell>
          <cell r="C672" t="str">
            <v>SIMPLES</v>
          </cell>
          <cell r="D672">
            <v>0</v>
          </cell>
          <cell r="G672">
            <v>0</v>
          </cell>
        </row>
        <row r="673">
          <cell r="A673">
            <v>5312</v>
          </cell>
          <cell r="B673">
            <v>0</v>
          </cell>
          <cell r="C673" t="str">
            <v>SIMPLES</v>
          </cell>
          <cell r="D673">
            <v>0</v>
          </cell>
          <cell r="G673">
            <v>0</v>
          </cell>
        </row>
        <row r="674">
          <cell r="A674" t="str">
            <v>PARFTK77001-AMW</v>
          </cell>
          <cell r="B674" t="str">
            <v>Bucha Bandeja</v>
          </cell>
          <cell r="C674" t="str">
            <v>KIT</v>
          </cell>
          <cell r="D674" t="str">
            <v>Par Bucha Dianteira Da Bandeja Dianteira Berlingo</v>
          </cell>
          <cell r="E674" t="str">
            <v>AMW</v>
          </cell>
          <cell r="F674">
            <v>0</v>
          </cell>
          <cell r="G674">
            <v>11.611199999999998</v>
          </cell>
        </row>
        <row r="675">
          <cell r="A675" t="str">
            <v>PARFTK77503-AMW</v>
          </cell>
          <cell r="B675" t="str">
            <v>Bucha Bandeja</v>
          </cell>
          <cell r="C675" t="str">
            <v>KIT</v>
          </cell>
          <cell r="D675" t="str">
            <v>Par Bucha Da Bandeja Dianteira Kangoo 1997 Em Diante</v>
          </cell>
          <cell r="E675" t="str">
            <v>AMW</v>
          </cell>
          <cell r="F675">
            <v>0</v>
          </cell>
          <cell r="G675">
            <v>19.635200000000001</v>
          </cell>
        </row>
        <row r="676">
          <cell r="A676" t="str">
            <v>PARFTK33006-AMW</v>
          </cell>
          <cell r="B676" t="str">
            <v>Bucha Bandeja</v>
          </cell>
          <cell r="C676" t="str">
            <v>KIT</v>
          </cell>
          <cell r="D676" t="str">
            <v>Par Bucha Do Braço Superior Dianteiro Explorer 96 97</v>
          </cell>
          <cell r="E676" t="str">
            <v>AMW</v>
          </cell>
          <cell r="F676">
            <v>0</v>
          </cell>
          <cell r="G676">
            <v>25.015999999999998</v>
          </cell>
        </row>
        <row r="677">
          <cell r="A677" t="str">
            <v>KITFTK33006-AMW</v>
          </cell>
          <cell r="B677" t="str">
            <v>Bucha Bandeja</v>
          </cell>
          <cell r="C677" t="str">
            <v>KIT</v>
          </cell>
          <cell r="D677" t="str">
            <v>Kit 4 Buchas Do Braço Superior Dianteiro Ranger 95 A 11</v>
          </cell>
          <cell r="E677" t="str">
            <v>AMW</v>
          </cell>
          <cell r="F677">
            <v>0</v>
          </cell>
          <cell r="G677">
            <v>50.031999999999996</v>
          </cell>
        </row>
        <row r="678">
          <cell r="A678" t="str">
            <v>PARFTK44002/03-AMW</v>
          </cell>
          <cell r="B678" t="str">
            <v>Bucha Bandeja</v>
          </cell>
          <cell r="C678" t="str">
            <v>KIT</v>
          </cell>
          <cell r="D678" t="str">
            <v>Par Bucha Lado Esquerdo Bandeja Dianteira Tempra 93 Diante</v>
          </cell>
          <cell r="E678" t="str">
            <v>AMW</v>
          </cell>
          <cell r="F678">
            <v>0</v>
          </cell>
          <cell r="G678">
            <v>51.518799999999992</v>
          </cell>
        </row>
        <row r="679">
          <cell r="A679" t="str">
            <v>KITFTK77001/02-AMW</v>
          </cell>
          <cell r="B679" t="str">
            <v>Bucha Bandeja</v>
          </cell>
          <cell r="C679" t="str">
            <v>KIT</v>
          </cell>
          <cell r="D679" t="str">
            <v>Kit 3 Buchas Da Bandeja Dianteira Picasso 2001 A 2012</v>
          </cell>
          <cell r="E679" t="str">
            <v>AMW</v>
          </cell>
          <cell r="F679">
            <v>0</v>
          </cell>
          <cell r="G679">
            <v>0</v>
          </cell>
        </row>
        <row r="680">
          <cell r="A680" t="str">
            <v>KITFTK44002/03/06-AMW</v>
          </cell>
          <cell r="B680" t="str">
            <v>Bucha Bandeja</v>
          </cell>
          <cell r="C680" t="str">
            <v>KIT</v>
          </cell>
          <cell r="D680" t="str">
            <v>Kit 4 Buchas Bandeja Dianteira Marea 98 Em Diante</v>
          </cell>
          <cell r="E680" t="str">
            <v>AMW</v>
          </cell>
          <cell r="F680">
            <v>0</v>
          </cell>
          <cell r="G680">
            <v>0</v>
          </cell>
        </row>
        <row r="681">
          <cell r="A681" t="str">
            <v>KITFTK11004/06-AMW</v>
          </cell>
          <cell r="B681" t="str">
            <v>Bucha Bandeja</v>
          </cell>
          <cell r="C681" t="str">
            <v>KIT</v>
          </cell>
          <cell r="D681" t="str">
            <v>Kit 4 Buchas Da Bandeja Dianteira Gol G5 2008 Em Diante</v>
          </cell>
          <cell r="E681" t="str">
            <v>AMW</v>
          </cell>
          <cell r="F681">
            <v>0</v>
          </cell>
          <cell r="G681">
            <v>0</v>
          </cell>
        </row>
        <row r="682">
          <cell r="A682" t="str">
            <v>KIT4FTK44005-AMW</v>
          </cell>
          <cell r="B682" t="str">
            <v>Bucha Bandeja</v>
          </cell>
          <cell r="C682" t="str">
            <v>KIT</v>
          </cell>
          <cell r="D682" t="str">
            <v>Kit 4 Buchas Da Bandeja Suspensão Traseira Fiat 147 83 A 86</v>
          </cell>
          <cell r="E682" t="str">
            <v>AMW</v>
          </cell>
          <cell r="F682">
            <v>0</v>
          </cell>
          <cell r="G682">
            <v>0</v>
          </cell>
        </row>
        <row r="683">
          <cell r="A683" t="str">
            <v>KIT1FTK77001/02-AMW</v>
          </cell>
          <cell r="B683" t="str">
            <v>Bucha Bandeja</v>
          </cell>
          <cell r="C683" t="str">
            <v>KIT</v>
          </cell>
          <cell r="D683" t="str">
            <v>Kit 6 Buchas Da Bandeja Dianteira Picasso 2001 A 2012</v>
          </cell>
          <cell r="E683" t="str">
            <v>AMW</v>
          </cell>
          <cell r="F683">
            <v>0</v>
          </cell>
          <cell r="G683">
            <v>0</v>
          </cell>
        </row>
        <row r="684">
          <cell r="A684" t="str">
            <v>KIT8FTK44005-AMW</v>
          </cell>
          <cell r="B684" t="str">
            <v>Bucha Bandeja</v>
          </cell>
          <cell r="C684" t="str">
            <v>KIT</v>
          </cell>
          <cell r="D684" t="str">
            <v>Kit 8 Buchas Da Bandeja Suspensão Traseira Fiat 147 83 A 86</v>
          </cell>
          <cell r="E684" t="str">
            <v>AMW</v>
          </cell>
          <cell r="F684">
            <v>0</v>
          </cell>
          <cell r="G684">
            <v>0</v>
          </cell>
        </row>
        <row r="685">
          <cell r="A685" t="str">
            <v>KITFTK77503-AMW</v>
          </cell>
          <cell r="B685" t="str">
            <v>Bucha Bandeja</v>
          </cell>
          <cell r="C685" t="str">
            <v>KIT</v>
          </cell>
          <cell r="D685" t="str">
            <v>Kit Bucha Da Bandeja Suspensão Dianteira Clio 1998 Em Diante</v>
          </cell>
          <cell r="E685" t="str">
            <v>AMW</v>
          </cell>
          <cell r="F685">
            <v>0</v>
          </cell>
          <cell r="G685">
            <v>0</v>
          </cell>
        </row>
        <row r="686">
          <cell r="A686" t="str">
            <v>PARFTK11004/06-AMW</v>
          </cell>
          <cell r="B686" t="str">
            <v>Bucha Bandeja</v>
          </cell>
          <cell r="C686" t="str">
            <v>KIT</v>
          </cell>
          <cell r="D686" t="str">
            <v>Par Bucha Da Bandeja Dianteira Gol G5 2008 Em Diante</v>
          </cell>
          <cell r="E686" t="str">
            <v>AMW</v>
          </cell>
          <cell r="F686">
            <v>0</v>
          </cell>
          <cell r="G686">
            <v>0</v>
          </cell>
        </row>
        <row r="687">
          <cell r="A687" t="str">
            <v>PARFTK44005-AMW</v>
          </cell>
          <cell r="B687" t="str">
            <v>Bucha Bandeja</v>
          </cell>
          <cell r="C687" t="str">
            <v>KIT</v>
          </cell>
          <cell r="D687" t="str">
            <v>Par Bucha Da Bandeja Suspensão Traseira Fiat 147 83 A 86</v>
          </cell>
          <cell r="E687" t="str">
            <v>AMW</v>
          </cell>
          <cell r="F687">
            <v>0</v>
          </cell>
          <cell r="G687">
            <v>0</v>
          </cell>
        </row>
        <row r="688">
          <cell r="A688" t="str">
            <v>PARFTK44002/06-AMW</v>
          </cell>
          <cell r="B688" t="str">
            <v>Bucha Bandeja</v>
          </cell>
          <cell r="C688" t="str">
            <v>KIT</v>
          </cell>
          <cell r="D688" t="str">
            <v>Par Bucha Lado Direito Bandeja Dianteira Marea 98 Em Diante</v>
          </cell>
          <cell r="E688" t="str">
            <v>AMW</v>
          </cell>
          <cell r="F688">
            <v>0</v>
          </cell>
          <cell r="G688">
            <v>0</v>
          </cell>
        </row>
        <row r="689">
          <cell r="A689" t="str">
            <v>70526/70541</v>
          </cell>
          <cell r="B689" t="str">
            <v>Reparo alavanta Câmbio</v>
          </cell>
          <cell r="C689" t="str">
            <v>KIT</v>
          </cell>
          <cell r="D689" t="str">
            <v>Kit Reparo Alavanca Cambio Completo Del Rey 1990 À 1997</v>
          </cell>
          <cell r="E689" t="str">
            <v>BRK</v>
          </cell>
          <cell r="F689">
            <v>0</v>
          </cell>
          <cell r="G689">
            <v>47.04</v>
          </cell>
        </row>
        <row r="690">
          <cell r="A690" t="str">
            <v>772148/49</v>
          </cell>
          <cell r="B690" t="str">
            <v>Bandeja</v>
          </cell>
          <cell r="C690" t="str">
            <v>KIT</v>
          </cell>
          <cell r="D690" t="str">
            <v>Par Bandeja Dianteira Com Pivô Sportage 2011 A 2022</v>
          </cell>
          <cell r="E690" t="str">
            <v>Caravela Spare</v>
          </cell>
          <cell r="F690">
            <v>0</v>
          </cell>
          <cell r="G690">
            <v>43</v>
          </cell>
        </row>
        <row r="691">
          <cell r="A691" t="str">
            <v>PAR-332080</v>
          </cell>
          <cell r="B691" t="str">
            <v>Bandeja</v>
          </cell>
          <cell r="C691" t="str">
            <v>KIT</v>
          </cell>
          <cell r="D691" t="str">
            <v>Par Bandeja Dianteira Vectra Sem Pivô 1997 Á 2011</v>
          </cell>
          <cell r="E691" t="str">
            <v>Caravela Spare</v>
          </cell>
          <cell r="F691">
            <v>0</v>
          </cell>
          <cell r="G691">
            <v>167.66</v>
          </cell>
        </row>
        <row r="692">
          <cell r="A692" t="str">
            <v>PAR442066</v>
          </cell>
          <cell r="B692" t="str">
            <v>Bandeja</v>
          </cell>
          <cell r="C692" t="str">
            <v>KIT</v>
          </cell>
          <cell r="D692" t="str">
            <v>Par Bandeja Golf 1990 Á 1993</v>
          </cell>
          <cell r="E692" t="str">
            <v>Caravela Spare</v>
          </cell>
          <cell r="F692">
            <v>0</v>
          </cell>
          <cell r="G692">
            <v>43</v>
          </cell>
        </row>
        <row r="693">
          <cell r="A693" t="str">
            <v>772056/57</v>
          </cell>
          <cell r="B693" t="str">
            <v>Bandeja</v>
          </cell>
          <cell r="C693" t="str">
            <v>KIT</v>
          </cell>
          <cell r="D693" t="str">
            <v>Par Bandeja Inferior Com Pivô Kia Cerato 2009 Em Diante</v>
          </cell>
          <cell r="E693" t="str">
            <v>Caravela Spare</v>
          </cell>
          <cell r="F693">
            <v>0</v>
          </cell>
          <cell r="G693">
            <v>139.48000000000002</v>
          </cell>
        </row>
        <row r="694">
          <cell r="A694" t="str">
            <v>PAR772172/73</v>
          </cell>
          <cell r="B694" t="str">
            <v>Bandeja</v>
          </cell>
          <cell r="C694" t="str">
            <v>KIT</v>
          </cell>
          <cell r="D694" t="str">
            <v>Par Bandeja Inferior Com Pivô Kia Soul 2009 A 2014</v>
          </cell>
          <cell r="E694" t="str">
            <v>Caravela Spare</v>
          </cell>
          <cell r="F694">
            <v>0</v>
          </cell>
          <cell r="G694">
            <v>44</v>
          </cell>
        </row>
        <row r="695">
          <cell r="A695" t="str">
            <v>PAR332067/68</v>
          </cell>
          <cell r="B695" t="str">
            <v>Bandeja</v>
          </cell>
          <cell r="C695" t="str">
            <v>KIT</v>
          </cell>
          <cell r="D695" t="str">
            <v>Par Bandeja Inferior Com Pivô Montana 2003 A 2010</v>
          </cell>
          <cell r="E695" t="str">
            <v>Caravela Spare</v>
          </cell>
          <cell r="F695">
            <v>0</v>
          </cell>
          <cell r="G695">
            <v>43.5</v>
          </cell>
        </row>
        <row r="696">
          <cell r="A696" t="str">
            <v>PAR772106/07</v>
          </cell>
          <cell r="B696" t="str">
            <v>Bandeja</v>
          </cell>
          <cell r="C696" t="str">
            <v>KIT</v>
          </cell>
          <cell r="D696" t="str">
            <v>Par Bandeja Inferior Com Pivô Nissan Tiida</v>
          </cell>
          <cell r="E696" t="str">
            <v>Caravela Spare</v>
          </cell>
          <cell r="F696">
            <v>0</v>
          </cell>
          <cell r="G696">
            <v>166.16</v>
          </cell>
        </row>
        <row r="697">
          <cell r="A697" t="str">
            <v>772152/53</v>
          </cell>
          <cell r="B697" t="str">
            <v>Bandeja</v>
          </cell>
          <cell r="C697" t="str">
            <v>KIT</v>
          </cell>
          <cell r="D697" t="str">
            <v>Par Bandeja Inferior Com Pivô Sorento 2009 À 2012</v>
          </cell>
          <cell r="E697" t="str">
            <v>Caravela Spare</v>
          </cell>
          <cell r="F697">
            <v>0</v>
          </cell>
          <cell r="G697">
            <v>44</v>
          </cell>
        </row>
        <row r="698">
          <cell r="A698" t="str">
            <v>PAR442084/85</v>
          </cell>
          <cell r="B698" t="str">
            <v>Bandeja</v>
          </cell>
          <cell r="C698" t="str">
            <v>KIT</v>
          </cell>
          <cell r="D698" t="str">
            <v>Par Bandeja Inferior Com Pivô Verona 1993 A 1996</v>
          </cell>
          <cell r="E698" t="str">
            <v>Caravela Spare</v>
          </cell>
          <cell r="F698">
            <v>0</v>
          </cell>
          <cell r="G698">
            <v>127.7</v>
          </cell>
        </row>
        <row r="699">
          <cell r="A699" t="str">
            <v>PAR442080</v>
          </cell>
          <cell r="B699" t="str">
            <v>Bandeja</v>
          </cell>
          <cell r="C699" t="str">
            <v>KIT</v>
          </cell>
          <cell r="D699" t="str">
            <v>Par Bandeja Inferior Del Rey 1984 A 1997 Sem Pivô</v>
          </cell>
          <cell r="E699" t="str">
            <v>Caravela Spare</v>
          </cell>
          <cell r="F699">
            <v>0</v>
          </cell>
          <cell r="G699">
            <v>44</v>
          </cell>
        </row>
        <row r="700">
          <cell r="A700" t="str">
            <v>662060/61</v>
          </cell>
          <cell r="B700" t="str">
            <v>Bandeja</v>
          </cell>
          <cell r="C700" t="str">
            <v>KIT</v>
          </cell>
          <cell r="D700" t="str">
            <v>Par Bandeja Inferior Oroch Sem Pivô 2015 Á 2020</v>
          </cell>
          <cell r="E700" t="str">
            <v>Caravela Spare</v>
          </cell>
          <cell r="F700">
            <v>0</v>
          </cell>
          <cell r="G700">
            <v>44</v>
          </cell>
        </row>
        <row r="701">
          <cell r="A701" t="str">
            <v>par772054/55</v>
          </cell>
          <cell r="B701" t="str">
            <v>Bandeja</v>
          </cell>
          <cell r="C701" t="str">
            <v>KIT</v>
          </cell>
          <cell r="D701" t="str">
            <v>Par Bandeja Inferior Sem Pivô I30 2008 A 2012</v>
          </cell>
          <cell r="E701" t="str">
            <v>Caravela Spare</v>
          </cell>
          <cell r="F701">
            <v>0</v>
          </cell>
          <cell r="G701">
            <v>44</v>
          </cell>
        </row>
        <row r="702">
          <cell r="A702" t="str">
            <v>PAR442083</v>
          </cell>
          <cell r="B702" t="str">
            <v>Bandeja</v>
          </cell>
          <cell r="C702" t="str">
            <v>KIT</v>
          </cell>
          <cell r="D702" t="str">
            <v>Par Bandeja Inferior Sem Pivô Logus 1993 A 1996</v>
          </cell>
          <cell r="E702" t="str">
            <v>Caravela Spare</v>
          </cell>
          <cell r="F702">
            <v>0</v>
          </cell>
          <cell r="G702">
            <v>44</v>
          </cell>
        </row>
        <row r="703">
          <cell r="A703" t="str">
            <v>par772052/53</v>
          </cell>
          <cell r="B703" t="str">
            <v>Bandeja</v>
          </cell>
          <cell r="C703" t="str">
            <v>KIT</v>
          </cell>
          <cell r="D703" t="str">
            <v>Par Bandeja Inferior Sem Pivô Sportage 2006 A 2009</v>
          </cell>
          <cell r="E703" t="str">
            <v>Caravela Spare</v>
          </cell>
          <cell r="F703">
            <v>0</v>
          </cell>
          <cell r="G703">
            <v>44</v>
          </cell>
        </row>
        <row r="704">
          <cell r="A704" t="str">
            <v>112056/57</v>
          </cell>
          <cell r="B704" t="str">
            <v>Bandeja</v>
          </cell>
          <cell r="C704" t="str">
            <v>KIT</v>
          </cell>
          <cell r="D704" t="str">
            <v>Par Bandeja Sem Pivô Idea Hlx 2005 A 2016 Motor 1.8</v>
          </cell>
          <cell r="E704" t="str">
            <v>Caravela Spare</v>
          </cell>
          <cell r="F704">
            <v>0</v>
          </cell>
          <cell r="G704">
            <v>90.259999999999991</v>
          </cell>
        </row>
        <row r="705">
          <cell r="A705" t="str">
            <v>332002/03</v>
          </cell>
          <cell r="B705" t="str">
            <v>Bandeja</v>
          </cell>
          <cell r="C705" t="str">
            <v>KIT</v>
          </cell>
          <cell r="D705" t="str">
            <v>Par Bandeja Superior Sem Pivô Chevy500 1984 À 1995</v>
          </cell>
          <cell r="E705" t="str">
            <v>Caravela Spare</v>
          </cell>
          <cell r="F705">
            <v>0</v>
          </cell>
          <cell r="G705">
            <v>44</v>
          </cell>
        </row>
        <row r="706">
          <cell r="A706" t="str">
            <v>442081/82</v>
          </cell>
          <cell r="B706" t="str">
            <v>Bandeja</v>
          </cell>
          <cell r="C706" t="str">
            <v>KIT</v>
          </cell>
          <cell r="D706" t="str">
            <v>Par Bandeja Superior Sem Pivô Del Rey 1984 À 1991</v>
          </cell>
          <cell r="E706" t="str">
            <v>Caravela Spare</v>
          </cell>
          <cell r="F706">
            <v>0</v>
          </cell>
          <cell r="G706">
            <v>62.620000000000005</v>
          </cell>
        </row>
        <row r="707">
          <cell r="A707" t="str">
            <v>par112004b</v>
          </cell>
          <cell r="B707" t="str">
            <v>Bandeja</v>
          </cell>
          <cell r="C707" t="str">
            <v>KIT</v>
          </cell>
          <cell r="D707" t="str">
            <v>Par Bracinho Oscilante Com Pivô E Buchas Fiat Oggi</v>
          </cell>
          <cell r="E707" t="str">
            <v>Caravela Spare</v>
          </cell>
          <cell r="F707">
            <v>0</v>
          </cell>
          <cell r="G707">
            <v>41.256</v>
          </cell>
        </row>
        <row r="708">
          <cell r="A708" t="str">
            <v>par112004</v>
          </cell>
          <cell r="B708" t="str">
            <v>Bandeja</v>
          </cell>
          <cell r="C708" t="str">
            <v>KIT</v>
          </cell>
          <cell r="D708" t="str">
            <v>Par Bracinho Oscilante Com Pivô Sem Bucha Panorama</v>
          </cell>
          <cell r="E708" t="str">
            <v>Caravela Spare</v>
          </cell>
          <cell r="F708">
            <v>0</v>
          </cell>
          <cell r="G708">
            <v>23.5</v>
          </cell>
        </row>
        <row r="709">
          <cell r="A709" t="str">
            <v>par222010/11b</v>
          </cell>
          <cell r="B709" t="str">
            <v>Bandeja</v>
          </cell>
          <cell r="C709" t="str">
            <v>KIT</v>
          </cell>
          <cell r="D709" t="str">
            <v>Par Braço Oscilante Com Bucha Escort 1983 A 1996</v>
          </cell>
          <cell r="E709" t="str">
            <v>Caravela Spare</v>
          </cell>
          <cell r="F709">
            <v>0</v>
          </cell>
          <cell r="G709">
            <v>40.256</v>
          </cell>
        </row>
        <row r="710">
          <cell r="A710" t="str">
            <v>112008/09</v>
          </cell>
          <cell r="B710" t="str">
            <v>Bandeja</v>
          </cell>
          <cell r="C710" t="str">
            <v>KIT</v>
          </cell>
          <cell r="D710" t="str">
            <v>Par Braço Tensor Dianteira Sem Terminal Uno Fase I 2004 2013</v>
          </cell>
          <cell r="E710" t="str">
            <v>Caravela Spare</v>
          </cell>
          <cell r="F710">
            <v>0</v>
          </cell>
          <cell r="G710">
            <v>24</v>
          </cell>
        </row>
        <row r="711">
          <cell r="A711" t="str">
            <v>PAR-PVI1021</v>
          </cell>
          <cell r="B711" t="str">
            <v>Pivô</v>
          </cell>
          <cell r="C711" t="str">
            <v>KIT</v>
          </cell>
          <cell r="D711" t="str">
            <v>Par Pivô Bandeja Inferior Ambos Lados Fiesta Street 96 À 07</v>
          </cell>
          <cell r="E711" t="str">
            <v>Caravela Spare</v>
          </cell>
          <cell r="F711">
            <v>0</v>
          </cell>
          <cell r="G711">
            <v>24</v>
          </cell>
        </row>
        <row r="712">
          <cell r="A712" t="str">
            <v>PAR-FTK22104</v>
          </cell>
          <cell r="B712" t="str">
            <v>Pivô</v>
          </cell>
          <cell r="C712" t="str">
            <v>KIT</v>
          </cell>
          <cell r="D712" t="str">
            <v>Par Pivô Da Bandeja Dianteira Ix35 2010 A 2017</v>
          </cell>
          <cell r="E712" t="str">
            <v>Caravela Spare</v>
          </cell>
          <cell r="F712">
            <v>0</v>
          </cell>
          <cell r="G712">
            <v>24</v>
          </cell>
        </row>
        <row r="713">
          <cell r="A713" t="str">
            <v>PAR-FTK22183</v>
          </cell>
          <cell r="B713" t="str">
            <v>Pivô</v>
          </cell>
          <cell r="C713" t="str">
            <v>KIT</v>
          </cell>
          <cell r="D713" t="str">
            <v>Par Pivô Da Bandeja Dianteira Megane 1996 A 2005</v>
          </cell>
          <cell r="E713" t="str">
            <v>Caravela Spare</v>
          </cell>
          <cell r="F713">
            <v>0</v>
          </cell>
          <cell r="G713">
            <v>24</v>
          </cell>
        </row>
        <row r="714">
          <cell r="A714" t="str">
            <v>PAR-PVI0605</v>
          </cell>
          <cell r="B714" t="str">
            <v>Pivô</v>
          </cell>
          <cell r="C714" t="str">
            <v>KIT</v>
          </cell>
          <cell r="D714" t="str">
            <v>Par Pivô Da Bandeja Dianteira Oroch 2014 A 2019</v>
          </cell>
          <cell r="E714" t="str">
            <v>Caravela Spare</v>
          </cell>
          <cell r="F714">
            <v>0</v>
          </cell>
          <cell r="G714">
            <v>24</v>
          </cell>
        </row>
        <row r="715">
          <cell r="A715" t="str">
            <v>PAR-FTK00903</v>
          </cell>
          <cell r="B715" t="str">
            <v>Pivô</v>
          </cell>
          <cell r="C715" t="str">
            <v>KIT</v>
          </cell>
          <cell r="D715" t="str">
            <v>Par Pivô Da Bandeja Inferior Citroen C3 2002 A 2013</v>
          </cell>
          <cell r="E715" t="str">
            <v>Caravela Spare</v>
          </cell>
          <cell r="F715">
            <v>0</v>
          </cell>
          <cell r="G715">
            <v>24</v>
          </cell>
        </row>
        <row r="716">
          <cell r="A716" t="str">
            <v>PAR-PVI3395</v>
          </cell>
          <cell r="B716" t="str">
            <v>Pivô</v>
          </cell>
          <cell r="C716" t="str">
            <v>KIT</v>
          </cell>
          <cell r="D716" t="str">
            <v>Par Pivô Inferior Da Bandeja Dianteira Ecosport 2003 A 2013</v>
          </cell>
          <cell r="E716" t="str">
            <v>Caravela Spare</v>
          </cell>
          <cell r="F716">
            <v>0</v>
          </cell>
          <cell r="G716">
            <v>24</v>
          </cell>
        </row>
        <row r="717">
          <cell r="A717" t="str">
            <v>PAR-PVI2182</v>
          </cell>
          <cell r="B717" t="str">
            <v>Pivô</v>
          </cell>
          <cell r="C717" t="str">
            <v>KIT</v>
          </cell>
          <cell r="D717" t="str">
            <v>Par Pivô Inferior Da Bandeja Renault R11 1983 A 1997</v>
          </cell>
          <cell r="E717" t="str">
            <v>Caravela Spare</v>
          </cell>
          <cell r="F717">
            <v>0</v>
          </cell>
          <cell r="G717">
            <v>24</v>
          </cell>
        </row>
        <row r="718">
          <cell r="A718" t="str">
            <v>PVI0311-5233</v>
          </cell>
          <cell r="B718" t="str">
            <v>Pivô</v>
          </cell>
          <cell r="C718" t="str">
            <v>KIT</v>
          </cell>
          <cell r="D718" t="str">
            <v>Par Pivô Suspensão E Bieletas Sonic 2012 Em Diante</v>
          </cell>
          <cell r="E718" t="str">
            <v>Caravela Spare</v>
          </cell>
          <cell r="F718">
            <v>0</v>
          </cell>
          <cell r="G718">
            <v>24</v>
          </cell>
        </row>
        <row r="719">
          <cell r="A719" t="str">
            <v>PAR-PVI2183</v>
          </cell>
          <cell r="B719" t="str">
            <v>Pivô</v>
          </cell>
          <cell r="C719" t="str">
            <v>KIT</v>
          </cell>
          <cell r="D719" t="str">
            <v>Par Pivô Da Bandeja Dianteira Clio 2003 A 2016</v>
          </cell>
          <cell r="E719" t="str">
            <v>Caravela Spare</v>
          </cell>
          <cell r="F719">
            <v>0</v>
          </cell>
          <cell r="G719">
            <v>24</v>
          </cell>
        </row>
        <row r="720">
          <cell r="A720" t="str">
            <v>PAR-PVI0606</v>
          </cell>
          <cell r="B720" t="str">
            <v>Pivô</v>
          </cell>
          <cell r="C720" t="str">
            <v>KIT</v>
          </cell>
          <cell r="D720" t="str">
            <v>Par Pivô Bandeja Dianteira  Fluence 2011 Em Diante</v>
          </cell>
          <cell r="E720" t="str">
            <v>Caravela Spare</v>
          </cell>
          <cell r="F720">
            <v>0</v>
          </cell>
          <cell r="G720">
            <v>24</v>
          </cell>
        </row>
        <row r="721">
          <cell r="A721" t="str">
            <v>PAR-PVI1030</v>
          </cell>
          <cell r="B721" t="str">
            <v>Pivô</v>
          </cell>
          <cell r="C721" t="str">
            <v>KIT</v>
          </cell>
          <cell r="D721" t="str">
            <v>Par Pivô Bandeja Inferior Ambos Os Lados Ipanema 1989 À 1998</v>
          </cell>
          <cell r="E721" t="str">
            <v>Caravela Spare</v>
          </cell>
          <cell r="F721">
            <v>0</v>
          </cell>
          <cell r="G721">
            <v>24</v>
          </cell>
        </row>
        <row r="722">
          <cell r="A722" t="str">
            <v>PAR-PVI1004/05</v>
          </cell>
          <cell r="B722" t="str">
            <v>Pivô</v>
          </cell>
          <cell r="C722" t="str">
            <v>KIT</v>
          </cell>
          <cell r="D722" t="str">
            <v>Par Pivô Inferior Bandeja Dianteira Parati 1983 À 1992</v>
          </cell>
          <cell r="E722" t="str">
            <v>Caravela Spare</v>
          </cell>
          <cell r="F722">
            <v>0</v>
          </cell>
          <cell r="G722">
            <v>24</v>
          </cell>
        </row>
        <row r="723">
          <cell r="A723" t="str">
            <v>112006/07</v>
          </cell>
          <cell r="B723" t="str">
            <v>Bandeja</v>
          </cell>
          <cell r="C723" t="str">
            <v>KIT</v>
          </cell>
          <cell r="D723" t="str">
            <v>Par Braço Tensor Com Terminal Premio 1985 A 2004</v>
          </cell>
          <cell r="E723" t="str">
            <v>Caravela Spare</v>
          </cell>
          <cell r="F723">
            <v>0</v>
          </cell>
          <cell r="G723">
            <v>24.5</v>
          </cell>
        </row>
        <row r="724">
          <cell r="A724" t="str">
            <v>PARFTK11055</v>
          </cell>
          <cell r="B724" t="str">
            <v>Pivô</v>
          </cell>
          <cell r="C724" t="str">
            <v>KIT</v>
          </cell>
          <cell r="D724" t="str">
            <v>Par Pivô Bandeja Dianteira Linea 2009 A 2017</v>
          </cell>
          <cell r="E724" t="str">
            <v>Caravela Spare</v>
          </cell>
          <cell r="F724">
            <v>0</v>
          </cell>
          <cell r="G724">
            <v>24</v>
          </cell>
        </row>
        <row r="725">
          <cell r="A725" t="str">
            <v>Par332052/53</v>
          </cell>
          <cell r="B725" t="str">
            <v>Bandeja</v>
          </cell>
          <cell r="C725" t="str">
            <v>KIT</v>
          </cell>
          <cell r="D725" t="str">
            <v>Par Morceguinho Dianteiro Prisma 2007 A 2012</v>
          </cell>
          <cell r="E725" t="str">
            <v>Caravela Spare</v>
          </cell>
          <cell r="F725">
            <v>0</v>
          </cell>
          <cell r="G725">
            <v>35.5</v>
          </cell>
        </row>
        <row r="726">
          <cell r="A726" t="str">
            <v>332042/43</v>
          </cell>
          <cell r="B726" t="str">
            <v>Bandeja</v>
          </cell>
          <cell r="C726" t="str">
            <v>KIT</v>
          </cell>
          <cell r="D726" t="str">
            <v>Par Morceguinho Corsa 1994 A 1998</v>
          </cell>
          <cell r="E726" t="str">
            <v>Caravela Spare</v>
          </cell>
          <cell r="F726">
            <v>0</v>
          </cell>
          <cell r="G726">
            <v>38</v>
          </cell>
        </row>
        <row r="727">
          <cell r="A727" t="str">
            <v>332056/57</v>
          </cell>
          <cell r="B727" t="str">
            <v>Bandeja</v>
          </cell>
          <cell r="C727" t="str">
            <v>KIT</v>
          </cell>
          <cell r="D727" t="str">
            <v>Par Morceguinho Dianteira Montana 2011 A 2016</v>
          </cell>
          <cell r="E727" t="str">
            <v>Caravela Spare</v>
          </cell>
          <cell r="F727">
            <v>0</v>
          </cell>
          <cell r="G727">
            <v>38</v>
          </cell>
        </row>
        <row r="728">
          <cell r="A728" t="str">
            <v>par442060/61</v>
          </cell>
          <cell r="B728" t="str">
            <v>Bandeja</v>
          </cell>
          <cell r="C728" t="str">
            <v>KIT</v>
          </cell>
          <cell r="D728" t="str">
            <v>Par Bandeja Inferior Sem Pivô Santana 1988 A 2002</v>
          </cell>
          <cell r="E728" t="str">
            <v>Caravela Spare</v>
          </cell>
          <cell r="F728">
            <v>0</v>
          </cell>
          <cell r="G728">
            <v>45.34</v>
          </cell>
        </row>
        <row r="729">
          <cell r="A729" t="str">
            <v>par112005</v>
          </cell>
          <cell r="B729" t="str">
            <v>Bandeja</v>
          </cell>
          <cell r="C729" t="str">
            <v>KIT</v>
          </cell>
          <cell r="D729" t="str">
            <v>Par Bracinho Oscilante Bucha Pivô Uno 2002 Em Diante</v>
          </cell>
          <cell r="E729" t="str">
            <v>Caravela Spare</v>
          </cell>
          <cell r="F729">
            <v>0</v>
          </cell>
          <cell r="G729">
            <v>56.506399999999999</v>
          </cell>
        </row>
        <row r="730">
          <cell r="A730" t="str">
            <v>Par112005B</v>
          </cell>
          <cell r="B730" t="str">
            <v>Bandeja</v>
          </cell>
          <cell r="C730" t="str">
            <v>KIT</v>
          </cell>
          <cell r="D730" t="str">
            <v>Par Bracinho Oscilante Com Pivô Uno Mille 1991 A 2011</v>
          </cell>
          <cell r="E730" t="str">
            <v>Caravela Spare</v>
          </cell>
          <cell r="F730">
            <v>0</v>
          </cell>
          <cell r="G730">
            <v>56.506399999999999</v>
          </cell>
        </row>
        <row r="731">
          <cell r="A731" t="str">
            <v>par222010/11</v>
          </cell>
          <cell r="B731" t="str">
            <v>Bandeja</v>
          </cell>
          <cell r="C731" t="str">
            <v>KIT</v>
          </cell>
          <cell r="D731" t="str">
            <v>Par Braço Oscilante Sem Bucha Apollo 1990 A 1992</v>
          </cell>
          <cell r="E731" t="str">
            <v>Caravela Spare</v>
          </cell>
          <cell r="F731">
            <v>0</v>
          </cell>
          <cell r="G731">
            <v>56.506399999999999</v>
          </cell>
        </row>
        <row r="732">
          <cell r="A732" t="str">
            <v>par112001</v>
          </cell>
          <cell r="B732" t="str">
            <v>Bandeja</v>
          </cell>
          <cell r="C732" t="str">
            <v>KIT</v>
          </cell>
          <cell r="D732" t="str">
            <v>Par Bandeja Traseira Uno Cs S Sx 1984 A 1996</v>
          </cell>
          <cell r="E732" t="str">
            <v>Caravela Spare</v>
          </cell>
          <cell r="F732">
            <v>0</v>
          </cell>
          <cell r="G732">
            <v>62.247199999999999</v>
          </cell>
        </row>
        <row r="733">
          <cell r="A733" t="str">
            <v>par332014/15</v>
          </cell>
          <cell r="B733" t="str">
            <v>Bandeja</v>
          </cell>
          <cell r="C733" t="str">
            <v>KIT</v>
          </cell>
          <cell r="D733" t="str">
            <v>Par Braço Da Suspensão Corsa Classic Sem Pivô</v>
          </cell>
          <cell r="E733" t="str">
            <v>Caravela Spare</v>
          </cell>
          <cell r="F733">
            <v>0</v>
          </cell>
          <cell r="G733">
            <v>63.96</v>
          </cell>
        </row>
        <row r="734">
          <cell r="A734" t="str">
            <v>772146/47</v>
          </cell>
          <cell r="B734" t="str">
            <v>Bandeja</v>
          </cell>
          <cell r="C734" t="str">
            <v>KIT</v>
          </cell>
          <cell r="D734" t="str">
            <v>Bandeja Lado Direito Hb20 2012 A 2019 Com Pivô</v>
          </cell>
          <cell r="E734" t="str">
            <v>Caravela Spare</v>
          </cell>
          <cell r="F734">
            <v>0</v>
          </cell>
          <cell r="G734">
            <v>126.2072</v>
          </cell>
        </row>
        <row r="735">
          <cell r="A735" t="str">
            <v>PAR-442061</v>
          </cell>
          <cell r="B735" t="str">
            <v>Bandeja</v>
          </cell>
          <cell r="C735" t="str">
            <v>KIT</v>
          </cell>
          <cell r="D735" t="str">
            <v>Par Bandeja Com Buchas Sem Pivô Audi A3 1996 A 2007</v>
          </cell>
          <cell r="E735" t="str">
            <v>Caravela Spare</v>
          </cell>
          <cell r="F735">
            <v>0</v>
          </cell>
          <cell r="G735">
            <v>78.955999999999989</v>
          </cell>
        </row>
        <row r="736">
          <cell r="A736" t="str">
            <v>PAR112090</v>
          </cell>
          <cell r="B736" t="str">
            <v>Bandeja</v>
          </cell>
          <cell r="C736" t="str">
            <v>KIT</v>
          </cell>
          <cell r="D736" t="str">
            <v>Par Bandeja Inferior Bravo Sem Pivô 2010 A 2016</v>
          </cell>
          <cell r="E736" t="str">
            <v>Caravela Spare</v>
          </cell>
          <cell r="F736">
            <v>0</v>
          </cell>
          <cell r="G736">
            <v>79.66</v>
          </cell>
        </row>
        <row r="737">
          <cell r="A737" t="str">
            <v>112052/53</v>
          </cell>
          <cell r="B737" t="str">
            <v>Bandeja</v>
          </cell>
          <cell r="C737" t="str">
            <v>KIT</v>
          </cell>
          <cell r="D737" t="str">
            <v>Par Bandeja Sem Pivô Palio Adventure Locker 2007 A 2019 1.8</v>
          </cell>
          <cell r="E737" t="str">
            <v>Caravela Spare</v>
          </cell>
          <cell r="F737">
            <v>0</v>
          </cell>
          <cell r="G737">
            <v>81.348799999999997</v>
          </cell>
        </row>
        <row r="738">
          <cell r="A738" t="str">
            <v>552032/33</v>
          </cell>
          <cell r="B738" t="str">
            <v>Bandeja</v>
          </cell>
          <cell r="C738" t="str">
            <v>KIT</v>
          </cell>
          <cell r="D738" t="str">
            <v>Par Bandeja Inferior Com Pivô Citroen C3 2013 A 2022</v>
          </cell>
          <cell r="E738" t="str">
            <v>Caravela Spare</v>
          </cell>
          <cell r="F738">
            <v>0</v>
          </cell>
          <cell r="G738">
            <v>91.28</v>
          </cell>
        </row>
        <row r="739">
          <cell r="A739" t="str">
            <v>442092-3</v>
          </cell>
          <cell r="B739" t="str">
            <v>Bandeja</v>
          </cell>
          <cell r="C739" t="str">
            <v>KIT</v>
          </cell>
          <cell r="D739" t="str">
            <v>Par Bandeja Gol G5 2008 Em Diante Com Direção Hidraulica</v>
          </cell>
          <cell r="E739" t="str">
            <v>Caravela Spare</v>
          </cell>
          <cell r="F739">
            <v>0</v>
          </cell>
          <cell r="G739">
            <v>91.304000000000002</v>
          </cell>
        </row>
        <row r="740">
          <cell r="A740" t="str">
            <v>112058/59</v>
          </cell>
          <cell r="B740" t="str">
            <v>Bandeja</v>
          </cell>
          <cell r="C740" t="str">
            <v>KIT</v>
          </cell>
          <cell r="D740" t="str">
            <v>Par Bandeja Com Pivô Strada 2005 A 2008</v>
          </cell>
          <cell r="E740" t="str">
            <v>Caravela Spare</v>
          </cell>
          <cell r="F740">
            <v>0</v>
          </cell>
          <cell r="G740">
            <v>91.960000000000008</v>
          </cell>
        </row>
        <row r="741">
          <cell r="A741" t="str">
            <v>par112058/59</v>
          </cell>
          <cell r="B741" t="str">
            <v>Bandeja</v>
          </cell>
          <cell r="C741" t="str">
            <v>KIT</v>
          </cell>
          <cell r="D741" t="str">
            <v>Par Bandeja Com Pivô Strada 2005 A 2008</v>
          </cell>
          <cell r="E741" t="str">
            <v>Caravela Spare</v>
          </cell>
          <cell r="F741">
            <v>0</v>
          </cell>
          <cell r="G741">
            <v>91.960000000000008</v>
          </cell>
        </row>
        <row r="742">
          <cell r="A742" t="str">
            <v>552014/15</v>
          </cell>
          <cell r="B742" t="str">
            <v>Bandeja</v>
          </cell>
          <cell r="C742" t="str">
            <v>KIT</v>
          </cell>
          <cell r="D742" t="str">
            <v>Par Bandeja C4 Pallas 2007 Á 2013</v>
          </cell>
          <cell r="E742" t="str">
            <v>Caravela Spare</v>
          </cell>
          <cell r="F742">
            <v>0</v>
          </cell>
          <cell r="G742">
            <v>95.995199999999997</v>
          </cell>
        </row>
        <row r="743">
          <cell r="A743" t="str">
            <v>PAR442067/68</v>
          </cell>
          <cell r="B743" t="str">
            <v>Bandeja</v>
          </cell>
          <cell r="C743" t="str">
            <v>KIT</v>
          </cell>
          <cell r="D743" t="str">
            <v>Par Bandeja Com Pivô Golf Serie 2 1984 A 1993</v>
          </cell>
          <cell r="E743" t="str">
            <v>Caravela Spare</v>
          </cell>
          <cell r="F743">
            <v>0</v>
          </cell>
          <cell r="G743">
            <v>102.95599999999999</v>
          </cell>
        </row>
        <row r="744">
          <cell r="A744" t="str">
            <v>442096/97</v>
          </cell>
          <cell r="B744" t="str">
            <v>Bandeja</v>
          </cell>
          <cell r="C744" t="str">
            <v>KIT</v>
          </cell>
          <cell r="D744" t="str">
            <v>Par Bandeja Dianteira Com Pivô Fox 2003 A 2014</v>
          </cell>
          <cell r="E744" t="str">
            <v>Caravela Spare</v>
          </cell>
          <cell r="F744">
            <v>0</v>
          </cell>
          <cell r="G744">
            <v>103.304</v>
          </cell>
        </row>
        <row r="745">
          <cell r="A745" t="str">
            <v>112028/29</v>
          </cell>
          <cell r="B745" t="str">
            <v>Bandeja</v>
          </cell>
          <cell r="C745" t="str">
            <v>KIT</v>
          </cell>
          <cell r="D745" t="str">
            <v>Par Bandeja Inferior Palio 1996 Á 2001 Sem Pivô</v>
          </cell>
          <cell r="E745" t="str">
            <v>Caravela Spare</v>
          </cell>
          <cell r="F745">
            <v>0</v>
          </cell>
          <cell r="G745">
            <v>107.542</v>
          </cell>
        </row>
        <row r="746">
          <cell r="A746" t="str">
            <v>par662030/31</v>
          </cell>
          <cell r="B746" t="str">
            <v>Bandeja</v>
          </cell>
          <cell r="C746" t="str">
            <v>KIT</v>
          </cell>
          <cell r="D746" t="str">
            <v>Par Bandeja Com Pivô New Megane 2007 Em Diante</v>
          </cell>
          <cell r="E746" t="str">
            <v>Caravela Spare</v>
          </cell>
          <cell r="F746">
            <v>0</v>
          </cell>
          <cell r="G746">
            <v>107.88</v>
          </cell>
        </row>
        <row r="747">
          <cell r="A747" t="str">
            <v>PAR112106/7</v>
          </cell>
          <cell r="B747" t="str">
            <v>Bandeja</v>
          </cell>
          <cell r="C747" t="str">
            <v>KIT</v>
          </cell>
          <cell r="D747" t="str">
            <v>Par Bandeja Com Pivô Grand Siena 2012 Em Diante</v>
          </cell>
          <cell r="E747" t="str">
            <v>Caravela Spare</v>
          </cell>
          <cell r="F747">
            <v>0</v>
          </cell>
          <cell r="G747">
            <v>109.3488</v>
          </cell>
        </row>
        <row r="748">
          <cell r="A748" t="str">
            <v>PAR662012/13</v>
          </cell>
          <cell r="B748" t="str">
            <v>Bandeja</v>
          </cell>
          <cell r="C748" t="str">
            <v>KIT</v>
          </cell>
          <cell r="D748" t="str">
            <v>Par Bandeja Inferior Com Pivô Kwid 2017 Em Diante</v>
          </cell>
          <cell r="E748" t="str">
            <v>Caravela Spare</v>
          </cell>
          <cell r="F748">
            <v>0</v>
          </cell>
          <cell r="G748">
            <v>112.84</v>
          </cell>
        </row>
        <row r="749">
          <cell r="A749" t="str">
            <v>662046/47</v>
          </cell>
          <cell r="B749" t="str">
            <v>Bandeja</v>
          </cell>
          <cell r="C749" t="str">
            <v>KIT</v>
          </cell>
          <cell r="D749" t="str">
            <v>Par Bandeja Dianteira Com Pivô Logan 2014 A 2019</v>
          </cell>
          <cell r="E749" t="str">
            <v>Caravela Spare</v>
          </cell>
          <cell r="F749">
            <v>0</v>
          </cell>
          <cell r="G749">
            <v>114.25999999999999</v>
          </cell>
        </row>
        <row r="750">
          <cell r="A750" t="str">
            <v>par772027/28</v>
          </cell>
          <cell r="B750" t="str">
            <v>Bandeja</v>
          </cell>
          <cell r="C750" t="str">
            <v>KIT</v>
          </cell>
          <cell r="D750" t="str">
            <v>Par Bandeja Inferior Com Pivô Civic 2007 A 2011</v>
          </cell>
          <cell r="E750" t="str">
            <v>Caravela Spare</v>
          </cell>
          <cell r="F750">
            <v>0</v>
          </cell>
          <cell r="G750">
            <v>114.77079999999999</v>
          </cell>
        </row>
        <row r="751">
          <cell r="A751" t="str">
            <v>par552010/11</v>
          </cell>
          <cell r="B751" t="str">
            <v>Bandeja</v>
          </cell>
          <cell r="C751" t="str">
            <v>KIT</v>
          </cell>
          <cell r="D751" t="str">
            <v>Par Bandeja Sem Pivô Citroen C3 2013 Em Diante</v>
          </cell>
          <cell r="E751" t="str">
            <v>Caravela Spare</v>
          </cell>
          <cell r="F751">
            <v>0</v>
          </cell>
          <cell r="G751">
            <v>118.76</v>
          </cell>
        </row>
        <row r="752">
          <cell r="A752" t="str">
            <v>PAR552030/31</v>
          </cell>
          <cell r="B752" t="str">
            <v>Bandeja</v>
          </cell>
          <cell r="C752" t="str">
            <v>KIT</v>
          </cell>
          <cell r="D752" t="str">
            <v>Par Bandeja Inferior Xsara Picasso 2001 A 2011 Com Pivô</v>
          </cell>
          <cell r="E752" t="str">
            <v>Caravela Spare</v>
          </cell>
          <cell r="F752">
            <v>0</v>
          </cell>
          <cell r="G752">
            <v>119.26</v>
          </cell>
        </row>
        <row r="753">
          <cell r="A753" t="str">
            <v>par222014/15</v>
          </cell>
          <cell r="B753" t="str">
            <v>Bandeja</v>
          </cell>
          <cell r="C753" t="str">
            <v>KIT</v>
          </cell>
          <cell r="D753" t="str">
            <v>Par Bandeja Superior Com Pivô Ranger 1998 A 2011</v>
          </cell>
          <cell r="E753" t="str">
            <v>Caravela Spare</v>
          </cell>
          <cell r="F753">
            <v>0</v>
          </cell>
          <cell r="G753">
            <v>120.532</v>
          </cell>
        </row>
        <row r="754">
          <cell r="A754" t="str">
            <v>552030/1</v>
          </cell>
          <cell r="B754" t="str">
            <v>Bandeja</v>
          </cell>
          <cell r="C754" t="str">
            <v>KIT</v>
          </cell>
          <cell r="D754" t="str">
            <v>Par Bandeja Inferior Peugeot Partner</v>
          </cell>
          <cell r="E754" t="str">
            <v>Caravela Spare</v>
          </cell>
          <cell r="F754">
            <v>0</v>
          </cell>
          <cell r="G754">
            <v>122.76</v>
          </cell>
        </row>
        <row r="755">
          <cell r="A755" t="str">
            <v>PAR332145/46</v>
          </cell>
          <cell r="B755" t="str">
            <v>Bandeja</v>
          </cell>
          <cell r="C755" t="str">
            <v>KIT</v>
          </cell>
          <cell r="D755" t="str">
            <v>Par Bandeja Com Pivô Tracker 1.8 2014 A 2016</v>
          </cell>
          <cell r="E755" t="str">
            <v>Caravela Spare</v>
          </cell>
          <cell r="F755">
            <v>0</v>
          </cell>
          <cell r="G755">
            <v>127.19</v>
          </cell>
        </row>
        <row r="756">
          <cell r="A756" t="str">
            <v>112012/13</v>
          </cell>
          <cell r="B756" t="str">
            <v>Bandeja</v>
          </cell>
          <cell r="C756" t="str">
            <v>KIT</v>
          </cell>
          <cell r="D756" t="str">
            <v>Par Bandeja Inferior Fiat Marea Weekend</v>
          </cell>
          <cell r="E756" t="str">
            <v>Caravela Spare</v>
          </cell>
          <cell r="F756">
            <v>0</v>
          </cell>
          <cell r="G756">
            <v>130</v>
          </cell>
        </row>
        <row r="757">
          <cell r="A757" t="str">
            <v>112010/11</v>
          </cell>
          <cell r="B757" t="str">
            <v>Bandeja</v>
          </cell>
          <cell r="C757" t="str">
            <v>KIT</v>
          </cell>
          <cell r="D757" t="str">
            <v>Par Bandeja Inferior Fiat Tempra Sw</v>
          </cell>
          <cell r="E757" t="str">
            <v>Caravela Spare</v>
          </cell>
          <cell r="F757">
            <v>0</v>
          </cell>
          <cell r="G757">
            <v>130</v>
          </cell>
        </row>
        <row r="758">
          <cell r="A758" t="str">
            <v>552001/02</v>
          </cell>
          <cell r="B758" t="str">
            <v>Bandeja</v>
          </cell>
          <cell r="C758" t="str">
            <v>KIT</v>
          </cell>
          <cell r="D758" t="str">
            <v>Par Bandeja Peugeot 207 Exceto Sw Escapade 2008 Em Diante</v>
          </cell>
          <cell r="E758" t="str">
            <v>Caravela Spare</v>
          </cell>
          <cell r="F758">
            <v>0</v>
          </cell>
          <cell r="G758">
            <v>130</v>
          </cell>
        </row>
        <row r="759">
          <cell r="A759" t="str">
            <v>112030/31</v>
          </cell>
          <cell r="B759" t="str">
            <v>Bandeja</v>
          </cell>
          <cell r="C759" t="str">
            <v>KIT</v>
          </cell>
          <cell r="D759" t="str">
            <v>Par Bandeja Inferior Siena 1997 Á 2001 Com Pivô</v>
          </cell>
          <cell r="E759" t="str">
            <v>Caravela Spare</v>
          </cell>
          <cell r="F759">
            <v>0</v>
          </cell>
          <cell r="G759">
            <v>131.542</v>
          </cell>
        </row>
        <row r="760">
          <cell r="A760" t="str">
            <v>112024/25</v>
          </cell>
          <cell r="B760" t="str">
            <v>Bandeja</v>
          </cell>
          <cell r="C760" t="str">
            <v>KIT</v>
          </cell>
          <cell r="D760" t="str">
            <v>Par Bandeja Inferior Siena 1997 Á 2001 Sem Barra Com Pivô</v>
          </cell>
          <cell r="E760" t="str">
            <v>Caravela Spare</v>
          </cell>
          <cell r="F760">
            <v>0</v>
          </cell>
          <cell r="G760">
            <v>131.542</v>
          </cell>
        </row>
        <row r="761">
          <cell r="A761" t="str">
            <v>par112074/75</v>
          </cell>
          <cell r="B761" t="str">
            <v>Bandeja</v>
          </cell>
          <cell r="C761" t="str">
            <v>KIT</v>
          </cell>
          <cell r="D761" t="str">
            <v>Par Bandeja Com Pivô Palio Weekend Adventure 2005 A 2008</v>
          </cell>
          <cell r="E761" t="str">
            <v>Caravela Spare</v>
          </cell>
          <cell r="F761">
            <v>0</v>
          </cell>
          <cell r="G761">
            <v>131.84879999999998</v>
          </cell>
        </row>
        <row r="762">
          <cell r="A762" t="str">
            <v>772254/55</v>
          </cell>
          <cell r="B762" t="str">
            <v>Bandeja</v>
          </cell>
          <cell r="C762" t="str">
            <v>KIT</v>
          </cell>
          <cell r="D762" t="str">
            <v>Par Bandeja Superior Dianteira Com Pivô Sw4 06 À 20</v>
          </cell>
          <cell r="E762" t="str">
            <v>Caravela Spare</v>
          </cell>
          <cell r="F762">
            <v>0</v>
          </cell>
          <cell r="G762">
            <v>138.18</v>
          </cell>
        </row>
        <row r="763">
          <cell r="A763" t="str">
            <v>112132/33</v>
          </cell>
          <cell r="B763" t="str">
            <v>Bandeja</v>
          </cell>
          <cell r="C763" t="str">
            <v>KIT</v>
          </cell>
          <cell r="D763" t="str">
            <v>Par Bandeja Dianteira Com Pivô Punto 2008 A 2017</v>
          </cell>
          <cell r="E763" t="str">
            <v>Caravela Spare</v>
          </cell>
          <cell r="F763">
            <v>0</v>
          </cell>
          <cell r="G763">
            <v>140.92000000000002</v>
          </cell>
        </row>
        <row r="764">
          <cell r="A764" t="str">
            <v>772007/08</v>
          </cell>
          <cell r="B764" t="str">
            <v>Bandeja</v>
          </cell>
          <cell r="C764" t="str">
            <v>KIT</v>
          </cell>
          <cell r="D764" t="str">
            <v>Par Bandeja Dianteira Com Pivô Honda Fit 2009 A 2013</v>
          </cell>
          <cell r="E764" t="str">
            <v>Caravela Spare</v>
          </cell>
          <cell r="F764">
            <v>0</v>
          </cell>
          <cell r="G764">
            <v>142.80000000000001</v>
          </cell>
        </row>
        <row r="765">
          <cell r="A765" t="str">
            <v>par662028/29</v>
          </cell>
          <cell r="B765" t="str">
            <v>Bandeja</v>
          </cell>
          <cell r="C765" t="str">
            <v>KIT</v>
          </cell>
          <cell r="D765" t="str">
            <v>Par Bandeja Sem Pivô New Megane 2007 Em Diante</v>
          </cell>
          <cell r="E765" t="str">
            <v>Caravela Spare</v>
          </cell>
          <cell r="F765">
            <v>0</v>
          </cell>
          <cell r="G765">
            <v>143.26</v>
          </cell>
        </row>
        <row r="766">
          <cell r="A766" t="str">
            <v>PAR442120/21</v>
          </cell>
          <cell r="B766" t="str">
            <v>Bandeja</v>
          </cell>
          <cell r="C766" t="str">
            <v>KIT</v>
          </cell>
          <cell r="D766" t="str">
            <v>Par Bandeja Superior Amarok 2010 Á 2020</v>
          </cell>
          <cell r="E766" t="str">
            <v>Caravela Spare</v>
          </cell>
          <cell r="F766">
            <v>0</v>
          </cell>
          <cell r="G766">
            <v>154.38</v>
          </cell>
        </row>
        <row r="767">
          <cell r="A767" t="str">
            <v>PAR-882002/03</v>
          </cell>
          <cell r="B767" t="str">
            <v>Bandeja</v>
          </cell>
          <cell r="C767" t="str">
            <v>KIT</v>
          </cell>
          <cell r="D767" t="str">
            <v>Par Bandeja Dianteira Com Pivô J3 2011 À 2015</v>
          </cell>
          <cell r="E767" t="str">
            <v>Caravela Spare</v>
          </cell>
          <cell r="F767">
            <v>0</v>
          </cell>
          <cell r="G767">
            <v>233.7</v>
          </cell>
        </row>
        <row r="768">
          <cell r="A768" t="str">
            <v>112126/27</v>
          </cell>
          <cell r="B768" t="str">
            <v>Bandeja</v>
          </cell>
          <cell r="C768" t="str">
            <v>KIT</v>
          </cell>
          <cell r="D768" t="str">
            <v>Par Bandeja Inferior Com Pivô Idea Elx 2005 A 2016</v>
          </cell>
          <cell r="E768" t="str">
            <v>Caravela Spare</v>
          </cell>
          <cell r="F768">
            <v>0</v>
          </cell>
          <cell r="G768">
            <v>120</v>
          </cell>
        </row>
        <row r="769">
          <cell r="A769" t="str">
            <v>PAR112126/27</v>
          </cell>
          <cell r="B769" t="str">
            <v>Bandeja</v>
          </cell>
          <cell r="C769" t="str">
            <v>KIT</v>
          </cell>
          <cell r="D769" t="str">
            <v>Par Bandeja Inferior Com Pivô Idea Elx 2005 A 2016</v>
          </cell>
          <cell r="E769" t="str">
            <v>Caravela Spare</v>
          </cell>
          <cell r="F769">
            <v>0</v>
          </cell>
          <cell r="G769" t="str">
            <v/>
          </cell>
        </row>
        <row r="770">
          <cell r="A770" t="str">
            <v>662024/25</v>
          </cell>
          <cell r="B770" t="str">
            <v>Bandeja</v>
          </cell>
          <cell r="C770" t="str">
            <v>KIT</v>
          </cell>
          <cell r="D770" t="str">
            <v>Par Bandeja  Clio Inferior 2005 Á 2016 Sem Pivô</v>
          </cell>
          <cell r="E770" t="str">
            <v>Caravela Spare</v>
          </cell>
          <cell r="F770">
            <v>0</v>
          </cell>
          <cell r="G770" t="str">
            <v/>
          </cell>
        </row>
        <row r="771">
          <cell r="A771" t="str">
            <v>PAR332144</v>
          </cell>
          <cell r="B771" t="str">
            <v>Bandeja</v>
          </cell>
          <cell r="C771" t="str">
            <v>KIT</v>
          </cell>
          <cell r="D771" t="str">
            <v>Par Bandeja Ambos Lados Tracker 1.4 Lt Ltz 2017 A 2020</v>
          </cell>
          <cell r="E771" t="str">
            <v>Caravela Spare</v>
          </cell>
          <cell r="F771">
            <v>0</v>
          </cell>
          <cell r="G771" t="str">
            <v/>
          </cell>
        </row>
        <row r="772">
          <cell r="A772" t="str">
            <v>112074/75</v>
          </cell>
          <cell r="B772" t="str">
            <v>Bandeja</v>
          </cell>
          <cell r="C772" t="str">
            <v>KIT</v>
          </cell>
          <cell r="D772" t="str">
            <v>Par Bandeja Com Pivô Idea Adventure 2006 A 2016</v>
          </cell>
          <cell r="E772" t="str">
            <v>Caravela Spare</v>
          </cell>
          <cell r="F772">
            <v>0</v>
          </cell>
          <cell r="G772" t="str">
            <v/>
          </cell>
        </row>
        <row r="773">
          <cell r="A773" t="str">
            <v>par332092/33</v>
          </cell>
          <cell r="B773" t="str">
            <v>Bandeja</v>
          </cell>
          <cell r="C773" t="str">
            <v>KIT</v>
          </cell>
          <cell r="D773" t="str">
            <v>Par Bandeja Com Pivô Joy 2020 Em Diante</v>
          </cell>
          <cell r="E773" t="str">
            <v>Caravela Spare</v>
          </cell>
          <cell r="F773">
            <v>0</v>
          </cell>
          <cell r="G773" t="str">
            <v/>
          </cell>
        </row>
        <row r="774">
          <cell r="A774" t="str">
            <v>par772102/3</v>
          </cell>
          <cell r="B774" t="str">
            <v>Bandeja</v>
          </cell>
          <cell r="C774" t="str">
            <v>KIT</v>
          </cell>
          <cell r="D774" t="str">
            <v>Par Bandeja Com Pivô March 2011 Em Diante</v>
          </cell>
          <cell r="E774" t="str">
            <v>Caravela Spare</v>
          </cell>
          <cell r="F774">
            <v>0</v>
          </cell>
          <cell r="G774" t="str">
            <v/>
          </cell>
        </row>
        <row r="775">
          <cell r="A775" t="str">
            <v>par662052/53</v>
          </cell>
          <cell r="B775" t="str">
            <v>Bandeja</v>
          </cell>
          <cell r="C775" t="str">
            <v>KIT</v>
          </cell>
          <cell r="D775" t="str">
            <v>Par Bandeja Com Pivô Renault Logan 2004 Em Diante</v>
          </cell>
          <cell r="E775" t="str">
            <v>Caravela Spare</v>
          </cell>
          <cell r="F775">
            <v>0</v>
          </cell>
          <cell r="G775">
            <v>89.759999999999991</v>
          </cell>
        </row>
        <row r="776">
          <cell r="A776" t="str">
            <v>par332092/93</v>
          </cell>
          <cell r="B776" t="str">
            <v>Bandeja</v>
          </cell>
          <cell r="C776" t="str">
            <v>KIT</v>
          </cell>
          <cell r="D776" t="str">
            <v>Par Bandeja Com Pivô Spin 2013 Em Diante</v>
          </cell>
          <cell r="E776" t="str">
            <v>Caravela Spare</v>
          </cell>
          <cell r="F776">
            <v>0</v>
          </cell>
          <cell r="G776" t="str">
            <v/>
          </cell>
        </row>
        <row r="777">
          <cell r="A777" t="str">
            <v>112117/18</v>
          </cell>
          <cell r="B777" t="str">
            <v>Bandeja</v>
          </cell>
          <cell r="C777" t="str">
            <v>KIT</v>
          </cell>
          <cell r="D777" t="str">
            <v>Par Bandeja Dianteira Com Pivô Compass 4x4 2015 A 2020</v>
          </cell>
          <cell r="E777" t="str">
            <v>Caravela Spare</v>
          </cell>
          <cell r="F777">
            <v>0</v>
          </cell>
          <cell r="G777" t="str">
            <v/>
          </cell>
        </row>
        <row r="778">
          <cell r="A778" t="str">
            <v>112102/03</v>
          </cell>
          <cell r="B778" t="str">
            <v>Bandeja</v>
          </cell>
          <cell r="C778" t="str">
            <v>KIT</v>
          </cell>
          <cell r="D778" t="str">
            <v>Par Bandeja Dianteira Com Pivô Fiat Punto 2006 A 2014</v>
          </cell>
          <cell r="E778" t="str">
            <v>Caravela Spare</v>
          </cell>
          <cell r="F778">
            <v>0</v>
          </cell>
          <cell r="G778" t="str">
            <v/>
          </cell>
        </row>
        <row r="779">
          <cell r="A779" t="str">
            <v>PAR-662068/69</v>
          </cell>
          <cell r="B779" t="str">
            <v>Bandeja</v>
          </cell>
          <cell r="C779" t="str">
            <v>KIT</v>
          </cell>
          <cell r="D779" t="str">
            <v>Par Bandeja Dianteira Com Pivô Fluence 2011 À 2018</v>
          </cell>
          <cell r="E779" t="str">
            <v>Caravela Spare</v>
          </cell>
          <cell r="F779">
            <v>0</v>
          </cell>
          <cell r="G779" t="str">
            <v/>
          </cell>
        </row>
        <row r="780">
          <cell r="A780" t="str">
            <v>662070/71</v>
          </cell>
          <cell r="B780" t="str">
            <v>Bandeja</v>
          </cell>
          <cell r="C780" t="str">
            <v>KIT</v>
          </cell>
          <cell r="D780" t="str">
            <v>Par Bandeja Dianteira Com Pivô Oroch 2012 A 2016</v>
          </cell>
          <cell r="E780" t="str">
            <v>Caravela Spare</v>
          </cell>
          <cell r="F780">
            <v>0</v>
          </cell>
          <cell r="G780">
            <v>113.9</v>
          </cell>
        </row>
        <row r="781">
          <cell r="A781" t="str">
            <v>PAR442050</v>
          </cell>
          <cell r="B781" t="str">
            <v>Bandeja</v>
          </cell>
          <cell r="C781" t="str">
            <v>KIT</v>
          </cell>
          <cell r="D781" t="str">
            <v>Par Bandeja Dianteira Gol 1993 A 2014 Exceto Geração 5</v>
          </cell>
          <cell r="E781" t="str">
            <v>Caravela Spare</v>
          </cell>
          <cell r="F781">
            <v>0</v>
          </cell>
          <cell r="G781" t="str">
            <v/>
          </cell>
        </row>
        <row r="782">
          <cell r="A782" t="str">
            <v>772040/41</v>
          </cell>
          <cell r="B782" t="str">
            <v>Bandeja</v>
          </cell>
          <cell r="C782" t="str">
            <v>KIT</v>
          </cell>
          <cell r="D782" t="str">
            <v>Par Bandeja Dianteira Hilux 2005 A 2015 Com Pivô</v>
          </cell>
          <cell r="E782" t="str">
            <v>Caravela Spare</v>
          </cell>
          <cell r="F782">
            <v>0</v>
          </cell>
          <cell r="G782" t="str">
            <v/>
          </cell>
        </row>
        <row r="783">
          <cell r="A783" t="str">
            <v>PAR772156/57</v>
          </cell>
          <cell r="B783" t="str">
            <v>Bandeja</v>
          </cell>
          <cell r="C783" t="str">
            <v>KIT</v>
          </cell>
          <cell r="D783" t="str">
            <v>Par Bandeja Dianteira Hr 2005 Em Diante</v>
          </cell>
          <cell r="E783" t="str">
            <v>Caravela Spare</v>
          </cell>
          <cell r="F783">
            <v>0</v>
          </cell>
          <cell r="G783" t="str">
            <v/>
          </cell>
        </row>
        <row r="784">
          <cell r="A784" t="str">
            <v>332116/17</v>
          </cell>
          <cell r="B784" t="str">
            <v>Bandeja</v>
          </cell>
          <cell r="C784" t="str">
            <v>KIT</v>
          </cell>
          <cell r="D784" t="str">
            <v>Par Bandeja Dianteira Inferior Com Pivô Daewoo E 1994 À 1998</v>
          </cell>
          <cell r="E784" t="str">
            <v>Caravela Spare</v>
          </cell>
          <cell r="F784">
            <v>0</v>
          </cell>
          <cell r="G784" t="str">
            <v/>
          </cell>
        </row>
        <row r="785">
          <cell r="A785" t="str">
            <v>PAR662010/11</v>
          </cell>
          <cell r="B785" t="str">
            <v>Bandeja</v>
          </cell>
          <cell r="C785" t="str">
            <v>KIT</v>
          </cell>
          <cell r="D785" t="str">
            <v>Par Bandeja Dianteira Inferior Sem Pivô Kwid 2017 Em Diante</v>
          </cell>
          <cell r="E785" t="str">
            <v>Caravela Spare</v>
          </cell>
          <cell r="F785">
            <v>0</v>
          </cell>
          <cell r="G785" t="str">
            <v/>
          </cell>
        </row>
        <row r="786">
          <cell r="A786" t="str">
            <v>772221/22</v>
          </cell>
          <cell r="B786" t="str">
            <v>Bandeja</v>
          </cell>
          <cell r="C786" t="str">
            <v>KIT</v>
          </cell>
          <cell r="D786" t="str">
            <v>Par Bandeja Dianteira Inferior Sem Pivô Outlander 07 À 13</v>
          </cell>
          <cell r="E786" t="str">
            <v>Caravela Spare</v>
          </cell>
          <cell r="F786">
            <v>0</v>
          </cell>
          <cell r="G786" t="str">
            <v/>
          </cell>
        </row>
        <row r="787">
          <cell r="A787" t="str">
            <v>PAR442056</v>
          </cell>
          <cell r="B787" t="str">
            <v>Bandeja</v>
          </cell>
          <cell r="C787" t="str">
            <v>KIT</v>
          </cell>
          <cell r="D787" t="str">
            <v>Par Bandeja Dianteira Quantum 1985 A 1988 Sem Pivô</v>
          </cell>
          <cell r="E787" t="str">
            <v>Caravela Spare</v>
          </cell>
          <cell r="F787">
            <v>0</v>
          </cell>
          <cell r="G787" t="str">
            <v/>
          </cell>
        </row>
        <row r="788">
          <cell r="A788" t="str">
            <v>772138/39</v>
          </cell>
          <cell r="B788" t="str">
            <v>Bandeja</v>
          </cell>
          <cell r="C788" t="str">
            <v>KIT</v>
          </cell>
          <cell r="D788" t="str">
            <v>Par Bandeja Dianteira Sem Pivô Civic 2011 A 2016</v>
          </cell>
          <cell r="E788" t="str">
            <v>Caravela Spare</v>
          </cell>
          <cell r="F788">
            <v>0</v>
          </cell>
          <cell r="G788">
            <v>128.54000000000002</v>
          </cell>
        </row>
        <row r="789">
          <cell r="A789" t="str">
            <v>772005/06</v>
          </cell>
          <cell r="B789" t="str">
            <v>Bandeja</v>
          </cell>
          <cell r="C789" t="str">
            <v>KIT</v>
          </cell>
          <cell r="D789" t="str">
            <v>Par Bandeja Dianteira Sem Pivô Honda Fit 2014 2°geração</v>
          </cell>
          <cell r="E789" t="str">
            <v>Caravela Spare</v>
          </cell>
          <cell r="F789">
            <v>0</v>
          </cell>
          <cell r="G789" t="str">
            <v/>
          </cell>
        </row>
        <row r="790">
          <cell r="A790" t="str">
            <v>772058/59</v>
          </cell>
          <cell r="B790" t="str">
            <v>Bandeja</v>
          </cell>
          <cell r="C790" t="str">
            <v>KIT</v>
          </cell>
          <cell r="D790" t="str">
            <v>Par Bandeja Dianteira Sem Pivô Hyundai Ix35 2010 A 2015</v>
          </cell>
          <cell r="E790" t="str">
            <v>Caravela Spare</v>
          </cell>
          <cell r="F790">
            <v>0</v>
          </cell>
          <cell r="G790" t="str">
            <v/>
          </cell>
        </row>
        <row r="791">
          <cell r="A791" t="str">
            <v>112100/01</v>
          </cell>
          <cell r="B791" t="str">
            <v>Bandeja</v>
          </cell>
          <cell r="C791" t="str">
            <v>KIT</v>
          </cell>
          <cell r="D791" t="str">
            <v>Par Bandeja Dianteira Sem Pivô Punto 2006 A 2014</v>
          </cell>
          <cell r="E791" t="str">
            <v>Caravela Spare</v>
          </cell>
          <cell r="F791">
            <v>0</v>
          </cell>
          <cell r="G791" t="str">
            <v/>
          </cell>
        </row>
        <row r="792">
          <cell r="A792" t="str">
            <v>662050/51</v>
          </cell>
          <cell r="B792" t="str">
            <v>Bandeja</v>
          </cell>
          <cell r="C792" t="str">
            <v>KIT</v>
          </cell>
          <cell r="D792" t="str">
            <v>Par Bandeja Dianteira Sem Pivô Sandero 2008 A 2014</v>
          </cell>
          <cell r="E792" t="str">
            <v>Caravela Spare</v>
          </cell>
          <cell r="F792">
            <v>0</v>
          </cell>
          <cell r="G792" t="str">
            <v/>
          </cell>
        </row>
        <row r="793">
          <cell r="A793" t="str">
            <v>662048/49</v>
          </cell>
          <cell r="B793" t="str">
            <v>Bandeja</v>
          </cell>
          <cell r="C793" t="str">
            <v>KIT</v>
          </cell>
          <cell r="D793" t="str">
            <v>Par Bandeja Dianteira Sem Pivô Sandero 2014 A 2019</v>
          </cell>
          <cell r="E793" t="str">
            <v>Caravela Spare</v>
          </cell>
          <cell r="F793">
            <v>0</v>
          </cell>
          <cell r="G793" t="str">
            <v/>
          </cell>
        </row>
        <row r="794">
          <cell r="A794" t="str">
            <v>PAR442025</v>
          </cell>
          <cell r="B794" t="str">
            <v>Bandeja</v>
          </cell>
          <cell r="C794" t="str">
            <v>KIT</v>
          </cell>
          <cell r="D794" t="str">
            <v>Par Bandeja Dianteira Sem Pivô Voyage 1982 A 1992</v>
          </cell>
          <cell r="E794" t="str">
            <v>Caravela Spare</v>
          </cell>
          <cell r="F794">
            <v>0</v>
          </cell>
          <cell r="G794" t="str">
            <v/>
          </cell>
        </row>
        <row r="795">
          <cell r="A795" t="str">
            <v>772110/11</v>
          </cell>
          <cell r="B795" t="str">
            <v>Bandeja</v>
          </cell>
          <cell r="C795" t="str">
            <v>KIT</v>
          </cell>
          <cell r="D795" t="str">
            <v>Par Bandeja Dianteira Sentra 2007 A 2012 Com Pivô</v>
          </cell>
          <cell r="E795" t="str">
            <v>Caravela Spare</v>
          </cell>
          <cell r="F795">
            <v>0</v>
          </cell>
          <cell r="G795" t="str">
            <v/>
          </cell>
        </row>
        <row r="796">
          <cell r="A796" t="str">
            <v>772001/02</v>
          </cell>
          <cell r="B796" t="str">
            <v>Bandeja</v>
          </cell>
          <cell r="C796" t="str">
            <v>KIT</v>
          </cell>
          <cell r="D796" t="str">
            <v>Par Bandeja Fit Inferior 2003 Á 2008 Sem Pivô</v>
          </cell>
          <cell r="E796" t="str">
            <v>Caravela Spare</v>
          </cell>
          <cell r="F796">
            <v>0</v>
          </cell>
          <cell r="G796" t="str">
            <v/>
          </cell>
        </row>
        <row r="797">
          <cell r="A797" t="str">
            <v>662040/41</v>
          </cell>
          <cell r="B797" t="str">
            <v>Bandeja</v>
          </cell>
          <cell r="C797" t="str">
            <v>KIT</v>
          </cell>
          <cell r="D797" t="str">
            <v>Par Bandeja Fluence 2011  Á 2018</v>
          </cell>
          <cell r="E797" t="str">
            <v>Caravela Spare</v>
          </cell>
          <cell r="F797">
            <v>0</v>
          </cell>
          <cell r="G797" t="str">
            <v/>
          </cell>
        </row>
        <row r="798">
          <cell r="A798" t="str">
            <v>772144/45</v>
          </cell>
          <cell r="B798" t="str">
            <v>Bandeja</v>
          </cell>
          <cell r="C798" t="str">
            <v>KIT</v>
          </cell>
          <cell r="D798" t="str">
            <v>Par Bandeja Hb20 Hatch 2012 A 2019</v>
          </cell>
          <cell r="E798" t="str">
            <v>Caravela Spare</v>
          </cell>
          <cell r="F798">
            <v>0</v>
          </cell>
          <cell r="G798" t="str">
            <v/>
          </cell>
        </row>
        <row r="799">
          <cell r="A799" t="str">
            <v>PAR222036/37</v>
          </cell>
          <cell r="B799" t="str">
            <v>Bandeja</v>
          </cell>
          <cell r="C799" t="str">
            <v>KIT</v>
          </cell>
          <cell r="D799" t="str">
            <v>Par Bandeja Inferior Chapa Dupla Fiesta Street</v>
          </cell>
          <cell r="E799" t="str">
            <v>Caravela Spare</v>
          </cell>
          <cell r="F799">
            <v>0</v>
          </cell>
          <cell r="G799" t="str">
            <v/>
          </cell>
        </row>
        <row r="800">
          <cell r="A800" t="str">
            <v>PAR222030/31</v>
          </cell>
          <cell r="B800" t="str">
            <v>Bandeja</v>
          </cell>
          <cell r="C800" t="str">
            <v>KIT</v>
          </cell>
          <cell r="D800" t="str">
            <v>Par Bandeja Inferior Chapa S. Fiesta Sem Pivô</v>
          </cell>
          <cell r="E800" t="str">
            <v>Caravela Spare</v>
          </cell>
          <cell r="F800">
            <v>0</v>
          </cell>
          <cell r="G800" t="str">
            <v/>
          </cell>
        </row>
        <row r="801">
          <cell r="A801" t="str">
            <v>442118/19</v>
          </cell>
          <cell r="B801" t="str">
            <v>Bandeja</v>
          </cell>
          <cell r="C801" t="str">
            <v>KIT</v>
          </cell>
          <cell r="D801" t="str">
            <v>Par Bandeja Inferior Com Pivô Amarok 2010 A 2020 2.0</v>
          </cell>
          <cell r="E801" t="str">
            <v>Caravela Spare</v>
          </cell>
          <cell r="F801">
            <v>0</v>
          </cell>
          <cell r="G801" t="str">
            <v/>
          </cell>
        </row>
        <row r="802">
          <cell r="A802" t="str">
            <v>332081/82</v>
          </cell>
          <cell r="B802" t="str">
            <v>Bandeja</v>
          </cell>
          <cell r="C802" t="str">
            <v>KIT</v>
          </cell>
          <cell r="D802" t="str">
            <v>Par Bandeja Inferior Com Pivô Astra 1999 A 2011</v>
          </cell>
          <cell r="E802" t="str">
            <v>Caravela Spare</v>
          </cell>
          <cell r="F802">
            <v>0</v>
          </cell>
          <cell r="G802" t="str">
            <v/>
          </cell>
        </row>
        <row r="803">
          <cell r="A803" t="str">
            <v>552012/13</v>
          </cell>
          <cell r="B803" t="str">
            <v>Bandeja</v>
          </cell>
          <cell r="C803" t="str">
            <v>KIT</v>
          </cell>
          <cell r="D803" t="str">
            <v>Par Bandeja Inferior Com Pivô C3 2002 À 2013</v>
          </cell>
          <cell r="E803" t="str">
            <v>Caravela Spare</v>
          </cell>
          <cell r="F803">
            <v>0</v>
          </cell>
          <cell r="G803" t="str">
            <v/>
          </cell>
        </row>
        <row r="804">
          <cell r="A804" t="str">
            <v>222308/09</v>
          </cell>
          <cell r="B804" t="str">
            <v>Bandeja</v>
          </cell>
          <cell r="C804" t="str">
            <v>KIT</v>
          </cell>
          <cell r="D804" t="str">
            <v>Par Bandeja Inferior Com Pivô Edge 2008 A 2015</v>
          </cell>
          <cell r="E804" t="str">
            <v>Caravela Spare</v>
          </cell>
          <cell r="F804">
            <v>0</v>
          </cell>
          <cell r="G804" t="str">
            <v/>
          </cell>
        </row>
        <row r="805">
          <cell r="A805" t="str">
            <v>772246/47</v>
          </cell>
          <cell r="B805" t="str">
            <v>Bandeja</v>
          </cell>
          <cell r="C805" t="str">
            <v>KIT</v>
          </cell>
          <cell r="D805" t="str">
            <v>Par Bandeja Inferior Com Pivô Etios 2012 A 2018</v>
          </cell>
          <cell r="E805" t="str">
            <v>Caravela Spare</v>
          </cell>
          <cell r="F805">
            <v>0</v>
          </cell>
          <cell r="G805" t="str">
            <v/>
          </cell>
        </row>
        <row r="806">
          <cell r="A806" t="str">
            <v>112062/63</v>
          </cell>
          <cell r="B806" t="str">
            <v>Bandeja</v>
          </cell>
          <cell r="C806" t="str">
            <v>KIT</v>
          </cell>
          <cell r="D806" t="str">
            <v>Par Bandeja Inferior Com Pivô Fiorino 2014 Em Diante</v>
          </cell>
          <cell r="E806" t="str">
            <v>Caravela Spare</v>
          </cell>
          <cell r="F806">
            <v>0</v>
          </cell>
          <cell r="G806" t="str">
            <v/>
          </cell>
        </row>
        <row r="807">
          <cell r="A807" t="str">
            <v>PAR772003/4</v>
          </cell>
          <cell r="B807" t="str">
            <v>Bandeja</v>
          </cell>
          <cell r="C807" t="str">
            <v>KIT</v>
          </cell>
          <cell r="D807" t="str">
            <v>Par Bandeja Inferior Com Pivô Fit 2003 A 2018</v>
          </cell>
          <cell r="E807" t="str">
            <v>Caravela Spare</v>
          </cell>
          <cell r="F807">
            <v>0</v>
          </cell>
          <cell r="G807" t="str">
            <v/>
          </cell>
        </row>
        <row r="808">
          <cell r="A808" t="str">
            <v>PAR442104/5P</v>
          </cell>
          <cell r="B808" t="str">
            <v>Bandeja</v>
          </cell>
          <cell r="C808" t="str">
            <v>KIT</v>
          </cell>
          <cell r="D808" t="str">
            <v>Par Bandeja Inferior Com Pivô Passat 2012 A 2015</v>
          </cell>
          <cell r="E808" t="str">
            <v>Caravela Spare</v>
          </cell>
          <cell r="F808">
            <v>0</v>
          </cell>
          <cell r="G808" t="str">
            <v/>
          </cell>
        </row>
        <row r="809">
          <cell r="A809" t="str">
            <v>par112062/63</v>
          </cell>
          <cell r="B809" t="str">
            <v>Bandeja</v>
          </cell>
          <cell r="C809" t="str">
            <v>KIT</v>
          </cell>
          <cell r="D809" t="str">
            <v>Par Bandeja Inferior Com Pivô Strada 2005 A 2008</v>
          </cell>
          <cell r="E809" t="str">
            <v>Caravela Spare</v>
          </cell>
          <cell r="F809">
            <v>0</v>
          </cell>
          <cell r="G809" t="str">
            <v/>
          </cell>
        </row>
        <row r="810">
          <cell r="A810" t="str">
            <v>PAR442104/5</v>
          </cell>
          <cell r="B810" t="str">
            <v>Bandeja</v>
          </cell>
          <cell r="C810" t="str">
            <v>KIT</v>
          </cell>
          <cell r="D810" t="str">
            <v>Par Bandeja Inferior Com Pivô Tiguan 2010 A 2017</v>
          </cell>
          <cell r="E810" t="str">
            <v>Caravela Spare</v>
          </cell>
          <cell r="F810">
            <v>0</v>
          </cell>
          <cell r="G810">
            <v>364.96</v>
          </cell>
        </row>
        <row r="811">
          <cell r="A811" t="str">
            <v>PAR112116</v>
          </cell>
          <cell r="B811" t="str">
            <v>Bandeja</v>
          </cell>
          <cell r="C811" t="str">
            <v>KIT</v>
          </cell>
          <cell r="D811" t="str">
            <v>Par Bandeja Inferior Compass 4x4 Sem Pivô 2015 A 2020</v>
          </cell>
          <cell r="E811" t="str">
            <v>Caravela Spare</v>
          </cell>
          <cell r="F811">
            <v>0</v>
          </cell>
          <cell r="G811" t="str">
            <v/>
          </cell>
        </row>
        <row r="812">
          <cell r="A812" t="str">
            <v>772029/30</v>
          </cell>
          <cell r="B812" t="str">
            <v>Bandeja</v>
          </cell>
          <cell r="C812" t="str">
            <v>KIT</v>
          </cell>
          <cell r="D812" t="str">
            <v>Par Bandeja Inferior Corolla 1997 Á 2002</v>
          </cell>
          <cell r="E812" t="str">
            <v>Caravela Spare</v>
          </cell>
          <cell r="F812">
            <v>0</v>
          </cell>
          <cell r="G812" t="str">
            <v/>
          </cell>
        </row>
        <row r="813">
          <cell r="A813" t="str">
            <v>par772031/2</v>
          </cell>
          <cell r="B813" t="str">
            <v>Bandeja</v>
          </cell>
          <cell r="C813" t="str">
            <v>KIT</v>
          </cell>
          <cell r="D813" t="str">
            <v>Par Bandeja Inferior Corolla 2001 A 2019</v>
          </cell>
          <cell r="E813" t="str">
            <v>Caravela Spare</v>
          </cell>
          <cell r="F813">
            <v>0</v>
          </cell>
          <cell r="G813" t="str">
            <v/>
          </cell>
        </row>
        <row r="814">
          <cell r="A814" t="str">
            <v>PAR772104/05</v>
          </cell>
          <cell r="B814" t="str">
            <v>Bandeja</v>
          </cell>
          <cell r="C814" t="str">
            <v>KIT</v>
          </cell>
          <cell r="D814" t="str">
            <v>Par Bandeja Inferior Direito Sem Pivô  Livina</v>
          </cell>
          <cell r="E814" t="str">
            <v>Caravela Spare</v>
          </cell>
          <cell r="F814">
            <v>0</v>
          </cell>
          <cell r="G814" t="str">
            <v/>
          </cell>
        </row>
        <row r="815">
          <cell r="A815" t="str">
            <v>PAR222076/77</v>
          </cell>
          <cell r="B815" t="str">
            <v>Bandeja</v>
          </cell>
          <cell r="C815" t="str">
            <v>KIT</v>
          </cell>
          <cell r="D815" t="str">
            <v>Par Bandeja Inferior Ecosport Com Pivô</v>
          </cell>
          <cell r="E815" t="str">
            <v>Caravela Spare</v>
          </cell>
          <cell r="F815">
            <v>0</v>
          </cell>
          <cell r="G815" t="str">
            <v/>
          </cell>
        </row>
        <row r="816">
          <cell r="A816" t="str">
            <v>PAR222074/75</v>
          </cell>
          <cell r="B816" t="str">
            <v>Bandeja</v>
          </cell>
          <cell r="C816" t="str">
            <v>KIT</v>
          </cell>
          <cell r="D816" t="str">
            <v>Par Bandeja Inferior Ecosport Sem Pivô</v>
          </cell>
          <cell r="E816" t="str">
            <v>Caravela Spare</v>
          </cell>
          <cell r="F816">
            <v>0</v>
          </cell>
          <cell r="G816" t="str">
            <v/>
          </cell>
        </row>
        <row r="817">
          <cell r="A817" t="str">
            <v>PAR222051/52</v>
          </cell>
          <cell r="B817" t="str">
            <v>Bandeja</v>
          </cell>
          <cell r="C817" t="str">
            <v>KIT</v>
          </cell>
          <cell r="D817" t="str">
            <v>Par Bandeja Inferior Ecosport Sem Pivô 2003 Á 2011</v>
          </cell>
          <cell r="E817" t="str">
            <v>Caravela Spare</v>
          </cell>
          <cell r="F817">
            <v>0</v>
          </cell>
          <cell r="G817" t="str">
            <v/>
          </cell>
        </row>
        <row r="818">
          <cell r="A818" t="str">
            <v>PAR222022/23</v>
          </cell>
          <cell r="B818" t="str">
            <v>Bandeja</v>
          </cell>
          <cell r="C818" t="str">
            <v>KIT</v>
          </cell>
          <cell r="D818" t="str">
            <v>Par Bandeja Inferior Fiesta 1995 Com Pivô</v>
          </cell>
          <cell r="E818" t="str">
            <v>Caravela Spare</v>
          </cell>
          <cell r="F818">
            <v>0</v>
          </cell>
          <cell r="G818" t="str">
            <v/>
          </cell>
        </row>
        <row r="819">
          <cell r="A819" t="str">
            <v>222104/05</v>
          </cell>
          <cell r="B819" t="str">
            <v>Bandeja</v>
          </cell>
          <cell r="C819" t="str">
            <v>KIT</v>
          </cell>
          <cell r="D819" t="str">
            <v>Par Bandeja Inferior Fiesta Com Pivô</v>
          </cell>
          <cell r="E819" t="str">
            <v>Caravela Spare</v>
          </cell>
          <cell r="F819">
            <v>0</v>
          </cell>
          <cell r="G819" t="str">
            <v/>
          </cell>
        </row>
        <row r="820">
          <cell r="A820" t="str">
            <v>222072/73</v>
          </cell>
          <cell r="B820" t="str">
            <v>Bandeja</v>
          </cell>
          <cell r="C820" t="str">
            <v>KIT</v>
          </cell>
          <cell r="D820" t="str">
            <v>Par Bandeja Inferior Fiesta Sem Pivô</v>
          </cell>
          <cell r="E820" t="str">
            <v>Caravela Spare</v>
          </cell>
          <cell r="F820">
            <v>0</v>
          </cell>
          <cell r="G820" t="str">
            <v/>
          </cell>
        </row>
        <row r="821">
          <cell r="A821" t="str">
            <v>PAR442095</v>
          </cell>
          <cell r="B821" t="str">
            <v>Bandeja</v>
          </cell>
          <cell r="C821" t="str">
            <v>KIT</v>
          </cell>
          <cell r="D821" t="str">
            <v>Par Bandeja Inferior Fox Sem Pivô 2004 Á 2013</v>
          </cell>
          <cell r="E821" t="str">
            <v>Caravela Spare</v>
          </cell>
          <cell r="F821">
            <v>0</v>
          </cell>
          <cell r="G821" t="str">
            <v/>
          </cell>
        </row>
        <row r="822">
          <cell r="A822" t="str">
            <v>PAR442122/23P</v>
          </cell>
          <cell r="B822" t="str">
            <v>Bandeja</v>
          </cell>
          <cell r="C822" t="str">
            <v>KIT</v>
          </cell>
          <cell r="D822" t="str">
            <v>Par Bandeja Inferior Jetta 2.0 2.5 2005 A 2010 Com Pivô</v>
          </cell>
          <cell r="E822" t="str">
            <v>Caravela Spare</v>
          </cell>
          <cell r="F822">
            <v>0</v>
          </cell>
          <cell r="G822" t="str">
            <v/>
          </cell>
        </row>
        <row r="823">
          <cell r="A823" t="str">
            <v>PAR442122/23</v>
          </cell>
          <cell r="B823" t="str">
            <v>Bandeja</v>
          </cell>
          <cell r="C823" t="str">
            <v>KIT</v>
          </cell>
          <cell r="D823" t="str">
            <v>Par Bandeja Inferior Jetta 2.0 2.5 2005 A 2010 Sem Pivô</v>
          </cell>
          <cell r="E823" t="str">
            <v>Caravela Spare</v>
          </cell>
          <cell r="F823">
            <v>0</v>
          </cell>
          <cell r="G823" t="str">
            <v/>
          </cell>
        </row>
        <row r="824">
          <cell r="A824" t="str">
            <v>222063/64</v>
          </cell>
          <cell r="B824" t="str">
            <v>Bandeja</v>
          </cell>
          <cell r="C824" t="str">
            <v>KIT</v>
          </cell>
          <cell r="D824" t="str">
            <v>Par Bandeja Inferior Ka Direção Hidráulica Com Pivô 08 Á 13</v>
          </cell>
          <cell r="E824" t="str">
            <v>Caravela Spare</v>
          </cell>
          <cell r="F824">
            <v>0</v>
          </cell>
          <cell r="G824" t="str">
            <v/>
          </cell>
        </row>
        <row r="825">
          <cell r="A825" t="str">
            <v>PAR222061/62</v>
          </cell>
          <cell r="B825" t="str">
            <v>Bandeja</v>
          </cell>
          <cell r="C825" t="str">
            <v>KIT</v>
          </cell>
          <cell r="D825" t="str">
            <v>Par Bandeja Inferior Ka Direção Hidráulica Sem Pivô 08 Á 13</v>
          </cell>
          <cell r="E825" t="str">
            <v>Caravela Spare</v>
          </cell>
          <cell r="F825">
            <v>0</v>
          </cell>
          <cell r="G825" t="str">
            <v/>
          </cell>
        </row>
        <row r="826">
          <cell r="A826" t="str">
            <v>PAR222020</v>
          </cell>
          <cell r="B826" t="str">
            <v>Bandeja</v>
          </cell>
          <cell r="C826" t="str">
            <v>KIT</v>
          </cell>
          <cell r="D826" t="str">
            <v>Par Bandeja Inferior Ka Sem Pivô 1997 Á 1999</v>
          </cell>
          <cell r="E826" t="str">
            <v>Caravela Spare</v>
          </cell>
          <cell r="F826">
            <v>0</v>
          </cell>
          <cell r="G826" t="str">
            <v/>
          </cell>
        </row>
        <row r="827">
          <cell r="A827" t="str">
            <v>332090-1</v>
          </cell>
          <cell r="B827" t="str">
            <v>Bandeja</v>
          </cell>
          <cell r="C827" t="str">
            <v>KIT</v>
          </cell>
          <cell r="D827" t="str">
            <v>Par Bandeja Inferior Onix 2013 Em Diante Sem Pivô</v>
          </cell>
          <cell r="E827" t="str">
            <v>Caravela Spare</v>
          </cell>
          <cell r="F827">
            <v>0</v>
          </cell>
          <cell r="G827" t="str">
            <v/>
          </cell>
        </row>
        <row r="828">
          <cell r="A828" t="str">
            <v>PAR772214/15</v>
          </cell>
          <cell r="B828" t="str">
            <v>Bandeja</v>
          </cell>
          <cell r="C828" t="str">
            <v>KIT</v>
          </cell>
          <cell r="D828" t="str">
            <v>Par Bandeja Inferior Pajero Tr4 Sem Pivô 2000 Á 2014</v>
          </cell>
          <cell r="E828" t="str">
            <v>Caravela Spare</v>
          </cell>
          <cell r="F828">
            <v>0</v>
          </cell>
          <cell r="G828" t="str">
            <v/>
          </cell>
        </row>
        <row r="829">
          <cell r="A829" t="str">
            <v>PAR112114/15</v>
          </cell>
          <cell r="B829" t="str">
            <v>Bandeja</v>
          </cell>
          <cell r="C829" t="str">
            <v>KIT</v>
          </cell>
          <cell r="D829" t="str">
            <v>Par Bandeja Inferior Renegade Sem Pivô</v>
          </cell>
          <cell r="E829" t="str">
            <v>Caravela Spare</v>
          </cell>
          <cell r="F829">
            <v>0</v>
          </cell>
          <cell r="G829" t="str">
            <v/>
          </cell>
        </row>
        <row r="830">
          <cell r="A830" t="str">
            <v>par772025/26</v>
          </cell>
          <cell r="B830" t="str">
            <v>Bandeja</v>
          </cell>
          <cell r="C830" t="str">
            <v>KIT</v>
          </cell>
          <cell r="D830" t="str">
            <v>Par Bandeja Inferior Sem Pivô Civic 2007 A 2011</v>
          </cell>
          <cell r="E830" t="str">
            <v>Caravela Spare</v>
          </cell>
          <cell r="F830">
            <v>0</v>
          </cell>
          <cell r="G830" t="str">
            <v/>
          </cell>
        </row>
        <row r="831">
          <cell r="A831" t="str">
            <v>772256/57</v>
          </cell>
          <cell r="B831" t="str">
            <v>Bandeja</v>
          </cell>
          <cell r="C831" t="str">
            <v>KIT</v>
          </cell>
          <cell r="D831" t="str">
            <v>Par Bandeja Inferior Sem Pivô Etios 2012 A 2018</v>
          </cell>
          <cell r="E831" t="str">
            <v>Caravela Spare</v>
          </cell>
          <cell r="F831">
            <v>0</v>
          </cell>
          <cell r="G831" t="str">
            <v/>
          </cell>
        </row>
        <row r="832">
          <cell r="A832" t="str">
            <v>PAR332007/8</v>
          </cell>
          <cell r="B832" t="str">
            <v>Bandeja</v>
          </cell>
          <cell r="C832" t="str">
            <v>KIT</v>
          </cell>
          <cell r="D832" t="str">
            <v>Par Bandeja Inferior Sem Pivô Ipanema 1989 A 1998</v>
          </cell>
          <cell r="E832" t="str">
            <v>Caravela Spare</v>
          </cell>
          <cell r="F832">
            <v>0</v>
          </cell>
          <cell r="G832" t="str">
            <v/>
          </cell>
        </row>
        <row r="833">
          <cell r="A833" t="str">
            <v>PAR772154/55</v>
          </cell>
          <cell r="B833" t="str">
            <v>Bandeja</v>
          </cell>
          <cell r="C833" t="str">
            <v>KIT</v>
          </cell>
          <cell r="D833" t="str">
            <v>Par Bandeja Inferior Sem Pivô L300 1994 Em Diante</v>
          </cell>
          <cell r="E833" t="str">
            <v>Caravela Spare</v>
          </cell>
          <cell r="F833">
            <v>0</v>
          </cell>
          <cell r="G833" t="str">
            <v/>
          </cell>
        </row>
        <row r="834">
          <cell r="A834" t="str">
            <v>PAR332065/66</v>
          </cell>
          <cell r="B834" t="str">
            <v>Bandeja</v>
          </cell>
          <cell r="C834" t="str">
            <v>KIT</v>
          </cell>
          <cell r="D834" t="str">
            <v>Par Bandeja Inferior Sem Pivô Montana 2003 A 2010</v>
          </cell>
          <cell r="E834" t="str">
            <v>Caravela Spare</v>
          </cell>
          <cell r="F834">
            <v>0</v>
          </cell>
          <cell r="G834" t="str">
            <v/>
          </cell>
        </row>
        <row r="835">
          <cell r="A835" t="str">
            <v>772112/13</v>
          </cell>
          <cell r="B835" t="str">
            <v>Bandeja</v>
          </cell>
          <cell r="C835" t="str">
            <v>KIT</v>
          </cell>
          <cell r="D835" t="str">
            <v>Par Bandeja Inferior Sem Pivô Nissan Sentra 2013 À 2020</v>
          </cell>
          <cell r="E835" t="str">
            <v>Caravela Spare</v>
          </cell>
          <cell r="F835">
            <v>0</v>
          </cell>
          <cell r="G835" t="str">
            <v/>
          </cell>
        </row>
        <row r="836">
          <cell r="A836" t="str">
            <v>552017/18</v>
          </cell>
          <cell r="B836" t="str">
            <v>Bandeja</v>
          </cell>
          <cell r="C836" t="str">
            <v>KIT</v>
          </cell>
          <cell r="D836" t="str">
            <v>Par Bandeja Inferior Sem Pivô Partner 1991 A 1998</v>
          </cell>
          <cell r="E836" t="str">
            <v>Caravela Spare</v>
          </cell>
          <cell r="F836">
            <v>0</v>
          </cell>
          <cell r="G836" t="str">
            <v/>
          </cell>
        </row>
        <row r="837">
          <cell r="A837" t="str">
            <v>PAR442104/05</v>
          </cell>
          <cell r="B837" t="str">
            <v>Bandeja</v>
          </cell>
          <cell r="C837" t="str">
            <v>KIT</v>
          </cell>
          <cell r="D837" t="str">
            <v>Par Bandeja Inferior Sem Pivô Passat Cc 2009 2010</v>
          </cell>
          <cell r="E837" t="str">
            <v>Caravela Spare</v>
          </cell>
          <cell r="F837">
            <v>0</v>
          </cell>
          <cell r="G837" t="str">
            <v/>
          </cell>
        </row>
        <row r="838">
          <cell r="A838" t="str">
            <v>PAR442144/45</v>
          </cell>
          <cell r="B838" t="str">
            <v>Bandeja</v>
          </cell>
          <cell r="C838" t="str">
            <v>KIT</v>
          </cell>
          <cell r="D838" t="str">
            <v>Par Bandeja Inferior Sem Pivô Polo 2017 Em Diante</v>
          </cell>
          <cell r="E838" t="str">
            <v>Caravela Spare</v>
          </cell>
          <cell r="F838">
            <v>0</v>
          </cell>
          <cell r="G838" t="str">
            <v/>
          </cell>
        </row>
        <row r="839">
          <cell r="A839" t="str">
            <v>442070/71</v>
          </cell>
          <cell r="B839" t="str">
            <v>Bandeja</v>
          </cell>
          <cell r="C839" t="str">
            <v>KIT</v>
          </cell>
          <cell r="D839" t="str">
            <v>Par Bandeja Inferior Sem Pivô Ranger 2012 A 2019</v>
          </cell>
          <cell r="E839" t="str">
            <v>Caravela Spare</v>
          </cell>
          <cell r="F839">
            <v>0</v>
          </cell>
          <cell r="G839" t="str">
            <v/>
          </cell>
        </row>
        <row r="840">
          <cell r="A840" t="str">
            <v>PAR772248/49</v>
          </cell>
          <cell r="B840" t="str">
            <v>Bandeja</v>
          </cell>
          <cell r="C840" t="str">
            <v>KIT</v>
          </cell>
          <cell r="D840" t="str">
            <v>Par Bandeja Inferior Sem Pivô Rav4</v>
          </cell>
          <cell r="E840" t="str">
            <v>Caravela Spare</v>
          </cell>
          <cell r="F840">
            <v>0</v>
          </cell>
          <cell r="G840" t="str">
            <v/>
          </cell>
        </row>
        <row r="841">
          <cell r="A841" t="str">
            <v>par442056/57</v>
          </cell>
          <cell r="B841" t="str">
            <v>Bandeja</v>
          </cell>
          <cell r="C841" t="str">
            <v>KIT</v>
          </cell>
          <cell r="D841" t="str">
            <v>Par Bandeja Inferior Sem Pivô Santana 1988 A 2002</v>
          </cell>
          <cell r="E841" t="str">
            <v>Caravela Spare</v>
          </cell>
          <cell r="F841">
            <v>0</v>
          </cell>
          <cell r="G841">
            <v>64.78</v>
          </cell>
        </row>
        <row r="842">
          <cell r="A842" t="str">
            <v>PAR112048/49</v>
          </cell>
          <cell r="B842" t="str">
            <v>Bandeja</v>
          </cell>
          <cell r="C842" t="str">
            <v>KIT</v>
          </cell>
          <cell r="D842" t="str">
            <v>Par Bandeja Inferior Sem Pivô Strada 1998 A 2000</v>
          </cell>
          <cell r="E842" t="str">
            <v>Caravela Spare</v>
          </cell>
          <cell r="F842">
            <v>0</v>
          </cell>
          <cell r="G842" t="str">
            <v/>
          </cell>
        </row>
        <row r="843">
          <cell r="A843" t="str">
            <v>772150/51</v>
          </cell>
          <cell r="B843" t="str">
            <v>Bandeja</v>
          </cell>
          <cell r="C843" t="str">
            <v>KIT</v>
          </cell>
          <cell r="D843" t="str">
            <v>Par Bandeja Inferior Sem Pivô Vera Cruz 2007 À 2012</v>
          </cell>
          <cell r="E843" t="str">
            <v>Caravela Spare</v>
          </cell>
          <cell r="F843">
            <v>0</v>
          </cell>
          <cell r="G843" t="str">
            <v/>
          </cell>
        </row>
        <row r="844">
          <cell r="A844" t="str">
            <v>112022/23</v>
          </cell>
          <cell r="B844" t="str">
            <v>Bandeja</v>
          </cell>
          <cell r="C844" t="str">
            <v>KIT</v>
          </cell>
          <cell r="D844" t="str">
            <v>Par Bandeja Inferior Siena 1997 Á 2001 Sem Pivô</v>
          </cell>
          <cell r="E844" t="str">
            <v>Caravela Spare</v>
          </cell>
          <cell r="F844">
            <v>0</v>
          </cell>
          <cell r="G844" t="str">
            <v/>
          </cell>
        </row>
        <row r="845">
          <cell r="A845" t="str">
            <v>Par772100/1</v>
          </cell>
          <cell r="B845" t="str">
            <v>Bandeja</v>
          </cell>
          <cell r="C845" t="str">
            <v>KIT</v>
          </cell>
          <cell r="D845" t="str">
            <v>Par Bandeja March 2011 Em Diante Sem Pivô</v>
          </cell>
          <cell r="E845" t="str">
            <v>Caravela Spare</v>
          </cell>
          <cell r="F845">
            <v>0</v>
          </cell>
          <cell r="G845" t="str">
            <v/>
          </cell>
        </row>
        <row r="846">
          <cell r="A846" t="str">
            <v>442090/01</v>
          </cell>
          <cell r="B846" t="str">
            <v>Bandeja</v>
          </cell>
          <cell r="C846" t="str">
            <v>KIT</v>
          </cell>
          <cell r="D846" t="str">
            <v>Par Bandeja Sem Pivô Crossfox 2014 Em Diante</v>
          </cell>
          <cell r="E846" t="str">
            <v>Caravela Spare</v>
          </cell>
          <cell r="F846">
            <v>0</v>
          </cell>
          <cell r="G846" t="str">
            <v/>
          </cell>
        </row>
        <row r="847">
          <cell r="A847" t="str">
            <v>PAR112108/9</v>
          </cell>
          <cell r="B847" t="str">
            <v>Bandeja</v>
          </cell>
          <cell r="C847" t="str">
            <v>KIT</v>
          </cell>
          <cell r="D847" t="str">
            <v>Par Bandeja Sem Pivô Palio 2012 Em Diante</v>
          </cell>
          <cell r="E847" t="str">
            <v>Caravela Spare</v>
          </cell>
          <cell r="F847">
            <v>0</v>
          </cell>
          <cell r="G847">
            <v>87.348799999999997</v>
          </cell>
        </row>
        <row r="848">
          <cell r="A848" t="str">
            <v>112072/73</v>
          </cell>
          <cell r="B848" t="str">
            <v>Bandeja</v>
          </cell>
          <cell r="C848" t="str">
            <v>KIT</v>
          </cell>
          <cell r="D848" t="str">
            <v>Par Bandeja Sem Pivô Palio Weekend Adventure 2005 A 2008</v>
          </cell>
          <cell r="E848" t="str">
            <v>Caravela Spare</v>
          </cell>
          <cell r="F848">
            <v>0</v>
          </cell>
          <cell r="G848" t="str">
            <v/>
          </cell>
        </row>
        <row r="849">
          <cell r="A849" t="str">
            <v>PAR332110/11</v>
          </cell>
          <cell r="B849" t="str">
            <v>Bandeja</v>
          </cell>
          <cell r="C849" t="str">
            <v>KIT</v>
          </cell>
          <cell r="D849" t="str">
            <v>Par Bandeja Superior  S10 4x2 E 4x4  1995 Á 2011 Sem Pivô</v>
          </cell>
          <cell r="E849" t="str">
            <v>Caravela Spare</v>
          </cell>
          <cell r="F849">
            <v>0</v>
          </cell>
          <cell r="G849" t="str">
            <v/>
          </cell>
        </row>
        <row r="850">
          <cell r="A850" t="str">
            <v>332147/48</v>
          </cell>
          <cell r="B850" t="str">
            <v>Bandeja</v>
          </cell>
          <cell r="C850" t="str">
            <v>KIT</v>
          </cell>
          <cell r="D850" t="str">
            <v>Par Bandeja Superior Caravan 1975 A 1992</v>
          </cell>
          <cell r="E850" t="str">
            <v>Caravela Spare</v>
          </cell>
          <cell r="F850">
            <v>0</v>
          </cell>
          <cell r="G850" t="str">
            <v/>
          </cell>
        </row>
        <row r="851">
          <cell r="A851" t="str">
            <v>772134/35</v>
          </cell>
          <cell r="B851" t="str">
            <v>Bandeja</v>
          </cell>
          <cell r="C851" t="str">
            <v>KIT</v>
          </cell>
          <cell r="D851" t="str">
            <v>Par Bandeja Superior Civic 1996 A 2001 Com Pivô</v>
          </cell>
          <cell r="E851" t="str">
            <v>Caravela Spare</v>
          </cell>
          <cell r="F851">
            <v>0</v>
          </cell>
          <cell r="G851" t="str">
            <v/>
          </cell>
        </row>
        <row r="852">
          <cell r="A852" t="str">
            <v>PAR993001</v>
          </cell>
          <cell r="B852" t="str">
            <v>Bandeja</v>
          </cell>
          <cell r="C852" t="str">
            <v>KIT</v>
          </cell>
          <cell r="D852" t="str">
            <v>Par Braço Bandeja Balança Com Pivô Spark 2004 A 2015</v>
          </cell>
          <cell r="E852" t="str">
            <v>Caravela Spare</v>
          </cell>
          <cell r="F852">
            <v>0</v>
          </cell>
          <cell r="G852" t="str">
            <v/>
          </cell>
        </row>
        <row r="853">
          <cell r="A853" t="str">
            <v>PAR332010/11</v>
          </cell>
          <cell r="B853" t="str">
            <v>Bandeja</v>
          </cell>
          <cell r="C853" t="str">
            <v>KIT</v>
          </cell>
          <cell r="D853" t="str">
            <v>Par Braço Da Suspensão Corsa Pick Up Sem Pivô 1994 A 1998</v>
          </cell>
          <cell r="E853" t="str">
            <v>CAravela Spare</v>
          </cell>
          <cell r="F853">
            <v>0</v>
          </cell>
          <cell r="G853" t="str">
            <v/>
          </cell>
        </row>
        <row r="854">
          <cell r="A854" t="str">
            <v>par332016/17</v>
          </cell>
          <cell r="B854" t="str">
            <v>Bandeja</v>
          </cell>
          <cell r="C854" t="str">
            <v>KIT</v>
          </cell>
          <cell r="D854" t="str">
            <v>Par Braço Suspensão Corsa Wagon 1995 A 1997 Com Pivô</v>
          </cell>
          <cell r="E854" t="str">
            <v>CAravela Spare</v>
          </cell>
          <cell r="F854">
            <v>0</v>
          </cell>
          <cell r="G854" t="str">
            <v/>
          </cell>
        </row>
        <row r="855">
          <cell r="A855" t="str">
            <v>332014/15</v>
          </cell>
          <cell r="B855" t="str">
            <v>bandeja</v>
          </cell>
          <cell r="C855" t="str">
            <v>KIT</v>
          </cell>
          <cell r="D855" t="str">
            <v>Par Braço Suspensão Tigra 1997 A 2000</v>
          </cell>
          <cell r="E855" t="str">
            <v>CAravela Spare</v>
          </cell>
          <cell r="F855">
            <v>0</v>
          </cell>
          <cell r="G855" t="str">
            <v/>
          </cell>
        </row>
        <row r="856">
          <cell r="A856" t="str">
            <v>PAR77214445/1</v>
          </cell>
          <cell r="B856" t="str">
            <v>Bandeja</v>
          </cell>
          <cell r="C856" t="str">
            <v>KIT</v>
          </cell>
          <cell r="D856" t="str">
            <v>Par De Bandejas Hb20 Hatch Automático</v>
          </cell>
          <cell r="E856" t="str">
            <v>Caravela Spare</v>
          </cell>
          <cell r="F856">
            <v>0</v>
          </cell>
          <cell r="G856" t="str">
            <v/>
          </cell>
        </row>
        <row r="857">
          <cell r="A857" t="str">
            <v>PARFTK00311</v>
          </cell>
          <cell r="B857" t="str">
            <v>Bandeja</v>
          </cell>
          <cell r="C857" t="str">
            <v>KIT</v>
          </cell>
          <cell r="D857" t="str">
            <v>Par Pivô Bandeja Cobalt 2011 Em Diante</v>
          </cell>
          <cell r="E857" t="str">
            <v>Caravela Spare</v>
          </cell>
          <cell r="F857">
            <v>0</v>
          </cell>
          <cell r="G857">
            <v>24</v>
          </cell>
        </row>
        <row r="858">
          <cell r="A858" t="str">
            <v>PARFTK00606</v>
          </cell>
          <cell r="B858" t="str">
            <v>Pivo</v>
          </cell>
          <cell r="C858" t="str">
            <v>KIT</v>
          </cell>
          <cell r="D858" t="str">
            <v>Par Pivô Bandeja Dianteira  Fluence 2011 Em Diante</v>
          </cell>
          <cell r="E858" t="str">
            <v>Caravela Spare</v>
          </cell>
          <cell r="F858">
            <v>0</v>
          </cell>
          <cell r="G858">
            <v>24</v>
          </cell>
        </row>
        <row r="859">
          <cell r="A859" t="str">
            <v>PAR-PVI2404</v>
          </cell>
          <cell r="B859" t="str">
            <v>Pivô</v>
          </cell>
          <cell r="C859" t="str">
            <v>KIT</v>
          </cell>
          <cell r="D859" t="str">
            <v>Par Pivô Bandeja Dianteira Compass 2015 A 2020</v>
          </cell>
          <cell r="E859" t="str">
            <v>Caravela Spare</v>
          </cell>
          <cell r="F859">
            <v>0</v>
          </cell>
          <cell r="G859">
            <v>24</v>
          </cell>
        </row>
        <row r="860">
          <cell r="A860" t="str">
            <v>PARFTK11042/43</v>
          </cell>
          <cell r="B860" t="str">
            <v>Pivô</v>
          </cell>
          <cell r="C860" t="str">
            <v>KIT</v>
          </cell>
          <cell r="D860" t="str">
            <v>Par Pivô Bandeja Dianteira Spacefox 2006 A 2010</v>
          </cell>
          <cell r="E860" t="str">
            <v>Caravela Spare</v>
          </cell>
          <cell r="F860">
            <v>0</v>
          </cell>
          <cell r="G860">
            <v>24</v>
          </cell>
        </row>
        <row r="861">
          <cell r="A861" t="str">
            <v>PARFTK11021</v>
          </cell>
          <cell r="B861" t="str">
            <v>Pivo</v>
          </cell>
          <cell r="C861" t="str">
            <v>KIT</v>
          </cell>
          <cell r="D861" t="str">
            <v>Par Pivô Bandeja Inferior Ambos Lados Fiesta Street 96 À 07</v>
          </cell>
          <cell r="E861" t="str">
            <v>Caravela Spare</v>
          </cell>
          <cell r="F861">
            <v>0</v>
          </cell>
          <cell r="G861">
            <v>24</v>
          </cell>
        </row>
        <row r="862">
          <cell r="A862" t="str">
            <v>PAR-PVI1003</v>
          </cell>
          <cell r="B862" t="str">
            <v>Pivô</v>
          </cell>
          <cell r="C862" t="str">
            <v>KIT</v>
          </cell>
          <cell r="D862" t="str">
            <v>Par Pivo Bandeja Inferior Ambos Os Lados Gol 1992 À 1997</v>
          </cell>
          <cell r="E862" t="str">
            <v>Caravela Spare</v>
          </cell>
          <cell r="F862">
            <v>0</v>
          </cell>
          <cell r="G862" t="str">
            <v/>
          </cell>
        </row>
        <row r="863">
          <cell r="A863" t="str">
            <v>PAR-PVI2004</v>
          </cell>
          <cell r="B863" t="str">
            <v>Pivô</v>
          </cell>
          <cell r="C863" t="str">
            <v>KIT</v>
          </cell>
          <cell r="D863" t="str">
            <v>Par Pivô Bandeja Inferior City 2009 A 2013</v>
          </cell>
          <cell r="E863" t="str">
            <v>Caravela Spare</v>
          </cell>
          <cell r="F863">
            <v>0</v>
          </cell>
          <cell r="G863" t="str">
            <v/>
          </cell>
        </row>
        <row r="864">
          <cell r="A864" t="str">
            <v>PAR-PVI1019</v>
          </cell>
          <cell r="B864" t="str">
            <v>Pivô</v>
          </cell>
          <cell r="C864" t="str">
            <v>KIT</v>
          </cell>
          <cell r="D864" t="str">
            <v>Par Pivô Bandeja Inferior Dianteira Cordoba 93 À 02</v>
          </cell>
          <cell r="E864" t="str">
            <v>Caravela Spare</v>
          </cell>
          <cell r="F864">
            <v>0</v>
          </cell>
          <cell r="G864" t="str">
            <v/>
          </cell>
        </row>
        <row r="865">
          <cell r="A865" t="str">
            <v>PARFTK11019</v>
          </cell>
          <cell r="B865" t="str">
            <v>Pivo</v>
          </cell>
          <cell r="C865" t="str">
            <v>KIT</v>
          </cell>
          <cell r="D865" t="str">
            <v>Par Pivô Bandeja Inferior Dianteira Cordoba 93 À 02</v>
          </cell>
          <cell r="E865" t="str">
            <v>Caravela Spare</v>
          </cell>
          <cell r="F865">
            <v>0</v>
          </cell>
          <cell r="G865">
            <v>24</v>
          </cell>
        </row>
        <row r="866">
          <cell r="A866" t="str">
            <v>PAR-PVI1049/50</v>
          </cell>
          <cell r="B866" t="str">
            <v>Pivô</v>
          </cell>
          <cell r="C866" t="str">
            <v>KIT</v>
          </cell>
          <cell r="D866" t="str">
            <v>Par Pivô Bandeja Inferior Dianteira Doblô 2003 À 2017</v>
          </cell>
          <cell r="E866" t="str">
            <v>Caravela Spare</v>
          </cell>
          <cell r="F866">
            <v>0</v>
          </cell>
          <cell r="G866" t="str">
            <v/>
          </cell>
        </row>
        <row r="867">
          <cell r="A867" t="str">
            <v>PAR-FTK11022</v>
          </cell>
          <cell r="B867" t="str">
            <v>Pivô</v>
          </cell>
          <cell r="C867" t="str">
            <v>KIT</v>
          </cell>
          <cell r="D867" t="str">
            <v>Par Pivô Bandeja Inferior Escort 1993 A 1996</v>
          </cell>
          <cell r="E867" t="str">
            <v>Caravela Spare</v>
          </cell>
          <cell r="F867">
            <v>0</v>
          </cell>
          <cell r="G867" t="str">
            <v/>
          </cell>
        </row>
        <row r="868">
          <cell r="A868" t="str">
            <v>PAR-PVI1022</v>
          </cell>
          <cell r="B868" t="str">
            <v>Pivô</v>
          </cell>
          <cell r="C868" t="str">
            <v>KIT</v>
          </cell>
          <cell r="D868" t="str">
            <v>Par Pivô Bandeja Inferior Verona 1993 A 1996</v>
          </cell>
          <cell r="E868" t="str">
            <v>Caravela Spare</v>
          </cell>
          <cell r="F868">
            <v>0</v>
          </cell>
          <cell r="G868" t="str">
            <v/>
          </cell>
        </row>
        <row r="869">
          <cell r="A869" t="str">
            <v>PAR-PVI0311</v>
          </cell>
          <cell r="B869" t="str">
            <v>Pivô</v>
          </cell>
          <cell r="C869" t="str">
            <v>KIT</v>
          </cell>
          <cell r="D869" t="str">
            <v>Par Pivô Bandeja Sonic 2012 Em Diante</v>
          </cell>
          <cell r="E869" t="str">
            <v>Caravela Spare</v>
          </cell>
          <cell r="F869">
            <v>0</v>
          </cell>
          <cell r="G869" t="str">
            <v/>
          </cell>
        </row>
        <row r="870">
          <cell r="A870" t="str">
            <v>PAR-PVI1047</v>
          </cell>
          <cell r="B870" t="str">
            <v>Pivô</v>
          </cell>
          <cell r="C870" t="str">
            <v>KIT</v>
          </cell>
          <cell r="D870" t="str">
            <v>Par Pivô Da Bandeja Dianteira Corsa 2004 A 2010</v>
          </cell>
          <cell r="E870" t="str">
            <v>Caravela Spare</v>
          </cell>
          <cell r="F870">
            <v>0</v>
          </cell>
          <cell r="G870" t="str">
            <v/>
          </cell>
        </row>
        <row r="871">
          <cell r="A871" t="str">
            <v>PARFTK00605</v>
          </cell>
          <cell r="B871" t="str">
            <v>Pivo</v>
          </cell>
          <cell r="C871" t="str">
            <v>KIT</v>
          </cell>
          <cell r="D871" t="str">
            <v>Par Pivô Da Bandeja Dianteira Duster 2011 A 2019</v>
          </cell>
          <cell r="E871" t="str">
            <v>Caravela Spare</v>
          </cell>
          <cell r="F871">
            <v>0</v>
          </cell>
          <cell r="G871">
            <v>24</v>
          </cell>
        </row>
        <row r="872">
          <cell r="A872" t="str">
            <v>PAR-PFTK22183</v>
          </cell>
          <cell r="B872" t="str">
            <v>Pivô</v>
          </cell>
          <cell r="C872" t="str">
            <v>KIT</v>
          </cell>
          <cell r="D872" t="str">
            <v>Par Pivô Da Bandeja Dianteira R19 1988 A 1997</v>
          </cell>
          <cell r="E872" t="str">
            <v>Caravela Spare</v>
          </cell>
          <cell r="F872">
            <v>0</v>
          </cell>
          <cell r="G872" t="str">
            <v/>
          </cell>
        </row>
        <row r="873">
          <cell r="A873" t="str">
            <v>PAR-PVI1048</v>
          </cell>
          <cell r="B873" t="str">
            <v>Pivô</v>
          </cell>
          <cell r="C873" t="str">
            <v>KIT</v>
          </cell>
          <cell r="D873" t="str">
            <v>Par Pivô Da Bandeja Inferior C3</v>
          </cell>
          <cell r="E873" t="str">
            <v>Caravela Spare</v>
          </cell>
          <cell r="F873">
            <v>0</v>
          </cell>
          <cell r="G873" t="str">
            <v/>
          </cell>
        </row>
        <row r="874">
          <cell r="A874" t="str">
            <v>PARPVI22002/03</v>
          </cell>
          <cell r="B874" t="str">
            <v>Pivô</v>
          </cell>
          <cell r="C874" t="str">
            <v>KIT</v>
          </cell>
          <cell r="D874" t="str">
            <v>Par Pivô Da Bandeja Inferior New Civic 2006 A 2011</v>
          </cell>
          <cell r="E874" t="str">
            <v>Caravela Spare</v>
          </cell>
          <cell r="F874">
            <v>0</v>
          </cell>
          <cell r="G874">
            <v>24</v>
          </cell>
        </row>
        <row r="875">
          <cell r="A875" t="str">
            <v>PARFTK11052/53</v>
          </cell>
          <cell r="B875" t="str">
            <v>Pivô</v>
          </cell>
          <cell r="C875" t="str">
            <v>KIT</v>
          </cell>
          <cell r="D875" t="str">
            <v>Par Pivô Da Bandeja Strada Adventure Locker 2009 A 2017</v>
          </cell>
          <cell r="E875" t="str">
            <v>Caravela Spare</v>
          </cell>
          <cell r="F875">
            <v>0</v>
          </cell>
          <cell r="G875">
            <v>24</v>
          </cell>
        </row>
        <row r="876">
          <cell r="A876" t="str">
            <v>PARFTK222014</v>
          </cell>
          <cell r="B876" t="str">
            <v>Pivô</v>
          </cell>
          <cell r="C876" t="str">
            <v>KIT</v>
          </cell>
          <cell r="D876" t="str">
            <v>Par Pivô De Suspensão Inferior Ranger 4x2 4x4 1998 A 2012</v>
          </cell>
          <cell r="E876" t="str">
            <v>caravela Spare</v>
          </cell>
          <cell r="F876">
            <v>0</v>
          </cell>
          <cell r="G876" t="str">
            <v/>
          </cell>
        </row>
        <row r="877">
          <cell r="A877" t="str">
            <v>PAR-FTK11056/57</v>
          </cell>
          <cell r="B877" t="str">
            <v>Pivô</v>
          </cell>
          <cell r="C877" t="str">
            <v>KIT</v>
          </cell>
          <cell r="D877" t="str">
            <v>Par Pivô Gol G5 2008 Em Diante Com Direção Hidraulica</v>
          </cell>
          <cell r="E877" t="str">
            <v>caravela Spare</v>
          </cell>
          <cell r="F877">
            <v>0</v>
          </cell>
          <cell r="G877">
            <v>24</v>
          </cell>
        </row>
        <row r="878">
          <cell r="A878" t="str">
            <v>PARFTK11058</v>
          </cell>
          <cell r="B878" t="str">
            <v>Pivô</v>
          </cell>
          <cell r="C878" t="str">
            <v>KIT</v>
          </cell>
          <cell r="D878" t="str">
            <v>Par Pivô Inferior Bandeja Dianteira Idea 2010 À 2018</v>
          </cell>
          <cell r="E878" t="str">
            <v>Caravela Spare</v>
          </cell>
          <cell r="F878">
            <v>0</v>
          </cell>
          <cell r="G878" t="str">
            <v/>
          </cell>
        </row>
        <row r="879">
          <cell r="A879" t="str">
            <v>PAR-PVI1026</v>
          </cell>
          <cell r="B879" t="str">
            <v>Pivô</v>
          </cell>
          <cell r="C879" t="str">
            <v>KIT</v>
          </cell>
          <cell r="D879" t="str">
            <v>Par Pivô Inferior Bandeja Dianteira Tigra 1997 À 2000</v>
          </cell>
          <cell r="E879" t="str">
            <v>Caravela Spare</v>
          </cell>
          <cell r="F879">
            <v>0</v>
          </cell>
          <cell r="G879" t="str">
            <v/>
          </cell>
        </row>
        <row r="880">
          <cell r="A880" t="str">
            <v>PARFTK22182</v>
          </cell>
          <cell r="B880" t="str">
            <v>Pivô</v>
          </cell>
          <cell r="C880" t="str">
            <v>KIT</v>
          </cell>
          <cell r="D880" t="str">
            <v>Par Pivô Inferior Da Bandeja Clio 1996 A 2003</v>
          </cell>
          <cell r="E880" t="str">
            <v>Caravela Spare</v>
          </cell>
          <cell r="F880">
            <v>0</v>
          </cell>
          <cell r="G880">
            <v>24</v>
          </cell>
        </row>
        <row r="881">
          <cell r="A881" t="str">
            <v>PAR-FTK33395</v>
          </cell>
          <cell r="B881" t="str">
            <v>Pivo</v>
          </cell>
          <cell r="C881" t="str">
            <v>KIT</v>
          </cell>
          <cell r="D881" t="str">
            <v>Par Pivô Inferior Da Bandeja Dianteira Ecosport 2003 A 2013</v>
          </cell>
          <cell r="E881" t="str">
            <v>Caravela Spare</v>
          </cell>
          <cell r="F881">
            <v>0</v>
          </cell>
          <cell r="G881">
            <v>24</v>
          </cell>
        </row>
        <row r="882">
          <cell r="A882" t="str">
            <v>PAR-FTK22182</v>
          </cell>
          <cell r="B882" t="str">
            <v>Pivô</v>
          </cell>
          <cell r="C882" t="str">
            <v>KIT</v>
          </cell>
          <cell r="D882" t="str">
            <v>Par Pivô Inferior Da Bandeja Scenic 1998 A 2010</v>
          </cell>
          <cell r="E882" t="str">
            <v>Caravela Spare</v>
          </cell>
          <cell r="F882">
            <v>0</v>
          </cell>
          <cell r="G882">
            <v>24</v>
          </cell>
        </row>
        <row r="883">
          <cell r="A883" t="str">
            <v>par-pvi1032/5113</v>
          </cell>
          <cell r="B883" t="str">
            <v>Pivô</v>
          </cell>
          <cell r="C883" t="str">
            <v>KIT</v>
          </cell>
          <cell r="D883" t="str">
            <v>Par Pivô Inferior E Bieleta Uno 2010 A 2016</v>
          </cell>
          <cell r="E883" t="str">
            <v>caravela Spare</v>
          </cell>
          <cell r="F883">
            <v>0</v>
          </cell>
          <cell r="G883" t="str">
            <v/>
          </cell>
        </row>
        <row r="884">
          <cell r="A884" t="str">
            <v>PAR-FTK11032</v>
          </cell>
          <cell r="B884" t="str">
            <v>Pivo</v>
          </cell>
          <cell r="C884" t="str">
            <v>KIT</v>
          </cell>
          <cell r="D884" t="str">
            <v>Par Pivô Inferior Palio 2000 A 2016</v>
          </cell>
          <cell r="E884" t="str">
            <v>Caravela Spare</v>
          </cell>
          <cell r="F884">
            <v>0</v>
          </cell>
          <cell r="G884">
            <v>24</v>
          </cell>
        </row>
        <row r="885">
          <cell r="A885" t="str">
            <v>PAR-PVI112050</v>
          </cell>
          <cell r="B885" t="str">
            <v>Pivô</v>
          </cell>
          <cell r="C885" t="str">
            <v>KIT</v>
          </cell>
          <cell r="D885" t="str">
            <v>Par Pivô Inferior Palio Weekend 2000 A 2016</v>
          </cell>
          <cell r="E885" t="str">
            <v>caravela Spare</v>
          </cell>
          <cell r="F885">
            <v>0</v>
          </cell>
          <cell r="G885">
            <v>24</v>
          </cell>
        </row>
        <row r="886">
          <cell r="A886" t="str">
            <v>par772102-p</v>
          </cell>
          <cell r="B886" t="str">
            <v>Pivô</v>
          </cell>
          <cell r="C886" t="str">
            <v>KIT</v>
          </cell>
          <cell r="D886" t="str">
            <v>Par Pivô Nissan March 2011 Em Diante</v>
          </cell>
          <cell r="E886" t="str">
            <v>caravela Spare</v>
          </cell>
          <cell r="F886">
            <v>0</v>
          </cell>
          <cell r="G886" t="str">
            <v/>
          </cell>
        </row>
        <row r="887">
          <cell r="A887" t="str">
            <v>PAR-PVI772102</v>
          </cell>
          <cell r="B887" t="str">
            <v>Pivô</v>
          </cell>
          <cell r="C887" t="str">
            <v>KIT</v>
          </cell>
          <cell r="D887" t="str">
            <v>Par Pivô Nissan Versa 2011 Em Diante</v>
          </cell>
          <cell r="E887" t="str">
            <v>caravela Spare</v>
          </cell>
          <cell r="F887">
            <v>0</v>
          </cell>
          <cell r="G887" t="str">
            <v/>
          </cell>
        </row>
        <row r="888">
          <cell r="A888" t="str">
            <v>PAR-T112006</v>
          </cell>
          <cell r="B888" t="str">
            <v>Pivô</v>
          </cell>
          <cell r="C888" t="str">
            <v>KIT</v>
          </cell>
          <cell r="D888" t="str">
            <v>Par Terminal Da Direção Do Braço Tensor Uno 1992 A 2008</v>
          </cell>
          <cell r="E888" t="str">
            <v>caravela Spare</v>
          </cell>
          <cell r="F888">
            <v>0</v>
          </cell>
          <cell r="G888" t="str">
            <v/>
          </cell>
        </row>
        <row r="889">
          <cell r="A889" t="str">
            <v>222053/54</v>
          </cell>
          <cell r="B889" t="str">
            <v>Bandeja</v>
          </cell>
          <cell r="C889" t="str">
            <v>KIT</v>
          </cell>
          <cell r="D889" t="str">
            <v>Par Bandeja Dianteira Com Pivô Ecosport 2003 A 2011</v>
          </cell>
          <cell r="E889" t="str">
            <v>Caravela Spare</v>
          </cell>
          <cell r="F889">
            <v>0</v>
          </cell>
          <cell r="G889">
            <v>94.16</v>
          </cell>
        </row>
        <row r="890">
          <cell r="A890" t="str">
            <v>par442092-5307</v>
          </cell>
          <cell r="B890" t="str">
            <v>Bandeja e Bieleta</v>
          </cell>
          <cell r="C890" t="str">
            <v>KIT</v>
          </cell>
          <cell r="D890" t="str">
            <v>Par Bandeja Com Pivô E Bieleta Fox 2014</v>
          </cell>
          <cell r="E890" t="str">
            <v>Caravela Spare / HOLYMAN</v>
          </cell>
          <cell r="F890">
            <v>0</v>
          </cell>
          <cell r="G890">
            <v>91.304000000000002</v>
          </cell>
        </row>
        <row r="891">
          <cell r="A891" t="str">
            <v>par552002-5701</v>
          </cell>
          <cell r="B891" t="str">
            <v>Bandeja e Bieleta</v>
          </cell>
          <cell r="C891" t="str">
            <v>KIT</v>
          </cell>
          <cell r="D891" t="str">
            <v>Par Bandeja E Bieleta Peugeot 206 Todos 1999 A 2010</v>
          </cell>
          <cell r="E891" t="str">
            <v>Caravela Spare / HOLYMAN</v>
          </cell>
          <cell r="F891">
            <v>0</v>
          </cell>
          <cell r="G891">
            <v>137.94280000000001</v>
          </cell>
        </row>
        <row r="892">
          <cell r="A892" t="str">
            <v>PAR332092-5233</v>
          </cell>
          <cell r="B892" t="str">
            <v>Bandeja e Bieleta</v>
          </cell>
          <cell r="C892" t="str">
            <v>KIT</v>
          </cell>
          <cell r="D892" t="str">
            <v>Par Bandeja Com Pivô E Par Bieleta Sonic 2012 Em Diante</v>
          </cell>
          <cell r="E892" t="str">
            <v>Caravela Spare / HOLYMAN</v>
          </cell>
          <cell r="F892">
            <v>0</v>
          </cell>
          <cell r="G892">
            <v>138.76560000000001</v>
          </cell>
        </row>
        <row r="893">
          <cell r="A893" t="str">
            <v>PAR442090-5307</v>
          </cell>
          <cell r="B893" t="str">
            <v>Bandeja e Bieleta</v>
          </cell>
          <cell r="C893" t="str">
            <v>KIT</v>
          </cell>
          <cell r="D893" t="str">
            <v>Par Bandeja Sem Pivô Com Bieleta Crossfox 2014 A 2016</v>
          </cell>
          <cell r="E893" t="str">
            <v>Caravela Spare / HOLYMAN</v>
          </cell>
          <cell r="F893">
            <v>0</v>
          </cell>
          <cell r="G893" t="str">
            <v/>
          </cell>
        </row>
        <row r="894">
          <cell r="A894" t="str">
            <v>FTK00311/5233</v>
          </cell>
          <cell r="B894" t="str">
            <v>Pivô e Bieleta</v>
          </cell>
          <cell r="C894" t="str">
            <v>KIT</v>
          </cell>
          <cell r="D894" t="str">
            <v>Par Pivô Suspensão E Bieletas Onix 2012 Em Diante</v>
          </cell>
          <cell r="E894" t="str">
            <v>Caravela Spare / HOLYMAN</v>
          </cell>
          <cell r="F894">
            <v>0</v>
          </cell>
          <cell r="G894">
            <v>29.24</v>
          </cell>
        </row>
        <row r="895">
          <cell r="A895" t="str">
            <v>PVI112050/5113</v>
          </cell>
          <cell r="B895" t="str">
            <v>Pivô e Bieleta</v>
          </cell>
          <cell r="C895" t="str">
            <v>KIT</v>
          </cell>
          <cell r="D895" t="str">
            <v>Pivô Inferior E Bieleta Ambos Lados Mobi 2017</v>
          </cell>
          <cell r="E895" t="str">
            <v>Caravela Spare / HOLYMAN</v>
          </cell>
          <cell r="F895">
            <v>0</v>
          </cell>
          <cell r="G895" t="str">
            <v/>
          </cell>
        </row>
        <row r="896">
          <cell r="A896" t="str">
            <v>KITFTK22286-GP</v>
          </cell>
          <cell r="B896" t="str">
            <v>Bucha Bandeja</v>
          </cell>
          <cell r="C896" t="str">
            <v>KIT</v>
          </cell>
          <cell r="D896" t="str">
            <v>Kit Bucha Bandeja Superior Dianteira Ranger 2012 Em Diante</v>
          </cell>
          <cell r="E896" t="str">
            <v>GUARU BORRACHAS</v>
          </cell>
          <cell r="F896">
            <v>0</v>
          </cell>
          <cell r="G896" t="str">
            <v/>
          </cell>
        </row>
        <row r="897">
          <cell r="A897" t="str">
            <v>PARFTK22286-GP</v>
          </cell>
          <cell r="B897" t="str">
            <v>Bucha Bandeja</v>
          </cell>
          <cell r="C897" t="str">
            <v>KIT</v>
          </cell>
          <cell r="D897" t="str">
            <v>Par Bucha Bandeja Superior Dianteira Ranger 2012 Em Diante</v>
          </cell>
          <cell r="E897" t="str">
            <v>GUARU BORRACHAS</v>
          </cell>
          <cell r="F897">
            <v>0</v>
          </cell>
          <cell r="G897" t="str">
            <v/>
          </cell>
        </row>
        <row r="898">
          <cell r="A898" t="str">
            <v>PAR-5236</v>
          </cell>
          <cell r="B898" t="str">
            <v>Bieleta</v>
          </cell>
          <cell r="C898" t="str">
            <v>KIT</v>
          </cell>
          <cell r="D898" t="str">
            <v>Par Bieleta Traseira Barra Estabilizadora Blazer 1996 A 2011</v>
          </cell>
          <cell r="E898" t="str">
            <v>HOLYMAN</v>
          </cell>
          <cell r="F898">
            <v>0</v>
          </cell>
          <cell r="G898">
            <v>19.899999999999999</v>
          </cell>
        </row>
        <row r="899">
          <cell r="A899" t="str">
            <v>Par-5705</v>
          </cell>
          <cell r="B899" t="str">
            <v>Bieleta</v>
          </cell>
          <cell r="C899" t="str">
            <v>KIT</v>
          </cell>
          <cell r="D899" t="str">
            <v>Par Bieleta Dianteira C4 Picasso 2009 A 2019</v>
          </cell>
          <cell r="E899" t="str">
            <v>HOLYMAN</v>
          </cell>
          <cell r="F899">
            <v>0</v>
          </cell>
          <cell r="G899">
            <v>30.24</v>
          </cell>
        </row>
        <row r="900">
          <cell r="A900" t="str">
            <v>PAR-5701</v>
          </cell>
          <cell r="B900" t="str">
            <v>Bieleta</v>
          </cell>
          <cell r="C900" t="str">
            <v>KIT</v>
          </cell>
          <cell r="D900" t="str">
            <v>Par Bieleta Dianteira Peugeot 2008 2016 A 2019</v>
          </cell>
          <cell r="E900" t="str">
            <v>HOLYMAN</v>
          </cell>
          <cell r="F900">
            <v>0</v>
          </cell>
          <cell r="G900">
            <v>30.24</v>
          </cell>
        </row>
        <row r="901">
          <cell r="A901" t="str">
            <v>Par-5110</v>
          </cell>
          <cell r="B901" t="str">
            <v>Bieleta</v>
          </cell>
          <cell r="C901" t="str">
            <v>KIT</v>
          </cell>
          <cell r="D901" t="str">
            <v>Par Bieleta Dianteira Fiat Stilo 2003 Em Diante</v>
          </cell>
          <cell r="E901" t="str">
            <v>HOLYMAN</v>
          </cell>
          <cell r="F901">
            <v>0</v>
          </cell>
          <cell r="G901">
            <v>30.240000000000002</v>
          </cell>
        </row>
        <row r="902">
          <cell r="A902" t="str">
            <v>Kit-5404/5</v>
          </cell>
          <cell r="B902" t="str">
            <v>Bieleta</v>
          </cell>
          <cell r="C902" t="str">
            <v>KIT</v>
          </cell>
          <cell r="D902" t="str">
            <v>Par Bieleta Dianteira Honda Fit 2003 Até 2008 1.4 1.5</v>
          </cell>
          <cell r="E902" t="str">
            <v>HOLYMAN</v>
          </cell>
          <cell r="F902">
            <v>0</v>
          </cell>
          <cell r="G902">
            <v>30.240000000000002</v>
          </cell>
        </row>
        <row r="903">
          <cell r="A903" t="str">
            <v>Par-5307</v>
          </cell>
          <cell r="B903" t="str">
            <v>Bieleta</v>
          </cell>
          <cell r="C903" t="str">
            <v>KIT</v>
          </cell>
          <cell r="D903" t="str">
            <v>Par Bieleta Dianteira Vw Spacefox E Spacecross Todas Versões</v>
          </cell>
          <cell r="E903" t="str">
            <v>HOLYMAN</v>
          </cell>
          <cell r="F903">
            <v>0</v>
          </cell>
          <cell r="G903">
            <v>30.240000000000002</v>
          </cell>
        </row>
        <row r="904">
          <cell r="A904" t="str">
            <v>Par-5113</v>
          </cell>
          <cell r="B904" t="str">
            <v>Bieleta</v>
          </cell>
          <cell r="C904" t="str">
            <v>KIT</v>
          </cell>
          <cell r="D904" t="str">
            <v xml:space="preserve">Par De Bieleta Dianteira Grand Siena 2014 Em Diante </v>
          </cell>
          <cell r="E904" t="str">
            <v>HOLYMAN</v>
          </cell>
          <cell r="F904">
            <v>0</v>
          </cell>
          <cell r="G904">
            <v>30.564</v>
          </cell>
        </row>
        <row r="905">
          <cell r="A905" t="str">
            <v>par-5001</v>
          </cell>
          <cell r="B905" t="str">
            <v>Bieleta</v>
          </cell>
          <cell r="C905" t="str">
            <v>KIT</v>
          </cell>
          <cell r="D905" t="str">
            <v>Par Bieleta Dianteira Courier 1997 A 2013</v>
          </cell>
          <cell r="E905" t="str">
            <v>HOLYMAN</v>
          </cell>
          <cell r="F905">
            <v>0</v>
          </cell>
          <cell r="G905">
            <v>31</v>
          </cell>
        </row>
        <row r="906">
          <cell r="A906" t="str">
            <v>par-5000</v>
          </cell>
          <cell r="B906" t="str">
            <v>Bieleta</v>
          </cell>
          <cell r="C906" t="str">
            <v>KIT</v>
          </cell>
          <cell r="D906" t="str">
            <v>Par Bieleta Dianteira Focus 2000 A 2008</v>
          </cell>
          <cell r="E906" t="str">
            <v>HOLYMAN</v>
          </cell>
          <cell r="F906">
            <v>0</v>
          </cell>
          <cell r="G906">
            <v>31</v>
          </cell>
        </row>
        <row r="907">
          <cell r="A907" t="str">
            <v>PAR-5009</v>
          </cell>
          <cell r="B907" t="str">
            <v>Bieleta</v>
          </cell>
          <cell r="C907" t="str">
            <v>KIT</v>
          </cell>
          <cell r="D907" t="str">
            <v>Par Bieleta Fiesta 2003 A 2014</v>
          </cell>
          <cell r="E907" t="str">
            <v>HOLYMAN</v>
          </cell>
          <cell r="F907">
            <v>0</v>
          </cell>
          <cell r="G907">
            <v>31</v>
          </cell>
        </row>
        <row r="908">
          <cell r="A908">
            <v>2279</v>
          </cell>
          <cell r="B908" t="str">
            <v>Bucha Eixo Suspensão</v>
          </cell>
          <cell r="C908" t="str">
            <v>KIT</v>
          </cell>
          <cell r="D908" t="str">
            <v>Par De Buchas Eixo Traseiro Elimina Folga 47mm 206 1999 2010</v>
          </cell>
          <cell r="E908" t="str">
            <v>HOLYMAN</v>
          </cell>
          <cell r="F908">
            <v>0</v>
          </cell>
          <cell r="G908">
            <v>31</v>
          </cell>
        </row>
        <row r="909">
          <cell r="A909" t="str">
            <v>Par-5033</v>
          </cell>
          <cell r="B909" t="str">
            <v>Bieleta</v>
          </cell>
          <cell r="C909" t="str">
            <v>KIT</v>
          </cell>
          <cell r="D909" t="str">
            <v>Par Bieleta Dianteira Nova Ecosport De 2012 Em Diante</v>
          </cell>
          <cell r="E909" t="str">
            <v>HOLYMAN</v>
          </cell>
          <cell r="F909">
            <v>0</v>
          </cell>
          <cell r="G909">
            <v>32.4</v>
          </cell>
        </row>
        <row r="910">
          <cell r="A910" t="str">
            <v>Par-5711</v>
          </cell>
          <cell r="B910" t="str">
            <v>Bieleta</v>
          </cell>
          <cell r="C910" t="str">
            <v>KIT</v>
          </cell>
          <cell r="D910" t="str">
            <v>Par Bieleta Dianteira C3 Picasso 2012 Em Diante</v>
          </cell>
          <cell r="E910" t="str">
            <v>HOLYMAN</v>
          </cell>
          <cell r="F910">
            <v>0</v>
          </cell>
          <cell r="G910">
            <v>33</v>
          </cell>
        </row>
        <row r="911">
          <cell r="A911" t="str">
            <v>5402/03</v>
          </cell>
          <cell r="B911" t="str">
            <v>Bieleta</v>
          </cell>
          <cell r="C911" t="str">
            <v>KIT</v>
          </cell>
          <cell r="D911" t="str">
            <v>Par Bieleta Dianteira Honda Civic 2001 A 2006 Ambos Os Lados</v>
          </cell>
          <cell r="E911" t="str">
            <v>HOLYMAN</v>
          </cell>
          <cell r="F911">
            <v>0</v>
          </cell>
          <cell r="G911">
            <v>33</v>
          </cell>
        </row>
        <row r="912">
          <cell r="A912" t="str">
            <v>Par-6401</v>
          </cell>
          <cell r="B912" t="str">
            <v>Bieleta</v>
          </cell>
          <cell r="C912" t="str">
            <v>KIT</v>
          </cell>
          <cell r="D912" t="str">
            <v>Par Bieleta Dianteira Peugeout Partner 1999 A 2014 10mm</v>
          </cell>
          <cell r="E912" t="str">
            <v>HOLYMAN</v>
          </cell>
          <cell r="F912">
            <v>0</v>
          </cell>
          <cell r="G912">
            <v>33</v>
          </cell>
        </row>
        <row r="913">
          <cell r="A913" t="str">
            <v>PAR-5014</v>
          </cell>
          <cell r="B913" t="str">
            <v>Bieleta</v>
          </cell>
          <cell r="C913" t="str">
            <v>KIT</v>
          </cell>
          <cell r="D913" t="str">
            <v>Par Bieleta Dianteira Ranger 1999 A 2011</v>
          </cell>
          <cell r="E913" t="str">
            <v>HOLYMAN</v>
          </cell>
          <cell r="F913">
            <v>0</v>
          </cell>
          <cell r="G913">
            <v>33</v>
          </cell>
        </row>
        <row r="914">
          <cell r="A914" t="str">
            <v>PAR-5233</v>
          </cell>
          <cell r="B914" t="str">
            <v>Bieleta</v>
          </cell>
          <cell r="C914" t="str">
            <v>KIT</v>
          </cell>
          <cell r="D914" t="str">
            <v>Par Bieleta Dianteira Sonic 2012 Em Diante</v>
          </cell>
          <cell r="E914" t="str">
            <v>HOLYMAN</v>
          </cell>
          <cell r="F914">
            <v>0</v>
          </cell>
          <cell r="G914">
            <v>33</v>
          </cell>
        </row>
        <row r="915">
          <cell r="A915" t="str">
            <v>par-5203</v>
          </cell>
          <cell r="B915" t="str">
            <v>Bieleta</v>
          </cell>
          <cell r="C915" t="str">
            <v>KIT</v>
          </cell>
          <cell r="D915" t="str">
            <v>Par Bieleta Dianteira Onix 2012 Em Diante</v>
          </cell>
          <cell r="E915" t="str">
            <v>HOLYMAN</v>
          </cell>
          <cell r="F915">
            <v>0</v>
          </cell>
          <cell r="G915">
            <v>34</v>
          </cell>
        </row>
        <row r="916">
          <cell r="A916" t="str">
            <v>Par-5717</v>
          </cell>
          <cell r="B916" t="str">
            <v>Bieleta</v>
          </cell>
          <cell r="C916" t="str">
            <v>KIT</v>
          </cell>
          <cell r="D916" t="str">
            <v>Par Bieleta Barra Peugeot 307 308 408 3008 C4 - C4  Picasso</v>
          </cell>
          <cell r="E916" t="str">
            <v>HOLYMAN</v>
          </cell>
          <cell r="F916">
            <v>0</v>
          </cell>
          <cell r="G916">
            <v>34.56</v>
          </cell>
        </row>
        <row r="917">
          <cell r="A917" t="str">
            <v>Par-5607</v>
          </cell>
          <cell r="B917" t="str">
            <v>Bieleta</v>
          </cell>
          <cell r="C917" t="str">
            <v>KIT</v>
          </cell>
          <cell r="D917" t="str">
            <v>Par Bieleta Dianteira Tucson Sportage</v>
          </cell>
          <cell r="E917" t="str">
            <v>HOLYMAN</v>
          </cell>
          <cell r="F917">
            <v>0</v>
          </cell>
          <cell r="G917">
            <v>34.56</v>
          </cell>
        </row>
        <row r="918">
          <cell r="A918" t="str">
            <v>Par-5229</v>
          </cell>
          <cell r="B918" t="str">
            <v>Bieleta</v>
          </cell>
          <cell r="C918" t="str">
            <v>KIT</v>
          </cell>
          <cell r="D918" t="str">
            <v>Par Bieleta Dianteira Cruze Malibe 2010 Em Diante</v>
          </cell>
          <cell r="E918" t="str">
            <v>HOLYMAN</v>
          </cell>
          <cell r="F918">
            <v>0</v>
          </cell>
          <cell r="G918">
            <v>35</v>
          </cell>
        </row>
        <row r="919">
          <cell r="A919" t="str">
            <v>hl5609/10</v>
          </cell>
          <cell r="B919" t="str">
            <v>Bieleta</v>
          </cell>
          <cell r="C919" t="str">
            <v>KIT</v>
          </cell>
          <cell r="D919" t="str">
            <v>Par Bieleta Dianteira Ld E Le Sorento 2009 A 2013</v>
          </cell>
          <cell r="E919" t="str">
            <v>HOLYMAN</v>
          </cell>
          <cell r="F919">
            <v>0</v>
          </cell>
          <cell r="G919">
            <v>35</v>
          </cell>
        </row>
        <row r="920">
          <cell r="A920" t="str">
            <v>PAR-5608</v>
          </cell>
          <cell r="B920" t="str">
            <v>Bieleta</v>
          </cell>
          <cell r="C920" t="str">
            <v>KIT</v>
          </cell>
          <cell r="D920" t="str">
            <v>Par Bieleta Traseira  Tucson Sportage</v>
          </cell>
          <cell r="E920" t="str">
            <v>HOLYMAN</v>
          </cell>
          <cell r="F920">
            <v>0</v>
          </cell>
          <cell r="G920">
            <v>35</v>
          </cell>
        </row>
        <row r="921">
          <cell r="A921" t="str">
            <v>par6210/11</v>
          </cell>
          <cell r="B921" t="str">
            <v>Bieleta</v>
          </cell>
          <cell r="C921" t="str">
            <v>KIT</v>
          </cell>
          <cell r="D921" t="str">
            <v>Par Bieleta Dianteira Nissan Altima 2013 A 2019</v>
          </cell>
          <cell r="E921" t="str">
            <v>HOLYMAN</v>
          </cell>
          <cell r="F921">
            <v>0</v>
          </cell>
          <cell r="G921">
            <v>68</v>
          </cell>
        </row>
        <row r="922">
          <cell r="A922" t="str">
            <v>5227/8</v>
          </cell>
          <cell r="B922" t="str">
            <v>Bieleta</v>
          </cell>
          <cell r="C922" t="str">
            <v>KIT</v>
          </cell>
          <cell r="D922" t="str">
            <v>Par Bieleta Dianteira Le Ld Captiva 2008 A 2015</v>
          </cell>
          <cell r="E922" t="str">
            <v>HOLYMAN</v>
          </cell>
          <cell r="F922">
            <v>0</v>
          </cell>
          <cell r="G922">
            <v>34.51</v>
          </cell>
        </row>
        <row r="923">
          <cell r="A923" t="str">
            <v>PAR5613</v>
          </cell>
          <cell r="B923" t="str">
            <v>Bieleta</v>
          </cell>
          <cell r="C923" t="str">
            <v>KIT</v>
          </cell>
          <cell r="D923" t="str">
            <v>Par Bieleta Dianteira Tucson 2005 A 2017</v>
          </cell>
          <cell r="E923" t="str">
            <v>HOLYMAN</v>
          </cell>
          <cell r="F923">
            <v>0</v>
          </cell>
          <cell r="G923">
            <v>34.56</v>
          </cell>
        </row>
        <row r="924">
          <cell r="A924" t="str">
            <v>PAR8502</v>
          </cell>
          <cell r="B924" t="str">
            <v>Bieleta</v>
          </cell>
          <cell r="C924" t="str">
            <v>KIT</v>
          </cell>
          <cell r="D924" t="str">
            <v>Par Bieleta Traseira Mini Cooper Hatch 2001 Diante</v>
          </cell>
          <cell r="E924" t="str">
            <v>HOLYMAN</v>
          </cell>
          <cell r="F924">
            <v>0</v>
          </cell>
          <cell r="G924">
            <v>52.92</v>
          </cell>
        </row>
        <row r="925">
          <cell r="A925" t="str">
            <v>PAR-8001</v>
          </cell>
          <cell r="B925" t="str">
            <v>Bieleta</v>
          </cell>
          <cell r="C925" t="str">
            <v>KIT</v>
          </cell>
          <cell r="D925" t="str">
            <v>Par Bieleta Traseira Nissan Frontier 2003 A 2007</v>
          </cell>
          <cell r="E925" t="str">
            <v>HOLYMAN</v>
          </cell>
          <cell r="F925">
            <v>0</v>
          </cell>
          <cell r="G925">
            <v>47.52</v>
          </cell>
        </row>
        <row r="926">
          <cell r="A926" t="str">
            <v>KIT-8000/01</v>
          </cell>
          <cell r="B926" t="str">
            <v>Bieleta</v>
          </cell>
          <cell r="C926" t="str">
            <v>KIT</v>
          </cell>
          <cell r="D926" t="str">
            <v>4 Bieletas Dianteira Traseira Rover Evoque 2011 Em Diante</v>
          </cell>
          <cell r="E926" t="str">
            <v>HOLYMAN</v>
          </cell>
          <cell r="F926">
            <v>0</v>
          </cell>
          <cell r="G926">
            <v>95.04</v>
          </cell>
        </row>
        <row r="927">
          <cell r="A927" t="str">
            <v>KIT-7802</v>
          </cell>
          <cell r="B927" t="str">
            <v>Bieleta</v>
          </cell>
          <cell r="C927" t="str">
            <v>KIT</v>
          </cell>
          <cell r="D927" t="str">
            <v>Kit Bieleta Completo 4 Lados Compass</v>
          </cell>
          <cell r="E927" t="str">
            <v>HOLYMAN</v>
          </cell>
          <cell r="F927">
            <v>0</v>
          </cell>
          <cell r="G927">
            <v>77.760000000000005</v>
          </cell>
        </row>
        <row r="928">
          <cell r="A928" t="str">
            <v>PAR-6408</v>
          </cell>
          <cell r="B928" t="str">
            <v>Bieleta</v>
          </cell>
          <cell r="C928" t="str">
            <v>KIT</v>
          </cell>
          <cell r="D928" t="str">
            <v>Par Bieleta  Dianteira Citroen C3 Aircross</v>
          </cell>
          <cell r="E928" t="str">
            <v>HOLYMAN</v>
          </cell>
          <cell r="F928">
            <v>0</v>
          </cell>
          <cell r="G928">
            <v>30.671999999999997</v>
          </cell>
        </row>
        <row r="929">
          <cell r="A929" t="str">
            <v>PAR-5716</v>
          </cell>
          <cell r="B929" t="str">
            <v>Bieleta</v>
          </cell>
          <cell r="C929" t="str">
            <v>KIT</v>
          </cell>
          <cell r="D929" t="str">
            <v>Par Bieleta Dianteira 206 1.0 16v Todos Ld Le</v>
          </cell>
          <cell r="E929" t="str">
            <v>HOLYMAN</v>
          </cell>
          <cell r="F929">
            <v>0</v>
          </cell>
          <cell r="G929">
            <v>32.4</v>
          </cell>
        </row>
        <row r="930">
          <cell r="A930" t="str">
            <v>PAR5211</v>
          </cell>
          <cell r="B930" t="str">
            <v>Bieleta</v>
          </cell>
          <cell r="C930" t="str">
            <v>KIT</v>
          </cell>
          <cell r="D930" t="str">
            <v>Par Bieleta Dianteira Ambos Lados S10 1997 A 2011</v>
          </cell>
          <cell r="E930" t="str">
            <v>HOLYMAN</v>
          </cell>
          <cell r="F930">
            <v>0</v>
          </cell>
          <cell r="G930">
            <v>19.440000000000001</v>
          </cell>
        </row>
        <row r="931">
          <cell r="A931" t="str">
            <v>PAR-5417</v>
          </cell>
          <cell r="B931" t="str">
            <v>Bieleta</v>
          </cell>
          <cell r="C931" t="str">
            <v>KIT</v>
          </cell>
          <cell r="D931" t="str">
            <v>Par Bieleta Dianteira Ambos Os Lados  Cr-v 2006 A 2011</v>
          </cell>
          <cell r="E931" t="str">
            <v>HOLYMAN</v>
          </cell>
          <cell r="F931">
            <v>0</v>
          </cell>
          <cell r="G931">
            <v>32.4</v>
          </cell>
        </row>
        <row r="932">
          <cell r="A932" t="str">
            <v>Par-5102</v>
          </cell>
          <cell r="B932" t="str">
            <v>Bieleta</v>
          </cell>
          <cell r="C932" t="str">
            <v>KIT</v>
          </cell>
          <cell r="D932" t="str">
            <v>Par Bieleta Dianteira Ambos Os Lados Fusion 2006 A 2009</v>
          </cell>
          <cell r="E932" t="str">
            <v>HOLYMAN</v>
          </cell>
          <cell r="F932">
            <v>0</v>
          </cell>
          <cell r="G932">
            <v>32.4</v>
          </cell>
        </row>
        <row r="933">
          <cell r="A933" t="str">
            <v>PAR5010</v>
          </cell>
          <cell r="B933" t="str">
            <v>Bieleta</v>
          </cell>
          <cell r="C933" t="str">
            <v>KIT</v>
          </cell>
          <cell r="D933" t="str">
            <v>Par Bieleta Dianteira Apollo 1990 A 1996</v>
          </cell>
          <cell r="E933" t="str">
            <v>HOLYMAN</v>
          </cell>
          <cell r="F933">
            <v>0</v>
          </cell>
          <cell r="G933">
            <v>32.4</v>
          </cell>
        </row>
        <row r="934">
          <cell r="A934" t="str">
            <v>PAR5614</v>
          </cell>
          <cell r="B934" t="str">
            <v>Bieleta</v>
          </cell>
          <cell r="C934" t="str">
            <v>KIT</v>
          </cell>
          <cell r="D934" t="str">
            <v>Par Bieleta Dianteira Azera 2007 A 2011 Motor 3.3</v>
          </cell>
          <cell r="E934" t="str">
            <v>HOLYMAN</v>
          </cell>
          <cell r="F934">
            <v>0</v>
          </cell>
          <cell r="G934">
            <v>38.880000000000003</v>
          </cell>
        </row>
        <row r="935">
          <cell r="A935" t="str">
            <v>PAR5216</v>
          </cell>
          <cell r="B935" t="str">
            <v>Bieleta</v>
          </cell>
          <cell r="C935" t="str">
            <v>KIT</v>
          </cell>
          <cell r="D935" t="str">
            <v>Par Bieleta Dianteira Blazer 1995 A 2011</v>
          </cell>
          <cell r="E935" t="str">
            <v>HOLYMAN</v>
          </cell>
          <cell r="F935">
            <v>0</v>
          </cell>
          <cell r="G935">
            <v>28.08</v>
          </cell>
        </row>
        <row r="936">
          <cell r="A936" t="str">
            <v>Par-7802</v>
          </cell>
          <cell r="B936" t="str">
            <v>Bieleta</v>
          </cell>
          <cell r="C936" t="str">
            <v>KIT</v>
          </cell>
          <cell r="D936" t="str">
            <v>Par Bieleta Dianteira Compass 2007 A 2015</v>
          </cell>
          <cell r="E936" t="str">
            <v>HOLYMAN</v>
          </cell>
          <cell r="F936">
            <v>0</v>
          </cell>
          <cell r="G936">
            <v>38.880000000000003</v>
          </cell>
        </row>
        <row r="937">
          <cell r="A937" t="str">
            <v>PAR-7801</v>
          </cell>
          <cell r="B937" t="str">
            <v>Bieleta</v>
          </cell>
          <cell r="C937" t="str">
            <v>KIT</v>
          </cell>
          <cell r="D937" t="str">
            <v>Par Bieleta Dianteira Compass 4x2 4x4 2015 Em Diante</v>
          </cell>
          <cell r="E937" t="str">
            <v>HOLYMAN</v>
          </cell>
          <cell r="F937">
            <v>0</v>
          </cell>
          <cell r="G937">
            <v>38.880000000000003</v>
          </cell>
        </row>
        <row r="938">
          <cell r="A938" t="str">
            <v>PAR-5125</v>
          </cell>
          <cell r="B938" t="str">
            <v>Bieleta</v>
          </cell>
          <cell r="C938" t="str">
            <v>KIT</v>
          </cell>
          <cell r="D938" t="str">
            <v>Par Bieleta Dianteira Compass 4x2 4x4 2016 Em Diante</v>
          </cell>
          <cell r="E938" t="str">
            <v>HOLYMAN</v>
          </cell>
          <cell r="F938">
            <v>0</v>
          </cell>
          <cell r="G938">
            <v>38.880000000000003</v>
          </cell>
        </row>
        <row r="939">
          <cell r="A939" t="str">
            <v>PAR5501</v>
          </cell>
          <cell r="B939" t="str">
            <v>Bieleta</v>
          </cell>
          <cell r="C939" t="str">
            <v>KIT</v>
          </cell>
          <cell r="D939" t="str">
            <v>Par Bieleta Dianteira Corolla Fielder 2004 A 2008</v>
          </cell>
          <cell r="E939" t="str">
            <v>HOLYMAN</v>
          </cell>
          <cell r="F939">
            <v>0</v>
          </cell>
          <cell r="G939">
            <v>32.4</v>
          </cell>
        </row>
        <row r="940">
          <cell r="A940" t="str">
            <v>par-5127</v>
          </cell>
          <cell r="B940" t="str">
            <v>Bieleta</v>
          </cell>
          <cell r="C940" t="str">
            <v>KIT</v>
          </cell>
          <cell r="D940" t="str">
            <v>Par Bieleta Dianteira Cronos 2018 Em Diante</v>
          </cell>
          <cell r="E940" t="str">
            <v>HOLYMAN</v>
          </cell>
          <cell r="F940">
            <v>0</v>
          </cell>
          <cell r="G940">
            <v>38.880000000000003</v>
          </cell>
        </row>
        <row r="941">
          <cell r="A941" t="str">
            <v>PAR-5103</v>
          </cell>
          <cell r="B941" t="str">
            <v>Bieleta</v>
          </cell>
          <cell r="C941" t="str">
            <v>KIT</v>
          </cell>
          <cell r="D941" t="str">
            <v>Par Bieleta Dianteira Ducato 1998 À 2017</v>
          </cell>
          <cell r="E941" t="str">
            <v>HOLYMAN</v>
          </cell>
          <cell r="F941">
            <v>0</v>
          </cell>
          <cell r="G941">
            <v>30.24</v>
          </cell>
        </row>
        <row r="942">
          <cell r="A942" t="str">
            <v>Par-5024</v>
          </cell>
          <cell r="B942" t="str">
            <v>Bieleta</v>
          </cell>
          <cell r="C942" t="str">
            <v>KIT</v>
          </cell>
          <cell r="D942" t="str">
            <v>Par Bieleta Dianteira Fusion 2009 A 2012</v>
          </cell>
          <cell r="E942" t="str">
            <v>HOLYMAN</v>
          </cell>
          <cell r="F942">
            <v>0</v>
          </cell>
          <cell r="G942">
            <v>25.92</v>
          </cell>
        </row>
        <row r="943">
          <cell r="A943" t="str">
            <v>PAR5619</v>
          </cell>
          <cell r="B943" t="str">
            <v>Bieleta</v>
          </cell>
          <cell r="C943" t="str">
            <v>KIT</v>
          </cell>
          <cell r="D943" t="str">
            <v>Par Bieleta Dianteira I30 2006 A 2010</v>
          </cell>
          <cell r="E943" t="str">
            <v>HOLYMAN</v>
          </cell>
          <cell r="F943">
            <v>0</v>
          </cell>
          <cell r="G943">
            <v>30.24</v>
          </cell>
        </row>
        <row r="944">
          <cell r="A944" t="str">
            <v>PAR-7300</v>
          </cell>
          <cell r="B944" t="str">
            <v>Bieleta</v>
          </cell>
          <cell r="C944" t="str">
            <v>KIT</v>
          </cell>
          <cell r="D944" t="str">
            <v>Par Bieleta Dianteira J6 2011 À 2017</v>
          </cell>
          <cell r="E944" t="str">
            <v>HOLYMAN</v>
          </cell>
          <cell r="F944">
            <v>0</v>
          </cell>
          <cell r="G944">
            <v>34.56</v>
          </cell>
        </row>
        <row r="945">
          <cell r="A945" t="str">
            <v>6310/11</v>
          </cell>
          <cell r="B945" t="str">
            <v>Bieleta</v>
          </cell>
          <cell r="C945" t="str">
            <v>KIT</v>
          </cell>
          <cell r="D945" t="str">
            <v>Par Bieleta Dianteira Kia Soul 2009 A 2015</v>
          </cell>
          <cell r="E945" t="str">
            <v>HOLYMAN</v>
          </cell>
          <cell r="F945">
            <v>0</v>
          </cell>
          <cell r="G945">
            <v>34.56</v>
          </cell>
        </row>
        <row r="946">
          <cell r="A946" t="str">
            <v>PAR-8000</v>
          </cell>
          <cell r="B946" t="str">
            <v>Bieleta</v>
          </cell>
          <cell r="C946" t="str">
            <v>KIT</v>
          </cell>
          <cell r="D946" t="str">
            <v>Par Bieleta Dianteira Land Rover Evoque 2011 Em Diante</v>
          </cell>
          <cell r="E946" t="str">
            <v>HOLYMAN</v>
          </cell>
          <cell r="F946">
            <v>0</v>
          </cell>
          <cell r="G946">
            <v>47.52</v>
          </cell>
        </row>
        <row r="947">
          <cell r="A947" t="str">
            <v>5913/5914</v>
          </cell>
          <cell r="B947" t="str">
            <v>Bieleta</v>
          </cell>
          <cell r="C947" t="str">
            <v>KIT</v>
          </cell>
          <cell r="D947" t="str">
            <v>Par Bieleta Dianteira Ld Le L200 Triton 4x4 2007 A 2013</v>
          </cell>
          <cell r="E947" t="str">
            <v>HOLYMAN</v>
          </cell>
          <cell r="F947">
            <v>0</v>
          </cell>
          <cell r="G947">
            <v>34.56</v>
          </cell>
        </row>
        <row r="948">
          <cell r="A948" t="str">
            <v>PAR6001</v>
          </cell>
          <cell r="B948" t="str">
            <v>Bieleta</v>
          </cell>
          <cell r="C948" t="str">
            <v>KIT</v>
          </cell>
          <cell r="D948" t="str">
            <v>Par Bieleta Dianteira Logan 2006 Em Diante</v>
          </cell>
          <cell r="E948" t="str">
            <v>HOLYMAN</v>
          </cell>
          <cell r="F948">
            <v>0</v>
          </cell>
          <cell r="G948">
            <v>17.28</v>
          </cell>
        </row>
        <row r="949">
          <cell r="A949" t="str">
            <v>PAR8503</v>
          </cell>
          <cell r="B949" t="str">
            <v>Bieleta</v>
          </cell>
          <cell r="C949" t="str">
            <v>KIT</v>
          </cell>
          <cell r="D949" t="str">
            <v>Par Bieleta Dianteira Mini Cooper R50 R53 2001 A 2006</v>
          </cell>
          <cell r="E949" t="str">
            <v>HOLYMAN</v>
          </cell>
          <cell r="F949">
            <v>0</v>
          </cell>
          <cell r="G949">
            <v>58.32</v>
          </cell>
        </row>
        <row r="950">
          <cell r="A950" t="str">
            <v>par-5201</v>
          </cell>
          <cell r="B950" t="str">
            <v>Bieleta</v>
          </cell>
          <cell r="C950" t="str">
            <v>KIT</v>
          </cell>
          <cell r="D950" t="str">
            <v>Par Bieleta Dianteira Montana 2004 A 2010</v>
          </cell>
          <cell r="E950" t="str">
            <v>HOLYMAN</v>
          </cell>
          <cell r="F950">
            <v>0</v>
          </cell>
          <cell r="G950">
            <v>33.479999999999997</v>
          </cell>
        </row>
        <row r="951">
          <cell r="A951" t="str">
            <v>5108/09</v>
          </cell>
          <cell r="B951" t="str">
            <v>Bieleta</v>
          </cell>
          <cell r="C951" t="str">
            <v>KIT</v>
          </cell>
          <cell r="D951" t="str">
            <v>Par Bieleta Dianteira Palio Weekend</v>
          </cell>
          <cell r="E951" t="str">
            <v>HOLYMAN</v>
          </cell>
          <cell r="F951">
            <v>0</v>
          </cell>
          <cell r="G951">
            <v>30.24</v>
          </cell>
        </row>
        <row r="952">
          <cell r="A952" t="str">
            <v>PAR5616</v>
          </cell>
          <cell r="B952" t="str">
            <v>Bieleta</v>
          </cell>
          <cell r="C952" t="str">
            <v>KIT</v>
          </cell>
          <cell r="D952" t="str">
            <v>Par Bieleta Dianteira Sportage 2011 A 2015</v>
          </cell>
          <cell r="E952" t="str">
            <v>HOLYMAN</v>
          </cell>
          <cell r="F952">
            <v>0</v>
          </cell>
          <cell r="G952">
            <v>36.18</v>
          </cell>
        </row>
        <row r="953">
          <cell r="A953" t="str">
            <v>PAR6312</v>
          </cell>
          <cell r="B953" t="str">
            <v>Bieleta</v>
          </cell>
          <cell r="C953" t="str">
            <v>KIT</v>
          </cell>
          <cell r="D953" t="str">
            <v>Par Bieleta Dianteira Towner Furgão 2011 Em Diante</v>
          </cell>
          <cell r="E953" t="str">
            <v>HOLYMAN</v>
          </cell>
          <cell r="F953">
            <v>0</v>
          </cell>
          <cell r="G953">
            <v>21.06</v>
          </cell>
        </row>
        <row r="954">
          <cell r="A954" t="str">
            <v>PAR5520</v>
          </cell>
          <cell r="B954" t="str">
            <v>Bieleta</v>
          </cell>
          <cell r="C954" t="str">
            <v>KIT</v>
          </cell>
          <cell r="D954" t="str">
            <v>Par Bieleta Dianteira Yaris 2018 Em Diante</v>
          </cell>
          <cell r="E954" t="str">
            <v>HOLYMAN</v>
          </cell>
          <cell r="F954">
            <v>0</v>
          </cell>
          <cell r="G954">
            <v>32.4</v>
          </cell>
        </row>
        <row r="955">
          <cell r="A955" t="str">
            <v>PAR-8106</v>
          </cell>
          <cell r="B955" t="str">
            <v>Bieleta</v>
          </cell>
          <cell r="C955" t="str">
            <v>KIT</v>
          </cell>
          <cell r="D955" t="str">
            <v>Par Bieleta Traseira Chery Cielo 2008 A 2013</v>
          </cell>
          <cell r="E955" t="str">
            <v>HOLYMAN</v>
          </cell>
          <cell r="F955">
            <v>0</v>
          </cell>
          <cell r="G955">
            <v>32.4</v>
          </cell>
        </row>
        <row r="956">
          <cell r="A956" t="str">
            <v>PAR-7800</v>
          </cell>
          <cell r="B956" t="str">
            <v>Bieleta</v>
          </cell>
          <cell r="C956" t="str">
            <v>KIT</v>
          </cell>
          <cell r="D956" t="str">
            <v>Par Bieleta Traseira Compass 4x4 2015 Em Diante</v>
          </cell>
          <cell r="E956" t="str">
            <v>HOLYMAN</v>
          </cell>
          <cell r="F956">
            <v>0</v>
          </cell>
          <cell r="G956">
            <v>38.880000000000003</v>
          </cell>
        </row>
        <row r="957">
          <cell r="A957" t="str">
            <v>6509/6510</v>
          </cell>
          <cell r="B957" t="str">
            <v>Bieleta</v>
          </cell>
          <cell r="C957" t="str">
            <v>KIT</v>
          </cell>
          <cell r="D957" t="str">
            <v>Par Bieleta Traseira Mercedes C180 2008 A 2014</v>
          </cell>
          <cell r="E957" t="str">
            <v>HOLYMAN</v>
          </cell>
          <cell r="F957">
            <v>0</v>
          </cell>
          <cell r="G957">
            <v>82.08</v>
          </cell>
        </row>
        <row r="958">
          <cell r="A958" t="str">
            <v>PAR5018</v>
          </cell>
          <cell r="B958" t="str">
            <v>Bieleta</v>
          </cell>
          <cell r="C958" t="str">
            <v>KIT</v>
          </cell>
          <cell r="D958" t="str">
            <v>Par Bieleta Traseira S10 1995 A 1997</v>
          </cell>
          <cell r="E958" t="str">
            <v>HOLYMAN</v>
          </cell>
          <cell r="F958">
            <v>0</v>
          </cell>
          <cell r="G958">
            <v>25.92</v>
          </cell>
        </row>
        <row r="959">
          <cell r="A959" t="str">
            <v>PAR5623</v>
          </cell>
          <cell r="B959" t="str">
            <v>Bieleta</v>
          </cell>
          <cell r="C959" t="str">
            <v>KIT</v>
          </cell>
          <cell r="D959" t="str">
            <v>Par Bieleta Traseira Sonata 2004 A 2009</v>
          </cell>
          <cell r="E959" t="str">
            <v>HOLYMAN</v>
          </cell>
          <cell r="F959">
            <v>0</v>
          </cell>
          <cell r="G959">
            <v>32.4</v>
          </cell>
        </row>
        <row r="960">
          <cell r="A960" t="str">
            <v>PAR5615</v>
          </cell>
          <cell r="B960" t="str">
            <v>Bieleta</v>
          </cell>
          <cell r="C960" t="str">
            <v>KIT</v>
          </cell>
          <cell r="D960" t="str">
            <v>Par Bieleta Traseira Sonata 2011 A 2014</v>
          </cell>
          <cell r="E960" t="str">
            <v>HOLYMAN</v>
          </cell>
          <cell r="F960">
            <v>0</v>
          </cell>
          <cell r="G960">
            <v>47.52</v>
          </cell>
        </row>
        <row r="961">
          <cell r="A961" t="str">
            <v>KIT-3025</v>
          </cell>
          <cell r="B961" t="str">
            <v>Suporte Parachoque</v>
          </cell>
          <cell r="C961" t="str">
            <v>KIT</v>
          </cell>
          <cell r="D961" t="str">
            <v>Kit Suporte Do Parachoque Fusca</v>
          </cell>
          <cell r="E961" t="str">
            <v>HOLYMAN</v>
          </cell>
          <cell r="F961">
            <v>0</v>
          </cell>
          <cell r="G961">
            <v>5.36</v>
          </cell>
        </row>
        <row r="962">
          <cell r="A962" t="str">
            <v>T1005/06</v>
          </cell>
          <cell r="B962" t="str">
            <v>Reparo alavanta Câmbio</v>
          </cell>
          <cell r="C962" t="str">
            <v>KIT</v>
          </cell>
          <cell r="D962" t="str">
            <v>Par Terminal Cabo Engate Seleção Uno 2014 Em Diante</v>
          </cell>
          <cell r="E962" t="str">
            <v>Importação</v>
          </cell>
          <cell r="F962">
            <v>0</v>
          </cell>
          <cell r="G962">
            <v>14</v>
          </cell>
        </row>
        <row r="963">
          <cell r="A963" t="str">
            <v>Par-PF005</v>
          </cell>
          <cell r="B963" t="str">
            <v>Rolamento Eixo</v>
          </cell>
          <cell r="C963" t="str">
            <v>KIT</v>
          </cell>
          <cell r="D963" t="str">
            <v>Par Reparo Rolamento Eixo Traseiro Palio Weekend Marea Brava</v>
          </cell>
          <cell r="E963" t="str">
            <v>Importação</v>
          </cell>
          <cell r="F963">
            <v>0</v>
          </cell>
          <cell r="G963">
            <v>21</v>
          </cell>
        </row>
        <row r="964">
          <cell r="A964" t="str">
            <v>Par-PG003</v>
          </cell>
          <cell r="B964" t="str">
            <v>Rolamento Eixo</v>
          </cell>
          <cell r="C964" t="str">
            <v>KIT</v>
          </cell>
          <cell r="D964" t="str">
            <v>2 Kit's De Rolamento Eixo Traseiro Xsara Picasso 2001 A 2011</v>
          </cell>
          <cell r="E964" t="str">
            <v>Importação</v>
          </cell>
          <cell r="F964">
            <v>0</v>
          </cell>
          <cell r="G964">
            <v>45.3</v>
          </cell>
        </row>
        <row r="965">
          <cell r="A965" t="str">
            <v>Par-FD001</v>
          </cell>
          <cell r="B965" t="str">
            <v>Rolamento Roda</v>
          </cell>
          <cell r="C965" t="str">
            <v>KIT</v>
          </cell>
          <cell r="D965" t="str">
            <v xml:space="preserve">2 Kit's Rolamento Roda Traseira Escort 94 Fiesta 95 Ka 97 </v>
          </cell>
          <cell r="E965" t="str">
            <v>Importação</v>
          </cell>
          <cell r="F965">
            <v>0</v>
          </cell>
          <cell r="G965">
            <v>60</v>
          </cell>
        </row>
        <row r="966">
          <cell r="A966" t="str">
            <v>Par-PG001A</v>
          </cell>
          <cell r="B966" t="str">
            <v>Rolamento Eixo</v>
          </cell>
          <cell r="C966" t="str">
            <v>KIT</v>
          </cell>
          <cell r="D966" t="str">
            <v>Kit Rolamento Eixo Traseiro Peugeot 206/207 C/barra 50mm</v>
          </cell>
          <cell r="E966" t="str">
            <v>Importação</v>
          </cell>
          <cell r="F966">
            <v>0</v>
          </cell>
          <cell r="G966">
            <v>86</v>
          </cell>
        </row>
        <row r="967">
          <cell r="A967" t="str">
            <v>Par-PG001</v>
          </cell>
          <cell r="B967" t="str">
            <v>Rolamento Eixo</v>
          </cell>
          <cell r="C967" t="str">
            <v>KIT</v>
          </cell>
          <cell r="D967" t="str">
            <v>Kit Rolamento Eixo Traseiro Peugeot206/207 C/barra 47mm</v>
          </cell>
          <cell r="E967" t="str">
            <v>Importação</v>
          </cell>
          <cell r="F967">
            <v>0</v>
          </cell>
          <cell r="G967">
            <v>86</v>
          </cell>
        </row>
        <row r="968">
          <cell r="A968" t="str">
            <v>Par-PG002</v>
          </cell>
          <cell r="B968" t="str">
            <v>Rolamento Eixo</v>
          </cell>
          <cell r="C968" t="str">
            <v>KIT</v>
          </cell>
          <cell r="D968" t="str">
            <v>Kit Rolamento 47mm Suspensão Tras 206/207 S/barra Estabiliza</v>
          </cell>
          <cell r="E968" t="str">
            <v>Importação</v>
          </cell>
          <cell r="F968">
            <v>0</v>
          </cell>
          <cell r="G968">
            <v>90</v>
          </cell>
        </row>
        <row r="969">
          <cell r="A969" t="str">
            <v>kit-pg001</v>
          </cell>
          <cell r="B969" t="str">
            <v>Rolamento Eixo</v>
          </cell>
          <cell r="C969" t="str">
            <v>KIT</v>
          </cell>
          <cell r="D969" t="str">
            <v>Kit Rolamento Eixo Traseiro C/ Bucha Peugeout 207 47mm</v>
          </cell>
          <cell r="E969" t="str">
            <v>importação</v>
          </cell>
          <cell r="F969">
            <v>0</v>
          </cell>
          <cell r="G969">
            <v>117</v>
          </cell>
        </row>
        <row r="970">
          <cell r="A970" t="str">
            <v>Par Terminal Fiat 10mm e 13mm</v>
          </cell>
          <cell r="B970" t="str">
            <v>Terminal Cabo Câmbio</v>
          </cell>
          <cell r="C970" t="str">
            <v>KIT</v>
          </cell>
          <cell r="D970" t="str">
            <v>Par De Terminal Cabo Engate E Seleção Marcha Uno Palio 2014</v>
          </cell>
          <cell r="E970" t="str">
            <v>Importação</v>
          </cell>
          <cell r="F970">
            <v>0</v>
          </cell>
          <cell r="G970" t="str">
            <v/>
          </cell>
        </row>
        <row r="971">
          <cell r="A971" t="str">
            <v>kit-PG001A</v>
          </cell>
          <cell r="B971" t="str">
            <v>Rolamento Eixo</v>
          </cell>
          <cell r="C971" t="str">
            <v>KIT</v>
          </cell>
          <cell r="D971" t="str">
            <v>Kit Rolamento Eixo Traseiro C/ Bucha Peugeout 207 50mm</v>
          </cell>
          <cell r="E971" t="str">
            <v>IMPORTAÇÃO / LT CORREA</v>
          </cell>
          <cell r="F971">
            <v>0</v>
          </cell>
          <cell r="G971">
            <v>117</v>
          </cell>
        </row>
        <row r="972">
          <cell r="A972" t="str">
            <v>Kit-2300</v>
          </cell>
          <cell r="B972" t="str">
            <v>Reparo alavanta Câmbio</v>
          </cell>
          <cell r="C972" t="str">
            <v>KIT</v>
          </cell>
          <cell r="D972" t="str">
            <v>Kit Bucha Reparo Trambulador Cambio Corsa Com Liame</v>
          </cell>
          <cell r="E972" t="str">
            <v>LT CORREA</v>
          </cell>
          <cell r="F972">
            <v>0</v>
          </cell>
          <cell r="G972">
            <v>13.700000000000001</v>
          </cell>
        </row>
        <row r="973">
          <cell r="A973" t="str">
            <v>Par-2210</v>
          </cell>
          <cell r="B973" t="str">
            <v>Haste Câmbio</v>
          </cell>
          <cell r="C973" t="str">
            <v>KIT</v>
          </cell>
          <cell r="D973" t="str">
            <v>2 Haste Bieleta Câmbio Peugeot 206 207  1.4 1.6 16cm Curta</v>
          </cell>
          <cell r="E973" t="str">
            <v>LT CORREA</v>
          </cell>
          <cell r="F973">
            <v>0</v>
          </cell>
          <cell r="G973">
            <v>17.8</v>
          </cell>
        </row>
        <row r="974">
          <cell r="A974" t="str">
            <v>Kit-2210/11</v>
          </cell>
          <cell r="B974" t="str">
            <v>Haste Câmbio</v>
          </cell>
          <cell r="C974" t="str">
            <v>KIT</v>
          </cell>
          <cell r="D974" t="str">
            <v>Kit Bieleta Haste Trambulador Peugeot 206 207 1.4 8v 1.6 16v</v>
          </cell>
          <cell r="E974" t="str">
            <v>LT CORREA</v>
          </cell>
          <cell r="F974">
            <v>0</v>
          </cell>
          <cell r="G974">
            <v>28.700000000000003</v>
          </cell>
        </row>
        <row r="975">
          <cell r="A975" t="str">
            <v>KITFTK66029/39-MB</v>
          </cell>
          <cell r="B975" t="str">
            <v>Bucha Bandeja</v>
          </cell>
          <cell r="C975" t="str">
            <v>KIT</v>
          </cell>
          <cell r="D975" t="str">
            <v>Kit 4 Buchas Da Bandeja Dianteira Crv 2007 A 2012</v>
          </cell>
          <cell r="E975" t="str">
            <v>MOBENSANI</v>
          </cell>
          <cell r="F975">
            <v>0</v>
          </cell>
          <cell r="G975">
            <v>0</v>
          </cell>
        </row>
        <row r="976">
          <cell r="A976" t="str">
            <v>KITFTK99370/71-MB</v>
          </cell>
          <cell r="B976" t="str">
            <v>Bucha Bandeja</v>
          </cell>
          <cell r="C976" t="str">
            <v>KIT</v>
          </cell>
          <cell r="D976" t="str">
            <v>Kit 4 Buchas Da Bandeja Dianteira Kwid 2017 Em Diante</v>
          </cell>
          <cell r="E976" t="str">
            <v>MOBENSANI</v>
          </cell>
          <cell r="F976">
            <v>0</v>
          </cell>
          <cell r="G976">
            <v>0</v>
          </cell>
        </row>
        <row r="977">
          <cell r="A977" t="str">
            <v>KITFTK11019-MB</v>
          </cell>
          <cell r="B977" t="str">
            <v>Bucha Bandeja</v>
          </cell>
          <cell r="C977" t="str">
            <v>KIT</v>
          </cell>
          <cell r="D977" t="str">
            <v>Kit 4 Buchas Da Bandeja Dianteira L200 Sport 2003 Diante</v>
          </cell>
          <cell r="E977" t="str">
            <v>MOBENSANI</v>
          </cell>
          <cell r="F977">
            <v>0</v>
          </cell>
          <cell r="G977">
            <v>0</v>
          </cell>
        </row>
        <row r="978">
          <cell r="A978" t="str">
            <v>KITFTK11001/11018-MB</v>
          </cell>
          <cell r="B978" t="str">
            <v>Bucha Bandeja</v>
          </cell>
          <cell r="C978" t="str">
            <v>KIT</v>
          </cell>
          <cell r="D978" t="str">
            <v>Kit 4 Buchas Da Bandeja Dianteira L200 Sport 2003 Em Diante</v>
          </cell>
          <cell r="E978" t="str">
            <v>MOBENSANI</v>
          </cell>
          <cell r="F978">
            <v>0</v>
          </cell>
          <cell r="G978">
            <v>0</v>
          </cell>
        </row>
        <row r="979">
          <cell r="A979" t="str">
            <v>KITFTK99103/04-MB</v>
          </cell>
          <cell r="B979" t="str">
            <v>Bucha Bandeja</v>
          </cell>
          <cell r="C979" t="str">
            <v>KIT</v>
          </cell>
          <cell r="D979" t="str">
            <v>Kit 4 Buchas Da Bandeja Dianteira Scenic 2007 Em Diante</v>
          </cell>
          <cell r="E979" t="str">
            <v>MOBENSANI</v>
          </cell>
          <cell r="F979">
            <v>0</v>
          </cell>
          <cell r="G979">
            <v>0</v>
          </cell>
        </row>
        <row r="980">
          <cell r="A980" t="str">
            <v>KITFTK7739/40-MB</v>
          </cell>
          <cell r="B980" t="str">
            <v>Bucha Bandeja</v>
          </cell>
          <cell r="C980" t="str">
            <v>KIT</v>
          </cell>
          <cell r="D980" t="str">
            <v>Kit Bucha Bandeja Dianteira Corolla 1997 A 2002</v>
          </cell>
          <cell r="E980" t="str">
            <v>MOBENSANI</v>
          </cell>
          <cell r="F980">
            <v>0</v>
          </cell>
          <cell r="G980">
            <v>0</v>
          </cell>
        </row>
        <row r="981">
          <cell r="A981" t="str">
            <v>KITFTK11203A/04-MB</v>
          </cell>
          <cell r="B981" t="str">
            <v>Bucha Bandeja</v>
          </cell>
          <cell r="C981" t="str">
            <v>KIT</v>
          </cell>
          <cell r="D981" t="str">
            <v>Kit Bucha Bandeja Suspensão Dianteira Corsa 2002 A 2013</v>
          </cell>
          <cell r="E981" t="str">
            <v>MOBENSANI</v>
          </cell>
          <cell r="F981">
            <v>0</v>
          </cell>
          <cell r="G981">
            <v>99.74</v>
          </cell>
        </row>
        <row r="982">
          <cell r="A982" t="str">
            <v>KITFTK33028-MB</v>
          </cell>
          <cell r="B982" t="str">
            <v>Bucha Bandeja</v>
          </cell>
          <cell r="C982" t="str">
            <v>KIT</v>
          </cell>
          <cell r="D982" t="str">
            <v>Kit Bucha Central Da Bandeja Inferior Amarok 2010 Em Diante</v>
          </cell>
          <cell r="E982" t="str">
            <v>MOBENSANI</v>
          </cell>
          <cell r="F982">
            <v>0</v>
          </cell>
          <cell r="G982">
            <v>0</v>
          </cell>
        </row>
        <row r="983">
          <cell r="A983" t="str">
            <v>KITFTK66000/01MB</v>
          </cell>
          <cell r="B983" t="str">
            <v>Bucha Bandeja</v>
          </cell>
          <cell r="C983" t="str">
            <v>KIT</v>
          </cell>
          <cell r="D983" t="str">
            <v>Kit Bucha Da Bandeja Dianteira City 2010 A 2014</v>
          </cell>
          <cell r="E983" t="str">
            <v>MOBENSANI</v>
          </cell>
          <cell r="F983">
            <v>0</v>
          </cell>
          <cell r="G983">
            <v>0</v>
          </cell>
        </row>
        <row r="984">
          <cell r="A984" t="str">
            <v>KITFTK7741/42-MB</v>
          </cell>
          <cell r="B984" t="str">
            <v>Bucha Bandeja</v>
          </cell>
          <cell r="C984" t="str">
            <v>KIT</v>
          </cell>
          <cell r="D984" t="str">
            <v>Kit Bucha Da Bandeja Dianteira Corolla 2003 Em Diante</v>
          </cell>
          <cell r="E984" t="str">
            <v>MOBENSANI</v>
          </cell>
          <cell r="F984">
            <v>0</v>
          </cell>
          <cell r="G984">
            <v>0</v>
          </cell>
        </row>
        <row r="985">
          <cell r="A985" t="str">
            <v>KITFTK22208/2263-MB</v>
          </cell>
          <cell r="B985" t="str">
            <v>Bucha Bandeja</v>
          </cell>
          <cell r="C985" t="str">
            <v>KIT</v>
          </cell>
          <cell r="D985" t="str">
            <v>Kit Bucha Da Bandeja Dianteira Courier 1997 A 2002</v>
          </cell>
          <cell r="E985" t="str">
            <v>MOBENSANI</v>
          </cell>
          <cell r="F985">
            <v>0</v>
          </cell>
          <cell r="G985">
            <v>0</v>
          </cell>
        </row>
        <row r="986">
          <cell r="A986" t="str">
            <v>KITFTK99128/29-MB</v>
          </cell>
          <cell r="B986" t="str">
            <v>Bucha Bandeja</v>
          </cell>
          <cell r="C986" t="str">
            <v>KIT</v>
          </cell>
          <cell r="D986" t="str">
            <v>Kit Bucha Da Bandeja Dianteira Fluence 2010 Em Diante</v>
          </cell>
          <cell r="E986" t="str">
            <v>MOBENSANI</v>
          </cell>
          <cell r="F986">
            <v>0</v>
          </cell>
          <cell r="G986">
            <v>0</v>
          </cell>
        </row>
        <row r="987">
          <cell r="A987" t="str">
            <v>KITFTK99325-MB</v>
          </cell>
          <cell r="B987" t="str">
            <v>Bucha Bandeja</v>
          </cell>
          <cell r="C987" t="str">
            <v>KIT</v>
          </cell>
          <cell r="D987" t="str">
            <v>Kit Bucha Da Bandeja Dianteira Logan 2007 Em Diante</v>
          </cell>
          <cell r="E987" t="str">
            <v>MOBENSANI</v>
          </cell>
          <cell r="F987">
            <v>0</v>
          </cell>
          <cell r="G987">
            <v>0</v>
          </cell>
        </row>
        <row r="988">
          <cell r="A988" t="str">
            <v>KITFTK11224/25-MB</v>
          </cell>
          <cell r="B988" t="str">
            <v>Bucha Bandeja</v>
          </cell>
          <cell r="C988" t="str">
            <v>KIT</v>
          </cell>
          <cell r="D988" t="str">
            <v>Kit Bucha Da Bandeja Dianteira Prisma 2013 Em Diante</v>
          </cell>
          <cell r="E988" t="str">
            <v>MOBENSANI</v>
          </cell>
          <cell r="F988">
            <v>0</v>
          </cell>
          <cell r="G988">
            <v>0</v>
          </cell>
        </row>
        <row r="989">
          <cell r="A989" t="str">
            <v>KITFTK4476/44406-MB</v>
          </cell>
          <cell r="B989" t="str">
            <v>Bucha Bandeja</v>
          </cell>
          <cell r="C989" t="str">
            <v>KIT</v>
          </cell>
          <cell r="D989" t="str">
            <v>Kit Bucha Da Bandeja Dianteira Punto 2008 A 2018</v>
          </cell>
          <cell r="E989" t="str">
            <v>MOBENSANI</v>
          </cell>
          <cell r="F989">
            <v>0</v>
          </cell>
          <cell r="G989">
            <v>0</v>
          </cell>
        </row>
        <row r="990">
          <cell r="A990" t="str">
            <v>KITFTK77014/15-MB</v>
          </cell>
          <cell r="B990" t="str">
            <v>Bucha Bandeja</v>
          </cell>
          <cell r="C990" t="str">
            <v>KIT</v>
          </cell>
          <cell r="D990" t="str">
            <v>Kit Bucha Da Bandeja Dianteira Sentra 2008 Em Diante</v>
          </cell>
          <cell r="E990" t="str">
            <v>MOBENSANI</v>
          </cell>
          <cell r="F990">
            <v>0</v>
          </cell>
          <cell r="G990">
            <v>0</v>
          </cell>
        </row>
        <row r="991">
          <cell r="A991" t="str">
            <v>KITFTK4476/77-MB</v>
          </cell>
          <cell r="B991" t="str">
            <v>Bucha Bandeja</v>
          </cell>
          <cell r="C991" t="str">
            <v>KIT</v>
          </cell>
          <cell r="D991" t="str">
            <v>Kit Bucha Da Bandeja Dianteira Stilo 2002 A 2010</v>
          </cell>
          <cell r="E991" t="str">
            <v>MOBENSANI</v>
          </cell>
          <cell r="F991">
            <v>0</v>
          </cell>
          <cell r="G991">
            <v>0</v>
          </cell>
        </row>
        <row r="992">
          <cell r="A992" t="str">
            <v>KITFTK33029-MB</v>
          </cell>
          <cell r="B992" t="str">
            <v>Bucha Bandeja</v>
          </cell>
          <cell r="C992" t="str">
            <v>KIT</v>
          </cell>
          <cell r="D992" t="str">
            <v>Kit Bucha Da Bandeja Superior Amarok 2010 Em Diante</v>
          </cell>
          <cell r="E992" t="str">
            <v>MOBENSANI</v>
          </cell>
          <cell r="F992">
            <v>0</v>
          </cell>
          <cell r="G992">
            <v>0</v>
          </cell>
        </row>
        <row r="993">
          <cell r="A993" t="str">
            <v>KITFTK99171-MB</v>
          </cell>
          <cell r="B993" t="str">
            <v>Bucha Bandeja</v>
          </cell>
          <cell r="C993" t="str">
            <v>KIT</v>
          </cell>
          <cell r="D993" t="str">
            <v>Kit Bucha Da Bandeja Superior Dianteira Civic 1992 A 1995</v>
          </cell>
          <cell r="E993" t="str">
            <v>MOBENSANI</v>
          </cell>
          <cell r="F993">
            <v>0</v>
          </cell>
          <cell r="G993">
            <v>0</v>
          </cell>
        </row>
        <row r="994">
          <cell r="A994" t="str">
            <v>KITFTK11140-MB</v>
          </cell>
          <cell r="B994" t="str">
            <v>Bucha Bandeja</v>
          </cell>
          <cell r="C994" t="str">
            <v>KIT</v>
          </cell>
          <cell r="D994" t="str">
            <v>Kit Bucha Da Bandeja Superior Dianteira S10 1995 A 2011</v>
          </cell>
          <cell r="E994" t="str">
            <v>MOBENSANI</v>
          </cell>
          <cell r="F994">
            <v>0</v>
          </cell>
          <cell r="G994">
            <v>0</v>
          </cell>
        </row>
        <row r="995">
          <cell r="A995" t="str">
            <v>KITFTK11001-MB</v>
          </cell>
          <cell r="B995" t="str">
            <v>Bucha Bandeja</v>
          </cell>
          <cell r="C995" t="str">
            <v>KIT</v>
          </cell>
          <cell r="D995" t="str">
            <v>Kit Bucha Traseira Bandeja Dianteira Pajero Sport 01 Diante</v>
          </cell>
          <cell r="E995" t="str">
            <v>MOBENSANI</v>
          </cell>
          <cell r="F995">
            <v>0</v>
          </cell>
          <cell r="G995">
            <v>0</v>
          </cell>
        </row>
        <row r="996">
          <cell r="A996" t="str">
            <v>PARFTK7739/40-MB</v>
          </cell>
          <cell r="B996" t="str">
            <v>Bucha Bandeja</v>
          </cell>
          <cell r="C996" t="str">
            <v>KIT</v>
          </cell>
          <cell r="D996" t="str">
            <v>Par Bucha Bandeja Dianteira Corolla 1997 A 2002</v>
          </cell>
          <cell r="E996" t="str">
            <v>MOBENSANI</v>
          </cell>
          <cell r="F996">
            <v>0</v>
          </cell>
          <cell r="G996">
            <v>0</v>
          </cell>
        </row>
        <row r="997">
          <cell r="A997" t="str">
            <v>PARFTK11203A/04-MB</v>
          </cell>
          <cell r="B997" t="str">
            <v>Bucha Bandeja</v>
          </cell>
          <cell r="C997" t="str">
            <v>KIT</v>
          </cell>
          <cell r="D997" t="str">
            <v>Par Bucha Bandeja Suspensão Dianteira Meriva 2002 A 2012</v>
          </cell>
          <cell r="E997" t="str">
            <v>MOBENSANI</v>
          </cell>
          <cell r="F997">
            <v>0</v>
          </cell>
          <cell r="G997">
            <v>0</v>
          </cell>
        </row>
        <row r="998">
          <cell r="A998" t="str">
            <v>PARFTK33028-MB</v>
          </cell>
          <cell r="B998" t="str">
            <v>Bucha Bandeja</v>
          </cell>
          <cell r="C998" t="str">
            <v>KIT</v>
          </cell>
          <cell r="D998" t="str">
            <v>Par Bucha Central Da Bandeja Inferior Amarok 2010 Em Diante</v>
          </cell>
          <cell r="E998" t="str">
            <v>MOBENSANI</v>
          </cell>
          <cell r="F998">
            <v>0</v>
          </cell>
          <cell r="G998">
            <v>0</v>
          </cell>
        </row>
        <row r="999">
          <cell r="A999" t="str">
            <v>PARFTK66000/01MB</v>
          </cell>
          <cell r="B999" t="str">
            <v>Bucha Bandeja</v>
          </cell>
          <cell r="C999" t="str">
            <v>KIT</v>
          </cell>
          <cell r="D999" t="str">
            <v>Par Bucha Da Bandeja Dianteira City 2010 A 2014</v>
          </cell>
          <cell r="E999" t="str">
            <v>MOBENSANI</v>
          </cell>
          <cell r="F999">
            <v>0</v>
          </cell>
          <cell r="G999">
            <v>0</v>
          </cell>
        </row>
        <row r="1000">
          <cell r="A1000" t="str">
            <v>PARFTK7741/42-MB</v>
          </cell>
          <cell r="B1000" t="str">
            <v>Bucha Bandeja</v>
          </cell>
          <cell r="C1000" t="str">
            <v>KIT</v>
          </cell>
          <cell r="D1000" t="str">
            <v>Par Bucha Da Bandeja Dianteira Corolla 2003 Em Diante</v>
          </cell>
          <cell r="E1000" t="str">
            <v>MOBENSANI</v>
          </cell>
          <cell r="F1000">
            <v>0</v>
          </cell>
          <cell r="G1000">
            <v>0</v>
          </cell>
        </row>
        <row r="1001">
          <cell r="A1001" t="str">
            <v>PARFTK22208/2263-MB</v>
          </cell>
          <cell r="B1001" t="str">
            <v>Bucha Bandeja</v>
          </cell>
          <cell r="C1001" t="str">
            <v>KIT</v>
          </cell>
          <cell r="D1001" t="str">
            <v>Par Bucha Da Bandeja Dianteira Courier 1997 A 2002</v>
          </cell>
          <cell r="E1001" t="str">
            <v>MOBENSANI</v>
          </cell>
          <cell r="F1001">
            <v>0</v>
          </cell>
          <cell r="G1001">
            <v>0</v>
          </cell>
        </row>
        <row r="1002">
          <cell r="A1002" t="str">
            <v>PARFTK66029/39-MB</v>
          </cell>
          <cell r="B1002" t="str">
            <v>Bucha Bandeja</v>
          </cell>
          <cell r="C1002" t="str">
            <v>KIT</v>
          </cell>
          <cell r="D1002" t="str">
            <v>Par Bucha Da Bandeja Dianteira Crv 2007 A 2012</v>
          </cell>
          <cell r="E1002" t="str">
            <v>MOBENSANI</v>
          </cell>
          <cell r="F1002">
            <v>0</v>
          </cell>
          <cell r="G1002">
            <v>0</v>
          </cell>
        </row>
        <row r="1003">
          <cell r="A1003" t="str">
            <v>PARFTK99128/29-MB</v>
          </cell>
          <cell r="B1003" t="str">
            <v>Bucha Bandeja</v>
          </cell>
          <cell r="C1003" t="str">
            <v>KIT</v>
          </cell>
          <cell r="D1003" t="str">
            <v>Par Bucha Da Bandeja Dianteira Fluence 2010 Em Diante</v>
          </cell>
          <cell r="E1003" t="str">
            <v>MOBENSANI</v>
          </cell>
          <cell r="F1003">
            <v>0</v>
          </cell>
          <cell r="G1003">
            <v>0</v>
          </cell>
        </row>
        <row r="1004">
          <cell r="A1004" t="str">
            <v>PARFTK99370/71-MB</v>
          </cell>
          <cell r="B1004" t="str">
            <v>Bucha Bandeja</v>
          </cell>
          <cell r="C1004" t="str">
            <v>KIT</v>
          </cell>
          <cell r="D1004" t="str">
            <v>Par Bucha Da Bandeja Dianteira Kwid 2017 Em Diante</v>
          </cell>
          <cell r="E1004" t="str">
            <v>MOBENSANI</v>
          </cell>
          <cell r="F1004">
            <v>0</v>
          </cell>
          <cell r="G1004">
            <v>0</v>
          </cell>
        </row>
        <row r="1005">
          <cell r="A1005" t="str">
            <v>PARFTK11019-MB</v>
          </cell>
          <cell r="B1005" t="str">
            <v>Bucha Bandeja</v>
          </cell>
          <cell r="C1005" t="str">
            <v>KIT</v>
          </cell>
          <cell r="D1005" t="str">
            <v>Par Bucha Da Bandeja Dianteira L200 Sport 2003 Diante</v>
          </cell>
          <cell r="E1005" t="str">
            <v>MOBENSANI</v>
          </cell>
          <cell r="F1005">
            <v>0</v>
          </cell>
          <cell r="G1005">
            <v>0</v>
          </cell>
        </row>
        <row r="1006">
          <cell r="A1006" t="str">
            <v>PARFTK4476/44406-MB</v>
          </cell>
          <cell r="B1006" t="str">
            <v>Bucha Bandeja</v>
          </cell>
          <cell r="C1006" t="str">
            <v>KIT</v>
          </cell>
          <cell r="D1006" t="str">
            <v>Par Bucha Da Bandeja Dianteira Linea 2008 A 2017</v>
          </cell>
          <cell r="E1006" t="str">
            <v>MOBENSANI</v>
          </cell>
          <cell r="F1006">
            <v>0</v>
          </cell>
          <cell r="G1006">
            <v>0</v>
          </cell>
        </row>
        <row r="1007">
          <cell r="A1007" t="str">
            <v>PARFTK77014/15-MB</v>
          </cell>
          <cell r="B1007" t="str">
            <v>Bucha Bandeja</v>
          </cell>
          <cell r="C1007" t="str">
            <v>KIT</v>
          </cell>
          <cell r="D1007" t="str">
            <v>Par Bucha Da Bandeja Dianteira Livina 2010 A 2014</v>
          </cell>
          <cell r="E1007" t="str">
            <v>MOBENSANI</v>
          </cell>
          <cell r="F1007">
            <v>0</v>
          </cell>
          <cell r="G1007">
            <v>0</v>
          </cell>
        </row>
        <row r="1008">
          <cell r="A1008" t="str">
            <v>PARFTK99103/04-MB</v>
          </cell>
          <cell r="B1008" t="str">
            <v>Bucha Bandeja</v>
          </cell>
          <cell r="C1008" t="str">
            <v>KIT</v>
          </cell>
          <cell r="D1008" t="str">
            <v>Par Bucha Da Bandeja Dianteira Megane 2007 Em Diante</v>
          </cell>
          <cell r="E1008" t="str">
            <v>MOBENSANI</v>
          </cell>
          <cell r="F1008">
            <v>0</v>
          </cell>
          <cell r="G1008">
            <v>0</v>
          </cell>
        </row>
        <row r="1009">
          <cell r="A1009" t="str">
            <v>PARFTK11028-MB</v>
          </cell>
          <cell r="B1009" t="str">
            <v>Bucha Bandeja</v>
          </cell>
          <cell r="C1009" t="str">
            <v>KIT</v>
          </cell>
          <cell r="D1009" t="str">
            <v>Par Bucha Da Bandeja Dianteira Pajero Io 2002 Em Diante</v>
          </cell>
          <cell r="E1009" t="str">
            <v>MOBENSANI</v>
          </cell>
          <cell r="F1009">
            <v>0</v>
          </cell>
          <cell r="G1009">
            <v>0</v>
          </cell>
        </row>
        <row r="1010">
          <cell r="A1010" t="str">
            <v>PARFTK11001/11018-MB</v>
          </cell>
          <cell r="B1010" t="str">
            <v>Bucha Bandeja</v>
          </cell>
          <cell r="C1010" t="str">
            <v>KIT</v>
          </cell>
          <cell r="D1010" t="str">
            <v>Par Bucha Da Bandeja Dianteira Pajero Sport 2001 Em Diante</v>
          </cell>
          <cell r="E1010" t="str">
            <v>MOBENSANI</v>
          </cell>
          <cell r="F1010">
            <v>0</v>
          </cell>
          <cell r="G1010">
            <v>0</v>
          </cell>
        </row>
        <row r="1011">
          <cell r="A1011" t="str">
            <v>PARFTK99325-MB</v>
          </cell>
          <cell r="B1011" t="str">
            <v>Bucha Bandeja</v>
          </cell>
          <cell r="C1011" t="str">
            <v>KIT</v>
          </cell>
          <cell r="D1011" t="str">
            <v>Par Bucha Da Bandeja Dianteira Sandero 2007 Em Diante</v>
          </cell>
          <cell r="E1011" t="str">
            <v>MOBENSANI</v>
          </cell>
          <cell r="F1011">
            <v>0</v>
          </cell>
          <cell r="G1011">
            <v>0</v>
          </cell>
        </row>
        <row r="1012">
          <cell r="A1012" t="str">
            <v>PARFTK11224/25-MB</v>
          </cell>
          <cell r="B1012" t="str">
            <v>Bucha Bandeja</v>
          </cell>
          <cell r="C1012" t="str">
            <v>KIT</v>
          </cell>
          <cell r="D1012" t="str">
            <v>Par Bucha Da Bandeja Dianteira Spin 2013 Em Diante</v>
          </cell>
          <cell r="E1012" t="str">
            <v>MOBENSANI</v>
          </cell>
          <cell r="F1012">
            <v>0</v>
          </cell>
          <cell r="G1012">
            <v>0</v>
          </cell>
        </row>
        <row r="1013">
          <cell r="A1013" t="str">
            <v>PARFTK4476/77-MB</v>
          </cell>
          <cell r="B1013" t="str">
            <v>Bucha Bandeja</v>
          </cell>
          <cell r="C1013" t="str">
            <v>KIT</v>
          </cell>
          <cell r="D1013" t="str">
            <v>Par Bucha Da Bandeja Dianteira Stilo 2002 A 2010</v>
          </cell>
          <cell r="E1013" t="str">
            <v>MOBENSANI</v>
          </cell>
          <cell r="F1013">
            <v>0</v>
          </cell>
          <cell r="G1013">
            <v>0</v>
          </cell>
        </row>
        <row r="1014">
          <cell r="A1014" t="str">
            <v>PARFTK33029-MB</v>
          </cell>
          <cell r="B1014" t="str">
            <v>Bucha Bandeja</v>
          </cell>
          <cell r="C1014" t="str">
            <v>KIT</v>
          </cell>
          <cell r="D1014" t="str">
            <v>Par Bucha Da Bandeja Superior Amarok 2010 Em Diante</v>
          </cell>
          <cell r="E1014" t="str">
            <v>MOBENSANI</v>
          </cell>
          <cell r="F1014">
            <v>0</v>
          </cell>
          <cell r="G1014">
            <v>0</v>
          </cell>
        </row>
        <row r="1015">
          <cell r="A1015" t="str">
            <v>PARFTK11140-MB</v>
          </cell>
          <cell r="B1015" t="str">
            <v>Bucha Bandeja</v>
          </cell>
          <cell r="C1015" t="str">
            <v>KIT</v>
          </cell>
          <cell r="D1015" t="str">
            <v>Par Bucha Da Bandeja Superior Dianteira Blazer 1996 A 2011</v>
          </cell>
          <cell r="E1015" t="str">
            <v>MOBENSANI</v>
          </cell>
          <cell r="F1015">
            <v>0</v>
          </cell>
          <cell r="G1015">
            <v>0</v>
          </cell>
        </row>
        <row r="1016">
          <cell r="A1016" t="str">
            <v>PARFTK99171-MB</v>
          </cell>
          <cell r="B1016" t="str">
            <v>Bucha Bandeja</v>
          </cell>
          <cell r="C1016" t="str">
            <v>KIT</v>
          </cell>
          <cell r="D1016" t="str">
            <v>Par Bucha Da Bandeja Superior Dianteira Civic 1992 A 1995</v>
          </cell>
          <cell r="E1016" t="str">
            <v>MOBENSANI</v>
          </cell>
          <cell r="F1016">
            <v>0</v>
          </cell>
          <cell r="G1016">
            <v>0</v>
          </cell>
        </row>
        <row r="1017">
          <cell r="A1017" t="str">
            <v>PARFTK99140-MB</v>
          </cell>
          <cell r="B1017" t="str">
            <v>Bucha Bandeja</v>
          </cell>
          <cell r="C1017" t="str">
            <v>KIT</v>
          </cell>
          <cell r="D1017" t="str">
            <v>Par Bucha Da Bandeja Superior Dianteira Civic 1996 A 2000</v>
          </cell>
          <cell r="E1017" t="str">
            <v>MOBENSANI</v>
          </cell>
          <cell r="F1017">
            <v>0</v>
          </cell>
          <cell r="G1017">
            <v>0</v>
          </cell>
        </row>
        <row r="1018">
          <cell r="A1018" t="str">
            <v>PARFTK11001-MB</v>
          </cell>
          <cell r="B1018" t="str">
            <v>Bucha Bandeja</v>
          </cell>
          <cell r="C1018" t="str">
            <v>KIT</v>
          </cell>
          <cell r="D1018" t="str">
            <v>Par Bucha Traseira Da Bandeja Dianteira L200 Sport 03</v>
          </cell>
          <cell r="E1018" t="str">
            <v>MOBENSANI</v>
          </cell>
          <cell r="F1018">
            <v>0</v>
          </cell>
          <cell r="G1018">
            <v>0</v>
          </cell>
        </row>
        <row r="1019">
          <cell r="A1019" t="str">
            <v>2kits-12152</v>
          </cell>
          <cell r="B1019" t="str">
            <v>Pino de Porta</v>
          </cell>
          <cell r="C1019" t="str">
            <v>KIT</v>
          </cell>
          <cell r="D1019" t="str">
            <v>2 Kits Pino Buchas Dobradiça Porta Belina 1989</v>
          </cell>
          <cell r="E1019" t="str">
            <v>MultiKit</v>
          </cell>
          <cell r="F1019">
            <v>0</v>
          </cell>
          <cell r="G1019">
            <v>11.8</v>
          </cell>
        </row>
        <row r="1020">
          <cell r="A1020" t="str">
            <v>Par-12152</v>
          </cell>
          <cell r="B1020" t="str">
            <v>Pino de Porta</v>
          </cell>
          <cell r="C1020" t="str">
            <v>KIT</v>
          </cell>
          <cell r="D1020" t="str">
            <v>2 Kits Pino Buchas Dobradiça Porta Del Rey 1987</v>
          </cell>
          <cell r="E1020" t="str">
            <v>MultiKit</v>
          </cell>
          <cell r="F1020">
            <v>0</v>
          </cell>
          <cell r="G1020">
            <v>11.8</v>
          </cell>
        </row>
        <row r="1021">
          <cell r="A1021" t="str">
            <v>2 Kits 14097-14099</v>
          </cell>
          <cell r="B1021" t="str">
            <v>Pino de Porta</v>
          </cell>
          <cell r="C1021" t="str">
            <v>KIT</v>
          </cell>
          <cell r="D1021" t="str">
            <v>2 Kits Pino Dobradiça Porta Uno Mille 1985 A 2011</v>
          </cell>
          <cell r="E1021" t="str">
            <v>MultiKit</v>
          </cell>
          <cell r="F1021">
            <v>0</v>
          </cell>
          <cell r="G1021">
            <v>12</v>
          </cell>
        </row>
        <row r="1022">
          <cell r="A1022" t="str">
            <v>PAR-14097/99</v>
          </cell>
          <cell r="B1022" t="str">
            <v>Pino de Porta</v>
          </cell>
          <cell r="C1022" t="str">
            <v>KIT</v>
          </cell>
          <cell r="D1022" t="str">
            <v>2 Kits Pino Dobradiça Porta Prêmio 1985 A 1995</v>
          </cell>
          <cell r="E1022" t="str">
            <v>MultiKit</v>
          </cell>
          <cell r="F1022">
            <v>0</v>
          </cell>
          <cell r="G1022">
            <v>15.2</v>
          </cell>
        </row>
        <row r="1023">
          <cell r="A1023" t="str">
            <v>Par-23079</v>
          </cell>
          <cell r="B1023" t="str">
            <v>Pino de Porta</v>
          </cell>
          <cell r="C1023" t="str">
            <v>KIT</v>
          </cell>
          <cell r="D1023" t="str">
            <v>Par De Pino Da Dobradiça Da Porta Blazer 1996 A 2011</v>
          </cell>
          <cell r="E1023" t="str">
            <v>MultiKit</v>
          </cell>
          <cell r="F1023">
            <v>0</v>
          </cell>
          <cell r="G1023">
            <v>15.8</v>
          </cell>
        </row>
        <row r="1024">
          <cell r="A1024" t="str">
            <v>4kit-12152</v>
          </cell>
          <cell r="B1024" t="str">
            <v>Pino de Porta</v>
          </cell>
          <cell r="C1024" t="str">
            <v>KIT</v>
          </cell>
          <cell r="D1024" t="str">
            <v>4kits Pino Bucha Dobradiçaporta Corcel,delrey,pampa,belina</v>
          </cell>
          <cell r="E1024" t="str">
            <v>MultiKit</v>
          </cell>
          <cell r="F1024">
            <v>0</v>
          </cell>
          <cell r="G1024">
            <v>23.6</v>
          </cell>
        </row>
        <row r="1025">
          <cell r="A1025" t="str">
            <v>Par-23100</v>
          </cell>
          <cell r="B1025" t="str">
            <v>Pino de Freio</v>
          </cell>
          <cell r="C1025" t="str">
            <v>KIT</v>
          </cell>
          <cell r="D1025" t="str">
            <v>Par De Pino Da Pinça De Freio Chevrolet S10 4x4</v>
          </cell>
          <cell r="E1025" t="str">
            <v>MultiKit</v>
          </cell>
          <cell r="F1025">
            <v>0</v>
          </cell>
          <cell r="G1025">
            <v>29.6</v>
          </cell>
        </row>
        <row r="1026">
          <cell r="A1026" t="str">
            <v>par-55123</v>
          </cell>
          <cell r="B1026" t="str">
            <v>Pino de Freio</v>
          </cell>
          <cell r="C1026" t="str">
            <v>KIT</v>
          </cell>
          <cell r="D1026" t="str">
            <v>Par Cabo De Freio Brasília 1300 1500 1600</v>
          </cell>
          <cell r="E1026" t="str">
            <v>MultiKit</v>
          </cell>
          <cell r="F1026">
            <v>0</v>
          </cell>
          <cell r="G1026">
            <v>30</v>
          </cell>
        </row>
        <row r="1027">
          <cell r="A1027" t="str">
            <v>4Kits-14097/99</v>
          </cell>
          <cell r="B1027" t="str">
            <v>Pino de Porta</v>
          </cell>
          <cell r="C1027" t="str">
            <v>KIT</v>
          </cell>
          <cell r="D1027" t="str">
            <v>4 Kits Pino Dobradiça Porta  Ld Le Prêmio 1989 1990</v>
          </cell>
          <cell r="E1027" t="str">
            <v>MultiKit</v>
          </cell>
          <cell r="F1027">
            <v>0</v>
          </cell>
          <cell r="G1027">
            <v>30.4</v>
          </cell>
        </row>
        <row r="1028">
          <cell r="A1028" t="str">
            <v>Kit-23079</v>
          </cell>
          <cell r="B1028" t="str">
            <v>Pino de Porta</v>
          </cell>
          <cell r="C1028" t="str">
            <v>KIT</v>
          </cell>
          <cell r="D1028" t="str">
            <v>4 Pinos Da Dobradiça Da Porta S10 1995 A 2012</v>
          </cell>
          <cell r="E1028" t="str">
            <v>MultiKit</v>
          </cell>
          <cell r="F1028">
            <v>0</v>
          </cell>
          <cell r="G1028">
            <v>31.6</v>
          </cell>
        </row>
        <row r="1029">
          <cell r="A1029" t="str">
            <v>Par-14104</v>
          </cell>
          <cell r="B1029" t="str">
            <v>Pino de Freio</v>
          </cell>
          <cell r="C1029" t="str">
            <v>KIT</v>
          </cell>
          <cell r="D1029" t="str">
            <v>Par Kit Pino Guia Bucha Pinça Freio Fiat Linea 2009 Até 2016</v>
          </cell>
          <cell r="E1029" t="str">
            <v>MultiKit</v>
          </cell>
          <cell r="F1029">
            <v>0</v>
          </cell>
          <cell r="G1029">
            <v>32</v>
          </cell>
        </row>
        <row r="1030">
          <cell r="A1030" t="str">
            <v>par-13125</v>
          </cell>
          <cell r="B1030" t="str">
            <v>Pino de Freio</v>
          </cell>
          <cell r="C1030" t="str">
            <v>KIT</v>
          </cell>
          <cell r="D1030" t="str">
            <v>Par Pinoguia Pinça De Freio Sonic 1.6flex 2015</v>
          </cell>
          <cell r="E1030" t="str">
            <v>MultiKit</v>
          </cell>
          <cell r="F1030">
            <v>0</v>
          </cell>
          <cell r="G1030">
            <v>35</v>
          </cell>
        </row>
        <row r="1031">
          <cell r="A1031" t="str">
            <v>par-26048</v>
          </cell>
          <cell r="B1031" t="str">
            <v>Pino de Freio</v>
          </cell>
          <cell r="C1031" t="str">
            <v>KIT</v>
          </cell>
          <cell r="D1031" t="str">
            <v>Kit Pino Guia Pinça De Freio Diant (2lados) L200 2003</v>
          </cell>
          <cell r="E1031" t="str">
            <v>MultiKit</v>
          </cell>
          <cell r="F1031">
            <v>0</v>
          </cell>
          <cell r="G1031">
            <v>35.6</v>
          </cell>
        </row>
        <row r="1032">
          <cell r="A1032" t="str">
            <v>Par 28006</v>
          </cell>
          <cell r="B1032" t="str">
            <v>Pino de Freio</v>
          </cell>
          <cell r="C1032" t="str">
            <v>KIT</v>
          </cell>
          <cell r="D1032" t="str">
            <v>Par Reparo Pino Guia Pinça De Freio Dianteiro Nissan March</v>
          </cell>
          <cell r="E1032" t="str">
            <v>MultiKit</v>
          </cell>
          <cell r="F1032">
            <v>0</v>
          </cell>
          <cell r="G1032">
            <v>35.6</v>
          </cell>
        </row>
        <row r="1033">
          <cell r="A1033" t="str">
            <v>Par-28006</v>
          </cell>
          <cell r="B1033" t="str">
            <v>Pino de Freio</v>
          </cell>
          <cell r="C1033" t="str">
            <v>KIT</v>
          </cell>
          <cell r="D1033" t="str">
            <v>Par Reparo Pino Guia Pinça De Freio Dianteiro Nissan March</v>
          </cell>
          <cell r="E1033" t="str">
            <v>MultiKit</v>
          </cell>
          <cell r="F1033">
            <v>0</v>
          </cell>
          <cell r="G1033">
            <v>35.6</v>
          </cell>
        </row>
        <row r="1034">
          <cell r="A1034" t="str">
            <v>Par-23125</v>
          </cell>
          <cell r="B1034" t="str">
            <v>Pino de Freio</v>
          </cell>
          <cell r="C1034" t="str">
            <v>KIT</v>
          </cell>
          <cell r="D1034" t="str">
            <v>Par Kit Pino Guia Pinça Freio Ranger 4x2 1997 A 2012</v>
          </cell>
          <cell r="E1034" t="str">
            <v>MultiKit</v>
          </cell>
          <cell r="F1034">
            <v>0</v>
          </cell>
          <cell r="G1034">
            <v>36.4</v>
          </cell>
        </row>
        <row r="1035">
          <cell r="A1035" t="str">
            <v>Par-23129</v>
          </cell>
          <cell r="B1035" t="str">
            <v>Pino de Freio</v>
          </cell>
          <cell r="C1035" t="str">
            <v>KIT</v>
          </cell>
          <cell r="D1035" t="str">
            <v>Par Kit Pino Da Pinça De Freio Trailblazer 2013 Em Diante</v>
          </cell>
          <cell r="E1035" t="str">
            <v>MultiKit</v>
          </cell>
          <cell r="F1035">
            <v>0</v>
          </cell>
          <cell r="G1035">
            <v>36.799999999999997</v>
          </cell>
        </row>
        <row r="1036">
          <cell r="A1036" t="str">
            <v>Par-26056</v>
          </cell>
          <cell r="B1036" t="str">
            <v>Pino de Freio</v>
          </cell>
          <cell r="C1036" t="str">
            <v>KIT</v>
          </cell>
          <cell r="D1036" t="str">
            <v>Par Kit Pino Guia Pinça Freio Pajero Tr4 2003 Em Diante</v>
          </cell>
          <cell r="E1036" t="str">
            <v>MultiKit</v>
          </cell>
          <cell r="F1036">
            <v>0</v>
          </cell>
          <cell r="G1036">
            <v>36.799999999999997</v>
          </cell>
        </row>
        <row r="1037">
          <cell r="A1037" t="str">
            <v>Par-29037</v>
          </cell>
          <cell r="B1037" t="str">
            <v>Pino de Freio</v>
          </cell>
          <cell r="C1037" t="str">
            <v>KIT</v>
          </cell>
          <cell r="D1037" t="str">
            <v>Par Reparo Pino Da Pinça De Freio Hyundai Hr 2005 A 2018</v>
          </cell>
          <cell r="E1037" t="str">
            <v>MultiKit</v>
          </cell>
          <cell r="F1037">
            <v>0</v>
          </cell>
          <cell r="G1037">
            <v>36.799999999999997</v>
          </cell>
        </row>
        <row r="1038">
          <cell r="A1038" t="str">
            <v>PAR-13121</v>
          </cell>
          <cell r="B1038" t="str">
            <v>Pino de Freio</v>
          </cell>
          <cell r="C1038" t="str">
            <v>KIT</v>
          </cell>
          <cell r="D1038" t="str">
            <v>Par Reparo Pino Guia Pinça De Freio Kadett 1993 Até 1996</v>
          </cell>
          <cell r="E1038" t="str">
            <v>MultiKit</v>
          </cell>
          <cell r="F1038">
            <v>0</v>
          </cell>
          <cell r="G1038">
            <v>38</v>
          </cell>
        </row>
        <row r="1039">
          <cell r="A1039" t="str">
            <v>PAR-29014</v>
          </cell>
          <cell r="B1039" t="str">
            <v>Pino de Freio</v>
          </cell>
          <cell r="C1039" t="str">
            <v>KIT</v>
          </cell>
          <cell r="D1039" t="str">
            <v>Par Kit Pino Guia Pinça Freio Logan 2008 A 2013</v>
          </cell>
          <cell r="E1039" t="str">
            <v>MultiKit</v>
          </cell>
          <cell r="F1039">
            <v>0</v>
          </cell>
          <cell r="G1039">
            <v>38</v>
          </cell>
        </row>
        <row r="1040">
          <cell r="A1040" t="str">
            <v>Par-27020</v>
          </cell>
          <cell r="B1040" t="str">
            <v>Pino de Freio</v>
          </cell>
          <cell r="C1040" t="str">
            <v>KIT</v>
          </cell>
          <cell r="D1040" t="str">
            <v>Par Reparo Pino Guia Pinça De Freio Dianteiro Corolla 03a08</v>
          </cell>
          <cell r="E1040" t="str">
            <v>MultiKit</v>
          </cell>
          <cell r="F1040">
            <v>0</v>
          </cell>
          <cell r="G1040">
            <v>39.799999999999997</v>
          </cell>
        </row>
        <row r="1041">
          <cell r="A1041" t="str">
            <v>8kit-12152</v>
          </cell>
          <cell r="B1041" t="str">
            <v>Pino de Porta</v>
          </cell>
          <cell r="C1041" t="str">
            <v>KIT</v>
          </cell>
          <cell r="D1041" t="str">
            <v>8kits Pino Bucha Dobradiça Porta Belina 1996</v>
          </cell>
          <cell r="E1041" t="str">
            <v>MultiKit</v>
          </cell>
          <cell r="F1041">
            <v>0</v>
          </cell>
          <cell r="G1041">
            <v>47.2</v>
          </cell>
        </row>
        <row r="1042">
          <cell r="A1042" t="str">
            <v>4kits14097/99</v>
          </cell>
          <cell r="B1042" t="str">
            <v>Pino de Porta</v>
          </cell>
          <cell r="C1042" t="str">
            <v>KIT</v>
          </cell>
          <cell r="D1042" t="str">
            <v>4 Kits Pino Dobradiça Porta  Ld Le Elba 1987 1988</v>
          </cell>
          <cell r="E1042" t="str">
            <v>MultiKit</v>
          </cell>
          <cell r="F1042">
            <v>0</v>
          </cell>
          <cell r="G1042">
            <v>23.2</v>
          </cell>
        </row>
        <row r="1043">
          <cell r="A1043" t="str">
            <v>14097/99</v>
          </cell>
          <cell r="B1043" t="str">
            <v>Pino de Porta</v>
          </cell>
          <cell r="C1043" t="str">
            <v>KIT</v>
          </cell>
          <cell r="D1043" t="str">
            <v>Kit Pino Dobradiça Porta Prêmio 1985 A 1995</v>
          </cell>
          <cell r="E1043" t="str">
            <v>MultiKit</v>
          </cell>
          <cell r="F1043">
            <v>0</v>
          </cell>
          <cell r="G1043">
            <v>2.9</v>
          </cell>
        </row>
        <row r="1044">
          <cell r="A1044" t="str">
            <v>kit-26048</v>
          </cell>
          <cell r="B1044" t="str">
            <v>Pino de Freio</v>
          </cell>
          <cell r="C1044" t="str">
            <v>KIT</v>
          </cell>
          <cell r="D1044" t="str">
            <v>Kit Pino Guia Pinça De Freio Diant (2lados) L200 2009</v>
          </cell>
          <cell r="E1044" t="str">
            <v>MultiKit</v>
          </cell>
          <cell r="F1044">
            <v>0</v>
          </cell>
          <cell r="G1044">
            <v>35.6</v>
          </cell>
        </row>
        <row r="1045">
          <cell r="A1045" t="str">
            <v>PAR-13120</v>
          </cell>
          <cell r="B1045" t="str">
            <v>Pino de Freio</v>
          </cell>
          <cell r="C1045" t="str">
            <v>KIT</v>
          </cell>
          <cell r="D1045" t="str">
            <v>Par Kit Pino Deslizante Pinça De Freio Corsa 2003 Em Diante</v>
          </cell>
          <cell r="E1045" t="str">
            <v>MultiKit</v>
          </cell>
          <cell r="F1045">
            <v>0</v>
          </cell>
          <cell r="G1045">
            <v>38</v>
          </cell>
        </row>
        <row r="1046">
          <cell r="A1046" t="str">
            <v>par-66516</v>
          </cell>
          <cell r="B1046" t="str">
            <v>Cabo limitador tampa traseira</v>
          </cell>
          <cell r="C1046" t="str">
            <v>KIT</v>
          </cell>
          <cell r="D1046" t="str">
            <v>Par Cabo Limitador Tampa Tras Strada Fase 4 2013 Em Diante</v>
          </cell>
          <cell r="E1046" t="str">
            <v>MundiFlex</v>
          </cell>
          <cell r="F1046">
            <v>0</v>
          </cell>
          <cell r="G1046">
            <v>24.739040254108822</v>
          </cell>
        </row>
        <row r="1047">
          <cell r="A1047" t="str">
            <v>PAR-55120</v>
          </cell>
          <cell r="B1047" t="str">
            <v>Cabo de Freio</v>
          </cell>
          <cell r="C1047" t="str">
            <v>KIT</v>
          </cell>
          <cell r="D1047" t="str">
            <v>Par Cabo De Freio Fusca 1.200 Todos Até 1981</v>
          </cell>
          <cell r="E1047" t="str">
            <v>MundiFlex</v>
          </cell>
          <cell r="F1047">
            <v>0</v>
          </cell>
          <cell r="G1047">
            <v>32.3354</v>
          </cell>
        </row>
        <row r="1048">
          <cell r="A1048" t="str">
            <v>55323/111288</v>
          </cell>
          <cell r="B1048" t="str">
            <v>Cabo de Capô</v>
          </cell>
          <cell r="C1048" t="str">
            <v>KIT</v>
          </cell>
          <cell r="D1048" t="str">
            <v>Par Cabo De Capô Sem Alavanca Amarok 2010 Em Diante</v>
          </cell>
          <cell r="E1048" t="str">
            <v>MundiFlex</v>
          </cell>
          <cell r="F1048">
            <v>0</v>
          </cell>
          <cell r="G1048">
            <v>41.997500000000002</v>
          </cell>
        </row>
        <row r="1049">
          <cell r="A1049" t="str">
            <v>66300/1</v>
          </cell>
          <cell r="B1049" t="str">
            <v>Cabo de Freio</v>
          </cell>
          <cell r="C1049" t="str">
            <v>KIT</v>
          </cell>
          <cell r="D1049" t="str">
            <v>Par Cabo De Freio Traseiro Siena Attractive Elx 2008 Diante</v>
          </cell>
          <cell r="E1049" t="str">
            <v>MundiFlex</v>
          </cell>
          <cell r="F1049">
            <v>0</v>
          </cell>
          <cell r="G1049">
            <v>43.302900000000001</v>
          </cell>
        </row>
        <row r="1050">
          <cell r="A1050" t="str">
            <v>77261-2</v>
          </cell>
          <cell r="B1050" t="str">
            <v>Cabo de Freio</v>
          </cell>
          <cell r="C1050" t="str">
            <v>KIT</v>
          </cell>
          <cell r="D1050" t="str">
            <v>Par Cabo De Freio Traseira Celta 2001 Em Diante Com Conector</v>
          </cell>
          <cell r="E1050" t="str">
            <v>MundiFlex</v>
          </cell>
          <cell r="F1050">
            <v>0</v>
          </cell>
          <cell r="G1050">
            <v>45.400100000000002</v>
          </cell>
        </row>
        <row r="1051">
          <cell r="A1051" t="str">
            <v>Par-33820</v>
          </cell>
          <cell r="B1051" t="str">
            <v>Cabo limitador tampa traseira</v>
          </cell>
          <cell r="C1051" t="str">
            <v>KIT</v>
          </cell>
          <cell r="D1051" t="str">
            <v>Par Cabo Limitador Tampa Tras Nova Strada Iv 2013 Em Diante</v>
          </cell>
          <cell r="E1051" t="str">
            <v>MundiFlex</v>
          </cell>
          <cell r="F1051">
            <v>0</v>
          </cell>
          <cell r="G1051">
            <v>60.47899804052777</v>
          </cell>
        </row>
        <row r="1052">
          <cell r="A1052" t="str">
            <v>PAR-55311</v>
          </cell>
          <cell r="B1052" t="str">
            <v>Cabo limitador tampa traseira</v>
          </cell>
          <cell r="C1052" t="str">
            <v>KIT</v>
          </cell>
          <cell r="D1052" t="str">
            <v>Par Cabo Limitador Da Tampa Traseira Saveiro G2</v>
          </cell>
          <cell r="E1052" t="str">
            <v>MundiFlex</v>
          </cell>
          <cell r="F1052">
            <v>0</v>
          </cell>
          <cell r="G1052">
            <v>0</v>
          </cell>
        </row>
        <row r="1053">
          <cell r="A1053" t="str">
            <v>PAR-55351</v>
          </cell>
          <cell r="B1053" t="str">
            <v>Cabo limitador tampa traseira</v>
          </cell>
          <cell r="C1053" t="str">
            <v>KIT</v>
          </cell>
          <cell r="D1053" t="str">
            <v>Par Cabo Limitador Tampa Traseira Saveiro G5 2009 Em Diante</v>
          </cell>
          <cell r="E1053" t="str">
            <v>MundiFlex</v>
          </cell>
          <cell r="F1053">
            <v>0</v>
          </cell>
          <cell r="G1053">
            <v>0</v>
          </cell>
        </row>
        <row r="1054">
          <cell r="A1054" t="str">
            <v>TPN001</v>
          </cell>
          <cell r="B1054" t="str">
            <v>Calota Eixo Peugeot</v>
          </cell>
          <cell r="C1054" t="str">
            <v>KIT</v>
          </cell>
          <cell r="D1054" t="str">
            <v>Par De Calotas Graxa Rolamento Manga Eixo Tras Peugeot 206</v>
          </cell>
          <cell r="E1054" t="str">
            <v>Outros</v>
          </cell>
          <cell r="F1054">
            <v>0</v>
          </cell>
          <cell r="G1054">
            <v>5</v>
          </cell>
        </row>
        <row r="1055">
          <cell r="A1055" t="str">
            <v>Par-VW001</v>
          </cell>
          <cell r="B1055" t="str">
            <v>Rolamento Roda</v>
          </cell>
          <cell r="C1055" t="str">
            <v>KIT</v>
          </cell>
          <cell r="D1055" t="str">
            <v>Par De Kit Rolamento Roda Traseira Fox 2007 2008 2009 Novo</v>
          </cell>
          <cell r="E1055" t="str">
            <v>POLO</v>
          </cell>
          <cell r="F1055">
            <v>0</v>
          </cell>
          <cell r="G1055">
            <v>27.8</v>
          </cell>
        </row>
        <row r="1056">
          <cell r="A1056" t="str">
            <v>Par-GM001</v>
          </cell>
          <cell r="B1056" t="str">
            <v>Rolamento Roda</v>
          </cell>
          <cell r="C1056" t="str">
            <v>KIT</v>
          </cell>
          <cell r="D1056" t="str">
            <v>Par Kit Rolamento Roda Traseira Corsa 1.4 8/16v 1994 A 2002</v>
          </cell>
          <cell r="E1056" t="str">
            <v>POLO</v>
          </cell>
          <cell r="F1056">
            <v>0</v>
          </cell>
          <cell r="G1056">
            <v>27.8</v>
          </cell>
        </row>
        <row r="1057">
          <cell r="A1057" t="str">
            <v>Par-NZT311396</v>
          </cell>
          <cell r="B1057" t="str">
            <v>Rolamento Roda</v>
          </cell>
          <cell r="C1057" t="str">
            <v>KIT</v>
          </cell>
          <cell r="D1057" t="str">
            <v>Par Rolamento Da Roda Dianteira Sem Abs Chery</v>
          </cell>
          <cell r="E1057" t="str">
            <v>POLO</v>
          </cell>
          <cell r="F1057">
            <v>0</v>
          </cell>
          <cell r="G1057">
            <v>73.598880000000008</v>
          </cell>
        </row>
        <row r="1058">
          <cell r="A1058" t="str">
            <v>PAR-NZT3600</v>
          </cell>
          <cell r="B1058" t="str">
            <v>Rolamento Roda</v>
          </cell>
          <cell r="C1058" t="str">
            <v>KIT</v>
          </cell>
          <cell r="D1058" t="str">
            <v>2 Kits Rolamento Roda Dianteira Corsa Frente Montana</v>
          </cell>
          <cell r="E1058" t="str">
            <v>POLO</v>
          </cell>
          <cell r="F1058">
            <v>0</v>
          </cell>
          <cell r="G1058">
            <v>85.42880000000001</v>
          </cell>
        </row>
        <row r="1059">
          <cell r="A1059" t="str">
            <v>KIT-GM001DT</v>
          </cell>
          <cell r="B1059" t="str">
            <v>Rolamento Roda</v>
          </cell>
          <cell r="C1059" t="str">
            <v>KIT</v>
          </cell>
          <cell r="D1059" t="str">
            <v xml:space="preserve">Kit Rolamento Roda Traseira E Dianteira Celta </v>
          </cell>
          <cell r="E1059" t="str">
            <v>POLO</v>
          </cell>
          <cell r="F1059">
            <v>0</v>
          </cell>
          <cell r="G1059">
            <v>90.972800000000007</v>
          </cell>
        </row>
        <row r="1060">
          <cell r="A1060" t="str">
            <v>PAR-NZT3601</v>
          </cell>
          <cell r="B1060" t="str">
            <v>Rolamento Roda</v>
          </cell>
          <cell r="C1060" t="str">
            <v>KIT</v>
          </cell>
          <cell r="D1060" t="str">
            <v>2 Kits Rolamento Roda Traseira Meriva Corsa Montana</v>
          </cell>
          <cell r="E1060" t="str">
            <v>POLO</v>
          </cell>
          <cell r="F1060">
            <v>0</v>
          </cell>
          <cell r="G1060">
            <v>123.26400000000001</v>
          </cell>
        </row>
      </sheetData>
      <sheetData sheetId="4"/>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Henrique" refreshedDate="45111.745327083336" createdVersion="5" refreshedVersion="5" minRefreshableVersion="3" recordCount="3386">
  <cacheSource type="worksheet">
    <worksheetSource ref="A3:AU3389" sheet="Vendas BR"/>
  </cacheSource>
  <cacheFields count="47">
    <cacheField name="EMPRESA" numFmtId="0">
      <sharedItems count="2">
        <s v="TRUST"/>
        <s v="SPARE"/>
      </sharedItems>
    </cacheField>
    <cacheField name="N.º de venda" numFmtId="0">
      <sharedItems/>
    </cacheField>
    <cacheField name="Data de venda" numFmtId="14">
      <sharedItems containsSemiMixedTypes="0" containsNonDate="0" containsDate="1" containsString="0" minDate="2023-06-01T00:00:00" maxDate="2023-07-01T00:00:00"/>
    </cacheField>
    <cacheField name="Status" numFmtId="0">
      <sharedItems/>
    </cacheField>
    <cacheField name="Descrição do status" numFmtId="0">
      <sharedItems/>
    </cacheField>
    <cacheField name="Pacote de diversos produtos" numFmtId="0">
      <sharedItems/>
    </cacheField>
    <cacheField name="Unidades" numFmtId="0">
      <sharedItems containsSemiMixedTypes="0" containsString="0" containsNumber="1" containsInteger="1" minValue="1" maxValue="20"/>
    </cacheField>
    <cacheField name="Receita por produtos (BRL)" numFmtId="0">
      <sharedItems containsSemiMixedTypes="0" containsString="0" containsNumber="1" minValue="-44.672844235634265" maxValue="1098"/>
    </cacheField>
    <cacheField name="Receita por envio (BRL)" numFmtId="0">
      <sharedItems containsBlank="1" containsMixedTypes="1" containsNumber="1" minValue="0.89" maxValue="78.94"/>
    </cacheField>
    <cacheField name="Tarifa de venda e impostos" numFmtId="0">
      <sharedItems containsMixedTypes="1" containsNumber="1" minValue="-296.60000000000002" maxValue="18.82"/>
    </cacheField>
    <cacheField name="Custo de envio" numFmtId="0">
      <sharedItems containsMixedTypes="1" containsNumber="1" minValue="-105.39" maxValue="-1.6392515324228412"/>
    </cacheField>
    <cacheField name="Cancelamentos e reembolsos (BRL)" numFmtId="0">
      <sharedItems containsMixedTypes="1" containsNumber="1" minValue="-414.17" maxValue="20.45"/>
    </cacheField>
    <cacheField name="Total (BRL)" numFmtId="0">
      <sharedItems containsSemiMixedTypes="0" containsString="0" containsNumber="1" minValue="-158.29" maxValue="801.4"/>
    </cacheField>
    <cacheField name="Venda por publicidade" numFmtId="0">
      <sharedItems/>
    </cacheField>
    <cacheField name="SKU" numFmtId="0">
      <sharedItems count="419">
        <s v="par442056/57"/>
        <s v="5554"/>
        <s v="77352"/>
        <s v="Par-5607"/>
        <s v="4058"/>
        <s v="2210"/>
        <s v="222022"/>
        <s v="10107"/>
        <s v="66418"/>
        <s v="Par-VW001"/>
        <s v="77350"/>
        <s v="332056/57"/>
        <s v="FD001"/>
        <s v="PARFTK22182"/>
        <s v="Par332052/53"/>
        <s v="Par-14104"/>
        <s v="4041"/>
        <s v="4076"/>
        <s v="Par-5711"/>
        <s v="66416"/>
        <s v="2327"/>
        <s v="112010/11"/>
        <s v="par222014/15"/>
        <s v="552002"/>
        <s v="VW001"/>
        <s v="PAR332092-5233"/>
        <s v="442080"/>
        <s v="2353"/>
        <s v="442081"/>
        <s v="90503"/>
        <s v="Par-5110"/>
        <s v="2kits-12152"/>
        <s v="26048"/>
        <s v="112074"/>
        <s v="LT5609"/>
        <s v="24579046"/>
        <s v="PAR332110/11"/>
        <s v="4063"/>
        <s v="Par-GM001"/>
        <s v="Par-PG001"/>
        <s v="2316"/>
        <s v="2314"/>
        <s v="Par-PG001A"/>
        <s v="332111"/>
        <s v="4004"/>
        <s v="Par-23079"/>
        <s v="66642/43"/>
        <s v="552001-5701"/>
        <s v="PAR662012/13"/>
        <s v="T1005"/>
        <s v="PARFTK11030"/>
        <s v="66610/11"/>
        <s v="772247"/>
        <s v="4kit-12152"/>
        <s v="552014/15"/>
        <s v="111301"/>
        <s v="66080"/>
        <s v="112001"/>
        <s v="66412"/>
        <s v="772146/47"/>
        <s v="23079"/>
        <s v="3037"/>
        <s v="66300/1"/>
        <s v="2367"/>
        <s v="552001/02"/>
        <s v="YBR 125 Velocímetro"/>
        <s v="2361"/>
        <s v="222015"/>
        <s v="PG001"/>
        <s v="772147"/>
        <s v="227201"/>
        <s v="662046/47"/>
        <s v="5127"/>
        <s v="66507"/>
        <s v="88461"/>
        <s v="227203"/>
        <s v="Kit-2210/11"/>
        <s v="PVI2183"/>
        <s v="55131"/>
        <s v="66640"/>
        <s v="Par-5717"/>
        <s v="PAR442050"/>
        <s v="77158"/>
        <s v="772146"/>
        <s v="13120"/>
        <s v="PAR-5701"/>
        <s v="222014"/>
        <s v="Par-5307"/>
        <s v="Par-5033"/>
        <s v="Kit-PG001"/>
        <s v="442097"/>
        <s v="3003"/>
        <s v="332042/43"/>
        <s v="222105"/>
        <s v="112005B"/>
        <s v="66508"/>
        <s v="PAR-5014"/>
        <s v="662046"/>
        <s v="77173"/>
        <s v="Par 28006"/>
        <s v="77261-2"/>
        <s v="13125"/>
        <s v="PAR-5236"/>
        <s v="4020"/>
        <s v="332053"/>
        <s v="332052"/>
        <s v="55142"/>
        <s v="FTK00311/5233"/>
        <s v="Par-2210"/>
        <s v="78180"/>
        <s v="PAR-FTK22183"/>
        <s v="PAR112106/7"/>
        <s v="662052"/>
        <s v="70526/70541"/>
        <s v="225051"/>
        <s v="t1006"/>
        <s v="PAR-PVI2183"/>
        <s v="5113"/>
        <s v="112101"/>
        <s v="66413"/>
        <s v="Par112005B"/>
        <s v="2302"/>
        <s v="KITFTK77503-AMW"/>
        <s v="PVI2182"/>
        <s v="60039"/>
        <s v="77032"/>
        <s v="552014"/>
        <s v="PAR-FTK00903"/>
        <s v="PAR112074/75"/>
        <s v="112011"/>
        <s v="662031"/>
        <s v="70541"/>
        <s v="66636"/>
        <s v="50050"/>
        <s v="332080"/>
        <s v="77144"/>
        <s v="Kit-5404/5"/>
        <s v="Par-5113"/>
        <s v="Par-12152"/>
        <s v="PAR6312"/>
        <s v="66610"/>
        <s v="2358"/>
        <s v="222052"/>
        <s v="66606"/>
        <s v="112006"/>
        <s v="552015"/>
        <s v="PAR332067/68"/>
        <s v="PAR-FTK22104"/>
        <s v="7300"/>
        <s v="PAR-8106"/>
        <s v="662070/71"/>
        <s v="332002/03"/>
        <s v="PAR-14097/99"/>
        <s v="772144"/>
        <s v="4079"/>
        <s v="112126/27"/>
        <s v="par552002-5701"/>
        <s v="2309"/>
        <s v="111288"/>
        <s v="Par-27020"/>
        <s v="4001"/>
        <s v="552001"/>
        <s v="77365"/>
        <s v="112107"/>
        <s v="par-13125"/>
        <s v="Par-5705"/>
        <s v="112058/59"/>
        <s v="par-5000"/>
        <s v="par-26048"/>
        <s v="par-5001"/>
        <s v="88487"/>
        <s v="442119"/>
        <s v="55023"/>
        <s v="12152"/>
        <s v="662053"/>
        <s v="8kit-12152"/>
        <s v="Kit-23079"/>
        <s v="4002"/>
        <s v="332007"/>
        <s v="hl5609/10"/>
        <s v="par772102/3"/>
        <s v="Par-5229"/>
        <s v="222010b"/>
        <s v="KIT8FTK44005-AMW"/>
        <s v="par112005"/>
        <s v="par-55123"/>
        <s v="5701"/>
        <s v="6310"/>
        <s v="77152"/>
        <s v="442066"/>
        <s v="77350T"/>
        <s v="KIT-GM001DT"/>
        <s v="112052"/>
        <s v="66643"/>
        <s v="par662052/53"/>
        <s v="112030"/>
        <s v="2312"/>
        <s v="442092"/>
        <s v="332110"/>
        <s v="kit-pg001A"/>
        <s v="PAR-FTK22182"/>
        <s v="44507"/>
        <s v="772173"/>
        <s v="77146"/>
        <s v="442084"/>
        <s v="PAR442084/85"/>
        <s v="772058"/>
        <s v="KIT-FD001"/>
        <s v="55312"/>
        <s v="227206"/>
        <s v="772056/57"/>
        <s v="222053"/>
        <s v="662013"/>
        <s v="112010"/>
        <s v="221142"/>
        <s v="5231/2"/>
        <s v="772056"/>
        <s v="66081"/>
        <s v="5203"/>
        <s v="662012"/>
        <s v="Par-26056"/>
        <s v="227205"/>
        <s v="14099"/>
        <s v="23125"/>
        <s v="par6210/11"/>
        <s v="FTK22002/03"/>
        <s v="222011"/>
        <s v="26056"/>
        <s v="par552010/11"/>
        <s v="par222010/11b"/>
        <s v="772007/08"/>
        <s v="332147/48"/>
        <s v="5227"/>
        <s v="112056/57"/>
        <s v="442067"/>
        <s v="55143"/>
        <s v="PARFTK00605"/>
        <s v="Par-23125"/>
        <s v="28006"/>
        <s v="772102"/>
        <s v="442091"/>
        <s v="PARFTK11019"/>
        <s v="993001"/>
        <s v="660211"/>
        <s v="2362"/>
        <s v="772007"/>
        <s v="112012/13"/>
        <s v="112053"/>
        <s v="442096/97"/>
        <s v="772031"/>
        <s v="par112001"/>
        <s v="88459"/>
        <s v="227200"/>
        <s v="442090"/>
        <s v="14104"/>
        <s v="Par-FD001"/>
        <s v="Kit-2357/8"/>
        <s v="77354"/>
        <s v="222072"/>
        <s v="772246/47"/>
        <s v="772008"/>
        <s v="2357"/>
        <s v="110914"/>
        <s v="PARFTK22002/03"/>
        <s v="KIT-FTK3321/22"/>
        <s v="552002-5701"/>
        <s v="112025"/>
        <s v="332057"/>
        <s v="2211"/>
        <s v="772148/49"/>
        <s v="332092"/>
        <s v="222053/54"/>
        <s v="5307"/>
        <s v="77157"/>
        <s v="PARFTK77001-AMW"/>
        <s v="4Kits-14097/99"/>
        <s v="5402/03"/>
        <s v="550291"/>
        <s v="222020"/>
        <s v="90501"/>
        <s v="PAR-FTK11032"/>
        <s v="332090"/>
        <s v="PAR442067/68"/>
        <s v="2345"/>
        <s v="771202"/>
        <s v="5033"/>
        <s v="442061"/>
        <s v="772032"/>
        <s v="FTK11047"/>
        <s v="112009"/>
        <s v="552030/1"/>
        <s v="772110/11"/>
        <s v="PAR552030/31"/>
        <s v="ftk00205"/>
        <s v="27020"/>
        <s v="PARFTK33395"/>
        <s v="662050"/>
        <s v="PVI1004"/>
        <s v="par112004b"/>
        <s v="par442092-5307"/>
        <s v="par772102-p"/>
        <s v="KIT-VW001"/>
        <s v="4034"/>
        <s v="PARFTK11055"/>
        <s v="FTK11057"/>
        <s v="772148"/>
        <s v="FTK11056"/>
        <s v="PARFTK00311"/>
        <s v="55030"/>
        <s v="882003"/>
        <s v="hl5609"/>
        <s v="5404"/>
        <s v="5405"/>
        <s v="NZT3601"/>
        <s v="PAR-FTK3322K"/>
        <s v="14097"/>
        <s v="229051"/>
        <s v="112052/53"/>
        <s v="PARFTK00606"/>
        <s v="PAR-5009"/>
        <s v="552006/07"/>
        <s v="4004r"/>
        <s v="PAR-FTK3321K"/>
        <s v="par772027/28"/>
        <s v="112013"/>
        <s v="332068"/>
        <s v="Kit-2300"/>
        <s v="2214"/>
        <s v="332092-5233"/>
        <s v="Par-6401"/>
        <s v="5303"/>
        <s v="par222010/11"/>
        <s v="Par-33820"/>
        <s v="par-66516"/>
        <s v="PAR-29014"/>
        <s v="4073"/>
        <s v="112102"/>
        <s v="11230"/>
        <s v="332081"/>
        <s v="442118/19"/>
        <s v="442056"/>
        <s v="66044"/>
        <s v="FTK77014-MB"/>
        <s v="662061"/>
        <s v="PARFTK33006-AMW"/>
        <s v="332067"/>
        <s v="par332010/11"/>
        <s v="11095"/>
        <s v="10128"/>
        <s v="332116/17"/>
        <s v="222104"/>
        <s v="772111"/>
        <s v="PAR-PVI1004/05"/>
        <s v="112057"/>
        <s v="PAR-13121"/>
        <s v="112012"/>
        <s v="552011"/>
        <s v="552032/33"/>
        <s v="442085"/>
        <s v="550111"/>
        <s v="PAR-55120"/>
        <s v="880547"/>
        <s v="29014"/>
        <s v="PAR-FTK33395"/>
        <s v="112023"/>
        <s v="55174"/>
        <s v="112106"/>
        <s v="552033"/>
        <s v="5227/8"/>
        <s v="70526"/>
        <s v="4017C"/>
        <s v="PAR-442061"/>
        <s v="PAR5010"/>
        <s v="112008"/>
        <s v="PAR-FTK3320K"/>
        <s v="112022/23"/>
        <s v="332003"/>
        <s v="442125"/>
        <s v="t1005/06"/>
        <s v="552010"/>
        <s v="552031"/>
        <s v="112132/33"/>
        <s v="772052"/>
        <s v="112126"/>
        <s v="112024"/>
        <s v="par662030/31"/>
        <s v="PARFTK11042/43"/>
        <s v="PAR-13120"/>
        <s v="552030"/>
        <s v="par112004"/>
        <s v="PG003"/>
        <s v="GM001"/>
        <s v="110907"/>
        <s v="PAR-5921"/>
        <s v="PG001A"/>
        <s v="222108"/>
        <s v="66642"/>
        <s v="PAR-5416"/>
        <s v="PAR-PG003"/>
        <s v="5700"/>
        <s v="PAR112126/27"/>
        <s v="5312"/>
        <s v="77366"/>
        <s v="PAR-28006"/>
        <s v="CAM"/>
        <s v="Par-222108"/>
        <s v="PAR-5125"/>
        <s v="PAR-NZT311396"/>
        <s v="PAR-5025"/>
        <s v="5041"/>
        <s v="PAR-5313"/>
        <s v="PAR112058/59"/>
        <s v="KIT-12152"/>
        <s v="5711"/>
        <s v="112058"/>
        <s v="PAR-5302"/>
        <s v="112024/25"/>
        <s v=" " u="1"/>
        <s v="2 Kits 14097-14099" u="1"/>
      </sharedItems>
    </cacheField>
    <cacheField name="N.º de anúncio" numFmtId="0">
      <sharedItems/>
    </cacheField>
    <cacheField name="Título do anúncio" numFmtId="0">
      <sharedItems/>
    </cacheField>
    <cacheField name="Variação" numFmtId="0">
      <sharedItems/>
    </cacheField>
    <cacheField name="Preço unitário de venda do anúncio (BRL)" numFmtId="0">
      <sharedItems containsSemiMixedTypes="0" containsString="0" containsNumber="1" minValue="14.99" maxValue="567.9"/>
    </cacheField>
    <cacheField name="Tipo de anúncio" numFmtId="0">
      <sharedItems/>
    </cacheField>
    <cacheField name="NF-e em anexo" numFmtId="0">
      <sharedItems/>
    </cacheField>
    <cacheField name="Dados pessoais ou da empresa" numFmtId="0">
      <sharedItems/>
    </cacheField>
    <cacheField name="Tipo e número do documento" numFmtId="0">
      <sharedItems/>
    </cacheField>
    <cacheField name="Endereço" numFmtId="0">
      <sharedItems/>
    </cacheField>
    <cacheField name="Tipo de contribuinte" numFmtId="0">
      <sharedItems/>
    </cacheField>
    <cacheField name="Comprador" numFmtId="0">
      <sharedItems/>
    </cacheField>
    <cacheField name="CPF" numFmtId="0">
      <sharedItems/>
    </cacheField>
    <cacheField name="Endereço2" numFmtId="0">
      <sharedItems/>
    </cacheField>
    <cacheField name="Cidade" numFmtId="0">
      <sharedItems/>
    </cacheField>
    <cacheField name="Status2" numFmtId="0">
      <sharedItems/>
    </cacheField>
    <cacheField name="CEP" numFmtId="0">
      <sharedItems/>
    </cacheField>
    <cacheField name="País" numFmtId="0">
      <sharedItems/>
    </cacheField>
    <cacheField name="Forma de entrega" numFmtId="0">
      <sharedItems/>
    </cacheField>
    <cacheField name="Data a caminho" numFmtId="0">
      <sharedItems/>
    </cacheField>
    <cacheField name="Data de entrega" numFmtId="0">
      <sharedItems/>
    </cacheField>
    <cacheField name="Transportadora" numFmtId="0">
      <sharedItems/>
    </cacheField>
    <cacheField name="Número de rastreamento" numFmtId="0">
      <sharedItems/>
    </cacheField>
    <cacheField name="URL de seguimiento" numFmtId="0">
      <sharedItems/>
    </cacheField>
    <cacheField name="Forma de entrega2" numFmtId="0">
      <sharedItems/>
    </cacheField>
    <cacheField name="Data a caminho2" numFmtId="0">
      <sharedItems/>
    </cacheField>
    <cacheField name="Data de entrega2" numFmtId="0">
      <sharedItems/>
    </cacheField>
    <cacheField name="Transportadora2" numFmtId="0">
      <sharedItems/>
    </cacheField>
    <cacheField name="Número de rastreamento2" numFmtId="0">
      <sharedItems/>
    </cacheField>
    <cacheField name="URL de seguimiento2" numFmtId="0">
      <sharedItems/>
    </cacheField>
    <cacheField name="Reclamação aberta" numFmtId="0">
      <sharedItems/>
    </cacheField>
    <cacheField name="Reclamação encerrada" numFmtId="0">
      <sharedItems containsMixedTypes="1" containsNumber="1" containsInteger="1" minValue="1" maxValue="2"/>
    </cacheField>
    <cacheField name="Em mediação"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Henrique" refreshedDate="45113.666186226852" createdVersion="5" refreshedVersion="5" minRefreshableVersion="3" recordCount="417">
  <cacheSource type="worksheet">
    <worksheetSource ref="A1:O418" sheet="Resumo"/>
  </cacheSource>
  <cacheFields count="15">
    <cacheField name="SKU" numFmtId="0">
      <sharedItems containsMixedTypes="1" containsNumber="1" containsInteger="1" minValue="2210" maxValue="24579046"/>
    </cacheField>
    <cacheField name="TIPO" numFmtId="0">
      <sharedItems/>
    </cacheField>
    <cacheField name="CATEGORIA" numFmtId="0">
      <sharedItems containsMixedTypes="1" containsNumber="1" containsInteger="1" minValue="0" maxValue="0" count="34">
        <s v="Bandeja"/>
        <s v="Pino de Freio"/>
        <e v="#N/A"/>
        <s v="Pivô"/>
        <s v="Bucha Bandeja"/>
        <s v="Pino de Porta"/>
        <s v="Rolamento Eixo"/>
        <s v="Bieleta"/>
        <s v="Bandeja e Bieleta"/>
        <s v="Pivo"/>
        <s v="Pivô e Bieleta"/>
        <s v="Cabo de Freio"/>
        <s v="Haste Câmbio"/>
        <s v="Cabo limitador tampa traseira"/>
        <s v="Reparo alavanta Câmbio"/>
        <s v="Rolamento Roda"/>
        <s v="Cabo Câmbio"/>
        <s v="Pastilha de Freio"/>
        <s v="Capa Pedal"/>
        <s v="Cabo Embreagem"/>
        <s v="Caixa Rótula"/>
        <s v="Coxim Câmbio"/>
        <s v="Cabo de Capô"/>
        <s v="Terminal Cabo Câmbio"/>
        <s v="Cabo de Velocímetro"/>
        <s v="Cupula alavanca"/>
        <s v="Garfo Embreagem"/>
        <s v="Cabo de Acelerador"/>
        <s v="Suporte Radiador"/>
        <s v="Suporte Câmbio"/>
        <s v="Suporte Parachoque"/>
        <s v="Bomba Combustível"/>
        <s v="Cabo velocímetro Moto"/>
        <n v="0"/>
      </sharedItems>
    </cacheField>
    <cacheField name="Descrição" numFmtId="0">
      <sharedItems containsMixedTypes="1" containsNumber="1" containsInteger="1" minValue="0" maxValue="0"/>
    </cacheField>
    <cacheField name="Fornecedor" numFmtId="0">
      <sharedItems containsMixedTypes="1" containsNumber="1" containsInteger="1" minValue="0" maxValue="0"/>
    </cacheField>
    <cacheField name="Unidades _x000a_Vendidas" numFmtId="0">
      <sharedItems containsSemiMixedTypes="0" containsString="0" containsNumber="1" containsInteger="1" minValue="1" maxValue="379"/>
    </cacheField>
    <cacheField name="Vendas Brutas" numFmtId="44">
      <sharedItems containsSemiMixedTypes="0" containsString="0" containsNumber="1" minValue="14.99" maxValue="24546.000000000091"/>
    </cacheField>
    <cacheField name="Vendas Líquidas" numFmtId="44">
      <sharedItems containsSemiMixedTypes="0" containsString="0" containsNumber="1" minValue="-79.349999999999994" maxValue="17663.979999999981"/>
    </cacheField>
    <cacheField name="Peso %" numFmtId="0">
      <sharedItems containsNonDate="0" containsString="0" containsBlank="1"/>
    </cacheField>
    <cacheField name="% Acumulado" numFmtId="0">
      <sharedItems containsNonDate="0" containsString="0" containsBlank="1"/>
    </cacheField>
    <cacheField name="CMV _x000a_Unitário" numFmtId="44">
      <sharedItems containsMixedTypes="1" containsNumber="1" minValue="0" maxValue="142.80000000000001"/>
    </cacheField>
    <cacheField name="CMV _x000a_Total" numFmtId="44">
      <sharedItems containsMixedTypes="1" containsNumber="1" minValue="0" maxValue="10536.2"/>
    </cacheField>
    <cacheField name="Saldo" numFmtId="44">
      <sharedItems containsMixedTypes="1" containsNumber="1" minValue="-141.97879999999998" maxValue="7673.242298386358"/>
    </cacheField>
    <cacheField name="Margem " numFmtId="9">
      <sharedItems containsMixedTypes="1" containsNumber="1" minValue="-0.7173182438235739" maxValue="1.4033222148098732"/>
    </cacheField>
    <cacheField name="MARGEM COM _x000a_IMPOSTO"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3386">
  <r>
    <x v="0"/>
    <s v="2000005955723794"/>
    <d v="2023-06-30T00:00:00"/>
    <s v="Pronta para emitir NF-e de venda"/>
    <s v="Logo poderá imprimir a etiqueta de envio"/>
    <s v="Não"/>
    <n v="1"/>
    <n v="149.63"/>
    <s v=""/>
    <n v="-17.96"/>
    <n v="-26.45"/>
    <s v=""/>
    <n v="105.22"/>
    <s v=" "/>
    <x v="0"/>
    <s v="MLB2997529622"/>
    <s v="Par Bandeja Inferior Sem Pivô Santana 1988 A 2002"/>
    <s v=" "/>
    <n v="149.63"/>
    <s v="Clássico"/>
    <s v="Não emitida"/>
    <s v="Luiz Antonio Silva"/>
    <s v="CPF 19254330809"/>
    <s v="dos Caçadores 645 - casa 01, São Bernardo do Campo - CEP: 09854160, São Paulo"/>
    <s v=" "/>
    <s v="Luiz Antonio Silva"/>
    <s v="19254330809"/>
    <s v="Avenida Presidente Juscelino 330 / AP 1402 torre A Referencia: condomínio corres diadema - CEP 09950370 - Piraporinha, Diadema, São Paulo"/>
    <s v="Diadema"/>
    <s v="São Paulo"/>
    <s v="09950370"/>
    <s v="Brasil"/>
    <s v="Correios e pontos de envio"/>
    <s v=" "/>
    <s v=" "/>
    <s v="Mercado Envios"/>
    <s v=" "/>
    <s v=" "/>
    <s v=" "/>
    <s v=" "/>
    <s v=" "/>
    <s v=" "/>
    <s v=" "/>
    <s v=" "/>
    <s v="Não"/>
    <s v=""/>
    <s v="Não"/>
  </r>
  <r>
    <x v="0"/>
    <s v="2000004588661615"/>
    <d v="2023-06-30T00:00:00"/>
    <s v="A caminho"/>
    <s v="Chega entre os dias 12 e 17 de julho"/>
    <s v="Sim"/>
    <n v="1"/>
    <n v="46.19"/>
    <n v="12.14"/>
    <n v="-13.35"/>
    <n v="-12.14"/>
    <s v=""/>
    <n v="32.840000000000003"/>
    <s v="Sim"/>
    <x v="1"/>
    <s v="MLB2223324644"/>
    <s v="Terminal Cabo De Engate Golf Vw Polo - 2003"/>
    <s v=" "/>
    <n v="46.19"/>
    <s v="Premium"/>
    <s v="Autorizado"/>
    <s v=" "/>
    <s v=" "/>
    <s v=" "/>
    <s v=" "/>
    <s v="Vicente Delmondes Ferreira"/>
    <s v="08474302439"/>
    <s v="Sitio Pau Darco 8 / Passagem molhada - CEP 56210000 - Socorro, Santa Filomena, Pernambuco"/>
    <s v="Santa Filomena"/>
    <s v="Pernambuco"/>
    <s v="56210000"/>
    <s v="Brasil"/>
    <s v="Mercado Envios Full"/>
    <s v="2 de julho | 03:14"/>
    <s v=" "/>
    <s v="FedexBr"/>
    <s v="424005598410001"/>
    <s v=" "/>
    <s v=" "/>
    <s v=" "/>
    <s v=" "/>
    <s v=" "/>
    <s v=" "/>
    <s v=" "/>
    <s v="Não"/>
    <s v=""/>
    <s v="Não"/>
  </r>
  <r>
    <x v="0"/>
    <s v="2000005955547342"/>
    <d v="2023-06-30T00:00:00"/>
    <s v="Entregue"/>
    <s v="Chegou em 2 de julho"/>
    <s v="Não"/>
    <n v="1"/>
    <n v="237.9"/>
    <s v=""/>
    <n v="-40.44"/>
    <n v="-20.45"/>
    <s v=""/>
    <n v="177.01"/>
    <s v="Sim"/>
    <x v="2"/>
    <s v="MLB2021535205"/>
    <s v="Cabo De Marcha Astra 2001/2005 Original 93306003"/>
    <s v=" "/>
    <n v="237.9"/>
    <s v="Premium"/>
    <s v="Autorizado"/>
    <s v=" "/>
    <s v=" "/>
    <s v=" "/>
    <s v=" "/>
    <s v="Paulo Ferreira Costa"/>
    <s v="80574149520"/>
    <s v="Avenida Doutor Arnoldo Neves 688 / casa na igreja Referencia: no fundo da igreja Pentecostal Ministério da vida - CEP 45655510 - Nossa Senhora da Vitória, Ilhéus, Bahia"/>
    <s v="Ilhéus"/>
    <s v="Bahia"/>
    <s v="45655510"/>
    <s v="Brasil"/>
    <s v="Mercado Envios Full"/>
    <s v="1 de julho | 02:41"/>
    <s v="2 de julho | 10:12"/>
    <s v="Mercado Envios"/>
    <s v="MEL42400517645LMFFF01"/>
    <s v=" "/>
    <s v=" "/>
    <s v=" "/>
    <s v=" "/>
    <s v=" "/>
    <s v=" "/>
    <s v=" "/>
    <s v="Não"/>
    <s v=""/>
    <s v="Não"/>
  </r>
  <r>
    <x v="0"/>
    <s v="2000005955338418"/>
    <d v="2023-06-30T00:00:00"/>
    <s v="Entregue"/>
    <s v="Chegou em 1 de julho"/>
    <s v="Não"/>
    <n v="1"/>
    <n v="64.16"/>
    <n v="13.7"/>
    <n v="-16.41"/>
    <n v="-13.7"/>
    <s v=""/>
    <n v="47.75"/>
    <s v="Sim"/>
    <x v="3"/>
    <s v="MLB2088389174"/>
    <s v="Par Bieleta Dianteira Tucson I30 Sportage Cerato"/>
    <s v=" "/>
    <n v="64.16"/>
    <s v="Premium"/>
    <s v="Autorizado"/>
    <s v=" "/>
    <s v=" "/>
    <s v=" "/>
    <s v=" "/>
    <s v="Lucas Gomes"/>
    <s v="50645448800"/>
    <s v="Rua Elisio Laureano Ferreira 289 / CEP 07082710 - Vale dos Machados, Guarulhos, São Paulo"/>
    <s v="Guarulhos"/>
    <s v="São Paulo"/>
    <s v="07082710"/>
    <s v="Brasil"/>
    <s v="Mercado Envios Full"/>
    <s v="1 de julho | 11:29"/>
    <s v="1 de julho | 18:24"/>
    <s v="Mercado Envios"/>
    <s v="MEL42400429387LMFFF01"/>
    <s v=" "/>
    <s v=" "/>
    <s v=" "/>
    <s v=" "/>
    <s v=" "/>
    <s v=" "/>
    <s v=" "/>
    <s v="Não"/>
    <s v=""/>
    <s v="Não"/>
  </r>
  <r>
    <x v="0"/>
    <s v="2000004588563603"/>
    <d v="2023-06-30T00:00:00"/>
    <s v="Envio reagendado"/>
    <s v="Está a caminho, chegará entre 3 e 4 de julho."/>
    <s v="Sim"/>
    <n v="1"/>
    <n v="20.5"/>
    <s v=""/>
    <n v="-7.96"/>
    <s v=""/>
    <s v=""/>
    <n v="12.54"/>
    <s v=" "/>
    <x v="4"/>
    <s v="MLB2748587310"/>
    <s v="Capa De Pedal Freio E Embreagem Citroen C3"/>
    <s v=" "/>
    <n v="20.5"/>
    <s v="Clássico"/>
    <s v="Autorizado"/>
    <s v=" "/>
    <s v=" "/>
    <s v=" "/>
    <s v=" "/>
    <s v="Julian Hober"/>
    <s v="07170801965"/>
    <s v="Rua Benjamin Constant 2815 / loja de carros Referencia: Referência car multimarcas - CEP 89217001 - Glória, Joinville, Santa Catarina"/>
    <s v="Joinville"/>
    <s v="Santa Catarina"/>
    <s v="89217001"/>
    <s v="Brasil"/>
    <s v="Mercado Envios Full"/>
    <s v="1 de julho | 12:16"/>
    <s v=" "/>
    <s v="Mercado Envios"/>
    <s v="MEL42400473547LMFFF01"/>
    <s v=" "/>
    <s v=" "/>
    <s v=" "/>
    <s v=" "/>
    <s v=" "/>
    <s v=" "/>
    <s v=" "/>
    <s v="Não"/>
    <s v=""/>
    <s v="Não"/>
  </r>
  <r>
    <x v="0"/>
    <s v="2000005955415584"/>
    <d v="2023-06-30T00:00:00"/>
    <s v="Processando no centro de distribuição"/>
    <s v="Chega amanhã"/>
    <s v="Não"/>
    <n v="1"/>
    <n v="31.99"/>
    <n v="13.5"/>
    <n v="-10.94"/>
    <n v="-13.5"/>
    <s v=""/>
    <n v="21.05"/>
    <s v=" "/>
    <x v="5"/>
    <s v="MLB2063600796"/>
    <s v="Haste Bieleta Do Câmbio Peugeot 206 207  1.4 .16 161mm Curta"/>
    <s v=" "/>
    <n v="31.99"/>
    <s v="Premium"/>
    <s v="Autorizado"/>
    <s v=" "/>
    <s v=" "/>
    <s v=" "/>
    <s v=" "/>
    <s v="José Carlos Coelho Júnior"/>
    <s v="53628029848"/>
    <s v="Rua Luiz de Souza Camargo 147 / comerita Referencia: comerita - CEP 18411260 - Jardim Guanabara, Itapeva, São Paulo"/>
    <s v="Itapeva"/>
    <s v="São Paulo"/>
    <s v="18411260"/>
    <s v="Brasil"/>
    <s v="Mercado Envios Full"/>
    <s v=" "/>
    <s v=" "/>
    <s v="Mercado Envios"/>
    <s v="MEL42400467903LMFFF01"/>
    <s v=" "/>
    <s v=" "/>
    <s v=" "/>
    <s v=" "/>
    <s v=" "/>
    <s v=" "/>
    <s v=" "/>
    <s v="Não"/>
    <s v=""/>
    <s v="Não"/>
  </r>
  <r>
    <x v="0"/>
    <s v="2000005955299282"/>
    <d v="2023-06-30T00:00:00"/>
    <s v="Pronta para emitir NF-e de venda"/>
    <s v="Logo poderá imprimir a etiqueta de envio"/>
    <s v="Não"/>
    <n v="1"/>
    <n v="145.69"/>
    <s v=""/>
    <n v="-24.77"/>
    <n v="-26.45"/>
    <s v=""/>
    <n v="94.47"/>
    <s v=" "/>
    <x v="6"/>
    <s v="MLB3006861265"/>
    <s v="Bandeja Inferior Direito Ka Com Pivô"/>
    <s v=" "/>
    <n v="145.69"/>
    <s v="Premium"/>
    <s v="Não emitida"/>
    <s v="Ademilson Lemos"/>
    <s v="CPF 22600944818"/>
    <s v="Estrada Manuel de Oliveira Ramos 7000 - Próximo ao Mercado Emelly, São Paulo - CEP: 08473050, São Paulo"/>
    <s v=" "/>
    <s v="Ademilson Lemos"/>
    <s v="22600944818"/>
    <s v="Estrada Manuel de Oliveira Ramos 7000 / Próximo ao Mercado Emelly - CEP 08473050 - Conjunto Habitacional Sitio Conceição, São Paulo, São Paulo"/>
    <s v="São Paulo"/>
    <s v="São Paulo"/>
    <s v="08473050"/>
    <s v="Brasil"/>
    <s v="Correios e pontos de envio"/>
    <s v=" "/>
    <s v=" "/>
    <s v="Mercado Envios"/>
    <s v=" "/>
    <s v=" "/>
    <s v=" "/>
    <s v=" "/>
    <s v=" "/>
    <s v=" "/>
    <s v=" "/>
    <s v=" "/>
    <s v="Não"/>
    <s v=""/>
    <s v="Não"/>
  </r>
  <r>
    <x v="0"/>
    <s v="2000005955195400"/>
    <d v="2023-06-30T00:00:00"/>
    <s v="Entregue"/>
    <s v="Chegou em 2 de julho"/>
    <s v="Não"/>
    <n v="1"/>
    <n v="119.7"/>
    <s v=""/>
    <n v="-20.350000000000001"/>
    <n v="-18.45"/>
    <s v=""/>
    <n v="80.900000000000006"/>
    <s v="Sim"/>
    <x v="7"/>
    <s v="MLB2640425245"/>
    <s v="Kit Bomba Combustível Gasolina Sistema Bosch Corsawind 96a07"/>
    <s v=" "/>
    <n v="119.7"/>
    <s v="Premium"/>
    <s v="Autorizado"/>
    <s v=" "/>
    <s v=" "/>
    <s v=" "/>
    <s v=" "/>
    <s v="Caique  Heringer "/>
    <s v="45582236848"/>
    <s v="Rua Fortaleza 50 / Alpes De Caieras - CEP 07727525 - Alpes de Caieiras, Caieiras, São Paulo"/>
    <s v="Caieiras"/>
    <s v="São Paulo"/>
    <s v="07727525"/>
    <s v="Brasil"/>
    <s v="Mercado Envios Full"/>
    <s v="2 de julho | 02:11"/>
    <s v="2 de julho | 09:18"/>
    <s v="Mercado Envios"/>
    <s v="MEL42400450194LMFFF01"/>
    <s v=" "/>
    <s v=" "/>
    <s v=" "/>
    <s v=" "/>
    <s v=" "/>
    <s v=" "/>
    <s v=" "/>
    <s v="Não"/>
    <s v=""/>
    <s v="Não"/>
  </r>
  <r>
    <x v="0"/>
    <s v="2000005955123080"/>
    <d v="2023-06-30T00:00:00"/>
    <s v="Entregue"/>
    <s v="Chegou em 2 de julho"/>
    <s v="Não"/>
    <n v="1"/>
    <n v="47.9"/>
    <n v="8.91"/>
    <n v="-13.64"/>
    <n v="-8.91"/>
    <s v=""/>
    <n v="34.26"/>
    <s v="Sim"/>
    <x v="8"/>
    <s v="MLB2071226958"/>
    <s v="Cabo De Embreagem Palio 1.0 (46522369) 1996 1997 98 99 2000"/>
    <s v=" "/>
    <n v="47.9"/>
    <s v="Premium"/>
    <s v="Autorizado"/>
    <s v=" "/>
    <s v=" "/>
    <s v=" "/>
    <s v=" "/>
    <s v="Lucilia Raquel"/>
    <s v="22219173836"/>
    <s v="Rua Agenor Domingues Varanda 101 / CEP 12213520 - Vila Cândida, São José dos Campos, São Paulo"/>
    <s v="São José dos Campos"/>
    <s v="São Paulo"/>
    <s v="12213520"/>
    <s v="Brasil"/>
    <s v="Mercado Envios Full"/>
    <s v="2 de julho | 00:01"/>
    <s v="2 de julho | 12:26"/>
    <s v="Mercado Envios"/>
    <s v="MEL42400342683LMFFF01"/>
    <s v=" "/>
    <s v=" "/>
    <s v=" "/>
    <s v=" "/>
    <s v=" "/>
    <s v=" "/>
    <s v=" "/>
    <s v="Não"/>
    <s v=""/>
    <s v="Não"/>
  </r>
  <r>
    <x v="0"/>
    <s v="2000004588398477"/>
    <d v="2023-06-30T00:00:00"/>
    <s v="Entregue"/>
    <s v="Chegou em 2 de julho"/>
    <s v="Sim"/>
    <n v="1"/>
    <n v="67.900000000000006"/>
    <n v="24.9"/>
    <n v="-13.65"/>
    <n v="-24.9"/>
    <s v=""/>
    <n v="54.25"/>
    <s v=" "/>
    <x v="9"/>
    <s v="MLB1924091749"/>
    <s v="2 Kits De Rolamento Roda Traseira Gol G1 G2 G3 G4 G5 Novo"/>
    <s v=" "/>
    <n v="67.900000000000006"/>
    <s v="Clássico"/>
    <s v="Autorizado"/>
    <s v=" "/>
    <s v=" "/>
    <s v=" "/>
    <s v=" "/>
    <s v="Adair Venancio Adair Venancio"/>
    <s v="21598252801"/>
    <s v="rua nagazak 48 / casa 2 Referencia: próximo ao posto de saúde da vila Guilherme - CEP 07500000 - vila Guilherme, Santa Isabel, São Paulo"/>
    <s v="Santa Isabel"/>
    <s v="São Paulo"/>
    <s v="07500000"/>
    <s v="Brasil"/>
    <s v="Mercado Envios Full"/>
    <s v="1 de julho | 12:17"/>
    <s v="2 de julho | 09:50"/>
    <s v="Mercado Envios"/>
    <s v="MEL42400323941LMFFF01"/>
    <s v=" "/>
    <s v=" "/>
    <s v=" "/>
    <s v=" "/>
    <s v=" "/>
    <s v=" "/>
    <s v=" "/>
    <s v="Não"/>
    <s v=""/>
    <s v="Não"/>
  </r>
  <r>
    <x v="0"/>
    <s v="2000004588387211"/>
    <d v="2023-06-30T00:00:00"/>
    <s v="Entregue"/>
    <s v="Chegou em 2 de julho"/>
    <s v="Sim"/>
    <n v="1"/>
    <n v="67.900000000000006"/>
    <s v=""/>
    <n v="-13.65"/>
    <s v=""/>
    <s v=""/>
    <n v="54.25"/>
    <s v=" "/>
    <x v="9"/>
    <s v="MLB1924091749"/>
    <s v="2 Kits De Rolamento Roda Traseira Gol G1 G2 G3 G4 G5 Novo"/>
    <s v=" "/>
    <n v="67.900000000000006"/>
    <s v="Clássico"/>
    <s v="Autorizado"/>
    <s v=" "/>
    <s v=" "/>
    <s v=" "/>
    <s v=" "/>
    <s v="Abner Nunes"/>
    <s v="07006612551"/>
    <s v="Rua Luis Rodrigues Silva 62 / CASA Referencia: AO LADO DA CLINICA ODONTOLOGICO, DE FRENTE A UMA PRACINHA - CEP 45770000 - CENTRO, Maiquinique, Bahia"/>
    <s v="Maiquinique"/>
    <s v="Bahia"/>
    <s v="45770000"/>
    <s v="Brasil"/>
    <s v="Mercado Envios Full"/>
    <s v="1 de julho | 02:48"/>
    <s v="2 de julho | 09:33"/>
    <s v="Mercado Envios"/>
    <s v="MEL42400312297LMFFF01"/>
    <s v=" "/>
    <s v=" "/>
    <s v=" "/>
    <s v=" "/>
    <s v=" "/>
    <s v=" "/>
    <s v=" "/>
    <s v="Não"/>
    <s v=""/>
    <s v="Não"/>
  </r>
  <r>
    <x v="0"/>
    <s v="2000004588381491"/>
    <d v="2023-06-30T00:00:00"/>
    <s v="A caminho"/>
    <s v="Chega terça-feira dia 4 de julho"/>
    <s v="Sim"/>
    <n v="1"/>
    <n v="179.9"/>
    <s v=""/>
    <n v="-30.58"/>
    <n v="-20.45"/>
    <s v=""/>
    <n v="128.87"/>
    <s v="Sim"/>
    <x v="10"/>
    <s v="MLB1841175427"/>
    <s v="Cabo De Marcha Corsa Classic 2009 2010 2011 2012 2013 2014"/>
    <s v=" "/>
    <n v="179.9"/>
    <s v="Premium"/>
    <s v="Autorizado"/>
    <s v=" "/>
    <s v=" "/>
    <s v=" "/>
    <s v=" "/>
    <s v="Patrick Serpa"/>
    <s v="01714557030"/>
    <s v="Rua Hipólito da Costa 87 / CEP 94838740 - Piratini, Alvorada, Rio Grande do Sul"/>
    <s v="Alvorada"/>
    <s v="Rio Grande do Sul"/>
    <s v="94838740"/>
    <s v="Brasil"/>
    <s v="Mercado Envios Full"/>
    <s v="1 de julho | 21:37"/>
    <s v=" "/>
    <s v="Mercado Envios"/>
    <s v="MEL42400388298LMFFF01"/>
    <s v=" "/>
    <s v=" "/>
    <s v=" "/>
    <s v=" "/>
    <s v=" "/>
    <s v=" "/>
    <s v=" "/>
    <s v="Não"/>
    <s v=""/>
    <s v="Não"/>
  </r>
  <r>
    <x v="0"/>
    <s v="2000004588337241"/>
    <d v="2023-06-30T00:00:00"/>
    <s v="A caminho"/>
    <s v="Chega amanhã"/>
    <s v="Sim"/>
    <n v="1"/>
    <n v="67.900000000000006"/>
    <s v=""/>
    <n v="-13.65"/>
    <s v=""/>
    <s v=""/>
    <n v="54.25"/>
    <s v="Sim"/>
    <x v="9"/>
    <s v="MLB1924091749"/>
    <s v="2 Kits De Rolamento Roda Traseira Gol G1 G2 G3 G4 G5 Novo"/>
    <s v=" "/>
    <n v="67.900000000000006"/>
    <s v="Clássico"/>
    <s v="Autorizado"/>
    <s v=" "/>
    <s v=" "/>
    <s v=" "/>
    <s v=" "/>
    <s v="Antonio Reginaldo de Sousa Freitas"/>
    <s v="05434940393"/>
    <s v="Rua Jacinto 387 / prox assembl de Deus - CEP 06112050 - Jardim das Flores, Osasco, São Paulo"/>
    <s v="Osasco"/>
    <s v="São Paulo"/>
    <s v="06112050"/>
    <s v="Brasil"/>
    <s v="Mercado Envios Full"/>
    <s v="1 de julho | 20:51"/>
    <s v=" "/>
    <s v="Mercado Envios"/>
    <s v="MEL42400349844LMFFF01"/>
    <s v=" "/>
    <s v=" "/>
    <s v=" "/>
    <s v=" "/>
    <s v=" "/>
    <s v=" "/>
    <s v=" "/>
    <s v="Não"/>
    <s v=""/>
    <s v="Não"/>
  </r>
  <r>
    <x v="0"/>
    <s v="2000004588325759"/>
    <d v="2023-06-30T00:00:00"/>
    <s v="Pronta para emitir NF-e de venda"/>
    <s v="Logo poderá imprimir a etiqueta de envio"/>
    <s v="Sim"/>
    <n v="2"/>
    <n v="111.42"/>
    <s v=""/>
    <n v="-29.94"/>
    <s v=""/>
    <s v=""/>
    <n v="81.48"/>
    <s v=" "/>
    <x v="11"/>
    <s v="MLB3084476384"/>
    <s v="Par Morceguinho Dianteira Montana 2011 A 2016"/>
    <s v=" "/>
    <n v="55.71"/>
    <s v="Premium"/>
    <s v="Não emitida"/>
    <s v="Reginaldo Francisco Das Chagas"/>
    <s v="CPF 19913159881"/>
    <s v="Rua São Francisco 60 - casa, Cruzeiro - CEP: 12703410, São Paulo"/>
    <s v=" "/>
    <s v="Reginaldo Francisco Das Chagas"/>
    <s v="19913159881"/>
    <s v="Rua São Francisco 60 / casa - CEP 12703410 - Jardim São José, Cruzeiro, São Paulo"/>
    <s v="Cruzeiro"/>
    <s v="São Paulo"/>
    <s v="12703410"/>
    <s v="Brasil"/>
    <s v="Correios e pontos de envio"/>
    <s v=" "/>
    <s v=" "/>
    <s v="Mercado Envios"/>
    <s v=" "/>
    <s v=" "/>
    <s v=" "/>
    <s v=" "/>
    <s v=" "/>
    <s v=" "/>
    <s v=" "/>
    <s v=" "/>
    <s v="Não"/>
    <s v=""/>
    <s v="Não"/>
  </r>
  <r>
    <x v="0"/>
    <s v="2000004588325757"/>
    <d v="2023-06-30T00:00:00"/>
    <s v="Entregue"/>
    <s v="Chegou em 1 de julho"/>
    <s v="Sim"/>
    <n v="3"/>
    <n v="117"/>
    <s v=""/>
    <n v="-36.39"/>
    <s v=""/>
    <s v=""/>
    <n v="80.61"/>
    <s v=" "/>
    <x v="12"/>
    <s v="MLB1845907681"/>
    <s v="Kit Rolamento Roda Traseira Fiesta 1995 1996 1997 1998 99..."/>
    <s v=" "/>
    <n v="39"/>
    <s v="Premium"/>
    <s v="Autorizado"/>
    <s v=" "/>
    <s v=" "/>
    <s v=" "/>
    <s v=" "/>
    <s v="Reginaldo Francisco Das Chagas"/>
    <s v="19913159881"/>
    <s v="Rua São Francisco 60 / casa - CEP 12703410 - Jardim São José, Cruzeiro, São Paulo"/>
    <s v="Cruzeiro"/>
    <s v="São Paulo"/>
    <s v="12703410"/>
    <s v="Brasil"/>
    <s v="Mercado Envios Full"/>
    <s v="1 de julho | 00:48"/>
    <s v="1 de julho | 14:40"/>
    <s v="Mercado Envios"/>
    <s v="MEL42400337356LMFFF01"/>
    <s v=" "/>
    <s v=" "/>
    <s v=" "/>
    <s v=" "/>
    <s v=" "/>
    <s v=" "/>
    <s v=" "/>
    <s v="Não"/>
    <s v=""/>
    <s v="Não"/>
  </r>
  <r>
    <x v="0"/>
    <s v="2000005954852820"/>
    <d v="2023-06-30T00:00:00"/>
    <s v="Pronta para emitir NF-e de venda"/>
    <s v="Logo poderá imprimir a etiqueta de envio"/>
    <s v="Não"/>
    <n v="1"/>
    <n v="79.86"/>
    <s v=""/>
    <n v="-9.58"/>
    <n v="-20.45"/>
    <s v=""/>
    <n v="49.83"/>
    <s v="Sim"/>
    <x v="13"/>
    <s v="MLB3125212666"/>
    <s v="Par Pivô Inferior Da Bandeja Clio 1996 A 2003"/>
    <s v=" "/>
    <n v="79.86"/>
    <s v="Clássico"/>
    <s v="Não emitida"/>
    <s v="marcion silva"/>
    <s v="CPF 84668229172"/>
    <s v="Rua Eduardo Da Silva Peixoto 123 - casa, Alvorada - CEP: 94859010, Rio Grande do Sul"/>
    <s v=" "/>
    <s v="marcion silva"/>
    <s v="84668229172"/>
    <s v="Rua Aparício Borges 613 / Casa 2 - CEP 94853050 - Aparecida, Alvorada, Rio Grande do Sul"/>
    <s v="Alvorada"/>
    <s v="Rio Grande do Sul"/>
    <s v="94853050"/>
    <s v="Brasil"/>
    <s v="Correios e pontos de envio"/>
    <s v=" "/>
    <s v=" "/>
    <s v="Mercado Envios"/>
    <s v=" "/>
    <s v=" "/>
    <s v=" "/>
    <s v=" "/>
    <s v=" "/>
    <s v=" "/>
    <s v=" "/>
    <s v=" "/>
    <s v="Não"/>
    <s v=""/>
    <s v="Não"/>
  </r>
  <r>
    <x v="0"/>
    <s v="2000004588276729"/>
    <d v="2023-06-30T00:00:00"/>
    <s v="Entregue"/>
    <s v="Chegou em 1 de julho"/>
    <s v="Sim"/>
    <n v="1"/>
    <n v="72.489999999999995"/>
    <s v=""/>
    <n v="-17.82"/>
    <s v=""/>
    <s v=""/>
    <n v="54.67"/>
    <s v="Sim"/>
    <x v="14"/>
    <s v="MLB2860212445"/>
    <s v="Par Morceguinho Dianteiro Celta 1998 A 2015"/>
    <s v=" "/>
    <n v="72.489999999999995"/>
    <s v="Premium"/>
    <s v="Autorizado"/>
    <s v=" "/>
    <s v=" "/>
    <s v=" "/>
    <s v=" "/>
    <s v="Antonio Celso Da Silva"/>
    <s v="12358637866"/>
    <s v="Rua João Barboza Godoy Sobrinho 108 / Referencia: na ausência de  pessoas  no endereço  deixar com vizinhos proximos - CEP 13414212 - Loteamento Santa Rosa, Piracicaba, São Paulo"/>
    <s v="Piracicaba"/>
    <s v="São Paulo"/>
    <s v="13414212"/>
    <s v="Brasil"/>
    <s v="Mercado Envios Full"/>
    <s v="1 de julho | 11:37"/>
    <s v="1 de julho | 18:01"/>
    <s v="Mercado Envios"/>
    <s v="MEL42400218035LMFFF01"/>
    <s v=" "/>
    <s v=" "/>
    <s v=" "/>
    <s v=" "/>
    <s v=" "/>
    <s v=" "/>
    <s v=" "/>
    <s v="Não"/>
    <s v=""/>
    <s v="Não"/>
  </r>
  <r>
    <x v="0"/>
    <s v="2000005954752234"/>
    <d v="2023-06-30T00:00:00"/>
    <s v="A caminho"/>
    <s v="Chega entre os dias 4 e 5 de julho"/>
    <s v="Não"/>
    <n v="1"/>
    <n v="95.9"/>
    <n v="9.68"/>
    <n v="-16.3"/>
    <n v="-27.63"/>
    <s v=""/>
    <n v="61.65"/>
    <s v="Sim"/>
    <x v="15"/>
    <s v="MLB2109000014"/>
    <s v="Par De Kit Pino Guia Bucha Pinça Freio Vw Crossfox Fox Gol"/>
    <s v=" "/>
    <n v="95.9"/>
    <s v="Premium"/>
    <s v="Autorizado"/>
    <s v=" "/>
    <s v=" "/>
    <s v=" "/>
    <s v=" "/>
    <s v="genilda ferreira pieretti pieretti"/>
    <s v="17200202134"/>
    <s v="Rua Alvino Ribeiro de Souza 451 / CEP 79740000 - Solar do Vale, Ivinhema, Mato Grosso do Sul"/>
    <s v="Ivinhema"/>
    <s v="Mato Grosso do Sul"/>
    <s v="79740000"/>
    <s v="Brasil"/>
    <s v="Mercado Envios Full"/>
    <s v="2 de julho | 01:24"/>
    <s v=" "/>
    <s v="Mercado Envios"/>
    <s v="MEL42400261768LMFFF01"/>
    <s v=" "/>
    <s v=" "/>
    <s v=" "/>
    <s v=" "/>
    <s v=" "/>
    <s v=" "/>
    <s v=" "/>
    <s v="Não"/>
    <s v=""/>
    <s v="Não"/>
  </r>
  <r>
    <x v="0"/>
    <s v="2000005954568350"/>
    <d v="2023-06-30T00:00:00"/>
    <s v="Entregue"/>
    <s v="Chegou em 2 de julho"/>
    <s v="Não"/>
    <n v="1"/>
    <n v="23"/>
    <n v="9.57"/>
    <n v="-9.41"/>
    <n v="-9.57"/>
    <s v=""/>
    <n v="13.59"/>
    <s v="Sim"/>
    <x v="16"/>
    <s v="MLB2100157802"/>
    <s v="Capa Pedal Kia Bongo K2500 K2700 K2799 Hr H100"/>
    <s v=" "/>
    <n v="23"/>
    <s v="Premium"/>
    <s v="Autorizado"/>
    <s v=" "/>
    <s v=" "/>
    <s v=" "/>
    <s v=" "/>
    <s v="claudinei tomaz"/>
    <s v="10903082802"/>
    <s v="Avenida Major Nicácio 3230 / casa Referencia: esquina com Av Verzola Gosuem no Sinaleiro - CEP 14403462 - Vila Santa Cruz, Franca, São Paulo"/>
    <s v="Franca"/>
    <s v="São Paulo"/>
    <s v="14403462"/>
    <s v="Brasil"/>
    <s v="Mercado Envios Full"/>
    <s v="1 de julho | 18:19"/>
    <s v="2 de julho | 17:21"/>
    <s v="Mercado Envios"/>
    <s v="MEL42400183958LMFFF01"/>
    <s v=" "/>
    <s v=" "/>
    <s v=" "/>
    <s v=" "/>
    <s v=" "/>
    <s v=" "/>
    <s v=" "/>
    <s v="Não"/>
    <s v=""/>
    <s v="Não"/>
  </r>
  <r>
    <x v="0"/>
    <s v="2000005954484594"/>
    <d v="2023-06-30T00:00:00"/>
    <s v="Entregue"/>
    <s v="Chegou em 1 de julho"/>
    <s v="Não"/>
    <n v="1"/>
    <n v="23"/>
    <n v="5.45"/>
    <n v="-9.41"/>
    <n v="-5.45"/>
    <s v=""/>
    <n v="13.59"/>
    <s v=" "/>
    <x v="17"/>
    <s v="MLB2100316175"/>
    <s v="Capa Pedal Embreagem Freio Sandero Logan 2007 Até 2011"/>
    <s v=" "/>
    <n v="23"/>
    <s v="Premium"/>
    <s v="Autorizado"/>
    <s v=" "/>
    <s v=" "/>
    <s v=" "/>
    <s v=" "/>
    <s v="marla dos anjos almeida cardoso"/>
    <s v="03422168567"/>
    <s v="Rua 23 de Abril 7 / rua das escadas gia Referencia: próximo ao depósito do galego - CEP 41611630 - Nova Brasília de Itapuã, Salvador, Bahia"/>
    <s v="Salvador"/>
    <s v="Bahia"/>
    <s v="41611630"/>
    <s v="Brasil"/>
    <s v="Mercado Envios Full"/>
    <s v="1 de julho | 00:00"/>
    <s v="1 de julho | 12:39"/>
    <s v="Mercado Envios"/>
    <s v="MEL42400072385LMFFF01"/>
    <s v=" "/>
    <s v=" "/>
    <s v=" "/>
    <s v=" "/>
    <s v=" "/>
    <s v=" "/>
    <s v=" "/>
    <s v="Não"/>
    <s v=""/>
    <s v="Não"/>
  </r>
  <r>
    <x v="0"/>
    <s v="2000005954475218"/>
    <d v="2023-06-30T00:00:00"/>
    <s v="A caminho"/>
    <s v="Chega terça-feira dia 4 de julho"/>
    <s v="Não"/>
    <n v="1"/>
    <n v="46.19"/>
    <n v="24.16"/>
    <n v="-13.35"/>
    <n v="-24.16"/>
    <s v=""/>
    <n v="32.840000000000003"/>
    <s v=" "/>
    <x v="1"/>
    <s v="MLB2223324644"/>
    <s v="Terminal Cabo De Engate Golf Vw Polo - 2003"/>
    <s v=" "/>
    <n v="46.19"/>
    <s v="Premium"/>
    <s v="Autorizado"/>
    <s v=" "/>
    <s v=" "/>
    <s v=" "/>
    <s v=" "/>
    <s v="Mayara Franzin"/>
    <s v="13306671746"/>
    <s v="Rua Antônio Sampaio 1288 / Referencia: Fabrica WGM - CEP 29730000 - Sapucaia, Baixo Guandu, Espírito Santo"/>
    <s v="Baixo Guandu"/>
    <s v="Espírito Santo"/>
    <s v="29730000"/>
    <s v="Brasil"/>
    <s v="Mercado Envios Full"/>
    <s v="1 de julho | 14:40"/>
    <s v=" "/>
    <s v="Mercado Envios"/>
    <s v="MEL42400146922LMFFF01"/>
    <s v=" "/>
    <s v=" "/>
    <s v=" "/>
    <s v=" "/>
    <s v=" "/>
    <s v=" "/>
    <s v=" "/>
    <s v="Não"/>
    <s v=""/>
    <s v="Não"/>
  </r>
  <r>
    <x v="0"/>
    <s v="2000004588050185"/>
    <d v="2023-06-30T00:00:00"/>
    <s v="A caminho"/>
    <s v="Chega amanhã"/>
    <s v="Sim"/>
    <n v="1"/>
    <n v="39"/>
    <s v=""/>
    <n v="-16.98"/>
    <s v=""/>
    <s v=""/>
    <n v="22.02"/>
    <s v=" "/>
    <x v="12"/>
    <s v="MLB1845907681"/>
    <s v="Kit Rolamento Roda Traseira Fiesta 1995 1996 1997 1998 99..."/>
    <s v=" "/>
    <n v="39"/>
    <s v="Premium"/>
    <s v="Autorizado"/>
    <s v=" "/>
    <s v=" "/>
    <s v=" "/>
    <s v=" "/>
    <s v="Mauro Principe Rodrigues"/>
    <s v="51996553887"/>
    <s v="Rua Santo Elias 70 / CEP 54330230 - Cajueiro Seco, Jaboatão dos Guararapes, Pernambuco"/>
    <s v="Jaboatão dos Guararapes"/>
    <s v="Pernambuco"/>
    <s v="54330230"/>
    <s v="Brasil"/>
    <s v="Mercado Envios Full"/>
    <s v="1 de julho | 19:45"/>
    <s v=" "/>
    <s v="Mercado Envios"/>
    <s v="MEL42399996041LMFFF01"/>
    <s v=" "/>
    <s v=" "/>
    <s v=" "/>
    <s v=" "/>
    <s v=" "/>
    <s v=" "/>
    <s v=" "/>
    <s v="Não"/>
    <s v=""/>
    <s v="Não"/>
  </r>
  <r>
    <x v="0"/>
    <s v="2000005954192672"/>
    <d v="2023-06-30T00:00:00"/>
    <s v="Pronta para emitir NF-e de venda"/>
    <s v="Logo poderá imprimir a etiqueta de envio"/>
    <s v="Não"/>
    <n v="1"/>
    <n v="75.150000000000006"/>
    <n v="37.799999999999997"/>
    <n v="-18.28"/>
    <n v="-37.799999999999997"/>
    <s v=""/>
    <n v="56.87"/>
    <s v=" "/>
    <x v="18"/>
    <s v="MLB2810360876"/>
    <s v="Par Bieleta Dianteira Aircross 2011 Em Diante"/>
    <s v=" "/>
    <n v="75.150000000000006"/>
    <s v="Premium"/>
    <s v="Não emitida"/>
    <s v="Pollyne M Da Silva"/>
    <s v="CPF 04411924161"/>
    <s v="Quadra QNM 40 Conjunto T 21 - M Norte, Brasília - CEP: 72146020, Distrito Federal"/>
    <s v=" "/>
    <s v="Pollyne M Da Silva"/>
    <s v="04411924161"/>
    <s v="Quadra QNM 40 Conjunto T 21 / M Norte - CEP 72146020 - Taguatinga Norte (Taguatinga), Brasília, Distrito Federal"/>
    <s v="Brasília"/>
    <s v="Distrito Federal"/>
    <s v="72146020"/>
    <s v="Brasil"/>
    <s v="Correios e pontos de envio"/>
    <s v=" "/>
    <s v=" "/>
    <s v="Mercado Envios"/>
    <s v=" "/>
    <s v=" "/>
    <s v=" "/>
    <s v=" "/>
    <s v=" "/>
    <s v=" "/>
    <s v=" "/>
    <s v=" "/>
    <s v="Não"/>
    <s v=""/>
    <s v="Não"/>
  </r>
  <r>
    <x v="0"/>
    <s v="2000005954151976"/>
    <d v="2023-06-30T00:00:00"/>
    <s v="Pronta para emitir NF-e de venda"/>
    <s v="Logo poderá imprimir a etiqueta de envio"/>
    <s v="Não"/>
    <n v="1"/>
    <n v="34.5"/>
    <n v="28.8"/>
    <n v="-11.36"/>
    <n v="-28.8"/>
    <s v=""/>
    <n v="23.14"/>
    <s v=" "/>
    <x v="19"/>
    <s v="MLB2071179464"/>
    <s v="Cabo De Embreagem Palio 1.0 (46781013) 2000 2001 2002 2003"/>
    <s v=" "/>
    <n v="34.5"/>
    <s v="Premium"/>
    <s v="Não emitida"/>
    <s v="MACIO TEIXEIRA"/>
    <s v="CPF 05318362745"/>
    <s v="Rua Joaquim de Azeredo 711 - Casa, Rio das Ostras - CEP: 28893567, Rio de Janeiro"/>
    <s v=" "/>
    <s v="MACIO TEIXEIRA"/>
    <s v="05318362745"/>
    <s v="Rua Joaquim de Azeredo 711 / Bairro: Nova Esperança - CEP 28893567 - Nova Esperança, Rio das Ostras, Rio de Janeiro"/>
    <s v="Rio das Ostras"/>
    <s v="Rio de Janeiro"/>
    <s v="28893567"/>
    <s v="Brasil"/>
    <s v="Correios e pontos de envio"/>
    <s v=" "/>
    <s v=" "/>
    <s v="Mercado Envios"/>
    <s v=" "/>
    <s v=" "/>
    <s v=" "/>
    <s v=" "/>
    <s v=" "/>
    <s v=" "/>
    <s v=" "/>
    <s v=" "/>
    <s v="Não"/>
    <s v=""/>
    <s v="Não"/>
  </r>
  <r>
    <x v="0"/>
    <s v="2000005954123564"/>
    <d v="2023-06-30T00:00:00"/>
    <s v="Entregue"/>
    <s v="Chegou em 2 de julho"/>
    <s v="Não"/>
    <n v="1"/>
    <n v="237.9"/>
    <s v=""/>
    <n v="-40.44"/>
    <n v="-20.45"/>
    <s v=""/>
    <n v="177.01"/>
    <s v="Sim"/>
    <x v="2"/>
    <s v="MLB2021535205"/>
    <s v="Cabo De Marcha Astra 2001/2005 Original 93306003"/>
    <s v=" "/>
    <n v="237.9"/>
    <s v="Premium"/>
    <s v="Autorizado"/>
    <s v=" "/>
    <s v=" "/>
    <s v=" "/>
    <s v=" "/>
    <s v="Jaquisson Ribeiro"/>
    <s v="86446786557"/>
    <s v="três coqueiros SN / no lava jato Jack's Referencia: do lado do mel bar - CEP 44700000 - PV tombador, Jacobina, Bahia"/>
    <s v="Jacobina"/>
    <s v="Bahia"/>
    <s v="44700000"/>
    <s v="Brasil"/>
    <s v="Mercado Envios Full"/>
    <s v="1 de julho | 02:42"/>
    <s v="2 de julho | 11:32"/>
    <s v="Mercado Envios"/>
    <s v="MEL42399921895LMFFF01"/>
    <s v=" "/>
    <s v=" "/>
    <s v=" "/>
    <s v=" "/>
    <s v=" "/>
    <s v=" "/>
    <s v=" "/>
    <s v="Não"/>
    <s v=""/>
    <s v="Não"/>
  </r>
  <r>
    <x v="0"/>
    <s v="2000005954124460"/>
    <d v="2023-06-30T00:00:00"/>
    <s v="Entregue"/>
    <s v="Chegou em 2 de julho"/>
    <s v="Não"/>
    <n v="1"/>
    <n v="45.9"/>
    <n v="7.43"/>
    <n v="-13.3"/>
    <n v="-7.43"/>
    <s v=""/>
    <n v="32.6"/>
    <s v=" "/>
    <x v="20"/>
    <s v="MLB2065493216"/>
    <s v="Kit Reparo Bucha Alavanca Câmbio Varão Celta Corsa Vectra"/>
    <s v=" "/>
    <n v="45.9"/>
    <s v="Premium"/>
    <s v="Autorizado"/>
    <s v=" "/>
    <s v=" "/>
    <s v=" "/>
    <s v=" "/>
    <s v="Jose Luiz Silveira Filho"/>
    <s v="01075947901"/>
    <s v="Rua Vicente Greboge 646 / Referencia: tem um telhado com o número 646 - CEP 81730110 - Boqueirão, Curitiba, Paraná"/>
    <s v="Curitiba"/>
    <s v="Paraná"/>
    <s v="81730110"/>
    <s v="Brasil"/>
    <s v="Mercado Envios Full"/>
    <s v="1 de julho | 19:23"/>
    <s v="2 de julho | 21:20"/>
    <s v="Mercado Envios"/>
    <s v="MEL42399917701LMFFF01"/>
    <s v=" "/>
    <s v=" "/>
    <s v=" "/>
    <s v=" "/>
    <s v=" "/>
    <s v=" "/>
    <s v=" "/>
    <s v="Não"/>
    <s v=""/>
    <s v="Não"/>
  </r>
  <r>
    <x v="0"/>
    <s v="2000004587954961"/>
    <d v="2023-06-30T00:00:00"/>
    <s v="A caminho"/>
    <s v="Chega terça-feira dia 4 de julho"/>
    <s v="Sim"/>
    <n v="1"/>
    <n v="379.99"/>
    <n v="21.35"/>
    <n v="-64.599999999999994"/>
    <n v="-60.3"/>
    <s v=""/>
    <n v="276.44"/>
    <s v=" "/>
    <x v="21"/>
    <s v="MLB2966276618"/>
    <s v="Par Bandeja Inferior Fiat Tempra Sw"/>
    <s v=" "/>
    <n v="379.99"/>
    <s v="Premium"/>
    <s v="Autorizado"/>
    <s v=" "/>
    <s v=" "/>
    <s v=" "/>
    <s v=" "/>
    <s v="Joel Dos Santos"/>
    <s v="09939626967"/>
    <s v="Rua alonsom Rigo 84 / Referencia: próximo au mercado união casa com paratibana - CEP 89950000 - são Silvestre, Dionísio Cerqueira, Santa Catarina"/>
    <s v="Dionísio Cerqueira"/>
    <s v="Santa Catarina"/>
    <s v="89950000"/>
    <s v="Brasil"/>
    <s v="Mercado Envios Full"/>
    <s v="1 de julho | 21:37"/>
    <s v=" "/>
    <s v="Mercado Envios"/>
    <s v="MEL42399907861LMFFF01"/>
    <s v=" "/>
    <s v=" "/>
    <s v=" "/>
    <s v=" "/>
    <s v=" "/>
    <s v=" "/>
    <s v=" "/>
    <s v="Não"/>
    <s v=""/>
    <s v="Não"/>
  </r>
  <r>
    <x v="0"/>
    <s v="2000005954063808"/>
    <d v="2023-06-30T00:00:00"/>
    <s v="Pronta para emitir NF-e de venda"/>
    <s v="Logo poderá imprimir a etiqueta de envio"/>
    <s v="Não"/>
    <n v="1"/>
    <n v="331.21"/>
    <n v="25.25"/>
    <n v="-56.31"/>
    <n v="-51.7"/>
    <s v=""/>
    <n v="248.45"/>
    <s v="Sim"/>
    <x v="22"/>
    <s v="MLB2915250174"/>
    <s v="Par Bandeja Superior Com Pivô Ranger 1998 A 2011"/>
    <s v=" "/>
    <n v="331.21"/>
    <s v="Premium"/>
    <s v="Não emitida"/>
    <s v="edilson ramos"/>
    <s v="CPF 52267601320"/>
    <s v="Rua Padre Antonio Vieira 44 - Quadra 26, Sao Luis - CEP: 65051670, Maranhão"/>
    <s v=" "/>
    <s v="edilson ramos"/>
    <s v="52267601320"/>
    <s v="Rua Padre Antônio Vieira 44 / quadra 26 - CEP 65051670 - COHAB Anil IV, São Luís, Maranhão"/>
    <s v="São Luís"/>
    <s v="Maranhão"/>
    <s v="65051670"/>
    <s v="Brasil"/>
    <s v="Correios e pontos de envio"/>
    <s v=" "/>
    <s v=" "/>
    <s v="Mercado Envios"/>
    <s v=" "/>
    <s v=" "/>
    <s v=" "/>
    <s v=" "/>
    <s v=" "/>
    <s v=" "/>
    <s v=" "/>
    <s v=" "/>
    <s v="Não"/>
    <s v=""/>
    <s v="Não"/>
  </r>
  <r>
    <x v="0"/>
    <s v="2000004587919883"/>
    <d v="2023-06-30T00:00:00"/>
    <s v="Entregue"/>
    <s v="Chegou em 1 de julho"/>
    <s v="Sim"/>
    <n v="1"/>
    <n v="39"/>
    <n v="13.2"/>
    <n v="-12.13"/>
    <n v="-13.2"/>
    <s v=""/>
    <n v="26.87"/>
    <s v="Sim"/>
    <x v="12"/>
    <s v="MLB1845907681"/>
    <s v="Kit Rolamento Roda Traseira Fiesta 1995 1996 1997 1998 99..."/>
    <s v=" "/>
    <n v="39"/>
    <s v="Premium"/>
    <s v="Autorizado"/>
    <s v=" "/>
    <s v=" "/>
    <s v=" "/>
    <s v=" "/>
    <s v="Delvacir Aguiar"/>
    <s v="73847070800"/>
    <s v="Rua Agnaldo Varella 21 / casa Referencia: No começo da subida casa a esquerda número 21 - CEP 12092804 - Jardim Continental, Taubaté, São Paulo"/>
    <s v="Taubaté"/>
    <s v="São Paulo"/>
    <s v="12092804"/>
    <s v="Brasil"/>
    <s v="Mercado Envios Full"/>
    <s v="1 de julho | 00:51"/>
    <s v="1 de julho | 10:57"/>
    <s v="Mercado Envios"/>
    <s v="MEL42399876991LMFFF01"/>
    <s v=" "/>
    <s v=" "/>
    <s v=" "/>
    <s v=" "/>
    <s v=" "/>
    <s v=" "/>
    <s v=" "/>
    <s v="Não"/>
    <s v=""/>
    <s v="Não"/>
  </r>
  <r>
    <x v="0"/>
    <s v="2000005954015518"/>
    <d v="2023-06-30T00:00:00"/>
    <s v="Pronta para emitir NF-e de venda"/>
    <s v="Logo poderá imprimir a etiqueta de envio"/>
    <s v="Não"/>
    <n v="1"/>
    <n v="165.99"/>
    <s v=""/>
    <n v="-19.920000000000002"/>
    <n v="-26.45"/>
    <s v=""/>
    <n v="119.62"/>
    <s v=" "/>
    <x v="23"/>
    <s v="MLB2863957343"/>
    <s v="Bandeja Lado Direito Peugeot 206 Todos 1999 A 2010 Com Pivô"/>
    <s v=" "/>
    <n v="165.99"/>
    <s v="Clássico"/>
    <s v="Não emitida"/>
    <s v="Lucas Das Neves Ferreira"/>
    <s v="CPF 40582498899"/>
    <s v="Av Bartolomeu De Gusmao 57 - Bloco Canada 112, Santos - CEP: 11045400, São Paulo"/>
    <s v=" "/>
    <s v="Lucas Das Neves Ferreira"/>
    <s v="40582498899"/>
    <s v="Avenida Bartolomeu de Gusmão 57 / Canadá 112 - CEP 11045401 - Aparecida, Santos, São Paulo"/>
    <s v="Santos"/>
    <s v="São Paulo"/>
    <s v="11045401"/>
    <s v="Brasil"/>
    <s v="Correios e pontos de envio"/>
    <s v=" "/>
    <s v=" "/>
    <s v="Mercado Envios"/>
    <s v=" "/>
    <s v=" "/>
    <s v=" "/>
    <s v=" "/>
    <s v=" "/>
    <s v=" "/>
    <s v=" "/>
    <s v=" "/>
    <s v="Não"/>
    <s v=""/>
    <s v="Não"/>
  </r>
  <r>
    <x v="0"/>
    <s v="2000005953794048"/>
    <d v="2023-06-30T00:00:00"/>
    <s v="Entregue"/>
    <s v="Chegou em 1 de julho"/>
    <s v="Não"/>
    <n v="1"/>
    <n v="67.900000000000006"/>
    <n v="21"/>
    <n v="-13.65"/>
    <n v="-21"/>
    <s v=""/>
    <n v="54.25"/>
    <s v="Sim"/>
    <x v="9"/>
    <s v="MLB1924091749"/>
    <s v="2 Kits De Rolamento Roda Traseira Gol G1 G2 G3 G4 G5 Novo"/>
    <s v=" "/>
    <n v="67.900000000000006"/>
    <s v="Clássico"/>
    <s v="Autorizado"/>
    <s v=" "/>
    <s v=" "/>
    <s v=" "/>
    <s v=" "/>
    <s v="leandro gomes de souza senra"/>
    <s v="09314221750"/>
    <s v="Rua Cadete Polônia 287 / Casa Referencia: Rua Ao Lado Do Senai - CEP 20961050 - Sampaio, Rio de Janeiro, Rio de Janeiro"/>
    <s v="Rio de Janeiro"/>
    <s v="Rio de Janeiro"/>
    <s v="20961050"/>
    <s v="Brasil"/>
    <s v="Mercado Envios Full"/>
    <s v="1 de julho | 02:13"/>
    <s v="1 de julho | 16:50"/>
    <s v="Mercado Envios"/>
    <s v="MEL42399776077LMFFF01"/>
    <s v=" "/>
    <s v=" "/>
    <s v=" "/>
    <s v=" "/>
    <s v=" "/>
    <s v=" "/>
    <s v=" "/>
    <s v="Não"/>
    <s v=""/>
    <s v="Não"/>
  </r>
  <r>
    <x v="0"/>
    <s v="2000005953749350"/>
    <d v="2023-06-30T00:00:00"/>
    <s v="Pronta para emitir NF-e de venda"/>
    <s v="Logo poderá imprimir a etiqueta de envio"/>
    <s v="Não"/>
    <n v="1"/>
    <n v="165.99"/>
    <s v=""/>
    <n v="-19.920000000000002"/>
    <n v="-38.950000000000003"/>
    <s v=""/>
    <n v="107.12"/>
    <s v=" "/>
    <x v="23"/>
    <s v="MLB2863635587"/>
    <s v="Bandeja Lado Direito Peugeot Hoggar 2010 A 2013 Com Pivô"/>
    <s v=" "/>
    <n v="165.99"/>
    <s v="Clássico"/>
    <s v="Não emitida"/>
    <s v="carlos martins"/>
    <s v="CPF 07770449863"/>
    <s v="Rua Coronel Joaquim Alberto 540 - Centro, Altinópolis - CEP: 14350000, São Paulo"/>
    <s v=" "/>
    <s v="carlos martins"/>
    <s v="07770449863"/>
    <s v="Rua Coronel Joaquim Alberto 540 / Centro - CEP 14350000 - Altinópolis, São Paulo"/>
    <s v="Altinópolis"/>
    <s v="São Paulo"/>
    <s v="14350000"/>
    <s v="Brasil"/>
    <s v="Correios e pontos de envio"/>
    <s v=" "/>
    <s v=" "/>
    <s v="Mercado Envios"/>
    <s v=" "/>
    <s v=" "/>
    <s v=" "/>
    <s v=" "/>
    <s v=" "/>
    <s v=" "/>
    <s v=" "/>
    <s v=" "/>
    <s v="Não"/>
    <s v=""/>
    <s v="Não"/>
  </r>
  <r>
    <x v="0"/>
    <s v="2000004587778393"/>
    <d v="2023-06-30T00:00:00"/>
    <s v="Entregue"/>
    <s v="Chegou em 1 de julho"/>
    <s v="Sim"/>
    <n v="1"/>
    <n v="35.9"/>
    <s v=""/>
    <n v="-11.6"/>
    <s v=""/>
    <s v=""/>
    <n v="24.3"/>
    <s v="Sim"/>
    <x v="24"/>
    <s v="MLB1848059503"/>
    <s v="Kit Rolamento Roda Traseira Gol G1 G2 G3 G4 G5 Novo"/>
    <s v=" "/>
    <n v="35.9"/>
    <s v="Premium"/>
    <s v="Autorizado"/>
    <s v=" "/>
    <s v=" "/>
    <s v=" "/>
    <s v=" "/>
    <s v="Rogério Ramos"/>
    <s v="15208071800"/>
    <s v="Rua Vicente Pinheiro 1 / Torre 5cedro Apto 23 Referencia: condomínio arborí árvores - CEP 05794400 - Jardim Helga, São Paulo, São Paulo"/>
    <s v="São Paulo"/>
    <s v="São Paulo"/>
    <s v="05794400"/>
    <s v="Brasil"/>
    <s v="Mercado Envios Full"/>
    <s v="30 de junho | 23:54"/>
    <s v="1 de julho | 10:18"/>
    <s v="Mercado Envios"/>
    <s v="MEL42399740973LMFFF01"/>
    <s v=" "/>
    <s v=" "/>
    <s v=" "/>
    <s v=" "/>
    <s v=" "/>
    <s v=" "/>
    <s v=" "/>
    <s v="Não"/>
    <s v=""/>
    <s v="Não"/>
  </r>
  <r>
    <x v="0"/>
    <s v="2000004587742233"/>
    <d v="2023-06-30T00:00:00"/>
    <s v="Entregue"/>
    <s v="Chegou em 1 de julho"/>
    <s v="Sim"/>
    <n v="1"/>
    <n v="67.3"/>
    <s v=""/>
    <n v="-13.58"/>
    <s v=""/>
    <s v=""/>
    <n v="53.72"/>
    <s v=" "/>
    <x v="14"/>
    <s v="MLB2860187475"/>
    <s v="Par Morceguinho Dianteiro Classic 2004 A 2015"/>
    <s v=" "/>
    <n v="67.3"/>
    <s v="Clássico"/>
    <s v="Autorizado"/>
    <s v=" "/>
    <s v=" "/>
    <s v=" "/>
    <s v=" "/>
    <s v="Gabriela Silva dos Santos"/>
    <s v="02666949508"/>
    <s v="Loteamento por do Sol RUA B Qd G LOTE 04 301 / casa Referencia: No final da rua principal do loteamento entra a direita, é a quarta casa antes da última da rua. - CEP 44255000 - Cajueiro, Irará, Bahia"/>
    <s v="Irará"/>
    <s v="Bahia"/>
    <s v="44255000"/>
    <s v="Brasil"/>
    <s v="Mercado Envios Full"/>
    <s v="30 de junho | 20:36"/>
    <s v="1 de julho | 11:07"/>
    <s v="Mercado Envios"/>
    <s v="MEL42399715053LMFFF01"/>
    <s v=" "/>
    <s v=" "/>
    <s v=" "/>
    <s v=" "/>
    <s v=" "/>
    <s v=" "/>
    <s v=" "/>
    <s v="Não"/>
    <s v=""/>
    <s v="Não"/>
  </r>
  <r>
    <x v="0"/>
    <s v="2000005953587830"/>
    <d v="2023-06-30T00:00:00"/>
    <s v="A caminho"/>
    <s v="Chega amanhã"/>
    <s v="Não"/>
    <n v="1"/>
    <n v="179.9"/>
    <s v=""/>
    <n v="-30.58"/>
    <n v="-20.45"/>
    <s v=""/>
    <n v="128.87"/>
    <s v=" "/>
    <x v="10"/>
    <s v="MLB1841175427"/>
    <s v="Cabo De Marcha Corsa Classic 2009 2010 2011 2012 2013 2014"/>
    <s v=" "/>
    <n v="179.9"/>
    <s v="Premium"/>
    <s v="Autorizado"/>
    <s v=" "/>
    <s v=" "/>
    <s v=" "/>
    <s v=" "/>
    <s v="ARVELINO DE LIMA PACHECO"/>
    <s v="08475764932"/>
    <s v="Rua Marumbi 174 / Casa Referencia: REALIZAR AS ENTREGAS SOMENTE DE MANHÃ, - CEP 85819030 - Universitário, Cascavel, Paraná"/>
    <s v="Cascavel"/>
    <s v="Paraná"/>
    <s v="85819030"/>
    <s v="Brasil"/>
    <s v="Mercado Envios Full"/>
    <s v="1 de julho | 02:19"/>
    <s v=" "/>
    <s v="Mercado Envios"/>
    <s v="MEL42399773012LMFFF01"/>
    <s v=" "/>
    <s v=" "/>
    <s v=" "/>
    <s v=" "/>
    <s v=" "/>
    <s v=" "/>
    <s v=" "/>
    <s v="Não"/>
    <s v=""/>
    <s v="Não"/>
  </r>
  <r>
    <x v="0"/>
    <s v="2000005953574210"/>
    <d v="2023-06-30T00:00:00"/>
    <s v="Anúncio sem dados fiscais"/>
    <s v="Adicione os dados fiscais para poder emitir a NF-e e entregar o pacote"/>
    <s v="Não"/>
    <n v="1"/>
    <n v="497.9"/>
    <s v=""/>
    <n v="-84.64"/>
    <n v="-38.950000000000003"/>
    <s v=""/>
    <n v="374.31"/>
    <s v=" "/>
    <x v="25"/>
    <s v="MLB2940333185"/>
    <s v="Par Bandeja Com Pivô E Par Bieleta Sonic 2012 Em Diante"/>
    <s v=" "/>
    <n v="497.9"/>
    <s v="Premium"/>
    <s v="Não emitida"/>
    <s v="michele mello"/>
    <s v="CPF 01296683036"/>
    <s v="Avenida Fernando Osório 3426, Pelotas - CEP: 96065040, Rio Grande do Sul"/>
    <s v=" "/>
    <s v="michele mello"/>
    <s v="01296683036"/>
    <s v="Avenida Fernando Osório 3426 / CEP 96065040 - Três Vendas, Pelotas, Rio Grande do Sul"/>
    <s v="Pelotas"/>
    <s v="Rio Grande do Sul"/>
    <s v="96065040"/>
    <s v="Brasil"/>
    <s v="Correios e pontos de envio"/>
    <s v=" "/>
    <s v=" "/>
    <s v="Mercado Envios"/>
    <s v=" "/>
    <s v=" "/>
    <s v=" "/>
    <s v=" "/>
    <s v=" "/>
    <s v=" "/>
    <s v=" "/>
    <s v=" "/>
    <s v="Não"/>
    <s v=""/>
    <s v="Não"/>
  </r>
  <r>
    <x v="0"/>
    <s v="2000005953509610"/>
    <d v="2023-06-30T00:00:00"/>
    <s v="Pronta para emitir NF-e de venda"/>
    <s v="Logo poderá imprimir a etiqueta de envio"/>
    <s v="Não"/>
    <n v="1"/>
    <n v="154.63999999999999"/>
    <s v=""/>
    <n v="-26.29"/>
    <n v="-26.45"/>
    <s v=""/>
    <n v="101.9"/>
    <s v=" "/>
    <x v="26"/>
    <s v="MLB2991319812"/>
    <s v="Bandeja Inferior Pampa 1984 A 1997"/>
    <s v=" "/>
    <n v="154.63999999999999"/>
    <s v="Premium"/>
    <s v="Não emitida"/>
    <s v="Álvaro Santos"/>
    <s v="CPF 36051093818"/>
    <s v="Rua Padre Mariano Ronchi 635, São Paulo - CEP: 02932000, São Paulo"/>
    <s v=" "/>
    <s v="Álvaro Santos"/>
    <s v="36051093818"/>
    <s v="Rua dos Falcões 58 / B Referencia: Casa com portão cinza - CEP 05273206 - Morada do Sol, São Paulo, São Paulo"/>
    <s v="São Paulo"/>
    <s v="São Paulo"/>
    <s v="05273206"/>
    <s v="Brasil"/>
    <s v="Correios e pontos de envio"/>
    <s v=" "/>
    <s v=" "/>
    <s v="Mercado Envios"/>
    <s v=" "/>
    <s v=" "/>
    <s v=" "/>
    <s v=" "/>
    <s v=" "/>
    <s v=" "/>
    <s v=" "/>
    <s v=" "/>
    <s v="Não"/>
    <s v=""/>
    <s v="Não"/>
  </r>
  <r>
    <x v="0"/>
    <s v="2000004587655007"/>
    <d v="2023-06-30T00:00:00"/>
    <s v="Anúncio sem dados fiscais"/>
    <s v="Adicione os dados fiscais para poder emitir a NF-e e entregar o pacote"/>
    <s v="Sim"/>
    <n v="1"/>
    <n v="109.49"/>
    <n v="13.19"/>
    <n v="-18.61"/>
    <n v="-33.64"/>
    <s v=""/>
    <n v="70.430000000000007"/>
    <s v=" "/>
    <x v="27"/>
    <s v="MLB2611116153"/>
    <s v="Suporte Traseiro Do Motor Cambio Manual Astra 2001"/>
    <s v=" "/>
    <n v="109.49"/>
    <s v="Premium"/>
    <s v="Não emitida"/>
    <s v="Rosimaura da Conceicao Martins"/>
    <s v="CPF 08070149582"/>
    <s v="Rio Do Tanque SN - zona rural, Igaporã - CEP: 46490000, Bahia"/>
    <s v=" "/>
    <s v="Rosimaura da Conceicao Martins"/>
    <s v="08070149582"/>
    <s v="rio do tanque SN / 4 Referencia: trabalho mecânico D Motos em Damião - CEP 46490000 - zona rural, Igaporã, Bahia"/>
    <s v="Igaporã"/>
    <s v="Bahia"/>
    <s v="46490000"/>
    <s v="Brasil"/>
    <s v="Correios e pontos de envio"/>
    <s v=" "/>
    <s v=" "/>
    <s v="Mercado Envios"/>
    <s v=" "/>
    <s v=" "/>
    <s v=" "/>
    <s v=" "/>
    <s v=" "/>
    <s v=" "/>
    <s v=" "/>
    <s v=" "/>
    <s v="Não"/>
    <s v=""/>
    <s v="Não"/>
  </r>
  <r>
    <x v="0"/>
    <s v="2000005953472576"/>
    <d v="2023-06-30T00:00:00"/>
    <s v="Pronta para emitir NF-e de venda"/>
    <s v="Logo poderá imprimir a etiqueta de envio"/>
    <s v="Não"/>
    <n v="1"/>
    <n v="134.80000000000001"/>
    <s v=""/>
    <n v="-22.92"/>
    <n v="-26.45"/>
    <s v=""/>
    <n v="85.43"/>
    <s v=" "/>
    <x v="28"/>
    <s v="MLB3096921368"/>
    <s v="Bandeja Superior Direito Sem Pivô Pampa 1984 À 1997"/>
    <s v=" "/>
    <n v="134.80000000000001"/>
    <s v="Premium"/>
    <s v="Não emitida"/>
    <s v="Álvaro Santos"/>
    <s v="CPF 36051093818"/>
    <s v="Rua Padre Mariano Ronchi 635, São Paulo - CEP: 02932000, São Paulo"/>
    <s v=" "/>
    <s v="Álvaro Santos"/>
    <s v="36051093818"/>
    <s v="Rua dos Falcões 58 / B Referencia: Casa com portão cinza - CEP 05273206 - Morada do Sol, São Paulo, São Paulo"/>
    <s v="São Paulo"/>
    <s v="São Paulo"/>
    <s v="05273206"/>
    <s v="Brasil"/>
    <s v="Correios e pontos de envio"/>
    <s v=" "/>
    <s v=" "/>
    <s v="Mercado Envios"/>
    <s v=" "/>
    <s v=" "/>
    <s v=" "/>
    <s v=" "/>
    <s v=" "/>
    <s v=" "/>
    <s v=" "/>
    <s v=" "/>
    <s v="Não"/>
    <s v=""/>
    <s v="Não"/>
  </r>
  <r>
    <x v="0"/>
    <s v="2000005953328442"/>
    <d v="2023-06-30T00:00:00"/>
    <s v="Pronta para emitir NF-e de venda"/>
    <s v="Logo poderá imprimir a etiqueta de envio"/>
    <s v="Não"/>
    <n v="1"/>
    <n v="64.75"/>
    <n v="28.8"/>
    <n v="-13.27"/>
    <n v="-28.8"/>
    <s v=""/>
    <n v="51.48"/>
    <s v="Sim"/>
    <x v="29"/>
    <s v="MLB3111700887"/>
    <s v="Kit Reparo Trambulador Logan 2007 À 2019"/>
    <s v=" "/>
    <n v="64.75"/>
    <s v="Clássico"/>
    <s v="Não emitida"/>
    <s v="Bene Silva"/>
    <s v="CPF 53683250534"/>
    <s v="Avenida Ulysses Guimarães 495 - blco 6 ap 102, Salvador - CEP: 41213000, Bahia"/>
    <s v=" "/>
    <s v="Bene Silva"/>
    <s v="53683250534"/>
    <s v="Avenida Ulysses Guimarães 495 / blco 6 ap 102 condomínio summer  filme - CEP 41213000 - Sussuarana, Salvador, Bahia"/>
    <s v="Salvador"/>
    <s v="Bahia"/>
    <s v="41213000"/>
    <s v="Brasil"/>
    <s v="Correios e pontos de envio"/>
    <s v=" "/>
    <s v=" "/>
    <s v="Mercado Envios"/>
    <s v=" "/>
    <s v=" "/>
    <s v=" "/>
    <s v=" "/>
    <s v=" "/>
    <s v=" "/>
    <s v=" "/>
    <s v=" "/>
    <s v="Não"/>
    <s v=""/>
    <s v="Não"/>
  </r>
  <r>
    <x v="0"/>
    <s v="2000004587584601"/>
    <d v="2023-06-30T00:00:00"/>
    <s v="Entregue"/>
    <s v="Chegou em 1 de julho"/>
    <s v="Sim"/>
    <n v="1"/>
    <n v="62"/>
    <s v=""/>
    <n v="-16.04"/>
    <s v=""/>
    <s v=""/>
    <n v="45.96"/>
    <s v="Sim"/>
    <x v="30"/>
    <s v="MLB2094492218"/>
    <s v="Par Bieleta Dianteira Fiat Punto 2009 Em Diante"/>
    <s v=" "/>
    <n v="62"/>
    <s v="Premium"/>
    <s v="Autorizado"/>
    <s v=" "/>
    <s v=" "/>
    <s v=" "/>
    <s v=" "/>
    <s v="Douglas Arndt Lorenz"/>
    <s v="02458488005"/>
    <s v="Rua Teofilo Vasconcelos Jardim 250 / casa fundos ao lado rua sem saida - CEP 92726510 - Jardim Iolanda, Guaíba, Rio Grande do Sul"/>
    <s v="Guaíba"/>
    <s v="Rio Grande do Sul"/>
    <s v="92726510"/>
    <s v="Brasil"/>
    <s v="Mercado Envios Full"/>
    <s v="30 de junho | 21:53"/>
    <s v="1 de julho | 15:18"/>
    <s v="Mercado Envios"/>
    <s v="MEL42399652508LMFFF01"/>
    <s v=" "/>
    <s v=" "/>
    <s v=" "/>
    <s v=" "/>
    <s v=" "/>
    <s v=" "/>
    <s v=" "/>
    <s v="Não"/>
    <s v=""/>
    <s v="Não"/>
  </r>
  <r>
    <x v="0"/>
    <s v="2000004587560449"/>
    <d v="2023-06-30T00:00:00"/>
    <s v="Pronta para emitir NF-e de venda"/>
    <s v="Logo poderá imprimir a etiqueta de envio"/>
    <s v="Sim"/>
    <n v="1"/>
    <n v="72.489999999999995"/>
    <n v="55.3"/>
    <n v="-17.82"/>
    <n v="-55.3"/>
    <s v=""/>
    <n v="54.67"/>
    <s v=" "/>
    <x v="14"/>
    <s v="MLB2860168067"/>
    <s v="Par Morceguinho Dianteiro Classic 2004 A 2015"/>
    <s v=" "/>
    <n v="72.489999999999995"/>
    <s v="Premium"/>
    <s v="Não emitida"/>
    <s v="Edgar Queiroga"/>
    <s v="CPF 05682351428"/>
    <s v="av Avelino leal 1001 - 1 andar, Tarauacá - CEP: 69970000, Acre"/>
    <s v=" "/>
    <s v="Edgar Queiroga"/>
    <s v="05682351428"/>
    <s v="Rua Flamengo 225 / CEP 69921238 - Alto Alegre, Rio Branco, Acre"/>
    <s v="Rio Branco"/>
    <s v="Acre"/>
    <s v="69921238"/>
    <s v="Brasil"/>
    <s v="Correios e pontos de envio"/>
    <s v=" "/>
    <s v=" "/>
    <s v="Mercado Envios"/>
    <s v=" "/>
    <s v=" "/>
    <s v=" "/>
    <s v=" "/>
    <s v=" "/>
    <s v=" "/>
    <s v=" "/>
    <s v=" "/>
    <s v="Não"/>
    <s v=""/>
    <s v="Não"/>
  </r>
  <r>
    <x v="0"/>
    <s v="2000005953236178"/>
    <d v="2023-06-30T00:00:00"/>
    <s v="Entregue"/>
    <s v="Chegou em 1 de julho"/>
    <s v="Não"/>
    <n v="1"/>
    <n v="62"/>
    <n v="10.96"/>
    <n v="-16.04"/>
    <n v="-10.96"/>
    <s v=""/>
    <n v="45.96"/>
    <s v="Sim"/>
    <x v="30"/>
    <s v="MLB2093623027"/>
    <s v="Par Bieleta Dianteira Fiat Stilo Punto Bravo Linea"/>
    <s v=" "/>
    <n v="62"/>
    <s v="Premium"/>
    <s v="Autorizado"/>
    <s v=" "/>
    <s v=" "/>
    <s v=" "/>
    <s v=" "/>
    <s v="Julio Nagib Jr."/>
    <s v="78530105591"/>
    <s v="Rua Manuel Suarez 6 / cond pq Stella Maris Referencia: Condominio Parque Stella Maris, rua G quadra L Numero 06 - CEP 41600620 - Stella Maris, Salvador, Bahia"/>
    <s v="Salvador"/>
    <s v="Bahia"/>
    <s v="41600620"/>
    <s v="Brasil"/>
    <s v="Mercado Envios Full"/>
    <s v="1 de julho | 00:00"/>
    <s v="1 de julho | 09:20"/>
    <s v="Mercado Envios"/>
    <s v="MEL42399620676LMFFF01"/>
    <s v=" "/>
    <s v=" "/>
    <s v=" "/>
    <s v=" "/>
    <s v=" "/>
    <s v=" "/>
    <s v=" "/>
    <s v="Não"/>
    <s v=""/>
    <s v="Não"/>
  </r>
  <r>
    <x v="0"/>
    <s v="2000005953187998"/>
    <d v="2023-06-30T00:00:00"/>
    <s v="Anúncio sem dados fiscais"/>
    <s v="Adicione os dados fiscais para poder emitir a NF-e e entregar o pacote"/>
    <s v="Não"/>
    <n v="1"/>
    <n v="41.98"/>
    <n v="22.8"/>
    <n v="-12.64"/>
    <n v="-22.8"/>
    <s v=""/>
    <n v="29.34"/>
    <s v=" "/>
    <x v="31"/>
    <s v="MLB2221154933"/>
    <s v="Kit Pino Buchas Dobradiça Porta Ford Pampa 1990"/>
    <s v=" "/>
    <n v="41.98"/>
    <s v="Premium"/>
    <s v="Não emitida"/>
    <s v="Eliel Thompson"/>
    <s v="CPF 47154101768"/>
    <s v="Rua Santa Mariana 80 - Praia De Capuba - Bairro Sao Francisco, Serra - CEP: 29175236, Espírito Santo"/>
    <s v=" "/>
    <s v="Eliel Thompson"/>
    <s v="47154101768"/>
    <s v="Rua Ecoporanga 180 / Galpão - CEP 29180051 - Belvedere, Serra, Espírito Santo"/>
    <s v="Serra"/>
    <s v="Espírito Santo"/>
    <s v="29180051"/>
    <s v="Brasil"/>
    <s v="Correios e pontos de envio"/>
    <s v=" "/>
    <s v=" "/>
    <s v="Mercado Envios"/>
    <s v=" "/>
    <s v=" "/>
    <s v=" "/>
    <s v=" "/>
    <s v=" "/>
    <s v=" "/>
    <s v=" "/>
    <s v=" "/>
    <s v="Não"/>
    <s v=""/>
    <s v="Não"/>
  </r>
  <r>
    <x v="0"/>
    <s v="2000004587531493"/>
    <d v="2023-06-30T00:00:00"/>
    <s v="Pronta para emitir NF-e de venda"/>
    <s v="Logo poderá imprimir a etiqueta de envio"/>
    <s v="Sim"/>
    <n v="1"/>
    <n v="49.9"/>
    <n v="9.57"/>
    <n v="-13.98"/>
    <n v="-9.57"/>
    <s v=""/>
    <n v="35.92"/>
    <s v=" "/>
    <x v="32"/>
    <s v="MLB2603230492"/>
    <s v="Kit Pino Guia Pinça De Freio Diant 1lado L200 Sport 2004"/>
    <s v=" "/>
    <n v="49.9"/>
    <s v="Premium"/>
    <s v="Não emitida"/>
    <s v="Simone Bueno"/>
    <s v="CPF 13746292867"/>
    <s v="Rua Cesário Padilha 73, Joanópolis - CEP: 12980000, São Paulo"/>
    <s v=" "/>
    <s v="Simone Bueno"/>
    <s v="13746292867"/>
    <s v="Rua Francisco Wohlers 396 / Referencia: Deixar no restaurante ao lado caso a loja esteja fechada, obg. - CEP 12980000 - Centro, Joanópolis, São Paulo"/>
    <s v="Joanópolis"/>
    <s v="São Paulo"/>
    <s v="12980000"/>
    <s v="Brasil"/>
    <s v="Correios e pontos de envio"/>
    <s v=" "/>
    <s v=" "/>
    <s v="Mercado Envios"/>
    <s v=" "/>
    <s v=" "/>
    <s v=" "/>
    <s v=" "/>
    <s v=" "/>
    <s v=" "/>
    <s v=" "/>
    <s v=" "/>
    <s v="Não"/>
    <s v=""/>
    <s v="Não"/>
  </r>
  <r>
    <x v="0"/>
    <s v="2000005953165606"/>
    <d v="2023-06-30T00:00:00"/>
    <s v="Pronta para emitir NF-e de venda"/>
    <s v="Logo poderá imprimir a etiqueta de envio"/>
    <s v="Não"/>
    <n v="1"/>
    <n v="209.17"/>
    <s v=""/>
    <n v="-35.56"/>
    <n v="-26.45"/>
    <s v=""/>
    <n v="147.16"/>
    <s v=" "/>
    <x v="33"/>
    <s v="MLB2918633257"/>
    <s v="Bandeja Inferior Direita Com Pivô Idea Adventure 2006 A 2016"/>
    <s v=" "/>
    <n v="209.17"/>
    <s v="Premium"/>
    <s v="Não emitida"/>
    <s v="João Pedro Costa"/>
    <s v="CPF 39775127149"/>
    <s v="Rua Inês De Oliveira Leita SN - Qd. 03 Lt. 17, Aparecida de Goiânia - CEP: 74921217, Goiás"/>
    <s v=" "/>
    <s v="João Pedro Costa"/>
    <s v="39775127149"/>
    <s v="Rua Walter Cristino Carrijo SN / Portão5 Referencia: Country Clube de Goiás - CEP 74923035 - Chácaras São Pedro, Aparecida de Goiânia, Goiás"/>
    <s v="Aparecida de Goiânia"/>
    <s v="Goiás"/>
    <s v="74923035"/>
    <s v="Brasil"/>
    <s v="Correios e pontos de envio"/>
    <s v=" "/>
    <s v=" "/>
    <s v="Mercado Envios"/>
    <s v=" "/>
    <s v=" "/>
    <s v=" "/>
    <s v=" "/>
    <s v=" "/>
    <s v=" "/>
    <s v=" "/>
    <s v=" "/>
    <s v="Não"/>
    <s v=""/>
    <s v="Não"/>
  </r>
  <r>
    <x v="0"/>
    <s v="2000005953134758"/>
    <d v="2023-06-30T00:00:00"/>
    <s v="Pronta para emitir NF-e de venda"/>
    <s v="Logo poderá imprimir a etiqueta de envio"/>
    <s v="Não"/>
    <n v="1"/>
    <n v="57.99"/>
    <n v="12.18"/>
    <n v="-15.36"/>
    <n v="-12.18"/>
    <s v=""/>
    <n v="42.63"/>
    <s v=" "/>
    <x v="34"/>
    <s v="MLB2787168819"/>
    <s v="Kit Reparo Terminal Cabo Engate Seleção Kwid Duster Ai5x"/>
    <s v=" "/>
    <n v="57.99"/>
    <s v="Premium"/>
    <s v="Não emitida"/>
    <s v="Jennifer Silva Jeronimo Silva Jeronimo"/>
    <s v="CPF 23573179819"/>
    <s v="Rua ibia 169, Guarulhos - CEP: 07242280, São Paulo"/>
    <s v=" "/>
    <s v="Jennifer Silva Jeronimo Silva Jeronimo"/>
    <s v="23573179819"/>
    <s v="Rua Ibiaí 169 / CEP 07242280 - Cidade Parque Alvorada, Guarulhos, São Paulo"/>
    <s v="Guarulhos"/>
    <s v="São Paulo"/>
    <s v="07242280"/>
    <s v="Brasil"/>
    <s v="Correios e pontos de envio"/>
    <s v=" "/>
    <s v=" "/>
    <s v="Mercado Envios"/>
    <s v=" "/>
    <s v=" "/>
    <s v=" "/>
    <s v=" "/>
    <s v=" "/>
    <s v=" "/>
    <s v=" "/>
    <s v=" "/>
    <s v="Não"/>
    <s v=""/>
    <s v="Não"/>
  </r>
  <r>
    <x v="0"/>
    <s v="2000005952985306"/>
    <d v="2023-06-30T00:00:00"/>
    <s v="Entregue"/>
    <s v="Chegou em 1 de julho"/>
    <s v="Não"/>
    <n v="1"/>
    <n v="19.899999999999999"/>
    <n v="13.5"/>
    <n v="-8.8800000000000008"/>
    <n v="-13.5"/>
    <s v=""/>
    <n v="11.02"/>
    <s v=" "/>
    <x v="35"/>
    <s v="MLB2083219470"/>
    <s v="Terminal Conector Cabo Trambulador Celta 2005 Em Diante"/>
    <s v=" "/>
    <n v="19.899999999999999"/>
    <s v="Premium"/>
    <s v="Autorizado"/>
    <s v=" "/>
    <s v=" "/>
    <s v=" "/>
    <s v=" "/>
    <s v="JUCIARA REIS DOS SANTOS CARVALHO DE JESUS 92876544504"/>
    <s v="21856635000165"/>
    <s v="Rua Campo de Avião SN / Referencia: entra na rua ao lado da igreja com faixada colorida, vira primeira a direita, casa com portão baixo de madeira, - CEP 46830000 - Alto do Ibirapitanga, Andaraí, Bahia"/>
    <s v="Andaraí"/>
    <s v="Bahia"/>
    <s v="46830000"/>
    <s v="Brasil"/>
    <s v="Mercado Envios Full"/>
    <s v="30 de junho | 20:36"/>
    <s v="1 de julho | 16:06"/>
    <s v="Mercado Envios"/>
    <s v="MEL42399441685LMFFF01"/>
    <s v=" "/>
    <s v=" "/>
    <s v=" "/>
    <s v=" "/>
    <s v=" "/>
    <s v=" "/>
    <s v=" "/>
    <s v="Não"/>
    <s v=""/>
    <s v="Não"/>
  </r>
  <r>
    <x v="0"/>
    <s v="2000005952974708"/>
    <d v="2023-06-30T00:00:00"/>
    <s v="Pronta para emitir NF-e de venda"/>
    <s v="Logo poderá imprimir a etiqueta de envio"/>
    <s v="Não"/>
    <n v="1"/>
    <n v="315.69"/>
    <s v=""/>
    <n v="-53.67"/>
    <n v="-38.950000000000003"/>
    <s v=""/>
    <n v="223.07"/>
    <s v=" "/>
    <x v="36"/>
    <s v="MLB2991428984"/>
    <s v="Par Bandeja Superior  S10 4x2 E 4x4  1995 Á 2011 Sem Pivô"/>
    <s v=" "/>
    <n v="315.69"/>
    <s v="Premium"/>
    <s v="Não emitida"/>
    <s v="EDMILSON BATISTA"/>
    <s v="CPF 15790466818"/>
    <s v="RUA PARAIBA 1050 - CASA, Fernandópolis - CEP: 15600000, São Paulo"/>
    <s v=" "/>
    <s v="EDMILSON BATISTA"/>
    <s v="15790466818"/>
    <s v="Rua Paraíba 1050 / Prox.oficina mecanica N.Senhora Fátima (Pinheiro) - CEP 15600085 - Centro, Fernandópolis, São Paulo"/>
    <s v="Fernandópolis"/>
    <s v="São Paulo"/>
    <s v="15600085"/>
    <s v="Brasil"/>
    <s v="Correios e pontos de envio"/>
    <s v=" "/>
    <s v=" "/>
    <s v="Mercado Envios"/>
    <s v=" "/>
    <s v=" "/>
    <s v=" "/>
    <s v=" "/>
    <s v=" "/>
    <s v=" "/>
    <s v=" "/>
    <s v=" "/>
    <s v="Não"/>
    <s v=""/>
    <s v="Não"/>
  </r>
  <r>
    <x v="0"/>
    <s v="2000005952891876"/>
    <d v="2023-06-30T00:00:00"/>
    <s v="Entregue"/>
    <s v="Chegou em 1 de julho"/>
    <s v="Sim"/>
    <n v="1"/>
    <n v="19.7"/>
    <n v="7.5261394101876675"/>
    <n v="-8.7970006702412853"/>
    <n v="-7.5261394101876675"/>
    <s v=""/>
    <n v="10.902999329758712"/>
    <s v=" "/>
    <x v="16"/>
    <s v="MLB2100146499"/>
    <s v="Capa Pedal Hyundai Tucson I30 Hb20 Elantra Kia Sportage"/>
    <s v=" "/>
    <n v="19.7"/>
    <s v="Premium"/>
    <s v=" "/>
    <s v=" "/>
    <s v=" "/>
    <s v=" "/>
    <s v=" "/>
    <s v=" "/>
    <s v=" "/>
    <s v=" "/>
    <s v=" "/>
    <s v=" "/>
    <s v=" "/>
    <s v=" "/>
    <s v=" "/>
    <s v=" "/>
    <s v=" "/>
    <s v=" "/>
    <s v=" "/>
    <s v=" "/>
    <s v=" "/>
    <s v=" "/>
    <s v=" "/>
    <s v=" "/>
    <s v=" "/>
    <s v=" "/>
    <s v="Não"/>
    <s v=""/>
    <s v="Não"/>
  </r>
  <r>
    <x v="0"/>
    <s v="2000005952891880"/>
    <d v="2023-06-30T00:00:00"/>
    <s v="Entregue"/>
    <s v="Chegou em 1 de julho"/>
    <s v="Sim"/>
    <n v="2"/>
    <n v="39.979999999999997"/>
    <n v="15.273860589812333"/>
    <n v="-17.85299932975871"/>
    <n v="-15.273860589812333"/>
    <s v=""/>
    <n v="22.127000670241287"/>
    <s v=" "/>
    <x v="37"/>
    <s v="MLB2100401469"/>
    <s v="Capa Pedal Freio Embreagem Gm Onix 2012 Em Diante"/>
    <s v=" "/>
    <n v="19.989999999999998"/>
    <s v="Premium"/>
    <s v=" "/>
    <s v=" "/>
    <s v=" "/>
    <s v=" "/>
    <s v=" "/>
    <s v=" "/>
    <s v=" "/>
    <s v=" "/>
    <s v=" "/>
    <s v=" "/>
    <s v=" "/>
    <s v=" "/>
    <s v=" "/>
    <s v=" "/>
    <s v=" "/>
    <s v=" "/>
    <s v=" "/>
    <s v=" "/>
    <s v=" "/>
    <s v=" "/>
    <s v=" "/>
    <s v=" "/>
    <s v=" "/>
    <s v=" "/>
    <s v="Não"/>
    <s v=""/>
    <s v="Não"/>
  </r>
  <r>
    <x v="0"/>
    <s v="2000005951668990"/>
    <d v="2023-06-30T00:00:00"/>
    <s v="A caminho"/>
    <s v="Chegará hoje"/>
    <s v="Não"/>
    <n v="1"/>
    <n v="47.9"/>
    <n v="26.1"/>
    <n v="-13.64"/>
    <n v="-26.1"/>
    <s v=""/>
    <n v="34.26"/>
    <s v=" "/>
    <x v="8"/>
    <s v="MLB2071226958"/>
    <s v="Cabo De Embreagem Palio 1.0 (46522369) 1996 1997 98 99 2000"/>
    <s v=" "/>
    <n v="47.9"/>
    <s v="Premium"/>
    <s v="Autorizado"/>
    <s v=" "/>
    <s v=" "/>
    <s v=" "/>
    <s v=" "/>
    <s v="Edson Mattos"/>
    <s v="68806493787"/>
    <s v="Av Roberto Silveira 942 / Referencia: loja de tinta SP tintas - CEP 23970000 - Chacara, Parati, Rio de Janeiro"/>
    <s v="Parati"/>
    <s v="Rio de Janeiro"/>
    <s v="23970000"/>
    <s v="Brasil"/>
    <s v="Mercado Envios Full"/>
    <s v="30 de junho | 21:28"/>
    <s v=" "/>
    <s v="Mercado Envios"/>
    <s v="MEL42398956922LMFFF01"/>
    <s v=" "/>
    <s v=" "/>
    <s v=" "/>
    <s v=" "/>
    <s v=" "/>
    <s v=" "/>
    <s v=" "/>
    <s v="Não"/>
    <s v=""/>
    <s v="Não"/>
  </r>
  <r>
    <x v="0"/>
    <s v="2000005952720020"/>
    <d v="2023-06-30T00:00:00"/>
    <s v="Entregue"/>
    <s v="Chegou em 1 de julho"/>
    <s v="Não"/>
    <n v="1"/>
    <n v="45.9"/>
    <n v="26.1"/>
    <n v="-13.3"/>
    <n v="-26.1"/>
    <s v=""/>
    <n v="32.6"/>
    <s v="Sim"/>
    <x v="20"/>
    <s v="MLB2065545134"/>
    <s v="Kit Reparo Bucha Alavanca Câmbio Varão Corsa"/>
    <s v=" "/>
    <n v="45.9"/>
    <s v="Premium"/>
    <s v="Autorizado"/>
    <s v=" "/>
    <s v=" "/>
    <s v=" "/>
    <s v=" "/>
    <s v="Airton Nunes"/>
    <s v="09216720980"/>
    <s v="Rua Hipólito Camacho 85 / CEP 86400000 - scyllas Peixoto, Jacarezinho, Paraná"/>
    <s v="Jacarezinho"/>
    <s v="Paraná"/>
    <s v="86400000"/>
    <s v="Brasil"/>
    <s v="Mercado Envios Full"/>
    <s v="30 de junho | 18:47"/>
    <s v="1 de julho | 12:10"/>
    <s v="Mercado Envios"/>
    <s v="MEL42399323325LMFFF01"/>
    <s v=" "/>
    <s v=" "/>
    <s v=" "/>
    <s v=" "/>
    <s v=" "/>
    <s v=" "/>
    <s v=" "/>
    <s v="Não"/>
    <s v=""/>
    <s v="Não"/>
  </r>
  <r>
    <x v="0"/>
    <s v="2000004587220891"/>
    <d v="2023-06-30T00:00:00"/>
    <s v="Entregue"/>
    <s v="Chegou em 2 de julho"/>
    <s v="Sim"/>
    <n v="1"/>
    <n v="74.989999999999995"/>
    <s v=""/>
    <n v="-18.25"/>
    <s v=""/>
    <s v=""/>
    <n v="56.74"/>
    <s v="Sim"/>
    <x v="38"/>
    <s v="MLB1974837590"/>
    <s v="2 Kit's De  Rolamento Roda Traseira Celta/corsa /prisma Novo"/>
    <s v=" "/>
    <n v="74.989999999999995"/>
    <s v="Premium"/>
    <s v="Autorizado"/>
    <s v=" "/>
    <s v=" "/>
    <s v=" "/>
    <s v=" "/>
    <s v="carlos eduardo araujo miranda"/>
    <s v="02170866329"/>
    <s v="Rua Djalma Nunes 99 / Referencia: ponto de referência: na frente da capela de Santa Rita de Cassia - CEP 64806717 - Via Azul, Floriano, Piauí"/>
    <s v="Floriano"/>
    <s v="Piauí"/>
    <s v="64806717"/>
    <s v="Brasil"/>
    <s v="Mercado Envios Full"/>
    <s v="1 de julho | 02:45"/>
    <s v="2 de julho | 13:07"/>
    <s v="Mercado Envios"/>
    <s v="MEL42399335426LMFFF01"/>
    <s v=" "/>
    <s v=" "/>
    <s v=" "/>
    <s v=" "/>
    <s v=" "/>
    <s v=" "/>
    <s v=" "/>
    <s v="Não"/>
    <s v=""/>
    <s v="Não"/>
  </r>
  <r>
    <x v="0"/>
    <s v="2000005952504536"/>
    <d v="2023-06-30T00:00:00"/>
    <s v="Entregue"/>
    <s v="Chegou em 2 de julho"/>
    <s v="Não"/>
    <n v="1"/>
    <n v="179.9"/>
    <s v=""/>
    <n v="-30.58"/>
    <n v="-20.45"/>
    <s v=""/>
    <n v="128.87"/>
    <s v="Sim"/>
    <x v="10"/>
    <s v="MLB1841175427"/>
    <s v="Cabo De Marcha Corsa Classic 2009 2010 2011 2012 2013 2014"/>
    <s v=" "/>
    <n v="179.9"/>
    <s v="Premium"/>
    <s v="Autorizado"/>
    <s v=" "/>
    <s v=" "/>
    <s v=" "/>
    <s v=" "/>
    <s v="Gilvan Farias Santana"/>
    <s v="63002922587"/>
    <s v="Rua Antonio Fontão Ferraz 317 / CEP 17586244 - Distrito Industrial Jeferson Ricardo da Silva Souza, Pompéia, São Paulo"/>
    <s v="Pompéia"/>
    <s v="São Paulo"/>
    <s v="17586244"/>
    <s v="Brasil"/>
    <s v="Mercado Envios Full"/>
    <s v="1 de julho | 07:07"/>
    <s v="2 de julho | 14:03"/>
    <s v="Mercado Envios"/>
    <s v="MEL42399234771LMFFF01"/>
    <s v=" "/>
    <s v=" "/>
    <s v=" "/>
    <s v=" "/>
    <s v=" "/>
    <s v=" "/>
    <s v=" "/>
    <s v="Não"/>
    <s v=""/>
    <s v="Não"/>
  </r>
  <r>
    <x v="0"/>
    <s v="2000005952466876"/>
    <d v="2023-06-30T00:00:00"/>
    <s v="Entregue"/>
    <s v="Chegou em 1 de julho"/>
    <s v="Não"/>
    <n v="1"/>
    <n v="179.9"/>
    <s v=""/>
    <n v="-30.58"/>
    <n v="-20.45"/>
    <s v=""/>
    <n v="128.87"/>
    <s v=" "/>
    <x v="10"/>
    <s v="MLB1841175427"/>
    <s v="Cabo De Marcha Corsa Classic 2009 2010 2011 2012 2013 2014"/>
    <s v=" "/>
    <n v="179.9"/>
    <s v="Premium"/>
    <s v="Autorizado"/>
    <s v=" "/>
    <s v=" "/>
    <s v=" "/>
    <s v=" "/>
    <s v="Francinaldo Soares da costa"/>
    <s v="07608654856"/>
    <s v="Rua Rodrigues Alves 53 / Referencia: próximo a pista de skate - CEP 11740000 - Jd mosteiro, Itanhaém, São Paulo"/>
    <s v="Itanhaém"/>
    <s v="São Paulo"/>
    <s v="11740000"/>
    <s v="Brasil"/>
    <s v="Mercado Envios Full"/>
    <s v="30 de junho | 20:41"/>
    <s v="1 de julho | 10:53"/>
    <s v="Mercado Envios"/>
    <s v="MEL42399298606LMFFF01"/>
    <s v=" "/>
    <s v=" "/>
    <s v=" "/>
    <s v=" "/>
    <s v=" "/>
    <s v=" "/>
    <s v=" "/>
    <s v="Não"/>
    <s v=""/>
    <s v="Não"/>
  </r>
  <r>
    <x v="0"/>
    <s v="2000004587156009"/>
    <d v="2023-06-30T00:00:00"/>
    <s v="A caminho"/>
    <s v="Chega quarta-feira dia 5 de julho"/>
    <s v="Sim"/>
    <n v="1"/>
    <n v="159.99"/>
    <s v=""/>
    <n v="-27.2"/>
    <n v="-18.45"/>
    <s v=""/>
    <n v="114.34"/>
    <s v=" "/>
    <x v="39"/>
    <s v="MLB1804965496"/>
    <s v="2 Kit's Rolamento Eixo Traseiro Peugeot206/207 C/barra 47mm"/>
    <s v=" "/>
    <n v="159.99"/>
    <s v="Premium"/>
    <s v="Autorizado"/>
    <s v=" "/>
    <s v=" "/>
    <s v=" "/>
    <s v=" "/>
    <s v="Maria Jose De Jesus"/>
    <s v="00692426582"/>
    <s v="travessa do sossego 67 / Casa Referencia: antes da quadra esportiva - CEP 45545000 - Maria olimpia, Ubaitaba, Bahia"/>
    <s v="Ubaitaba"/>
    <s v="Bahia"/>
    <s v="45545000"/>
    <s v="Brasil"/>
    <s v="Mercado Envios Full"/>
    <s v="1 de julho | 07:07"/>
    <s v=" "/>
    <s v="Mercado Envios"/>
    <s v="MEL42399253956LMFFF01"/>
    <s v=" "/>
    <s v=" "/>
    <s v=" "/>
    <s v=" "/>
    <s v=" "/>
    <s v=" "/>
    <s v=" "/>
    <s v="Não"/>
    <s v=""/>
    <s v="Não"/>
  </r>
  <r>
    <x v="0"/>
    <s v="2000005952338098"/>
    <d v="2023-06-30T00:00:00"/>
    <s v="Entregue"/>
    <s v="Chegou em 1 de julho"/>
    <s v="Não"/>
    <n v="1"/>
    <n v="73.09"/>
    <n v="8.91"/>
    <n v="-17.93"/>
    <n v="-8.91"/>
    <s v=""/>
    <n v="55.16"/>
    <s v=" "/>
    <x v="40"/>
    <s v="MLB2068477972"/>
    <s v="Kit Reparo Alavanca Câmbio Trambulador Classic Todos"/>
    <s v=" "/>
    <n v="73.09"/>
    <s v="Premium"/>
    <s v="Autorizado"/>
    <s v=" "/>
    <s v=" "/>
    <s v=" "/>
    <s v=" "/>
    <s v="Marcelo Vieira"/>
    <s v="40407185852"/>
    <s v="Rua Bruno Linquevis 290 / CEP 13212523 - Chácaras de Recreio Santa Terezinha, Jundiaí, São Paulo"/>
    <s v="Jundiaí"/>
    <s v="São Paulo"/>
    <s v="13212523"/>
    <s v="Brasil"/>
    <s v="Mercado Envios Full"/>
    <s v="1 de julho | 02:16"/>
    <s v="1 de julho | 10:11"/>
    <s v="Mercado Envios"/>
    <s v="MEL42399162841LMFFF01"/>
    <s v=" "/>
    <s v=" "/>
    <s v=" "/>
    <s v=" "/>
    <s v=" "/>
    <s v=" "/>
    <s v=" "/>
    <s v="Não"/>
    <s v=""/>
    <s v="Não"/>
  </r>
  <r>
    <x v="0"/>
    <s v="2000004587082891"/>
    <d v="2023-06-30T00:00:00"/>
    <s v="Entregue"/>
    <s v="Chegou em 1 de julho"/>
    <s v="Sim"/>
    <n v="1"/>
    <n v="23"/>
    <n v="9.9"/>
    <n v="-9.41"/>
    <n v="-9.9"/>
    <s v=""/>
    <n v="13.59"/>
    <s v=" "/>
    <x v="17"/>
    <s v="MLB2100316175"/>
    <s v="Capa Pedal Embreagem Freio Sandero Logan 2007 Até 2011"/>
    <s v=" "/>
    <n v="23"/>
    <s v="Premium"/>
    <s v="Autorizado"/>
    <s v=" "/>
    <s v=" "/>
    <s v=" "/>
    <s v=" "/>
    <s v="Jose Carlos Mistro"/>
    <s v="27250769863"/>
    <s v="Rua Narciso Sturlini 62 / de 700 ao fim - lado par - sala 801 - CEP 06018090 - Centro, Osasco, São Paulo"/>
    <s v="Osasco"/>
    <s v="São Paulo"/>
    <s v="06018090"/>
    <s v="Brasil"/>
    <s v="Mercado Envios Full"/>
    <s v="30 de junho | 23:29"/>
    <s v="1 de julho | 11:40"/>
    <s v="Mercado Envios"/>
    <s v="MEL42399186146LMFFF01"/>
    <s v=" "/>
    <s v=" "/>
    <s v=" "/>
    <s v=" "/>
    <s v=" "/>
    <s v=" "/>
    <s v=" "/>
    <s v="Não"/>
    <s v=""/>
    <s v="Não"/>
  </r>
  <r>
    <x v="0"/>
    <s v="2000004587076177"/>
    <d v="2023-06-30T00:00:00"/>
    <s v="Entregue"/>
    <s v="Chegou em 1 de julho"/>
    <s v="Sim"/>
    <n v="1"/>
    <n v="25.9"/>
    <s v=""/>
    <n v="-9.9"/>
    <s v=""/>
    <s v=""/>
    <n v="16"/>
    <s v=" "/>
    <x v="41"/>
    <s v="MLB2069199981"/>
    <s v="Reparo Alavanca Cambio Corsa Classic Celta 2005/2014"/>
    <s v=" "/>
    <n v="25.9"/>
    <s v="Premium"/>
    <s v="Autorizado"/>
    <s v=" "/>
    <s v=" "/>
    <s v=" "/>
    <s v=" "/>
    <s v="Marcos Simoes"/>
    <s v="41578689864"/>
    <s v="Rua Abdala de Arruda 28 / CEP 13690000 - Jardim Bela vista, Descalvado, São Paulo"/>
    <s v="Descalvado"/>
    <s v="São Paulo"/>
    <s v="13690000"/>
    <s v="Brasil"/>
    <s v="Mercado Envios Full"/>
    <s v="1 de julho | 00:29"/>
    <s v="1 de julho | 15:00"/>
    <s v="Mercado Envios"/>
    <s v="MEL42399180604LMFFF01"/>
    <s v=" "/>
    <s v=" "/>
    <s v=" "/>
    <s v=" "/>
    <s v=" "/>
    <s v=" "/>
    <s v=" "/>
    <s v="Não"/>
    <s v=""/>
    <s v="Não"/>
  </r>
  <r>
    <x v="0"/>
    <s v="2000005952181718"/>
    <d v="2023-06-30T00:00:00"/>
    <s v="A caminho"/>
    <s v="Chega entre os dias 5 e 7 de julho"/>
    <s v="Não"/>
    <n v="1"/>
    <n v="172.11"/>
    <n v="21.08"/>
    <n v="-29.26"/>
    <n v="-41.53"/>
    <s v=""/>
    <n v="122.4"/>
    <s v=" "/>
    <x v="42"/>
    <s v="MLB1853236145"/>
    <s v="Kit Rolamento Eixo Traseiro Peugeot 206/207 C/barra 50mm"/>
    <s v=" "/>
    <n v="172.11"/>
    <s v="Premium"/>
    <s v="Autorizado"/>
    <s v=" "/>
    <s v=" "/>
    <s v=" "/>
    <s v=" "/>
    <s v="ADRIANA TEIXEIRA"/>
    <s v="77864092462"/>
    <s v="RVERENCIIA NURO 2018 SN / CASA Referencia: RUA REVERENCIA NR 2018 , BAIRRO MARIANA - CEP 76813594 - STR MARIIANAA, Porto Velho, Rondônia"/>
    <s v="Porto Velho"/>
    <s v="Rondônia"/>
    <s v="76813594"/>
    <s v="Brasil"/>
    <s v="Mercado Envios Full"/>
    <s v="1 de julho | 14:40"/>
    <s v=" "/>
    <s v="Mercado Envios"/>
    <s v="MEL42399180530LMFFF01"/>
    <s v=" "/>
    <s v=" "/>
    <s v=" "/>
    <s v=" "/>
    <s v=" "/>
    <s v=" "/>
    <s v=" "/>
    <s v="Não"/>
    <s v=""/>
    <s v="Não"/>
  </r>
  <r>
    <x v="0"/>
    <s v="2000005952184646"/>
    <d v="2023-06-30T00:00:00"/>
    <s v="Pronta para emitir NF-e de venda"/>
    <s v="Logo poderá imprimir a etiqueta de envio"/>
    <s v="Não"/>
    <n v="1"/>
    <n v="169.82"/>
    <s v=""/>
    <n v="-20.38"/>
    <n v="-26.45"/>
    <s v=""/>
    <n v="122.99"/>
    <s v=" "/>
    <x v="43"/>
    <s v="MLB2991427401"/>
    <s v="Bandeja Superior Esquerdo Blazer 4x2 E 4x4 1995 Á 2011"/>
    <s v=" "/>
    <n v="169.82"/>
    <s v="Clássico"/>
    <s v="Não emitida"/>
    <s v="Renato Jose Aparecida"/>
    <s v="CPF 06238455632"/>
    <s v="Rua São Jerônimo SN - 255, Campos Altos - CEP: 38970000, Minas Gerais"/>
    <s v=" "/>
    <s v="Renato Jose Aparecida"/>
    <s v="06238455632"/>
    <s v="Rua São Jerônimo SN / 255 Referencia: caso eu não esteja entregar ao Sr.Vigilho visinho de cima - CEP 38970000 - Santa Teresinha, Campos Altos, Minas Gerais"/>
    <s v="Campos Altos"/>
    <s v="Minas Gerais"/>
    <s v="38970000"/>
    <s v="Brasil"/>
    <s v="Correios e pontos de envio"/>
    <s v=" "/>
    <s v=" "/>
    <s v="Mercado Envios"/>
    <s v=" "/>
    <s v=" "/>
    <s v=" "/>
    <s v=" "/>
    <s v=" "/>
    <s v=" "/>
    <s v=" "/>
    <s v=" "/>
    <s v="Não"/>
    <s v=""/>
    <s v="Não"/>
  </r>
  <r>
    <x v="0"/>
    <s v="2000005952135154"/>
    <d v="2023-06-30T00:00:00"/>
    <s v="Entregue"/>
    <s v="Chegou em 1 de julho"/>
    <s v="Não"/>
    <n v="1"/>
    <n v="19.899999999999999"/>
    <n v="9.9"/>
    <n v="-8.8800000000000008"/>
    <n v="-9.9"/>
    <s v=""/>
    <n v="11.02"/>
    <s v=" "/>
    <x v="44"/>
    <s v="MLB2100403112"/>
    <s v="Capa Pedal Acelerador Freio Embreagem Corsa 1994 Até 2015"/>
    <s v=" "/>
    <n v="19.899999999999999"/>
    <s v="Premium"/>
    <s v="Autorizado"/>
    <s v=" "/>
    <s v=" "/>
    <s v=" "/>
    <s v=" "/>
    <s v="Bruno Cesar Paiva"/>
    <s v="37445846824"/>
    <s v="Rua Gregório Sacoman 415 / casa Referencia: próximo a padaria suíça - CEP 13469660 - Parque São Jerônimo, Americana, São Paulo"/>
    <s v="Americana"/>
    <s v="São Paulo"/>
    <s v="13469660"/>
    <s v="Brasil"/>
    <s v="Mercado Envios Full"/>
    <s v="1 de julho | 00:29"/>
    <s v="1 de julho | 11:27"/>
    <s v="Mercado Envios"/>
    <s v="MEL42399081123LMFFF01"/>
    <s v=" "/>
    <s v=" "/>
    <s v=" "/>
    <s v=" "/>
    <s v=" "/>
    <s v=" "/>
    <s v=" "/>
    <s v="Não"/>
    <s v=""/>
    <s v="Não"/>
  </r>
  <r>
    <x v="0"/>
    <s v="2000005952112236"/>
    <d v="2023-06-30T00:00:00"/>
    <s v="Entregue"/>
    <s v="Chegou em 1 de julho"/>
    <s v="Não"/>
    <n v="1"/>
    <n v="67.900000000000006"/>
    <n v="13.7"/>
    <n v="-13.65"/>
    <n v="-13.7"/>
    <s v=""/>
    <n v="54.25"/>
    <s v=" "/>
    <x v="9"/>
    <s v="MLB1924091749"/>
    <s v="2 Kits De Rolamento Roda Traseira Gol G1 G2 G3 G4 G5 Novo"/>
    <s v=" "/>
    <n v="67.900000000000006"/>
    <s v="Clássico"/>
    <s v="Autorizado"/>
    <s v=" "/>
    <s v=" "/>
    <s v=" "/>
    <s v=" "/>
    <s v="Paloma Lacerda De Almeida"/>
    <s v="07629072589"/>
    <s v="conjunto Ismael 60 / casa Referencia: próximo a igreja - CEP 44190000 - conjunto Ismael, Santo Estêvão, Bahia"/>
    <s v="Santo Estêvão"/>
    <s v="Bahia"/>
    <s v="44190000"/>
    <s v="Brasil"/>
    <s v="Mercado Envios Full"/>
    <s v="30 de junho | 20:36"/>
    <s v="1 de julho | 11:46"/>
    <s v="Mercado Envios"/>
    <s v="MEL42399066847LMFFF01"/>
    <s v=" "/>
    <s v=" "/>
    <s v=" "/>
    <s v=" "/>
    <s v=" "/>
    <s v=" "/>
    <s v=" "/>
    <s v="Não"/>
    <s v=""/>
    <s v="Não"/>
  </r>
  <r>
    <x v="0"/>
    <s v="2000005952069516"/>
    <d v="2023-06-30T00:00:00"/>
    <s v="Entregue"/>
    <s v="Chegou em 1 de julho"/>
    <s v="Não"/>
    <n v="1"/>
    <n v="39"/>
    <n v="16.8"/>
    <n v="-12.13"/>
    <n v="-16.8"/>
    <s v=""/>
    <n v="26.87"/>
    <s v=" "/>
    <x v="12"/>
    <s v="MLB1845907681"/>
    <s v="Kit Rolamento Roda Traseira Fiesta 1995 1996 1997 1998 99..."/>
    <s v=" "/>
    <n v="39"/>
    <s v="Premium"/>
    <s v="Autorizado"/>
    <s v=" "/>
    <s v=" "/>
    <s v=" "/>
    <s v=" "/>
    <s v="Daniela Farias"/>
    <s v="03888928036"/>
    <s v="Rua Das Capororocas 1155 / Referencia: Mercado Mello - CEP 92722150 - Pedras Brancas, Guaíba, Rio Grande do Sul"/>
    <s v="Guaíba"/>
    <s v="Rio Grande do Sul"/>
    <s v="92722150"/>
    <s v="Brasil"/>
    <s v="Mercado Envios Full"/>
    <s v="30 de junho | 16:14"/>
    <s v="1 de julho | 15:29"/>
    <s v="Mercado Envios"/>
    <s v="MEL42399132730LMFFF01"/>
    <s v=" "/>
    <s v=" "/>
    <s v=" "/>
    <s v=" "/>
    <s v=" "/>
    <s v=" "/>
    <s v=" "/>
    <s v="Não"/>
    <s v=""/>
    <s v="Não"/>
  </r>
  <r>
    <x v="0"/>
    <s v="2000005952037530"/>
    <d v="2023-06-30T00:00:00"/>
    <s v="Entregue"/>
    <s v="Chegou em 1 de julho"/>
    <s v="Não"/>
    <n v="1"/>
    <n v="97.9"/>
    <s v=""/>
    <n v="-18.48"/>
    <n v="-20.45"/>
    <s v=""/>
    <n v="58.97"/>
    <s v=" "/>
    <x v="9"/>
    <s v="MLB2015330278"/>
    <s v="2 Kit's De Rolamento Roda Traseira Gol G1 G2 G3 G4 G5 Novo"/>
    <s v=" "/>
    <n v="97.9"/>
    <s v="Premium"/>
    <s v="Autorizado"/>
    <s v=" "/>
    <s v=" "/>
    <s v=" "/>
    <s v=" "/>
    <s v="Zike Lopes"/>
    <s v="14088876903"/>
    <s v="Rua Mercedes de Paula Gusso 22 / CEP 84140000 - Maria Gorrete, Porto Amazonas, Paraná"/>
    <s v="Porto Amazonas"/>
    <s v="Paraná"/>
    <s v="84140000"/>
    <s v="Brasil"/>
    <s v="Mercado Envios Full"/>
    <s v="30 de junho | 16:19"/>
    <s v="1 de julho | 12:12"/>
    <s v="Mercado Envios"/>
    <s v="MEL42399038359LMFFF01"/>
    <s v=" "/>
    <s v=" "/>
    <s v=" "/>
    <s v=" "/>
    <s v=" "/>
    <s v=" "/>
    <s v=" "/>
    <s v="Não"/>
    <s v=""/>
    <s v="Não"/>
  </r>
  <r>
    <x v="0"/>
    <s v="2000004586954397"/>
    <d v="2023-06-30T00:00:00"/>
    <s v="A caminho"/>
    <s v="Chega amanhã"/>
    <s v="Sim"/>
    <n v="1"/>
    <n v="73.09"/>
    <n v="25.83"/>
    <n v="-17.93"/>
    <n v="-25.83"/>
    <s v=""/>
    <n v="55.16"/>
    <s v="Sim"/>
    <x v="40"/>
    <s v="MLB2068544097"/>
    <s v="Kit Reparo Alavanca Câmbio Trambulador Vectra 2006 Até 2011"/>
    <s v=" "/>
    <n v="73.09"/>
    <s v="Premium"/>
    <s v="Autorizado"/>
    <s v=" "/>
    <s v=" "/>
    <s v=" "/>
    <s v=" "/>
    <s v="Tiago Correa"/>
    <s v="08815698604"/>
    <s v="Alameda das Flores 90 / Casa - CEP 35504111 - Tietê, Divinópolis, Minas Gerais"/>
    <s v="Divinópolis"/>
    <s v="Minas Gerais"/>
    <s v="35504111"/>
    <s v="Brasil"/>
    <s v="Mercado Envios Full"/>
    <s v="2 de julho | 13:16"/>
    <s v=" "/>
    <s v="Mercado Envios"/>
    <s v="MEL42399062410LMFFF01"/>
    <s v=" "/>
    <s v=" "/>
    <s v=" "/>
    <s v=" "/>
    <s v=" "/>
    <s v=" "/>
    <s v=" "/>
    <s v="Não"/>
    <s v=""/>
    <s v="Não"/>
  </r>
  <r>
    <x v="0"/>
    <s v="2000005951874796"/>
    <d v="2023-06-30T00:00:00"/>
    <s v="A caminho"/>
    <s v="Chega amanhã"/>
    <s v="Não"/>
    <n v="1"/>
    <n v="73.09"/>
    <n v="16.100000000000001"/>
    <n v="-17.93"/>
    <n v="-16.100000000000001"/>
    <s v=""/>
    <n v="55.16"/>
    <s v=" "/>
    <x v="40"/>
    <s v="MLB2068544097"/>
    <s v="Kit Reparo Alavanca Câmbio Trambulador Vectra 2006 Até 2011"/>
    <s v=" "/>
    <n v="73.09"/>
    <s v="Premium"/>
    <s v="Autorizado"/>
    <s v=" "/>
    <s v=" "/>
    <s v=" "/>
    <s v=" "/>
    <s v="Luiz Henrique Rodrigues"/>
    <s v="06092181908"/>
    <s v="Rua Riachuelo 174 / oralsin implantes - CEP 85935000 - centro, Assis Chateaubriand, Paraná"/>
    <s v="Assis Chateaubriand"/>
    <s v="Paraná"/>
    <s v="85935000"/>
    <s v="Brasil"/>
    <s v="Mercado Envios Full"/>
    <s v="2 de julho | 11:26"/>
    <s v=" "/>
    <s v="Mercado Envios"/>
    <s v="MEL42398968333LMFFF01"/>
    <s v=" "/>
    <s v=" "/>
    <s v=" "/>
    <s v=" "/>
    <s v=" "/>
    <s v=" "/>
    <s v=" "/>
    <s v="Não"/>
    <s v=""/>
    <s v="Não"/>
  </r>
  <r>
    <x v="0"/>
    <s v="2000005951886504"/>
    <d v="2023-06-30T00:00:00"/>
    <s v="Entregue"/>
    <s v="Chegou em 30 de junho"/>
    <s v="Não"/>
    <n v="1"/>
    <n v="36.15"/>
    <n v="13.9"/>
    <n v="-9.84"/>
    <s v=""/>
    <s v=""/>
    <n v="40.21"/>
    <s v=" "/>
    <x v="45"/>
    <s v="MLB3390376286"/>
    <s v="Par De Pino Da Dobradiça Da Porta S10 1995 A 2012"/>
    <s v=" "/>
    <n v="36.15"/>
    <s v="Clássico"/>
    <s v="Não emitida"/>
    <s v="Antonio Emanuel Pereira dos Santos"/>
    <s v="CPF 92255434849"/>
    <s v="Avenida Emílio Ribas 3309 - marcenaria, Guarulhos - CEP: 07051001, São Paulo"/>
    <s v=" "/>
    <s v="Antonio Emanuel Pereira dos Santos"/>
    <s v="92255434849"/>
    <s v="Rua Plínio Vicente Pagnoncelli 85 / CEP 07092170 - Gopoúva, Guarulhos, São Paulo"/>
    <s v="Guarulhos"/>
    <s v="São Paulo"/>
    <s v="07092170"/>
    <s v="Brasil"/>
    <s v="Mercado Envios Flex"/>
    <s v="30 de junho | 16:03"/>
    <s v="30 de junho | 18:22"/>
    <s v="ALEXANDRE ALVES"/>
    <s v="42399049450"/>
    <s v=" "/>
    <s v=" "/>
    <s v=" "/>
    <s v=" "/>
    <s v=" "/>
    <s v=" "/>
    <s v=" "/>
    <s v="Não"/>
    <s v=""/>
    <s v="Não"/>
  </r>
  <r>
    <x v="0"/>
    <s v="2000005951870634"/>
    <d v="2023-06-30T00:00:00"/>
    <s v="A caminho"/>
    <s v="Chega entre os dias 6 e 7 de julho"/>
    <s v="Não"/>
    <n v="1"/>
    <n v="75.290000000000006"/>
    <n v="22.8"/>
    <n v="-18.3"/>
    <n v="-22.8"/>
    <s v=""/>
    <n v="56.99"/>
    <s v=" "/>
    <x v="15"/>
    <s v="MLB2122653868"/>
    <s v="Par Kit Pino Guia Pinça Freio Fiat Strada 1999 Até 2015"/>
    <s v=" "/>
    <n v="75.290000000000006"/>
    <s v="Premium"/>
    <s v="Não emitida"/>
    <s v="Ismail Marins"/>
    <s v="CPF 02307931007"/>
    <s v="Rua Leopoldo Brod 4371 - Perto ferragen baratão, Pelotas - CEP: 96070370, Rio Grande do Sul"/>
    <s v=" "/>
    <s v="Ismail Marins"/>
    <s v="02307931007"/>
    <s v="Rua Leopoldo Brod 4371 / Perto ferragen baratão - CEP 96070370 - Três Vendas, Pelotas, Rio Grande do Sul"/>
    <s v="Pelotas"/>
    <s v="Rio Grande do Sul"/>
    <s v="96070370"/>
    <s v="Brasil"/>
    <s v="Correios e pontos de envio"/>
    <s v="1 de julho | 04:59"/>
    <s v=" "/>
    <s v="Mercado Envios"/>
    <s v="MEL42398964123LMXDF01"/>
    <s v=" "/>
    <s v=" "/>
    <s v=" "/>
    <s v=" "/>
    <s v=" "/>
    <s v=" "/>
    <s v=" "/>
    <s v="Não"/>
    <s v=""/>
    <s v="Não"/>
  </r>
  <r>
    <x v="0"/>
    <s v="2000004586907809"/>
    <d v="2023-06-30T00:00:00"/>
    <s v="A caminho"/>
    <s v="Chega entre os dias 5 e 7 de julho"/>
    <s v="Sim"/>
    <n v="1"/>
    <n v="62"/>
    <n v="5.03"/>
    <n v="-16.04"/>
    <n v="-5.03"/>
    <s v=""/>
    <n v="45.96"/>
    <s v=" "/>
    <x v="30"/>
    <s v="MLB2093623027"/>
    <s v="Par Bieleta Dianteira Fiat Stilo Punto Bravo Linea"/>
    <s v=" "/>
    <n v="62"/>
    <s v="Premium"/>
    <s v="Autorizado"/>
    <s v=" "/>
    <s v=" "/>
    <s v=" "/>
    <s v=" "/>
    <s v="maykon rodolfo"/>
    <s v="86115666538"/>
    <s v="Rua Martha Fischer 70 / quadra 3 lote 1 - CEP 47864406 - Universitário, Luís Eduardo Magalhães, Bahia"/>
    <s v="Luís Eduardo Magalhães"/>
    <s v="Bahia"/>
    <s v="47864406"/>
    <s v="Brasil"/>
    <s v="Mercado Envios Full"/>
    <s v="1 de julho | 07:25"/>
    <s v=" "/>
    <s v="Mercado Envios"/>
    <s v="MEL42399013754LMFFF01"/>
    <s v=" "/>
    <s v=" "/>
    <s v=" "/>
    <s v=" "/>
    <s v=" "/>
    <s v=" "/>
    <s v=" "/>
    <s v="Não"/>
    <s v=""/>
    <s v="Não"/>
  </r>
  <r>
    <x v="0"/>
    <s v="2000004586862949"/>
    <d v="2023-06-30T00:00:00"/>
    <s v="A caminho"/>
    <s v="Chega entre os dias 3 e 4 de julho"/>
    <s v="Sim"/>
    <n v="1"/>
    <n v="69.3"/>
    <s v=""/>
    <n v="-18.25"/>
    <s v=""/>
    <s v=""/>
    <n v="51.05"/>
    <s v=" "/>
    <x v="14"/>
    <s v="MLB2860187459"/>
    <s v="Par Morceguinho Dianteiro Celta 1998 A 2015"/>
    <s v=" "/>
    <n v="69.3"/>
    <s v="Clássico"/>
    <s v="Autorizado"/>
    <s v=" "/>
    <s v=" "/>
    <s v=" "/>
    <s v=" "/>
    <s v="Waldecir Mendes"/>
    <s v="00474641783"/>
    <s v="Orlando Vaz 624 / Loja Da Esquina Referencia: Loja Da Esquina Ao Lado Da Padaria Gomes E Em Frente Ao Central Supermercado Filial. - CEP 35240000 - Centro, Conselheiro Pena, Minas Gerais"/>
    <s v="Conselheiro Pena"/>
    <s v="Minas Gerais"/>
    <s v="35240000"/>
    <s v="Brasil"/>
    <s v="Mercado Envios Full"/>
    <s v="30 de junho | 21:40"/>
    <s v=" "/>
    <s v="Mercado Envios"/>
    <s v="MEL42398897901LMFFF01"/>
    <s v=" "/>
    <s v=" "/>
    <s v=" "/>
    <s v=" "/>
    <s v=" "/>
    <s v=" "/>
    <s v=" "/>
    <s v="Não"/>
    <s v=""/>
    <s v="Não"/>
  </r>
  <r>
    <x v="0"/>
    <s v="2000005951653650"/>
    <d v="2023-06-30T00:00:00"/>
    <s v="Devolução em preparação"/>
    <s v="A pessoa que comprou o produto está embalando o pacote para devolvê-lo."/>
    <s v="Não"/>
    <n v="1"/>
    <n v="179.9"/>
    <s v=""/>
    <n v="-30.58"/>
    <n v="-20.45"/>
    <s v=""/>
    <n v="128.87"/>
    <s v=" "/>
    <x v="10"/>
    <s v="MLB1841175427"/>
    <s v="Cabo De Marcha Corsa Classic 2009 2010 2011 2012 2013 2014"/>
    <s v=" "/>
    <n v="179.9"/>
    <s v="Premium"/>
    <s v="Autorizado"/>
    <s v="Gabriella Caetano Faria"/>
    <s v="CPF 13690104785"/>
    <s v="Rua Estudante Galdencio Miguel SN - Lote 14 Quadra 55, São João de Meriti - CEP: 25555240, Rio de Janeiro"/>
    <s v=" "/>
    <s v="Gabriella Caetano Faria"/>
    <s v="13690104785"/>
    <s v="Rua Cecília Iter 177 / &quot;Entregar até as 18h Referencia: ENDEREÇO COMERCIAL. ENTREGAR ATÉ AS 18 HORAS. _x000a__x000a_Pode entregar para, Edi ou Henrique 1195329-2034.&quot;"/>
    <s v="São Paulo"/>
    <s v="São Paulo"/>
    <s v="08240730"/>
    <s v="Brasil"/>
    <s v="Mercado Envios Full"/>
    <s v=" "/>
    <s v=" "/>
    <s v="Mercado Envios"/>
    <s v=" "/>
    <s v=" "/>
    <s v=" "/>
    <s v=" "/>
    <s v=" "/>
    <s v=" "/>
    <s v=" "/>
    <s v=" "/>
    <s v="Sim"/>
    <s v=""/>
    <s v="Não"/>
  </r>
  <r>
    <x v="0"/>
    <s v="2000005951590542"/>
    <d v="2023-06-30T00:00:00"/>
    <s v="A caminho"/>
    <s v="Chega entre os dias 7 e 8 de julho"/>
    <s v="Não"/>
    <n v="1"/>
    <n v="279.33"/>
    <n v="13.9"/>
    <n v="-47.49"/>
    <n v="-35.35"/>
    <s v=""/>
    <n v="210.39"/>
    <s v=" "/>
    <x v="46"/>
    <s v="MLB3024595003"/>
    <s v="Cabo De Engate E Seleção Strada 1.4 2012"/>
    <s v=" "/>
    <n v="279.33"/>
    <s v="Premium"/>
    <s v="Não emitida"/>
    <s v="Antônio Cesar"/>
    <s v="CPF 24104795615"/>
    <s v="rua canabrava SN - distrito de malhada, Malhada - CEP: 46440000, Bahia"/>
    <s v=" "/>
    <s v="Antônio Cesar"/>
    <s v="24104795615"/>
    <s v="canabrava SN / perto antiga telema Referencia: torre - CEP 46440000 - canabrava distrito de malhada, Malhada, Bahia"/>
    <s v="Malhada"/>
    <s v="Bahia"/>
    <s v="46440000"/>
    <s v="Brasil"/>
    <s v="Correios e pontos de envio"/>
    <s v="1 de julho | 05:47"/>
    <s v=" "/>
    <s v="Mercado Envios"/>
    <s v="MEL42398844525LMXDF01"/>
    <s v=" "/>
    <s v=" "/>
    <s v=" "/>
    <s v=" "/>
    <s v=" "/>
    <s v=" "/>
    <s v=" "/>
    <s v="Não"/>
    <s v=""/>
    <s v="Não"/>
  </r>
  <r>
    <x v="0"/>
    <s v="2000005951527696"/>
    <d v="2023-06-30T00:00:00"/>
    <s v="Entregue"/>
    <s v="Chegou em 1 de julho"/>
    <s v="Não"/>
    <n v="1"/>
    <n v="199.18"/>
    <s v=""/>
    <n v="-23.9"/>
    <n v="-26.45"/>
    <s v=""/>
    <n v="148.83000000000001"/>
    <s v=" "/>
    <x v="47"/>
    <s v="MLB2867187450"/>
    <s v="Bandeja E Bieleta Lado Esquerd Peugeot 206 Todos 1999 A 2010"/>
    <s v=" "/>
    <n v="199.18"/>
    <s v="Clássico"/>
    <s v="Não emitida"/>
    <s v="Homar Gomes Cardoso"/>
    <s v="CPF 39011801253"/>
    <s v="Avenida Areia Branca 2186 - loja rede auto via, Rio de Janeiro - CEP: 23525002, Rio de Janeiro"/>
    <s v=" "/>
    <s v="Homar Gomes Cardoso"/>
    <s v="39011801253"/>
    <s v="Estrada dos Vieiras 08 / interna 11 - CEP 23587610 - Paciência, Rio de Janeiro, Rio de Janeiro"/>
    <s v="Rio de Janeiro"/>
    <s v="Rio de Janeiro"/>
    <s v="23587610"/>
    <s v="Brasil"/>
    <s v="Correios e pontos de envio"/>
    <s v="1 de julho | 01:20"/>
    <s v="1 de julho | 16:07"/>
    <s v="Mercado Envios"/>
    <s v="MEL42398820523LMXDF01"/>
    <s v=" "/>
    <s v=" "/>
    <s v=" "/>
    <s v=" "/>
    <s v=" "/>
    <s v=" "/>
    <s v=" "/>
    <s v="Não"/>
    <s v=""/>
    <s v="Não"/>
  </r>
  <r>
    <x v="0"/>
    <s v="2000005951504164"/>
    <d v="2023-06-30T00:00:00"/>
    <s v="Entregue"/>
    <s v="Chegou em 1 de julho"/>
    <s v="Não"/>
    <n v="1"/>
    <n v="189.9"/>
    <s v=""/>
    <n v="-32.28"/>
    <n v="-20.45"/>
    <s v=""/>
    <n v="137.16999999999999"/>
    <s v=" "/>
    <x v="10"/>
    <s v="MLB1781927419"/>
    <s v="Cabo De Engate E Seleção Celta 2007/2014"/>
    <s v=" "/>
    <n v="189.9"/>
    <s v="Premium"/>
    <s v="Autorizado"/>
    <s v=" "/>
    <s v=" "/>
    <s v=" "/>
    <s v=" "/>
    <s v="Douglas Silva"/>
    <s v="05740945550"/>
    <s v="Rua Eliseu Santos 522 / casa de esquina Referencia: por favor entregar somente pela manhã. - CEP 49072230 - Dezoito do Forte, Aracaju, Sergipe"/>
    <s v="Aracaju"/>
    <s v="Sergipe"/>
    <s v="49072230"/>
    <s v="Brasil"/>
    <s v="Mercado Envios Full"/>
    <s v="30 de junho | 19:51"/>
    <s v="1 de julho | 12:29"/>
    <s v="Mercado Envios"/>
    <s v="MEL42398805801LMFFF01"/>
    <s v=" "/>
    <s v=" "/>
    <s v=" "/>
    <s v=" "/>
    <s v=" "/>
    <s v=" "/>
    <s v=" "/>
    <s v="Não"/>
    <s v=""/>
    <s v="Não"/>
  </r>
  <r>
    <x v="0"/>
    <s v="2000005951423058"/>
    <d v="2023-06-30T00:00:00"/>
    <s v="A caminho"/>
    <s v="Chega terça-feira dia 4 de julho"/>
    <s v="Não"/>
    <n v="1"/>
    <n v="92.29"/>
    <s v=""/>
    <n v="-15.69"/>
    <n v="-21.45"/>
    <s v=""/>
    <n v="55.15"/>
    <s v="Sim"/>
    <x v="14"/>
    <s v="MLB2860180908"/>
    <s v="Par Morceguinho Dianteiro Prisma 2007 A 2012"/>
    <s v=" "/>
    <n v="92.29"/>
    <s v="Premium"/>
    <s v="Não emitida"/>
    <s v="Lucas Campos"/>
    <s v="CPF 14415417728"/>
    <s v="Avenida Admar Ferreira De Medeiros SN - Agro E Cia, Cardoso Moreira - CEP: 28180000, Rio de Janeiro"/>
    <s v=" "/>
    <s v="Lucas Campos"/>
    <s v="14415417728"/>
    <s v="Avenida Admar Ferreira de Medeiros SN / loja Agro e cia Referencia: casa de ração Agro e Cia, perto do material de construção E N do Couto - CEP 28180000 - Cachoeiro, Cardoso Moreira, Rio de Janeiro"/>
    <s v="Cardoso Moreira"/>
    <s v="Rio de Janeiro"/>
    <s v="28180000"/>
    <s v="Brasil"/>
    <s v="Correios e pontos de envio"/>
    <s v="1 de julho | 08:11"/>
    <s v=" "/>
    <s v="Mercado Envios"/>
    <s v="MEL42398851838LMXDF01"/>
    <s v=" "/>
    <s v=" "/>
    <s v=" "/>
    <s v=" "/>
    <s v=" "/>
    <s v=" "/>
    <s v=" "/>
    <s v="Não"/>
    <s v=""/>
    <s v="Não"/>
  </r>
  <r>
    <x v="0"/>
    <s v="2000004586704631"/>
    <d v="2023-06-30T00:00:00"/>
    <s v="Entregue"/>
    <s v="Chegou em 1 de julho"/>
    <s v="Sim"/>
    <n v="1"/>
    <n v="69.3"/>
    <s v=""/>
    <n v="-13.82"/>
    <s v=""/>
    <s v=""/>
    <n v="55.48"/>
    <s v="Sim"/>
    <x v="14"/>
    <s v="MLB2860187459"/>
    <s v="Par Morceguinho Dianteiro Celta 1998 A 2015"/>
    <s v=" "/>
    <n v="69.3"/>
    <s v="Clássico"/>
    <s v="Autorizado"/>
    <s v=" "/>
    <s v=" "/>
    <s v=" "/>
    <s v=" "/>
    <s v="jose carlos muniz clementino"/>
    <s v="05774633497"/>
    <s v="Rua Nove 40 / prod. de limpeza Referencia: próximo ao mercado Venâncio - CEP 04476073 - Eldorado, São Paulo, São Paulo"/>
    <s v="São Paulo"/>
    <s v="São Paulo"/>
    <s v="04476073"/>
    <s v="Brasil"/>
    <s v="Mercado Envios Full"/>
    <s v="1 de julho | 00:26"/>
    <s v="1 de julho | 12:37"/>
    <s v="Mercado Envios"/>
    <s v="MEL42398732675LMFFF01"/>
    <s v=" "/>
    <s v=" "/>
    <s v=" "/>
    <s v=" "/>
    <s v=" "/>
    <s v=" "/>
    <s v=" "/>
    <s v="Não"/>
    <s v=""/>
    <s v="Não"/>
  </r>
  <r>
    <x v="0"/>
    <s v="2000005951300864"/>
    <d v="2023-06-30T00:00:00"/>
    <s v="A caminho"/>
    <s v="Chega amanhã"/>
    <s v="Não"/>
    <n v="1"/>
    <n v="72.489999999999995"/>
    <n v="26.8"/>
    <n v="-17.82"/>
    <n v="-26.8"/>
    <s v=""/>
    <n v="54.67"/>
    <s v=" "/>
    <x v="14"/>
    <s v="MLB2860212445"/>
    <s v="Par Morceguinho Dianteiro Celta 1998 A 2015"/>
    <s v=" "/>
    <n v="72.489999999999995"/>
    <s v="Premium"/>
    <s v="Autorizado"/>
    <s v=" "/>
    <s v=" "/>
    <s v=" "/>
    <s v=" "/>
    <s v="Gabrieli Dias Kumm"/>
    <s v="06456773962"/>
    <s v="BRITADOR OESTE - INICIO LINHA FATIMA SN / BRITADOR OESTE Referencia: SAÍDA PARA LINHA FATIMA, BAIRRO AGOSTINI - EMPRESA BRITADOR OESTE - CEP 89900000 - AGOSTINI, São Miguel do Oeste, Santa Catarina"/>
    <s v="São Miguel do Oeste"/>
    <s v="Santa Catarina"/>
    <s v="89900000"/>
    <s v="Brasil"/>
    <s v="Mercado Envios Full"/>
    <s v="30 de junho | 22:36"/>
    <s v=" "/>
    <s v="Mercado Envios"/>
    <s v="MEL42398721355LMFFF01"/>
    <s v=" "/>
    <s v=" "/>
    <s v=" "/>
    <s v=" "/>
    <s v=" "/>
    <s v=" "/>
    <s v=" "/>
    <s v="Não"/>
    <s v=""/>
    <s v="Não"/>
  </r>
  <r>
    <x v="0"/>
    <s v="2000005951291530"/>
    <d v="2023-06-30T00:00:00"/>
    <s v="No ponto de retirada"/>
    <s v="O seu comprador deverá retirar o pacote em Mercado Envios."/>
    <s v="Não"/>
    <n v="1"/>
    <n v="295.69"/>
    <s v=""/>
    <n v="-50.27"/>
    <n v="-26.45"/>
    <s v=""/>
    <n v="218.97"/>
    <s v=" "/>
    <x v="48"/>
    <s v="MLB3058911051"/>
    <s v="Par Bandeja Inferior Com Pivô Kwid 2017 Em Diante"/>
    <s v=" "/>
    <n v="295.69"/>
    <s v="Premium"/>
    <s v="Autorizado"/>
    <s v=" "/>
    <s v=" "/>
    <s v=" "/>
    <s v=" "/>
    <s v="Reginaldo Rodrigues"/>
    <s v="12332276882"/>
    <s v="Rua Cândida Baptistella Jacon 114 / Loja esquina - CEP 13482137 - Jardim Residencial Roseira, Limeira, São Paulo"/>
    <s v="Limeira"/>
    <s v="São Paulo"/>
    <s v="13482137"/>
    <s v="Brasil"/>
    <s v="Mercado Envios Full"/>
    <s v="1 de julho | 00:27"/>
    <s v=" "/>
    <s v="Mercado Envios"/>
    <s v="MEL42398799508LMFFF01"/>
    <s v="https://myaccount.mercadolivre.com.br/shipments/42398799508/detail"/>
    <s v=" "/>
    <s v=" "/>
    <s v=" "/>
    <s v=" "/>
    <s v=" "/>
    <s v=" "/>
    <s v="Não"/>
    <s v=""/>
    <s v="Não"/>
  </r>
  <r>
    <x v="0"/>
    <s v="2000005951195434"/>
    <d v="2023-06-30T00:00:00"/>
    <s v="Entregue"/>
    <s v="Chegou em 1 de julho"/>
    <s v="Não"/>
    <n v="1"/>
    <n v="37.99"/>
    <n v="22.6"/>
    <n v="-10.06"/>
    <n v="-22.6"/>
    <s v=""/>
    <n v="27.93"/>
    <s v="Sim"/>
    <x v="49"/>
    <s v="MLB3025151102"/>
    <s v="Terminal Cabo Trambulador Engate 13mm Uno 2014 Em Diante"/>
    <s v=" "/>
    <n v="37.99"/>
    <s v="Clássico"/>
    <s v="Não emitida"/>
    <s v="Norilda Rocha Dos Santos"/>
    <s v="CPF 28901801825"/>
    <s v="Rua Aristi Barnabé 61 - casa, Indaiatuba - CEP: 13349031, São Paulo"/>
    <s v=" "/>
    <s v="Norilda Rocha Dos Santos"/>
    <s v="28901801825"/>
    <s v="Rua Aristi Barnabé 61 / casa Referencia: próximo ao bairro campo bonito próximo a padaria gianini - CEP 13349031 - Jardim das Gaivotas, Indaiatuba, São Paulo"/>
    <s v="Indaiatuba"/>
    <s v="São Paulo"/>
    <s v="13349031"/>
    <s v="Brasil"/>
    <s v="Correios e pontos de envio"/>
    <s v="1 de julho | 01:44"/>
    <s v="1 de julho | 14:11"/>
    <s v="Mercado Envios"/>
    <s v="MEL42398678865LMXDF01"/>
    <s v=" "/>
    <s v=" "/>
    <s v=" "/>
    <s v=" "/>
    <s v=" "/>
    <s v=" "/>
    <s v=" "/>
    <s v="Não"/>
    <s v=""/>
    <s v="Não"/>
  </r>
  <r>
    <x v="0"/>
    <s v="2000005951206140"/>
    <d v="2023-06-30T00:00:00"/>
    <s v="Entregue"/>
    <s v="Chegou em 30 de junho"/>
    <s v="Não"/>
    <n v="1"/>
    <n v="86.62"/>
    <n v="1.39"/>
    <n v="-10.39"/>
    <s v=""/>
    <s v=""/>
    <n v="77.62"/>
    <s v="Sim"/>
    <x v="50"/>
    <s v="MLB3119748029"/>
    <s v="Par Pivo Bandeja Inferior Ambos Os Lados Kadett 1989 À 1998"/>
    <s v=" "/>
    <n v="86.62"/>
    <s v="Clássico"/>
    <s v="Não emitida"/>
    <s v="Lindice Santos"/>
    <s v="CPF 22984762843"/>
    <s v="abare 191 - casa, Guarulhos - CEP: 07175030, São Paulo"/>
    <s v=" "/>
    <s v="Lindice Santos"/>
    <s v="22984762843"/>
    <s v="Rua Oito 26 / casa 3 do l quitanda Referencia: ai lado da quitanda ribeiro._x000a_atrás da escola  raul cortes - CEP 07145275 - Parque Primavera, Guarulhos, São Paulo"/>
    <s v="Guarulhos"/>
    <s v="São Paulo"/>
    <s v="07145275"/>
    <s v="Brasil"/>
    <s v="Mercado Envios Flex"/>
    <s v="30 de junho | 16:03"/>
    <s v="30 de junho | 21:52"/>
    <s v="ALEXANDRE ALVES"/>
    <s v="42398753920"/>
    <s v=" "/>
    <s v=" "/>
    <s v=" "/>
    <s v=" "/>
    <s v=" "/>
    <s v=" "/>
    <s v=" "/>
    <s v="Não"/>
    <s v=""/>
    <s v="Não"/>
  </r>
  <r>
    <x v="0"/>
    <s v="2000005950991374"/>
    <d v="2023-06-30T00:00:00"/>
    <s v="Entregue"/>
    <s v="Chegou em 30 de junho"/>
    <s v="Não"/>
    <n v="1"/>
    <n v="39"/>
    <n v="15.9"/>
    <n v="-12.13"/>
    <s v=""/>
    <s v=""/>
    <n v="42.77"/>
    <s v="Sim"/>
    <x v="12"/>
    <s v="MLB1845907681"/>
    <s v="Kit Rolamento Roda Traseira Fiesta 1995 1996 1997 1998 99..."/>
    <s v=" "/>
    <n v="39"/>
    <s v="Premium"/>
    <s v="Não emitida"/>
    <s v="Ricardo Oliveira"/>
    <s v="CPF 15258348865"/>
    <s v="Rua Giuseppe Arcimboldo 533, São Paulo - CEP: 04185000, São Paulo"/>
    <s v=" "/>
    <s v="Ricardo Oliveira"/>
    <s v="15258348865"/>
    <s v="Rua Giuseppe Arcimboldo 533 / CEP 04185000 - Vila Liviero, São Paulo, São Paulo"/>
    <s v="São Paulo"/>
    <s v="São Paulo"/>
    <s v="04185000"/>
    <s v="Brasil"/>
    <s v="Mercado Envios Flex"/>
    <s v="30 de junho | 16:01"/>
    <s v="30 de junho | 18:44"/>
    <s v="WAGNER DE SOUSA"/>
    <s v="42398589497"/>
    <s v=" "/>
    <s v=" "/>
    <s v=" "/>
    <s v=" "/>
    <s v=" "/>
    <s v=" "/>
    <s v=" "/>
    <s v="Não"/>
    <s v=""/>
    <s v="Não"/>
  </r>
  <r>
    <x v="0"/>
    <s v="2000005951092936"/>
    <d v="2023-06-30T00:00:00"/>
    <s v="A caminho"/>
    <s v="Chega entre os dias 5 e 6 de julho"/>
    <s v="Não"/>
    <n v="1"/>
    <n v="327.99"/>
    <s v=""/>
    <n v="-55.76"/>
    <n v="-21.45"/>
    <s v=""/>
    <n v="250.78"/>
    <s v=" "/>
    <x v="51"/>
    <s v="MLB3005845650"/>
    <s v="Cabo Duplo Do Trambulador Palio 1.0 1996 A 2000"/>
    <s v=" "/>
    <n v="327.99"/>
    <s v="Premium"/>
    <s v="Não emitida"/>
    <s v="Nitercilio Nascimento"/>
    <s v="CPF 01661363520"/>
    <s v="Rua São Judas Tadeu 35 - Casa, Santa Luzia - CEP: 45865000, Bahia"/>
    <s v=" "/>
    <s v="Nitercilio Nascimento"/>
    <s v="01661363520"/>
    <s v="Rua São Judas Tadeu 35 / Casa Referencia: Próximoao estádio - CEP 45865000 - Centro, Santa Luzia, Bahia"/>
    <s v="Santa Luzia"/>
    <s v="Bahia"/>
    <s v="45865000"/>
    <s v="Brasil"/>
    <s v="Correios e pontos de envio"/>
    <s v="1 de julho | 05:47"/>
    <s v=" "/>
    <s v="Mercado Envios"/>
    <s v="MEL42398709968LMXDF01"/>
    <s v=" "/>
    <s v=" "/>
    <s v=" "/>
    <s v=" "/>
    <s v=" "/>
    <s v=" "/>
    <s v=" "/>
    <s v="Não"/>
    <s v=""/>
    <s v="Não"/>
  </r>
  <r>
    <x v="0"/>
    <s v="2000004586590773"/>
    <d v="2023-06-30T00:00:00"/>
    <s v="Entregue"/>
    <s v="Chegou em 1 de julho"/>
    <s v="Sim"/>
    <n v="1"/>
    <n v="47.9"/>
    <n v="10.39"/>
    <n v="-13.64"/>
    <n v="-10.39"/>
    <s v=""/>
    <n v="34.26"/>
    <s v=" "/>
    <x v="8"/>
    <s v="MLB2071226958"/>
    <s v="Cabo De Embreagem Palio 1.0 (46522369) 1996 1997 98 99 2000"/>
    <s v=" "/>
    <n v="47.9"/>
    <s v="Premium"/>
    <s v="Autorizado"/>
    <s v=" "/>
    <s v=" "/>
    <s v=" "/>
    <s v=" "/>
    <s v="cleber Grönner"/>
    <s v="19861442758"/>
    <s v="Rua Álvaro de Souza Filho SN / lote 20 quadra 131 Referencia: rua do mercado novo , antiga rua 10 - CEP 23820030 - Engenho, Itaguaí, Rio de Janeiro"/>
    <s v="Itaguaí"/>
    <s v="Rio de Janeiro"/>
    <s v="23820030"/>
    <s v="Brasil"/>
    <s v="Mercado Envios Full"/>
    <s v="30 de junho | 18:49"/>
    <s v="1 de julho | 12:03"/>
    <s v="Mercado Envios"/>
    <s v="MEL42398697768LMFFF01"/>
    <s v=" "/>
    <s v=" "/>
    <s v=" "/>
    <s v=" "/>
    <s v=" "/>
    <s v=" "/>
    <s v=" "/>
    <s v="Não"/>
    <s v=""/>
    <s v="Não"/>
  </r>
  <r>
    <x v="0"/>
    <s v="2000005951010370"/>
    <d v="2023-06-30T00:00:00"/>
    <s v="A caminho"/>
    <s v="Chega amanhã"/>
    <s v="Não"/>
    <n v="1"/>
    <n v="199.7"/>
    <n v="21.67"/>
    <n v="-33.950000000000003"/>
    <n v="-60.62"/>
    <s v=""/>
    <n v="126.8"/>
    <s v=" "/>
    <x v="52"/>
    <s v="MLB3280365039"/>
    <s v="Bandeja Inferior Esquerda Com Pivô Etios 2012 A 2018"/>
    <s v=" "/>
    <n v="199.7"/>
    <s v="Premium"/>
    <s v="Não emitida"/>
    <s v="igor rocha"/>
    <s v="CPF 10129571601"/>
    <s v="Avenida Getulio Vargas 695 - Loja B, Divinópolis - CEP: 35500024, Minas Gerais"/>
    <s v=" "/>
    <s v="igor rocha"/>
    <s v="10129571601"/>
    <s v="Avenida Getúlio Vargas 695 / Loja B- Sosmartphone Referencia: Loja Sosmartphones - CEP 35500024 - Centro, Divinópolis, Minas Gerais"/>
    <s v="Divinópolis"/>
    <s v="Minas Gerais"/>
    <s v="35500024"/>
    <s v="Brasil"/>
    <s v="Correios e pontos de envio"/>
    <s v="1 de julho | 06:27"/>
    <s v=" "/>
    <s v="Mercado Envios"/>
    <s v="MEL42398594731LMXDF01"/>
    <s v=" "/>
    <s v=" "/>
    <s v=" "/>
    <s v=" "/>
    <s v=" "/>
    <s v=" "/>
    <s v=" "/>
    <s v="Não"/>
    <s v=""/>
    <s v="Não"/>
  </r>
  <r>
    <x v="0"/>
    <s v="2000004586539059"/>
    <d v="2023-06-30T00:00:00"/>
    <s v="Entregue"/>
    <s v="Chegou em 30 de junho"/>
    <s v="Sim"/>
    <n v="1"/>
    <n v="199.18"/>
    <n v="1.39"/>
    <n v="-23.9"/>
    <s v=""/>
    <s v=""/>
    <n v="176.67"/>
    <s v=" "/>
    <x v="47"/>
    <s v="MLB2867187450"/>
    <s v="Bandeja E Bieleta Lado Esquerd Peugeot 206 Todos 1999 A 2010"/>
    <s v=" "/>
    <n v="199.18"/>
    <s v="Clássico"/>
    <s v="Não emitida"/>
    <s v="Marcelo Ramos Dametto"/>
    <s v="CPF 40643510885"/>
    <s v="Rua Ettore Ximenes 313 - Apto 164, São Paulo - CEP: 03132010, São Paulo"/>
    <s v=" "/>
    <s v="Marcelo Ramos Dametto"/>
    <s v="40643510885"/>
    <s v="Rua das Baunilhas 33 / apto 114 - CEP 03146020 - Vila Lúcia, São Paulo, São Paulo"/>
    <s v="São Paulo"/>
    <s v="São Paulo"/>
    <s v="03146020"/>
    <s v="Brasil"/>
    <s v="Mercado Envios Flex"/>
    <s v="30 de junho | 16:09"/>
    <s v="30 de junho | 19:51"/>
    <s v="MICHELLE RULING MARTINS"/>
    <s v="42398563229"/>
    <s v=" "/>
    <s v=" "/>
    <s v=" "/>
    <s v=" "/>
    <s v=" "/>
    <s v=" "/>
    <s v=" "/>
    <s v="Não"/>
    <s v=""/>
    <s v="Não"/>
  </r>
  <r>
    <x v="0"/>
    <s v="2000005950742782"/>
    <d v="2023-06-30T00:00:00"/>
    <s v="A caminho"/>
    <s v="Chegará amanhã à Agência Mercado Livre"/>
    <s v="Não"/>
    <n v="1"/>
    <n v="179.9"/>
    <n v="17.66"/>
    <n v="-30.58"/>
    <n v="-38.11"/>
    <s v=""/>
    <n v="128.87"/>
    <s v=" "/>
    <x v="10"/>
    <s v="MLB1841175427"/>
    <s v="Cabo De Marcha Corsa Classic 2009 2010 2011 2012 2013 2014"/>
    <s v=" "/>
    <n v="179.9"/>
    <s v="Premium"/>
    <s v="Autorizado"/>
    <s v=" "/>
    <s v=" "/>
    <s v=" "/>
    <s v=" "/>
    <s v="Lazaro Oliveira de Lima"/>
    <s v="01415619557"/>
    <s v="R VISCONDE DE PORTO SEGURO 40 / Eletrônica varjao - CEP 45810000 - Porto Seguro, Bahia"/>
    <s v="Porto Seguro"/>
    <s v="Bahia"/>
    <s v="45810000"/>
    <s v="Brasil"/>
    <s v="Mercado Envios Full"/>
    <s v="30 de junho | 17:23"/>
    <s v=" "/>
    <s v="Mercado Envios"/>
    <s v="MEL42398477013LMFFF01"/>
    <s v="https://myaccount.mercadolivre.com.br/shipments/42398477013/detail"/>
    <s v=" "/>
    <s v=" "/>
    <s v=" "/>
    <s v=" "/>
    <s v=" "/>
    <s v=" "/>
    <s v="Não"/>
    <s v=""/>
    <s v="Não"/>
  </r>
  <r>
    <x v="0"/>
    <s v="2000005950733288"/>
    <d v="2023-06-30T00:00:00"/>
    <s v="A caminho"/>
    <s v="Chega terça-feira dia 4 de julho"/>
    <s v="Não"/>
    <n v="1"/>
    <n v="92.29"/>
    <n v="15.87"/>
    <n v="-15.69"/>
    <n v="-37.32"/>
    <s v=""/>
    <n v="55.15"/>
    <s v="Sim"/>
    <x v="14"/>
    <s v="MLB2860180879"/>
    <s v="Par Morceguinho Dianteiro Classic 2004 A 2015"/>
    <s v=" "/>
    <n v="92.29"/>
    <s v="Premium"/>
    <s v="Autorizado"/>
    <s v=" "/>
    <s v=" "/>
    <s v=" "/>
    <s v=" "/>
    <s v="Marcos Sá Simas"/>
    <s v="77805615500"/>
    <s v="Rua Engenheiro Silva Lima 18 / CEP 48970000 - Senhor do Bonfim, Bahia"/>
    <s v="Senhor do Bonfim"/>
    <s v="Bahia"/>
    <s v="48970000"/>
    <s v="Brasil"/>
    <s v="Mercado Envios Full"/>
    <s v="30 de junho | 20:00"/>
    <s v=" "/>
    <s v="Mercado Envios"/>
    <s v="MEL42398476421LMFFF01"/>
    <s v=" "/>
    <s v=" "/>
    <s v=" "/>
    <s v=" "/>
    <s v=" "/>
    <s v=" "/>
    <s v=" "/>
    <s v="Não"/>
    <s v=""/>
    <s v="Não"/>
  </r>
  <r>
    <x v="0"/>
    <s v="2000005950742102"/>
    <d v="2023-06-30T00:00:00"/>
    <s v="Entregue"/>
    <s v="Chegou em 1 de julho"/>
    <s v="Não"/>
    <n v="1"/>
    <n v="97.9"/>
    <s v=""/>
    <n v="-16.64"/>
    <n v="-20.45"/>
    <s v=""/>
    <n v="60.81"/>
    <s v="Sim"/>
    <x v="9"/>
    <s v="MLB2015330278"/>
    <s v="2 Kit's De Rolamento Roda Traseira Gol G1 G2 G3 G4 G5 Novo"/>
    <s v=" "/>
    <n v="97.9"/>
    <s v="Premium"/>
    <s v="Autorizado"/>
    <s v=" "/>
    <s v=" "/>
    <s v=" "/>
    <s v=" "/>
    <s v="reginaldo modesto"/>
    <s v="04259323970"/>
    <s v="Rua Anita Garibaldi 770 / casa esquina Referencia: casa esquia - CEP 86610000 - vila operaria, Jaguapitã, Paraná"/>
    <s v="Jaguapitã"/>
    <s v="Paraná"/>
    <s v="86610000"/>
    <s v="Brasil"/>
    <s v="Mercado Envios Full"/>
    <s v="30 de junho | 18:16"/>
    <s v="1 de julho | 12:25"/>
    <s v="Mercado Envios"/>
    <s v="MEL42398551858LMFFF01"/>
    <s v=" "/>
    <s v=" "/>
    <s v=" "/>
    <s v=" "/>
    <s v=" "/>
    <s v=" "/>
    <s v=" "/>
    <s v="Não"/>
    <s v=""/>
    <s v="Não"/>
  </r>
  <r>
    <x v="0"/>
    <s v="2000005950628242"/>
    <d v="2023-06-30T00:00:00"/>
    <s v="Entregue"/>
    <s v="Chegou em 1 de julho"/>
    <s v="Não"/>
    <n v="1"/>
    <n v="56.43"/>
    <n v="15.66"/>
    <n v="-15.09"/>
    <n v="-15.66"/>
    <s v=""/>
    <n v="41.34"/>
    <s v=" "/>
    <x v="53"/>
    <s v="MLB2221345440"/>
    <s v="4kits Pino Bucha Dobradiçaporta Corcel,delrey,pampa,belina"/>
    <s v=" "/>
    <n v="56.43"/>
    <s v="Premium"/>
    <s v="Autorizado"/>
    <s v=" "/>
    <s v=" "/>
    <s v=" "/>
    <s v=" "/>
    <s v="Veranice Wilig"/>
    <s v="94832447068"/>
    <s v="Linha Carolina SN / Referencia: entra rua de baixo do supermercado cotriba sentido interior , passa casa verde e dai primeira direita galpão madeira porta zinco - CEP 98230000 - Interior, Quinze de Novembro, Rio Grande do Sul"/>
    <s v="Quinze de Novembro"/>
    <s v="Rio Grande do Sul"/>
    <s v="98230000"/>
    <s v="Brasil"/>
    <s v="Mercado Envios Full"/>
    <s v="30 de junho | 11:57"/>
    <s v="1 de julho | 13:24"/>
    <s v="Mercado Envios"/>
    <s v="MEL42398425113LMFFF01"/>
    <s v=" "/>
    <s v=" "/>
    <s v=" "/>
    <s v=" "/>
    <s v=" "/>
    <s v=" "/>
    <s v=" "/>
    <s v="Não"/>
    <s v=""/>
    <s v="Não"/>
  </r>
  <r>
    <x v="0"/>
    <s v="2000005950604176"/>
    <d v="2023-06-30T00:00:00"/>
    <s v="A caminho"/>
    <s v="Chega quarta-feira dia 5 de julho"/>
    <s v="Não"/>
    <n v="1"/>
    <n v="279.33"/>
    <s v=""/>
    <n v="-47.49"/>
    <n v="-21.45"/>
    <s v=""/>
    <n v="210.39"/>
    <s v=" "/>
    <x v="46"/>
    <s v="MLB3024594997"/>
    <s v="Cabo Duplo Do Trambulador Strada 1.4 2012"/>
    <s v=" "/>
    <n v="279.33"/>
    <s v="Premium"/>
    <s v="Não emitida"/>
    <s v="Maxwel Pereira Francino"/>
    <s v="CPF 01224827600"/>
    <s v="Rua São Vicente 563 - a, Itambacuri - CEP: 39830000, Minas Gerais"/>
    <s v=" "/>
    <s v="Maxwel Pereira Francino"/>
    <s v="01224827600"/>
    <s v="Avenida Farmacêutico Joviano 591 / Loja - CEP 39830000 - Itambacuri, Minas Gerais"/>
    <s v="Itambacuri"/>
    <s v="Minas Gerais"/>
    <s v="39830000"/>
    <s v="Brasil"/>
    <s v="Correios e pontos de envio"/>
    <s v="1 de julho | 05:47"/>
    <s v=" "/>
    <s v="Mercado Envios"/>
    <s v="MEL42398416387LMXDF01"/>
    <s v=" "/>
    <s v=" "/>
    <s v=" "/>
    <s v=" "/>
    <s v=" "/>
    <s v=" "/>
    <s v=" "/>
    <s v="Não"/>
    <s v=""/>
    <s v="Não"/>
  </r>
  <r>
    <x v="0"/>
    <s v="2000005950590214"/>
    <d v="2023-06-30T00:00:00"/>
    <s v="A caminho"/>
    <s v="Chega entre os dias 3 e 4 de julho"/>
    <s v="Não"/>
    <n v="1"/>
    <n v="175.99"/>
    <s v=""/>
    <n v="-29.92"/>
    <n v="-26.45"/>
    <s v=""/>
    <n v="119.62"/>
    <s v=" "/>
    <x v="23"/>
    <s v="MLB2863647736"/>
    <s v="Bandeja Lado Direito Peugeot 206 Todos 1999 A 2010 Com Pivô"/>
    <s v=" "/>
    <n v="175.99"/>
    <s v="Premium"/>
    <s v="Não emitida"/>
    <s v="Gediael Lima de Almeida"/>
    <s v="CPF 03765328588"/>
    <s v="Rua Ana Maria Teixeira 111 - Ap 104, Macaé - CEP: 27963780, Rio de Janeiro"/>
    <s v=" "/>
    <s v="Gediael Lima de Almeida"/>
    <s v="03765328588"/>
    <s v="Rua Ana Maria Teixeira 111 / Ap 104 - CEP 27963780 - Parque Atlântico, Macaé, Rio de Janeiro"/>
    <s v="Macaé"/>
    <s v="Rio de Janeiro"/>
    <s v="27963780"/>
    <s v="Brasil"/>
    <s v="Correios e pontos de envio"/>
    <s v="1 de julho | 08:37"/>
    <s v=" "/>
    <s v="Mercado Envios"/>
    <s v="MEL42398409429LMXDF01"/>
    <s v=" "/>
    <s v=" "/>
    <s v=" "/>
    <s v=" "/>
    <s v=" "/>
    <s v=" "/>
    <s v=" "/>
    <s v="Não"/>
    <s v=""/>
    <s v="Não"/>
  </r>
  <r>
    <x v="0"/>
    <s v="2000004586367245"/>
    <d v="2023-06-30T00:00:00"/>
    <s v="A caminho"/>
    <s v="Chega amanhã"/>
    <s v="Sim"/>
    <n v="1"/>
    <n v="307.97000000000003"/>
    <s v=""/>
    <n v="-52.35"/>
    <n v="-38.950000000000003"/>
    <s v=""/>
    <n v="216.67"/>
    <s v=" "/>
    <x v="54"/>
    <s v="MLB3085466614"/>
    <s v="Par Bandeja C4 Pallas 2007 Á 2013"/>
    <s v=" "/>
    <n v="307.97000000000003"/>
    <s v="Premium"/>
    <s v="Não emitida"/>
    <s v="Valessa Aveles"/>
    <s v="CPF 07549297959"/>
    <s v="Francisco Cabral 225 - Prox Cemiterio Jardim Eterno, Paranaguá - CEP: 83212430, Paraná"/>
    <s v=" "/>
    <s v="Valessa Aveles"/>
    <s v="07549297959"/>
    <s v="Rua Francisco Cabral 225 / Prox Cemiterio Jardim Eterno - CEP 83212430 - Divinéia, Paranaguá, Paraná"/>
    <s v="Paranaguá"/>
    <s v="Paraná"/>
    <s v="83212430"/>
    <s v="Brasil"/>
    <s v="Correios e pontos de envio"/>
    <s v="1 de julho | 07:58"/>
    <s v=" "/>
    <s v="Mercado Envios"/>
    <s v="MEL42398466572LMXDF01"/>
    <s v=" "/>
    <s v=" "/>
    <s v=" "/>
    <s v=" "/>
    <s v=" "/>
    <s v=" "/>
    <s v=" "/>
    <s v="Não"/>
    <s v=""/>
    <s v="Não"/>
  </r>
  <r>
    <x v="0"/>
    <s v="2000005950501270"/>
    <d v="2023-06-30T00:00:00"/>
    <s v="A caminho"/>
    <s v="Chega quarta-feira dia 5 de julho"/>
    <s v="Não"/>
    <n v="2"/>
    <n v="260"/>
    <s v=""/>
    <n v="-44.2"/>
    <n v="-40.9"/>
    <s v=""/>
    <n v="174.9"/>
    <s v=" "/>
    <x v="55"/>
    <s v="MLB1919183433"/>
    <s v="Cabo De Embreagem Toyota Etios 1.3/1.5 16v 2012/2013... Novo"/>
    <s v=" "/>
    <n v="130"/>
    <s v="Premium"/>
    <s v="Não emitida"/>
    <s v="Ramon Scheid"/>
    <s v="CPF 44045484000"/>
    <s v="rua gal flores cunha 210, Lajeado - CEP: 95900626, Rio Grande do Sul"/>
    <s v=" "/>
    <s v="Ramon Scheid"/>
    <s v="44045484000"/>
    <s v="Rua General Flores da Cunha 210 / CEP 95900626 - Florestal, Lajeado, Rio Grande do Sul"/>
    <s v="Lajeado"/>
    <s v="Rio Grande do Sul"/>
    <s v="95900626"/>
    <s v="Brasil"/>
    <s v="Correios e pontos de envio"/>
    <s v="1 de julho | 05:47"/>
    <s v=" "/>
    <s v="Mercado Envios"/>
    <s v="MEL42398375377LMXDF01"/>
    <s v=" "/>
    <s v=" "/>
    <s v=" "/>
    <s v=" "/>
    <s v=" "/>
    <s v=" "/>
    <s v=" "/>
    <s v="Não"/>
    <s v=""/>
    <s v="Não"/>
  </r>
  <r>
    <x v="0"/>
    <s v="2000004586339803"/>
    <d v="2023-06-30T00:00:00"/>
    <s v="Entregue"/>
    <s v="Chegou em 1 de julho"/>
    <s v="Sim"/>
    <n v="1"/>
    <n v="64.16"/>
    <n v="2.83"/>
    <n v="-16.41"/>
    <n v="-2.83"/>
    <s v=""/>
    <n v="47.75"/>
    <s v=" "/>
    <x v="3"/>
    <s v="MLB2088389174"/>
    <s v="Par Bieleta Dianteira Tucson I30 Sportage Cerato"/>
    <s v=" "/>
    <n v="64.16"/>
    <s v="Premium"/>
    <s v="Autorizado"/>
    <s v=" "/>
    <s v=" "/>
    <s v=" "/>
    <s v=" "/>
    <s v="fabricio lima"/>
    <s v="37790878808"/>
    <s v="Av 15 novembro 1749 / casa - CEP 15385000 - Nova ilha, Ilha Solteira, São Paulo"/>
    <s v="Ilha Solteira"/>
    <s v="São Paulo"/>
    <s v="15385000"/>
    <s v="Brasil"/>
    <s v="Mercado Envios Full"/>
    <s v="30 de junho | 19:19"/>
    <s v="1 de julho | 11:10"/>
    <s v="Mercado Envios"/>
    <s v="MEL42398437160LMFFF01"/>
    <s v=" "/>
    <s v=" "/>
    <s v=" "/>
    <s v=" "/>
    <s v=" "/>
    <s v=" "/>
    <s v=" "/>
    <s v="Não"/>
    <s v=""/>
    <s v="Não"/>
  </r>
  <r>
    <x v="0"/>
    <s v="2000005950454970"/>
    <d v="2023-06-30T00:00:00"/>
    <s v="Entregue"/>
    <s v="Chegou em 1 de julho"/>
    <s v="Não"/>
    <n v="1"/>
    <n v="39"/>
    <n v="16.8"/>
    <n v="-12.13"/>
    <n v="-16.8"/>
    <s v=""/>
    <n v="26.87"/>
    <s v=" "/>
    <x v="12"/>
    <s v="MLB1845907681"/>
    <s v="Kit Rolamento Roda Traseira Fiesta 1995 1996 1997 1998 99..."/>
    <s v=" "/>
    <n v="39"/>
    <s v="Premium"/>
    <s v="Autorizado"/>
    <s v=" "/>
    <s v=" "/>
    <s v=" "/>
    <s v=" "/>
    <s v="Eliezer erly Puesme Blanco"/>
    <s v="70688304206"/>
    <s v="Curitiba 390 / detrás da igreja Referencia: detrás da igreja - CEP 88385000 - nossa Sra de fatima, Penha, Santa Catarina"/>
    <s v="Penha"/>
    <s v="Santa Catarina"/>
    <s v="88385000"/>
    <s v="Brasil"/>
    <s v="Mercado Envios Full"/>
    <s v="30 de junho | 22:45"/>
    <s v="1 de julho | 10:24"/>
    <s v="Mercado Envios"/>
    <s v="MEL42398429932LMFFF01"/>
    <s v=" "/>
    <s v=" "/>
    <s v=" "/>
    <s v=" "/>
    <s v=" "/>
    <s v=" "/>
    <s v=" "/>
    <s v="Não"/>
    <s v=""/>
    <s v="Não"/>
  </r>
  <r>
    <x v="0"/>
    <s v="2000005950436906"/>
    <d v="2023-06-30T00:00:00"/>
    <s v="Entregue"/>
    <s v="Chegou em 1 de julho"/>
    <s v="Não"/>
    <n v="1"/>
    <n v="67.900000000000006"/>
    <n v="27.76"/>
    <n v="-13.65"/>
    <n v="-27.76"/>
    <s v=""/>
    <n v="54.25"/>
    <s v=" "/>
    <x v="9"/>
    <s v="MLB1924091749"/>
    <s v="2 Kits De Rolamento Roda Traseira Gol G1 G2 G3 G4 G5 Novo"/>
    <s v=" "/>
    <n v="67.900000000000006"/>
    <s v="Clássico"/>
    <s v="Autorizado"/>
    <s v=" "/>
    <s v=" "/>
    <s v=" "/>
    <s v=" "/>
    <s v="eder lucio ribeiro ribeiro"/>
    <s v="88740293653"/>
    <s v="Rua Lauro Couto 321 / casa - CEP 35630272 - Pedro Tavares Gontijo, Bom Despacho, Minas Gerais"/>
    <s v="Bom Despacho"/>
    <s v="Minas Gerais"/>
    <s v="35630272"/>
    <s v="Brasil"/>
    <s v="Mercado Envios Full"/>
    <s v="30 de junho | 13:21"/>
    <s v="1 de julho | 11:40"/>
    <s v="Mercado Envios"/>
    <s v="MEL42398343199LMFFF01"/>
    <s v=" "/>
    <s v=" "/>
    <s v=" "/>
    <s v=" "/>
    <s v=" "/>
    <s v=" "/>
    <s v=" "/>
    <s v="Não"/>
    <s v=""/>
    <s v="Não"/>
  </r>
  <r>
    <x v="0"/>
    <s v="2000005950397724"/>
    <d v="2023-06-30T00:00:00"/>
    <s v="Entregue"/>
    <s v="Chegou em 1 de julho"/>
    <s v="Não"/>
    <n v="1"/>
    <n v="34.97"/>
    <n v="22.6"/>
    <n v="-11.44"/>
    <n v="-22.6"/>
    <s v=""/>
    <n v="23.53"/>
    <s v=" "/>
    <x v="56"/>
    <s v="MLB3278647974"/>
    <s v="Cabo De Capô Com Alavanca 1566mm Uno Vivace 2010 A 2015"/>
    <s v=" "/>
    <n v="34.97"/>
    <s v="Premium"/>
    <s v="Não emitida"/>
    <s v="Fabio Alexandre Conde"/>
    <s v="CPF 28738611856"/>
    <s v="Avenida Ario Barnabé 471 - trabalho, Indaiatuba - CEP: 13346400, São Paulo"/>
    <s v=" "/>
    <s v="Fabio Alexandre Conde"/>
    <s v="28738611856"/>
    <s v="Avenida Ario Barnabé 471 / trabalho Referencia: fabio - CEP 13346400 - Jardim Morada do Sol, Indaiatuba, São Paulo"/>
    <s v="Indaiatuba"/>
    <s v="São Paulo"/>
    <s v="13346400"/>
    <s v="Brasil"/>
    <s v="Correios e pontos de envio"/>
    <s v="1 de julho | 01:44"/>
    <s v="1 de julho | 13:29"/>
    <s v="Mercado Envios"/>
    <s v="MEL42398408418LMXDF01"/>
    <s v=" "/>
    <s v=" "/>
    <s v=" "/>
    <s v=" "/>
    <s v=" "/>
    <s v=" "/>
    <s v=" "/>
    <s v="Não"/>
    <s v=""/>
    <s v="Não"/>
  </r>
  <r>
    <x v="0"/>
    <s v="2000005950362070"/>
    <d v="2023-06-30T00:00:00"/>
    <s v="Entregue"/>
    <s v="Chegou em 30 de junho"/>
    <s v="Não"/>
    <n v="1"/>
    <n v="117.82"/>
    <n v="1.59"/>
    <n v="-14.14"/>
    <s v=""/>
    <s v=""/>
    <n v="105.27"/>
    <s v=" "/>
    <x v="57"/>
    <s v="MLB2989771088"/>
    <s v="Bandeja Traseira Uno Cls 1991 A 1998"/>
    <s v=" "/>
    <n v="117.82"/>
    <s v="Clássico"/>
    <s v="Não emitida"/>
    <s v="Ricardo Santos"/>
    <s v="CPF 27104626808"/>
    <s v="Rua Dom Vilares 665 - Casa, Sao Paulo - CEP: 04626808, São Paulo"/>
    <s v=" "/>
    <s v="Ricardo Santos"/>
    <s v="27104626808"/>
    <s v="Rua Dom Vilares 665 / casa - CEP 04160001 - Vila das Mercês, São Paulo, São Paulo"/>
    <s v="São Paulo"/>
    <s v="São Paulo"/>
    <s v="04160001"/>
    <s v="Brasil"/>
    <s v="Mercado Envios Flex"/>
    <s v="30 de junho | 16:01"/>
    <s v="30 de junho | 18:22"/>
    <s v="WAGNER DE SOUSA"/>
    <s v="42398307233"/>
    <s v=" "/>
    <s v=" "/>
    <s v=" "/>
    <s v=" "/>
    <s v=" "/>
    <s v=" "/>
    <s v=" "/>
    <s v="Não"/>
    <s v=""/>
    <s v="Não"/>
  </r>
  <r>
    <x v="0"/>
    <s v="2000004586284971"/>
    <d v="2023-06-30T00:00:00"/>
    <s v="Entregue"/>
    <s v="Chegou em 1 de julho"/>
    <s v="Sim"/>
    <n v="1"/>
    <n v="58"/>
    <n v="17.399999999999999"/>
    <n v="-15.36"/>
    <n v="-17.399999999999999"/>
    <s v=""/>
    <n v="42.64"/>
    <s v=" "/>
    <x v="58"/>
    <s v="MLB1841725062"/>
    <s v="Cabo De Embreagem Ducato(2.8mglu)2001 2002 2003 2004 2005..."/>
    <s v=" "/>
    <n v="58"/>
    <s v="Premium"/>
    <s v="Autorizado"/>
    <s v=" "/>
    <s v=" "/>
    <s v=" "/>
    <s v=" "/>
    <s v="Jose Erivaldo Furtado"/>
    <s v="03286295612"/>
    <s v="Rua Avelino Batista de Andrade 729 / CEP 37135224 - Jardim Boa Esperança II, Alfenas, Minas Gerais"/>
    <s v="Alfenas"/>
    <s v="Minas Gerais"/>
    <s v="37135224"/>
    <s v="Brasil"/>
    <s v="Mercado Envios Full"/>
    <s v="30 de junho | 23:14"/>
    <s v="1 de julho | 15:15"/>
    <s v="Mercado Envios"/>
    <s v="MEL42398303955LMFFF01"/>
    <s v=" "/>
    <s v=" "/>
    <s v=" "/>
    <s v=" "/>
    <s v=" "/>
    <s v=" "/>
    <s v=" "/>
    <s v="Não"/>
    <s v=""/>
    <s v="Não"/>
  </r>
  <r>
    <x v="0"/>
    <s v="2000004586204657"/>
    <d v="2023-06-30T00:00:00"/>
    <s v="A caminho"/>
    <s v="Chega entre os dias 3 e 4 de julho"/>
    <s v="Sim"/>
    <n v="2"/>
    <n v="129.97999999999999"/>
    <s v=""/>
    <n v="-33.1"/>
    <s v=""/>
    <s v=""/>
    <n v="96.88"/>
    <s v=" "/>
    <x v="9"/>
    <s v="MLB1983187301"/>
    <s v="Par De Kit Rolamento Roda Traseira Fox 2007 2008 2009 Novo"/>
    <s v=" "/>
    <n v="64.989999999999995"/>
    <s v="Premium"/>
    <s v="Autorizado"/>
    <s v=" "/>
    <s v=" "/>
    <s v=" "/>
    <s v=" "/>
    <s v="aminthas da silva pereira"/>
    <s v="80347630391"/>
    <s v="Rua Cento e Quatorze - Quadra 73 - Número 16 / Prox. Malharia Beth Referencia: Prox Ao Carone e Malharia Beth / Município Paço do Lumiar-Ma - CEP 65137000 - Conj. Maiobão - Paço do Lumiar, Maioba, Maranhão"/>
    <s v="Maioba"/>
    <s v="Maranhão"/>
    <s v="65137000"/>
    <s v="Brasil"/>
    <s v="Mercado Envios Full"/>
    <s v="1 de julho | 02:45"/>
    <s v=" "/>
    <s v="Mercado Envios"/>
    <s v="MEL42398311792LMFFF01"/>
    <s v=" "/>
    <s v=" "/>
    <s v=" "/>
    <s v=" "/>
    <s v=" "/>
    <s v=" "/>
    <s v=" "/>
    <s v="Não"/>
    <s v=""/>
    <s v="Não"/>
  </r>
  <r>
    <x v="0"/>
    <s v="2000004581936331"/>
    <d v="2023-06-30T00:00:00"/>
    <s v="Entregue"/>
    <s v="Chegou em 1 de julho"/>
    <s v="Sim"/>
    <n v="1"/>
    <n v="67.900000000000006"/>
    <s v=""/>
    <n v="-13.65"/>
    <s v=""/>
    <s v=""/>
    <n v="54.25"/>
    <s v=" "/>
    <x v="9"/>
    <s v="MLB1924091749"/>
    <s v="2 Kits De Rolamento Roda Traseira Gol G1 G2 G3 G4 G5 Novo"/>
    <s v=" "/>
    <n v="67.900000000000006"/>
    <s v="Clássico"/>
    <s v="Autorizado"/>
    <s v=" "/>
    <s v=" "/>
    <s v=" "/>
    <s v=" "/>
    <s v="Solange Souza"/>
    <s v="28976682882"/>
    <s v="Rua Alvorada 395 / casa - CEP 11850000 - jardim alvorada, Miracatu, São Paulo"/>
    <s v="Miracatu"/>
    <s v="São Paulo"/>
    <s v="11850000"/>
    <s v="Brasil"/>
    <s v="Mercado Envios Full"/>
    <s v="30 de junho | 23:48"/>
    <s v="1 de julho | 13:12"/>
    <s v="Mercado Envios"/>
    <s v="MEL42398294238LMFFF01"/>
    <s v=" "/>
    <s v=" "/>
    <s v=" "/>
    <s v=" "/>
    <s v=" "/>
    <s v=" "/>
    <s v=" "/>
    <s v="Não"/>
    <s v=""/>
    <s v="Não"/>
  </r>
  <r>
    <x v="0"/>
    <s v="2000005948683846"/>
    <d v="2023-06-30T00:00:00"/>
    <s v="A caminho"/>
    <s v="Chegará amanhã à Agência Mercado Livre"/>
    <s v="Não"/>
    <n v="1"/>
    <n v="45.9"/>
    <n v="27.1"/>
    <n v="-13.3"/>
    <n v="-27.1"/>
    <s v=""/>
    <n v="32.6"/>
    <s v=" "/>
    <x v="20"/>
    <s v="MLB2065545134"/>
    <s v="Kit Reparo Bucha Alavanca Câmbio Varão Corsa"/>
    <s v=" "/>
    <n v="45.9"/>
    <s v="Premium"/>
    <s v="Autorizado"/>
    <s v=" "/>
    <s v=" "/>
    <s v=" "/>
    <s v=" "/>
    <s v="Pedro Perim Junior"/>
    <s v="05740042704"/>
    <s v="RUA RAUL LUIZ DE SOUZA 6 / CEP 29312095 - Cachoeiro de Itapemirim, Espírito Santo"/>
    <s v="Cachoeiro de Itapemirim"/>
    <s v="Espírito Santo"/>
    <s v="29312095"/>
    <s v="Brasil"/>
    <s v="Mercado Envios Full"/>
    <s v="1 de julho | 01:46"/>
    <s v=" "/>
    <s v="Mercado Envios"/>
    <s v="MEL42397716174LMFFF01"/>
    <s v=" "/>
    <s v=" "/>
    <s v=" "/>
    <s v=" "/>
    <s v=" "/>
    <s v=" "/>
    <s v=" "/>
    <s v="Não"/>
    <s v=""/>
    <s v="Não"/>
  </r>
  <r>
    <x v="0"/>
    <s v="2000004583559815"/>
    <d v="2023-06-30T00:00:00"/>
    <s v="Entregue"/>
    <s v="Chegou em 1 de julho"/>
    <s v="Sim"/>
    <n v="1"/>
    <n v="493.15"/>
    <n v="18.2"/>
    <n v="-83.84"/>
    <n v="-44.65"/>
    <s v=""/>
    <n v="382.86"/>
    <s v=" "/>
    <x v="59"/>
    <s v="MLB2955418247"/>
    <s v="Par Bandeja Completa Hb20 Manual 2012 A 2019"/>
    <s v=" "/>
    <n v="493.15"/>
    <s v="Premium"/>
    <s v="Não emitida"/>
    <s v="Franklin Sousa"/>
    <s v="CPF 02778357475"/>
    <s v="Rua Veneza 110 - Proximo Ao Colegio Leoncio Gomes De Araujo, São Lourenço da Mata - CEP: 54705030, Pernambuco"/>
    <s v=" "/>
    <s v="Franklin Sousa"/>
    <s v="02778357475"/>
    <s v="Rua Veneza 110 / Proximo Ao Colegio Leoncio Gomes De Araujo - CEP 54705030 - Capibaribe, São Lourenço da Mata, Pernambuco"/>
    <s v="São Lourenço da Mata"/>
    <s v="Pernambuco"/>
    <s v="54705030"/>
    <s v="Brasil"/>
    <s v="Correios e pontos de envio"/>
    <s v="30 de junho | 23:38"/>
    <s v="1 de julho | 16:01"/>
    <s v="Mercado Envios"/>
    <s v="MEL42398213983LMXDF01"/>
    <s v=" "/>
    <s v=" "/>
    <s v=" "/>
    <s v=" "/>
    <s v=" "/>
    <s v=" "/>
    <s v=" "/>
    <s v="Não"/>
    <s v=""/>
    <s v="Não"/>
  </r>
  <r>
    <x v="0"/>
    <s v="2000004586083245"/>
    <d v="2023-06-30T00:00:00"/>
    <s v="Entregue"/>
    <s v="Chegou em 1 de julho"/>
    <s v="Sim"/>
    <n v="1"/>
    <n v="64.989999999999995"/>
    <s v=""/>
    <n v="-16.55"/>
    <s v=""/>
    <s v=""/>
    <n v="48.44"/>
    <s v=" "/>
    <x v="9"/>
    <s v="MLB1983187301"/>
    <s v="Par De Kit Rolamento Roda Traseira Fox 2007 2008 2009 Novo"/>
    <s v=" "/>
    <n v="64.989999999999995"/>
    <s v="Premium"/>
    <s v="Autorizado"/>
    <s v=" "/>
    <s v=" "/>
    <s v=" "/>
    <s v=" "/>
    <s v="Jessica Bortotti"/>
    <s v="09820740932"/>
    <s v="Rua Professora Maria Mota 100 / casa Referencia: encima do bar da fran - CEP 83430000 - santa angelina, Campina Grande do Sul, Paraná"/>
    <s v="Campina Grande do Sul"/>
    <s v="Paraná"/>
    <s v="83430000"/>
    <s v="Brasil"/>
    <s v="Mercado Envios Full"/>
    <s v="30 de junho | 19:51"/>
    <s v="1 de julho | 08:56"/>
    <s v="Mercado Envios"/>
    <s v="MEL42398229722LMFFF01"/>
    <s v=" "/>
    <s v=" "/>
    <s v=" "/>
    <s v=" "/>
    <s v=" "/>
    <s v=" "/>
    <s v=" "/>
    <s v="Não"/>
    <s v=""/>
    <s v="Não"/>
  </r>
  <r>
    <x v="0"/>
    <s v="2000005949585150"/>
    <d v="2023-06-29T00:00:00"/>
    <s v="Em devolução"/>
    <s v="Estamos devolvendo o produto ao centro de distribuição do Mercado Livre ou ao seu endereço, conforme o caso."/>
    <s v="Não"/>
    <n v="1"/>
    <n v="74.989999999999995"/>
    <n v="13.7"/>
    <n v="-18.25"/>
    <n v="-13.7"/>
    <n v="-56.74"/>
    <n v="0"/>
    <s v="Sim"/>
    <x v="38"/>
    <s v="MLB1974837590"/>
    <s v="2 Kit's De  Rolamento Roda Traseira Celta/corsa /prisma Novo"/>
    <s v=" "/>
    <n v="74.989999999999995"/>
    <s v="Premium"/>
    <s v="Autorizado"/>
    <s v=" "/>
    <s v=" "/>
    <s v=" "/>
    <s v=" "/>
    <s v="Harlley Rafael Santos Nunes"/>
    <s v="44957193860"/>
    <s v=" "/>
    <s v="Carapicuíba"/>
    <s v="São Paulo"/>
    <s v="06355620"/>
    <s v="Brasil"/>
    <s v="Mercado Envios Full"/>
    <s v="30 de junho | 13:18"/>
    <s v=" "/>
    <s v="Mercado Envios"/>
    <s v="MEL42398088798LMFFF01"/>
    <s v=" "/>
    <s v=" "/>
    <s v=" "/>
    <s v=" "/>
    <s v=" "/>
    <s v=" "/>
    <s v=" "/>
    <s v="Não"/>
    <s v=""/>
    <s v="Não"/>
  </r>
  <r>
    <x v="0"/>
    <s v="2000004585785211"/>
    <d v="2023-06-29T00:00:00"/>
    <s v="Entregue"/>
    <s v="Chegou em 30 de junho"/>
    <s v="Sim"/>
    <n v="1"/>
    <n v="27.09"/>
    <s v=""/>
    <n v="-10.11"/>
    <s v=""/>
    <s v=""/>
    <n v="16.98"/>
    <s v="Sim"/>
    <x v="60"/>
    <s v="MLB3278595224"/>
    <s v="Pino Da Dobradiça Da Porta Blazer E S10"/>
    <s v=" "/>
    <n v="27.09"/>
    <s v="Premium"/>
    <s v="Autorizado"/>
    <s v=" "/>
    <s v=" "/>
    <s v=" "/>
    <s v=" "/>
    <s v="Ricardo Cardoso"/>
    <s v="22265160857"/>
    <s v="Rua Baptista Formaggio 120 / BLC-(C) APTO 63 - CEP 13420834 - Dois Córregos, Piracicaba, São Paulo"/>
    <s v="Piracicaba"/>
    <s v="São Paulo"/>
    <s v="13420834"/>
    <s v="Brasil"/>
    <s v="Mercado Envios Full"/>
    <s v="30 de junho | 12:07"/>
    <s v="30 de junho | 18:47"/>
    <s v="Mercado Envios"/>
    <s v="MEL42398009560LMFFF01"/>
    <s v=" "/>
    <s v=" "/>
    <s v=" "/>
    <s v=" "/>
    <s v=" "/>
    <s v=" "/>
    <s v=" "/>
    <s v="Não"/>
    <s v=""/>
    <s v="Não"/>
  </r>
  <r>
    <x v="0"/>
    <s v="2000005949283266"/>
    <d v="2023-06-29T00:00:00"/>
    <s v="Entregue"/>
    <s v="Chegou em 30 de junho"/>
    <s v="Não"/>
    <n v="1"/>
    <n v="69.3"/>
    <n v="18"/>
    <n v="-13.82"/>
    <n v="-18"/>
    <s v=""/>
    <n v="55.48"/>
    <s v="Sim"/>
    <x v="14"/>
    <s v="MLB2860187459"/>
    <s v="Par Morceguinho Dianteiro Celta 1998 A 2015"/>
    <s v=" "/>
    <n v="69.3"/>
    <s v="Clássico"/>
    <s v="Autorizado"/>
    <s v=" "/>
    <s v=" "/>
    <s v=" "/>
    <s v=" "/>
    <s v="CLAUDIO DE FREITAS FREITAS"/>
    <s v="83361456487"/>
    <s v="Rua Gaivota 59 / CEP 05210020 - Recanto Paraíso, São Paulo, São Paulo"/>
    <s v="São Paulo"/>
    <s v="São Paulo"/>
    <s v="05210020"/>
    <s v="Brasil"/>
    <s v="Mercado Envios Full"/>
    <s v="30 de junho | 01:13"/>
    <s v="30 de junho | 11:55"/>
    <s v="Mercado Envios"/>
    <s v="MEL42397966572LMFFF01"/>
    <s v=" "/>
    <s v=" "/>
    <s v=" "/>
    <s v=" "/>
    <s v=" "/>
    <s v=" "/>
    <s v=" "/>
    <s v="Não"/>
    <s v=""/>
    <s v="Não"/>
  </r>
  <r>
    <x v="0"/>
    <s v="2000005949144458"/>
    <d v="2023-06-29T00:00:00"/>
    <s v="Entregue"/>
    <s v="Chegou em 1 de julho"/>
    <s v="Não"/>
    <n v="1"/>
    <n v="25.9"/>
    <n v="9.9"/>
    <n v="-9.9"/>
    <n v="-9.9"/>
    <s v=""/>
    <n v="16"/>
    <s v=" "/>
    <x v="61"/>
    <s v="MLB2767006949"/>
    <s v="Caixa Rótula Alavanca Câmbio Parati G2"/>
    <s v=" "/>
    <n v="25.9"/>
    <s v="Premium"/>
    <s v="Não emitida"/>
    <s v="Antonio Ferreira"/>
    <s v="CPF 30364100826"/>
    <s v="Rua dos Riobranquenses 150, Itapevi - CEP: 06663720, São Paulo"/>
    <s v=" "/>
    <s v="Antonio Ferreira"/>
    <s v="30364100826"/>
    <s v="Rua dos Riobranquenses 150 / CEP 06663720 - Parque Suburbano, Itapevi, São Paulo"/>
    <s v="Itapevi"/>
    <s v="São Paulo"/>
    <s v="06663720"/>
    <s v="Brasil"/>
    <s v="Correios e pontos de envio"/>
    <s v="1 de julho | 01:49"/>
    <s v="1 de julho | 10:28"/>
    <s v="Mercado Envios"/>
    <s v="MEL42397906168LMXDF01"/>
    <s v=" "/>
    <s v=" "/>
    <s v=" "/>
    <s v=" "/>
    <s v=" "/>
    <s v=" "/>
    <s v=" "/>
    <s v="Não"/>
    <s v=""/>
    <s v="Não"/>
  </r>
  <r>
    <x v="0"/>
    <s v="2000004585640239"/>
    <d v="2023-06-29T00:00:00"/>
    <s v="Entregue"/>
    <s v="Chegou em 1 de julho"/>
    <s v="Sim"/>
    <n v="1"/>
    <n v="137.43"/>
    <s v=""/>
    <n v="-23.36"/>
    <n v="-21.45"/>
    <s v=""/>
    <n v="92.62"/>
    <s v=" "/>
    <x v="62"/>
    <s v="MLB3270272938"/>
    <s v="Par Cabo De Freio Traseiro  Palio Attractive Elx 2008 Diante"/>
    <s v=" "/>
    <n v="137.43"/>
    <s v="Premium"/>
    <s v="Não emitida"/>
    <s v="Deyvit Leal"/>
    <s v="CPF 13447464623"/>
    <s v="Rua Marechal Floriano Peixoto 210 - A, Esmeraldas - CEP: 32800772, Minas Gerais"/>
    <s v=" "/>
    <s v="Deyvit Leal"/>
    <s v="13447464623"/>
    <s v="Rua Marechal Floriano Peixoto 210 / A Referencia: Agropesca Esmeraldas - CEP 32800772 - Itaporã, Esmeraldas, Minas Gerais"/>
    <s v="Esmeraldas"/>
    <s v="Minas Gerais"/>
    <s v="32800772"/>
    <s v="Brasil"/>
    <s v="Correios e pontos de envio"/>
    <s v="1 de julho | 01:01"/>
    <s v="1 de julho | 17:54"/>
    <s v="Mercado Envios"/>
    <s v="MEL42397901136LMXDF01"/>
    <s v=" "/>
    <s v=" "/>
    <s v=" "/>
    <s v=" "/>
    <s v=" "/>
    <s v=" "/>
    <s v=" "/>
    <s v="Não"/>
    <s v=""/>
    <s v="Não"/>
  </r>
  <r>
    <x v="0"/>
    <s v="2000005949115364"/>
    <d v="2023-06-29T00:00:00"/>
    <s v="Entregue"/>
    <s v="Chegou em 1 de julho"/>
    <s v="Não"/>
    <n v="1"/>
    <n v="70.900000000000006"/>
    <n v="20.88"/>
    <n v="-29.68"/>
    <n v="-20.88"/>
    <s v=""/>
    <n v="41.22"/>
    <s v=" "/>
    <x v="63"/>
    <s v="MLB2220362721"/>
    <s v="Suporte Radiador Vectra Cd 2.0 97 A 98 Ld/le"/>
    <s v=" "/>
    <n v="70.900000000000006"/>
    <s v="Premium"/>
    <s v="Autorizado"/>
    <s v=" "/>
    <s v=" "/>
    <s v=" "/>
    <s v=" "/>
    <s v="Helio Marcos Dos Santos"/>
    <s v="05486692609"/>
    <s v="Avenida dos Ferreiras 530 / cond terra nova 3 Referencia: condomínio terra nova 3 casa 108 - CEP 38406136 - Aclimação, Uberlândia, Minas Gerais"/>
    <s v="Uberlândia"/>
    <s v="Minas Gerais"/>
    <s v="38406136"/>
    <s v="Brasil"/>
    <s v="Mercado Envios Full"/>
    <s v="30 de junho | 13:35"/>
    <s v="1 de julho | 09:03"/>
    <s v="Mercado Envios"/>
    <s v="MEL42397899758LMFFF01"/>
    <s v=" "/>
    <s v=" "/>
    <s v=" "/>
    <s v=" "/>
    <s v=" "/>
    <s v=" "/>
    <s v=" "/>
    <s v="Não"/>
    <s v=""/>
    <s v="Não"/>
  </r>
  <r>
    <x v="0"/>
    <s v="2000005949050394"/>
    <d v="2023-06-29T00:00:00"/>
    <s v="A caminho"/>
    <s v="Chega quarta-feira dia 5 de julho"/>
    <s v="Não"/>
    <n v="1"/>
    <n v="329.9"/>
    <n v="14.26"/>
    <n v="-39.590000000000003"/>
    <n v="-40.71"/>
    <s v=""/>
    <n v="263.86"/>
    <s v=" "/>
    <x v="64"/>
    <s v="MLB2864254975"/>
    <s v="Par Bandeja Peugeot 206 Todos 1999 A 2010"/>
    <s v=" "/>
    <n v="329.9"/>
    <s v="Clássico"/>
    <s v="Não emitida"/>
    <s v="Juan Carlos Volz Farias"/>
    <s v="CPF 60238810097"/>
    <s v="João Belchior Goulart 758, Santana do Livramento - CEP: 97573578, Rio Grande do Sul"/>
    <s v=" "/>
    <s v="Juan Carlos Volz Farias"/>
    <s v="60238810097"/>
    <s v="Avenida Presidente João Belchior Goulart 758 / CEP 97573578 - Centro, Santana do Livramento, Rio Grande do Sul"/>
    <s v="Santana do Livramento"/>
    <s v="Rio Grande do Sul"/>
    <s v="97573578"/>
    <s v="Brasil"/>
    <s v="Correios e pontos de envio"/>
    <s v="1 de julho | 05:47"/>
    <s v=" "/>
    <s v="Mercado Envios"/>
    <s v="MEL42397787429LMXDF01"/>
    <s v=" "/>
    <s v=" "/>
    <s v=" "/>
    <s v=" "/>
    <s v=" "/>
    <s v=" "/>
    <s v=" "/>
    <s v="Não"/>
    <s v=""/>
    <s v="Não"/>
  </r>
  <r>
    <x v="0"/>
    <s v="2000004585523731"/>
    <d v="2023-06-29T00:00:00"/>
    <s v="Entregue"/>
    <s v="Chegou em 1 de julho"/>
    <s v="Sim"/>
    <n v="1"/>
    <n v="16.47"/>
    <s v=""/>
    <n v="-8.3000000000000007"/>
    <s v=""/>
    <s v=""/>
    <n v="8.17"/>
    <s v=" "/>
    <x v="65"/>
    <s v="MLB2069663767"/>
    <s v="Cabo De Velocímetro Yamaha Ybr 125 2003 2004 2005"/>
    <s v=" "/>
    <n v="16.47"/>
    <s v="Premium"/>
    <s v="Autorizado"/>
    <s v=" "/>
    <s v=" "/>
    <s v=" "/>
    <s v=" "/>
    <s v="Wilquias Dos SantosBrandãoSenaDomingues"/>
    <s v="14617006710"/>
    <s v="Rua 902 C 173 / rua da Arga Brasil Referencia: Quase em frente a Vip conveniência - CEP 88220000 - Alto São Bento, Itapema, Santa Catarina"/>
    <s v="Itapema"/>
    <s v="Santa Catarina"/>
    <s v="88220000"/>
    <s v="Brasil"/>
    <s v="Mercado Envios Full"/>
    <s v="30 de junho | 23:07"/>
    <s v="1 de julho | 16:02"/>
    <s v="Mercado Envios"/>
    <s v="MEL42397715091LMFFF01"/>
    <s v=" "/>
    <s v=" "/>
    <s v=" "/>
    <s v=" "/>
    <s v=" "/>
    <s v=" "/>
    <s v=" "/>
    <s v="Não"/>
    <s v=""/>
    <s v="Não"/>
  </r>
  <r>
    <x v="0"/>
    <s v="2000005948839092"/>
    <d v="2023-06-29T00:00:00"/>
    <s v="Entregue"/>
    <s v="Chegou em 30 de junho"/>
    <s v="Não"/>
    <n v="1"/>
    <n v="119.7"/>
    <s v=""/>
    <n v="-20.350000000000001"/>
    <n v="-18.45"/>
    <s v=""/>
    <n v="80.900000000000006"/>
    <s v="Sim"/>
    <x v="7"/>
    <s v="MLB2640425245"/>
    <s v="Kit Bomba Combustível Gasolina Sistema Bosch Corsawind 96a07"/>
    <s v=" "/>
    <n v="119.7"/>
    <s v="Premium"/>
    <s v="Autorizado"/>
    <s v=" "/>
    <s v=" "/>
    <s v=" "/>
    <s v=" "/>
    <s v="Kaliane De Matos"/>
    <s v="11008372994"/>
    <s v="Rua Euclides Woitexem 435 / loja hiperlar - CEP 89245000 - volta redonda, Araquari, Santa Catarina"/>
    <s v="Araquari"/>
    <s v="Santa Catarina"/>
    <s v="89245000"/>
    <s v="Brasil"/>
    <s v="Mercado Envios Full"/>
    <s v="29 de junho | 22:55"/>
    <s v="30 de junho | 12:34"/>
    <s v="Mercado Envios"/>
    <s v="MEL42397701327LMFFF01"/>
    <s v=" "/>
    <s v=" "/>
    <s v=" "/>
    <s v=" "/>
    <s v=" "/>
    <s v=" "/>
    <s v=" "/>
    <s v="Não"/>
    <s v=""/>
    <s v="Não"/>
  </r>
  <r>
    <x v="0"/>
    <s v="2000004585447151"/>
    <d v="2023-06-29T00:00:00"/>
    <s v="A caminho"/>
    <s v="Chega entre os dias 4 e 5 de julho"/>
    <s v="Sim"/>
    <n v="2"/>
    <n v="90"/>
    <n v="21.1"/>
    <n v="-26.3"/>
    <n v="-21.1"/>
    <s v=""/>
    <n v="63.7"/>
    <s v=" "/>
    <x v="12"/>
    <s v="MLB1812430496"/>
    <s v="Kit Rolamento Roda Traseira Escort 94 Fiesta 95 Ka 97"/>
    <s v=" "/>
    <n v="45"/>
    <s v="Premium"/>
    <s v="Não emitida"/>
    <s v="Vitor Rafael Barbosa Da Silva"/>
    <s v="CPF 07120165119"/>
    <s v="Rua Fransisco Milani 1243 - AUTO TEC AUTO ELETRICA, Sao Gabriel do Oeste - CEP: 79490000, Mato Grosso do Sul"/>
    <s v=" "/>
    <s v="Vitor Rafael Barbosa Da Silva"/>
    <s v="07120165119"/>
    <s v="Rua João de Almeida Sampaio 123 / Ao lado da multmaq - CEP 79490000 - Gramado, São Gabriel do Oeste, Mato Grosso do Sul"/>
    <s v="São Gabriel do Oeste"/>
    <s v="Mato Grosso do Sul"/>
    <s v="79490000"/>
    <s v="Brasil"/>
    <s v="Correios e pontos de envio"/>
    <s v="1 de julho | 05:01"/>
    <s v=" "/>
    <s v="Mercado Envios"/>
    <s v="MEL42397718408LMXDF01"/>
    <s v=" "/>
    <s v=" "/>
    <s v=" "/>
    <s v=" "/>
    <s v=" "/>
    <s v=" "/>
    <s v=" "/>
    <s v="Não"/>
    <s v=""/>
    <s v="Não"/>
  </r>
  <r>
    <x v="0"/>
    <s v="2000005948621816"/>
    <d v="2023-06-29T00:00:00"/>
    <s v="A caminho"/>
    <s v="Chega entre os dias 11 e 14 de julho"/>
    <s v="Não"/>
    <n v="1"/>
    <n v="189.9"/>
    <s v=""/>
    <n v="-32.28"/>
    <n v="-20.45"/>
    <s v=""/>
    <n v="137.16999999999999"/>
    <s v="Sim"/>
    <x v="10"/>
    <s v="MLB1781927419"/>
    <s v="Cabo De Engate E Seleção Celta 2007/2014"/>
    <s v=" "/>
    <n v="189.9"/>
    <s v="Premium"/>
    <s v="Autorizado"/>
    <s v=" "/>
    <s v=" "/>
    <s v=" "/>
    <s v=" "/>
    <s v="Josiene Bastista De Carvalho Queiroz"/>
    <s v="00618150129"/>
    <s v="Rua Sao Fracisco Q10 L04 SN / Casa Referencia: Josiene - CEP 76555000 - Centro, Bonópolis, Goiás"/>
    <s v="Bonópolis"/>
    <s v="Goiás"/>
    <s v="76555000"/>
    <s v="Brasil"/>
    <s v="Mercado Envios Full"/>
    <s v="2 de julho | 03:14"/>
    <s v=" "/>
    <s v="FedexBr"/>
    <s v="423976139590001"/>
    <s v=" "/>
    <s v=" "/>
    <s v=" "/>
    <s v=" "/>
    <s v=" "/>
    <s v=" "/>
    <s v=" "/>
    <s v="Não"/>
    <s v=""/>
    <s v="Não"/>
  </r>
  <r>
    <x v="0"/>
    <s v="2000004585352829"/>
    <d v="2023-06-29T00:00:00"/>
    <s v="Entregue"/>
    <s v="Chegou em 1 de julho"/>
    <s v="Sim"/>
    <n v="2"/>
    <n v="39.799999999999997"/>
    <n v="13.5"/>
    <n v="-17.760000000000002"/>
    <n v="-13.5"/>
    <s v=""/>
    <n v="22.04"/>
    <s v=" "/>
    <x v="35"/>
    <s v="MLB2083219470"/>
    <s v="Terminal Conector Cabo Trambulador Celta 2005 Em Diante"/>
    <s v=" "/>
    <n v="19.899999999999999"/>
    <s v="Premium"/>
    <s v="Autorizado"/>
    <s v=" "/>
    <s v=" "/>
    <s v=" "/>
    <s v=" "/>
    <s v="fabrizio  julio de Rivi"/>
    <s v="00366032607"/>
    <s v="Rua Francisco Palheta 40 / casa 1 Referencia: entragar na casa da rua andre rebolcas - CEP 31730070 - Campo Alegre, Belo Horizonte, Minas Gerais"/>
    <s v="Belo Horizonte"/>
    <s v="Minas Gerais"/>
    <s v="31730070"/>
    <s v="Brasil"/>
    <s v="Mercado Envios Full"/>
    <s v="30 de junho | 18:10"/>
    <s v="1 de julho | 16:37"/>
    <s v="Mercado Envios"/>
    <s v="MEL42397566983LMFFF01"/>
    <s v=" "/>
    <s v=" "/>
    <s v=" "/>
    <s v=" "/>
    <s v=" "/>
    <s v=" "/>
    <s v=" "/>
    <s v="Não"/>
    <s v=""/>
    <s v="Não"/>
  </r>
  <r>
    <x v="0"/>
    <s v="2000004585355531"/>
    <d v="2023-06-29T00:00:00"/>
    <s v="A caminho"/>
    <s v="Chega terça-feira dia 4 de julho"/>
    <s v="Sim"/>
    <n v="1"/>
    <n v="72.489999999999995"/>
    <n v="36"/>
    <n v="-17.82"/>
    <n v="-36"/>
    <s v=""/>
    <n v="54.67"/>
    <s v=" "/>
    <x v="14"/>
    <s v="MLB2860180904"/>
    <s v="Par Morceguinho Dianteiro Prisma 2007 A 2012"/>
    <s v=" "/>
    <n v="72.489999999999995"/>
    <s v="Premium"/>
    <s v="Não emitida"/>
    <s v="Adriano Bezerra"/>
    <s v="CPF 70796548153"/>
    <s v="Rua Doutor Miranda Ribeiro 4 - Rua 08 Quadra 42 Casa 4, Várzea Grande - CEP: 78138460, Mato Grosso"/>
    <s v=" "/>
    <s v="Adriano Bezerra"/>
    <s v="70796548153"/>
    <s v="Rua Doutor Miranda Ribeiro 4 / Rua 08 Quadra 42 Casa 4 - CEP 78138460 - Marajoara, Várzea Grande, Mato Grosso"/>
    <s v="Várzea Grande"/>
    <s v="Mato Grosso"/>
    <s v="78138460"/>
    <s v="Brasil"/>
    <s v="Correios e pontos de envio"/>
    <s v="1 de julho | 03:00"/>
    <s v=" "/>
    <s v="Mercado Envios"/>
    <s v="MEL42397554441LMXDF01"/>
    <s v=" "/>
    <s v=" "/>
    <s v=" "/>
    <s v=" "/>
    <s v=" "/>
    <s v=" "/>
    <s v=" "/>
    <s v="Não"/>
    <s v=""/>
    <s v="Não"/>
  </r>
  <r>
    <x v="0"/>
    <s v="2000005948422056"/>
    <d v="2023-06-29T00:00:00"/>
    <s v="Entregue"/>
    <s v="Chegou em 30 de junho"/>
    <s v="Não"/>
    <n v="1"/>
    <n v="329.9"/>
    <n v="1.39"/>
    <n v="-39.590000000000003"/>
    <s v=""/>
    <s v=""/>
    <n v="291.7"/>
    <s v=" "/>
    <x v="64"/>
    <s v="MLB2864254975"/>
    <s v="Par Bandeja Peugeot 206 Todos 1999 A 2010"/>
    <s v=" "/>
    <n v="329.9"/>
    <s v="Clássico"/>
    <s v="Não emitida"/>
    <s v="patricia rodrigues"/>
    <s v="CPF 32377887830"/>
    <s v="rua alexandre dias nogueira 50, São Paulo - CEP: 08031240, São Paulo"/>
    <s v=" "/>
    <s v="patricia rodrigues"/>
    <s v="32377887830"/>
    <s v="Rua Alexandre Dias Nogueira 50 / CEP 08031240 - Vila Nova Curuçá, São Paulo, São Paulo"/>
    <s v="São Paulo"/>
    <s v="São Paulo"/>
    <s v="08031240"/>
    <s v="Brasil"/>
    <s v="Mercado Envios Flex"/>
    <s v="30 de junho | 16:11"/>
    <s v="30 de junho | 17:51"/>
    <s v="JUNIORCRISMAN1 JUNIORCRISMAN1"/>
    <s v="42397599666"/>
    <s v=" "/>
    <s v=" "/>
    <s v=" "/>
    <s v=" "/>
    <s v=" "/>
    <s v=" "/>
    <s v=" "/>
    <s v="Não"/>
    <s v=""/>
    <s v="Não"/>
  </r>
  <r>
    <x v="0"/>
    <s v="2000005948240120"/>
    <d v="2023-06-29T00:00:00"/>
    <s v="Entregue"/>
    <s v="Chegou em 1 de julho"/>
    <s v="Não"/>
    <n v="1"/>
    <n v="112.15"/>
    <s v=""/>
    <n v="-19.07"/>
    <n v="-21.45"/>
    <s v=""/>
    <n v="71.63"/>
    <s v=" "/>
    <x v="66"/>
    <s v="MLB2222549064"/>
    <s v="Suporte Radiador Corsa Sedan Wind Milen 1.0 C/ar 1999"/>
    <s v=" "/>
    <n v="112.15"/>
    <s v="Premium"/>
    <s v="Não emitida"/>
    <s v="wellington silva"/>
    <s v="CPF 45744013890"/>
    <s v="Estrada João Rodrigues de Moraes 125, Itapecerica da Serra - CEP: 06860400, São Paulo"/>
    <s v=" "/>
    <s v="wellington silva"/>
    <s v="45744013890"/>
    <s v="Avenida dos Itapecericanos 218 / CEP 06850140 - Parque Paraíso, Itapecerica da Serra, São Paulo"/>
    <s v="Itapecerica da Serra"/>
    <s v="São Paulo"/>
    <s v="06850140"/>
    <s v="Brasil"/>
    <s v="Correios e pontos de envio"/>
    <s v="1 de julho | 02:48"/>
    <s v="1 de julho | 12:57"/>
    <s v="Mercado Envios"/>
    <s v="MEL42397522848LMXDF01"/>
    <s v=" "/>
    <s v=" "/>
    <s v=" "/>
    <s v=" "/>
    <s v=" "/>
    <s v=" "/>
    <s v=" "/>
    <s v="Não"/>
    <s v=""/>
    <s v="Não"/>
  </r>
  <r>
    <x v="0"/>
    <s v="2000005948197952"/>
    <d v="2023-06-29T00:00:00"/>
    <s v="A caminho"/>
    <s v="Chega entre os dias 3 e 4 de julho"/>
    <s v="Não"/>
    <n v="1"/>
    <n v="173.77"/>
    <n v="20.85"/>
    <n v="-20.85"/>
    <n v="-47.3"/>
    <s v=""/>
    <n v="126.47"/>
    <s v=" "/>
    <x v="67"/>
    <s v="MLB2915072745"/>
    <s v="Bandeja Superior Esquerda Com Pivô Ranger 1998 A 2011"/>
    <s v=" "/>
    <n v="173.77"/>
    <s v="Clássico"/>
    <s v="Não emitida"/>
    <s v="Ernesto Iacovone"/>
    <s v="CPF 74532898153"/>
    <s v="Av. São Rafael 2581 - Zittocar, Salvador - CEP: 41253190, Bahia"/>
    <s v=" "/>
    <s v="Ernesto Iacovone"/>
    <s v="74532898153"/>
    <s v="Av Tronco A SN / 100m antes da lagoa  Referencia: Nome da pessoas para entregar Ernesto o Gringo - CEP 48287000 - Lot. Quintas do Castelo da Torre - Distrito de Açu da Torre - Município de Mata de São joão, Praia do Forte, Bahia"/>
    <s v="Praia do Forte"/>
    <s v="Bahia"/>
    <s v="48287000"/>
    <s v="Brasil"/>
    <s v="Correios e pontos de envio"/>
    <s v="1 de julho | 01:57"/>
    <s v=" "/>
    <s v="Mercado Envios"/>
    <s v="MEL42397511612LMXDF01"/>
    <s v=" "/>
    <s v=" "/>
    <s v=" "/>
    <s v=" "/>
    <s v=" "/>
    <s v=" "/>
    <s v=" "/>
    <s v="Não"/>
    <s v=""/>
    <s v="Não"/>
  </r>
  <r>
    <x v="0"/>
    <s v="2000005948189758"/>
    <d v="2023-06-29T00:00:00"/>
    <s v="A caminho"/>
    <s v="Chega terça-feira dia 4 de julho"/>
    <s v="Não"/>
    <n v="1"/>
    <n v="179.9"/>
    <s v=""/>
    <n v="-30.58"/>
    <n v="-20.45"/>
    <s v=""/>
    <n v="128.87"/>
    <s v=" "/>
    <x v="10"/>
    <s v="MLB1841175427"/>
    <s v="Cabo De Marcha Corsa Classic 2009 2010 2011 2012 2013 2014"/>
    <s v=" "/>
    <n v="179.9"/>
    <s v="Premium"/>
    <s v="Autorizado"/>
    <s v=" "/>
    <s v=" "/>
    <s v=" "/>
    <s v=" "/>
    <s v="Jose Jeronildo Augusto Dantas Dantas"/>
    <s v="09288423478"/>
    <s v="Rua 75 Qd 587 Lt27 5 etapa 27 / portão cinza chumbo Referencia: Rua 75 quinta etapa fica próximo as caixas dágua e torres de telefones. - CEP 68515000 - Nova Carajás, Parauapebas, Pará"/>
    <s v="Parauapebas"/>
    <s v="Pará"/>
    <s v="68515000"/>
    <s v="Brasil"/>
    <s v="Mercado Envios Full"/>
    <s v="30 de junho | 20:41"/>
    <s v=" "/>
    <s v="Mercado Envios"/>
    <s v="MEL42397430345LMFFF01"/>
    <s v=" "/>
    <s v=" "/>
    <s v=" "/>
    <s v=" "/>
    <s v=" "/>
    <s v=" "/>
    <s v=" "/>
    <s v="Não"/>
    <s v=""/>
    <s v="Não"/>
  </r>
  <r>
    <x v="0"/>
    <s v="2000005948154052"/>
    <d v="2023-06-29T00:00:00"/>
    <s v="Entregue"/>
    <s v="Chegou em 1 de julho"/>
    <s v="Não"/>
    <n v="1"/>
    <n v="189.9"/>
    <s v=""/>
    <n v="-32.28"/>
    <n v="-20.45"/>
    <s v=""/>
    <n v="137.16999999999999"/>
    <s v=" "/>
    <x v="10"/>
    <s v="MLB1781927419"/>
    <s v="Cabo De Engate E Seleção Celta 2007/2014"/>
    <s v=" "/>
    <n v="189.9"/>
    <s v="Premium"/>
    <s v="Autorizado"/>
    <s v=" "/>
    <s v=" "/>
    <s v=" "/>
    <s v=" "/>
    <s v="Lucelene Maria"/>
    <s v="02939695660"/>
    <s v="Rua José Gonzaga Muniz 306 / CEP 38800000 - nossa senhora de fatima, São Gotardo, Minas Gerais"/>
    <s v="São Gotardo"/>
    <s v="Minas Gerais"/>
    <s v="38800000"/>
    <s v="Brasil"/>
    <s v="Mercado Envios Full"/>
    <s v="30 de junho | 05:57"/>
    <s v="1 de julho | 10:29"/>
    <s v="Mercado Envios"/>
    <s v="MEL42397486444LMFFF01"/>
    <s v=" "/>
    <s v=" "/>
    <s v=" "/>
    <s v=" "/>
    <s v=" "/>
    <s v=" "/>
    <s v=" "/>
    <s v="Não"/>
    <s v=""/>
    <s v="Não"/>
  </r>
  <r>
    <x v="0"/>
    <s v="2000005948082424"/>
    <d v="2023-06-29T00:00:00"/>
    <s v="A caminho"/>
    <s v="Chega amanhã"/>
    <s v="Não"/>
    <n v="1"/>
    <n v="47.9"/>
    <n v="25.65"/>
    <n v="-13.64"/>
    <n v="-25.65"/>
    <s v=""/>
    <n v="34.26"/>
    <s v=" "/>
    <x v="8"/>
    <s v="MLB2071226958"/>
    <s v="Cabo De Embreagem Palio 1.0 (46522369) 1996 1997 98 99 2000"/>
    <s v=" "/>
    <n v="47.9"/>
    <s v="Premium"/>
    <s v="Autorizado"/>
    <s v=" "/>
    <s v=" "/>
    <s v=" "/>
    <s v=" "/>
    <s v="Letícia Lemes"/>
    <s v="11454147962"/>
    <s v="casemiro Gomes de Lima SN / oficina do aldo Referencia: mecânica do aldo - CEP 89862000 - Aldei, Entre Rios, Santa Catarina"/>
    <s v="Entre Rios"/>
    <s v="Santa Catarina"/>
    <s v="89862000"/>
    <s v="Brasil"/>
    <s v="Mercado Envios Full"/>
    <s v="30 de junho | 13:32"/>
    <s v=" "/>
    <s v="Mercado Envios"/>
    <s v="MEL42397455308LMFFF01"/>
    <s v=" "/>
    <s v=" "/>
    <s v=" "/>
    <s v=" "/>
    <s v=" "/>
    <s v=" "/>
    <s v=" "/>
    <s v="Não"/>
    <s v=""/>
    <s v="Não"/>
  </r>
  <r>
    <x v="0"/>
    <s v="2000005948101374"/>
    <d v="2023-06-29T00:00:00"/>
    <s v="Entregue"/>
    <s v="Chegou em 30 de junho"/>
    <s v="Não"/>
    <n v="1"/>
    <n v="68.989999999999995"/>
    <n v="7.52"/>
    <n v="-17.23"/>
    <n v="-7.52"/>
    <s v=""/>
    <n v="51.76"/>
    <s v=" "/>
    <x v="68"/>
    <s v="MLB1846009187"/>
    <s v="Reparo Rolamento Eixo Traseiro Pegeout 206/207 C/barra 47mm"/>
    <s v=" "/>
    <n v="68.989999999999995"/>
    <s v="Premium"/>
    <s v="Autorizado"/>
    <s v=" "/>
    <s v=" "/>
    <s v=" "/>
    <s v=" "/>
    <s v="Carlos Angelo da Silva Filho"/>
    <s v="01928334563"/>
    <s v="Estrada do Poney Club 1170 / LOJA 01 - CEP 09853005 - Alvarenga, São Bernardo do Campo, São Paulo"/>
    <s v="São Bernardo do Campo"/>
    <s v="São Paulo"/>
    <s v="09853005"/>
    <s v="Brasil"/>
    <s v="Mercado Envios Full"/>
    <s v="30 de junho | 00:22"/>
    <s v="30 de junho | 18:15"/>
    <s v="Mercado Envios"/>
    <s v="MEL42397389979LMFFF01"/>
    <s v="https://myaccount.mercadolivre.com.br/shipments/42397389979/detail"/>
    <s v=" "/>
    <s v=" "/>
    <s v=" "/>
    <s v=" "/>
    <s v=" "/>
    <s v=" "/>
    <s v="Não"/>
    <s v=""/>
    <s v="Não"/>
  </r>
  <r>
    <x v="0"/>
    <s v="2000005948019446"/>
    <d v="2023-06-29T00:00:00"/>
    <s v="Entregue"/>
    <s v="Chegou em 2 de julho"/>
    <s v="Não"/>
    <n v="1"/>
    <n v="275.89999999999998"/>
    <s v=""/>
    <n v="-46.9"/>
    <n v="-38.950000000000003"/>
    <s v=""/>
    <n v="190.05"/>
    <s v=" "/>
    <x v="69"/>
    <s v="MLB2954902586"/>
    <s v="Bandeja Lado Esquerdo Hb20 Hatch 2012 A 2019 Com Pivô"/>
    <s v=" "/>
    <n v="275.89999999999998"/>
    <s v="Premium"/>
    <s v="Não emitida"/>
    <s v="Carlos Henrique Mendes Rodrigues"/>
    <s v="CPF 44195529808"/>
    <s v="Eutimio De Oliveira Meira 166 - Casa, Valparaíso - CEP: 16880000, São Paulo"/>
    <s v=" "/>
    <s v="Carlos Henrique Mendes Rodrigues"/>
    <s v="44195529808"/>
    <s v="Rua Eutímio Oliveira Meira 176 / Casa Referencia: Casa do fiao - CEP 16880000 - centro, Valparaíso, São Paulo"/>
    <s v="Valparaíso"/>
    <s v="São Paulo"/>
    <s v="16880000"/>
    <s v="Brasil"/>
    <s v="Correios e pontos de envio"/>
    <s v="1 de julho | 03:32"/>
    <s v="2 de julho | 14:37"/>
    <s v="Mercado Envios"/>
    <s v="MEL42397431310LMXDF01"/>
    <s v=" "/>
    <s v=" "/>
    <s v=" "/>
    <s v=" "/>
    <s v=" "/>
    <s v=" "/>
    <s v=" "/>
    <s v="Não"/>
    <s v=""/>
    <s v="Não"/>
  </r>
  <r>
    <x v="0"/>
    <s v="2000005948021034"/>
    <d v="2023-06-29T00:00:00"/>
    <s v="A caminho"/>
    <s v="Chega amanhã"/>
    <s v="Não"/>
    <n v="1"/>
    <n v="92.29"/>
    <s v=""/>
    <n v="-15.69"/>
    <n v="-21.45"/>
    <s v=""/>
    <n v="55.15"/>
    <s v=" "/>
    <x v="14"/>
    <s v="MLB2860180879"/>
    <s v="Par Morceguinho Dianteiro Classic 2004 A 2015"/>
    <s v=" "/>
    <n v="92.29"/>
    <s v="Premium"/>
    <s v="Autorizado"/>
    <s v=" "/>
    <s v=" "/>
    <s v=" "/>
    <s v=" "/>
    <s v="Gustavo Campos de Oliveira"/>
    <s v="12101384680"/>
    <s v="Rua Francisco Sá 9 / A Referencia: Dugê - Roupas e Acessórios - CEP 36200092 - Centro, Barbacena, Minas Gerais"/>
    <s v="Barbacena"/>
    <s v="Minas Gerais"/>
    <s v="36200092"/>
    <s v="Brasil"/>
    <s v="Mercado Envios Full"/>
    <s v="2 de julho | 18:30"/>
    <s v=" "/>
    <s v="Mercado Envios"/>
    <s v="MEL42397430798LMFFF01"/>
    <s v=" "/>
    <s v=" "/>
    <s v=" "/>
    <s v=" "/>
    <s v=" "/>
    <s v=" "/>
    <s v=" "/>
    <s v="Não"/>
    <s v=""/>
    <s v="Não"/>
  </r>
  <r>
    <x v="0"/>
    <s v="2000005947979684"/>
    <d v="2023-06-29T00:00:00"/>
    <s v="Entregue"/>
    <s v="Chegou em 1 de julho"/>
    <s v="Não"/>
    <n v="1"/>
    <n v="67.900000000000006"/>
    <n v="25.04"/>
    <n v="-13.65"/>
    <n v="-25.04"/>
    <s v=""/>
    <n v="54.25"/>
    <s v="Sim"/>
    <x v="9"/>
    <s v="MLB1924091749"/>
    <s v="2 Kits De Rolamento Roda Traseira Gol G1 G2 G3 G4 G5 Novo"/>
    <s v=" "/>
    <n v="67.900000000000006"/>
    <s v="Clássico"/>
    <s v="Autorizado"/>
    <s v=" "/>
    <s v=" "/>
    <s v=" "/>
    <s v=" "/>
    <s v="inaldo laurindo"/>
    <s v="01036403475"/>
    <s v="Rua Cj Novo Jardim -modulo 3 Qd S 4 / Referencia: Na Quadra Do Mecadinho Do Nogueira - CEP 57072764 - Cidade Universitaria, Maceió, Alagoas"/>
    <s v="Maceió"/>
    <s v="Alagoas"/>
    <s v="57072764"/>
    <s v="Brasil"/>
    <s v="Mercado Envios Full"/>
    <s v="30 de junho | 20:47"/>
    <s v="1 de julho | 16:29"/>
    <s v="Mercado Envios"/>
    <s v="MEL42397338323LMFFF01"/>
    <s v=" "/>
    <s v=" "/>
    <s v=" "/>
    <s v=" "/>
    <s v=" "/>
    <s v=" "/>
    <s v=" "/>
    <s v="Não"/>
    <s v=""/>
    <s v="Não"/>
  </r>
  <r>
    <x v="0"/>
    <s v="2000004585121905"/>
    <d v="2023-06-29T00:00:00"/>
    <s v="Entregue"/>
    <s v="Chegou em 1 de julho"/>
    <s v="Sim"/>
    <n v="1"/>
    <n v="81"/>
    <s v=""/>
    <n v="-13.77"/>
    <n v="-18.45"/>
    <s v=""/>
    <n v="48.78"/>
    <s v=" "/>
    <x v="70"/>
    <s v="MLB2696278792"/>
    <s v="Cabo Embreagem (regulagem Manual) Peugeot 206 1999 Em Diante"/>
    <s v=" "/>
    <n v="81"/>
    <s v="Premium"/>
    <s v="Não emitida"/>
    <s v="Luis Gustavo Guimaraes"/>
    <s v="CPF 38068116877"/>
    <s v="Rua Guilherme dos Santos 317 - Recanto do papagaio, São Sebastião - CEP: 11618390, São Paulo"/>
    <s v=" "/>
    <s v="Luis Gustavo Guimaraes"/>
    <s v="38068116877"/>
    <s v="Rua Guilherme dos Santos 317 / CEP 11618390 - Boiçucanga, São Sebastião, São Paulo"/>
    <s v="São Sebastião"/>
    <s v="São Paulo"/>
    <s v="11618390"/>
    <s v="Brasil"/>
    <s v="Correios e pontos de envio"/>
    <s v="1 de julho | 01:45"/>
    <s v="1 de julho | 12:42"/>
    <s v="Mercado Envios"/>
    <s v="MEL42397327421LMXDF01"/>
    <s v=" "/>
    <s v=" "/>
    <s v=" "/>
    <s v=" "/>
    <s v=" "/>
    <s v=" "/>
    <s v=" "/>
    <s v="Não"/>
    <s v=""/>
    <s v="Não"/>
  </r>
  <r>
    <x v="0"/>
    <s v="2000005947930944"/>
    <d v="2023-06-29T00:00:00"/>
    <s v="A caminho"/>
    <s v="Chega quarta-feira dia 5 de julho"/>
    <s v="Não"/>
    <n v="1"/>
    <n v="286.35000000000002"/>
    <n v="17.739999999999998"/>
    <n v="-34.36"/>
    <n v="-44.19"/>
    <s v=""/>
    <n v="225.54"/>
    <s v=" "/>
    <x v="71"/>
    <s v="MLB3142498083"/>
    <s v="Par Bandeja Dianteira Com Pivô Sandero 2014 A 2019"/>
    <s v=" "/>
    <n v="286.35000000000002"/>
    <s v="Clássico"/>
    <s v="Não emitida"/>
    <s v="Alessandra Santos Barbosa"/>
    <s v="CPF 77926889504"/>
    <s v="Rua dos Tamarindos 161 - Casa, Porto Seguro - CEP: 45810000, Bahia"/>
    <s v=" "/>
    <s v="Alessandra Santos Barbosa"/>
    <s v="77926889504"/>
    <s v="Rua dos Tamarindos 161 / Casa Referencia: casa - CEP 45810000 - Sapoti, Porto Seguro, Bahia"/>
    <s v="Porto Seguro"/>
    <s v="Bahia"/>
    <s v="45810000"/>
    <s v="Brasil"/>
    <s v="Correios e pontos de envio"/>
    <s v="1 de julho | 05:47"/>
    <s v=" "/>
    <s v="Mercado Envios"/>
    <s v="MEL42397316203LMXDF01"/>
    <s v=" "/>
    <s v=" "/>
    <s v=" "/>
    <s v=" "/>
    <s v=" "/>
    <s v=" "/>
    <s v=" "/>
    <s v="Não"/>
    <s v=""/>
    <s v="Não"/>
  </r>
  <r>
    <x v="0"/>
    <s v="2000005947785840"/>
    <d v="2023-06-29T00:00:00"/>
    <s v="Entregue"/>
    <s v="Chegou em 30 de junho"/>
    <s v="Não"/>
    <n v="1"/>
    <n v="48.19"/>
    <n v="15.9"/>
    <n v="-13.69"/>
    <s v=""/>
    <s v=""/>
    <n v="50.4"/>
    <s v=" "/>
    <x v="72"/>
    <s v="MLB2807646428"/>
    <s v="Bieleta Dianteira Strada 2020 2021 2022"/>
    <s v=" "/>
    <n v="48.19"/>
    <s v="Premium"/>
    <s v="Não emitida"/>
    <s v="Delma Nantes"/>
    <s v="CPF 05512917889"/>
    <s v="Rua igrejinha  149 - Serodio, Guarulhos - CEP: 07151350, São Paulo"/>
    <s v=" "/>
    <s v="Delma Nantes"/>
    <s v="05512917889"/>
    <s v="Rua Igrejinha 149 / CEP 07151350 - Cidade Seródio, Guarulhos, São Paulo"/>
    <s v="Guarulhos"/>
    <s v="São Paulo"/>
    <s v="07151350"/>
    <s v="Brasil"/>
    <s v="Mercado Envios Flex"/>
    <s v="30 de junho | 16:03"/>
    <s v="30 de junho | 21:36"/>
    <s v="ALEXANDRE ALVES"/>
    <s v="42397253821"/>
    <s v=" "/>
    <s v=" "/>
    <s v=" "/>
    <s v=" "/>
    <s v=" "/>
    <s v=" "/>
    <s v=" "/>
    <s v="Não"/>
    <s v=""/>
    <s v="Não"/>
  </r>
  <r>
    <x v="0"/>
    <s v="2000005947779282"/>
    <d v="2023-06-29T00:00:00"/>
    <s v="A caminho"/>
    <s v="Chega amanhã"/>
    <s v="Não"/>
    <n v="1"/>
    <n v="35.15"/>
    <n v="30.2"/>
    <n v="-9.7200000000000006"/>
    <n v="-30.2"/>
    <s v=""/>
    <n v="25.43"/>
    <s v=" "/>
    <x v="73"/>
    <s v="MLB3274747058"/>
    <s v="Cabo De Capô Com Alavanca 1575mm Palio Weekend 97 A 00"/>
    <s v=" "/>
    <n v="35.15"/>
    <s v="Clássico"/>
    <s v="Não emitida"/>
    <s v="Luana Miranda"/>
    <s v="CPF 47056484808"/>
    <s v="rua farroupilhas 194 - casa de madeira, Laguna - CEP: 88790000, Santa Catarina"/>
    <s v=" "/>
    <s v="Luana Miranda"/>
    <s v="47056484808"/>
    <s v="Rua Acioly Brito SN / anexo da loja zurb Referencia: anexo com a loja zurb, casa com 2 portao preto, um de correr e outro pequeno, com placa de respeite a garagem - CEP 88790000 - mar grosso, Laguna, Santa Catarina"/>
    <s v="Laguna"/>
    <s v="Santa Catarina"/>
    <s v="88790000"/>
    <s v="Brasil"/>
    <s v="Correios e pontos de envio"/>
    <s v="1 de julho | 05:52"/>
    <s v=" "/>
    <s v="Mercado Envios"/>
    <s v="MEL42397251411LMXDF01"/>
    <s v=" "/>
    <s v=" "/>
    <s v=" "/>
    <s v=" "/>
    <s v=" "/>
    <s v=" "/>
    <s v=" "/>
    <s v="Não"/>
    <s v=""/>
    <s v="Não"/>
  </r>
  <r>
    <x v="0"/>
    <s v="2000005947758544"/>
    <d v="2023-06-29T00:00:00"/>
    <s v="Entregue"/>
    <s v="Chegou em 30 de junho"/>
    <s v="Não"/>
    <n v="1"/>
    <n v="74.989999999999995"/>
    <n v="14.9"/>
    <n v="-18.25"/>
    <n v="-14.9"/>
    <s v=""/>
    <n v="56.74"/>
    <s v="Sim"/>
    <x v="38"/>
    <s v="MLB1974837590"/>
    <s v="2 Kit's De  Rolamento Roda Traseira Celta/corsa /prisma Novo"/>
    <s v=" "/>
    <n v="74.989999999999995"/>
    <s v="Premium"/>
    <s v="Autorizado"/>
    <s v=" "/>
    <s v=" "/>
    <s v=" "/>
    <s v=" "/>
    <s v="Andre LuiZ"/>
    <s v="09615355801"/>
    <s v="Rua Pedro José 286 / Casa - CEP 19905310 - Conjunto Residencial Padre Eduardo Murante, Ourinhos, São Paulo"/>
    <s v="Ourinhos"/>
    <s v="São Paulo"/>
    <s v="19905310"/>
    <s v="Brasil"/>
    <s v="Mercado Envios Full"/>
    <s v="29 de junho | 23:43"/>
    <s v="30 de junho | 14:24"/>
    <s v="Mercado Envios"/>
    <s v="MEL42397318484LMFFF01"/>
    <s v=" "/>
    <s v=" "/>
    <s v=" "/>
    <s v=" "/>
    <s v=" "/>
    <s v=" "/>
    <s v=" "/>
    <s v="Não"/>
    <s v=""/>
    <s v="Não"/>
  </r>
  <r>
    <x v="0"/>
    <s v="2000005947760044"/>
    <d v="2023-06-29T00:00:00"/>
    <s v="Entregue"/>
    <s v="Chegou em 30 de junho"/>
    <s v="Não"/>
    <n v="1"/>
    <n v="45.9"/>
    <n v="23.49"/>
    <n v="-13.3"/>
    <n v="-23.49"/>
    <s v=""/>
    <n v="32.6"/>
    <s v="Sim"/>
    <x v="20"/>
    <s v="MLB2065545134"/>
    <s v="Kit Reparo Bucha Alavanca Câmbio Varão Corsa"/>
    <s v=" "/>
    <n v="45.9"/>
    <s v="Premium"/>
    <s v="Autorizado"/>
    <s v=" "/>
    <s v=" "/>
    <s v=" "/>
    <s v=" "/>
    <s v="Ronaldo Feres da Silva Oliveira"/>
    <s v="13167514736"/>
    <s v="Rua João Naves de Lima 183 / ao lado supimpa - CEP 27340280 - Santa Lúcia, Barra Mansa, Rio de Janeiro"/>
    <s v="Barra Mansa"/>
    <s v="Rio de Janeiro"/>
    <s v="27340280"/>
    <s v="Brasil"/>
    <s v="Mercado Envios Full"/>
    <s v="29 de junho | 21:26"/>
    <s v="30 de junho | 11:42"/>
    <s v="Mercado Envios"/>
    <s v="MEL42397315924LMFFF01"/>
    <s v=" "/>
    <s v=" "/>
    <s v=" "/>
    <s v=" "/>
    <s v=" "/>
    <s v=" "/>
    <s v=" "/>
    <s v="Não"/>
    <s v=""/>
    <s v="Não"/>
  </r>
  <r>
    <x v="0"/>
    <s v="2000005947655256"/>
    <d v="2023-06-29T00:00:00"/>
    <s v="Entregue"/>
    <s v="Chegou em 1 de julho"/>
    <s v="Não"/>
    <n v="1"/>
    <n v="29.7"/>
    <n v="13.5"/>
    <n v="-9.06"/>
    <n v="-13.5"/>
    <s v=""/>
    <n v="20.64"/>
    <s v=" "/>
    <x v="74"/>
    <s v="MLB3036615424"/>
    <s v="Cabo De Capô Com Alavanca Santana 1991 Em Diante"/>
    <s v=" "/>
    <n v="29.7"/>
    <s v="Clássico"/>
    <s v="Não emitida"/>
    <s v="Sidnei alaides De souza"/>
    <s v="CPF 03305705604"/>
    <s v="Rua Brás 532 - loja, Belo Horizonte - CEP: 30451360, Minas Gerais"/>
    <s v=" "/>
    <s v="Sidnei alaides De souza"/>
    <s v="03305705604"/>
    <s v="Rua Brás 532 / loja - CEP 30451360 - Santa Sofia, Belo Horizonte, Minas Gerais"/>
    <s v="Belo Horizonte"/>
    <s v="Minas Gerais"/>
    <s v="30451360"/>
    <s v="Brasil"/>
    <s v="Correios e pontos de envio"/>
    <s v="1 de julho | 01:01"/>
    <s v="1 de julho | 17:13"/>
    <s v="Mercado Envios"/>
    <s v="MEL42397276700LMXDF01"/>
    <s v=" "/>
    <s v=" "/>
    <s v=" "/>
    <s v=" "/>
    <s v=" "/>
    <s v=" "/>
    <s v=" "/>
    <s v="Não"/>
    <s v=""/>
    <s v="Não"/>
  </r>
  <r>
    <x v="0"/>
    <s v="2000005947502816"/>
    <d v="2023-06-29T00:00:00"/>
    <s v="Cancelada pelo comprador"/>
    <s v="Cancelou porque não podia esperar o produto."/>
    <s v="Não"/>
    <n v="1"/>
    <n v="78.900000000000006"/>
    <n v="7.54"/>
    <n v="-18.91"/>
    <n v="-7.54"/>
    <n v="-59.99"/>
    <n v="0"/>
    <s v=" "/>
    <x v="75"/>
    <s v="MLB2699570875"/>
    <s v="Cabo De Embreagem Peugeot 206 Até 03 1.1/1.3/1.6(reg Manual)"/>
    <s v=" "/>
    <n v="78.900000000000006"/>
    <s v="Premium"/>
    <s v="Não emitida"/>
    <s v="Jonathan Nascimento"/>
    <s v="CPF 42796109836"/>
    <s v="Estrada Saturnino Pereira 248 - Casa, São Paulo - CEP: 08485570, São Paulo"/>
    <s v=" "/>
    <s v="Jonathan Nascimento"/>
    <s v="42796109836"/>
    <s v=" "/>
    <s v="São Paulo"/>
    <s v="São Paulo"/>
    <s v="08485570"/>
    <s v="Brasil"/>
    <s v="Correios e pontos de envio"/>
    <s v=" "/>
    <s v=" "/>
    <s v="Mercado Envios"/>
    <s v=" "/>
    <s v=" "/>
    <s v=" "/>
    <s v=" "/>
    <s v=" "/>
    <s v=" "/>
    <s v=" "/>
    <s v=" "/>
    <s v="Não"/>
    <s v=""/>
    <s v="Não"/>
  </r>
  <r>
    <x v="0"/>
    <s v="2000005947469504"/>
    <d v="2023-06-29T00:00:00"/>
    <s v="Entregue"/>
    <s v="Chegou em 30 de junho"/>
    <s v="Não"/>
    <n v="1"/>
    <n v="34.5"/>
    <n v="15.9"/>
    <n v="-11.36"/>
    <s v=""/>
    <s v=""/>
    <n v="39.04"/>
    <s v="Sim"/>
    <x v="19"/>
    <s v="MLB2071179464"/>
    <s v="Cabo De Embreagem Palio 1.0 (46781013) 2000 2001 2002 2003"/>
    <s v=" "/>
    <n v="34.5"/>
    <s v="Premium"/>
    <s v="Não emitida"/>
    <s v="Marli Siqueira"/>
    <s v="CPF 04327733806"/>
    <s v="Rua Graciliano Ramos  26 - Vila Scarpelli Santo André, Santo André - CEP: 09050490, São Paulo"/>
    <s v=" "/>
    <s v="Marli Siqueira"/>
    <s v="04327733806"/>
    <s v="Rua Graciliano Ramos 26 / CEP 09050490 - Vila Scarpelli, Santo André, São Paulo"/>
    <s v="Santo André"/>
    <s v="São Paulo"/>
    <s v="09050490"/>
    <s v="Brasil"/>
    <s v="Mercado Envios Flex"/>
    <s v="30 de junho | 16:05"/>
    <s v="30 de junho | 19:59"/>
    <s v="PATRICIA  MARIANO"/>
    <s v="42397116571"/>
    <s v=" "/>
    <s v=" "/>
    <s v=" "/>
    <s v=" "/>
    <s v=" "/>
    <s v=" "/>
    <s v=" "/>
    <s v="Não"/>
    <s v=""/>
    <s v="Não"/>
  </r>
  <r>
    <x v="0"/>
    <s v="2000005947471258"/>
    <d v="2023-06-29T00:00:00"/>
    <s v="Envio reagendado"/>
    <s v="Chegará no máximo dia 16 de julho."/>
    <s v="Não"/>
    <n v="1"/>
    <n v="119.7"/>
    <s v=""/>
    <n v="-20.350000000000001"/>
    <n v="-18.45"/>
    <s v=""/>
    <n v="80.900000000000006"/>
    <s v=" "/>
    <x v="7"/>
    <s v="MLB2640405937"/>
    <s v="Kit Bomba Combustível Gasolina Sistema Bosch Vectra 97 E 05"/>
    <s v=" "/>
    <n v="119.7"/>
    <s v="Premium"/>
    <s v="Autorizado"/>
    <s v=" "/>
    <s v=" "/>
    <s v=" "/>
    <s v=" "/>
    <s v="Giovannicesardeoliveira Cesar"/>
    <s v="15190076636"/>
    <s v="Rua Padre Kerdole 204 / Referencia: Rua Da Delegacia Civil - CEP 38800000 - Centro, São Gotardo, Minas Gerais"/>
    <s v="São Gotardo"/>
    <s v="Minas Gerais"/>
    <s v="38800000"/>
    <s v="Brasil"/>
    <s v="Mercado Envios Full"/>
    <s v="2 de julho | 05:48"/>
    <s v=" "/>
    <s v="Mercado Envios"/>
    <s v="MEL42397117151LMFFF01"/>
    <s v=" "/>
    <s v=" "/>
    <s v=" "/>
    <s v=" "/>
    <s v=" "/>
    <s v=" "/>
    <s v=" "/>
    <s v="Não"/>
    <s v=""/>
    <s v="Não"/>
  </r>
  <r>
    <x v="0"/>
    <s v="2000005947412436"/>
    <d v="2023-06-29T00:00:00"/>
    <s v="Entregue"/>
    <s v="Chegou em 1 de julho"/>
    <s v="Não"/>
    <n v="1"/>
    <n v="76.14"/>
    <n v="30.2"/>
    <n v="-14.64"/>
    <n v="-30.2"/>
    <s v=""/>
    <n v="61.5"/>
    <s v="Sim"/>
    <x v="76"/>
    <s v="MLB2063490455"/>
    <s v="Kit Bieleta Haste Trambulador Peugeot 206 207 1.4 8v 1.6 16v"/>
    <s v=" "/>
    <n v="76.14"/>
    <s v="Clássico"/>
    <s v="Autorizado"/>
    <s v=" "/>
    <s v=" "/>
    <s v=" "/>
    <s v=" "/>
    <s v="Jose Milton Pereira da Silva"/>
    <s v="01798655527"/>
    <s v="Rua Cuba 20 / Referencia: das 8h as 16 - CEP 48603576 - São Vicente, Paulo Afonso, Bahia"/>
    <s v="Paulo Afonso"/>
    <s v="Bahia"/>
    <s v="48603576"/>
    <s v="Brasil"/>
    <s v="Mercado Envios Full"/>
    <s v="29 de junho | 20:41"/>
    <s v="1 de julho | 15:15"/>
    <s v="Mercado Envios"/>
    <s v="MEL42397166732LMFFF01"/>
    <s v=" "/>
    <s v=" "/>
    <s v=" "/>
    <s v=" "/>
    <s v=" "/>
    <s v=" "/>
    <s v=" "/>
    <s v="Não"/>
    <s v=""/>
    <s v="Não"/>
  </r>
  <r>
    <x v="0"/>
    <s v="2000005947356188"/>
    <d v="2023-06-29T00:00:00"/>
    <s v="Entregue"/>
    <s v="Chegou em 1 de julho"/>
    <s v="Não"/>
    <n v="1"/>
    <n v="73.09"/>
    <n v="20.34"/>
    <n v="-17.93"/>
    <n v="-20.34"/>
    <s v=""/>
    <n v="55.16"/>
    <s v=" "/>
    <x v="40"/>
    <s v="MLB2068514928"/>
    <s v="Kit Reparo Alavanca Câmbio Trambulador Corsa Todos"/>
    <s v=" "/>
    <n v="73.09"/>
    <s v="Premium"/>
    <s v="Não emitida"/>
    <s v="Edson Da silva pinto"/>
    <s v="CPF 15901943813"/>
    <s v="Jose Siedalazyk 305, Pariquera Açu - CEP: 11930000, São Paulo"/>
    <s v=" "/>
    <s v="Edson Da silva pinto"/>
    <s v="15901943813"/>
    <s v="Rua Jose Siedlarzyki 305 / Casa Fundo Referencia: Casa Fundo - CEP 11930000 - Pariquera-Açu, São Paulo"/>
    <s v="Pariquera-Açu"/>
    <s v="São Paulo"/>
    <s v="11930000"/>
    <s v="Brasil"/>
    <s v="Correios e pontos de envio"/>
    <s v="1 de julho | 02:48"/>
    <s v="1 de julho | 13:54"/>
    <s v="Mercado Envios"/>
    <s v="MEL42397141862LMXDF01"/>
    <s v=" "/>
    <s v=" "/>
    <s v=" "/>
    <s v=" "/>
    <s v=" "/>
    <s v=" "/>
    <s v=" "/>
    <s v="Não"/>
    <s v=""/>
    <s v="Não"/>
  </r>
  <r>
    <x v="0"/>
    <s v="2000005947284390"/>
    <d v="2023-06-29T00:00:00"/>
    <s v="Entregue"/>
    <s v="Chegou em 30 de junho"/>
    <s v="Não"/>
    <n v="1"/>
    <n v="72.489999999999995"/>
    <n v="15.9"/>
    <n v="-17.82"/>
    <s v=""/>
    <s v=""/>
    <n v="70.569999999999993"/>
    <s v="Sim"/>
    <x v="14"/>
    <s v="MLB2860212445"/>
    <s v="Par Morceguinho Dianteiro Celta 1998 A 2015"/>
    <s v=" "/>
    <n v="72.489999999999995"/>
    <s v="Premium"/>
    <s v="Não emitida"/>
    <s v="Paulo Henrique Marcolino Da Silva"/>
    <s v="CPF 46484924805"/>
    <s v="Travessa Abomé 5 - bloco F casa 5, São Paulo - CEP: 03906140, São Paulo"/>
    <s v=" "/>
    <s v="Paulo Henrique Marcolino Da Silva"/>
    <s v="46484924805"/>
    <s v="Travessa Abomé 5 / bloco F casa 5 - CEP 03906140 - Jardim Caguassu, São Paulo, São Paulo"/>
    <s v="São Paulo"/>
    <s v="São Paulo"/>
    <s v="03906140"/>
    <s v="Brasil"/>
    <s v="Mercado Envios Flex"/>
    <s v="30 de junho | 16:46"/>
    <s v="30 de junho | 17:39"/>
    <s v="RHENAN SILVA TORRES"/>
    <s v="42397033333"/>
    <s v=" "/>
    <s v=" "/>
    <s v=" "/>
    <s v=" "/>
    <s v=" "/>
    <s v=" "/>
    <s v=" "/>
    <s v="Não"/>
    <s v=""/>
    <s v="Não"/>
  </r>
  <r>
    <x v="0"/>
    <s v="2000004584813455"/>
    <d v="2023-06-29T00:00:00"/>
    <s v="Entregue"/>
    <s v="Chegou em 30 de junho"/>
    <s v="Sim"/>
    <n v="1"/>
    <n v="67.900000000000006"/>
    <s v=""/>
    <n v="-13.65"/>
    <s v=""/>
    <s v=""/>
    <n v="54.25"/>
    <s v="Sim"/>
    <x v="9"/>
    <s v="MLB1924091749"/>
    <s v="2 Kits De Rolamento Roda Traseira Gol G1 G2 G3 G4 G5 Novo"/>
    <s v=" "/>
    <n v="67.900000000000006"/>
    <s v="Clássico"/>
    <s v="Autorizado"/>
    <s v=" "/>
    <s v=" "/>
    <s v=" "/>
    <s v=" "/>
    <s v="Pábulo Alves"/>
    <s v="98336304991"/>
    <s v="Avenida Mauro Ramos 1450 / Bloco A - Sala 203 - Ed Platinum Tower - CEP 88020302 - Centro, Florianópolis, Santa Catarina"/>
    <s v="Florianópolis"/>
    <s v="Santa Catarina"/>
    <s v="88020302"/>
    <s v="Brasil"/>
    <s v="Mercado Envios Full"/>
    <s v="30 de junho | 03:09"/>
    <s v="30 de junho | 16:49"/>
    <s v="Mercado Envios"/>
    <s v="MEL42397112062LMFFF01"/>
    <s v=" "/>
    <s v=" "/>
    <s v=" "/>
    <s v=" "/>
    <s v=" "/>
    <s v=" "/>
    <s v=" "/>
    <s v="Não"/>
    <s v=""/>
    <s v="Não"/>
  </r>
  <r>
    <x v="0"/>
    <s v="2000005947230982"/>
    <d v="2023-06-29T00:00:00"/>
    <s v="Entregue"/>
    <s v="Chegou em 30 de junho"/>
    <s v="Não"/>
    <n v="1"/>
    <n v="62.99"/>
    <n v="13.9"/>
    <n v="-16.21"/>
    <s v=""/>
    <s v=""/>
    <n v="60.68"/>
    <s v=" "/>
    <x v="77"/>
    <s v="MLB3127350513"/>
    <s v="Pivô Da Bandeja Dianteira Ambos Lados Scenic 2003 A 2010"/>
    <s v=" "/>
    <n v="62.99"/>
    <s v="Premium"/>
    <s v="Não emitida"/>
    <s v="Manoel Aparecido"/>
    <s v="CPF 47233648549"/>
    <s v="Rua Augusto Hog 953 - 957, Guarulhos - CEP: 07172200, São Paulo"/>
    <s v=" "/>
    <s v="Manoel Aparecido"/>
    <s v="47233648549"/>
    <s v="Rua Augusto Hog 953 / 957 Referencia: Roseli ou manoel - CEP 07172200 - Jardim Presidente Dutra, Guarulhos, São Paulo"/>
    <s v="Guarulhos"/>
    <s v="São Paulo"/>
    <s v="07172200"/>
    <s v="Brasil"/>
    <s v="Mercado Envios Flex"/>
    <s v="30 de junho | 16:03"/>
    <s v="30 de junho | 20:48"/>
    <s v="ALEXANDRE ALVES"/>
    <s v="42397091908"/>
    <s v=" "/>
    <s v=" "/>
    <s v=" "/>
    <s v=" "/>
    <s v=" "/>
    <s v=" "/>
    <s v=" "/>
    <s v="Não"/>
    <s v=""/>
    <s v="Não"/>
  </r>
  <r>
    <x v="0"/>
    <s v="2000005947163926"/>
    <d v="2023-06-29T00:00:00"/>
    <s v="A caminho"/>
    <s v="Chega quarta-feira dia 5 de julho"/>
    <s v="Não"/>
    <n v="1"/>
    <n v="114.89"/>
    <n v="8.16"/>
    <n v="-13.79"/>
    <n v="-26.11"/>
    <s v=""/>
    <n v="83.15"/>
    <s v=" "/>
    <x v="78"/>
    <s v="MLB3342400451"/>
    <s v="Cabo De Acelerador Honda Civic 2001 A 2006"/>
    <s v=" "/>
    <n v="114.89"/>
    <s v="Clássico"/>
    <s v="Não emitida"/>
    <s v="Crystiano Mateus"/>
    <s v="CPF 07669473193"/>
    <s v="Rua Antônio Matos SN, Araguaína - CEP: 77825640, Tocantins"/>
    <s v=" "/>
    <s v="Crystiano Mateus"/>
    <s v="07669473193"/>
    <s v="Rua Antônio Matos SN / QD: 47 LT: 18 Referencia: Casa recuada, cerca com arame farpado e o portão é de madeira. - CEP 77825640 - Loteamento Maracanã, Araguaína, Tocantins"/>
    <s v="Araguaína"/>
    <s v="Tocantins"/>
    <s v="77825640"/>
    <s v="Brasil"/>
    <s v="Correios e pontos de envio"/>
    <s v="1 de julho | 05:47"/>
    <s v=" "/>
    <s v="Mercado Envios"/>
    <s v="MEL42397068438LMXDF01"/>
    <s v=" "/>
    <s v=" "/>
    <s v=" "/>
    <s v=" "/>
    <s v=" "/>
    <s v=" "/>
    <s v=" "/>
    <s v="Não"/>
    <s v=""/>
    <s v="Não"/>
  </r>
  <r>
    <x v="0"/>
    <s v="2000005947116936"/>
    <d v="2023-06-29T00:00:00"/>
    <s v="Entregue"/>
    <s v="Chegou em 1 de julho"/>
    <s v="Não"/>
    <n v="1"/>
    <n v="149.99"/>
    <s v=""/>
    <n v="-18"/>
    <n v="-21.45"/>
    <s v=""/>
    <n v="110.54"/>
    <s v=" "/>
    <x v="79"/>
    <s v="MLB3006368957"/>
    <s v="Cabo De Marcha Engate Siena G2 G3 2004 A 2012"/>
    <s v=" "/>
    <n v="149.99"/>
    <s v="Clássico"/>
    <s v="Não emitida"/>
    <s v="marcione landim"/>
    <s v="CPF 85308986649"/>
    <s v="rua manoel leopoldino 236 - casa, Liberdade - CEP: 37350000, Minas Gerais"/>
    <s v=" "/>
    <s v="marcione landim"/>
    <s v="85308986649"/>
    <s v="Rua Manoel Leopoldino 236 / Casa - CEP 37350000 - Liberdade, Minas Gerais"/>
    <s v="Liberdade"/>
    <s v="Minas Gerais"/>
    <s v="37350000"/>
    <s v="Brasil"/>
    <s v="Correios e pontos de envio"/>
    <s v="1 de julho | 01:16"/>
    <s v="1 de julho | 16:14"/>
    <s v="Mercado Envios"/>
    <s v="MEL42396967227LMXDF01"/>
    <s v=" "/>
    <s v=" "/>
    <s v=" "/>
    <s v=" "/>
    <s v=" "/>
    <s v=" "/>
    <s v=" "/>
    <s v="Não"/>
    <s v=""/>
    <s v="Não"/>
  </r>
  <r>
    <x v="0"/>
    <s v="2000004584738383"/>
    <d v="2023-06-29T00:00:00"/>
    <s v="Entregue"/>
    <s v="Chegou em 30 de junho"/>
    <s v="Sim"/>
    <n v="1"/>
    <n v="76.14"/>
    <n v="5.45"/>
    <n v="-14.64"/>
    <n v="-5.45"/>
    <s v=""/>
    <n v="61.5"/>
    <s v="Sim"/>
    <x v="76"/>
    <s v="MLB2063490455"/>
    <s v="Kit Bieleta Haste Trambulador Peugeot 206 207 1.4 8v 1.6 16v"/>
    <s v=" "/>
    <n v="76.14"/>
    <s v="Clássico"/>
    <s v="Autorizado"/>
    <s v=" "/>
    <s v=" "/>
    <s v=" "/>
    <s v=" "/>
    <s v="Jauro Lucas"/>
    <s v="30199371830"/>
    <s v="Rua São Vicente de Paula 706 / oficina Referencia: esse endereço e numero é da casa e da oficina - CEP 13392164 - Parque Residencial Cambará, Rio das Pedras, São Paulo"/>
    <s v="Rio das Pedras"/>
    <s v="São Paulo"/>
    <s v="13392164"/>
    <s v="Brasil"/>
    <s v="Mercado Envios Full"/>
    <s v="30 de junho | 00:36"/>
    <s v="30 de junho | 12:59"/>
    <s v="Mercado Envios"/>
    <s v="MEL42397048954LMFFF01"/>
    <s v=" "/>
    <s v=" "/>
    <s v=" "/>
    <s v=" "/>
    <s v=" "/>
    <s v=" "/>
    <s v=" "/>
    <s v="Não"/>
    <s v=""/>
    <s v="Não"/>
  </r>
  <r>
    <x v="0"/>
    <s v="2000005946981326"/>
    <d v="2023-06-29T00:00:00"/>
    <s v="Entregue"/>
    <s v="Chegou em 30 de junho"/>
    <s v="Não"/>
    <n v="1"/>
    <n v="75.290000000000006"/>
    <n v="23.49"/>
    <n v="-18.3"/>
    <n v="-23.49"/>
    <s v=""/>
    <n v="56.99"/>
    <s v=" "/>
    <x v="15"/>
    <s v="MLB2109591506"/>
    <s v="Par De Kit Pino Guia Bucha Pinça Freio Vw Saveiro Gol Voyage"/>
    <s v=" "/>
    <n v="75.290000000000006"/>
    <s v="Premium"/>
    <s v="Autorizado"/>
    <s v=" "/>
    <s v=" "/>
    <s v=" "/>
    <s v=" "/>
    <s v="Laura Caroline"/>
    <s v="12561729605"/>
    <s v="Rua Marechal Deodoro 02 / Antonioli autocenter Referencia: Antonioli auto Center - CEP 37570000 - centro, Ouro Fino, Minas Gerais"/>
    <s v="Ouro Fino"/>
    <s v="Minas Gerais"/>
    <s v="37570000"/>
    <s v="Brasil"/>
    <s v="Mercado Envios Full"/>
    <s v="29 de junho | 21:23"/>
    <s v="30 de junho | 13:52"/>
    <s v="Mercado Envios"/>
    <s v="MEL42396908249LMFFF01"/>
    <s v=" "/>
    <s v=" "/>
    <s v=" "/>
    <s v=" "/>
    <s v=" "/>
    <s v=" "/>
    <s v=" "/>
    <s v="Não"/>
    <s v=""/>
    <s v="Não"/>
  </r>
  <r>
    <x v="0"/>
    <s v="2000005946967118"/>
    <d v="2023-06-29T00:00:00"/>
    <s v="Entregue"/>
    <s v="Chegou em 30 de junho"/>
    <s v="Não"/>
    <n v="1"/>
    <n v="107.99"/>
    <s v=""/>
    <n v="-18.36"/>
    <n v="-20.45"/>
    <s v=""/>
    <n v="69.180000000000007"/>
    <s v="Sim"/>
    <x v="80"/>
    <s v="MLB2084404607"/>
    <s v="Par Bieleta Barra Peugeot 408 3008 307 308 C4"/>
    <s v=" "/>
    <n v="107.99"/>
    <s v="Premium"/>
    <s v="Autorizado"/>
    <s v=" "/>
    <s v=" "/>
    <s v=" "/>
    <s v=" "/>
    <s v="Paulo Henrique Soares Widmer"/>
    <s v="31026704820"/>
    <s v="Avenida Barbacena 696 / Referencia: Mecânica Widmer garagem - CEP 12221000 - Jardim Ismênia, São José dos Campos, São Paulo"/>
    <s v="São José dos Campos"/>
    <s v="São Paulo"/>
    <s v="12221000"/>
    <s v="Brasil"/>
    <s v="Mercado Envios Full"/>
    <s v="30 de junho | 00:18"/>
    <s v="30 de junho | 12:22"/>
    <s v="Mercado Envios"/>
    <s v="MEL42396981280LMFFF01"/>
    <s v=" "/>
    <s v=" "/>
    <s v=" "/>
    <s v=" "/>
    <s v=" "/>
    <s v=" "/>
    <s v=" "/>
    <s v="Não"/>
    <s v=""/>
    <s v="Não"/>
  </r>
  <r>
    <x v="0"/>
    <s v="2000005946822066"/>
    <d v="2023-06-29T00:00:00"/>
    <s v="Devolução em preparação"/>
    <s v="A pessoa que comprou o produto está embalando o pacote para devolvê-lo."/>
    <s v="Não"/>
    <n v="1"/>
    <n v="72.69"/>
    <s v=""/>
    <n v="-17.86"/>
    <s v=""/>
    <s v=""/>
    <n v="54.83"/>
    <s v=" "/>
    <x v="81"/>
    <s v="MLB3091896799"/>
    <s v="Par Bandeja Dianteira Gol 1993 A 2014 Exceto Geração 5"/>
    <s v=" "/>
    <n v="72.69"/>
    <s v="Premium"/>
    <s v="Não emitida"/>
    <s v="Jose Robson da Silva"/>
    <s v="CPF 37760328800"/>
    <s v="Rua manoel quintao 104 - bloco1 apat 5, Guarulhos - CEP: 07052090, São Paulo"/>
    <s v=" "/>
    <s v="Jose Robson da Silva"/>
    <s v="37760328800"/>
    <s v="Rua Cecília Iter 177 / &quot;Entregar até as 18h Referencia: ENDEREÇO COMERCIAL. ENTREGAR ATÉ AS 18 HORAS. _x000a__x000a_Pode entregar para, Edi ou Henrique 1195329-2034.&quot;"/>
    <s v="São Paulo"/>
    <s v="São Paulo"/>
    <s v="08240730"/>
    <s v="Brasil"/>
    <s v="Mercado Envios Flex"/>
    <s v=" "/>
    <s v=" "/>
    <s v="ALEXANDRE ALVES"/>
    <s v=" "/>
    <s v=" "/>
    <s v=" "/>
    <s v=" "/>
    <s v=" "/>
    <s v=" "/>
    <s v=" "/>
    <s v=" "/>
    <s v="Sim"/>
    <s v=""/>
    <s v="Não"/>
  </r>
  <r>
    <x v="0"/>
    <s v="2000004584588467"/>
    <d v="2023-06-29T00:00:00"/>
    <s v="Entregue"/>
    <s v="Chegou em 30 de junho"/>
    <s v="Sim"/>
    <n v="1"/>
    <n v="72.489999999999995"/>
    <n v="4.3"/>
    <n v="-17.82"/>
    <n v="-4.3"/>
    <s v=""/>
    <n v="54.67"/>
    <s v="Sim"/>
    <x v="14"/>
    <s v="MLB2860212445"/>
    <s v="Par Morceguinho Dianteiro Celta 1998 A 2015"/>
    <s v=" "/>
    <n v="72.489999999999995"/>
    <s v="Premium"/>
    <s v="Autorizado"/>
    <s v=" "/>
    <s v=" "/>
    <s v=" "/>
    <s v=" "/>
    <s v="Marcelo Serchiari"/>
    <s v="27005373863"/>
    <s v="Rua Custódio Ribeiro 435 / casa - CEP 15840000 - pq do colegio, Itajobi, São Paulo"/>
    <s v="Itajobi"/>
    <s v="São Paulo"/>
    <s v="15840000"/>
    <s v="Brasil"/>
    <s v="Mercado Envios Full"/>
    <s v="29 de junho | 19:21"/>
    <s v="30 de junho | 10:25"/>
    <s v="Mercado Envios"/>
    <s v="MEL42396835057LMFFF01"/>
    <s v=" "/>
    <s v=" "/>
    <s v=" "/>
    <s v=" "/>
    <s v=" "/>
    <s v=" "/>
    <s v=" "/>
    <s v="Não"/>
    <s v=""/>
    <s v="Não"/>
  </r>
  <r>
    <x v="0"/>
    <s v="2000005946674910"/>
    <d v="2023-06-29T00:00:00"/>
    <s v="A caminho"/>
    <s v="Chega amanhã"/>
    <s v="Não"/>
    <n v="1"/>
    <n v="39.700000000000003"/>
    <n v="18.5"/>
    <n v="-12.25"/>
    <n v="-18.5"/>
    <s v=""/>
    <n v="27.45"/>
    <s v=" "/>
    <x v="82"/>
    <s v="MLB3041572959"/>
    <s v="Cabo De Capô Com Botão Opala 1969 A 1974"/>
    <s v=" "/>
    <n v="39.700000000000003"/>
    <s v="Premium"/>
    <s v="Não emitida"/>
    <s v="jane katia kohn dos santos"/>
    <s v="CPF 03157043900"/>
    <s v="Rua hermann koehn 62, Pomerode - CEP: 89107000, Santa Catarina"/>
    <s v=" "/>
    <s v="jane katia kohn dos santos"/>
    <s v="03157043900"/>
    <s v="Rua Hermann Koehn 62 / CEP 89107000 - Centro, Pomerode, Santa Catarina"/>
    <s v="Pomerode"/>
    <s v="Santa Catarina"/>
    <s v="89107000"/>
    <s v="Brasil"/>
    <s v="Correios e pontos de envio"/>
    <s v="1 de julho | 07:01"/>
    <s v=" "/>
    <s v="Mercado Envios"/>
    <s v="MEL42396777839LMXDF01"/>
    <s v=" "/>
    <s v=" "/>
    <s v=" "/>
    <s v=" "/>
    <s v=" "/>
    <s v=" "/>
    <s v=" "/>
    <s v="Não"/>
    <s v=""/>
    <s v="Não"/>
  </r>
  <r>
    <x v="0"/>
    <s v="2000005946566372"/>
    <d v="2023-06-29T00:00:00"/>
    <s v="Entregue"/>
    <s v="Chegou em 1 de julho"/>
    <s v="Não"/>
    <n v="1"/>
    <n v="275.89999999999998"/>
    <s v=""/>
    <n v="-46.9"/>
    <n v="-38.950000000000003"/>
    <s v=""/>
    <n v="190.05"/>
    <s v=" "/>
    <x v="83"/>
    <s v="MLB2950689794"/>
    <s v="Bandeja Lado Direito Hb20 2012 A 2019 Com Pivô"/>
    <s v=" "/>
    <n v="275.89999999999998"/>
    <s v="Premium"/>
    <s v="Não emitida"/>
    <s v="Clauber Mendes de Araujo"/>
    <s v="CPF 07978922812"/>
    <s v="Rua Lucélia 170, Campinas - CEP: 13050463, São Paulo"/>
    <s v=" "/>
    <s v="Clauber Mendes de Araujo"/>
    <s v="07978922812"/>
    <s v="Rua Lucélia 170 / CEP 13050463 - Vila Pompéia, Campinas, São Paulo"/>
    <s v="Campinas"/>
    <s v="São Paulo"/>
    <s v="13050463"/>
    <s v="Brasil"/>
    <s v="Correios e pontos de envio"/>
    <s v="1 de julho | 01:31"/>
    <s v="1 de julho | 13:32"/>
    <s v="Mercado Envios"/>
    <s v="MEL42396807154LMXDF01"/>
    <s v=" "/>
    <s v=" "/>
    <s v=" "/>
    <s v=" "/>
    <s v=" "/>
    <s v=" "/>
    <s v=" "/>
    <s v="Não"/>
    <s v=""/>
    <s v="Não"/>
  </r>
  <r>
    <x v="0"/>
    <s v="2000005946488958"/>
    <d v="2023-06-29T00:00:00"/>
    <s v="Entregue"/>
    <s v="Chegou em 30 de junho"/>
    <s v="Não"/>
    <n v="1"/>
    <n v="179.9"/>
    <s v=""/>
    <n v="-30.58"/>
    <n v="-20.45"/>
    <s v=""/>
    <n v="128.87"/>
    <s v=" "/>
    <x v="10"/>
    <s v="MLB1841175427"/>
    <s v="Cabo De Marcha Corsa Classic 2009 2010 2011 2012 2013 2014"/>
    <s v=" "/>
    <n v="179.9"/>
    <s v="Premium"/>
    <s v="Autorizado"/>
    <s v=" "/>
    <s v=" "/>
    <s v=" "/>
    <s v=" "/>
    <s v="Charles Eduardo de andrade coutinho"/>
    <s v="40411746863"/>
    <s v="prefeito José Carlos Ribeiro 41 / casa Referencia: casa da minha irmã Cláudia - CEP 11960000 - vila nova esperança, Eldorado, São Paulo"/>
    <s v="Eldorado"/>
    <s v="São Paulo"/>
    <s v="11960000"/>
    <s v="Brasil"/>
    <s v="Mercado Envios Full"/>
    <s v="30 de junho | 00:21"/>
    <s v="30 de junho | 17:48"/>
    <s v="Mercado Envios"/>
    <s v="MEL42396776216LMFFF01"/>
    <s v=" "/>
    <s v=" "/>
    <s v=" "/>
    <s v=" "/>
    <s v=" "/>
    <s v=" "/>
    <s v=" "/>
    <s v="Não"/>
    <s v=""/>
    <s v="Não"/>
  </r>
  <r>
    <x v="0"/>
    <s v="2000005946355168"/>
    <d v="2023-06-29T00:00:00"/>
    <s v="Devolução em preparação"/>
    <s v="A pessoa que comprou o produto está embalando o pacote para devolvê-lo."/>
    <s v="Não"/>
    <n v="1"/>
    <n v="82"/>
    <s v=""/>
    <n v="-13.94"/>
    <n v="-18.45"/>
    <s v=""/>
    <n v="49.61"/>
    <s v=" "/>
    <x v="84"/>
    <s v="MLB3101975384"/>
    <s v="Kit Pino Deslizante Pinça De Freio Meriva 2003 Em Diante"/>
    <s v=" "/>
    <n v="82"/>
    <s v="Premium"/>
    <s v="Não emitida"/>
    <s v="Erivomar Fernando da Silva"/>
    <s v="CPF 05569406441"/>
    <s v="Rua Aristóteles Pereira dos Santos 752 - Casa, Indaiatuba - CEP: 13348610, São Paulo"/>
    <s v=" "/>
    <s v="Erivomar Fernando da Silva"/>
    <s v="05569406441"/>
    <s v="Rua Cecília Iter 177 / &quot;Entregar até as 18h Referencia: ENDEREÇO COMERCIAL. ENTREGAR ATÉ AS 18 HORAS. _x000a__x000a_Pode entregar para, Edi ou Henrique 1195329-2034.&quot;"/>
    <s v="São Paulo"/>
    <s v="São Paulo"/>
    <s v="08240730"/>
    <s v="Brasil"/>
    <s v="Correios e pontos de envio"/>
    <s v=" "/>
    <s v=" "/>
    <s v="Mercado Envios"/>
    <s v=" "/>
    <s v=" "/>
    <s v=" "/>
    <s v=" "/>
    <s v=" "/>
    <s v=" "/>
    <s v=" "/>
    <s v=" "/>
    <s v="Sim"/>
    <s v=""/>
    <s v="Não"/>
  </r>
  <r>
    <x v="0"/>
    <s v="2000005946271372"/>
    <d v="2023-06-29T00:00:00"/>
    <s v="Entregue"/>
    <s v="Chegou em 1 de julho"/>
    <s v="Não"/>
    <n v="1"/>
    <n v="87.01"/>
    <s v=""/>
    <n v="-14.79"/>
    <n v="-20.45"/>
    <s v=""/>
    <n v="51.77"/>
    <s v="Sim"/>
    <x v="85"/>
    <s v="MLB2791660777"/>
    <s v="Par Bieleta Dianteira Peugeot 206 1999 A 2011"/>
    <s v=" "/>
    <n v="87.01"/>
    <s v="Premium"/>
    <s v="Não emitida"/>
    <s v="henrique holler"/>
    <s v="CPF 08443568917"/>
    <s v="br 277 km 26 marta SN - perto bar da rose, morretes - CEP: 83350000, Paraná"/>
    <s v=" "/>
    <s v="henrique holler"/>
    <s v="08443568917"/>
    <s v="sem ñ SN / perto bar da rose - CEP 83350000 - marta, Morretes, Paraná"/>
    <s v="Morretes"/>
    <s v="Paraná"/>
    <s v="83350000"/>
    <s v="Brasil"/>
    <s v="Correios e pontos de envio"/>
    <s v="30 de junho | 07:10"/>
    <s v="1 de julho | 16:12"/>
    <s v="Mercado Envios"/>
    <s v="MEL42396608859LMXDF01"/>
    <s v=" "/>
    <s v=" "/>
    <s v=" "/>
    <s v=" "/>
    <s v=" "/>
    <s v=" "/>
    <s v=" "/>
    <s v="Não"/>
    <s v=""/>
    <s v="Não"/>
  </r>
  <r>
    <x v="0"/>
    <s v="2000004584314345"/>
    <d v="2023-06-29T00:00:00"/>
    <s v="Entregue"/>
    <s v="Chegou em 30 de junho"/>
    <s v="Sim"/>
    <n v="1"/>
    <n v="75.290000000000006"/>
    <s v=""/>
    <n v="-18.3"/>
    <s v=""/>
    <s v=""/>
    <n v="56.99"/>
    <s v=" "/>
    <x v="15"/>
    <s v="MLB2108883421"/>
    <s v="Par De Kit Pino Guia Bucha Pinça Freio Vw Up Gol Fox Saveiro"/>
    <s v=" "/>
    <n v="75.290000000000006"/>
    <s v="Premium"/>
    <s v="Autorizado"/>
    <s v=" "/>
    <s v=" "/>
    <s v=" "/>
    <s v=" "/>
    <s v="Adilson Franco"/>
    <s v="29615225878"/>
    <s v="Rua Citeron 50 / Portão GRANDE PRETO Referencia: Rua Principal número sem complementoPorto Todo CHAPADO DE COR PRETO.Referência uma grande árvore de frente para a casa - CEP 04960030 - Jardim Capela, São Paulo, São Paulo"/>
    <s v="São Paulo"/>
    <s v="São Paulo"/>
    <s v="04960030"/>
    <s v="Brasil"/>
    <s v="Mercado Envios Full"/>
    <s v="29 de junho | 23:38"/>
    <s v="30 de junho | 11:36"/>
    <s v="Mercado Envios"/>
    <s v="MEL42396671208LMFFF01"/>
    <s v=" "/>
    <s v=" "/>
    <s v=" "/>
    <s v=" "/>
    <s v=" "/>
    <s v=" "/>
    <s v=" "/>
    <s v="Não"/>
    <s v=""/>
    <s v="Não"/>
  </r>
  <r>
    <x v="0"/>
    <s v="2000005946238664"/>
    <d v="2023-06-29T00:00:00"/>
    <s v="Entregue"/>
    <s v="Chegou em 30 de junho"/>
    <s v="Não"/>
    <n v="1"/>
    <n v="75.290000000000006"/>
    <n v="16.100000000000001"/>
    <n v="-18.3"/>
    <n v="-16.100000000000001"/>
    <s v=""/>
    <n v="56.99"/>
    <s v=" "/>
    <x v="15"/>
    <s v="MLB2109591506"/>
    <s v="Par De Kit Pino Guia Bucha Pinça Freio Vw Saveiro Gol Voyage"/>
    <s v=" "/>
    <n v="75.290000000000006"/>
    <s v="Premium"/>
    <s v="Autorizado"/>
    <s v=" "/>
    <s v=" "/>
    <s v=" "/>
    <s v=" "/>
    <s v="Wexley Da Silva"/>
    <s v="11726641708"/>
    <s v="Estrada Iaraqua 675 / casa 33 Referencia: Em frente ao petshop espaço pet, e ao lado do bar plataforma 375 - CEP 23047160 - Campo Grande, Rio de Janeiro, Rio de Janeiro"/>
    <s v="Rio de Janeiro"/>
    <s v="Rio de Janeiro"/>
    <s v="23047160"/>
    <s v="Brasil"/>
    <s v="Mercado Envios Full"/>
    <s v="29 de junho | 18:37"/>
    <s v="30 de junho | 12:06"/>
    <s v="Mercado Envios"/>
    <s v="MEL42396592415LMFFF01"/>
    <s v=" "/>
    <s v=" "/>
    <s v=" "/>
    <s v=" "/>
    <s v=" "/>
    <s v=" "/>
    <s v=" "/>
    <s v="Não"/>
    <s v=""/>
    <s v="Não"/>
  </r>
  <r>
    <x v="0"/>
    <s v="2000005946075714"/>
    <d v="2023-06-29T00:00:00"/>
    <s v="Entregue"/>
    <s v="Chegou em 1 de julho"/>
    <s v="Não"/>
    <n v="1"/>
    <n v="173.77"/>
    <s v=""/>
    <n v="-20.85"/>
    <n v="-26.45"/>
    <s v=""/>
    <n v="126.47"/>
    <s v=" "/>
    <x v="86"/>
    <s v="MLB2915215061"/>
    <s v="Bandeja Superior Direita Com Pivô Ranger 1998 A 2011"/>
    <s v=" "/>
    <n v="173.77"/>
    <s v="Clássico"/>
    <s v="Não emitida"/>
    <s v="roberto sala"/>
    <s v="CPF 71614893853"/>
    <s v="Rua Professor Mucio Lobo da Costa 77, Jundiaí - CEP: 13208710, São Paulo"/>
    <s v=" "/>
    <s v="roberto sala"/>
    <s v="71614893853"/>
    <s v="Rua Professor Mucio Lobo da Costa 77 / CEP 13208710 - Jardim Ana Maria, Jundiaí, São Paulo"/>
    <s v="Jundiaí"/>
    <s v="São Paulo"/>
    <s v="13208710"/>
    <s v="Brasil"/>
    <s v="Correios e pontos de envio"/>
    <s v="1 de julho | 02:04"/>
    <s v="1 de julho | 11:21"/>
    <s v="Mercado Envios"/>
    <s v="MEL42396527165LMXDF01"/>
    <s v=" "/>
    <s v=" "/>
    <s v=" "/>
    <s v=" "/>
    <s v=" "/>
    <s v=" "/>
    <s v=" "/>
    <s v="Não"/>
    <s v=""/>
    <s v="Não"/>
  </r>
  <r>
    <x v="0"/>
    <s v="2000005945902146"/>
    <d v="2023-06-29T00:00:00"/>
    <s v="Entregue"/>
    <s v="Chegou em 30 de junho"/>
    <s v="Não"/>
    <n v="1"/>
    <n v="189.9"/>
    <s v=""/>
    <n v="-32.28"/>
    <n v="-20.45"/>
    <s v=""/>
    <n v="137.16999999999999"/>
    <s v=" "/>
    <x v="10"/>
    <s v="MLB1781927419"/>
    <s v="Cabo De Engate E Seleção Celta 2007/2014"/>
    <s v=" "/>
    <n v="189.9"/>
    <s v="Premium"/>
    <s v="Autorizado"/>
    <s v=" "/>
    <s v=" "/>
    <s v=" "/>
    <s v=" "/>
    <s v="junior ernandi"/>
    <s v="35635055869"/>
    <s v="Rua João Martins 80 / CEP 13068622 - Jardim Aparecida, Campinas, São Paulo"/>
    <s v="Campinas"/>
    <s v="São Paulo"/>
    <s v="13068622"/>
    <s v="Brasil"/>
    <s v="Mercado Envios Full"/>
    <s v="30 de junho | 02:58"/>
    <s v="30 de junho | 11:09"/>
    <s v="Mercado Envios"/>
    <s v="MEL42396447533LMFFF01"/>
    <s v=" "/>
    <s v=" "/>
    <s v=" "/>
    <s v=" "/>
    <s v=" "/>
    <s v=" "/>
    <s v=" "/>
    <s v="Não"/>
    <s v=""/>
    <s v="Não"/>
  </r>
  <r>
    <x v="0"/>
    <s v="2000005945886312"/>
    <d v="2023-06-29T00:00:00"/>
    <s v="A caminho"/>
    <s v="Chegará amanhã à Agência Mercado Livre"/>
    <s v="Não"/>
    <n v="1"/>
    <n v="149.99"/>
    <s v=""/>
    <n v="-18"/>
    <n v="-21.45"/>
    <s v=""/>
    <n v="110.54"/>
    <s v=" "/>
    <x v="79"/>
    <s v="MLB3006368957"/>
    <s v="Cabo De Marcha Engate Siena G2 G3 2004 A 2012"/>
    <s v=" "/>
    <n v="149.99"/>
    <s v="Clássico"/>
    <s v="Não emitida"/>
    <s v="carlos eduardo viana"/>
    <s v="CPF 13521299732"/>
    <s v="Rodovia amaral peixoto 812 - Cons. Odontológico DR Renata Camacho, Barra de São João - CEP: 28880000, Rio de Janeiro"/>
    <s v=" "/>
    <s v="carlos eduardo viana"/>
    <s v="13521299732"/>
    <s v="RODOVIA AMARAL PEIXOTO 347 / CEP 28880000 - Casimiro de Abreu, Rio de Janeiro"/>
    <s v="Casimiro de Abreu"/>
    <s v="Rio de Janeiro"/>
    <s v="28880000"/>
    <s v="Brasil"/>
    <s v="Correios e pontos de envio"/>
    <s v="1 de julho | 08:37"/>
    <s v=" "/>
    <s v="Mercado Envios"/>
    <s v="MEL42396440131LMXDF01"/>
    <s v=" "/>
    <s v=" "/>
    <s v=" "/>
    <s v=" "/>
    <s v=" "/>
    <s v=" "/>
    <s v=" "/>
    <s v="Não"/>
    <s v=""/>
    <s v="Não"/>
  </r>
  <r>
    <x v="0"/>
    <s v="2000004584082777"/>
    <d v="2023-06-29T00:00:00"/>
    <s v="Entregue"/>
    <s v="Chegou em 30 de junho"/>
    <s v="Sim"/>
    <n v="1"/>
    <n v="59.99"/>
    <n v="10.96"/>
    <n v="-15.7"/>
    <n v="-10.96"/>
    <s v=""/>
    <n v="44.29"/>
    <s v="Sim"/>
    <x v="87"/>
    <s v="MLB2093026188"/>
    <s v="Par Bieleta Dianteira Vw Up 2014 2015 2016"/>
    <s v=" "/>
    <n v="59.99"/>
    <s v="Premium"/>
    <s v="Não emitida"/>
    <s v="marcio fernandes"/>
    <s v="CPF 27411120880"/>
    <s v="rua barao de tibagy 353, Sorocaba - CEP: 18025420, São Paulo"/>
    <s v=" "/>
    <s v="marcio fernandes"/>
    <s v="27411120880"/>
    <s v="Rua Barão de Tibagy 353 / CEP 18025420 - Vila Barcelona, Sorocaba, São Paulo"/>
    <s v="Sorocaba"/>
    <s v="São Paulo"/>
    <s v="18025420"/>
    <s v="Brasil"/>
    <s v="Correios e pontos de envio"/>
    <s v="30 de junho | 01:46"/>
    <s v="30 de junho | 16:18"/>
    <s v="Mercado Envios"/>
    <s v="MEL42396385531LMXDF01"/>
    <s v=" "/>
    <s v=" "/>
    <s v=" "/>
    <s v=" "/>
    <s v=" "/>
    <s v=" "/>
    <s v=" "/>
    <s v="Não"/>
    <s v=""/>
    <s v="Não"/>
  </r>
  <r>
    <x v="0"/>
    <s v="2000005945706804"/>
    <d v="2023-06-29T00:00:00"/>
    <s v="Entregue"/>
    <s v="Chegou em 30 de junho"/>
    <s v="Não"/>
    <n v="1"/>
    <n v="65.989999999999995"/>
    <n v="16.8"/>
    <n v="-16.72"/>
    <n v="-16.8"/>
    <s v=""/>
    <n v="49.27"/>
    <s v=" "/>
    <x v="88"/>
    <s v="MLB2087250945"/>
    <s v="Par Bieleta Dianteira New Fiesta - Novo Ka - Nova Ecosport"/>
    <s v=" "/>
    <n v="65.989999999999995"/>
    <s v="Premium"/>
    <s v="Autorizado"/>
    <s v=" "/>
    <s v=" "/>
    <s v=" "/>
    <s v=" "/>
    <s v="flavio costa"/>
    <s v="30754795861"/>
    <s v="Rua Benedito Alves Primo 57 / fundos Referencia: Casa de fundos - CEP 12620000 - Vila Barão, Piquete, São Paulo"/>
    <s v="Piquete"/>
    <s v="São Paulo"/>
    <s v="12620000"/>
    <s v="Brasil"/>
    <s v="Mercado Envios Full"/>
    <s v="30 de junho | 00:39"/>
    <s v="30 de junho | 15:04"/>
    <s v="Mercado Envios"/>
    <s v="MEL42396441950LMFFF01"/>
    <s v=" "/>
    <s v=" "/>
    <s v=" "/>
    <s v=" "/>
    <s v=" "/>
    <s v=" "/>
    <s v=" "/>
    <s v="Não"/>
    <s v=""/>
    <s v="Não"/>
  </r>
  <r>
    <x v="0"/>
    <s v="2000004584038341"/>
    <d v="2023-06-29T00:00:00"/>
    <s v="Entregue"/>
    <s v="Chegou em 30 de junho"/>
    <s v="Sim"/>
    <n v="1"/>
    <n v="67.900000000000006"/>
    <s v=""/>
    <n v="-25.4"/>
    <s v=""/>
    <s v=""/>
    <n v="42.5"/>
    <s v="Sim"/>
    <x v="9"/>
    <s v="MLB1924091749"/>
    <s v="2 Kits De Rolamento Roda Traseira Gol G1 G2 G3 G4 G5 Novo"/>
    <s v=" "/>
    <n v="67.900000000000006"/>
    <s v="Clássico"/>
    <s v="Autorizado"/>
    <s v=" "/>
    <s v=" "/>
    <s v=" "/>
    <s v=" "/>
    <s v="Oseias Alves de Oliveira"/>
    <s v="37393843870"/>
    <s v="Rua Hermínia de Biasi Faria 196 / Casa Referencia: Referência: Rua do Mercadinho Regina. - CEP 12081280 - Jardim Sonia Maria, Taubaté, São Paulo"/>
    <s v="Taubaté"/>
    <s v="São Paulo"/>
    <s v="12081280"/>
    <s v="Brasil"/>
    <s v="Mercado Envios Full"/>
    <s v="30 de junho | 00:18"/>
    <s v="30 de junho | 13:11"/>
    <s v="Mercado Envios"/>
    <s v="MEL42396420734LMFFF01"/>
    <s v=" "/>
    <s v=" "/>
    <s v=" "/>
    <s v=" "/>
    <s v=" "/>
    <s v=" "/>
    <s v=" "/>
    <s v="Não"/>
    <s v=""/>
    <s v="Não"/>
  </r>
  <r>
    <x v="0"/>
    <s v="2000005945521268"/>
    <d v="2023-06-29T00:00:00"/>
    <s v="Entregue"/>
    <s v="Chegou em 1 de julho"/>
    <s v="Não"/>
    <n v="1"/>
    <n v="72.489999999999995"/>
    <n v="22"/>
    <n v="-17.82"/>
    <n v="-22"/>
    <s v=""/>
    <n v="54.67"/>
    <s v="Sim"/>
    <x v="14"/>
    <s v="MLB2860212445"/>
    <s v="Par Morceguinho Dianteiro Celta 1998 A 2015"/>
    <s v=" "/>
    <n v="72.489999999999995"/>
    <s v="Premium"/>
    <s v="Autorizado"/>
    <s v=" "/>
    <s v=" "/>
    <s v=" "/>
    <s v=" "/>
    <s v="Evanilson Ferreira rios"/>
    <s v="85966262551"/>
    <s v="Rua 2 Bloco 22 103 / ap Referencia: casa de cima  onde tem as grade preta   na parte de baixo - CEP 44700000 - Lagoa dourada, Jacobina, Bahia"/>
    <s v="Jacobina"/>
    <s v="Bahia"/>
    <s v="44700000"/>
    <s v="Brasil"/>
    <s v="Mercado Envios Full"/>
    <s v="30 de junho | 02:38"/>
    <s v="1 de julho | 13:23"/>
    <s v="Mercado Envios"/>
    <s v="MEL42396363636LMFFF01"/>
    <s v=" "/>
    <s v=" "/>
    <s v=" "/>
    <s v=" "/>
    <s v=" "/>
    <s v=" "/>
    <s v=" "/>
    <s v="Não"/>
    <s v=""/>
    <s v="Não"/>
  </r>
  <r>
    <x v="0"/>
    <s v="2000005945540170"/>
    <d v="2023-06-29T00:00:00"/>
    <s v="Entregue"/>
    <s v="Chegou em 30 de junho"/>
    <s v="Não"/>
    <n v="1"/>
    <n v="237.9"/>
    <s v=""/>
    <n v="-40.44"/>
    <n v="-20.45"/>
    <s v=""/>
    <n v="177.01"/>
    <s v=" "/>
    <x v="89"/>
    <s v="MLB2607917865"/>
    <s v="Kit Rolamento Eixo Traseiro C/ Bucha Pegeout 206/207 47mm"/>
    <s v=" "/>
    <n v="237.9"/>
    <s v="Premium"/>
    <s v="Autorizado"/>
    <s v=" "/>
    <s v=" "/>
    <s v=" "/>
    <s v=" "/>
    <s v="Joao Paulo Andrade"/>
    <s v="14377762648"/>
    <s v="ALZENDA MACIEL Bernardes 511 / Mercado vilellas Referencia: Mercado vilellas - CEP 37435000 - Águas de contendas, Águas de Contendas, Minas Gerais"/>
    <s v="Águas de Contendas"/>
    <s v="Minas Gerais"/>
    <s v="37435000"/>
    <s v="Brasil"/>
    <s v="Mercado Envios Full"/>
    <s v="29 de junho | 21:23"/>
    <s v="30 de junho | 12:56"/>
    <s v="Mercado Envios"/>
    <s v="MEL42396290357LMFFF01"/>
    <s v=" "/>
    <s v=" "/>
    <s v=" "/>
    <s v=" "/>
    <s v=" "/>
    <s v=" "/>
    <s v=" "/>
    <s v="Não"/>
    <s v=""/>
    <s v="Não"/>
  </r>
  <r>
    <x v="0"/>
    <s v="2000005945486348"/>
    <d v="2023-06-29T00:00:00"/>
    <s v="Entregue"/>
    <s v="Chegou em 30 de junho"/>
    <s v="Não"/>
    <n v="1"/>
    <n v="189.9"/>
    <s v=""/>
    <n v="-32.28"/>
    <n v="-20.45"/>
    <s v=""/>
    <n v="137.16999999999999"/>
    <s v=" "/>
    <x v="10"/>
    <s v="MLB1781927419"/>
    <s v="Cabo De Engate E Seleção Celta 2007/2014"/>
    <s v=" "/>
    <n v="189.9"/>
    <s v="Premium"/>
    <s v="Autorizado"/>
    <s v=" "/>
    <s v=" "/>
    <s v=" "/>
    <s v=" "/>
    <s v="lazaro araujo oliveira"/>
    <s v="03669755527"/>
    <s v="rua do estádio br 116 229 / apos o radar Referencia: OFICINA LAZARO AUTO CAR - CEP 48770000 - centro, Teofilândia, Bahia"/>
    <s v="Teofilândia"/>
    <s v="Bahia"/>
    <s v="48770000"/>
    <s v="Brasil"/>
    <s v="Mercado Envios Full"/>
    <s v="29 de junho | 20:24"/>
    <s v="30 de junho | 17:07"/>
    <s v="Mercado Envios"/>
    <s v="MEL42396346530LMFFF01"/>
    <s v=" "/>
    <s v=" "/>
    <s v=" "/>
    <s v=" "/>
    <s v=" "/>
    <s v=" "/>
    <s v=" "/>
    <s v="Não"/>
    <s v=""/>
    <s v="Não"/>
  </r>
  <r>
    <x v="0"/>
    <s v="2000005945484310"/>
    <d v="2023-06-29T00:00:00"/>
    <s v="Entregue"/>
    <s v="Chegou em 1 de julho"/>
    <s v="Não"/>
    <n v="1"/>
    <n v="19.899999999999999"/>
    <n v="17.399999999999999"/>
    <n v="-8.8800000000000008"/>
    <n v="-17.399999999999999"/>
    <s v=""/>
    <n v="11.02"/>
    <s v=" "/>
    <x v="35"/>
    <s v="MLB2083219470"/>
    <s v="Terminal Conector Cabo Trambulador Celta 2005 Em Diante"/>
    <s v=" "/>
    <n v="19.899999999999999"/>
    <s v="Premium"/>
    <s v="Autorizado"/>
    <s v=" "/>
    <s v=" "/>
    <s v=" "/>
    <s v=" "/>
    <s v="loreci alves de melo"/>
    <s v="05084018954"/>
    <s v="Rua Gaspar de Lemos 529 / E Referencia: Casa verde dos fundos - CEP 89805650 - Passo dos Fortes, Chapecó, Santa Catarina"/>
    <s v="Chapecó"/>
    <s v="Santa Catarina"/>
    <s v="89805650"/>
    <s v="Brasil"/>
    <s v="Mercado Envios Full"/>
    <s v="29 de junho | 22:43"/>
    <s v="1 de julho | 09:01"/>
    <s v="Mercado Envios"/>
    <s v="MEL42396268675LMFFF01"/>
    <s v=" "/>
    <s v=" "/>
    <s v=" "/>
    <s v=" "/>
    <s v=" "/>
    <s v=" "/>
    <s v=" "/>
    <s v="Não"/>
    <s v=""/>
    <s v="Não"/>
  </r>
  <r>
    <x v="0"/>
    <s v="2000005945463806"/>
    <d v="2023-06-29T00:00:00"/>
    <s v="Entregue"/>
    <s v="Chegou em 30 de junho"/>
    <s v="Não"/>
    <n v="1"/>
    <n v="97.9"/>
    <s v=""/>
    <n v="-16.64"/>
    <n v="-20.45"/>
    <s v=""/>
    <n v="60.81"/>
    <s v=" "/>
    <x v="9"/>
    <s v="MLB2015330278"/>
    <s v="2 Kit's De Rolamento Roda Traseira Gol G1 G2 G3 G4 G5 Novo"/>
    <s v=" "/>
    <n v="97.9"/>
    <s v="Premium"/>
    <s v="Autorizado"/>
    <s v=" "/>
    <s v=" "/>
    <s v=" "/>
    <s v=" "/>
    <s v="Rodrigo Alves Nogueira"/>
    <s v="11942378602"/>
    <s v="Rua Silvestre Detoni 759 / Portão marrom  Referencia: Na rua do meio da distribuidora do kiki - CEP 36684130 - Três Marias, São João Nepomuceno, Minas Gerais"/>
    <s v="São João Nepomuceno"/>
    <s v="Minas Gerais"/>
    <s v="36684130"/>
    <s v="Brasil"/>
    <s v="Mercado Envios Full"/>
    <s v="29 de junho | 16:30"/>
    <s v="30 de junho | 13:06"/>
    <s v="Mercado Envios"/>
    <s v="MEL42396264349LMFFF01"/>
    <s v=" "/>
    <s v=" "/>
    <s v=" "/>
    <s v=" "/>
    <s v=" "/>
    <s v=" "/>
    <s v=" "/>
    <s v="Não"/>
    <s v=""/>
    <s v="Não"/>
  </r>
  <r>
    <x v="0"/>
    <s v="2000005945476190"/>
    <d v="2023-06-29T00:00:00"/>
    <s v="Entregue"/>
    <s v="Chegou em 1 de julho"/>
    <s v="Não"/>
    <n v="1"/>
    <n v="19.899999999999999"/>
    <n v="13.5"/>
    <n v="-8.8800000000000008"/>
    <n v="-13.5"/>
    <s v=""/>
    <n v="11.02"/>
    <s v="Sim"/>
    <x v="35"/>
    <s v="MLB2083219470"/>
    <s v="Terminal Conector Cabo Trambulador Celta 2005 Em Diante"/>
    <s v=" "/>
    <n v="19.899999999999999"/>
    <s v="Premium"/>
    <s v="Autorizado"/>
    <s v=" "/>
    <s v=" "/>
    <s v=" "/>
    <s v=" "/>
    <s v="jadilson santana"/>
    <s v="02779495561"/>
    <s v="rua sol poente 287 / rua do forum novo - CEP 44900000 - forum novo, Irecê, Bahia"/>
    <s v="Irecê"/>
    <s v="Bahia"/>
    <s v="44900000"/>
    <s v="Brasil"/>
    <s v="Mercado Envios Full"/>
    <s v="30 de junho | 02:38"/>
    <s v="1 de julho | 13:02"/>
    <s v="Mercado Envios"/>
    <s v="MEL42396262961LMFFF01"/>
    <s v=" "/>
    <s v=" "/>
    <s v=" "/>
    <s v=" "/>
    <s v=" "/>
    <s v=" "/>
    <s v=" "/>
    <s v="Não"/>
    <s v=""/>
    <s v="Não"/>
  </r>
  <r>
    <x v="0"/>
    <s v="2000005945273264"/>
    <d v="2023-06-29T00:00:00"/>
    <s v="Entregue"/>
    <s v="Chegou em 30 de junho"/>
    <s v="Não"/>
    <n v="1"/>
    <n v="69.3"/>
    <n v="15.2"/>
    <n v="-13.82"/>
    <n v="-15.2"/>
    <s v=""/>
    <n v="55.48"/>
    <s v="Sim"/>
    <x v="14"/>
    <s v="MLB2860187459"/>
    <s v="Par Morceguinho Dianteiro Celta 1998 A 2015"/>
    <s v=" "/>
    <n v="69.3"/>
    <s v="Clássico"/>
    <s v="Autorizado"/>
    <s v=" "/>
    <s v=" "/>
    <s v=" "/>
    <s v=" "/>
    <s v="Walbens Ribeiro"/>
    <s v="20601259874"/>
    <s v="AV PAULO EMANUEL DE ALMEIDA 598 / SALAO 02 - CEP 18053505 - Parque dos Eucaliptos, Sorocaba, São Paulo"/>
    <s v="Sorocaba"/>
    <s v="São Paulo"/>
    <s v="18053505"/>
    <s v="Brasil"/>
    <s v="Mercado Envios Full"/>
    <s v="30 de junho | 02:20"/>
    <s v="30 de junho | 11:49"/>
    <s v="Mercado Envios"/>
    <s v="MEL42396180817LMFFF01"/>
    <s v="https://myaccount.mercadolivre.com.br/shipments/42396180817/detail"/>
    <s v=" "/>
    <s v=" "/>
    <s v=" "/>
    <s v=" "/>
    <s v=" "/>
    <s v=" "/>
    <s v="Não"/>
    <s v=""/>
    <s v="Não"/>
  </r>
  <r>
    <x v="0"/>
    <s v="2000005945204042"/>
    <d v="2023-06-29T00:00:00"/>
    <s v="Entregue"/>
    <s v="Chegou em 2 de julho"/>
    <s v="Não"/>
    <n v="1"/>
    <n v="187.39"/>
    <n v="23.76"/>
    <n v="-31.86"/>
    <n v="-62.71"/>
    <s v=""/>
    <n v="116.58"/>
    <s v=" "/>
    <x v="90"/>
    <s v="MLB3146143109"/>
    <s v="Bandeja Dianteira Esquerda Com Pivô Fox 2003 A 2014"/>
    <s v=" "/>
    <n v="187.39"/>
    <s v="Premium"/>
    <s v="Não emitida"/>
    <s v="Jose Carlos Almeida Santos"/>
    <s v="CPF 01340099594"/>
    <s v="Travessa Alfa e Ômega 3 - E, Salvador - CEP: 41211521, Bahia"/>
    <s v=" "/>
    <s v="Jose Carlos Almeida Santos"/>
    <s v="01340099594"/>
    <s v="Travessa Alfa e Ômega 3 / E Referencia: Depois de ze do lanche vira a direita próximo a igreja Batista Shalon no suvaco das cobras - CEP 41211521 - Arenoso, Salvador, Bahia"/>
    <s v="Salvador"/>
    <s v="Bahia"/>
    <s v="41211521"/>
    <s v="Brasil"/>
    <s v="Correios e pontos de envio"/>
    <s v="30 de junho | 02:25"/>
    <s v="2 de julho | 13:32"/>
    <s v="Mercado Envios"/>
    <s v="MEL42396145565LMXDF01"/>
    <s v=" "/>
    <s v=" "/>
    <s v=" "/>
    <s v=" "/>
    <s v=" "/>
    <s v=" "/>
    <s v=" "/>
    <s v="Não"/>
    <s v=""/>
    <s v="Não"/>
  </r>
  <r>
    <x v="0"/>
    <s v="2000004583827807"/>
    <d v="2023-06-29T00:00:00"/>
    <s v="Entregue"/>
    <s v="Chegou em 1 de julho"/>
    <s v="Sim"/>
    <n v="3"/>
    <n v="69"/>
    <s v=""/>
    <n v="-28.23"/>
    <s v=""/>
    <s v=""/>
    <n v="40.770000000000003"/>
    <s v=" "/>
    <x v="16"/>
    <s v="MLB2100157802"/>
    <s v="Capa Pedal Kia Bongo K2500 K2700 K2799 Hr H100"/>
    <s v=" "/>
    <n v="23"/>
    <s v="Premium"/>
    <s v="Autorizado"/>
    <s v=" "/>
    <s v=" "/>
    <s v=" "/>
    <s v=" "/>
    <s v="Alex sinaldo Freitas dos santos"/>
    <s v="01475071540"/>
    <s v="Via Matoim SN / Atrás do Posto Saúde Referencia: Atrás do Restaurante Coronel Refeições - CEP 43813000 - Distrito Industrial, Candeias, Bahia"/>
    <s v="Candeias"/>
    <s v="Bahia"/>
    <s v="43813000"/>
    <s v="Brasil"/>
    <s v="Mercado Envios Full"/>
    <s v="29 de junho | 16:44"/>
    <s v="1 de julho | 11:39"/>
    <s v="Mercado Envios"/>
    <s v="MEL42396203648LMFFF01"/>
    <s v=" "/>
    <s v=" "/>
    <s v=" "/>
    <s v=" "/>
    <s v=" "/>
    <s v=" "/>
    <s v=" "/>
    <s v="Não"/>
    <s v=""/>
    <s v="Não"/>
  </r>
  <r>
    <x v="0"/>
    <s v="2000005945041454"/>
    <d v="2023-06-29T00:00:00"/>
    <s v="Entregue"/>
    <s v="Chegou em 30 de junho"/>
    <s v="Não"/>
    <n v="1"/>
    <n v="75.900000000000006"/>
    <n v="7.54"/>
    <n v="-18.399999999999999"/>
    <n v="-7.54"/>
    <s v=""/>
    <n v="57.5"/>
    <s v=" "/>
    <x v="9"/>
    <s v="MLB1865073108"/>
    <s v="2 Kits De Rolamento Roda Traseira Gol G1 G2 G3 G4 G5 Novo"/>
    <s v=" "/>
    <n v="75.900000000000006"/>
    <s v="Premium"/>
    <s v="Autorizado"/>
    <s v=" "/>
    <s v=" "/>
    <s v=" "/>
    <s v=" "/>
    <s v="Raul Campos"/>
    <s v="34518875842"/>
    <s v="Rua Tupinambás 195 / hptrans - CEP 09991090 - Conceição, Diadema, São Paulo"/>
    <s v="Diadema"/>
    <s v="São Paulo"/>
    <s v="09991090"/>
    <s v="Brasil"/>
    <s v="Mercado Envios Full"/>
    <s v="30 de junho | 00:39"/>
    <s v="30 de junho | 14:47"/>
    <s v="Mercado Envios"/>
    <s v="MEL42396158538LMFFF01"/>
    <s v=" "/>
    <s v=" "/>
    <s v=" "/>
    <s v=" "/>
    <s v=" "/>
    <s v=" "/>
    <s v=" "/>
    <s v="Não"/>
    <s v=""/>
    <s v="Não"/>
  </r>
  <r>
    <x v="0"/>
    <s v="2000004583773411"/>
    <d v="2023-06-29T00:00:00"/>
    <s v="Entregue"/>
    <s v="Chegou em 1 de julho"/>
    <s v="Sim"/>
    <n v="1"/>
    <n v="47.9"/>
    <n v="13.5"/>
    <n v="-13.64"/>
    <n v="-13.5"/>
    <s v=""/>
    <n v="34.26"/>
    <s v=" "/>
    <x v="8"/>
    <s v="MLB2071226958"/>
    <s v="Cabo De Embreagem Palio 1.0 (46522369) 1996 1997 98 99 2000"/>
    <s v=" "/>
    <n v="47.9"/>
    <s v="Premium"/>
    <s v="Autorizado"/>
    <s v=" "/>
    <s v=" "/>
    <s v=" "/>
    <s v=" "/>
    <s v="Erick Corsino"/>
    <s v="08043313679"/>
    <s v="Rua Quinze de Março 231 / PORTAO VERMELHO Referencia: Rua da praça eronildes, se nao estiver alguem pode deixar no portão preto - CEP 32672454 - Conjunto Habitacional Jalila Conceição Pedrosa, Betim, Minas Gerais"/>
    <s v="Betim"/>
    <s v="Minas Gerais"/>
    <s v="32672454"/>
    <s v="Brasil"/>
    <s v="Mercado Envios Full"/>
    <s v="29 de junho | 18:17"/>
    <s v="1 de julho | 11:44"/>
    <s v="Mercado Envios"/>
    <s v="MEL42396148904LMFFF01"/>
    <s v=" "/>
    <s v=" "/>
    <s v=" "/>
    <s v=" "/>
    <s v=" "/>
    <s v=" "/>
    <s v=" "/>
    <s v="Não"/>
    <s v=""/>
    <s v="Não"/>
  </r>
  <r>
    <x v="0"/>
    <s v="2000005945017428"/>
    <d v="2023-06-29T00:00:00"/>
    <s v="Entregue"/>
    <s v="Chegou em 1 de julho"/>
    <s v="Não"/>
    <n v="1"/>
    <n v="179.9"/>
    <s v=""/>
    <n v="-11.01"/>
    <n v="-20.45"/>
    <s v=""/>
    <n v="148.44"/>
    <s v="Sim"/>
    <x v="10"/>
    <s v="MLB1781927419"/>
    <s v="Cabo De Engate E Seleção Celta 2007/2014"/>
    <s v=" "/>
    <n v="179.9"/>
    <s v="Premium"/>
    <s v="Autorizado"/>
    <s v=" "/>
    <s v=" "/>
    <s v=" "/>
    <s v=" "/>
    <s v="lima Silva Guilherme"/>
    <s v="14755093678"/>
    <s v="Rua Júlio Wilson Batista 115 / kit net do cabecinha Referencia: um portão branco com uma calçada feia, e uma placa pequena no alto escrito kitnet do cabecinha - CEP 38603266 - Paracatuzinho, Paracatu, Minas Gerais"/>
    <s v="Paracatu"/>
    <s v="Minas Gerais"/>
    <s v="38603266"/>
    <s v="Brasil"/>
    <s v="Mercado Envios Full"/>
    <s v="30 de junho | 05:57"/>
    <s v="1 de julho | 12:03"/>
    <s v="Mercado Envios"/>
    <s v="MEL42396149312LMFFF01"/>
    <s v=" "/>
    <s v=" "/>
    <s v=" "/>
    <s v=" "/>
    <s v=" "/>
    <s v=" "/>
    <s v=" "/>
    <s v="Não"/>
    <s v=""/>
    <s v="Não"/>
  </r>
  <r>
    <x v="0"/>
    <s v="2000005945008808"/>
    <d v="2023-06-29T00:00:00"/>
    <s v="Entregue"/>
    <s v="Chegou em 29 de junho"/>
    <s v="Não"/>
    <n v="1"/>
    <n v="25.12"/>
    <n v="15.9"/>
    <n v="-8.51"/>
    <s v=""/>
    <s v=""/>
    <n v="32.51"/>
    <s v=" "/>
    <x v="91"/>
    <s v="MLB2766986894"/>
    <s v="Caixa Rótula Alavanca Câmbio Gol Quadrado"/>
    <s v=" "/>
    <n v="25.12"/>
    <s v="Clássico"/>
    <s v="Não emitida"/>
    <s v="rafael Teodoro Lemes"/>
    <s v="CPF 38602078811"/>
    <s v="Rua Mococa 398 - Casa, Caieiras - CEP: 07713030, São Paulo"/>
    <s v=" "/>
    <s v="rafael Teodoro Lemes"/>
    <s v="38602078811"/>
    <s v="Rua Mococa 398 / CEP 07713030 - Serpa, Caieiras, São Paulo"/>
    <s v="Caieiras"/>
    <s v="São Paulo"/>
    <s v="07713030"/>
    <s v="Brasil"/>
    <s v="Mercado Envios Flex"/>
    <s v="29 de junho | 15:49"/>
    <s v="29 de junho | 19:40"/>
    <s v="DOUGLAS MATOS, DOUGLAS MATOS"/>
    <s v="42396142554"/>
    <s v=" "/>
    <s v=" "/>
    <s v=" "/>
    <s v=" "/>
    <s v=" "/>
    <s v=" "/>
    <s v=" "/>
    <s v="Não"/>
    <s v=""/>
    <s v="Não"/>
  </r>
  <r>
    <x v="0"/>
    <s v="2000005944983982"/>
    <d v="2023-06-29T00:00:00"/>
    <s v="Entregue"/>
    <s v="Chegou em 30 de junho"/>
    <s v="Não"/>
    <n v="1"/>
    <n v="67.48"/>
    <n v="11"/>
    <n v="-16.97"/>
    <n v="-11"/>
    <s v=""/>
    <n v="50.51"/>
    <s v="Sim"/>
    <x v="92"/>
    <s v="MLB3094091603"/>
    <s v="Par Morceguinho Corsa 1994 A 1998"/>
    <s v=" "/>
    <n v="67.48"/>
    <s v="Premium"/>
    <s v="Não emitida"/>
    <s v="Nelson Santos"/>
    <s v="CPF 05378555566"/>
    <s v="murici 248 - casa, piracicaba - CEP: 13408130, São Paulo"/>
    <s v=" "/>
    <s v="Nelson Santos"/>
    <s v="05378555566"/>
    <s v="Rua Gertrudes Barbosa Moretti 533 / casa - CEP 13405456 - Jardim Algodoal, Piracicaba, São Paulo"/>
    <s v="Piracicaba"/>
    <s v="São Paulo"/>
    <s v="13405456"/>
    <s v="Brasil"/>
    <s v="Correios e pontos de envio"/>
    <s v="29 de junho | 23:58"/>
    <s v="30 de junho | 11:55"/>
    <s v="Mercado Envios"/>
    <s v="MEL42396135668LMXDF01"/>
    <s v=" "/>
    <s v=" "/>
    <s v=" "/>
    <s v=" "/>
    <s v=" "/>
    <s v=" "/>
    <s v=" "/>
    <s v="Não"/>
    <s v=""/>
    <s v="Não"/>
  </r>
  <r>
    <x v="0"/>
    <s v="2000005944945484"/>
    <d v="2023-06-29T00:00:00"/>
    <s v="Entregue"/>
    <s v="Chegou em 30 de junho"/>
    <s v="Não"/>
    <n v="1"/>
    <n v="199.9"/>
    <s v=""/>
    <n v="-33.979999999999997"/>
    <n v="-26.45"/>
    <s v=""/>
    <n v="139.47"/>
    <s v=" "/>
    <x v="93"/>
    <s v="MLB3006218773"/>
    <s v="Bandeja Fiesta 2008 A 2014 Lado Esquerdo Com Pivo"/>
    <s v=" "/>
    <n v="199.9"/>
    <s v="Premium"/>
    <s v="Não emitida"/>
    <s v="Matheus Silveira"/>
    <s v="CPF 20062984705"/>
    <s v="rua souza caldas 60 - casa 2, duque de caxias - CEP: 25086415, Rio de Janeiro"/>
    <s v=" "/>
    <s v="Matheus Silveira"/>
    <s v="20062984705"/>
    <s v="Rua Souza Caldas 60 / casa 2 - CEP 25086415 - Parque Beira Mar, Duque de Caxias, Rio de Janeiro"/>
    <s v="Duque de Caxias"/>
    <s v="Rio de Janeiro"/>
    <s v="25086415"/>
    <s v="Brasil"/>
    <s v="Correios e pontos de envio"/>
    <s v="30 de junho | 01:29"/>
    <s v="30 de junho | 19:29"/>
    <s v="Mercado Envios"/>
    <s v="MEL42396116660LMXDF01"/>
    <s v=" "/>
    <s v=" "/>
    <s v=" "/>
    <s v=" "/>
    <s v=" "/>
    <s v=" "/>
    <s v=" "/>
    <s v="Não"/>
    <s v=""/>
    <s v="Não"/>
  </r>
  <r>
    <x v="0"/>
    <s v="2000005944944162"/>
    <d v="2023-06-29T00:00:00"/>
    <s v="Entregue"/>
    <s v="Chegou em 30 de junho"/>
    <s v="Não"/>
    <n v="2"/>
    <n v="158"/>
    <s v=""/>
    <n v="-26.86"/>
    <n v="-52.9"/>
    <s v=""/>
    <n v="78.239999999999995"/>
    <s v=" "/>
    <x v="94"/>
    <s v="MLB2925766112"/>
    <s v="Bracinho Oscilante Com Pivô Uno Mille 1991 A 2011"/>
    <s v=" "/>
    <n v="79"/>
    <s v="Premium"/>
    <s v="Não emitida"/>
    <s v="jorge luiz cunha"/>
    <s v="CPF 56871902791"/>
    <s v="Rua das samambaias  932 - casa, Resende - CEP: 27525138, Rio de Janeiro"/>
    <s v=" "/>
    <s v="jorge luiz cunha"/>
    <s v="56871902791"/>
    <s v="Rua dos Ipês 298 / Casa - CEP 27525060 - Cidade Alegria, Resende, Rio de Janeiro"/>
    <s v="Resende"/>
    <s v="Rio de Janeiro"/>
    <s v="27525060"/>
    <s v="Brasil"/>
    <s v="Correios e pontos de envio"/>
    <s v="30 de junho | 02:30"/>
    <s v="30 de junho | 15:14"/>
    <s v="Mercado Envios"/>
    <s v="MEL42396111672LMXDF01"/>
    <s v=" "/>
    <s v=" "/>
    <s v=" "/>
    <s v=" "/>
    <s v=" "/>
    <s v=" "/>
    <s v=" "/>
    <s v="Não"/>
    <s v=""/>
    <s v="Não"/>
  </r>
  <r>
    <x v="0"/>
    <s v="2000004583728331"/>
    <d v="2023-06-29T00:00:00"/>
    <s v="A caminho"/>
    <s v="Chega entre os dias 5 e 10 de julho"/>
    <s v="Sim"/>
    <n v="1"/>
    <n v="79"/>
    <n v="19.329999999999998"/>
    <n v="-13.43"/>
    <n v="-37.78"/>
    <s v=""/>
    <n v="47.12"/>
    <s v=" "/>
    <x v="95"/>
    <s v="MLB3274995046"/>
    <s v="Cabo De Capô Com Alavanca 1610mm Strada 2001 A 2007"/>
    <s v=" "/>
    <n v="79"/>
    <s v="Premium"/>
    <s v="Não emitida"/>
    <s v="RENAN SANTOS"/>
    <s v="CPF 65314719487"/>
    <s v="Av Carlos de Lima Cavalcante 907 - Ed Estação Antonio Dantas apto 603, Olinda - CEP: 53030260, Pernambuco"/>
    <s v=" "/>
    <s v="RENAN SANTOS"/>
    <s v="65314719487"/>
    <s v="Avenida Governador Carlos de Lima Cavalcante 907 / Apto 603 Referencia: Ed Estação Antonio Dantas apto 603 - CEP 53030260 - Bairro Novo, Olinda, Pernambuco"/>
    <s v="Olinda"/>
    <s v="Pernambuco"/>
    <s v="53030260"/>
    <s v="Brasil"/>
    <s v="Correios e pontos de envio"/>
    <s v="30 de junho | 04:58"/>
    <s v=" "/>
    <s v="FedexBr"/>
    <s v="423961079340001"/>
    <s v=" "/>
    <s v=" "/>
    <s v=" "/>
    <s v=" "/>
    <s v=" "/>
    <s v=" "/>
    <s v=" "/>
    <s v="Não"/>
    <s v=""/>
    <s v="Não"/>
  </r>
  <r>
    <x v="0"/>
    <s v="2000005944905542"/>
    <d v="2023-06-29T00:00:00"/>
    <s v="Entregue"/>
    <s v="Chegou em 30 de junho"/>
    <s v="Não"/>
    <n v="1"/>
    <n v="47.9"/>
    <n v="13.5"/>
    <n v="-13.64"/>
    <n v="-13.5"/>
    <s v=""/>
    <n v="34.26"/>
    <s v=" "/>
    <x v="8"/>
    <s v="MLB2071226958"/>
    <s v="Cabo De Embreagem Palio 1.0 (46522369) 1996 1997 98 99 2000"/>
    <s v=" "/>
    <n v="47.9"/>
    <s v="Premium"/>
    <s v="Autorizado"/>
    <s v=" "/>
    <s v=" "/>
    <s v=" "/>
    <s v=" "/>
    <s v="Veronicq Hartt"/>
    <s v="32299829830"/>
    <s v="Avenida Lorena 220 / casa Referencia: lado da padaria kidoçura - CEP 12610200 - Cecap, Lorena, São Paulo"/>
    <s v="Lorena"/>
    <s v="São Paulo"/>
    <s v="12610200"/>
    <s v="Brasil"/>
    <s v="Mercado Envios Full"/>
    <s v="30 de junho | 00:18"/>
    <s v="30 de junho | 21:23"/>
    <s v="Mercado Envios"/>
    <s v="MEL42396101554LMFFF01"/>
    <s v=" "/>
    <s v=" "/>
    <s v=" "/>
    <s v=" "/>
    <s v=" "/>
    <s v=" "/>
    <s v=" "/>
    <s v="Não"/>
    <s v=""/>
    <s v="Não"/>
  </r>
  <r>
    <x v="0"/>
    <s v="2000005944850398"/>
    <d v="2023-06-29T00:00:00"/>
    <s v="Entregue"/>
    <s v="Chegou em 1 de julho"/>
    <s v="Não"/>
    <n v="1"/>
    <n v="167.9"/>
    <s v=""/>
    <n v="-20.149999999999999"/>
    <n v="-20.45"/>
    <s v=""/>
    <n v="127.3"/>
    <s v=" "/>
    <x v="10"/>
    <s v="MLB1835928426"/>
    <s v="Cabo De Marcha Celta  Classic  2008 2009 2010 2011 2012 2013"/>
    <s v=" "/>
    <n v="167.9"/>
    <s v="Clássico"/>
    <s v="Autorizado"/>
    <s v=" "/>
    <s v=" "/>
    <s v=" "/>
    <s v=" "/>
    <s v="Josemir Santos"/>
    <s v="08084469916"/>
    <s v="Rua Marechal Deodoro da Fonseca 838 / CEP 85260000 - Manoel Ribas, Paraná"/>
    <s v="Manoel Ribas"/>
    <s v="Paraná"/>
    <s v="85260000"/>
    <s v="Brasil"/>
    <s v="Mercado Envios Full"/>
    <s v="30 de junho | 01:18"/>
    <s v="1 de julho | 12:54"/>
    <s v="Mercado Envios"/>
    <s v="MEL42396073620LMFFF01"/>
    <s v=" "/>
    <s v=" "/>
    <s v=" "/>
    <s v=" "/>
    <s v=" "/>
    <s v=" "/>
    <s v=" "/>
    <s v="Não"/>
    <s v=""/>
    <s v="Não"/>
  </r>
  <r>
    <x v="0"/>
    <s v="2000004583687477"/>
    <d v="2023-06-29T00:00:00"/>
    <s v="Entregue"/>
    <s v="Chegou em 29 de junho"/>
    <s v="Sim"/>
    <n v="1"/>
    <n v="307.97000000000003"/>
    <n v="1.59"/>
    <n v="-52.35"/>
    <s v=""/>
    <s v=""/>
    <n v="257.20999999999998"/>
    <s v=" "/>
    <x v="54"/>
    <s v="MLB3085466614"/>
    <s v="Par Bandeja C4 Pallas 2007 Á 2013"/>
    <s v=" "/>
    <n v="307.97000000000003"/>
    <s v="Premium"/>
    <s v="Não emitida"/>
    <s v="Camila Barreto"/>
    <s v="CPF 39567005893"/>
    <s v="rua do glicerio 80 - Ap 67, São Paulo - CEP: 01514000, São Paulo"/>
    <s v=" "/>
    <s v="Camila Barreto"/>
    <s v="39567005893"/>
    <s v="Avenida Presidente Médici 573 / casa - CEP 06268000 - Aliança, Osasco, São Paulo"/>
    <s v="Osasco"/>
    <s v="São Paulo"/>
    <s v="06268000"/>
    <s v="Brasil"/>
    <s v="Mercado Envios Flex"/>
    <s v="29 de junho | 15:49"/>
    <s v="29 de junho | 17:25"/>
    <s v="FALO O  ANDRE"/>
    <s v="42395989509"/>
    <s v=" "/>
    <s v=" "/>
    <s v=" "/>
    <s v=" "/>
    <s v=" "/>
    <s v=" "/>
    <s v=" "/>
    <s v="Não"/>
    <s v=""/>
    <s v="Não"/>
  </r>
  <r>
    <x v="0"/>
    <s v="2000005944725962"/>
    <d v="2023-06-29T00:00:00"/>
    <s v="Entregue"/>
    <s v="Chegou em 1 de julho"/>
    <s v="Não"/>
    <n v="1"/>
    <n v="92.72"/>
    <s v=""/>
    <n v="-15.76"/>
    <n v="-20.45"/>
    <s v=""/>
    <n v="56.51"/>
    <s v=" "/>
    <x v="96"/>
    <s v="MLB2805841184"/>
    <s v="Par Bieleta Dianteira Ranger 1999 A 2011"/>
    <s v=" "/>
    <n v="92.72"/>
    <s v="Premium"/>
    <s v="Não emitida"/>
    <s v="Aldo Silva"/>
    <s v="CPF 55477194049"/>
    <s v="Guabirobeira 280, Cachoerinha - CEP: 94960475, Rio Grande do Sul"/>
    <s v=" "/>
    <s v="Aldo Silva"/>
    <s v="55477194049"/>
    <s v="AVENIDA FLORES DA CUNHA 2246 / LOJA 03 - CEP 94910003 - Cachoeirinha, Rio Grande do Sul"/>
    <s v="Cachoeirinha"/>
    <s v="Rio Grande do Sul"/>
    <s v="94910003"/>
    <s v="Brasil"/>
    <s v="Correios e pontos de envio"/>
    <s v="30 de junho | 00:03"/>
    <s v="1 de julho | 09:18"/>
    <s v="Mercado Envios"/>
    <s v="MEL42396023264LMXDF01"/>
    <s v="https://myaccount.mercadolivre.com.br/shipments/42396023264/detail"/>
    <s v=" "/>
    <s v=" "/>
    <s v=" "/>
    <s v=" "/>
    <s v=" "/>
    <s v=" "/>
    <s v="Não"/>
    <s v=""/>
    <s v="Não"/>
  </r>
  <r>
    <x v="0"/>
    <s v="2000005944499904"/>
    <d v="2023-06-29T00:00:00"/>
    <s v="A caminho"/>
    <s v="Chega amanhã"/>
    <s v="Não"/>
    <n v="1"/>
    <n v="159.99"/>
    <s v=""/>
    <n v="-27.2"/>
    <n v="-18.45"/>
    <s v=""/>
    <n v="114.34"/>
    <s v="Sim"/>
    <x v="39"/>
    <s v="MLB1804965496"/>
    <s v="2 Kit's Rolamento Eixo Traseiro Peugeot206/207 C/barra 47mm"/>
    <s v=" "/>
    <n v="159.99"/>
    <s v="Premium"/>
    <s v="Autorizado"/>
    <s v=" "/>
    <s v=" "/>
    <s v=" "/>
    <s v=" "/>
    <s v="Heitor tosta"/>
    <s v="04318236501"/>
    <s v="Rua das Seringueiras 18 / casa Referencia: Jardim Petrolar rua de trás do Rafas Burger - CEP 48005298 - Juracy Magalhães, Alagoinhas, Bahia"/>
    <s v="Alagoinhas"/>
    <s v="Bahia"/>
    <s v="48005298"/>
    <s v="Brasil"/>
    <s v="Mercado Envios Full"/>
    <s v="30 de junho | 01:36"/>
    <s v=" "/>
    <s v="Mercado Envios"/>
    <s v="MEL42395924514LMFFF01"/>
    <s v=" "/>
    <s v=" "/>
    <s v=" "/>
    <s v=" "/>
    <s v=" "/>
    <s v=" "/>
    <s v=" "/>
    <s v="Não"/>
    <s v=""/>
    <s v="Não"/>
  </r>
  <r>
    <x v="0"/>
    <s v="2000005944505300"/>
    <d v="2023-06-29T00:00:00"/>
    <s v="Entregue"/>
    <s v="Chegou em 29 de junho"/>
    <s v="Não"/>
    <n v="1"/>
    <n v="45.9"/>
    <n v="15.9"/>
    <n v="-13.3"/>
    <n v="-15.9"/>
    <s v=""/>
    <n v="32.6"/>
    <s v="Sim"/>
    <x v="20"/>
    <s v="MLB2065545134"/>
    <s v="Kit Reparo Bucha Alavanca Câmbio Varão Corsa"/>
    <s v=" "/>
    <n v="45.9"/>
    <s v="Premium"/>
    <s v="Autorizado"/>
    <s v=" "/>
    <s v=" "/>
    <s v=" "/>
    <s v=" "/>
    <s v="Everson Dos Santos"/>
    <s v="36605201876"/>
    <s v="Rua Tabapuã 56 / CEP 06449420 - Parque Viana, Barueri, São Paulo"/>
    <s v="Barueri"/>
    <s v="São Paulo"/>
    <s v="06449420"/>
    <s v="Brasil"/>
    <s v="Mercado Envios Full"/>
    <s v="29 de junho | 13:29"/>
    <s v="29 de junho | 18:13"/>
    <s v="Mercado Envios"/>
    <s v="MEL42395845591LMFFF01"/>
    <s v=" "/>
    <s v=" "/>
    <s v=" "/>
    <s v=" "/>
    <s v=" "/>
    <s v=" "/>
    <s v=" "/>
    <s v="Não"/>
    <s v=""/>
    <s v="Não"/>
  </r>
  <r>
    <x v="0"/>
    <s v="2000005944454314"/>
    <d v="2023-06-29T00:00:00"/>
    <s v="Entregue"/>
    <s v="Chegou em 30 de junho"/>
    <s v="Não"/>
    <n v="1"/>
    <n v="169.72"/>
    <n v="11.37"/>
    <n v="-16.21"/>
    <n v="-37.82"/>
    <s v=""/>
    <n v="127.06"/>
    <s v=" "/>
    <x v="97"/>
    <s v="MLB3142470353"/>
    <s v="Bandeja Dianteira Direita Com Pivô Sandero 2014 A 2019"/>
    <s v=" "/>
    <n v="169.72"/>
    <s v="Premium"/>
    <s v="Não emitida"/>
    <s v="Sandra de Souza Oliveira"/>
    <s v="CPF 12480840808"/>
    <s v="Rua Allan Kardec 246 - Bloco B Casa 14, Guarujá - CEP: 11443060, São Paulo"/>
    <s v=" "/>
    <s v="Sandra de Souza Oliveira"/>
    <s v="12480840808"/>
    <s v="Rua Allan Kardec 246 / bloco B - casa 14 Referencia: Tocar interfone no bloco B,casa 14_x000a_Referência: próximo a HM Smart Guarujá - CEP 11443060 - Mar e Céu, Guarujá, São Paulo"/>
    <s v="Guarujá"/>
    <s v="São Paulo"/>
    <s v="11443060"/>
    <s v="Brasil"/>
    <s v="Correios e pontos de envio"/>
    <s v="30 de junho | 01:50"/>
    <s v="30 de junho | 18:39"/>
    <s v="Mercado Envios"/>
    <s v="MEL42395898232LMXDF01"/>
    <s v=" "/>
    <s v=" "/>
    <s v=" "/>
    <s v=" "/>
    <s v=" "/>
    <s v=" "/>
    <s v=" "/>
    <s v="Não"/>
    <s v=""/>
    <s v="Não"/>
  </r>
  <r>
    <x v="0"/>
    <s v="2000005944386080"/>
    <d v="2023-06-29T00:00:00"/>
    <s v="Entregue"/>
    <s v="Chegou em 29 de junho"/>
    <s v="Não"/>
    <n v="1"/>
    <n v="39.770000000000003"/>
    <n v="15.9"/>
    <n v="-10.27"/>
    <s v=""/>
    <s v=""/>
    <n v="45.4"/>
    <s v=" "/>
    <x v="98"/>
    <s v="MLB3246945059"/>
    <s v="Cabo De Capô Com Alavanca Corsa Hatch Sedan 2002 Em Diante"/>
    <s v=" "/>
    <n v="39.770000000000003"/>
    <s v="Clássico"/>
    <s v="Não emitida"/>
    <s v="Matheus Carvalho"/>
    <s v="CPF 46558245817"/>
    <s v="Rua Cândido Portinari 1020 - Saída no primeiro pedagio defasado, Mairiporã - CEP: 07600000, São Paulo"/>
    <s v=" "/>
    <s v="Matheus Carvalho"/>
    <s v="46558245817"/>
    <s v="Estrada Naim Khairalla 1020 / Oásis Plta - bar do valdomiro - CEP 07626405 - Luiz Fagundes, Mairiporã, São Paulo"/>
    <s v="Mairiporã"/>
    <s v="São Paulo"/>
    <s v="07626405"/>
    <s v="Brasil"/>
    <s v="Mercado Envios Flex"/>
    <s v="29 de junho | 15:57"/>
    <s v="29 de junho | 19:15"/>
    <s v="CESAR ROSARIO DE BARROS"/>
    <s v="42395866074"/>
    <s v=" "/>
    <s v=" "/>
    <s v=" "/>
    <s v=" "/>
    <s v=" "/>
    <s v=" "/>
    <s v=" "/>
    <s v="Não"/>
    <s v=""/>
    <s v="Não"/>
  </r>
  <r>
    <x v="0"/>
    <s v="2000005944220612"/>
    <d v="2023-06-29T00:00:00"/>
    <s v="Entregue"/>
    <s v="Chegou em 30 de junho"/>
    <s v="Não"/>
    <n v="1"/>
    <n v="75.290000000000006"/>
    <n v="11.25"/>
    <n v="-18.3"/>
    <n v="-11.25"/>
    <s v=""/>
    <n v="56.99"/>
    <s v="Sim"/>
    <x v="15"/>
    <s v="MLB2152454302"/>
    <s v="Par Kit Pino Guia Bucha Pinça Freio Honda Fit 2003 Até 2012"/>
    <s v=" "/>
    <n v="75.290000000000006"/>
    <s v="Premium"/>
    <s v="Não emitida"/>
    <s v="Josael Pereira Coelho"/>
    <s v="CPF 22416244892"/>
    <s v="Rua Vinte e Cinco de Agosto 418 - Casa, São José dos Campos - CEP: 12225510, São Paulo"/>
    <s v=" "/>
    <s v="Josael Pereira Coelho"/>
    <s v="22416244892"/>
    <s v="Rua dos Lavradores 123 / CEP 12225620 - Parque Novo Horizonte, São José dos Campos, São Paulo"/>
    <s v="São José dos Campos"/>
    <s v="São Paulo"/>
    <s v="12225620"/>
    <s v="Brasil"/>
    <s v="Correios e pontos de envio"/>
    <s v="30 de junho | 01:59"/>
    <s v="30 de junho | 16:10"/>
    <s v="Mercado Envios"/>
    <s v="MEL42395716249LMXDF01"/>
    <s v="https://myaccount.mercadolivre.com.br/shipments/42395716249/detail"/>
    <s v=" "/>
    <s v=" "/>
    <s v=" "/>
    <s v=" "/>
    <s v=" "/>
    <s v=" "/>
    <s v="Não"/>
    <s v=""/>
    <s v="Não"/>
  </r>
  <r>
    <x v="0"/>
    <s v="2000005944209048"/>
    <d v="2023-06-29T00:00:00"/>
    <s v="Entregue"/>
    <s v="Chegou em 30 de junho"/>
    <s v="Não"/>
    <n v="1"/>
    <n v="129.99"/>
    <s v=""/>
    <n v="-22.1"/>
    <n v="-17.95"/>
    <s v=""/>
    <n v="89.94"/>
    <s v=" "/>
    <x v="99"/>
    <s v="MLB2187060533"/>
    <s v="Par Reparo Pino Guia Pinça De Freio Dianteiro Nissan March"/>
    <s v=" "/>
    <n v="129.99"/>
    <s v="Premium"/>
    <s v="Autorizado"/>
    <s v=" "/>
    <s v=" "/>
    <s v=" "/>
    <s v=" "/>
    <s v="Leidiana Silva Silva"/>
    <s v="05927652700"/>
    <s v="Rua Professora Francisca Lopes 457 / casa de baixo Referencia: Praça do Eldorado. - CEP 36046167 - Rio de Janeiro, Eldorado, Juiz de Fora, Minas Gerais"/>
    <s v="Juiz de Fora"/>
    <s v="Minas Gerais"/>
    <s v="36046167"/>
    <s v="Brasil"/>
    <s v="Mercado Envios Full"/>
    <s v="29 de junho | 17:23"/>
    <s v="30 de junho | 16:29"/>
    <s v="Mercado Envios"/>
    <s v="MEL42395712093LMFFF01"/>
    <s v=" "/>
    <s v=" "/>
    <s v=" "/>
    <s v=" "/>
    <s v=" "/>
    <s v=" "/>
    <s v=" "/>
    <s v="Não"/>
    <s v=""/>
    <s v="Não"/>
  </r>
  <r>
    <x v="0"/>
    <s v="2000005944173616"/>
    <d v="2023-06-29T00:00:00"/>
    <s v="Entregue"/>
    <s v="Chegou em 30 de junho"/>
    <s v="Sim"/>
    <n v="1"/>
    <n v="115.69"/>
    <s v=""/>
    <n v="-19.669191268391195"/>
    <n v="-23.307101644388887"/>
    <s v=""/>
    <n v="72.71370708721993"/>
    <s v=" "/>
    <x v="100"/>
    <s v="MLB2836701480"/>
    <s v="Par Cabo De Freio Tras Prisma 2006 Em Diante Com Conector"/>
    <s v=" "/>
    <n v="115.69"/>
    <s v="Premium"/>
    <s v=" "/>
    <s v=" "/>
    <s v=" "/>
    <s v=" "/>
    <s v=" "/>
    <s v=" "/>
    <s v=" "/>
    <s v=" "/>
    <s v=" "/>
    <s v=" "/>
    <s v=" "/>
    <s v=" "/>
    <s v=" "/>
    <s v=" "/>
    <s v=" "/>
    <s v=" "/>
    <s v=" "/>
    <s v=" "/>
    <s v=" "/>
    <s v=" "/>
    <s v=" "/>
    <s v=" "/>
    <s v=" "/>
    <s v=" "/>
    <s v="Não"/>
    <s v=""/>
    <s v="Não"/>
  </r>
  <r>
    <x v="0"/>
    <s v="2000005944177304"/>
    <d v="2023-06-29T00:00:00"/>
    <s v="Entregue"/>
    <s v="Chegou em 30 de junho"/>
    <s v="Sim"/>
    <n v="1"/>
    <n v="92.29"/>
    <s v=""/>
    <n v="-15.69080873160881"/>
    <n v="-18.592898355611119"/>
    <s v=""/>
    <n v="58.006292912780083"/>
    <s v=" "/>
    <x v="14"/>
    <s v="MLB2860180908"/>
    <s v="Par Morceguinho Dianteiro Prisma 2007 A 2012"/>
    <s v=" "/>
    <n v="92.29"/>
    <s v="Premium"/>
    <s v=" "/>
    <s v=" "/>
    <s v=" "/>
    <s v=" "/>
    <s v=" "/>
    <s v=" "/>
    <s v=" "/>
    <s v=" "/>
    <s v=" "/>
    <s v=" "/>
    <s v=" "/>
    <s v=" "/>
    <s v=" "/>
    <s v=" "/>
    <s v=" "/>
    <s v=" "/>
    <s v=" "/>
    <s v=" "/>
    <s v=" "/>
    <s v=" "/>
    <s v=" "/>
    <s v=" "/>
    <s v=" "/>
    <s v=" "/>
    <s v="Não"/>
    <s v=""/>
    <s v="Não"/>
  </r>
  <r>
    <x v="0"/>
    <s v="2000005944108444"/>
    <d v="2023-06-29T00:00:00"/>
    <s v="Entregue"/>
    <s v="Chegou em 30 de junho"/>
    <s v="Não"/>
    <n v="2"/>
    <n v="99.74"/>
    <s v=""/>
    <n v="-22.96"/>
    <s v=""/>
    <s v=""/>
    <n v="76.78"/>
    <s v=" "/>
    <x v="101"/>
    <s v="MLB3436696004"/>
    <s v="Pino Guia De Pinça De Freio Tucson 2006 Em Diante"/>
    <s v=" "/>
    <n v="49.87"/>
    <s v="Clássico"/>
    <s v="Não emitida"/>
    <s v="Fabio Alberto Pereira"/>
    <s v="CPF 05172090711"/>
    <s v="Rua Marquês de Aracati 244 - Casa 2, Rio de Janeiro - CEP: 21235250, Rio de Janeiro"/>
    <s v=" "/>
    <s v="Fabio Alberto Pereira"/>
    <s v="05172090711"/>
    <s v="Rua Marquês de Aracati 244 / Casa 2 - CEP 21235250 - Irajá, Rio de Janeiro, Rio de Janeiro"/>
    <s v="Rio de Janeiro"/>
    <s v="Rio de Janeiro"/>
    <s v="21235250"/>
    <s v="Brasil"/>
    <s v="Correios e pontos de envio"/>
    <s v="30 de junho | 01:29"/>
    <s v="30 de junho | 16:19"/>
    <s v="Mercado Envios"/>
    <s v="MEL42395742728LMXDF01"/>
    <s v=" "/>
    <s v=" "/>
    <s v=" "/>
    <s v=" "/>
    <s v=" "/>
    <s v=" "/>
    <s v=" "/>
    <s v="Não"/>
    <s v=""/>
    <s v="Não"/>
  </r>
  <r>
    <x v="0"/>
    <s v="2000004583362827"/>
    <d v="2023-06-29T00:00:00"/>
    <s v="Entregue"/>
    <s v="Chegou em 30 de junho"/>
    <s v="Sim"/>
    <n v="1"/>
    <n v="92.29"/>
    <s v=""/>
    <n v="-15.69"/>
    <n v="-21.45"/>
    <s v=""/>
    <n v="55.15"/>
    <s v="Sim"/>
    <x v="14"/>
    <s v="MLB2860180879"/>
    <s v="Par Morceguinho Dianteiro Classic 2004 A 2015"/>
    <s v=" "/>
    <n v="92.29"/>
    <s v="Premium"/>
    <s v="Autorizado"/>
    <s v=" "/>
    <s v=" "/>
    <s v=" "/>
    <s v=" "/>
    <s v="Herculles Leite de Abreu"/>
    <s v="13045574645"/>
    <s v="Rua Da Soita 155 / Referencia: Rua dos ciganos - CEP 35334000 - Vila Belmiro, São Sebastião do Anta, Minas Gerais"/>
    <s v="São Sebastião do Anta"/>
    <s v="Minas Gerais"/>
    <s v="35334000"/>
    <s v="Brasil"/>
    <s v="Mercado Envios Full"/>
    <s v="29 de junho | 11:34"/>
    <s v="30 de junho | 17:42"/>
    <s v="Mercado Envios"/>
    <s v="MEL42395718638LMFFF01"/>
    <s v=" "/>
    <s v=" "/>
    <s v=" "/>
    <s v=" "/>
    <s v=" "/>
    <s v=" "/>
    <s v=" "/>
    <s v="Não"/>
    <s v=""/>
    <s v="Não"/>
  </r>
  <r>
    <x v="0"/>
    <s v="2000005943947614"/>
    <d v="2023-06-29T00:00:00"/>
    <s v="Entregue"/>
    <s v="Chegou em 1 de julho"/>
    <s v="Não"/>
    <n v="1"/>
    <n v="72.489999999999995"/>
    <n v="31.3"/>
    <n v="-17.82"/>
    <n v="-31.3"/>
    <s v=""/>
    <n v="54.67"/>
    <s v="Sim"/>
    <x v="14"/>
    <s v="MLB2860212445"/>
    <s v="Par Morceguinho Dianteiro Celta 1998 A 2015"/>
    <s v=" "/>
    <n v="72.489999999999995"/>
    <s v="Premium"/>
    <s v="Autorizado"/>
    <s v=" "/>
    <s v=" "/>
    <s v=" "/>
    <s v=" "/>
    <s v="Joanilson De Campos Nascimento"/>
    <s v="03879136610"/>
    <s v="Rua Primavera 151 / casa Referencia: fica em frente Edmilson do guincho - CEP 45810000 - cambolo, Porto Seguro, Bahia"/>
    <s v="Porto Seguro"/>
    <s v="Bahia"/>
    <s v="45810000"/>
    <s v="Brasil"/>
    <s v="Mercado Envios Full"/>
    <s v="30 de junho | 02:35"/>
    <s v="1 de julho | 10:59"/>
    <s v="Mercado Envios"/>
    <s v="MEL42395598665LMFFF01"/>
    <s v=" "/>
    <s v=" "/>
    <s v=" "/>
    <s v=" "/>
    <s v=" "/>
    <s v=" "/>
    <s v=" "/>
    <s v="Não"/>
    <s v=""/>
    <s v="Não"/>
  </r>
  <r>
    <x v="0"/>
    <s v="2000005943854454"/>
    <d v="2023-06-29T00:00:00"/>
    <s v="A caminho"/>
    <s v="Chega amanhã"/>
    <s v="Não"/>
    <n v="1"/>
    <n v="49.9"/>
    <n v="20"/>
    <n v="-13.98"/>
    <n v="-20"/>
    <s v=""/>
    <n v="35.92"/>
    <s v=" "/>
    <x v="32"/>
    <s v="MLB2603213259"/>
    <s v="Kit Pino Guia Pinça De Freio Diant 1lado L200 Sport 2007"/>
    <s v=" "/>
    <n v="49.9"/>
    <s v="Premium"/>
    <s v="Não emitida"/>
    <s v="marcio de andrade"/>
    <s v="CPF 06219338995"/>
    <s v="Avenida da Independência 689, Água Doce - CEP: 89654000, Santa Catarina"/>
    <s v=" "/>
    <s v="marcio de andrade"/>
    <s v="06219338995"/>
    <s v="Avenida da Independência 689 / Referencia: au lado do posto coperdia - CEP 89654000 - centro, Água Doce, Santa Catarina"/>
    <s v="Água Doce"/>
    <s v="Santa Catarina"/>
    <s v="89654000"/>
    <s v="Brasil"/>
    <s v="Correios e pontos de envio"/>
    <s v="30 de junho | 08:46"/>
    <s v=" "/>
    <s v="Mercado Envios"/>
    <s v="MEL42395549599LMXDF01"/>
    <s v=" "/>
    <s v=" "/>
    <s v=" "/>
    <s v=" "/>
    <s v=" "/>
    <s v=" "/>
    <s v=" "/>
    <s v="Não"/>
    <s v=""/>
    <s v="Não"/>
  </r>
  <r>
    <x v="0"/>
    <s v="2000005943821130"/>
    <d v="2023-06-29T00:00:00"/>
    <s v="Entregue"/>
    <s v="Chegou em 30 de junho"/>
    <s v="Não"/>
    <n v="1"/>
    <n v="36.15"/>
    <n v="7.26"/>
    <n v="-9.84"/>
    <n v="-7.26"/>
    <s v=""/>
    <n v="26.31"/>
    <s v="Sim"/>
    <x v="45"/>
    <s v="MLB3390376286"/>
    <s v="Par De Pino Da Dobradiça Da Porta S10 1995 A 2012"/>
    <s v=" "/>
    <n v="36.15"/>
    <s v="Clássico"/>
    <s v="Não emitida"/>
    <s v="Reginaldo Fernando Januario"/>
    <s v="CPF 24593138884"/>
    <s v="reinaldo pelegrini 266, mogi guacu - CEP: 13848845, São Paulo"/>
    <s v=" "/>
    <s v="Reginaldo Fernando Januario"/>
    <s v="24593138884"/>
    <s v="Rua Reinaldo Pelegrini 266 / Funilaria e pintura alemão - CEP 13848845 - Jardim Canaã II, Mogi Guaçu, São Paulo"/>
    <s v="Mogi Guaçu"/>
    <s v="São Paulo"/>
    <s v="13848845"/>
    <s v="Brasil"/>
    <s v="Correios e pontos de envio"/>
    <s v="30 de junho | 02:14"/>
    <s v="30 de junho | 10:43"/>
    <s v="Mercado Envios"/>
    <s v="MEL42395537655LMXDF01"/>
    <s v=" "/>
    <s v=" "/>
    <s v=" "/>
    <s v=" "/>
    <s v=" "/>
    <s v=" "/>
    <s v=" "/>
    <s v="Não"/>
    <s v=""/>
    <s v="Não"/>
  </r>
  <r>
    <x v="0"/>
    <s v="2000005943816692"/>
    <d v="2023-06-29T00:00:00"/>
    <s v="No ponto de retirada"/>
    <s v="O seu comprador deverá retirar o pacote em Mercado Envios."/>
    <s v="Não"/>
    <n v="1"/>
    <n v="64.75"/>
    <n v="18.2"/>
    <n v="-13.27"/>
    <n v="-18.2"/>
    <s v=""/>
    <n v="51.48"/>
    <s v=" "/>
    <x v="29"/>
    <s v="MLB3111700887"/>
    <s v="Kit Reparo Trambulador Logan 2007 À 2019"/>
    <s v=" "/>
    <n v="64.75"/>
    <s v="Clássico"/>
    <s v="Não emitida"/>
    <s v="Edson de Aquino venancio Venancio"/>
    <s v="CPF 12542996709"/>
    <s v="Rua Theresinha Simão 5 - casa, Queimados - CEP: 26383020, Rio de Janeiro"/>
    <s v=" "/>
    <s v="Edson de Aquino venancio Venancio"/>
    <s v="12542996709"/>
    <s v="RUA HELOÍSA 191 / Loja Gráfica Advento - CEP 26383170 - Centro, Queimados, Rio de Janeiro"/>
    <s v="Queimados"/>
    <s v="Rio de Janeiro"/>
    <s v="26383170"/>
    <s v="Brasil"/>
    <s v="Correios e pontos de envio"/>
    <s v="30 de junho | 01:08"/>
    <s v=" "/>
    <s v="Mercado Envios"/>
    <s v="MEL42395534011LMXDF01"/>
    <s v="https://myaccount.mercadolivre.com.br/shipments/42395534011/detail"/>
    <s v=" "/>
    <s v=" "/>
    <s v=" "/>
    <s v=" "/>
    <s v=" "/>
    <s v=" "/>
    <s v="Não"/>
    <s v=""/>
    <s v="Não"/>
  </r>
  <r>
    <x v="0"/>
    <s v="2000004583263733"/>
    <d v="2023-06-29T00:00:00"/>
    <s v="No ponto de retirada"/>
    <s v="O seu comprador deverá retirar o pacote em Mercado Envios."/>
    <s v="Sim"/>
    <n v="1"/>
    <n v="25.9"/>
    <s v=""/>
    <n v="-9.9"/>
    <s v=""/>
    <s v=""/>
    <n v="16"/>
    <s v="Sim"/>
    <x v="41"/>
    <s v="MLB2069199981"/>
    <s v="Reparo Alavanca Cambio Corsa Classic Celta 2005/2014"/>
    <s v=" "/>
    <n v="25.9"/>
    <s v="Premium"/>
    <s v="Autorizado"/>
    <s v=" "/>
    <s v=" "/>
    <s v=" "/>
    <s v=" "/>
    <s v="Felix Ricardo"/>
    <s v="05510343605"/>
    <s v="Avenida Serrana 348 / Loja b - CEP 30882370 - Serrano, Belo Horizonte, Minas Gerais"/>
    <s v="Belo Horizonte"/>
    <s v="Minas Gerais"/>
    <s v="30882370"/>
    <s v="Brasil"/>
    <s v="Mercado Envios Full"/>
    <s v="29 de junho | 18:11"/>
    <s v=" "/>
    <s v="Mercado Envios"/>
    <s v="MEL42395608260LMFFF01"/>
    <s v="https://myaccount.mercadolivre.com.br/shipments/42395608260/detail"/>
    <s v=" "/>
    <s v=" "/>
    <s v=" "/>
    <s v=" "/>
    <s v=" "/>
    <s v=" "/>
    <s v="Não"/>
    <s v=""/>
    <s v="Não"/>
  </r>
  <r>
    <x v="0"/>
    <s v="2000004583234993"/>
    <d v="2023-06-29T00:00:00"/>
    <s v="Entregue"/>
    <s v="Chegou em 30 de junho"/>
    <s v="Sim"/>
    <n v="1"/>
    <n v="19.899999999999999"/>
    <n v="6.18"/>
    <n v="-8.8800000000000008"/>
    <n v="-6.18"/>
    <s v=""/>
    <n v="11.02"/>
    <s v="Sim"/>
    <x v="35"/>
    <s v="MLB2083219470"/>
    <s v="Terminal Conector Cabo Trambulador Celta 2005 Em Diante"/>
    <s v=" "/>
    <n v="19.899999999999999"/>
    <s v="Premium"/>
    <s v="Autorizado"/>
    <s v=" "/>
    <s v=" "/>
    <s v=" "/>
    <s v=" "/>
    <s v="Felipe Henrique"/>
    <s v="47935521883"/>
    <s v="Rua das Hortência 95 / centro - CEP 14795000 - Jardim das flores, Colômbia, São Paulo"/>
    <s v="Colômbia"/>
    <s v="São Paulo"/>
    <s v="14795000"/>
    <s v="Brasil"/>
    <s v="Mercado Envios Full"/>
    <s v="29 de junho | 18:48"/>
    <s v="30 de junho | 17:36"/>
    <s v="Mercado Envios"/>
    <s v="MEL42395577342LMFFF01"/>
    <s v=" "/>
    <s v=" "/>
    <s v=" "/>
    <s v=" "/>
    <s v=" "/>
    <s v=" "/>
    <s v=" "/>
    <s v="Não"/>
    <s v=""/>
    <s v="Não"/>
  </r>
  <r>
    <x v="0"/>
    <s v="2000005943678754"/>
    <d v="2023-06-29T00:00:00"/>
    <s v="Entregue"/>
    <s v="Chegou em 1 de julho"/>
    <s v="Não"/>
    <n v="1"/>
    <n v="69.3"/>
    <n v="31.3"/>
    <n v="-13.82"/>
    <n v="-31.3"/>
    <s v=""/>
    <n v="55.48"/>
    <s v="Sim"/>
    <x v="14"/>
    <s v="MLB2860187459"/>
    <s v="Par Morceguinho Dianteiro Celta 1998 A 2015"/>
    <s v=" "/>
    <n v="69.3"/>
    <s v="Clássico"/>
    <s v="Autorizado"/>
    <s v=" "/>
    <s v=" "/>
    <s v=" "/>
    <s v=" "/>
    <s v="Jairson Tofanin"/>
    <s v="03840254981"/>
    <s v="Araraquara 11 / casa Referencia: 11 Araraquara  Itatiaia - CEP 45836000 - Itatiaia, Itamaraju, Bahia"/>
    <s v="Itamaraju"/>
    <s v="Bahia"/>
    <s v="45836000"/>
    <s v="Brasil"/>
    <s v="Mercado Envios Full"/>
    <s v="30 de junho | 02:35"/>
    <s v="1 de julho | 16:35"/>
    <s v="Mercado Envios"/>
    <s v="MEL42395479893LMFFF01"/>
    <s v=" "/>
    <s v=" "/>
    <s v=" "/>
    <s v=" "/>
    <s v=" "/>
    <s v=" "/>
    <s v=" "/>
    <s v="Não"/>
    <s v=""/>
    <s v="Não"/>
  </r>
  <r>
    <x v="0"/>
    <s v="2000005943563710"/>
    <d v="2023-06-29T00:00:00"/>
    <s v="Entregue"/>
    <s v="Chegou em 30 de junho"/>
    <s v="Não"/>
    <n v="1"/>
    <n v="69.3"/>
    <n v="11"/>
    <n v="-13.82"/>
    <n v="-11"/>
    <s v=""/>
    <n v="55.48"/>
    <s v=" "/>
    <x v="14"/>
    <s v="MLB2860187459"/>
    <s v="Par Morceguinho Dianteiro Celta 1998 A 2015"/>
    <s v=" "/>
    <n v="69.3"/>
    <s v="Clássico"/>
    <s v="Autorizado"/>
    <s v=" "/>
    <s v=" "/>
    <s v=" "/>
    <s v=" "/>
    <s v="Flavia Santos"/>
    <s v="41474778879"/>
    <s v="Avenida Francisco Finco 143 / CEP 09831160 - Dos Finco, São Bernardo do Campo, São Paulo"/>
    <s v="São Bernardo do Campo"/>
    <s v="São Paulo"/>
    <s v="09831160"/>
    <s v="Brasil"/>
    <s v="Mercado Envios Full"/>
    <s v="30 de junho | 00:22"/>
    <s v="30 de junho | 18:53"/>
    <s v="Mercado Envios"/>
    <s v="MEL42395444291LMFFF01"/>
    <s v=" "/>
    <s v=" "/>
    <s v=" "/>
    <s v=" "/>
    <s v=" "/>
    <s v=" "/>
    <s v=" "/>
    <s v="Não"/>
    <s v=""/>
    <s v="Não"/>
  </r>
  <r>
    <x v="0"/>
    <s v="2000005943203516"/>
    <d v="2023-06-29T00:00:00"/>
    <s v="Entregue"/>
    <s v="Chegou em 30 de junho"/>
    <s v="Não"/>
    <n v="1"/>
    <n v="92.29"/>
    <s v=""/>
    <n v="-15.69"/>
    <n v="-21.45"/>
    <s v=""/>
    <n v="55.15"/>
    <s v=" "/>
    <x v="14"/>
    <s v="MLB2860180879"/>
    <s v="Par Morceguinho Dianteiro Classic 2004 A 2015"/>
    <s v=" "/>
    <n v="92.29"/>
    <s v="Premium"/>
    <s v="Autorizado"/>
    <s v=" "/>
    <s v=" "/>
    <s v=" "/>
    <s v=" "/>
    <s v="rafael r silva"/>
    <s v="13695859695"/>
    <s v="Rua Frei Paulo 387 / bloco 19 apt 404 - CEP 33203240 - Bonsucesso, Vespasiano, Minas Gerais"/>
    <s v="Vespasiano"/>
    <s v="Minas Gerais"/>
    <s v="33203240"/>
    <s v="Brasil"/>
    <s v="Mercado Envios Full"/>
    <s v="29 de junho | 18:11"/>
    <s v="30 de junho | 18:49"/>
    <s v="Mercado Envios"/>
    <s v="MEL42395379764LMFFF01"/>
    <s v=" "/>
    <s v=" "/>
    <s v=" "/>
    <s v=" "/>
    <s v=" "/>
    <s v=" "/>
    <s v=" "/>
    <s v="Não"/>
    <s v=""/>
    <s v="Não"/>
  </r>
  <r>
    <x v="0"/>
    <s v="2000004582775615"/>
    <d v="2023-06-28T00:00:00"/>
    <s v="A caminho"/>
    <s v="Chega amanhã"/>
    <s v="Sim"/>
    <n v="1"/>
    <n v="67.900000000000006"/>
    <n v="19.920000000000002"/>
    <n v="-13.65"/>
    <n v="-19.920000000000002"/>
    <s v=""/>
    <n v="54.25"/>
    <s v="Sim"/>
    <x v="9"/>
    <s v="MLB1924091749"/>
    <s v="2 Kits De Rolamento Roda Traseira Gol G1 G2 G3 G4 G5 Novo"/>
    <s v=" "/>
    <n v="67.900000000000006"/>
    <s v="Clássico"/>
    <s v="Autorizado"/>
    <s v=" "/>
    <s v=" "/>
    <s v=" "/>
    <s v=" "/>
    <s v="Olavo de souza parnoff"/>
    <s v="05997345904"/>
    <s v="Avenida Mato Grosso 248 / celesc Referencia: cê possível entregar a tarde - CEP 89870000 - Divinéia, Pinhalzinho, Santa Catarina"/>
    <s v="Pinhalzinho"/>
    <s v="Santa Catarina"/>
    <s v="89870000"/>
    <s v="Brasil"/>
    <s v="Mercado Envios Full"/>
    <s v="30 de junho | 22:36"/>
    <s v=" "/>
    <s v="Mercado Envios"/>
    <s v="MEL42395242474LMFFF01"/>
    <s v=" "/>
    <s v=" "/>
    <s v=" "/>
    <s v=" "/>
    <s v=" "/>
    <s v=" "/>
    <s v=" "/>
    <s v="Não"/>
    <s v=""/>
    <s v="Não"/>
  </r>
  <r>
    <x v="0"/>
    <s v="2000005942846928"/>
    <d v="2023-06-28T00:00:00"/>
    <s v="Entregue"/>
    <s v="Chegou em 30 de junho"/>
    <s v="Sim"/>
    <n v="1"/>
    <n v="78.75"/>
    <n v="12.601344143375295"/>
    <n v="-22.632014081502032"/>
    <n v="-12.601344143375295"/>
    <s v=""/>
    <n v="56.117985918497979"/>
    <s v="Sim"/>
    <x v="102"/>
    <s v="MLB2809840698"/>
    <s v="Par Bieleta Traseira Barra Estabilizadora Blazer 1996 A 2011"/>
    <s v=" "/>
    <n v="78.75"/>
    <s v="Premium"/>
    <s v=" "/>
    <s v=" "/>
    <s v=" "/>
    <s v=" "/>
    <s v=" "/>
    <s v=" "/>
    <s v=" "/>
    <s v=" "/>
    <s v=" "/>
    <s v=" "/>
    <s v=" "/>
    <s v=" "/>
    <s v=" "/>
    <s v=" "/>
    <s v=" "/>
    <s v=" "/>
    <s v=" "/>
    <s v=" "/>
    <s v=" "/>
    <s v=" "/>
    <s v=" "/>
    <s v=" "/>
    <s v=" "/>
    <s v=" "/>
    <s v="Não"/>
    <s v=""/>
    <s v="Não"/>
  </r>
  <r>
    <x v="0"/>
    <s v="2000005942856492"/>
    <d v="2023-06-28T00:00:00"/>
    <s v="Entregue"/>
    <s v="Chegou em 30 de junho"/>
    <s v="Sim"/>
    <n v="1"/>
    <n v="14.99"/>
    <n v="2.3986558566247069"/>
    <n v="-4.3079859184979741"/>
    <n v="-2.3986558566247069"/>
    <s v=""/>
    <n v="10.682014081502027"/>
    <s v="Sim"/>
    <x v="103"/>
    <s v="MLB2100952540"/>
    <s v="Capa Pedal Freio Embreagem Fusca Até 1975"/>
    <s v=" "/>
    <n v="14.99"/>
    <s v="Premium"/>
    <s v=" "/>
    <s v=" "/>
    <s v=" "/>
    <s v=" "/>
    <s v=" "/>
    <s v=" "/>
    <s v=" "/>
    <s v=" "/>
    <s v=" "/>
    <s v=" "/>
    <s v=" "/>
    <s v=" "/>
    <s v=" "/>
    <s v=" "/>
    <s v=" "/>
    <s v=" "/>
    <s v=" "/>
    <s v=" "/>
    <s v=" "/>
    <s v=" "/>
    <s v=" "/>
    <s v=" "/>
    <s v=" "/>
    <s v=" "/>
    <s v="Não"/>
    <s v=""/>
    <s v="Não"/>
  </r>
  <r>
    <x v="0"/>
    <s v="2000004582762669"/>
    <d v="2023-06-28T00:00:00"/>
    <s v="Entregue"/>
    <s v="Chegou em 30 de junho"/>
    <s v="Sim"/>
    <n v="1"/>
    <n v="19.899999999999999"/>
    <n v="5.97"/>
    <n v="-8.8800000000000008"/>
    <n v="-5.97"/>
    <s v=""/>
    <n v="11.02"/>
    <s v="Sim"/>
    <x v="35"/>
    <s v="MLB2083219470"/>
    <s v="Terminal Conector Cabo Trambulador Celta 2005 Em Diante"/>
    <s v=" "/>
    <n v="19.899999999999999"/>
    <s v="Premium"/>
    <s v="Autorizado"/>
    <s v=" "/>
    <s v=" "/>
    <s v=" "/>
    <s v=" "/>
    <s v="Rogerio Utrabo"/>
    <s v="22001214820"/>
    <s v="Rua dos Aerosóis 199 / OU Casa n:221 Referencia: START STOP CAR CENTER ouCasa n: 221 - CEP 13285622 - Capela, Vinhedo, São Paulo"/>
    <s v="Vinhedo"/>
    <s v="São Paulo"/>
    <s v="13285622"/>
    <s v="Brasil"/>
    <s v="Mercado Envios Full"/>
    <s v="29 de junho | 07:22"/>
    <s v="30 de junho | 12:59"/>
    <s v="Mercado Envios"/>
    <s v="MEL42395233194LMFFF01"/>
    <s v=" "/>
    <s v=" "/>
    <s v=" "/>
    <s v=" "/>
    <s v=" "/>
    <s v=" "/>
    <s v=" "/>
    <s v="Não"/>
    <s v=""/>
    <s v="Não"/>
  </r>
  <r>
    <x v="0"/>
    <s v="2000005942816240"/>
    <d v="2023-06-28T00:00:00"/>
    <s v="Entregue"/>
    <s v="Chegou em 30 de junho"/>
    <s v="Não"/>
    <n v="1"/>
    <n v="87.01"/>
    <s v=""/>
    <n v="-14.79"/>
    <n v="-20.45"/>
    <s v=""/>
    <n v="51.77"/>
    <s v="Sim"/>
    <x v="85"/>
    <s v="MLB2791660777"/>
    <s v="Par Bieleta Dianteira Peugeot 206 1999 A 2011"/>
    <s v=" "/>
    <n v="87.01"/>
    <s v="Premium"/>
    <s v="Não emitida"/>
    <s v="Carlos Eduardo Macedo"/>
    <s v="CPF 33823964836"/>
    <s v="Rua Doutor Rowilson Flora 547, Poços de Caldas - CEP: 37713518, Minas Gerais"/>
    <s v=" "/>
    <s v="Carlos Eduardo Macedo"/>
    <s v="33823964836"/>
    <s v="Rua Doutor Rowilson Flora 547 / CEP 37713518 - Santa Teresa, Poços de Caldas, Minas Gerais"/>
    <s v="Poços de Caldas"/>
    <s v="Minas Gerais"/>
    <s v="37713518"/>
    <s v="Brasil"/>
    <s v="Correios e pontos de envio"/>
    <s v="29 de junho | 23:50"/>
    <s v="30 de junho | 13:31"/>
    <s v="Mercado Envios"/>
    <s v="MEL42395214894LMXDF01"/>
    <s v=" "/>
    <s v=" "/>
    <s v=" "/>
    <s v=" "/>
    <s v=" "/>
    <s v=" "/>
    <s v=" "/>
    <s v="Não"/>
    <s v=""/>
    <s v="Não"/>
  </r>
  <r>
    <x v="0"/>
    <s v="2000005942786134"/>
    <d v="2023-06-28T00:00:00"/>
    <s v="Entregue"/>
    <s v="Chegou em 30 de junho"/>
    <s v="Sim"/>
    <n v="1"/>
    <n v="37.01"/>
    <n v="6.5"/>
    <n v="-9.94"/>
    <n v="-6.5"/>
    <s v=""/>
    <n v="27.07"/>
    <s v=" "/>
    <x v="104"/>
    <s v="MLB2849523185"/>
    <s v="Morceguinho Dianteiro Corsa Lado Esquerdo 1998 A 2003"/>
    <s v=" "/>
    <n v="37.01"/>
    <s v="Clássico"/>
    <s v=" "/>
    <s v=" "/>
    <s v=" "/>
    <s v=" "/>
    <s v=" "/>
    <s v=" "/>
    <s v=" "/>
    <s v=" "/>
    <s v=" "/>
    <s v=" "/>
    <s v=" "/>
    <s v=" "/>
    <s v=" "/>
    <s v=" "/>
    <s v=" "/>
    <s v=" "/>
    <s v=" "/>
    <s v=" "/>
    <s v=" "/>
    <s v=" "/>
    <s v=" "/>
    <s v=" "/>
    <s v=" "/>
    <s v=" "/>
    <s v="Não"/>
    <s v=""/>
    <s v="Não"/>
  </r>
  <r>
    <x v="0"/>
    <s v="2000005942782440"/>
    <d v="2023-06-28T00:00:00"/>
    <s v="Entregue"/>
    <s v="Chegou em 30 de junho"/>
    <s v="Sim"/>
    <n v="1"/>
    <n v="37.01"/>
    <n v="6.5"/>
    <n v="-9.94"/>
    <n v="-6.5"/>
    <s v=""/>
    <n v="27.07"/>
    <s v=" "/>
    <x v="105"/>
    <s v="MLB2859767392"/>
    <s v="Morceguinho Dianteiro Corsa Lado Direito 1998 A 2003"/>
    <s v=" "/>
    <n v="37.01"/>
    <s v="Clássico"/>
    <s v=" "/>
    <s v=" "/>
    <s v=" "/>
    <s v=" "/>
    <s v=" "/>
    <s v=" "/>
    <s v=" "/>
    <s v=" "/>
    <s v=" "/>
    <s v=" "/>
    <s v=" "/>
    <s v=" "/>
    <s v=" "/>
    <s v=" "/>
    <s v=" "/>
    <s v=" "/>
    <s v=" "/>
    <s v=" "/>
    <s v=" "/>
    <s v=" "/>
    <s v=" "/>
    <s v=" "/>
    <s v=" "/>
    <s v=" "/>
    <s v="Não"/>
    <s v=""/>
    <s v="Não"/>
  </r>
  <r>
    <x v="0"/>
    <s v="2000005942754550"/>
    <d v="2023-06-28T00:00:00"/>
    <s v="Entregue"/>
    <s v="Chegou em 30 de junho"/>
    <s v="Não"/>
    <n v="1"/>
    <n v="91.61"/>
    <s v=""/>
    <n v="-10.99"/>
    <n v="-20.45"/>
    <s v=""/>
    <n v="60.17"/>
    <s v=" "/>
    <x v="106"/>
    <s v="MLB2816519971"/>
    <s v="Cabo De Freio Gol G2 Todos Traseiro 1994 A 2002"/>
    <s v=" "/>
    <n v="91.61"/>
    <s v="Clássico"/>
    <s v="Autorizado"/>
    <s v=" "/>
    <s v=" "/>
    <s v=" "/>
    <s v=" "/>
    <s v="Roberto Borges Junior"/>
    <s v="14747237992"/>
    <s v="Avenida do Rosário 140 / Referencia: Duas casas no mesmo lote de esquina - CEP 85795000 - centro, Santa Lúcia, Paraná"/>
    <s v="Santa Lúcia"/>
    <s v="Paraná"/>
    <s v="85795000"/>
    <s v="Brasil"/>
    <s v="Mercado Envios Full"/>
    <s v="29 de junho | 01:59"/>
    <s v="30 de junho | 10:38"/>
    <s v="Mercado Envios"/>
    <s v="MEL42395111767LMFFF01"/>
    <s v=" "/>
    <s v=" "/>
    <s v=" "/>
    <s v=" "/>
    <s v=" "/>
    <s v=" "/>
    <s v=" "/>
    <s v="Não"/>
    <s v=""/>
    <s v="Não"/>
  </r>
  <r>
    <x v="0"/>
    <s v="2000005942699582"/>
    <d v="2023-06-28T00:00:00"/>
    <s v="Entregue"/>
    <s v="Chegou em 2 de julho"/>
    <s v="Não"/>
    <n v="1"/>
    <n v="125"/>
    <n v="24.85"/>
    <n v="-15"/>
    <n v="-45.3"/>
    <s v=""/>
    <n v="89.55"/>
    <s v=" "/>
    <x v="107"/>
    <s v="MLB2949546271"/>
    <s v="Par Pivô Suspensão E Bieletas Cobalt 2011 Em Diante"/>
    <s v=" "/>
    <n v="125"/>
    <s v="Clássico"/>
    <s v="Não emitida"/>
    <s v="Joao Batista Costa"/>
    <s v="CPF 51589737334"/>
    <s v="rua do comércio 682, Nova Olinda do Maranhão - CEP: 65274000, Maranhão"/>
    <s v=" "/>
    <s v="Joao Batista Costa"/>
    <s v="51589737334"/>
    <s v="rua do comércio 682 / CEP 65274000 - centro, Nova Olinda do Maranhão, Maranhão"/>
    <s v="Nova Olinda do Maranhão"/>
    <s v="Maranhão"/>
    <s v="65274000"/>
    <s v="Brasil"/>
    <s v="Correios e pontos de envio"/>
    <s v="30 de junho | 04:52"/>
    <s v="2 de julho | 15:08"/>
    <s v="Mercado Envios"/>
    <s v="MEL42395170220LMXDF01"/>
    <s v=" "/>
    <s v=" "/>
    <s v=" "/>
    <s v=" "/>
    <s v=" "/>
    <s v=" "/>
    <s v=" "/>
    <s v="Não"/>
    <s v=""/>
    <s v="Não"/>
  </r>
  <r>
    <x v="0"/>
    <s v="2000004582697889"/>
    <d v="2023-06-28T00:00:00"/>
    <s v="Entregue"/>
    <s v="Chegou em 30 de junho"/>
    <s v="Sim"/>
    <n v="1"/>
    <n v="69.3"/>
    <n v="2.7"/>
    <n v="-13.82"/>
    <n v="-2.7"/>
    <s v=""/>
    <n v="55.48"/>
    <s v="Sim"/>
    <x v="14"/>
    <s v="MLB2860187459"/>
    <s v="Par Morceguinho Dianteiro Celta 1998 A 2015"/>
    <s v=" "/>
    <n v="69.3"/>
    <s v="Clássico"/>
    <s v="Autorizado"/>
    <s v=" "/>
    <s v=" "/>
    <s v=" "/>
    <s v=" "/>
    <s v="Jhonatan  Volpi"/>
    <s v="08651138903"/>
    <s v="Rua José Jesuíno Correia 1300 / empresa dipil Referencia: entregar na guarita da empresa Dipil para o guarda. - CEP 89108000 - bairro industrial Zeferino kuklinski, Massaranduba, Santa Catarina"/>
    <s v="Massaranduba"/>
    <s v="Santa Catarina"/>
    <s v="89108000"/>
    <s v="Brasil"/>
    <s v="Mercado Envios Full"/>
    <s v="29 de junho | 22:49"/>
    <s v="30 de junho | 09:43"/>
    <s v="Mercado Envios"/>
    <s v="MEL42395088435LMFFF01"/>
    <s v=" "/>
    <s v=" "/>
    <s v=" "/>
    <s v=" "/>
    <s v=" "/>
    <s v=" "/>
    <s v=" "/>
    <s v="Não"/>
    <s v=""/>
    <s v="Não"/>
  </r>
  <r>
    <x v="0"/>
    <s v="2000004582655369"/>
    <d v="2023-06-28T00:00:00"/>
    <s v="Entregue"/>
    <s v="Chegou em 30 de junho"/>
    <s v="Sim"/>
    <n v="1"/>
    <n v="37.549999999999997"/>
    <n v="13.5"/>
    <n v="-11.88"/>
    <n v="-13.5"/>
    <s v=""/>
    <n v="25.67"/>
    <s v=" "/>
    <x v="73"/>
    <s v="MLB3274740344"/>
    <s v="Cabo De Capô Com Alavanca 1575mm Palio 1996 A 2000"/>
    <s v=" "/>
    <n v="37.549999999999997"/>
    <s v="Premium"/>
    <s v="Não emitida"/>
    <s v="Flávia Cavalcante Barroso"/>
    <s v="CPF 16472999775"/>
    <s v="Rua Ladeira Caiçara 27 - A, Rio De Janeiro - CEP: 20211321, Rio de Janeiro"/>
    <s v=" "/>
    <s v="Flávia Cavalcante Barroso"/>
    <s v="16472999775"/>
    <s v="Rua Eleone de Almeida 38 / Borracheiro Referencia: ENTREGAR PARA O FUNCIONÁRIO LÉO DA BORRACHARIA - CEP 20251470 - Catumbi, Rio de Janeiro, Rio de Janeiro"/>
    <s v="Rio de Janeiro"/>
    <s v="Rio de Janeiro"/>
    <s v="20251470"/>
    <s v="Brasil"/>
    <s v="Correios e pontos de envio"/>
    <s v="30 de junho | 01:29"/>
    <s v="30 de junho | 17:42"/>
    <s v="Mercado Envios"/>
    <s v="MEL42395064085LMXDF01"/>
    <s v=" "/>
    <s v=" "/>
    <s v=" "/>
    <s v=" "/>
    <s v=" "/>
    <s v=" "/>
    <s v=" "/>
    <s v="Não"/>
    <s v=""/>
    <s v="Não"/>
  </r>
  <r>
    <x v="0"/>
    <s v="2000005942504838"/>
    <d v="2023-06-28T00:00:00"/>
    <s v="No ponto de retirada"/>
    <s v="O seu comprador deverá retirar o pacote em Mercado Envios."/>
    <s v="Não"/>
    <n v="1"/>
    <n v="67.900000000000006"/>
    <n v="16"/>
    <n v="-13.65"/>
    <n v="-16"/>
    <s v=""/>
    <n v="54.25"/>
    <s v=" "/>
    <x v="9"/>
    <s v="MLB1924091749"/>
    <s v="2 Kits De Rolamento Roda Traseira Gol G1 G2 G3 G4 G5 Novo"/>
    <s v=" "/>
    <n v="67.900000000000006"/>
    <s v="Clássico"/>
    <s v="Autorizado"/>
    <s v=" "/>
    <s v=" "/>
    <s v=" "/>
    <s v=" "/>
    <s v="Romulo Augusto Ramos Ferreira"/>
    <s v="85849898204"/>
    <s v="RUA JOAQUIM FALCO URIARTE 515 / Sala 2 - CEP 88303380 - São Judas, Itajaí, Santa Catarina"/>
    <s v="Itajaí"/>
    <s v="Santa Catarina"/>
    <s v="88303380"/>
    <s v="Brasil"/>
    <s v="Mercado Envios Full"/>
    <s v="29 de junho | 22:47"/>
    <s v=" "/>
    <s v="Mercado Envios"/>
    <s v="MEL42395008059LMFFF01"/>
    <s v="https://myaccount.mercadolivre.com.br/shipments/42395008059/detail"/>
    <s v=" "/>
    <s v=" "/>
    <s v=" "/>
    <s v=" "/>
    <s v=" "/>
    <s v=" "/>
    <s v="Não"/>
    <s v=""/>
    <s v="Não"/>
  </r>
  <r>
    <x v="0"/>
    <s v="2000005942497612"/>
    <d v="2023-06-28T00:00:00"/>
    <s v="Entregue"/>
    <s v="Chegou em 1 de julho"/>
    <s v="Não"/>
    <n v="1"/>
    <n v="119.7"/>
    <s v=""/>
    <n v="-20.350000000000001"/>
    <n v="-18.45"/>
    <s v=""/>
    <n v="80.900000000000006"/>
    <s v="Sim"/>
    <x v="7"/>
    <s v="MLB2640405937"/>
    <s v="Kit Bomba Combustível Gasolina Sistema Bosch Vectra 97 E 05"/>
    <s v=" "/>
    <n v="119.7"/>
    <s v="Premium"/>
    <s v="Autorizado"/>
    <s v=" "/>
    <s v=" "/>
    <s v=" "/>
    <s v=" "/>
    <s v="Alvaci de Goes"/>
    <s v="07416359848"/>
    <s v="RUA PEDRO RODRIGUES 913 / Sala 2 - CEP 19280000 - Teodoro Sampaio, São Paulo"/>
    <s v="Teodoro Sampaio"/>
    <s v="São Paulo"/>
    <s v="19280000"/>
    <s v="Brasil"/>
    <s v="Mercado Envios Full"/>
    <s v="29 de junho | 19:33"/>
    <s v="1 de julho | 10:48"/>
    <s v="Mercado Envios"/>
    <s v="MEL42395008001LMFFF01"/>
    <s v="https://myaccount.mercadolivre.com.br/shipments/42395008001/detail"/>
    <s v=" "/>
    <s v=" "/>
    <s v=" "/>
    <s v=" "/>
    <s v=" "/>
    <s v=" "/>
    <s v="Não"/>
    <s v=""/>
    <s v="Não"/>
  </r>
  <r>
    <x v="0"/>
    <s v="2000005942439670"/>
    <d v="2023-06-28T00:00:00"/>
    <s v="Entregue"/>
    <s v="Chegou em 30 de junho"/>
    <s v="Não"/>
    <n v="1"/>
    <n v="47.9"/>
    <n v="25.65"/>
    <n v="-13.64"/>
    <n v="-25.65"/>
    <s v=""/>
    <n v="34.26"/>
    <s v=" "/>
    <x v="8"/>
    <s v="MLB2071226958"/>
    <s v="Cabo De Embreagem Palio 1.0 (46522369) 1996 1997 98 99 2000"/>
    <s v=" "/>
    <n v="47.9"/>
    <s v="Premium"/>
    <s v="Autorizado"/>
    <s v=" "/>
    <s v=" "/>
    <s v=" "/>
    <s v=" "/>
    <s v="andre franco dornelles"/>
    <s v="93777760072"/>
    <s v="Rua Rio Gravataí 54 / Referencia: pasndo fabrica gelo Minerali seg a esq apos ponte - CEP 88343580 - Rio Pequeno, Camboriú, Santa Catarina"/>
    <s v="Camboriú"/>
    <s v="Santa Catarina"/>
    <s v="88343580"/>
    <s v="Brasil"/>
    <s v="Mercado Envios Full"/>
    <s v="29 de junho | 13:29"/>
    <s v="30 de junho | 13:09"/>
    <s v="Mercado Envios"/>
    <s v="MEL42395061660LMFFF01"/>
    <s v=" "/>
    <s v=" "/>
    <s v=" "/>
    <s v=" "/>
    <s v=" "/>
    <s v=" "/>
    <s v=" "/>
    <s v="Não"/>
    <s v=""/>
    <s v="Não"/>
  </r>
  <r>
    <x v="0"/>
    <s v="2000005942403830"/>
    <d v="2023-06-28T00:00:00"/>
    <s v="Entregue"/>
    <s v="Chegou em 30 de junho"/>
    <s v="Não"/>
    <n v="1"/>
    <n v="63.35"/>
    <n v="12.15"/>
    <n v="-16.27"/>
    <n v="-12.15"/>
    <s v=""/>
    <n v="47.08"/>
    <s v="Sim"/>
    <x v="108"/>
    <s v="MLB2063671442"/>
    <s v="2 Haste Bieleta Câmbio Peugeot 206 207  1.4 1.6 16cm Curta"/>
    <s v=" "/>
    <n v="63.35"/>
    <s v="Premium"/>
    <s v="Autorizado"/>
    <s v=" "/>
    <s v=" "/>
    <s v=" "/>
    <s v=" "/>
    <s v="Fabricio Costa Homem"/>
    <s v="10984540903"/>
    <s v="Rua Antônio Gai 33 / casa na principal - CEP 81480140 - Tatuquara, Curitiba, Paraná"/>
    <s v="Curitiba"/>
    <s v="Paraná"/>
    <s v="81480140"/>
    <s v="Brasil"/>
    <s v="Mercado Envios Full"/>
    <s v="29 de junho | 17:26"/>
    <s v="30 de junho | 14:35"/>
    <s v="Mercado Envios"/>
    <s v="MEL42395047652LMFFF01"/>
    <s v=" "/>
    <s v=" "/>
    <s v=" "/>
    <s v=" "/>
    <s v=" "/>
    <s v=" "/>
    <s v=" "/>
    <s v="Não"/>
    <s v=""/>
    <s v="Não"/>
  </r>
  <r>
    <x v="0"/>
    <s v="2000005942380734"/>
    <d v="2023-06-28T00:00:00"/>
    <s v="Entregue"/>
    <s v="Chegou em 30 de junho"/>
    <s v="Não"/>
    <n v="1"/>
    <n v="73.09"/>
    <n v="17.399999999999999"/>
    <n v="-17.93"/>
    <n v="-17.399999999999999"/>
    <s v=""/>
    <n v="55.16"/>
    <s v="Sim"/>
    <x v="40"/>
    <s v="MLB2068526479"/>
    <s v="Kit Reparo Alavanca Câmbio Trambulador Astra 2006 Até 2011"/>
    <s v=" "/>
    <n v="73.09"/>
    <s v="Premium"/>
    <s v="Autorizado"/>
    <s v=" "/>
    <s v=" "/>
    <s v=" "/>
    <s v=" "/>
    <s v="Rogério Santos morais"/>
    <s v="45116168840"/>
    <s v="Rua Eurico Lecioli 27 / CEP 18605704 - Jardim Santa Cecília, Botucatu, São Paulo"/>
    <s v="Botucatu"/>
    <s v="São Paulo"/>
    <s v="18605704"/>
    <s v="Brasil"/>
    <s v="Mercado Envios Full"/>
    <s v="29 de junho | 23:43"/>
    <s v="30 de junho | 18:26"/>
    <s v="Mercado Envios"/>
    <s v="MEL42394955761LMFFF01"/>
    <s v=" "/>
    <s v=" "/>
    <s v=" "/>
    <s v=" "/>
    <s v=" "/>
    <s v=" "/>
    <s v=" "/>
    <s v="Não"/>
    <s v=""/>
    <s v="Não"/>
  </r>
  <r>
    <x v="0"/>
    <s v="2000005942383168"/>
    <d v="2023-06-28T00:00:00"/>
    <s v="Entregue"/>
    <s v="Chegou em 1 de julho"/>
    <s v="Não"/>
    <n v="1"/>
    <n v="100"/>
    <s v=""/>
    <n v="-17"/>
    <n v="-18.45"/>
    <s v=""/>
    <n v="64.55"/>
    <s v=" "/>
    <x v="109"/>
    <s v="MLB2037436515"/>
    <s v="Cabo De Acelerador Corolla A Gasolina 2003, 2004, 2005, 2006"/>
    <s v=" "/>
    <n v="100"/>
    <s v="Premium"/>
    <s v="Não emitida"/>
    <s v="jaderson becker ROSA"/>
    <s v="CPF 04423425947"/>
    <s v="RUA SANTANA 4715, Santo Amaro da Imperatriz - CEP: 88140000, Santa Catarina"/>
    <s v=" "/>
    <s v="jaderson becker ROSA"/>
    <s v="04423425947"/>
    <s v="Rua Santana 4715 / CEP 88140000 - CENTRO, Santo Amaro da Imperatriz, Santa Catarina"/>
    <s v="Santo Amaro da Imperatriz"/>
    <s v="Santa Catarina"/>
    <s v="88140000"/>
    <s v="Brasil"/>
    <s v="Correios e pontos de envio"/>
    <s v="30 de junho | 05:05"/>
    <s v="1 de julho | 14:46"/>
    <s v="Mercado Envios"/>
    <s v="MEL42395035480LMXDF01"/>
    <s v=" "/>
    <s v=" "/>
    <s v=" "/>
    <s v=" "/>
    <s v=" "/>
    <s v=" "/>
    <s v=" "/>
    <s v="Não"/>
    <s v=""/>
    <s v="Não"/>
  </r>
  <r>
    <x v="0"/>
    <s v="2000004582473981"/>
    <d v="2023-06-28T00:00:00"/>
    <s v="Entregue"/>
    <s v="Chegou em 30 de junho"/>
    <s v="Sim"/>
    <n v="2"/>
    <n v="78"/>
    <n v="13.7"/>
    <n v="-24.26"/>
    <n v="-13.7"/>
    <s v=""/>
    <n v="53.74"/>
    <s v="Sim"/>
    <x v="12"/>
    <s v="MLB1845907681"/>
    <s v="Kit Rolamento Roda Traseira Fiesta 1995 1996 1997 1998 99..."/>
    <s v=" "/>
    <n v="39"/>
    <s v="Premium"/>
    <s v="Autorizado"/>
    <s v=" "/>
    <s v=" "/>
    <s v=" "/>
    <s v=" "/>
    <s v="clayton silva"/>
    <s v="05278506830"/>
    <s v="Praça Doutor Diógenes Ribeiro de Lima 699 / apto 904 Referencia: Prédio verde e branco em cima Garage bar, entrada ao lado camafeu doceira - CEP 11660170 - Centro, Caraguatatuba, São Paulo"/>
    <s v="Caraguatatuba"/>
    <s v="São Paulo"/>
    <s v="11660170"/>
    <s v="Brasil"/>
    <s v="Mercado Envios Full"/>
    <s v="29 de junho | 17:56"/>
    <s v="30 de junho | 13:08"/>
    <s v="Mercado Envios"/>
    <s v="MEL42394923987LMFFF01"/>
    <s v=" "/>
    <s v=" "/>
    <s v=" "/>
    <s v=" "/>
    <s v=" "/>
    <s v=" "/>
    <s v=" "/>
    <s v="Não"/>
    <s v=""/>
    <s v="Não"/>
  </r>
  <r>
    <x v="0"/>
    <s v="2000005942218208"/>
    <d v="2023-06-28T00:00:00"/>
    <s v="Entregue"/>
    <s v="Chegou em 30 de junho"/>
    <s v="Não"/>
    <n v="1"/>
    <n v="105.98"/>
    <s v=""/>
    <n v="-18.02"/>
    <n v="-21.45"/>
    <s v=""/>
    <n v="66.510000000000005"/>
    <s v=" "/>
    <x v="110"/>
    <s v="MLB3127453888"/>
    <s v="Par Pivô Da Bandeja Dianteira Scenic 2003 A 2010"/>
    <s v=" "/>
    <n v="105.98"/>
    <s v="Premium"/>
    <s v="Não emitida"/>
    <s v="Eliel de Oliveira Mendes Eliel de Oliveira Mendes"/>
    <s v="CPF 48187942878"/>
    <s v="Rua Wandike Ribeiro Guimarães 673 - Perto da padaria 3 irmãos bem no meio da quarteirão, Itararé - CEP: 18460000, São Paulo"/>
    <s v=" "/>
    <s v="Eliel de Oliveira Mendes Eliel de Oliveira Mendes"/>
    <s v="48187942878"/>
    <s v="Rua Doutor Wandike Ribeiro Guimarães 673 / Referencia: Perto Da Padaria Três Irmãos _x000a_Ponto De Entrega Na Oficina Do Léo - CEP 18462252 - Jardim Alvorada, Itararé, São Paulo"/>
    <s v="Itararé"/>
    <s v="São Paulo"/>
    <s v="18462252"/>
    <s v="Brasil"/>
    <s v="Correios e pontos de envio"/>
    <s v="29 de junho | 23:54"/>
    <s v="30 de junho | 14:13"/>
    <s v="Mercado Envios"/>
    <s v="MEL42394885947LMXDF01"/>
    <s v=" "/>
    <s v=" "/>
    <s v=" "/>
    <s v=" "/>
    <s v=" "/>
    <s v=" "/>
    <s v=" "/>
    <s v="Não"/>
    <s v=""/>
    <s v="Não"/>
  </r>
  <r>
    <x v="0"/>
    <s v="2000005942255684"/>
    <d v="2023-06-28T00:00:00"/>
    <s v="Entregue"/>
    <s v="Chegou em 29 de junho"/>
    <s v="Não"/>
    <n v="1"/>
    <n v="45"/>
    <n v="15.9"/>
    <n v="-13.15"/>
    <s v=""/>
    <s v=""/>
    <n v="47.75"/>
    <s v=" "/>
    <x v="12"/>
    <s v="MLB1845922576"/>
    <s v="Kit Rolamento Roda Traseira Ford Ka 1997 1998 1999 2000-2002"/>
    <s v=" "/>
    <n v="45"/>
    <s v="Premium"/>
    <s v="Não emitida"/>
    <s v="Joao Nunes Morais Nunes"/>
    <s v="CPF 06987276811"/>
    <s v="Rua Araucarias 458 - Casa, Embu Das Arte - CEP: 06835660, São Paulo"/>
    <s v=" "/>
    <s v="Joao Nunes Morais Nunes"/>
    <s v="06987276811"/>
    <s v="Rua Pascoal Tambasco 53 / oficina Referencia: sim é no meu trabalho - CEP 02210120 - Jardim Brasil (Zona Norte), São Paulo, São Paulo"/>
    <s v="São Paulo"/>
    <s v="São Paulo"/>
    <s v="02210120"/>
    <s v="Brasil"/>
    <s v="Mercado Envios Flex"/>
    <s v="29 de junho | 15:57"/>
    <s v="29 de junho | 18:58"/>
    <s v="LAERCIO CASEMIRO"/>
    <s v="42394907065"/>
    <s v=" "/>
    <s v=" "/>
    <s v=" "/>
    <s v=" "/>
    <s v=" "/>
    <s v=" "/>
    <s v=" "/>
    <s v="Não"/>
    <s v=""/>
    <s v="Não"/>
  </r>
  <r>
    <x v="0"/>
    <s v="2000004582440677"/>
    <d v="2023-06-28T00:00:00"/>
    <s v="Entregue"/>
    <s v="Chegou em 29 de junho"/>
    <s v="Sim"/>
    <n v="1"/>
    <n v="307.97000000000003"/>
    <n v="1.59"/>
    <n v="-52.35"/>
    <s v=""/>
    <s v=""/>
    <n v="257.20999999999998"/>
    <s v=" "/>
    <x v="54"/>
    <s v="MLB3085466614"/>
    <s v="Par Bandeja C4 Pallas 2007 Á 2013"/>
    <s v=" "/>
    <n v="307.97000000000003"/>
    <s v="Premium"/>
    <s v="Autorizado"/>
    <s v="Claudio Serete"/>
    <s v="CPF 03425120808"/>
    <s v="Rua Visconde de Pirajá 535 - Casa, São Paulo - CEP: 04277020, São Paulo"/>
    <s v=" "/>
    <s v="Claudio Serete"/>
    <s v="03425120808"/>
    <s v="Rua Visconde de Pirajá 535 / Casa Referencia: Casa - CEP 04277020 - Vila Dom Pedro I, São Paulo, São Paulo"/>
    <s v="São Paulo"/>
    <s v="São Paulo"/>
    <s v="04277020"/>
    <s v="Brasil"/>
    <s v="Mercado Envios Flex"/>
    <s v="29 de junho | 15:56"/>
    <s v="29 de junho | 16:55"/>
    <s v="WAGNER DE SOUSA"/>
    <s v="42394901061"/>
    <s v=" "/>
    <s v=" "/>
    <s v=" "/>
    <s v=" "/>
    <s v=" "/>
    <s v=" "/>
    <s v=" "/>
    <s v="Não"/>
    <s v=""/>
    <s v="Não"/>
  </r>
  <r>
    <x v="0"/>
    <s v="2000005942229946"/>
    <d v="2023-06-28T00:00:00"/>
    <s v="Entregue"/>
    <s v="Chegou em 29 de junho"/>
    <s v="Não"/>
    <n v="1"/>
    <n v="31.99"/>
    <n v="13.5"/>
    <n v="-10.94"/>
    <n v="-13.5"/>
    <s v=""/>
    <n v="21.05"/>
    <s v=" "/>
    <x v="5"/>
    <s v="MLB2063600796"/>
    <s v="Haste Bieleta Do Câmbio Peugeot 206 207  1.4 .16 161mm Curta"/>
    <s v=" "/>
    <n v="31.99"/>
    <s v="Premium"/>
    <s v="Autorizado"/>
    <s v=" "/>
    <s v=" "/>
    <s v=" "/>
    <s v=" "/>
    <s v="elvis israel"/>
    <s v="14713662607"/>
    <s v="Rua Ambrosina Maria de Freitas 810 / bloco:C ap:203 - CEP 32405029 - Várzea, Ibirité, Minas Gerais"/>
    <s v="Ibirité"/>
    <s v="Minas Gerais"/>
    <s v="32405029"/>
    <s v="Brasil"/>
    <s v="Mercado Envios Full"/>
    <s v="28 de junho | 23:56"/>
    <s v="29 de junho | 18:06"/>
    <s v="Mercado Envios"/>
    <s v="MEL42394976322LMFFF01"/>
    <s v=" "/>
    <s v=" "/>
    <s v=" "/>
    <s v=" "/>
    <s v=" "/>
    <s v=" "/>
    <s v=" "/>
    <s v="Não"/>
    <s v=""/>
    <s v="Não"/>
  </r>
  <r>
    <x v="0"/>
    <s v="2000004582418759"/>
    <d v="2023-06-28T00:00:00"/>
    <s v="Entregue"/>
    <s v="Chegou em 2 de julho"/>
    <s v="Sim"/>
    <n v="1"/>
    <n v="47.9"/>
    <n v="48.2"/>
    <n v="-13.64"/>
    <n v="-48.2"/>
    <s v=""/>
    <n v="34.26"/>
    <s v=" "/>
    <x v="8"/>
    <s v="MLB2071226958"/>
    <s v="Cabo De Embreagem Palio 1.0 (46522369) 1996 1997 98 99 2000"/>
    <s v=" "/>
    <n v="47.9"/>
    <s v="Premium"/>
    <s v="Autorizado"/>
    <s v=" "/>
    <s v=" "/>
    <s v=" "/>
    <s v=" "/>
    <s v="joao batista ferreira Vale"/>
    <s v="90004671287"/>
    <s v="Cj panorama xxI Quadra Trinta e Um 14 / na rua do açaí eli - CEP 66640245 - Mangueirão, Belém, Pará"/>
    <s v="Belém"/>
    <s v="Pará"/>
    <s v="66640245"/>
    <s v="Brasil"/>
    <s v="Mercado Envios Full"/>
    <s v="29 de junho | 01:24"/>
    <s v="2 de julho | 10:40"/>
    <s v="Mercado Envios"/>
    <s v="MEL42394876463LMFFF01"/>
    <s v=" "/>
    <s v=" "/>
    <s v=" "/>
    <s v=" "/>
    <s v=" "/>
    <s v=" "/>
    <s v=" "/>
    <s v="Não"/>
    <s v=""/>
    <s v="Não"/>
  </r>
  <r>
    <x v="0"/>
    <s v="2000005942155834"/>
    <d v="2023-06-28T00:00:00"/>
    <s v="Entregue"/>
    <s v="Chegou em 29 de junho"/>
    <s v="Não"/>
    <n v="1"/>
    <n v="57.99"/>
    <n v="28.56"/>
    <n v="-15.36"/>
    <n v="-28.56"/>
    <s v=""/>
    <n v="42.63"/>
    <s v=" "/>
    <x v="34"/>
    <s v="MLB2787135589"/>
    <s v="Kit Reparo Terminal Cabo Engate Seleção Nissan Versa"/>
    <s v=" "/>
    <n v="57.99"/>
    <s v="Premium"/>
    <s v="Autorizado"/>
    <s v=" "/>
    <s v=" "/>
    <s v=" "/>
    <s v=" "/>
    <s v="Mauro Moreira"/>
    <s v="01901727386"/>
    <s v="Rua Marajó 203 / quadra 01 - Residencial.varandas paraíso 2 Plaza 2 bloco G Ap 203 Referencia: Residencial varandas paraíso 2 Plaza 2 bloco g apartamento 203 - CEP 72879274 - Ypiranga, Valparaíso de Goiás, Goiás"/>
    <s v="Valparaíso de Goiás"/>
    <s v="Goiás"/>
    <s v="72879274"/>
    <s v="Brasil"/>
    <s v="Mercado Envios Full"/>
    <s v="28 de junho | 23:51"/>
    <s v="29 de junho | 14:38"/>
    <s v="Mercado Envios"/>
    <s v="MEL42394864307LMFFF01"/>
    <s v=" "/>
    <s v=" "/>
    <s v=" "/>
    <s v=" "/>
    <s v=" "/>
    <s v=" "/>
    <s v=" "/>
    <s v="Não"/>
    <s v=""/>
    <s v="Não"/>
  </r>
  <r>
    <x v="0"/>
    <s v="2000005942139008"/>
    <d v="2023-06-28T00:00:00"/>
    <s v="Entregue"/>
    <s v="Chegou em 1 de julho"/>
    <s v="Não"/>
    <n v="1"/>
    <n v="369.69"/>
    <s v=""/>
    <n v="-62.85"/>
    <n v="-26.45"/>
    <s v=""/>
    <n v="280.39"/>
    <s v=" "/>
    <x v="111"/>
    <s v="MLB3070019979"/>
    <s v="Par Bandeja Com Pivô Grand Siena 2012 Em Diante"/>
    <s v=" "/>
    <n v="369.69"/>
    <s v="Premium"/>
    <s v="Não emitida"/>
    <s v="JOYCE CANDIDO"/>
    <s v="CPF 12087876754"/>
    <s v="Ruados serventuários 422 422 - Rua da piramedi, Japeri - CEP: 26425180, Rio de Janeiro"/>
    <s v=" "/>
    <s v="JOYCE CANDIDO"/>
    <s v="12087876754"/>
    <s v="Rua Irlanda do Norte 1 / número 15 casa1 Referencia: número 15 casa 1 - CEP 88338276 - Nações, Balneário Camboriú, Santa Catarina"/>
    <s v="Balneário Camboriú"/>
    <s v="Santa Catarina"/>
    <s v="88338276"/>
    <s v="Brasil"/>
    <s v="Correios e pontos de envio"/>
    <s v="30 de junho | 07:35"/>
    <s v="1 de julho | 15:40"/>
    <s v="Mercado Envios"/>
    <s v="MEL42394855459LMXDF01"/>
    <s v=" "/>
    <s v=" "/>
    <s v=" "/>
    <s v=" "/>
    <s v=" "/>
    <s v=" "/>
    <s v=" "/>
    <s v="Não"/>
    <s v=""/>
    <s v="Não"/>
  </r>
  <r>
    <x v="0"/>
    <s v="2000005942130104"/>
    <d v="2023-06-28T00:00:00"/>
    <s v="Entregue"/>
    <s v="Chegou em 1 de julho"/>
    <s v="Não"/>
    <n v="1"/>
    <n v="67.900000000000006"/>
    <n v="21"/>
    <n v="-13.65"/>
    <n v="-21"/>
    <s v=""/>
    <n v="54.25"/>
    <s v="Sim"/>
    <x v="9"/>
    <s v="MLB1924091749"/>
    <s v="2 Kits De Rolamento Roda Traseira Gol G1 G2 G3 G4 G5 Novo"/>
    <s v=" "/>
    <n v="67.900000000000006"/>
    <s v="Clássico"/>
    <s v="Autorizado"/>
    <s v=" "/>
    <s v=" "/>
    <s v=" "/>
    <s v=" "/>
    <s v="Marcos André"/>
    <s v="09015827605"/>
    <s v="Rua Lapinha 791 / R :Sem Saida No Beco Referencia: Casa &quot; referência &quot; lapinha 65 final da rua descer o beco casa 791 / lapinha c/ Herculano pena - CEP 30550170 - Salgado Filho, Belo Horizonte, Minas Gerais"/>
    <s v="Belo Horizonte"/>
    <s v="Minas Gerais"/>
    <s v="30550170"/>
    <s v="Brasil"/>
    <s v="Mercado Envios Full"/>
    <s v="28 de junho | 23:56"/>
    <s v="1 de julho | 18:56"/>
    <s v="Mercado Envios"/>
    <s v="MEL42394846917LMFFF01"/>
    <s v=" "/>
    <s v=" "/>
    <s v=" "/>
    <s v=" "/>
    <s v=" "/>
    <s v=" "/>
    <s v=" "/>
    <s v="Não"/>
    <s v=""/>
    <s v="Não"/>
  </r>
  <r>
    <x v="0"/>
    <s v="2000005942018536"/>
    <d v="2023-06-28T00:00:00"/>
    <s v="Entregue"/>
    <s v="Chegou em 30 de junho"/>
    <s v="Não"/>
    <n v="1"/>
    <n v="131.9"/>
    <s v=""/>
    <n v="-22.42"/>
    <n v="-26.45"/>
    <s v=""/>
    <n v="83.03"/>
    <s v=" "/>
    <x v="112"/>
    <s v="MLB3067733878"/>
    <s v="Bandeja Com Pivô Direita Logan 2004 Em Diante"/>
    <s v=" "/>
    <n v="131.9"/>
    <s v="Premium"/>
    <s v="Não emitida"/>
    <s v="Sandro Matheus"/>
    <s v="CPF 13915481831"/>
    <s v="Rua Oscar de Moura Lacerda 181, São Paulo - CEP: 02541070, São Paulo"/>
    <s v=" "/>
    <s v="Sandro Matheus"/>
    <s v="13915481831"/>
    <s v="R PADRE JOAO GUALBERTO 835 / CEP 02537000 - Imirim, São Paulo, São Paulo"/>
    <s v="São Paulo"/>
    <s v="São Paulo"/>
    <s v="02537000"/>
    <s v="Brasil"/>
    <s v="Correios e pontos de envio"/>
    <s v="30 de junho | 02:24"/>
    <s v="30 de junho | 15:06"/>
    <s v="Mercado Envios"/>
    <s v="MEL42394802589LMXDF01"/>
    <s v="https://myaccount.mercadolivre.com.br/shipments/42394802589/detail"/>
    <s v=" "/>
    <s v=" "/>
    <s v=" "/>
    <s v=" "/>
    <s v=" "/>
    <s v=" "/>
    <s v="Não"/>
    <s v=""/>
    <s v="Não"/>
  </r>
  <r>
    <x v="0"/>
    <s v="2000005941990170"/>
    <d v="2023-06-28T00:00:00"/>
    <s v="Entregue"/>
    <s v="Chegou em 30 de junho"/>
    <s v="Não"/>
    <n v="1"/>
    <n v="35.9"/>
    <n v="17.399999999999999"/>
    <n v="-11.6"/>
    <n v="-17.399999999999999"/>
    <s v=""/>
    <n v="24.3"/>
    <s v="Sim"/>
    <x v="24"/>
    <s v="MLB1848059503"/>
    <s v="Kit Rolamento Roda Traseira Gol G1 G2 G3 G4 G5 Novo"/>
    <s v=" "/>
    <n v="35.9"/>
    <s v="Premium"/>
    <s v="Autorizado"/>
    <s v=" "/>
    <s v=" "/>
    <s v=" "/>
    <s v=" "/>
    <s v="Marieli Pilger De Moraes"/>
    <s v="05561629000"/>
    <s v="Rua Uruguai 560 / CEP 99400000 - Martini, Espumoso, Rio Grande do Sul"/>
    <s v="Espumoso"/>
    <s v="Rio Grande do Sul"/>
    <s v="99400000"/>
    <s v="Brasil"/>
    <s v="Mercado Envios Full"/>
    <s v="29 de junho | 10:25"/>
    <s v="30 de junho | 12:33"/>
    <s v="Mercado Envios"/>
    <s v="MEL42394865100LMFFF01"/>
    <s v=" "/>
    <s v=" "/>
    <s v=" "/>
    <s v=" "/>
    <s v=" "/>
    <s v=" "/>
    <s v=" "/>
    <s v="Não"/>
    <s v=""/>
    <s v="Não"/>
  </r>
  <r>
    <x v="0"/>
    <s v="2000004582282625"/>
    <d v="2023-06-28T00:00:00"/>
    <s v="Entregue"/>
    <s v="Chegou em 1 de julho"/>
    <s v="Sim"/>
    <n v="1"/>
    <n v="75.290000000000006"/>
    <n v="15.66"/>
    <n v="-18.3"/>
    <n v="-15.66"/>
    <s v=""/>
    <n v="56.99"/>
    <s v=" "/>
    <x v="15"/>
    <s v="MLB2111127107"/>
    <s v="Par De Kit Pino Guia Bucha Pinça Freio Vw Polo Gol Fox Polo"/>
    <s v=" "/>
    <n v="75.290000000000006"/>
    <s v="Premium"/>
    <s v="Autorizado"/>
    <s v=" "/>
    <s v=" "/>
    <s v=" "/>
    <s v=" "/>
    <s v="ANA CLARA ALVES FARIA"/>
    <s v="16790187790"/>
    <s v="Estrada RJ 116 Km 97 SN / Terreo Referencia: Reta De Banquete, Borracharia tira Embalo._x000a_Procurar Por Fernando. - CEP 28660000 - Banquete, Bom Jardim, Rio de Janeiro"/>
    <s v="Bom Jardim"/>
    <s v="Rio de Janeiro"/>
    <s v="28660000"/>
    <s v="Brasil"/>
    <s v="Mercado Envios Full"/>
    <s v="29 de junho | 18:04"/>
    <s v="1 de julho | 09:25"/>
    <s v="Mercado Envios"/>
    <s v="MEL42394745999LMFFF01"/>
    <s v=" "/>
    <s v=" "/>
    <s v=" "/>
    <s v=" "/>
    <s v=" "/>
    <s v=" "/>
    <s v=" "/>
    <s v="Não"/>
    <s v=""/>
    <s v="Não"/>
  </r>
  <r>
    <x v="0"/>
    <s v="2000005941870848"/>
    <d v="2023-06-28T00:00:00"/>
    <s v="Entregue"/>
    <s v="Chegou em 30 de junho"/>
    <s v="Não"/>
    <n v="1"/>
    <n v="75.290000000000006"/>
    <n v="15.92"/>
    <n v="-14.53"/>
    <n v="-15.92"/>
    <s v=""/>
    <n v="60.76"/>
    <s v=" "/>
    <x v="15"/>
    <s v="MLB2152553397"/>
    <s v="Par De Kit Pino Guia Bucha Pinça Freio Vw Santana Versailles"/>
    <s v=" "/>
    <n v="75.290000000000006"/>
    <s v="Clássico"/>
    <s v="Não emitida"/>
    <s v="Edson Filho"/>
    <s v="CPF 05726741471"/>
    <s v="Avenida Antônio Di Gioia 1040 - próximo a igreja presbiteriana, Campo Limpo Paulista - CEP: 13232200, São Paulo"/>
    <s v=" "/>
    <s v="Edson Filho"/>
    <s v="05726741471"/>
    <s v="Avenida Antônio Di Gioia 1040 / CEP 13232200 - Parque Residencial Califórnia, Campo Limpo Paulista, São Paulo"/>
    <s v="Campo Limpo Paulista"/>
    <s v="São Paulo"/>
    <s v="13232200"/>
    <s v="Brasil"/>
    <s v="Correios e pontos de envio"/>
    <s v="30 de junho | 02:09"/>
    <s v="30 de junho | 15:51"/>
    <s v="Mercado Envios"/>
    <s v="MEL42394815774LMXDF01"/>
    <s v=" "/>
    <s v=" "/>
    <s v=" "/>
    <s v=" "/>
    <s v=" "/>
    <s v=" "/>
    <s v=" "/>
    <s v="Não"/>
    <s v=""/>
    <s v="Não"/>
  </r>
  <r>
    <x v="0"/>
    <s v="2000004582266425"/>
    <d v="2023-06-28T00:00:00"/>
    <s v="Entregue"/>
    <s v="Chegou em 29 de junho"/>
    <s v="Sim"/>
    <n v="1"/>
    <n v="119.7"/>
    <s v=""/>
    <n v="-28.03"/>
    <n v="-18.45"/>
    <s v=""/>
    <n v="73.22"/>
    <s v=" "/>
    <x v="7"/>
    <s v="MLB2640425245"/>
    <s v="Kit Bomba Combustível Gasolina Sistema Bosch Corsawind 96a07"/>
    <s v=" "/>
    <n v="119.7"/>
    <s v="Premium"/>
    <s v="Autorizado"/>
    <s v=" "/>
    <s v=" "/>
    <s v=" "/>
    <s v=" "/>
    <s v="nadiane candido"/>
    <s v="43271644888"/>
    <s v="Rua Campo Grande 225 / CEP 06807410 - Jardim Vista Alegre, Embu das Artes, São Paulo"/>
    <s v="Embu das Artes"/>
    <s v="São Paulo"/>
    <s v="06807410"/>
    <s v="Brasil"/>
    <s v="Mercado Envios Full"/>
    <s v="28 de junho | 23:31"/>
    <s v="29 de junho | 11:25"/>
    <s v="Mercado Envios"/>
    <s v="MEL42394730317LMFFF01"/>
    <s v=" "/>
    <s v=" "/>
    <s v=" "/>
    <s v=" "/>
    <s v=" "/>
    <s v=" "/>
    <s v=" "/>
    <s v="Não"/>
    <s v=""/>
    <s v="Não"/>
  </r>
  <r>
    <x v="0"/>
    <s v="2000005941839244"/>
    <d v="2023-06-28T00:00:00"/>
    <s v="Entregue"/>
    <s v="Chegou em 29 de junho"/>
    <s v="Não"/>
    <n v="1"/>
    <n v="121.79"/>
    <s v=""/>
    <n v="-20.7"/>
    <n v="-18.45"/>
    <s v=""/>
    <n v="82.64"/>
    <s v=" "/>
    <x v="113"/>
    <s v="MLB3164352105"/>
    <s v="Kit Reparo Alavanca Cambio Completo Gol G1 G2 G3"/>
    <s v=" "/>
    <n v="121.79"/>
    <s v="Premium"/>
    <s v="Autorizado"/>
    <s v=" "/>
    <s v=" "/>
    <s v=" "/>
    <s v=" "/>
    <s v="Francisca Pereira Costa Costa"/>
    <s v="76105296215"/>
    <s v="Rua Arlindo Brunelli 105 / casa - CEP 14078347 - Jardim Aeroporto, Ribeirão Preto, São Paulo"/>
    <s v="Ribeirão Preto"/>
    <s v="São Paulo"/>
    <s v="14078347"/>
    <s v="Brasil"/>
    <s v="Mercado Envios Full"/>
    <s v="28 de junho | 23:54"/>
    <s v="29 de junho | 11:28"/>
    <s v="Mercado Envios"/>
    <s v="MEL42394806286LMFFF01"/>
    <s v=" "/>
    <s v=" "/>
    <s v=" "/>
    <s v=" "/>
    <s v=" "/>
    <s v=" "/>
    <s v=" "/>
    <s v="Não"/>
    <s v=""/>
    <s v="Não"/>
  </r>
  <r>
    <x v="0"/>
    <s v="2000005941673030"/>
    <d v="2023-06-28T00:00:00"/>
    <s v="Entregue"/>
    <s v="Chegou em 29 de junho"/>
    <s v="Não"/>
    <n v="1"/>
    <n v="36.15"/>
    <n v="13.9"/>
    <n v="-9.84"/>
    <s v=""/>
    <s v=""/>
    <n v="40.21"/>
    <s v=" "/>
    <x v="45"/>
    <s v="MLB3390376286"/>
    <s v="Par De Pino Da Dobradiça Da Porta S10 1995 A 2012"/>
    <s v=" "/>
    <n v="36.15"/>
    <s v="Clássico"/>
    <s v="Autorizado"/>
    <s v="Antonio Emanuel Pereira dos Santos"/>
    <s v="CPF 92255434849"/>
    <s v="Avenida Emílio Ribas 3309 - marcenaria, Guarulhos - CEP: 07051001, São Paulo"/>
    <s v=" "/>
    <s v="Antonio Emanuel Pereira dos Santos"/>
    <s v="92255434849"/>
    <s v="Rua Plínio Vicente Pagnoncelli 85 / CEP 07092170 - Gopoúva, Guarulhos, São Paulo"/>
    <s v="Guarulhos"/>
    <s v="São Paulo"/>
    <s v="07092170"/>
    <s v="Brasil"/>
    <s v="Mercado Envios Flex"/>
    <s v="29 de junho | 16:02"/>
    <s v="29 de junho | 21:24"/>
    <s v="ALEXANDRE ALVES"/>
    <s v="42394733990"/>
    <s v=" "/>
    <s v=" "/>
    <s v=" "/>
    <s v=" "/>
    <s v=" "/>
    <s v=" "/>
    <s v=" "/>
    <s v="Não"/>
    <s v=""/>
    <s v="Não"/>
  </r>
  <r>
    <x v="0"/>
    <s v="2000004582180895"/>
    <d v="2023-06-28T00:00:00"/>
    <s v="Entregue"/>
    <s v="Chegou em 29 de junho"/>
    <s v="Sim"/>
    <n v="1"/>
    <n v="74.989999999999995"/>
    <s v=""/>
    <n v="-17.93"/>
    <s v=""/>
    <s v=""/>
    <n v="57.06"/>
    <s v=" "/>
    <x v="38"/>
    <s v="MLB1974837590"/>
    <s v="2 Kit's De  Rolamento Roda Traseira Celta/corsa /prisma Novo"/>
    <s v=" "/>
    <n v="74.989999999999995"/>
    <s v="Premium"/>
    <s v="Autorizado"/>
    <s v=" "/>
    <s v=" "/>
    <s v=" "/>
    <s v=" "/>
    <s v="Thiago Diniz"/>
    <s v="43413461800"/>
    <s v="Rua Doutor Américo Figueiredo 6105 / Resid Lisboa - Nº 17 Referencia: Residencial Lisboa - Em frente ao retorno do Esmaga Preço - CEP 18053000 - Conjunto Habitacional Júlio de Mesquita Filho, Sorocaba, São Paulo"/>
    <s v="Sorocaba"/>
    <s v="São Paulo"/>
    <s v="18053000"/>
    <s v="Brasil"/>
    <s v="Mercado Envios Full"/>
    <s v="29 de junho | 02:24"/>
    <s v="29 de junho | 19:52"/>
    <s v="Mercado Envios"/>
    <s v="MEL42394652265LMFFF01"/>
    <s v=" "/>
    <s v=" "/>
    <s v=" "/>
    <s v=" "/>
    <s v=" "/>
    <s v=" "/>
    <s v=" "/>
    <s v="Não"/>
    <s v=""/>
    <s v="Não"/>
  </r>
  <r>
    <x v="0"/>
    <s v="2000005941516066"/>
    <d v="2023-06-28T00:00:00"/>
    <s v="Reclamação aberta a resolver"/>
    <s v="Deixará de afetar sua reputação se você resolvê-la dentro do prazo. Você tem até terça-feira, 4 de julho."/>
    <s v="Não"/>
    <n v="1"/>
    <n v="149.99"/>
    <s v=""/>
    <n v="-18"/>
    <n v="-21.45"/>
    <s v=""/>
    <n v="110.54"/>
    <s v="Sim"/>
    <x v="79"/>
    <s v="MLB3006368957"/>
    <s v="Cabo De Marcha Engate Siena G2 G3 2004 A 2012"/>
    <s v=" "/>
    <n v="149.99"/>
    <s v="Clássico"/>
    <s v="Não emitida"/>
    <s v="Edmilson Pereira da Silva"/>
    <s v="CPF 08300956751"/>
    <s v="Rua Cidade de Belo Horizonte 6, Aracruz - CEP: 29193321, Espírito Santo"/>
    <s v=" "/>
    <s v="Edmilson Pereira da Silva"/>
    <s v="08300956751"/>
    <s v="Rua Cidade de Belo Horizonte 6 / CEP 29193321 - Itaputera, Aracruz, Espírito Santo"/>
    <s v="Aracruz"/>
    <s v="Espírito Santo"/>
    <s v="29193321"/>
    <s v="Brasil"/>
    <s v="Correios e pontos de envio"/>
    <s v="30 de junho | 05:13"/>
    <s v="1 de julho | 15:31"/>
    <s v="Mercado Envios"/>
    <s v="MEL42394662298LMXDF01"/>
    <s v=" "/>
    <s v=" "/>
    <s v=" "/>
    <s v=" "/>
    <s v=" "/>
    <s v=" "/>
    <s v=" "/>
    <s v="Sim"/>
    <s v=""/>
    <s v="Não"/>
  </r>
  <r>
    <x v="0"/>
    <s v="2000005941485770"/>
    <d v="2023-06-28T00:00:00"/>
    <s v="Entregue"/>
    <s v="Chegou em 30 de junho"/>
    <s v="Não"/>
    <n v="1"/>
    <n v="331.21"/>
    <s v=""/>
    <n v="-56.31"/>
    <n v="-26.45"/>
    <s v=""/>
    <n v="248.45"/>
    <s v=" "/>
    <x v="22"/>
    <s v="MLB2915250174"/>
    <s v="Par Bandeja Superior Com Pivô Ranger 1998 A 2011"/>
    <s v=" "/>
    <n v="331.21"/>
    <s v="Premium"/>
    <s v="Não emitida"/>
    <s v="Reinaldo Moreira Passo"/>
    <s v="CPF 11629881856"/>
    <s v="Rua Rúbens Cabral 29 - sobrado, Guarujá - CEP: 11431425, São Paulo"/>
    <s v=" "/>
    <s v="Reinaldo Moreira Passo"/>
    <s v="11629881856"/>
    <s v="Rua Antônio Fernandes 295 / Referencia: atrás do mercado Super X - CEP 11430340 - Vila Ligya, Guarujá, São Paulo"/>
    <s v="Guarujá"/>
    <s v="São Paulo"/>
    <s v="11430340"/>
    <s v="Brasil"/>
    <s v="Correios e pontos de envio"/>
    <s v="30 de junho | 01:50"/>
    <s v="30 de junho | 14:02"/>
    <s v="Mercado Envios"/>
    <s v="MEL42394656136LMXDF01"/>
    <s v=" "/>
    <s v=" "/>
    <s v=" "/>
    <s v=" "/>
    <s v=" "/>
    <s v=" "/>
    <s v=" "/>
    <s v="Não"/>
    <s v=""/>
    <s v="Não"/>
  </r>
  <r>
    <x v="0"/>
    <s v="2000005941406000"/>
    <d v="2023-06-28T00:00:00"/>
    <s v="Cancelada pelo comprador"/>
    <s v="Cancelou e especificou outro problema."/>
    <s v="Não"/>
    <n v="1"/>
    <n v="129.99"/>
    <s v=""/>
    <n v="-22.1"/>
    <n v="-17.95"/>
    <n v="-89.94"/>
    <n v="0"/>
    <s v=" "/>
    <x v="99"/>
    <s v="MLB2204157316"/>
    <s v="Par Reparo Pino Guia Pinça De Freio Dianteiro Nissan Versa"/>
    <s v=" "/>
    <n v="129.99"/>
    <s v="Premium"/>
    <s v="Cancelada"/>
    <s v=" "/>
    <s v=" "/>
    <s v=" "/>
    <s v=" "/>
    <s v="Fabio MOretti"/>
    <s v="31069019852"/>
    <s v=" "/>
    <s v="Santo André"/>
    <s v="São Paulo"/>
    <s v="09230280"/>
    <s v="Brasil"/>
    <s v="Mercado Envios Full"/>
    <s v=" "/>
    <s v=" "/>
    <s v="Mercado Envios"/>
    <s v="MEL42394622652LMFFF01"/>
    <s v=" "/>
    <s v=" "/>
    <s v=" "/>
    <s v=" "/>
    <s v=" "/>
    <s v=" "/>
    <s v=" "/>
    <s v="Não"/>
    <s v=""/>
    <s v="Não"/>
  </r>
  <r>
    <x v="0"/>
    <s v="2000005941359472"/>
    <d v="2023-06-28T00:00:00"/>
    <s v="A caminho"/>
    <s v="Chega à Agência Mercado Livre entre 3 e 4 de julho"/>
    <s v="Não"/>
    <n v="1"/>
    <n v="209.19"/>
    <n v="16.61"/>
    <n v="-25.1"/>
    <n v="-38.06"/>
    <s v=""/>
    <n v="162.63999999999999"/>
    <s v="Sim"/>
    <x v="114"/>
    <s v="MLB2981706173"/>
    <s v="Cabo De Engate E Seleção Hyundai Hr 2005 A 2012"/>
    <s v=" "/>
    <n v="209.19"/>
    <s v="Clássico"/>
    <s v="Não emitida"/>
    <s v="pedro  oliveira da silva junior"/>
    <s v="CPF 33691584268"/>
    <s v="rua 05 alvorada 2 318 - prox. escola fundação bradesco, Manaus - CEP: 69042010, Amazonas"/>
    <s v=" "/>
    <s v="pedro  oliveira da silva junior"/>
    <s v="33691584268"/>
    <s v="RUA PIRABAS 377 / Esquina com rua 09 - CEP 69042211 - Manaus, Amazonas"/>
    <s v="Manaus"/>
    <s v="Amazonas"/>
    <s v="69042211"/>
    <s v="Brasil"/>
    <s v="Correios e pontos de envio"/>
    <s v="30 de junho | 04:52"/>
    <s v=" "/>
    <s v="Mercado Envios"/>
    <s v="MEL42394608852LMXDF01"/>
    <s v=" "/>
    <s v=" "/>
    <s v=" "/>
    <s v=" "/>
    <s v=" "/>
    <s v=" "/>
    <s v=" "/>
    <s v="Não"/>
    <s v=""/>
    <s v="Não"/>
  </r>
  <r>
    <x v="0"/>
    <s v="2000005941352174"/>
    <d v="2023-06-28T00:00:00"/>
    <s v="Entregue"/>
    <s v="Chegou em 1 de julho"/>
    <s v="Não"/>
    <n v="1"/>
    <n v="75.290000000000006"/>
    <n v="31.52"/>
    <n v="-18.3"/>
    <n v="-31.52"/>
    <s v=""/>
    <n v="56.99"/>
    <s v=" "/>
    <x v="15"/>
    <s v="MLB2152570354"/>
    <s v="Par De Kit Pino Guia Bucha Pinça Freio Vw Crossfox Fox Gol"/>
    <s v=" "/>
    <n v="75.290000000000006"/>
    <s v="Premium"/>
    <s v="Não emitida"/>
    <s v="lonaldo lima rios"/>
    <s v="CPF 54640628153"/>
    <s v="Avenida Jacutinguinha 65 - casa, Jataí - CEP: 75807285, Goiás"/>
    <s v=" "/>
    <s v="lonaldo lima rios"/>
    <s v="54640628153"/>
    <s v="Avenida Jacutinguinha 65 / casa - CEP 75807285 - Setor Jacutinga, Jataí, Goiás"/>
    <s v="Jataí"/>
    <s v="Goiás"/>
    <s v="75807285"/>
    <s v="Brasil"/>
    <s v="Correios e pontos de envio"/>
    <s v="30 de junho | 02:25"/>
    <s v="1 de julho | 14:23"/>
    <s v="Mercado Envios"/>
    <s v="MEL42394591660LMXDF01"/>
    <s v=" "/>
    <s v=" "/>
    <s v=" "/>
    <s v=" "/>
    <s v=" "/>
    <s v=" "/>
    <s v=" "/>
    <s v="Não"/>
    <s v=""/>
    <s v="Não"/>
  </r>
  <r>
    <x v="0"/>
    <s v="2000005941090518"/>
    <d v="2023-06-28T00:00:00"/>
    <s v="Entregue"/>
    <s v="Chegou em 1 de julho"/>
    <s v="Não"/>
    <n v="1"/>
    <n v="37.99"/>
    <n v="28.5"/>
    <n v="-10.06"/>
    <n v="-28.5"/>
    <s v=""/>
    <n v="27.93"/>
    <s v=" "/>
    <x v="115"/>
    <s v="MLB3030430762"/>
    <s v="Terminal Cabo Câmbio Seleção 10mm Grand Siena 2014 Em Diante"/>
    <s v=" "/>
    <n v="37.99"/>
    <s v="Clássico"/>
    <s v="Não emitida"/>
    <s v="Claudionor Ferreira Lima"/>
    <s v="CPF 33383308120"/>
    <s v="Qd B30 lote 07 casa 04  SN, Águas lindas  - CEP: 72915424, Goiás"/>
    <s v=" "/>
    <s v="Claudionor Ferreira Lima"/>
    <s v="33383308120"/>
    <s v="Quadra QB 30 07 / Casa 04 Referencia: Próximo a igreja assembléia de Deus - CEP 72915424 - Mansões Pôr do Sol, Águas Lindas de Goiás, Goiás"/>
    <s v="Águas Lindas de Goiás"/>
    <s v="Goiás"/>
    <s v="72915424"/>
    <s v="Brasil"/>
    <s v="Correios e pontos de envio"/>
    <s v="29 de junho | 23:59"/>
    <s v="1 de julho | 11:08"/>
    <s v="Mercado Envios"/>
    <s v="MEL42394481432LMXDF01"/>
    <s v=" "/>
    <s v=" "/>
    <s v=" "/>
    <s v=" "/>
    <s v=" "/>
    <s v=" "/>
    <s v=" "/>
    <s v="Não"/>
    <s v=""/>
    <s v="Não"/>
  </r>
  <r>
    <x v="0"/>
    <s v="2000005940929650"/>
    <d v="2023-06-28T00:00:00"/>
    <s v="Entregue"/>
    <s v="Chegou em 30 de junho"/>
    <s v="Não"/>
    <n v="1"/>
    <n v="97.86"/>
    <s v=""/>
    <n v="-17.86"/>
    <n v="-20.45"/>
    <s v=""/>
    <n v="59.55"/>
    <s v=" "/>
    <x v="116"/>
    <s v="MLB3127448278"/>
    <s v="Par Pivô Da Bandeja Dianteira Clio 2003 A 2016"/>
    <s v=" "/>
    <n v="97.86"/>
    <s v="Clássico"/>
    <s v="Não emitida"/>
    <s v="Dina Fatima Alcantara dos Anjos"/>
    <s v="CPF 54236525704"/>
    <s v="Estrada do Guandu do Sena 855 - casa 17, Rio de Janeiro - CEP: 21853031, Rio de Janeiro"/>
    <s v=" "/>
    <s v="Dina Fatima Alcantara dos Anjos"/>
    <s v="54236525704"/>
    <s v="Estrada do Guandu do Sena 855 / casa 17 Referencia: casa 17 - CEP 21853031 - Bangu, Rio de Janeiro, Rio de Janeiro"/>
    <s v="Rio de Janeiro"/>
    <s v="Rio de Janeiro"/>
    <s v="21853031"/>
    <s v="Brasil"/>
    <s v="Correios e pontos de envio"/>
    <s v="30 de junho | 01:25"/>
    <s v="30 de junho | 17:39"/>
    <s v="Mercado Envios"/>
    <s v="MEL42394338997LMXDF01"/>
    <s v=" "/>
    <s v=" "/>
    <s v=" "/>
    <s v=" "/>
    <s v=" "/>
    <s v=" "/>
    <s v=" "/>
    <s v="Não"/>
    <s v=""/>
    <s v="Não"/>
  </r>
  <r>
    <x v="0"/>
    <s v="2000005940931062"/>
    <d v="2023-06-28T00:00:00"/>
    <s v="Entregue"/>
    <s v="Chegou em 30 de junho"/>
    <s v="Não"/>
    <n v="1"/>
    <n v="31.7"/>
    <n v="24.9"/>
    <n v="-10.89"/>
    <n v="-24.9"/>
    <s v=""/>
    <n v="20.81"/>
    <s v=" "/>
    <x v="117"/>
    <s v="MLB2095796708"/>
    <s v="Bieleta Dianteira Fiat Novo Palio 2012 Em Diante 51868333"/>
    <s v=" "/>
    <n v="31.7"/>
    <s v="Premium"/>
    <s v="Não emitida"/>
    <s v="Rosana Alves"/>
    <s v="CPF 35162062847"/>
    <s v="Rua Otaídes Eurípedes Eleutério 2640 - apartamento 12, Franca - CEP: 14406738, São Paulo"/>
    <s v=" "/>
    <s v="Rosana Alves"/>
    <s v="35162062847"/>
    <s v="Rua Otaídes Eurípedes Eleutério 2640 / ap12 - CEP 14406738 - Jardim Pulicano, Franca, São Paulo"/>
    <s v="Franca"/>
    <s v="São Paulo"/>
    <s v="14406738"/>
    <s v="Brasil"/>
    <s v="Correios e pontos de envio"/>
    <s v="29 de junho | 23:51"/>
    <s v="30 de junho | 14:42"/>
    <s v="Mercado Envios"/>
    <s v="MEL42394337429LMXDF01"/>
    <s v=" "/>
    <s v=" "/>
    <s v=" "/>
    <s v=" "/>
    <s v=" "/>
    <s v=" "/>
    <s v=" "/>
    <s v="Não"/>
    <s v=""/>
    <s v="Não"/>
  </r>
  <r>
    <x v="0"/>
    <s v="2000004581813651"/>
    <d v="2023-06-28T00:00:00"/>
    <s v="Entregue"/>
    <s v="Chegou em 30 de junho"/>
    <s v="Sim"/>
    <n v="1"/>
    <n v="75.900000000000006"/>
    <n v="23.04"/>
    <n v="-18.399999999999999"/>
    <n v="-23.04"/>
    <s v=""/>
    <n v="57.5"/>
    <s v=" "/>
    <x v="9"/>
    <s v="MLB1865073108"/>
    <s v="2 Kits De Rolamento Roda Traseira Gol G1 G2 G3 G4 G5 Novo"/>
    <s v=" "/>
    <n v="75.900000000000006"/>
    <s v="Premium"/>
    <s v="Autorizado"/>
    <s v=" "/>
    <s v=" "/>
    <s v=" "/>
    <s v=" "/>
    <s v="Leandro Henrique da Silva"/>
    <s v="12181742693"/>
    <s v="Avenida Juarez de Souza Carmo 13 / Referencia: Posto Lopes Dias - CEP 36592000 - Centro, Canaã, Minas Gerais"/>
    <s v="Canaã"/>
    <s v="Minas Gerais"/>
    <s v="36592000"/>
    <s v="Brasil"/>
    <s v="Mercado Envios Full"/>
    <s v="29 de junho | 03:14"/>
    <s v="30 de junho | 14:05"/>
    <s v="Mercado Envios"/>
    <s v="MEL42394291931LMFFF01"/>
    <s v=" "/>
    <s v=" "/>
    <s v=" "/>
    <s v=" "/>
    <s v=" "/>
    <s v=" "/>
    <s v=" "/>
    <s v="Não"/>
    <s v=""/>
    <s v="Não"/>
  </r>
  <r>
    <x v="0"/>
    <s v="2000005940735072"/>
    <d v="2023-06-28T00:00:00"/>
    <s v="Entregue"/>
    <s v="Chegou em 29 de junho"/>
    <s v="Não"/>
    <n v="1"/>
    <n v="29.7"/>
    <n v="15.9"/>
    <n v="-9.06"/>
    <s v=""/>
    <s v=""/>
    <n v="36.54"/>
    <s v=" "/>
    <x v="74"/>
    <s v="MLB3036615424"/>
    <s v="Cabo De Capô Com Alavanca Santana 1991 Em Diante"/>
    <s v=" "/>
    <n v="29.7"/>
    <s v="Clássico"/>
    <s v="Autorizado"/>
    <s v="Fabricio Rocha"/>
    <s v="CPF 50208588892"/>
    <s v="Rua Fazenda Monte Alegre 53, São Paulo - CEP: 05160060, São Paulo"/>
    <s v=" "/>
    <s v="Fabricio Rocha"/>
    <s v="50208588892"/>
    <s v="Rua Fazenda Monte Alegre 53 / CEP 05160060 - Jaraguá, São Paulo, São Paulo"/>
    <s v="São Paulo"/>
    <s v="São Paulo"/>
    <s v="05160060"/>
    <s v="Brasil"/>
    <s v="Mercado Envios Flex"/>
    <s v="29 de junho | 16:00"/>
    <s v="29 de junho | 17:47"/>
    <s v="CARLOS EDUARDO BROTAS SALES SALES"/>
    <s v="42394330958"/>
    <s v=" "/>
    <s v=" "/>
    <s v=" "/>
    <s v=" "/>
    <s v=" "/>
    <s v=" "/>
    <s v=" "/>
    <s v="Não"/>
    <s v=""/>
    <s v="Não"/>
  </r>
  <r>
    <x v="0"/>
    <s v="2000005940685870"/>
    <d v="2023-06-28T00:00:00"/>
    <s v="Entregue"/>
    <s v="Chegou em 29 de junho"/>
    <s v="Não"/>
    <n v="1"/>
    <n v="92.29"/>
    <s v=""/>
    <n v="-15.69"/>
    <n v="-21.45"/>
    <s v=""/>
    <n v="55.15"/>
    <s v="Sim"/>
    <x v="14"/>
    <s v="MLB2860180879"/>
    <s v="Par Morceguinho Dianteiro Classic 2004 A 2015"/>
    <s v=" "/>
    <n v="92.29"/>
    <s v="Premium"/>
    <s v="Autorizado"/>
    <s v=" "/>
    <s v=" "/>
    <s v=" "/>
    <s v=" "/>
    <s v="MIGUEL LUIZ COSTA FILHO"/>
    <s v="43455271715"/>
    <s v="Rua Afonso Celso Campos Eliseos - Duque De Caxias - RJ 11 / Rua Afonso Celso   Campos Eliseos  Duque De Caxias  Rj - CEP 25225350 - Vila Actura, Duque de Caxias, Rio de Janeiro"/>
    <s v="Duque de Caxias"/>
    <s v="Rio de Janeiro"/>
    <s v="25225350"/>
    <s v="Brasil"/>
    <s v="Mercado Envios Full"/>
    <s v="29 de junho | 01:48"/>
    <s v="29 de junho | 16:03"/>
    <s v="Mercado Envios"/>
    <s v="MEL42394312668LMFFF01"/>
    <s v=" "/>
    <s v=" "/>
    <s v=" "/>
    <s v=" "/>
    <s v=" "/>
    <s v=" "/>
    <s v=" "/>
    <s v="Não"/>
    <s v=""/>
    <s v="Não"/>
  </r>
  <r>
    <x v="0"/>
    <s v="2000005940029718"/>
    <d v="2023-06-28T00:00:00"/>
    <s v="A caminho"/>
    <s v="Chega entre os dias 1 e 2 de julho"/>
    <s v="Não"/>
    <n v="1"/>
    <n v="185.27"/>
    <s v=""/>
    <n v="-22.23"/>
    <n v="-26.45"/>
    <s v=""/>
    <n v="136.59"/>
    <s v=" "/>
    <x v="118"/>
    <s v="MLB3155776974"/>
    <s v="Bandeja Dianteira Esquerda Sem Pivô Punto 2006 A 2014"/>
    <s v=" "/>
    <n v="185.27"/>
    <s v="Clássico"/>
    <s v="Não emitida"/>
    <s v="haroldo ferreira de matos"/>
    <s v="CPF 29495040604"/>
    <s v="Rua Leão José 110 - Vila Tavares, Itaúna - CEP: 35680074, Minas Gerais"/>
    <s v=" "/>
    <s v="haroldo ferreira de matos"/>
    <s v="29495040604"/>
    <s v="Rua Leão José 110 / ofic Inter pinturas Referencia: ao lado da central motos, se o portao estiver fechado pode abrir estamos dentro da oficina no horario de almoço. - CEP 35680074 - Vila Tavares, Itaúna, Minas Gerais"/>
    <s v="Itaúna"/>
    <s v="Minas Gerais"/>
    <s v="35680074"/>
    <s v="Brasil"/>
    <s v="Correios e pontos de envio"/>
    <s v="30 de junho | 00:57"/>
    <s v=" "/>
    <s v="Mercado Envios"/>
    <s v="MEL42393955519LMXDF01"/>
    <s v=" "/>
    <s v=" "/>
    <s v=" "/>
    <s v=" "/>
    <s v=" "/>
    <s v=" "/>
    <s v=" "/>
    <s v="Não"/>
    <s v=""/>
    <s v="Não"/>
  </r>
  <r>
    <x v="0"/>
    <s v="2000005940680414"/>
    <d v="2023-06-28T00:00:00"/>
    <s v="Entregue"/>
    <s v="Chegou em 30 de junho"/>
    <s v="Não"/>
    <n v="1"/>
    <n v="37.01"/>
    <n v="9.9"/>
    <n v="-9.94"/>
    <n v="-9.9"/>
    <s v=""/>
    <n v="27.07"/>
    <s v=" "/>
    <x v="105"/>
    <s v="MLB2859903707"/>
    <s v="Morceguinho Dianteiro Celta Lado Direito 1998 A 2015"/>
    <s v=" "/>
    <n v="37.01"/>
    <s v="Clássico"/>
    <s v="Não emitida"/>
    <s v="Hemilly vitória"/>
    <s v="CPF 19848606823"/>
    <s v="Rua João Antônio Xavier 19 - casa, São Paulo - CEP: 08370300, São Paulo"/>
    <s v=" "/>
    <s v="Hemilly vitória"/>
    <s v="19848606823"/>
    <s v="Rua João Antônio Xavier 19 / casa - CEP 08370300 - Jardim São João (São Rafael), São Paulo, São Paulo"/>
    <s v="São Paulo"/>
    <s v="São Paulo"/>
    <s v="08370300"/>
    <s v="Brasil"/>
    <s v="Correios e pontos de envio"/>
    <s v="30 de junho | 02:42"/>
    <s v="30 de junho | 13:42"/>
    <s v="Mercado Envios"/>
    <s v="MEL42394226969LMXDF01"/>
    <s v=" "/>
    <s v=" "/>
    <s v=" "/>
    <s v=" "/>
    <s v=" "/>
    <s v=" "/>
    <s v=" "/>
    <s v="Não"/>
    <s v=""/>
    <s v="Não"/>
  </r>
  <r>
    <x v="0"/>
    <s v="2000005940684298"/>
    <d v="2023-06-28T00:00:00"/>
    <s v="Entregue"/>
    <s v="Chegou em 29 de junho"/>
    <s v="Não"/>
    <n v="1"/>
    <n v="73.09"/>
    <n v="7.92"/>
    <n v="-17.93"/>
    <n v="-7.92"/>
    <s v=""/>
    <n v="55.16"/>
    <s v="Sim"/>
    <x v="40"/>
    <s v="MLB2068465616"/>
    <s v="Kit Reparo Alavanca Câmbio Trambulador Celta 2005 Até 2014"/>
    <s v=" "/>
    <n v="73.09"/>
    <s v="Premium"/>
    <s v="Autorizado"/>
    <s v=" "/>
    <s v=" "/>
    <s v=" "/>
    <s v=" "/>
    <s v="Richard Santos Pimentel "/>
    <s v="39628483803"/>
    <s v="Avenida Emmanuele Del Vecchio 389 / CEP 11348150 - Parque Continental, São Vicente, São Paulo"/>
    <s v="São Vicente"/>
    <s v="São Paulo"/>
    <s v="11348150"/>
    <s v="Brasil"/>
    <s v="Mercado Envios Full"/>
    <s v="29 de junho | 00:51"/>
    <s v="29 de junho | 12:00"/>
    <s v="Mercado Envios"/>
    <s v="MEL42394227873LMFFF01"/>
    <s v=" "/>
    <s v=" "/>
    <s v=" "/>
    <s v=" "/>
    <s v=" "/>
    <s v=" "/>
    <s v=" "/>
    <s v="Não"/>
    <s v=""/>
    <s v="Não"/>
  </r>
  <r>
    <x v="0"/>
    <s v="2000005940619880"/>
    <d v="2023-06-28T00:00:00"/>
    <s v="Entregue"/>
    <s v="Chegou em 30 de junho"/>
    <s v="Não"/>
    <n v="1"/>
    <n v="43.21"/>
    <n v="13.2"/>
    <n v="-10.69"/>
    <n v="-13.2"/>
    <s v=""/>
    <n v="32.520000000000003"/>
    <s v=" "/>
    <x v="119"/>
    <s v="MLB2826467649"/>
    <s v="Cabo De Embreagem Fiorino Furgão Motor 1.3 8v 2004 Em Diante"/>
    <s v=" "/>
    <n v="43.21"/>
    <s v="Clássico"/>
    <s v="Não emitida"/>
    <s v="WILLIAM  Peterson"/>
    <s v="CPF 48709346805"/>
    <s v="Teodoro Galdino 68, Guaratinguetá - CEP: 12513400, São Paulo"/>
    <s v=" "/>
    <s v="WILLIAM  Peterson"/>
    <s v="48709346805"/>
    <s v="Rua Tenente Andrelino Cornetti 482 / CEP 12515110 - Pedregulho, Guaratinguetá, São Paulo"/>
    <s v="Guaratinguetá"/>
    <s v="São Paulo"/>
    <s v="12515110"/>
    <s v="Brasil"/>
    <s v="Correios e pontos de envio"/>
    <s v="30 de junho | 01:59"/>
    <s v="30 de junho | 15:00"/>
    <s v="Mercado Envios"/>
    <s v="MEL42394206425LMXDF01"/>
    <s v=" "/>
    <s v=" "/>
    <s v=" "/>
    <s v=" "/>
    <s v=" "/>
    <s v=" "/>
    <s v=" "/>
    <s v="Não"/>
    <s v=""/>
    <s v="Não"/>
  </r>
  <r>
    <x v="0"/>
    <s v="2000005940578886"/>
    <d v="2023-06-28T00:00:00"/>
    <s v="Entregue"/>
    <s v="Chegou em 29 de junho"/>
    <s v="Não"/>
    <n v="1"/>
    <n v="92.29"/>
    <s v=""/>
    <n v="-15.69"/>
    <n v="-21.45"/>
    <s v=""/>
    <n v="55.15"/>
    <s v="Sim"/>
    <x v="14"/>
    <s v="MLB2860180879"/>
    <s v="Par Morceguinho Dianteiro Classic 2004 A 2015"/>
    <s v=" "/>
    <n v="92.29"/>
    <s v="Premium"/>
    <s v="Autorizado"/>
    <s v=" "/>
    <s v=" "/>
    <s v=" "/>
    <s v=" "/>
    <s v="Kerwin Eickhff"/>
    <s v="70661571254"/>
    <s v="Rua Vicente Paris 36 / casa - CEP 91160510 - Santa Rosa de Lima, Porto Alegre, Rio Grande do Sul"/>
    <s v="Porto Alegre"/>
    <s v="Rio Grande do Sul"/>
    <s v="91160510"/>
    <s v="Brasil"/>
    <s v="Mercado Envios Full"/>
    <s v="28 de junho | 23:42"/>
    <s v="29 de junho | 18:19"/>
    <s v="Mercado Envios"/>
    <s v="MEL42394262616LMFFF01"/>
    <s v=" "/>
    <s v=" "/>
    <s v=" "/>
    <s v=" "/>
    <s v=" "/>
    <s v=" "/>
    <s v=" "/>
    <s v="Não"/>
    <s v=""/>
    <s v="Não"/>
  </r>
  <r>
    <x v="0"/>
    <s v="2000005940564688"/>
    <d v="2023-06-28T00:00:00"/>
    <s v="Cancelada pelo comprador"/>
    <s v="Cancelou porque não podia esperar o produto."/>
    <s v="Não"/>
    <n v="1"/>
    <n v="76.14"/>
    <n v="30.2"/>
    <n v="-14.64"/>
    <n v="-30.2"/>
    <n v="-61.5"/>
    <n v="0"/>
    <s v=" "/>
    <x v="76"/>
    <s v="MLB2063490455"/>
    <s v="Kit Bieleta Haste Trambulador Peugeot 206 207 1.4 8v 1.6 16v"/>
    <s v=" "/>
    <n v="76.14"/>
    <s v="Clássico"/>
    <s v="Cancelada"/>
    <s v=" "/>
    <s v=" "/>
    <s v=" "/>
    <s v=" "/>
    <s v="Jose Milton Pereira da Silva"/>
    <s v="01798655527"/>
    <s v=" "/>
    <s v="Paulo Afonso"/>
    <s v="Bahia"/>
    <s v="48603576"/>
    <s v="Brasil"/>
    <s v="Mercado Envios Full"/>
    <s v=" "/>
    <s v=" "/>
    <s v="Mercado Envios"/>
    <s v="MEL42394254852LMFFF01"/>
    <s v=" "/>
    <s v=" "/>
    <s v=" "/>
    <s v=" "/>
    <s v=" "/>
    <s v=" "/>
    <s v=" "/>
    <s v="Não"/>
    <s v=""/>
    <s v="Não"/>
  </r>
  <r>
    <x v="0"/>
    <s v="2000005940555256"/>
    <d v="2023-06-28T00:00:00"/>
    <s v="Entregue"/>
    <s v="Chegou em 29 de junho"/>
    <s v="Não"/>
    <n v="1"/>
    <n v="72.489999999999995"/>
    <n v="14"/>
    <n v="-17.82"/>
    <n v="-14"/>
    <s v=""/>
    <n v="54.67"/>
    <s v=" "/>
    <x v="14"/>
    <s v="MLB2860212445"/>
    <s v="Par Morceguinho Dianteiro Celta 1998 A 2015"/>
    <s v=" "/>
    <n v="72.489999999999995"/>
    <s v="Premium"/>
    <s v="Autorizado"/>
    <s v=" "/>
    <s v=" "/>
    <s v=" "/>
    <s v=" "/>
    <s v="Pedro Camilo Goncalves"/>
    <s v="02471757812"/>
    <s v="Rua Quintino Bocaiuva 74 / free music..inst musicais - CEP 13720000 - centro, São José do Rio Pardo, São Paulo"/>
    <s v="São José do Rio Pardo"/>
    <s v="São Paulo"/>
    <s v="13720000"/>
    <s v="Brasil"/>
    <s v="Mercado Envios Full"/>
    <s v="29 de junho | 02:27"/>
    <s v="29 de junho | 15:07"/>
    <s v="Mercado Envios"/>
    <s v="MEL42394176565LMFFF01"/>
    <s v=" "/>
    <s v=" "/>
    <s v=" "/>
    <s v=" "/>
    <s v=" "/>
    <s v=" "/>
    <s v=" "/>
    <s v="Não"/>
    <s v=""/>
    <s v="Não"/>
  </r>
  <r>
    <x v="0"/>
    <s v="2000005940498422"/>
    <d v="2023-06-28T00:00:00"/>
    <s v="Entregue"/>
    <s v="Chegou em 1 de julho"/>
    <s v="Não"/>
    <n v="1"/>
    <n v="118.24"/>
    <s v=""/>
    <n v="-14.19"/>
    <n v="-26.45"/>
    <s v=""/>
    <n v="77.599999999999994"/>
    <s v="Sim"/>
    <x v="120"/>
    <s v="MLB2928902307"/>
    <s v="Par Bracinho Oscilante Com Pivô Fiat Uno 1986 A 1996"/>
    <s v=" "/>
    <n v="118.24"/>
    <s v="Clássico"/>
    <s v="Não emitida"/>
    <s v="Gabriel Rezende"/>
    <s v="CPF 18881087707"/>
    <s v="Rua Comandante João Batista da Silva 1392, Itaboraí - CEP: 24856128, Rio de Janeiro"/>
    <s v=" "/>
    <s v="Gabriel Rezende"/>
    <s v="18881087707"/>
    <s v="Rua Comandante João Batista da Silva 1392 / 0 Referencia: ao lado de uma casa azul de dois andares - CEP 24856128 - Vila Gabriela (Manilha), Itaboraí, Rio de Janeiro"/>
    <s v="Itaboraí"/>
    <s v="Rio de Janeiro"/>
    <s v="24856128"/>
    <s v="Brasil"/>
    <s v="Correios e pontos de envio"/>
    <s v="30 de junho | 02:41"/>
    <s v="1 de julho | 12:04"/>
    <s v="Mercado Envios"/>
    <s v="MEL42394225384LMXDF01"/>
    <s v=" "/>
    <s v=" "/>
    <s v=" "/>
    <s v=" "/>
    <s v=" "/>
    <s v=" "/>
    <s v=" "/>
    <s v="Não"/>
    <s v=""/>
    <s v="Não"/>
  </r>
  <r>
    <x v="0"/>
    <s v="2000005940462776"/>
    <d v="2023-06-28T00:00:00"/>
    <s v="Cancelada pelo comprador"/>
    <s v="Cancelou e especificou outro problema."/>
    <s v="Não"/>
    <n v="1"/>
    <n v="19.989999999999998"/>
    <n v="28.5"/>
    <n v="-8.9"/>
    <n v="-28.5"/>
    <n v="-11.09"/>
    <n v="0"/>
    <s v=" "/>
    <x v="121"/>
    <s v="MLB2772449999"/>
    <s v="Kit Reparo Trambulador Cambio Corsa Celta Com Liame"/>
    <s v=" "/>
    <n v="19.989999999999998"/>
    <s v="Premium"/>
    <s v="Não emitida"/>
    <s v="Lucas  De Lima santana "/>
    <s v="CPF 05646673151"/>
    <s v="penanbuco quadra 17 lote 2A 2, Padre Bernardo - CEP: 73700000, Goiás"/>
    <s v=" "/>
    <s v="Lucas  De Lima santana "/>
    <s v="05646673151"/>
    <s v=" "/>
    <s v="Padre Bernardo"/>
    <s v="Goiás"/>
    <s v="73700000"/>
    <s v="Brasil"/>
    <s v="Correios e pontos de envio"/>
    <s v=" "/>
    <s v=" "/>
    <s v="Mercado Envios"/>
    <s v=" "/>
    <s v=" "/>
    <s v=" "/>
    <s v=" "/>
    <s v=" "/>
    <s v=" "/>
    <s v=" "/>
    <s v=" "/>
    <s v="Não"/>
    <s v=""/>
    <s v="Não"/>
  </r>
  <r>
    <x v="0"/>
    <s v="2000005940460402"/>
    <d v="2023-06-28T00:00:00"/>
    <s v="Entregue"/>
    <s v="Chegou em 30 de junho"/>
    <s v="Sim"/>
    <n v="1"/>
    <n v="100.3"/>
    <s v=""/>
    <n v="-22.400722319177817"/>
    <n v="-9.9434506496024824"/>
    <s v=""/>
    <n v="67.955827031219698"/>
    <s v=" "/>
    <x v="122"/>
    <s v="MLB3388767786"/>
    <s v="Kit Bucha Da Bandeja Suspensão Dianteira Clio 1998 Em Diante"/>
    <s v=" "/>
    <n v="100.3"/>
    <s v="Premium"/>
    <s v=" "/>
    <s v=" "/>
    <s v=" "/>
    <s v=" "/>
    <s v=" "/>
    <s v=" "/>
    <s v=" "/>
    <s v=" "/>
    <s v=" "/>
    <s v=" "/>
    <s v=" "/>
    <s v=" "/>
    <s v=" "/>
    <s v=" "/>
    <s v=" "/>
    <s v=" "/>
    <s v=" "/>
    <s v=" "/>
    <s v=" "/>
    <s v=" "/>
    <s v=" "/>
    <s v=" "/>
    <s v=" "/>
    <s v=" "/>
    <s v="Não"/>
    <s v=""/>
    <s v="Não"/>
  </r>
  <r>
    <x v="0"/>
    <s v="2000005940460404"/>
    <d v="2023-06-28T00:00:00"/>
    <s v="Entregue"/>
    <s v="Chegou em 30 de junho"/>
    <s v="Sim"/>
    <n v="2"/>
    <n v="105.98"/>
    <s v=""/>
    <n v="-23.669277680822187"/>
    <n v="-10.506549350397519"/>
    <s v=""/>
    <n v="71.804172968780307"/>
    <s v=" "/>
    <x v="123"/>
    <s v="MLB3125183213"/>
    <s v="Pivô Inferior Da Bandeja Ambos Lados Clio 1996 A 2003"/>
    <s v=" "/>
    <n v="52.99"/>
    <s v="Premium"/>
    <s v=" "/>
    <s v=" "/>
    <s v=" "/>
    <s v=" "/>
    <s v=" "/>
    <s v=" "/>
    <s v=" "/>
    <s v=" "/>
    <s v=" "/>
    <s v=" "/>
    <s v=" "/>
    <s v=" "/>
    <s v=" "/>
    <s v=" "/>
    <s v=" "/>
    <s v=" "/>
    <s v=" "/>
    <s v=" "/>
    <s v=" "/>
    <s v=" "/>
    <s v=" "/>
    <s v=" "/>
    <s v=" "/>
    <s v=" "/>
    <s v="Não"/>
    <s v=""/>
    <s v="Não"/>
  </r>
  <r>
    <x v="0"/>
    <s v="2000005940433036"/>
    <d v="2023-06-28T00:00:00"/>
    <s v="Entregue"/>
    <s v="Chegou em 29 de junho"/>
    <s v="Não"/>
    <n v="1"/>
    <n v="31.99"/>
    <n v="5.45"/>
    <n v="-10.94"/>
    <n v="-5.45"/>
    <s v=""/>
    <n v="21.05"/>
    <s v=" "/>
    <x v="5"/>
    <s v="MLB2063600796"/>
    <s v="Haste Bieleta Do Câmbio Peugeot 206 207  1.4 .16 161mm Curta"/>
    <s v=" "/>
    <n v="31.99"/>
    <s v="Premium"/>
    <s v="Autorizado"/>
    <s v=" "/>
    <s v=" "/>
    <s v=" "/>
    <s v=" "/>
    <s v="E. Fernando Ramos Comercio de Peças Automotivas-EPP"/>
    <s v="08234776000188"/>
    <s v="Rua Noel Rosa 1191 / comercial Referencia: Desmanche - CEP 13187103 - Jardim São Bento, Hortolândia, São Paulo"/>
    <s v="Hortolândia"/>
    <s v="São Paulo"/>
    <s v="13187103"/>
    <s v="Brasil"/>
    <s v="Mercado Envios Full"/>
    <s v="29 de junho | 02:22"/>
    <s v="29 de junho | 11:50"/>
    <s v="Mercado Envios"/>
    <s v="MEL42394199916LMFFF01"/>
    <s v=" "/>
    <s v=" "/>
    <s v=" "/>
    <s v=" "/>
    <s v=" "/>
    <s v=" "/>
    <s v=" "/>
    <s v="Não"/>
    <s v=""/>
    <s v="Não"/>
  </r>
  <r>
    <x v="0"/>
    <s v="2000005940336254"/>
    <d v="2023-06-28T00:00:00"/>
    <s v="Entregue"/>
    <s v="Chegou em 30 de junho"/>
    <s v="Não"/>
    <n v="1"/>
    <n v="320"/>
    <s v=""/>
    <n v="-54.4"/>
    <n v="-26.45"/>
    <s v=""/>
    <n v="239.15"/>
    <s v=" "/>
    <x v="124"/>
    <s v="MLB2799034818"/>
    <s v="Suporte Coxim Câmbio Kangoo 2003 Em Diante"/>
    <s v=" "/>
    <n v="320"/>
    <s v="Premium"/>
    <s v="Não emitida"/>
    <s v="LIDER ELETRO MOVEIS LTDA"/>
    <s v="CNPJ 02790577000170"/>
    <s v="Praca da Matriz 317 - imperio center, Paranapanema - CEP: 18720000, São Paulo"/>
    <s v="Contribuinte"/>
    <s v="LIDER ELETRO MOVEIS LTDA"/>
    <s v="02790577000170"/>
    <s v="Praca da Matriz 317 / imperio center Referencia: Shopping Imperio Center - CEP 18720000 - Centro, Paranapanema, São Paulo"/>
    <s v="Paranapanema"/>
    <s v="São Paulo"/>
    <s v="18720000"/>
    <s v="Brasil"/>
    <s v="Correios e pontos de envio"/>
    <s v="29 de junho | 23:54"/>
    <s v="30 de junho | 13:12"/>
    <s v="Mercado Envios"/>
    <s v="MEL42394156844LMXDF01"/>
    <s v=" "/>
    <s v=" "/>
    <s v=" "/>
    <s v=" "/>
    <s v=" "/>
    <s v=" "/>
    <s v=" "/>
    <s v="Não"/>
    <s v=""/>
    <s v="Não"/>
  </r>
  <r>
    <x v="0"/>
    <s v="2000005940253798"/>
    <d v="2023-06-28T00:00:00"/>
    <s v="A caminho"/>
    <s v="Chega entre os dias 3 e 5 de julho"/>
    <s v="Não"/>
    <n v="1"/>
    <n v="85"/>
    <n v="11.05"/>
    <n v="-14.45"/>
    <n v="-32.5"/>
    <s v=""/>
    <n v="49.1"/>
    <s v=" "/>
    <x v="34"/>
    <s v="MLB3279023930"/>
    <s v="Reparo Do Cabo Engate Peugeot 307"/>
    <s v=" "/>
    <n v="85"/>
    <s v="Premium"/>
    <s v="Não emitida"/>
    <s v="Diego Cangni Cordoba"/>
    <s v="CPF 03888425123"/>
    <s v="omercilia brandao de oliveira 99 - casa, Campo Grande - CEP: 79062170, Mato Grosso do Sul"/>
    <s v=" "/>
    <s v="Diego Cangni Cordoba"/>
    <s v="03888425123"/>
    <s v="Avenida Eduardo Elias Zahran 1397 / Piscina E Cia - CEP 79004000 - Vila Santa Dorothéia, Campo Grande, Mato Grosso do Sul"/>
    <s v="Campo Grande"/>
    <s v="Mato Grosso do Sul"/>
    <s v="79004000"/>
    <s v="Brasil"/>
    <s v="Correios e pontos de envio"/>
    <s v="30 de junho | 05:05"/>
    <s v=" "/>
    <s v="Mercado Envios"/>
    <s v="MEL42394126390LMXDF01"/>
    <s v=" "/>
    <s v=" "/>
    <s v=" "/>
    <s v=" "/>
    <s v=" "/>
    <s v=" "/>
    <s v=" "/>
    <s v="Não"/>
    <s v=""/>
    <s v="Não"/>
  </r>
  <r>
    <x v="0"/>
    <s v="2000005940252830"/>
    <d v="2023-06-28T00:00:00"/>
    <s v="Cancelada pelo comprador"/>
    <s v="Cancelou e especificou outro problema."/>
    <s v="Não"/>
    <n v="1"/>
    <n v="207.9"/>
    <s v=""/>
    <n v="-24.95"/>
    <n v="-20.45"/>
    <n v="-162.5"/>
    <n v="0"/>
    <s v=" "/>
    <x v="10"/>
    <s v="MLB1838739381"/>
    <s v="Cabo De Marcha Celta 2005 2006 2007 /08/09/10/11/12/13/2014"/>
    <s v=" "/>
    <n v="207.9"/>
    <s v="Clássico"/>
    <s v="Cancelada"/>
    <s v=" "/>
    <s v=" "/>
    <s v=" "/>
    <s v=" "/>
    <s v="Joao Ricardo Kuhl"/>
    <s v="07129714913"/>
    <s v=" "/>
    <s v="Florianópolis"/>
    <s v="Santa Catarina"/>
    <s v="88048000"/>
    <s v="Brasil"/>
    <s v="Mercado Envios Full"/>
    <s v=" "/>
    <s v=" "/>
    <s v="Mercado Envios"/>
    <s v="MEL42394123178LMFFF01"/>
    <s v=" "/>
    <s v=" "/>
    <s v=" "/>
    <s v=" "/>
    <s v=" "/>
    <s v=" "/>
    <s v=" "/>
    <s v="Não"/>
    <s v=""/>
    <s v="Não"/>
  </r>
  <r>
    <x v="0"/>
    <s v="2000005940017550"/>
    <d v="2023-06-28T00:00:00"/>
    <s v="Entregue"/>
    <s v="Chegou em 29 de junho"/>
    <s v="Não"/>
    <n v="1"/>
    <n v="119.7"/>
    <n v="11.37"/>
    <n v="-20.350000000000001"/>
    <n v="-29.82"/>
    <s v=""/>
    <n v="80.900000000000006"/>
    <s v="Sim"/>
    <x v="7"/>
    <s v="MLB2640425245"/>
    <s v="Kit Bomba Combustível Gasolina Sistema Bosch Corsawind 96a07"/>
    <s v=" "/>
    <n v="119.7"/>
    <s v="Premium"/>
    <s v="Autorizado"/>
    <s v=" "/>
    <s v=" "/>
    <s v=" "/>
    <s v=" "/>
    <s v="Otávio OTON"/>
    <s v="50833367153"/>
    <s v="R 58 Q 3 L 17 17 / Casa Referencia: Casa - CEP 72930000 - Alexânia, Goiás"/>
    <s v="Alexânia"/>
    <s v="Goiás"/>
    <s v="72930000"/>
    <s v="Brasil"/>
    <s v="Mercado Envios Full"/>
    <s v="28 de junho | 23:51"/>
    <s v="29 de junho | 17:35"/>
    <s v="Mercado Envios"/>
    <s v="MEL42394025434LMFFF01"/>
    <s v=" "/>
    <s v=" "/>
    <s v=" "/>
    <s v=" "/>
    <s v=" "/>
    <s v=" "/>
    <s v=" "/>
    <s v="Não"/>
    <s v=""/>
    <s v="Não"/>
  </r>
  <r>
    <x v="0"/>
    <s v="2000005939998634"/>
    <d v="2023-06-28T00:00:00"/>
    <s v="Entregue"/>
    <s v="Chegou em 29 de junho"/>
    <s v="Não"/>
    <n v="1"/>
    <n v="47.99"/>
    <n v="15.9"/>
    <n v="-13.66"/>
    <s v=""/>
    <s v=""/>
    <n v="50.23"/>
    <s v=" "/>
    <x v="125"/>
    <s v="MLB3049735738"/>
    <s v="Cabo De Embreagem Celta 2001 A 2016"/>
    <s v=" "/>
    <n v="47.99"/>
    <s v="Premium"/>
    <s v="Não emitida"/>
    <s v="Mauricio Aparecido Salomao Salomao"/>
    <s v="CPF 00118587889"/>
    <s v="Rua Leandro 84 - B, Itaquaquecetuba - CEP: 08596670, São Paulo"/>
    <s v=" "/>
    <s v="Mauricio Aparecido Salomao Salomao"/>
    <s v="00118587889"/>
    <s v="Avenida São João 95 / CEP 08745290 - Vila Bela Flor, Mogi das Cruzes, São Paulo"/>
    <s v="Mogi das Cruzes"/>
    <s v="São Paulo"/>
    <s v="08745290"/>
    <s v="Brasil"/>
    <s v="Mercado Envios Flex"/>
    <s v="29 de junho | 15:59"/>
    <s v="29 de junho | 17:55"/>
    <s v="THIAGO OLYMPIO"/>
    <s v="42394013614"/>
    <s v=" "/>
    <s v=" "/>
    <s v=" "/>
    <s v=" "/>
    <s v=" "/>
    <s v=" "/>
    <s v=" "/>
    <s v="Não"/>
    <s v=""/>
    <s v="Não"/>
  </r>
  <r>
    <x v="0"/>
    <s v="2000005939982078"/>
    <d v="2023-06-28T00:00:00"/>
    <s v="Entregue"/>
    <s v="Chegou em 29 de junho"/>
    <s v="Não"/>
    <n v="1"/>
    <n v="57.99"/>
    <n v="18.5"/>
    <n v="-15.36"/>
    <n v="-18.5"/>
    <s v=""/>
    <n v="42.63"/>
    <s v=" "/>
    <x v="34"/>
    <s v="MLB2787167076"/>
    <s v="Kit Reparo Terminal Cabo Engate Seleção Peugeot 208 E 307"/>
    <s v=" "/>
    <n v="57.99"/>
    <s v="Premium"/>
    <s v="Autorizado"/>
    <s v=" "/>
    <s v=" "/>
    <s v=" "/>
    <s v=" "/>
    <s v="ANDREANA  SILVEIRA"/>
    <s v="66704774491"/>
    <s v="Rua Félicio Barros de Medeiros 4045 / Referencia: OFICINA MARESIA - CEP 54420030 - Piedade, Jaboatão dos Guararapes, Pernambuco"/>
    <s v="Jaboatão dos Guararapes"/>
    <s v="Pernambuco"/>
    <s v="54420030"/>
    <s v="Brasil"/>
    <s v="Mercado Envios Full"/>
    <s v="28 de junho | 19:48"/>
    <s v="29 de junho | 19:22"/>
    <s v="Mercado Envios"/>
    <s v="MEL42394006156LMFFF01"/>
    <s v=" "/>
    <s v=" "/>
    <s v=" "/>
    <s v=" "/>
    <s v=" "/>
    <s v=" "/>
    <s v=" "/>
    <s v="Não"/>
    <s v=""/>
    <s v="Não"/>
  </r>
  <r>
    <x v="0"/>
    <s v="2000004581294533"/>
    <d v="2023-06-28T00:00:00"/>
    <s v="Entregue"/>
    <s v="Chegou em 30 de junho"/>
    <s v="Sim"/>
    <n v="1"/>
    <n v="64.75"/>
    <n v="13.44"/>
    <n v="-13.27"/>
    <n v="-13.44"/>
    <s v=""/>
    <n v="51.48"/>
    <s v="Sim"/>
    <x v="29"/>
    <s v="MLB3111700887"/>
    <s v="Kit Reparo Trambulador Logan 2007 À 2019"/>
    <s v=" "/>
    <n v="64.75"/>
    <s v="Clássico"/>
    <s v="Não emitida"/>
    <s v="Márcia Pereira"/>
    <s v="CPF 93294093772"/>
    <s v="Rua Newton Prado 71 - Loja A, Rio de Janeiro - CEP: 20930445, Rio de Janeiro"/>
    <s v=" "/>
    <s v="Márcia Pereira"/>
    <s v="93294093772"/>
    <s v="Rua Newton Prado 71 / Loja A - CEP 20930445 - São Cristóvão, Rio de Janeiro, Rio de Janeiro"/>
    <s v="Rio de Janeiro"/>
    <s v="Rio de Janeiro"/>
    <s v="20930445"/>
    <s v="Brasil"/>
    <s v="Correios e pontos de envio"/>
    <s v="30 de junho | 01:29"/>
    <s v="30 de junho | 15:44"/>
    <s v="Mercado Envios"/>
    <s v="MEL42393900468LMXDF01"/>
    <s v=" "/>
    <s v=" "/>
    <s v=" "/>
    <s v=" "/>
    <s v=" "/>
    <s v=" "/>
    <s v=" "/>
    <s v="Não"/>
    <s v=""/>
    <s v="Não"/>
  </r>
  <r>
    <x v="0"/>
    <s v="2000005939675418"/>
    <d v="2023-06-28T00:00:00"/>
    <s v="Entregue"/>
    <s v="Chegou em 30 de junho"/>
    <s v="Não"/>
    <n v="1"/>
    <n v="34.15"/>
    <n v="25.5"/>
    <n v="-11.31"/>
    <n v="-25.5"/>
    <s v=""/>
    <n v="22.84"/>
    <s v=" "/>
    <x v="63"/>
    <s v="MLB2220216398"/>
    <s v="Suporte Radiador Lado Passageiro - Vectra 1997 A 2005"/>
    <s v=" "/>
    <n v="34.15"/>
    <s v="Premium"/>
    <s v="Não emitida"/>
    <s v="Heliomar Henrique Rengel"/>
    <s v="CPF 03947940955"/>
    <s v="Avenida Adolfo Konder 747 - lado Manali Bistro, Urubici - CEP: 88650000, Santa Catarina"/>
    <s v=" "/>
    <s v="Heliomar Henrique Rengel"/>
    <s v="03947940955"/>
    <s v="Avenida Adolfo Konder 747 / lado Manali Bistro - CEP 88650000 - Urubici, Santa Catarina"/>
    <s v="Urubici"/>
    <s v="Santa Catarina"/>
    <s v="88650000"/>
    <s v="Brasil"/>
    <s v="Correios e pontos de envio"/>
    <s v="29 de junho | 06:56"/>
    <s v="30 de junho | 10:56"/>
    <s v="Mercado Envios"/>
    <s v="MEL42393877582LMXDF01"/>
    <s v=" "/>
    <s v=" "/>
    <s v=" "/>
    <s v=" "/>
    <s v=" "/>
    <s v=" "/>
    <s v=" "/>
    <s v="Não"/>
    <s v=""/>
    <s v="Não"/>
  </r>
  <r>
    <x v="0"/>
    <s v="2000004581238017"/>
    <d v="2023-06-28T00:00:00"/>
    <s v="Entregue"/>
    <s v="Chegou em 30 de junho"/>
    <s v="Sim"/>
    <n v="1"/>
    <n v="58"/>
    <n v="37.08"/>
    <n v="-15.36"/>
    <n v="-37.08"/>
    <s v=""/>
    <n v="42.64"/>
    <s v=" "/>
    <x v="58"/>
    <s v="MLB1841725062"/>
    <s v="Cabo De Embreagem Ducato(2.8mglu)2001 2002 2003 2004 2005..."/>
    <s v=" "/>
    <n v="58"/>
    <s v="Premium"/>
    <s v="Autorizado"/>
    <s v=" "/>
    <s v=" "/>
    <s v=" "/>
    <s v=" "/>
    <s v="Ronielson Favacho da Conceicao"/>
    <s v="99741563272"/>
    <s v="rua Manoel Vitorino pinto 1988 / próx á igj quadagula Referencia: comércio próx a igreja quadrangular - CEP 68790000 - triângulo, Santa Isabel do Pará, Pará"/>
    <s v="Santa Isabel do Pará"/>
    <s v="Pará"/>
    <s v="68790000"/>
    <s v="Brasil"/>
    <s v="Mercado Envios Full"/>
    <s v="29 de junho | 08:10"/>
    <s v="30 de junho | 08:59"/>
    <s v="Mercado Envios"/>
    <s v="MEL42393767779LMFFF01"/>
    <s v=" "/>
    <s v=" "/>
    <s v=" "/>
    <s v=" "/>
    <s v=" "/>
    <s v=" "/>
    <s v=" "/>
    <s v="Não"/>
    <s v=""/>
    <s v="Não"/>
  </r>
  <r>
    <x v="0"/>
    <s v="2000005939516082"/>
    <d v="2023-06-28T00:00:00"/>
    <s v="Entregue"/>
    <s v="Chegou em 30 de junho"/>
    <s v="Não"/>
    <n v="1"/>
    <n v="47.9"/>
    <n v="16.100000000000001"/>
    <n v="-13.64"/>
    <n v="-16.100000000000001"/>
    <s v=""/>
    <n v="34.26"/>
    <s v=" "/>
    <x v="8"/>
    <s v="MLB2071226958"/>
    <s v="Cabo De Embreagem Palio 1.0 (46522369) 1996 1997 98 99 2000"/>
    <s v=" "/>
    <n v="47.9"/>
    <s v="Premium"/>
    <s v="Autorizado"/>
    <s v=" "/>
    <s v=" "/>
    <s v=" "/>
    <s v=" "/>
    <s v="LUCIMAR FERNANDA MOREIRA DE CAMARGOS"/>
    <s v="04327897663"/>
    <s v="Rua Totoe Arcanjo 6 / CEP 38794000 - BOA VISTA, Varjão de Minas, Minas Gerais"/>
    <s v="Varjão de Minas"/>
    <s v="Minas Gerais"/>
    <s v="38794000"/>
    <s v="Brasil"/>
    <s v="Mercado Envios Full"/>
    <s v="29 de junho | 08:48"/>
    <s v="30 de junho | 10:17"/>
    <s v="Mercado Envios"/>
    <s v="MEL42393727341LMFFF01"/>
    <s v=" "/>
    <s v=" "/>
    <s v=" "/>
    <s v=" "/>
    <s v=" "/>
    <s v=" "/>
    <s v=" "/>
    <s v="Não"/>
    <s v=""/>
    <s v="Não"/>
  </r>
  <r>
    <x v="0"/>
    <s v="2000005939423902"/>
    <d v="2023-06-28T00:00:00"/>
    <s v="Entregue"/>
    <s v="Chegou em 30 de junho"/>
    <s v="Não"/>
    <n v="1"/>
    <n v="178.24"/>
    <s v=""/>
    <n v="-21.39"/>
    <n v="-26.45"/>
    <s v=""/>
    <n v="130.4"/>
    <s v=" "/>
    <x v="126"/>
    <s v="MLB3053052648"/>
    <s v="Bandeja C4 2006 Á 2014 Lado Direito"/>
    <s v=" "/>
    <n v="178.24"/>
    <s v="Clássico"/>
    <s v="Não emitida"/>
    <s v="Flavio Henrique Oliveira Dorneles"/>
    <s v="CPF 63931958000"/>
    <s v="Rua Vidal João da Silva 35 - casa, São José - CEP: 88107215, Santa Catarina"/>
    <s v=" "/>
    <s v="Flavio Henrique Oliveira Dorneles"/>
    <s v="63931958000"/>
    <s v="Rua Acelino Pereira 2088 / estrada de chão Referencia: Zenaide - CEP 88119350 - Potecas, São José, Santa Catarina"/>
    <s v="São José"/>
    <s v="Santa Catarina"/>
    <s v="88119350"/>
    <s v="Brasil"/>
    <s v="Correios e pontos de envio"/>
    <s v="29 de junho | 05:05"/>
    <s v="30 de junho | 19:19"/>
    <s v="Mercado Envios"/>
    <s v="MEL42393694579LMXDF01"/>
    <s v=" "/>
    <s v=" "/>
    <s v=" "/>
    <s v=" "/>
    <s v=" "/>
    <s v=" "/>
    <s v=" "/>
    <s v="Não"/>
    <s v=""/>
    <s v="Não"/>
  </r>
  <r>
    <x v="0"/>
    <s v="2000005939364274"/>
    <d v="2023-06-28T00:00:00"/>
    <s v="Entregue"/>
    <s v="Chegou em 29 de junho"/>
    <s v="Não"/>
    <n v="1"/>
    <n v="23"/>
    <n v="7.43"/>
    <n v="-9.41"/>
    <n v="-7.43"/>
    <s v=""/>
    <n v="13.59"/>
    <s v="Sim"/>
    <x v="17"/>
    <s v="MLB2100316175"/>
    <s v="Capa Pedal Embreagem Freio Sandero Logan 2007 Até 2011"/>
    <s v=" "/>
    <n v="23"/>
    <s v="Premium"/>
    <s v="Autorizado"/>
    <s v=" "/>
    <s v=" "/>
    <s v=" "/>
    <s v=" "/>
    <s v="ADRIANO APPEL MEDICINA DO TRABALHO"/>
    <s v="31218473000193"/>
    <s v="Rua Jigoro Kano 115 / CEP 91760440 - Jardim Isabel, Porto Alegre, Rio Grande do Sul"/>
    <s v="Porto Alegre"/>
    <s v="Rio Grande do Sul"/>
    <s v="91760440"/>
    <s v="Brasil"/>
    <s v="Mercado Envios Full"/>
    <s v="28 de junho | 16:34"/>
    <s v="29 de junho | 12:03"/>
    <s v="Mercado Envios"/>
    <s v="MEL42393663909LMFFF01"/>
    <s v=" "/>
    <s v=" "/>
    <s v=" "/>
    <s v=" "/>
    <s v=" "/>
    <s v=" "/>
    <s v=" "/>
    <s v="Não"/>
    <s v=""/>
    <s v="Não"/>
  </r>
  <r>
    <x v="0"/>
    <s v="2000005939267096"/>
    <d v="2023-06-28T00:00:00"/>
    <s v="Entregue"/>
    <s v="Chegou em 29 de junho"/>
    <s v="Não"/>
    <n v="1"/>
    <n v="47.9"/>
    <n v="15.9"/>
    <n v="-13.64"/>
    <s v=""/>
    <s v=""/>
    <n v="50.16"/>
    <s v=" "/>
    <x v="8"/>
    <s v="MLB2071226958"/>
    <s v="Cabo De Embreagem Palio 1.0 (46522369) 1996 1997 98 99 2000"/>
    <s v=" "/>
    <n v="47.9"/>
    <s v="Premium"/>
    <s v="Não emitida"/>
    <s v="Renato Fernandes"/>
    <s v="CPF 41326287877"/>
    <s v="rua vereador alberto ratti 472, Mauá - CEP: 09390320, São Paulo"/>
    <s v=" "/>
    <s v="Renato Fernandes"/>
    <s v="41326287877"/>
    <s v="Rua Vereador Alberto Ratti 472 / CEP 09390320 - Jardim Rosina, Mauá, São Paulo"/>
    <s v="Mauá"/>
    <s v="São Paulo"/>
    <s v="09390320"/>
    <s v="Brasil"/>
    <s v="Mercado Envios Flex"/>
    <s v="29 de junho | 15:59"/>
    <s v="29 de junho | 18:30"/>
    <s v="DANILO DOS SANTOS VITORIO"/>
    <s v="42393705954"/>
    <s v=" "/>
    <s v=" "/>
    <s v=" "/>
    <s v=" "/>
    <s v=" "/>
    <s v=" "/>
    <s v=" "/>
    <s v="Não"/>
    <s v=""/>
    <s v="Não"/>
  </r>
  <r>
    <x v="0"/>
    <s v="2000005939254514"/>
    <d v="2023-06-28T00:00:00"/>
    <s v="Entregue"/>
    <s v="Chegou em 29 de junho"/>
    <s v="Não"/>
    <n v="1"/>
    <n v="55.71"/>
    <n v="18"/>
    <n v="-14.97"/>
    <n v="-18"/>
    <s v=""/>
    <n v="40.74"/>
    <s v="Sim"/>
    <x v="11"/>
    <s v="MLB3084476384"/>
    <s v="Par Morceguinho Dianteira Montana 2011 A 2016"/>
    <s v=" "/>
    <n v="55.71"/>
    <s v="Premium"/>
    <s v="Não emitida"/>
    <s v="silvio fernandes"/>
    <s v="CPF 15018271892"/>
    <s v="Caetano Mena 65 - Casa, Lorena - CEP: 12603330, São Paulo"/>
    <s v=" "/>
    <s v="silvio fernandes"/>
    <s v="15018271892"/>
    <s v="Rua Capitão Leovigildo Areco 644 / Casa - CEP 12601150 - Vila São Roque, Lorena, São Paulo"/>
    <s v="Lorena"/>
    <s v="São Paulo"/>
    <s v="12601150"/>
    <s v="Brasil"/>
    <s v="Correios e pontos de envio"/>
    <s v="29 de junho | 02:11"/>
    <s v="29 de junho | 18:20"/>
    <s v="Mercado Envios"/>
    <s v="MEL42393695528LMXDF01"/>
    <s v=" "/>
    <s v=" "/>
    <s v=" "/>
    <s v=" "/>
    <s v=" "/>
    <s v=" "/>
    <s v=" "/>
    <s v="Não"/>
    <s v=""/>
    <s v="Não"/>
  </r>
  <r>
    <x v="0"/>
    <s v="2000005939204316"/>
    <d v="2023-06-28T00:00:00"/>
    <s v="Entregue"/>
    <s v="Chegou em 30 de junho"/>
    <s v="Não"/>
    <n v="1"/>
    <n v="99.05"/>
    <n v="28.33"/>
    <n v="-16.84"/>
    <n v="-49.78"/>
    <s v=""/>
    <n v="60.76"/>
    <s v=" "/>
    <x v="127"/>
    <s v="MLB3101714534"/>
    <s v="Par Pivô Da Bandeja Inferior Aircross 2011 A 2021"/>
    <s v=" "/>
    <n v="99.05"/>
    <s v="Premium"/>
    <s v="Não emitida"/>
    <s v="Hérida Maria"/>
    <s v="CPF 04270470305"/>
    <s v="Rua Ver. João Fortes A. Portugal 1535 - Casa do Araujo, Piracuruca - CEP: 64240000, Piauí"/>
    <s v=" "/>
    <s v="Hérida Maria"/>
    <s v="04270470305"/>
    <s v="ver João Fortes de A. Portugal 1535 / CEP 64240000 - Fatima, Piracuruca, Piauí"/>
    <s v="Piracuruca"/>
    <s v="Piauí"/>
    <s v="64240000"/>
    <s v="Brasil"/>
    <s v="Correios e pontos de envio"/>
    <s v="29 de junho | 05:07"/>
    <s v="30 de junho | 12:51"/>
    <s v="Mercado Envios"/>
    <s v="MEL42393672668LMXDF01"/>
    <s v=" "/>
    <s v=" "/>
    <s v=" "/>
    <s v=" "/>
    <s v=" "/>
    <s v=" "/>
    <s v=" "/>
    <s v="Não"/>
    <s v=""/>
    <s v="Não"/>
  </r>
  <r>
    <x v="0"/>
    <s v="2000004581021947"/>
    <d v="2023-06-28T00:00:00"/>
    <s v="Entregue"/>
    <s v="Chegou em 30 de junho"/>
    <s v="Sim"/>
    <n v="1"/>
    <n v="67.900000000000006"/>
    <s v=""/>
    <n v="-13.65"/>
    <s v=""/>
    <s v=""/>
    <n v="54.25"/>
    <s v="Sim"/>
    <x v="9"/>
    <s v="MLB1924091749"/>
    <s v="2 Kits De Rolamento Roda Traseira Gol G1 G2 G3 G4 G5 Novo"/>
    <s v=" "/>
    <n v="67.900000000000006"/>
    <s v="Clássico"/>
    <s v="Autorizado"/>
    <s v=" "/>
    <s v=" "/>
    <s v=" "/>
    <s v=" "/>
    <s v="Arley Pereira"/>
    <s v="13287718495"/>
    <s v="Governador João Agripino filho 18 / CEP 58935000 - Centro, Cachoeira dos Índios, Paraíba"/>
    <s v="Cachoeira dos Índios"/>
    <s v="Paraíba"/>
    <s v="58935000"/>
    <s v="Brasil"/>
    <s v="Mercado Envios Full"/>
    <s v="29 de junho | 02:37"/>
    <s v="30 de junho | 16:38"/>
    <s v="Mercado Envios"/>
    <s v="MEL42393642890LMFFF01"/>
    <s v=" "/>
    <s v=" "/>
    <s v=" "/>
    <s v=" "/>
    <s v=" "/>
    <s v=" "/>
    <s v=" "/>
    <s v="Não"/>
    <s v=""/>
    <s v="Não"/>
  </r>
  <r>
    <x v="0"/>
    <s v="2000004580969703"/>
    <d v="2023-06-28T00:00:00"/>
    <s v="Entregue"/>
    <s v="Chegou em 1 de julho"/>
    <s v="Sim"/>
    <n v="1"/>
    <n v="73.09"/>
    <s v=""/>
    <n v="-17.93"/>
    <s v=""/>
    <s v=""/>
    <n v="55.16"/>
    <s v=" "/>
    <x v="40"/>
    <s v="MLB2068465616"/>
    <s v="Kit Reparo Alavanca Câmbio Trambulador Celta 2005 Até 2014"/>
    <s v=" "/>
    <n v="73.09"/>
    <s v="Premium"/>
    <s v="Autorizado"/>
    <s v=" "/>
    <s v=" "/>
    <s v=" "/>
    <s v=" "/>
    <s v="Rosineide Nascimento Longo"/>
    <s v="01045626503"/>
    <s v="Rua Flávio G. Dias SN / 56 Referencia: Em frente ao Mercadinho Queroz - CEP 45550000 - Glória, Ubatã, Bahia"/>
    <s v="Ubatã"/>
    <s v="Bahia"/>
    <s v="45550000"/>
    <s v="Brasil"/>
    <s v="Mercado Envios Full"/>
    <s v="28 de junho | 21:51"/>
    <s v="1 de julho | 15:36"/>
    <s v="Mercado Envios"/>
    <s v="MEL42393590458LMFFF01"/>
    <s v=" "/>
    <s v=" "/>
    <s v=" "/>
    <s v=" "/>
    <s v=" "/>
    <s v=" "/>
    <s v=" "/>
    <s v="Não"/>
    <s v=""/>
    <s v="Não"/>
  </r>
  <r>
    <x v="0"/>
    <s v="2000005938966114"/>
    <d v="2023-06-28T00:00:00"/>
    <s v="Entregue"/>
    <s v="Chegou em 1 de julho"/>
    <s v="Não"/>
    <n v="1"/>
    <n v="57.99"/>
    <n v="30.2"/>
    <n v="-15.36"/>
    <n v="-30.2"/>
    <s v=""/>
    <n v="42.63"/>
    <s v=" "/>
    <x v="34"/>
    <s v="MLB2787167076"/>
    <s v="Kit Reparo Terminal Cabo Engate Seleção Peugeot 208 E 307"/>
    <s v=" "/>
    <n v="57.99"/>
    <s v="Premium"/>
    <s v="Autorizado"/>
    <s v=" "/>
    <s v=" "/>
    <s v=" "/>
    <s v=" "/>
    <s v="leonardo cardoso"/>
    <s v="04746634343"/>
    <s v="Rua Santa Clara 583 / CEP 63050212 - Salesianos, Juazeiro do Norte, Ceará"/>
    <s v="Juazeiro do Norte"/>
    <s v="Ceará"/>
    <s v="63050212"/>
    <s v="Brasil"/>
    <s v="Mercado Envios Full"/>
    <s v="29 de junho | 02:38"/>
    <s v="1 de julho | 11:09"/>
    <s v="Mercado Envios"/>
    <s v="MEL42393569970LMFFF01"/>
    <s v=" "/>
    <s v=" "/>
    <s v=" "/>
    <s v=" "/>
    <s v=" "/>
    <s v=" "/>
    <s v=" "/>
    <s v="Não"/>
    <s v=""/>
    <s v="Não"/>
  </r>
  <r>
    <x v="0"/>
    <s v="2000005938875946"/>
    <d v="2023-06-28T00:00:00"/>
    <s v="Entregue"/>
    <s v="Chegou em 1 de julho"/>
    <s v="Não"/>
    <n v="1"/>
    <n v="275.79000000000002"/>
    <n v="18.59"/>
    <n v="-46.88"/>
    <n v="-45.04"/>
    <s v=""/>
    <n v="202.46"/>
    <s v=" "/>
    <x v="128"/>
    <s v="MLB2918831863"/>
    <s v="Par Bandeja Inferior Com Pivô Palio Weekend Adventure Locker"/>
    <s v=" "/>
    <n v="275.79000000000002"/>
    <s v="Premium"/>
    <s v="Não emitida"/>
    <s v="regilauranunes regilauranunes"/>
    <s v="CPF 63425564587"/>
    <s v="Major Paulo Vaz 17 - Apto 21 OU 22, Salvador - CEP: 40270170, Bahia"/>
    <s v=" "/>
    <s v="regilauranunes regilauranunes"/>
    <s v="63425564587"/>
    <s v="Rua Major Paulo Vaz 17 / Apto 21 OU 22 Referencia: Proxímo AO mercado redmix - CEP 40270170 - Vila Laura, Salvador, Bahia"/>
    <s v="Salvador"/>
    <s v="Bahia"/>
    <s v="40270170"/>
    <s v="Brasil"/>
    <s v="Correios e pontos de envio"/>
    <s v="29 de junho | 01:51"/>
    <s v="1 de julho | 15:00"/>
    <s v="Mercado Envios"/>
    <s v="MEL42393537826LMXDF01"/>
    <s v=" "/>
    <s v=" "/>
    <s v=" "/>
    <s v=" "/>
    <s v=" "/>
    <s v=" "/>
    <s v=" "/>
    <s v="Não"/>
    <s v=""/>
    <s v="Não"/>
  </r>
  <r>
    <x v="0"/>
    <s v="2000004580815043"/>
    <d v="2023-06-28T00:00:00"/>
    <s v="Entregue"/>
    <s v="Chegou em 29 de junho"/>
    <s v="Sim"/>
    <n v="1"/>
    <n v="160.79"/>
    <s v=""/>
    <n v="-27.33"/>
    <n v="-26.45"/>
    <s v=""/>
    <n v="107.01"/>
    <s v=" "/>
    <x v="129"/>
    <s v="MLB2965561363"/>
    <s v="Bandeja Inferior Esquerda Fiat Tipo 1993 A 2008"/>
    <s v=" "/>
    <n v="160.79"/>
    <s v="Premium"/>
    <s v="Não emitida"/>
    <s v="luciano  januario"/>
    <s v="CPF 16638961861"/>
    <s v="rua sergio milliet 96, Jundiaí - CEP: 13219202, São Paulo"/>
    <s v=" "/>
    <s v="luciano  januario"/>
    <s v="16638961861"/>
    <s v="Rua Sérgio Milliet 96 / casa 2 - CEP 13219202 - Jardim Tamoio, Jundiaí, São Paulo"/>
    <s v="Jundiaí"/>
    <s v="São Paulo"/>
    <s v="13219202"/>
    <s v="Brasil"/>
    <s v="Correios e pontos de envio"/>
    <s v="29 de junho | 02:20"/>
    <s v="29 de junho | 14:44"/>
    <s v="Mercado Envios"/>
    <s v="MEL42393438196LMXDF01"/>
    <s v=" "/>
    <s v=" "/>
    <s v=" "/>
    <s v=" "/>
    <s v=" "/>
    <s v=" "/>
    <s v=" "/>
    <s v="Não"/>
    <s v=""/>
    <s v="Não"/>
  </r>
  <r>
    <x v="0"/>
    <s v="2000004580784825"/>
    <d v="2023-06-28T00:00:00"/>
    <s v="Entregue"/>
    <s v="Chegou em 30 de junho"/>
    <s v="Sim"/>
    <n v="1"/>
    <n v="75.900000000000006"/>
    <s v=""/>
    <n v="-18.399999999999999"/>
    <s v=""/>
    <s v=""/>
    <n v="57.5"/>
    <s v="Sim"/>
    <x v="9"/>
    <s v="MLB1865073108"/>
    <s v="2 Kits De Rolamento Roda Traseira Gol G1 G2 G3 G4 G5 Novo"/>
    <s v=" "/>
    <n v="75.900000000000006"/>
    <s v="Premium"/>
    <s v="Autorizado"/>
    <s v=" "/>
    <s v=" "/>
    <s v=" "/>
    <s v=" "/>
    <s v="Camila Teixeira"/>
    <s v="39412648855"/>
    <s v="Vila Agrícola SN / casa Referencia: vila agrícola na terceira rua - CEP 46750000 - vila agrícola, Mucugê, Bahia"/>
    <s v="Mucugê"/>
    <s v="Bahia"/>
    <s v="46750000"/>
    <s v="Brasil"/>
    <s v="Mercado Envios Full"/>
    <s v="29 de junho | 02:40"/>
    <s v="30 de junho | 16:23"/>
    <s v="Mercado Envios"/>
    <s v="MEL42393425400LMFFF01"/>
    <s v=" "/>
    <s v=" "/>
    <s v=" "/>
    <s v=" "/>
    <s v=" "/>
    <s v=" "/>
    <s v=" "/>
    <s v="Não"/>
    <s v=""/>
    <s v="Não"/>
  </r>
  <r>
    <x v="0"/>
    <s v="2000005938559618"/>
    <d v="2023-06-28T00:00:00"/>
    <s v="Entregue"/>
    <s v="Chegou em 30 de junho"/>
    <s v="Não"/>
    <n v="1"/>
    <n v="119.7"/>
    <n v="23.67"/>
    <n v="-20.350000000000001"/>
    <n v="-42.12"/>
    <s v=""/>
    <n v="80.900000000000006"/>
    <s v="Sim"/>
    <x v="7"/>
    <s v="MLB2640425245"/>
    <s v="Kit Bomba Combustível Gasolina Sistema Bosch Corsawind 96a07"/>
    <s v=" "/>
    <n v="119.7"/>
    <s v="Premium"/>
    <s v="Autorizado"/>
    <s v=" "/>
    <s v=" "/>
    <s v=" "/>
    <s v=" "/>
    <s v="alexandre toniazzo"/>
    <s v="87053870197"/>
    <s v="rod AL 101 norte SN / depósito de bebidas  Referencia: Depósito de bebidas ao lado do restaurante encontro do sabor, próximo ao correio - CEP 57955000 - peroba, Maragogi, Alagoas"/>
    <s v="Maragogi"/>
    <s v="Alagoas"/>
    <s v="57955000"/>
    <s v="Brasil"/>
    <s v="Mercado Envios Full"/>
    <s v="29 de junho | 08:55"/>
    <s v="30 de junho | 13:22"/>
    <s v="Mercado Envios"/>
    <s v="MEL42393398990LMFFF01"/>
    <s v=" "/>
    <s v=" "/>
    <s v=" "/>
    <s v=" "/>
    <s v=" "/>
    <s v=" "/>
    <s v=" "/>
    <s v="Não"/>
    <s v=""/>
    <s v="Não"/>
  </r>
  <r>
    <x v="0"/>
    <s v="2000004580697937"/>
    <d v="2023-06-28T00:00:00"/>
    <s v="Entregue"/>
    <s v="Chegou em 29 de junho"/>
    <s v="Sim"/>
    <n v="1"/>
    <n v="178.24"/>
    <s v=""/>
    <n v="-21.39"/>
    <n v="-26.45"/>
    <s v=""/>
    <n v="130.4"/>
    <s v=" "/>
    <x v="126"/>
    <s v="MLB3053052648"/>
    <s v="Bandeja C4 2006 Á 2014 Lado Direito"/>
    <s v=" "/>
    <n v="178.24"/>
    <s v="Clássico"/>
    <s v="Não emitida"/>
    <s v="Jose Leandro Bianchi"/>
    <s v="CPF 31006595899"/>
    <s v="Praça Antonio Megale 52, Borda da Mata - CEP: 37564000, Minas Gerais"/>
    <s v=" "/>
    <s v="Jose Leandro Bianchi"/>
    <s v="31006595899"/>
    <s v="Praça Antônio Megale 52 / Óticas Carmo Referencia: Óticas Carmo - CEP 37564000 - Centro, Borda da Mata, Minas Gerais"/>
    <s v="Borda da Mata"/>
    <s v="Minas Gerais"/>
    <s v="37564000"/>
    <s v="Brasil"/>
    <s v="Correios e pontos de envio"/>
    <s v="29 de junho | 01:41"/>
    <s v="29 de junho | 12:24"/>
    <s v="Mercado Envios"/>
    <s v="MEL42393322268LMXDF01"/>
    <s v=" "/>
    <s v=" "/>
    <s v=" "/>
    <s v=" "/>
    <s v=" "/>
    <s v=" "/>
    <s v=" "/>
    <s v="Não"/>
    <s v=""/>
    <s v="Não"/>
  </r>
  <r>
    <x v="0"/>
    <s v="2000005938184820"/>
    <d v="2023-06-28T00:00:00"/>
    <s v="A caminho"/>
    <s v="Chega entre os dias 3 e 4 de julho"/>
    <s v="Não"/>
    <n v="1"/>
    <n v="159.88999999999999"/>
    <n v="10.46"/>
    <n v="-27.18"/>
    <n v="-31.91"/>
    <s v=""/>
    <n v="111.26"/>
    <s v=" "/>
    <x v="130"/>
    <s v="MLB2986556717"/>
    <s v="Bandeja Esquerda Com Pivô Megane Grand Tour 2006 A 2012"/>
    <s v=" "/>
    <n v="159.88999999999999"/>
    <s v="Premium"/>
    <s v="Não emitida"/>
    <s v="Iraci Sousa da Silva"/>
    <s v="CPF 09177167520"/>
    <s v="Rua São Salvador 139 - casa, Salvador - CEP: 40325660, Bahia"/>
    <s v=" "/>
    <s v="Iraci Sousa da Silva"/>
    <s v="09177167520"/>
    <s v="4ª Avenida Centro Administrativo da Bahia 410 / CAB Referencia: PRODEB PROCESSAMENTO DE DADOS DO ESTADO DA BAHIA - CEP 41745002 - Centro Administrativo da Bahia, Salvador, Bahia"/>
    <s v="Salvador"/>
    <s v="Bahia"/>
    <s v="41745002"/>
    <s v="Brasil"/>
    <s v="Correios e pontos de envio"/>
    <s v="29 de junho | 02:25"/>
    <s v=" "/>
    <s v="Mercado Envios"/>
    <s v="MEL42393157313LMXDF01"/>
    <s v=" "/>
    <s v=" "/>
    <s v=" "/>
    <s v=" "/>
    <s v=" "/>
    <s v=" "/>
    <s v=" "/>
    <s v="Não"/>
    <s v=""/>
    <s v="Não"/>
  </r>
  <r>
    <x v="0"/>
    <s v="2000005938193952"/>
    <d v="2023-06-28T00:00:00"/>
    <s v="Entregue"/>
    <s v="Chegou em 30 de junho"/>
    <s v="Não"/>
    <n v="1"/>
    <n v="23.9"/>
    <n v="26.1"/>
    <n v="-9.56"/>
    <n v="-26.1"/>
    <s v=""/>
    <n v="14.34"/>
    <s v=" "/>
    <x v="131"/>
    <s v="MLB3104618127"/>
    <s v="Kit Reparo Alavanca Câmbio Pampa Motor Ap 1990 À 1997"/>
    <s v=" "/>
    <n v="23.9"/>
    <s v="Premium"/>
    <s v="Não emitida"/>
    <s v="Daniel Aleixo Da Silva"/>
    <s v="CPF 06740125694"/>
    <s v="Rua Alan Kardec 231 - casa segundo andar, Leopoldina - CEP: 36707100, Minas Gerais"/>
    <s v=" "/>
    <s v="Daniel Aleixo Da Silva"/>
    <s v="06740125694"/>
    <s v="Rua Alan Kardec 231 / casa segundo andar Referencia: proximo a padaria e mercearia Bom Vizinho. Procurar Pompéia. - CEP 36707100 - Quinta Residência, Leopoldina, Minas Gerais"/>
    <s v="Leopoldina"/>
    <s v="Minas Gerais"/>
    <s v="36707100"/>
    <s v="Brasil"/>
    <s v="Correios e pontos de envio"/>
    <s v="29 de junho | 07:28"/>
    <s v="30 de junho | 14:06"/>
    <s v="Mercado Envios"/>
    <s v="MEL42393242814LMXDF01"/>
    <s v=" "/>
    <s v=" "/>
    <s v=" "/>
    <s v=" "/>
    <s v=" "/>
    <s v=" "/>
    <s v=" "/>
    <s v="Não"/>
    <s v=""/>
    <s v="Não"/>
  </r>
  <r>
    <x v="0"/>
    <s v="2000005938191684"/>
    <d v="2023-06-28T00:00:00"/>
    <s v="Entregue"/>
    <s v="Chegou em 1 de julho"/>
    <s v="Não"/>
    <n v="1"/>
    <n v="22.99"/>
    <n v="16.100000000000001"/>
    <n v="-9.41"/>
    <n v="-16.100000000000001"/>
    <s v=""/>
    <n v="13.58"/>
    <s v="Sim"/>
    <x v="37"/>
    <s v="MLB2100377617"/>
    <s v="Capa Pedal Freio Embreagem Gm Onix Prisma Cobalt Spin Sonic"/>
    <s v=" "/>
    <n v="22.99"/>
    <s v="Premium"/>
    <s v="Autorizado"/>
    <s v=" "/>
    <s v=" "/>
    <s v=" "/>
    <s v=" "/>
    <s v="Alex Cesar Neves Cesar"/>
    <s v="02618328671"/>
    <s v="Rua Major Alvim 1138 / Apartamento 202 Referencia: p - CEP 38740466 - Marciano Brandão, Patrocínio, Minas Gerais"/>
    <s v="Patrocínio"/>
    <s v="Minas Gerais"/>
    <s v="38740466"/>
    <s v="Brasil"/>
    <s v="Mercado Envios Full"/>
    <s v="30 de junho | 05:57"/>
    <s v="1 de julho | 16:57"/>
    <s v="Mercado Envios"/>
    <s v="MEL42393239372LMFFF01"/>
    <s v=" "/>
    <s v=" "/>
    <s v=" "/>
    <s v=" "/>
    <s v=" "/>
    <s v=" "/>
    <s v=" "/>
    <s v="Não"/>
    <s v=""/>
    <s v="Não"/>
  </r>
  <r>
    <x v="0"/>
    <s v="2000005938178686"/>
    <d v="2023-06-28T00:00:00"/>
    <s v="Entregue"/>
    <s v="Chegou em 1 de julho"/>
    <s v="Não"/>
    <n v="1"/>
    <n v="290.27"/>
    <n v="17.43"/>
    <n v="-49.35"/>
    <n v="-43.88"/>
    <s v=""/>
    <n v="214.47"/>
    <s v=" "/>
    <x v="71"/>
    <s v="MLB3142478401"/>
    <s v="Par Bandeja Dianteira Com Pivô Logan 2014 A 2019"/>
    <s v=" "/>
    <n v="290.27"/>
    <s v="Premium"/>
    <s v="Não emitida"/>
    <s v="Tatiana Araujo Freaza"/>
    <s v="CPF 92251404520"/>
    <s v="trav santa monica  5 - casa, salvador - CEP: 41370300, Bahia"/>
    <s v=" "/>
    <s v="Tatiana Araujo Freaza"/>
    <s v="92251404520"/>
    <s v="Rua Regina Lúcia de Oliveira 16 / Referencia: Ao lado do colégio um passo para o futuro - CEP 41315015 - Dom Avelar, Salvador, Bahia"/>
    <s v="Salvador"/>
    <s v="Bahia"/>
    <s v="41315015"/>
    <s v="Brasil"/>
    <s v="Correios e pontos de envio"/>
    <s v="29 de junho | 01:51"/>
    <s v="1 de julho | 18:03"/>
    <s v="Mercado Envios"/>
    <s v="MEL42393153397LMXDF01"/>
    <s v=" "/>
    <s v=" "/>
    <s v=" "/>
    <s v=" "/>
    <s v=" "/>
    <s v=" "/>
    <s v=" "/>
    <s v="Não"/>
    <s v=""/>
    <s v="Não"/>
  </r>
  <r>
    <x v="0"/>
    <s v="2000004580598845"/>
    <d v="2023-06-28T00:00:00"/>
    <s v="Entregue"/>
    <s v="Chegou em 30 de junho"/>
    <s v="Sim"/>
    <n v="1"/>
    <n v="67.900000000000006"/>
    <s v=""/>
    <n v="-13.65"/>
    <s v=""/>
    <s v=""/>
    <n v="54.25"/>
    <s v=" "/>
    <x v="9"/>
    <s v="MLB1924091749"/>
    <s v="2 Kits De Rolamento Roda Traseira Gol G1 G2 G3 G4 G5 Novo"/>
    <s v=" "/>
    <n v="67.900000000000006"/>
    <s v="Clássico"/>
    <s v="Autorizado"/>
    <s v=" "/>
    <s v=" "/>
    <s v=" "/>
    <s v=" "/>
    <s v="jonathan carvalho"/>
    <s v="10334104700"/>
    <s v="Rua Gil de Gois 2 / LOJAS 04 - CEP 28010542 - Centro, Campos dos Goytacazes, Rio de Janeiro"/>
    <s v="Campos dos Goytacazes"/>
    <s v="Rio de Janeiro"/>
    <s v="28010542"/>
    <s v="Brasil"/>
    <s v="Mercado Envios Full"/>
    <s v="29 de junho | 13:27"/>
    <s v="30 de junho | 17:02"/>
    <s v="Mercado Envios"/>
    <s v="MEL42393224564LMFFF01"/>
    <s v="https://myaccount.mercadolivre.com.br/shipments/42393224564/detail"/>
    <s v=" "/>
    <s v=" "/>
    <s v=" "/>
    <s v=" "/>
    <s v=" "/>
    <s v=" "/>
    <s v="Não"/>
    <s v=""/>
    <s v="Não"/>
  </r>
  <r>
    <x v="0"/>
    <s v="2000005938151034"/>
    <d v="2023-06-28T00:00:00"/>
    <s v="Entregue"/>
    <s v="Chegou em 29 de junho"/>
    <s v="Não"/>
    <n v="1"/>
    <n v="121.79"/>
    <s v=""/>
    <n v="-20.7"/>
    <n v="-18.45"/>
    <s v=""/>
    <n v="82.64"/>
    <s v=" "/>
    <x v="113"/>
    <s v="MLB3164352105"/>
    <s v="Kit Reparo Alavanca Cambio Completo Gol G1 G2 G3"/>
    <s v=" "/>
    <n v="121.79"/>
    <s v="Premium"/>
    <s v="Autorizado"/>
    <s v=" "/>
    <s v=" "/>
    <s v=" "/>
    <s v=" "/>
    <s v="Felipe Silva Leite de Freitas"/>
    <s v="42005971871"/>
    <s v="Avenida Josué Ferreira da Silva 582 / Salão - CEP 13349125 - Jardim dos Colibris, Indaiatuba, São Paulo"/>
    <s v="Indaiatuba"/>
    <s v="São Paulo"/>
    <s v="13349125"/>
    <s v="Brasil"/>
    <s v="Mercado Envios Full"/>
    <s v="29 de junho | 01:48"/>
    <s v="29 de junho | 15:09"/>
    <s v="Mercado Envios"/>
    <s v="MEL42393220922LMFFF01"/>
    <s v=" "/>
    <s v=" "/>
    <s v=" "/>
    <s v=" "/>
    <s v=" "/>
    <s v=" "/>
    <s v=" "/>
    <s v="Não"/>
    <s v=""/>
    <s v="Não"/>
  </r>
  <r>
    <x v="0"/>
    <s v="2000005938087120"/>
    <d v="2023-06-28T00:00:00"/>
    <s v="Entregue"/>
    <s v="Chegou em 29 de junho"/>
    <s v="Não"/>
    <n v="1"/>
    <n v="67.900000000000006"/>
    <n v="26.37"/>
    <n v="-17.04"/>
    <n v="-26.37"/>
    <s v=""/>
    <n v="50.86"/>
    <s v=" "/>
    <x v="11"/>
    <s v="MLB3084488042"/>
    <s v="Par Morceguinho Dianteira Agile 2010 A 2014"/>
    <s v=" "/>
    <n v="67.900000000000006"/>
    <s v="Premium"/>
    <s v="Não emitida"/>
    <s v="Fagne Souza"/>
    <s v="CPF 04980834540"/>
    <s v="Estrada Dona Maria Nunes 2625 - Casa, Mairiporã - CEP: 07600000, São Paulo"/>
    <s v=" "/>
    <s v="Fagne Souza"/>
    <s v="04980834540"/>
    <s v="Rua Dona Maria Nunes 2625 / casa Referencia: casa do portão azul, quem vai receber são meus parentes pois dependendo do horário estou trabalhando - CEP 07607350 - São Vicente, Mairiporã, São Paulo"/>
    <s v="Mairiporã"/>
    <s v="São Paulo"/>
    <s v="07607350"/>
    <s v="Brasil"/>
    <s v="Correios e pontos de envio"/>
    <s v="29 de junho | 01:59"/>
    <s v="29 de junho | 15:26"/>
    <s v="Mercado Envios"/>
    <s v="MEL42393194352LMXDF01"/>
    <s v=" "/>
    <s v=" "/>
    <s v=" "/>
    <s v=" "/>
    <s v=" "/>
    <s v=" "/>
    <s v=" "/>
    <s v="Não"/>
    <s v=""/>
    <s v="Não"/>
  </r>
  <r>
    <x v="0"/>
    <s v="2000005937905576"/>
    <d v="2023-06-28T00:00:00"/>
    <s v="A caminho"/>
    <s v="Chegará hoje"/>
    <s v="Não"/>
    <n v="1"/>
    <n v="129.9"/>
    <n v="11.16"/>
    <n v="-22.08"/>
    <n v="-31.61"/>
    <s v=""/>
    <n v="87.37"/>
    <s v=" "/>
    <x v="132"/>
    <s v="MLB2045644564"/>
    <s v="Cabo De Engate Strada Estendida 1.4  8v 2010-2012 55208207"/>
    <s v=" "/>
    <n v="129.9"/>
    <s v="Premium"/>
    <s v="Não emitida"/>
    <s v="Paulo Tarcisio Menezes Dos Santos"/>
    <s v="CPF 47213639587"/>
    <s v="Avenida José Pinto De Oliveira 87, Crisópolis - CEP: 48480000, Bahia"/>
    <s v=" "/>
    <s v="Paulo Tarcisio Menezes Dos Santos"/>
    <s v="47213639587"/>
    <s v="AV.JOSE PINTO DE OLIVEIRA 87 / Referencia: VIZINHO A LOTERIA - CEP 48480000 - CENTRO, Crisópolis, Bahia"/>
    <s v="Crisópolis"/>
    <s v="Bahia"/>
    <s v="48480000"/>
    <s v="Brasil"/>
    <s v="Correios e pontos de envio"/>
    <s v="29 de junho | 05:05"/>
    <s v=" "/>
    <s v="Mercado Envios"/>
    <s v="MEL42393037973LMXDF01"/>
    <s v=" "/>
    <s v=" "/>
    <s v=" "/>
    <s v=" "/>
    <s v=" "/>
    <s v=" "/>
    <s v=" "/>
    <s v="Não"/>
    <s v=""/>
    <s v="Não"/>
  </r>
  <r>
    <x v="0"/>
    <s v="2000005937905308"/>
    <d v="2023-06-28T00:00:00"/>
    <s v="Entregue"/>
    <s v="Chegou em 29 de junho"/>
    <s v="Não"/>
    <n v="1"/>
    <n v="72.489999999999995"/>
    <n v="18"/>
    <n v="-17.82"/>
    <n v="-18"/>
    <s v=""/>
    <n v="54.67"/>
    <s v=" "/>
    <x v="14"/>
    <s v="MLB2860212445"/>
    <s v="Par Morceguinho Dianteiro Celta 1998 A 2015"/>
    <s v=" "/>
    <n v="72.489999999999995"/>
    <s v="Premium"/>
    <s v="Autorizado"/>
    <s v=" "/>
    <s v=" "/>
    <s v=" "/>
    <s v=" "/>
    <s v="Airton Donisete Alves Ferreira"/>
    <s v="92517021872"/>
    <s v="Rua Tozzi 125 / Referencia: não  tenho - CEP 13916032 - Núcleo Residencial Doutor João Aldo Nassif, Jaguariúna, São Paulo"/>
    <s v="Jaguariúna"/>
    <s v="São Paulo"/>
    <s v="13916032"/>
    <s v="Brasil"/>
    <s v="Mercado Envios Full"/>
    <s v="29 de junho | 02:27"/>
    <s v="29 de junho | 11:08"/>
    <s v="Mercado Envios"/>
    <s v="MEL42393114004LMFFF01"/>
    <s v=" "/>
    <s v=" "/>
    <s v=" "/>
    <s v=" "/>
    <s v=" "/>
    <s v=" "/>
    <s v=" "/>
    <s v="Não"/>
    <s v=""/>
    <s v="Não"/>
  </r>
  <r>
    <x v="0"/>
    <s v="2000005937891584"/>
    <d v="2023-06-28T00:00:00"/>
    <s v="A caminho"/>
    <s v="Chega amanhã"/>
    <s v="Não"/>
    <n v="1"/>
    <n v="215.77"/>
    <s v=""/>
    <n v="-36.68"/>
    <n v="-21.45"/>
    <s v=""/>
    <n v="157.63999999999999"/>
    <s v=" "/>
    <x v="114"/>
    <s v="MLB2981549253"/>
    <s v="Cabo De Câmbio Hyundai Hr 2005 A 2012"/>
    <s v=" "/>
    <n v="215.77"/>
    <s v="Premium"/>
    <s v="Não emitida"/>
    <s v="Gutemberg Costa De Albuquerque"/>
    <s v="CPF 03884613570"/>
    <s v="Rodovia dos Náufragos  6401 - Pisomar Mármores , Aracaju - CEP: 49004000, Sergipe"/>
    <s v=" "/>
    <s v="Gutemberg Costa De Albuquerque"/>
    <s v="03884613570"/>
    <s v="Rodovia dos Náufragos 6401 / Pisomar Mármores  Referencia: Também moro vizinho,é só ligar - CEP 49004000 - Robalo, Aracaju, Sergipe"/>
    <s v="Aracaju"/>
    <s v="Sergipe"/>
    <s v="49004000"/>
    <s v="Brasil"/>
    <s v="Correios e pontos de envio"/>
    <s v="29 de junho | 06:20"/>
    <s v=" "/>
    <s v="Mercado Envios"/>
    <s v="MEL42393109284LMXDF01"/>
    <s v=" "/>
    <s v=" "/>
    <s v=" "/>
    <s v=" "/>
    <s v=" "/>
    <s v=" "/>
    <s v=" "/>
    <s v="Não"/>
    <s v=""/>
    <s v="Não"/>
  </r>
  <r>
    <x v="0"/>
    <s v="2000005937850770"/>
    <d v="2023-06-28T00:00:00"/>
    <s v="Entregue"/>
    <s v="Chegou em 30 de junho"/>
    <s v="Não"/>
    <n v="2"/>
    <n v="99.8"/>
    <n v="8.42"/>
    <n v="-27.96"/>
    <n v="-8.42"/>
    <s v=""/>
    <n v="71.84"/>
    <s v=" "/>
    <x v="32"/>
    <s v="MLB2603230492"/>
    <s v="Kit Pino Guia Pinça De Freio Diant 1lado L200 Sport 2004"/>
    <s v=" "/>
    <n v="49.9"/>
    <s v="Premium"/>
    <s v="Não emitida"/>
    <s v="edegilson ferreira"/>
    <s v="CPF 00712386700"/>
    <s v="RUA OTAVIO LAURINDO DE AZEVEDO 511 - CASA - 03, Macaé - CEP: 27923170, Rio de Janeiro"/>
    <s v=" "/>
    <s v="edegilson ferreira"/>
    <s v="00712386700"/>
    <s v="Rua Otávio Laurindo de Azevedo 511 / casa 3 - CEP 27923170 - Praia Campista, Macaé, Rio de Janeiro"/>
    <s v="Macaé"/>
    <s v="Rio de Janeiro"/>
    <s v="27923170"/>
    <s v="Brasil"/>
    <s v="Correios e pontos de envio"/>
    <s v="29 de junho | 08:55"/>
    <s v="30 de junho | 13:55"/>
    <s v="Mercado Envios"/>
    <s v="MEL42393011165LMXDF01"/>
    <s v=" "/>
    <s v=" "/>
    <s v=" "/>
    <s v=" "/>
    <s v=" "/>
    <s v=" "/>
    <s v=" "/>
    <s v="Não"/>
    <s v=""/>
    <s v="Não"/>
  </r>
  <r>
    <x v="0"/>
    <s v="2000005937815668"/>
    <d v="2023-06-28T00:00:00"/>
    <s v="Entregue"/>
    <s v="Chegou em 28 de junho"/>
    <s v="Não"/>
    <n v="1"/>
    <n v="141.9"/>
    <n v="0.89"/>
    <n v="-24.12"/>
    <s v=""/>
    <s v=""/>
    <n v="118.67"/>
    <s v=" "/>
    <x v="133"/>
    <s v="MLB2671270119"/>
    <s v="Garfo Da Embreagem Peugeot 208 2012 A 2020"/>
    <s v=" "/>
    <n v="141.9"/>
    <s v="Premium"/>
    <s v="Autorizado"/>
    <s v="Allan Lopes"/>
    <s v="CPF 23427456803"/>
    <s v="Rua Domingos de Morais 348 - sobre loja 29, São Paulo - CEP: 04010000, São Paulo"/>
    <s v=" "/>
    <s v="Allan Lopes"/>
    <s v="23427456803"/>
    <s v="Rua Jiparaná 334 / CEP 08246050 - Parada XV de Novembro, São Paulo, São Paulo"/>
    <s v="São Paulo"/>
    <s v="São Paulo"/>
    <s v="08246050"/>
    <s v="Brasil"/>
    <s v="Mercado Envios Flex"/>
    <s v="28 de junho | 16:23"/>
    <s v="28 de junho | 18:18"/>
    <s v="LUAN CARLOS"/>
    <s v="42393076772"/>
    <s v=" "/>
    <s v=" "/>
    <s v=" "/>
    <s v=" "/>
    <s v=" "/>
    <s v=" "/>
    <s v=" "/>
    <s v="Não"/>
    <s v=""/>
    <s v="Não"/>
  </r>
  <r>
    <x v="0"/>
    <s v="2000004580383183"/>
    <d v="2023-06-28T00:00:00"/>
    <s v="Não entregue"/>
    <s v="A transportadora devolverá o produto porque encontramos irregularidades no comprador. Quando chegar, devolva o pagamento."/>
    <s v="Sim"/>
    <n v="1"/>
    <n v="94.05"/>
    <s v=""/>
    <n v="-11.29"/>
    <n v="-20.45"/>
    <n v="20.45"/>
    <n v="82.76"/>
    <s v=" "/>
    <x v="127"/>
    <s v="MLB3101724949"/>
    <s v="Par Pivô Da Bandeja Inferior Citroen C3 2002 A 2013"/>
    <s v=" "/>
    <n v="94.05"/>
    <s v="Clássico"/>
    <s v="Não emitida"/>
    <s v="eliezersilvajunior eliezersilvajunior"/>
    <s v="CPF 99922428415"/>
    <s v="SCS Quadra 7 Bloco A 826, Brasília - CEP: 70307901, Distrito Federal"/>
    <s v=" "/>
    <s v="eliezersilvajunior eliezersilvajunior"/>
    <s v="99922428415"/>
    <s v=" "/>
    <s v="Brasília"/>
    <s v="Distrito Federal"/>
    <s v="71630245"/>
    <s v="Brasil"/>
    <s v="Correios e pontos de envio"/>
    <s v="28 de junho | 23:44"/>
    <s v=" "/>
    <s v="Mercado Envios"/>
    <s v="MEL42392929451LMXDF01"/>
    <s v=" "/>
    <s v=" "/>
    <s v=" "/>
    <s v=" "/>
    <s v=" "/>
    <s v=" "/>
    <s v=" "/>
    <s v="Não"/>
    <s v=""/>
    <s v="Não"/>
  </r>
  <r>
    <x v="0"/>
    <s v="2000004580373571"/>
    <d v="2023-06-28T00:00:00"/>
    <s v="Entregue"/>
    <s v="Chegou em 29 de junho"/>
    <s v="Sim"/>
    <n v="1"/>
    <n v="173.24"/>
    <s v=""/>
    <n v="-20.79"/>
    <n v="-26.45"/>
    <s v=""/>
    <n v="126"/>
    <s v=" "/>
    <x v="134"/>
    <s v="MLB3009547593"/>
    <s v="Bandeja Dianteira Zafira Sem Pivô  2001 Á 2011"/>
    <s v=" "/>
    <n v="173.24"/>
    <s v="Clássico"/>
    <s v="Não emitida"/>
    <s v="Andre Chaves"/>
    <s v="CPF 16589247897"/>
    <s v="Estrada da Servidão 684, São Paulo - CEP: 02366270, São Paulo"/>
    <s v=" "/>
    <s v="Andre Chaves"/>
    <s v="16589247897"/>
    <s v="Rua Chile 205 / CEP 12955000 - Parque Hortência, Bom Jesus dos Perdões, São Paulo"/>
    <s v="Bom Jesus dos Perdões"/>
    <s v="São Paulo"/>
    <s v="12955000"/>
    <s v="Brasil"/>
    <s v="Correios e pontos de envio"/>
    <s v="29 de junho | 01:59"/>
    <s v="29 de junho | 12:49"/>
    <s v="Mercado Envios"/>
    <s v="MEL42392992576LMXDF01"/>
    <s v=" "/>
    <s v=" "/>
    <s v=" "/>
    <s v=" "/>
    <s v=" "/>
    <s v=" "/>
    <s v=" "/>
    <s v="Não"/>
    <s v=""/>
    <s v="Não"/>
  </r>
  <r>
    <x v="0"/>
    <s v="2000005937566552"/>
    <d v="2023-06-28T00:00:00"/>
    <s v="Entregue"/>
    <s v="Chegou em 30 de junho"/>
    <s v="Não"/>
    <n v="1"/>
    <n v="187.9"/>
    <s v=""/>
    <n v="-22.55"/>
    <n v="-20.45"/>
    <s v=""/>
    <n v="144.9"/>
    <s v=" "/>
    <x v="10"/>
    <s v="MLB1835928426"/>
    <s v="Cabo De Marcha Celta  Classic  2008 2009 2010 2011 2012 2013"/>
    <s v=" "/>
    <n v="187.9"/>
    <s v="Clássico"/>
    <s v="Autorizado"/>
    <s v=" "/>
    <s v=" "/>
    <s v=" "/>
    <s v=" "/>
    <s v="Gustavo Lauermann"/>
    <s v="03153211051"/>
    <s v="Rua Rio Grande 1931 / Fundos casa 1 - CEP 93265001 - Centro, Esteio, Rio Grande do Sul"/>
    <s v="Esteio"/>
    <s v="Rio Grande do Sul"/>
    <s v="93265001"/>
    <s v="Brasil"/>
    <s v="Mercado Envios Full"/>
    <s v="28 de junho | 21:14"/>
    <s v="30 de junho | 10:55"/>
    <s v="Mercado Envios"/>
    <s v="MEL42392962902LMFFF01"/>
    <s v=" "/>
    <s v=" "/>
    <s v=" "/>
    <s v=" "/>
    <s v=" "/>
    <s v=" "/>
    <s v=" "/>
    <s v="Não"/>
    <s v=""/>
    <s v="Não"/>
  </r>
  <r>
    <x v="0"/>
    <s v="2000005937562566"/>
    <d v="2023-06-28T00:00:00"/>
    <s v="Entregue"/>
    <s v="Chegou em 29 de junho"/>
    <s v="Não"/>
    <n v="1"/>
    <n v="19.989999999999998"/>
    <n v="17.399999999999999"/>
    <n v="-7.9"/>
    <n v="-17.399999999999999"/>
    <s v=""/>
    <n v="12.09"/>
    <s v=" "/>
    <x v="131"/>
    <s v="MLB3104576465"/>
    <s v="Kit Reparo Alavanca Câmbio Pampa Motor Ap 1990 À 1997"/>
    <s v=" "/>
    <n v="19.989999999999998"/>
    <s v="Clássico"/>
    <s v="Não emitida"/>
    <s v="ANDERSON RODRIGO DE JESUS"/>
    <s v="CPF 17515098856"/>
    <s v="Rua Santa Efigenia 4, FRANCISCO MORATO - CEP: 07996000, São Paulo"/>
    <s v=" "/>
    <s v="ANDERSON RODRIGO DE JESUS"/>
    <s v="17515098856"/>
    <s v="Rua Santa Ifigenia 4 / Referencia: Casa de esquina, proximo aos caminhões. - CEP 07996000 - Residencial São Luis, Francisco Morato, São Paulo"/>
    <s v="Francisco Morato"/>
    <s v="São Paulo"/>
    <s v="07996000"/>
    <s v="Brasil"/>
    <s v="Correios e pontos de envio"/>
    <s v="29 de junho | 01:59"/>
    <s v="29 de junho | 12:04"/>
    <s v="Mercado Envios"/>
    <s v="MEL42392884181LMXDF01"/>
    <s v=" "/>
    <s v=" "/>
    <s v=" "/>
    <s v=" "/>
    <s v=" "/>
    <s v=" "/>
    <s v=" "/>
    <s v="Não"/>
    <s v=""/>
    <s v="Não"/>
  </r>
  <r>
    <x v="0"/>
    <s v="2000005937371536"/>
    <d v="2023-06-28T00:00:00"/>
    <s v="Entregue"/>
    <s v="Chegou em 29 de junho"/>
    <s v="Não"/>
    <n v="1"/>
    <n v="76.14"/>
    <n v="6.93"/>
    <n v="-14.64"/>
    <n v="-6.93"/>
    <s v=""/>
    <n v="61.5"/>
    <s v="Sim"/>
    <x v="76"/>
    <s v="MLB2063490455"/>
    <s v="Kit Bieleta Haste Trambulador Peugeot 206 207 1.4 8v 1.6 16v"/>
    <s v=" "/>
    <n v="76.14"/>
    <s v="Clássico"/>
    <s v="Autorizado"/>
    <s v=" "/>
    <s v=" "/>
    <s v=" "/>
    <s v=" "/>
    <s v="James Rayle Pereira Silva"/>
    <s v="36823103809"/>
    <s v="Rua Agostinho Cristo 61 / Referencia: Mêcanica Perfomance - CEP 18557456 - Vila Ferrielo, Boituva, São Paulo"/>
    <s v="Boituva"/>
    <s v="São Paulo"/>
    <s v="18557456"/>
    <s v="Brasil"/>
    <s v="Mercado Envios Full"/>
    <s v="29 de junho | 00:19"/>
    <s v="29 de junho | 14:05"/>
    <s v="Mercado Envios"/>
    <s v="MEL42392882334LMFFF01"/>
    <s v=" "/>
    <s v=" "/>
    <s v=" "/>
    <s v=" "/>
    <s v=" "/>
    <s v=" "/>
    <s v=" "/>
    <s v="Não"/>
    <s v=""/>
    <s v="Não"/>
  </r>
  <r>
    <x v="0"/>
    <s v="2000005937359670"/>
    <d v="2023-06-28T00:00:00"/>
    <s v="Entregue"/>
    <s v="Chegou em 29 de junho"/>
    <s v="Não"/>
    <n v="1"/>
    <n v="25.9"/>
    <n v="7.43"/>
    <n v="-9.9"/>
    <n v="-7.43"/>
    <s v=""/>
    <n v="16"/>
    <s v=" "/>
    <x v="41"/>
    <s v="MLB2069199981"/>
    <s v="Reparo Alavanca Cambio Corsa Classic Celta 2005/2014"/>
    <s v=" "/>
    <n v="25.9"/>
    <s v="Premium"/>
    <s v="Autorizado"/>
    <s v=" "/>
    <s v=" "/>
    <s v=" "/>
    <s v=" "/>
    <s v="Robson Jose Soares Eugenio"/>
    <s v="12323671766"/>
    <s v="Rua Marco de Oliveira SN / lote 16 guadra 7 Referencia: próximo au posto de gasolina estrela procurar binho au lado da da casa Verde de 3 andar - CEP 25275110 - Taquara, Duque de Caxias, Rio de Janeiro"/>
    <s v="Duque de Caxias"/>
    <s v="Rio de Janeiro"/>
    <s v="25275110"/>
    <s v="Brasil"/>
    <s v="Mercado Envios Full"/>
    <s v="28 de junho | 15:56"/>
    <s v="29 de junho | 10:43"/>
    <s v="Mercado Envios"/>
    <s v="MEL42392799543LMFFF01"/>
    <s v=" "/>
    <s v=" "/>
    <s v=" "/>
    <s v=" "/>
    <s v=" "/>
    <s v=" "/>
    <s v=" "/>
    <s v="Não"/>
    <s v=""/>
    <s v="Não"/>
  </r>
  <r>
    <x v="0"/>
    <s v="2000005937262292"/>
    <d v="2023-06-28T00:00:00"/>
    <s v="Entregue"/>
    <s v="Chegou em 29 de junho"/>
    <s v="Não"/>
    <n v="1"/>
    <n v="75.900000000000006"/>
    <n v="25.04"/>
    <n v="-18.399999999999999"/>
    <n v="-25.04"/>
    <s v=""/>
    <n v="57.5"/>
    <s v="Sim"/>
    <x v="9"/>
    <s v="MLB1865073108"/>
    <s v="2 Kits De Rolamento Roda Traseira Gol G1 G2 G3 G4 G5 Novo"/>
    <s v=" "/>
    <n v="75.900000000000006"/>
    <s v="Premium"/>
    <s v="Autorizado"/>
    <s v=" "/>
    <s v=" "/>
    <s v=" "/>
    <s v=" "/>
    <s v="Junior Leão"/>
    <s v="08663679424"/>
    <s v="Rua Olavo Bilac 16 / Referencia: Primeira rua a esquerda após o mercado varejão da cidade - CEP 54100550 - Vila Rica, Jaboatão dos Guararapes, Pernambuco"/>
    <s v="Jaboatão dos Guararapes"/>
    <s v="Pernambuco"/>
    <s v="54100550"/>
    <s v="Brasil"/>
    <s v="Mercado Envios Full"/>
    <s v="28 de junho | 19:48"/>
    <s v="29 de junho | 19:05"/>
    <s v="Mercado Envios"/>
    <s v="MEL42392827794LMFFF01"/>
    <s v=" "/>
    <s v=" "/>
    <s v=" "/>
    <s v=" "/>
    <s v=" "/>
    <s v=" "/>
    <s v=" "/>
    <s v="Não"/>
    <s v=""/>
    <s v="Não"/>
  </r>
  <r>
    <x v="0"/>
    <s v="2000004580209173"/>
    <d v="2023-06-28T00:00:00"/>
    <s v="A caminho"/>
    <s v="Chega amanhã"/>
    <s v="Sim"/>
    <n v="1"/>
    <n v="19.899999999999999"/>
    <s v=""/>
    <n v="-8.8800000000000008"/>
    <s v=""/>
    <s v=""/>
    <n v="11.02"/>
    <s v=" "/>
    <x v="35"/>
    <s v="MLB2083219470"/>
    <s v="Terminal Conector Cabo Trambulador Celta 2005 Em Diante"/>
    <s v=" "/>
    <n v="19.899999999999999"/>
    <s v="Premium"/>
    <s v="Autorizado"/>
    <s v=" "/>
    <s v=" "/>
    <s v=" "/>
    <s v=" "/>
    <s v="Nacinho Barreto"/>
    <s v="01905233523"/>
    <s v="Rua São Roque 445 / Barbearia De Chefe Referencia: Barbearia Do Chefe - CEP 48007106 - Alagoinhas Velha, Alagoinhas, Bahia"/>
    <s v="Alagoinhas"/>
    <s v="Bahia"/>
    <s v="48007106"/>
    <s v="Brasil"/>
    <s v="Mercado Envios Full"/>
    <s v="30 de junho | 19:24"/>
    <s v=" "/>
    <s v="Mercado Envios"/>
    <s v="MEL42392822656LMFFF01"/>
    <s v=" "/>
    <s v=" "/>
    <s v=" "/>
    <s v=" "/>
    <s v=" "/>
    <s v=" "/>
    <s v=" "/>
    <s v="Não"/>
    <s v=""/>
    <s v="Não"/>
  </r>
  <r>
    <x v="0"/>
    <s v="2000005937163822"/>
    <d v="2023-06-28T00:00:00"/>
    <s v="Cancelada pelo comprador"/>
    <s v="Cancelou e especificou outro problema."/>
    <s v="Não"/>
    <n v="1"/>
    <n v="75.900000000000006"/>
    <n v="25.04"/>
    <n v="-18.399999999999999"/>
    <n v="-25.04"/>
    <n v="-57.5"/>
    <n v="0"/>
    <s v="Sim"/>
    <x v="9"/>
    <s v="MLB1865073108"/>
    <s v="2 Kits De Rolamento Roda Traseira Gol G1 G2 G3 G4 G5 Novo"/>
    <s v=" "/>
    <n v="75.900000000000006"/>
    <s v="Premium"/>
    <s v="Cancelada"/>
    <s v=" "/>
    <s v=" "/>
    <s v=" "/>
    <s v=" "/>
    <s v="Junior Leão"/>
    <s v="08663679424"/>
    <s v=" "/>
    <s v="Olinda"/>
    <s v="Pernambuco"/>
    <s v="53060390"/>
    <s v="Brasil"/>
    <s v="Mercado Envios Full"/>
    <s v=" "/>
    <s v=" "/>
    <s v="Mercado Envios"/>
    <s v="MEL42392791296LMFFF01"/>
    <s v=" "/>
    <s v=" "/>
    <s v=" "/>
    <s v=" "/>
    <s v=" "/>
    <s v=" "/>
    <s v=" "/>
    <s v="Não"/>
    <s v=""/>
    <s v="Não"/>
  </r>
  <r>
    <x v="0"/>
    <s v="2000005937018286"/>
    <d v="2023-06-28T00:00:00"/>
    <s v="Entregue"/>
    <s v="Chegou em 30 de junho"/>
    <s v="Não"/>
    <n v="1"/>
    <n v="27.95"/>
    <n v="25.7"/>
    <n v="-8.85"/>
    <n v="-25.7"/>
    <s v=""/>
    <n v="19.100000000000001"/>
    <s v=" "/>
    <x v="135"/>
    <s v="MLB2834347668"/>
    <s v="Cabo De Velocímetro Corsa Wind Gl Gls Gsi 1994 Em Diante"/>
    <s v=" "/>
    <n v="27.95"/>
    <s v="Clássico"/>
    <s v="Autorizado"/>
    <s v="Maxuel Sobrinho"/>
    <s v="CPF 03878640161"/>
    <s v="Rua José Reinaldo Viêira 1777 - casa do fundo, Caçu - CEP: 75813000, Goiás"/>
    <s v=" "/>
    <s v="Maxuel Sobrinho"/>
    <s v="03878640161"/>
    <s v="Rua José Reinaldo Viêira 1777 / casa do fundo - CEP 75813000 - São Paulo, Caçu, Goiás"/>
    <s v="Caçu"/>
    <s v="Goiás"/>
    <s v="75813000"/>
    <s v="Brasil"/>
    <s v="Correios e pontos de envio"/>
    <s v="29 de junho | 01:51"/>
    <s v="30 de junho | 17:54"/>
    <s v="Mercado Envios"/>
    <s v="MEL42392640879LMXDF01"/>
    <s v=" "/>
    <s v=" "/>
    <s v=" "/>
    <s v=" "/>
    <s v=" "/>
    <s v=" "/>
    <s v=" "/>
    <s v="Não"/>
    <s v=""/>
    <s v="Não"/>
  </r>
  <r>
    <x v="0"/>
    <s v="2000005936987646"/>
    <d v="2023-06-28T00:00:00"/>
    <s v="Entregue"/>
    <s v="Chegou em 29 de junho"/>
    <s v="Não"/>
    <n v="1"/>
    <n v="73.09"/>
    <n v="9.9"/>
    <n v="-17.93"/>
    <n v="-9.9"/>
    <s v=""/>
    <n v="55.16"/>
    <s v=" "/>
    <x v="40"/>
    <s v="MLB2068465616"/>
    <s v="Kit Reparo Alavanca Câmbio Trambulador Celta 2005 Até 2014"/>
    <s v=" "/>
    <n v="73.09"/>
    <s v="Premium"/>
    <s v="Autorizado"/>
    <s v=" "/>
    <s v=" "/>
    <s v=" "/>
    <s v=" "/>
    <s v="Erlan Henrique"/>
    <s v="03372348508"/>
    <s v="Rua Alceu Amoroso Lima 581 / SEMOB Referencia: EM FRENTE AO SHOPPING SALVADOR DEPOIS DO CANAL, NOVO PRÉDIO CAMARÁ EMPRESARIAL 1 - SEMOB-SECRETARIA DE MOBILIDADE URBANA. - CEP 41820770 - Caminho das Árvores, Salvador, Bahia"/>
    <s v="Salvador"/>
    <s v="Bahia"/>
    <s v="41820770"/>
    <s v="Brasil"/>
    <s v="Mercado Envios Full"/>
    <s v="28 de junho | 23:52"/>
    <s v="29 de junho | 15:09"/>
    <s v="Mercado Envios"/>
    <s v="MEL42392710636LMFFF01"/>
    <s v=" "/>
    <s v=" "/>
    <s v=" "/>
    <s v=" "/>
    <s v=" "/>
    <s v=" "/>
    <s v=" "/>
    <s v="Não"/>
    <s v=""/>
    <s v="Não"/>
  </r>
  <r>
    <x v="0"/>
    <s v="2000004580035461"/>
    <d v="2023-06-28T00:00:00"/>
    <s v="Entregue"/>
    <s v="Chegou em 28 de junho"/>
    <s v="Sim"/>
    <n v="1"/>
    <n v="75"/>
    <s v=""/>
    <n v="-18.25"/>
    <s v=""/>
    <s v=""/>
    <n v="56.75"/>
    <s v=" "/>
    <x v="136"/>
    <s v="MLB2087993311"/>
    <s v="Par Bieleta Dianteira Honda Fit 2003 Até 2008 1.4 1.5"/>
    <s v=" "/>
    <n v="75"/>
    <s v="Premium"/>
    <s v="Autorizado"/>
    <s v=" "/>
    <s v=" "/>
    <s v=" "/>
    <s v=" "/>
    <s v="Paulo Roberto De Souza Bento"/>
    <s v="22722277832"/>
    <s v="Rua Dr Gustavo Cordeiro Galvao Filho 290 / Casa de esquina - CEP 11346160 - Parque das Bandeiras, São Vicente, São Paulo"/>
    <s v="São Vicente"/>
    <s v="São Paulo"/>
    <s v="11346160"/>
    <s v="Brasil"/>
    <s v="Mercado Envios Full"/>
    <s v="28 de junho | 12:33"/>
    <s v="28 de junho | 17:41"/>
    <s v="Mercado Envios"/>
    <s v="MEL42392646080LMFFF01"/>
    <s v=" "/>
    <s v=" "/>
    <s v=" "/>
    <s v=" "/>
    <s v=" "/>
    <s v=" "/>
    <s v=" "/>
    <s v="Não"/>
    <s v=""/>
    <s v="Não"/>
  </r>
  <r>
    <x v="0"/>
    <s v="2000005926711744"/>
    <d v="2023-06-28T00:00:00"/>
    <s v="Entregue"/>
    <s v="Chegou em 1 de julho"/>
    <s v="Não"/>
    <n v="1"/>
    <n v="59.99"/>
    <n v="25.5"/>
    <n v="-15.7"/>
    <n v="-25.5"/>
    <s v=""/>
    <n v="44.29"/>
    <s v=" "/>
    <x v="137"/>
    <s v="MLB2095786545"/>
    <s v="Par De Bieleta Dianteira Novo Uno 2011 Em Diante 51868333"/>
    <s v=" "/>
    <n v="59.99"/>
    <s v="Premium"/>
    <s v="Autorizado"/>
    <s v="LAERCIO PADOIN"/>
    <s v="CPF 40501540130"/>
    <s v="RUA PONTA PORA 2600, DOURADOS - CEP: 79825080, Mato Grosso do Sul"/>
    <s v=" "/>
    <s v="LAERCIO PADOIN"/>
    <s v="40501540130"/>
    <s v="Rua Coronel Ponciano de Mattos Pereira 2560 / BS AUTOMOVEIS Referencia: em frente ao posto de gasolina da Taurus - CEP 79840230 - Vila Industrial, Dourados, Mato Grosso do Sul"/>
    <s v="Dourados"/>
    <s v="Mato Grosso do Sul"/>
    <s v="79840230"/>
    <s v="Brasil"/>
    <s v="Correios e pontos de envio"/>
    <s v="29 de junho | 05:26"/>
    <s v="1 de julho | 08:55"/>
    <s v="Mercado Envios"/>
    <s v="MEL42388299105LMXDF01"/>
    <s v=" "/>
    <s v=" "/>
    <s v=" "/>
    <s v=" "/>
    <s v=" "/>
    <s v=" "/>
    <s v=" "/>
    <s v="Não"/>
    <s v=""/>
    <s v="Não"/>
  </r>
  <r>
    <x v="0"/>
    <s v="2000004579903529"/>
    <d v="2023-06-28T00:00:00"/>
    <s v="Entregue"/>
    <s v="Chegou em 29 de junho"/>
    <s v="Sim"/>
    <n v="1"/>
    <n v="129.99"/>
    <s v=""/>
    <n v="-13.18"/>
    <n v="-17.95"/>
    <s v=""/>
    <n v="98.86"/>
    <s v=" "/>
    <x v="99"/>
    <s v="MLB2204157316"/>
    <s v="Par Reparo Pino Guia Pinça De Freio Dianteiro Nissan Versa"/>
    <s v=" "/>
    <n v="129.99"/>
    <s v="Premium"/>
    <s v="Autorizado"/>
    <s v=" "/>
    <s v=" "/>
    <s v=" "/>
    <s v=" "/>
    <s v="Rodrigo Andrade"/>
    <s v="11078183708"/>
    <s v="Avenida Pastor Edmundo Antunes da Silva SN / Mercado Fonseca Referencia: ajuda de baixo, antigo mercado azul - CEP 27971265 - Ajuda de Baixo, Macaé, Rio de Janeiro"/>
    <s v="Macaé"/>
    <s v="Rio de Janeiro"/>
    <s v="27971265"/>
    <s v="Brasil"/>
    <s v="Mercado Envios Full"/>
    <s v="28 de junho | 13:43"/>
    <s v="29 de junho | 14:05"/>
    <s v="Mercado Envios"/>
    <s v="MEL42392558020LMFFF01"/>
    <s v=" "/>
    <s v=" "/>
    <s v=" "/>
    <s v=" "/>
    <s v=" "/>
    <s v=" "/>
    <s v=" "/>
    <s v="Não"/>
    <s v=""/>
    <s v="Não"/>
  </r>
  <r>
    <x v="0"/>
    <s v="2000005936312900"/>
    <d v="2023-06-28T00:00:00"/>
    <s v="Entregue"/>
    <s v="Chegou em 29 de junho"/>
    <s v="Não"/>
    <n v="1"/>
    <n v="41.98"/>
    <n v="5.45"/>
    <n v="-12.64"/>
    <n v="-5.45"/>
    <s v=""/>
    <n v="29.34"/>
    <s v=" "/>
    <x v="138"/>
    <s v="MLB2221215417"/>
    <s v="2 Kits Pino Buchas Dobradiça Porta Del Rey Scala 84"/>
    <s v=" "/>
    <n v="41.98"/>
    <s v="Premium"/>
    <s v="Autorizado"/>
    <s v="Eberson Locatelli"/>
    <s v="CPF 15833126843"/>
    <s v="Rua Belém do Pará 146, Campinas - CEP: 13034165, São Paulo"/>
    <s v=" "/>
    <s v="Eberson Locatelli"/>
    <s v="15833126843"/>
    <s v="Rua Belém do Pará 146 / CEP 13034165 - Vila Aurocan, Campinas, São Paulo"/>
    <s v="Campinas"/>
    <s v="São Paulo"/>
    <s v="13034165"/>
    <s v="Brasil"/>
    <s v="Correios e pontos de envio"/>
    <s v="29 de junho | 02:25"/>
    <s v="29 de junho | 15:23"/>
    <s v="Mercado Envios"/>
    <s v="MEL42392441984LMXDF01"/>
    <s v=" "/>
    <s v=" "/>
    <s v=" "/>
    <s v=" "/>
    <s v=" "/>
    <s v=" "/>
    <s v=" "/>
    <s v="Não"/>
    <s v=""/>
    <s v="Não"/>
  </r>
  <r>
    <x v="0"/>
    <s v="2000004579623779"/>
    <d v="2023-06-27T00:00:00"/>
    <s v="Entregue"/>
    <s v="Chegou em 28 de junho"/>
    <s v="Sim"/>
    <n v="2"/>
    <n v="78"/>
    <n v="12.33"/>
    <n v="-24.26"/>
    <n v="-12.33"/>
    <s v=""/>
    <n v="53.74"/>
    <s v="Sim"/>
    <x v="12"/>
    <s v="MLB1845907681"/>
    <s v="Kit Rolamento Roda Traseira Fiesta 1995 1996 1997 1998 99..."/>
    <s v=" "/>
    <n v="39"/>
    <s v="Premium"/>
    <s v="Autorizado"/>
    <s v=" "/>
    <s v=" "/>
    <s v=" "/>
    <s v=" "/>
    <s v="Averaldo Lopes"/>
    <s v="23880163553"/>
    <s v="Rua Luiz Mendonça 15 / 15 b - CEP 42738505 - Itinga, Lauro de Freitas, Bahia"/>
    <s v="Lauro de Freitas"/>
    <s v="Bahia"/>
    <s v="42738505"/>
    <s v="Brasil"/>
    <s v="Mercado Envios Full"/>
    <s v="28 de junho | 13:55"/>
    <s v="28 de junho | 17:44"/>
    <s v="Mercado Envios"/>
    <s v="MEL42392349512LMFFF01"/>
    <s v=" "/>
    <s v=" "/>
    <s v=" "/>
    <s v=" "/>
    <s v=" "/>
    <s v=" "/>
    <s v=" "/>
    <s v="Não"/>
    <s v=""/>
    <s v="Não"/>
  </r>
  <r>
    <x v="0"/>
    <s v="2000004579613689"/>
    <d v="2023-06-27T00:00:00"/>
    <s v="Entregue"/>
    <s v="Chegou em 1 de julho"/>
    <s v="Sim"/>
    <n v="1"/>
    <n v="22.99"/>
    <s v=""/>
    <n v="-9.41"/>
    <s v=""/>
    <s v=""/>
    <n v="13.58"/>
    <s v=" "/>
    <x v="37"/>
    <s v="MLB2100377617"/>
    <s v="Capa Pedal Freio Embreagem Gm Onix Prisma Cobalt Spin Sonic"/>
    <s v=" "/>
    <n v="22.99"/>
    <s v="Premium"/>
    <s v="Autorizado"/>
    <s v=" "/>
    <s v=" "/>
    <s v=" "/>
    <s v=" "/>
    <s v="Vinícius Menezes Santos"/>
    <s v="03351037589"/>
    <s v="Rua Miguel Coutinho 40 / Distrito de Itamaraty, próximo ao colégio CEAJ - CEP 45500000 - Cesar Borges, Ibirapitanga, Bahia"/>
    <s v="Ibirapitanga"/>
    <s v="Bahia"/>
    <s v="45500000"/>
    <s v="Brasil"/>
    <s v="Mercado Envios Full"/>
    <s v="28 de junho | 19:37"/>
    <s v="1 de julho | 14:30"/>
    <s v="Mercado Envios"/>
    <s v="MEL42392339962LMFFF01"/>
    <s v=" "/>
    <s v=" "/>
    <s v=" "/>
    <s v=" "/>
    <s v=" "/>
    <s v=" "/>
    <s v=" "/>
    <s v="Não"/>
    <s v=""/>
    <s v="Não"/>
  </r>
  <r>
    <x v="0"/>
    <s v="2000005936007816"/>
    <d v="2023-06-27T00:00:00"/>
    <s v="Entregue"/>
    <s v="Chegou em 28 de junho"/>
    <s v="Não"/>
    <n v="1"/>
    <n v="119.7"/>
    <s v=""/>
    <n v="-20.350000000000001"/>
    <n v="-18.45"/>
    <s v=""/>
    <n v="80.900000000000006"/>
    <s v=" "/>
    <x v="7"/>
    <s v="MLB2640425245"/>
    <s v="Kit Bomba Combustível Gasolina Sistema Bosch Corsawind 96a07"/>
    <s v=" "/>
    <n v="119.7"/>
    <s v="Premium"/>
    <s v="Autorizado"/>
    <s v=" "/>
    <s v=" "/>
    <s v=" "/>
    <s v=" "/>
    <s v="ELTON GOMES"/>
    <s v="33725528810"/>
    <s v="Rua São José do Calçado 336 / trav. nova taboao - CEP 07141030 - Vila Mesquita, Guarulhos, São Paulo"/>
    <s v="Guarulhos"/>
    <s v="São Paulo"/>
    <s v="07141030"/>
    <s v="Brasil"/>
    <s v="Mercado Envios Full"/>
    <s v="28 de junho | 01:39"/>
    <s v="28 de junho | 16:52"/>
    <s v="Mercado Envios"/>
    <s v="MEL42392324314LMFFF01"/>
    <s v=" "/>
    <s v=" "/>
    <s v=" "/>
    <s v=" "/>
    <s v=" "/>
    <s v=" "/>
    <s v=" "/>
    <s v="Não"/>
    <s v=""/>
    <s v="Não"/>
  </r>
  <r>
    <x v="0"/>
    <s v="2000004579541727"/>
    <d v="2023-06-27T00:00:00"/>
    <s v="Entregue"/>
    <s v="Chegou em 29 de junho"/>
    <s v="Sim"/>
    <n v="1"/>
    <n v="65.989999999999995"/>
    <s v=""/>
    <n v="-16.72"/>
    <s v=""/>
    <s v=""/>
    <n v="49.27"/>
    <s v="Sim"/>
    <x v="88"/>
    <s v="MLB2087250945"/>
    <s v="Par Bieleta Dianteira New Fiesta - Novo Ka - Nova Ecosport"/>
    <s v=" "/>
    <n v="65.989999999999995"/>
    <s v="Premium"/>
    <s v="Autorizado"/>
    <s v=" "/>
    <s v=" "/>
    <s v=" "/>
    <s v=" "/>
    <s v="Edson Divino De Paula"/>
    <s v="13894048620"/>
    <s v="Rua Oswaldo de Jesus Barros 195 / Casa - CEP 38304332 - Gilca Cancela Vilela, Ituiutaba, Minas Gerais"/>
    <s v="Ituiutaba"/>
    <s v="Minas Gerais"/>
    <s v="38304332"/>
    <s v="Brasil"/>
    <s v="Mercado Envios Full"/>
    <s v="28 de junho | 13:34"/>
    <s v="29 de junho | 12:49"/>
    <s v="Mercado Envios"/>
    <s v="MEL42392279616LMFFF01"/>
    <s v=" "/>
    <s v=" "/>
    <s v=" "/>
    <s v=" "/>
    <s v=" "/>
    <s v=" "/>
    <s v=" "/>
    <s v="Não"/>
    <s v=""/>
    <s v="Não"/>
  </r>
  <r>
    <x v="0"/>
    <s v="2000005935813830"/>
    <d v="2023-06-27T00:00:00"/>
    <s v="Entregue"/>
    <s v="Chegou em 29 de junho"/>
    <s v="Não"/>
    <n v="1"/>
    <n v="108.78"/>
    <s v=""/>
    <n v="-18.489999999999998"/>
    <n v="-20.45"/>
    <s v=""/>
    <n v="69.84"/>
    <s v=" "/>
    <x v="139"/>
    <s v="MLB3256986269"/>
    <s v="Par Bieleta Dianteira Towner Furgão 2011 Em Diante"/>
    <s v=" "/>
    <n v="108.78"/>
    <s v="Premium"/>
    <s v="Autorizado"/>
    <s v="Thays Francyne"/>
    <s v="CPF 31540369897"/>
    <s v="Rua Ernesto Farrar SN - B, São Paulo - CEP: 04929160, São Paulo"/>
    <s v=" "/>
    <s v="Thays Francyne"/>
    <s v="31540369897"/>
    <s v="Avenida Severino Meireles 744 / petshop Referencia: petshop de esquina - CEP 13670000 - Centro, Santa Rita do Passa Quatro, São Paulo"/>
    <s v="Santa Rita do Passa Quatro"/>
    <s v="São Paulo"/>
    <s v="13670000"/>
    <s v="Brasil"/>
    <s v="Correios e pontos de envio"/>
    <s v="29 de junho | 00:56"/>
    <s v="29 de junho | 14:27"/>
    <s v="Mercado Envios"/>
    <s v="MEL42392167503LMXDF01"/>
    <s v=" "/>
    <s v=" "/>
    <s v=" "/>
    <s v=" "/>
    <s v=" "/>
    <s v=" "/>
    <s v=" "/>
    <s v="Não"/>
    <s v=""/>
    <s v="Não"/>
  </r>
  <r>
    <x v="0"/>
    <s v="2000005935790732"/>
    <d v="2023-06-27T00:00:00"/>
    <s v="Entregue"/>
    <s v="Chegou em 28 de junho"/>
    <s v="Não"/>
    <n v="1"/>
    <n v="189.99"/>
    <n v="1.59"/>
    <n v="-22.8"/>
    <s v=""/>
    <s v=""/>
    <n v="168.78"/>
    <s v="Sim"/>
    <x v="140"/>
    <s v="MLB3003649450"/>
    <s v="Cabo De Marcha Engate Palio 1.0 1996 A 2000"/>
    <s v=" "/>
    <n v="189.99"/>
    <s v="Clássico"/>
    <s v="Não emitida"/>
    <s v="Rodnaldo Pereira da Silva"/>
    <s v="CPF 27362351852"/>
    <s v="Rua Toronto 32, Franco da Rocha - CEP: 07835020, São Paulo"/>
    <s v=" "/>
    <s v="Rodnaldo Pereira da Silva"/>
    <s v="27362351852"/>
    <s v="Rua Toronto 32 / CEP 07835020 - Parque Montreal, Franco da Rocha, São Paulo"/>
    <s v="Franco da Rocha"/>
    <s v="São Paulo"/>
    <s v="07835020"/>
    <s v="Brasil"/>
    <s v="Mercado Envios Flex"/>
    <s v="28 de junho | 16:00"/>
    <s v="28 de junho | 19:40"/>
    <s v="DOUGLAS MATOS"/>
    <s v="42392230642"/>
    <s v=" "/>
    <s v=" "/>
    <s v=" "/>
    <s v=" "/>
    <s v=" "/>
    <s v=" "/>
    <s v=" "/>
    <s v="Não"/>
    <s v=""/>
    <s v="Não"/>
  </r>
  <r>
    <x v="0"/>
    <s v="2000004579387149"/>
    <d v="2023-06-27T00:00:00"/>
    <s v="Entregue"/>
    <s v="Chegou em 29 de junho"/>
    <s v="Sim"/>
    <n v="1"/>
    <n v="19.899999999999999"/>
    <s v=""/>
    <n v="-8.8800000000000008"/>
    <s v=""/>
    <s v=""/>
    <n v="11.02"/>
    <s v=" "/>
    <x v="44"/>
    <s v="MLB2100403112"/>
    <s v="Capa Pedal Acelerador Freio Embreagem Corsa 1994 Até 2015"/>
    <s v=" "/>
    <n v="19.899999999999999"/>
    <s v="Premium"/>
    <s v="Autorizado"/>
    <s v=" "/>
    <s v=" "/>
    <s v=" "/>
    <s v=" "/>
    <s v="Paloma Lage"/>
    <s v="12382405694"/>
    <s v="Rua Betim 87 / CEP 33250399 - Santo Antônio, Pedro Leopoldo, Minas Gerais"/>
    <s v="Pedro Leopoldo"/>
    <s v="Minas Gerais"/>
    <s v="33250399"/>
    <s v="Brasil"/>
    <s v="Mercado Envios Full"/>
    <s v="28 de junho | 17:56"/>
    <s v="29 de junho | 14:13"/>
    <s v="Mercado Envios"/>
    <s v="MEL42392069495LMFFF01"/>
    <s v=" "/>
    <s v=" "/>
    <s v=" "/>
    <s v=" "/>
    <s v=" "/>
    <s v=" "/>
    <s v=" "/>
    <s v="Não"/>
    <s v=""/>
    <s v="Não"/>
  </r>
  <r>
    <x v="0"/>
    <s v="2000005935568802"/>
    <d v="2023-06-27T00:00:00"/>
    <s v="Entregue"/>
    <s v="Chegou em 28 de junho"/>
    <s v="Não"/>
    <n v="1"/>
    <n v="72.489999999999995"/>
    <n v="15.9"/>
    <n v="-17.82"/>
    <s v=""/>
    <s v=""/>
    <n v="70.569999999999993"/>
    <s v="Sim"/>
    <x v="14"/>
    <s v="MLB2860212445"/>
    <s v="Par Morceguinho Dianteiro Celta 1998 A 2015"/>
    <s v=" "/>
    <n v="72.489999999999995"/>
    <s v="Premium"/>
    <s v="Não emitida"/>
    <s v="antonio adailson"/>
    <s v="CPF 19475641882"/>
    <s v="r jayr de lima ferreira 100 - blc 11a apto 01, Mogi das Cruzes - CEP: 08830265, São Paulo"/>
    <s v=" "/>
    <s v="antonio adailson"/>
    <s v="19475641882"/>
    <s v="Rua Nobutane Mizuta 430 / Referencia: Portão branco - CEP 08762020 - Jardim Santos Dumont I, Mogi das Cruzes, São Paulo"/>
    <s v="Mogi das Cruzes"/>
    <s v="São Paulo"/>
    <s v="08762020"/>
    <s v="Brasil"/>
    <s v="Mercado Envios Flex"/>
    <s v="28 de junho | 16:58"/>
    <s v="28 de junho | 22:24"/>
    <s v="THIAGO OLYMPIO"/>
    <s v="42392138410"/>
    <s v=" "/>
    <s v=" "/>
    <s v=" "/>
    <s v=" "/>
    <s v=" "/>
    <s v=" "/>
    <s v=" "/>
    <s v="Não"/>
    <s v=""/>
    <s v="Não"/>
  </r>
  <r>
    <x v="0"/>
    <s v="2000005935490070"/>
    <d v="2023-06-27T00:00:00"/>
    <s v="A caminho"/>
    <s v="Chega amanhã"/>
    <s v="Não"/>
    <n v="1"/>
    <n v="129.99"/>
    <s v=""/>
    <n v="-22.1"/>
    <n v="-17.95"/>
    <s v=""/>
    <n v="89.94"/>
    <s v=" "/>
    <x v="99"/>
    <s v="MLB2204157316"/>
    <s v="Par Reparo Pino Guia Pinça De Freio Dianteiro Nissan Versa"/>
    <s v=" "/>
    <n v="129.99"/>
    <s v="Premium"/>
    <s v="Autorizado"/>
    <s v=" "/>
    <s v=" "/>
    <s v=" "/>
    <s v=" "/>
    <s v="andre mendes"/>
    <s v="05526436616"/>
    <s v="AV. SIMAO CAMPOS ROTA 22 586 / BAR E RESTAURANTE - CEP 39430000 - SÃO GERALDO, São João da Ponte, Minas Gerais"/>
    <s v="São João da Ponte"/>
    <s v="Minas Gerais"/>
    <s v="39430000"/>
    <s v="Brasil"/>
    <s v="Mercado Envios Full"/>
    <s v="28 de junho | 14:18"/>
    <s v=" "/>
    <s v="Mercado Envios"/>
    <s v="MEL42392102582LMFFF01"/>
    <s v=" "/>
    <s v=" "/>
    <s v=" "/>
    <s v=" "/>
    <s v=" "/>
    <s v=" "/>
    <s v=" "/>
    <s v="Não"/>
    <s v=""/>
    <s v="Não"/>
  </r>
  <r>
    <x v="0"/>
    <s v="2000004578263837"/>
    <d v="2023-06-27T00:00:00"/>
    <s v="Entregue"/>
    <s v="Chegou em 29 de junho"/>
    <s v="Sim"/>
    <n v="1"/>
    <n v="19.899999999999999"/>
    <s v=""/>
    <n v="-8.8800000000000008"/>
    <s v=""/>
    <s v=""/>
    <n v="11.02"/>
    <s v=" "/>
    <x v="35"/>
    <s v="MLB2083219470"/>
    <s v="Terminal Conector Cabo Trambulador Celta 2005 Em Diante"/>
    <s v=" "/>
    <n v="19.899999999999999"/>
    <s v="Premium"/>
    <s v="Autorizado"/>
    <s v=" "/>
    <s v=" "/>
    <s v=" "/>
    <s v=" "/>
    <s v="Gesiel Rosa"/>
    <s v="00367465922"/>
    <s v="Rua São Judas Tadeu 230 / casa - CEP 88815338 - Ana Maria, Criciúma, Santa Catarina"/>
    <s v="Criciúma"/>
    <s v="Santa Catarina"/>
    <s v="88815338"/>
    <s v="Brasil"/>
    <s v="Mercado Envios Full"/>
    <s v="28 de junho | 11:11"/>
    <s v="29 de junho | 12:55"/>
    <s v="Mercado Envios"/>
    <s v="MEL42392036874LMFFF01"/>
    <s v=" "/>
    <s v=" "/>
    <s v=" "/>
    <s v=" "/>
    <s v=" "/>
    <s v=" "/>
    <s v=" "/>
    <s v="Não"/>
    <s v=""/>
    <s v="Não"/>
  </r>
  <r>
    <x v="0"/>
    <s v="2000005935216198"/>
    <d v="2023-06-27T00:00:00"/>
    <s v="Entregue"/>
    <s v="Chegou em 28 de junho"/>
    <s v="Não"/>
    <n v="1"/>
    <n v="67.900000000000006"/>
    <n v="21"/>
    <n v="-13.65"/>
    <n v="-21"/>
    <s v=""/>
    <n v="54.25"/>
    <s v=" "/>
    <x v="9"/>
    <s v="MLB1924091749"/>
    <s v="2 Kits De Rolamento Roda Traseira Gol G1 G2 G3 G4 G5 Novo"/>
    <s v=" "/>
    <n v="67.900000000000006"/>
    <s v="Clássico"/>
    <s v="Autorizado"/>
    <s v=" "/>
    <s v=" "/>
    <s v=" "/>
    <s v=" "/>
    <s v="Bruno Sergio Guedes rosa"/>
    <s v="05284576918"/>
    <s v="Rua Itatiaia 47 / CEP 89206650 - Boa Vista, Joinville, Santa Catarina"/>
    <s v="Joinville"/>
    <s v="Santa Catarina"/>
    <s v="89206650"/>
    <s v="Brasil"/>
    <s v="Mercado Envios Full"/>
    <s v="27 de junho | 23:41"/>
    <s v="28 de junho | 10:17"/>
    <s v="Mercado Envios"/>
    <s v="MEL42391987768LMFFF01"/>
    <s v=" "/>
    <s v=" "/>
    <s v=" "/>
    <s v=" "/>
    <s v=" "/>
    <s v=" "/>
    <s v=" "/>
    <s v="Não"/>
    <s v=""/>
    <s v="Não"/>
  </r>
  <r>
    <x v="0"/>
    <s v="2000005935205488"/>
    <d v="2023-06-27T00:00:00"/>
    <s v="Entregue"/>
    <s v="Chegou em 28 de junho"/>
    <s v="Não"/>
    <n v="1"/>
    <n v="53.89"/>
    <n v="5.45"/>
    <n v="-14.66"/>
    <n v="-5.45"/>
    <s v=""/>
    <n v="39.229999999999997"/>
    <s v=" "/>
    <x v="141"/>
    <s v="MLB2065093286"/>
    <s v="Suporte Coxin Radiador Direito Corsa Frente Montana 2002/12"/>
    <s v=" "/>
    <n v="53.89"/>
    <s v="Premium"/>
    <s v="Autorizado"/>
    <s v=" "/>
    <s v=" "/>
    <s v=" "/>
    <s v=" "/>
    <s v="W. MARCONI FUNILARIA E PINTURA"/>
    <s v="44495214000151"/>
    <s v="Avenida Brigadeiro Faria Lima 2702 / endereço comercial Referencia: Oficina Max Car _x000a_Funcionamento das 08h às 17h30. _x000a_Segunda a Sexta Feira - CEP 09720000 - Centro, São Bernardo do Campo, São Paulo"/>
    <s v="São Bernardo do Campo"/>
    <s v="São Paulo"/>
    <s v="09720000"/>
    <s v="Brasil"/>
    <s v="Mercado Envios Full"/>
    <s v="28 de junho | 00:52"/>
    <s v="28 de junho | 10:46"/>
    <s v="Mercado Envios"/>
    <s v="MEL42391911091LMFFF01"/>
    <s v=" "/>
    <s v=" "/>
    <s v=" "/>
    <s v=" "/>
    <s v=" "/>
    <s v=" "/>
    <s v=" "/>
    <s v="Não"/>
    <s v=""/>
    <s v="Não"/>
  </r>
  <r>
    <x v="0"/>
    <s v="2000004579215389"/>
    <d v="2023-06-27T00:00:00"/>
    <s v="Entregue"/>
    <s v="Chegou em 29 de junho"/>
    <s v="Sim"/>
    <n v="1"/>
    <n v="178.83"/>
    <s v=""/>
    <n v="-30.4"/>
    <n v="-26.45"/>
    <s v=""/>
    <n v="121.98"/>
    <s v=" "/>
    <x v="67"/>
    <s v="MLB2915066423"/>
    <s v="Bandeja Superior Esquerda Com Pivô Ranger 1998 A 2011"/>
    <s v=" "/>
    <n v="178.83"/>
    <s v="Premium"/>
    <s v="Autorizado"/>
    <s v="Gidelson Tavares de Jesus"/>
    <s v="CPF 92261833504"/>
    <s v="Rua Cuiabá 1200 - Bar do manoel, São Vicente - CEP: 11355250, São Paulo"/>
    <s v=" "/>
    <s v="Gidelson Tavares de Jesus"/>
    <s v="92261833504"/>
    <s v="R ANTONIO DOS SANTOS BARBOSA 173 / LOJA B - CEP 11340320 - São Vicente, São Paulo"/>
    <s v="São Vicente"/>
    <s v="São Paulo"/>
    <s v="11340320"/>
    <s v="Brasil"/>
    <s v="Correios e pontos de envio"/>
    <s v="29 de junho | 02:18"/>
    <s v="29 de junho | 16:46"/>
    <s v="Mercado Envios"/>
    <s v="MEL42391903573LMXDF01"/>
    <s v="https://myaccount.mercadolivre.com.br/shipments/42391903573/detail"/>
    <s v=" "/>
    <s v=" "/>
    <s v=" "/>
    <s v=" "/>
    <s v=" "/>
    <s v=" "/>
    <s v="Não"/>
    <s v=""/>
    <s v="Não"/>
  </r>
  <r>
    <x v="0"/>
    <s v="2000005935142382"/>
    <d v="2023-06-27T00:00:00"/>
    <s v="Entregue"/>
    <s v="Chegou em 28 de junho"/>
    <s v="Não"/>
    <n v="1"/>
    <n v="62"/>
    <n v="11.55"/>
    <n v="-16.04"/>
    <n v="-11.55"/>
    <s v=""/>
    <n v="45.96"/>
    <s v=" "/>
    <x v="30"/>
    <s v="MLB2093623027"/>
    <s v="Par Bieleta Dianteira Fiat Stilo Punto Bravo Linea"/>
    <s v=" "/>
    <n v="62"/>
    <s v="Premium"/>
    <s v="Autorizado"/>
    <s v=" "/>
    <s v=" "/>
    <s v=" "/>
    <s v=" "/>
    <s v="Allan Cristian De Barros"/>
    <s v="12813942979"/>
    <s v="Av margaridas 1310 / CEP 89249000 - itapema, Itapoá, Santa Catarina"/>
    <s v="Itapoá"/>
    <s v="Santa Catarina"/>
    <s v="89249000"/>
    <s v="Brasil"/>
    <s v="Mercado Envios Full"/>
    <s v="27 de junho | 22:42"/>
    <s v="28 de junho | 12:11"/>
    <s v="Mercado Envios"/>
    <s v="MEL42391956230LMFFF01"/>
    <s v=" "/>
    <s v=" "/>
    <s v=" "/>
    <s v=" "/>
    <s v=" "/>
    <s v=" "/>
    <s v=" "/>
    <s v="Não"/>
    <s v=""/>
    <s v="Não"/>
  </r>
  <r>
    <x v="0"/>
    <s v="2000004579180645"/>
    <d v="2023-06-27T00:00:00"/>
    <s v="Entregue"/>
    <s v="Chegou em 29 de junho"/>
    <s v="Sim"/>
    <n v="1"/>
    <n v="57.99"/>
    <n v="4.28"/>
    <n v="-15.36"/>
    <n v="-4.28"/>
    <s v=""/>
    <n v="42.63"/>
    <s v=" "/>
    <x v="34"/>
    <s v="MLB2787135589"/>
    <s v="Kit Reparo Terminal Cabo Engate Seleção Nissan Versa"/>
    <s v=" "/>
    <n v="57.99"/>
    <s v="Premium"/>
    <s v="Autorizado"/>
    <s v=" "/>
    <s v=" "/>
    <s v=" "/>
    <s v=" "/>
    <s v="Franklin Domingues"/>
    <s v="13168087777"/>
    <s v="Rua Delfina 97 / CEP 26022410 - Posse, Nova Iguaçu, Rio de Janeiro"/>
    <s v="Nova Iguaçu"/>
    <s v="Rio de Janeiro"/>
    <s v="26022410"/>
    <s v="Brasil"/>
    <s v="Mercado Envios Full"/>
    <s v="28 de junho | 18:10"/>
    <s v="29 de junho | 11:04"/>
    <s v="Mercado Envios"/>
    <s v="MEL42391951036LMFFF01"/>
    <s v=" "/>
    <s v=" "/>
    <s v=" "/>
    <s v=" "/>
    <s v=" "/>
    <s v=" "/>
    <s v=" "/>
    <s v="Não"/>
    <s v=""/>
    <s v="Não"/>
  </r>
  <r>
    <x v="0"/>
    <s v="2000005935119918"/>
    <d v="2023-06-27T00:00:00"/>
    <s v="Entregue"/>
    <s v="Chegou em 30 de junho"/>
    <s v="Não"/>
    <n v="1"/>
    <n v="73.09"/>
    <n v="16.100000000000001"/>
    <n v="-17.93"/>
    <n v="-16.100000000000001"/>
    <s v=""/>
    <n v="55.16"/>
    <s v=" "/>
    <x v="40"/>
    <s v="MLB2068544097"/>
    <s v="Kit Reparo Alavanca Câmbio Trambulador Vectra 2006 Até 2011"/>
    <s v=" "/>
    <n v="73.09"/>
    <s v="Premium"/>
    <s v="Autorizado"/>
    <s v=" "/>
    <s v=" "/>
    <s v=" "/>
    <s v=" "/>
    <s v="Michael  Douglas "/>
    <s v="07518721643"/>
    <s v="Rua José Pedro Gonçalves 31 / Casa 31A Referencia: Casa 31A portão azul - CEP 36417306 - Pires, Congonhas, Minas Gerais"/>
    <s v="Congonhas"/>
    <s v="Minas Gerais"/>
    <s v="36417306"/>
    <s v="Brasil"/>
    <s v="Mercado Envios Full"/>
    <s v="28 de junho | 17:51"/>
    <s v="30 de junho | 13:45"/>
    <s v="Mercado Envios"/>
    <s v="MEL42391953268LMFFF01"/>
    <s v=" "/>
    <s v=" "/>
    <s v=" "/>
    <s v=" "/>
    <s v=" "/>
    <s v=" "/>
    <s v=" "/>
    <s v="Não"/>
    <s v=""/>
    <s v="Não"/>
  </r>
  <r>
    <x v="0"/>
    <s v="2000004579168011"/>
    <d v="2023-06-27T00:00:00"/>
    <s v="Entregue"/>
    <s v="Chegou em 1 de julho"/>
    <s v="Sim"/>
    <n v="1"/>
    <n v="264.72000000000003"/>
    <n v="30.57"/>
    <n v="-31.77"/>
    <n v="-69.52"/>
    <s v=""/>
    <n v="194"/>
    <s v=" "/>
    <x v="128"/>
    <s v="MLB2918825342"/>
    <s v="Par Bandeja Com Pivô Strada Adventure Locker 2007 Em Diante"/>
    <s v=" "/>
    <n v="264.72000000000003"/>
    <s v="Clássico"/>
    <s v="Autorizado"/>
    <s v=" "/>
    <s v=" "/>
    <s v=" "/>
    <s v=" "/>
    <s v="Eike Ryann Santos Lima"/>
    <s v="09531909512"/>
    <s v="Avenida avenida Paraguaçu SN / casa Referencia: próximo a borracharia - CEP 46830000 - Centro, Andaraí, Bahia"/>
    <s v="Andaraí"/>
    <s v="Bahia"/>
    <s v="46830000"/>
    <s v="Brasil"/>
    <s v="Mercado Envios Full"/>
    <s v="28 de junho | 20:30"/>
    <s v="1 de julho | 18:11"/>
    <s v="Mercado Envios"/>
    <s v="MEL42391861343LMFFF01"/>
    <s v=" "/>
    <s v=" "/>
    <s v=" "/>
    <s v=" "/>
    <s v=" "/>
    <s v=" "/>
    <s v=" "/>
    <s v="Não"/>
    <s v=""/>
    <s v="Não"/>
  </r>
  <r>
    <x v="0"/>
    <s v="2000005935019164"/>
    <d v="2023-06-27T00:00:00"/>
    <s v="Entregue"/>
    <s v="Chegou em 29 de junho"/>
    <s v="Não"/>
    <n v="1"/>
    <n v="67.900000000000006"/>
    <n v="21"/>
    <n v="-13.65"/>
    <n v="-21"/>
    <s v=""/>
    <n v="54.25"/>
    <s v="Sim"/>
    <x v="9"/>
    <s v="MLB1924091749"/>
    <s v="2 Kits De Rolamento Roda Traseira Gol G1 G2 G3 G4 G5 Novo"/>
    <s v=" "/>
    <n v="67.900000000000006"/>
    <s v="Clássico"/>
    <s v="Autorizado"/>
    <s v=" "/>
    <s v=" "/>
    <s v=" "/>
    <s v=" "/>
    <s v="shirley milena alves oliveira  ALVES "/>
    <s v="06252696595"/>
    <s v="Travessa Irecê rua do contorno 44 / PR posto combustível Referencia: em frente à igreja congregação cristã do romes casa Verde número 44 - CEP 44910000 - Sentro De Soares, América Dourada, Bahia"/>
    <s v="América Dourada"/>
    <s v="Bahia"/>
    <s v="44910000"/>
    <s v="Brasil"/>
    <s v="Mercado Envios Full"/>
    <s v="28 de junho | 02:45"/>
    <s v="29 de junho | 08:46"/>
    <s v="Mercado Envios"/>
    <s v="MEL42391832263LMFFF01"/>
    <s v=" "/>
    <s v=" "/>
    <s v=" "/>
    <s v=" "/>
    <s v=" "/>
    <s v=" "/>
    <s v=" "/>
    <s v="Não"/>
    <s v=""/>
    <s v="Não"/>
  </r>
  <r>
    <x v="0"/>
    <s v="2000005935083532"/>
    <d v="2023-06-27T00:00:00"/>
    <s v="Entregue"/>
    <s v="Chegou em 1 de julho"/>
    <s v="Não"/>
    <n v="1"/>
    <n v="199.7"/>
    <n v="29.77"/>
    <n v="-33.950000000000003"/>
    <n v="-68.72"/>
    <s v=""/>
    <n v="126.8"/>
    <s v=" "/>
    <x v="52"/>
    <s v="MLB3280365039"/>
    <s v="Bandeja Inferior Esquerda Com Pivô Etios 2012 A 2018"/>
    <s v=" "/>
    <n v="199.7"/>
    <s v="Premium"/>
    <s v="Autorizado"/>
    <s v="Clovis Brito da Cruz Filho"/>
    <s v="CPF 90760360553"/>
    <s v="Alameda Jardim Dos Girassóis Novo Marotinho 40 - Bloco 09 apt 004, Salvador - CEP: 41388045, Bahia"/>
    <s v=" "/>
    <s v="Clovis Brito da Cruz Filho"/>
    <s v="90760360553"/>
    <s v="Alameda Jardim dos Girassóis 40 / Novo Marotinho - Bloco 09 apt 004 - CEP 41388008 - Novo Marotinho, Salvador, Bahia"/>
    <s v="Salvador"/>
    <s v="Bahia"/>
    <s v="41388008"/>
    <s v="Brasil"/>
    <s v="Correios e pontos de envio"/>
    <s v="29 de junho | 01:51"/>
    <s v="1 de julho | 13:22"/>
    <s v="Mercado Envios"/>
    <s v="MEL42391934684LMXDF01"/>
    <s v=" "/>
    <s v=" "/>
    <s v=" "/>
    <s v=" "/>
    <s v=" "/>
    <s v=" "/>
    <s v=" "/>
    <s v="Não"/>
    <s v=""/>
    <s v="Não"/>
  </r>
  <r>
    <x v="0"/>
    <s v="2000004579080993"/>
    <d v="2023-06-27T00:00:00"/>
    <s v="Entregue"/>
    <s v="Chegou em 28 de junho"/>
    <s v="Sim"/>
    <n v="1"/>
    <n v="67.900000000000006"/>
    <s v=""/>
    <n v="-13.65"/>
    <s v=""/>
    <s v=""/>
    <n v="54.25"/>
    <s v=" "/>
    <x v="9"/>
    <s v="MLB1924091749"/>
    <s v="2 Kits De Rolamento Roda Traseira Gol G1 G2 G3 G4 G5 Novo"/>
    <s v=" "/>
    <n v="67.900000000000006"/>
    <s v="Clássico"/>
    <s v="Autorizado"/>
    <s v=" "/>
    <s v=" "/>
    <s v=" "/>
    <s v=" "/>
    <s v="Lucas Dias Dos Santos"/>
    <s v="10933575688"/>
    <s v="Rua Nossa Senhora de Fátima 48 / casa 3 - CEP 06900405 - Jardim Emília, Embu Guaçu, São Paulo"/>
    <s v="Embu Guaçu"/>
    <s v="São Paulo"/>
    <s v="06900405"/>
    <s v="Brasil"/>
    <s v="Mercado Envios Full"/>
    <s v="27 de junho | 23:27"/>
    <s v="28 de junho | 14:41"/>
    <s v="Mercado Envios"/>
    <s v="MEL42391780993LMFFF01"/>
    <s v=" "/>
    <s v=" "/>
    <s v=" "/>
    <s v=" "/>
    <s v=" "/>
    <s v=" "/>
    <s v=" "/>
    <s v="Não"/>
    <s v=""/>
    <s v="Não"/>
  </r>
  <r>
    <x v="0"/>
    <s v="2000005934880834"/>
    <d v="2023-06-27T00:00:00"/>
    <s v="Entregue"/>
    <s v="Chegou em 29 de junho"/>
    <s v="Não"/>
    <n v="1"/>
    <n v="92.29"/>
    <s v=""/>
    <n v="-15.69"/>
    <n v="-21.45"/>
    <s v=""/>
    <n v="55.15"/>
    <s v=" "/>
    <x v="14"/>
    <s v="MLB2860180908"/>
    <s v="Par Morceguinho Dianteiro Prisma 2007 A 2012"/>
    <s v=" "/>
    <n v="92.29"/>
    <s v="Premium"/>
    <s v="Autorizado"/>
    <s v="Claudio Ferretti"/>
    <s v="CPF 07236986860"/>
    <s v="Avenida brigadeiro José Vicente de faria lima  210 - Apto 11, Taubate - CEP: 12070000, São Paulo"/>
    <s v=" "/>
    <s v="Claudio Ferretti"/>
    <s v="07236986860"/>
    <s v="Rua José Lemes 31 / apto 42b Referencia: recebemos os matérias qualquer horário - CEP 12446270 - Residencial Mantiqueira, Pindamonhangaba, São Paulo"/>
    <s v="Pindamonhangaba"/>
    <s v="São Paulo"/>
    <s v="12446270"/>
    <s v="Brasil"/>
    <s v="Correios e pontos de envio"/>
    <s v="29 de junho | 02:11"/>
    <s v="29 de junho | 11:55"/>
    <s v="Mercado Envios"/>
    <s v="MEL42391772209LMXDF01"/>
    <s v=" "/>
    <s v=" "/>
    <s v=" "/>
    <s v=" "/>
    <s v=" "/>
    <s v=" "/>
    <s v=" "/>
    <s v="Não"/>
    <s v=""/>
    <s v="Não"/>
  </r>
  <r>
    <x v="0"/>
    <s v="2000005934781226"/>
    <d v="2023-06-27T00:00:00"/>
    <s v="Entregue"/>
    <s v="Chegou em 30 de junho"/>
    <s v="Não"/>
    <n v="1"/>
    <n v="75.290000000000006"/>
    <n v="27"/>
    <n v="-18.3"/>
    <n v="-27"/>
    <s v=""/>
    <n v="56.99"/>
    <s v=" "/>
    <x v="15"/>
    <s v="MLB2109056204"/>
    <s v="Par De Kit Pino Guia Bucha Pinça Freio Vw Gol G1 Até G6"/>
    <s v=" "/>
    <n v="75.290000000000006"/>
    <s v="Premium"/>
    <s v="Autorizado"/>
    <s v="Tainara  Perin"/>
    <s v="CPF 10003802973"/>
    <s v="Rua dos Canudos 615 - apartamento 102, Florianópolis - CEP: 88058560, Santa Catarina"/>
    <s v=" "/>
    <s v="Tainara  Perin"/>
    <s v="10003802973"/>
    <s v="Rua José Cosmo Pamplona 2208 / apto 106 bloco F Referencia: Residencial via cambirela apto 106 bloco F, deixar na portaria - CEP 88132700 - Bela Vista, Palhoça, Santa Catarina"/>
    <s v="Palhoça"/>
    <s v="Santa Catarina"/>
    <s v="88132700"/>
    <s v="Brasil"/>
    <s v="Correios e pontos de envio"/>
    <s v="29 de junho | 05:05"/>
    <s v="30 de junho | 12:37"/>
    <s v="Mercado Envios"/>
    <s v="MEL42391731785LMXDF01"/>
    <s v=" "/>
    <s v=" "/>
    <s v=" "/>
    <s v=" "/>
    <s v=" "/>
    <s v=" "/>
    <s v=" "/>
    <s v="Não"/>
    <s v=""/>
    <s v="Não"/>
  </r>
  <r>
    <x v="0"/>
    <s v="2000005926745880"/>
    <d v="2023-06-27T00:00:00"/>
    <s v="Entregue"/>
    <s v="Chegou em 30 de junho"/>
    <s v="Não"/>
    <n v="1"/>
    <n v="33.700000000000003"/>
    <n v="26.1"/>
    <n v="-11.23"/>
    <n v="-26.1"/>
    <s v=""/>
    <n v="22.47"/>
    <s v=" "/>
    <x v="74"/>
    <s v="MLB3036584424"/>
    <s v="Cabo De Capô Com Alavanca Santana Quantum 1992 A 2001"/>
    <s v=" "/>
    <n v="33.700000000000003"/>
    <s v="Premium"/>
    <s v="Autorizado"/>
    <s v="Cicera Dias"/>
    <s v="CPF 80600964353"/>
    <s v="Rua Eneas Alves Pinto 410, Indianópolis - CEP: 38490000, Minas Gerais"/>
    <s v=" "/>
    <s v="Cicera Dias"/>
    <s v="80600964353"/>
    <s v="Rua Enéas Alves Pinto 410 / CEP 38490000 - Centro, Indianópolis, Minas Gerais"/>
    <s v="Indianópolis"/>
    <s v="Minas Gerais"/>
    <s v="38490000"/>
    <s v="Brasil"/>
    <s v="Correios e pontos de envio"/>
    <s v="29 de junho | 07:00"/>
    <s v="30 de junho | 09:47"/>
    <s v="Mercado Envios"/>
    <s v="MEL42388390466LMXDF01"/>
    <s v=" "/>
    <s v=" "/>
    <s v=" "/>
    <s v=" "/>
    <s v=" "/>
    <s v=" "/>
    <s v=" "/>
    <s v="Não"/>
    <s v=""/>
    <s v="Não"/>
  </r>
  <r>
    <x v="0"/>
    <s v="2000005934677170"/>
    <d v="2023-06-27T00:00:00"/>
    <s v="Entregue"/>
    <s v="Chegou em 1 de julho"/>
    <s v="Não"/>
    <n v="1"/>
    <n v="227.9"/>
    <s v=""/>
    <n v="-38.74"/>
    <n v="-20.45"/>
    <s v=""/>
    <n v="168.71"/>
    <s v=" "/>
    <x v="10"/>
    <s v="MLB1841175427"/>
    <s v="Cabo De Marcha Corsa Classic 2009 2010 2011 2012 2013 2014"/>
    <s v=" "/>
    <n v="227.9"/>
    <s v="Premium"/>
    <s v="Autorizado"/>
    <s v=" "/>
    <s v=" "/>
    <s v=" "/>
    <s v=" "/>
    <s v="Osni Souza Araujo"/>
    <s v="29033197820"/>
    <s v="Povoado Caratacá SN / px igreja evangélica Referencia: próximo a igreja evangélica ( na rua atrás) - CEP 48950000 - Centro, Uauá, Bahia"/>
    <s v="Uauá"/>
    <s v="Bahia"/>
    <s v="48950000"/>
    <s v="Brasil"/>
    <s v="Mercado Envios Full"/>
    <s v="28 de junho | 08:51"/>
    <s v="1 de julho | 12:22"/>
    <s v="Mercado Envios"/>
    <s v="MEL42391685809LMFFF01"/>
    <s v=" "/>
    <s v=" "/>
    <s v=" "/>
    <s v=" "/>
    <s v=" "/>
    <s v=" "/>
    <s v=" "/>
    <s v="Não"/>
    <s v=""/>
    <s v="Não"/>
  </r>
  <r>
    <x v="0"/>
    <s v="2000005934532754"/>
    <d v="2023-06-27T00:00:00"/>
    <s v="Entregue"/>
    <s v="Chegou em 29 de junho"/>
    <s v="Não"/>
    <n v="1"/>
    <n v="62"/>
    <n v="12.33"/>
    <n v="-16.04"/>
    <n v="-12.33"/>
    <s v=""/>
    <n v="45.96"/>
    <s v=" "/>
    <x v="30"/>
    <s v="MLB2094420352"/>
    <s v="Par Bieleta Dianteira Fiat Linea 2009 Em Diante"/>
    <s v=" "/>
    <n v="62"/>
    <s v="Premium"/>
    <s v="Não emitida"/>
    <s v="marcio simonetti"/>
    <s v="CPF 17771035841"/>
    <s v="Av.hilda costa prado 85, Sumaré - CEP: 13175574, São Paulo"/>
    <s v=" "/>
    <s v="marcio simonetti"/>
    <s v="17771035841"/>
    <s v="Rua Januário Ferraro 58 / CEP 13474180 - Jardim Brasil, Americana, São Paulo"/>
    <s v="Americana"/>
    <s v="São Paulo"/>
    <s v="13474180"/>
    <s v="Brasil"/>
    <s v="Correios e pontos de envio"/>
    <s v="28 de junho | 23:52"/>
    <s v="29 de junho | 15:01"/>
    <s v="Mercado Envios"/>
    <s v="MEL42391698218LMXDF01"/>
    <s v=" "/>
    <s v=" "/>
    <s v=" "/>
    <s v=" "/>
    <s v=" "/>
    <s v=" "/>
    <s v=" "/>
    <s v="Não"/>
    <s v=""/>
    <s v="Não"/>
  </r>
  <r>
    <x v="0"/>
    <s v="2000005934499810"/>
    <d v="2023-06-27T00:00:00"/>
    <s v="Entregue"/>
    <s v="Chegou em 29 de junho"/>
    <s v="Não"/>
    <n v="1"/>
    <n v="129.99"/>
    <s v=""/>
    <n v="-22.1"/>
    <n v="-17.95"/>
    <s v=""/>
    <n v="89.94"/>
    <s v="Sim"/>
    <x v="99"/>
    <s v="MLB2204157316"/>
    <s v="Par Reparo Pino Guia Pinça De Freio Dianteiro Nissan Versa"/>
    <s v=" "/>
    <n v="129.99"/>
    <s v="Premium"/>
    <s v="Autorizado"/>
    <s v=" "/>
    <s v=" "/>
    <s v=" "/>
    <s v=" "/>
    <s v="Edilson da Costa Silva"/>
    <s v="06011938655"/>
    <s v="Rua Vitar Maria de Oliveira 984 / casa 5 - CEP 36050460 - Progresso, Juiz de Fora, Minas Gerais"/>
    <s v="Juiz de Fora"/>
    <s v="Minas Gerais"/>
    <s v="36050460"/>
    <s v="Brasil"/>
    <s v="Mercado Envios Full"/>
    <s v="28 de junho | 17:51"/>
    <s v="29 de junho | 11:48"/>
    <s v="Mercado Envios"/>
    <s v="MEL42391615637LMFFF01"/>
    <s v=" "/>
    <s v=" "/>
    <s v=" "/>
    <s v=" "/>
    <s v=" "/>
    <s v=" "/>
    <s v=" "/>
    <s v="Não"/>
    <s v=""/>
    <s v="Não"/>
  </r>
  <r>
    <x v="0"/>
    <s v="2000005934456736"/>
    <d v="2023-06-27T00:00:00"/>
    <s v="Entregue"/>
    <s v="Chegou em 29 de junho"/>
    <s v="Não"/>
    <n v="1"/>
    <n v="92.29"/>
    <s v=""/>
    <n v="-15.69"/>
    <n v="-21.45"/>
    <s v=""/>
    <n v="55.15"/>
    <s v="Sim"/>
    <x v="14"/>
    <s v="MLB2860180879"/>
    <s v="Par Morceguinho Dianteiro Classic 2004 A 2015"/>
    <s v=" "/>
    <n v="92.29"/>
    <s v="Premium"/>
    <s v="Autorizado"/>
    <s v=" "/>
    <s v=" "/>
    <s v=" "/>
    <s v=" "/>
    <s v="Adriano Lachowicz"/>
    <s v="03314859902"/>
    <s v="Rua Maria Luzardi Bertoldi 1833 / 02 - CEP 81490432 - Campo de Santana, Curitiba, Paraná"/>
    <s v="Curitiba"/>
    <s v="Paraná"/>
    <s v="81490432"/>
    <s v="Brasil"/>
    <s v="Mercado Envios Full"/>
    <s v="28 de junho | 19:16"/>
    <s v="29 de junho | 13:43"/>
    <s v="Mercado Envios"/>
    <s v="MEL42391590097LMFFF01"/>
    <s v=" "/>
    <s v=" "/>
    <s v=" "/>
    <s v=" "/>
    <s v=" "/>
    <s v=" "/>
    <s v=" "/>
    <s v="Não"/>
    <s v=""/>
    <s v="Não"/>
  </r>
  <r>
    <x v="0"/>
    <s v="2000004578872327"/>
    <d v="2023-06-27T00:00:00"/>
    <s v="Entregue"/>
    <s v="Chegou em 29 de junho"/>
    <s v="Sim"/>
    <n v="1"/>
    <n v="19.989999999999998"/>
    <s v=""/>
    <n v="-8.9"/>
    <s v=""/>
    <s v=""/>
    <n v="11.09"/>
    <s v=" "/>
    <x v="37"/>
    <s v="MLB2100408456"/>
    <s v="Capa Pedal Freio Embreagem Gm Cobalt 2012 Em Diante"/>
    <s v=" "/>
    <n v="19.989999999999998"/>
    <s v="Premium"/>
    <s v="Autorizado"/>
    <s v=" "/>
    <s v=" "/>
    <s v=" "/>
    <s v=" "/>
    <s v="Fabrício Rambo Thomé"/>
    <s v="96793902091"/>
    <s v="Rua Luiz Gama 431 / bazar da família Referencia: entregar em uma loja chamada bazar da família - CEP 93230270 - Boa Vista, Sapucaia do Sul, Rio Grande do Sul"/>
    <s v="Sapucaia do Sul"/>
    <s v="Rio Grande do Sul"/>
    <s v="93230270"/>
    <s v="Brasil"/>
    <s v="Mercado Envios Full"/>
    <s v="28 de junho | 16:19"/>
    <s v="29 de junho | 09:38"/>
    <s v="Mercado Envios"/>
    <s v="MEL42391657070LMFFF01"/>
    <s v=" "/>
    <s v=" "/>
    <s v=" "/>
    <s v=" "/>
    <s v=" "/>
    <s v=" "/>
    <s v=" "/>
    <s v="Não"/>
    <s v=""/>
    <s v="Não"/>
  </r>
  <r>
    <x v="0"/>
    <s v="2000005934391996"/>
    <d v="2023-06-27T00:00:00"/>
    <s v="Entregue"/>
    <s v="Chegou em 29 de junho"/>
    <s v="Não"/>
    <n v="1"/>
    <n v="22.99"/>
    <n v="26.1"/>
    <n v="-9.41"/>
    <n v="-26.1"/>
    <s v=""/>
    <n v="13.58"/>
    <s v="Sim"/>
    <x v="37"/>
    <s v="MLB2100377617"/>
    <s v="Capa Pedal Freio Embreagem Gm Onix Prisma Cobalt Spin Sonic"/>
    <s v=" "/>
    <n v="22.99"/>
    <s v="Premium"/>
    <s v="Autorizado"/>
    <s v=" "/>
    <s v=" "/>
    <s v=" "/>
    <s v=" "/>
    <s v="MARCONE PEDROSA DE SOUZA"/>
    <s v="04685160690"/>
    <s v="rua da aparecida 146 / PERTO DA IGREJA ASEMBLEIA - CEP 36810000 - São Francisco do Glória, Minas Gerais"/>
    <s v="São Francisco do Glória"/>
    <s v="Minas Gerais"/>
    <s v="36810000"/>
    <s v="Brasil"/>
    <s v="Mercado Envios Full"/>
    <s v="28 de junho | 02:43"/>
    <s v="29 de junho | 14:59"/>
    <s v="Mercado Envios"/>
    <s v="MEL42391571007LMFFF01"/>
    <s v=" "/>
    <s v=" "/>
    <s v=" "/>
    <s v=" "/>
    <s v=" "/>
    <s v=" "/>
    <s v=" "/>
    <s v="Não"/>
    <s v=""/>
    <s v="Não"/>
  </r>
  <r>
    <x v="0"/>
    <s v="2000005934390186"/>
    <d v="2023-06-27T00:00:00"/>
    <s v="Entregue"/>
    <s v="Chegou em 28 de junho"/>
    <s v="Não"/>
    <n v="1"/>
    <n v="23.9"/>
    <n v="5.45"/>
    <n v="-9.56"/>
    <n v="-5.45"/>
    <s v=""/>
    <n v="14.34"/>
    <s v=" "/>
    <x v="35"/>
    <s v="MLB2083115426"/>
    <s v="Terminal Conector Cabo Trambulador Corsa Celta Agile Astra"/>
    <s v=" "/>
    <n v="23.9"/>
    <s v="Premium"/>
    <s v="Autorizado"/>
    <s v=" "/>
    <s v=" "/>
    <s v=" "/>
    <s v=" "/>
    <s v="Edijone Xavier Dos Santos"/>
    <s v="03132432555"/>
    <s v="Avenida Industrial Urbana 936 / Lucaia Bl 21 apt 004 Referencia: próximo ao atacadão - CEP 42800315 - Industrial, Camaçari, Bahia"/>
    <s v="Camaçari"/>
    <s v="Bahia"/>
    <s v="42800315"/>
    <s v="Brasil"/>
    <s v="Mercado Envios Full"/>
    <s v="28 de junho | 00:05"/>
    <s v="28 de junho | 09:57"/>
    <s v="Mercado Envios"/>
    <s v="MEL42391637272LMFFF01"/>
    <s v=" "/>
    <s v=" "/>
    <s v=" "/>
    <s v=" "/>
    <s v=" "/>
    <s v=" "/>
    <s v=" "/>
    <s v="Não"/>
    <s v=""/>
    <s v="Não"/>
  </r>
  <r>
    <x v="0"/>
    <s v="2000005934350690"/>
    <d v="2023-06-27T00:00:00"/>
    <s v="Entregue"/>
    <s v="Chegou em 1 de julho"/>
    <s v="Não"/>
    <n v="1"/>
    <n v="69.97"/>
    <s v=""/>
    <n v="-17.39"/>
    <n v="-36.9"/>
    <s v=""/>
    <n v="15.68"/>
    <s v=" "/>
    <x v="63"/>
    <s v="MLB2220343648"/>
    <s v="Suporte Radiador Vectra Elegance 2.0 8v 04 A 05 Le/ld"/>
    <s v=" "/>
    <n v="69.97"/>
    <s v="Premium"/>
    <s v="Autorizado"/>
    <s v="Lucas Sklar  Klipstein"/>
    <s v="CPF 03730361082"/>
    <s v="Avenida 21 De Abril 1070, Alegria - CEP: 98905000, Rio Grande do Sul"/>
    <s v=" "/>
    <s v="Lucas Sklar  Klipstein"/>
    <s v="03730361082"/>
    <s v="Avenida 21 de Abril 1070 / CEP 98905000 - Alegria, Rio Grande do Sul"/>
    <s v="Alegria"/>
    <s v="Rio Grande do Sul"/>
    <s v="98905000"/>
    <s v="Brasil"/>
    <s v="Correios e pontos de envio"/>
    <s v="29 de junho | 06:00"/>
    <s v="1 de julho | 10:45"/>
    <s v="Mercado Envios"/>
    <s v="MEL42391621916LMXDF01"/>
    <s v=" "/>
    <s v=" "/>
    <s v=" "/>
    <s v=" "/>
    <s v=" "/>
    <s v=" "/>
    <s v=" "/>
    <s v="Não"/>
    <s v=""/>
    <s v="Não"/>
  </r>
  <r>
    <x v="0"/>
    <s v="2000005934274708"/>
    <d v="2023-06-27T00:00:00"/>
    <s v="Entregue"/>
    <s v="Chegou em 29 de junho"/>
    <s v="Não"/>
    <n v="1"/>
    <n v="154.82"/>
    <s v=""/>
    <n v="-26.32"/>
    <n v="-26.45"/>
    <s v=""/>
    <n v="102.05"/>
    <s v=" "/>
    <x v="142"/>
    <s v="MLB2997061716"/>
    <s v="Bandeja Inferior Direito Ecosport Sem Pivô 2003 Á 2011"/>
    <s v=" "/>
    <n v="154.82"/>
    <s v="Premium"/>
    <s v="Autorizado"/>
    <s v="walison martins"/>
    <s v="CPF 85446769600"/>
    <s v="Antônio Ferreira Maia 162, Belo Horizonte - CEP: 30642130, Minas Gerais"/>
    <s v=" "/>
    <s v="walison martins"/>
    <s v="85446769600"/>
    <s v="Rua Passiflora 215 / casa Referencia: favor chamar no mura casa a baixo da rua, aí não escutamos bater no portao - CEP 30660400 - Olaria (Barreiro), Belo Horizonte, Minas Gerais"/>
    <s v="Belo Horizonte"/>
    <s v="Minas Gerais"/>
    <s v="30660400"/>
    <s v="Brasil"/>
    <s v="Correios e pontos de envio"/>
    <s v="29 de junho | 00:51"/>
    <s v="29 de junho | 20:49"/>
    <s v="Mercado Envios"/>
    <s v="MEL42391512203LMXDF01"/>
    <s v=" "/>
    <s v=" "/>
    <s v=" "/>
    <s v=" "/>
    <s v=" "/>
    <s v=" "/>
    <s v=" "/>
    <s v="Não"/>
    <s v=""/>
    <s v="Não"/>
  </r>
  <r>
    <x v="0"/>
    <s v="2000004578805111"/>
    <d v="2023-06-27T00:00:00"/>
    <s v="Entregue"/>
    <s v="Chegou em 30 de junho"/>
    <s v="Sim"/>
    <n v="1"/>
    <n v="179.99"/>
    <s v=""/>
    <n v="-21.6"/>
    <n v="-21.45"/>
    <s v=""/>
    <n v="136.94"/>
    <s v=" "/>
    <x v="143"/>
    <s v="MLB3003396040"/>
    <s v="Cabo De Câmbio Engate Uno Mille 2004 A 2013"/>
    <s v=" "/>
    <n v="179.99"/>
    <s v="Clássico"/>
    <s v="Autorizado"/>
    <s v="everaldo castelar"/>
    <s v="CPF 06963233624"/>
    <s v="Jandir Mendes Martins 37 - Perto Da Escola Arthur Nunes De Medeiros, Rodeiro - CEP: 36510000, Minas Gerais"/>
    <s v=" "/>
    <s v="everaldo castelar"/>
    <s v="06963233624"/>
    <s v="Aristoteles Viera 127 / Referencia: Casa da Márcia - CEP 36782000 - Sobral, Sobral Pinto, Minas Gerais"/>
    <s v="Sobral Pinto"/>
    <s v="Minas Gerais"/>
    <s v="36782000"/>
    <s v="Brasil"/>
    <s v="Correios e pontos de envio"/>
    <s v="29 de junho | 07:28"/>
    <s v="30 de junho | 12:10"/>
    <s v="Mercado Envios"/>
    <s v="MEL42391513293LMXDF01"/>
    <s v=" "/>
    <s v=" "/>
    <s v=" "/>
    <s v=" "/>
    <s v=" "/>
    <s v=" "/>
    <s v=" "/>
    <s v="Não"/>
    <s v=""/>
    <s v="Não"/>
  </r>
  <r>
    <x v="0"/>
    <s v="2000004578752505"/>
    <d v="2023-06-27T00:00:00"/>
    <s v="Entregue"/>
    <s v="Chegou em 30 de junho"/>
    <s v="Sim"/>
    <n v="1"/>
    <n v="237.9"/>
    <s v=""/>
    <n v="-40.44"/>
    <n v="-20.45"/>
    <s v=""/>
    <n v="177.01"/>
    <s v="Sim"/>
    <x v="2"/>
    <s v="MLB2021535205"/>
    <s v="Cabo De Marcha Astra 2001/2005 Original 93306003"/>
    <s v=" "/>
    <n v="237.9"/>
    <s v="Premium"/>
    <s v="Autorizado"/>
    <s v=" "/>
    <s v=" "/>
    <s v=" "/>
    <s v=" "/>
    <s v="Marcos Paulo Azevedo da Silva"/>
    <s v="15562936747"/>
    <s v="RUA SÃO CRISTÓVÃO 489 / Fds - CEP 20940001 - Rio de Janeiro, Rio de Janeiro"/>
    <s v="Rio de Janeiro"/>
    <s v="Rio de Janeiro"/>
    <s v="20940001"/>
    <s v="Brasil"/>
    <s v="Mercado Envios Full"/>
    <s v="28 de junho | 13:53"/>
    <s v="30 de junho | 11:16"/>
    <s v="Mercado Envios"/>
    <s v="MEL42391540268LMFFF01"/>
    <s v="https://myaccount.mercadolivre.com.br/shipments/42391540268/detail"/>
    <s v=" "/>
    <s v=" "/>
    <s v=" "/>
    <s v=" "/>
    <s v=" "/>
    <s v=" "/>
    <s v="Não"/>
    <s v=""/>
    <s v="Não"/>
  </r>
  <r>
    <x v="0"/>
    <s v="2000005934148946"/>
    <d v="2023-06-27T00:00:00"/>
    <s v="Entregue"/>
    <s v="Chegou em 28 de junho"/>
    <s v="Não"/>
    <n v="1"/>
    <n v="57.99"/>
    <n v="8.91"/>
    <n v="-15.36"/>
    <n v="-8.91"/>
    <s v=""/>
    <n v="42.63"/>
    <s v="Sim"/>
    <x v="34"/>
    <s v="MLB2787135589"/>
    <s v="Kit Reparo Terminal Cabo Engate Seleção Nissan Versa"/>
    <s v=" "/>
    <n v="57.99"/>
    <s v="Premium"/>
    <s v="Autorizado"/>
    <s v=" "/>
    <s v=" "/>
    <s v=" "/>
    <s v=" "/>
    <s v="valdenes silva santos"/>
    <s v="28822816846"/>
    <s v="Rua Amaro Menegon 35 / AP 24. Referencia: AP 24, portão de grades pretas, prédio de 4 andares. - CEP 18546012 - Vila Alcalá, Porto Feliz, São Paulo"/>
    <s v="Porto Feliz"/>
    <s v="São Paulo"/>
    <s v="18546012"/>
    <s v="Brasil"/>
    <s v="Mercado Envios Full"/>
    <s v="28 de junho | 02:51"/>
    <s v="28 de junho | 13:51"/>
    <s v="Mercado Envios"/>
    <s v="MEL42391460119LMFFF01"/>
    <s v=" "/>
    <s v=" "/>
    <s v=" "/>
    <s v=" "/>
    <s v=" "/>
    <s v=" "/>
    <s v=" "/>
    <s v="Não"/>
    <s v=""/>
    <s v="Não"/>
  </r>
  <r>
    <x v="0"/>
    <s v="2000005934068544"/>
    <d v="2023-06-27T00:00:00"/>
    <s v="Entregue"/>
    <s v="Chegou em 1 de julho"/>
    <s v="Não"/>
    <n v="1"/>
    <n v="199"/>
    <s v=""/>
    <n v="-23.88"/>
    <n v="-26.45"/>
    <s v=""/>
    <n v="148.66999999999999"/>
    <s v=" "/>
    <x v="144"/>
    <s v="MLB3108877863"/>
    <s v="Braço Tensor Direito Com Terminal Uno Mille 1985 A 2004"/>
    <s v=" "/>
    <n v="199"/>
    <s v="Clássico"/>
    <s v="Autorizado"/>
    <s v="jair da siva rodrigues"/>
    <s v="CPF 03577075163"/>
    <s v="Rua Das Flores 622, Itaquiraí - CEP: 79965000, Mato Grosso do Sul"/>
    <s v=" "/>
    <s v="jair da siva rodrigues"/>
    <s v="03577075163"/>
    <s v="Rua das Dálias 280 / CEP 79965000 - Jardim Primavera, Itaquiraí, Mato Grosso do Sul"/>
    <s v="Itaquiraí"/>
    <s v="Mato Grosso do Sul"/>
    <s v="79965000"/>
    <s v="Brasil"/>
    <s v="Correios e pontos de envio"/>
    <s v="29 de junho | 05:26"/>
    <s v="1 de julho | 12:06"/>
    <s v="Mercado Envios"/>
    <s v="MEL42391500510LMXDF01"/>
    <s v=" "/>
    <s v=" "/>
    <s v=" "/>
    <s v=" "/>
    <s v=" "/>
    <s v=" "/>
    <s v=" "/>
    <s v="Não"/>
    <s v=""/>
    <s v="Não"/>
  </r>
  <r>
    <x v="0"/>
    <s v="2000005934032636"/>
    <d v="2023-06-27T00:00:00"/>
    <s v="Entregue"/>
    <s v="Chegou em 28 de junho"/>
    <s v="Não"/>
    <n v="1"/>
    <n v="57.99"/>
    <n v="7.92"/>
    <n v="-15.36"/>
    <n v="-7.92"/>
    <s v=""/>
    <n v="42.63"/>
    <s v="Sim"/>
    <x v="34"/>
    <s v="MLB2787135589"/>
    <s v="Kit Reparo Terminal Cabo Engate Seleção Nissan Versa"/>
    <s v=" "/>
    <n v="57.99"/>
    <s v="Premium"/>
    <s v="Autorizado"/>
    <s v=" "/>
    <s v=" "/>
    <s v=" "/>
    <s v=" "/>
    <s v="Antonio Freitas Barros"/>
    <s v="60542055953"/>
    <s v="Rua Dona Cecília Santana 435 / Galpao Referencia: Próximo Ao Galpão Auto Peças - CEP 03622010 - Vila Granada, São Paulo, São Paulo"/>
    <s v="São Paulo"/>
    <s v="São Paulo"/>
    <s v="03622010"/>
    <s v="Brasil"/>
    <s v="Mercado Envios Full"/>
    <s v="28 de junho | 01:30"/>
    <s v="28 de junho | 16:40"/>
    <s v="Mercado Envios"/>
    <s v="MEL42391484178LMFFF01"/>
    <s v=" "/>
    <s v=" "/>
    <s v=" "/>
    <s v=" "/>
    <s v=" "/>
    <s v=" "/>
    <s v=" "/>
    <s v="Não"/>
    <s v=""/>
    <s v="Não"/>
  </r>
  <r>
    <x v="0"/>
    <s v="2000005933893124"/>
    <d v="2023-06-27T00:00:00"/>
    <s v="Entregue"/>
    <s v="Chegou em 29 de junho"/>
    <s v="Não"/>
    <n v="1"/>
    <n v="184.25"/>
    <s v=""/>
    <n v="-31.32"/>
    <n v="-26.45"/>
    <s v=""/>
    <n v="126.48"/>
    <s v=" "/>
    <x v="145"/>
    <s v="MLB3050515346"/>
    <s v="Bandeja C4 Esquerdo 2006 Á 2014"/>
    <s v=" "/>
    <n v="184.25"/>
    <s v="Premium"/>
    <s v="Autorizado"/>
    <s v="Michel Ferro"/>
    <s v="CPF 14921490805"/>
    <s v="Rua Marrocos 6 - Casa, Campinas - CEP: 13056797, São Paulo"/>
    <s v=" "/>
    <s v="Michel Ferro"/>
    <s v="14921490805"/>
    <s v="Avenida Sabina Baptista de Camargo 1981 / BLOCO B . AP 23 - CEP 13185185 - Jardim Novo Ângulo, Hortolândia, São Paulo"/>
    <s v="Hortolândia"/>
    <s v="São Paulo"/>
    <s v="13185185"/>
    <s v="Brasil"/>
    <s v="Correios e pontos de envio"/>
    <s v="29 de junho | 02:25"/>
    <s v="29 de junho | 09:01"/>
    <s v="Mercado Envios"/>
    <s v="MEL42391348631LMXDF01"/>
    <s v=" "/>
    <s v=" "/>
    <s v=" "/>
    <s v=" "/>
    <s v=" "/>
    <s v=" "/>
    <s v=" "/>
    <s v="Não"/>
    <s v=""/>
    <s v="Não"/>
  </r>
  <r>
    <x v="0"/>
    <s v="2000005933895710"/>
    <d v="2023-06-27T00:00:00"/>
    <s v="Entregue"/>
    <s v="Chegou em 28 de junho"/>
    <s v="Não"/>
    <n v="1"/>
    <n v="19.989999999999998"/>
    <n v="9.9"/>
    <n v="-8.9"/>
    <n v="-9.9"/>
    <s v=""/>
    <n v="11.09"/>
    <s v=" "/>
    <x v="37"/>
    <s v="MLB2100401469"/>
    <s v="Capa Pedal Freio Embreagem Gm Onix 2012 Em Diante"/>
    <s v=" "/>
    <n v="19.989999999999998"/>
    <s v="Premium"/>
    <s v="Autorizado"/>
    <s v=" "/>
    <s v=" "/>
    <s v=" "/>
    <s v=" "/>
    <s v="LUIZ FERNANDO CARDOZO"/>
    <s v="02170097945"/>
    <s v="Rua Dionísio Manoel dos Santos 120 / casa Referencia: rua em frente a oficina mecânica joia - CEP 88034310 - Itacorubi, Florianópolis, Santa Catarina"/>
    <s v="Florianópolis"/>
    <s v="Santa Catarina"/>
    <s v="88034310"/>
    <s v="Brasil"/>
    <s v="Mercado Envios Full"/>
    <s v="28 de junho | 03:31"/>
    <s v="28 de junho | 16:12"/>
    <s v="Mercado Envios"/>
    <s v="MEL42391428618LMFFF01"/>
    <s v=" "/>
    <s v=" "/>
    <s v=" "/>
    <s v=" "/>
    <s v=" "/>
    <s v=" "/>
    <s v=" "/>
    <s v="Não"/>
    <s v=""/>
    <s v="Não"/>
  </r>
  <r>
    <x v="0"/>
    <s v="2000005933802658"/>
    <d v="2023-06-27T00:00:00"/>
    <s v="Entregue"/>
    <s v="Chegou em 30 de junho"/>
    <s v="Não"/>
    <n v="1"/>
    <n v="92.29"/>
    <n v="10.47"/>
    <n v="-15.69"/>
    <n v="-31.92"/>
    <s v=""/>
    <n v="55.15"/>
    <s v="Sim"/>
    <x v="14"/>
    <s v="MLB2860180879"/>
    <s v="Par Morceguinho Dianteiro Classic 2004 A 2015"/>
    <s v=" "/>
    <n v="92.29"/>
    <s v="Premium"/>
    <s v="Autorizado"/>
    <s v=" "/>
    <s v=" "/>
    <s v=" "/>
    <s v=" "/>
    <s v="Fábio Ferreira"/>
    <s v="00798590548"/>
    <s v="Rua da Matriz 393 / planetadamodavaleria Referencia: Lojinha De Roupas Em Frente Ao Valeria Materiais De Construção - CEP 41300600 - Valéria, Salvador, Bahia"/>
    <s v="Salvador"/>
    <s v="Bahia"/>
    <s v="41300600"/>
    <s v="Brasil"/>
    <s v="Mercado Envios Full"/>
    <s v="28 de junho | 02:46"/>
    <s v="30 de junho | 11:33"/>
    <s v="Mercado Envios"/>
    <s v="MEL42391309471LMFFF01"/>
    <s v=" "/>
    <s v=" "/>
    <s v=" "/>
    <s v=" "/>
    <s v=" "/>
    <s v=" "/>
    <s v=" "/>
    <s v="Não"/>
    <s v=""/>
    <s v="Não"/>
  </r>
  <r>
    <x v="0"/>
    <s v="2000005933854268"/>
    <d v="2023-06-27T00:00:00"/>
    <s v="Entregue"/>
    <s v="Chegou em 28 de junho"/>
    <s v="Não"/>
    <n v="1"/>
    <n v="319.69"/>
    <n v="1.39"/>
    <n v="-54.35"/>
    <s v=""/>
    <s v=""/>
    <n v="266.73"/>
    <s v=" "/>
    <x v="146"/>
    <s v="MLB3077049309"/>
    <s v="Par Bandeja Inferior Com Pivô Meriva 2003 A 2012"/>
    <s v=" "/>
    <n v="319.69"/>
    <s v="Premium"/>
    <s v="Não emitida"/>
    <s v="Gileno Bispo Dos Santos"/>
    <s v="CPF 03720798810"/>
    <s v="Avenida Antônio de Sousa Queiroz 574 - casa 1, São Paulo - CEP: 08280340, São Paulo"/>
    <s v=" "/>
    <s v="Gileno Bispo Dos Santos"/>
    <s v="03720798810"/>
    <s v="Avenida Antônio de Sousa Queiroz 574 / casa. 1 - CEP 08280340 - Cidade Líder, São Paulo, São Paulo"/>
    <s v="São Paulo"/>
    <s v="São Paulo"/>
    <s v="08280340"/>
    <s v="Brasil"/>
    <s v="Mercado Envios Flex"/>
    <s v="28 de junho | 16:23"/>
    <s v="28 de junho | 17:11"/>
    <s v="LUAN CARLOS"/>
    <s v="42391404832"/>
    <s v=" "/>
    <s v=" "/>
    <s v=" "/>
    <s v=" "/>
    <s v=" "/>
    <s v=" "/>
    <s v=" "/>
    <s v="Não"/>
    <s v=""/>
    <s v="Não"/>
  </r>
  <r>
    <x v="0"/>
    <s v="2000004578558445"/>
    <d v="2023-06-27T00:00:00"/>
    <s v="Entregue"/>
    <s v="Chegou em 30 de junho"/>
    <s v="Sim"/>
    <n v="1"/>
    <n v="123.94"/>
    <s v=""/>
    <n v="-26.34"/>
    <n v="-21.45"/>
    <s v=""/>
    <n v="76.150000000000006"/>
    <s v=" "/>
    <x v="147"/>
    <s v="MLB3175020507"/>
    <s v="Par Pivô Da Bandeja Dianteira Ix35 2010 A 2017"/>
    <s v=" "/>
    <n v="123.94"/>
    <s v="Clássico"/>
    <s v="Não emitida"/>
    <s v="Robson Silveira"/>
    <s v="CPF 03174892910"/>
    <s v="Rua Agronomia 1416, Cascavel - CEP: 85819240, Paraná"/>
    <s v=" "/>
    <s v="Robson Silveira"/>
    <s v="03174892910"/>
    <s v="Rua Agronomia 1416 / CEP 85819240 - Universitário, Cascavel, Paraná"/>
    <s v="Cascavel"/>
    <s v="Paraná"/>
    <s v="85819240"/>
    <s v="Brasil"/>
    <s v="Correios e pontos de envio"/>
    <s v="29 de junho | 01:51"/>
    <s v="30 de junho | 07:50"/>
    <s v="Mercado Envios"/>
    <s v="MEL42391281563LMXDF01"/>
    <s v=" "/>
    <s v=" "/>
    <s v=" "/>
    <s v=" "/>
    <s v=" "/>
    <s v=" "/>
    <s v=" "/>
    <s v="Não"/>
    <s v=""/>
    <s v="Não"/>
  </r>
  <r>
    <x v="0"/>
    <s v="2000005933721758"/>
    <d v="2023-06-27T00:00:00"/>
    <s v="Reclamação aberta a resolver"/>
    <s v="Deixará de afetar sua reputação se você resolvê-la dentro do prazo. Você tem até terça-feira, 4 de julho."/>
    <s v="Não"/>
    <n v="1"/>
    <n v="37.99"/>
    <n v="12.8"/>
    <n v="-10.06"/>
    <n v="-12.8"/>
    <s v=""/>
    <n v="27.93"/>
    <s v="Sim"/>
    <x v="49"/>
    <s v="MLB3025121625"/>
    <s v="Terminal Do Cabo De Marcha Engate 13mm Uno 2014 Em Diante"/>
    <s v=" "/>
    <n v="37.99"/>
    <s v="Clássico"/>
    <s v="Autorizado"/>
    <s v="luisaguadavida luisaguadavida"/>
    <s v="CPF 02418267725"/>
    <s v="Rua da Assembleia  10 - Loja f, Rio de Janeiro - CEP: 20011000, Rio de Janeiro"/>
    <s v=" "/>
    <s v="luisaguadavida luisaguadavida"/>
    <s v="02418267725"/>
    <s v="R MACHADO DE ASSIS 11 / LOTE 03;QUADRA 03;LOJA - CEP 25211250 - Duque de Caxias, Rio de Janeiro"/>
    <s v="Duque de Caxias"/>
    <s v="Rio de Janeiro"/>
    <s v="25211250"/>
    <s v="Brasil"/>
    <s v="Correios e pontos de envio"/>
    <s v="29 de junho | 01:00"/>
    <s v="29 de junho | 15:49"/>
    <s v="Mercado Envios"/>
    <s v="MEL42391279861LMXDF01"/>
    <s v="https://myaccount.mercadolivre.com.br/shipments/42391279861/detail"/>
    <s v=" "/>
    <s v=" "/>
    <s v=" "/>
    <s v=" "/>
    <s v=" "/>
    <s v=" "/>
    <s v="Sim"/>
    <s v=""/>
    <s v="Não"/>
  </r>
  <r>
    <x v="0"/>
    <s v="2000005933620278"/>
    <d v="2023-06-27T00:00:00"/>
    <s v="Entregue"/>
    <s v="Chegou em 30 de junho"/>
    <s v="Não"/>
    <n v="1"/>
    <n v="73.09"/>
    <n v="24.16"/>
    <n v="-17.93"/>
    <n v="-24.16"/>
    <s v=""/>
    <n v="55.16"/>
    <s v="Sim"/>
    <x v="40"/>
    <s v="MLB2068526479"/>
    <s v="Kit Reparo Alavanca Câmbio Trambulador Astra 2006 Até 2011"/>
    <s v=" "/>
    <n v="73.09"/>
    <s v="Premium"/>
    <s v="Autorizado"/>
    <s v=" "/>
    <s v=" "/>
    <s v=" "/>
    <s v=" "/>
    <s v="Cristiane SILVA NUNES"/>
    <s v="02609383193"/>
    <s v="Rua 68-A 460 / w Referencia: Serralheria em frete de  casa - CEP 78305133 - Jardim Esmeralda, Tangará da Serra, Mato Grosso"/>
    <s v="Tangará da Serra"/>
    <s v="Mato Grosso"/>
    <s v="78305133"/>
    <s v="Brasil"/>
    <s v="Mercado Envios Full"/>
    <s v="28 de junho | 23:30"/>
    <s v="30 de junho | 11:52"/>
    <s v="Mercado Envios"/>
    <s v="MEL42391231465LMFFF01"/>
    <s v=" "/>
    <s v=" "/>
    <s v=" "/>
    <s v=" "/>
    <s v=" "/>
    <s v=" "/>
    <s v=" "/>
    <s v="Não"/>
    <s v=""/>
    <s v="Não"/>
  </r>
  <r>
    <x v="0"/>
    <s v="2000005933595618"/>
    <d v="2023-06-27T00:00:00"/>
    <s v="Entregue"/>
    <s v="Chegou em 28 de junho"/>
    <s v="Não"/>
    <n v="1"/>
    <n v="69.3"/>
    <n v="15.9"/>
    <n v="-13.82"/>
    <s v=""/>
    <s v=""/>
    <n v="71.38"/>
    <s v="Sim"/>
    <x v="14"/>
    <s v="MLB2860187459"/>
    <s v="Par Morceguinho Dianteiro Celta 1998 A 2015"/>
    <s v=" "/>
    <n v="69.3"/>
    <s v="Clássico"/>
    <s v="Não emitida"/>
    <s v="Thiago Aniceto"/>
    <s v="CPF 24449069854"/>
    <s v="Rua Felipe Marcondes Rúbio 719 - escola bom pastor 1, Guarulhos - CEP: 07144380, São Paulo"/>
    <s v=" "/>
    <s v="Thiago Aniceto"/>
    <s v="24449069854"/>
    <s v="Rua Felipe Marcondes Rúbio 719 / casa 2 Referencia: segunda garagem tocar a campainha - CEP 07144380 - Recreio São Jorge, Guarulhos, São Paulo"/>
    <s v="Guarulhos"/>
    <s v="São Paulo"/>
    <s v="07144380"/>
    <s v="Brasil"/>
    <s v="Mercado Envios Flex"/>
    <s v="28 de junho | 16:00"/>
    <s v="28 de junho | 20:53"/>
    <s v="ALEXANDRE ALVES"/>
    <s v="42391223025"/>
    <s v=" "/>
    <s v=" "/>
    <s v=" "/>
    <s v=" "/>
    <s v=" "/>
    <s v=" "/>
    <s v=" "/>
    <s v="Não"/>
    <s v=""/>
    <s v="Não"/>
  </r>
  <r>
    <x v="0"/>
    <s v="2000004578483653"/>
    <d v="2023-06-27T00:00:00"/>
    <s v="Entregue"/>
    <s v="Chegou em 29 de junho"/>
    <s v="Sim"/>
    <n v="1"/>
    <n v="237.9"/>
    <s v=""/>
    <n v="-40.44"/>
    <n v="-20.45"/>
    <s v=""/>
    <n v="177.01"/>
    <s v="Sim"/>
    <x v="2"/>
    <s v="MLB2021535205"/>
    <s v="Cabo De Marcha Astra 2001/2005 Original 93306003"/>
    <s v=" "/>
    <n v="237.9"/>
    <s v="Premium"/>
    <s v="Autorizado"/>
    <s v=" "/>
    <s v=" "/>
    <s v=" "/>
    <s v=" "/>
    <s v="Daniel Paulo Pinto"/>
    <s v="38149021817"/>
    <s v="Rua Vinte e Quatro 853 / CEP 15775000 - Santa Fé do Sul, São Paulo"/>
    <s v="Santa Fé do Sul"/>
    <s v="São Paulo"/>
    <s v="15775000"/>
    <s v="Brasil"/>
    <s v="Mercado Envios Full"/>
    <s v="28 de junho | 08:51"/>
    <s v="29 de junho | 16:15"/>
    <s v="Mercado Envios"/>
    <s v="MEL42391281648LMFFF01"/>
    <s v=" "/>
    <s v=" "/>
    <s v=" "/>
    <s v=" "/>
    <s v=" "/>
    <s v=" "/>
    <s v=" "/>
    <s v="Não"/>
    <s v=""/>
    <s v="Não"/>
  </r>
  <r>
    <x v="0"/>
    <s v="2000004578447029"/>
    <d v="2023-06-27T00:00:00"/>
    <s v="Entregue"/>
    <s v="Chegou em 1 de julho"/>
    <s v="Sim"/>
    <n v="1"/>
    <n v="72.489999999999995"/>
    <n v="17.96"/>
    <n v="-17.82"/>
    <n v="-17.96"/>
    <s v=""/>
    <n v="54.67"/>
    <s v=" "/>
    <x v="14"/>
    <s v="MLB2860212445"/>
    <s v="Par Morceguinho Dianteiro Celta 1998 A 2015"/>
    <s v=" "/>
    <n v="72.489999999999995"/>
    <s v="Premium"/>
    <s v="Autorizado"/>
    <s v=" "/>
    <s v=" "/>
    <s v=" "/>
    <s v=" "/>
    <s v="tatiane da silva cunha"/>
    <s v="43056878870"/>
    <s v="Rua Ivo Nicolau Rasquinho 697 / casa 2 - CEP 07994030 - Jardim Olga, Francisco Morato, São Paulo"/>
    <s v="Francisco Morato"/>
    <s v="São Paulo"/>
    <s v="07994030"/>
    <s v="Brasil"/>
    <s v="Mercado Envios Full"/>
    <s v="28 de junho | 14:18"/>
    <s v="1 de julho | 14:49"/>
    <s v="Mercado Envios"/>
    <s v="MEL42391252386LMFFF01"/>
    <s v=" "/>
    <s v=" "/>
    <s v=" "/>
    <s v=" "/>
    <s v=" "/>
    <s v=" "/>
    <s v=" "/>
    <s v="Não"/>
    <s v=""/>
    <s v="Não"/>
  </r>
  <r>
    <x v="0"/>
    <s v="2000005933476642"/>
    <d v="2023-06-27T00:00:00"/>
    <s v="Entregue"/>
    <s v="Chegou em 28 de junho"/>
    <s v="Não"/>
    <n v="1"/>
    <n v="97.9"/>
    <s v=""/>
    <n v="-16.64"/>
    <n v="-20.45"/>
    <s v=""/>
    <n v="60.81"/>
    <s v="Sim"/>
    <x v="9"/>
    <s v="MLB2015330278"/>
    <s v="2 Kit's De Rolamento Roda Traseira Gol G1 G2 G3 G4 G5 Novo"/>
    <s v=" "/>
    <n v="97.9"/>
    <s v="Premium"/>
    <s v="Autorizado"/>
    <s v=" "/>
    <s v=" "/>
    <s v=" "/>
    <s v=" "/>
    <s v="Valdemir Jose Oliveira"/>
    <s v="37525936870"/>
    <s v="Rua Ruy Domingues de Araújo 53 / casa Referencia: próximo ao SESI - CEP 18208845 - Conjunto Habitacional Itapetininga F3, Itapetininga, São Paulo"/>
    <s v="Itapetininga"/>
    <s v="São Paulo"/>
    <s v="18208845"/>
    <s v="Brasil"/>
    <s v="Mercado Envios Full"/>
    <s v="28 de junho | 00:43"/>
    <s v="28 de junho | 13:30"/>
    <s v="Mercado Envios"/>
    <s v="MEL42391244836LMFFF01"/>
    <s v=" "/>
    <s v=" "/>
    <s v=" "/>
    <s v=" "/>
    <s v=" "/>
    <s v=" "/>
    <s v=" "/>
    <s v="Não"/>
    <s v=""/>
    <s v="Não"/>
  </r>
  <r>
    <x v="0"/>
    <s v="2000005933458194"/>
    <d v="2023-06-27T00:00:00"/>
    <s v="Entregue"/>
    <s v="Chegou em 30 de junho"/>
    <s v="Não"/>
    <n v="1"/>
    <n v="72.489999999999995"/>
    <n v="21.3"/>
    <n v="-17.82"/>
    <n v="-21.3"/>
    <s v=""/>
    <n v="54.67"/>
    <s v=" "/>
    <x v="14"/>
    <s v="MLB2860168067"/>
    <s v="Par Morceguinho Dianteiro Classic 2004 A 2015"/>
    <s v=" "/>
    <n v="72.489999999999995"/>
    <s v="Premium"/>
    <s v="Autorizado"/>
    <s v="Teones Ataides Junior"/>
    <s v="CPF 00313390347"/>
    <s v="Rua João Gualberto de Oliveira 80 - AP 101, São José - CEP: 88106535, Santa Catarina"/>
    <s v=" "/>
    <s v="Teones Ataides Junior"/>
    <s v="00313390347"/>
    <s v="Rua João Gualberto de Oliveira 80 / AP 101 - CEP 88106535 - Forquilhinha, São José, Santa Catarina"/>
    <s v="São José"/>
    <s v="Santa Catarina"/>
    <s v="88106535"/>
    <s v="Brasil"/>
    <s v="Correios e pontos de envio"/>
    <s v="29 de junho | 05:05"/>
    <s v="30 de junho | 16:57"/>
    <s v="Mercado Envios"/>
    <s v="MEL42391160637LMXDF01"/>
    <s v=" "/>
    <s v=" "/>
    <s v=" "/>
    <s v=" "/>
    <s v=" "/>
    <s v=" "/>
    <s v=" "/>
    <s v="Não"/>
    <s v=""/>
    <s v="Não"/>
  </r>
  <r>
    <x v="0"/>
    <s v="2000005933332724"/>
    <d v="2023-06-27T00:00:00"/>
    <s v="Entregue"/>
    <s v="Chegou em 28 de junho"/>
    <s v="Não"/>
    <n v="1"/>
    <n v="46.19"/>
    <n v="9.9"/>
    <n v="-13.35"/>
    <n v="-9.9"/>
    <s v=""/>
    <n v="32.840000000000003"/>
    <s v="Sim"/>
    <x v="1"/>
    <s v="MLB2223324644"/>
    <s v="Terminal Cabo De Engate Golf Vw Polo - 2003"/>
    <s v=" "/>
    <n v="46.19"/>
    <s v="Premium"/>
    <s v="Autorizado"/>
    <s v=" "/>
    <s v=" "/>
    <s v=" "/>
    <s v=" "/>
    <s v="Jakson Gomes"/>
    <s v="80634702491"/>
    <s v="Rua Desembargador Andrade Pinto 14 / oficina - CEP 03451040 - Parque Maria Luiza, São Paulo, São Paulo"/>
    <s v="São Paulo"/>
    <s v="São Paulo"/>
    <s v="03451040"/>
    <s v="Brasil"/>
    <s v="Mercado Envios Full"/>
    <s v="27 de junho | 23:27"/>
    <s v="28 de junho | 11:41"/>
    <s v="Mercado Envios"/>
    <s v="MEL42391110431LMFFF01"/>
    <s v=" "/>
    <s v=" "/>
    <s v=" "/>
    <s v=" "/>
    <s v=" "/>
    <s v=" "/>
    <s v=" "/>
    <s v="Não"/>
    <s v=""/>
    <s v="Não"/>
  </r>
  <r>
    <x v="0"/>
    <s v="2000005933269496"/>
    <d v="2023-06-27T00:00:00"/>
    <s v="A caminho"/>
    <s v="Chegará hoje"/>
    <s v="Não"/>
    <n v="1"/>
    <n v="39.89"/>
    <n v="55.3"/>
    <n v="-12.28"/>
    <n v="-55.3"/>
    <s v=""/>
    <n v="27.61"/>
    <s v=" "/>
    <x v="148"/>
    <s v="MLB3135171153"/>
    <s v="Bieleta Dianteira Ambos Os Lados Outlander 2008 Em Diante"/>
    <s v=" "/>
    <n v="39.89"/>
    <s v="Premium"/>
    <s v="Não emitida"/>
    <s v="Rinaldo Teixeira"/>
    <s v="CPF 06372632861"/>
    <s v="Avenida Brasil 488 - Açougue, Confresa - CEP: 78652000, Mato Grosso"/>
    <s v=" "/>
    <s v="Rinaldo Teixeira"/>
    <s v="06372632861"/>
    <s v="Avenida Brasil 488 / Açougue São Paulo - CEP 78652000 - Centro, Confresa, Mato Grosso"/>
    <s v="Confresa"/>
    <s v="Mato Grosso"/>
    <s v="78652000"/>
    <s v="Brasil"/>
    <s v="Correios e pontos de envio"/>
    <s v="29 de junho | 06:00"/>
    <s v=" "/>
    <s v="Mercado Envios"/>
    <s v="MEL42391162828LMXDF01"/>
    <s v=" "/>
    <s v=" "/>
    <s v=" "/>
    <s v=" "/>
    <s v=" "/>
    <s v=" "/>
    <s v=" "/>
    <s v="Não"/>
    <s v=""/>
    <s v="Não"/>
  </r>
  <r>
    <x v="0"/>
    <s v="2000005933243160"/>
    <d v="2023-06-27T00:00:00"/>
    <s v="Entregue"/>
    <s v="Chegou em 29 de junho"/>
    <s v="Não"/>
    <n v="1"/>
    <n v="69.3"/>
    <n v="16.8"/>
    <n v="-13.82"/>
    <n v="-16.8"/>
    <s v=""/>
    <n v="55.48"/>
    <s v="Sim"/>
    <x v="14"/>
    <s v="MLB2860187459"/>
    <s v="Par Morceguinho Dianteiro Celta 1998 A 2015"/>
    <s v=" "/>
    <n v="69.3"/>
    <s v="Clássico"/>
    <s v="Autorizado"/>
    <s v=" "/>
    <s v=" "/>
    <s v=" "/>
    <s v=" "/>
    <s v="Adriano Pedro procopio"/>
    <s v="37585603819"/>
    <s v="Rua Irmã São Francisco 1040 / após viaduto Referencia: após pontilhão primeira casa a direita sentido bairro Rio ouro enfrente igreja - CEP 11660540 - Vila Nossa Senhora Aparecida, Caraguatatuba, São Paulo"/>
    <s v="Caraguatatuba"/>
    <s v="São Paulo"/>
    <s v="11660540"/>
    <s v="Brasil"/>
    <s v="Mercado Envios Full"/>
    <s v="27 de junho | 18:48"/>
    <s v="29 de junho | 11:04"/>
    <s v="Mercado Envios"/>
    <s v="MEL42391071771LMFFF01"/>
    <s v=" "/>
    <s v=" "/>
    <s v=" "/>
    <s v=" "/>
    <s v=" "/>
    <s v=" "/>
    <s v=" "/>
    <s v="Não"/>
    <s v=""/>
    <s v="Não"/>
  </r>
  <r>
    <x v="0"/>
    <s v="2000004578320243"/>
    <d v="2023-06-27T00:00:00"/>
    <s v="Entregue"/>
    <s v="Chegou em 29 de junho"/>
    <s v="Sim"/>
    <n v="1"/>
    <n v="19.989999999999998"/>
    <n v="13.59"/>
    <n v="-8.9"/>
    <n v="-13.59"/>
    <s v=""/>
    <n v="11.09"/>
    <s v=" "/>
    <x v="37"/>
    <s v="MLB2100401469"/>
    <s v="Capa Pedal Freio Embreagem Gm Onix 2012 Em Diante"/>
    <s v=" "/>
    <n v="19.989999999999998"/>
    <s v="Premium"/>
    <s v="Autorizado"/>
    <s v=" "/>
    <s v=" "/>
    <s v=" "/>
    <s v=" "/>
    <s v="aguilles sirvanis"/>
    <s v="24774840874"/>
    <s v="Rua Ceres 23 / Quadra 12 Lote 23 - CEP 75060110 - Jardim Alexandrina, Anápolis, Goiás"/>
    <s v="Anápolis"/>
    <s v="Goiás"/>
    <s v="75060110"/>
    <s v="Brasil"/>
    <s v="Mercado Envios Full"/>
    <s v="28 de junho | 12:23"/>
    <s v="29 de junho | 16:58"/>
    <s v="Mercado Envios"/>
    <s v="MEL42391056103LMFFF01"/>
    <s v=" "/>
    <s v=" "/>
    <s v=" "/>
    <s v=" "/>
    <s v=" "/>
    <s v=" "/>
    <s v=" "/>
    <s v="Não"/>
    <s v=""/>
    <s v="Não"/>
  </r>
  <r>
    <x v="0"/>
    <s v="2000005933167320"/>
    <d v="2023-06-27T00:00:00"/>
    <s v="Entregue"/>
    <s v="Chegou em 29 de junho"/>
    <s v="Não"/>
    <n v="1"/>
    <n v="99.9"/>
    <s v=""/>
    <n v="-16.98"/>
    <n v="-20.45"/>
    <s v=""/>
    <n v="62.47"/>
    <s v=" "/>
    <x v="149"/>
    <s v="MLB3146443127"/>
    <s v="Par Bieleta Traseira Chery Cielo 2008 A 2013"/>
    <s v=" "/>
    <n v="99.9"/>
    <s v="Premium"/>
    <s v="Autorizado"/>
    <s v="Cassandra Lucia de Oliveira Moretti Felício"/>
    <s v="CPF 27673676877"/>
    <s v="Rua Joaquim Galvão de França 203, Assis - CEP: 19800170, São Paulo"/>
    <s v=" "/>
    <s v="Cassandra Lucia de Oliveira Moretti Felício"/>
    <s v="27673676877"/>
    <s v="Rua Joaquim Galvão de França 203 / CEP 19800170 - Centro, Assis, São Paulo"/>
    <s v="Assis"/>
    <s v="São Paulo"/>
    <s v="19800170"/>
    <s v="Brasil"/>
    <s v="Correios e pontos de envio"/>
    <s v="29 de junho | 02:14"/>
    <s v="29 de junho | 15:47"/>
    <s v="Mercado Envios"/>
    <s v="MEL42391115836LMXDF01"/>
    <s v=" "/>
    <s v=" "/>
    <s v=" "/>
    <s v=" "/>
    <s v=" "/>
    <s v=" "/>
    <s v=" "/>
    <s v="Não"/>
    <s v=""/>
    <s v="Não"/>
  </r>
  <r>
    <x v="0"/>
    <s v="2000005933188312"/>
    <d v="2023-06-27T00:00:00"/>
    <s v="Entregue"/>
    <s v="Chegou em 28 de junho"/>
    <s v="Não"/>
    <n v="1"/>
    <n v="75.290000000000006"/>
    <n v="9.9"/>
    <n v="-18.3"/>
    <n v="-9.9"/>
    <s v=""/>
    <n v="56.99"/>
    <s v=" "/>
    <x v="15"/>
    <s v="MLB2108883421"/>
    <s v="Par De Kit Pino Guia Bucha Pinça Freio Vw Up Gol Fox Saveiro"/>
    <s v=" "/>
    <n v="75.290000000000006"/>
    <s v="Premium"/>
    <s v="Autorizado"/>
    <s v=" "/>
    <s v=" "/>
    <s v=" "/>
    <s v=" "/>
    <s v="vinivrsantos vinivrsantos"/>
    <s v="85875343516"/>
    <s v="Rua Eurico da Costa Coutinho 15 / Select Lavagens  Referencia: Lava-jato Select Lavagens / Próximo à loja de móveis ( Édson móveis ) - CEP 41490050 - Mussurunga I, Salvador, Bahia"/>
    <s v="Salvador"/>
    <s v="Bahia"/>
    <s v="41490050"/>
    <s v="Brasil"/>
    <s v="Mercado Envios Full"/>
    <s v="28 de junho | 00:05"/>
    <s v="28 de junho | 15:53"/>
    <s v="Mercado Envios"/>
    <s v="MEL42391044017LMFFF01"/>
    <s v=" "/>
    <s v=" "/>
    <s v=" "/>
    <s v=" "/>
    <s v=" "/>
    <s v=" "/>
    <s v=" "/>
    <s v="Não"/>
    <s v=""/>
    <s v="Não"/>
  </r>
  <r>
    <x v="0"/>
    <s v="2000005933133804"/>
    <d v="2023-06-27T00:00:00"/>
    <s v="Você cancelou a venda"/>
    <s v="Cancelada porque não há estoque disponível."/>
    <s v="Não"/>
    <n v="1"/>
    <n v="364.24"/>
    <s v=""/>
    <n v="-61.92"/>
    <n v="-38.950000000000003"/>
    <n v="-263.37"/>
    <n v="0"/>
    <s v=" "/>
    <x v="150"/>
    <s v="MLB3130048206"/>
    <s v="Par Bandeja Dianteira Com Pivô Duster 2011 A 2013"/>
    <s v=" "/>
    <n v="364.24"/>
    <s v="Premium"/>
    <s v="Não emitida"/>
    <s v="Adilson jacinto dos Reis"/>
    <s v="CPF 16945453855"/>
    <s v="vereador Ataliba da costa Ávila 215 - casa, Porangaba - CEP: 18260000, São Paulo"/>
    <s v=" "/>
    <s v="Adilson jacinto dos Reis"/>
    <s v="16945453855"/>
    <s v=" "/>
    <s v="Itapevi"/>
    <s v="São Paulo"/>
    <s v="06685020"/>
    <s v="Brasil"/>
    <s v="Correios e pontos de envio"/>
    <s v=" "/>
    <s v=" "/>
    <s v=" "/>
    <s v=" "/>
    <s v=" "/>
    <s v=" "/>
    <s v=" "/>
    <s v=" "/>
    <s v=" "/>
    <s v=" "/>
    <s v=" "/>
    <s v="Não"/>
    <s v=""/>
    <s v="Não"/>
  </r>
  <r>
    <x v="0"/>
    <s v="2000005932936778"/>
    <d v="2023-06-27T00:00:00"/>
    <s v="Entregue"/>
    <s v="Chegou em 29 de junho"/>
    <s v="Não"/>
    <n v="1"/>
    <n v="46.19"/>
    <n v="13.5"/>
    <n v="-99.43"/>
    <n v="-13.5"/>
    <s v=""/>
    <n v="-53.24"/>
    <s v="Sim"/>
    <x v="1"/>
    <s v="MLB2223324644"/>
    <s v="Terminal Cabo De Engate Golf Vw Polo - 2003"/>
    <s v=" "/>
    <n v="46.19"/>
    <s v="Premium"/>
    <s v="Autorizado"/>
    <s v=" "/>
    <s v=" "/>
    <s v=" "/>
    <s v=" "/>
    <s v="Aderlane  Dias"/>
    <s v="37216122801"/>
    <s v="Centro 34 / Casa Referencia: Casa de rudi na Portelinha - CEP 44800000 - Paulo Gerônimo navaro petilo, Mundo Novo, Bahia"/>
    <s v="Mundo Novo"/>
    <s v="Bahia"/>
    <s v="44800000"/>
    <s v="Brasil"/>
    <s v="Mercado Envios Full"/>
    <s v="28 de junho | 02:45"/>
    <s v="29 de junho | 13:35"/>
    <s v="Mercado Envios"/>
    <s v="MEL42390936867LMFFF01"/>
    <s v=" "/>
    <s v=" "/>
    <s v=" "/>
    <s v=" "/>
    <s v=" "/>
    <s v=" "/>
    <s v=" "/>
    <s v="Não"/>
    <s v=""/>
    <s v="Não"/>
  </r>
  <r>
    <x v="0"/>
    <s v="2000005932904774"/>
    <d v="2023-06-27T00:00:00"/>
    <s v="Entregue"/>
    <s v="Chegou em 28 de junho"/>
    <s v="Não"/>
    <n v="1"/>
    <n v="73.09"/>
    <n v="13.5"/>
    <n v="-17.93"/>
    <n v="-13.5"/>
    <s v=""/>
    <n v="55.16"/>
    <s v="Sim"/>
    <x v="40"/>
    <s v="MLB2068465616"/>
    <s v="Kit Reparo Alavanca Câmbio Trambulador Celta 2005 Até 2014"/>
    <s v=" "/>
    <n v="73.09"/>
    <s v="Premium"/>
    <s v="Autorizado"/>
    <s v=" "/>
    <s v=" "/>
    <s v=" "/>
    <s v=" "/>
    <s v="Tanael Ramos"/>
    <s v="08696542924"/>
    <s v="Rua das Araucárias 191 / Referencia: Barracão de zinco. - CEP 83603090 - Jardim das Acácias, Campo Largo, Paraná"/>
    <s v="Campo Largo"/>
    <s v="Paraná"/>
    <s v="83603090"/>
    <s v="Brasil"/>
    <s v="Mercado Envios Full"/>
    <s v="27 de junho | 19:39"/>
    <s v="28 de junho | 13:47"/>
    <s v="Mercado Envios"/>
    <s v="MEL42391001014LMFFF01"/>
    <s v=" "/>
    <s v=" "/>
    <s v=" "/>
    <s v=" "/>
    <s v=" "/>
    <s v=" "/>
    <s v=" "/>
    <s v="Não"/>
    <s v=""/>
    <s v="Não"/>
  </r>
  <r>
    <x v="0"/>
    <s v="2000005932876138"/>
    <d v="2023-06-27T00:00:00"/>
    <s v="Devolução em preparação"/>
    <s v="A pessoa que comprou o produto está embalando o pacote para devolvê-lo."/>
    <s v="Não"/>
    <n v="1"/>
    <n v="147.9"/>
    <s v=""/>
    <n v="-25.14"/>
    <n v="-26.45"/>
    <s v=""/>
    <n v="96.31"/>
    <s v=" "/>
    <x v="151"/>
    <s v="MLB3111414383"/>
    <s v="Par Bandeja Superior Sem Pivô Chevette 1973 À 1993"/>
    <s v=" "/>
    <n v="147.9"/>
    <s v="Premium"/>
    <s v="Autorizado"/>
    <s v="erick andrade"/>
    <s v="CPF 43169761846"/>
    <s v="Av. coronel Clementino Gonçalves 1692 - chaparral, Santa Cruz do Rio Pardo - CEP: 18900000, São Paulo"/>
    <s v=" "/>
    <s v="erick andrade"/>
    <s v="43169761846"/>
    <s v="Rua Cecília Iter 177 / &quot;Entregar até as 18h Referencia: ENDEREÇO COMERCIAL. ENTREGAR ATÉ AS 18 HORAS. _x000a__x000a_Pode entregar para, Edi ou Henrique 1195329-2034.&quot;"/>
    <s v="São Paulo"/>
    <s v="São Paulo"/>
    <s v="08240730"/>
    <s v="Brasil"/>
    <s v="Correios e pontos de envio"/>
    <s v=" "/>
    <s v=" "/>
    <s v="Mercado Envios"/>
    <s v=" "/>
    <s v=" "/>
    <s v=" "/>
    <s v=" "/>
    <s v=" "/>
    <s v=" "/>
    <s v=" "/>
    <s v=" "/>
    <s v="Sim"/>
    <n v="1"/>
    <s v="Não"/>
  </r>
  <r>
    <x v="0"/>
    <s v="2000004578133149"/>
    <d v="2023-06-27T00:00:00"/>
    <s v="A caminho"/>
    <s v="Chega amanhã"/>
    <s v="Sim"/>
    <n v="1"/>
    <n v="48.3"/>
    <n v="38.799999999999997"/>
    <n v="-13.71"/>
    <n v="-38.799999999999997"/>
    <s v=""/>
    <n v="34.590000000000003"/>
    <s v=" "/>
    <x v="152"/>
    <s v="MLB2787074814"/>
    <s v="2 Kits Pino Dobradiça Porta Uno Mille 1985 A 2011"/>
    <s v=" "/>
    <n v="48.3"/>
    <s v="Premium"/>
    <s v="Não emitida"/>
    <s v="João Oliveira de Mélo"/>
    <s v="CPF 82152217420"/>
    <s v="Rua Frei João 216, Alagoinha - CEP: 55260000, Pernambuco"/>
    <s v=" "/>
    <s v="João Oliveira de Mélo"/>
    <s v="82152217420"/>
    <s v="Rua Frei João 216 / CEP 55260000 - Alagoinha, Pernambuco"/>
    <s v="Alagoinha"/>
    <s v="Pernambuco"/>
    <s v="55260000"/>
    <s v="Brasil"/>
    <s v="Correios e pontos de envio"/>
    <s v="29 de junho | 06:20"/>
    <s v=" "/>
    <s v="Mercado Envios"/>
    <s v="MEL42390883579LMXDF01"/>
    <s v=" "/>
    <s v=" "/>
    <s v=" "/>
    <s v=" "/>
    <s v=" "/>
    <s v=" "/>
    <s v=" "/>
    <s v="Não"/>
    <s v=""/>
    <s v="Não"/>
  </r>
  <r>
    <x v="0"/>
    <s v="2000005932690342"/>
    <d v="2023-06-27T00:00:00"/>
    <s v="Entregue"/>
    <s v="Chegou em 30 de junho"/>
    <s v="Não"/>
    <n v="1"/>
    <n v="261.89999999999998"/>
    <n v="30.8"/>
    <n v="-44.52"/>
    <n v="-57.25"/>
    <s v=""/>
    <n v="190.93"/>
    <s v=" "/>
    <x v="153"/>
    <s v="MLB2956160247"/>
    <s v="Bandeja Lado Direito Hb20 Hatch Automático 2012 Á 2019"/>
    <s v=" "/>
    <n v="261.89999999999998"/>
    <s v="Premium"/>
    <s v="Não emitida"/>
    <s v="jemerson alencar"/>
    <s v="CPF 02541834250"/>
    <s v="Rua Manoel Felipe 2411 - predio verde de esquina, Boa Vista - CEP: 69312288, Roraima"/>
    <s v=" "/>
    <s v="jemerson alencar"/>
    <s v="02541834250"/>
    <s v="Avenida General Ataíde Teive 1310 / loja - CEP 69304360 - Mecejana, Boa Vista, Roraima"/>
    <s v="Boa Vista"/>
    <s v="Roraima"/>
    <s v="69304360"/>
    <s v="Brasil"/>
    <s v="Correios e pontos de envio"/>
    <s v="28 de junho | 05:05"/>
    <s v="30 de junho | 14:12"/>
    <s v="Mercado Envios"/>
    <s v="MEL42390909416LMXDF01"/>
    <s v=" "/>
    <s v=" "/>
    <s v=" "/>
    <s v=" "/>
    <s v=" "/>
    <s v=" "/>
    <s v=" "/>
    <s v="Não"/>
    <s v=""/>
    <s v="Não"/>
  </r>
  <r>
    <x v="0"/>
    <s v="2000005932467480"/>
    <d v="2023-06-27T00:00:00"/>
    <s v="Entregue"/>
    <s v="Chegou em 29 de junho"/>
    <s v="Não"/>
    <n v="1"/>
    <n v="64.16"/>
    <n v="28.17"/>
    <n v="-16.41"/>
    <n v="-28.17"/>
    <s v=""/>
    <n v="47.75"/>
    <s v=" "/>
    <x v="3"/>
    <s v="MLB2088389174"/>
    <s v="Par Bieleta Dianteira Tucson I30 Sportage Cerato"/>
    <s v=" "/>
    <n v="64.16"/>
    <s v="Premium"/>
    <s v="Autorizado"/>
    <s v=" "/>
    <s v=" "/>
    <s v=" "/>
    <s v=" "/>
    <s v="Tarso Felipe"/>
    <s v="03891622481"/>
    <s v="Rua Vereador José Fragoso da Silva 30 / A Referencia: em frente ao antigo posto médico/ procurar por Rita número (81)9 8600-2264 - CEP 54505195 - Pirapama, Cabo de Santo Agostinho, Pernambuco"/>
    <s v="Cabo de Santo Agostinho"/>
    <s v="Pernambuco"/>
    <s v="54505195"/>
    <s v="Brasil"/>
    <s v="Mercado Envios Full"/>
    <s v="27 de junho | 19:58"/>
    <s v="29 de junho | 09:22"/>
    <s v="Mercado Envios"/>
    <s v="MEL42390819468LMFFF01"/>
    <s v=" "/>
    <s v=" "/>
    <s v=" "/>
    <s v=" "/>
    <s v=" "/>
    <s v=" "/>
    <s v=" "/>
    <s v="Não"/>
    <s v=""/>
    <s v="Não"/>
  </r>
  <r>
    <x v="0"/>
    <s v="2000005932371566"/>
    <d v="2023-06-27T00:00:00"/>
    <s v="Entregue"/>
    <s v="Chegou em 28 de junho"/>
    <s v="Não"/>
    <n v="1"/>
    <n v="70.900000000000006"/>
    <n v="13.9"/>
    <n v="-17.55"/>
    <s v=""/>
    <s v=""/>
    <n v="67.25"/>
    <s v=" "/>
    <x v="63"/>
    <s v="MLB2220362721"/>
    <s v="Suporte Radiador Vectra Cd 2.0 97 A 98 Ld/le"/>
    <s v=" "/>
    <n v="70.900000000000006"/>
    <s v="Premium"/>
    <s v="Não emitida"/>
    <s v="Julioo S. Mota"/>
    <s v="CPF 44976312810"/>
    <s v="Rua Antônio Rossi 36, Guarulhos - CEP: 07263090, São Paulo"/>
    <s v=" "/>
    <s v="Julioo S. Mota"/>
    <s v="44976312810"/>
    <s v="Estrada do Sacramento 452 / próx av j. Kubitsche Referencia: Prédio vermelho Fruttbom sorvetes. entregar no horário comercial - CEP 07263000 - Cidade Tupinambá, Guarulhos, São Paulo"/>
    <s v="Guarulhos"/>
    <s v="São Paulo"/>
    <s v="07263000"/>
    <s v="Brasil"/>
    <s v="Mercado Envios Flex"/>
    <s v="28 de junho | 16:00"/>
    <s v="28 de junho | 19:10"/>
    <s v="ALEXANDRE ALVES"/>
    <s v="42390701321"/>
    <s v=" "/>
    <s v=" "/>
    <s v=" "/>
    <s v=" "/>
    <s v=" "/>
    <s v=" "/>
    <s v=" "/>
    <s v="Não"/>
    <s v=""/>
    <s v="Não"/>
  </r>
  <r>
    <x v="0"/>
    <s v="2000004577892623"/>
    <d v="2023-06-27T00:00:00"/>
    <s v="Entregue"/>
    <s v="Chegou em 29 de junho"/>
    <s v="Sim"/>
    <n v="1"/>
    <n v="97.9"/>
    <n v="7.22"/>
    <n v="-16.64"/>
    <n v="-27.67"/>
    <s v=""/>
    <n v="60.81"/>
    <s v="Sim"/>
    <x v="9"/>
    <s v="MLB2015330278"/>
    <s v="2 Kit's De Rolamento Roda Traseira Gol G1 G2 G3 G4 G5 Novo"/>
    <s v=" "/>
    <n v="97.9"/>
    <s v="Premium"/>
    <s v="Autorizado"/>
    <s v=" "/>
    <s v=" "/>
    <s v=" "/>
    <s v=" "/>
    <s v="Alexander Antero de Castro Araujo"/>
    <s v="71023760142"/>
    <s v="Rua Vanderley Silva dos Santos SN / quadra 43 lote 13 Referencia: enfrente a um lote vago - CEP 75106755 - Setor Sul III Etapa, Anápolis, Goiás"/>
    <s v="Anápolis"/>
    <s v="Goiás"/>
    <s v="75106755"/>
    <s v="Brasil"/>
    <s v="Mercado Envios Full"/>
    <s v="28 de junho | 16:53"/>
    <s v="29 de junho | 17:38"/>
    <s v="Mercado Envios"/>
    <s v="MEL42390744150LMFFF01"/>
    <s v=" "/>
    <s v=" "/>
    <s v=" "/>
    <s v=" "/>
    <s v=" "/>
    <s v=" "/>
    <s v=" "/>
    <s v="Não"/>
    <s v=""/>
    <s v="Não"/>
  </r>
  <r>
    <x v="0"/>
    <s v="2000004577892627"/>
    <d v="2023-06-27T00:00:00"/>
    <s v="Entregue"/>
    <s v="Chegou em 29 de junho"/>
    <s v="Sim"/>
    <n v="1"/>
    <n v="87.9"/>
    <s v=""/>
    <n v="-14.94"/>
    <n v="-20.45"/>
    <s v=""/>
    <n v="52.51"/>
    <s v="Sim"/>
    <x v="106"/>
    <s v="MLB2816526366"/>
    <s v="Cabo De Freio Gol G2 Todos Traseiro 1994 A 2002"/>
    <s v=" "/>
    <n v="87.9"/>
    <s v="Premium"/>
    <s v="Autorizado"/>
    <s v=" "/>
    <s v=" "/>
    <s v=" "/>
    <s v=" "/>
    <s v="Alexander Antero de Castro Araujo"/>
    <s v="71023760142"/>
    <s v="Rua Vanderley Silva dos Santos SN / quadra 43 lote 13 Referencia: enfrente a um lote vago - CEP 75106755 - Setor Sul III Etapa, Anápolis, Goiás"/>
    <s v="Anápolis"/>
    <s v="Goiás"/>
    <s v="75106755"/>
    <s v="Brasil"/>
    <s v="Mercado Envios Full"/>
    <s v="28 de junho | 08:51"/>
    <s v="29 de junho | 17:38"/>
    <s v="Mercado Envios"/>
    <s v="MEL42390744348LMFFF01"/>
    <s v=" "/>
    <s v=" "/>
    <s v=" "/>
    <s v=" "/>
    <s v=" "/>
    <s v=" "/>
    <s v=" "/>
    <s v="Não"/>
    <s v=""/>
    <s v="Não"/>
  </r>
  <r>
    <x v="0"/>
    <s v="2000005932254818"/>
    <d v="2023-06-27T00:00:00"/>
    <s v="Entregue"/>
    <s v="Chegou em 28 de junho"/>
    <s v="Não"/>
    <n v="1"/>
    <n v="217.9"/>
    <s v=""/>
    <n v="-37.04"/>
    <n v="-20.45"/>
    <s v=""/>
    <n v="160.41"/>
    <s v=" "/>
    <x v="10"/>
    <s v="MLB1781927419"/>
    <s v="Cabo De Engate E Seleção Celta 2007/2014"/>
    <s v=" "/>
    <n v="217.9"/>
    <s v="Premium"/>
    <s v="Autorizado"/>
    <s v=" "/>
    <s v=" "/>
    <s v=" "/>
    <s v=" "/>
    <s v="Alvaro mianti"/>
    <s v="46355049649"/>
    <s v="RUA PERNAMBUCO 300 / CEP 37553023 - Pouso Alegre, Minas Gerais"/>
    <s v="Pouso Alegre"/>
    <s v="Minas Gerais"/>
    <s v="37553023"/>
    <s v="Brasil"/>
    <s v="Mercado Envios Full"/>
    <s v="27 de junho | 21:27"/>
    <s v="28 de junho | 12:54"/>
    <s v="Mercado Envios"/>
    <s v="MEL42390725022LMFFF01"/>
    <s v="https://myaccount.mercadolivre.com.br/shipments/42390725022/detail"/>
    <s v=" "/>
    <s v=" "/>
    <s v=" "/>
    <s v=" "/>
    <s v=" "/>
    <s v=" "/>
    <s v="Não"/>
    <s v=""/>
    <s v="Não"/>
  </r>
  <r>
    <x v="0"/>
    <s v="2000005932157030"/>
    <d v="2023-06-27T00:00:00"/>
    <s v="Pronta para emitir NF-e de venda"/>
    <s v="Logo poderá imprimir a etiqueta de envio"/>
    <s v="Não"/>
    <n v="1"/>
    <n v="130"/>
    <s v=""/>
    <n v="-22.1"/>
    <n v="-20.45"/>
    <s v=""/>
    <n v="87.45"/>
    <s v=" "/>
    <x v="107"/>
    <s v="MLB2949722895"/>
    <s v="Par Pivô Suspensão E Bieletas Spin 2012 Em Diante"/>
    <s v=" "/>
    <n v="130"/>
    <s v="Premium"/>
    <s v="Não emitida"/>
    <s v="Roberto kiyomi Nagata"/>
    <s v="CPF 14426998840"/>
    <s v="Rua Antônio Gomes Eiras 222 - casa, São Paulo - CEP: 05860020, São Paulo"/>
    <s v=" "/>
    <s v="Roberto kiyomi Nagata"/>
    <s v="14426998840"/>
    <s v="Rua Antônio Gomes Eiras 222 / casa - CEP 05860020 - Jardim Sandra, São Paulo, São Paulo"/>
    <s v="São Paulo"/>
    <s v="São Paulo"/>
    <s v="05860020"/>
    <s v="Brasil"/>
    <s v="Correios e pontos de envio"/>
    <s v=" "/>
    <s v=" "/>
    <s v="Loggi"/>
    <s v=" "/>
    <s v=" "/>
    <s v=" "/>
    <s v=" "/>
    <s v=" "/>
    <s v=" "/>
    <s v=" "/>
    <s v=" "/>
    <s v="Não"/>
    <s v=""/>
    <s v="Não"/>
  </r>
  <r>
    <x v="0"/>
    <s v="2000005932116992"/>
    <d v="2023-06-27T00:00:00"/>
    <s v="Entregue"/>
    <s v="Chegou em 28 de junho"/>
    <s v="Não"/>
    <n v="1"/>
    <n v="57.99"/>
    <n v="13.5"/>
    <n v="-15.36"/>
    <n v="-13.5"/>
    <s v=""/>
    <n v="42.63"/>
    <s v="Sim"/>
    <x v="34"/>
    <s v="MLB2797196132"/>
    <s v="Kit Reparo Terminal Cabo De Engate Seleção De Marchas Kwid"/>
    <s v=" "/>
    <n v="57.99"/>
    <s v="Premium"/>
    <s v="Autorizado"/>
    <s v=" "/>
    <s v=" "/>
    <s v=" "/>
    <s v=" "/>
    <s v="ricardo concentino"/>
    <s v="02891710835"/>
    <s v="Rua Cleide Gozzi Shivinski 44 / CEP 83020120 - Pedro Moro, São José dos Pinhais, Paraná"/>
    <s v="São José dos Pinhais"/>
    <s v="Paraná"/>
    <s v="83020120"/>
    <s v="Brasil"/>
    <s v="Mercado Envios Full"/>
    <s v="27 de junho | 17:14"/>
    <s v="28 de junho | 15:22"/>
    <s v="Mercado Envios"/>
    <s v="MEL42390589523LMFFF01"/>
    <s v=" "/>
    <s v=" "/>
    <s v=" "/>
    <s v=" "/>
    <s v=" "/>
    <s v=" "/>
    <s v=" "/>
    <s v="Não"/>
    <s v=""/>
    <s v="Não"/>
  </r>
  <r>
    <x v="0"/>
    <s v="2000004577770189"/>
    <d v="2023-06-27T00:00:00"/>
    <s v="Entregue"/>
    <s v="Chegou em 28 de junho"/>
    <s v="Sim"/>
    <n v="1"/>
    <n v="20.5"/>
    <s v=""/>
    <n v="-8.98"/>
    <s v=""/>
    <s v=""/>
    <n v="11.52"/>
    <s v=" "/>
    <x v="154"/>
    <s v="MLB2652059891"/>
    <s v="Kit Capa De Pedal New Fiesta/ New Ka/ New Ecosport"/>
    <s v=" "/>
    <n v="20.5"/>
    <s v="Premium"/>
    <s v="Autorizado"/>
    <s v=" "/>
    <s v=" "/>
    <s v=" "/>
    <s v=" "/>
    <s v="Wladimir Dollay Jr"/>
    <s v="61295380226"/>
    <s v="Rua Candeia 73 / Referencia: caixa postal 1237 - CEP 18143450 - Alpes Paulista (Mailasqui), São Roque, São Paulo"/>
    <s v="São Roque"/>
    <s v="São Paulo"/>
    <s v="18143450"/>
    <s v="Brasil"/>
    <s v="Mercado Envios Full"/>
    <s v="28 de junho | 02:10"/>
    <s v="28 de junho | 12:15"/>
    <s v="Mercado Envios"/>
    <s v="MEL42390625506LMFFF01"/>
    <s v=" "/>
    <s v=" "/>
    <s v=" "/>
    <s v=" "/>
    <s v=" "/>
    <s v=" "/>
    <s v=" "/>
    <s v="Não"/>
    <s v=""/>
    <s v="Não"/>
  </r>
  <r>
    <x v="0"/>
    <s v="2000005932001270"/>
    <d v="2023-06-27T00:00:00"/>
    <s v="Entregue"/>
    <s v="Chegou em 30 de junho"/>
    <s v="Não"/>
    <n v="1"/>
    <n v="64.989999999999995"/>
    <n v="28.4"/>
    <n v="-16.55"/>
    <n v="-28.4"/>
    <s v=""/>
    <n v="48.44"/>
    <s v="Sim"/>
    <x v="9"/>
    <s v="MLB1983187301"/>
    <s v="Par De Kit Rolamento Roda Traseira Fox 2007 2008 2009 Novo"/>
    <s v=" "/>
    <n v="64.989999999999995"/>
    <s v="Premium"/>
    <s v="Autorizado"/>
    <s v=" "/>
    <s v=" "/>
    <s v=" "/>
    <s v=" "/>
    <s v="Valdemir da Silva Barros"/>
    <s v="94244014187"/>
    <s v="Rua Aqueluz 1079 / CEP 79045290 - Jardim Noroeste, Campo Grande, Mato Grosso do Sul"/>
    <s v="Campo Grande"/>
    <s v="Mato Grosso do Sul"/>
    <s v="79045290"/>
    <s v="Brasil"/>
    <s v="Mercado Envios Full"/>
    <s v="28 de junho | 01:47"/>
    <s v="30 de junho | 11:44"/>
    <s v="Mercado Envios"/>
    <s v="MEL42390618476LMFFF01"/>
    <s v=" "/>
    <s v=" "/>
    <s v=" "/>
    <s v=" "/>
    <s v=" "/>
    <s v=" "/>
    <s v=" "/>
    <s v="Não"/>
    <s v=""/>
    <s v="Não"/>
  </r>
  <r>
    <x v="0"/>
    <s v="2000005931862758"/>
    <d v="2023-06-27T00:00:00"/>
    <s v="Entregue"/>
    <s v="Chegou em 28 de junho"/>
    <s v="Não"/>
    <n v="1"/>
    <n v="75.290000000000006"/>
    <n v="9.9"/>
    <n v="-18.3"/>
    <n v="-9.9"/>
    <s v=""/>
    <n v="56.99"/>
    <s v=" "/>
    <x v="15"/>
    <s v="MLB2111127107"/>
    <s v="Par De Kit Pino Guia Bucha Pinça Freio Vw Polo Gol Fox Polo"/>
    <s v=" "/>
    <n v="75.290000000000006"/>
    <s v="Premium"/>
    <s v="Autorizado"/>
    <s v=" "/>
    <s v=" "/>
    <s v=" "/>
    <s v=" "/>
    <s v="Guilherme Cardoso dos Santos"/>
    <s v="46387664802"/>
    <s v="Rua Vicente Ádamo Zara 40 / apto 207 - CEP 09910350 - Centro, Diadema, São Paulo"/>
    <s v="Diadema"/>
    <s v="São Paulo"/>
    <s v="09910350"/>
    <s v="Brasil"/>
    <s v="Mercado Envios Full"/>
    <s v="28 de junho | 00:52"/>
    <s v="28 de junho | 12:54"/>
    <s v="Mercado Envios"/>
    <s v="MEL42390480687LMFFF01"/>
    <s v=" "/>
    <s v=" "/>
    <s v=" "/>
    <s v=" "/>
    <s v=" "/>
    <s v=" "/>
    <s v=" "/>
    <s v="Não"/>
    <s v=""/>
    <s v="Não"/>
  </r>
  <r>
    <x v="0"/>
    <s v="2000005931854044"/>
    <d v="2023-06-27T00:00:00"/>
    <s v="Reclamação encerrada com reembolso parcial"/>
    <s v="O comprador aceitou o reembolso que você ofereceu e ficou com o produto."/>
    <s v="Não"/>
    <n v="1"/>
    <n v="275.79000000000002"/>
    <s v=""/>
    <n v="-46.88"/>
    <n v="-26.45"/>
    <n v="-68.67"/>
    <n v="133.79"/>
    <s v="Sim"/>
    <x v="155"/>
    <s v="MLB2918887601"/>
    <s v="Par Bandeja Inferior Com Pivô Idea Elx 2005 A 2016"/>
    <s v=" "/>
    <n v="275.79000000000002"/>
    <s v="Premium"/>
    <s v="Autorizado"/>
    <s v="márcio ferrari"/>
    <s v="CPF 16955372890"/>
    <s v="Afonso Pena 690 - Estacionamento e Lava Rápido, Santos - CEP: 11020002, São Paulo"/>
    <s v=" "/>
    <s v="márcio ferrari"/>
    <s v="16955372890"/>
    <s v="Avenida Affonso Penna 690 / Estacionamento E Lava Rápido Referencia: Estacionamento e Lava Rápido - CEP 11020002 - Aparecida, Santos, São Paulo"/>
    <s v="Santos"/>
    <s v="São Paulo"/>
    <s v="11020002"/>
    <s v="Brasil"/>
    <s v="Correios e pontos de envio"/>
    <s v="29 de junho | 02:09"/>
    <s v="29 de junho | 09:51"/>
    <s v="Mercado Envios"/>
    <s v="MEL42390472609LMXDF01"/>
    <s v=" "/>
    <s v=" "/>
    <s v=" "/>
    <s v=" "/>
    <s v=" "/>
    <s v=" "/>
    <s v=" "/>
    <s v="Não"/>
    <n v="1"/>
    <s v="Não"/>
  </r>
  <r>
    <x v="0"/>
    <s v="2000005931723030"/>
    <d v="2023-06-27T00:00:00"/>
    <s v="Entregue"/>
    <s v="Chegou em 29 de junho"/>
    <s v="Não"/>
    <n v="1"/>
    <n v="184.25"/>
    <s v=""/>
    <n v="-31.32"/>
    <n v="-26.45"/>
    <s v=""/>
    <n v="126.48"/>
    <s v=" "/>
    <x v="145"/>
    <s v="MLB3050538963"/>
    <s v="Bandeja 307 Esquerdo 2002 Á 2012"/>
    <s v=" "/>
    <n v="184.25"/>
    <s v="Premium"/>
    <s v="Não emitida"/>
    <s v="alan silva cardoso"/>
    <s v="CPF 07005497570"/>
    <s v="Rua professor joaquin luis pinheiro freitas 66 - apartamento, Macaé - CEP: 27960186, Rio de Janeiro"/>
    <s v=" "/>
    <s v="alan silva cardoso"/>
    <s v="07005497570"/>
    <s v="Rua Acre 27 / 27E - casa dos fundos  Referencia: Próximo à ponte procurar Woston negão para informações - CEP 27966050 - Engenho da Praia, Macaé, Rio de Janeiro"/>
    <s v="Macaé"/>
    <s v="Rio de Janeiro"/>
    <s v="27966050"/>
    <s v="Brasil"/>
    <s v="Correios e pontos de envio"/>
    <s v="28 de junho | 08:30"/>
    <s v="29 de junho | 11:29"/>
    <s v="Mercado Envios"/>
    <s v="MEL42390420057LMXDF01"/>
    <s v=" "/>
    <s v=" "/>
    <s v=" "/>
    <s v=" "/>
    <s v=" "/>
    <s v=" "/>
    <s v=" "/>
    <s v="Não"/>
    <s v=""/>
    <s v="Não"/>
  </r>
  <r>
    <x v="0"/>
    <s v="2000005931676274"/>
    <d v="2023-06-27T00:00:00"/>
    <s v="Entregue"/>
    <s v="Chegou em 28 de junho"/>
    <s v="Não"/>
    <n v="1"/>
    <n v="399.89"/>
    <n v="1.59"/>
    <n v="-47.99"/>
    <s v=""/>
    <s v=""/>
    <n v="353.49"/>
    <s v="Sim"/>
    <x v="156"/>
    <s v="MLB2864568953"/>
    <s v="Par Bandeja E Bieleta Peugeot 206 Todos 1999 A 2010"/>
    <s v=" "/>
    <n v="399.89"/>
    <s v="Clássico"/>
    <s v="Não emitida"/>
    <s v="Thiago Queiroz"/>
    <s v="CPF 36029802860"/>
    <s v="Rua Horácio Geraldo da Silva 153 - Casa 2, Mauá - CEP: 09321260, São Paulo"/>
    <s v=" "/>
    <s v="Thiago Queiroz"/>
    <s v="36029802860"/>
    <s v="Rua Álvaro Alvim 1123 / base icomon Referencia: entregar na portaria, produto pertence ao coordenador Thiago - CEP 09693000 - Paulicéia, São Bernardo do Campo, São Paulo"/>
    <s v="São Bernardo do Campo"/>
    <s v="São Paulo"/>
    <s v="09693000"/>
    <s v="Brasil"/>
    <s v="Mercado Envios Flex"/>
    <s v="28 de junho | 16:23"/>
    <s v="28 de junho | 19:20"/>
    <s v="BRUNA MORAES ASSUNCAO"/>
    <s v="42390474938"/>
    <s v=" "/>
    <s v=" "/>
    <s v=" "/>
    <s v=" "/>
    <s v=" "/>
    <s v=" "/>
    <s v=" "/>
    <s v="Não"/>
    <s v=""/>
    <s v="Não"/>
  </r>
  <r>
    <x v="0"/>
    <s v="2000005931631340"/>
    <d v="2023-06-27T00:00:00"/>
    <s v="A caminho"/>
    <s v="Chega entre os dias 19 e 24 de julho"/>
    <s v="Não"/>
    <n v="1"/>
    <n v="91.61"/>
    <n v="22.42"/>
    <n v="-10.99"/>
    <n v="-42.87"/>
    <s v=""/>
    <n v="60.17"/>
    <s v="Sim"/>
    <x v="106"/>
    <s v="MLB2816519971"/>
    <s v="Cabo De Freio Gol G2 Todos Traseiro 1994 A 2002"/>
    <s v=" "/>
    <n v="91.61"/>
    <s v="Clássico"/>
    <s v="Autorizado"/>
    <s v=" "/>
    <s v=" "/>
    <s v=" "/>
    <s v=" "/>
    <s v="Pascoal Possidonio Gomes Silva Silva"/>
    <s v="01935419390"/>
    <s v="Rua Da Garagem 92 / CEP 65204000 - Presidente Sarney, Maranhão"/>
    <s v="Presidente Sarney"/>
    <s v="Maranhão"/>
    <s v="65204000"/>
    <s v="Brasil"/>
    <s v="Mercado Envios Full"/>
    <s v="27 de junho | 21:07"/>
    <s v=" "/>
    <s v="Jad Logistica Ltda"/>
    <s v="11968600088719"/>
    <s v=" "/>
    <s v=" "/>
    <s v=" "/>
    <s v=" "/>
    <s v=" "/>
    <s v=" "/>
    <s v=" "/>
    <s v="Não"/>
    <s v=""/>
    <s v="Não"/>
  </r>
  <r>
    <x v="0"/>
    <s v="2000005931592480"/>
    <d v="2023-06-27T00:00:00"/>
    <s v="Entregue"/>
    <s v="Chegou em 28 de junho"/>
    <s v="Não"/>
    <n v="1"/>
    <n v="67.900000000000006"/>
    <n v="7.54"/>
    <n v="-29.2"/>
    <n v="-7.54"/>
    <s v=""/>
    <n v="38.700000000000003"/>
    <s v=" "/>
    <x v="9"/>
    <s v="MLB1924091749"/>
    <s v="2 Kits De Rolamento Roda Traseira Gol G1 G2 G3 G4 G5 Novo"/>
    <s v=" "/>
    <n v="67.900000000000006"/>
    <s v="Clássico"/>
    <s v="Autorizado"/>
    <s v=" "/>
    <s v=" "/>
    <s v=" "/>
    <s v=" "/>
    <s v="Eduardo la Regina de Andrade"/>
    <s v="02787147739"/>
    <s v="Rua Icatu 390 / Apto 1302 do Bloco 1 - CEP 12237010 - Conjunto Residencial Trinta e Um de Março, São José dos Campos, São Paulo"/>
    <s v="São José dos Campos"/>
    <s v="São Paulo"/>
    <s v="12237010"/>
    <s v="Brasil"/>
    <s v="Mercado Envios Full"/>
    <s v="28 de junho | 00:13"/>
    <s v="28 de junho | 13:03"/>
    <s v="Mercado Envios"/>
    <s v="MEL42390438734LMFFF01"/>
    <s v=" "/>
    <s v=" "/>
    <s v=" "/>
    <s v=" "/>
    <s v=" "/>
    <s v=" "/>
    <s v=" "/>
    <s v="Não"/>
    <s v=""/>
    <s v="Não"/>
  </r>
  <r>
    <x v="0"/>
    <s v="2000005931541220"/>
    <d v="2023-06-27T00:00:00"/>
    <s v="Entregue"/>
    <s v="Chegou em 28 de junho"/>
    <s v="Não"/>
    <n v="1"/>
    <n v="74.989999999999995"/>
    <n v="14.9"/>
    <n v="-18.25"/>
    <n v="-14.9"/>
    <s v=""/>
    <n v="56.74"/>
    <s v="Sim"/>
    <x v="38"/>
    <s v="MLB1974837590"/>
    <s v="2 Kit's De  Rolamento Roda Traseira Celta/corsa /prisma Novo"/>
    <s v=" "/>
    <n v="74.989999999999995"/>
    <s v="Premium"/>
    <s v="Autorizado"/>
    <s v=" "/>
    <s v=" "/>
    <s v=" "/>
    <s v=" "/>
    <s v="Edevaldo da Cunha"/>
    <s v="04385831912"/>
    <s v="Rua Helena Beckert 64 / CEP 89295000 - alegre, Rio Negrinho, Santa Catarina"/>
    <s v="Rio Negrinho"/>
    <s v="Santa Catarina"/>
    <s v="89295000"/>
    <s v="Brasil"/>
    <s v="Mercado Envios Full"/>
    <s v="27 de junho | 22:42"/>
    <s v="28 de junho | 14:52"/>
    <s v="Mercado Envios"/>
    <s v="MEL42390343119LMFFF01"/>
    <s v=" "/>
    <s v=" "/>
    <s v=" "/>
    <s v=" "/>
    <s v=" "/>
    <s v=" "/>
    <s v=" "/>
    <s v="Não"/>
    <s v=""/>
    <s v="Não"/>
  </r>
  <r>
    <x v="0"/>
    <s v="2000004577545409"/>
    <d v="2023-06-27T00:00:00"/>
    <s v="Entregue"/>
    <s v="Chegou em 28 de junho"/>
    <s v="Sim"/>
    <n v="1"/>
    <n v="19.899999999999999"/>
    <s v=""/>
    <n v="-8.8800000000000008"/>
    <s v=""/>
    <s v=""/>
    <n v="11.02"/>
    <s v="Sim"/>
    <x v="35"/>
    <s v="MLB2083219470"/>
    <s v="Terminal Conector Cabo Trambulador Celta 2005 Em Diante"/>
    <s v=" "/>
    <n v="19.899999999999999"/>
    <s v="Premium"/>
    <s v="Autorizado"/>
    <s v=" "/>
    <s v=" "/>
    <s v=" "/>
    <s v=" "/>
    <s v="ARTHUR FREITAS LIMA"/>
    <s v="01137946148"/>
    <s v="Rua das Hortências 375 / Casa Referencia: Próximo a creche Avó Maria José - CEP 78088705 - São Francisco, Cuiabá, Mato Grosso"/>
    <s v="Cuiabá"/>
    <s v="Mato Grosso"/>
    <s v="78088705"/>
    <s v="Brasil"/>
    <s v="Mercado Envios Full"/>
    <s v="28 de junho | 00:39"/>
    <s v="28 de junho | 18:53"/>
    <s v="Mercado Envios"/>
    <s v="MEL42390419278LMFFF01"/>
    <s v=" "/>
    <s v=" "/>
    <s v=" "/>
    <s v=" "/>
    <s v=" "/>
    <s v=" "/>
    <s v=" "/>
    <s v="Não"/>
    <s v=""/>
    <s v="Não"/>
  </r>
  <r>
    <x v="0"/>
    <s v="2000004577463137"/>
    <d v="2023-06-27T00:00:00"/>
    <s v="Entregue"/>
    <s v="Chegou em 27 de junho"/>
    <s v="Sim"/>
    <n v="1"/>
    <n v="319.69"/>
    <n v="1.39"/>
    <n v="-54.35"/>
    <s v=""/>
    <s v=""/>
    <n v="266.73"/>
    <s v=" "/>
    <x v="146"/>
    <s v="MLB3077049309"/>
    <s v="Par Bandeja Inferior Com Pivô Meriva 2003 A 2012"/>
    <s v=" "/>
    <n v="319.69"/>
    <s v="Premium"/>
    <s v="Não emitida"/>
    <s v="alexandre albuquerque"/>
    <s v="CPF 45868573234"/>
    <s v="Rua Alto Brilhante 30 - proximo ao campinho, Poá - CEP: 08555135, São Paulo"/>
    <s v=" "/>
    <s v="alexandre albuquerque"/>
    <s v="45868573234"/>
    <s v="Rua Alto Brilhante 30 / casa Referencia: prox. as torres de energia - CEP 08555135 - Jardim Santa Luiza, Poá, São Paulo"/>
    <s v="Poá"/>
    <s v="São Paulo"/>
    <s v="08555135"/>
    <s v="Brasil"/>
    <s v="Mercado Envios Flex"/>
    <s v="27 de junho | 15:43"/>
    <s v="27 de junho | 16:54"/>
    <s v="RONALD SANTOS"/>
    <s v="42390310025"/>
    <s v=" "/>
    <s v=" "/>
    <s v=" "/>
    <s v=" "/>
    <s v=" "/>
    <s v=" "/>
    <s v=" "/>
    <s v="Não"/>
    <s v=""/>
    <s v="Não"/>
  </r>
  <r>
    <x v="0"/>
    <s v="2000005931163180"/>
    <d v="2023-06-27T00:00:00"/>
    <s v="Entregue"/>
    <s v="Chegou em 1 de julho"/>
    <s v="Não"/>
    <n v="1"/>
    <n v="187.9"/>
    <n v="19.82"/>
    <n v="-22.55"/>
    <n v="-40.270000000000003"/>
    <s v=""/>
    <n v="144.9"/>
    <s v=" "/>
    <x v="10"/>
    <s v="MLB1835928426"/>
    <s v="Cabo De Marcha Celta  Classic  2008 2009 2010 2011 2012 2013"/>
    <s v=" "/>
    <n v="187.9"/>
    <s v="Clássico"/>
    <s v="Autorizado"/>
    <s v=" "/>
    <s v=" "/>
    <s v=" "/>
    <s v=" "/>
    <s v="PAULO FELIX DE CARVALHO"/>
    <s v="88121216320"/>
    <s v="Rua Goncalo Nunes 486 / CEP 64490000 - CENTRO, Regeneração, Piauí"/>
    <s v="Regeneração"/>
    <s v="Piauí"/>
    <s v="64490000"/>
    <s v="Brasil"/>
    <s v="Mercado Envios Full"/>
    <s v="27 de junho | 21:31"/>
    <s v="1 de julho | 15:05"/>
    <s v="Mercado Envios"/>
    <s v="MEL42390260778LMFFF01"/>
    <s v=" "/>
    <s v=" "/>
    <s v=" "/>
    <s v=" "/>
    <s v=" "/>
    <s v=" "/>
    <s v=" "/>
    <s v="Não"/>
    <s v=""/>
    <s v="Não"/>
  </r>
  <r>
    <x v="0"/>
    <s v="2000004577354601"/>
    <d v="2023-06-27T00:00:00"/>
    <s v="Entregue"/>
    <s v="Chegou em 29 de junho"/>
    <s v="Sim"/>
    <n v="1"/>
    <n v="78.75"/>
    <n v="25.92"/>
    <n v="-18.89"/>
    <n v="-25.92"/>
    <s v=""/>
    <n v="59.86"/>
    <s v=" "/>
    <x v="102"/>
    <s v="MLB2809840698"/>
    <s v="Par Bieleta Traseira Barra Estabilizadora Blazer 1996 A 2011"/>
    <s v=" "/>
    <n v="78.75"/>
    <s v="Premium"/>
    <s v="Não emitida"/>
    <s v="João Carlos Castello Montiel"/>
    <s v="CPF 77123689704"/>
    <s v="Rua Doutor Dulcidio Gonçalves 88 - casa, Teresópolis - CEP: 25961180, Rio de Janeiro"/>
    <s v=" "/>
    <s v="João Carlos Castello Montiel"/>
    <s v="77123689704"/>
    <s v="Rua Doutor Dulcidio Gonçalves 88 / casa - CEP 25961180 - Parque do Ingá, Teresópolis, Rio de Janeiro"/>
    <s v="Teresópolis"/>
    <s v="Rio de Janeiro"/>
    <s v="25961180"/>
    <s v="Brasil"/>
    <s v="Correios e pontos de envio"/>
    <s v="28 de junho | 08:13"/>
    <s v="29 de junho | 14:29"/>
    <s v="Mercado Envios"/>
    <s v="MEL42390180457LMXDF01"/>
    <s v=" "/>
    <s v=" "/>
    <s v=" "/>
    <s v=" "/>
    <s v=" "/>
    <s v=" "/>
    <s v=" "/>
    <s v="Não"/>
    <s v=""/>
    <s v="Não"/>
  </r>
  <r>
    <x v="0"/>
    <s v="2000004577370653"/>
    <d v="2023-06-27T00:00:00"/>
    <s v="Entregue"/>
    <s v="Chegou em 29 de junho"/>
    <s v="Sim"/>
    <n v="1"/>
    <n v="91.61"/>
    <n v="7.72"/>
    <n v="-10.99"/>
    <n v="-28.17"/>
    <s v=""/>
    <n v="60.17"/>
    <s v="Sim"/>
    <x v="106"/>
    <s v="MLB2816519971"/>
    <s v="Cabo De Freio Gol G2 Todos Traseiro 1994 A 2002"/>
    <s v=" "/>
    <n v="91.61"/>
    <s v="Clássico"/>
    <s v="Autorizado"/>
    <s v=" "/>
    <s v=" "/>
    <s v=" "/>
    <s v=" "/>
    <s v="Pedro Starick"/>
    <s v="12225353603"/>
    <s v="Rua Frei Serafim 247 / Referencia: Casa Com Portao Marrom Em Frente A Rua - CEP 39803158 - Doutor Laerte Laender, Teófilo Otoni, Minas Gerais"/>
    <s v="Teófilo Otoni"/>
    <s v="Minas Gerais"/>
    <s v="39803158"/>
    <s v="Brasil"/>
    <s v="Mercado Envios Full"/>
    <s v="27 de junho | 21:31"/>
    <s v="29 de junho | 11:00"/>
    <s v="Mercado Envios"/>
    <s v="MEL42390254658LMFFF01"/>
    <s v=" "/>
    <s v=" "/>
    <s v=" "/>
    <s v=" "/>
    <s v=" "/>
    <s v=" "/>
    <s v=" "/>
    <s v="Não"/>
    <s v=""/>
    <s v="Não"/>
  </r>
  <r>
    <x v="0"/>
    <s v="2000004577316593"/>
    <d v="2023-06-27T00:00:00"/>
    <s v="A caminho"/>
    <s v="Chega entre os dias 25 e 28 de julho"/>
    <s v="Sim"/>
    <n v="1"/>
    <n v="37.9"/>
    <n v="48.2"/>
    <n v="-11.94"/>
    <n v="-48.2"/>
    <s v=""/>
    <n v="25.96"/>
    <s v=" "/>
    <x v="157"/>
    <s v="MLB2787384380"/>
    <s v="Suporte Alavanca De Seleção Do Trambulador Corsa Classic"/>
    <s v=" "/>
    <n v="37.9"/>
    <s v="Premium"/>
    <s v="Não emitida"/>
    <s v="Ozéas Silva"/>
    <s v="CPF 03038908436"/>
    <s v="Rua Bonito de Santa Fé 139 - Casa A, Recife - CEP: 52070490, Pernambuco"/>
    <s v=" "/>
    <s v="Ozéas Silva"/>
    <s v="03038908436"/>
    <s v="Rua Bonito de Santa Fé 139 / Casa A - CEP 52070490 - Casa Amarela, Recife, Pernambuco"/>
    <s v="Recife"/>
    <s v="Pernambuco"/>
    <s v="52070490"/>
    <s v="Brasil"/>
    <s v="Correios e pontos de envio"/>
    <s v="28 de junho | 06:11"/>
    <s v=" "/>
    <s v="Jad Logistica Ltda"/>
    <s v="11968600090261"/>
    <s v=" "/>
    <s v=" "/>
    <s v=" "/>
    <s v=" "/>
    <s v=" "/>
    <s v=" "/>
    <s v=" "/>
    <s v="Não"/>
    <s v=""/>
    <s v="Não"/>
  </r>
  <r>
    <x v="0"/>
    <s v="2000004577330545"/>
    <d v="2023-06-27T00:00:00"/>
    <s v="Entregue"/>
    <s v="Chegou em 28 de junho"/>
    <s v="Sim"/>
    <n v="1"/>
    <n v="20.5"/>
    <s v=""/>
    <n v="-7.96"/>
    <s v=""/>
    <s v=""/>
    <n v="12.54"/>
    <s v="Sim"/>
    <x v="4"/>
    <s v="MLB2748587310"/>
    <s v="Capa De Pedal Freio E Embreagem Citroen C3"/>
    <s v=" "/>
    <n v="20.5"/>
    <s v="Clássico"/>
    <s v="Autorizado"/>
    <s v=" "/>
    <s v=" "/>
    <s v=" "/>
    <s v=" "/>
    <s v="reginaldo pasold antonio"/>
    <s v="29391557805"/>
    <s v="Avenida Augusto Buzembai 118 / CEP 16305244 - Cidade Jardim, Penápolis, São Paulo"/>
    <s v="Penápolis"/>
    <s v="São Paulo"/>
    <s v="16305244"/>
    <s v="Brasil"/>
    <s v="Mercado Envios Full"/>
    <s v="27 de junho | 19:53"/>
    <s v="28 de junho | 13:59"/>
    <s v="Mercado Envios"/>
    <s v="MEL42390237582LMFFF01"/>
    <s v=" "/>
    <s v=" "/>
    <s v=" "/>
    <s v=" "/>
    <s v=" "/>
    <s v=" "/>
    <s v=" "/>
    <s v="Não"/>
    <s v=""/>
    <s v="Não"/>
  </r>
  <r>
    <x v="0"/>
    <s v="2000005931095808"/>
    <d v="2023-06-27T00:00:00"/>
    <s v="Entregue"/>
    <s v="Chegou em 30 de junho"/>
    <s v="Não"/>
    <n v="1"/>
    <n v="64.489999999999995"/>
    <n v="30.2"/>
    <n v="-16.46"/>
    <n v="-30.2"/>
    <s v=""/>
    <n v="48.03"/>
    <s v=" "/>
    <x v="158"/>
    <s v="MLB3264175294"/>
    <s v="Cabo De Capô Sem Alavanca Amarok 2010 Em Diante"/>
    <s v=" "/>
    <n v="64.489999999999995"/>
    <s v="Premium"/>
    <s v="Não emitida"/>
    <s v="Aline Ordones"/>
    <s v="CPF 00344722074"/>
    <s v="Rua Ângelo Passuelo 341 - 1, Porto Alegre - CEP: 91740641, Rio Grande do Sul"/>
    <s v=" "/>
    <s v="Aline Ordones"/>
    <s v="00344722074"/>
    <s v="Rua Carlos Spohr Filho 2803 / Padaria Moinhos Referencia: Em frente à brf _x000a_Padaria Moinhos - CEP 95901178 - Moinhos, Lajeado, Rio Grande do Sul"/>
    <s v="Lajeado"/>
    <s v="Rio Grande do Sul"/>
    <s v="95901178"/>
    <s v="Brasil"/>
    <s v="Correios e pontos de envio"/>
    <s v="28 de junho | 06:03"/>
    <s v="30 de junho | 10:17"/>
    <s v="Mercado Envios"/>
    <s v="MEL42390231696LMXDF01"/>
    <s v=" "/>
    <s v=" "/>
    <s v=" "/>
    <s v=" "/>
    <s v=" "/>
    <s v=" "/>
    <s v=" "/>
    <s v="Não"/>
    <s v=""/>
    <s v="Não"/>
  </r>
  <r>
    <x v="0"/>
    <s v="2000005930927832"/>
    <d v="2023-06-27T00:00:00"/>
    <s v="Entregue"/>
    <s v="Chegou em 29 de junho"/>
    <s v="Não"/>
    <n v="1"/>
    <n v="141.9"/>
    <s v=""/>
    <n v="-24.12"/>
    <n v="-18.45"/>
    <s v=""/>
    <n v="99.33"/>
    <s v=" "/>
    <x v="159"/>
    <s v="MLB2669867137"/>
    <s v="Par Reparo Pino Guia Pinça De Freio Dianteiro Corolla 2006"/>
    <s v=" "/>
    <n v="141.9"/>
    <s v="Premium"/>
    <s v="Não emitida"/>
    <s v="Jose paulo gomes funayams Funayama"/>
    <s v="CPF 38216230710"/>
    <s v="Rua Padre Fiovo Camaeoni 125 - Casa de esquina, Aracruz - CEP: 29198630, Espírito Santo"/>
    <s v=" "/>
    <s v="Jose paulo gomes funayams Funayama"/>
    <s v="38216230710"/>
    <s v="Rua Padre Fiovo Camaeoni 125 / CEP 29198630 - Praia dos Padres, Aracruz, Espírito Santo"/>
    <s v="Aracruz"/>
    <s v="Espírito Santo"/>
    <s v="29198630"/>
    <s v="Brasil"/>
    <s v="Correios e pontos de envio"/>
    <s v="28 de junho | 05:05"/>
    <s v="29 de junho | 16:16"/>
    <s v="Mercado Envios"/>
    <s v="MEL42390081791LMXDF01"/>
    <s v=" "/>
    <s v=" "/>
    <s v=" "/>
    <s v=" "/>
    <s v=" "/>
    <s v=" "/>
    <s v=" "/>
    <s v="Não"/>
    <s v=""/>
    <s v="Não"/>
  </r>
  <r>
    <x v="0"/>
    <s v="2000005930927216"/>
    <d v="2023-06-27T00:00:00"/>
    <s v="Entregue"/>
    <s v="Chegou em 28 de junho"/>
    <s v="Não"/>
    <n v="1"/>
    <n v="227.9"/>
    <s v=""/>
    <n v="-16.41"/>
    <n v="-20.45"/>
    <s v=""/>
    <n v="191.04"/>
    <s v=" "/>
    <x v="10"/>
    <s v="MLB1841175427"/>
    <s v="Cabo De Marcha Corsa Classic 2009 2010 2011 2012 2013 2014"/>
    <s v=" "/>
    <n v="227.9"/>
    <s v="Premium"/>
    <s v="Autorizado"/>
    <s v=" "/>
    <s v=" "/>
    <s v=" "/>
    <s v=" "/>
    <s v="Rafael Braga"/>
    <s v="11638231630"/>
    <s v="RUA CAPITÃO GERMANO 403 / CEP 37640000 - Extrema, Minas Gerais"/>
    <s v="Extrema"/>
    <s v="Minas Gerais"/>
    <s v="37640000"/>
    <s v="Brasil"/>
    <s v="Mercado Envios Full"/>
    <s v="27 de junho | 17:13"/>
    <s v="28 de junho | 13:51"/>
    <s v="Mercado Envios"/>
    <s v="MEL42390156500LMFFF01"/>
    <s v="https://myaccount.mercadolivre.com.br/shipments/42390156500/detail"/>
    <s v=" "/>
    <s v=" "/>
    <s v=" "/>
    <s v=" "/>
    <s v=" "/>
    <s v=" "/>
    <s v="Não"/>
    <s v=""/>
    <s v="Não"/>
  </r>
  <r>
    <x v="0"/>
    <s v="2000004577244165"/>
    <d v="2023-06-27T00:00:00"/>
    <s v="Entregue"/>
    <s v="Chegou em 1 de julho"/>
    <s v="Sim"/>
    <n v="1"/>
    <n v="92.29"/>
    <s v=""/>
    <n v="-15.69"/>
    <n v="-21.45"/>
    <s v=""/>
    <n v="55.15"/>
    <s v=" "/>
    <x v="14"/>
    <s v="MLB2860180879"/>
    <s v="Par Morceguinho Dianteiro Classic 2004 A 2015"/>
    <s v=" "/>
    <n v="92.29"/>
    <s v="Premium"/>
    <s v="Autorizado"/>
    <s v=" "/>
    <s v=" "/>
    <s v=" "/>
    <s v=" "/>
    <s v="Luiz Gonzaga Da Silva"/>
    <s v="61162736704"/>
    <s v="Rua Francisco Gomes da Cunha 33 / Referencia: Perto da prefeitura - CEP 29590000 - Centro, Divino de São Lourenço, Espírito Santo"/>
    <s v="Divino de São Lourenço"/>
    <s v="Espírito Santo"/>
    <s v="29590000"/>
    <s v="Brasil"/>
    <s v="Mercado Envios Full"/>
    <s v="27 de junho | 15:52"/>
    <s v="1 de julho | 17:10"/>
    <s v="Mercado Envios"/>
    <s v="MEL42390153146LMFFF01"/>
    <s v=" "/>
    <s v=" "/>
    <s v=" "/>
    <s v=" "/>
    <s v=" "/>
    <s v=" "/>
    <s v=" "/>
    <s v="Não"/>
    <s v=""/>
    <s v="Não"/>
  </r>
  <r>
    <x v="0"/>
    <s v="2000005930924960"/>
    <d v="2023-06-27T00:00:00"/>
    <s v="Entregue"/>
    <s v="Chegou em 29 de junho"/>
    <s v="Não"/>
    <n v="1"/>
    <n v="17.899999999999999"/>
    <n v="30.2"/>
    <n v="-8.5399999999999991"/>
    <n v="-30.2"/>
    <s v=""/>
    <n v="9.36"/>
    <s v=" "/>
    <x v="160"/>
    <s v="MLB2100236132"/>
    <s v="Capa Pedal Acelerador Freio Embreagem Voyage Saveiro Gol"/>
    <s v=" "/>
    <n v="17.899999999999999"/>
    <s v="Premium"/>
    <s v="Autorizado"/>
    <s v=" "/>
    <s v=" "/>
    <s v=" "/>
    <s v=" "/>
    <s v="gilvan machado da silva Machado da Silva"/>
    <s v="77863259134"/>
    <s v="Rua Januário Araújo 515 / próximo a escola tancredo neves - CEP 79841370 - Jardim Márcia, Dourados, Mato Grosso do Sul"/>
    <s v="Dourados"/>
    <s v="Mato Grosso do Sul"/>
    <s v="79841370"/>
    <s v="Brasil"/>
    <s v="Mercado Envios Full"/>
    <s v="28 de junho | 01:47"/>
    <s v="29 de junho | 09:44"/>
    <s v="Mercado Envios"/>
    <s v="MEL42390154408LMFFF01"/>
    <s v=" "/>
    <s v=" "/>
    <s v=" "/>
    <s v=" "/>
    <s v=" "/>
    <s v=" "/>
    <s v=" "/>
    <s v="Não"/>
    <s v=""/>
    <s v="Não"/>
  </r>
  <r>
    <x v="0"/>
    <s v="2000005930845686"/>
    <d v="2023-06-27T00:00:00"/>
    <s v="Entregue"/>
    <s v="Chegou em 29 de junho"/>
    <s v="Sim"/>
    <n v="1"/>
    <n v="176.9"/>
    <s v=""/>
    <n v="-30.070942225668869"/>
    <n v="-39.372082202404037"/>
    <s v=""/>
    <n v="107.4569755719271"/>
    <s v=" "/>
    <x v="161"/>
    <s v="MLB2863584820"/>
    <s v="Bandeja Lado Esquerdo Peugeot 206 Todos 1999 A 2010 C Pivô"/>
    <s v=" "/>
    <n v="176.9"/>
    <s v="Premium"/>
    <s v=" "/>
    <s v=" "/>
    <s v=" "/>
    <s v=" "/>
    <s v=" "/>
    <s v=" "/>
    <s v=" "/>
    <s v=" "/>
    <s v=" "/>
    <s v=" "/>
    <s v=" "/>
    <s v=" "/>
    <s v=" "/>
    <s v=" "/>
    <s v=" "/>
    <s v=" "/>
    <s v=" "/>
    <s v=" "/>
    <s v=" "/>
    <s v=" "/>
    <s v=" "/>
    <s v=" "/>
    <s v=" "/>
    <s v=" "/>
    <s v="Não"/>
    <s v=""/>
    <s v="Não"/>
  </r>
  <r>
    <x v="0"/>
    <s v="2000005930863016"/>
    <d v="2023-06-27T00:00:00"/>
    <s v="Entregue"/>
    <s v="Chegou em 29 de junho"/>
    <s v="Sim"/>
    <n v="1"/>
    <n v="81"/>
    <s v=""/>
    <n v="-13.769057774331138"/>
    <n v="-18.027917797595968"/>
    <s v=""/>
    <n v="49.203024428072894"/>
    <s v=" "/>
    <x v="70"/>
    <s v="MLB2696278792"/>
    <s v="Cabo Embreagem (regulagem Manual) Peugeot 206 1999 Em Diante"/>
    <s v=" "/>
    <n v="81"/>
    <s v="Premium"/>
    <s v=" "/>
    <s v=" "/>
    <s v=" "/>
    <s v=" "/>
    <s v=" "/>
    <s v=" "/>
    <s v=" "/>
    <s v=" "/>
    <s v=" "/>
    <s v=" "/>
    <s v=" "/>
    <s v=" "/>
    <s v=" "/>
    <s v=" "/>
    <s v=" "/>
    <s v=" "/>
    <s v=" "/>
    <s v=" "/>
    <s v=" "/>
    <s v=" "/>
    <s v=" "/>
    <s v=" "/>
    <s v=" "/>
    <s v=" "/>
    <s v="Não"/>
    <s v=""/>
    <s v="Não"/>
  </r>
  <r>
    <x v="0"/>
    <s v="2000005930736592"/>
    <d v="2023-06-27T00:00:00"/>
    <s v="Entregue"/>
    <s v="Chegou em 29 de junho"/>
    <s v="Não"/>
    <n v="1"/>
    <n v="97.86"/>
    <n v="27.02"/>
    <n v="-11.74"/>
    <n v="-47.47"/>
    <s v=""/>
    <n v="65.67"/>
    <s v=" "/>
    <x v="116"/>
    <s v="MLB3127448278"/>
    <s v="Par Pivô Da Bandeja Dianteira Clio 2003 A 2016"/>
    <s v=" "/>
    <n v="97.86"/>
    <s v="Clássico"/>
    <s v="Não emitida"/>
    <s v="FRANCISCO COUTINHO"/>
    <s v="CPF 03313339379"/>
    <s v="conjunto Rêgo Filho quadra D casa 19 19 - Quadra D, União - CEP: 64120000, Piauí"/>
    <s v=" "/>
    <s v="FRANCISCO COUTINHO"/>
    <s v="03313339379"/>
    <s v="Rua Aneirão Coutinho 265 / Referencia: Por Trás Do Manoel Construção  E Próximo O Depósito De Madeira Do Manoel Construção - CEP 64120000 - Centro, União, Piauí"/>
    <s v="União"/>
    <s v="Piauí"/>
    <s v="64120000"/>
    <s v="Brasil"/>
    <s v="Correios e pontos de envio"/>
    <s v="28 de junho | 05:05"/>
    <s v="29 de junho | 16:03"/>
    <s v="Mercado Envios"/>
    <s v="MEL42389991991LMXDF01"/>
    <s v=" "/>
    <s v=" "/>
    <s v=" "/>
    <s v=" "/>
    <s v=" "/>
    <s v=" "/>
    <s v=" "/>
    <s v="Não"/>
    <s v=""/>
    <s v="Não"/>
  </r>
  <r>
    <x v="0"/>
    <s v="2000005930395958"/>
    <d v="2023-06-27T00:00:00"/>
    <s v="Entregue"/>
    <s v="Chegou em 29 de junho"/>
    <s v="Não"/>
    <n v="1"/>
    <n v="34.5"/>
    <n v="7.43"/>
    <n v="-11.36"/>
    <n v="-7.43"/>
    <s v=""/>
    <n v="23.14"/>
    <s v="Sim"/>
    <x v="19"/>
    <s v="MLB2071179464"/>
    <s v="Cabo De Embreagem Palio 1.0 (46781013) 2000 2001 2002 2003"/>
    <s v=" "/>
    <n v="34.5"/>
    <s v="Premium"/>
    <s v="Autorizado"/>
    <s v=" "/>
    <s v=" "/>
    <s v=" "/>
    <s v=" "/>
    <s v="Marcio Aquino"/>
    <s v="10863806732"/>
    <s v="Estrada Campo da Areia 1486 / CEP 22743310 - Pechincha, Rio de Janeiro, Rio de Janeiro"/>
    <s v="Rio de Janeiro"/>
    <s v="Rio de Janeiro"/>
    <s v="22743310"/>
    <s v="Brasil"/>
    <s v="Mercado Envios Full"/>
    <s v="27 de junho | 13:15"/>
    <s v="29 de junho | 15:39"/>
    <s v="Mercado Envios"/>
    <s v="MEL42389923428LMFFF01"/>
    <s v=" "/>
    <s v=" "/>
    <s v=" "/>
    <s v=" "/>
    <s v=" "/>
    <s v=" "/>
    <s v=" "/>
    <s v="Não"/>
    <s v=""/>
    <s v="Não"/>
  </r>
  <r>
    <x v="0"/>
    <s v="2000005930321622"/>
    <d v="2023-06-27T00:00:00"/>
    <s v="Entregue"/>
    <s v="Chegou em 29 de junho"/>
    <s v="Não"/>
    <n v="1"/>
    <n v="23.9"/>
    <n v="13.5"/>
    <n v="-9.56"/>
    <n v="-13.5"/>
    <s v=""/>
    <n v="14.34"/>
    <s v=" "/>
    <x v="35"/>
    <s v="MLB2083115426"/>
    <s v="Terminal Conector Cabo Trambulador Corsa Celta Agile Astra"/>
    <s v=" "/>
    <n v="23.9"/>
    <s v="Premium"/>
    <s v="Autorizado"/>
    <s v=" "/>
    <s v=" "/>
    <s v=" "/>
    <s v=" "/>
    <s v="Dannyllo Rocha"/>
    <s v="06612551585"/>
    <s v="Rua Alfredo Bastos SN / casa de preta - CEP 44970000 - favelinha, Ibipeba, Bahia"/>
    <s v="Ibipeba"/>
    <s v="Bahia"/>
    <s v="44970000"/>
    <s v="Brasil"/>
    <s v="Mercado Envios Full"/>
    <s v="28 de junho | 02:45"/>
    <s v="29 de junho | 10:39"/>
    <s v="Mercado Envios"/>
    <s v="MEL42389811089LMFFF01"/>
    <s v=" "/>
    <s v=" "/>
    <s v=" "/>
    <s v=" "/>
    <s v=" "/>
    <s v=" "/>
    <s v=" "/>
    <s v="Não"/>
    <s v=""/>
    <s v="Não"/>
  </r>
  <r>
    <x v="0"/>
    <s v="2000005930338382"/>
    <d v="2023-06-27T00:00:00"/>
    <s v="Entregue"/>
    <s v="Chegou em 28 de junho"/>
    <s v="Não"/>
    <n v="1"/>
    <n v="19.899999999999999"/>
    <n v="13.5"/>
    <n v="-7.89"/>
    <n v="-13.5"/>
    <s v=""/>
    <n v="12.01"/>
    <s v=" "/>
    <x v="16"/>
    <s v="MLB3103842471"/>
    <s v="Capa Pedal Mitsubishi L200 Triton Kia Sportage Hyundai Tucso"/>
    <s v=" "/>
    <n v="19.899999999999999"/>
    <s v="Clássico"/>
    <s v="Não emitida"/>
    <s v="AUTO ELETRICA JNB LTDA AUTO ELETRICA JNB LTDA"/>
    <s v="CPF 62999877900"/>
    <s v="Rodovia Br 376 15002, São José dos Pinhais - CEP: 83015000, Paraná"/>
    <s v=" "/>
    <s v="AUTO ELETRICA JNB LTDA AUTO ELETRICA JNB LTDA"/>
    <s v="62999877900"/>
    <s v="Rodovia BR-376 15002 / Referencia: ligar para numero 41-99821434 no sabado - CEP 83015000 - Ouro Fino, São José dos Pinhais, Paraná"/>
    <s v="São José dos Pinhais"/>
    <s v="Paraná"/>
    <s v="83015000"/>
    <s v="Brasil"/>
    <s v="Correios e pontos de envio"/>
    <s v="28 de junho | 01:26"/>
    <s v="28 de junho | 15:49"/>
    <s v="Mercado Envios"/>
    <s v="MEL42389814853LMXDF01"/>
    <s v=" "/>
    <s v=" "/>
    <s v=" "/>
    <s v=" "/>
    <s v=" "/>
    <s v=" "/>
    <s v=" "/>
    <s v="Não"/>
    <s v=""/>
    <s v="Não"/>
  </r>
  <r>
    <x v="0"/>
    <s v="2000005930262744"/>
    <d v="2023-06-27T00:00:00"/>
    <s v="Entregue"/>
    <s v="Chegou em 27 de junho"/>
    <s v="Não"/>
    <n v="1"/>
    <n v="48.3"/>
    <n v="15.9"/>
    <n v="-13.71"/>
    <s v=""/>
    <s v=""/>
    <n v="50.49"/>
    <s v=" "/>
    <x v="152"/>
    <s v="MLB2221147791"/>
    <s v="2 Kits Pino Dobradiça Porta Dian Tras Uno Mille Prêmio Elba"/>
    <s v=" "/>
    <n v="48.3"/>
    <s v="Premium"/>
    <s v="Autorizado"/>
    <s v="Julio Cesar Rocha"/>
    <s v="CPF 92554385653"/>
    <s v="Rua Pirineus 76 - Estacionamento, São Paulo - CEP: 01201040, São Paulo"/>
    <s v=" "/>
    <s v="Julio Cesar Rocha"/>
    <s v="92554385653"/>
    <s v="Rua Pirineus 76 / Estacionamento  Referencia: Próximo da Av São João - CEP 01201040 - Campos Elíseos, São Paulo, São Paulo"/>
    <s v="São Paulo"/>
    <s v="São Paulo"/>
    <s v="01201040"/>
    <s v="Brasil"/>
    <s v="Mercado Envios Flex"/>
    <s v="27 de junho | 15:57"/>
    <s v="27 de junho | 18:44"/>
    <s v="LUCAS MARTINS"/>
    <s v="42389858834"/>
    <s v=" "/>
    <s v=" "/>
    <s v=" "/>
    <s v=" "/>
    <s v=" "/>
    <s v=" "/>
    <s v=" "/>
    <s v="Não"/>
    <s v=""/>
    <s v="Não"/>
  </r>
  <r>
    <x v="0"/>
    <s v="2000004576944663"/>
    <d v="2023-06-27T00:00:00"/>
    <s v="Entregue"/>
    <s v="Chegou em 28 de junho"/>
    <s v="Sim"/>
    <n v="1"/>
    <n v="92.29"/>
    <n v="19.07"/>
    <n v="-15.69"/>
    <n v="-40.520000000000003"/>
    <s v=""/>
    <n v="55.15"/>
    <s v="Sim"/>
    <x v="14"/>
    <s v="MLB2860180908"/>
    <s v="Par Morceguinho Dianteiro Prisma 2007 A 2012"/>
    <s v=" "/>
    <n v="92.29"/>
    <s v="Premium"/>
    <s v="Não emitida"/>
    <s v="gelton de oliveira santos"/>
    <s v="CPF 84498897153"/>
    <s v="Quadra 10 - casa 05 jardim tropical, Novo Gama - CEP: 72865310, Goiás"/>
    <s v=" "/>
    <s v="gelton de oliveira santos"/>
    <s v="84498897153"/>
    <s v="Quadra 10 05 / CEP 72865310 - Jardim Tropical, Novo Gama, Goiás"/>
    <s v="Novo Gama"/>
    <s v="Goiás"/>
    <s v="72865310"/>
    <s v="Brasil"/>
    <s v="Correios e pontos de envio"/>
    <s v="28 de junho | 00:20"/>
    <s v="28 de junho | 16:42"/>
    <s v="Mercado Envios"/>
    <s v="MEL42389826626LMXDF01"/>
    <s v=" "/>
    <s v=" "/>
    <s v=" "/>
    <s v=" "/>
    <s v=" "/>
    <s v=" "/>
    <s v=" "/>
    <s v="Não"/>
    <s v=""/>
    <s v="Não"/>
  </r>
  <r>
    <x v="0"/>
    <s v="2000005930139990"/>
    <d v="2023-06-27T00:00:00"/>
    <s v="Entregue"/>
    <s v="Chegou em 28 de junho"/>
    <s v="Não"/>
    <n v="1"/>
    <n v="327.99"/>
    <s v=""/>
    <n v="-55.76"/>
    <n v="-21.45"/>
    <s v=""/>
    <n v="250.78"/>
    <s v=" "/>
    <x v="51"/>
    <s v="MLB3005845650"/>
    <s v="Cabo Duplo Do Trambulador Palio 1.0 1996 A 2000"/>
    <s v=" "/>
    <n v="327.99"/>
    <s v="Premium"/>
    <s v="Não emitida"/>
    <s v="Marcos Cleber Oliveira"/>
    <s v="CPF 14625483859"/>
    <s v="Rua Antonio Humberto Tortura 1981 - Casa, Mongaguá - CEP: 11730000, São Paulo"/>
    <s v=" "/>
    <s v="Marcos Cleber Oliveira"/>
    <s v="14625483859"/>
    <s v="Rua Antônio Humberto Tórtora 1981 / Casa 1997 Referencia: casa - CEP 11730000 - Regina Maria, Mongaguá, São Paulo"/>
    <s v="Mongaguá"/>
    <s v="São Paulo"/>
    <s v="11730000"/>
    <s v="Brasil"/>
    <s v="Correios e pontos de envio"/>
    <s v="28 de junho | 02:18"/>
    <s v="28 de junho | 17:20"/>
    <s v="Mercado Envios"/>
    <s v="MEL42389808868LMXDF01"/>
    <s v=" "/>
    <s v=" "/>
    <s v=" "/>
    <s v=" "/>
    <s v=" "/>
    <s v=" "/>
    <s v=" "/>
    <s v="Não"/>
    <s v=""/>
    <s v="Não"/>
  </r>
  <r>
    <x v="0"/>
    <s v="2000004576925335"/>
    <d v="2023-06-27T00:00:00"/>
    <s v="Entregue"/>
    <s v="Chegou em 30 de junho"/>
    <s v="Sim"/>
    <n v="1"/>
    <n v="67.900000000000006"/>
    <s v=""/>
    <n v="-13.65"/>
    <s v=""/>
    <s v=""/>
    <n v="54.25"/>
    <s v="Sim"/>
    <x v="9"/>
    <s v="MLB1924091749"/>
    <s v="2 Kits De Rolamento Roda Traseira Gol G1 G2 G3 G4 G5 Novo"/>
    <s v=" "/>
    <n v="67.900000000000006"/>
    <s v="Clássico"/>
    <s v="Autorizado"/>
    <s v=" "/>
    <s v=" "/>
    <s v=" "/>
    <s v=" "/>
    <s v="Erivelto Pereira"/>
    <s v="05647255604"/>
    <s v="Rua Major Joaquim Pedro 794 / CASA Referencia: CASA PAI - CEP 37800000 - VILA CONCEIÇÃO, Guaxupé, Minas Gerais"/>
    <s v="Guaxupé"/>
    <s v="Minas Gerais"/>
    <s v="37800000"/>
    <s v="Brasil"/>
    <s v="Mercado Envios Full"/>
    <s v="27 de junho | 16:28"/>
    <s v="30 de junho | 18:15"/>
    <s v="Mercado Envios"/>
    <s v="MEL42389724075LMFFF01"/>
    <s v=" "/>
    <s v=" "/>
    <s v=" "/>
    <s v=" "/>
    <s v=" "/>
    <s v=" "/>
    <s v=" "/>
    <s v="Não"/>
    <s v=""/>
    <s v="Não"/>
  </r>
  <r>
    <x v="0"/>
    <s v="2000004576925341"/>
    <d v="2023-06-27T00:00:00"/>
    <s v="Entregue"/>
    <s v="Chegou em 28 de junho"/>
    <s v="Sim"/>
    <n v="1"/>
    <n v="91.61"/>
    <s v=""/>
    <n v="-10.99"/>
    <n v="-20.45"/>
    <s v=""/>
    <n v="60.17"/>
    <s v="Sim"/>
    <x v="106"/>
    <s v="MLB2816519971"/>
    <s v="Cabo De Freio Gol G2 Todos Traseiro 1994 A 2002"/>
    <s v=" "/>
    <n v="91.61"/>
    <s v="Clássico"/>
    <s v="Autorizado"/>
    <s v=" "/>
    <s v=" "/>
    <s v=" "/>
    <s v=" "/>
    <s v="Erivelto Pereira"/>
    <s v="05647255604"/>
    <s v="Rua Major Joaquim Pedro 794 / CASA Referencia: CASA PAI - CEP 37800000 - VILA CONCEIÇÃO, Guaxupé, Minas Gerais"/>
    <s v="Guaxupé"/>
    <s v="Minas Gerais"/>
    <s v="37800000"/>
    <s v="Brasil"/>
    <s v="Mercado Envios Full"/>
    <s v="27 de junho | 17:44"/>
    <s v="28 de junho | 14:18"/>
    <s v="Mercado Envios"/>
    <s v="MEL42389724085LMFFF01"/>
    <s v=" "/>
    <s v=" "/>
    <s v=" "/>
    <s v=" "/>
    <s v=" "/>
    <s v=" "/>
    <s v=" "/>
    <s v="Não"/>
    <s v=""/>
    <s v="Não"/>
  </r>
  <r>
    <x v="0"/>
    <s v="2000004573738209"/>
    <d v="2023-06-27T00:00:00"/>
    <s v="Entregue"/>
    <s v="Chegou em 29 de junho"/>
    <s v="Sim"/>
    <n v="1"/>
    <n v="165.99"/>
    <n v="11.97"/>
    <n v="-19.920000000000002"/>
    <n v="-38.42"/>
    <s v=""/>
    <n v="119.62"/>
    <s v=" "/>
    <x v="23"/>
    <s v="MLB2863673291"/>
    <s v="Bandeja Ld Peugeot 207 Exceto Escapade 2008 Em Diante C Pivô"/>
    <s v=" "/>
    <n v="165.99"/>
    <s v="Clássico"/>
    <s v="Não emitida"/>
    <s v="Rogérioi Batista"/>
    <s v="CPF 33653011604"/>
    <s v="Rua Campinas 28 - Quadra 40, Viana - CEP: 29135394, Espírito Santo"/>
    <s v=" "/>
    <s v="Rogérioi Batista"/>
    <s v="33653011604"/>
    <s v="Rua Campinas 28 / Quadra 40 - CEP 29135394 - Marcílio de Noronha, Viana, Espírito Santo"/>
    <s v="Viana"/>
    <s v="Espírito Santo"/>
    <s v="29135394"/>
    <s v="Brasil"/>
    <s v="Correios e pontos de envio"/>
    <s v="28 de junho | 05:05"/>
    <s v="29 de junho | 12:01"/>
    <s v="Mercado Envios"/>
    <s v="MEL42389709595LMXDF01"/>
    <s v=" "/>
    <s v=" "/>
    <s v=" "/>
    <s v=" "/>
    <s v=" "/>
    <s v=" "/>
    <s v=" "/>
    <s v="Não"/>
    <s v=""/>
    <s v="Não"/>
  </r>
  <r>
    <x v="0"/>
    <s v="2000005930060820"/>
    <d v="2023-06-27T00:00:00"/>
    <s v="Entregue"/>
    <s v="Chegou em 28 de junho"/>
    <s v="Não"/>
    <n v="1"/>
    <n v="64.75"/>
    <n v="24.66"/>
    <n v="-13.27"/>
    <n v="-24.66"/>
    <s v=""/>
    <n v="51.48"/>
    <s v="Sim"/>
    <x v="29"/>
    <s v="MLB3111700887"/>
    <s v="Kit Reparo Trambulador Logan 2007 À 2019"/>
    <s v=" "/>
    <n v="64.75"/>
    <s v="Clássico"/>
    <s v="Não emitida"/>
    <s v="Wagner Eduardo Dos Santos"/>
    <s v="CPF 05420994895"/>
    <s v="Rua Vera Lúcia 6 - QD 15, Queimados - CEP: 26382581, Rio de Janeiro"/>
    <s v=" "/>
    <s v="Wagner Eduardo Dos Santos"/>
    <s v="05420994895"/>
    <s v="Rua Vera Lúcia 6 / QD 15 - CEP 26382581 - Três Fontes, Queimados, Rio de Janeiro"/>
    <s v="Queimados"/>
    <s v="Rio de Janeiro"/>
    <s v="26382581"/>
    <s v="Brasil"/>
    <s v="Correios e pontos de envio"/>
    <s v="27 de junho | 23:57"/>
    <s v="28 de junho | 18:48"/>
    <s v="Mercado Envios"/>
    <s v="MEL42389690019LMXDF01"/>
    <s v=" "/>
    <s v=" "/>
    <s v=" "/>
    <s v=" "/>
    <s v=" "/>
    <s v=" "/>
    <s v=" "/>
    <s v="Não"/>
    <s v=""/>
    <s v="Não"/>
  </r>
  <r>
    <x v="0"/>
    <s v="2000004576857571"/>
    <d v="2023-06-27T00:00:00"/>
    <s v="Entregue"/>
    <s v="Chegou em 28 de junho"/>
    <s v="Sim"/>
    <n v="1"/>
    <n v="22.99"/>
    <s v=""/>
    <n v="-9.41"/>
    <s v=""/>
    <s v=""/>
    <n v="13.58"/>
    <s v="Sim"/>
    <x v="37"/>
    <s v="MLB2100377617"/>
    <s v="Capa Pedal Freio Embreagem Gm Onix Prisma Cobalt Spin Sonic"/>
    <s v=" "/>
    <n v="22.99"/>
    <s v="Premium"/>
    <s v="Autorizado"/>
    <s v=" "/>
    <s v=" "/>
    <s v=" "/>
    <s v=" "/>
    <s v="jean martins nunes"/>
    <s v="12682310702"/>
    <s v="Rua Ribeiro Do Rosario Bocaina 179 / Casa - CEP 28740000 - Conceição de Macabu, Rio de Janeiro"/>
    <s v="Conceição de Macabu"/>
    <s v="Rio de Janeiro"/>
    <s v="28740000"/>
    <s v="Brasil"/>
    <s v="Mercado Envios Full"/>
    <s v="27 de junho | 13:43"/>
    <s v="28 de junho | 12:24"/>
    <s v="Mercado Envios"/>
    <s v="MEL42389649885LMFFF01"/>
    <s v=" "/>
    <s v=" "/>
    <s v=" "/>
    <s v=" "/>
    <s v=" "/>
    <s v=" "/>
    <s v=" "/>
    <s v="Não"/>
    <s v=""/>
    <s v="Não"/>
  </r>
  <r>
    <x v="0"/>
    <s v="2000004576853477"/>
    <d v="2023-06-27T00:00:00"/>
    <s v="Entregue"/>
    <s v="Chegou em 28 de junho"/>
    <s v="Sim"/>
    <n v="1"/>
    <n v="72.489999999999995"/>
    <s v=""/>
    <n v="-17.82"/>
    <s v=""/>
    <s v=""/>
    <n v="54.67"/>
    <s v="Sim"/>
    <x v="14"/>
    <s v="MLB2860212445"/>
    <s v="Par Morceguinho Dianteiro Celta 1998 A 2015"/>
    <s v=" "/>
    <n v="72.489999999999995"/>
    <s v="Premium"/>
    <s v="Autorizado"/>
    <s v=" "/>
    <s v=" "/>
    <s v=" "/>
    <s v=" "/>
    <s v="Douglas Vidal"/>
    <s v="47776849898"/>
    <s v="Rua Luiz Francisco 42 / CEP 13876806 - Jardim Primavera, São João da Boa Vista, São Paulo"/>
    <s v="São João da Boa Vista"/>
    <s v="São Paulo"/>
    <s v="13876806"/>
    <s v="Brasil"/>
    <s v="Mercado Envios Full"/>
    <s v="28 de junho | 02:12"/>
    <s v="28 de junho | 13:44"/>
    <s v="Mercado Envios"/>
    <s v="MEL42389721986LMFFF01"/>
    <s v=" "/>
    <s v=" "/>
    <s v=" "/>
    <s v=" "/>
    <s v=" "/>
    <s v=" "/>
    <s v=" "/>
    <s v="Não"/>
    <s v=""/>
    <s v="Não"/>
  </r>
  <r>
    <x v="0"/>
    <s v="2000005929938344"/>
    <d v="2023-06-27T00:00:00"/>
    <s v="Entregue"/>
    <s v="Chegou em 29 de junho"/>
    <s v="Não"/>
    <n v="1"/>
    <n v="567.9"/>
    <s v=""/>
    <n v="-96.54"/>
    <n v="-20.45"/>
    <s v=""/>
    <n v="450.91"/>
    <s v=" "/>
    <x v="162"/>
    <s v="MLB2965644079"/>
    <s v="Cabo De Marcha Spin 2013 Em Diante"/>
    <s v=" "/>
    <n v="567.9"/>
    <s v="Premium"/>
    <s v="Não emitida"/>
    <s v="Geraldo Roberto"/>
    <s v="CPF 08580747619"/>
    <s v="Rua Arnóbio Caldeira Franco 365, Santa Cruz de Minas - CEP: 36328000, Minas Gerais"/>
    <s v=" "/>
    <s v="Geraldo Roberto"/>
    <s v="08580747619"/>
    <s v="Rua Arnóbio Caldeira Franco 365 / Referencia: de frente a escola municipal Luzia Ferreira, próximo a praça do cruzeiro - CEP 36328000 - centro, Santa Cruz de Minas, Minas Gerais"/>
    <s v="Santa Cruz de Minas"/>
    <s v="Minas Gerais"/>
    <s v="36328000"/>
    <s v="Brasil"/>
    <s v="Correios e pontos de envio"/>
    <s v="28 de junho | 06:13"/>
    <s v="29 de junho | 18:23"/>
    <s v="Mercado Envios"/>
    <s v="MEL42389710062LMXDF01"/>
    <s v=" "/>
    <s v=" "/>
    <s v=" "/>
    <s v=" "/>
    <s v=" "/>
    <s v=" "/>
    <s v=" "/>
    <s v="Não"/>
    <s v=""/>
    <s v="Não"/>
  </r>
  <r>
    <x v="0"/>
    <s v="2000004576822959"/>
    <d v="2023-06-27T00:00:00"/>
    <s v="Você cancelou a venda"/>
    <s v="Cancelada porque não há estoque disponível."/>
    <s v="Sim"/>
    <n v="1"/>
    <n v="178.83"/>
    <n v="20.440000000000001"/>
    <n v="-30.4"/>
    <n v="-46.89"/>
    <n v="-121.98"/>
    <n v="0"/>
    <s v=" "/>
    <x v="86"/>
    <s v="MLB2915221296"/>
    <s v="Bandeja Superior Direita Com Pivô Ranger 1998 A 2011"/>
    <s v=" "/>
    <n v="178.83"/>
    <s v="Premium"/>
    <s v="Não emitida"/>
    <s v="Ernesto Iacovone"/>
    <s v="CPF 74532898153"/>
    <s v="Av. São Rafael 2581 - Zittocar, Salvador - CEP: 41253190, Bahia"/>
    <s v=" "/>
    <s v="Ernesto Iacovone"/>
    <s v="74532898153"/>
    <s v=" "/>
    <s v="Praia do Forte"/>
    <s v="Bahia"/>
    <s v="48287000"/>
    <s v="Brasil"/>
    <s v="Correios e pontos de envio"/>
    <s v=" "/>
    <s v=" "/>
    <s v="Mercado Envios"/>
    <s v=" "/>
    <s v=" "/>
    <s v=" "/>
    <s v=" "/>
    <s v=" "/>
    <s v=" "/>
    <s v=" "/>
    <s v=" "/>
    <s v="Não"/>
    <s v=""/>
    <s v="Não"/>
  </r>
  <r>
    <x v="0"/>
    <s v="2000005919087222"/>
    <d v="2023-06-27T00:00:00"/>
    <s v="Entregue"/>
    <s v="Chegou em 27 de junho"/>
    <s v="Não"/>
    <n v="1"/>
    <n v="69.3"/>
    <n v="15.9"/>
    <n v="-13.82"/>
    <s v=""/>
    <s v=""/>
    <n v="71.38"/>
    <s v=" "/>
    <x v="14"/>
    <s v="MLB2860187459"/>
    <s v="Par Morceguinho Dianteiro Celta 1998 A 2015"/>
    <s v=" "/>
    <n v="69.3"/>
    <s v="Clássico"/>
    <s v="Autorizado"/>
    <s v="Alexsandro Souza Do Nascimento"/>
    <s v="CPF 04531350480"/>
    <s v="Rua Doutor Inácio Arruda 186 - casa, São Paulo - CEP: 01551020, São Paulo"/>
    <s v=" "/>
    <s v="Alexsandro Souza Do Nascimento"/>
    <s v="04531350480"/>
    <s v="Rua Doutor Inácio Arruda 186 / casa Referencia: próximo, o capital do exército - CEP 01551020 - Vila Monumento, São Paulo, São Paulo"/>
    <s v="São Paulo"/>
    <s v="São Paulo"/>
    <s v="01551020"/>
    <s v="Brasil"/>
    <s v="Mercado Envios Flex"/>
    <s v="27 de junho | 16:05"/>
    <s v="27 de junho | 17:18"/>
    <s v="TIAGO SILVA"/>
    <s v="42385144216"/>
    <s v=" "/>
    <s v=" "/>
    <s v=" "/>
    <s v=" "/>
    <s v=" "/>
    <s v=" "/>
    <s v=" "/>
    <s v="Não"/>
    <s v=""/>
    <s v="Não"/>
  </r>
  <r>
    <x v="0"/>
    <s v="2000004572270851"/>
    <d v="2023-06-27T00:00:00"/>
    <s v="Entregue"/>
    <s v="Chegou em 2 de julho"/>
    <s v="Sim"/>
    <n v="1"/>
    <n v="29.7"/>
    <n v="48.2"/>
    <n v="-9.06"/>
    <n v="-48.2"/>
    <s v=""/>
    <n v="20.64"/>
    <s v=" "/>
    <x v="74"/>
    <s v="MLB3036584450"/>
    <s v="Cabo De Capô Com Alavanca Versailles 1991 A 1996"/>
    <s v=" "/>
    <n v="29.7"/>
    <s v="Clássico"/>
    <s v="Não emitida"/>
    <s v="Edrian Tavares"/>
    <s v="CPF 04809295486"/>
    <s v="Rua João Campos Ribeiro 714 - Casa, Triunfo Potiguar - CEP: 59685000, Rio Grande do Norte"/>
    <s v=" "/>
    <s v="Edrian Tavares"/>
    <s v="04809295486"/>
    <s v="Rua Joao Campos Ribeiro 714 / Casa - CEP 59685000 - Triunfo Potiguar, Rio Grande do Norte"/>
    <s v="Triunfo Potiguar"/>
    <s v="Rio Grande do Norte"/>
    <s v="59685000"/>
    <s v="Brasil"/>
    <s v="Correios e pontos de envio"/>
    <s v="28 de junho | 06:03"/>
    <s v="2 de julho | 09:03"/>
    <s v="Mercado Envios"/>
    <s v="MEL42389569475LMXDF01"/>
    <s v=" "/>
    <s v=" "/>
    <s v=" "/>
    <s v=" "/>
    <s v=" "/>
    <s v=" "/>
    <s v=" "/>
    <s v="Não"/>
    <s v=""/>
    <s v="Não"/>
  </r>
  <r>
    <x v="0"/>
    <s v="2000005901944242"/>
    <d v="2023-06-27T00:00:00"/>
    <s v="Entregue"/>
    <s v="Chegou em 28 de junho"/>
    <s v="Não"/>
    <n v="1"/>
    <n v="79"/>
    <s v=""/>
    <n v="-13.43"/>
    <n v="-17.95"/>
    <s v=""/>
    <n v="47.62"/>
    <s v=" "/>
    <x v="98"/>
    <s v="MLB3246945047"/>
    <s v="Cabo De Capô Com Alavanca Corsa Hatch Sedan 2002 Em Diante"/>
    <s v=" "/>
    <n v="79"/>
    <s v="Premium"/>
    <s v="Não emitida"/>
    <s v="shammah veículos"/>
    <s v="CPF 11239372736"/>
    <s v="rua professor jose morais dias  50 - loja shammah veiculos , itaguaí - CEP: 23810212, Rio de Janeiro"/>
    <s v=" "/>
    <s v="shammah veículos"/>
    <s v="11239372736"/>
    <s v="Rua José Moraes Dias 50 / loja shammah - CEP 23810212 - Ibituporanga, Itaguaí, Rio de Janeiro"/>
    <s v="Itaguaí"/>
    <s v="Rio de Janeiro"/>
    <s v="23810212"/>
    <s v="Brasil"/>
    <s v="Correios e pontos de envio"/>
    <s v="27 de junho | 23:57"/>
    <s v="28 de junho | 16:48"/>
    <s v="Mercado Envios"/>
    <s v="MEL42377817380LMXDF01"/>
    <s v=" "/>
    <s v=" "/>
    <s v=" "/>
    <s v=" "/>
    <s v=" "/>
    <s v=" "/>
    <s v=" "/>
    <s v="Não"/>
    <s v=""/>
    <s v="Não"/>
  </r>
  <r>
    <x v="0"/>
    <s v="2000005929634726"/>
    <d v="2023-06-27T00:00:00"/>
    <s v="Entregue"/>
    <s v="Chegou em 27 de junho"/>
    <s v="Não"/>
    <n v="1"/>
    <n v="215.77"/>
    <n v="1.59"/>
    <n v="-36.68"/>
    <s v=""/>
    <s v=""/>
    <n v="180.68"/>
    <s v=" "/>
    <x v="114"/>
    <s v="MLB2124926745"/>
    <s v="Cabo De Marcha Transmissão Seletor Hyundai Hr 2005 A 2012"/>
    <s v=" "/>
    <n v="215.77"/>
    <s v="Premium"/>
    <s v="Autorizado"/>
    <s v="Matheus Pereira"/>
    <s v="CPF 49455610876"/>
    <s v="Rua Seixal 6 - Casa, São Paulo - CEP: 02365120, São Paulo"/>
    <s v=" "/>
    <s v="Matheus Pereira"/>
    <s v="49455610876"/>
    <s v="Rua Paraná 6 / Referencia: Travessa da rua seixal depois da escola helio Franco chaves próximo ao ponto final do jardim corisco 176410 - CEP 02365120 - Jardim São João (Zona Norte), São Paulo, São Paulo"/>
    <s v="São Paulo"/>
    <s v="São Paulo"/>
    <s v="02365120"/>
    <s v="Brasil"/>
    <s v="Mercado Envios Flex"/>
    <s v="27 de junho | 15:46"/>
    <s v="27 de junho | 16:49"/>
    <s v="TRUSTPARTSTRUSTPARTS"/>
    <s v="42389517591"/>
    <s v=" "/>
    <s v=" "/>
    <s v=" "/>
    <s v=" "/>
    <s v=" "/>
    <s v=" "/>
    <s v=" "/>
    <s v="Não"/>
    <s v=""/>
    <s v="Não"/>
  </r>
  <r>
    <x v="0"/>
    <s v="2000004576668949"/>
    <d v="2023-06-27T00:00:00"/>
    <s v="Entregue"/>
    <s v="Chegou em 28 de junho"/>
    <s v="Sim"/>
    <n v="1"/>
    <n v="67.900000000000006"/>
    <s v=""/>
    <n v="-13.65"/>
    <s v=""/>
    <s v=""/>
    <n v="54.25"/>
    <s v=" "/>
    <x v="9"/>
    <s v="MLB1924091749"/>
    <s v="2 Kits De Rolamento Roda Traseira Gol G1 G2 G3 G4 G5 Novo"/>
    <s v=" "/>
    <n v="67.900000000000006"/>
    <s v="Clássico"/>
    <s v="Autorizado"/>
    <s v=" "/>
    <s v=" "/>
    <s v=" "/>
    <s v=" "/>
    <s v="Gustavo Rafael Gonçalves"/>
    <s v="34220489878"/>
    <s v="Rua Domingos Deríssio 351 / CEP 14946012 - Jardim Maria Luiza, Ibitinga, São Paulo"/>
    <s v="Ibitinga"/>
    <s v="São Paulo"/>
    <s v="14946012"/>
    <s v="Brasil"/>
    <s v="Mercado Envios Full"/>
    <s v="27 de junho | 20:54"/>
    <s v="28 de junho | 14:57"/>
    <s v="Mercado Envios"/>
    <s v="MEL42389570270LMFFF01"/>
    <s v=" "/>
    <s v=" "/>
    <s v=" "/>
    <s v=" "/>
    <s v=" "/>
    <s v=" "/>
    <s v=" "/>
    <s v="Não"/>
    <s v=""/>
    <s v="Não"/>
  </r>
  <r>
    <x v="0"/>
    <s v="2000005929240134"/>
    <d v="2023-06-27T00:00:00"/>
    <s v="Devolução em preparação"/>
    <s v="A pessoa que comprou o produto está embalando o pacote para devolvê-lo."/>
    <s v="Não"/>
    <n v="1"/>
    <n v="275.89999999999998"/>
    <s v=""/>
    <n v="-46.9"/>
    <n v="-26.45"/>
    <s v=""/>
    <n v="202.55"/>
    <s v=" "/>
    <x v="69"/>
    <s v="MLB2954948369"/>
    <s v="Bandeja Lado Esquerdo Hb20 Sedan 2012 A 2019"/>
    <s v=" "/>
    <n v="275.89999999999998"/>
    <s v="Premium"/>
    <s v="Não emitida"/>
    <s v="Kleverson Barbosa Ribeiro"/>
    <s v="CPF 41565917863"/>
    <s v="Rua Dois Jardim Cidamar 165 - Casa, Guaruja - CEP: 11446400, São Paulo"/>
    <s v=" "/>
    <s v="Kleverson Barbosa Ribeiro"/>
    <s v="41565917863"/>
    <s v="Rua Cecília Iter 177 / &quot;Entregar até as 18h Referencia: ENDEREÇO COMERCIAL. ENTREGAR ATÉ AS 18 HORAS. _x000a__x000a_Pode entregar para, Edi ou Henrique 1195329-2034.&quot;"/>
    <s v="São Paulo"/>
    <s v="São Paulo"/>
    <s v="08240730"/>
    <s v="Brasil"/>
    <s v="Correios e pontos de envio"/>
    <s v=" "/>
    <s v=" "/>
    <s v="Mercado Envios"/>
    <s v=" "/>
    <s v=" "/>
    <s v=" "/>
    <s v=" "/>
    <s v=" "/>
    <s v=" "/>
    <s v=" "/>
    <s v=" "/>
    <s v="Sim"/>
    <s v=""/>
    <s v="Não"/>
  </r>
  <r>
    <x v="0"/>
    <s v="2000005929228106"/>
    <d v="2023-06-27T00:00:00"/>
    <s v="Entregue"/>
    <s v="Chegou em 28 de junho"/>
    <s v="Não"/>
    <n v="1"/>
    <n v="23"/>
    <n v="9.9"/>
    <n v="-9.41"/>
    <n v="-9.9"/>
    <s v=""/>
    <n v="13.59"/>
    <s v="Sim"/>
    <x v="17"/>
    <s v="MLB2100316175"/>
    <s v="Capa Pedal Embreagem Freio Sandero Logan 2007 Até 2011"/>
    <s v=" "/>
    <n v="23"/>
    <s v="Premium"/>
    <s v="Autorizado"/>
    <s v=" "/>
    <s v=" "/>
    <s v=" "/>
    <s v=" "/>
    <s v="Pedro Luís Alves De Brito Júnior"/>
    <s v="42603235800"/>
    <s v="Rua Brigadeiro Tobias 301 / CEP 18010070 - Centro, Sorocaba, São Paulo"/>
    <s v="Sorocaba"/>
    <s v="São Paulo"/>
    <s v="18010070"/>
    <s v="Brasil"/>
    <s v="Mercado Envios Full"/>
    <s v="28 de junho | 02:10"/>
    <s v="28 de junho | 14:15"/>
    <s v="Mercado Envios"/>
    <s v="MEL42389434140LMFFF01"/>
    <s v=" "/>
    <s v=" "/>
    <s v=" "/>
    <s v=" "/>
    <s v=" "/>
    <s v=" "/>
    <s v=" "/>
    <s v="Não"/>
    <s v=""/>
    <s v="Não"/>
  </r>
  <r>
    <x v="0"/>
    <s v="2000005929136656"/>
    <d v="2023-06-26T00:00:00"/>
    <s v="Entregue"/>
    <s v="Chegou em 28 de junho"/>
    <s v="Não"/>
    <n v="1"/>
    <n v="22.99"/>
    <n v="9.57"/>
    <n v="-9.41"/>
    <n v="-9.57"/>
    <s v=""/>
    <n v="13.58"/>
    <s v="Sim"/>
    <x v="37"/>
    <s v="MLB2100377617"/>
    <s v="Capa Pedal Freio Embreagem Gm Onix Prisma Cobalt Spin Sonic"/>
    <s v=" "/>
    <n v="22.99"/>
    <s v="Premium"/>
    <s v="Autorizado"/>
    <s v=" "/>
    <s v=" "/>
    <s v=" "/>
    <s v=" "/>
    <s v="Marcio Oliveira"/>
    <s v="74705865049"/>
    <s v="Rua Primavera 372 / Referencia: mercado primavera - CEP 92480000 - Califórnia, Nova Santa Rita, Rio Grande do Sul"/>
    <s v="Nova Santa Rita"/>
    <s v="Rio Grande do Sul"/>
    <s v="92480000"/>
    <s v="Brasil"/>
    <s v="Mercado Envios Full"/>
    <s v="27 de junho | 16:13"/>
    <s v="28 de junho | 14:15"/>
    <s v="Mercado Envios"/>
    <s v="MEL42389330615LMFFF01"/>
    <s v=" "/>
    <s v=" "/>
    <s v=" "/>
    <s v=" "/>
    <s v=" "/>
    <s v=" "/>
    <s v=" "/>
    <s v="Não"/>
    <s v=""/>
    <s v="Não"/>
  </r>
  <r>
    <x v="0"/>
    <s v="2000004576177691"/>
    <d v="2023-06-26T00:00:00"/>
    <s v="Entregue"/>
    <s v="Chegou em 29 de junho"/>
    <s v="Sim"/>
    <n v="1"/>
    <n v="45.9"/>
    <s v=""/>
    <n v="-13.3"/>
    <s v=""/>
    <s v=""/>
    <n v="32.6"/>
    <s v=" "/>
    <x v="20"/>
    <s v="MLB2065545134"/>
    <s v="Kit Reparo Bucha Alavanca Câmbio Varão Corsa"/>
    <s v=" "/>
    <n v="45.9"/>
    <s v="Premium"/>
    <s v="Autorizado"/>
    <s v=" "/>
    <s v=" "/>
    <s v=" "/>
    <s v=" "/>
    <s v="Gilberto Inácio Lima Inacio"/>
    <s v="40491419813"/>
    <s v="Rua Vale do Amanhecer 59 / Casa 01 terreo - CEP 03828130 - Jardim Keralux, São Paulo, São Paulo"/>
    <s v="São Paulo"/>
    <s v="São Paulo"/>
    <s v="03828130"/>
    <s v="Brasil"/>
    <s v="Mercado Envios Full"/>
    <s v="27 de junho | 18:58"/>
    <s v="29 de junho | 13:10"/>
    <s v="Mercado Envios"/>
    <s v="MEL42389137837LMFFF01"/>
    <s v=" "/>
    <s v=" "/>
    <s v=" "/>
    <s v=" "/>
    <s v=" "/>
    <s v=" "/>
    <s v=" "/>
    <s v="Não"/>
    <s v=""/>
    <s v="Não"/>
  </r>
  <r>
    <x v="0"/>
    <s v="2000005928655616"/>
    <d v="2023-06-26T00:00:00"/>
    <s v="Entregue"/>
    <s v="Chegou em 28 de junho"/>
    <s v="Não"/>
    <n v="1"/>
    <n v="73.09"/>
    <n v="12.18"/>
    <n v="-17.93"/>
    <n v="-12.18"/>
    <s v=""/>
    <n v="55.16"/>
    <s v=" "/>
    <x v="40"/>
    <s v="MLB2068477972"/>
    <s v="Kit Reparo Alavanca Câmbio Trambulador Classic Todos"/>
    <s v=" "/>
    <n v="73.09"/>
    <s v="Premium"/>
    <s v="Autorizado"/>
    <s v=" "/>
    <s v=" "/>
    <s v=" "/>
    <s v=" "/>
    <s v="Eliandro Alves de Souza"/>
    <s v="38960136883"/>
    <s v="das águias esquina com diamante 16 / casa - CEP 18725000 - sapê, Holambra II, São Paulo"/>
    <s v="Holambra II"/>
    <s v="São Paulo"/>
    <s v="18725000"/>
    <s v="Brasil"/>
    <s v="Mercado Envios Full"/>
    <s v="27 de junho | 23:43"/>
    <s v="28 de junho | 12:03"/>
    <s v="Mercado Envios"/>
    <s v="MEL42389211440LMFFF01"/>
    <s v=" "/>
    <s v=" "/>
    <s v=" "/>
    <s v=" "/>
    <s v=" "/>
    <s v=" "/>
    <s v=" "/>
    <s v="Não"/>
    <s v=""/>
    <s v="Não"/>
  </r>
  <r>
    <x v="0"/>
    <s v="2000005928420378"/>
    <d v="2023-06-26T00:00:00"/>
    <s v="Entregue"/>
    <s v="Chegou em 27 de junho"/>
    <s v="Não"/>
    <n v="1"/>
    <n v="64.16"/>
    <n v="12.33"/>
    <n v="-16.41"/>
    <n v="-12.33"/>
    <s v=""/>
    <n v="47.75"/>
    <s v=" "/>
    <x v="3"/>
    <s v="MLB2088389174"/>
    <s v="Par Bieleta Dianteira Tucson I30 Sportage Cerato"/>
    <s v=" "/>
    <n v="64.16"/>
    <s v="Premium"/>
    <s v="Autorizado"/>
    <s v=" "/>
    <s v=" "/>
    <s v=" "/>
    <s v=" "/>
    <s v="Jose carlos da silva Silva"/>
    <s v="32133627863"/>
    <s v="Rua João Rodrigues de Moura 80 / A Referencia: Jd Piracuama Campo Limpo..Escola Modesto. - CEP 05763440 - Jardim Piracuama, São Paulo, São Paulo"/>
    <s v="São Paulo"/>
    <s v="São Paulo"/>
    <s v="05763440"/>
    <s v="Brasil"/>
    <s v="Mercado Envios Full"/>
    <s v="27 de junho | 13:19"/>
    <s v="27 de junho | 18:51"/>
    <s v="Mercado Envios"/>
    <s v="MEL42389107732LMFFF01"/>
    <s v=" "/>
    <s v=" "/>
    <s v=" "/>
    <s v=" "/>
    <s v=" "/>
    <s v=" "/>
    <s v=" "/>
    <s v="Não"/>
    <s v=""/>
    <s v="Não"/>
  </r>
  <r>
    <x v="0"/>
    <s v="2000004576037761"/>
    <d v="2023-06-26T00:00:00"/>
    <s v="Entregue"/>
    <s v="Chegou em 28 de junho"/>
    <s v="Sim"/>
    <n v="1"/>
    <n v="72.489999999999995"/>
    <s v=""/>
    <n v="-17.82"/>
    <s v=""/>
    <s v=""/>
    <n v="54.67"/>
    <s v=" "/>
    <x v="14"/>
    <s v="MLB2860212445"/>
    <s v="Par Morceguinho Dianteiro Celta 1998 A 2015"/>
    <s v=" "/>
    <n v="72.489999999999995"/>
    <s v="Premium"/>
    <s v="Autorizado"/>
    <s v=" "/>
    <s v=" "/>
    <s v=" "/>
    <s v=" "/>
    <s v="Marlon Silveira"/>
    <s v="40123210801"/>
    <s v="AV ANTONIO CARLOS BENJAMIN DOS SANTOS 3561 / Referência: esquina da rua da 85 DP - CEP 04856070 - São Paulo, São Paulo"/>
    <s v="São Paulo"/>
    <s v="São Paulo"/>
    <s v="04856070"/>
    <s v="Brasil"/>
    <s v="Mercado Envios Full"/>
    <s v="27 de junho | 23:26"/>
    <s v="28 de junho | 16:33"/>
    <s v="Mercado Envios"/>
    <s v="MEL42389004951LMFFF01"/>
    <s v="https://myaccount.mercadolivre.com.br/shipments/42389004951/detail"/>
    <s v=" "/>
    <s v=" "/>
    <s v=" "/>
    <s v=" "/>
    <s v=" "/>
    <s v=" "/>
    <s v="Não"/>
    <s v=""/>
    <s v="Não"/>
  </r>
  <r>
    <x v="0"/>
    <s v="2000005928173968"/>
    <d v="2023-06-26T00:00:00"/>
    <s v="Entregue"/>
    <s v="Chegou em 28 de junho"/>
    <s v="Não"/>
    <n v="1"/>
    <n v="72.489999999999995"/>
    <n v="7.54"/>
    <n v="-17.82"/>
    <n v="-7.54"/>
    <s v=""/>
    <n v="54.67"/>
    <s v="Sim"/>
    <x v="14"/>
    <s v="MLB2860168067"/>
    <s v="Par Morceguinho Dianteiro Classic 2004 A 2015"/>
    <s v=" "/>
    <n v="72.489999999999995"/>
    <s v="Premium"/>
    <s v="Não emitida"/>
    <s v="MIH BABY COMERCIO LTDA"/>
    <s v="CNPJ 36566475000197"/>
    <s v="Rua Nicola Conforto 87, São Paulo - CEP: 08371130, São Paulo"/>
    <s v="Contribuinte"/>
    <s v="MIH BABY COMERCIO LTDA"/>
    <s v="36566475000197"/>
    <s v="Rua Nicola Conforto 87 / CEP 08371130 - Jardim Augusto, São Paulo, São Paulo"/>
    <s v="São Paulo"/>
    <s v="São Paulo"/>
    <s v="08371130"/>
    <s v="Brasil"/>
    <s v="Correios e pontos de envio"/>
    <s v="28 de junho | 02:25"/>
    <s v="28 de junho | 13:38"/>
    <s v="Mercado Envios"/>
    <s v="MEL42389008786LMXDF01"/>
    <s v=" "/>
    <s v=" "/>
    <s v=" "/>
    <s v=" "/>
    <s v=" "/>
    <s v=" "/>
    <s v=" "/>
    <s v="Não"/>
    <s v=""/>
    <s v="Não"/>
  </r>
  <r>
    <x v="0"/>
    <s v="2000005928094362"/>
    <d v="2023-06-26T00:00:00"/>
    <s v="Entregue"/>
    <s v="Chegou em 28 de junho"/>
    <s v="Não"/>
    <n v="1"/>
    <n v="34.5"/>
    <n v="28.5"/>
    <n v="-11.36"/>
    <n v="-28.5"/>
    <s v=""/>
    <n v="23.14"/>
    <s v=" "/>
    <x v="19"/>
    <s v="MLB2071179464"/>
    <s v="Cabo De Embreagem Palio 1.0 (46781013) 2000 2001 2002 2003"/>
    <s v=" "/>
    <n v="34.5"/>
    <s v="Premium"/>
    <s v="Autorizado"/>
    <s v=" "/>
    <s v=" "/>
    <s v=" "/>
    <s v=" "/>
    <s v="Bruno andrade"/>
    <s v="86992613570"/>
    <s v="Avenida Engenheiro Max de Souza 1098 / comércio Referencia: posto 4 ilhas na lavação ao lado - CEP 88080000 - Coqueiros, Florianópolis, Santa Catarina"/>
    <s v="Florianópolis"/>
    <s v="Santa Catarina"/>
    <s v="88080000"/>
    <s v="Brasil"/>
    <s v="Mercado Envios Full"/>
    <s v="27 de junho | 10:49"/>
    <s v="28 de junho | 17:47"/>
    <s v="Mercado Envios"/>
    <s v="MEL42388890131LMFFF01"/>
    <s v=" "/>
    <s v=" "/>
    <s v=" "/>
    <s v=" "/>
    <s v=" "/>
    <s v=" "/>
    <s v=" "/>
    <s v="Não"/>
    <s v=""/>
    <s v="Não"/>
  </r>
  <r>
    <x v="0"/>
    <s v="2000005927784918"/>
    <d v="2023-06-26T00:00:00"/>
    <s v="Entregue"/>
    <s v="Chegou em 30 de junho"/>
    <s v="Não"/>
    <n v="1"/>
    <n v="75.290000000000006"/>
    <n v="26.24"/>
    <n v="-18.3"/>
    <n v="-26.24"/>
    <s v=""/>
    <n v="56.99"/>
    <s v=" "/>
    <x v="15"/>
    <s v="MLB2122653868"/>
    <s v="Par Kit Pino Guia Pinça Freio Fiat Strada 1999 Até 2015"/>
    <s v=" "/>
    <n v="75.290000000000006"/>
    <s v="Premium"/>
    <s v="Não emitida"/>
    <s v="Arci Machado"/>
    <s v="CPF 93083092091"/>
    <s v="Rua Professor Ênio Amaral 119, Herval - CEP: 96310000, Rio Grande do Sul"/>
    <s v=" "/>
    <s v="Arci Machado"/>
    <s v="93083092091"/>
    <s v="Rua Professor Ênio Amaral 119 / CEP 96310000 - Caixa de Água, Herval, Rio Grande do Sul"/>
    <s v="Herval"/>
    <s v="Rio Grande do Sul"/>
    <s v="96310000"/>
    <s v="Brasil"/>
    <s v="Correios e pontos de envio"/>
    <s v="28 de junho | 04:41"/>
    <s v="30 de junho | 12:11"/>
    <s v="Mercado Envios"/>
    <s v="MEL42388761625LMXDF01"/>
    <s v=" "/>
    <s v=" "/>
    <s v=" "/>
    <s v=" "/>
    <s v=" "/>
    <s v=" "/>
    <s v=" "/>
    <s v="Não"/>
    <s v=""/>
    <s v="Não"/>
  </r>
  <r>
    <x v="0"/>
    <s v="2000005927757126"/>
    <d v="2023-06-26T00:00:00"/>
    <s v="Entregue"/>
    <s v="Chegou em 27 de junho"/>
    <s v="Não"/>
    <n v="1"/>
    <n v="141.9"/>
    <n v="1.59"/>
    <n v="-24.12"/>
    <s v=""/>
    <s v=""/>
    <n v="119.37"/>
    <s v=" "/>
    <x v="159"/>
    <s v="MLB2669821958"/>
    <s v="Par Reparo Pino Guia Pinça De Freio Dianteiro Corolla 2004"/>
    <s v=" "/>
    <n v="141.9"/>
    <s v="Premium"/>
    <s v="Autorizado"/>
    <s v="Jose Genivaldo Lopes da Silva Junior"/>
    <s v="CPF 16091867881"/>
    <s v="Rua Vinte e dois de Junho 99 - casa, Carapicuíba - CEP: 06365575, São Paulo"/>
    <s v=" "/>
    <s v="Jose Genivaldo Lopes da Silva Junior"/>
    <s v="16091867881"/>
    <s v="Rua Vinte e dois de Junho 79 / casa - CEP 06365575 - Jardim Angélica, Carapicuíba, São Paulo"/>
    <s v="Carapicuíba"/>
    <s v="São Paulo"/>
    <s v="06365575"/>
    <s v="Brasil"/>
    <s v="Mercado Envios Flex"/>
    <s v="27 de junho | 16:00"/>
    <s v="27 de junho | 18:59"/>
    <s v="CAIO AUGUSTO PATRICIO DA COSTA"/>
    <s v="42388749335"/>
    <s v=" "/>
    <s v=" "/>
    <s v=" "/>
    <s v=" "/>
    <s v=" "/>
    <s v=" "/>
    <s v=" "/>
    <s v="Não"/>
    <s v=""/>
    <s v="Não"/>
  </r>
  <r>
    <x v="0"/>
    <s v="2000004575725567"/>
    <d v="2023-06-26T00:00:00"/>
    <s v="Entregue"/>
    <s v="Chegou em 27 de junho"/>
    <s v="Sim"/>
    <n v="1"/>
    <n v="75.900000000000006"/>
    <s v=""/>
    <n v="-18.399999999999999"/>
    <s v=""/>
    <s v=""/>
    <n v="57.5"/>
    <s v=" "/>
    <x v="9"/>
    <s v="MLB1865073108"/>
    <s v="2 Kits De Rolamento Roda Traseira Gol G1 G2 G3 G4 G5 Novo"/>
    <s v=" "/>
    <n v="75.900000000000006"/>
    <s v="Premium"/>
    <s v="Autorizado"/>
    <s v=" "/>
    <s v=" "/>
    <s v=" "/>
    <s v=" "/>
    <s v="ozana pinheiro"/>
    <s v="05039529902"/>
    <s v="Rua Osvaldo Emidio da Silva 59 / Apt 103 - CEP 88107467 - Forquilhas, São José, Santa Catarina"/>
    <s v="São José"/>
    <s v="Santa Catarina"/>
    <s v="88107467"/>
    <s v="Brasil"/>
    <s v="Mercado Envios Full"/>
    <s v="27 de junho | 03:26"/>
    <s v="27 de junho | 13:51"/>
    <s v="Mercado Envios"/>
    <s v="MEL42388700585LMFFF01"/>
    <s v=" "/>
    <s v=" "/>
    <s v=" "/>
    <s v=" "/>
    <s v=" "/>
    <s v=" "/>
    <s v=" "/>
    <s v="Não"/>
    <s v=""/>
    <s v="Não"/>
  </r>
  <r>
    <x v="0"/>
    <s v="2000004575650295"/>
    <d v="2023-06-26T00:00:00"/>
    <s v="Entregue"/>
    <s v="Chegou em 29 de junho"/>
    <s v="Sim"/>
    <n v="1"/>
    <n v="189.99"/>
    <s v=""/>
    <n v="-32.299999999999997"/>
    <n v="-21.45"/>
    <s v=""/>
    <n v="136.24"/>
    <s v=" "/>
    <x v="143"/>
    <s v="MLB3003320039"/>
    <s v="Cabo Do Trambulador Engate Uno Mille 2004 A 2013"/>
    <s v=" "/>
    <n v="189.99"/>
    <s v="Premium"/>
    <s v="Não emitida"/>
    <s v="João Pedro  Chaves Bonfante "/>
    <s v="CPF 18186276718"/>
    <s v="Avenida das nações 370, Paraíba do Sul - CEP: 25850000, Rio de Janeiro"/>
    <s v=" "/>
    <s v="João Pedro  Chaves Bonfante "/>
    <s v="18186276718"/>
    <s v="Avenida das Nações 370 / Referencia: Do lado da mecânica Bonfante - CEP 25850000 - Parque morone, Paraíba do Sul, Rio de Janeiro"/>
    <s v="Paraíba do Sul"/>
    <s v="Rio de Janeiro"/>
    <s v="25850000"/>
    <s v="Brasil"/>
    <s v="Correios e pontos de envio"/>
    <s v="28 de junho | 08:13"/>
    <s v="29 de junho | 14:04"/>
    <s v="Mercado Envios"/>
    <s v="MEL42388628139LMXDF01"/>
    <s v=" "/>
    <s v=" "/>
    <s v=" "/>
    <s v=" "/>
    <s v=" "/>
    <s v=" "/>
    <s v=" "/>
    <s v="Não"/>
    <s v=""/>
    <s v="Não"/>
  </r>
  <r>
    <x v="0"/>
    <s v="2000004575577035"/>
    <d v="2023-06-26T00:00:00"/>
    <s v="Entregue"/>
    <s v="Chegou em 29 de junho"/>
    <s v="Sim"/>
    <n v="1"/>
    <n v="67.900000000000006"/>
    <n v="3.86"/>
    <n v="-13.65"/>
    <n v="-3.86"/>
    <s v=""/>
    <n v="54.25"/>
    <s v="Sim"/>
    <x v="9"/>
    <s v="MLB1924091749"/>
    <s v="2 Kits De Rolamento Roda Traseira Gol G1 G2 G3 G4 G5 Novo"/>
    <s v=" "/>
    <n v="67.900000000000006"/>
    <s v="Clássico"/>
    <s v="Autorizado"/>
    <s v=" "/>
    <s v=" "/>
    <s v=" "/>
    <s v=" "/>
    <s v="William dos Santos Nogueira"/>
    <s v="48107609875"/>
    <s v="Rua Miguel Farat 53 / Casa Referencia: casa - CEP 12283864 - Parque Residencial Santo André, Caçapava, São Paulo"/>
    <s v="Caçapava"/>
    <s v="São Paulo"/>
    <s v="12283864"/>
    <s v="Brasil"/>
    <s v="Mercado Envios Full"/>
    <s v="27 de junho | 18:58"/>
    <s v="29 de junho | 13:01"/>
    <s v="Mercado Envios"/>
    <s v="MEL42388625072LMFFF01"/>
    <s v=" "/>
    <s v=" "/>
    <s v=" "/>
    <s v=" "/>
    <s v=" "/>
    <s v=" "/>
    <s v=" "/>
    <s v="Não"/>
    <s v=""/>
    <s v="Não"/>
  </r>
  <r>
    <x v="0"/>
    <s v="2000004575545629"/>
    <d v="2023-06-26T00:00:00"/>
    <s v="Entregue"/>
    <s v="Chegou em 27 de junho"/>
    <s v="Sim"/>
    <n v="1"/>
    <n v="20.5"/>
    <n v="3.47"/>
    <n v="-7.96"/>
    <n v="-3.47"/>
    <s v=""/>
    <n v="12.54"/>
    <s v="Sim"/>
    <x v="4"/>
    <s v="MLB2748587310"/>
    <s v="Capa De Pedal Freio E Embreagem Citroen C3"/>
    <s v=" "/>
    <n v="20.5"/>
    <s v="Clássico"/>
    <s v="Autorizado"/>
    <s v=" "/>
    <s v=" "/>
    <s v=" "/>
    <s v=" "/>
    <s v="Vanizi Napoli"/>
    <s v="22001465823"/>
    <s v="Avenida Avelino Alves Machado 507 / loja de portas Referencia: horário da 9:15 às 18:00 - CEP 07120000 - Jardim Pinhal, Guarulhos, São Paulo"/>
    <s v="Guarulhos"/>
    <s v="São Paulo"/>
    <s v="07120000"/>
    <s v="Brasil"/>
    <s v="Mercado Envios Full"/>
    <s v="27 de junho | 01:19"/>
    <s v="27 de junho | 10:58"/>
    <s v="Mercado Envios"/>
    <s v="MEL42388524103LMFFF01"/>
    <s v=" "/>
    <s v=" "/>
    <s v=" "/>
    <s v=" "/>
    <s v=" "/>
    <s v=" "/>
    <s v=" "/>
    <s v="Não"/>
    <s v=""/>
    <s v="Não"/>
  </r>
  <r>
    <x v="0"/>
    <s v="2000005927205846"/>
    <d v="2023-06-26T00:00:00"/>
    <s v="Entregue"/>
    <s v="Chegou em 27 de junho"/>
    <s v="Não"/>
    <n v="1"/>
    <n v="57.99"/>
    <n v="7.92"/>
    <n v="-15.36"/>
    <n v="-7.92"/>
    <s v=""/>
    <n v="42.63"/>
    <s v=" "/>
    <x v="34"/>
    <s v="MLB2787135589"/>
    <s v="Kit Reparo Terminal Cabo Engate Seleção Nissan Versa"/>
    <s v=" "/>
    <n v="57.99"/>
    <s v="Premium"/>
    <s v="Autorizado"/>
    <s v=" "/>
    <s v=" "/>
    <s v=" "/>
    <s v=" "/>
    <s v="Jose Carlos Dos Santos Moreira"/>
    <s v="01789029503"/>
    <s v="Travessa Nova Cidade I 169 / Bloco 13 apt 004 - CEP 41260025 - Canabrava, Salvador, Bahia"/>
    <s v="Salvador"/>
    <s v="Bahia"/>
    <s v="41260025"/>
    <s v="Brasil"/>
    <s v="Mercado Envios Full"/>
    <s v="27 de junho | 00:45"/>
    <s v="27 de junho | 16:30"/>
    <s v="Mercado Envios"/>
    <s v="MEL42388590632LMFFF01"/>
    <s v=" "/>
    <s v=" "/>
    <s v=" "/>
    <s v=" "/>
    <s v=" "/>
    <s v=" "/>
    <s v=" "/>
    <s v="Não"/>
    <s v=""/>
    <s v="Não"/>
  </r>
  <r>
    <x v="0"/>
    <s v="2000004575513225"/>
    <d v="2023-06-26T00:00:00"/>
    <s v="Entregue"/>
    <s v="Chegou em 29 de junho"/>
    <s v="Sim"/>
    <n v="1"/>
    <n v="215.89"/>
    <s v=""/>
    <n v="-36.700000000000003"/>
    <n v="-26.45"/>
    <s v=""/>
    <n v="152.74"/>
    <s v="Sim"/>
    <x v="163"/>
    <s v="MLB3069923394"/>
    <s v="Bandeja Esquerda Com Pivô Grand Siena 2012 Em Diante"/>
    <s v=" "/>
    <n v="215.89"/>
    <s v="Premium"/>
    <s v="Não emitida"/>
    <s v="ayroon pilar"/>
    <s v="CPF 11935922912"/>
    <s v="Rua Romario Rodrigues de Lima 35 - Anexo Ao Posto Rufatto, Marmeleiro - CEP: 85615000, Paraná"/>
    <s v=" "/>
    <s v="ayroon pilar"/>
    <s v="11935922912"/>
    <s v="Rua Romario Rodrigues De Lima 35 / Chapeaçao Pilar Referencia: Chapeaçao Pilar - CEP 85615000 - centro, Marmeleiro, Paraná"/>
    <s v="Marmeleiro"/>
    <s v="Paraná"/>
    <s v="85615000"/>
    <s v="Brasil"/>
    <s v="Correios e pontos de envio"/>
    <s v="28 de junho | 01:46"/>
    <s v="29 de junho | 14:39"/>
    <s v="Mercado Envios"/>
    <s v="MEL42388572858LMXDF01"/>
    <s v=" "/>
    <s v=" "/>
    <s v=" "/>
    <s v=" "/>
    <s v=" "/>
    <s v=" "/>
    <s v=" "/>
    <s v="Não"/>
    <s v=""/>
    <s v="Não"/>
  </r>
  <r>
    <x v="0"/>
    <s v="2000005927146548"/>
    <d v="2023-06-26T00:00:00"/>
    <s v="Cancelada pelo comprador"/>
    <s v="Cancelou e especificou outro problema."/>
    <s v="Não"/>
    <n v="1"/>
    <n v="19.899999999999999"/>
    <n v="24.8"/>
    <n v="-8.8800000000000008"/>
    <n v="-24.8"/>
    <n v="-11.02"/>
    <n v="0"/>
    <s v=" "/>
    <x v="35"/>
    <s v="MLB2083219470"/>
    <s v="Terminal Conector Cabo Trambulador Celta 2005 Em Diante"/>
    <s v=" "/>
    <n v="19.899999999999999"/>
    <s v="Premium"/>
    <s v="Autorizado"/>
    <s v=" "/>
    <s v=" "/>
    <s v=" "/>
    <s v=" "/>
    <s v="Vailton Do Nascimento Goncalves"/>
    <s v="05454932698"/>
    <s v=" "/>
    <s v="Mariana"/>
    <s v="Minas Gerais"/>
    <s v="35420027"/>
    <s v="Brasil"/>
    <s v="Mercado Envios Full"/>
    <s v=" "/>
    <s v=" "/>
    <s v="Mercado Envios"/>
    <s v="MEL42388558898LMFFF01"/>
    <s v=" "/>
    <s v=" "/>
    <s v=" "/>
    <s v=" "/>
    <s v=" "/>
    <s v=" "/>
    <s v=" "/>
    <s v="Não"/>
    <s v=""/>
    <s v="Não"/>
  </r>
  <r>
    <x v="0"/>
    <s v="2000004575448191"/>
    <d v="2023-06-26T00:00:00"/>
    <s v="Entregue"/>
    <s v="Chegou em 27 de junho"/>
    <s v="Sim"/>
    <n v="1"/>
    <n v="45.9"/>
    <n v="16.93"/>
    <n v="-13.3"/>
    <n v="-16.93"/>
    <s v=""/>
    <n v="32.6"/>
    <s v="Sim"/>
    <x v="20"/>
    <s v="MLB2065545134"/>
    <s v="Kit Reparo Bucha Alavanca Câmbio Varão Corsa"/>
    <s v=" "/>
    <n v="45.9"/>
    <s v="Premium"/>
    <s v="Autorizado"/>
    <s v=" "/>
    <s v=" "/>
    <s v=" "/>
    <s v=" "/>
    <s v="Leonardo Coutinho"/>
    <s v="01052745776"/>
    <s v="Caminho da Tutóia 290 / AP 102   Bloco 1 Referencia: Condomínio Colina dos Coqueiros.Pode entregar ao Zelador, Sr. João. - CEP 23060275 - Cosmos, Rio de Janeiro, Rio de Janeiro"/>
    <s v="Rio de Janeiro"/>
    <s v="Rio de Janeiro"/>
    <s v="23060275"/>
    <s v="Brasil"/>
    <s v="Mercado Envios Full"/>
    <s v="26 de junho | 23:53"/>
    <s v="27 de junho | 14:52"/>
    <s v="Mercado Envios"/>
    <s v="MEL42388434351LMFFF01"/>
    <s v=" "/>
    <s v=" "/>
    <s v=" "/>
    <s v=" "/>
    <s v=" "/>
    <s v=" "/>
    <s v=" "/>
    <s v="Não"/>
    <s v=""/>
    <s v="Não"/>
  </r>
  <r>
    <x v="0"/>
    <s v="2000004575437165"/>
    <d v="2023-06-26T00:00:00"/>
    <s v="Entregue"/>
    <s v="Chegou em 30 de junho"/>
    <s v="Sim"/>
    <n v="1"/>
    <n v="58"/>
    <s v=""/>
    <n v="-15.36"/>
    <s v=""/>
    <s v=""/>
    <n v="42.64"/>
    <s v=" "/>
    <x v="58"/>
    <s v="MLB1841725062"/>
    <s v="Cabo De Embreagem Ducato(2.8mglu)2001 2002 2003 2004 2005..."/>
    <s v=" "/>
    <n v="58"/>
    <s v="Premium"/>
    <s v="Autorizado"/>
    <s v=" "/>
    <s v=" "/>
    <s v=" "/>
    <s v=" "/>
    <s v="bismarck de sousa"/>
    <s v="11727863640"/>
    <s v="Rua Rubim do Norte 379 / casa - CEP 39931000 - centro, Avaí do Jacinto, Minas Gerais"/>
    <s v="Avaí do Jacinto"/>
    <s v="Minas Gerais"/>
    <s v="39931000"/>
    <s v="Brasil"/>
    <s v="Mercado Envios Full"/>
    <s v="27 de junho | 21:29"/>
    <s v="30 de junho | 08:37"/>
    <s v="Mercado Envios"/>
    <s v="MEL42388408647LMFFF01"/>
    <s v=" "/>
    <s v=" "/>
    <s v=" "/>
    <s v=" "/>
    <s v=" "/>
    <s v=" "/>
    <s v=" "/>
    <s v="Não"/>
    <s v=""/>
    <s v="Não"/>
  </r>
  <r>
    <x v="0"/>
    <s v="2000005925450950"/>
    <d v="2023-06-26T00:00:00"/>
    <s v="Entregue"/>
    <s v="Chegou em 27 de junho"/>
    <s v="Não"/>
    <n v="1"/>
    <n v="72.489999999999995"/>
    <n v="20"/>
    <n v="-17.82"/>
    <n v="-20"/>
    <s v=""/>
    <n v="54.67"/>
    <s v=" "/>
    <x v="14"/>
    <s v="MLB2860212445"/>
    <s v="Par Morceguinho Dianteiro Celta 1998 A 2015"/>
    <s v=" "/>
    <n v="72.489999999999995"/>
    <s v="Premium"/>
    <s v="Autorizado"/>
    <s v=" "/>
    <s v=" "/>
    <s v=" "/>
    <s v=" "/>
    <s v="Claudinei Oliveira"/>
    <s v="29834638850"/>
    <s v="Rua Honório Machado de Oliveira 249 / CEP 18195000 - areiao, Capela do Alto, São Paulo"/>
    <s v="Capela do Alto"/>
    <s v="São Paulo"/>
    <s v="18195000"/>
    <s v="Brasil"/>
    <s v="Mercado Envios Full"/>
    <s v="27 de junho | 00:13"/>
    <s v="27 de junho | 14:25"/>
    <s v="Mercado Envios"/>
    <s v="MEL42387756101LMFFF01"/>
    <s v=" "/>
    <s v=" "/>
    <s v=" "/>
    <s v=" "/>
    <s v=" "/>
    <s v=" "/>
    <s v=" "/>
    <s v="Não"/>
    <s v=""/>
    <s v="Não"/>
  </r>
  <r>
    <x v="0"/>
    <s v="2000005926844518"/>
    <d v="2023-06-26T00:00:00"/>
    <s v="Entregue"/>
    <s v="Chegou em 29 de junho"/>
    <s v="Não"/>
    <n v="1"/>
    <n v="56.43"/>
    <n v="30.2"/>
    <n v="-15.09"/>
    <n v="-30.2"/>
    <s v=""/>
    <n v="41.34"/>
    <s v=" "/>
    <x v="53"/>
    <s v="MLB2221345440"/>
    <s v="4kits Pino Bucha Dobradiçaporta Corcel,delrey,pampa,belina"/>
    <s v=" "/>
    <n v="56.43"/>
    <s v="Premium"/>
    <s v="Autorizado"/>
    <s v=" "/>
    <s v=" "/>
    <s v=" "/>
    <s v=" "/>
    <s v="joão joaquim"/>
    <s v="40348946368"/>
    <s v="Avenida Antônio Pereira da Silva 530 / Referencia: Parque Ecológico Das Timbaúbas - CEP 63033025 - José Geraldo da Cruz, Juazeiro do Norte, Ceará"/>
    <s v="Juazeiro do Norte"/>
    <s v="Ceará"/>
    <s v="63033025"/>
    <s v="Brasil"/>
    <s v="Mercado Envios Full"/>
    <s v="27 de junho | 02:50"/>
    <s v="29 de junho | 15:56"/>
    <s v="Mercado Envios"/>
    <s v="MEL42388428250LMFFF01"/>
    <s v=" "/>
    <s v=" "/>
    <s v=" "/>
    <s v=" "/>
    <s v=" "/>
    <s v=" "/>
    <s v=" "/>
    <s v="Não"/>
    <s v=""/>
    <s v="Não"/>
  </r>
  <r>
    <x v="0"/>
    <s v="2000004575339669"/>
    <d v="2023-06-26T00:00:00"/>
    <s v="Entregue"/>
    <s v="Chegou em 29 de junho"/>
    <s v="Sim"/>
    <n v="1"/>
    <n v="34.97"/>
    <n v="22.6"/>
    <n v="-11.44"/>
    <n v="-22.6"/>
    <s v=""/>
    <n v="23.53"/>
    <s v=" "/>
    <x v="56"/>
    <s v="MLB3278647974"/>
    <s v="Cabo De Capô Com Alavanca 1566mm Uno Vivace 2010 A 2015"/>
    <s v=" "/>
    <n v="34.97"/>
    <s v="Premium"/>
    <s v="Não emitida"/>
    <s v="Jonathan  Lourenço "/>
    <s v="CPF 08592214904"/>
    <s v="Rua Eduardo Alves Ribeiro Número N 30 - Prédio Comercial, Rio Branco do Sul - CEP: 83540000, Paraná"/>
    <s v=" "/>
    <s v="Jonathan  Lourenço "/>
    <s v="08592214904"/>
    <s v="Rua Eduardo Alves Ribeiro 30 / Prédio Comercial Referencia: Oficina Jonathan Suspensões - CEP 83540000 - La santa, Rio Branco do Sul, Paraná"/>
    <s v="Rio Branco do Sul"/>
    <s v="Paraná"/>
    <s v="83540000"/>
    <s v="Brasil"/>
    <s v="Correios e pontos de envio"/>
    <s v="28 de junho | 07:50"/>
    <s v="29 de junho | 15:01"/>
    <s v="Mercado Envios"/>
    <s v="MEL42388313499LMXDF01"/>
    <s v=" "/>
    <s v=" "/>
    <s v=" "/>
    <s v=" "/>
    <s v=" "/>
    <s v=" "/>
    <s v=" "/>
    <s v="Não"/>
    <s v=""/>
    <s v="Não"/>
  </r>
  <r>
    <x v="0"/>
    <s v="2000005926647376"/>
    <d v="2023-06-26T00:00:00"/>
    <s v="Entregue"/>
    <s v="Chegou em 28 de junho"/>
    <s v="Não"/>
    <n v="1"/>
    <n v="99"/>
    <s v=""/>
    <n v="-16.829999999999998"/>
    <n v="-20.45"/>
    <s v=""/>
    <n v="61.72"/>
    <s v=" "/>
    <x v="132"/>
    <s v="MLB1782110034"/>
    <s v="Cabo De Engate Palio / Siena / Strada"/>
    <s v=" "/>
    <n v="99"/>
    <s v="Premium"/>
    <s v="Autorizado"/>
    <s v=" "/>
    <s v=" "/>
    <s v=" "/>
    <s v=" "/>
    <s v="wanderley barros dias"/>
    <s v="96425113715"/>
    <s v="Avenida Malvina dos Santos Faria 354 / Loja E Casa - CEP 28495000 - Centro, Aperibé, Rio de Janeiro"/>
    <s v="Aperibé"/>
    <s v="Rio de Janeiro"/>
    <s v="28495000"/>
    <s v="Brasil"/>
    <s v="Mercado Envios Full"/>
    <s v="26 de junho | 22:43"/>
    <s v="28 de junho | 15:33"/>
    <s v="Mercado Envios"/>
    <s v="MEL42388347862LMFFF01"/>
    <s v=" "/>
    <s v=" "/>
    <s v=" "/>
    <s v=" "/>
    <s v=" "/>
    <s v=" "/>
    <s v=" "/>
    <s v="Não"/>
    <s v=""/>
    <s v="Não"/>
  </r>
  <r>
    <x v="0"/>
    <s v="2000005926516718"/>
    <d v="2023-06-26T00:00:00"/>
    <s v="Devolução a caminho"/>
    <s v="Chegará entre 7 e 12 de julho. Se houver algum problema, você pode nos avisar quando receber."/>
    <s v="Não"/>
    <n v="1"/>
    <n v="120.9"/>
    <s v=""/>
    <n v="-56.45"/>
    <n v="-17.95"/>
    <n v="-82.4"/>
    <n v="-35.9"/>
    <s v=" "/>
    <x v="164"/>
    <s v="MLB2223552929"/>
    <s v="Par Pino Guia Pinça Freio Cobalt/sonic/spin/onix12a19"/>
    <s v=" "/>
    <n v="120.9"/>
    <s v="Premium"/>
    <s v="Autorizado"/>
    <s v="Luciano Bernado da Dilva"/>
    <s v="CPF 92624235434"/>
    <s v="Avenida Governador Luís Cavalcante 84, Matriz de Camaragibe - CEP: 57910000, Alagoas"/>
    <s v=" "/>
    <s v="Luciano Bernado da Dilva"/>
    <s v="92624235434"/>
    <s v="Rua Cecília Iter 177 / &quot;Referencia: Endereço Comercial. entregar antes das 18h Pode Entregar Para, Edi Ou Henrique 1195329-2034.&quot;"/>
    <s v="São Paulo"/>
    <s v="São Paulo"/>
    <s v="08240730"/>
    <s v="Brasil"/>
    <s v="Mercado Envios Full"/>
    <s v="30 de junho | 09:33"/>
    <s v=" "/>
    <s v="Mercado Envios"/>
    <s v="QC469443891BR"/>
    <s v="https://www2.correios.com.br/sistemas/rastreamento/resultado.cfm"/>
    <s v=" "/>
    <s v=" "/>
    <s v=" "/>
    <s v=" "/>
    <s v=" "/>
    <s v=" "/>
    <s v="Sim"/>
    <s v=""/>
    <s v="Não"/>
  </r>
  <r>
    <x v="0"/>
    <s v="2000005926479700"/>
    <d v="2023-06-26T00:00:00"/>
    <s v="Em devolução"/>
    <s v="Estamos devolvendo o produto ao centro de distribuição do Mercado Livre ou ao seu endereço, conforme o caso."/>
    <s v="Não"/>
    <n v="2"/>
    <n v="63.4"/>
    <n v="17.600000000000001"/>
    <n v="-11.34"/>
    <n v="-17.600000000000001"/>
    <n v="-41.62"/>
    <n v="10.44"/>
    <s v=" "/>
    <x v="117"/>
    <s v="MLB2095796708"/>
    <s v="Bieleta Dianteira Fiat Novo Palio 2012 Em Diante 51868333"/>
    <s v=" "/>
    <n v="31.7"/>
    <s v="Premium"/>
    <s v="Não emitida"/>
    <s v="Itallo Ferreira"/>
    <s v="CPF 15094020714"/>
    <s v="Rua 13 79 - Um Hortifruti, Magé - CEP: 25930650, Rio de Janeiro"/>
    <s v=" "/>
    <s v="Itallo Ferreira"/>
    <s v="15094020714"/>
    <s v=" "/>
    <s v="Duque de Caxias"/>
    <s v="Rio de Janeiro"/>
    <s v="25275470"/>
    <s v="Brasil"/>
    <s v="Correios e pontos de envio"/>
    <s v="28 de junho | 01:03"/>
    <s v=" "/>
    <s v="Mercado Envios"/>
    <s v="MEL42388275286LMXDF01"/>
    <s v=" "/>
    <s v=" "/>
    <s v=" "/>
    <s v=" "/>
    <s v=" "/>
    <s v=" "/>
    <s v=" "/>
    <s v="Não"/>
    <s v=""/>
    <s v="Não"/>
  </r>
  <r>
    <x v="0"/>
    <s v="2000005926312852"/>
    <d v="2023-06-26T00:00:00"/>
    <s v="Entregue"/>
    <s v="Chegou em 27 de junho"/>
    <s v="Não"/>
    <n v="1"/>
    <n v="75.290000000000006"/>
    <n v="7.43"/>
    <n v="-18.3"/>
    <n v="-7.43"/>
    <s v=""/>
    <n v="56.99"/>
    <s v=" "/>
    <x v="15"/>
    <s v="MLB2109127579"/>
    <s v="Par De Kit Pino Guia Bucha Pinça Freio Vw Golf Audi Audi A3"/>
    <s v=" "/>
    <n v="75.290000000000006"/>
    <s v="Premium"/>
    <s v="Autorizado"/>
    <s v=" "/>
    <s v=" "/>
    <s v=" "/>
    <s v=" "/>
    <s v="MILENIUM SOLUCOES AUTOMOTIVAS LTDA ME"/>
    <s v="04891736000158"/>
    <s v="Avenida das Arapongas 7 / CEP 88338630 - Ariribá, Balneário Camboriú, Santa Catarina"/>
    <s v="Balneário Camboriú"/>
    <s v="Santa Catarina"/>
    <s v="88338630"/>
    <s v="Brasil"/>
    <s v="Mercado Envios Full"/>
    <s v="26 de junho | 22:38"/>
    <s v="27 de junho | 09:43"/>
    <s v="Mercado Envios"/>
    <s v="MEL42388202768LMFFF01"/>
    <s v=" "/>
    <s v=" "/>
    <s v=" "/>
    <s v=" "/>
    <s v=" "/>
    <s v=" "/>
    <s v=" "/>
    <s v="Não"/>
    <s v=""/>
    <s v="Não"/>
  </r>
  <r>
    <x v="0"/>
    <s v="2000005926043610"/>
    <d v="2023-06-26T00:00:00"/>
    <s v="Entregue"/>
    <s v="Chegou em 27 de junho"/>
    <s v="Não"/>
    <n v="1"/>
    <n v="70.150000000000006"/>
    <n v="15.9"/>
    <n v="-17.43"/>
    <s v=""/>
    <s v=""/>
    <n v="68.62"/>
    <s v=" "/>
    <x v="165"/>
    <s v="MLB2807958123"/>
    <s v="Par Bieleta Dianteira C4 Grand Picasso 2008 A 2015"/>
    <s v=" "/>
    <n v="70.150000000000006"/>
    <s v="Premium"/>
    <s v="Autorizado"/>
    <s v="Vinicius Lemes"/>
    <s v="CPF 37361054870"/>
    <s v="Rua Jorge Paes Da Cruz 34 - Casa 2, Ferraz De Vasconcelos - CEP: 08528010, São Paulo"/>
    <s v=" "/>
    <s v="Vinicius Lemes"/>
    <s v="37361054870"/>
    <s v="Rua Yoshio Takahashi 401 / CEP 08655172 - Jardim Leblon, Suzano, São Paulo"/>
    <s v="Suzano"/>
    <s v="São Paulo"/>
    <s v="08655172"/>
    <s v="Brasil"/>
    <s v="Mercado Envios Flex"/>
    <s v="27 de junho | 15:43"/>
    <s v="27 de junho | 17:43"/>
    <s v="RONALD SANTOS"/>
    <s v="42388012359"/>
    <s v=" "/>
    <s v=" "/>
    <s v=" "/>
    <s v=" "/>
    <s v=" "/>
    <s v=" "/>
    <s v=" "/>
    <s v="Não"/>
    <s v=""/>
    <s v="Não"/>
  </r>
  <r>
    <x v="0"/>
    <s v="2000004574996193"/>
    <d v="2023-06-26T00:00:00"/>
    <s v="Entregue"/>
    <s v="Chegou em 29 de junho"/>
    <s v="Sim"/>
    <n v="1"/>
    <n v="64.989999999999995"/>
    <s v=""/>
    <n v="-16.55"/>
    <s v=""/>
    <s v=""/>
    <n v="48.44"/>
    <s v=" "/>
    <x v="9"/>
    <s v="MLB1983187301"/>
    <s v="Par De Kit Rolamento Roda Traseira Fox 2007 2008 2009 Novo"/>
    <s v=" "/>
    <n v="64.989999999999995"/>
    <s v="Premium"/>
    <s v="Autorizado"/>
    <s v=" "/>
    <s v=" "/>
    <s v=" "/>
    <s v=" "/>
    <s v="silvano barbosa"/>
    <s v="06844651678"/>
    <s v="Rua Bela Vista 22 / abaixo da rua Sao Paulo - CEP 39864000 - Carlos Chagas, Minas Gerais"/>
    <s v="Carlos Chagas"/>
    <s v="Minas Gerais"/>
    <s v="39864000"/>
    <s v="Brasil"/>
    <s v="Mercado Envios Full"/>
    <s v="26 de junho | 21:51"/>
    <s v="29 de junho | 11:45"/>
    <s v="Mercado Envios"/>
    <s v="MEL42387997165LMFFF01"/>
    <s v=" "/>
    <s v=" "/>
    <s v=" "/>
    <s v=" "/>
    <s v=" "/>
    <s v=" "/>
    <s v=" "/>
    <s v="Não"/>
    <s v=""/>
    <s v="Não"/>
  </r>
  <r>
    <x v="0"/>
    <s v="2000005925915856"/>
    <d v="2023-06-26T00:00:00"/>
    <s v="Entregue"/>
    <s v="Chegou em 27 de junho"/>
    <s v="Não"/>
    <n v="1"/>
    <n v="76.14"/>
    <n v="6.93"/>
    <n v="-14.64"/>
    <n v="-6.93"/>
    <s v=""/>
    <n v="61.5"/>
    <s v="Sim"/>
    <x v="76"/>
    <s v="MLB2063490455"/>
    <s v="Kit Bieleta Haste Trambulador Peugeot 206 207 1.4 8v 1.6 16v"/>
    <s v=" "/>
    <n v="76.14"/>
    <s v="Clássico"/>
    <s v="Autorizado"/>
    <s v=" "/>
    <s v=" "/>
    <s v=" "/>
    <s v=" "/>
    <s v="Rodrigo Sanches"/>
    <s v="31980005800"/>
    <s v="Rua Janete Sanches Molina Foramiglio 194 / CEP 18071713 - Jardim Califórnia, Sorocaba, São Paulo"/>
    <s v="Sorocaba"/>
    <s v="São Paulo"/>
    <s v="18071713"/>
    <s v="Brasil"/>
    <s v="Mercado Envios Full"/>
    <s v="27 de junho | 02:14"/>
    <s v="27 de junho | 17:45"/>
    <s v="Mercado Envios"/>
    <s v="MEL42388033340LMFFF01"/>
    <s v=" "/>
    <s v=" "/>
    <s v=" "/>
    <s v=" "/>
    <s v=" "/>
    <s v=" "/>
    <s v=" "/>
    <s v="Não"/>
    <s v=""/>
    <s v="Não"/>
  </r>
  <r>
    <x v="0"/>
    <s v="2000005925892616"/>
    <d v="2023-06-26T00:00:00"/>
    <s v="Entregue"/>
    <s v="Chegou em 27 de junho"/>
    <s v="Não"/>
    <n v="1"/>
    <n v="359.99"/>
    <s v=""/>
    <n v="-61.2"/>
    <n v="-38.950000000000003"/>
    <s v=""/>
    <n v="259.83999999999997"/>
    <s v=" "/>
    <x v="64"/>
    <s v="MLB2864248794"/>
    <s v="Par Bandeja Peugeot 207 Exceto Sw Escapade 2008 Em Diante"/>
    <s v=" "/>
    <n v="359.99"/>
    <s v="Premium"/>
    <s v="Autorizado"/>
    <s v=" "/>
    <s v=" "/>
    <s v=" "/>
    <s v=" "/>
    <s v="Ericson Souza da Conceicao"/>
    <s v="02793549592"/>
    <s v="Caminho Itaberaba 7 / CEP 42802017 - Novo Horizonte, Camaçari, Bahia"/>
    <s v="Camaçari"/>
    <s v="Bahia"/>
    <s v="42802017"/>
    <s v="Brasil"/>
    <s v="Mercado Envios Full"/>
    <s v="27 de junho | 00:22"/>
    <s v="27 de junho | 13:12"/>
    <s v="Mercado Envios"/>
    <s v="MEL42388021704LMFFF01"/>
    <s v=" "/>
    <s v=" "/>
    <s v=" "/>
    <s v=" "/>
    <s v=" "/>
    <s v=" "/>
    <s v=" "/>
    <s v="Não"/>
    <s v=""/>
    <s v="Não"/>
  </r>
  <r>
    <x v="0"/>
    <s v="2000005925818678"/>
    <d v="2023-06-26T00:00:00"/>
    <s v="Entregue"/>
    <s v="Chegou em 27 de junho"/>
    <s v="Não"/>
    <n v="1"/>
    <n v="64.16"/>
    <n v="31.3"/>
    <n v="-16.41"/>
    <n v="-31.3"/>
    <s v=""/>
    <n v="47.75"/>
    <s v=" "/>
    <x v="3"/>
    <s v="MLB2088378598"/>
    <s v="Par Bieleta Dianteira Tucson Sportage"/>
    <s v=" "/>
    <n v="64.16"/>
    <s v="Premium"/>
    <s v="Autorizado"/>
    <s v=" "/>
    <s v=" "/>
    <s v=" "/>
    <s v=" "/>
    <s v="Wellington Arruda Fernandes Araujo"/>
    <s v="66128714404"/>
    <s v="Condomínio Recanto Das Águas 168 / Rua 5 - CEP 57120000 - Nova Satuba, Satuba, Alagoas"/>
    <s v="Satuba"/>
    <s v="Alagoas"/>
    <s v="57120000"/>
    <s v="Brasil"/>
    <s v="Mercado Envios Full"/>
    <s v="26 de junho | 20:49"/>
    <s v="27 de junho | 19:50"/>
    <s v="Mercado Envios"/>
    <s v="MEL42387992184LMFFF01"/>
    <s v=" "/>
    <s v=" "/>
    <s v=" "/>
    <s v=" "/>
    <s v=" "/>
    <s v=" "/>
    <s v=" "/>
    <s v="Não"/>
    <s v=""/>
    <s v="Não"/>
  </r>
  <r>
    <x v="0"/>
    <s v="2000005925807180"/>
    <d v="2023-06-26T00:00:00"/>
    <s v="Entregue"/>
    <s v="Chegou em 29 de junho"/>
    <s v="Não"/>
    <n v="1"/>
    <n v="64.75"/>
    <n v="38.799999999999997"/>
    <n v="-13.27"/>
    <n v="-38.799999999999997"/>
    <s v=""/>
    <n v="51.48"/>
    <s v="Sim"/>
    <x v="29"/>
    <s v="MLB3111700887"/>
    <s v="Kit Reparo Trambulador Logan 2007 À 2019"/>
    <s v=" "/>
    <n v="64.75"/>
    <s v="Clássico"/>
    <s v="Não emitida"/>
    <s v="marcelo santos"/>
    <s v="CPF 07485968440"/>
    <s v="Rua Manuel Alves Costa 28 - Casa1, São Paulo - CEP: 08310070, São Paulo"/>
    <s v=" "/>
    <s v="marcelo santos"/>
    <s v="07485968440"/>
    <s v="Rua Pedro Amâncio Vital 150 / B Referencia: casa - CEP 57316410 - Nova Esperança, Arapiraca, Alagoas"/>
    <s v="Arapiraca"/>
    <s v="Alagoas"/>
    <s v="57316410"/>
    <s v="Brasil"/>
    <s v="Correios e pontos de envio"/>
    <s v="28 de junho | 02:47"/>
    <s v="29 de junho | 15:22"/>
    <s v="Mercado Envios"/>
    <s v="MEL42387986276LMXDF01"/>
    <s v=" "/>
    <s v=" "/>
    <s v=" "/>
    <s v=" "/>
    <s v=" "/>
    <s v=" "/>
    <s v=" "/>
    <s v="Não"/>
    <s v=""/>
    <s v="Não"/>
  </r>
  <r>
    <x v="0"/>
    <s v="2000005925573234"/>
    <d v="2023-06-26T00:00:00"/>
    <s v="Entregue"/>
    <s v="Chegou em 27 de junho"/>
    <s v="Não"/>
    <n v="1"/>
    <n v="67.900000000000006"/>
    <n v="13.7"/>
    <n v="-13.65"/>
    <n v="-13.7"/>
    <s v=""/>
    <n v="54.25"/>
    <s v=" "/>
    <x v="9"/>
    <s v="MLB1924091749"/>
    <s v="2 Kits De Rolamento Roda Traseira Gol G1 G2 G3 G4 G5 Novo"/>
    <s v=" "/>
    <n v="67.900000000000006"/>
    <s v="Clássico"/>
    <s v="Autorizado"/>
    <s v=" "/>
    <s v=" "/>
    <s v=" "/>
    <s v=" "/>
    <s v="jhon lazaro soares ferreira"/>
    <s v="36039416831"/>
    <s v="Rua Antônio Vicente de Paula 48 / Casa Referencia: Em Frente A Casa Tem Um Gol Quadrado Branco - CEP 13046510 - Jardim Samambaia, Campinas, São Paulo"/>
    <s v="Campinas"/>
    <s v="São Paulo"/>
    <s v="13046510"/>
    <s v="Brasil"/>
    <s v="Mercado Envios Full"/>
    <s v="27 de junho | 02:26"/>
    <s v="27 de junho | 11:50"/>
    <s v="Mercado Envios"/>
    <s v="MEL42387886232LMFFF01"/>
    <s v=" "/>
    <s v=" "/>
    <s v=" "/>
    <s v=" "/>
    <s v=" "/>
    <s v=" "/>
    <s v=" "/>
    <s v="Não"/>
    <s v=""/>
    <s v="Não"/>
  </r>
  <r>
    <x v="0"/>
    <s v="2000004574802505"/>
    <d v="2023-06-26T00:00:00"/>
    <s v="Entregue"/>
    <s v="Chegou em 28 de junho"/>
    <s v="Sim"/>
    <n v="1"/>
    <n v="25.9"/>
    <n v="26.1"/>
    <n v="-9.9"/>
    <n v="-26.1"/>
    <s v=""/>
    <n v="16"/>
    <s v="Sim"/>
    <x v="41"/>
    <s v="MLB2069199981"/>
    <s v="Reparo Alavanca Cambio Corsa Classic Celta 2005/2014"/>
    <s v=" "/>
    <n v="25.9"/>
    <s v="Premium"/>
    <s v="Autorizado"/>
    <s v=" "/>
    <s v=" "/>
    <s v=" "/>
    <s v=" "/>
    <s v="José Carlos Dos santos"/>
    <s v="04219782958"/>
    <s v="Rua Irati 1463 / Sobrado Referencia: rua atras da prefeitura, Bem Em Frente O Patio De Maquinas. (Na Casa Do Sargento Zeni) - CEP 85478000 - Centro, Ibema, Paraná"/>
    <s v="Ibema"/>
    <s v="Paraná"/>
    <s v="85478000"/>
    <s v="Brasil"/>
    <s v="Mercado Envios Full"/>
    <s v="27 de junho | 07:26"/>
    <s v="28 de junho | 10:25"/>
    <s v="Mercado Envios"/>
    <s v="MEL42387891486LMFFF01"/>
    <s v=" "/>
    <s v=" "/>
    <s v=" "/>
    <s v=" "/>
    <s v=" "/>
    <s v=" "/>
    <s v=" "/>
    <s v="Não"/>
    <s v=""/>
    <s v="Não"/>
  </r>
  <r>
    <x v="0"/>
    <s v="2000005925550428"/>
    <d v="2023-06-26T00:00:00"/>
    <s v="A caminho"/>
    <s v="Chega entre os dias 5 e 10 de julho"/>
    <s v="Não"/>
    <n v="1"/>
    <n v="19.989999999999998"/>
    <n v="44.1"/>
    <n v="-8.9"/>
    <n v="-44.1"/>
    <s v=""/>
    <n v="11.09"/>
    <s v=" "/>
    <x v="160"/>
    <s v="MLB2785951224"/>
    <s v="Kit Capa De Pedal Vw Gol Golf Fox Saveiro Parati Voyage Polo"/>
    <s v=" "/>
    <n v="19.989999999999998"/>
    <s v="Premium"/>
    <s v="Não emitida"/>
    <s v="Alberto Flávio  Carvalho de Melo "/>
    <s v="CPF 02697561404"/>
    <s v="rua ascenso ferreira bairro são sebatiao  114 - térreo , palmares  - CEP: 55540000, Pernambuco"/>
    <s v=" "/>
    <s v="Alberto Flávio  Carvalho de Melo "/>
    <s v="02697561404"/>
    <s v="Rua ascenso ferreira bairro são sebastião. 114 / CEP 55540000 - Palmares, Pernambuco"/>
    <s v="Palmares"/>
    <s v="Pernambuco"/>
    <s v="55540000"/>
    <s v="Brasil"/>
    <s v="Correios e pontos de envio"/>
    <s v="28 de junho | 04:41"/>
    <s v=" "/>
    <s v="Loggi"/>
    <s v="ML42387873928135551"/>
    <s v="https://www.loggi.com/rastreador/3762947aef/ML42387873928135551"/>
    <s v=" "/>
    <s v=" "/>
    <s v=" "/>
    <s v=" "/>
    <s v=" "/>
    <s v=" "/>
    <s v="Não"/>
    <s v=""/>
    <s v="Não"/>
  </r>
  <r>
    <x v="0"/>
    <s v="2000004574764903"/>
    <d v="2023-06-26T00:00:00"/>
    <s v="Devolução para revisar"/>
    <s v="Você tem até quarta-feira, 5 de julho, para nos avisar como o item chegou. Após essa data, vamos entender que chegou como esperado."/>
    <s v="Sim"/>
    <n v="1"/>
    <n v="73.09"/>
    <s v=""/>
    <n v="-17.93"/>
    <s v=""/>
    <n v="-55.16"/>
    <n v="0"/>
    <s v="Sim"/>
    <x v="40"/>
    <s v="MLB2068465616"/>
    <s v="Kit Reparo Alavanca Câmbio Trambulador Celta 2005 Até 2014"/>
    <s v=" "/>
    <n v="73.09"/>
    <s v="Premium"/>
    <s v="Autorizado"/>
    <s v="Felipe Assis Barros"/>
    <s v="CPF 38703044807"/>
    <s v="Rua fos Peixes 600, Juquitiba - CEP: 06950000, São Paulo"/>
    <s v=" "/>
    <s v="Felipe Assis Barros"/>
    <s v="38703044807"/>
    <s v="Rua Cecília Iter 177 / &quot;Referencia: Endereço Comercial. entregar antes das 18h Pode Entregar Para, Edi Ou Henrique 1195329-2034.&quot;"/>
    <s v="São Paulo"/>
    <s v="São Paulo"/>
    <s v="08240730"/>
    <s v="Brasil"/>
    <s v="Mercado Envios Full"/>
    <s v="1 de julho | 02:29"/>
    <s v="1 de julho | 12:16"/>
    <s v="Mercado Envios"/>
    <s v="MEL42394757821LMXDR01"/>
    <s v=" "/>
    <s v=" "/>
    <s v=" "/>
    <s v=" "/>
    <s v=" "/>
    <s v=" "/>
    <s v=" "/>
    <s v="Sim"/>
    <s v=""/>
    <s v="Não"/>
  </r>
  <r>
    <x v="0"/>
    <s v="2000005925436516"/>
    <d v="2023-06-26T00:00:00"/>
    <s v="Mediação com o Mercado Livre"/>
    <s v="Intervimos para ajudar. Vamos te escrever antes de terça-feira, 4 de julho."/>
    <s v="Não"/>
    <n v="1"/>
    <n v="320.68"/>
    <s v=""/>
    <n v="-38.479999999999997"/>
    <n v="-26.45"/>
    <s v=""/>
    <n v="255.75"/>
    <s v="Sim"/>
    <x v="166"/>
    <s v="MLB2918818727"/>
    <s v="Par Bandeja Inferior Com Pivô Fiorino 2014 Em Diante"/>
    <s v=" "/>
    <n v="320.68"/>
    <s v="Clássico"/>
    <s v="Não emitida"/>
    <s v="Renan Renan"/>
    <s v="CPF 00860135055"/>
    <s v="Rua Luiz Gonzaga de Amorim 298 - Casa 07, Porto Alegre - CEP: 88780000, Santa Catarina"/>
    <s v=" "/>
    <s v="Renan Renan"/>
    <s v="00860135055"/>
    <s v="RODOVIA SC434- KM7/ SN 7 / Raizes prdutos naturais - CEP 88495000 - Garopaba, Santa Catarina"/>
    <s v="Garopaba"/>
    <s v="Santa Catarina"/>
    <s v="88495000"/>
    <s v="Brasil"/>
    <s v="Correios e pontos de envio"/>
    <s v="27 de junho | 05:01"/>
    <s v="28 de junho | 17:51"/>
    <s v="Mercado Envios"/>
    <s v="MEL42387746987LMXDF01"/>
    <s v="https://myaccount.mercadolivre.com.br/shipments/42387746987/detail"/>
    <s v=" "/>
    <s v=" "/>
    <s v=" "/>
    <s v=" "/>
    <s v=" "/>
    <s v=" "/>
    <s v="Sim"/>
    <s v=""/>
    <s v="Não"/>
  </r>
  <r>
    <x v="0"/>
    <s v="2000004574655089"/>
    <d v="2023-06-26T00:00:00"/>
    <s v="Entregue"/>
    <s v="Chegou em 27 de junho"/>
    <s v="Sim"/>
    <n v="2"/>
    <n v="151.80000000000001"/>
    <s v=""/>
    <n v="-36.799999999999997"/>
    <s v=""/>
    <s v=""/>
    <n v="115"/>
    <s v=" "/>
    <x v="9"/>
    <s v="MLB1865073108"/>
    <s v="2 Kits De Rolamento Roda Traseira Gol G1 G2 G3 G4 G5 Novo"/>
    <s v=" "/>
    <n v="75.900000000000006"/>
    <s v="Premium"/>
    <s v="Autorizado"/>
    <s v=" "/>
    <s v=" "/>
    <s v=" "/>
    <s v=" "/>
    <s v="Dirceu Raiser"/>
    <s v="10049196898"/>
    <s v="Avenida Doutor Wando Henrique Cardim 480 / Final Inajar De Souz Referencia: Final Inajar de Souz - CEP 02680070 - Jardim Peri, São Paulo, São Paulo"/>
    <s v="São Paulo"/>
    <s v="São Paulo"/>
    <s v="02680070"/>
    <s v="Brasil"/>
    <s v="Mercado Envios Full"/>
    <s v="27 de junho | 01:13"/>
    <s v="27 de junho | 13:01"/>
    <s v="Mercado Envios"/>
    <s v="MEL42387676365LMFFF01"/>
    <s v=" "/>
    <s v=" "/>
    <s v=" "/>
    <s v=" "/>
    <s v=" "/>
    <s v=" "/>
    <s v=" "/>
    <s v="Não"/>
    <s v=""/>
    <s v="Não"/>
  </r>
  <r>
    <x v="0"/>
    <s v="2000004574603553"/>
    <d v="2023-06-26T00:00:00"/>
    <s v="Entregue"/>
    <s v="Chegou em 27 de junho"/>
    <s v="Sim"/>
    <n v="1"/>
    <n v="67.78"/>
    <n v="11.55"/>
    <n v="-17.02"/>
    <n v="-11.55"/>
    <s v=""/>
    <n v="50.76"/>
    <s v=" "/>
    <x v="167"/>
    <s v="MLB2803415165"/>
    <s v="Par Bieleta Dianteira Focus 2000 A 2008"/>
    <s v=" "/>
    <n v="67.78"/>
    <s v="Premium"/>
    <s v="Não emitida"/>
    <s v="Diego Silva"/>
    <s v="CPF 12029895784"/>
    <s v="Rua Manoel do Espírito Santo 36 - No Final Da Rua Da Sorveteria Soldel, Duque de Caxias - CEP: 25225330, Rio de Janeiro"/>
    <s v=" "/>
    <s v="Diego Silva"/>
    <s v="12029895784"/>
    <s v="Rua Manuel do Espírito Santo 36 / Referencia: segunda rua após a delegacia 60dp a casa fica final da rua( E a mesma rua da fábrica de sorvete soldel e só pergunta ou me liga) - CEP 25225330 - Vila Actura, Duque de Caxias, Rio de Janeiro"/>
    <s v="Duque de Caxias"/>
    <s v="Rio de Janeiro"/>
    <s v="25225330"/>
    <s v="Brasil"/>
    <s v="Correios e pontos de envio"/>
    <s v="27 de junho | 00:44"/>
    <s v="27 de junho | 16:24"/>
    <s v="Mercado Envios"/>
    <s v="MEL42387629173LMXDF01"/>
    <s v=" "/>
    <s v=" "/>
    <s v=" "/>
    <s v=" "/>
    <s v=" "/>
    <s v=" "/>
    <s v=" "/>
    <s v="Não"/>
    <s v=""/>
    <s v="Não"/>
  </r>
  <r>
    <x v="0"/>
    <s v="2000005925040568"/>
    <d v="2023-06-26T00:00:00"/>
    <s v="Devolução a caminho"/>
    <s v="Chegará entre 5 e 10 de julho. Se houver algum problema, você pode nos avisar quando receber."/>
    <s v="Não"/>
    <n v="1"/>
    <n v="62"/>
    <n v="18.8"/>
    <n v="-16.04"/>
    <n v="-18.8"/>
    <n v="-45.96"/>
    <n v="0"/>
    <s v=" "/>
    <x v="30"/>
    <s v="MLB2093623027"/>
    <s v="Par Bieleta Dianteira Fiat Stilo Punto Bravo Linea"/>
    <s v=" "/>
    <n v="62"/>
    <s v="Premium"/>
    <s v="Autorizado"/>
    <s v="Eutenio barreto"/>
    <s v="CPF 10225102404"/>
    <s v="Rua Padre Kentenich 280 - casa, Santa Maria - CEP: 97095510, Rio Grande do Sul"/>
    <s v=" "/>
    <s v="Eutenio barreto"/>
    <s v="10225102404"/>
    <s v="Rua Cecília Iter 177 / &quot;Referencia: Endereço Comercial. entregar antes das 18h Pode Entregar Para, Edi Ou Henrique 1195329-2034.&quot;"/>
    <s v="São Paulo"/>
    <s v="São Paulo"/>
    <s v="08240730"/>
    <s v="Brasil"/>
    <s v="Mercado Envios Full"/>
    <s v="29 de junho | 09:02"/>
    <s v=" "/>
    <s v="Mercado Envios"/>
    <s v="QC716654945BR"/>
    <s v="https://www2.correios.com.br/sistemas/rastreamento/resultado.cfm"/>
    <s v=" "/>
    <s v=" "/>
    <s v=" "/>
    <s v=" "/>
    <s v=" "/>
    <s v=" "/>
    <s v="Sim"/>
    <s v=""/>
    <s v="Não"/>
  </r>
  <r>
    <x v="0"/>
    <s v="2000005925016152"/>
    <d v="2023-06-26T00:00:00"/>
    <s v="Reclamação aberta a resolver"/>
    <s v="Deixará de afetar sua reputação se você resolvê-la dentro do prazo. Você tem até terça-feira, 4 de julho."/>
    <s v="Não"/>
    <n v="1"/>
    <n v="145.69"/>
    <s v=""/>
    <n v="-24.77"/>
    <n v="-26.45"/>
    <s v=""/>
    <n v="94.47"/>
    <s v=" "/>
    <x v="6"/>
    <s v="MLB3006861265"/>
    <s v="Bandeja Inferior Direito Ka Com Pivô"/>
    <s v=" "/>
    <n v="145.69"/>
    <s v="Premium"/>
    <s v="Não emitida"/>
    <s v="Ozano De Oliveira"/>
    <s v="CPF 93911203500"/>
    <s v="Rua Ipê 12 - casa, São Paulo - CEP: 04848440, São Paulo"/>
    <s v=" "/>
    <s v="Ozano De Oliveira"/>
    <s v="93911203500"/>
    <s v="Rua Ipê 12 / séc Interlagos - CEP 04848440 - Chácara das Corujas, São Paulo, São Paulo"/>
    <s v="São Paulo"/>
    <s v="São Paulo"/>
    <s v="04848440"/>
    <s v="Brasil"/>
    <s v="Correios e pontos de envio"/>
    <s v="27 de junho | 02:26"/>
    <s v="28 de junho | 12:18"/>
    <s v="Mercado Envios"/>
    <s v="MEL42387563437LMXDF01"/>
    <s v=" "/>
    <s v=" "/>
    <s v=" "/>
    <s v=" "/>
    <s v=" "/>
    <s v=" "/>
    <s v=" "/>
    <s v="Sim"/>
    <s v=""/>
    <s v="Não"/>
  </r>
  <r>
    <x v="0"/>
    <s v="2000005924951232"/>
    <d v="2023-06-26T00:00:00"/>
    <s v="Entregue"/>
    <s v="Chegou em 27 de junho"/>
    <s v="Não"/>
    <n v="1"/>
    <n v="76.14"/>
    <n v="20.88"/>
    <n v="-14.64"/>
    <n v="-20.88"/>
    <s v=""/>
    <n v="61.5"/>
    <s v="Sim"/>
    <x v="76"/>
    <s v="MLB2063490455"/>
    <s v="Kit Bieleta Haste Trambulador Peugeot 206 207 1.4 8v 1.6 16v"/>
    <s v=" "/>
    <n v="76.14"/>
    <s v="Clássico"/>
    <s v="Autorizado"/>
    <s v=" "/>
    <s v=" "/>
    <s v=" "/>
    <s v=" "/>
    <s v="renan marques"/>
    <s v="14179143780"/>
    <s v="Rua Alfredo Britto 80 / Bloco 17 Ap204 - CEP 23036155 - Campo Grande, Rio de Janeiro, Rio de Janeiro"/>
    <s v="Rio de Janeiro"/>
    <s v="Rio de Janeiro"/>
    <s v="23036155"/>
    <s v="Brasil"/>
    <s v="Mercado Envios Full"/>
    <s v="26 de junho | 23:53"/>
    <s v="27 de junho | 19:47"/>
    <s v="Mercado Envios"/>
    <s v="MEL42387615950LMFFF01"/>
    <s v=" "/>
    <s v=" "/>
    <s v=" "/>
    <s v=" "/>
    <s v=" "/>
    <s v=" "/>
    <s v=" "/>
    <s v="Não"/>
    <s v=""/>
    <s v="Não"/>
  </r>
  <r>
    <x v="0"/>
    <s v="2000005924947088"/>
    <d v="2023-06-26T00:00:00"/>
    <s v="Entregue"/>
    <s v="Chegou em 27 de junho"/>
    <s v="Não"/>
    <n v="1"/>
    <n v="76.14"/>
    <n v="9.57"/>
    <n v="-14.64"/>
    <n v="-9.57"/>
    <s v=""/>
    <n v="61.5"/>
    <s v="Sim"/>
    <x v="76"/>
    <s v="MLB2063490455"/>
    <s v="Kit Bieleta Haste Trambulador Peugeot 206 207 1.4 8v 1.6 16v"/>
    <s v=" "/>
    <n v="76.14"/>
    <s v="Clássico"/>
    <s v="Autorizado"/>
    <s v=" "/>
    <s v=" "/>
    <s v=" "/>
    <s v=" "/>
    <s v="marcos fernando casqueti casqueti"/>
    <s v="35887252880"/>
    <s v="Rua Artur de Oliveira 286 / Referencia: Auto Mecanica Casqueti - CEP 15520000 - Centro, Valentim Gentil, São Paulo"/>
    <s v="Valentim Gentil"/>
    <s v="São Paulo"/>
    <s v="15520000"/>
    <s v="Brasil"/>
    <s v="Mercado Envios Full"/>
    <s v="26 de junho | 19:22"/>
    <s v="27 de junho | 12:56"/>
    <s v="Mercado Envios"/>
    <s v="MEL42387614412LMFFF01"/>
    <s v=" "/>
    <s v=" "/>
    <s v=" "/>
    <s v=" "/>
    <s v=" "/>
    <s v=" "/>
    <s v=" "/>
    <s v="Não"/>
    <s v=""/>
    <s v="Não"/>
  </r>
  <r>
    <x v="0"/>
    <s v="2000005924904754"/>
    <d v="2023-06-26T00:00:00"/>
    <s v="Entregue"/>
    <s v="Chegou em 28 de junho"/>
    <s v="Não"/>
    <n v="1"/>
    <n v="97.9"/>
    <s v=""/>
    <n v="-16.64"/>
    <n v="-20.45"/>
    <s v=""/>
    <n v="60.81"/>
    <s v=" "/>
    <x v="9"/>
    <s v="MLB2015330278"/>
    <s v="2 Kit's De Rolamento Roda Traseira Gol G1 G2 G3 G4 G5 Novo"/>
    <s v=" "/>
    <n v="97.9"/>
    <s v="Premium"/>
    <s v="Autorizado"/>
    <s v=" "/>
    <s v=" "/>
    <s v=" "/>
    <s v=" "/>
    <s v="Valdir Machado da silva Silva"/>
    <s v="04507571707"/>
    <s v="Estrada Carapebus Quissamã sem número SN / São Simão Referencia: Bar do dupó - CEP 27998000 - botafoguinho, Carapebus, Rio de Janeiro"/>
    <s v="Carapebus"/>
    <s v="Rio de Janeiro"/>
    <s v="27998000"/>
    <s v="Brasil"/>
    <s v="Mercado Envios Full"/>
    <s v="27 de junho | 06:19"/>
    <s v="28 de junho | 15:05"/>
    <s v="Mercado Envios"/>
    <s v="MEL42387595492LMFFF01"/>
    <s v=" "/>
    <s v=" "/>
    <s v=" "/>
    <s v=" "/>
    <s v=" "/>
    <s v=" "/>
    <s v=" "/>
    <s v="Não"/>
    <s v=""/>
    <s v="Não"/>
  </r>
  <r>
    <x v="0"/>
    <s v="2000004574456211"/>
    <d v="2023-06-26T00:00:00"/>
    <s v="Entregue"/>
    <s v="Chegou em 27 de junho"/>
    <s v="Sim"/>
    <n v="1"/>
    <n v="19.989999999999998"/>
    <s v=""/>
    <n v="-8.9"/>
    <s v=""/>
    <s v=""/>
    <n v="11.09"/>
    <s v=" "/>
    <x v="37"/>
    <s v="MLB2100401469"/>
    <s v="Capa Pedal Freio Embreagem Gm Onix 2012 Em Diante"/>
    <s v=" "/>
    <n v="19.989999999999998"/>
    <s v="Premium"/>
    <s v="Autorizado"/>
    <s v=" "/>
    <s v=" "/>
    <s v=" "/>
    <s v=" "/>
    <s v="alex junior goedert"/>
    <s v="07083434905"/>
    <s v="Rua 15 de Novembro, 1336 1336 / 8 andar sala 80 Referencia: back consultoria e contabilidade - CEP 89010903 - Centro, Blumenau, Santa Catarina"/>
    <s v="Blumenau"/>
    <s v="Santa Catarina"/>
    <s v="89010903"/>
    <s v="Brasil"/>
    <s v="Mercado Envios Full"/>
    <s v="26 de junho | 22:38"/>
    <s v="27 de junho | 16:15"/>
    <s v="Mercado Envios"/>
    <s v="MEL42387561978LMFFF01"/>
    <s v=" "/>
    <s v=" "/>
    <s v=" "/>
    <s v=" "/>
    <s v=" "/>
    <s v=" "/>
    <s v=" "/>
    <s v="Não"/>
    <s v=""/>
    <s v="Não"/>
  </r>
  <r>
    <x v="0"/>
    <s v="2000004574433023"/>
    <d v="2023-06-26T00:00:00"/>
    <s v="Entregue"/>
    <s v="Chegou em 28 de junho"/>
    <s v="Sim"/>
    <n v="1"/>
    <n v="67.900000000000006"/>
    <s v=""/>
    <n v="-13.65"/>
    <s v=""/>
    <s v=""/>
    <n v="54.25"/>
    <s v=" "/>
    <x v="9"/>
    <s v="MLB1924091749"/>
    <s v="2 Kits De Rolamento Roda Traseira Gol G1 G2 G3 G4 G5 Novo"/>
    <s v=" "/>
    <n v="67.900000000000006"/>
    <s v="Clássico"/>
    <s v="Autorizado"/>
    <s v=" "/>
    <s v=" "/>
    <s v=" "/>
    <s v=" "/>
    <s v="luiz.fontenelli luiz.fontenelli"/>
    <s v="09300948911"/>
    <s v="Rua Princesa Izabel 491 / casa Referencia: próximo a panificadora pão quente - CEP 83055586 - Ipê, São José dos Pinhais, Paraná"/>
    <s v="São José dos Pinhais"/>
    <s v="Paraná"/>
    <s v="83055586"/>
    <s v="Brasil"/>
    <s v="Mercado Envios Full"/>
    <s v="27 de junho | 18:35"/>
    <s v="28 de junho | 13:04"/>
    <s v="Mercado Envios"/>
    <s v="MEL42387465325LMFFF01"/>
    <s v=" "/>
    <s v=" "/>
    <s v=" "/>
    <s v=" "/>
    <s v=" "/>
    <s v=" "/>
    <s v=" "/>
    <s v="Não"/>
    <s v=""/>
    <s v="Não"/>
  </r>
  <r>
    <x v="0"/>
    <s v="2000005924639524"/>
    <d v="2023-06-26T00:00:00"/>
    <s v="Pacote cancelado pelo Mercado Livre"/>
    <s v="Cancelamos porque não temos estoque disponível no centro de distribuição."/>
    <s v="Não"/>
    <n v="1"/>
    <n v="58"/>
    <n v="51.7"/>
    <n v="-15.36"/>
    <n v="-51.7"/>
    <n v="-42.64"/>
    <n v="0"/>
    <s v=" "/>
    <x v="58"/>
    <s v="MLB1841725062"/>
    <s v="Cabo De Embreagem Ducato(2.8mglu)2001 2002 2003 2004 2005..."/>
    <s v=" "/>
    <n v="58"/>
    <s v="Premium"/>
    <s v="Autorizado"/>
    <s v=" "/>
    <s v=" "/>
    <s v=" "/>
    <s v=" "/>
    <s v="Osmar Costa de Souza"/>
    <s v="99354527272"/>
    <s v=" "/>
    <s v="Manaus"/>
    <s v="Amazonas"/>
    <s v="69047075"/>
    <s v="Brasil"/>
    <s v="Mercado Envios Full"/>
    <s v=" "/>
    <s v=" "/>
    <s v="Mercado Envios"/>
    <s v="MEL42387482728LMFFF01"/>
    <s v=" "/>
    <s v=" "/>
    <s v=" "/>
    <s v=" "/>
    <s v=" "/>
    <s v=" "/>
    <s v=" "/>
    <s v="Não"/>
    <s v=""/>
    <s v="Não"/>
  </r>
  <r>
    <x v="0"/>
    <s v="2000005924613530"/>
    <d v="2023-06-26T00:00:00"/>
    <s v="Entregue"/>
    <s v="Chegou em 28 de junho"/>
    <s v="Não"/>
    <n v="1"/>
    <n v="25.9"/>
    <n v="26.1"/>
    <n v="-9.9"/>
    <n v="-26.1"/>
    <s v=""/>
    <n v="16"/>
    <s v=" "/>
    <x v="41"/>
    <s v="MLB2069199981"/>
    <s v="Reparo Alavanca Cambio Corsa Classic Celta 2005/2014"/>
    <s v=" "/>
    <n v="25.9"/>
    <s v="Premium"/>
    <s v="Autorizado"/>
    <s v=" "/>
    <s v=" "/>
    <s v=" "/>
    <s v=" "/>
    <s v="leiliane Paula Dos Santos"/>
    <s v="04207492500"/>
    <s v="Rua Desembargador Andrade Teixeira 132 / 1 andar - CEP 45200551 - Joaquim Romão, Jequié, Bahia"/>
    <s v="Jequié"/>
    <s v="Bahia"/>
    <s v="45200551"/>
    <s v="Brasil"/>
    <s v="Mercado Envios Full"/>
    <s v="27 de junho | 02:43"/>
    <s v="28 de junho | 13:08"/>
    <s v="Mercado Envios"/>
    <s v="MEL42387471348LMFFF01"/>
    <s v=" "/>
    <s v=" "/>
    <s v=" "/>
    <s v=" "/>
    <s v=" "/>
    <s v=" "/>
    <s v=" "/>
    <s v="Não"/>
    <s v=""/>
    <s v="Não"/>
  </r>
  <r>
    <x v="0"/>
    <s v="2000005924549120"/>
    <d v="2023-06-26T00:00:00"/>
    <s v="Entregue"/>
    <s v="Chegou em 27 de junho"/>
    <s v="Não"/>
    <n v="1"/>
    <n v="56.43"/>
    <n v="12.18"/>
    <n v="-15.09"/>
    <n v="-12.18"/>
    <s v=""/>
    <n v="41.34"/>
    <s v=" "/>
    <x v="53"/>
    <s v="MLB2221345440"/>
    <s v="4kits Pino Bucha Dobradiçaporta Corcel,delrey,pampa,belina"/>
    <s v=" "/>
    <n v="56.43"/>
    <s v="Premium"/>
    <s v="Autorizado"/>
    <s v=" "/>
    <s v=" "/>
    <s v=" "/>
    <s v=" "/>
    <s v="Sergio Alves"/>
    <s v="08135219806"/>
    <s v="Avenida Engenheiro Necker Carvalho de Camargos 2160 / Referencia: Thicar Pneus - CEP 14783080 - América, Barretos, São Paulo"/>
    <s v="Barretos"/>
    <s v="São Paulo"/>
    <s v="14783080"/>
    <s v="Brasil"/>
    <s v="Mercado Envios Full"/>
    <s v="26 de junho | 21:26"/>
    <s v="27 de junho | 15:09"/>
    <s v="Mercado Envios"/>
    <s v="MEL42387441102LMFFF01"/>
    <s v=" "/>
    <s v=" "/>
    <s v=" "/>
    <s v=" "/>
    <s v=" "/>
    <s v=" "/>
    <s v=" "/>
    <s v="Não"/>
    <s v=""/>
    <s v="Não"/>
  </r>
  <r>
    <x v="0"/>
    <s v="2000004574253531"/>
    <d v="2023-06-26T00:00:00"/>
    <s v="Entregue"/>
    <s v="Chegou em 27 de junho"/>
    <s v="Sim"/>
    <n v="1"/>
    <n v="65.989999999999995"/>
    <s v=""/>
    <n v="-16.72"/>
    <s v=""/>
    <s v=""/>
    <n v="49.27"/>
    <s v=" "/>
    <x v="88"/>
    <s v="MLB2087250945"/>
    <s v="Par Bieleta Dianteira New Fiesta - Novo Ka - Nova Ecosport"/>
    <s v=" "/>
    <n v="65.989999999999995"/>
    <s v="Premium"/>
    <s v="Autorizado"/>
    <s v=" "/>
    <s v=" "/>
    <s v=" "/>
    <s v=" "/>
    <s v="Iva Silva"/>
    <s v="07761662479"/>
    <s v="Rua das Rosas 164 / 3 Etapa - CASA - CEP 53070010 - Rio Doce, Olinda, Pernambuco"/>
    <s v="Olinda"/>
    <s v="Pernambuco"/>
    <s v="53070010"/>
    <s v="Brasil"/>
    <s v="Mercado Envios Full"/>
    <s v="26 de junho | 19:49"/>
    <s v="27 de junho | 17:15"/>
    <s v="Mercado Envios"/>
    <s v="MEL42387283921LMFFF01"/>
    <s v=" "/>
    <s v=" "/>
    <s v=" "/>
    <s v=" "/>
    <s v=" "/>
    <s v=" "/>
    <s v=" "/>
    <s v="Não"/>
    <s v=""/>
    <s v="Não"/>
  </r>
  <r>
    <x v="0"/>
    <s v="2000005924352078"/>
    <d v="2023-06-26T00:00:00"/>
    <s v="Entregue"/>
    <s v="Chegou em 26 de junho"/>
    <s v="Não"/>
    <n v="1"/>
    <n v="149.99"/>
    <n v="1.59"/>
    <n v="-18"/>
    <s v=""/>
    <s v=""/>
    <n v="133.58000000000001"/>
    <s v=" "/>
    <x v="79"/>
    <s v="MLB3006361970"/>
    <s v="Cabo Do Trambulador Engate Palio Weekend G2 G3 2003 A 2008"/>
    <s v=" "/>
    <n v="149.99"/>
    <s v="Clássico"/>
    <s v="Autorizado"/>
    <s v="Reginaldo Oliveira Santos"/>
    <s v="CPF 01705089518"/>
    <s v="rua nicolau barreto 337, santana de parnaiba - CEP: 06258501, São Paulo"/>
    <s v=" "/>
    <s v="Reginaldo Oliveira Santos"/>
    <s v="01705089518"/>
    <s v="Rua Nicolau Barreto 337 / casa1 Referencia: Casa 1 - CEP 06528501 - Vila Marly, Santana de Parnaíba, São Paulo"/>
    <s v="Santana de Parnaíba"/>
    <s v="São Paulo"/>
    <s v="06528501"/>
    <s v="Brasil"/>
    <s v="Mercado Envios Flex"/>
    <s v="26 de junho | 15:56"/>
    <s v="26 de junho | 18:48"/>
    <s v="PEDRO AUGUSTO FIRMINO NETO"/>
    <s v="42387274101"/>
    <s v=" "/>
    <s v=" "/>
    <s v=" "/>
    <s v=" "/>
    <s v=" "/>
    <s v=" "/>
    <s v=" "/>
    <s v="Não"/>
    <s v=""/>
    <s v="Não"/>
  </r>
  <r>
    <x v="0"/>
    <s v="2000005924288870"/>
    <d v="2023-06-26T00:00:00"/>
    <s v="Entregue"/>
    <s v="Chegou em 30 de junho"/>
    <s v="Não"/>
    <n v="1"/>
    <n v="119.7"/>
    <n v="10.77"/>
    <n v="-20.350000000000001"/>
    <n v="-29.22"/>
    <s v=""/>
    <n v="80.900000000000006"/>
    <s v="Sim"/>
    <x v="7"/>
    <s v="MLB2640425245"/>
    <s v="Kit Bomba Combustível Gasolina Sistema Bosch Corsawind 96a07"/>
    <s v=" "/>
    <n v="119.7"/>
    <s v="Premium"/>
    <s v="Autorizado"/>
    <s v=" "/>
    <s v=" "/>
    <s v=" "/>
    <s v=" "/>
    <s v="José wilker Tavares Bomfim"/>
    <s v="08074335518"/>
    <s v="Rua Costa Rica 44 / Mercado 2 irmãos  Referencia: Entre Em Contato - CEP 47813060 - Vila Rica, Barreiras, Bahia"/>
    <s v="Barreiras"/>
    <s v="Bahia"/>
    <s v="47813060"/>
    <s v="Brasil"/>
    <s v="Mercado Envios Full"/>
    <s v="26 de junho | 21:51"/>
    <s v="30 de junho | 11:26"/>
    <s v="Mercado Envios"/>
    <s v="MEL42387249033LMFFF01"/>
    <s v=" "/>
    <s v=" "/>
    <s v=" "/>
    <s v=" "/>
    <s v=" "/>
    <s v=" "/>
    <s v=" "/>
    <s v="Não"/>
    <s v=""/>
    <s v="Não"/>
  </r>
  <r>
    <x v="0"/>
    <s v="2000005924267158"/>
    <d v="2023-06-26T00:00:00"/>
    <s v="Entregue"/>
    <s v="Chegou em 27 de junho"/>
    <s v="Não"/>
    <n v="1"/>
    <n v="72.489999999999995"/>
    <n v="21.44"/>
    <n v="-17.82"/>
    <n v="-21.44"/>
    <s v=""/>
    <n v="54.67"/>
    <s v="Sim"/>
    <x v="14"/>
    <s v="MLB2860212445"/>
    <s v="Par Morceguinho Dianteiro Celta 1998 A 2015"/>
    <s v=" "/>
    <n v="72.489999999999995"/>
    <s v="Premium"/>
    <s v="Autorizado"/>
    <s v=" "/>
    <s v=" "/>
    <s v=" "/>
    <s v=" "/>
    <s v="Maicon Djunior Andrzeievski"/>
    <s v="39996114805"/>
    <s v="Rua Bahia 35 / Posto de Gasolina Referencia: Posto de gasolina. - CEP 89440000 - Centro, Irineópolis, Santa Catarina"/>
    <s v="Irineópolis"/>
    <s v="Santa Catarina"/>
    <s v="89440000"/>
    <s v="Brasil"/>
    <s v="Mercado Envios Full"/>
    <s v="26 de junho | 22:32"/>
    <s v="27 de junho | 14:07"/>
    <s v="Mercado Envios"/>
    <s v="MEL42387241083LMFFF01"/>
    <s v=" "/>
    <s v=" "/>
    <s v=" "/>
    <s v=" "/>
    <s v=" "/>
    <s v=" "/>
    <s v=" "/>
    <s v="Não"/>
    <s v=""/>
    <s v="Não"/>
  </r>
  <r>
    <x v="0"/>
    <s v="2000005924217450"/>
    <d v="2023-06-26T00:00:00"/>
    <s v="Cancelada pelo comprador"/>
    <s v="Cancelou porque se arrependeu da compra."/>
    <s v="Não"/>
    <n v="1"/>
    <n v="45.9"/>
    <n v="15.66"/>
    <n v="-13.3"/>
    <n v="-15.66"/>
    <n v="-32.6"/>
    <n v="0"/>
    <s v="Sim"/>
    <x v="20"/>
    <s v="MLB2065545134"/>
    <s v="Kit Reparo Bucha Alavanca Câmbio Varão Corsa"/>
    <s v=" "/>
    <n v="45.9"/>
    <s v="Premium"/>
    <s v="Não emitida"/>
    <s v=" "/>
    <s v=" "/>
    <s v=" "/>
    <s v=" "/>
    <s v="Adioney de Souza Amaro"/>
    <s v="11921918977"/>
    <s v=" "/>
    <s v="Dionísio Cerqueira"/>
    <s v="Santa Catarina"/>
    <s v="89950000"/>
    <s v="Brasil"/>
    <s v="Mercado Envios Full"/>
    <s v=" "/>
    <s v=" "/>
    <s v=" "/>
    <s v=" "/>
    <s v=" "/>
    <s v=" "/>
    <s v=" "/>
    <s v=" "/>
    <s v=" "/>
    <s v=" "/>
    <s v=" "/>
    <s v="Não"/>
    <s v=""/>
    <s v="Não"/>
  </r>
  <r>
    <x v="0"/>
    <s v="2000005924122056"/>
    <d v="2023-06-26T00:00:00"/>
    <s v="Entregue"/>
    <s v="Chegou em 26 de junho"/>
    <s v="Não"/>
    <n v="1"/>
    <n v="129.99"/>
    <n v="1.59"/>
    <n v="-22.1"/>
    <s v=""/>
    <s v=""/>
    <n v="109.48"/>
    <s v=" "/>
    <x v="99"/>
    <s v="MLB2204157316"/>
    <s v="Par Reparo Pino Guia Pinça De Freio Dianteiro Nissan Versa"/>
    <s v=" "/>
    <n v="129.99"/>
    <s v="Premium"/>
    <s v="Autorizado"/>
    <s v="maria micaela gomes petri"/>
    <s v="CPF 49908819828"/>
    <s v="rua caiapos  302 - apt 51 , praia grande  - CEP: 11703320, São Paulo"/>
    <s v=" "/>
    <s v="maria micaela gomes petri"/>
    <s v="49908819828"/>
    <s v="Rua Taubaté 960 / loja vw veículos - CEP 03433000 - Vila Fernandes, São Paulo, São Paulo"/>
    <s v="São Paulo"/>
    <s v="São Paulo"/>
    <s v="03433000"/>
    <s v="Brasil"/>
    <s v="Mercado Envios Flex"/>
    <s v="26 de junho | 16:21"/>
    <s v="26 de junho | 19:56"/>
    <s v="RHENAN SILVA TORRES"/>
    <s v="42387248478"/>
    <s v=" "/>
    <s v=" "/>
    <s v=" "/>
    <s v=" "/>
    <s v=" "/>
    <s v=" "/>
    <s v=" "/>
    <s v="Não"/>
    <s v=""/>
    <s v="Não"/>
  </r>
  <r>
    <x v="0"/>
    <s v="2000004574138797"/>
    <d v="2023-06-26T00:00:00"/>
    <s v="Entregue"/>
    <s v="Chegou em 27 de junho"/>
    <s v="Sim"/>
    <n v="1"/>
    <n v="20.5"/>
    <s v=""/>
    <n v="-7.96"/>
    <s v=""/>
    <s v=""/>
    <n v="12.54"/>
    <s v=" "/>
    <x v="4"/>
    <s v="MLB2748587310"/>
    <s v="Capa De Pedal Freio E Embreagem Citroen C3"/>
    <s v=" "/>
    <n v="20.5"/>
    <s v="Clássico"/>
    <s v="Autorizado"/>
    <s v=" "/>
    <s v=" "/>
    <s v=" "/>
    <s v=" "/>
    <s v="Diego Agnaldo Lisowski Pedro"/>
    <s v="07851684943"/>
    <s v="Rua José Hauer 927 / Referencia: Das 8: 30 As 12h E Depois 13:30 H As 18:30 Segunda A Sexta.Segun End.Josd Drulla Sobrinho 288 Uberaba Casa - CEP 81730400 - Boqueirão, Curitiba, Paraná"/>
    <s v="Curitiba"/>
    <s v="Paraná"/>
    <s v="81730400"/>
    <s v="Brasil"/>
    <s v="Mercado Envios Full"/>
    <s v="26 de junho | 17:51"/>
    <s v="27 de junho | 14:30"/>
    <s v="Mercado Envios"/>
    <s v="MEL42387170349LMFFF01"/>
    <s v=" "/>
    <s v=" "/>
    <s v=" "/>
    <s v=" "/>
    <s v=" "/>
    <s v=" "/>
    <s v=" "/>
    <s v="Não"/>
    <s v=""/>
    <s v="Não"/>
  </r>
  <r>
    <x v="0"/>
    <s v="2000005924088976"/>
    <d v="2023-06-26T00:00:00"/>
    <s v="Entregue"/>
    <s v="Chegou em 26 de junho"/>
    <s v="Não"/>
    <n v="1"/>
    <n v="69.3"/>
    <n v="15.9"/>
    <n v="-13.82"/>
    <s v=""/>
    <s v=""/>
    <n v="71.38"/>
    <s v="Sim"/>
    <x v="14"/>
    <s v="MLB2860187459"/>
    <s v="Par Morceguinho Dianteiro Celta 1998 A 2015"/>
    <s v=" "/>
    <n v="69.3"/>
    <s v="Clássico"/>
    <s v="Autorizado"/>
    <s v="João Neto Neto"/>
    <s v="CPF 44320728815"/>
    <s v="Rua Corina SN, Franco da Rocha - CEP: 07840130, São Paulo"/>
    <s v=" "/>
    <s v="João Neto Neto"/>
    <s v="44320728815"/>
    <s v="Rua Corina 90 / CEP 07840130 - Jardim União, Franco da Rocha, São Paulo"/>
    <s v="Franco da Rocha"/>
    <s v="São Paulo"/>
    <s v="07840130"/>
    <s v="Brasil"/>
    <s v="Mercado Envios Flex"/>
    <s v="26 de junho | 15:53"/>
    <s v="26 de junho | 19:43"/>
    <s v="DOUGLAS MATOS"/>
    <s v="42387161399"/>
    <s v=" "/>
    <s v=" "/>
    <s v=" "/>
    <s v=" "/>
    <s v=" "/>
    <s v=" "/>
    <s v=" "/>
    <s v="Não"/>
    <s v=""/>
    <s v="Não"/>
  </r>
  <r>
    <x v="0"/>
    <s v="2000004574075653"/>
    <d v="2023-06-26T00:00:00"/>
    <s v="Entregue"/>
    <s v="Chegou em 27 de junho"/>
    <s v="Sim"/>
    <n v="1"/>
    <n v="69.3"/>
    <n v="18"/>
    <n v="-13.82"/>
    <n v="-18"/>
    <s v=""/>
    <n v="55.48"/>
    <s v=" "/>
    <x v="14"/>
    <s v="MLB2860187459"/>
    <s v="Par Morceguinho Dianteiro Celta 1998 A 2015"/>
    <s v=" "/>
    <n v="69.3"/>
    <s v="Clássico"/>
    <s v="Autorizado"/>
    <s v=" "/>
    <s v=" "/>
    <s v=" "/>
    <s v=" "/>
    <s v="Vanderlei Limah"/>
    <s v="25853959875"/>
    <s v="Jurandir de Oliveira 170 / casa - CEP 18320000 - pinheiro, Apiaí, São Paulo"/>
    <s v="Apiaí"/>
    <s v="São Paulo"/>
    <s v="18320000"/>
    <s v="Brasil"/>
    <s v="Mercado Envios Full"/>
    <s v="27 de junho | 00:47"/>
    <s v="27 de junho | 16:41"/>
    <s v="Mercado Envios"/>
    <s v="MEL42387103771LMFFF01"/>
    <s v=" "/>
    <s v=" "/>
    <s v=" "/>
    <s v=" "/>
    <s v=" "/>
    <s v=" "/>
    <s v=" "/>
    <s v="Não"/>
    <s v=""/>
    <s v="Não"/>
  </r>
  <r>
    <x v="0"/>
    <s v="2000004574066059"/>
    <d v="2023-06-26T00:00:00"/>
    <s v="Entregue"/>
    <s v="Chegou em 27 de junho"/>
    <s v="Sim"/>
    <n v="1"/>
    <n v="59.99"/>
    <n v="19.920000000000002"/>
    <n v="-15.7"/>
    <n v="-19.920000000000002"/>
    <s v=""/>
    <n v="44.29"/>
    <s v=" "/>
    <x v="137"/>
    <s v="MLB2095786545"/>
    <s v="Par De Bieleta Dianteira Novo Uno 2011 Em Diante 51868333"/>
    <s v=" "/>
    <n v="59.99"/>
    <s v="Premium"/>
    <s v="Não emitida"/>
    <s v="hugo vicente"/>
    <s v="CPF 41190861860"/>
    <s v="Rua Santa Cruz 1461 - loja, Tabapuã - CEP: 15880000, São Paulo"/>
    <s v=" "/>
    <s v="hugo vicente"/>
    <s v="41190861860"/>
    <s v="Rua Santa Cruz 1461 / loja - CEP 15880000 - centro, Tabapuã, São Paulo"/>
    <s v="Tabapuã"/>
    <s v="São Paulo"/>
    <s v="15880000"/>
    <s v="Brasil"/>
    <s v="Correios e pontos de envio"/>
    <s v="27 de junho | 01:06"/>
    <s v="27 de junho | 17:03"/>
    <s v="Mercado Envios"/>
    <s v="MEL42387089095LMXDF01"/>
    <s v=" "/>
    <s v=" "/>
    <s v=" "/>
    <s v=" "/>
    <s v=" "/>
    <s v=" "/>
    <s v=" "/>
    <s v="Não"/>
    <s v=""/>
    <s v="Não"/>
  </r>
  <r>
    <x v="0"/>
    <s v="2000005923804020"/>
    <d v="2023-06-26T00:00:00"/>
    <s v="Entregue"/>
    <s v="Chegou em 27 de junho"/>
    <s v="Não"/>
    <n v="1"/>
    <n v="57.99"/>
    <n v="6.93"/>
    <n v="-15.36"/>
    <n v="-6.93"/>
    <s v=""/>
    <n v="42.63"/>
    <s v=" "/>
    <x v="34"/>
    <s v="MLB2797196132"/>
    <s v="Kit Reparo Terminal Cabo De Engate Seleção De Marchas Kwid"/>
    <s v=" "/>
    <n v="57.99"/>
    <s v="Premium"/>
    <s v="Autorizado"/>
    <s v=" "/>
    <s v=" "/>
    <s v=" "/>
    <s v=" "/>
    <s v="luciano abravanel"/>
    <s v="19640071862"/>
    <s v="Avenida Affonso Trigo 1051 / CEP 14177090 - Conjunto Habitacional Antônio Nadaletto Mazzer, Sertãozinho, São Paulo"/>
    <s v="Sertãozinho"/>
    <s v="São Paulo"/>
    <s v="14177090"/>
    <s v="Brasil"/>
    <s v="Mercado Envios Full"/>
    <s v="26 de junho | 23:34"/>
    <s v="27 de junho | 16:01"/>
    <s v="Mercado Envios"/>
    <s v="MEL42387108824LMFFF01"/>
    <s v=" "/>
    <s v=" "/>
    <s v=" "/>
    <s v=" "/>
    <s v=" "/>
    <s v=" "/>
    <s v=" "/>
    <s v="Não"/>
    <s v=""/>
    <s v="Não"/>
  </r>
  <r>
    <x v="0"/>
    <s v="2000005923735980"/>
    <d v="2023-06-26T00:00:00"/>
    <s v="Entregue"/>
    <s v="Chegou em 27 de junho"/>
    <s v="Não"/>
    <n v="1"/>
    <n v="57.99"/>
    <n v="20.88"/>
    <n v="-15.36"/>
    <n v="-20.88"/>
    <s v=""/>
    <n v="42.63"/>
    <s v=" "/>
    <x v="34"/>
    <s v="MLB2797196132"/>
    <s v="Kit Reparo Terminal Cabo De Engate Seleção De Marchas Kwid"/>
    <s v=" "/>
    <n v="57.99"/>
    <s v="Premium"/>
    <s v="Autorizado"/>
    <s v=" "/>
    <s v=" "/>
    <s v=" "/>
    <s v=" "/>
    <s v="Hugo Pereira"/>
    <s v="09093492667"/>
    <s v="Avenida Rio Mississipi SN / 1720 Referencia: É um auto Center - CEP 38414710 - Jardim Europa, Uberlândia, Minas Gerais"/>
    <s v="Uberlândia"/>
    <s v="Minas Gerais"/>
    <s v="38414710"/>
    <s v="Brasil"/>
    <s v="Mercado Envios Full"/>
    <s v="26 de junho | 13:42"/>
    <s v="27 de junho | 08:53"/>
    <s v="Mercado Envios"/>
    <s v="MEL42387009917LMFFF01"/>
    <s v=" "/>
    <s v=" "/>
    <s v=" "/>
    <s v=" "/>
    <s v=" "/>
    <s v=" "/>
    <s v=" "/>
    <s v="Não"/>
    <s v=""/>
    <s v="Não"/>
  </r>
  <r>
    <x v="0"/>
    <s v="2000005923688150"/>
    <d v="2023-06-26T00:00:00"/>
    <s v="Entregue"/>
    <s v="Chegou em 27 de junho"/>
    <s v="Não"/>
    <n v="1"/>
    <n v="76.14"/>
    <n v="26.1"/>
    <n v="-14.64"/>
    <n v="-26.1"/>
    <s v=""/>
    <n v="61.5"/>
    <s v="Sim"/>
    <x v="76"/>
    <s v="MLB2063490455"/>
    <s v="Kit Bieleta Haste Trambulador Peugeot 206 207 1.4 8v 1.6 16v"/>
    <s v=" "/>
    <n v="76.14"/>
    <s v="Clássico"/>
    <s v="Autorizado"/>
    <s v=" "/>
    <s v=" "/>
    <s v=" "/>
    <s v=" "/>
    <s v="Mivaldo Marcio Pires Pires"/>
    <s v="74424432815"/>
    <s v="Avenida Francisco Salviano Pinto 206 / bugcell - CEP 38302020 - Progresso, Ituiutaba, Minas Gerais"/>
    <s v="Ituiutaba"/>
    <s v="Minas Gerais"/>
    <s v="38302020"/>
    <s v="Brasil"/>
    <s v="Mercado Envios Full"/>
    <s v="26 de junho | 13:56"/>
    <s v="27 de junho | 15:14"/>
    <s v="Mercado Envios"/>
    <s v="MEL42386982679LMFFF01"/>
    <s v=" "/>
    <s v=" "/>
    <s v=" "/>
    <s v=" "/>
    <s v=" "/>
    <s v=" "/>
    <s v=" "/>
    <s v="Não"/>
    <s v=""/>
    <s v="Não"/>
  </r>
  <r>
    <x v="0"/>
    <s v="2000004573923855"/>
    <d v="2023-06-26T00:00:00"/>
    <s v="Entregue"/>
    <s v="Chegou em 28 de junho"/>
    <s v="Sim"/>
    <n v="1"/>
    <n v="67.900000000000006"/>
    <n v="26.5"/>
    <n v="-13.65"/>
    <n v="-26.5"/>
    <s v=""/>
    <n v="54.25"/>
    <s v=" "/>
    <x v="9"/>
    <s v="MLB1924091749"/>
    <s v="2 Kits De Rolamento Roda Traseira Gol G1 G2 G3 G4 G5 Novo"/>
    <s v=" "/>
    <n v="67.900000000000006"/>
    <s v="Clássico"/>
    <s v="Autorizado"/>
    <s v=" "/>
    <s v=" "/>
    <s v=" "/>
    <s v=" "/>
    <s v="graciele gonçalves"/>
    <s v="00478777159"/>
    <s v="Rua Gregoriana 333 / C. Buritis 1 casa 23 Referencia: Condomínio Buritis 1 casa 23 - CEP 79490000 - JD Buritis, São Gabriel do Oeste, Mato Grosso do Sul"/>
    <s v="São Gabriel do Oeste"/>
    <s v="Mato Grosso do Sul"/>
    <s v="79490000"/>
    <s v="Brasil"/>
    <s v="Mercado Envios Full"/>
    <s v="27 de junho | 01:25"/>
    <s v="28 de junho | 18:42"/>
    <s v="Mercado Envios"/>
    <s v="MEL42387020598LMFFF01"/>
    <s v=" "/>
    <s v=" "/>
    <s v=" "/>
    <s v=" "/>
    <s v=" "/>
    <s v=" "/>
    <s v=" "/>
    <s v="Não"/>
    <s v=""/>
    <s v="Não"/>
  </r>
  <r>
    <x v="0"/>
    <s v="2000005923573076"/>
    <d v="2023-06-26T00:00:00"/>
    <s v="Entregue"/>
    <s v="Chegou em 27 de junho"/>
    <s v="Não"/>
    <n v="1"/>
    <n v="67.900000000000006"/>
    <n v="10.96"/>
    <n v="-13.65"/>
    <n v="-10.96"/>
    <s v=""/>
    <n v="54.25"/>
    <s v="Sim"/>
    <x v="9"/>
    <s v="MLB1924091749"/>
    <s v="2 Kits De Rolamento Roda Traseira Gol G1 G2 G3 G4 G5 Novo"/>
    <s v=" "/>
    <n v="67.900000000000006"/>
    <s v="Clássico"/>
    <s v="Autorizado"/>
    <s v=" "/>
    <s v=" "/>
    <s v=" "/>
    <s v=" "/>
    <s v="jonas junior"/>
    <s v="21794350888"/>
    <s v="Rua Pariquera Açu - Bairro Vila Vitória 192 / Casa 3 Atrás Do Bar Do Campo Municipal Fundos Por Favor Ir Até A Última Casa - CEP 11950000 - Cajati, São Paulo"/>
    <s v="Cajati"/>
    <s v="São Paulo"/>
    <s v="11950000"/>
    <s v="Brasil"/>
    <s v="Mercado Envios Full"/>
    <s v="26 de junho | 23:44"/>
    <s v="27 de junho | 16:54"/>
    <s v="Mercado Envios"/>
    <s v="MEL42386934939LMFFF01"/>
    <s v=" "/>
    <s v=" "/>
    <s v=" "/>
    <s v=" "/>
    <s v=" "/>
    <s v=" "/>
    <s v=" "/>
    <s v="Não"/>
    <s v=""/>
    <s v="Não"/>
  </r>
  <r>
    <x v="0"/>
    <s v="2000005923567786"/>
    <d v="2023-06-26T00:00:00"/>
    <s v="Entregue"/>
    <s v="Chegou em 27 de junho"/>
    <s v="Não"/>
    <n v="1"/>
    <n v="76.14"/>
    <n v="16.100000000000001"/>
    <n v="-14.64"/>
    <n v="-16.100000000000001"/>
    <s v=""/>
    <n v="61.5"/>
    <s v="Sim"/>
    <x v="76"/>
    <s v="MLB2063490455"/>
    <s v="Kit Bieleta Haste Trambulador Peugeot 206 207 1.4 8v 1.6 16v"/>
    <s v=" "/>
    <n v="76.14"/>
    <s v="Clássico"/>
    <s v="Autorizado"/>
    <s v=" "/>
    <s v=" "/>
    <s v=" "/>
    <s v=" "/>
    <s v="Joao Araujo"/>
    <s v="12310369748"/>
    <s v="Travessa Santa Luzia 46 / rua da quadra - CEP 27323260 - Ano Bom, Barra Mansa, Rio de Janeiro"/>
    <s v="Barra Mansa"/>
    <s v="Rio de Janeiro"/>
    <s v="27323260"/>
    <s v="Brasil"/>
    <s v="Mercado Envios Full"/>
    <s v="26 de junho | 20:51"/>
    <s v="27 de junho | 14:11"/>
    <s v="Mercado Envios"/>
    <s v="MEL42386933531LMFFF01"/>
    <s v=" "/>
    <s v=" "/>
    <s v=" "/>
    <s v=" "/>
    <s v=" "/>
    <s v=" "/>
    <s v=" "/>
    <s v="Não"/>
    <s v=""/>
    <s v="Não"/>
  </r>
  <r>
    <x v="0"/>
    <s v="2000004573896039"/>
    <d v="2023-06-26T00:00:00"/>
    <s v="Entregue"/>
    <s v="Chegou em 27 de junho"/>
    <s v="Sim"/>
    <n v="1"/>
    <n v="70.150000000000006"/>
    <n v="16.8"/>
    <n v="-17.43"/>
    <n v="-16.8"/>
    <s v=""/>
    <n v="52.72"/>
    <s v=" "/>
    <x v="165"/>
    <s v="MLB2807904598"/>
    <s v="Par Bieleta Dianteira C4 Pallas 2007 A 2013"/>
    <s v=" "/>
    <n v="70.150000000000006"/>
    <s v="Premium"/>
    <s v="Não emitida"/>
    <s v="edeni maria silva silva"/>
    <s v="CPF 00401205622"/>
    <s v="Rua Goiás 610 - casa, Betim - CEP: 32604734, Minas Gerais"/>
    <s v=" "/>
    <s v="edeni maria silva silva"/>
    <s v="00401205622"/>
    <s v="Rua Goiás 610 / Casa - CEP 32604734 - Senhora das Graças, Betim, Minas Gerais"/>
    <s v="Betim"/>
    <s v="Minas Gerais"/>
    <s v="32604734"/>
    <s v="Brasil"/>
    <s v="Correios e pontos de envio"/>
    <s v="27 de junho | 00:14"/>
    <s v="27 de junho | 17:23"/>
    <s v="Mercado Envios"/>
    <s v="MEL42386914463LMXDF01"/>
    <s v=" "/>
    <s v=" "/>
    <s v=" "/>
    <s v=" "/>
    <s v=" "/>
    <s v=" "/>
    <s v=" "/>
    <s v="Não"/>
    <s v=""/>
    <s v="Não"/>
  </r>
  <r>
    <x v="0"/>
    <s v="2000004573893639"/>
    <d v="2023-06-26T00:00:00"/>
    <s v="Entregue"/>
    <s v="Chegou em 28 de junho"/>
    <s v="Sim"/>
    <n v="1"/>
    <n v="97.9"/>
    <s v=""/>
    <n v="-16.64"/>
    <n v="-20.45"/>
    <s v=""/>
    <n v="60.81"/>
    <s v="Sim"/>
    <x v="9"/>
    <s v="MLB2015330278"/>
    <s v="2 Kit's De Rolamento Roda Traseira Gol G1 G2 G3 G4 G5 Novo"/>
    <s v=" "/>
    <n v="97.9"/>
    <s v="Premium"/>
    <s v="Autorizado"/>
    <s v=" "/>
    <s v=" "/>
    <s v=" "/>
    <s v=" "/>
    <s v="Thiago Cavalcante Santos"/>
    <s v="03051520500"/>
    <s v="Rua São Jorge 551 / Proximo A Garagrm Da Viaçao Sorriso - CEP 45607042 - São Caetano, Itabuna, Bahia"/>
    <s v="Itabuna"/>
    <s v="Bahia"/>
    <s v="45607042"/>
    <s v="Brasil"/>
    <s v="Mercado Envios Full"/>
    <s v="27 de junho | 02:43"/>
    <s v="28 de junho | 10:07"/>
    <s v="Mercado Envios"/>
    <s v="MEL42386911239LMFFF01"/>
    <s v=" "/>
    <s v=" "/>
    <s v=" "/>
    <s v=" "/>
    <s v=" "/>
    <s v=" "/>
    <s v=" "/>
    <s v="Não"/>
    <s v=""/>
    <s v="Não"/>
  </r>
  <r>
    <x v="0"/>
    <s v="2000004573864287"/>
    <d v="2023-06-26T00:00:00"/>
    <s v="Entregue"/>
    <s v="Chegou em 28 de junho"/>
    <s v="Sim"/>
    <n v="1"/>
    <n v="120.8"/>
    <n v="23.59"/>
    <n v="-20.54"/>
    <n v="-42.04"/>
    <s v=""/>
    <n v="81.81"/>
    <s v=" "/>
    <x v="168"/>
    <s v="MLB2603435784"/>
    <s v="Kit Pino Guia Pinça De Freio Diant (2lados) L200 2010"/>
    <s v=" "/>
    <n v="120.8"/>
    <s v="Premium"/>
    <s v="Não emitida"/>
    <s v="sidinei beserra silva silva"/>
    <s v="CPF 83628860300"/>
    <s v="Travessa Nelson Diógenes 419 - Borracharia, Jaguaribe - CEP: 63475000, Ceará"/>
    <s v=" "/>
    <s v="sidinei beserra silva silva"/>
    <s v="83628860300"/>
    <s v="Travessa Nelson Diógenes 419 / Borracharia Referencia: trabalho - CEP 63475000 - Edmar Barreira Pinheiro, Jaguaribe, Ceará"/>
    <s v="Jaguaribe"/>
    <s v="Ceará"/>
    <s v="63475000"/>
    <s v="Brasil"/>
    <s v="Correios e pontos de envio"/>
    <s v="27 de junho | 05:42"/>
    <s v="28 de junho | 15:48"/>
    <s v="Mercado Envios"/>
    <s v="MEL42386876989LMXDF01"/>
    <s v=" "/>
    <s v=" "/>
    <s v=" "/>
    <s v=" "/>
    <s v=" "/>
    <s v=" "/>
    <s v=" "/>
    <s v="Não"/>
    <s v=""/>
    <s v="Não"/>
  </r>
  <r>
    <x v="0"/>
    <s v="2000005923280410"/>
    <d v="2023-06-26T00:00:00"/>
    <s v="Entregue"/>
    <s v="Chegou em 27 de junho"/>
    <s v="Não"/>
    <n v="1"/>
    <n v="72.489999999999995"/>
    <n v="21.44"/>
    <n v="-17.82"/>
    <n v="-21.44"/>
    <s v=""/>
    <n v="54.67"/>
    <s v=" "/>
    <x v="14"/>
    <s v="MLB2860212445"/>
    <s v="Par Morceguinho Dianteiro Celta 1998 A 2015"/>
    <s v=" "/>
    <n v="72.489999999999995"/>
    <s v="Premium"/>
    <s v="Autorizado"/>
    <s v=" "/>
    <s v=" "/>
    <s v=" "/>
    <s v=" "/>
    <s v="Rubens Miguel Mesquita Bogaz"/>
    <s v="36918574850"/>
    <s v="Rua Francisca Soler Penha 80 / Referencia: 2 Ruas após o Hospital Novo da Zona Norte.Ao lado de um Sobrado de esquina.Toque Nos Dos Interfones pois amos são meus - CEP 15041400 - Solo Sagrado, São José do Rio Preto, São Paulo"/>
    <s v="São José do Rio Preto"/>
    <s v="São Paulo"/>
    <s v="15041400"/>
    <s v="Brasil"/>
    <s v="Mercado Envios Full"/>
    <s v="26 de junho | 17:58"/>
    <s v="27 de junho | 10:28"/>
    <s v="Mercado Envios"/>
    <s v="MEL42386878582LMFFF01"/>
    <s v=" "/>
    <s v=" "/>
    <s v=" "/>
    <s v=" "/>
    <s v=" "/>
    <s v=" "/>
    <s v=" "/>
    <s v="Não"/>
    <s v=""/>
    <s v="Não"/>
  </r>
  <r>
    <x v="0"/>
    <s v="2000005923274998"/>
    <d v="2023-06-26T00:00:00"/>
    <s v="Mediação com devolução habilitada"/>
    <s v="Avisamos a pessoa que efetuou a compra que já pode iniciar a devolução."/>
    <s v="Não"/>
    <n v="1"/>
    <n v="75.900000000000006"/>
    <n v="13.7"/>
    <n v="-18.399999999999999"/>
    <n v="-13.7"/>
    <s v=""/>
    <n v="57.5"/>
    <s v="Sim"/>
    <x v="9"/>
    <s v="MLB1865073108"/>
    <s v="2 Kits De Rolamento Roda Traseira Gol G1 G2 G3 G4 G5 Novo"/>
    <s v=" "/>
    <n v="75.900000000000006"/>
    <s v="Premium"/>
    <s v="Autorizado"/>
    <s v="jonei souza silva"/>
    <s v="CPF 04506552539"/>
    <s v="Rua projetada a 23 - Case de Beto da verdura, Jiquiriçá - CEP: 45470000, Bahia"/>
    <s v=" "/>
    <s v="jonei souza silva"/>
    <s v="04506552539"/>
    <s v="Rua Cecília Iter 177 / &quot;Referencia: Endereço Comercial. entregar antes das 18h Pode Entregar Para, Edi Ou Henrique 1195329-2034.&quot;"/>
    <s v="São Paulo"/>
    <s v="São Paulo"/>
    <s v="08240730"/>
    <s v="Brasil"/>
    <s v="Mercado Envios Full"/>
    <s v=" "/>
    <s v=" "/>
    <s v="Mercado Envios"/>
    <s v=" "/>
    <s v=" "/>
    <s v=" "/>
    <s v=" "/>
    <s v=" "/>
    <s v=" "/>
    <s v=" "/>
    <s v=" "/>
    <s v="Sim"/>
    <s v=""/>
    <s v="Não"/>
  </r>
  <r>
    <x v="0"/>
    <s v="2000004573780421"/>
    <d v="2023-06-26T00:00:00"/>
    <s v="Entregue"/>
    <s v="Chegou em 29 de junho"/>
    <s v="Sim"/>
    <n v="1"/>
    <n v="72.489999999999995"/>
    <s v=""/>
    <n v="-17.82"/>
    <s v=""/>
    <s v=""/>
    <n v="54.67"/>
    <s v=" "/>
    <x v="14"/>
    <s v="MLB2860212445"/>
    <s v="Par Morceguinho Dianteiro Celta 1998 A 2015"/>
    <s v=" "/>
    <n v="72.489999999999995"/>
    <s v="Premium"/>
    <s v="Autorizado"/>
    <s v=" "/>
    <s v=" "/>
    <s v=" "/>
    <s v=" "/>
    <s v="wellington reis"/>
    <s v="07529696505"/>
    <s v="prof.noberto alves 58 / frete mercadoAraújo - CEP 46800000 - Cruzeiro do Rocha, Ruy Barbosa, Bahia"/>
    <s v="Ruy Barbosa"/>
    <s v="Bahia"/>
    <s v="46800000"/>
    <s v="Brasil"/>
    <s v="Mercado Envios Full"/>
    <s v="27 de junho | 01:25"/>
    <s v="29 de junho | 14:13"/>
    <s v="Mercado Envios"/>
    <s v="MEL42386793043LMFFF01"/>
    <s v=" "/>
    <s v=" "/>
    <s v=" "/>
    <s v=" "/>
    <s v=" "/>
    <s v=" "/>
    <s v=" "/>
    <s v="Não"/>
    <s v=""/>
    <s v="Não"/>
  </r>
  <r>
    <x v="0"/>
    <s v="2000005923229176"/>
    <d v="2023-06-26T00:00:00"/>
    <s v="Entregue"/>
    <s v="Chegou em 30 de junho"/>
    <s v="Não"/>
    <n v="1"/>
    <n v="92.29"/>
    <s v=""/>
    <n v="-15.69"/>
    <n v="-21.45"/>
    <s v=""/>
    <n v="55.15"/>
    <s v="Sim"/>
    <x v="14"/>
    <s v="MLB2860180908"/>
    <s v="Par Morceguinho Dianteiro Prisma 2007 A 2012"/>
    <s v=" "/>
    <n v="92.29"/>
    <s v="Premium"/>
    <s v="Não emitida"/>
    <s v="Welington Oliveira dos Santos"/>
    <s v="CPF 10701492767"/>
    <s v="RUA LICINIO BASTOS BAIRRO BOA VISTA 459 - CLAMET CLINICA, São Mateus - CEP: 29931665, Espírito Santo"/>
    <s v=" "/>
    <s v="Welington Oliveira dos Santos"/>
    <s v="10701492767"/>
    <s v="RUA MONSENHOR GUILHERME SCHIMITZ 267 / CEP 29930660 - São Mateus, Espírito Santo"/>
    <s v="São Mateus"/>
    <s v="Espírito Santo"/>
    <s v="29930660"/>
    <s v="Brasil"/>
    <s v="Correios e pontos de envio"/>
    <s v="27 de junho | 04:22"/>
    <s v="30 de junho | 17:09"/>
    <s v="Mercado Envios"/>
    <s v="MEL42386858778LMXDF01"/>
    <s v="https://myaccount.mercadolivre.com.br/shipments/42386858778/detail"/>
    <s v=" "/>
    <s v=" "/>
    <s v=" "/>
    <s v=" "/>
    <s v=" "/>
    <s v=" "/>
    <s v="Não"/>
    <s v=""/>
    <s v="Não"/>
  </r>
  <r>
    <x v="0"/>
    <s v="2000004573746319"/>
    <d v="2023-06-26T00:00:00"/>
    <s v="Entregue"/>
    <s v="Chegou em 29 de junho"/>
    <s v="Sim"/>
    <n v="1"/>
    <n v="75"/>
    <s v=""/>
    <n v="-18.25"/>
    <s v=""/>
    <s v=""/>
    <n v="56.75"/>
    <s v=" "/>
    <x v="136"/>
    <s v="MLB2087993311"/>
    <s v="Par Bieleta Dianteira Honda Fit 2003 Até 2008 1.4 1.5"/>
    <s v=" "/>
    <n v="75"/>
    <s v="Premium"/>
    <s v="Autorizado"/>
    <s v=" "/>
    <s v=" "/>
    <s v=" "/>
    <s v=" "/>
    <s v="Natalie Munoz Rojas"/>
    <s v="31950069877"/>
    <s v="Rodovia Armando Salles 13777 / casa - CEP 06855400 - Embu Mirim, Itapecerica da Serra, São Paulo"/>
    <s v="Itapecerica da Serra"/>
    <s v="São Paulo"/>
    <s v="06855400"/>
    <s v="Brasil"/>
    <s v="Mercado Envios Full"/>
    <s v="26 de junho | 14:54"/>
    <s v="29 de junho | 10:18"/>
    <s v="Mercado Envios"/>
    <s v="MEL42386836116LMFFF01"/>
    <s v=" "/>
    <s v=" "/>
    <s v=" "/>
    <s v=" "/>
    <s v=" "/>
    <s v=" "/>
    <s v=" "/>
    <s v="Não"/>
    <s v=""/>
    <s v="Não"/>
  </r>
  <r>
    <x v="0"/>
    <s v="2000005923170090"/>
    <d v="2023-06-26T00:00:00"/>
    <s v="Entregue"/>
    <s v="Chegou em 28 de junho"/>
    <s v="Não"/>
    <n v="1"/>
    <n v="295.69"/>
    <n v="33.79"/>
    <n v="-50.27"/>
    <n v="-60.24"/>
    <s v=""/>
    <n v="218.97"/>
    <s v=" "/>
    <x v="48"/>
    <s v="MLB3058911051"/>
    <s v="Par Bandeja Inferior Com Pivô Kwid 2017 Em Diante"/>
    <s v=" "/>
    <n v="295.69"/>
    <s v="Premium"/>
    <s v="Autorizado"/>
    <s v=" "/>
    <s v=" "/>
    <s v=" "/>
    <s v=" "/>
    <s v="Wesley Da silva lopes"/>
    <s v="02283937108"/>
    <s v="Avenida Bandeirantes 1252 / braz veiculos - CEP 79006000 - Vila Bandeirante, Campo Grande, Mato Grosso do Sul"/>
    <s v="Campo Grande"/>
    <s v="Mato Grosso do Sul"/>
    <s v="79006000"/>
    <s v="Brasil"/>
    <s v="Mercado Envios Full"/>
    <s v="26 de junho | 21:31"/>
    <s v="28 de junho | 13:06"/>
    <s v="Mercado Envios"/>
    <s v="MEL42386828324LMFFF01"/>
    <s v=" "/>
    <s v=" "/>
    <s v=" "/>
    <s v=" "/>
    <s v=" "/>
    <s v=" "/>
    <s v=" "/>
    <s v="Não"/>
    <s v=""/>
    <s v="Não"/>
  </r>
  <r>
    <x v="0"/>
    <s v="2000005923165482"/>
    <d v="2023-06-26T00:00:00"/>
    <s v="Entregue"/>
    <s v="Chegou em 28 de junho"/>
    <s v="Não"/>
    <n v="1"/>
    <n v="73.09"/>
    <n v="23.49"/>
    <n v="-17.93"/>
    <n v="-23.49"/>
    <s v=""/>
    <n v="55.16"/>
    <s v=" "/>
    <x v="40"/>
    <s v="MLB2068490853"/>
    <s v="Kit Reparo Alavanca Câmbio Trambulador Zafira 2006 Até 2012"/>
    <s v=" "/>
    <n v="73.09"/>
    <s v="Premium"/>
    <s v="Não emitida"/>
    <s v="Maria Ilair Freiman Thurler"/>
    <s v="CPF 02975434740"/>
    <s v="Rua Francisco Lopes 37 - casa, Nova Friburgo - CEP: 28616200, Rio de Janeiro"/>
    <s v=" "/>
    <s v="Maria Ilair Freiman Thurler"/>
    <s v="02975434740"/>
    <s v="Rua Francisco Lopes 37 / casa - CEP 28616200 - Varginha, Nova Friburgo, Rio de Janeiro"/>
    <s v="Nova Friburgo"/>
    <s v="Rio de Janeiro"/>
    <s v="28616200"/>
    <s v="Brasil"/>
    <s v="Correios e pontos de envio"/>
    <s v="27 de junho | 00:13"/>
    <s v="28 de junho | 14:20"/>
    <s v="Mercado Envios"/>
    <s v="MEL42386829624LMXDF01"/>
    <s v=" "/>
    <s v=" "/>
    <s v=" "/>
    <s v=" "/>
    <s v=" "/>
    <s v=" "/>
    <s v=" "/>
    <s v="Não"/>
    <s v=""/>
    <s v="Não"/>
  </r>
  <r>
    <x v="0"/>
    <s v="2000005923098598"/>
    <d v="2023-06-26T00:00:00"/>
    <s v="Devolução a caminho"/>
    <s v="Chegará 17 de julho"/>
    <s v="Não"/>
    <n v="1"/>
    <n v="85"/>
    <n v="23.45"/>
    <n v="-14.45"/>
    <n v="-41.4"/>
    <n v="-52.6"/>
    <n v="0"/>
    <s v=" "/>
    <x v="115"/>
    <s v="MLB3030662234"/>
    <s v="Terminal Cabo Câmbio Seleção 10mm Novo Uno 2014 Em Diante"/>
    <s v=" "/>
    <n v="85"/>
    <s v="Premium"/>
    <s v="Não emitida"/>
    <s v="GUSTAVO ARAUJO"/>
    <s v="CPF 04820743457"/>
    <s v="AVENIDA DR BELMINIO CORREIA 161, CAMARAGIBE - CEP: 54762003, Pernambuco"/>
    <s v=" "/>
    <s v="GUSTAVO ARAUJO"/>
    <s v="04820743457"/>
    <s v="Rua Cecília Iter 177 / &quot;Referencia: Endereço Comercial. entregar antes das 18h Pode Entregar Para, Edi Ou Henrique 1195329-2034.&quot;"/>
    <s v="São Paulo"/>
    <s v="São Paulo"/>
    <s v="08240730"/>
    <s v="Brasil"/>
    <s v="Correios e pontos de envio"/>
    <s v="29 de junho | 12:06"/>
    <s v=" "/>
    <s v="Mercado Envios"/>
    <s v="QC388246168BR"/>
    <s v="https://www2.correios.com.br/sistemas/rastreamento/resultado.cfm"/>
    <s v=" "/>
    <s v=" "/>
    <s v=" "/>
    <s v=" "/>
    <s v=" "/>
    <s v=" "/>
    <s v="Sim"/>
    <s v=""/>
    <s v="Não"/>
  </r>
  <r>
    <x v="0"/>
    <s v="2000005923085130"/>
    <d v="2023-06-26T00:00:00"/>
    <s v="Entregue"/>
    <s v="Chegou em 28 de junho"/>
    <s v="Não"/>
    <n v="1"/>
    <n v="73.09"/>
    <n v="13.92"/>
    <n v="-17.93"/>
    <n v="-13.92"/>
    <s v=""/>
    <n v="55.16"/>
    <s v=" "/>
    <x v="40"/>
    <s v="MLB2068465616"/>
    <s v="Kit Reparo Alavanca Câmbio Trambulador Celta 2005 Até 2014"/>
    <s v=" "/>
    <n v="73.09"/>
    <s v="Premium"/>
    <s v="Autorizado"/>
    <s v=" "/>
    <s v=" "/>
    <s v=" "/>
    <s v=" "/>
    <s v="Natalia Pelissen"/>
    <s v="43395769801"/>
    <s v="Avenida Antonio Ortega 3368 / Empresa SF Pallets Referencia: Empresa entregar no maximo até as 16 hrs - CEP 13317212 - Pinhal, Cabreúva, São Paulo"/>
    <s v="Cabreúva"/>
    <s v="São Paulo"/>
    <s v="13317212"/>
    <s v="Brasil"/>
    <s v="Mercado Envios Full"/>
    <s v="26 de junho | 16:06"/>
    <s v="28 de junho | 10:48"/>
    <s v="Mercado Envios"/>
    <s v="MEL42386791554LMFFF01"/>
    <s v=" "/>
    <s v=" "/>
    <s v=" "/>
    <s v=" "/>
    <s v=" "/>
    <s v=" "/>
    <s v=" "/>
    <s v="Não"/>
    <s v=""/>
    <s v="Não"/>
  </r>
  <r>
    <x v="0"/>
    <s v="2000005923064018"/>
    <d v="2023-06-26T00:00:00"/>
    <s v="Entregue"/>
    <s v="Chegou em 27 de junho"/>
    <s v="Não"/>
    <n v="1"/>
    <n v="43.21"/>
    <n v="17.91"/>
    <n v="-10.69"/>
    <n v="-17.91"/>
    <s v=""/>
    <n v="32.520000000000003"/>
    <s v=" "/>
    <x v="119"/>
    <s v="MLB2826467649"/>
    <s v="Cabo De Embreagem Fiorino Furgão Motor 1.3 8v 2004 Em Diante"/>
    <s v=" "/>
    <n v="43.21"/>
    <s v="Clássico"/>
    <s v="Não emitida"/>
    <s v="paulo sergio silva de lima"/>
    <s v="CPF 33505123803"/>
    <s v="Diomar Ackel 260 - casa, Guarulhos - CEP: 07273491, São Paulo"/>
    <s v=" "/>
    <s v="paulo sergio silva de lima"/>
    <s v="33505123803"/>
    <s v="Rua Diomar Ackel 260 / CEP 07273491 - Jardim Bela Vista, Guarulhos, São Paulo"/>
    <s v="Guarulhos"/>
    <s v="São Paulo"/>
    <s v="07273491"/>
    <s v="Brasil"/>
    <s v="Correios e pontos de envio"/>
    <s v="27 de junho | 02:40"/>
    <s v="27 de junho | 12:51"/>
    <s v="Mercado Envios"/>
    <s v="MEL42386779758LMXDF01"/>
    <s v=" "/>
    <s v=" "/>
    <s v=" "/>
    <s v=" "/>
    <s v=" "/>
    <s v=" "/>
    <s v=" "/>
    <s v="Não"/>
    <s v=""/>
    <s v="Não"/>
  </r>
  <r>
    <x v="0"/>
    <s v="2000005923055004"/>
    <d v="2023-06-26T00:00:00"/>
    <s v="Entregue"/>
    <s v="Chegou em 27 de junho"/>
    <s v="Não"/>
    <n v="1"/>
    <n v="119.7"/>
    <s v=""/>
    <n v="-20.350000000000001"/>
    <n v="-18.45"/>
    <s v=""/>
    <n v="80.900000000000006"/>
    <s v="Sim"/>
    <x v="7"/>
    <s v="MLB2640425245"/>
    <s v="Kit Bomba Combustível Gasolina Sistema Bosch Corsawind 96a07"/>
    <s v=" "/>
    <n v="119.7"/>
    <s v="Premium"/>
    <s v="Autorizado"/>
    <s v=" "/>
    <s v=" "/>
    <s v=" "/>
    <s v=" "/>
    <s v="aguinaldo nunes"/>
    <s v="10788274864"/>
    <s v="Rua Gilberto Bedin 177 / Casa Referencia: Casa De Esquina - CEP 13733471 - Portal da Cidade, Mococa, São Paulo"/>
    <s v="Mococa"/>
    <s v="São Paulo"/>
    <s v="13733471"/>
    <s v="Brasil"/>
    <s v="Mercado Envios Full"/>
    <s v="26 de junho | 23:34"/>
    <s v="27 de junho | 14:38"/>
    <s v="Mercado Envios"/>
    <s v="MEL42386779058LMFFF01"/>
    <s v=" "/>
    <s v=" "/>
    <s v=" "/>
    <s v=" "/>
    <s v=" "/>
    <s v=" "/>
    <s v=" "/>
    <s v="Não"/>
    <s v=""/>
    <s v="Não"/>
  </r>
  <r>
    <x v="0"/>
    <s v="2000005923010486"/>
    <d v="2023-06-26T00:00:00"/>
    <s v="Entregue"/>
    <s v="Chegou em 26 de junho"/>
    <s v="Não"/>
    <n v="1"/>
    <n v="57.99"/>
    <n v="8.75"/>
    <n v="-15.36"/>
    <n v="-8.75"/>
    <s v=""/>
    <n v="42.63"/>
    <s v=" "/>
    <x v="34"/>
    <s v="MLB2787135589"/>
    <s v="Kit Reparo Terminal Cabo Engate Seleção Nissan Versa"/>
    <s v=" "/>
    <n v="57.99"/>
    <s v="Premium"/>
    <s v="Autorizado"/>
    <s v=" "/>
    <s v=" "/>
    <s v=" "/>
    <s v=" "/>
    <s v="geobyssom silva"/>
    <s v="98435485587"/>
    <s v="Catarina Paraguassú 343 / oficina - CEP 42850000 - Jardim Alvorada, Dias d'Ávila, Bahia"/>
    <s v="Dias d'Ávila"/>
    <s v="Bahia"/>
    <s v="42850000"/>
    <s v="Brasil"/>
    <s v="Mercado Envios Full"/>
    <s v="26 de junho | 13:52"/>
    <s v="26 de junho | 19:28"/>
    <s v="Mercado Envios"/>
    <s v="MEL42386680143LMFFF01"/>
    <s v=" "/>
    <s v=" "/>
    <s v=" "/>
    <s v=" "/>
    <s v=" "/>
    <s v=" "/>
    <s v=" "/>
    <s v="Não"/>
    <s v=""/>
    <s v="Não"/>
  </r>
  <r>
    <x v="0"/>
    <s v="2000004573652409"/>
    <d v="2023-06-26T00:00:00"/>
    <s v="Entregue"/>
    <s v="Chegou em 30 de junho"/>
    <s v="Sim"/>
    <n v="1"/>
    <n v="59.99"/>
    <n v="42.4"/>
    <n v="-15.7"/>
    <n v="-42.4"/>
    <s v=""/>
    <n v="44.29"/>
    <s v="Sim"/>
    <x v="137"/>
    <s v="MLB2095786545"/>
    <s v="Par De Bieleta Dianteira Novo Uno 2011 Em Diante 51868333"/>
    <s v=" "/>
    <n v="59.99"/>
    <s v="Premium"/>
    <s v="Não emitida"/>
    <s v="Sidneia Ferreira De Oliveira"/>
    <s v="CPF 04400547531"/>
    <s v="PRAÇA PADRE DURVAL SOARES 21 - ACADEMIA, Mortugaba - CEP: 46290000, Bahia"/>
    <s v=" "/>
    <s v="Sidneia Ferreira De Oliveira"/>
    <s v="04400547531"/>
    <s v="PRAÇA PADRE DURVAL SOARES 21 / ACADEMIA Referencia: ACADEMIA TOTAL FITNESS - CEP 46290000 - CENTRO, Mortugaba, Bahia"/>
    <s v="Mortugaba"/>
    <s v="Bahia"/>
    <s v="46290000"/>
    <s v="Brasil"/>
    <s v="Correios e pontos de envio"/>
    <s v="27 de junho | 05:44"/>
    <s v="30 de junho | 13:03"/>
    <s v="Mercado Envios"/>
    <s v="MEL42386659165LMXDF01"/>
    <s v=" "/>
    <s v=" "/>
    <s v=" "/>
    <s v=" "/>
    <s v=" "/>
    <s v=" "/>
    <s v=" "/>
    <s v="Não"/>
    <s v=""/>
    <s v="Não"/>
  </r>
  <r>
    <x v="0"/>
    <s v="2000005922964818"/>
    <d v="2023-06-26T00:00:00"/>
    <s v="Entregue"/>
    <s v="Chegou em 28 de junho"/>
    <s v="Não"/>
    <n v="1"/>
    <n v="69.3"/>
    <n v="22"/>
    <n v="-13.82"/>
    <n v="-22"/>
    <s v=""/>
    <n v="55.48"/>
    <s v="Sim"/>
    <x v="14"/>
    <s v="MLB2860187459"/>
    <s v="Par Morceguinho Dianteiro Celta 1998 A 2015"/>
    <s v=" "/>
    <n v="69.3"/>
    <s v="Clássico"/>
    <s v="Autorizado"/>
    <s v=" "/>
    <s v=" "/>
    <s v=" "/>
    <s v=" "/>
    <s v="Fábio Anjos"/>
    <s v="02961619505"/>
    <s v="Rua José Ramos de Oliveira 83 / Centro Referencia: próximo sacola cheia - CEP 44690000 - Centro, Várzea Nova, Bahia"/>
    <s v="Várzea Nova"/>
    <s v="Bahia"/>
    <s v="44690000"/>
    <s v="Brasil"/>
    <s v="Mercado Envios Full"/>
    <s v="27 de junho | 02:51"/>
    <s v="28 de junho | 09:26"/>
    <s v="Mercado Envios"/>
    <s v="MEL42386659665LMFFF01"/>
    <s v=" "/>
    <s v=" "/>
    <s v=" "/>
    <s v=" "/>
    <s v=" "/>
    <s v=" "/>
    <s v=" "/>
    <s v="Não"/>
    <s v=""/>
    <s v="Não"/>
  </r>
  <r>
    <x v="0"/>
    <s v="2000004573625217"/>
    <d v="2023-06-26T00:00:00"/>
    <s v="Entregue"/>
    <s v="Chegou em 27 de junho"/>
    <s v="Sim"/>
    <n v="1"/>
    <n v="67.78"/>
    <n v="12.33"/>
    <n v="-17.02"/>
    <n v="-12.33"/>
    <s v=""/>
    <n v="50.76"/>
    <s v=" "/>
    <x v="169"/>
    <s v="MLB2803552923"/>
    <s v="Par Bieleta Dianteira Courier 1997 A 2013"/>
    <s v=" "/>
    <n v="67.78"/>
    <s v="Premium"/>
    <s v="Não emitida"/>
    <s v="thalyson vieira"/>
    <s v="CPF 09320507430"/>
    <s v="rua crenac 486, Sumaré - CEP: 13173301, São Paulo"/>
    <s v=" "/>
    <s v="thalyson vieira"/>
    <s v="09320507430"/>
    <s v="Rua Inês Benedita Maluf Cerbasi 473 / Casa C - CEP 13173430 - Residencial Bordon, Sumaré, São Paulo"/>
    <s v="Sumaré"/>
    <s v="São Paulo"/>
    <s v="13173430"/>
    <s v="Brasil"/>
    <s v="Correios e pontos de envio"/>
    <s v="27 de junho | 02:30"/>
    <s v="27 de junho | 09:29"/>
    <s v="Mercado Envios"/>
    <s v="MEL42386624313LMXDF01"/>
    <s v=" "/>
    <s v=" "/>
    <s v=" "/>
    <s v=" "/>
    <s v=" "/>
    <s v=" "/>
    <s v=" "/>
    <s v="Não"/>
    <s v=""/>
    <s v="Não"/>
  </r>
  <r>
    <x v="0"/>
    <s v="2000005922862548"/>
    <d v="2023-06-26T00:00:00"/>
    <s v="Entregue"/>
    <s v="Chegou em 27 de junho"/>
    <s v="Não"/>
    <n v="1"/>
    <n v="67.3"/>
    <n v="23.9"/>
    <n v="-13.58"/>
    <n v="-23.9"/>
    <s v=""/>
    <n v="53.72"/>
    <s v=" "/>
    <x v="14"/>
    <s v="MLB2860187475"/>
    <s v="Par Morceguinho Dianteiro Classic 2004 A 2015"/>
    <s v=" "/>
    <n v="67.3"/>
    <s v="Clássico"/>
    <s v="Autorizado"/>
    <s v=" "/>
    <s v=" "/>
    <s v=" "/>
    <s v=" "/>
    <s v="Gislaine Alves Profira Bastos"/>
    <s v="00857617109"/>
    <s v="RUA JOAO 23 QD.K LT.17 SN / Rodrigo Moto Peças Referencia: RODRIGO MOTO PEÇAS - CEP 75259705 - JARDIM NOVA GOIANIA, Senador Canedo, Goiás"/>
    <s v="Senador Canedo"/>
    <s v="Goiás"/>
    <s v="75259705"/>
    <s v="Brasil"/>
    <s v="Mercado Envios Full"/>
    <s v="26 de junho | 16:54"/>
    <s v="27 de junho | 15:19"/>
    <s v="Mercado Envios"/>
    <s v="MEL42386689352LMFFF01"/>
    <s v=" "/>
    <s v=" "/>
    <s v=" "/>
    <s v=" "/>
    <s v=" "/>
    <s v=" "/>
    <s v=" "/>
    <s v="Não"/>
    <s v=""/>
    <s v="Não"/>
  </r>
  <r>
    <x v="0"/>
    <s v="2000005922835688"/>
    <d v="2023-06-26T00:00:00"/>
    <s v="Entregue"/>
    <s v="Chegou em 28 de junho"/>
    <s v="Não"/>
    <n v="1"/>
    <n v="187.9"/>
    <s v=""/>
    <n v="-22.55"/>
    <n v="-20.45"/>
    <s v=""/>
    <n v="144.9"/>
    <s v=" "/>
    <x v="10"/>
    <s v="MLB1835928426"/>
    <s v="Cabo De Marcha Celta  Classic  2008 2009 2010 2011 2012 2013"/>
    <s v=" "/>
    <n v="187.9"/>
    <s v="Clássico"/>
    <s v="Autorizado"/>
    <s v=" "/>
    <s v=" "/>
    <s v=" "/>
    <s v=" "/>
    <s v="Wesley Cardoso dos Santos Sousa"/>
    <s v="23040048813"/>
    <s v="Rua Feliciano Sodré 13 / Clinica Alcance - CEP 28941154 - Centro, São Pedro da Aldeia, Rio de Janeiro"/>
    <s v="São Pedro da Aldeia"/>
    <s v="Rio de Janeiro"/>
    <s v="28941154"/>
    <s v="Brasil"/>
    <s v="Mercado Envios Full"/>
    <s v="26 de junho | 21:48"/>
    <s v="28 de junho | 11:42"/>
    <s v="Mercado Envios"/>
    <s v="MEL42386606651LMFFF01"/>
    <s v=" "/>
    <s v=" "/>
    <s v=" "/>
    <s v=" "/>
    <s v=" "/>
    <s v=" "/>
    <s v=" "/>
    <s v="Não"/>
    <s v=""/>
    <s v="Não"/>
  </r>
  <r>
    <x v="0"/>
    <s v="2000005922801430"/>
    <d v="2023-06-26T00:00:00"/>
    <s v="Entregue"/>
    <s v="Chegou em 27 de junho"/>
    <s v="Não"/>
    <n v="1"/>
    <n v="67.900000000000006"/>
    <n v="18.899999999999999"/>
    <n v="-13.65"/>
    <n v="-18.899999999999999"/>
    <s v=""/>
    <n v="54.25"/>
    <s v=" "/>
    <x v="9"/>
    <s v="MLB1924091749"/>
    <s v="2 Kits De Rolamento Roda Traseira Gol G1 G2 G3 G4 G5 Novo"/>
    <s v=" "/>
    <n v="67.900000000000006"/>
    <s v="Clássico"/>
    <s v="Autorizado"/>
    <s v=" "/>
    <s v=" "/>
    <s v=" "/>
    <s v=" "/>
    <s v="valdeci petry"/>
    <s v="65832590953"/>
    <s v="Estrada Palmeiras 938 / Referencia: Estrada Palmeiras - CEP 89239790 - Rio Bonito (Pirabeiraba), Joinville, Santa Catarina"/>
    <s v="Joinville"/>
    <s v="Santa Catarina"/>
    <s v="89239790"/>
    <s v="Brasil"/>
    <s v="Mercado Envios Full"/>
    <s v="26 de junho | 22:32"/>
    <s v="27 de junho | 10:36"/>
    <s v="Mercado Envios"/>
    <s v="MEL42386587849LMFFF01"/>
    <s v=" "/>
    <s v=" "/>
    <s v=" "/>
    <s v=" "/>
    <s v=" "/>
    <s v=" "/>
    <s v=" "/>
    <s v="Não"/>
    <s v=""/>
    <s v="Não"/>
  </r>
  <r>
    <x v="0"/>
    <s v="2000005922806122"/>
    <d v="2023-06-26T00:00:00"/>
    <s v="Devolução em preparação"/>
    <s v="A pessoa que comprou o produto está embalando o pacote para devolvê-lo."/>
    <s v="Não"/>
    <n v="1"/>
    <n v="37.99"/>
    <n v="13.5"/>
    <n v="-10.06"/>
    <n v="-13.5"/>
    <s v=""/>
    <n v="27.93"/>
    <s v=" "/>
    <x v="115"/>
    <s v="MLB3030584965"/>
    <s v="Terminal Cabo Trambulador Seleção 10mm Grand Siena 2014 2015"/>
    <s v=" "/>
    <n v="37.99"/>
    <s v="Clássico"/>
    <s v="Não emitida"/>
    <s v="Gabriel Teles de Oliveira"/>
    <s v="CPF 09181708696"/>
    <s v="Rua Itaipu 785, Belo Horizonte - CEP: 30285180, Minas Gerais"/>
    <s v=" "/>
    <s v="Gabriel Teles de Oliveira"/>
    <s v="09181708696"/>
    <s v="Rua Cecília Iter 177 / &quot;Entregar até as 18h Referencia: ENDEREÇO COMERCIAL. ENTREGAR ATÉ AS 18 HORAS. _x000a__x000a_Pode entregar para, Edi ou Henrique 1195329-2034.&quot;"/>
    <s v="São Paulo"/>
    <s v="São Paulo"/>
    <s v="08240730"/>
    <s v="Brasil"/>
    <s v="Correios e pontos de envio"/>
    <s v=" "/>
    <s v=" "/>
    <s v="Mercado Envios"/>
    <s v=" "/>
    <s v=" "/>
    <s v=" "/>
    <s v=" "/>
    <s v=" "/>
    <s v=" "/>
    <s v=" "/>
    <s v=" "/>
    <s v="Sim"/>
    <s v=""/>
    <s v="Não"/>
  </r>
  <r>
    <x v="0"/>
    <s v="2000005922570452"/>
    <d v="2023-06-26T00:00:00"/>
    <s v="Entregue"/>
    <s v="Chegou em 26 de junho"/>
    <s v="Não"/>
    <n v="1"/>
    <n v="48.97"/>
    <n v="15.9"/>
    <n v="-11.38"/>
    <s v=""/>
    <s v=""/>
    <n v="53.49"/>
    <s v=" "/>
    <x v="170"/>
    <s v="MLB3269162868"/>
    <s v="Cabo Capô Com Alavanca Fiesta 2002 A 2012"/>
    <s v=" "/>
    <n v="48.97"/>
    <s v="Clássico"/>
    <s v="Autorizado"/>
    <s v="DEODORO CAETANO DOS SANTOS"/>
    <s v="CPF 08583098824"/>
    <s v="Estrada do Morro Grande 2033 - rua 3 casa 21 cond rouxinol, Cotia - CEP: 06719500, São Paulo"/>
    <s v=" "/>
    <s v="DEODORO CAETANO DOS SANTOS"/>
    <s v="08583098824"/>
    <s v="Estrada Morro Grande 2033 / Rua 3 CS 21 Referencia: Entrega no horário comercial_x000a_9:00 horas às 17:00_x000a_segunda no sábado das 9:00 às 12:00h. - CEP 06719500 - Jardim Ísis, Cotia, São Paulo"/>
    <s v="Cotia"/>
    <s v="São Paulo"/>
    <s v="06719500"/>
    <s v="Brasil"/>
    <s v="Mercado Envios Flex"/>
    <s v="26 de junho | 16:01"/>
    <s v="26 de junho | 19:56"/>
    <s v="MARCIO SILVA"/>
    <s v="42386572580"/>
    <s v=" "/>
    <s v=" "/>
    <s v=" "/>
    <s v=" "/>
    <s v=" "/>
    <s v=" "/>
    <s v=" "/>
    <s v="Não"/>
    <s v=""/>
    <s v="Não"/>
  </r>
  <r>
    <x v="0"/>
    <s v="2000004573412107"/>
    <d v="2023-06-26T00:00:00"/>
    <s v="Entregue"/>
    <s v="Chegou em 28 de junho"/>
    <s v="Sim"/>
    <n v="1"/>
    <n v="19.989999999999998"/>
    <n v="4.8899999999999997"/>
    <n v="-8.9"/>
    <n v="-4.8899999999999997"/>
    <s v=""/>
    <n v="11.09"/>
    <s v=" "/>
    <x v="37"/>
    <s v="MLB2100401469"/>
    <s v="Capa Pedal Freio Embreagem Gm Onix 2012 Em Diante"/>
    <s v=" "/>
    <n v="19.989999999999998"/>
    <s v="Premium"/>
    <s v="Autorizado"/>
    <s v=" "/>
    <s v=" "/>
    <s v=" "/>
    <s v=" "/>
    <s v="Luiz Fernando"/>
    <s v="36626633848"/>
    <s v="Avenida Atlântica 17 / CEP 11460510 - Sítio Paecara (Vicente de Carvalho), Guarujá, São Paulo"/>
    <s v="Guarujá"/>
    <s v="São Paulo"/>
    <s v="11460510"/>
    <s v="Brasil"/>
    <s v="Mercado Envios Full"/>
    <s v="27 de junho | 06:54"/>
    <s v="28 de junho | 12:09"/>
    <s v="Mercado Envios"/>
    <s v="MEL42386542958LMFFF01"/>
    <s v=" "/>
    <s v=" "/>
    <s v=" "/>
    <s v=" "/>
    <s v=" "/>
    <s v=" "/>
    <s v=" "/>
    <s v="Não"/>
    <s v=""/>
    <s v="Não"/>
  </r>
  <r>
    <x v="0"/>
    <s v="2000004573185267"/>
    <d v="2023-06-25T00:00:00"/>
    <s v="Entregue"/>
    <s v="Chegou em 27 de junho"/>
    <s v="Sim"/>
    <n v="1"/>
    <n v="237.9"/>
    <s v=""/>
    <n v="-40.44"/>
    <n v="-20.45"/>
    <s v=""/>
    <n v="177.01"/>
    <s v=" "/>
    <x v="2"/>
    <s v="MLB2021535205"/>
    <s v="Cabo De Marcha Astra 2001/2005 Original 93306003"/>
    <s v=" "/>
    <n v="237.9"/>
    <s v="Premium"/>
    <s v="Autorizado"/>
    <s v=" "/>
    <s v=" "/>
    <s v=" "/>
    <s v=" "/>
    <s v="Alexandre Azevedo"/>
    <s v="02870607725"/>
    <s v="Rua Rio do Oeste 30 / Casa Referencia: Rua esquina com a Loja Ramar Diesel - CEP 21860360 - Bangu, Rio de Janeiro, Rio de Janeiro"/>
    <s v="Rio de Janeiro"/>
    <s v="Rio de Janeiro"/>
    <s v="21860360"/>
    <s v="Brasil"/>
    <s v="Mercado Envios Full"/>
    <s v="26 de junho | 17:20"/>
    <s v="27 de junho | 14:44"/>
    <s v="Mercado Envios"/>
    <s v="MEL42386367110LMFFF01"/>
    <s v=" "/>
    <s v=" "/>
    <s v=" "/>
    <s v=" "/>
    <s v=" "/>
    <s v=" "/>
    <s v=" "/>
    <s v="Não"/>
    <s v=""/>
    <s v="Não"/>
  </r>
  <r>
    <x v="0"/>
    <s v="2000004573153555"/>
    <d v="2023-06-25T00:00:00"/>
    <s v="Pacote cancelado pelo Mercado Livre"/>
    <s v="Cancelamos porque não temos estoque disponível no centro de distribuição."/>
    <s v="Sim"/>
    <n v="1"/>
    <n v="16.47"/>
    <s v=""/>
    <n v="-8.3000000000000007"/>
    <s v=""/>
    <n v="-8.17"/>
    <n v="0"/>
    <s v=" "/>
    <x v="65"/>
    <s v="MLB2069663767"/>
    <s v="Cabo De Velocímetro Yamaha Ybr 125 2003 2004 2005"/>
    <s v=" "/>
    <n v="16.47"/>
    <s v="Premium"/>
    <s v="Autorizado"/>
    <s v=" "/>
    <s v=" "/>
    <s v=" "/>
    <s v=" "/>
    <s v="Leonardo de Queiroz Dos Santos"/>
    <s v="11371866660"/>
    <s v=" "/>
    <s v="Pingo-d'Água"/>
    <s v="Minas Gerais"/>
    <s v="35348000"/>
    <s v="Brasil"/>
    <s v="Mercado Envios Full"/>
    <s v=" "/>
    <s v=" "/>
    <s v="Mercado Envios"/>
    <s v="MEL42386267525LMFFF01"/>
    <s v=" "/>
    <s v=" "/>
    <s v=" "/>
    <s v=" "/>
    <s v=" "/>
    <s v=" "/>
    <s v=" "/>
    <s v="Não"/>
    <s v=""/>
    <s v="Não"/>
  </r>
  <r>
    <x v="0"/>
    <s v="2000005921968066"/>
    <d v="2023-06-25T00:00:00"/>
    <s v="Entregue"/>
    <s v="Chegou em 26 de junho"/>
    <s v="Não"/>
    <n v="1"/>
    <n v="72.489999999999995"/>
    <n v="18"/>
    <n v="-17.82"/>
    <n v="-18"/>
    <s v=""/>
    <n v="54.67"/>
    <s v="Sim"/>
    <x v="14"/>
    <s v="MLB2860212445"/>
    <s v="Par Morceguinho Dianteiro Celta 1998 A 2015"/>
    <s v=" "/>
    <n v="72.489999999999995"/>
    <s v="Premium"/>
    <s v="Autorizado"/>
    <s v=" "/>
    <s v=" "/>
    <s v=" "/>
    <s v=" "/>
    <s v="Priscila Tombolato"/>
    <s v="09580035806"/>
    <s v="Rua Ângelo Furlan 560 / 560 - CEP 13451197 - Residencial Furlan, Santa Bárbara D'Oeste, São Paulo"/>
    <s v="Santa Bárbara D'Oeste"/>
    <s v="São Paulo"/>
    <s v="13451197"/>
    <s v="Brasil"/>
    <s v="Mercado Envios Full"/>
    <s v="26 de junho | 12:25"/>
    <s v="26 de junho | 18:21"/>
    <s v="Mercado Envios"/>
    <s v="MEL42386335214LMFFF01"/>
    <s v=" "/>
    <s v=" "/>
    <s v=" "/>
    <s v=" "/>
    <s v=" "/>
    <s v=" "/>
    <s v=" "/>
    <s v="Não"/>
    <s v=""/>
    <s v="Não"/>
  </r>
  <r>
    <x v="0"/>
    <s v="2000005921624984"/>
    <d v="2023-06-25T00:00:00"/>
    <s v="Devolução a caminho"/>
    <s v="Chegará entre 7 e 12 de julho. Se houver algum problema, você pode nos avisar quando receber."/>
    <s v="Não"/>
    <n v="1"/>
    <n v="189.99"/>
    <n v="21.05"/>
    <n v="-32.299999999999997"/>
    <n v="-42.5"/>
    <n v="-136.24"/>
    <n v="0"/>
    <s v=" "/>
    <x v="143"/>
    <s v="MLB3003320039"/>
    <s v="Cabo Do Trambulador Engate Uno Mille 2004 A 2013"/>
    <s v=" "/>
    <n v="189.99"/>
    <s v="Premium"/>
    <s v="Não emitida"/>
    <s v="Mateus Heleno"/>
    <s v="CPF 12477253409"/>
    <s v="Rua G 17 - RUA SEM SAÍDA, Pombos - CEP: 55630000, Pernambuco"/>
    <s v=" "/>
    <s v="Mateus Heleno"/>
    <s v="12477253409"/>
    <s v="Rua Cecília Iter 177 / &quot;Referencia: Endereço Comercial. entregar antes das 18h Pode Entregar Para, Edi Ou Henrique 1195329-2034.&quot;"/>
    <s v="São Paulo"/>
    <s v="São Paulo"/>
    <s v="08240730"/>
    <s v="Brasil"/>
    <s v="Correios e pontos de envio"/>
    <s v="30 de junho | 09:43"/>
    <s v=" "/>
    <s v="Mercado Envios"/>
    <s v="QC635908781BR"/>
    <s v="https://www2.correios.com.br/sistemas/rastreamento/resultado.cfm"/>
    <s v=" "/>
    <s v=" "/>
    <s v=" "/>
    <s v=" "/>
    <s v=" "/>
    <s v=" "/>
    <s v="Sim"/>
    <n v="1"/>
    <s v="Não"/>
  </r>
  <r>
    <x v="0"/>
    <s v="2000005921364460"/>
    <d v="2023-06-25T00:00:00"/>
    <s v="Entregue"/>
    <s v="Chegou em 28 de junho"/>
    <s v="Não"/>
    <n v="1"/>
    <n v="343.58"/>
    <s v=""/>
    <n v="-41.23"/>
    <n v="-26.45"/>
    <s v=""/>
    <n v="275.89999999999998"/>
    <s v="Sim"/>
    <x v="171"/>
    <s v="MLB3438565088"/>
    <s v="Bandeja Inferior Esquerda Com Pivô Amarok 2010 A 2020 2.0"/>
    <s v=" "/>
    <n v="343.58"/>
    <s v="Clássico"/>
    <s v="Não emitida"/>
    <s v="leandro chiarello"/>
    <s v="CPF 02413874933"/>
    <s v="Rua Miguel Couto 111 - casa, Caçador - CEP: 89500013, Santa Catarina"/>
    <s v=" "/>
    <s v="leandro chiarello"/>
    <s v="02413874933"/>
    <s v="Rua Miguel Couto 111 / pisop - CEP 89500013 - Centro, Caçador, Santa Catarina"/>
    <s v="Caçador"/>
    <s v="Santa Catarina"/>
    <s v="89500013"/>
    <s v="Brasil"/>
    <s v="Correios e pontos de envio"/>
    <s v="27 de junho | 07:20"/>
    <s v="28 de junho | 17:39"/>
    <s v="Mercado Envios"/>
    <s v="MEL42386090636LMXDF01"/>
    <s v=" "/>
    <s v=" "/>
    <s v=" "/>
    <s v=" "/>
    <s v=" "/>
    <s v=" "/>
    <s v=" "/>
    <s v="Não"/>
    <s v=""/>
    <s v="Não"/>
  </r>
  <r>
    <x v="0"/>
    <s v="2000005921306760"/>
    <d v="2023-06-25T00:00:00"/>
    <s v="Entregue"/>
    <s v="Chegou em 26 de junho"/>
    <s v="Não"/>
    <n v="1"/>
    <n v="75.290000000000006"/>
    <n v="8.91"/>
    <n v="-18.3"/>
    <n v="-8.91"/>
    <s v=""/>
    <n v="56.99"/>
    <s v="Sim"/>
    <x v="15"/>
    <s v="MLB2111127107"/>
    <s v="Par De Kit Pino Guia Bucha Pinça Freio Vw Polo Gol Fox Polo"/>
    <s v=" "/>
    <n v="75.290000000000006"/>
    <s v="Premium"/>
    <s v="Autorizado"/>
    <s v=" "/>
    <s v=" "/>
    <s v=" "/>
    <s v=" "/>
    <s v="Alexsandro Cardoso de Jesus"/>
    <s v="43234228817"/>
    <s v="Rua Ipanema 287 / casa - CEP 06620300 - Vale do Sol, Jandira, São Paulo"/>
    <s v="Jandira"/>
    <s v="São Paulo"/>
    <s v="06620300"/>
    <s v="Brasil"/>
    <s v="Mercado Envios Full"/>
    <s v="26 de junho | 01:00"/>
    <s v="26 de junho | 12:22"/>
    <s v="Mercado Envios"/>
    <s v="MEL42386065912LMFFF01"/>
    <s v=" "/>
    <s v=" "/>
    <s v=" "/>
    <s v=" "/>
    <s v=" "/>
    <s v=" "/>
    <s v=" "/>
    <s v="Não"/>
    <s v=""/>
    <s v="Não"/>
  </r>
  <r>
    <x v="0"/>
    <s v="2000004572834427"/>
    <d v="2023-06-25T00:00:00"/>
    <s v="Entregue"/>
    <s v="Chegou em 27 de junho"/>
    <s v="Sim"/>
    <n v="1"/>
    <n v="65.989999999999995"/>
    <n v="9.59"/>
    <n v="-16.72"/>
    <n v="-9.59"/>
    <s v=""/>
    <n v="49.27"/>
    <s v=" "/>
    <x v="88"/>
    <s v="MLB2087289781"/>
    <s v="Par Bieleta Dianteira Nova Ecosport De 2012 Em Diante"/>
    <s v=" "/>
    <n v="65.989999999999995"/>
    <s v="Premium"/>
    <s v="Não emitida"/>
    <s v="Jonas Ferreira"/>
    <s v="CPF 09265424869"/>
    <s v="Rua Antonio Geraldo De Oliveira Garcez 3 - Casa, Queluz - CEP: 12800000, São Paulo"/>
    <s v=" "/>
    <s v="Jonas Ferreira"/>
    <s v="09265424869"/>
    <s v="Praça Padre Francisco das Chagas Lim 126 / Delegacia - CEP 12800000 - Alto da Igreja, Queluz, São Paulo"/>
    <s v="Queluz"/>
    <s v="São Paulo"/>
    <s v="12800000"/>
    <s v="Brasil"/>
    <s v="Correios e pontos de envio"/>
    <s v="27 de junho | 02:36"/>
    <s v="27 de junho | 13:24"/>
    <s v="Mercado Envios"/>
    <s v="MEL42385986957LMXDF01"/>
    <s v=" "/>
    <s v=" "/>
    <s v=" "/>
    <s v=" "/>
    <s v=" "/>
    <s v=" "/>
    <s v=" "/>
    <s v="Não"/>
    <s v=""/>
    <s v="Não"/>
  </r>
  <r>
    <x v="0"/>
    <s v="2000005921223536"/>
    <d v="2023-06-25T00:00:00"/>
    <s v="Entregue"/>
    <s v="Chegou em 27 de junho"/>
    <s v="Não"/>
    <n v="1"/>
    <n v="22.99"/>
    <n v="35.700000000000003"/>
    <n v="-9.41"/>
    <n v="-35.700000000000003"/>
    <s v=""/>
    <n v="13.58"/>
    <s v=" "/>
    <x v="37"/>
    <s v="MLB2100377617"/>
    <s v="Capa Pedal Freio Embreagem Gm Onix Prisma Cobalt Spin Sonic"/>
    <s v=" "/>
    <n v="22.99"/>
    <s v="Premium"/>
    <s v="Autorizado"/>
    <s v=" "/>
    <s v=" "/>
    <s v=" "/>
    <s v=" "/>
    <s v="FABIO BARBOSA"/>
    <s v="81764340191"/>
    <s v="Quadra 3 18 / CEP 72876415 - Valparaiso I - Etapa D, Valparaíso de Goiás, Goiás"/>
    <s v="Valparaíso de Goiás"/>
    <s v="Goiás"/>
    <s v="72876415"/>
    <s v="Brasil"/>
    <s v="Mercado Envios Full"/>
    <s v="26 de junho | 01:42"/>
    <s v="27 de junho | 16:55"/>
    <s v="Mercado Envios"/>
    <s v="MEL42386039816LMFFF01"/>
    <s v=" "/>
    <s v=" "/>
    <s v=" "/>
    <s v=" "/>
    <s v=" "/>
    <s v=" "/>
    <s v=" "/>
    <s v="Não"/>
    <s v=""/>
    <s v="Não"/>
  </r>
  <r>
    <x v="0"/>
    <s v="2000004572803291"/>
    <d v="2023-06-25T00:00:00"/>
    <s v="Entregue"/>
    <s v="Chegou em 27 de junho"/>
    <s v="Sim"/>
    <n v="1"/>
    <n v="34.5"/>
    <n v="17.399999999999999"/>
    <n v="-11.36"/>
    <n v="-17.399999999999999"/>
    <s v=""/>
    <n v="23.14"/>
    <s v="Sim"/>
    <x v="19"/>
    <s v="MLB2071179464"/>
    <s v="Cabo De Embreagem Palio 1.0 (46781013) 2000 2001 2002 2003"/>
    <s v=" "/>
    <n v="34.5"/>
    <s v="Premium"/>
    <s v="Autorizado"/>
    <s v=" "/>
    <s v=" "/>
    <s v=" "/>
    <s v=" "/>
    <s v="Lucas Fernando Nunes Nunes"/>
    <s v="42456624840"/>
    <s v="Rua Antônio Facincani 155 / ??m - CEP 15785000 - Santa Clara D'Oeste, São Paulo"/>
    <s v="Santa Clara D'Oeste"/>
    <s v="São Paulo"/>
    <s v="15785000"/>
    <s v="Brasil"/>
    <s v="Mercado Envios Full"/>
    <s v="26 de junho | 08:53"/>
    <s v="27 de junho | 13:08"/>
    <s v="Mercado Envios"/>
    <s v="MEL42386029328LMFFF01"/>
    <s v=" "/>
    <s v=" "/>
    <s v=" "/>
    <s v=" "/>
    <s v=" "/>
    <s v=" "/>
    <s v=" "/>
    <s v="Não"/>
    <s v=""/>
    <s v="Não"/>
  </r>
  <r>
    <x v="0"/>
    <s v="2000005921121442"/>
    <d v="2023-06-25T00:00:00"/>
    <s v="Entregue"/>
    <s v="Chegou em 26 de junho"/>
    <s v="Não"/>
    <n v="1"/>
    <n v="27.95"/>
    <n v="13.9"/>
    <n v="-8.85"/>
    <s v=""/>
    <s v=""/>
    <n v="33"/>
    <s v=" "/>
    <x v="135"/>
    <s v="MLB2834347668"/>
    <s v="Cabo De Velocímetro Corsa Wind Gl Gls Gsi 1994 Em Diante"/>
    <s v=" "/>
    <n v="27.95"/>
    <s v="Clássico"/>
    <s v="Autorizado"/>
    <s v="ADILSON CARVALHO DOS SANTOS"/>
    <s v="CPF 31380597838"/>
    <s v="Rua Joao Francisco Bellegarde 135 - CS 2, São Paulo - CEP: 03735010, São Paulo"/>
    <s v=" "/>
    <s v="ADILSON CARVALHO DOS SANTOS"/>
    <s v="31380597838"/>
    <s v="Rua João Francisco Bellegarde 135 / Casa 2 - CEP 03735010 - Vila Araguaia, São Paulo, São Paulo"/>
    <s v="São Paulo"/>
    <s v="São Paulo"/>
    <s v="03735010"/>
    <s v="Brasil"/>
    <s v="Mercado Envios Flex"/>
    <s v="26 de junho | 16:15"/>
    <s v="26 de junho | 20:12"/>
    <s v="LUAN CARLOS"/>
    <s v="42385993958"/>
    <s v=" "/>
    <s v=" "/>
    <s v=" "/>
    <s v=" "/>
    <s v=" "/>
    <s v=" "/>
    <s v=" "/>
    <s v="Não"/>
    <s v=""/>
    <s v="Não"/>
  </r>
  <r>
    <x v="0"/>
    <s v="2000004572767311"/>
    <d v="2023-06-25T00:00:00"/>
    <s v="Entregue"/>
    <s v="Chegou em 26 de junho"/>
    <s v="Sim"/>
    <n v="1"/>
    <n v="99"/>
    <s v=""/>
    <n v="-16.829999999999998"/>
    <n v="-20.45"/>
    <s v=""/>
    <n v="61.72"/>
    <s v=" "/>
    <x v="132"/>
    <s v="MLB1782110034"/>
    <s v="Cabo De Engate Palio / Siena / Strada"/>
    <s v=" "/>
    <n v="99"/>
    <s v="Premium"/>
    <s v="Autorizado"/>
    <s v=" "/>
    <s v=" "/>
    <s v=" "/>
    <s v=" "/>
    <s v="David Rodrigues"/>
    <s v="35802206837"/>
    <s v="Avenida Francisco Marengo 1633 / Referencia: Auto Peças Confiança - CEP 08694520 - Jardim Dona Benta, Suzano, São Paulo"/>
    <s v="Suzano"/>
    <s v="São Paulo"/>
    <s v="08694520"/>
    <s v="Brasil"/>
    <s v="Mercado Envios Full"/>
    <s v="25 de junho | 23:57"/>
    <s v="26 de junho | 13:27"/>
    <s v="Mercado Envios"/>
    <s v="MEL42385919845LMFFF01"/>
    <s v=" "/>
    <s v=" "/>
    <s v=" "/>
    <s v=" "/>
    <s v=" "/>
    <s v=" "/>
    <s v=" "/>
    <s v="Não"/>
    <s v=""/>
    <s v="Não"/>
  </r>
  <r>
    <x v="0"/>
    <s v="2000004572767313"/>
    <d v="2023-06-25T00:00:00"/>
    <s v="Entregue"/>
    <s v="Chegou em 26 de junho"/>
    <s v="Sim"/>
    <n v="1"/>
    <n v="99"/>
    <s v=""/>
    <n v="-16.829999999999998"/>
    <n v="-20.45"/>
    <s v=""/>
    <n v="61.72"/>
    <s v=" "/>
    <x v="132"/>
    <s v="MLB1782110034"/>
    <s v="Cabo De Engate Palio / Siena / Strada"/>
    <s v=" "/>
    <n v="99"/>
    <s v="Premium"/>
    <s v="Autorizado"/>
    <s v=" "/>
    <s v=" "/>
    <s v=" "/>
    <s v=" "/>
    <s v="David Rodrigues"/>
    <s v="35802206837"/>
    <s v="Avenida Francisco Marengo 1633 / Referencia: Auto Peças Confiança - CEP 08694520 - Jardim Dona Benta, Suzano, São Paulo"/>
    <s v="Suzano"/>
    <s v="São Paulo"/>
    <s v="08694520"/>
    <s v="Brasil"/>
    <s v="Mercado Envios Full"/>
    <s v="26 de junho | 02:12"/>
    <s v="26 de junho | 13:27"/>
    <s v="Mercado Envios"/>
    <s v="MEL42385996176LMFFF01"/>
    <s v=" "/>
    <s v=" "/>
    <s v=" "/>
    <s v=" "/>
    <s v=" "/>
    <s v=" "/>
    <s v=" "/>
    <s v="Não"/>
    <s v=""/>
    <s v="Não"/>
  </r>
  <r>
    <x v="0"/>
    <s v="2000004572716485"/>
    <d v="2023-06-25T00:00:00"/>
    <s v="Entregue"/>
    <s v="Chegou em 26 de junho"/>
    <s v="Sim"/>
    <n v="1"/>
    <n v="49.99"/>
    <n v="15.9"/>
    <n v="-14"/>
    <s v=""/>
    <s v=""/>
    <n v="51.89"/>
    <s v=" "/>
    <x v="172"/>
    <s v="MLB2037766479"/>
    <s v="Cabo Embreagem Parati, Saveiro, Gol 1994, 1995, 96, 97, 1998"/>
    <s v=" "/>
    <n v="49.99"/>
    <s v="Premium"/>
    <s v="Autorizado"/>
    <s v="Osael Oliveira"/>
    <s v="CPF 10458477800"/>
    <s v="Rua Gramado 1 - Apartamento 11 Bloco 9, mogi das cruzes - CEP: 08743040, São Paulo"/>
    <s v=" "/>
    <s v="Osael Oliveira"/>
    <s v="10458477800"/>
    <s v="Rua Gramado 1 / Apartamento 41 bl8 Referencia: moro no mesmo condomínio só mudei de apartamento agora é bloco 8 apartamento 41 - CEP 08743040 - Conjunto Residencial do Bosque, Mogi das Cruzes, São Paulo"/>
    <s v="Mogi das Cruzes"/>
    <s v="São Paulo"/>
    <s v="08743040"/>
    <s v="Brasil"/>
    <s v="Mercado Envios Flex"/>
    <s v="26 de junho | 16:01"/>
    <s v="26 de junho | 18:58"/>
    <s v="RONALD SANTOS"/>
    <s v="42385952184"/>
    <s v=" "/>
    <s v=" "/>
    <s v=" "/>
    <s v=" "/>
    <s v=" "/>
    <s v=" "/>
    <s v=" "/>
    <s v="Não"/>
    <s v=""/>
    <s v="Não"/>
  </r>
  <r>
    <x v="0"/>
    <s v="2000005921014596"/>
    <d v="2023-06-25T00:00:00"/>
    <s v="Entregue"/>
    <s v="Chegou em 27 de junho"/>
    <s v="Não"/>
    <n v="1"/>
    <n v="20.9"/>
    <n v="13.5"/>
    <n v="-9.0500000000000007"/>
    <n v="-13.5"/>
    <s v=""/>
    <n v="11.85"/>
    <s v=" "/>
    <x v="173"/>
    <s v="MLB2221082696"/>
    <s v="Pino Buchas Dobradiça Porta Del Rey Belina Scala 90"/>
    <s v=" "/>
    <n v="20.9"/>
    <s v="Premium"/>
    <s v="Não emitida"/>
    <s v="Rafael Campos"/>
    <s v="CPF 08744229909"/>
    <s v="Rua Padre Antônio Darius 1575 - Casa, São José dos Pinhais - CEP: 83065050, Paraná"/>
    <s v=" "/>
    <s v="Rafael Campos"/>
    <s v="08744229909"/>
    <s v="Rua Amauri Batista dos Santos 50 / sobrado Referencia: casa - CEP 83065576 - Rio Pequeno, São José dos Pinhais, Paraná"/>
    <s v="São José dos Pinhais"/>
    <s v="Paraná"/>
    <s v="83065576"/>
    <s v="Brasil"/>
    <s v="Correios e pontos de envio"/>
    <s v="27 de junho | 00:50"/>
    <s v="27 de junho | 17:02"/>
    <s v="Mercado Envios"/>
    <s v="MEL42385871335LMXDF01"/>
    <s v=" "/>
    <s v=" "/>
    <s v=" "/>
    <s v=" "/>
    <s v=" "/>
    <s v=" "/>
    <s v=" "/>
    <s v="Não"/>
    <s v=""/>
    <s v="Não"/>
  </r>
  <r>
    <x v="0"/>
    <s v="2000005920973204"/>
    <d v="2023-06-25T00:00:00"/>
    <s v="Entregue"/>
    <s v="Chegou em 29 de junho"/>
    <s v="Não"/>
    <n v="1"/>
    <n v="119.7"/>
    <n v="11.37"/>
    <n v="-20.350000000000001"/>
    <n v="-29.82"/>
    <s v=""/>
    <n v="80.900000000000006"/>
    <s v="Sim"/>
    <x v="7"/>
    <s v="MLB2640425245"/>
    <s v="Kit Bomba Combustível Gasolina Sistema Bosch Corsawind 96a07"/>
    <s v=" "/>
    <n v="119.7"/>
    <s v="Premium"/>
    <s v="Autorizado"/>
    <s v=" "/>
    <s v=" "/>
    <s v=" "/>
    <s v=" "/>
    <s v="Marlos Miranda"/>
    <s v="06799584520"/>
    <s v="Rua da Brasília 340 / Referencia: Açougue de galego de profiro - CEP 44840000 - Paraiso, Tapiramutá, Bahia"/>
    <s v="Tapiramutá"/>
    <s v="Bahia"/>
    <s v="44840000"/>
    <s v="Brasil"/>
    <s v="Mercado Envios Full"/>
    <s v="26 de junho | 16:23"/>
    <s v="29 de junho | 13:19"/>
    <s v="Mercado Envios"/>
    <s v="MEL42385932902LMFFF01"/>
    <s v=" "/>
    <s v=" "/>
    <s v=" "/>
    <s v=" "/>
    <s v=" "/>
    <s v=" "/>
    <s v=" "/>
    <s v="Não"/>
    <s v=""/>
    <s v="Não"/>
  </r>
  <r>
    <x v="0"/>
    <s v="2000004572691327"/>
    <d v="2023-06-25T00:00:00"/>
    <s v="Entregue"/>
    <s v="Chegou em 27 de junho"/>
    <s v="Sim"/>
    <n v="1"/>
    <n v="64.489999999999995"/>
    <n v="7.92"/>
    <n v="-16.46"/>
    <n v="-7.92"/>
    <s v=""/>
    <n v="48.03"/>
    <s v=" "/>
    <x v="158"/>
    <s v="MLB3264175294"/>
    <s v="Cabo De Capô Sem Alavanca Amarok 2010 Em Diante"/>
    <s v=" "/>
    <n v="64.489999999999995"/>
    <s v="Premium"/>
    <s v="Não emitida"/>
    <s v="Edgard Rando"/>
    <s v="CPF 36422353871"/>
    <s v="Ademar De Barros 192, Porto Feliz - CEP: 18540000, São Paulo"/>
    <s v=" "/>
    <s v="Edgard Rando"/>
    <s v="36422353871"/>
    <s v="Rua Doutor Adhemar de Barros 192 / Referencia: Em Frente Ao Cemitério Velho No Centro - CEP 18540073 - Centro, Porto Feliz, São Paulo"/>
    <s v="Porto Feliz"/>
    <s v="São Paulo"/>
    <s v="18540073"/>
    <s v="Brasil"/>
    <s v="Correios e pontos de envio"/>
    <s v="27 de junho | 01:56"/>
    <s v="27 de junho | 16:47"/>
    <s v="Mercado Envios"/>
    <s v="MEL42385928408LMXDF01"/>
    <s v=" "/>
    <s v=" "/>
    <s v=" "/>
    <s v=" "/>
    <s v=" "/>
    <s v=" "/>
    <s v=" "/>
    <s v="Não"/>
    <s v=""/>
    <s v="Não"/>
  </r>
  <r>
    <x v="0"/>
    <s v="2000005920864674"/>
    <d v="2023-06-25T00:00:00"/>
    <s v="Entregue"/>
    <s v="Chegou em 26 de junho"/>
    <s v="Não"/>
    <n v="1"/>
    <n v="295.69"/>
    <n v="1.39"/>
    <n v="-50.27"/>
    <s v=""/>
    <s v=""/>
    <n v="246.81"/>
    <s v=" "/>
    <x v="48"/>
    <s v="MLB3058911051"/>
    <s v="Par Bandeja Inferior Com Pivô Kwid 2017 Em Diante"/>
    <s v=" "/>
    <n v="295.69"/>
    <s v="Premium"/>
    <s v="Autorizado"/>
    <s v="ANDREIA M CORREIA"/>
    <s v="CPF 15409429885"/>
    <s v="Travessa Lucio Pauli 120, São Paulo - CEP: 03735030, São Paulo"/>
    <s v=" "/>
    <s v="ANDREIA M CORREIA"/>
    <s v="15409429885"/>
    <s v="Travessa Lúcio Paulis 120 / CEP 03735030 - Vila Brasil, São Paulo, São Paulo"/>
    <s v="São Paulo"/>
    <s v="São Paulo"/>
    <s v="03735030"/>
    <s v="Brasil"/>
    <s v="Mercado Envios Flex"/>
    <s v="26 de junho | 16:15"/>
    <s v="26 de junho | 20:09"/>
    <s v="LUAN CARLOS"/>
    <s v="42385808053"/>
    <s v=" "/>
    <s v=" "/>
    <s v=" "/>
    <s v=" "/>
    <s v=" "/>
    <s v=" "/>
    <s v=" "/>
    <s v="Não"/>
    <s v=""/>
    <s v="Não"/>
  </r>
  <r>
    <x v="0"/>
    <s v="2000005920825162"/>
    <d v="2023-06-25T00:00:00"/>
    <s v="Entregue"/>
    <s v="Chegou em 27 de junho"/>
    <s v="Não"/>
    <n v="1"/>
    <n v="75.290000000000006"/>
    <n v="20.88"/>
    <n v="-18.3"/>
    <n v="-20.88"/>
    <s v=""/>
    <n v="56.99"/>
    <s v="Sim"/>
    <x v="15"/>
    <s v="MLB2109127579"/>
    <s v="Par De Kit Pino Guia Bucha Pinça Freio Vw Golf Audi Audi A3"/>
    <s v=" "/>
    <n v="75.290000000000006"/>
    <s v="Premium"/>
    <s v="Autorizado"/>
    <s v=" "/>
    <s v=" "/>
    <s v=" "/>
    <s v=" "/>
    <s v="Cristian Renato de A Flor Flor"/>
    <s v="09026164718"/>
    <s v="Rua Irmã Maria Agostinha 2 / Loja - CEP 27700000 - Centro, Vassouras, Rio de Janeiro"/>
    <s v="Vassouras"/>
    <s v="Rio de Janeiro"/>
    <s v="27700000"/>
    <s v="Brasil"/>
    <s v="Mercado Envios Full"/>
    <s v="26 de junho | 20:51"/>
    <s v="27 de junho | 14:23"/>
    <s v="Mercado Envios"/>
    <s v="MEL42385869922LMFFF01"/>
    <s v=" "/>
    <s v=" "/>
    <s v=" "/>
    <s v=" "/>
    <s v=" "/>
    <s v=" "/>
    <s v=" "/>
    <s v="Não"/>
    <s v=""/>
    <s v="Não"/>
  </r>
  <r>
    <x v="0"/>
    <s v="2000005920775688"/>
    <d v="2023-06-25T00:00:00"/>
    <s v="Entregue"/>
    <s v="Chegou em 28 de junho"/>
    <s v="Não"/>
    <n v="1"/>
    <n v="42.49"/>
    <n v="18.27"/>
    <n v="-12.72"/>
    <n v="-18.27"/>
    <s v=""/>
    <n v="29.77"/>
    <s v=" "/>
    <x v="98"/>
    <s v="MLB3247052923"/>
    <s v="Cabo De Capô Com Alavanca Montana 2003 Em Diante"/>
    <s v=" "/>
    <n v="42.49"/>
    <s v="Premium"/>
    <s v="Não emitida"/>
    <s v="leonerdo peçanha dos santos ba peçanha batista"/>
    <s v="CPF 06844923775"/>
    <s v="Avenida Maricá 448 - bl 9 apt 201, São Gonçalo - CEP: 24451715, Rio de Janeiro"/>
    <s v=" "/>
    <s v="leonerdo peçanha dos santos ba peçanha batista"/>
    <s v="06844923775"/>
    <s v="Avenida Jornalista Roberto Marinho 448 / BL 9 AP 201 Referencia: condomínio Colinas de Maricá - CEP 24451715 - Mutondo, São Gonçalo, Rio de Janeiro"/>
    <s v="São Gonçalo"/>
    <s v="Rio de Janeiro"/>
    <s v="24451715"/>
    <s v="Brasil"/>
    <s v="Correios e pontos de envio"/>
    <s v="27 de junho | 05:08"/>
    <s v="28 de junho | 15:29"/>
    <s v="Mercado Envios"/>
    <s v="MEL42385850794LMXDF01"/>
    <s v=" "/>
    <s v=" "/>
    <s v=" "/>
    <s v=" "/>
    <s v=" "/>
    <s v=" "/>
    <s v=" "/>
    <s v="Não"/>
    <s v=""/>
    <s v="Não"/>
  </r>
  <r>
    <x v="0"/>
    <s v="2000005920517830"/>
    <d v="2023-06-25T00:00:00"/>
    <s v="Entregue"/>
    <s v="Chegou em 26 de junho"/>
    <s v="Não"/>
    <n v="1"/>
    <n v="44.49"/>
    <n v="15.9"/>
    <n v="-10.84"/>
    <s v=""/>
    <s v=""/>
    <n v="49.55"/>
    <s v=" "/>
    <x v="172"/>
    <s v="MLB2819077665"/>
    <s v="Cabo De Embreagem Gol Mi G2 1997 Em Diante"/>
    <s v=" "/>
    <n v="44.49"/>
    <s v="Clássico"/>
    <s v="Autorizado"/>
    <s v="Vinicius Diomazio"/>
    <s v="CPF 46084832857"/>
    <s v="Rua Júlio Manoel dos Santos 74, Presidente Prudente - CEP: 19085210, São Paulo"/>
    <s v=" "/>
    <s v="Vinicius Diomazio"/>
    <s v="46084832857"/>
    <s v="Avenida Manoel Pedro Pimentel 200 / bloco 23 apto 41 - CEP 06020194 - Continental, Osasco, São Paulo"/>
    <s v="Osasco"/>
    <s v="São Paulo"/>
    <s v="06020194"/>
    <s v="Brasil"/>
    <s v="Mercado Envios Flex"/>
    <s v="26 de junho | 15:53"/>
    <s v="26 de junho | 18:47"/>
    <s v="FALO O  ANDRE"/>
    <s v="42385667453"/>
    <s v=" "/>
    <s v=" "/>
    <s v=" "/>
    <s v=" "/>
    <s v=" "/>
    <s v=" "/>
    <s v=" "/>
    <s v="Não"/>
    <s v=""/>
    <s v="Não"/>
  </r>
  <r>
    <x v="0"/>
    <s v="2000004572481293"/>
    <d v="2023-06-25T00:00:00"/>
    <s v="Entregue"/>
    <s v="Chegou em 26 de junho"/>
    <s v="Sim"/>
    <n v="2"/>
    <n v="32.94"/>
    <n v="9.9"/>
    <n v="-16.600000000000001"/>
    <n v="-9.9"/>
    <s v=""/>
    <n v="16.34"/>
    <s v=" "/>
    <x v="65"/>
    <s v="MLB2069663767"/>
    <s v="Cabo De Velocímetro Yamaha Ybr 125 2003 2004 2005"/>
    <s v=" "/>
    <n v="16.47"/>
    <s v="Premium"/>
    <s v="Autorizado"/>
    <s v=" "/>
    <s v=" "/>
    <s v=" "/>
    <s v=" "/>
    <s v="Adriano da Silva Costa "/>
    <s v="94152381515"/>
    <s v="Travessa Antônio Fernandes 28 / Referencia: Estou em casa das 14hrs as 18hrs - CEP 13520000 - Horto Florestal, São Pedro, São Paulo"/>
    <s v="São Pedro"/>
    <s v="São Paulo"/>
    <s v="13520000"/>
    <s v="Brasil"/>
    <s v="Mercado Envios Full"/>
    <s v="26 de junho | 00:35"/>
    <s v="26 de junho | 12:20"/>
    <s v="Mercado Envios"/>
    <s v="MEL42385728776LMFFF01"/>
    <s v=" "/>
    <s v=" "/>
    <s v=" "/>
    <s v=" "/>
    <s v=" "/>
    <s v=" "/>
    <s v=" "/>
    <s v="Não"/>
    <s v=""/>
    <s v="Não"/>
  </r>
  <r>
    <x v="0"/>
    <s v="2000004572429791"/>
    <d v="2023-06-25T00:00:00"/>
    <s v="Entregue"/>
    <s v="Chegou em 26 de junho"/>
    <s v="Sim"/>
    <n v="1"/>
    <n v="76.14"/>
    <s v=""/>
    <n v="-14.64"/>
    <s v=""/>
    <s v=""/>
    <n v="61.5"/>
    <s v=" "/>
    <x v="76"/>
    <s v="MLB2063490455"/>
    <s v="Kit Bieleta Haste Trambulador Peugeot 206 207 1.4 8v 1.6 16v"/>
    <s v=" "/>
    <n v="76.14"/>
    <s v="Clássico"/>
    <s v="Autorizado"/>
    <s v=" "/>
    <s v=" "/>
    <s v=" "/>
    <s v=" "/>
    <s v="Renato da Silva Ribeiro"/>
    <s v="12324887711"/>
    <s v="Rua Agrícola 891 / cada - CEP 21815130 - Bangu, Rio de Janeiro, Rio de Janeiro"/>
    <s v="Rio de Janeiro"/>
    <s v="Rio de Janeiro"/>
    <s v="21815130"/>
    <s v="Brasil"/>
    <s v="Mercado Envios Full"/>
    <s v="25 de junho | 21:49"/>
    <s v="26 de junho | 11:44"/>
    <s v="Mercado Envios"/>
    <s v="MEL42385605497LMFFF01"/>
    <s v=" "/>
    <s v=" "/>
    <s v=" "/>
    <s v=" "/>
    <s v=" "/>
    <s v=" "/>
    <s v=" "/>
    <s v="Não"/>
    <s v=""/>
    <s v="Não"/>
  </r>
  <r>
    <x v="0"/>
    <s v="2000005920331258"/>
    <d v="2023-06-25T00:00:00"/>
    <s v="Entregue"/>
    <s v="Chegou em 27 de junho"/>
    <s v="Não"/>
    <n v="1"/>
    <n v="67.900000000000006"/>
    <n v="28.8"/>
    <n v="-13.65"/>
    <n v="-28.8"/>
    <s v=""/>
    <n v="54.25"/>
    <s v=" "/>
    <x v="9"/>
    <s v="MLB1924091749"/>
    <s v="2 Kits De Rolamento Roda Traseira Gol G1 G2 G3 G4 G5 Novo"/>
    <s v=" "/>
    <n v="67.900000000000006"/>
    <s v="Clássico"/>
    <s v="Autorizado"/>
    <s v=" "/>
    <s v=" "/>
    <s v=" "/>
    <s v=" "/>
    <s v="marleide cintra da silva"/>
    <s v="01700165526"/>
    <s v="Rua Valdomiro Martins 109 / casa Referencia: próximo a quadra do Tancredo - CEP 45993210 - Tancredo Neves, Teixeira de Freitas, Bahia"/>
    <s v="Teixeira de Freitas"/>
    <s v="Bahia"/>
    <s v="45993210"/>
    <s v="Brasil"/>
    <s v="Mercado Envios Full"/>
    <s v="26 de junho | 02:47"/>
    <s v="27 de junho | 09:08"/>
    <s v="Mercado Envios"/>
    <s v="MEL42385665274LMFFF01"/>
    <s v=" "/>
    <s v=" "/>
    <s v=" "/>
    <s v=" "/>
    <s v=" "/>
    <s v=" "/>
    <s v=" "/>
    <s v="Não"/>
    <s v=""/>
    <s v="Não"/>
  </r>
  <r>
    <x v="0"/>
    <s v="2000004572347577"/>
    <d v="2023-06-25T00:00:00"/>
    <s v="Entregue"/>
    <s v="Chegou em 27 de junho"/>
    <s v="Sim"/>
    <n v="2"/>
    <n v="45.98"/>
    <n v="8.86"/>
    <n v="-18.82"/>
    <n v="-8.86"/>
    <s v=""/>
    <n v="27.16"/>
    <s v="Sim"/>
    <x v="37"/>
    <s v="MLB2100377617"/>
    <s v="Capa Pedal Freio Embreagem Gm Onix Prisma Cobalt Spin Sonic"/>
    <s v=" "/>
    <n v="22.99"/>
    <s v="Premium"/>
    <s v="Autorizado"/>
    <s v=" "/>
    <s v=" "/>
    <s v=" "/>
    <s v=" "/>
    <s v="Felipe Junior"/>
    <s v="62614002372"/>
    <s v="Avenida Viena Weyne 1042 / CEP 60822180 - Cambeba, Fortaleza, Ceará"/>
    <s v="Fortaleza"/>
    <s v="Ceará"/>
    <s v="60822180"/>
    <s v="Brasil"/>
    <s v="Mercado Envios Full"/>
    <s v="26 de junho | 02:43"/>
    <s v="27 de junho | 08:56"/>
    <s v="Mercado Envios"/>
    <s v="MEL42385527103LMFFF01"/>
    <s v=" "/>
    <s v=" "/>
    <s v=" "/>
    <s v=" "/>
    <s v=" "/>
    <s v=" "/>
    <s v=" "/>
    <s v="Não"/>
    <s v=""/>
    <s v="Não"/>
  </r>
  <r>
    <x v="0"/>
    <s v="2000005920163896"/>
    <d v="2023-06-25T00:00:00"/>
    <s v="Entregue"/>
    <s v="Chegou em 27 de junho"/>
    <s v="Não"/>
    <n v="1"/>
    <n v="89.9"/>
    <s v=""/>
    <n v="-15.28"/>
    <n v="-26.45"/>
    <s v=""/>
    <n v="48.17"/>
    <s v=" "/>
    <x v="174"/>
    <s v="MLB3067734040"/>
    <s v="Bandeja Com Pivô Esquerda Sandero 2006 Em Diante"/>
    <s v=" "/>
    <n v="89.9"/>
    <s v="Premium"/>
    <s v="Não emitida"/>
    <s v="Alexandre Ribeiro"/>
    <s v="CPF 45762247864"/>
    <s v="Rua Lauro Martins 55, Jacareí - CEP: 12328508, São Paulo"/>
    <s v=" "/>
    <s v="Alexandre Ribeiro"/>
    <s v="45762247864"/>
    <s v="Rua Lauro Martins 55 / CEP 12328508 - Residencial Parque dos Sinos, Jacareí, São Paulo"/>
    <s v="Jacareí"/>
    <s v="São Paulo"/>
    <s v="12328508"/>
    <s v="Brasil"/>
    <s v="Correios e pontos de envio"/>
    <s v="27 de junho | 02:36"/>
    <s v="27 de junho | 11:43"/>
    <s v="Mercado Envios"/>
    <s v="MEL42385596040LMXDF01"/>
    <s v=" "/>
    <s v=" "/>
    <s v=" "/>
    <s v=" "/>
    <s v=" "/>
    <s v=" "/>
    <s v=" "/>
    <s v="Não"/>
    <s v=""/>
    <s v="Não"/>
  </r>
  <r>
    <x v="0"/>
    <s v="2000004572200481"/>
    <d v="2023-06-25T00:00:00"/>
    <s v="Entregue"/>
    <s v="Chegou em 27 de junho"/>
    <s v="Sim"/>
    <n v="1"/>
    <n v="64.989999999999995"/>
    <s v=""/>
    <n v="-16.55"/>
    <s v=""/>
    <s v=""/>
    <n v="48.44"/>
    <s v="Sim"/>
    <x v="9"/>
    <s v="MLB1983187301"/>
    <s v="Par De Kit Rolamento Roda Traseira Fox 2007 2008 2009 Novo"/>
    <s v=" "/>
    <n v="64.989999999999995"/>
    <s v="Premium"/>
    <s v="Autorizado"/>
    <s v=" "/>
    <s v=" "/>
    <s v=" "/>
    <s v=" "/>
    <s v="Abraao Oliveira Freitas"/>
    <s v="15374355660"/>
    <s v="Via Expressa de contagem 4674 / ao lado da TEOMAQ Referencia: via expressa de contagem, altura do bairro Fonte Grande sentido Bernardo monteiro._x000a_ferro velho de tratores &quot;Servos tratores&quot; - CEP 32070005 - Fonte Grande, Contagem, Minas Gerais"/>
    <s v="Contagem"/>
    <s v="Minas Gerais"/>
    <s v="32070005"/>
    <s v="Brasil"/>
    <s v="Mercado Envios Full"/>
    <s v="26 de junho | 23:35"/>
    <s v="27 de junho | 15:14"/>
    <s v="Mercado Envios"/>
    <s v="MEL42385472044LMFFF01"/>
    <s v=" "/>
    <s v=" "/>
    <s v=" "/>
    <s v=" "/>
    <s v=" "/>
    <s v=" "/>
    <s v=" "/>
    <s v="Não"/>
    <s v=""/>
    <s v="Não"/>
  </r>
  <r>
    <x v="0"/>
    <s v="2000005919429176"/>
    <d v="2023-06-25T00:00:00"/>
    <s v="Entregue"/>
    <s v="Chegou em 26 de junho"/>
    <s v="Não"/>
    <n v="1"/>
    <n v="129.99"/>
    <s v=""/>
    <n v="-22.1"/>
    <n v="-17.95"/>
    <s v=""/>
    <n v="89.94"/>
    <s v=" "/>
    <x v="99"/>
    <s v="MLB2204157316"/>
    <s v="Par Reparo Pino Guia Pinça De Freio Dianteiro Nissan Versa"/>
    <s v=" "/>
    <n v="129.99"/>
    <s v="Premium"/>
    <s v="Autorizado"/>
    <s v=" "/>
    <s v=" "/>
    <s v=" "/>
    <s v=" "/>
    <s v="Alessandra Sanches De almeida"/>
    <s v="28176496804"/>
    <s v="Rua Paquitá 668 / frente Referencia: próximo ao depósito de gás - CEP 07144160 - Recreio São Jorge, Guarulhos, São Paulo"/>
    <s v="Guarulhos"/>
    <s v="São Paulo"/>
    <s v="07144160"/>
    <s v="Brasil"/>
    <s v="Mercado Envios Full"/>
    <s v="26 de junho | 01:02"/>
    <s v="26 de junho | 13:07"/>
    <s v="Mercado Envios"/>
    <s v="MEL42385289940LMFFF01"/>
    <s v=" "/>
    <s v=" "/>
    <s v=" "/>
    <s v=" "/>
    <s v=" "/>
    <s v=" "/>
    <s v=" "/>
    <s v="Não"/>
    <s v=""/>
    <s v="Não"/>
  </r>
  <r>
    <x v="0"/>
    <s v="2000005915834122"/>
    <d v="2023-06-25T00:00:00"/>
    <s v="Entregue"/>
    <s v="Chegou em 30 de junho"/>
    <s v="Não"/>
    <n v="1"/>
    <n v="34.5"/>
    <n v="48.2"/>
    <n v="-11.36"/>
    <n v="-48.2"/>
    <s v=""/>
    <n v="23.14"/>
    <s v=" "/>
    <x v="19"/>
    <s v="MLB2071179464"/>
    <s v="Cabo De Embreagem Palio 1.0 (46781013) 2000 2001 2002 2003"/>
    <s v=" "/>
    <n v="34.5"/>
    <s v="Premium"/>
    <s v="Autorizado"/>
    <s v=" "/>
    <s v=" "/>
    <s v=" "/>
    <s v=" "/>
    <s v="Francisco Das Chagas Rezende"/>
    <s v="69237271204"/>
    <s v="Rua roxinho 67 / 69 Referencia: procimo a igreja amarela - CEP 68695000 - Vila macarrão, Tailândia, Pará"/>
    <s v="Tailândia"/>
    <s v="Pará"/>
    <s v="68695000"/>
    <s v="Brasil"/>
    <s v="Mercado Envios Full"/>
    <s v="25 de junho | 21:22"/>
    <s v="30 de junho | 14:36"/>
    <s v="Mercado Envios"/>
    <s v="MEL42383702653LMFFF01"/>
    <s v=" "/>
    <s v=" "/>
    <s v=" "/>
    <s v=" "/>
    <s v=" "/>
    <s v=" "/>
    <s v=" "/>
    <s v="Não"/>
    <s v=""/>
    <s v="Não"/>
  </r>
  <r>
    <x v="0"/>
    <s v="2000005919279314"/>
    <d v="2023-06-25T00:00:00"/>
    <s v="Devolução a caminho"/>
    <s v="Chegará entre 5 e 10 de julho. Se houver algum problema, você pode nos avisar quando receber."/>
    <s v="Não"/>
    <n v="1"/>
    <n v="122.62"/>
    <s v=""/>
    <n v="-20.85"/>
    <n v="-17.95"/>
    <n v="-83.82"/>
    <n v="0"/>
    <s v=" "/>
    <x v="175"/>
    <s v="MLB2222288006"/>
    <s v="8 Kits Pino Bucha Dobradiça Porta Del Rey Scala 1990"/>
    <s v=" "/>
    <n v="122.62"/>
    <s v="Premium"/>
    <s v="Não emitida"/>
    <s v="Elder Oliveira Oliveira"/>
    <s v="CPF 27610958808"/>
    <s v="Atibaia 231, Campo Limpo Paulista - CEP: 13233270, São Paulo"/>
    <s v=" "/>
    <s v="Elder Oliveira Oliveira"/>
    <s v="27610958808"/>
    <s v="Rua Cecília Iter 177 / &quot;Entregar até as 18h Referencia: ENDEREÇO COMERCIAL. ENTREGAR ATÉ AS 18 HORAS. _x000a__x000a_Pode entregar para, Edi ou Henrique 1195329-2034.&quot;"/>
    <s v="São Paulo"/>
    <s v="São Paulo"/>
    <s v="08240730"/>
    <s v="Brasil"/>
    <s v="Correios e pontos de envio"/>
    <s v="30 de junho | 09:21"/>
    <s v=" "/>
    <s v="Mercado Envios"/>
    <s v="OV627863434BR"/>
    <s v="https://www2.correios.com.br/sistemas/rastreamento/resultado.cfm"/>
    <s v=" "/>
    <s v=" "/>
    <s v=" "/>
    <s v=" "/>
    <s v=" "/>
    <s v=" "/>
    <s v="Sim"/>
    <s v=""/>
    <s v="Não"/>
  </r>
  <r>
    <x v="0"/>
    <s v="2000004571931997"/>
    <d v="2023-06-25T00:00:00"/>
    <s v="Entregue"/>
    <s v="Chegou em 26 de junho"/>
    <s v="Sim"/>
    <n v="1"/>
    <n v="172.11"/>
    <s v=""/>
    <n v="-29.26"/>
    <n v="-20.45"/>
    <s v=""/>
    <n v="122.4"/>
    <s v=" "/>
    <x v="42"/>
    <s v="MLB1853236145"/>
    <s v="Kit Rolamento Eixo Traseiro Peugeot 206/207 C/barra 50mm"/>
    <s v=" "/>
    <n v="172.11"/>
    <s v="Premium"/>
    <s v="Autorizado"/>
    <s v=" "/>
    <s v=" "/>
    <s v=" "/>
    <s v=" "/>
    <s v="ARISTONE DE LIMA  SILVA"/>
    <s v="03613138700"/>
    <s v="Rua Coronel Tinoco 1235 / Casa - CEP 26042180 - Autódromo, Nova Iguaçu, Rio de Janeiro"/>
    <s v="Nova Iguaçu"/>
    <s v="Rio de Janeiro"/>
    <s v="26042180"/>
    <s v="Brasil"/>
    <s v="Mercado Envios Full"/>
    <s v="25 de junho | 18:40"/>
    <s v="26 de junho | 13:01"/>
    <s v="Mercado Envios"/>
    <s v="MEL42385145493LMFFF01"/>
    <s v=" "/>
    <s v=" "/>
    <s v=" "/>
    <s v=" "/>
    <s v=" "/>
    <s v=" "/>
    <s v=" "/>
    <s v="Não"/>
    <s v=""/>
    <s v="Não"/>
  </r>
  <r>
    <x v="0"/>
    <s v="2000005919226848"/>
    <d v="2023-06-25T00:00:00"/>
    <s v="Entregue"/>
    <s v="Chegou em 26 de junho"/>
    <s v="Não"/>
    <n v="1"/>
    <n v="119.7"/>
    <s v=""/>
    <n v="-20.350000000000001"/>
    <n v="-18.45"/>
    <s v=""/>
    <n v="80.900000000000006"/>
    <s v="Sim"/>
    <x v="7"/>
    <s v="MLB2640425245"/>
    <s v="Kit Bomba Combustível Gasolina Sistema Bosch Corsawind 96a07"/>
    <s v=" "/>
    <n v="119.7"/>
    <s v="Premium"/>
    <s v="Autorizado"/>
    <s v=" "/>
    <s v=" "/>
    <s v=" "/>
    <s v=" "/>
    <s v="Ademar Barbosa"/>
    <s v="03436174556"/>
    <s v="Rua Afra Dias Ferreira 23 / CEP 41207251 - Tancredo Neves, Salvador, Bahia"/>
    <s v="Salvador"/>
    <s v="Bahia"/>
    <s v="41207251"/>
    <s v="Brasil"/>
    <s v="Mercado Envios Full"/>
    <s v="26 de junho | 00:45"/>
    <s v="26 de junho | 14:42"/>
    <s v="Mercado Envios"/>
    <s v="MEL42385125791LMFFF01"/>
    <s v=" "/>
    <s v=" "/>
    <s v=" "/>
    <s v=" "/>
    <s v=" "/>
    <s v=" "/>
    <s v=" "/>
    <s v="Não"/>
    <s v=""/>
    <s v="Não"/>
  </r>
  <r>
    <x v="0"/>
    <s v="2000004571894079"/>
    <d v="2023-06-25T00:00:00"/>
    <s v="Entregue"/>
    <s v="Chegou em 26 de junho"/>
    <s v="Sim"/>
    <n v="1"/>
    <n v="72.489999999999995"/>
    <s v=""/>
    <n v="-17.82"/>
    <s v=""/>
    <s v=""/>
    <n v="54.67"/>
    <s v="Sim"/>
    <x v="14"/>
    <s v="MLB2860212445"/>
    <s v="Par Morceguinho Dianteiro Celta 1998 A 2015"/>
    <s v=" "/>
    <n v="72.489999999999995"/>
    <s v="Premium"/>
    <s v="Autorizado"/>
    <s v=" "/>
    <s v=" "/>
    <s v=" "/>
    <s v=" "/>
    <s v="Gabriel Augusto"/>
    <s v="03836869543"/>
    <s v="Alameda das Nações 190 / Bloco 11 Ap 003 Referencia: Pode deixar na portaria . - CEP 41350340 - Nova Brasília, Salvador, Bahia"/>
    <s v="Salvador"/>
    <s v="Bahia"/>
    <s v="41350340"/>
    <s v="Brasil"/>
    <s v="Mercado Envios Full"/>
    <s v="26 de junho | 00:45"/>
    <s v="26 de junho | 09:44"/>
    <s v="Mercado Envios"/>
    <s v="MEL42385108669LMFFF01"/>
    <s v=" "/>
    <s v=" "/>
    <s v=" "/>
    <s v=" "/>
    <s v=" "/>
    <s v=" "/>
    <s v=" "/>
    <s v="Não"/>
    <s v=""/>
    <s v="Não"/>
  </r>
  <r>
    <x v="0"/>
    <s v="2000005919147362"/>
    <d v="2023-06-25T00:00:00"/>
    <s v="Entregue"/>
    <s v="Chegou em 27 de junho"/>
    <s v="Não"/>
    <n v="1"/>
    <n v="91.89"/>
    <s v=""/>
    <n v="-15.62"/>
    <n v="-17.95"/>
    <s v=""/>
    <n v="58.32"/>
    <s v=" "/>
    <x v="176"/>
    <s v="MLB3426356424"/>
    <s v="4 Pinos Da Dobradiça Da Porta Blazer E S10"/>
    <s v=" "/>
    <n v="91.89"/>
    <s v="Premium"/>
    <s v="Não emitida"/>
    <s v="Alexandre Dias Silva"/>
    <s v="CPF 00240043677"/>
    <s v="Rua Etilândia 31, Nova Lima - CEP: 34004561, Minas Gerais"/>
    <s v=" "/>
    <s v="Alexandre Dias Silva"/>
    <s v="00240043677"/>
    <s v="Rua Etilândia 31 / CEP 34004561 - Jardim Serrano, Nova Lima, Minas Gerais"/>
    <s v="Nova Lima"/>
    <s v="Minas Gerais"/>
    <s v="34004561"/>
    <s v="Brasil"/>
    <s v="Correios e pontos de envio"/>
    <s v="27 de junho | 00:14"/>
    <s v="27 de junho | 16:53"/>
    <s v="Mercado Envios"/>
    <s v="MEL42385093939LMXDF01"/>
    <s v=" "/>
    <s v=" "/>
    <s v=" "/>
    <s v=" "/>
    <s v=" "/>
    <s v=" "/>
    <s v=" "/>
    <s v="Não"/>
    <s v=""/>
    <s v="Não"/>
  </r>
  <r>
    <x v="0"/>
    <s v="2000005919124924"/>
    <d v="2023-06-25T00:00:00"/>
    <s v="Entregue"/>
    <s v="Chegou em 26 de junho"/>
    <s v="Não"/>
    <n v="1"/>
    <n v="119.7"/>
    <s v=""/>
    <n v="-20.350000000000001"/>
    <n v="-18.45"/>
    <s v=""/>
    <n v="80.900000000000006"/>
    <s v="Sim"/>
    <x v="7"/>
    <s v="MLB2640425245"/>
    <s v="Kit Bomba Combustível Gasolina Sistema Bosch Corsawind 96a07"/>
    <s v=" "/>
    <n v="119.7"/>
    <s v="Premium"/>
    <s v="Autorizado"/>
    <s v=" "/>
    <s v=" "/>
    <s v=" "/>
    <s v=" "/>
    <s v="Sandro Leonidio Da Silva"/>
    <s v="00243349793"/>
    <s v="Rua Wintor Barbosa de Godói 128 / CEP 26950000 - pedras ruivas, Paty do Alferes, Rio de Janeiro"/>
    <s v="Paty do Alferes"/>
    <s v="Rio de Janeiro"/>
    <s v="26950000"/>
    <s v="Brasil"/>
    <s v="Mercado Envios Full"/>
    <s v="25 de junho | 18:45"/>
    <s v="26 de junho | 17:57"/>
    <s v="Mercado Envios"/>
    <s v="MEL42385084657LMFFF01"/>
    <s v=" "/>
    <s v=" "/>
    <s v=" "/>
    <s v=" "/>
    <s v=" "/>
    <s v=" "/>
    <s v=" "/>
    <s v="Não"/>
    <s v=""/>
    <s v="Não"/>
  </r>
  <r>
    <x v="0"/>
    <s v="2000004571856033"/>
    <d v="2023-06-25T00:00:00"/>
    <s v="Entregue"/>
    <s v="Chegou em 1 de julho"/>
    <s v="Sim"/>
    <n v="1"/>
    <n v="165.99"/>
    <n v="27.37"/>
    <n v="-19.920000000000002"/>
    <n v="-53.82"/>
    <s v=""/>
    <n v="119.62"/>
    <s v=" "/>
    <x v="23"/>
    <s v="MLB2863673291"/>
    <s v="Bandeja Ld Peugeot 207 Exceto Escapade 2008 Em Diante C Pivô"/>
    <s v=" "/>
    <n v="165.99"/>
    <s v="Clássico"/>
    <s v="Não emitida"/>
    <s v="Marina Vieira Lupiano de Abreu"/>
    <s v="CPF 05095550555"/>
    <s v="Avenida Presidente Kennedy 334, Prado - CEP: 45980000, Bahia"/>
    <s v=" "/>
    <s v="Marina Vieira Lupiano de Abreu"/>
    <s v="05095550555"/>
    <s v="Avenida Presidente Kennedy 334 / CEP 45980000 - Centro, Prado, Bahia"/>
    <s v="Prado"/>
    <s v="Bahia"/>
    <s v="45980000"/>
    <s v="Brasil"/>
    <s v="Correios e pontos de envio"/>
    <s v="28 de junho | 06:03"/>
    <s v="1 de julho | 11:39"/>
    <s v="Mercado Envios"/>
    <s v="MEL42385075161LMXDF01"/>
    <s v=" "/>
    <s v=" "/>
    <s v=" "/>
    <s v=" "/>
    <s v=" "/>
    <s v=" "/>
    <s v=" "/>
    <s v="Não"/>
    <s v=""/>
    <s v="Não"/>
  </r>
  <r>
    <x v="0"/>
    <s v="2000004571853167"/>
    <d v="2023-06-25T00:00:00"/>
    <s v="Cancelada pelo comprador"/>
    <s v="Cancelou porque encontrou um preço melhor."/>
    <s v="Sim"/>
    <n v="1"/>
    <n v="72.489999999999995"/>
    <s v=""/>
    <n v="-17.82"/>
    <s v=""/>
    <n v="-54.67"/>
    <n v="0"/>
    <s v="Sim"/>
    <x v="14"/>
    <s v="MLB2860212445"/>
    <s v="Par Morceguinho Dianteiro Celta 1998 A 2015"/>
    <s v=" "/>
    <n v="72.489999999999995"/>
    <s v="Premium"/>
    <s v="Não emitida"/>
    <s v=" "/>
    <s v=" "/>
    <s v=" "/>
    <s v=" "/>
    <s v="Gabriel Augusto"/>
    <s v="03836869543"/>
    <s v=" "/>
    <s v="Salvador"/>
    <s v="Bahia"/>
    <s v="41350340"/>
    <s v="Brasil"/>
    <s v="Mercado Envios Full"/>
    <s v=" "/>
    <s v=" "/>
    <s v="Mercado Envios"/>
    <s v=" "/>
    <s v=" "/>
    <s v=" "/>
    <s v=" "/>
    <s v=" "/>
    <s v=" "/>
    <s v=" "/>
    <s v=" "/>
    <s v="Não"/>
    <s v=""/>
    <s v="Não"/>
  </r>
  <r>
    <x v="0"/>
    <s v="2000004571736585"/>
    <d v="2023-06-25T00:00:00"/>
    <s v="Entregue"/>
    <s v="Chegou em 26 de junho"/>
    <s v="Sim"/>
    <n v="2"/>
    <n v="92.38"/>
    <n v="10.11"/>
    <n v="-26.7"/>
    <n v="-10.11"/>
    <s v=""/>
    <n v="65.680000000000007"/>
    <s v="Sim"/>
    <x v="1"/>
    <s v="MLB2223324644"/>
    <s v="Terminal Cabo De Engate Golf Vw Polo - 2003"/>
    <s v=" "/>
    <n v="46.19"/>
    <s v="Premium"/>
    <s v="Autorizado"/>
    <s v=" "/>
    <s v=" "/>
    <s v=" "/>
    <s v=" "/>
    <s v="Gilmázio Soares da Rocha"/>
    <s v="06884916427"/>
    <s v="Rua do Mercado 2 / casa, em frente ao mercado público - CEP 54737090 - Tiúma, São Lourenço da Mata, Pernambuco"/>
    <s v="São Lourenço da Mata"/>
    <s v="Pernambuco"/>
    <s v="54737090"/>
    <s v="Brasil"/>
    <s v="Mercado Envios Full"/>
    <s v="25 de junho | 19:44"/>
    <s v="26 de junho | 17:59"/>
    <s v="Mercado Envios"/>
    <s v="MEL42384955055LMFFF01"/>
    <s v=" "/>
    <s v=" "/>
    <s v=" "/>
    <s v=" "/>
    <s v=" "/>
    <s v=" "/>
    <s v=" "/>
    <s v="Não"/>
    <s v=""/>
    <s v="Não"/>
  </r>
  <r>
    <x v="0"/>
    <s v="2000004571731037"/>
    <d v="2023-06-25T00:00:00"/>
    <s v="Entregue"/>
    <s v="Chegou em 26 de junho"/>
    <s v="Sim"/>
    <n v="1"/>
    <n v="67.900000000000006"/>
    <n v="4.46"/>
    <n v="-13.65"/>
    <n v="-4.46"/>
    <s v=""/>
    <n v="54.25"/>
    <s v=" "/>
    <x v="9"/>
    <s v="MLB1924091749"/>
    <s v="2 Kits De Rolamento Roda Traseira Gol G1 G2 G3 G4 G5 Novo"/>
    <s v=" "/>
    <n v="67.900000000000006"/>
    <s v="Clássico"/>
    <s v="Autorizado"/>
    <s v=" "/>
    <s v=" "/>
    <s v=" "/>
    <s v=" "/>
    <s v="Vanessa Fernanda Reolon"/>
    <s v="45201538835"/>
    <s v="AVENIDA JAPÃO 68 / Loja A - CEP 13256720 - Itatiba, São Paulo"/>
    <s v="Itatiba"/>
    <s v="São Paulo"/>
    <s v="13256720"/>
    <s v="Brasil"/>
    <s v="Mercado Envios Full"/>
    <s v="25 de junho | 21:47"/>
    <s v="26 de junho | 12:18"/>
    <s v="Mercado Envios"/>
    <s v="MEL42384944953LMFFF01"/>
    <s v="https://myaccount.mercadolivre.com.br/shipments/42384944953/detail"/>
    <s v=" "/>
    <s v=" "/>
    <s v=" "/>
    <s v=" "/>
    <s v=" "/>
    <s v=" "/>
    <s v="Não"/>
    <s v=""/>
    <s v="Não"/>
  </r>
  <r>
    <x v="0"/>
    <s v="2000004571707567"/>
    <d v="2023-06-25T00:00:00"/>
    <s v="Entregue"/>
    <s v="Chegou em 27 de junho"/>
    <s v="Sim"/>
    <n v="1"/>
    <n v="46.05"/>
    <n v="30.6"/>
    <n v="-11.03"/>
    <n v="-30.6"/>
    <s v=""/>
    <n v="35.020000000000003"/>
    <s v=" "/>
    <x v="94"/>
    <s v="MLB2918751651"/>
    <s v="Bracinho Oscilante Com Pivô Uno 2002 A 2011"/>
    <s v=" "/>
    <n v="46.05"/>
    <s v="Clássico"/>
    <s v="Não emitida"/>
    <s v="Rita Helena"/>
    <s v="CPF 06038895655"/>
    <s v="Rua Maria Moreira da Cunha 155 - casa, Pouso Alegre - CEP: 37558164, Minas Gerais"/>
    <s v=" "/>
    <s v="Rita Helena"/>
    <s v="06038895655"/>
    <s v="Rua Maria Moreira da Cunha 155 / casa Referencia: perto do campo do Bangu - CEP 37558164 - São Geraldo, Pouso Alegre, Minas Gerais"/>
    <s v="Pouso Alegre"/>
    <s v="Minas Gerais"/>
    <s v="37558164"/>
    <s v="Brasil"/>
    <s v="Correios e pontos de envio"/>
    <s v="27 de junho | 01:37"/>
    <s v="27 de junho | 16:00"/>
    <s v="Mercado Envios"/>
    <s v="MEL42384999726LMXDF01"/>
    <s v=" "/>
    <s v=" "/>
    <s v=" "/>
    <s v=" "/>
    <s v=" "/>
    <s v=" "/>
    <s v=" "/>
    <s v="Não"/>
    <s v=""/>
    <s v="Não"/>
  </r>
  <r>
    <x v="0"/>
    <s v="2000004571699131"/>
    <d v="2023-06-25T00:00:00"/>
    <s v="Entregue"/>
    <s v="Chegou em 26 de junho"/>
    <s v="Sim"/>
    <n v="1"/>
    <n v="119.7"/>
    <s v=""/>
    <n v="-20.350000000000001"/>
    <n v="-18.45"/>
    <s v=""/>
    <n v="80.900000000000006"/>
    <s v="Sim"/>
    <x v="7"/>
    <s v="MLB2640405937"/>
    <s v="Kit Bomba Combustível Gasolina Sistema Bosch Vectra 97 E 05"/>
    <s v=" "/>
    <n v="119.7"/>
    <s v="Premium"/>
    <s v="Autorizado"/>
    <s v=" "/>
    <s v=" "/>
    <s v=" "/>
    <s v=" "/>
    <s v="JOAO CARLOS RODRIGUES ARAUJO 27145373831"/>
    <s v="26605208000128"/>
    <s v="Estrada de Ligação 36 / trabalho oficina Referencia: se não tiver jinguem, ligue no número - CEP 05280000 - Residencial Sol Nascente, São Paulo, São Paulo"/>
    <s v="São Paulo"/>
    <s v="São Paulo"/>
    <s v="05280000"/>
    <s v="Brasil"/>
    <s v="Mercado Envios Full"/>
    <s v="26 de junho | 01:00"/>
    <s v="26 de junho | 13:46"/>
    <s v="Mercado Envios"/>
    <s v="MEL42384991036LMFFF01"/>
    <s v=" "/>
    <s v=" "/>
    <s v=" "/>
    <s v=" "/>
    <s v=" "/>
    <s v=" "/>
    <s v=" "/>
    <s v="Não"/>
    <s v=""/>
    <s v="Não"/>
  </r>
  <r>
    <x v="0"/>
    <s v="2000005918656172"/>
    <d v="2023-06-25T00:00:00"/>
    <s v="Entregue"/>
    <s v="Chegou em 26 de junho"/>
    <s v="Não"/>
    <n v="1"/>
    <n v="16.47"/>
    <n v="9.9"/>
    <n v="-8.3000000000000007"/>
    <n v="-9.9"/>
    <s v=""/>
    <n v="8.17"/>
    <s v=" "/>
    <x v="65"/>
    <s v="MLB2069663767"/>
    <s v="Cabo De Velocímetro Yamaha Ybr 125 2003 2004 2005"/>
    <s v=" "/>
    <n v="16.47"/>
    <s v="Premium"/>
    <s v="Autorizado"/>
    <s v=" "/>
    <s v=" "/>
    <s v=" "/>
    <s v=" "/>
    <s v="Marcos Antonio"/>
    <s v="31926236831"/>
    <s v="Rua Engenheiro Newton Marczuk 481 / CEP 18411511 - Conjunto Habitacional Emilio de la Rua Bajo, Itapeva, São Paulo"/>
    <s v="Itapeva"/>
    <s v="São Paulo"/>
    <s v="18411511"/>
    <s v="Brasil"/>
    <s v="Mercado Envios Full"/>
    <s v="26 de junho | 00:33"/>
    <s v="26 de junho | 14:43"/>
    <s v="Mercado Envios"/>
    <s v="MEL42384956690LMFFF01"/>
    <s v=" "/>
    <s v=" "/>
    <s v=" "/>
    <s v=" "/>
    <s v=" "/>
    <s v=" "/>
    <s v=" "/>
    <s v="Não"/>
    <s v=""/>
    <s v="Não"/>
  </r>
  <r>
    <x v="0"/>
    <s v="2000005918502140"/>
    <d v="2023-06-25T00:00:00"/>
    <s v="Entregue"/>
    <s v="Chegou em 26 de junho"/>
    <s v="Não"/>
    <n v="1"/>
    <n v="119.7"/>
    <s v=""/>
    <n v="-20.350000000000001"/>
    <n v="-18.45"/>
    <s v=""/>
    <n v="80.900000000000006"/>
    <s v=" "/>
    <x v="7"/>
    <s v="MLB2640405937"/>
    <s v="Kit Bomba Combustível Gasolina Sistema Bosch Vectra 97 E 05"/>
    <s v=" "/>
    <n v="119.7"/>
    <s v="Premium"/>
    <s v="Autorizado"/>
    <s v=" "/>
    <s v=" "/>
    <s v=" "/>
    <s v=" "/>
    <s v="BEATRIZ de Oliveira oliveira"/>
    <s v="08811852641"/>
    <s v="Rua Pedra Escura 305 / Referencia: Próximo Do Campo Santanense - CEP 34800000 - Deschamps, Caeté, Minas Gerais"/>
    <s v="Caeté"/>
    <s v="Minas Gerais"/>
    <s v="34800000"/>
    <s v="Brasil"/>
    <s v="Mercado Envios Full"/>
    <s v="25 de junho | 15:47"/>
    <s v="26 de junho | 12:20"/>
    <s v="Mercado Envios"/>
    <s v="MEL42384891378LMFFF01"/>
    <s v=" "/>
    <s v=" "/>
    <s v=" "/>
    <s v=" "/>
    <s v=" "/>
    <s v=" "/>
    <s v=" "/>
    <s v="Não"/>
    <s v=""/>
    <s v="Não"/>
  </r>
  <r>
    <x v="0"/>
    <s v="2000005918479436"/>
    <d v="2023-06-25T00:00:00"/>
    <s v="Entregue"/>
    <s v="Chegou em 26 de junho"/>
    <s v="Não"/>
    <n v="1"/>
    <n v="85.9"/>
    <n v="1.59"/>
    <n v="-14.6"/>
    <s v=""/>
    <s v=""/>
    <n v="72.89"/>
    <s v="Sim"/>
    <x v="70"/>
    <s v="MLB2121483626"/>
    <s v="Cabo Embreagem Peugeot 206 1.4 E 1.6 Chassi 10556/..."/>
    <s v=" "/>
    <n v="85.9"/>
    <s v="Premium"/>
    <s v="Autorizado"/>
    <s v="Claudia Caroline"/>
    <s v="CPF 33572132819"/>
    <s v="Rua Casemiro de Abreu 293, Barueri - CEP: 06420310, São Paulo"/>
    <s v=" "/>
    <s v="Claudia Caroline"/>
    <s v="33572132819"/>
    <s v="Rua Casemiro de Abreu 293 / Referencia: Próximo igreja - CEP 06420310 - Jardim Belval, Barueri, São Paulo"/>
    <s v="Barueri"/>
    <s v="São Paulo"/>
    <s v="06420310"/>
    <s v="Brasil"/>
    <s v="Mercado Envios Flex"/>
    <s v="26 de junho | 15:41"/>
    <s v="26 de junho | 19:09"/>
    <s v="VHVICTORHUGO1402 VHVICTORHUGO1402"/>
    <s v="42384885092"/>
    <s v=" "/>
    <s v=" "/>
    <s v=" "/>
    <s v=" "/>
    <s v=" "/>
    <s v=" "/>
    <s v=" "/>
    <s v="Não"/>
    <s v=""/>
    <s v="Não"/>
  </r>
  <r>
    <x v="0"/>
    <s v="2000005918441872"/>
    <d v="2023-06-25T00:00:00"/>
    <s v="Entregue"/>
    <s v="Chegou em 27 de junho"/>
    <s v="Não"/>
    <n v="1"/>
    <n v="67.900000000000006"/>
    <n v="22.41"/>
    <n v="-13.65"/>
    <n v="-22.41"/>
    <s v=""/>
    <n v="54.25"/>
    <s v=" "/>
    <x v="9"/>
    <s v="MLB1924091749"/>
    <s v="2 Kits De Rolamento Roda Traseira Gol G1 G2 G3 G4 G5 Novo"/>
    <s v=" "/>
    <n v="67.900000000000006"/>
    <s v="Clássico"/>
    <s v="Autorizado"/>
    <s v=" "/>
    <s v=" "/>
    <s v=" "/>
    <s v=" "/>
    <s v="Reinaldo Machado Carneiro"/>
    <s v="06220051971"/>
    <s v="Rua amapoula 85 / mercado ribeiro Referencia: próximo ao mercado ribeiro - CEP 84145000 - bela vista 3, Carambeí, Paraná"/>
    <s v="Carambeí"/>
    <s v="Paraná"/>
    <s v="84145000"/>
    <s v="Brasil"/>
    <s v="Mercado Envios Full"/>
    <s v="26 de junho | 15:50"/>
    <s v="27 de junho | 10:42"/>
    <s v="Mercado Envios"/>
    <s v="MEL42384870566LMFFF01"/>
    <s v=" "/>
    <s v=" "/>
    <s v=" "/>
    <s v=" "/>
    <s v=" "/>
    <s v=" "/>
    <s v=" "/>
    <s v="Não"/>
    <s v=""/>
    <s v="Não"/>
  </r>
  <r>
    <x v="0"/>
    <s v="2000004571562095"/>
    <d v="2023-06-25T00:00:00"/>
    <s v="Cancelada pelo comprador"/>
    <s v="Cancelou porque se arrependeu da compra."/>
    <s v="Sim"/>
    <n v="1"/>
    <n v="64.75"/>
    <n v="15.9"/>
    <n v="-13.27"/>
    <s v=""/>
    <n v="-67.38"/>
    <n v="0"/>
    <s v="Sim"/>
    <x v="29"/>
    <s v="MLB3111700887"/>
    <s v="Kit Reparo Trambulador Logan 2007 À 2019"/>
    <s v=" "/>
    <n v="64.75"/>
    <s v="Clássico"/>
    <s v="Não emitida"/>
    <s v="Kaio Costa Oliveira"/>
    <s v="CPF 43946169805"/>
    <s v="Rua Da Paz 50 50 - Na Rua Do Varandas Bar, Guarulhos - CEP: 07124000, São Paulo"/>
    <s v=" "/>
    <s v="Kaio Costa Oliveira"/>
    <s v="43946169805"/>
    <s v=" "/>
    <s v="Guarulhos"/>
    <s v="São Paulo"/>
    <s v="07124000"/>
    <s v="Brasil"/>
    <s v="Mercado Envios Flex"/>
    <s v=" "/>
    <s v=" "/>
    <s v="TRUSTPARTSTRUSTPARTS"/>
    <s v="42384776149"/>
    <s v=" "/>
    <s v=" "/>
    <s v=" "/>
    <s v=" "/>
    <s v=" "/>
    <s v=" "/>
    <s v=" "/>
    <s v="Não"/>
    <s v=""/>
    <s v="Não"/>
  </r>
  <r>
    <x v="0"/>
    <s v="2000005918388564"/>
    <d v="2023-06-25T00:00:00"/>
    <s v="Entregue"/>
    <s v="Chegou em 27 de junho"/>
    <s v="Não"/>
    <n v="1"/>
    <n v="159.99"/>
    <s v=""/>
    <n v="-27.2"/>
    <n v="-18.45"/>
    <s v=""/>
    <n v="114.34"/>
    <s v=" "/>
    <x v="39"/>
    <s v="MLB1804965496"/>
    <s v="2 Kit's Rolamento Eixo Traseiro Peugeot206/207 C/barra 47mm"/>
    <s v=" "/>
    <n v="159.99"/>
    <s v="Premium"/>
    <s v="Autorizado"/>
    <s v=" "/>
    <s v=" "/>
    <s v=" "/>
    <s v=" "/>
    <s v="Luiz Ricardo Martins Branquinh Ricardo"/>
    <s v="02289018120"/>
    <s v="Rua Monsenhor Pitaluga SN / Lote 13 quadra 08 Referencia: Rua monsenhor Pitaluga lote 13 quadra 08 bairro calixto Abrão - CEP 75144502 - Vila Calixto Abrão, Anápolis, Goiás"/>
    <s v="Anápolis"/>
    <s v="Goiás"/>
    <s v="75144502"/>
    <s v="Brasil"/>
    <s v="Mercado Envios Full"/>
    <s v="26 de junho | 12:09"/>
    <s v="27 de junho | 17:11"/>
    <s v="Mercado Envios"/>
    <s v="MEL42384766239LMFFF01"/>
    <s v=" "/>
    <s v=" "/>
    <s v=" "/>
    <s v=" "/>
    <s v=" "/>
    <s v=" "/>
    <s v=" "/>
    <s v="Não"/>
    <s v=""/>
    <s v="Não"/>
  </r>
  <r>
    <x v="0"/>
    <s v="2000005918180498"/>
    <d v="2023-06-25T00:00:00"/>
    <s v="Entregue"/>
    <s v="Chegou em 28 de junho"/>
    <s v="Não"/>
    <n v="1"/>
    <n v="175.99"/>
    <s v=""/>
    <n v="-29.92"/>
    <n v="-26.45"/>
    <s v=""/>
    <n v="119.62"/>
    <s v=" "/>
    <x v="23"/>
    <s v="MLB2863661123"/>
    <s v="Bandeja Ld Peugeot 207 Exceto Escapade 2008 Em Diante C Pivô"/>
    <s v=" "/>
    <n v="175.99"/>
    <s v="Premium"/>
    <s v="Não emitida"/>
    <s v="vivian Guedes leal"/>
    <s v="CPF 11619933713"/>
    <s v="Rua Virgilina Francisca de Paula 123 - casa, Quissamã - CEP: 28735000, Rio de Janeiro"/>
    <s v=" "/>
    <s v="vivian Guedes leal"/>
    <s v="11619933713"/>
    <s v="Estrada do Matias 922 / Sobrado verde - CEP 28735000 - matias, Quissamã, Rio de Janeiro"/>
    <s v="Quissamã"/>
    <s v="Rio de Janeiro"/>
    <s v="28735000"/>
    <s v="Brasil"/>
    <s v="Correios e pontos de envio"/>
    <s v="27 de junho | 09:01"/>
    <s v="28 de junho | 11:47"/>
    <s v="Mercado Envios"/>
    <s v="MEL42384674413LMXDF01"/>
    <s v=" "/>
    <s v=" "/>
    <s v=" "/>
    <s v=" "/>
    <s v=" "/>
    <s v=" "/>
    <s v=" "/>
    <s v="Não"/>
    <s v=""/>
    <s v="Não"/>
  </r>
  <r>
    <x v="0"/>
    <s v="2000004571422873"/>
    <d v="2023-06-25T00:00:00"/>
    <s v="Entregue"/>
    <s v="Chegou em 27 de junho"/>
    <s v="Sim"/>
    <n v="1"/>
    <n v="69.3"/>
    <n v="7.66"/>
    <n v="-13.82"/>
    <n v="-7.66"/>
    <s v=""/>
    <n v="55.48"/>
    <s v="Sim"/>
    <x v="14"/>
    <s v="MLB2860187459"/>
    <s v="Par Morceguinho Dianteiro Celta 1998 A 2015"/>
    <s v=" "/>
    <n v="69.3"/>
    <s v="Clássico"/>
    <s v="Autorizado"/>
    <s v=" "/>
    <s v=" "/>
    <s v=" "/>
    <s v=" "/>
    <s v="Carlos Adão Moreira Duarte"/>
    <s v="01803183144"/>
    <s v="Rua Curitiba SN / Qd A Lt 11 - CEP 75045200 - Bom Sucesso, Anápolis, Goiás"/>
    <s v="Anápolis"/>
    <s v="Goiás"/>
    <s v="75045200"/>
    <s v="Brasil"/>
    <s v="Mercado Envios Full"/>
    <s v="25 de junho | 11:21"/>
    <s v="27 de junho | 18:38"/>
    <s v="Mercado Envios"/>
    <s v="MEL42384705962LMFFF01"/>
    <s v=" "/>
    <s v=" "/>
    <s v=" "/>
    <s v=" "/>
    <s v=" "/>
    <s v=" "/>
    <s v=" "/>
    <s v="Não"/>
    <s v=""/>
    <s v="Não"/>
  </r>
  <r>
    <x v="0"/>
    <s v="2000005918066752"/>
    <d v="2023-06-25T00:00:00"/>
    <s v="Entregue"/>
    <s v="Chegou em 28 de junho"/>
    <s v="Não"/>
    <n v="1"/>
    <n v="17.899999999999999"/>
    <n v="30.2"/>
    <n v="-8.5399999999999991"/>
    <n v="-30.2"/>
    <s v=""/>
    <n v="9.36"/>
    <s v="Sim"/>
    <x v="160"/>
    <s v="MLB2100236132"/>
    <s v="Capa Pedal Acelerador Freio Embreagem Voyage Saveiro Gol"/>
    <s v=" "/>
    <n v="17.899999999999999"/>
    <s v="Premium"/>
    <s v="Autorizado"/>
    <s v=" "/>
    <s v=" "/>
    <s v=" "/>
    <s v=" "/>
    <s v="Cleverson Brites"/>
    <s v="04644112119"/>
    <s v="Rua Dom Pedro I 1985 / Casa - CEP 79833090 - Jardim Guanabara, Dourados, Mato Grosso do Sul"/>
    <s v="Dourados"/>
    <s v="Mato Grosso do Sul"/>
    <s v="79833090"/>
    <s v="Brasil"/>
    <s v="Mercado Envios Full"/>
    <s v="26 de junho | 01:40"/>
    <s v="28 de junho | 10:43"/>
    <s v="Mercado Envios"/>
    <s v="MEL42384700354LMFFF01"/>
    <s v=" "/>
    <s v=" "/>
    <s v=" "/>
    <s v=" "/>
    <s v=" "/>
    <s v=" "/>
    <s v=" "/>
    <s v="Não"/>
    <s v=""/>
    <s v="Não"/>
  </r>
  <r>
    <x v="0"/>
    <s v="2000005918057898"/>
    <d v="2023-06-25T00:00:00"/>
    <s v="Entregue"/>
    <s v="Chegou em 29 de junho"/>
    <s v="Não"/>
    <n v="1"/>
    <n v="119.7"/>
    <s v=""/>
    <n v="-20.350000000000001"/>
    <n v="-18.45"/>
    <s v=""/>
    <n v="80.900000000000006"/>
    <s v=" "/>
    <x v="7"/>
    <s v="MLB2640405937"/>
    <s v="Kit Bomba Combustível Gasolina Sistema Bosch Vectra 97 E 05"/>
    <s v=" "/>
    <n v="119.7"/>
    <s v="Premium"/>
    <s v="Autorizado"/>
    <s v=" "/>
    <s v=" "/>
    <s v=" "/>
    <s v=" "/>
    <s v="marcia regina caires regina"/>
    <s v="95100970634"/>
    <s v="AVENIDA CULA MANGABEIRA 1543 / F - CEP 39401001 - Montes Claros, Minas Gerais"/>
    <s v="Montes Claros"/>
    <s v="Minas Gerais"/>
    <s v="39401001"/>
    <s v="Brasil"/>
    <s v="Mercado Envios Full"/>
    <s v="25 de junho | 15:45"/>
    <s v="29 de junho | 12:56"/>
    <s v="Mercado Envios"/>
    <s v="MEL42384700396LMFFF01"/>
    <s v="https://myaccount.mercadolivre.com.br/shipments/42384700396/detail"/>
    <s v=" "/>
    <s v=" "/>
    <s v=" "/>
    <s v=" "/>
    <s v=" "/>
    <s v=" "/>
    <s v="Não"/>
    <s v=""/>
    <s v="Não"/>
  </r>
  <r>
    <x v="0"/>
    <s v="2000005917950430"/>
    <d v="2023-06-25T00:00:00"/>
    <s v="Entregue"/>
    <s v="Chegou em 26 de junho"/>
    <s v="Não"/>
    <n v="1"/>
    <n v="45.9"/>
    <n v="8.91"/>
    <n v="-13.3"/>
    <n v="-8.91"/>
    <s v=""/>
    <n v="32.6"/>
    <s v="Sim"/>
    <x v="20"/>
    <s v="MLB2065545134"/>
    <s v="Kit Reparo Bucha Alavanca Câmbio Varão Corsa"/>
    <s v=" "/>
    <n v="45.9"/>
    <s v="Premium"/>
    <s v="Autorizado"/>
    <s v=" "/>
    <s v=" "/>
    <s v=" "/>
    <s v=" "/>
    <s v="Rodrigo Gomes"/>
    <s v="41232827843"/>
    <s v="Rua Minas Gerais 328 / CEP 18147000 - Jardim Brasil, Araçariguama, São Paulo"/>
    <s v="Araçariguama"/>
    <s v="São Paulo"/>
    <s v="18147000"/>
    <s v="Brasil"/>
    <s v="Mercado Envios Full"/>
    <s v="25 de junho | 23:40"/>
    <s v="26 de junho | 15:02"/>
    <s v="Mercado Envios"/>
    <s v="MEL42384578457LMFFF01"/>
    <s v=" "/>
    <s v=" "/>
    <s v=" "/>
    <s v=" "/>
    <s v=" "/>
    <s v=" "/>
    <s v=" "/>
    <s v="Não"/>
    <s v=""/>
    <s v="Não"/>
  </r>
  <r>
    <x v="0"/>
    <s v="2000005917697608"/>
    <d v="2023-06-25T00:00:00"/>
    <s v="Entregue"/>
    <s v="Chegou em 29 de junho"/>
    <s v="Não"/>
    <n v="1"/>
    <n v="78.900000000000006"/>
    <n v="32.799999999999997"/>
    <n v="-18.91"/>
    <n v="-32.799999999999997"/>
    <s v=""/>
    <n v="59.99"/>
    <s v=" "/>
    <x v="75"/>
    <s v="MLB2699544348"/>
    <s v="Cabo De Embreagem Peugeot 206 Berlina/sw 1.1/1.3/1.6 2150.x3"/>
    <s v=" "/>
    <n v="78.900000000000006"/>
    <s v="Premium"/>
    <s v="Não emitida"/>
    <s v="Luciano Guedes"/>
    <s v="CPF 60740981900"/>
    <s v="estrada geral SN - casa, Sangão - CEP: 88717000, Santa Catarina"/>
    <s v=" "/>
    <s v="Luciano Guedes"/>
    <s v="60740981900"/>
    <s v="Estrada Geral SN / casa Referencia: salão da debora - CEP 88717000 - Rio São Cristóvão, Sangão, Santa Catarina"/>
    <s v="Sangão"/>
    <s v="Santa Catarina"/>
    <s v="88717000"/>
    <s v="Brasil"/>
    <s v="Correios e pontos de envio"/>
    <s v="27 de junho | 07:51"/>
    <s v="29 de junho | 17:04"/>
    <s v="Mercado Envios"/>
    <s v="MEL42384562856LMXDF01"/>
    <s v=" "/>
    <s v=" "/>
    <s v=" "/>
    <s v=" "/>
    <s v=" "/>
    <s v=" "/>
    <s v=" "/>
    <s v="Não"/>
    <s v=""/>
    <s v="Não"/>
  </r>
  <r>
    <x v="0"/>
    <s v="2000005917700026"/>
    <d v="2023-06-25T00:00:00"/>
    <s v="Entregue"/>
    <s v="Chegou em 26 de junho"/>
    <s v="Não"/>
    <n v="1"/>
    <n v="75.290000000000006"/>
    <n v="8.91"/>
    <n v="-18.3"/>
    <n v="-8.91"/>
    <s v=""/>
    <n v="56.99"/>
    <s v=" "/>
    <x v="15"/>
    <s v="MLB2108883421"/>
    <s v="Par De Kit Pino Guia Bucha Pinça Freio Vw Up Gol Fox Saveiro"/>
    <s v=" "/>
    <n v="75.290000000000006"/>
    <s v="Premium"/>
    <s v="Autorizado"/>
    <s v=" "/>
    <s v=" "/>
    <s v=" "/>
    <s v=" "/>
    <s v="joao batista rita"/>
    <s v="52116891949"/>
    <s v="Rua Mané Vicente 996 / fundos - CEP 88032600 - Monte Verde, Florianópolis, Santa Catarina"/>
    <s v="Florianópolis"/>
    <s v="Santa Catarina"/>
    <s v="88032600"/>
    <s v="Brasil"/>
    <s v="Mercado Envios Full"/>
    <s v="26 de junho | 03:06"/>
    <s v="26 de junho | 13:47"/>
    <s v="Mercado Envios"/>
    <s v="MEL42384479947LMFFF01"/>
    <s v=" "/>
    <s v=" "/>
    <s v=" "/>
    <s v=" "/>
    <s v=" "/>
    <s v=" "/>
    <s v=" "/>
    <s v="Não"/>
    <s v=""/>
    <s v="Não"/>
  </r>
  <r>
    <x v="0"/>
    <s v="2000005917661770"/>
    <d v="2023-06-25T00:00:00"/>
    <s v="Entregue"/>
    <s v="Chegou em 25 de junho"/>
    <s v="Não"/>
    <n v="1"/>
    <n v="19.899999999999999"/>
    <n v="15.9"/>
    <n v="-8.8800000000000008"/>
    <n v="-15.9"/>
    <s v=""/>
    <n v="11.02"/>
    <s v="Sim"/>
    <x v="35"/>
    <s v="MLB2083219470"/>
    <s v="Terminal Conector Cabo Trambulador Celta 2005 Em Diante"/>
    <s v=" "/>
    <n v="19.899999999999999"/>
    <s v="Premium"/>
    <s v="Autorizado"/>
    <s v=" "/>
    <s v=" "/>
    <s v=" "/>
    <s v=" "/>
    <s v="Lucas Bortoloso"/>
    <s v="41594360804"/>
    <s v="Rua Delfim Moreira 66 / CEP 13215120 - Jardim Danúbio, Jundiaí, São Paulo"/>
    <s v="Jundiaí"/>
    <s v="São Paulo"/>
    <s v="13215120"/>
    <s v="Brasil"/>
    <s v="Mercado Envios Full"/>
    <s v="25 de junho | 02:31"/>
    <s v="25 de junho | 09:03"/>
    <s v="Mercado Envios"/>
    <s v="MEL42384470241LMFFF01"/>
    <s v=" "/>
    <s v=" "/>
    <s v=" "/>
    <s v=" "/>
    <s v=" "/>
    <s v=" "/>
    <s v=" "/>
    <s v="Não"/>
    <s v=""/>
    <s v="Não"/>
  </r>
  <r>
    <x v="0"/>
    <s v="2000005917627242"/>
    <d v="2023-06-25T00:00:00"/>
    <s v="Cancelada pelo comprador"/>
    <s v="Cancelou e especificou outro problema."/>
    <s v="Não"/>
    <n v="1"/>
    <n v="89"/>
    <n v="7.93"/>
    <n v="-15.13"/>
    <n v="-28.38"/>
    <n v="-53.42"/>
    <n v="0"/>
    <s v=" "/>
    <x v="167"/>
    <s v="MLB2803393241"/>
    <s v="Par Bieleta Dianteira Focus 2000 A 2008"/>
    <s v=" "/>
    <n v="89"/>
    <s v="Premium"/>
    <s v="Não emitida"/>
    <s v="Airton Concolato"/>
    <s v="CPF 69416540072"/>
    <s v="jose lunardi 39, nova prata - CEP: 95320000, Rio Grande do Sul"/>
    <s v=" "/>
    <s v="Airton Concolato"/>
    <s v="69416540072"/>
    <s v=" "/>
    <s v="Nova Prata"/>
    <s v="Rio Grande do Sul"/>
    <s v="95320000"/>
    <s v="Brasil"/>
    <s v="Correios e pontos de envio"/>
    <s v=" "/>
    <s v=" "/>
    <s v="Mercado Envios"/>
    <s v=" "/>
    <s v=" "/>
    <s v=" "/>
    <s v=" "/>
    <s v=" "/>
    <s v=" "/>
    <s v=" "/>
    <s v=" "/>
    <s v="Não"/>
    <s v=""/>
    <s v="Não"/>
  </r>
  <r>
    <x v="0"/>
    <s v="2000005917627016"/>
    <d v="2023-06-25T00:00:00"/>
    <s v="Entregue"/>
    <s v="Chegou em 26 de junho"/>
    <s v="Não"/>
    <n v="1"/>
    <n v="97.9"/>
    <s v=""/>
    <n v="-16.64"/>
    <n v="-20.45"/>
    <s v=""/>
    <n v="60.81"/>
    <s v="Sim"/>
    <x v="9"/>
    <s v="MLB2015330278"/>
    <s v="2 Kit's De Rolamento Roda Traseira Gol G1 G2 G3 G4 G5 Novo"/>
    <s v=" "/>
    <n v="97.9"/>
    <s v="Premium"/>
    <s v="Autorizado"/>
    <s v=" "/>
    <s v=" "/>
    <s v=" "/>
    <s v=" "/>
    <s v="Vitória Fernandes Kagohara"/>
    <s v="47926990884"/>
    <s v="Rua Alexandre Benois 50 / Apto 52 Referencia: caso não encontre o endereço, só colocar no GPS número 36 que chegará ao endereço correto. - CEP 05729090 - Vila Andrade, São Paulo, São Paulo"/>
    <s v="São Paulo"/>
    <s v="São Paulo"/>
    <s v="05729090"/>
    <s v="Brasil"/>
    <s v="Mercado Envios Full"/>
    <s v="25 de junho | 23:12"/>
    <s v="26 de junho | 11:18"/>
    <s v="Mercado Envios"/>
    <s v="MEL42384530736LMFFF01"/>
    <s v=" "/>
    <s v=" "/>
    <s v=" "/>
    <s v=" "/>
    <s v=" "/>
    <s v=" "/>
    <s v=" "/>
    <s v="Não"/>
    <s v=""/>
    <s v="Não"/>
  </r>
  <r>
    <x v="0"/>
    <s v="2000005917552640"/>
    <d v="2023-06-24T00:00:00"/>
    <s v="Entregue"/>
    <s v="Chegou em 26 de junho"/>
    <s v="Não"/>
    <n v="1"/>
    <n v="97.9"/>
    <s v=""/>
    <n v="-16.64"/>
    <n v="-20.45"/>
    <s v=""/>
    <n v="60.81"/>
    <s v="Sim"/>
    <x v="9"/>
    <s v="MLB2015330278"/>
    <s v="2 Kit's De Rolamento Roda Traseira Gol G1 G2 G3 G4 G5 Novo"/>
    <s v=" "/>
    <n v="97.9"/>
    <s v="Premium"/>
    <s v="Autorizado"/>
    <s v=" "/>
    <s v=" "/>
    <s v=" "/>
    <s v=" "/>
    <s v="Sonia Maria Gomes"/>
    <s v="12077926830"/>
    <s v="Rua Leônidas Romano da Silva 1052 / CEP 18890017 - Centro, Taguaí, São Paulo"/>
    <s v="Taguaí"/>
    <s v="São Paulo"/>
    <s v="18890017"/>
    <s v="Brasil"/>
    <s v="Mercado Envios Full"/>
    <s v="25 de junho | 23:54"/>
    <s v="26 de junho | 15:05"/>
    <s v="Mercado Envios"/>
    <s v="MEL42384423801LMFFF01"/>
    <s v=" "/>
    <s v=" "/>
    <s v=" "/>
    <s v=" "/>
    <s v=" "/>
    <s v=" "/>
    <s v=" "/>
    <s v="Não"/>
    <s v=""/>
    <s v="Não"/>
  </r>
  <r>
    <x v="0"/>
    <s v="2000005917543400"/>
    <d v="2023-06-24T00:00:00"/>
    <s v="Entregue"/>
    <s v="Chegou em 27 de junho"/>
    <s v="Não"/>
    <n v="1"/>
    <n v="15.99"/>
    <n v="13.5"/>
    <n v="-8.2200000000000006"/>
    <n v="-13.5"/>
    <s v=""/>
    <n v="7.77"/>
    <s v=" "/>
    <x v="177"/>
    <s v="MLB2718552658"/>
    <s v="Capa De Pedal Freio Embreagem Fox 2016"/>
    <s v=" "/>
    <n v="15.99"/>
    <s v="Premium"/>
    <s v="Não emitida"/>
    <s v="Fellipe Dias"/>
    <s v="CPF 13764660740"/>
    <s v="Rua Carlina 53, Rio de Janeiro - CEP: 21021360, Rio de Janeiro"/>
    <s v=" "/>
    <s v="Fellipe Dias"/>
    <s v="13764660740"/>
    <s v="Rua Carlina 53 / FUNDOS Referencia: Favor, tocar o interfone preto que está na parede, do lado direito do portão. - CEP 21021360 - Olaria, Rio de Janeiro, Rio de Janeiro"/>
    <s v="Rio de Janeiro"/>
    <s v="Rio de Janeiro"/>
    <s v="21021360"/>
    <s v="Brasil"/>
    <s v="Correios e pontos de envio"/>
    <s v="27 de junho | 00:44"/>
    <s v="27 de junho | 15:24"/>
    <s v="Mercado Envios"/>
    <s v="MEL42384422325LMXDF01"/>
    <s v=" "/>
    <s v=" "/>
    <s v=" "/>
    <s v=" "/>
    <s v=" "/>
    <s v=" "/>
    <s v=" "/>
    <s v="Não"/>
    <s v=""/>
    <s v="Não"/>
  </r>
  <r>
    <x v="0"/>
    <s v="2000005917547022"/>
    <d v="2023-06-24T00:00:00"/>
    <s v="Entregue"/>
    <s v="Chegou em 28 de junho"/>
    <s v="Não"/>
    <n v="1"/>
    <n v="237.9"/>
    <s v=""/>
    <n v="-40.44"/>
    <n v="-20.45"/>
    <s v=""/>
    <n v="177.01"/>
    <s v="Sim"/>
    <x v="2"/>
    <s v="MLB2021535205"/>
    <s v="Cabo De Marcha Astra 2001/2005 Original 93306003"/>
    <s v=" "/>
    <n v="237.9"/>
    <s v="Premium"/>
    <s v="Autorizado"/>
    <s v=" "/>
    <s v=" "/>
    <s v=" "/>
    <s v=" "/>
    <s v="Elton Candido"/>
    <s v="00160626129"/>
    <s v="Rua Francisco Gomes Pereira 350 / CEP 79790000 - Centro, Deodápolis, Mato Grosso do Sul"/>
    <s v="Deodápolis"/>
    <s v="Mato Grosso do Sul"/>
    <s v="79790000"/>
    <s v="Brasil"/>
    <s v="Mercado Envios Full"/>
    <s v="25 de junho | 21:22"/>
    <s v="28 de junho | 11:03"/>
    <s v="Mercado Envios"/>
    <s v="MEL42384499094LMFFF01"/>
    <s v=" "/>
    <s v=" "/>
    <s v=" "/>
    <s v=" "/>
    <s v=" "/>
    <s v=" "/>
    <s v=" "/>
    <s v="Não"/>
    <s v=""/>
    <s v="Não"/>
  </r>
  <r>
    <x v="0"/>
    <s v="2000004571138477"/>
    <d v="2023-06-24T00:00:00"/>
    <s v="Entregue"/>
    <s v="Chegou em 27 de junho"/>
    <s v="Sim"/>
    <n v="1"/>
    <n v="76.14"/>
    <n v="26.1"/>
    <n v="-14.64"/>
    <n v="-26.1"/>
    <s v=""/>
    <n v="61.5"/>
    <s v=" "/>
    <x v="76"/>
    <s v="MLB2063490455"/>
    <s v="Kit Bieleta Haste Trambulador Peugeot 206 207 1.4 8v 1.6 16v"/>
    <s v=" "/>
    <n v="76.14"/>
    <s v="Clássico"/>
    <s v="Autorizado"/>
    <s v=" "/>
    <s v=" "/>
    <s v=" "/>
    <s v=" "/>
    <s v="Luan Dores"/>
    <s v="15760527452"/>
    <s v="Rua Erotides Domingos Machado 9 / CEP 37930000 - centro, Capitólio, Minas Gerais"/>
    <s v="Capitólio"/>
    <s v="Minas Gerais"/>
    <s v="37930000"/>
    <s v="Brasil"/>
    <s v="Mercado Envios Full"/>
    <s v="25 de junho | 21:34"/>
    <s v="27 de junho | 11:06"/>
    <s v="Mercado Envios"/>
    <s v="MEL42384486722LMFFF01"/>
    <s v=" "/>
    <s v=" "/>
    <s v=" "/>
    <s v=" "/>
    <s v=" "/>
    <s v=" "/>
    <s v=" "/>
    <s v="Não"/>
    <s v=""/>
    <s v="Não"/>
  </r>
  <r>
    <x v="0"/>
    <s v="2000005917269798"/>
    <d v="2023-06-24T00:00:00"/>
    <s v="Entregue"/>
    <s v="Chegou em 26 de junho"/>
    <s v="Não"/>
    <n v="1"/>
    <n v="19.899999999999999"/>
    <n v="17.399999999999999"/>
    <n v="-8.8800000000000008"/>
    <n v="-17.399999999999999"/>
    <s v=""/>
    <n v="11.02"/>
    <s v="Sim"/>
    <x v="35"/>
    <s v="MLB2083219470"/>
    <s v="Terminal Conector Cabo Trambulador Celta 2005 Em Diante"/>
    <s v=" "/>
    <n v="19.899999999999999"/>
    <s v="Premium"/>
    <s v="Autorizado"/>
    <s v=" "/>
    <s v=" "/>
    <s v=" "/>
    <s v=" "/>
    <s v="Jean Kloster"/>
    <s v="10469436930"/>
    <s v="Avenida Doze de Maio 1280 / Casa de fundo Referencia: Em frente a Mercearia Silveira. Ao lado do bar do Pedro. - CEP 85150000 - Vila Jaime, Turvo, Paraná"/>
    <s v="Turvo"/>
    <s v="Paraná"/>
    <s v="85150000"/>
    <s v="Brasil"/>
    <s v="Mercado Envios Full"/>
    <s v="25 de junho | 07:18"/>
    <s v="26 de junho | 08:39"/>
    <s v="Mercado Envios"/>
    <s v="MEL42384389040LMFFF01"/>
    <s v=" "/>
    <s v=" "/>
    <s v=" "/>
    <s v=" "/>
    <s v=" "/>
    <s v=" "/>
    <s v=" "/>
    <s v="Não"/>
    <s v=""/>
    <s v="Não"/>
  </r>
  <r>
    <x v="0"/>
    <s v="2000004570948307"/>
    <d v="2023-06-24T00:00:00"/>
    <s v="Devolução a caminho"/>
    <s v="Chegará entre 4 e 7 de julho. Se houver algum problema, você pode nos avisar quando receber."/>
    <s v="Sim"/>
    <n v="1"/>
    <n v="123.55"/>
    <s v=""/>
    <n v="-64.39"/>
    <n v="-26.45"/>
    <n v="-102.55"/>
    <n v="-69.84"/>
    <s v=" "/>
    <x v="120"/>
    <s v="MLB2929022474"/>
    <s v="Par Bracinho Oscilante Com Pivô Uno Mille 1991 A 2011"/>
    <s v=" "/>
    <n v="123.55"/>
    <s v="Premium"/>
    <s v="Não emitida"/>
    <s v="Pedr Baziewicz"/>
    <s v="CPF 09401975965"/>
    <s v="Rua Miguel Lopes Filho 134 - CASA, São José dos Pinhais - CEP: 83060240, Paraná"/>
    <s v=" "/>
    <s v="Pedr Baziewicz"/>
    <s v="09401975965"/>
    <s v="Rua Cecília Iter 177 / &quot;Referencia: Endereço Comercial. entregar antes das 18h Pode Entregar Para, Edi Ou Henrique 1195329-2034.&quot;"/>
    <s v="São Paulo"/>
    <s v="São Paulo"/>
    <s v="08240730"/>
    <s v="Brasil"/>
    <s v="Correios e pontos de envio"/>
    <s v="29 de junho | 14:22"/>
    <s v=" "/>
    <s v="Mercado Envios"/>
    <s v="QC751532991BR"/>
    <s v="https://www2.correios.com.br/sistemas/rastreamento/resultado.cfm"/>
    <s v=" "/>
    <s v=" "/>
    <s v=" "/>
    <s v=" "/>
    <s v=" "/>
    <s v=" "/>
    <s v="Sim"/>
    <s v=""/>
    <s v="Não"/>
  </r>
  <r>
    <x v="0"/>
    <s v="2000005916951882"/>
    <d v="2023-06-24T00:00:00"/>
    <s v="Entregue"/>
    <s v="Chegou em 27 de junho"/>
    <s v="Não"/>
    <n v="1"/>
    <n v="119.7"/>
    <s v=""/>
    <n v="-20.350000000000001"/>
    <n v="-18.45"/>
    <s v=""/>
    <n v="80.900000000000006"/>
    <s v=" "/>
    <x v="7"/>
    <s v="MLB2640405937"/>
    <s v="Kit Bomba Combustível Gasolina Sistema Bosch Vectra 97 E 05"/>
    <s v=" "/>
    <n v="119.7"/>
    <s v="Premium"/>
    <s v="Autorizado"/>
    <s v=" "/>
    <s v=" "/>
    <s v=" "/>
    <s v=" "/>
    <s v="Vitor Severo"/>
    <s v="04894292033"/>
    <s v="Rua Adalberto F. Holst 1113 / CEP 96825450 - Margarida, Santa Cruz do Sul, Rio Grande do Sul"/>
    <s v="Santa Cruz do Sul"/>
    <s v="Rio Grande do Sul"/>
    <s v="96825450"/>
    <s v="Brasil"/>
    <s v="Mercado Envios Full"/>
    <s v="25 de junho | 19:38"/>
    <s v="27 de junho | 16:17"/>
    <s v="Mercado Envios"/>
    <s v="MEL42384179321LMFFF01"/>
    <s v=" "/>
    <s v=" "/>
    <s v=" "/>
    <s v=" "/>
    <s v=" "/>
    <s v=" "/>
    <s v=" "/>
    <s v="Não"/>
    <s v=""/>
    <s v="Não"/>
  </r>
  <r>
    <x v="0"/>
    <s v="2000004570849151"/>
    <d v="2023-06-24T00:00:00"/>
    <s v="Entregue"/>
    <s v="Chegou em 30 de junho"/>
    <s v="Sim"/>
    <n v="1"/>
    <n v="91.61"/>
    <s v=""/>
    <n v="-17.989999999999998"/>
    <n v="-20.45"/>
    <s v=""/>
    <n v="53.17"/>
    <s v=" "/>
    <x v="106"/>
    <s v="MLB2816519971"/>
    <s v="Cabo De Freio Gol G2 Todos Traseiro 1994 A 2002"/>
    <s v=" "/>
    <n v="91.61"/>
    <s v="Clássico"/>
    <s v="Autorizado"/>
    <s v=" "/>
    <s v=" "/>
    <s v=" "/>
    <s v=" "/>
    <s v="Jose Victor Dos Santos Morais Felix"/>
    <s v="60822054302"/>
    <s v="Rua Governador João Carlos 790 / CEP 60741000 - Serrinha, Fortaleza, Ceará"/>
    <s v="Fortaleza"/>
    <s v="Ceará"/>
    <s v="60741000"/>
    <s v="Brasil"/>
    <s v="Mercado Envios Full"/>
    <s v="25 de junho | 17:23"/>
    <s v="30 de junho | 10:57"/>
    <s v="Mercado Envios"/>
    <s v="MEL42384152193LMFFF01"/>
    <s v=" "/>
    <s v=" "/>
    <s v=" "/>
    <s v=" "/>
    <s v=" "/>
    <s v=" "/>
    <s v=" "/>
    <s v="Não"/>
    <s v=""/>
    <s v="Não"/>
  </r>
  <r>
    <x v="0"/>
    <s v="2000005916877212"/>
    <d v="2023-06-24T00:00:00"/>
    <s v="Entregue"/>
    <s v="Chegou em 26 de junho"/>
    <s v="Não"/>
    <n v="1"/>
    <n v="270"/>
    <s v=""/>
    <n v="-45.9"/>
    <n v="-20.45"/>
    <s v=""/>
    <n v="203.65"/>
    <s v=" "/>
    <x v="2"/>
    <s v="MLB2021522298"/>
    <s v="Cabo De Marcha Astra 2001/2005 Original 93306003"/>
    <s v=" "/>
    <n v="270"/>
    <s v="Premium"/>
    <s v="Autorizado"/>
    <s v=" "/>
    <s v=" "/>
    <s v=" "/>
    <s v=" "/>
    <s v="refrigera.djl refrigera.djl"/>
    <s v="05326359499"/>
    <s v="Rua Manoel Emiliano Bezerra 141 / Casa Referencia: Próximo ao parque cauboi - CEP 58067340 - Gramame, João Pessoa, Paraíba"/>
    <s v="João Pessoa"/>
    <s v="Paraíba"/>
    <s v="58067340"/>
    <s v="Brasil"/>
    <s v="Mercado Envios Full"/>
    <s v="25 de junho | 02:52"/>
    <s v="26 de junho | 09:48"/>
    <s v="Mercado Envios"/>
    <s v="MEL42384145591LMFFF01"/>
    <s v=" "/>
    <s v=" "/>
    <s v=" "/>
    <s v=" "/>
    <s v=" "/>
    <s v=" "/>
    <s v=" "/>
    <s v="Não"/>
    <s v=""/>
    <s v="Não"/>
  </r>
  <r>
    <x v="0"/>
    <s v="2000005916872934"/>
    <d v="2023-06-24T00:00:00"/>
    <s v="Entregue"/>
    <s v="Chegou em 27 de junho"/>
    <s v="Não"/>
    <n v="1"/>
    <n v="97.9"/>
    <n v="7.22"/>
    <n v="-16.64"/>
    <n v="-27.67"/>
    <s v=""/>
    <n v="60.81"/>
    <s v="Sim"/>
    <x v="9"/>
    <s v="MLB2015330278"/>
    <s v="2 Kit's De Rolamento Roda Traseira Gol G1 G2 G3 G4 G5 Novo"/>
    <s v=" "/>
    <n v="97.9"/>
    <s v="Premium"/>
    <s v="Autorizado"/>
    <s v=" "/>
    <s v=" "/>
    <s v=" "/>
    <s v=" "/>
    <s v="ernande souza"/>
    <s v="11904173403"/>
    <s v="rua Otávio Mendes bêco da paz 339 / Referencia: beco da paz - CEP 56000000 - Santa Margarida, Salgueiro, Pernambuco"/>
    <s v="Salgueiro"/>
    <s v="Pernambuco"/>
    <s v="56000000"/>
    <s v="Brasil"/>
    <s v="Mercado Envios Full"/>
    <s v="25 de junho | 19:44"/>
    <s v="27 de junho | 11:33"/>
    <s v="Mercado Envios"/>
    <s v="MEL42384220916LMFFF01"/>
    <s v=" "/>
    <s v=" "/>
    <s v=" "/>
    <s v=" "/>
    <s v=" "/>
    <s v=" "/>
    <s v=" "/>
    <s v="Não"/>
    <s v=""/>
    <s v="Não"/>
  </r>
  <r>
    <x v="0"/>
    <s v="2000005916826960"/>
    <d v="2023-06-24T00:00:00"/>
    <s v="Entregue"/>
    <s v="Chegou em 26 de junho"/>
    <s v="Não"/>
    <n v="1"/>
    <n v="74.989999999999995"/>
    <n v="22.41"/>
    <n v="-18.25"/>
    <n v="-22.41"/>
    <s v=""/>
    <n v="56.74"/>
    <s v="Sim"/>
    <x v="38"/>
    <s v="MLB1974837590"/>
    <s v="2 Kit's De  Rolamento Roda Traseira Celta/corsa /prisma Novo"/>
    <s v=" "/>
    <n v="74.989999999999995"/>
    <s v="Premium"/>
    <s v="Autorizado"/>
    <s v=" "/>
    <s v=" "/>
    <s v=" "/>
    <s v=" "/>
    <s v="Guilherme Wolff Camargo da Silva"/>
    <s v="04612593030"/>
    <s v="Rua Olávo Bilac 625 / Casa - CEP 95290000 - Rodrigues, Bom Jesus, Rio Grande do Sul"/>
    <s v="Bom Jesus"/>
    <s v="Rio Grande do Sul"/>
    <s v="95290000"/>
    <s v="Brasil"/>
    <s v="Mercado Envios Full"/>
    <s v="25 de junho | 11:25"/>
    <s v="26 de junho | 14:33"/>
    <s v="Mercado Envios"/>
    <s v="MEL42384124865LMFFF01"/>
    <s v=" "/>
    <s v=" "/>
    <s v=" "/>
    <s v=" "/>
    <s v=" "/>
    <s v=" "/>
    <s v=" "/>
    <s v="Não"/>
    <s v=""/>
    <s v="Não"/>
  </r>
  <r>
    <x v="0"/>
    <s v="2000005916815600"/>
    <d v="2023-06-24T00:00:00"/>
    <s v="Entregue"/>
    <s v="Chegou em 27 de junho"/>
    <s v="Não"/>
    <n v="1"/>
    <n v="179.99"/>
    <s v=""/>
    <n v="-21.6"/>
    <n v="-21.45"/>
    <s v=""/>
    <n v="136.94"/>
    <s v=" "/>
    <x v="143"/>
    <s v="MLB3003314010"/>
    <s v="Cabo Do Trambulador Engate Uno Mille 2004 A 2013"/>
    <s v=" "/>
    <n v="179.99"/>
    <s v="Clássico"/>
    <s v="Não emitida"/>
    <s v="Laudiceia Soares"/>
    <s v="CPF 05083513676"/>
    <s v="Vía via Mainumbi 30, Rio Grande da Serra - CEP: 09450000, São Paulo"/>
    <s v=" "/>
    <s v="Laudiceia Soares"/>
    <s v="05083513676"/>
    <s v="Vía via Mainumbi 30 / Referencia: congregação cristã no Brasil - CEP 09450000 - chácara São Francisco, Rio Grande da Serra, São Paulo"/>
    <s v="Rio Grande da Serra"/>
    <s v="São Paulo"/>
    <s v="09450000"/>
    <s v="Brasil"/>
    <s v="Correios e pontos de envio"/>
    <s v="27 de junho | 02:40"/>
    <s v="27 de junho | 13:42"/>
    <s v="Mercado Envios"/>
    <s v="MEL42384120979LMXDF01"/>
    <s v=" "/>
    <s v=" "/>
    <s v=" "/>
    <s v=" "/>
    <s v=" "/>
    <s v=" "/>
    <s v=" "/>
    <s v="Não"/>
    <s v=""/>
    <s v="Não"/>
  </r>
  <r>
    <x v="0"/>
    <s v="2000005916721428"/>
    <d v="2023-06-24T00:00:00"/>
    <s v="Entregue"/>
    <s v="Chegou em 28 de junho"/>
    <s v="Não"/>
    <n v="1"/>
    <n v="189.89"/>
    <s v=""/>
    <n v="-32.28"/>
    <n v="-26.45"/>
    <s v=""/>
    <n v="131.16"/>
    <s v=" "/>
    <x v="178"/>
    <s v="MLB2988774881"/>
    <s v="Bandeja Direita Inferior Sem Pivô Kadett 1989 A 1998"/>
    <s v=" "/>
    <n v="189.89"/>
    <s v="Premium"/>
    <s v="Não emitida"/>
    <s v="Sidney Ponciano da Silva"/>
    <s v="CPF 61060860953"/>
    <s v="Rua Tiê Castanho 451, Arapongas - CEP: 86703520, Paraná"/>
    <s v=" "/>
    <s v="Sidney Ponciano da Silva"/>
    <s v="61060860953"/>
    <s v="Rua Tiê Castanho 451 / CEP 86703520 - Jardim San Rafael II, Arapongas, Paraná"/>
    <s v="Arapongas"/>
    <s v="Paraná"/>
    <s v="86703520"/>
    <s v="Brasil"/>
    <s v="Correios e pontos de envio"/>
    <s v="27 de junho | 05:39"/>
    <s v="28 de junho | 13:45"/>
    <s v="Mercado Envios"/>
    <s v="MEL42384157248LMXDF01"/>
    <s v=" "/>
    <s v=" "/>
    <s v=" "/>
    <s v=" "/>
    <s v=" "/>
    <s v=" "/>
    <s v=" "/>
    <s v="Não"/>
    <s v=""/>
    <s v="Não"/>
  </r>
  <r>
    <x v="0"/>
    <s v="2000005916667920"/>
    <d v="2023-06-24T00:00:00"/>
    <s v="Entregue"/>
    <s v="Chegou em 25 de junho"/>
    <s v="Não"/>
    <n v="1"/>
    <n v="17.899999999999999"/>
    <n v="9.9"/>
    <n v="-8.5399999999999991"/>
    <n v="-9.9"/>
    <s v=""/>
    <n v="9.36"/>
    <s v="Sim"/>
    <x v="160"/>
    <s v="MLB2100236132"/>
    <s v="Capa Pedal Acelerador Freio Embreagem Voyage Saveiro Gol"/>
    <s v=" "/>
    <n v="17.899999999999999"/>
    <s v="Premium"/>
    <s v="Autorizado"/>
    <s v=" "/>
    <s v=" "/>
    <s v=" "/>
    <s v=" "/>
    <s v="Juvenil Barbosa Piaui"/>
    <s v="26286174800"/>
    <s v="Rua Quatorze de Novembro 252 / casa 1 - CEP 06786575 - Jardim Comunitário, Taboão da Serra, São Paulo"/>
    <s v="Taboão da Serra"/>
    <s v="São Paulo"/>
    <s v="06786575"/>
    <s v="Brasil"/>
    <s v="Mercado Envios Full"/>
    <s v="24 de junho | 22:56"/>
    <s v="25 de junho | 11:33"/>
    <s v="Mercado Envios"/>
    <s v="MEL42384059651LMFFF01"/>
    <s v=" "/>
    <s v=" "/>
    <s v=" "/>
    <s v=" "/>
    <s v=" "/>
    <s v=" "/>
    <s v=" "/>
    <s v="Não"/>
    <s v=""/>
    <s v="Não"/>
  </r>
  <r>
    <x v="0"/>
    <s v="2000004570720951"/>
    <d v="2023-06-24T00:00:00"/>
    <s v="Mediação finalizada. Te demos o dinheiro."/>
    <s v="Você pode vê-lo na sua conta Mercado Pago."/>
    <s v="Sim"/>
    <n v="1"/>
    <n v="23"/>
    <s v=""/>
    <n v="-13.58"/>
    <s v=""/>
    <s v=""/>
    <n v="9.42"/>
    <s v=" "/>
    <x v="17"/>
    <s v="MLB2100316175"/>
    <s v="Capa Pedal Embreagem Freio Sandero Logan 2007 Até 2011"/>
    <s v=" "/>
    <n v="23"/>
    <s v="Premium"/>
    <s v="Autorizado"/>
    <s v=" "/>
    <s v=" "/>
    <s v=" "/>
    <s v=" "/>
    <s v="Raul Matias Batista Souza"/>
    <s v="44066211801"/>
    <s v="Avenida Ultramarino 817 / ap 23 - CEP 02441001 - Lauzane Paulista, São Paulo, São Paulo"/>
    <s v="São Paulo"/>
    <s v="São Paulo"/>
    <s v="02441001"/>
    <s v="Brasil"/>
    <s v="Mercado Envios Full"/>
    <s v="25 de junho | 01:18"/>
    <s v="25 de junho | 18:48"/>
    <s v="Mercado Envios"/>
    <s v="MEL42384105200LMFFF01"/>
    <s v=" "/>
    <s v=" "/>
    <s v=" "/>
    <s v=" "/>
    <s v=" "/>
    <s v=" "/>
    <s v=" "/>
    <s v="Não"/>
    <n v="1"/>
    <s v="Não"/>
  </r>
  <r>
    <x v="0"/>
    <s v="2000004570710535"/>
    <d v="2023-06-24T00:00:00"/>
    <s v="Entregue"/>
    <s v="Chegou em 27 de junho"/>
    <s v="Sim"/>
    <n v="1"/>
    <n v="92.29"/>
    <s v=""/>
    <n v="-15.69"/>
    <n v="-21.45"/>
    <s v=""/>
    <n v="55.15"/>
    <s v="Sim"/>
    <x v="14"/>
    <s v="MLB2860180908"/>
    <s v="Par Morceguinho Dianteiro Prisma 2007 A 2012"/>
    <s v=" "/>
    <n v="92.29"/>
    <s v="Premium"/>
    <s v="Não emitida"/>
    <s v="leonardo schwonka"/>
    <s v="CPF 07024346981"/>
    <s v="Rua Theodoro Makiolka 2351 - loja drywall, wall shop, Curitiba - CEP: 82650530, Paraná"/>
    <s v=" "/>
    <s v="leonardo schwonka"/>
    <s v="07024346981"/>
    <s v="Rodovia dos Minérios PR-092 Curitiba-Rio Branco do Sul 632 / sobrado Referencia: do lado de uma loja de jardinagem - CEP 82130570 - Taboão, Curitiba, Paraná"/>
    <s v="Curitiba"/>
    <s v="Paraná"/>
    <s v="82130570"/>
    <s v="Brasil"/>
    <s v="Correios e pontos de envio"/>
    <s v="27 de junho | 00:50"/>
    <s v="27 de junho | 18:37"/>
    <s v="Mercado Envios"/>
    <s v="MEL42384097494LMXDF01"/>
    <s v=" "/>
    <s v=" "/>
    <s v=" "/>
    <s v=" "/>
    <s v=" "/>
    <s v=" "/>
    <s v=" "/>
    <s v="Não"/>
    <s v=""/>
    <s v="Não"/>
  </r>
  <r>
    <x v="0"/>
    <s v="2000005916575048"/>
    <d v="2023-06-24T00:00:00"/>
    <s v="Entregue"/>
    <s v="Chegou em 28 de junho"/>
    <s v="Não"/>
    <n v="1"/>
    <n v="96.35"/>
    <s v=""/>
    <n v="-16.38"/>
    <n v="-20.45"/>
    <s v=""/>
    <n v="59.52"/>
    <s v="Sim"/>
    <x v="179"/>
    <s v="MLB2800462273"/>
    <s v="Par Bieleta Dianteira Ld E Le Sorento 2009 A 2013"/>
    <s v=" "/>
    <n v="96.35"/>
    <s v="Premium"/>
    <s v="Não emitida"/>
    <s v="joao Giovani Barboza"/>
    <s v="CPF 03757998936"/>
    <s v="perdizes 130 - casa verde floresta , Pato Branco - CEP: 85509175, Paraná"/>
    <s v=" "/>
    <s v="joao Giovani Barboza"/>
    <s v="03757998936"/>
    <s v="Br 373 km 420 SN / Iguaçu nautico clube Referencia: Em frente a mercearia Branda - CEP 85140000 - clube Iguaçu nautico, Candói, Paraná"/>
    <s v="Candói"/>
    <s v="Paraná"/>
    <s v="85140000"/>
    <s v="Brasil"/>
    <s v="Correios e pontos de envio"/>
    <s v="27 de junho | 08:41"/>
    <s v="28 de junho | 14:33"/>
    <s v="Mercado Envios"/>
    <s v="MEL42384019735LMXDF01"/>
    <s v=" "/>
    <s v=" "/>
    <s v=" "/>
    <s v=" "/>
    <s v=" "/>
    <s v=" "/>
    <s v=" "/>
    <s v="Não"/>
    <s v=""/>
    <s v="Não"/>
  </r>
  <r>
    <x v="0"/>
    <s v="2000004570596985"/>
    <d v="2023-06-24T00:00:00"/>
    <s v="Devolução a caminho"/>
    <s v="Chegará entre 5 e 10 de julho. Se houver algum problema, você pode nos avisar quando receber."/>
    <s v="Sim"/>
    <n v="1"/>
    <n v="55.89"/>
    <n v="15.12"/>
    <n v="-15"/>
    <n v="-15.12"/>
    <n v="-40.89"/>
    <n v="0"/>
    <s v=" "/>
    <x v="101"/>
    <s v="MLB3280922679"/>
    <s v="Pino Guia De Pinça De Freio Hb20 2012 Em Diante"/>
    <s v=" "/>
    <n v="55.89"/>
    <s v="Premium"/>
    <s v="Não emitida"/>
    <s v="Ronaldo Avelino da silva"/>
    <s v="CPF 12871720401"/>
    <s v="Rua Siqueira Campos 128 - Portaria, Rio de Janeiro - CEP: 22031072, Rio de Janeiro"/>
    <s v=" "/>
    <s v="Ronaldo Avelino da silva"/>
    <s v="12871720401"/>
    <s v="Rua Cecília Iter 177 / &quot;Entregar até as 18h Referencia: ENDEREÇO COMERCIAL. ENTREGAR ATÉ AS 18 HORAS. _x000a__x000a_Pode entregar para, Edi ou Henrique 1195329-2034.&quot;"/>
    <s v="São Paulo"/>
    <s v="São Paulo"/>
    <s v="08240730"/>
    <s v="Brasil"/>
    <s v="Correios e pontos de envio"/>
    <s v="30 de junho | 11:11"/>
    <s v=" "/>
    <s v="Mercado Envios"/>
    <s v="QC542885448BR"/>
    <s v="https://www2.correios.com.br/sistemas/rastreamento/resultado.cfm"/>
    <s v=" "/>
    <s v=" "/>
    <s v=" "/>
    <s v=" "/>
    <s v=" "/>
    <s v=" "/>
    <s v="Sim"/>
    <s v=""/>
    <s v="Não"/>
  </r>
  <r>
    <x v="0"/>
    <s v="2000004570588523"/>
    <d v="2023-06-24T00:00:00"/>
    <s v="Entregue"/>
    <s v="Chegou em 25 de junho"/>
    <s v="Sim"/>
    <n v="1"/>
    <n v="72.489999999999995"/>
    <s v=""/>
    <n v="-17.82"/>
    <s v=""/>
    <s v=""/>
    <n v="54.67"/>
    <s v="Sim"/>
    <x v="14"/>
    <s v="MLB2860212445"/>
    <s v="Par Morceguinho Dianteiro Celta 1998 A 2015"/>
    <s v=" "/>
    <n v="72.489999999999995"/>
    <s v="Premium"/>
    <s v="Autorizado"/>
    <s v=" "/>
    <s v=" "/>
    <s v=" "/>
    <s v=" "/>
    <s v="fernandoromao romao"/>
    <s v="30100340830"/>
    <s v="Rua Antonio Mendonça Salvador 335 / casa Referencia: Lombada De Frente. - CEP 13665120 - Jardim Centenário, Porto Ferreira, São Paulo"/>
    <s v="Porto Ferreira"/>
    <s v="São Paulo"/>
    <s v="13665120"/>
    <s v="Brasil"/>
    <s v="Mercado Envios Full"/>
    <s v="25 de junho | 00:55"/>
    <s v="25 de junho | 12:07"/>
    <s v="Mercado Envios"/>
    <s v="MEL42383983790LMFFF01"/>
    <s v=" "/>
    <s v=" "/>
    <s v=" "/>
    <s v=" "/>
    <s v=" "/>
    <s v=" "/>
    <s v=" "/>
    <s v="Não"/>
    <s v=""/>
    <s v="Não"/>
  </r>
  <r>
    <x v="0"/>
    <s v="2000005916247498"/>
    <d v="2023-06-24T00:00:00"/>
    <s v="Entregue"/>
    <s v="Chegou em 25 de junho"/>
    <s v="Não"/>
    <n v="1"/>
    <n v="67.3"/>
    <n v="20"/>
    <n v="-13.58"/>
    <n v="-20"/>
    <s v=""/>
    <n v="53.72"/>
    <s v=" "/>
    <x v="14"/>
    <s v="MLB2860187475"/>
    <s v="Par Morceguinho Dianteiro Classic 2004 A 2015"/>
    <s v=" "/>
    <n v="67.3"/>
    <s v="Clássico"/>
    <s v="Autorizado"/>
    <s v=" "/>
    <s v=" "/>
    <s v=" "/>
    <s v=" "/>
    <s v="João Carlos Ângelo Dos Santos"/>
    <s v="02167901585"/>
    <s v="Estrada Keiichi Matsumoto 1946 / CEP 06805135 - Jardim Tomé, Embu das Artes, São Paulo"/>
    <s v="Embu das Artes"/>
    <s v="São Paulo"/>
    <s v="06805135"/>
    <s v="Brasil"/>
    <s v="Mercado Envios Full"/>
    <s v="24 de junho | 23:39"/>
    <s v="25 de junho | 08:12"/>
    <s v="Mercado Envios"/>
    <s v="MEL42383883467LMFFF01"/>
    <s v=" "/>
    <s v=" "/>
    <s v=" "/>
    <s v=" "/>
    <s v=" "/>
    <s v=" "/>
    <s v=" "/>
    <s v="Não"/>
    <s v=""/>
    <s v="Não"/>
  </r>
  <r>
    <x v="0"/>
    <s v="2000005916031314"/>
    <d v="2023-06-24T00:00:00"/>
    <s v="Entregue"/>
    <s v="Chegou em 28 de junho"/>
    <s v="Não"/>
    <n v="1"/>
    <n v="327.99"/>
    <s v=""/>
    <n v="-55.76"/>
    <n v="-21.45"/>
    <s v=""/>
    <n v="250.78"/>
    <s v="Sim"/>
    <x v="51"/>
    <s v="MLB3005845642"/>
    <s v="Cabo Duplo De Câmbio Palio 1.0 1996 A 2000"/>
    <s v=" "/>
    <n v="327.99"/>
    <s v="Premium"/>
    <s v="Não emitida"/>
    <s v="janaina barbosa dos santos"/>
    <s v="CPF 00392285258"/>
    <s v="Rua Colombo 1039 - Conjunto habitacional severino romani, Céu Azul - CEP: 85840000, Paraná"/>
    <s v=" "/>
    <s v="janaina barbosa dos santos"/>
    <s v="00392285258"/>
    <s v="Rua Colombo 1039 / casa - CEP 85840000 - são Cristóvão, Céu Azul, Paraná"/>
    <s v="Céu Azul"/>
    <s v="Paraná"/>
    <s v="85840000"/>
    <s v="Brasil"/>
    <s v="Correios e pontos de envio"/>
    <s v="27 de junho | 00:27"/>
    <s v="28 de junho | 09:19"/>
    <s v="Mercado Envios"/>
    <s v="MEL42383789881LMXDF01"/>
    <s v=" "/>
    <s v=" "/>
    <s v=" "/>
    <s v=" "/>
    <s v=" "/>
    <s v=" "/>
    <s v=" "/>
    <s v="Não"/>
    <s v=""/>
    <s v="Não"/>
  </r>
  <r>
    <x v="0"/>
    <s v="2000005915950392"/>
    <d v="2023-06-24T00:00:00"/>
    <s v="Entregue"/>
    <s v="Chegou em 25 de junho"/>
    <s v="Não"/>
    <n v="1"/>
    <n v="64.16"/>
    <n v="12.33"/>
    <n v="-16.41"/>
    <n v="-12.33"/>
    <s v=""/>
    <n v="47.75"/>
    <s v=" "/>
    <x v="3"/>
    <s v="MLB2088378598"/>
    <s v="Par Bieleta Dianteira Tucson Sportage"/>
    <s v=" "/>
    <n v="64.16"/>
    <s v="Premium"/>
    <s v="Autorizado"/>
    <s v=" "/>
    <s v=" "/>
    <s v=" "/>
    <s v=" "/>
    <s v="mauricio silva"/>
    <s v="11955174830"/>
    <s v="Rua Pernambuco 786 / Referencia: próximo ao mercado lorencine - CEP 09335300 - Jardim Elizabeth, Mauá, São Paulo"/>
    <s v="Mauá"/>
    <s v="São Paulo"/>
    <s v="09335300"/>
    <s v="Brasil"/>
    <s v="Mercado Envios Full"/>
    <s v="24 de junho | 22:56"/>
    <s v="25 de junho | 12:03"/>
    <s v="Mercado Envios"/>
    <s v="MEL42383749369LMFFF01"/>
    <s v=" "/>
    <s v=" "/>
    <s v=" "/>
    <s v=" "/>
    <s v=" "/>
    <s v=" "/>
    <s v=" "/>
    <s v="Não"/>
    <s v=""/>
    <s v="Não"/>
  </r>
  <r>
    <x v="0"/>
    <s v="2000005915782008"/>
    <d v="2023-06-24T00:00:00"/>
    <s v="Entregue"/>
    <s v="Chegou em 27 de junho"/>
    <s v="Não"/>
    <n v="1"/>
    <n v="62"/>
    <n v="11.55"/>
    <n v="-16.04"/>
    <n v="-11.55"/>
    <s v=""/>
    <n v="45.96"/>
    <s v=" "/>
    <x v="30"/>
    <s v="MLB2093598462"/>
    <s v="Par Bieleta Dianteira Fiat Bravo 2011 Em Diante"/>
    <s v=" "/>
    <n v="62"/>
    <s v="Premium"/>
    <s v="Não emitida"/>
    <s v="Jessica Neves Jessica Neves"/>
    <s v="CPF 10748967770"/>
    <s v="alameda São Miguel 17 - lote02 qd 39, Duque de Caxias - CEP: 25214010, Rio de Janeiro"/>
    <s v=" "/>
    <s v="Jessica Neves Jessica Neves"/>
    <s v="10748967770"/>
    <s v="Alalmeda São Miguel 17 / Lote2 Quadra 39 Referencia: Subindo a rua da caixa economica federal, virar a esq, seguir a  acapulco  ate a primeira rua a esq,1 casa a esq até às 17:00h - CEP 25214010 - Chácaras Rio Petrópolis, Duque de Caxias, Rio de Janeiro"/>
    <s v="Duque de Caxias"/>
    <s v="Rio de Janeiro"/>
    <s v="25214010"/>
    <s v="Brasil"/>
    <s v="Correios e pontos de envio"/>
    <s v="27 de junho | 00:44"/>
    <s v="27 de junho | 15:20"/>
    <s v="Mercado Envios"/>
    <s v="MEL42383686009LMXDF01"/>
    <s v=" "/>
    <s v=" "/>
    <s v=" "/>
    <s v=" "/>
    <s v=" "/>
    <s v=" "/>
    <s v=" "/>
    <s v="Não"/>
    <s v=""/>
    <s v="Não"/>
  </r>
  <r>
    <x v="0"/>
    <s v="2000004570292303"/>
    <d v="2023-06-24T00:00:00"/>
    <s v="Entregue"/>
    <s v="Chegou em 26 de junho"/>
    <s v="Sim"/>
    <n v="1"/>
    <n v="19.899999999999999"/>
    <n v="8.9"/>
    <n v="-7.89"/>
    <s v=""/>
    <s v=""/>
    <n v="20.91"/>
    <s v=" "/>
    <x v="44"/>
    <s v="MLB2100366798"/>
    <s v="Capa Pedal Acelerador Freio Embreagem Prisma 2005 Até 2013"/>
    <s v=" "/>
    <n v="19.899999999999999"/>
    <s v="Clássico"/>
    <s v="Autorizado"/>
    <s v="rodrigo biagio"/>
    <s v="CPF 30895925842"/>
    <s v="Rua Ernesto Evans 527, São Paulo - CEP: 08021170, São Paulo"/>
    <s v=" "/>
    <s v="rodrigo biagio"/>
    <s v="30895925842"/>
    <s v="Rua Ernesto Evans 527 / CEP 08021170 - Vila Rosaria, São Paulo, São Paulo"/>
    <s v="São Paulo"/>
    <s v="São Paulo"/>
    <s v="08021170"/>
    <s v="Brasil"/>
    <s v="Mercado Envios Flex"/>
    <s v="26 de junho | 16:15"/>
    <s v="26 de junho | 19:10"/>
    <s v="LUAN CARLOS"/>
    <s v="42383642561"/>
    <s v=" "/>
    <s v=" "/>
    <s v=" "/>
    <s v=" "/>
    <s v=" "/>
    <s v=" "/>
    <s v=" "/>
    <s v="Não"/>
    <s v=""/>
    <s v="Não"/>
  </r>
  <r>
    <x v="0"/>
    <s v="2000005915593888"/>
    <d v="2023-06-24T00:00:00"/>
    <s v="Entregue"/>
    <s v="Chegou em 26 de junho"/>
    <s v="Não"/>
    <n v="1"/>
    <n v="97.9"/>
    <s v=""/>
    <n v="-16.64"/>
    <n v="-20.45"/>
    <s v=""/>
    <n v="60.81"/>
    <s v="Sim"/>
    <x v="9"/>
    <s v="MLB2015330278"/>
    <s v="2 Kit's De Rolamento Roda Traseira Gol G1 G2 G3 G4 G5 Novo"/>
    <s v=" "/>
    <n v="97.9"/>
    <s v="Premium"/>
    <s v="Autorizado"/>
    <s v=" "/>
    <s v=" "/>
    <s v=" "/>
    <s v=" "/>
    <s v="Jose Renato Goncalves"/>
    <s v="35417290823"/>
    <s v="Avenida Primo Gazzolli 212 / Casa Referencia: De frente a uma quadra portão branco - CEP 17213270 - Jardim Maria Luiza IV, Jaú, São Paulo"/>
    <s v="Jaú"/>
    <s v="São Paulo"/>
    <s v="17213270"/>
    <s v="Brasil"/>
    <s v="Mercado Envios Full"/>
    <s v="25 de junho | 20:41"/>
    <s v="26 de junho | 12:29"/>
    <s v="Mercado Envios"/>
    <s v="MEL42383683374LMFFF01"/>
    <s v=" "/>
    <s v=" "/>
    <s v=" "/>
    <s v=" "/>
    <s v=" "/>
    <s v=" "/>
    <s v=" "/>
    <s v="Não"/>
    <s v=""/>
    <s v="Não"/>
  </r>
  <r>
    <x v="0"/>
    <s v="2000005915467376"/>
    <d v="2023-06-24T00:00:00"/>
    <s v="Entregue"/>
    <s v="Chegou em 26 de junho"/>
    <s v="Não"/>
    <n v="1"/>
    <n v="67.900000000000006"/>
    <n v="28.8"/>
    <n v="-13.65"/>
    <n v="-28.8"/>
    <s v=""/>
    <n v="54.25"/>
    <s v=" "/>
    <x v="9"/>
    <s v="MLB1924091749"/>
    <s v="2 Kits De Rolamento Roda Traseira Gol G1 G2 G3 G4 G5 Novo"/>
    <s v=" "/>
    <n v="67.900000000000006"/>
    <s v="Clássico"/>
    <s v="Autorizado"/>
    <s v=" "/>
    <s v=" "/>
    <s v=" "/>
    <s v=" "/>
    <s v="Henrique Eduardo Oliveira da Cruz Felix"/>
    <s v="14192399610"/>
    <s v="rua Zeca franco 1022 / CEP 38320000 - jardim planalto, Santa Vitória, Minas Gerais"/>
    <s v="Santa Vitória"/>
    <s v="Minas Gerais"/>
    <s v="38320000"/>
    <s v="Brasil"/>
    <s v="Mercado Envios Full"/>
    <s v="25 de junho | 13:01"/>
    <s v="26 de junho | 11:42"/>
    <s v="Mercado Envios"/>
    <s v="MEL42383626136LMFFF01"/>
    <s v=" "/>
    <s v=" "/>
    <s v=" "/>
    <s v=" "/>
    <s v=" "/>
    <s v=" "/>
    <s v=" "/>
    <s v="Não"/>
    <s v=""/>
    <s v="Não"/>
  </r>
  <r>
    <x v="0"/>
    <s v="2000005915388646"/>
    <d v="2023-06-24T00:00:00"/>
    <s v="Entregue"/>
    <s v="Chegou em 27 de junho"/>
    <s v="Não"/>
    <n v="1"/>
    <n v="297.89999999999998"/>
    <s v=""/>
    <n v="-50.64"/>
    <n v="-38.950000000000003"/>
    <s v=""/>
    <n v="208.31"/>
    <s v="Sim"/>
    <x v="180"/>
    <s v="MLB2901336456"/>
    <s v="Par Bandeja Com Pivô Versa 2011 Em Diante"/>
    <s v=" "/>
    <n v="297.89999999999998"/>
    <s v="Premium"/>
    <s v="Não emitida"/>
    <s v="thiago bassi"/>
    <s v="CPF 30332771873"/>
    <s v="Rua dos Aliados 368, Ribeirão Pires - CEP: 09402600, São Paulo"/>
    <s v=" "/>
    <s v="thiago bassi"/>
    <s v="30332771873"/>
    <s v="Rua dos Aliados 368 / CEP 09402600 - São Caetaninho, Ribeirão Pires, São Paulo"/>
    <s v="Ribeirão Pires"/>
    <s v="São Paulo"/>
    <s v="09402600"/>
    <s v="Brasil"/>
    <s v="Correios e pontos de envio"/>
    <s v="27 de junho | 02:40"/>
    <s v="27 de junho | 10:35"/>
    <s v="Mercado Envios"/>
    <s v="MEL42383588832LMXDF01"/>
    <s v=" "/>
    <s v=" "/>
    <s v=" "/>
    <s v=" "/>
    <s v=" "/>
    <s v=" "/>
    <s v=" "/>
    <s v="Não"/>
    <s v=""/>
    <s v="Não"/>
  </r>
  <r>
    <x v="0"/>
    <s v="2000005915351390"/>
    <d v="2023-06-24T00:00:00"/>
    <s v="Entregue"/>
    <s v="Chegou em 27 de junho"/>
    <s v="Não"/>
    <n v="1"/>
    <n v="119.7"/>
    <s v=""/>
    <n v="-20.350000000000001"/>
    <n v="-20.45"/>
    <s v=""/>
    <n v="78.900000000000006"/>
    <s v=" "/>
    <x v="7"/>
    <s v="MLB2640497988"/>
    <s v="Bomba Combustível Gasolina Sistema Bosch Corsa Wind 96 A 07"/>
    <s v=" "/>
    <n v="119.7"/>
    <s v="Premium"/>
    <s v="Não emitida"/>
    <s v="Antonio Aparecido Martins Netto"/>
    <s v="CPF 08072294822"/>
    <s v="Rua Costa Martins 400 - casa, União Paulista - CEP: 15250000, São Paulo"/>
    <s v=" "/>
    <s v="Antonio Aparecido Martins Netto"/>
    <s v="08072294822"/>
    <s v="Rua Eduardo Gomes Barca 1425 / casa - CEP 15150000 - jardim Dom Bosco, Monte Aprazível, São Paulo"/>
    <s v="Monte Aprazível"/>
    <s v="São Paulo"/>
    <s v="15150000"/>
    <s v="Brasil"/>
    <s v="Correios e pontos de envio"/>
    <s v="27 de junho | 01:06"/>
    <s v="27 de junho | 16:13"/>
    <s v="Mercado Envios"/>
    <s v="MEL42383577922LMXDF01"/>
    <s v=" "/>
    <s v=" "/>
    <s v=" "/>
    <s v=" "/>
    <s v=" "/>
    <s v=" "/>
    <s v=" "/>
    <s v="Não"/>
    <s v=""/>
    <s v="Não"/>
  </r>
  <r>
    <x v="0"/>
    <s v="2000005915337120"/>
    <d v="2023-06-24T00:00:00"/>
    <s v="Entregue"/>
    <s v="Chegou em 27 de junho"/>
    <s v="Não"/>
    <n v="1"/>
    <n v="49.87"/>
    <n v="6.93"/>
    <n v="-11.48"/>
    <n v="-6.93"/>
    <s v=""/>
    <n v="38.39"/>
    <s v=" "/>
    <x v="101"/>
    <s v="MLB3436696004"/>
    <s v="Pino Guia De Pinça De Freio Tucson 2006 Em Diante"/>
    <s v=" "/>
    <n v="49.87"/>
    <s v="Clássico"/>
    <s v="Não emitida"/>
    <s v="Daniel Velasco"/>
    <s v="CPF 02875510835"/>
    <s v="Rua Benedito Matheus 286 - Jd. Guanabara, Monte Mor - CEP: 13190000, São Paulo"/>
    <s v=" "/>
    <s v="Daniel Velasco"/>
    <s v="02875510835"/>
    <s v="Rua Benedito Matheus 286 / CEP 13190660 - Jardim Guanabara, Monte Mor, São Paulo"/>
    <s v="Monte Mor"/>
    <s v="São Paulo"/>
    <s v="13190660"/>
    <s v="Brasil"/>
    <s v="Correios e pontos de envio"/>
    <s v="27 de junho | 02:30"/>
    <s v="27 de junho | 09:41"/>
    <s v="Mercado Envios"/>
    <s v="MEL42383493451LMXDF01"/>
    <s v=" "/>
    <s v=" "/>
    <s v=" "/>
    <s v=" "/>
    <s v=" "/>
    <s v=" "/>
    <s v=" "/>
    <s v="Não"/>
    <s v=""/>
    <s v="Não"/>
  </r>
  <r>
    <x v="0"/>
    <s v="2000005914616882"/>
    <d v="2023-06-24T00:00:00"/>
    <s v="Entregue"/>
    <s v="Chegou em 25 de junho"/>
    <s v="Não"/>
    <n v="1"/>
    <n v="67.900000000000006"/>
    <n v="24.9"/>
    <n v="-13.65"/>
    <n v="-24.9"/>
    <s v=""/>
    <n v="54.25"/>
    <s v="Sim"/>
    <x v="9"/>
    <s v="MLB1924091749"/>
    <s v="2 Kits De Rolamento Roda Traseira Gol G1 G2 G3 G4 G5 Novo"/>
    <s v=" "/>
    <n v="67.900000000000006"/>
    <s v="Clássico"/>
    <s v="Autorizado"/>
    <s v=" "/>
    <s v=" "/>
    <s v=" "/>
    <s v=" "/>
    <s v="sebaatiao vieira"/>
    <s v="14360134886"/>
    <s v="Rua Avaré 12 / 12 Referencia: prosimu escolinha - CEP 09450000 - parque america, Rio Grande da Serra, São Paulo"/>
    <s v="Rio Grande da Serra"/>
    <s v="São Paulo"/>
    <s v="09450000"/>
    <s v="Brasil"/>
    <s v="Mercado Envios Full"/>
    <s v="25 de junho | 02:08"/>
    <s v="25 de junho | 13:37"/>
    <s v="Mercado Envios"/>
    <s v="MEL42383257438LMFFF01"/>
    <s v=" "/>
    <s v=" "/>
    <s v=" "/>
    <s v=" "/>
    <s v=" "/>
    <s v=" "/>
    <s v=" "/>
    <s v="Não"/>
    <s v=""/>
    <s v="Não"/>
  </r>
  <r>
    <x v="0"/>
    <s v="2000004570063761"/>
    <d v="2023-06-24T00:00:00"/>
    <s v="Entregue"/>
    <s v="Chegou em 25 de junho"/>
    <s v="Sim"/>
    <n v="1"/>
    <n v="67.900000000000006"/>
    <n v="9.59"/>
    <n v="-13.65"/>
    <n v="-9.59"/>
    <s v=""/>
    <n v="54.25"/>
    <s v=" "/>
    <x v="9"/>
    <s v="MLB1924091749"/>
    <s v="2 Kits De Rolamento Roda Traseira Gol G1 G2 G3 G4 G5 Novo"/>
    <s v=" "/>
    <n v="67.900000000000006"/>
    <s v="Clássico"/>
    <s v="Autorizado"/>
    <s v=" "/>
    <s v=" "/>
    <s v=" "/>
    <s v=" "/>
    <s v="Walter Balbino"/>
    <s v="13982369851"/>
    <s v="Rua Bananal 322 / casa 1 Referencia: caso encontre ninguém pode entrga no vizinho aulado - CEP 06517220 - Parque Alvorada, Santana de Parnaíba, São Paulo"/>
    <s v="Santana de Parnaíba"/>
    <s v="São Paulo"/>
    <s v="06517220"/>
    <s v="Brasil"/>
    <s v="Mercado Envios Full"/>
    <s v="24 de junho | 22:59"/>
    <s v="25 de junho | 14:37"/>
    <s v="Mercado Envios"/>
    <s v="MEL42383493398LMFFF01"/>
    <s v=" "/>
    <s v=" "/>
    <s v=" "/>
    <s v=" "/>
    <s v=" "/>
    <s v=" "/>
    <s v=" "/>
    <s v="Não"/>
    <s v=""/>
    <s v="Não"/>
  </r>
  <r>
    <x v="0"/>
    <s v="2000005915133546"/>
    <d v="2023-06-24T00:00:00"/>
    <s v="Entregue"/>
    <s v="Chegou em 25 de junho"/>
    <s v="Não"/>
    <n v="1"/>
    <n v="67.900000000000006"/>
    <n v="10.96"/>
    <n v="-13.65"/>
    <n v="-10.96"/>
    <s v=""/>
    <n v="54.25"/>
    <s v="Sim"/>
    <x v="9"/>
    <s v="MLB1924091749"/>
    <s v="2 Kits De Rolamento Roda Traseira Gol G1 G2 G3 G4 G5 Novo"/>
    <s v=" "/>
    <n v="67.900000000000006"/>
    <s v="Clássico"/>
    <s v="Autorizado"/>
    <s v=" "/>
    <s v=" "/>
    <s v=" "/>
    <s v=" "/>
    <s v="Fernanda Mota"/>
    <s v="03719825612"/>
    <s v="Travessa Um Capela Do Alto À Iperó 600 / CEP 18560000 - Sapetuba, Iperó, São Paulo"/>
    <s v="Iperó"/>
    <s v="São Paulo"/>
    <s v="18560000"/>
    <s v="Brasil"/>
    <s v="Mercado Envios Full"/>
    <s v="25 de junho | 02:47"/>
    <s v="25 de junho | 13:02"/>
    <s v="Mercado Envios"/>
    <s v="MEL42383483392LMFFF01"/>
    <s v=" "/>
    <s v=" "/>
    <s v=" "/>
    <s v=" "/>
    <s v=" "/>
    <s v=" "/>
    <s v=" "/>
    <s v="Não"/>
    <s v=""/>
    <s v="Não"/>
  </r>
  <r>
    <x v="0"/>
    <s v="2000005914989228"/>
    <d v="2023-06-24T00:00:00"/>
    <s v="Entregue"/>
    <s v="Chegou em 28 de junho"/>
    <s v="Não"/>
    <n v="1"/>
    <n v="55"/>
    <n v="28.4"/>
    <n v="-14.85"/>
    <n v="-28.4"/>
    <s v=""/>
    <n v="40.15"/>
    <s v=" "/>
    <x v="181"/>
    <s v="MLB2089465692"/>
    <s v="Par Bieleta Dianteira Cruze Malibu 2011 Em Diante"/>
    <s v=" "/>
    <n v="55"/>
    <s v="Premium"/>
    <s v="Não emitida"/>
    <s v="andrei manfrim"/>
    <s v="CPF 03072383006"/>
    <s v="Pedro Utzig 385 - casa, Selbach - CEP: 99450000, Rio Grande do Sul"/>
    <s v=" "/>
    <s v="andrei manfrim"/>
    <s v="03072383006"/>
    <s v="Avenida 25 de Julho 629 / CEP 99450000 - centro, Selbach, Rio Grande do Sul"/>
    <s v="Selbach"/>
    <s v="Rio Grande do Sul"/>
    <s v="99450000"/>
    <s v="Brasil"/>
    <s v="Correios e pontos de envio"/>
    <s v="27 de junho | 08:28"/>
    <s v="28 de junho | 14:57"/>
    <s v="Mercado Envios"/>
    <s v="MEL42383344347LMXDF01"/>
    <s v=" "/>
    <s v=" "/>
    <s v=" "/>
    <s v=" "/>
    <s v=" "/>
    <s v=" "/>
    <s v=" "/>
    <s v="Não"/>
    <s v=""/>
    <s v="Não"/>
  </r>
  <r>
    <x v="0"/>
    <s v="2000005914866532"/>
    <d v="2023-06-24T00:00:00"/>
    <s v="Entregue"/>
    <s v="Chegou em 27 de junho"/>
    <s v="Não"/>
    <n v="1"/>
    <n v="72.69"/>
    <s v=""/>
    <n v="-17.86"/>
    <n v="-52.9"/>
    <s v=""/>
    <n v="1.93"/>
    <s v=" "/>
    <x v="81"/>
    <s v="MLB3091896799"/>
    <s v="Par Bandeja Dianteira Gol 1993 A 2014 Exceto Geração 5"/>
    <s v=" "/>
    <n v="72.69"/>
    <s v="Premium"/>
    <s v="Não emitida"/>
    <s v="Endrigo Azevedo"/>
    <s v="CPF 96139196000"/>
    <s v="Rua Marselha (Lot Pq Ozanan) 137, Canoas - CEP: 92425672, Rio Grande do Sul"/>
    <s v=" "/>
    <s v="Endrigo Azevedo"/>
    <s v="96139196000"/>
    <s v="Avenida Alta Tensão 202 / Referencia: Próximo CTG - CEP 93044555 - Campestre, São Leopoldo, Rio Grande do Sul"/>
    <s v="São Leopoldo"/>
    <s v="Rio Grande do Sul"/>
    <s v="93044555"/>
    <s v="Brasil"/>
    <s v="Correios e pontos de envio"/>
    <s v="26 de junho | 23:53"/>
    <s v="27 de junho | 17:28"/>
    <s v="Mercado Envios"/>
    <s v="MEL42383287487LMXDF01"/>
    <s v=" "/>
    <s v=" "/>
    <s v=" "/>
    <s v=" "/>
    <s v=" "/>
    <s v=" "/>
    <s v=" "/>
    <s v="Não"/>
    <s v=""/>
    <s v="Não"/>
  </r>
  <r>
    <x v="0"/>
    <s v="2000005914813072"/>
    <d v="2023-06-24T00:00:00"/>
    <s v="Entregue"/>
    <s v="Chegou em 26 de junho"/>
    <s v="Não"/>
    <n v="2"/>
    <n v="90"/>
    <n v="15.9"/>
    <n v="-26.3"/>
    <s v=""/>
    <s v=""/>
    <n v="79.599999999999994"/>
    <s v=" "/>
    <x v="12"/>
    <s v="MLB1845922576"/>
    <s v="Kit Rolamento Roda Traseira Ford Ka 1997 1998 1999 2000-2002"/>
    <s v=" "/>
    <n v="45"/>
    <s v="Premium"/>
    <s v="Autorizado"/>
    <s v="manoel constantino de oliveira"/>
    <s v="CPF 14301103848"/>
    <s v="Rua Alberto Arruda Fontes 49, São Paulo - CEP: 05546200, São Paulo"/>
    <s v=" "/>
    <s v="manoel constantino de oliveira"/>
    <s v="14301103848"/>
    <s v="Rua Alberto Arruda Fontes 49 / casa - CEP 05546200 - Jardim Monte Belo (Raposo Tavares), São Paulo, São Paulo"/>
    <s v="São Paulo"/>
    <s v="São Paulo"/>
    <s v="05546200"/>
    <s v="Brasil"/>
    <s v="Mercado Envios Flex"/>
    <s v="26 de junho | 16:29"/>
    <s v="26 de junho | 19:34"/>
    <s v="ANDRE DE FARIA MARINO"/>
    <s v="42383342120"/>
    <s v=" "/>
    <s v=" "/>
    <s v=" "/>
    <s v=" "/>
    <s v=" "/>
    <s v=" "/>
    <s v=" "/>
    <s v="Não"/>
    <s v=""/>
    <s v="Não"/>
  </r>
  <r>
    <x v="0"/>
    <s v="2000005914699612"/>
    <d v="2023-06-24T00:00:00"/>
    <s v="Entregue"/>
    <s v="Chegou em 27 de junho"/>
    <s v="Não"/>
    <n v="1"/>
    <n v="46.19"/>
    <n v="35.299999999999997"/>
    <n v="-13.35"/>
    <n v="-35.299999999999997"/>
    <s v=""/>
    <n v="32.840000000000003"/>
    <s v=" "/>
    <x v="1"/>
    <s v="MLB2202273682"/>
    <s v="Terminal Cabo De Engate Golf 1998 A 2002 Cód 1j0711761a"/>
    <s v=" "/>
    <n v="46.19"/>
    <s v="Premium"/>
    <s v="Autorizado"/>
    <s v=" "/>
    <s v=" "/>
    <s v=" "/>
    <s v=" "/>
    <s v="49.254.397 LUIS FERNANDO DOS SANTOS"/>
    <s v="49254397000137"/>
    <s v="Rua Augusto Péres Anderson 1387 / casa - CEP 79210000 - vila maior, Anastácio, Mato Grosso do Sul"/>
    <s v="Anastácio"/>
    <s v="Mato Grosso do Sul"/>
    <s v="79210000"/>
    <s v="Brasil"/>
    <s v="Mercado Envios Full"/>
    <s v="25 de junho | 01:42"/>
    <s v="27 de junho | 13:58"/>
    <s v="Mercado Envios"/>
    <s v="MEL42383218075LMFFF01"/>
    <s v=" "/>
    <s v=" "/>
    <s v=" "/>
    <s v=" "/>
    <s v=" "/>
    <s v=" "/>
    <s v=" "/>
    <s v="Não"/>
    <s v=""/>
    <s v="Não"/>
  </r>
  <r>
    <x v="0"/>
    <s v="2000004569818625"/>
    <d v="2023-06-24T00:00:00"/>
    <s v="Entregue"/>
    <s v="Chegou em 30 de junho"/>
    <s v="Sim"/>
    <n v="1"/>
    <n v="77.790000000000006"/>
    <n v="39.299999999999997"/>
    <n v="-18.72"/>
    <n v="-39.299999999999997"/>
    <s v=""/>
    <n v="59.07"/>
    <s v=" "/>
    <x v="182"/>
    <s v="MLB2961038995"/>
    <s v="Braço Oscilante Direito Com Bucha Escort 1983 A 1996"/>
    <s v=" "/>
    <n v="77.790000000000006"/>
    <s v="Premium"/>
    <s v="Não emitida"/>
    <s v="Dener Lescano"/>
    <s v="CPF 04871930165"/>
    <s v="Albino Capitanio 202 - Casa, Carazinho - CEP: 99500000, Rio Grande do Sul"/>
    <s v=" "/>
    <s v="Dener Lescano"/>
    <s v="04871930165"/>
    <s v="lauro mülher 511 / casa Referencia: esquina com rua evaristo - CEP 79170000 - sao bento, Sidrolândia, Mato Grosso do Sul"/>
    <s v="Sidrolândia"/>
    <s v="Mato Grosso do Sul"/>
    <s v="79170000"/>
    <s v="Brasil"/>
    <s v="Correios e pontos de envio"/>
    <s v="27 de junho | 05:03"/>
    <s v="30 de junho | 09:27"/>
    <s v="Mercado Envios"/>
    <s v="MEL42383169885LMXDF01"/>
    <s v=" "/>
    <s v=" "/>
    <s v=" "/>
    <s v=" "/>
    <s v=" "/>
    <s v=" "/>
    <s v=" "/>
    <s v="Não"/>
    <s v=""/>
    <s v="Não"/>
  </r>
  <r>
    <x v="0"/>
    <s v="2000005914596678"/>
    <d v="2023-06-24T00:00:00"/>
    <s v="Entregue"/>
    <s v="Chegou em 25 de junho"/>
    <s v="Não"/>
    <n v="1"/>
    <n v="64.16"/>
    <n v="7.54"/>
    <n v="-16.41"/>
    <n v="-7.54"/>
    <s v=""/>
    <n v="47.75"/>
    <s v=" "/>
    <x v="3"/>
    <s v="MLB2088378598"/>
    <s v="Par Bieleta Dianteira Tucson Sportage"/>
    <s v=" "/>
    <n v="64.16"/>
    <s v="Premium"/>
    <s v="Autorizado"/>
    <s v=" "/>
    <s v=" "/>
    <s v=" "/>
    <s v=" "/>
    <s v="Rodrigo Ferreira Silva"/>
    <s v="29755264825"/>
    <s v="Rua Maestro Ernesto Lahos 57 / Casa 1 - CEP 03552140 - Cidade Patriarca, São Paulo, São Paulo"/>
    <s v="São Paulo"/>
    <s v="São Paulo"/>
    <s v="03552140"/>
    <s v="Brasil"/>
    <s v="Mercado Envios Full"/>
    <s v="24 de junho | 23:06"/>
    <s v="25 de junho | 10:55"/>
    <s v="Mercado Envios"/>
    <s v="MEL42383246168LMFFF01"/>
    <s v=" "/>
    <s v=" "/>
    <s v=" "/>
    <s v=" "/>
    <s v=" "/>
    <s v=" "/>
    <s v=" "/>
    <s v="Não"/>
    <s v=""/>
    <s v="Não"/>
  </r>
  <r>
    <x v="0"/>
    <s v="2000005914520350"/>
    <d v="2023-06-24T00:00:00"/>
    <s v="Devolução em preparação"/>
    <s v="A pessoa que comprou o produto está embalando o pacote para devolvê-lo."/>
    <s v="Não"/>
    <n v="1"/>
    <n v="237.9"/>
    <s v=""/>
    <n v="-40.44"/>
    <n v="-20.45"/>
    <s v=""/>
    <n v="177.01"/>
    <s v=" "/>
    <x v="89"/>
    <s v="MLB2607917865"/>
    <s v="Kit Rolamento Eixo Traseiro C/ Bucha Pegeout 206/207 47mm"/>
    <s v=" "/>
    <n v="237.9"/>
    <s v="Premium"/>
    <s v="Autorizado"/>
    <s v="edgar macedo araujo"/>
    <s v="CPF 09870948740"/>
    <s v="rua b6 56 - proximo ao mercado primos, Rio de Janeiro - CEP: 21046140, Rio de Janeiro"/>
    <s v=" "/>
    <s v="edgar macedo araujo"/>
    <s v="09870948740"/>
    <s v="Rua Cecília Iter 177 / &quot;Entregar até as 18h Referencia: ENDEREÇO COMERCIAL. ENTREGAR ATÉ AS 18 HORAS. _x000a__x000a_Pode entregar para, Edi ou Henrique 1195329-2034.&quot;"/>
    <s v="São Paulo"/>
    <s v="São Paulo"/>
    <s v="08240730"/>
    <s v="Brasil"/>
    <s v="Mercado Envios Full"/>
    <s v=" "/>
    <s v=" "/>
    <s v="Mercado Envios"/>
    <s v=" "/>
    <s v=" "/>
    <s v=" "/>
    <s v=" "/>
    <s v=" "/>
    <s v=" "/>
    <s v=" "/>
    <s v=" "/>
    <s v="Sim"/>
    <s v=""/>
    <s v="Não"/>
  </r>
  <r>
    <x v="0"/>
    <s v="2000005901734916"/>
    <d v="2023-06-24T00:00:00"/>
    <s v="Entregue"/>
    <s v="Chegou em 27 de junho"/>
    <s v="Não"/>
    <n v="1"/>
    <n v="39"/>
    <n v="30"/>
    <n v="-12.13"/>
    <n v="-30"/>
    <s v=""/>
    <n v="26.87"/>
    <s v="Sim"/>
    <x v="12"/>
    <s v="MLB1845907681"/>
    <s v="Kit Rolamento Roda Traseira Fiesta 1995 1996 1997 1998 99..."/>
    <s v=" "/>
    <n v="39"/>
    <s v="Premium"/>
    <s v="Autorizado"/>
    <s v=" "/>
    <s v=" "/>
    <s v=" "/>
    <s v=" "/>
    <s v="Boni evelin  Da silva"/>
    <s v="08658756939"/>
    <s v="Avenida Beira Mar 5 1400 / Hotel Referencia: Partner hotel - CEP 89249000 - Pontal, Itapoá, Santa Catarina"/>
    <s v="Itapoá"/>
    <s v="Santa Catarina"/>
    <s v="89249000"/>
    <s v="Brasil"/>
    <s v="Mercado Envios Full"/>
    <s v="26 de junho | 16:20"/>
    <s v="27 de junho | 11:47"/>
    <s v="Mercado Envios"/>
    <s v="MEL42377724814LMFFF01"/>
    <s v=" "/>
    <s v=" "/>
    <s v=" "/>
    <s v=" "/>
    <s v=" "/>
    <s v=" "/>
    <s v=" "/>
    <s v="Não"/>
    <s v=""/>
    <s v="Não"/>
  </r>
  <r>
    <x v="0"/>
    <s v="2000005914368304"/>
    <d v="2023-06-24T00:00:00"/>
    <s v="Entregue"/>
    <s v="Chegou em 26 de junho"/>
    <s v="Não"/>
    <n v="1"/>
    <n v="129.99"/>
    <s v=""/>
    <n v="-22.1"/>
    <n v="-17.95"/>
    <s v=""/>
    <n v="89.94"/>
    <s v=" "/>
    <x v="99"/>
    <s v="MLB2204157316"/>
    <s v="Par Reparo Pino Guia Pinça De Freio Dianteiro Nissan Versa"/>
    <s v=" "/>
    <n v="129.99"/>
    <s v="Premium"/>
    <s v="Autorizado"/>
    <s v=" "/>
    <s v=" "/>
    <s v=" "/>
    <s v=" "/>
    <s v="Pedro V A Oliveira"/>
    <s v="05471556119"/>
    <s v="SHCGN 705 Bloco B casa 30 30 / CEP 70730762 - Asa Norte, Brasília, Distrito Federal"/>
    <s v="Brasília"/>
    <s v="Distrito Federal"/>
    <s v="70730762"/>
    <s v="Brasil"/>
    <s v="Mercado Envios Full"/>
    <s v="25 de junho | 06:47"/>
    <s v="26 de junho | 16:12"/>
    <s v="Mercado Envios"/>
    <s v="MEL42383070273LMFFF01"/>
    <s v=" "/>
    <s v=" "/>
    <s v=" "/>
    <s v=" "/>
    <s v=" "/>
    <s v=" "/>
    <s v=" "/>
    <s v="Não"/>
    <s v=""/>
    <s v="Não"/>
  </r>
  <r>
    <x v="0"/>
    <s v="2000004569696173"/>
    <d v="2023-06-24T00:00:00"/>
    <s v="Entregue"/>
    <s v="Chegou em 28 de junho"/>
    <s v="Sim"/>
    <n v="1"/>
    <n v="73.459999999999994"/>
    <n v="20.16"/>
    <n v="-17.989999999999998"/>
    <n v="-20.16"/>
    <s v=""/>
    <n v="55.47"/>
    <s v=" "/>
    <x v="183"/>
    <s v="MLB3389705740"/>
    <s v="Kit 8 Buchas Da Bandeja Suspensão Traseira Uno Mille 91 A 13"/>
    <s v=" "/>
    <n v="73.459999999999994"/>
    <s v="Premium"/>
    <s v="Não emitida"/>
    <s v="Helio santos"/>
    <s v="CPF 50181262720"/>
    <s v="Rua Albano Pinto 16 - casa, Conceição de Macabu - CEP: 28740000, Rio de Janeiro"/>
    <s v=" "/>
    <s v="Helio santos"/>
    <s v="50181262720"/>
    <s v="Rua Albano Pinto 16 / casa - CEP 28740000 - Rhodia, Conceição de Macabu, Rio de Janeiro"/>
    <s v="Conceição de Macabu"/>
    <s v="Rio de Janeiro"/>
    <s v="28740000"/>
    <s v="Brasil"/>
    <s v="Correios e pontos de envio"/>
    <s v="27 de junho | 09:01"/>
    <s v="28 de junho | 14:47"/>
    <s v="Mercado Envios"/>
    <s v="MEL42383032059LMXDF01"/>
    <s v=" "/>
    <s v=" "/>
    <s v=" "/>
    <s v=" "/>
    <s v=" "/>
    <s v=" "/>
    <s v=" "/>
    <s v="Não"/>
    <s v=""/>
    <s v="Não"/>
  </r>
  <r>
    <x v="0"/>
    <s v="2000005914269006"/>
    <d v="2023-06-24T00:00:00"/>
    <s v="Entregue"/>
    <s v="Chegou em 25 de junho"/>
    <s v="Não"/>
    <n v="1"/>
    <n v="91.61"/>
    <s v=""/>
    <n v="-10.99"/>
    <n v="-20.45"/>
    <s v=""/>
    <n v="60.17"/>
    <s v="Sim"/>
    <x v="106"/>
    <s v="MLB2816519971"/>
    <s v="Cabo De Freio Gol G2 Todos Traseiro 1994 A 2002"/>
    <s v=" "/>
    <n v="91.61"/>
    <s v="Clássico"/>
    <s v="Autorizado"/>
    <s v=" "/>
    <s v=" "/>
    <s v=" "/>
    <s v=" "/>
    <s v="Cicero Antonio"/>
    <s v="38949712822"/>
    <s v="Avenida Ernestina Aparecida de Melo 172 / Referencia: Antiga Avenida 2, Número 172 Pinherinho Dos Palmares - CEP 12228085 - Residencial Pinheirinho dos Palmares II, São José dos Campos, São Paulo"/>
    <s v="São José dos Campos"/>
    <s v="São Paulo"/>
    <s v="12228085"/>
    <s v="Brasil"/>
    <s v="Mercado Envios Full"/>
    <s v="25 de junho | 00:10"/>
    <s v="25 de junho | 15:42"/>
    <s v="Mercado Envios"/>
    <s v="MEL42383029401LMFFF01"/>
    <s v=" "/>
    <s v=" "/>
    <s v=" "/>
    <s v=" "/>
    <s v=" "/>
    <s v=" "/>
    <s v=" "/>
    <s v="Não"/>
    <s v=""/>
    <s v="Não"/>
  </r>
  <r>
    <x v="0"/>
    <s v="2000005914227982"/>
    <d v="2023-06-24T00:00:00"/>
    <s v="Entregue"/>
    <s v="Chegou em 25 de junho"/>
    <s v="Não"/>
    <n v="1"/>
    <n v="67.900000000000006"/>
    <n v="18.899999999999999"/>
    <n v="-13.65"/>
    <n v="-18.899999999999999"/>
    <s v=""/>
    <n v="54.25"/>
    <s v=" "/>
    <x v="9"/>
    <s v="MLB1924091749"/>
    <s v="2 Kits De Rolamento Roda Traseira Gol G1 G2 G3 G4 G5 Novo"/>
    <s v=" "/>
    <n v="67.900000000000006"/>
    <s v="Clássico"/>
    <s v="Autorizado"/>
    <s v=" "/>
    <s v=" "/>
    <s v=" "/>
    <s v=" "/>
    <s v="Natan de Sena Ferreira"/>
    <s v="97060550615"/>
    <s v="Rua S 26 / casa. A Referencia: eletrica - CEP 33203056 - Conjunto Habitacional Morro Alto, Vespasiano, Minas Gerais"/>
    <s v="Vespasiano"/>
    <s v="Minas Gerais"/>
    <s v="33203056"/>
    <s v="Brasil"/>
    <s v="Mercado Envios Full"/>
    <s v="24 de junho | 15:26"/>
    <s v="25 de junho | 10:58"/>
    <s v="Mercado Envios"/>
    <s v="MEL42383095084LMFFF01"/>
    <s v=" "/>
    <s v=" "/>
    <s v=" "/>
    <s v=" "/>
    <s v=" "/>
    <s v=" "/>
    <s v=" "/>
    <s v="Não"/>
    <s v=""/>
    <s v="Não"/>
  </r>
  <r>
    <x v="0"/>
    <s v="2000005914236602"/>
    <d v="2023-06-24T00:00:00"/>
    <s v="Entregue"/>
    <s v="Chegou em 25 de junho"/>
    <s v="Não"/>
    <n v="1"/>
    <n v="34.5"/>
    <n v="9.9"/>
    <n v="-11.36"/>
    <n v="-9.9"/>
    <s v=""/>
    <n v="23.14"/>
    <s v="Sim"/>
    <x v="19"/>
    <s v="MLB2071179464"/>
    <s v="Cabo De Embreagem Palio 1.0 (46781013) 2000 2001 2002 2003"/>
    <s v=" "/>
    <n v="34.5"/>
    <s v="Premium"/>
    <s v="Autorizado"/>
    <s v=" "/>
    <s v=" "/>
    <s v=" "/>
    <s v=" "/>
    <s v="Elenilson Do Carmo Silva"/>
    <s v="43890387888"/>
    <s v="Rua Manau-Mirim 107 / CEP 07150130 - Cidade Seródio, Guarulhos, São Paulo"/>
    <s v="Guarulhos"/>
    <s v="São Paulo"/>
    <s v="07150130"/>
    <s v="Brasil"/>
    <s v="Mercado Envios Full"/>
    <s v="24 de junho | 17:38"/>
    <s v="25 de junho | 10:10"/>
    <s v="Mercado Envios"/>
    <s v="MEL42383088494LMFFF01"/>
    <s v=" "/>
    <s v=" "/>
    <s v=" "/>
    <s v=" "/>
    <s v=" "/>
    <s v=" "/>
    <s v=" "/>
    <s v="Não"/>
    <s v=""/>
    <s v="Não"/>
  </r>
  <r>
    <x v="0"/>
    <s v="2000005914218578"/>
    <d v="2023-06-24T00:00:00"/>
    <s v="Entregue"/>
    <s v="Chegou em 25 de junho"/>
    <s v="Não"/>
    <n v="1"/>
    <n v="159.99"/>
    <s v=""/>
    <n v="-27.2"/>
    <n v="-18.45"/>
    <s v=""/>
    <n v="114.34"/>
    <s v="Sim"/>
    <x v="39"/>
    <s v="MLB1804965496"/>
    <s v="2 Kit's Rolamento Eixo Traseiro Peugeot206/207 C/barra 47mm"/>
    <s v=" "/>
    <n v="159.99"/>
    <s v="Premium"/>
    <s v="Autorizado"/>
    <s v=" "/>
    <s v=" "/>
    <s v=" "/>
    <s v=" "/>
    <s v="Edvaldo Rafael Dos Santos"/>
    <s v="29296409870"/>
    <s v="Rua Prudente de Moraes 169 / casa n 1 Referencia: Próximo a igreja congregação cristã no Brasil - CEP 06900440 - Jardim Emília, Embu Guaçu, São Paulo"/>
    <s v="Embu Guaçu"/>
    <s v="São Paulo"/>
    <s v="06900440"/>
    <s v="Brasil"/>
    <s v="Mercado Envios Full"/>
    <s v="24 de junho | 23:39"/>
    <s v="25 de junho | 10:54"/>
    <s v="Mercado Envios"/>
    <s v="MEL42383004961LMFFF01"/>
    <s v=" "/>
    <s v=" "/>
    <s v=" "/>
    <s v=" "/>
    <s v=" "/>
    <s v=" "/>
    <s v=" "/>
    <s v="Não"/>
    <s v=""/>
    <s v="Não"/>
  </r>
  <r>
    <x v="0"/>
    <s v="2000005914149224"/>
    <d v="2023-06-24T00:00:00"/>
    <s v="Entregue"/>
    <s v="Chegou em 27 de junho"/>
    <s v="Não"/>
    <n v="2"/>
    <n v="129.5"/>
    <s v=""/>
    <n v="-26.54"/>
    <s v=""/>
    <s v=""/>
    <n v="102.96"/>
    <s v=" "/>
    <x v="29"/>
    <s v="MLB3111700887"/>
    <s v="Kit Reparo Trambulador Logan 2007 À 2019"/>
    <s v=" "/>
    <n v="64.75"/>
    <s v="Clássico"/>
    <s v="Não emitida"/>
    <s v="José Augusto Monteiro Alves"/>
    <s v="CPF 76827895734"/>
    <s v="Rua Maria José 370 - Galpão , Rio de Janeiro - CEP: 21341140, Rio de Janeiro"/>
    <s v=" "/>
    <s v="José Augusto Monteiro Alves"/>
    <s v="76827895734"/>
    <s v="Rua Maria José 370 / Galpão - CEP 21341140 - Madureira, Rio de Janeiro, Rio de Janeiro"/>
    <s v="Rio de Janeiro"/>
    <s v="Rio de Janeiro"/>
    <s v="21341140"/>
    <s v="Brasil"/>
    <s v="Correios e pontos de envio"/>
    <s v="27 de junho | 00:44"/>
    <s v="27 de junho | 15:41"/>
    <s v="Mercado Envios"/>
    <s v="MEL42383053192LMXDF01"/>
    <s v=" "/>
    <s v=" "/>
    <s v=" "/>
    <s v=" "/>
    <s v=" "/>
    <s v=" "/>
    <s v=" "/>
    <s v="Não"/>
    <s v=""/>
    <s v="Não"/>
  </r>
  <r>
    <x v="0"/>
    <s v="2000005914148228"/>
    <d v="2023-06-24T00:00:00"/>
    <s v="Entregue"/>
    <s v="Chegou em 28 de junho"/>
    <s v="Não"/>
    <n v="1"/>
    <n v="187.9"/>
    <s v=""/>
    <n v="-22.55"/>
    <n v="-20.45"/>
    <s v=""/>
    <n v="144.9"/>
    <s v="Sim"/>
    <x v="10"/>
    <s v="MLB1835928426"/>
    <s v="Cabo De Marcha Celta  Classic  2008 2009 2010 2011 2012 2013"/>
    <s v=" "/>
    <n v="187.9"/>
    <s v="Clássico"/>
    <s v="Autorizado"/>
    <s v=" "/>
    <s v=" "/>
    <s v=" "/>
    <s v=" "/>
    <s v="Allyne Batista"/>
    <s v="02765637199"/>
    <s v="rua Brás correia silva qd3 lt2 SN / Rondineli Referencia: Rondineli cardoso - CEP 76265000 - parque dos Buritis, Santa Fé de Goiás, Goiás"/>
    <s v="Santa Fé de Goiás"/>
    <s v="Goiás"/>
    <s v="76265000"/>
    <s v="Brasil"/>
    <s v="Mercado Envios Full"/>
    <s v="25 de junho | 09:29"/>
    <s v="28 de junho | 08:46"/>
    <s v="Mercado Envios"/>
    <s v="MEL42383049390LMFFF01"/>
    <s v=" "/>
    <s v=" "/>
    <s v=" "/>
    <s v=" "/>
    <s v=" "/>
    <s v=" "/>
    <s v=" "/>
    <s v="Não"/>
    <s v=""/>
    <s v="Não"/>
  </r>
  <r>
    <x v="0"/>
    <s v="2000005914105142"/>
    <d v="2023-06-24T00:00:00"/>
    <s v="Entregue"/>
    <s v="Chegou em 29 de junho"/>
    <s v="Não"/>
    <n v="1"/>
    <n v="297.89999999999998"/>
    <s v=""/>
    <n v="-50.64"/>
    <n v="-38.950000000000003"/>
    <s v=""/>
    <n v="208.31"/>
    <s v=" "/>
    <x v="180"/>
    <s v="MLB2901336456"/>
    <s v="Par Bandeja Com Pivô Versa 2011 Em Diante"/>
    <s v=" "/>
    <n v="297.89999999999998"/>
    <s v="Premium"/>
    <s v="Não emitida"/>
    <s v="Dalva eunice Rodrigues"/>
    <s v="CPF 59132663668"/>
    <s v="Manoel alexandrino 155 155, Belo Horizonte - CEP: 31910120, Minas Gerais"/>
    <s v=" "/>
    <s v="Dalva eunice Rodrigues"/>
    <s v="59132663668"/>
    <s v="Rua Manoel Alexandrino 155 / 155 - CEP 31910120 - São Paulo, Belo Horizonte, Minas Gerais"/>
    <s v="Belo Horizonte"/>
    <s v="Minas Gerais"/>
    <s v="31910120"/>
    <s v="Brasil"/>
    <s v="Correios e pontos de envio"/>
    <s v="28 de junho | 00:45"/>
    <s v="29 de junho | 13:44"/>
    <s v="Mercado Envios"/>
    <s v="MEL42383033770LMXDF01"/>
    <s v=" "/>
    <s v=" "/>
    <s v=" "/>
    <s v=" "/>
    <s v=" "/>
    <s v=" "/>
    <s v=" "/>
    <s v="Não"/>
    <s v=""/>
    <s v="Não"/>
  </r>
  <r>
    <x v="0"/>
    <s v="2000005914066208"/>
    <d v="2023-06-24T00:00:00"/>
    <s v="Entregue"/>
    <s v="Chegou em 29 de junho"/>
    <s v="Não"/>
    <n v="1"/>
    <n v="415.99"/>
    <n v="31.17"/>
    <n v="-70.72"/>
    <n v="-70.12"/>
    <s v=""/>
    <n v="306.32"/>
    <s v="Sim"/>
    <x v="156"/>
    <s v="MLB2864574994"/>
    <s v="Par Bandeja E Bieleta Peugeot 206 Todos 1999 A 2010"/>
    <s v=" "/>
    <n v="415.99"/>
    <s v="Premium"/>
    <s v="Não emitida"/>
    <s v="Célio Alves Da Silva"/>
    <s v="CPF 39337502615"/>
    <s v="Avenida José Honório de Sousa 572 - Próximo a Delegacia, Dom Expedito Lopes - CEP: 64620000, Piauí"/>
    <s v=" "/>
    <s v="Célio Alves Da Silva"/>
    <s v="39337502615"/>
    <s v="Rua Joaquim Barbosa de Araujo 85 / CEP 64620000 - Codó, Dom Expedito Lopes, Piauí"/>
    <s v="Dom Expedito Lopes"/>
    <s v="Piauí"/>
    <s v="64620000"/>
    <s v="Brasil"/>
    <s v="Correios e pontos de envio"/>
    <s v="28 de junho | 05:05"/>
    <s v="29 de junho | 13:21"/>
    <s v="Mercado Envios"/>
    <s v="MEL42382937267LMXDF01"/>
    <s v=" "/>
    <s v=" "/>
    <s v=" "/>
    <s v=" "/>
    <s v=" "/>
    <s v=" "/>
    <s v=" "/>
    <s v="Não"/>
    <s v=""/>
    <s v="Não"/>
  </r>
  <r>
    <x v="0"/>
    <s v="2000005914021536"/>
    <d v="2023-06-24T00:00:00"/>
    <s v="Entregue"/>
    <s v="Chegou em 27 de junho"/>
    <s v="Não"/>
    <n v="1"/>
    <n v="64.989999999999995"/>
    <n v="31.95"/>
    <n v="-16.55"/>
    <n v="-31.95"/>
    <s v=""/>
    <n v="48.44"/>
    <s v="Sim"/>
    <x v="9"/>
    <s v="MLB1983187301"/>
    <s v="Par De Kit Rolamento Roda Traseira Fox 2007 2008 2009 Novo"/>
    <s v=" "/>
    <n v="64.989999999999995"/>
    <s v="Premium"/>
    <s v="Autorizado"/>
    <s v=" "/>
    <s v=" "/>
    <s v=" "/>
    <s v=" "/>
    <s v="Walter Araujo Martins Araujo"/>
    <s v="59743620125"/>
    <s v="Avenida Jacarandá SN / Q.62 L.04 Referencia: Q.62 L.04 perto da lagoa - CEP 76350000 - Centro, Rubiataba, Goiás"/>
    <s v="Rubiataba"/>
    <s v="Goiás"/>
    <s v="76350000"/>
    <s v="Brasil"/>
    <s v="Mercado Envios Full"/>
    <s v="25 de junho | 06:47"/>
    <s v="27 de junho | 15:06"/>
    <s v="Mercado Envios"/>
    <s v="MEL42382922953LMFFF01"/>
    <s v=" "/>
    <s v=" "/>
    <s v=" "/>
    <s v=" "/>
    <s v=" "/>
    <s v=" "/>
    <s v=" "/>
    <s v="Não"/>
    <s v=""/>
    <s v="Não"/>
  </r>
  <r>
    <x v="0"/>
    <s v="2000005914030164"/>
    <d v="2023-06-24T00:00:00"/>
    <s v="Mediação finalizada. Te demos o dinheiro."/>
    <s v="Você pode vê-lo na sua conta Mercado Pago."/>
    <s v="Não"/>
    <n v="1"/>
    <n v="129.99"/>
    <s v=""/>
    <n v="-22.1"/>
    <n v="-17.95"/>
    <s v=""/>
    <n v="89.94"/>
    <s v=" "/>
    <x v="99"/>
    <s v="MLB2204157316"/>
    <s v="Par Reparo Pino Guia Pinça De Freio Dianteiro Nissan Versa"/>
    <s v=" "/>
    <n v="129.99"/>
    <s v="Premium"/>
    <s v="Autorizado"/>
    <s v=" "/>
    <s v=" "/>
    <s v=" "/>
    <s v=" "/>
    <s v="Esmael Carlos Ferreira Ribeiro"/>
    <s v="12690316781"/>
    <s v="Avenida Benjamim Vitorio 6 / condominio via garden torre A ap 407 - CEP 29135563 - Industrial, Viana, Espírito Santo"/>
    <s v="Viana"/>
    <s v="Espírito Santo"/>
    <s v="29135563"/>
    <s v="Brasil"/>
    <s v="Mercado Envios Full"/>
    <s v="25 de junho | 01:42"/>
    <s v="27 de junho | 16:34"/>
    <s v="Mercado Envios"/>
    <s v="MEL42382920827LMFFF01"/>
    <s v=" "/>
    <s v=" "/>
    <s v=" "/>
    <s v=" "/>
    <s v=" "/>
    <s v=" "/>
    <s v=" "/>
    <s v="Não"/>
    <n v="1"/>
    <s v="Não"/>
  </r>
  <r>
    <x v="0"/>
    <s v="2000004569589279"/>
    <d v="2023-06-24T00:00:00"/>
    <s v="Entregue"/>
    <s v="Chegou em 24 de junho"/>
    <s v="Sim"/>
    <n v="1"/>
    <n v="47.9"/>
    <s v=""/>
    <n v="-13.64"/>
    <s v=""/>
    <s v=""/>
    <n v="34.26"/>
    <s v=" "/>
    <x v="8"/>
    <s v="MLB2071226958"/>
    <s v="Cabo De Embreagem Palio 1.0 (46522369) 1996 1997 98 99 2000"/>
    <s v=" "/>
    <n v="47.9"/>
    <s v="Premium"/>
    <s v="Autorizado"/>
    <s v=" "/>
    <s v=" "/>
    <s v=" "/>
    <s v=" "/>
    <s v="Luiz Pereira"/>
    <s v="08402678947"/>
    <s v="Rua Saturnino Mello 67 / Casa - CEP 88135230 - Aririú, Palhoça, Santa Catarina"/>
    <s v="Palhoça"/>
    <s v="Santa Catarina"/>
    <s v="88135230"/>
    <s v="Brasil"/>
    <s v="Mercado Envios Full"/>
    <s v="24 de junho | 13:37"/>
    <s v="24 de junho | 18:12"/>
    <s v="Mercado Envios"/>
    <s v="MEL42382914887LMFFF01"/>
    <s v=" "/>
    <s v=" "/>
    <s v=" "/>
    <s v=" "/>
    <s v=" "/>
    <s v=" "/>
    <s v=" "/>
    <s v="Não"/>
    <s v=""/>
    <s v="Não"/>
  </r>
  <r>
    <x v="0"/>
    <s v="2000005913827906"/>
    <d v="2023-06-24T00:00:00"/>
    <s v="Entregue"/>
    <s v="Chegou em 30 de junho"/>
    <s v="Não"/>
    <n v="2"/>
    <n v="245.22"/>
    <n v="18.18"/>
    <n v="-29.42"/>
    <n v="-71.08"/>
    <s v=""/>
    <n v="162.9"/>
    <s v="Sim"/>
    <x v="184"/>
    <s v="MLB2928629601"/>
    <s v="Par Bracinho Oscilante Bucha Pivô Uno 2002 Em Diante"/>
    <s v=" "/>
    <n v="122.61"/>
    <s v="Clássico"/>
    <s v="Não emitida"/>
    <s v="Afranio Afranio"/>
    <s v="CPF 59529504500"/>
    <s v="Rua Miguel Vieira Ferreira 179 - Casa, Iguaí - CEP: 45280000, Bahia"/>
    <s v=" "/>
    <s v="Afranio Afranio"/>
    <s v="59529504500"/>
    <s v="Avenida Juarez Carlos Gomes 391 / Oficina De Afranio Referencia: Prox.  INSS Na Esquina Da Entrada Da Fábrica  DASS. - CEP 45280000 - BA 262, Iguaí, Bahia"/>
    <s v="Iguaí"/>
    <s v="Bahia"/>
    <s v="45280000"/>
    <s v="Brasil"/>
    <s v="Correios e pontos de envio"/>
    <s v="27 de junho | 04:22"/>
    <s v="30 de junho | 14:30"/>
    <s v="Mercado Envios"/>
    <s v="MEL42382909898LMXDF01"/>
    <s v=" "/>
    <s v=" "/>
    <s v=" "/>
    <s v=" "/>
    <s v=" "/>
    <s v=" "/>
    <s v=" "/>
    <s v="Não"/>
    <s v=""/>
    <s v="Não"/>
  </r>
  <r>
    <x v="0"/>
    <s v="2000004569509771"/>
    <d v="2023-06-24T00:00:00"/>
    <s v="Entregue"/>
    <s v="Chegou em 27 de junho"/>
    <s v="Sim"/>
    <n v="2"/>
    <n v="198"/>
    <s v=""/>
    <n v="-33.659999999999997"/>
    <n v="-40.9"/>
    <s v=""/>
    <n v="123.44"/>
    <s v="Sim"/>
    <x v="132"/>
    <s v="MLB1782110034"/>
    <s v="Cabo De Engate Palio / Siena / Strada"/>
    <s v=" "/>
    <n v="99"/>
    <s v="Premium"/>
    <s v="Autorizado"/>
    <s v=" "/>
    <s v=" "/>
    <s v=" "/>
    <s v=" "/>
    <s v="Viviane Grancianinov Da Silva"/>
    <s v="06473044906"/>
    <s v="chácara são João camilo 9 / peixe frito correio Referencia: ao lado dos cremolichi filha da Jandira e mané do rádio. - CEP 19275000 - beira rio, Euclides da Cunha Paulista, São Paulo"/>
    <s v="Euclides da Cunha Paulista"/>
    <s v="São Paulo"/>
    <s v="19275000"/>
    <s v="Brasil"/>
    <s v="Mercado Envios Full"/>
    <s v="24 de junho | 19:35"/>
    <s v="27 de junho | 15:43"/>
    <s v="Mercado Envios"/>
    <s v="MEL42382825053LMFFF01"/>
    <s v=" "/>
    <s v=" "/>
    <s v=" "/>
    <s v=" "/>
    <s v=" "/>
    <s v=" "/>
    <s v=" "/>
    <s v="Não"/>
    <s v=""/>
    <s v="Não"/>
  </r>
  <r>
    <x v="0"/>
    <s v="2000005908820114"/>
    <d v="2023-06-24T00:00:00"/>
    <s v="Entregue"/>
    <s v="Chegou em 27 de junho"/>
    <s v="Não"/>
    <n v="1"/>
    <n v="35.9"/>
    <n v="24.9"/>
    <n v="-11.6"/>
    <n v="-24.9"/>
    <s v=""/>
    <n v="24.3"/>
    <s v="Sim"/>
    <x v="24"/>
    <s v="MLB1848059503"/>
    <s v="Kit Rolamento Roda Traseira Gol G1 G2 G3 G4 G5 Novo"/>
    <s v=" "/>
    <n v="35.9"/>
    <s v="Premium"/>
    <s v="Não emitida"/>
    <s v="adenilson fernandes pereira"/>
    <s v="CPF 30167929828"/>
    <s v="Rua José de Paula Souza 2046 - pra cima do mercado, Ipuã - CEP: 14610000, São Paulo"/>
    <s v=" "/>
    <s v="adenilson fernandes pereira"/>
    <s v="30167929828"/>
    <s v="Rua José de Paula Souza 2046 / pra cima do mercado Referencia: pra cima do supermercado penalty - CEP 14610000 - pampuã, Ipuã, São Paulo"/>
    <s v="Ipuã"/>
    <s v="São Paulo"/>
    <s v="14610000"/>
    <s v="Brasil"/>
    <s v="Correios e pontos de envio"/>
    <s v="26 de junho | 23:53"/>
    <s v="27 de junho | 11:25"/>
    <s v="Mercado Envios"/>
    <s v="MEL42380698241LMXDF01"/>
    <s v=" "/>
    <s v=" "/>
    <s v=" "/>
    <s v=" "/>
    <s v=" "/>
    <s v=" "/>
    <s v=" "/>
    <s v="Não"/>
    <s v=""/>
    <s v="Não"/>
  </r>
  <r>
    <x v="0"/>
    <s v="2000005908592042"/>
    <d v="2023-06-24T00:00:00"/>
    <s v="Entregue"/>
    <s v="Chegou em 30 de junho"/>
    <s v="Não"/>
    <n v="1"/>
    <n v="173.77"/>
    <s v=""/>
    <n v="-20.85"/>
    <n v="-26.45"/>
    <s v=""/>
    <n v="126.47"/>
    <s v=" "/>
    <x v="86"/>
    <s v="MLB2915215061"/>
    <s v="Bandeja Superior Direita Com Pivô Ranger 1998 A 2011"/>
    <s v=" "/>
    <n v="173.77"/>
    <s v="Clássico"/>
    <s v="Não emitida"/>
    <s v="Edivanusa Fernando"/>
    <s v="CPF 08232163909"/>
    <s v="RUA SEZINANDO FERREIRA DA CRUZ 607 - rotatoria, SAO JOSE DOS PINHAIS - CEP: 83090150, Paraná"/>
    <s v=" "/>
    <s v="Edivanusa Fernando"/>
    <s v="08232163909"/>
    <s v="RUA ÉBANO PEREIRA 171 / CEP 85200000 - Pitanga, Paraná"/>
    <s v="Pitanga"/>
    <s v="Paraná"/>
    <s v="85200000"/>
    <s v="Brasil"/>
    <s v="Correios e pontos de envio"/>
    <s v="27 de junho | 08:41"/>
    <s v="30 de junho | 14:05"/>
    <s v="Mercado Envios"/>
    <s v="MEL42380673956LMXDF01"/>
    <s v="https://myaccount.mercadolivre.com.br/shipments/42380673956/detail"/>
    <s v=" "/>
    <s v=" "/>
    <s v=" "/>
    <s v=" "/>
    <s v=" "/>
    <s v=" "/>
    <s v="Não"/>
    <s v=""/>
    <s v="Não"/>
  </r>
  <r>
    <x v="0"/>
    <s v="2000005913528850"/>
    <d v="2023-06-24T00:00:00"/>
    <s v="Entregue"/>
    <s v="Chegou em 26 de junho"/>
    <s v="Não"/>
    <n v="1"/>
    <n v="39.89"/>
    <n v="15.9"/>
    <n v="-12.28"/>
    <s v=""/>
    <s v=""/>
    <n v="43.51"/>
    <s v=" "/>
    <x v="45"/>
    <s v="MLB3390483084"/>
    <s v="Par De Pino Da Dobradiça Da Porta Blazer E S10"/>
    <s v=" "/>
    <n v="39.89"/>
    <s v="Premium"/>
    <s v="Autorizado"/>
    <s v="Jair Bondioli"/>
    <s v="CPF 04343247872"/>
    <s v="Rua 01 SN - Qd 05 Lt 04, Luziânia - CEP: 72850595, Mato Grosso do Sul"/>
    <s v=" "/>
    <s v="Jair Bondioli"/>
    <s v="04343247872"/>
    <s v="Avenida Dom Pedro I 3534 / Loja 2 Referencia: Loja de Embalagens - CEP 09132032 - Vila Luzita, Santo André, São Paulo"/>
    <s v="Santo André"/>
    <s v="São Paulo"/>
    <s v="09132032"/>
    <s v="Brasil"/>
    <s v="Mercado Envios Flex"/>
    <s v="26 de junho | 16:15"/>
    <s v="26 de junho | 19:46"/>
    <s v="DANILO DOS SANTOS VITORIO"/>
    <s v="42382714681"/>
    <s v=" "/>
    <s v=" "/>
    <s v=" "/>
    <s v=" "/>
    <s v=" "/>
    <s v=" "/>
    <s v=" "/>
    <s v="Não"/>
    <s v=""/>
    <s v="Não"/>
  </r>
  <r>
    <x v="0"/>
    <s v="2000005913532438"/>
    <d v="2023-06-24T00:00:00"/>
    <s v="Entregue"/>
    <s v="Chegou em 29 de junho"/>
    <s v="Não"/>
    <n v="1"/>
    <n v="74.989999999999995"/>
    <n v="25.04"/>
    <n v="-18.25"/>
    <n v="-25.04"/>
    <s v=""/>
    <n v="56.74"/>
    <s v=" "/>
    <x v="38"/>
    <s v="MLB1974837590"/>
    <s v="2 Kit's De  Rolamento Roda Traseira Celta/corsa /prisma Novo"/>
    <s v=" "/>
    <n v="74.989999999999995"/>
    <s v="Premium"/>
    <s v="Autorizado"/>
    <s v=" "/>
    <s v=" "/>
    <s v=" "/>
    <s v=" "/>
    <s v="Denes Túlio Marques Túlio"/>
    <s v="12733465643"/>
    <s v="Sebastião Dos Reis Cambraia 1647 / cidade Referencia: rua do mercado Ibiza - CEP 38750000 - ibza, Presidente Olegário, Minas Gerais"/>
    <s v="Presidente Olegário"/>
    <s v="Minas Gerais"/>
    <s v="38750000"/>
    <s v="Brasil"/>
    <s v="Mercado Envios Full"/>
    <s v="26 de junho | 16:07"/>
    <s v="29 de junho | 11:28"/>
    <s v="Mercado Envios"/>
    <s v="MEL42382713585LMFFF01"/>
    <s v=" "/>
    <s v=" "/>
    <s v=" "/>
    <s v=" "/>
    <s v=" "/>
    <s v=" "/>
    <s v=" "/>
    <s v="Não"/>
    <s v=""/>
    <s v="Não"/>
  </r>
  <r>
    <x v="0"/>
    <s v="2000004569269199"/>
    <d v="2023-06-24T00:00:00"/>
    <s v="Entregue"/>
    <s v="Chegou em 24 de junho"/>
    <s v="Sim"/>
    <n v="1"/>
    <n v="67.900000000000006"/>
    <s v=""/>
    <n v="-13.65"/>
    <s v=""/>
    <s v=""/>
    <n v="54.25"/>
    <s v="Sim"/>
    <x v="9"/>
    <s v="MLB1924091749"/>
    <s v="2 Kits De Rolamento Roda Traseira Gol G1 G2 G3 G4 G5 Novo"/>
    <s v=" "/>
    <n v="67.900000000000006"/>
    <s v="Clássico"/>
    <s v="Autorizado"/>
    <s v=" "/>
    <s v=" "/>
    <s v=" "/>
    <s v=" "/>
    <s v="Arlindo Francisco Viana"/>
    <s v="72033401804"/>
    <s v="Rua José Paulo Paes 156 / Auto Eletrica Referencia: Auto Eletrica Phoenix - CEP 13069431 - Residencial Campo Florido, Campinas, São Paulo"/>
    <s v="Campinas"/>
    <s v="São Paulo"/>
    <s v="13069431"/>
    <s v="Brasil"/>
    <s v="Mercado Envios Full"/>
    <s v="24 de junho | 08:35"/>
    <s v="24 de junho | 13:48"/>
    <s v="Mercado Envios"/>
    <s v="MEL42382648537LMFFF01"/>
    <s v=" "/>
    <s v=" "/>
    <s v=" "/>
    <s v=" "/>
    <s v=" "/>
    <s v=" "/>
    <s v=" "/>
    <s v="Não"/>
    <s v=""/>
    <s v="Não"/>
  </r>
  <r>
    <x v="0"/>
    <s v="2000005913125882"/>
    <d v="2023-06-23T00:00:00"/>
    <s v="Entregue"/>
    <s v="Chegou em 25 de junho"/>
    <s v="Não"/>
    <n v="1"/>
    <n v="75"/>
    <n v="28.8"/>
    <n v="-18.25"/>
    <n v="-28.8"/>
    <s v=""/>
    <n v="56.75"/>
    <s v=" "/>
    <x v="136"/>
    <s v="MLB2087993311"/>
    <s v="Par Bieleta Dianteira Honda Fit 2003 Até 2008 1.4 1.5"/>
    <s v=" "/>
    <n v="75"/>
    <s v="Premium"/>
    <s v="Autorizado"/>
    <s v=" "/>
    <s v=" "/>
    <s v=" "/>
    <s v=" "/>
    <s v="Aurenei De Oliveira Veloso Nei"/>
    <s v="09375761746"/>
    <s v="Rua Francisco Leite 22 / Quadra 7 Referencia: rua aí lado da escola - CEP 26116100 - Piam, Belford Roxo, Rio de Janeiro"/>
    <s v="Belford Roxo"/>
    <s v="Rio de Janeiro"/>
    <s v="26116100"/>
    <s v="Brasil"/>
    <s v="Mercado Envios Full"/>
    <s v="24 de junho | 18:50"/>
    <s v="25 de junho | 13:22"/>
    <s v="Mercado Envios"/>
    <s v="MEL42382564397LMFFF01"/>
    <s v=" "/>
    <s v=" "/>
    <s v=" "/>
    <s v=" "/>
    <s v=" "/>
    <s v=" "/>
    <s v=" "/>
    <s v="Não"/>
    <s v=""/>
    <s v="Não"/>
  </r>
  <r>
    <x v="0"/>
    <s v="2000005912586814"/>
    <d v="2023-06-23T00:00:00"/>
    <s v="Entregue"/>
    <s v="Chegou em 27 de junho"/>
    <s v="Não"/>
    <n v="1"/>
    <n v="91.61"/>
    <s v=""/>
    <n v="-10.99"/>
    <n v="-20.45"/>
    <s v=""/>
    <n v="60.17"/>
    <s v="Sim"/>
    <x v="106"/>
    <s v="MLB2816519971"/>
    <s v="Cabo De Freio Gol G2 Todos Traseiro 1994 A 2002"/>
    <s v=" "/>
    <n v="91.61"/>
    <s v="Clássico"/>
    <s v="Autorizado"/>
    <s v=" "/>
    <s v=" "/>
    <s v=" "/>
    <s v=" "/>
    <s v="Leandro Pinto Fernandes"/>
    <s v="04529025179"/>
    <s v="03 101 / Casa Referencia: mercearia União - CEP 76330000 - Jardim Objetivo, Jaraguá, Goiás"/>
    <s v="Jaraguá"/>
    <s v="Goiás"/>
    <s v="76330000"/>
    <s v="Brasil"/>
    <s v="Mercado Envios Full"/>
    <s v="24 de junho | 08:51"/>
    <s v="27 de junho | 13:39"/>
    <s v="Mercado Envios"/>
    <s v="MEL42382338107LMFFF01"/>
    <s v=" "/>
    <s v=" "/>
    <s v=" "/>
    <s v=" "/>
    <s v=" "/>
    <s v=" "/>
    <s v=" "/>
    <s v="Não"/>
    <s v=""/>
    <s v="Não"/>
  </r>
  <r>
    <x v="0"/>
    <s v="2000005912207710"/>
    <d v="2023-06-23T00:00:00"/>
    <s v="Cancelada pelo comprador"/>
    <s v="Cancelou porque não podia esperar o produto."/>
    <s v="Não"/>
    <n v="1"/>
    <n v="179.99"/>
    <s v=""/>
    <n v="-21.6"/>
    <n v="-21.45"/>
    <n v="-136.94"/>
    <n v="0"/>
    <s v=" "/>
    <x v="143"/>
    <s v="MLB3003396040"/>
    <s v="Cabo De Câmbio Engate Uno Mille 2004 A 2013"/>
    <s v=" "/>
    <n v="179.99"/>
    <s v="Clássico"/>
    <s v="Não emitida"/>
    <s v="Tulio Leal Botelho"/>
    <s v="CPF 09065823697"/>
    <s v="B 46 - Bairro Jardim Bras Lopes, Bocaiúva - CEP: 39390000, Minas Gerais"/>
    <s v=" "/>
    <s v="Tulio Leal Botelho"/>
    <s v="09065823697"/>
    <s v=" "/>
    <s v="Bocaiúva"/>
    <s v="Minas Gerais"/>
    <s v="39390000"/>
    <s v="Brasil"/>
    <s v="Correios e pontos de envio"/>
    <s v=" "/>
    <s v=" "/>
    <s v="Mercado Envios"/>
    <s v="MEL42382182429FMDOF01"/>
    <s v=" "/>
    <s v=" "/>
    <s v=" "/>
    <s v=" "/>
    <s v=" "/>
    <s v=" "/>
    <s v=" "/>
    <s v="Não"/>
    <s v=""/>
    <s v="Não"/>
  </r>
  <r>
    <x v="0"/>
    <s v="2000005912104032"/>
    <d v="2023-06-23T00:00:00"/>
    <s v="Cancelada pelo comprador"/>
    <s v="Cancelou e especificou outro problema."/>
    <s v="Não"/>
    <n v="1"/>
    <n v="73.09"/>
    <n v="17.399999999999999"/>
    <n v="-17.93"/>
    <n v="-17.399999999999999"/>
    <n v="-55.16"/>
    <n v="0"/>
    <s v="Sim"/>
    <x v="40"/>
    <s v="MLB2068526479"/>
    <s v="Kit Reparo Alavanca Câmbio Trambulador Astra 2006 Até 2011"/>
    <s v=" "/>
    <n v="73.09"/>
    <s v="Premium"/>
    <s v="Cancelada"/>
    <s v=" "/>
    <s v=" "/>
    <s v=" "/>
    <s v=" "/>
    <s v="Rogério Santos morais"/>
    <s v="45116168840"/>
    <s v=" "/>
    <s v="Botucatu"/>
    <s v="São Paulo"/>
    <s v="18605704"/>
    <s v="Brasil"/>
    <s v="Mercado Envios Full"/>
    <s v=" "/>
    <s v=" "/>
    <s v="Mercado Envios"/>
    <s v="MEL42382127993LMFFF01"/>
    <s v=" "/>
    <s v=" "/>
    <s v=" "/>
    <s v=" "/>
    <s v=" "/>
    <s v=" "/>
    <s v=" "/>
    <s v="Não"/>
    <s v=""/>
    <s v="Não"/>
  </r>
  <r>
    <x v="0"/>
    <s v="2000005911781752"/>
    <d v="2023-06-23T00:00:00"/>
    <s v="Entregue"/>
    <s v="Chegou em 24 de junho"/>
    <s v="Não"/>
    <n v="1"/>
    <n v="23"/>
    <n v="9.9"/>
    <n v="-9.41"/>
    <n v="-9.9"/>
    <s v=""/>
    <n v="13.59"/>
    <s v=" "/>
    <x v="16"/>
    <s v="MLB2100157802"/>
    <s v="Capa Pedal Kia Bongo K2500 K2700 K2799 Hr H100"/>
    <s v=" "/>
    <n v="23"/>
    <s v="Premium"/>
    <s v="Autorizado"/>
    <s v=" "/>
    <s v=" "/>
    <s v=" "/>
    <s v=" "/>
    <s v="Wagner Ronaldo"/>
    <s v="28071244880"/>
    <s v="Rua Doutor Antenor Soares Gandra 510 / Referencia: deposito de gas - CEP 13218335 - Jardim Pacaembu, Jundiaí, São Paulo"/>
    <s v="Jundiaí"/>
    <s v="São Paulo"/>
    <s v="13218335"/>
    <s v="Brasil"/>
    <s v="Mercado Envios Full"/>
    <s v="24 de junho | 02:10"/>
    <s v="24 de junho | 11:18"/>
    <s v="Mercado Envios"/>
    <s v="MEL42382072928LMFFF01"/>
    <s v=" "/>
    <s v=" "/>
    <s v=" "/>
    <s v=" "/>
    <s v=" "/>
    <s v=" "/>
    <s v=" "/>
    <s v="Não"/>
    <s v=""/>
    <s v="Não"/>
  </r>
  <r>
    <x v="0"/>
    <s v="2000005911588298"/>
    <d v="2023-06-23T00:00:00"/>
    <s v="Cancelada pelo comprador"/>
    <s v="Cancelou porque não podia esperar o produto."/>
    <s v="Não"/>
    <n v="1"/>
    <n v="37.99"/>
    <n v="13.5"/>
    <n v="-10.06"/>
    <n v="-13.5"/>
    <n v="-27.93"/>
    <n v="0"/>
    <s v=" "/>
    <x v="115"/>
    <s v="MLB3030584965"/>
    <s v="Terminal Cabo Trambulador Seleção 10mm Grand Siena 2014 2015"/>
    <s v=" "/>
    <n v="37.99"/>
    <s v="Clássico"/>
    <s v="Não emitida"/>
    <s v="Gabriel Teles de Oliveira"/>
    <s v="CPF 09181708696"/>
    <s v="Rua Itaipu 785, Belo Horizonte - CEP: 30285180, Minas Gerais"/>
    <s v=" "/>
    <s v="Gabriel Teles de Oliveira"/>
    <s v="09181708696"/>
    <s v=" "/>
    <s v="Belo Horizonte"/>
    <s v="Minas Gerais"/>
    <s v="30285180"/>
    <s v="Brasil"/>
    <s v="Correios e pontos de envio"/>
    <s v=" "/>
    <s v=" "/>
    <s v="Mercado Envios"/>
    <s v=" "/>
    <s v=" "/>
    <s v=" "/>
    <s v=" "/>
    <s v=" "/>
    <s v=" "/>
    <s v=" "/>
    <s v=" "/>
    <s v="Não"/>
    <s v=""/>
    <s v="Não"/>
  </r>
  <r>
    <x v="0"/>
    <s v="2000005911555736"/>
    <d v="2023-06-23T00:00:00"/>
    <s v="Entregue"/>
    <s v="Chegou em 24 de junho"/>
    <s v="Não"/>
    <n v="1"/>
    <n v="57.99"/>
    <n v="9.9"/>
    <n v="-15.36"/>
    <n v="-9.9"/>
    <s v=""/>
    <n v="42.63"/>
    <s v="Sim"/>
    <x v="34"/>
    <s v="MLB2787167076"/>
    <s v="Kit Reparo Terminal Cabo Engate Seleção Peugeot 208 E 307"/>
    <s v=" "/>
    <n v="57.99"/>
    <s v="Premium"/>
    <s v="Autorizado"/>
    <s v=" "/>
    <s v=" "/>
    <s v=" "/>
    <s v=" "/>
    <s v="Abilio Bertolla Neto"/>
    <s v="21790481813"/>
    <s v="Avenida Gisele Constantino 31 / Blc 6 Ap 204 - CEP 18110650 - Parque Bela Vista, Votorantim, São Paulo"/>
    <s v="Votorantim"/>
    <s v="São Paulo"/>
    <s v="18110650"/>
    <s v="Brasil"/>
    <s v="Mercado Envios Full"/>
    <s v="24 de junho | 02:47"/>
    <s v="24 de junho | 13:26"/>
    <s v="Mercado Envios"/>
    <s v="MEL42381897349LMFFF01"/>
    <s v=" "/>
    <s v=" "/>
    <s v=" "/>
    <s v=" "/>
    <s v=" "/>
    <s v=" "/>
    <s v=" "/>
    <s v="Não"/>
    <s v=""/>
    <s v="Não"/>
  </r>
  <r>
    <x v="0"/>
    <s v="2000005911507074"/>
    <d v="2023-06-23T00:00:00"/>
    <s v="Entregue"/>
    <s v="Chegou em 29 de junho"/>
    <s v="Não"/>
    <n v="1"/>
    <n v="215.77"/>
    <s v=""/>
    <n v="-9.41"/>
    <n v="-21.45"/>
    <s v=""/>
    <n v="184.91"/>
    <s v=" "/>
    <x v="114"/>
    <s v="MLB2124926745"/>
    <s v="Cabo De Marcha Transmissão Seletor Hyundai Hr 2005 A 2012"/>
    <s v=" "/>
    <n v="215.77"/>
    <s v="Premium"/>
    <s v="Não emitida"/>
    <s v="adriano barbosa rech"/>
    <s v="CPF 02233778138"/>
    <s v="avenida dourados 226, Naviraí - CEP: 79950000, Mato Grosso do Sul"/>
    <s v=" "/>
    <s v="adriano barbosa rech"/>
    <s v="02233778138"/>
    <s v="Rua Aparecido Rosa 65 / Referencia: Casa com loija feichada na frente alto peça Cruzeiro - CEP 79950000 - centro, Naviraí, Mato Grosso do Sul"/>
    <s v="Naviraí"/>
    <s v="Mato Grosso do Sul"/>
    <s v="79950000"/>
    <s v="Brasil"/>
    <s v="Correios e pontos de envio"/>
    <s v="27 de junho | 04:55"/>
    <s v="29 de junho | 12:08"/>
    <s v="Mercado Envios"/>
    <s v="MEL42381950296LMXDF01"/>
    <s v=" "/>
    <s v=" "/>
    <s v=" "/>
    <s v=" "/>
    <s v=" "/>
    <s v=" "/>
    <s v=" "/>
    <s v="Não"/>
    <s v=""/>
    <s v="Não"/>
  </r>
  <r>
    <x v="0"/>
    <s v="2000004568411199"/>
    <d v="2023-06-23T00:00:00"/>
    <s v="Entregue"/>
    <s v="Chegou em 28 de junho"/>
    <s v="Sim"/>
    <n v="1"/>
    <n v="45"/>
    <n v="28.8"/>
    <n v="-13.15"/>
    <n v="-28.8"/>
    <s v=""/>
    <n v="31.85"/>
    <s v=" "/>
    <x v="12"/>
    <s v="MLB1845922576"/>
    <s v="Kit Rolamento Roda Traseira Ford Ka 1997 1998 1999 2000-2002"/>
    <s v=" "/>
    <n v="45"/>
    <s v="Premium"/>
    <s v="Não emitida"/>
    <s v="vania severina vigiano viana vigiano viana"/>
    <s v="CPF 07517982664"/>
    <s v="rua 7 de setembro 186 - casa, Guaraciaba - CEP: 35436000, Minas Gerais"/>
    <s v=" "/>
    <s v="vania severina vigiano viana vigiano viana"/>
    <s v="07517982664"/>
    <s v="Rua Sete de Setembro 379 / Casa - CEP 35436000 - Centro, Guaraciaba, Minas Gerais"/>
    <s v="Guaraciaba"/>
    <s v="Minas Gerais"/>
    <s v="35436000"/>
    <s v="Brasil"/>
    <s v="Correios e pontos de envio"/>
    <s v="27 de junho | 08:09"/>
    <s v="28 de junho | 12:07"/>
    <s v="Mercado Envios"/>
    <s v="MEL42381940570LMXDF01"/>
    <s v=" "/>
    <s v=" "/>
    <s v=" "/>
    <s v=" "/>
    <s v=" "/>
    <s v=" "/>
    <s v=" "/>
    <s v="Não"/>
    <s v=""/>
    <s v="Não"/>
  </r>
  <r>
    <x v="0"/>
    <s v="2000004568271785"/>
    <d v="2023-06-23T00:00:00"/>
    <s v="Entregue"/>
    <s v="Chegou em 28 de junho"/>
    <s v="Sim"/>
    <n v="1"/>
    <n v="70.790000000000006"/>
    <n v="19.899999999999999"/>
    <n v="-17.53"/>
    <n v="-19.899999999999999"/>
    <s v=""/>
    <n v="53.26"/>
    <s v=" "/>
    <x v="185"/>
    <s v="MLB2821821749"/>
    <s v="Par Cabo De Freio Fusca 1300 1500 1600"/>
    <s v=" "/>
    <n v="70.790000000000006"/>
    <s v="Premium"/>
    <s v="Não emitida"/>
    <s v="flaviana bispo dos santos barbosa"/>
    <s v="CPF 39357990801"/>
    <s v="Rua Atílio Navachi 53 - casa, Piacatu - CEP: 16230000, São Paulo"/>
    <s v=" "/>
    <s v="flaviana bispo dos santos barbosa"/>
    <s v="39357990801"/>
    <s v="Rua Atílio Navachi 53 / casa - CEP 16230000 - centro, Piacatu, São Paulo"/>
    <s v="Piacatu"/>
    <s v="São Paulo"/>
    <s v="16230000"/>
    <s v="Brasil"/>
    <s v="Correios e pontos de envio"/>
    <s v="27 de junho | 05:39"/>
    <s v="28 de junho | 15:46"/>
    <s v="Mercado Envios"/>
    <s v="MEL42381809990LMXDF01"/>
    <s v=" "/>
    <s v=" "/>
    <s v=" "/>
    <s v=" "/>
    <s v=" "/>
    <s v=" "/>
    <s v=" "/>
    <s v="Não"/>
    <s v=""/>
    <s v="Não"/>
  </r>
  <r>
    <x v="0"/>
    <s v="2000005911172104"/>
    <d v="2023-06-23T00:00:00"/>
    <s v="Entregue"/>
    <s v="Chegou em 26 de junho"/>
    <s v="Não"/>
    <n v="1"/>
    <n v="91.61"/>
    <s v=""/>
    <n v="-10.99"/>
    <n v="-20.45"/>
    <s v=""/>
    <n v="60.17"/>
    <s v="Sim"/>
    <x v="106"/>
    <s v="MLB2816519971"/>
    <s v="Cabo De Freio Gol G2 Todos Traseiro 1994 A 2002"/>
    <s v=" "/>
    <n v="91.61"/>
    <s v="Clássico"/>
    <s v="Autorizado"/>
    <s v=" "/>
    <s v=" "/>
    <s v=" "/>
    <s v=" "/>
    <s v="Francieli Ferreira Sampaio Jardim"/>
    <s v="13389037721"/>
    <s v="Estrada Bom Jesus RJ 230 37 / Casa Referencia: De frente ao bar do Titá. - CEP 28155000 - Espírito Santinho, Santa Maria, Rio de Janeiro"/>
    <s v="Santa Maria"/>
    <s v="Rio de Janeiro"/>
    <s v="28155000"/>
    <s v="Brasil"/>
    <s v="Mercado Envios Full"/>
    <s v="24 de junho | 01:57"/>
    <s v="26 de junho | 17:31"/>
    <s v="Mercado Envios"/>
    <s v="MEL42381725405LMFFF01"/>
    <s v=" "/>
    <s v=" "/>
    <s v=" "/>
    <s v=" "/>
    <s v=" "/>
    <s v=" "/>
    <s v=" "/>
    <s v="Não"/>
    <s v=""/>
    <s v="Não"/>
  </r>
  <r>
    <x v="0"/>
    <s v="2000004568251831"/>
    <d v="2023-06-23T00:00:00"/>
    <s v="Entregue"/>
    <s v="Chegou em 24 de junho"/>
    <s v="Sim"/>
    <n v="1"/>
    <n v="69.3"/>
    <s v=""/>
    <n v="-13.82"/>
    <s v=""/>
    <s v=""/>
    <n v="55.48"/>
    <s v="Sim"/>
    <x v="14"/>
    <s v="MLB2860187459"/>
    <s v="Par Morceguinho Dianteiro Celta 1998 A 2015"/>
    <s v=" "/>
    <n v="69.3"/>
    <s v="Clássico"/>
    <s v="Autorizado"/>
    <s v=" "/>
    <s v=" "/>
    <s v=" "/>
    <s v=" "/>
    <s v="Fernando Hibrain Rocha"/>
    <s v="27986369817"/>
    <s v="Rua Braulo Ferreira Souto 383 / CEP 11730000 - Itaoca, Mongaguá, São Paulo"/>
    <s v="Mongaguá"/>
    <s v="São Paulo"/>
    <s v="11730000"/>
    <s v="Brasil"/>
    <s v="Mercado Envios Full"/>
    <s v="24 de junho | 01:05"/>
    <s v="24 de junho | 09:01"/>
    <s v="Mercado Envios"/>
    <s v="MEL42381796806LMFFF01"/>
    <s v=" "/>
    <s v=" "/>
    <s v=" "/>
    <s v=" "/>
    <s v=" "/>
    <s v=" "/>
    <s v=" "/>
    <s v="Não"/>
    <s v=""/>
    <s v="Não"/>
  </r>
  <r>
    <x v="0"/>
    <s v="2000005911053458"/>
    <d v="2023-06-23T00:00:00"/>
    <s v="Entregue"/>
    <s v="Chegou em 29 de junho"/>
    <s v="Não"/>
    <n v="1"/>
    <n v="19.989999999999998"/>
    <n v="30"/>
    <n v="-8.9"/>
    <n v="-30"/>
    <s v=""/>
    <n v="11.09"/>
    <s v=" "/>
    <x v="160"/>
    <s v="MLB2100277933"/>
    <s v="Capa Pedal Acelerador Freio Embreagem Parati Saveiro Gol"/>
    <s v=" "/>
    <n v="19.989999999999998"/>
    <s v="Premium"/>
    <s v="Não emitida"/>
    <s v="silvio  filho"/>
    <s v="CPF 13914724625"/>
    <s v="Av. Nereu Moreira Garcia 32 - Térreo, ao lado da FERTIMAQ., São João do Manhuaçu - CEP: 36918000, Minas Gerais"/>
    <s v=" "/>
    <s v="silvio  filho"/>
    <s v="13914724625"/>
    <s v="Rua Vicente Salazar 201 / casa Referencia: Perto da igreja maranata - CEP 36918000 - centro, São João do Manhuaçu, Minas Gerais"/>
    <s v="São João do Manhuaçu"/>
    <s v="Minas Gerais"/>
    <s v="36918000"/>
    <s v="Brasil"/>
    <s v="Correios e pontos de envio"/>
    <s v="27 de junho | 00:27"/>
    <s v="29 de junho | 16:28"/>
    <s v="Mercado Envios"/>
    <s v="MEL42381678839LMXDF01"/>
    <s v=" "/>
    <s v=" "/>
    <s v=" "/>
    <s v=" "/>
    <s v=" "/>
    <s v=" "/>
    <s v=" "/>
    <s v="Não"/>
    <s v=""/>
    <s v="Não"/>
  </r>
  <r>
    <x v="0"/>
    <s v="2000005911019616"/>
    <d v="2023-06-23T00:00:00"/>
    <s v="Entregue"/>
    <s v="Chegou em 26 de junho"/>
    <s v="Não"/>
    <n v="1"/>
    <n v="72.489999999999995"/>
    <n v="33.9"/>
    <n v="-17.82"/>
    <n v="-33.9"/>
    <s v=""/>
    <n v="54.67"/>
    <s v="Sim"/>
    <x v="14"/>
    <s v="MLB2860212445"/>
    <s v="Par Morceguinho Dianteiro Celta 1998 A 2015"/>
    <s v=" "/>
    <n v="72.489999999999995"/>
    <s v="Premium"/>
    <s v="Autorizado"/>
    <s v=" "/>
    <s v=" "/>
    <s v=" "/>
    <s v=" "/>
    <s v="Paulo Roberto Vargas Rocha"/>
    <s v="25226258020"/>
    <s v="Rua Senador Roberto Kennedy 238 / centro Referencia: casa Branca com faixada em vermelho, enfrente praça comunitaria - CEP 96202760 - Lar Gaúcho, Rio Grande, Rio Grande do Sul"/>
    <s v="Rio Grande"/>
    <s v="Rio Grande do Sul"/>
    <s v="96202760"/>
    <s v="Brasil"/>
    <s v="Mercado Envios Full"/>
    <s v="24 de junho | 19:36"/>
    <s v="26 de junho | 17:23"/>
    <s v="Mercado Envios"/>
    <s v="MEL42381663471LMFFF01"/>
    <s v=" "/>
    <s v=" "/>
    <s v=" "/>
    <s v=" "/>
    <s v=" "/>
    <s v=" "/>
    <s v=" "/>
    <s v="Não"/>
    <s v=""/>
    <s v="Não"/>
  </r>
  <r>
    <x v="0"/>
    <s v="2000005910990918"/>
    <d v="2023-06-23T00:00:00"/>
    <s v="Entregue"/>
    <s v="Chegou em 24 de junho"/>
    <s v="Não"/>
    <n v="1"/>
    <n v="57.99"/>
    <n v="15.66"/>
    <n v="-15.36"/>
    <n v="-15.66"/>
    <s v=""/>
    <n v="42.63"/>
    <s v="Sim"/>
    <x v="34"/>
    <s v="MLB2787167076"/>
    <s v="Kit Reparo Terminal Cabo Engate Seleção Peugeot 208 E 307"/>
    <s v=" "/>
    <n v="57.99"/>
    <s v="Premium"/>
    <s v="Autorizado"/>
    <s v=" "/>
    <s v=" "/>
    <s v=" "/>
    <s v=" "/>
    <s v="erica muniz"/>
    <s v="30053657861"/>
    <s v="Rua Major João Fogaça 282 / casa Referencia: casa de esquina, toda pintada de branco. - CEP 19803450 - Nova Assis, Assis, São Paulo"/>
    <s v="Assis"/>
    <s v="São Paulo"/>
    <s v="19803450"/>
    <s v="Brasil"/>
    <s v="Mercado Envios Full"/>
    <s v="23 de junho | 19:43"/>
    <s v="24 de junho | 17:28"/>
    <s v="Mercado Envios"/>
    <s v="MEL42381725632LMFFF01"/>
    <s v=" "/>
    <s v=" "/>
    <s v=" "/>
    <s v=" "/>
    <s v=" "/>
    <s v=" "/>
    <s v=" "/>
    <s v="Não"/>
    <s v=""/>
    <s v="Não"/>
  </r>
  <r>
    <x v="0"/>
    <s v="2000005910964238"/>
    <d v="2023-06-23T00:00:00"/>
    <s v="Entregue"/>
    <s v="Chegou em 24 de junho"/>
    <s v="Não"/>
    <n v="1"/>
    <n v="62"/>
    <n v="20.16"/>
    <n v="-16.04"/>
    <n v="-20.16"/>
    <s v=""/>
    <n v="45.96"/>
    <s v=" "/>
    <x v="30"/>
    <s v="MLB2093623027"/>
    <s v="Par Bieleta Dianteira Fiat Stilo Punto Bravo Linea"/>
    <s v=" "/>
    <n v="62"/>
    <s v="Premium"/>
    <s v="Autorizado"/>
    <s v=" "/>
    <s v=" "/>
    <s v=" "/>
    <s v=" "/>
    <s v="jonathan rodrigues"/>
    <s v="13581654750"/>
    <s v="Rua dos Girassóis SN / Cond Res Pnt Negra lote 23 qudra 09 - condominio ponta nega, rua do posto de gasolina - CEP 24922345 - Ponta Negra (Ponta Negra), Maricá, Rio de Janeiro"/>
    <s v="Maricá"/>
    <s v="Rio de Janeiro"/>
    <s v="24922345"/>
    <s v="Brasil"/>
    <s v="Mercado Envios Full"/>
    <s v="23 de junho | 18:55"/>
    <s v="24 de junho | 16:38"/>
    <s v="Mercado Envios"/>
    <s v="MEL42381712582LMFFF01"/>
    <s v=" "/>
    <s v=" "/>
    <s v=" "/>
    <s v=" "/>
    <s v=" "/>
    <s v=" "/>
    <s v=" "/>
    <s v="Não"/>
    <s v=""/>
    <s v="Não"/>
  </r>
  <r>
    <x v="0"/>
    <s v="2000005910891032"/>
    <d v="2023-06-23T00:00:00"/>
    <s v="Entregue"/>
    <s v="Chegou em 24 de junho"/>
    <s v="Não"/>
    <n v="1"/>
    <n v="23"/>
    <n v="9.9"/>
    <n v="-9.41"/>
    <n v="-9.9"/>
    <s v=""/>
    <n v="13.59"/>
    <s v=" "/>
    <x v="17"/>
    <s v="MLB2100316175"/>
    <s v="Capa Pedal Embreagem Freio Sandero Logan 2007 Até 2011"/>
    <s v=" "/>
    <n v="23"/>
    <s v="Premium"/>
    <s v="Autorizado"/>
    <s v=" "/>
    <s v=" "/>
    <s v=" "/>
    <s v=" "/>
    <s v="Edson Rodrigues Silva"/>
    <s v="59132345615"/>
    <s v="Rua Pedro Vaz Rego 34 / casa - CEP 02358110 - Jardim Daysy, São Paulo, São Paulo"/>
    <s v="São Paulo"/>
    <s v="São Paulo"/>
    <s v="02358110"/>
    <s v="Brasil"/>
    <s v="Mercado Envios Full"/>
    <s v="24 de junho | 01:47"/>
    <s v="24 de junho | 12:24"/>
    <s v="Mercado Envios"/>
    <s v="MEL42381683234LMFFF01"/>
    <s v=" "/>
    <s v=" "/>
    <s v=" "/>
    <s v=" "/>
    <s v=" "/>
    <s v=" "/>
    <s v=" "/>
    <s v="Não"/>
    <s v=""/>
    <s v="Não"/>
  </r>
  <r>
    <x v="0"/>
    <s v="2000004568080947"/>
    <d v="2023-06-23T00:00:00"/>
    <s v="Entregue"/>
    <s v="Chegou em 24 de junho"/>
    <s v="Sim"/>
    <n v="1"/>
    <n v="91.61"/>
    <s v=""/>
    <n v="-10.99"/>
    <n v="-20.45"/>
    <s v=""/>
    <n v="60.17"/>
    <s v=" "/>
    <x v="106"/>
    <s v="MLB2816519971"/>
    <s v="Cabo De Freio Gol G2 Todos Traseiro 1994 A 2002"/>
    <s v=" "/>
    <n v="91.61"/>
    <s v="Clássico"/>
    <s v="Autorizado"/>
    <s v=" "/>
    <s v=" "/>
    <s v=" "/>
    <s v=" "/>
    <s v="Manoel Teles da Silva"/>
    <s v="33106280867"/>
    <s v="Rua Santa Amélia 190 / Torre 4 AP. 96 Referencia: Manoel Teles /Deuzelina de Melo - CEP 05550095 - Jardim do Lago, São Paulo, São Paulo"/>
    <s v="São Paulo"/>
    <s v="São Paulo"/>
    <s v="05550095"/>
    <s v="Brasil"/>
    <s v="Mercado Envios Full"/>
    <s v="23 de junho | 20:36"/>
    <s v="24 de junho | 19:33"/>
    <s v="Mercado Envios"/>
    <s v="MEL42381562057LMFFF01"/>
    <s v=" "/>
    <s v=" "/>
    <s v=" "/>
    <s v=" "/>
    <s v=" "/>
    <s v=" "/>
    <s v=" "/>
    <s v="Não"/>
    <s v=""/>
    <s v="Não"/>
  </r>
  <r>
    <x v="0"/>
    <s v="2000005910709334"/>
    <d v="2023-06-23T00:00:00"/>
    <s v="Entregue"/>
    <s v="Chegou em 28 de junho"/>
    <s v="Não"/>
    <n v="1"/>
    <n v="39.409999999999997"/>
    <n v="11.55"/>
    <n v="-12.2"/>
    <n v="-11.55"/>
    <s v=""/>
    <n v="27.21"/>
    <s v=" "/>
    <x v="186"/>
    <s v="MLB2794559086"/>
    <s v="Bieleta Dianteira Ambos Os Lados C3 Picasso 2012 A 2016"/>
    <s v=" "/>
    <n v="39.409999999999997"/>
    <s v="Premium"/>
    <s v="Não emitida"/>
    <s v="Ramon Abijaude"/>
    <s v="CPF 04242195656"/>
    <s v="Avenida Raja Gabaglia 4800, Belo Horizonte - CEP: 30360670, Minas Gerais"/>
    <s v=" "/>
    <s v="Ramon Abijaude"/>
    <s v="04242195656"/>
    <s v="Rua Sete de Setembro 922 / CEP 32185060 - Nacional, Contagem, Minas Gerais"/>
    <s v="Contagem"/>
    <s v="Minas Gerais"/>
    <s v="32185060"/>
    <s v="Brasil"/>
    <s v="Correios e pontos de envio"/>
    <s v="27 de junho | 00:39"/>
    <s v="28 de junho | 13:22"/>
    <s v="Mercado Envios"/>
    <s v="MEL42381606976LMXDF01"/>
    <s v=" "/>
    <s v=" "/>
    <s v=" "/>
    <s v=" "/>
    <s v=" "/>
    <s v=" "/>
    <s v=" "/>
    <s v="Não"/>
    <s v=""/>
    <s v="Não"/>
  </r>
  <r>
    <x v="0"/>
    <s v="2000005910553920"/>
    <d v="2023-06-23T00:00:00"/>
    <s v="Entregue"/>
    <s v="Chegou em 26 de junho"/>
    <s v="Não"/>
    <n v="1"/>
    <n v="57.99"/>
    <n v="19.95"/>
    <n v="-15.36"/>
    <n v="-19.95"/>
    <s v=""/>
    <n v="42.63"/>
    <s v="Sim"/>
    <x v="34"/>
    <s v="MLB2787135589"/>
    <s v="Kit Reparo Terminal Cabo Engate Seleção Nissan Versa"/>
    <s v=" "/>
    <n v="57.99"/>
    <s v="Premium"/>
    <s v="Autorizado"/>
    <s v=" "/>
    <s v=" "/>
    <s v=" "/>
    <s v=" "/>
    <s v="MC AUTO CENTRO LTDA - ME"/>
    <s v="27647574000102"/>
    <s v="Setor SCIA Quadra 15 Conjunto 1 03 / OFICINA AUTO KOREA - CEP 71250005 - Zona Industrial (Guará), Brasília, Distrito Federal"/>
    <s v="Brasília"/>
    <s v="Distrito Federal"/>
    <s v="71250005"/>
    <s v="Brasil"/>
    <s v="Mercado Envios Full"/>
    <s v="24 de junho | 01:41"/>
    <s v="26 de junho | 10:17"/>
    <s v="Mercado Envios"/>
    <s v="MEL42381539898LMFFF01"/>
    <s v=" "/>
    <s v=" "/>
    <s v=" "/>
    <s v=" "/>
    <s v=" "/>
    <s v=" "/>
    <s v=" "/>
    <s v="Não"/>
    <s v=""/>
    <s v="Não"/>
  </r>
  <r>
    <x v="0"/>
    <s v="2000004567889727"/>
    <d v="2023-06-23T00:00:00"/>
    <s v="Entregue"/>
    <s v="Chegou em 26 de junho"/>
    <s v="Sim"/>
    <n v="3"/>
    <n v="103.5"/>
    <s v=""/>
    <n v="-34.08"/>
    <s v=""/>
    <s v=""/>
    <n v="69.42"/>
    <s v=" "/>
    <x v="19"/>
    <s v="MLB2071179464"/>
    <s v="Cabo De Embreagem Palio 1.0 (46781013) 2000 2001 2002 2003"/>
    <s v=" "/>
    <n v="34.5"/>
    <s v="Premium"/>
    <s v="Autorizado"/>
    <s v=" "/>
    <s v=" "/>
    <s v=" "/>
    <s v=" "/>
    <s v="Albari Batista"/>
    <s v="98103237949"/>
    <s v="Parana SN / Albari auto peças Referencia: Albari auto peças - CEP 85275000 - Centro, Laranjal, Paraná"/>
    <s v="Laranjal"/>
    <s v="Paraná"/>
    <s v="85275000"/>
    <s v="Brasil"/>
    <s v="Mercado Envios Full"/>
    <s v="24 de junho | 01:57"/>
    <s v="26 de junho | 11:56"/>
    <s v="Mercado Envios"/>
    <s v="MEL42381380121LMFFF01"/>
    <s v=" "/>
    <s v=" "/>
    <s v=" "/>
    <s v=" "/>
    <s v=" "/>
    <s v=" "/>
    <s v=" "/>
    <s v="Não"/>
    <s v=""/>
    <s v="Não"/>
  </r>
  <r>
    <x v="0"/>
    <s v="2000005910096946"/>
    <d v="2023-06-23T00:00:00"/>
    <s v="Entregue"/>
    <s v="Chegou em 28 de junho"/>
    <s v="Não"/>
    <n v="1"/>
    <n v="130"/>
    <n v="24.45"/>
    <n v="-22.1"/>
    <n v="-44.9"/>
    <s v=""/>
    <n v="87.45"/>
    <s v=" "/>
    <x v="107"/>
    <s v="MLB2949722895"/>
    <s v="Par Pivô Suspensão E Bieletas Spin 2012 Em Diante"/>
    <s v=" "/>
    <n v="130"/>
    <s v="Premium"/>
    <s v="Não emitida"/>
    <s v="João Batista do Nascimento"/>
    <s v="CPF 00857231421"/>
    <s v="rua vigilio trindade 56, natal - CEP: 59062550, Rio Grande do Norte"/>
    <s v=" "/>
    <s v="João Batista do Nascimento"/>
    <s v="00857231421"/>
    <s v="Rua Virgílio Trindade 56 / Casa - CEP 59062550 - Nossa Senhora de Nazaré, Natal, Rio Grande do Norte"/>
    <s v="Natal"/>
    <s v="Rio Grande do Norte"/>
    <s v="59062550"/>
    <s v="Brasil"/>
    <s v="Correios e pontos de envio"/>
    <s v="27 de junho | 05:42"/>
    <s v="28 de junho | 15:11"/>
    <s v="Mercado Envios"/>
    <s v="MEL42381339436LMXDF01"/>
    <s v=" "/>
    <s v=" "/>
    <s v=" "/>
    <s v=" "/>
    <s v=" "/>
    <s v=" "/>
    <s v=" "/>
    <s v="Não"/>
    <s v=""/>
    <s v="Não"/>
  </r>
  <r>
    <x v="0"/>
    <s v="2000005910033924"/>
    <d v="2023-06-23T00:00:00"/>
    <s v="Entregue"/>
    <s v="Chegou em 26 de junho"/>
    <s v="Não"/>
    <n v="1"/>
    <n v="46.19"/>
    <n v="13.5"/>
    <n v="-13.35"/>
    <n v="-13.5"/>
    <s v=""/>
    <n v="32.840000000000003"/>
    <s v=" "/>
    <x v="1"/>
    <s v="MLB2202273682"/>
    <s v="Terminal Cabo De Engate Golf 1998 A 2002 Cód 1j0711761a"/>
    <s v=" "/>
    <n v="46.19"/>
    <s v="Premium"/>
    <s v="Autorizado"/>
    <s v=" "/>
    <s v=" "/>
    <s v=" "/>
    <s v=" "/>
    <s v="Maria Izabel carvalha de moura braz"/>
    <s v="43179297751"/>
    <s v="Praça monsenhor berenguer 428 / Arte foto brasil - CEP 48800000 - Centro, Monte Santo, Bahia"/>
    <s v="Monte Santo"/>
    <s v="Bahia"/>
    <s v="48800000"/>
    <s v="Brasil"/>
    <s v="Mercado Envios Full"/>
    <s v="24 de junho | 02:49"/>
    <s v="26 de junho | 11:22"/>
    <s v="Mercado Envios"/>
    <s v="MEL42381315146LMFFF01"/>
    <s v=" "/>
    <s v=" "/>
    <s v=" "/>
    <s v=" "/>
    <s v=" "/>
    <s v=" "/>
    <s v=" "/>
    <s v="Não"/>
    <s v=""/>
    <s v="Não"/>
  </r>
  <r>
    <x v="0"/>
    <s v="2000005909999796"/>
    <d v="2023-06-23T00:00:00"/>
    <s v="Entregue"/>
    <s v="Chegou em 24 de junho"/>
    <s v="Não"/>
    <n v="1"/>
    <n v="119.7"/>
    <s v=""/>
    <n v="-20.350000000000001"/>
    <n v="-18.45"/>
    <s v=""/>
    <n v="80.900000000000006"/>
    <s v="Sim"/>
    <x v="7"/>
    <s v="MLB2640425245"/>
    <s v="Kit Bomba Combustível Gasolina Sistema Bosch Corsawind 96a07"/>
    <s v=" "/>
    <n v="119.7"/>
    <s v="Premium"/>
    <s v="Autorizado"/>
    <s v=" "/>
    <s v=" "/>
    <s v=" "/>
    <s v=" "/>
    <s v="Gloria Luciana Augusta Barbosa"/>
    <s v="00272819735"/>
    <s v="Rua Maria Angélica 11 / Casa 5 - CEP 28970405 - Novo Horizonte (Iguabinha), Araruama, Rio de Janeiro"/>
    <s v="Araruama"/>
    <s v="Rio de Janeiro"/>
    <s v="28970405"/>
    <s v="Brasil"/>
    <s v="Mercado Envios Full"/>
    <s v="23 de junho | 16:49"/>
    <s v="24 de junho | 13:13"/>
    <s v="Mercado Envios"/>
    <s v="MEL42381224603LMFFF01"/>
    <s v=" "/>
    <s v=" "/>
    <s v=" "/>
    <s v=" "/>
    <s v=" "/>
    <s v=" "/>
    <s v=" "/>
    <s v="Não"/>
    <s v=""/>
    <s v="Não"/>
  </r>
  <r>
    <x v="0"/>
    <s v="2000005909962528"/>
    <d v="2023-06-23T00:00:00"/>
    <s v="Entregue"/>
    <s v="Chegou em 26 de junho"/>
    <s v="Não"/>
    <n v="1"/>
    <n v="37.99"/>
    <n v="35.299999999999997"/>
    <n v="-10.06"/>
    <n v="-35.299999999999997"/>
    <s v=""/>
    <n v="27.93"/>
    <s v="Sim"/>
    <x v="115"/>
    <s v="MLB3030430762"/>
    <s v="Terminal Cabo Câmbio Seleção 10mm Grand Siena 2014 Em Diante"/>
    <s v=" "/>
    <n v="37.99"/>
    <s v="Clássico"/>
    <s v="Não emitida"/>
    <s v="Michelle Vasquez"/>
    <s v="CPF 01908247517"/>
    <s v="Rua Mestre Canjiquinha 81 - Ap 203, Cond Vila do Imbuí, Salvador - CEP: 41720360, Bahia"/>
    <s v=" "/>
    <s v="Michelle Vasquez"/>
    <s v="01908247517"/>
    <s v="Av. Garcia Lorca 167 / CEP 42706260 - Ipitanga, Lauro de Freitas, Bahia"/>
    <s v="Lauro de Freitas"/>
    <s v="Bahia"/>
    <s v="42706260"/>
    <s v="Brasil"/>
    <s v="Correios e pontos de envio"/>
    <s v="24 de junho | 02:11"/>
    <s v="26 de junho | 11:34"/>
    <s v="Mercado Envios"/>
    <s v="MEL42381203399LMXDF01"/>
    <s v=" "/>
    <s v=" "/>
    <s v=" "/>
    <s v=" "/>
    <s v=" "/>
    <s v=" "/>
    <s v=" "/>
    <s v="Não"/>
    <s v=""/>
    <s v="Não"/>
  </r>
  <r>
    <x v="0"/>
    <s v="2000005909944538"/>
    <d v="2023-06-23T00:00:00"/>
    <s v="Entregue"/>
    <s v="Chegou em 24 de junho"/>
    <s v="Não"/>
    <n v="1"/>
    <n v="76.14"/>
    <n v="13.5"/>
    <n v="-14.64"/>
    <n v="-13.5"/>
    <s v=""/>
    <n v="61.5"/>
    <s v="Sim"/>
    <x v="76"/>
    <s v="MLB2063490455"/>
    <s v="Kit Bieleta Haste Trambulador Peugeot 206 207 1.4 8v 1.6 16v"/>
    <s v=" "/>
    <n v="76.14"/>
    <s v="Clássico"/>
    <s v="Autorizado"/>
    <s v=" "/>
    <s v=" "/>
    <s v=" "/>
    <s v=" "/>
    <s v="Gerson lima felix"/>
    <s v="44563299200"/>
    <s v="Avenida Prefeito Cirino Adolfo Cabral 10000 / acampe Gravatá - CEP 88372548 - Gravatá, Navegantes, Santa Catarina"/>
    <s v="Navegantes"/>
    <s v="Santa Catarina"/>
    <s v="88372548"/>
    <s v="Brasil"/>
    <s v="Mercado Envios Full"/>
    <s v="23 de junho | 22:40"/>
    <s v="24 de junho | 16:26"/>
    <s v="Mercado Envios"/>
    <s v="MEL42381195147LMFFF01"/>
    <s v=" "/>
    <s v=" "/>
    <s v=" "/>
    <s v=" "/>
    <s v=" "/>
    <s v=" "/>
    <s v=" "/>
    <s v="Não"/>
    <s v=""/>
    <s v="Não"/>
  </r>
  <r>
    <x v="0"/>
    <s v="2000005909935158"/>
    <d v="2023-06-23T00:00:00"/>
    <s v="Entregue"/>
    <s v="Chegou em 24 de junho"/>
    <s v="Não"/>
    <n v="1"/>
    <n v="67.900000000000006"/>
    <n v="13.7"/>
    <n v="-13.65"/>
    <n v="-13.7"/>
    <s v=""/>
    <n v="54.25"/>
    <s v="Sim"/>
    <x v="9"/>
    <s v="MLB1924091749"/>
    <s v="2 Kits De Rolamento Roda Traseira Gol G1 G2 G3 G4 G5 Novo"/>
    <s v=" "/>
    <n v="67.900000000000006"/>
    <s v="Clássico"/>
    <s v="Autorizado"/>
    <s v=" "/>
    <s v=" "/>
    <s v=" "/>
    <s v=" "/>
    <s v="Patricia  Souza De Oliveira"/>
    <s v="06960816521"/>
    <s v="Rua Oscár Pereira de Souza 166 / CEP 48110000 - gravito, Catu, Bahia"/>
    <s v="Catu"/>
    <s v="Bahia"/>
    <s v="48110000"/>
    <s v="Brasil"/>
    <s v="Mercado Envios Full"/>
    <s v="24 de junho | 00:45"/>
    <s v="24 de junho | 15:50"/>
    <s v="Mercado Envios"/>
    <s v="MEL42381193333LMFFF01"/>
    <s v=" "/>
    <s v=" "/>
    <s v=" "/>
    <s v=" "/>
    <s v=" "/>
    <s v=" "/>
    <s v=" "/>
    <s v="Não"/>
    <s v=""/>
    <s v="Não"/>
  </r>
  <r>
    <x v="0"/>
    <s v="2000005909905900"/>
    <d v="2023-06-23T00:00:00"/>
    <s v="Entregue"/>
    <s v="Chegou em 26 de junho"/>
    <s v="Não"/>
    <n v="1"/>
    <n v="89.9"/>
    <s v=""/>
    <n v="-15.28"/>
    <n v="-26.45"/>
    <s v=""/>
    <n v="48.17"/>
    <s v=" "/>
    <x v="174"/>
    <s v="MLB3067734040"/>
    <s v="Bandeja Com Pivô Esquerda Sandero 2006 Em Diante"/>
    <s v=" "/>
    <n v="89.9"/>
    <s v="Premium"/>
    <s v="Não emitida"/>
    <s v="Luan Rodrigues de Souza"/>
    <s v="CPF 13953453769"/>
    <s v="Rod satunino braga 9992 - loja, Rio Claro - CEP: 27460000, Rio de Janeiro"/>
    <s v=" "/>
    <s v="Luan Rodrigues de Souza"/>
    <s v="13953453769"/>
    <s v="Rodovia Saturnino Braga 9992 / loja Referencia: Enfrente a Rodoviária, Oficina Flask Car - CEP 27460000 - guarita, Rio Claro, Rio de Janeiro"/>
    <s v="Rio Claro"/>
    <s v="Rio de Janeiro"/>
    <s v="27460000"/>
    <s v="Brasil"/>
    <s v="Correios e pontos de envio"/>
    <s v="24 de junho | 01:50"/>
    <s v="26 de junho | 12:36"/>
    <s v="Mercado Envios"/>
    <s v="MEL42381182953LMXDF01"/>
    <s v=" "/>
    <s v=" "/>
    <s v=" "/>
    <s v=" "/>
    <s v=" "/>
    <s v=" "/>
    <s v=" "/>
    <s v="Não"/>
    <s v=""/>
    <s v="Não"/>
  </r>
  <r>
    <x v="0"/>
    <s v="2000004567650881"/>
    <d v="2023-06-23T00:00:00"/>
    <s v="Em devolução"/>
    <s v="Estamos devolvendo o produto ao centro de distribuição do Mercado Livre ou ao seu endereço, conforme o caso."/>
    <s v="Sim"/>
    <n v="1"/>
    <n v="67.900000000000006"/>
    <s v=""/>
    <n v="-13.65"/>
    <s v=""/>
    <n v="-54.25"/>
    <n v="0"/>
    <s v=" "/>
    <x v="9"/>
    <s v="MLB1924091749"/>
    <s v="2 Kits De Rolamento Roda Traseira Gol G1 G2 G3 G4 G5 Novo"/>
    <s v=" "/>
    <n v="67.900000000000006"/>
    <s v="Clássico"/>
    <s v="Autorizado"/>
    <s v=" "/>
    <s v=" "/>
    <s v=" "/>
    <s v=" "/>
    <s v="Lucas Dias Dos Santos"/>
    <s v="10933575688"/>
    <s v=" "/>
    <s v="Embu Guaçu"/>
    <s v="São Paulo"/>
    <s v="06927340"/>
    <s v="Brasil"/>
    <s v="Mercado Envios Full"/>
    <s v="23 de junho | 23:16"/>
    <s v=" "/>
    <s v="Mercado Envios"/>
    <s v="MEL42381159705LMFFF01"/>
    <s v=" "/>
    <s v=" "/>
    <s v=" "/>
    <s v=" "/>
    <s v=" "/>
    <s v=" "/>
    <s v=" "/>
    <s v="Não"/>
    <s v=""/>
    <s v="Não"/>
  </r>
  <r>
    <x v="0"/>
    <s v="2000005909550718"/>
    <d v="2023-06-23T00:00:00"/>
    <s v="Entregue"/>
    <s v="Chegou em 24 de junho"/>
    <s v="Não"/>
    <n v="1"/>
    <n v="189.99"/>
    <s v=""/>
    <n v="-32.299999999999997"/>
    <n v="-21.45"/>
    <s v=""/>
    <n v="136.24"/>
    <s v=" "/>
    <x v="143"/>
    <s v="MLB3003389962"/>
    <s v="Cabo De Engate Fiorino 2004 A 2013"/>
    <s v=" "/>
    <n v="189.99"/>
    <s v="Premium"/>
    <s v="Não emitida"/>
    <s v="Denise Borges Misevicht Misevicht"/>
    <s v="CPF 10912769866"/>
    <s v="Rua Manoel Picão Júnior 265 - apartamento 6, Ribeirão Preto - CEP: 14095070, São Paulo"/>
    <s v=" "/>
    <s v="Denise Borges Misevicht Misevicht"/>
    <s v="10912769866"/>
    <s v="Rua Manoel Picão Júnior 265 / apartamento 6 Referencia: lojão do mecânico - CEP 14095070 - Parque Industrial Lagoinha, Ribeirão Preto, São Paulo"/>
    <s v="Ribeirão Preto"/>
    <s v="São Paulo"/>
    <s v="14095070"/>
    <s v="Brasil"/>
    <s v="Correios e pontos de envio"/>
    <s v="24 de junho | 00:41"/>
    <s v="24 de junho | 10:58"/>
    <s v="Mercado Envios"/>
    <s v="MEL42381098970LMXDF01"/>
    <s v=" "/>
    <s v=" "/>
    <s v=" "/>
    <s v=" "/>
    <s v=" "/>
    <s v=" "/>
    <s v=" "/>
    <s v="Não"/>
    <s v=""/>
    <s v="Não"/>
  </r>
  <r>
    <x v="0"/>
    <s v="2000005909337520"/>
    <d v="2023-06-23T00:00:00"/>
    <s v="Devolução finalizada com reembolso para o comprador"/>
    <s v="O produto devolvido chegou em quinta-feira, 29 de junho."/>
    <s v="Não"/>
    <n v="1"/>
    <n v="155.69"/>
    <s v=""/>
    <n v="-26.47"/>
    <n v="-26.45"/>
    <n v="-102.77"/>
    <n v="0"/>
    <s v=" "/>
    <x v="0"/>
    <s v="MLB2997399054"/>
    <s v="Par Bandeja Inferior Sem Pivô Santana 1988 A 2002"/>
    <s v=" "/>
    <n v="155.69"/>
    <s v="Premium"/>
    <s v="Não emitida"/>
    <s v="Eduardo Teixeira Costa Teixeira Costa"/>
    <s v="CPF 08952569679"/>
    <s v="Rua Maraú 141 - casa, Alfenas - CEP: 37137550, Minas Gerais"/>
    <s v=" "/>
    <s v="Eduardo Teixeira Costa Teixeira Costa"/>
    <s v="08952569679"/>
    <s v="Rua Cecília Iter 177 / &quot;Referencia: Endereço Comercial. entregar antes das 18h Pode Entregar Para, Edi Ou Henrique 1195329-2034.&quot;"/>
    <s v="São Paulo"/>
    <s v="São Paulo"/>
    <s v="08240730"/>
    <s v="Brasil"/>
    <s v="Correios e pontos de envio"/>
    <s v="26 de junho | 14:30"/>
    <s v="29 de junho | 14:31"/>
    <s v="Mercado Envios"/>
    <s v="QC479431045BR"/>
    <s v="https://www2.correios.com.br/sistemas/rastreamento/resultado.cfm"/>
    <s v=" "/>
    <s v=" "/>
    <s v=" "/>
    <s v=" "/>
    <s v=" "/>
    <s v=" "/>
    <s v="Sim"/>
    <s v=""/>
    <s v="Não"/>
  </r>
  <r>
    <x v="0"/>
    <s v="2000005909296884"/>
    <d v="2023-06-23T00:00:00"/>
    <s v="Entregue"/>
    <s v="Chegou em 24 de junho"/>
    <s v="Não"/>
    <n v="1"/>
    <n v="87.9"/>
    <s v=""/>
    <n v="-14.94"/>
    <n v="-20.45"/>
    <s v=""/>
    <n v="52.51"/>
    <s v=" "/>
    <x v="187"/>
    <s v="MLB3134633362"/>
    <s v="Bieleta Dianteira Lado Direito Kia Soul 2009 A 2015"/>
    <s v=" "/>
    <n v="87.9"/>
    <s v="Premium"/>
    <s v="Não emitida"/>
    <s v="Geovana Conceicao Jesus"/>
    <s v="CPF 57737356878"/>
    <s v="Rua Quinze de Novembro 1620 - Paulo de Faria, Paulo de Faria - CEP: 15490000, São Paulo"/>
    <s v=" "/>
    <s v="Geovana Conceicao Jesus"/>
    <s v="57737356878"/>
    <s v="José goulart 521 / casa do pastor Raimu - CEP 15490000 - Morumbi, Paulo de Faria, São Paulo"/>
    <s v="Paulo de Faria"/>
    <s v="São Paulo"/>
    <s v="15490000"/>
    <s v="Brasil"/>
    <s v="Correios e pontos de envio"/>
    <s v="24 de junho | 01:29"/>
    <s v="24 de junho | 17:11"/>
    <s v="Mercado Envios"/>
    <s v="MEL42380989524LMXDF01"/>
    <s v=" "/>
    <s v=" "/>
    <s v=" "/>
    <s v=" "/>
    <s v=" "/>
    <s v=" "/>
    <s v=" "/>
    <s v="Não"/>
    <s v=""/>
    <s v="Não"/>
  </r>
  <r>
    <x v="0"/>
    <s v="2000004567394173"/>
    <d v="2023-06-23T00:00:00"/>
    <s v="Entregue"/>
    <s v="Chegou em 28 de junho"/>
    <s v="Sim"/>
    <n v="1"/>
    <n v="187.9"/>
    <n v="19.82"/>
    <n v="-22.55"/>
    <n v="-40.270000000000003"/>
    <s v=""/>
    <n v="144.9"/>
    <s v="Sim"/>
    <x v="10"/>
    <s v="MLB1835928426"/>
    <s v="Cabo De Marcha Celta  Classic  2008 2009 2010 2011 2012 2013"/>
    <s v=" "/>
    <n v="187.9"/>
    <s v="Clássico"/>
    <s v="Autorizado"/>
    <s v=" "/>
    <s v=" "/>
    <s v=" "/>
    <s v=" "/>
    <s v="Edivan Lima"/>
    <s v="03951072377"/>
    <s v="Rua Boa Esperança 293 / CEP 65470000 - Centro, São Mateus do Maranhão, Maranhão"/>
    <s v="São Mateus do Maranhão"/>
    <s v="Maranhão"/>
    <s v="65470000"/>
    <s v="Brasil"/>
    <s v="Mercado Envios Full"/>
    <s v="24 de junho | 02:08"/>
    <s v="28 de junho | 17:06"/>
    <s v="Mercado Envios"/>
    <s v="MEL42380900875LMFFF01"/>
    <s v=" "/>
    <s v=" "/>
    <s v=" "/>
    <s v=" "/>
    <s v=" "/>
    <s v=" "/>
    <s v=" "/>
    <s v="Não"/>
    <s v=""/>
    <s v="Não"/>
  </r>
  <r>
    <x v="0"/>
    <s v="2000005909268898"/>
    <d v="2023-06-23T00:00:00"/>
    <s v="Entregue"/>
    <s v="Chegou em 26 de junho"/>
    <s v="Não"/>
    <n v="1"/>
    <n v="28.85"/>
    <n v="27.4"/>
    <n v="-8.9600000000000009"/>
    <n v="-27.4"/>
    <s v=""/>
    <n v="19.89"/>
    <s v=" "/>
    <x v="188"/>
    <s v="MLB2832994178"/>
    <s v="Cabo De Capô Com Alavanca Chevette 1983 A 1994"/>
    <s v=" "/>
    <n v="28.85"/>
    <s v="Clássico"/>
    <s v="Não emitida"/>
    <s v="lucas maximiam pedroza tavares"/>
    <s v="CPF 15959971720"/>
    <s v="Rua Antônio Cordeiro dos Santos 59, Campos dos Goytacazes - CEP: 28080080, Rio de Janeiro"/>
    <s v=" "/>
    <s v="lucas maximiam pedroza tavares"/>
    <s v="15959971720"/>
    <s v="Rua Antônio Cordeiro dos Santos 59 / CEP 28080080 - Parque Prazeres, Campos dos Goytacazes, Rio de Janeiro"/>
    <s v="Campos dos Goytacazes"/>
    <s v="Rio de Janeiro"/>
    <s v="28080080"/>
    <s v="Brasil"/>
    <s v="Correios e pontos de envio"/>
    <s v="24 de junho | 07:52"/>
    <s v="26 de junho | 13:58"/>
    <s v="Mercado Envios"/>
    <s v="MEL42380899657LMXDF01"/>
    <s v=" "/>
    <s v=" "/>
    <s v=" "/>
    <s v=" "/>
    <s v=" "/>
    <s v=" "/>
    <s v=" "/>
    <s v="Não"/>
    <s v=""/>
    <s v="Não"/>
  </r>
  <r>
    <x v="0"/>
    <s v="2000005909152180"/>
    <d v="2023-06-23T00:00:00"/>
    <s v="Entregue"/>
    <s v="Chegou em 26 de junho"/>
    <s v="Não"/>
    <n v="1"/>
    <n v="129.99"/>
    <s v=""/>
    <n v="-22.1"/>
    <n v="-17.95"/>
    <s v=""/>
    <n v="89.94"/>
    <s v=" "/>
    <x v="99"/>
    <s v="MLB2204157316"/>
    <s v="Par Reparo Pino Guia Pinça De Freio Dianteiro Nissan Versa"/>
    <s v=" "/>
    <n v="129.99"/>
    <s v="Premium"/>
    <s v="Autorizado"/>
    <s v=" "/>
    <s v=" "/>
    <s v=" "/>
    <s v=" "/>
    <s v="Anna Paula Cordeiro"/>
    <s v="60329768310"/>
    <s v="Rua Santo Antônio do Jatobá 710 / Referencia: Casa de baixo - CEP 60732230 - Siqueira, Fortaleza, Ceará"/>
    <s v="Fortaleza"/>
    <s v="Ceará"/>
    <s v="60732230"/>
    <s v="Brasil"/>
    <s v="Mercado Envios Full"/>
    <s v="25 de junho | 02:47"/>
    <s v="26 de junho | 13:29"/>
    <s v="Mercado Envios"/>
    <s v="MEL42380846565LMFFF01"/>
    <s v=" "/>
    <s v=" "/>
    <s v=" "/>
    <s v=" "/>
    <s v=" "/>
    <s v=" "/>
    <s v=" "/>
    <s v="Não"/>
    <s v=""/>
    <s v="Não"/>
  </r>
  <r>
    <x v="0"/>
    <s v="2000005909129246"/>
    <d v="2023-06-23T00:00:00"/>
    <s v="Devolução em preparação"/>
    <s v="A pessoa que comprou o produto está embalando o pacote para devolvê-lo."/>
    <s v="Não"/>
    <n v="1"/>
    <n v="169.82"/>
    <s v=""/>
    <n v="-20.38"/>
    <n v="-26.45"/>
    <s v=""/>
    <n v="122.99"/>
    <s v=" "/>
    <x v="43"/>
    <s v="MLB2991427401"/>
    <s v="Bandeja Superior Esquerdo Blazer 4x2 E 4x4 1995 Á 2011"/>
    <s v=" "/>
    <n v="169.82"/>
    <s v="Clássico"/>
    <s v="Não emitida"/>
    <s v="Renato Jose Aparecida"/>
    <s v="CPF 06238455632"/>
    <s v="Rua São Jerônimo SN - 255, Campos Altos - CEP: 38970000, Minas Gerais"/>
    <s v=" "/>
    <s v="Renato Jose Aparecida"/>
    <s v="06238455632"/>
    <s v="Rua Cecília Iter 177 / &quot;Entregar até as 18h Referencia: ENDEREÇO COMERCIAL. ENTREGAR ATÉ AS 18 HORAS. _x000a__x000a_Pode entregar para, Edi ou Henrique 1195329-2034.&quot;"/>
    <s v="São Paulo"/>
    <s v="São Paulo"/>
    <s v="08240730"/>
    <s v="Brasil"/>
    <s v="Correios e pontos de envio"/>
    <s v=" "/>
    <s v=" "/>
    <s v="Mercado Envios"/>
    <s v=" "/>
    <s v=" "/>
    <s v=" "/>
    <s v=" "/>
    <s v=" "/>
    <s v=" "/>
    <s v=" "/>
    <s v=" "/>
    <s v="Sim"/>
    <s v=""/>
    <s v="Não"/>
  </r>
  <r>
    <x v="0"/>
    <s v="2000005909044656"/>
    <d v="2023-06-23T00:00:00"/>
    <s v="Entregue"/>
    <s v="Chegou em 26 de junho"/>
    <s v="Não"/>
    <n v="1"/>
    <n v="359.99"/>
    <s v=""/>
    <n v="-61.2"/>
    <n v="-38.950000000000003"/>
    <s v=""/>
    <n v="259.83999999999997"/>
    <s v=" "/>
    <x v="64"/>
    <s v="MLB2864248794"/>
    <s v="Par Bandeja Peugeot 207 Exceto Sw Escapade 2008 Em Diante"/>
    <s v=" "/>
    <n v="359.99"/>
    <s v="Premium"/>
    <s v="Autorizado"/>
    <s v=" "/>
    <s v=" "/>
    <s v=" "/>
    <s v=" "/>
    <s v="Ricardo Cesar"/>
    <s v="25651014810"/>
    <s v="Avenida Coração de Jesus 91 / gils veículos - CEP 18170000 - centro, Piedade, São Paulo"/>
    <s v="Piedade"/>
    <s v="São Paulo"/>
    <s v="18170000"/>
    <s v="Brasil"/>
    <s v="Mercado Envios Full"/>
    <s v="23 de junho | 19:28"/>
    <s v="26 de junho | 12:46"/>
    <s v="Mercado Envios"/>
    <s v="MEL42380801201LMFFF01"/>
    <s v=" "/>
    <s v=" "/>
    <s v=" "/>
    <s v=" "/>
    <s v=" "/>
    <s v=" "/>
    <s v=" "/>
    <s v="Não"/>
    <s v=""/>
    <s v="Não"/>
  </r>
  <r>
    <x v="0"/>
    <s v="2000005908797162"/>
    <d v="2023-06-23T00:00:00"/>
    <s v="Entregue"/>
    <s v="Chegou em 24 de junho"/>
    <s v="Não"/>
    <n v="1"/>
    <n v="165.99"/>
    <s v=""/>
    <n v="-19.920000000000002"/>
    <n v="-26.45"/>
    <s v=""/>
    <n v="119.62"/>
    <s v=" "/>
    <x v="23"/>
    <s v="MLB2863673291"/>
    <s v="Bandeja Ld Peugeot 207 Exceto Escapade 2008 Em Diante C Pivô"/>
    <s v=" "/>
    <n v="165.99"/>
    <s v="Clássico"/>
    <s v="Não emitida"/>
    <s v="Virgínia Farias Pereira"/>
    <s v="CPF 27589014800"/>
    <s v="Rua Lírio de Sião 121 - sítio São João, Bertioga - CEP: 11252152, São Paulo"/>
    <s v=" "/>
    <s v="Virgínia Farias Pereira"/>
    <s v="27589014800"/>
    <s v="Rua Francisco Scarpa 111 / estrada do cascalho - CEP 11618249 - Boiçucanga, São Sebastião, São Paulo"/>
    <s v="São Sebastião"/>
    <s v="São Paulo"/>
    <s v="11618249"/>
    <s v="Brasil"/>
    <s v="Correios e pontos de envio"/>
    <s v="24 de junho | 01:26"/>
    <s v="24 de junho | 16:21"/>
    <s v="Mercado Envios"/>
    <s v="MEL42380766684LMXDF01"/>
    <s v=" "/>
    <s v=" "/>
    <s v=" "/>
    <s v=" "/>
    <s v=" "/>
    <s v=" "/>
    <s v=" "/>
    <s v="Não"/>
    <s v=""/>
    <s v="Não"/>
  </r>
  <r>
    <x v="0"/>
    <s v="2000005908968398"/>
    <d v="2023-06-23T00:00:00"/>
    <s v="Entregue"/>
    <s v="Chegou em 27 de junho"/>
    <s v="Não"/>
    <n v="1"/>
    <n v="59.99"/>
    <n v="28.8"/>
    <n v="-15.7"/>
    <n v="-28.8"/>
    <s v=""/>
    <n v="44.29"/>
    <s v=" "/>
    <x v="137"/>
    <s v="MLB2095748798"/>
    <s v="Par De Bieleta Dianteira Novo Palio 2012 Em Diante 51868333"/>
    <s v=" "/>
    <n v="59.99"/>
    <s v="Premium"/>
    <s v="Autorizado"/>
    <s v=" "/>
    <s v=" "/>
    <s v=" "/>
    <s v=" "/>
    <s v="Natalia Cristina De Oliveira Dias"/>
    <s v="06923375630"/>
    <s v="Rua Professor Eloy de Mattos 45 / CEP 30520520 - Camargos, Belo Horizonte, Minas Gerais"/>
    <s v="Belo Horizonte"/>
    <s v="Minas Gerais"/>
    <s v="30520520"/>
    <s v="Brasil"/>
    <s v="Mercado Envios Full"/>
    <s v="23 de junho | 19:28"/>
    <s v="27 de junho | 18:13"/>
    <s v="Mercado Envios"/>
    <s v="MEL42380765763LMFFF01"/>
    <s v=" "/>
    <s v=" "/>
    <s v=" "/>
    <s v=" "/>
    <s v=" "/>
    <s v=" "/>
    <s v=" "/>
    <s v="Não"/>
    <s v=""/>
    <s v="Não"/>
  </r>
  <r>
    <x v="0"/>
    <s v="2000005908947094"/>
    <d v="2023-06-23T00:00:00"/>
    <s v="Entregue"/>
    <s v="Chegou em 25 de junho"/>
    <s v="Não"/>
    <n v="1"/>
    <n v="120.9"/>
    <s v=""/>
    <n v="-20.55"/>
    <n v="-17.95"/>
    <s v=""/>
    <n v="82.4"/>
    <s v=" "/>
    <x v="164"/>
    <s v="MLB2223552929"/>
    <s v="Par Pino Guia Pinça Freio Cobalt/sonic/spin/onix12a19"/>
    <s v=" "/>
    <n v="120.9"/>
    <s v="Premium"/>
    <s v="Autorizado"/>
    <s v=" "/>
    <s v=" "/>
    <s v=" "/>
    <s v=" "/>
    <s v="claudio Moreira"/>
    <s v="53737199515"/>
    <s v="Rua Dom Avelar Brandão Vilela 53 / Casa - CEP 48608600 - Vila Nobre, Paulo Afonso, Bahia"/>
    <s v="Paulo Afonso"/>
    <s v="Bahia"/>
    <s v="48608600"/>
    <s v="Brasil"/>
    <s v="Mercado Envios Full"/>
    <s v="23 de junho | 20:35"/>
    <s v="25 de junho | 14:09"/>
    <s v="Mercado Envios"/>
    <s v="MEL42380835442LMFFF01"/>
    <s v=" "/>
    <s v=" "/>
    <s v=" "/>
    <s v=" "/>
    <s v=" "/>
    <s v=" "/>
    <s v=" "/>
    <s v="Não"/>
    <s v=""/>
    <s v="Não"/>
  </r>
  <r>
    <x v="0"/>
    <s v="2000005904021074"/>
    <d v="2023-06-23T00:00:00"/>
    <s v="Entregue"/>
    <s v="Chegou em 24 de junho"/>
    <s v="Não"/>
    <n v="1"/>
    <n v="67.900000000000006"/>
    <n v="25.92"/>
    <n v="-13.65"/>
    <n v="-25.92"/>
    <s v=""/>
    <n v="54.25"/>
    <s v="Sim"/>
    <x v="9"/>
    <s v="MLB1924091749"/>
    <s v="2 Kits De Rolamento Roda Traseira Gol G1 G2 G3 G4 G5 Novo"/>
    <s v=" "/>
    <n v="67.900000000000006"/>
    <s v="Clássico"/>
    <s v="Autorizado"/>
    <s v=" "/>
    <s v=" "/>
    <s v=" "/>
    <s v=" "/>
    <s v="Nubia Aparecida Dos Santos Bernardes"/>
    <s v="07204104609"/>
    <s v="Jugurta Lacerda da Costa 49 / CEP 38325000 - Centro, Chaveslândia, Minas Gerais"/>
    <s v="Chaveslândia"/>
    <s v="Minas Gerais"/>
    <s v="38325000"/>
    <s v="Brasil"/>
    <s v="Mercado Envios Full"/>
    <s v="23 de junho | 13:14"/>
    <s v="24 de junho | 16:54"/>
    <s v="Mercado Envios"/>
    <s v="MEL42378650139LMFFF01"/>
    <s v=" "/>
    <s v=" "/>
    <s v=" "/>
    <s v=" "/>
    <s v=" "/>
    <s v=" "/>
    <s v=" "/>
    <s v="Não"/>
    <s v=""/>
    <s v="Não"/>
  </r>
  <r>
    <x v="0"/>
    <s v="2000005908726282"/>
    <d v="2023-06-23T00:00:00"/>
    <s v="Cancelada pelo comprador"/>
    <s v="Cancelou porque encontrou um preço melhor."/>
    <s v="Não"/>
    <n v="1"/>
    <n v="151.82"/>
    <s v=""/>
    <n v="-25.81"/>
    <n v="-26.45"/>
    <n v="-99.56"/>
    <n v="0"/>
    <s v=" "/>
    <x v="189"/>
    <s v="MLB3025811027"/>
    <s v="Bandeja Polo Classic 1996 Á 2001"/>
    <s v=" "/>
    <n v="151.82"/>
    <s v="Premium"/>
    <s v="Não emitida"/>
    <s v="carlos cesar melo leite"/>
    <s v="CPF 08401850738"/>
    <s v="rua arcozelo 17 - casa, belford roxo - CEP: 26175000, Rio de Janeiro"/>
    <s v=" "/>
    <s v="carlos cesar melo leite"/>
    <s v="08401850738"/>
    <s v=" "/>
    <s v="Belford Roxo"/>
    <s v="Rio de Janeiro"/>
    <s v="26175000"/>
    <s v="Brasil"/>
    <s v="Correios e pontos de envio"/>
    <s v=" "/>
    <s v=" "/>
    <s v="Mercado Envios"/>
    <s v=" "/>
    <s v=" "/>
    <s v=" "/>
    <s v=" "/>
    <s v=" "/>
    <s v=" "/>
    <s v=" "/>
    <s v=" "/>
    <s v="Não"/>
    <s v=""/>
    <s v="Não"/>
  </r>
  <r>
    <x v="0"/>
    <s v="2000005908656416"/>
    <d v="2023-06-23T00:00:00"/>
    <s v="Entregue"/>
    <s v="Chegou em 24 de junho"/>
    <s v="Não"/>
    <n v="1"/>
    <n v="67.900000000000006"/>
    <n v="22.41"/>
    <n v="-13.65"/>
    <n v="-22.41"/>
    <s v=""/>
    <n v="54.25"/>
    <s v="Sim"/>
    <x v="9"/>
    <s v="MLB1924091749"/>
    <s v="2 Kits De Rolamento Roda Traseira Gol G1 G2 G3 G4 G5 Novo"/>
    <s v=" "/>
    <n v="67.900000000000006"/>
    <s v="Clássico"/>
    <s v="Autorizado"/>
    <s v=" "/>
    <s v=" "/>
    <s v=" "/>
    <s v=" "/>
    <s v="lucas  elias do santos"/>
    <s v="48025970884"/>
    <s v="Rua Carlos Paschoalino 420 / sobrado - CEP 13573114 - Cidade Aracy, São Carlos, São Paulo"/>
    <s v="São Carlos"/>
    <s v="São Paulo"/>
    <s v="13573114"/>
    <s v="Brasil"/>
    <s v="Mercado Envios Full"/>
    <s v="24 de junho | 00:56"/>
    <s v="24 de junho | 12:32"/>
    <s v="Mercado Envios"/>
    <s v="MEL42380627263LMFFF01"/>
    <s v=" "/>
    <s v=" "/>
    <s v=" "/>
    <s v=" "/>
    <s v=" "/>
    <s v=" "/>
    <s v=" "/>
    <s v="Não"/>
    <s v=""/>
    <s v="Não"/>
  </r>
  <r>
    <x v="0"/>
    <s v="2000005908577066"/>
    <d v="2023-06-23T00:00:00"/>
    <s v="Entregue"/>
    <s v="Chegou em 26 de junho"/>
    <s v="Não"/>
    <n v="1"/>
    <n v="217.9"/>
    <s v=""/>
    <n v="-37.04"/>
    <n v="-20.45"/>
    <s v=""/>
    <n v="160.41"/>
    <s v=" "/>
    <x v="190"/>
    <s v="MLB1781942001"/>
    <s v="Cabo De Marcha Celta 2007/2014 Com Terminal"/>
    <s v=" "/>
    <n v="217.9"/>
    <s v="Premium"/>
    <s v="Autorizado"/>
    <s v=" "/>
    <s v=" "/>
    <s v=" "/>
    <s v=" "/>
    <s v="Mariza Fernanda Martins Da Rocha"/>
    <s v="75525763087"/>
    <s v="Rua Rafael Pinto Bandeira 707 / Proximo A Claudio Manoel Da Costa - CEP 96080150 - Areal, Pelotas, Rio Grande do Sul"/>
    <s v="Pelotas"/>
    <s v="Rio Grande do Sul"/>
    <s v="96080150"/>
    <s v="Brasil"/>
    <s v="Mercado Envios Full"/>
    <s v="23 de junho | 21:32"/>
    <s v="26 de junho | 08:54"/>
    <s v="Mercado Envios"/>
    <s v="MEL42380670094LMFFF01"/>
    <s v=" "/>
    <s v=" "/>
    <s v=" "/>
    <s v=" "/>
    <s v=" "/>
    <s v=" "/>
    <s v=" "/>
    <s v="Não"/>
    <s v=""/>
    <s v="Não"/>
  </r>
  <r>
    <x v="0"/>
    <s v="2000005908521344"/>
    <d v="2023-06-23T00:00:00"/>
    <s v="Entregue"/>
    <s v="Chegou em 23 de junho"/>
    <s v="Não"/>
    <n v="1"/>
    <n v="25.9"/>
    <n v="15.9"/>
    <n v="-9.9"/>
    <s v=""/>
    <s v=""/>
    <n v="31.9"/>
    <s v=" "/>
    <x v="41"/>
    <s v="MLB2069199981"/>
    <s v="Reparo Alavanca Cambio Corsa Classic Celta 2005/2014"/>
    <s v=" "/>
    <n v="25.9"/>
    <s v="Premium"/>
    <s v="Autorizado"/>
    <s v="Gabriel max"/>
    <s v="CPF 34343912825"/>
    <s v="Avenida dos Estados 4700, Santo André - CEP: 09210999, São Paulo"/>
    <s v=" "/>
    <s v="Gabriel max"/>
    <s v="34343912825"/>
    <s v="Avenida Ayrton Senna da Silva 44 / Jardim Alzira Franco Referencia: chamar no Portao Branco - CEP 09272000 - Tamanduateí 8, Santo André, São Paulo"/>
    <s v="Santo André"/>
    <s v="São Paulo"/>
    <s v="09272000"/>
    <s v="Brasil"/>
    <s v="Mercado Envios Flex"/>
    <s v="23 de junho | 15:46"/>
    <s v="23 de junho | 20:37"/>
    <s v="PATRICIA  MARIANO"/>
    <s v="42380646208"/>
    <s v=" "/>
    <s v=" "/>
    <s v=" "/>
    <s v=" "/>
    <s v=" "/>
    <s v=" "/>
    <s v=" "/>
    <s v="Não"/>
    <s v=""/>
    <s v="Não"/>
  </r>
  <r>
    <x v="0"/>
    <s v="2000004567059789"/>
    <d v="2023-06-23T00:00:00"/>
    <s v="Entregue"/>
    <s v="Chegou em 24 de junho"/>
    <s v="Sim"/>
    <n v="1"/>
    <n v="22.99"/>
    <s v=""/>
    <n v="-9.41"/>
    <s v=""/>
    <s v=""/>
    <n v="13.58"/>
    <s v=" "/>
    <x v="37"/>
    <s v="MLB2100377617"/>
    <s v="Capa Pedal Freio Embreagem Gm Onix Prisma Cobalt Spin Sonic"/>
    <s v=" "/>
    <n v="22.99"/>
    <s v="Premium"/>
    <s v="Autorizado"/>
    <s v=" "/>
    <s v=" "/>
    <s v=" "/>
    <s v=" "/>
    <s v="Luciane Aparecida Dias Costa"/>
    <s v="92479847934"/>
    <s v="Rua Tibagi 927 / Referencia: Auto Center Costa - CEP 83701485 - Iguaçu, Araucária, Paraná"/>
    <s v="Araucária"/>
    <s v="Paraná"/>
    <s v="83701485"/>
    <s v="Brasil"/>
    <s v="Mercado Envios Full"/>
    <s v="23 de junho | 17:08"/>
    <s v="24 de junho | 16:34"/>
    <s v="Mercado Envios"/>
    <s v="MEL42380626634LMFFF01"/>
    <s v=" "/>
    <s v=" "/>
    <s v=" "/>
    <s v=" "/>
    <s v=" "/>
    <s v=" "/>
    <s v=" "/>
    <s v="Não"/>
    <s v=""/>
    <s v="Não"/>
  </r>
  <r>
    <x v="0"/>
    <s v="2000004567050687"/>
    <d v="2023-06-23T00:00:00"/>
    <s v="Entregue"/>
    <s v="Chegou em 28 de junho"/>
    <s v="Sim"/>
    <n v="1"/>
    <n v="59.99"/>
    <n v="5.89"/>
    <n v="-15.7"/>
    <n v="-5.89"/>
    <s v=""/>
    <n v="44.29"/>
    <s v=" "/>
    <x v="137"/>
    <s v="MLB2095748798"/>
    <s v="Par De Bieleta Dianteira Novo Palio 2012 Em Diante 51868333"/>
    <s v=" "/>
    <n v="59.99"/>
    <s v="Premium"/>
    <s v="Autorizado"/>
    <s v=" "/>
    <s v=" "/>
    <s v=" "/>
    <s v=" "/>
    <s v="FABIO JUNIO DA SILVA"/>
    <s v="01475768656"/>
    <s v="RUA AGENOR MACIEL 38 / Próximo ao supermercado Moderno - CEP 38700046 - Patos de Minas, Minas Gerais"/>
    <s v="Patos de Minas"/>
    <s v="Minas Gerais"/>
    <s v="38700046"/>
    <s v="Brasil"/>
    <s v="Mercado Envios Full"/>
    <s v="23 de junho | 16:47"/>
    <s v="28 de junho | 16:47"/>
    <s v="Mercado Envios"/>
    <s v="MEL42380619812LMFFF01"/>
    <s v="https://myaccount.mercadolivre.com.br/shipments/42380619812/detail"/>
    <s v=" "/>
    <s v=" "/>
    <s v=" "/>
    <s v=" "/>
    <s v=" "/>
    <s v=" "/>
    <s v="Não"/>
    <s v=""/>
    <s v="Não"/>
  </r>
  <r>
    <x v="0"/>
    <s v="2000005908433484"/>
    <d v="2023-06-23T00:00:00"/>
    <s v="Entregue"/>
    <s v="Chegou em 24 de junho"/>
    <s v="Não"/>
    <n v="1"/>
    <n v="76.14"/>
    <n v="9.9"/>
    <n v="-14.64"/>
    <n v="-9.9"/>
    <s v=""/>
    <n v="61.5"/>
    <s v=" "/>
    <x v="76"/>
    <s v="MLB2063490455"/>
    <s v="Kit Bieleta Haste Trambulador Peugeot 206 207 1.4 8v 1.6 16v"/>
    <s v=" "/>
    <n v="76.14"/>
    <s v="Clássico"/>
    <s v="Autorizado"/>
    <s v=" "/>
    <s v=" "/>
    <s v=" "/>
    <s v=" "/>
    <s v="JB Borges construtora"/>
    <s v="33689039851"/>
    <s v="Rua Emerson Leandro Simolin da Silva 97 / CEP 14165122 - BR-SP-69, Jardim do Engenho, Sertãozinho, São Paulo"/>
    <s v="Sertãozinho"/>
    <s v="São Paulo"/>
    <s v="14165122"/>
    <s v="Brasil"/>
    <s v="Mercado Envios Full"/>
    <s v="23 de junho | 23:30"/>
    <s v="24 de junho | 14:34"/>
    <s v="Mercado Envios"/>
    <s v="MEL42380606776LMFFF01"/>
    <s v=" "/>
    <s v=" "/>
    <s v=" "/>
    <s v=" "/>
    <s v=" "/>
    <s v=" "/>
    <s v=" "/>
    <s v="Não"/>
    <s v=""/>
    <s v="Não"/>
  </r>
  <r>
    <x v="0"/>
    <s v="2000005908402332"/>
    <d v="2023-06-23T00:00:00"/>
    <s v="Entregue"/>
    <s v="Chegou em 26 de junho"/>
    <s v="Não"/>
    <n v="1"/>
    <n v="148.53"/>
    <s v=""/>
    <n v="-13.65"/>
    <n v="-26.45"/>
    <s v=""/>
    <n v="108.43"/>
    <s v=" "/>
    <x v="26"/>
    <s v="MLB2991236242"/>
    <s v="Bandeja Inferior Del Rey 1984 A 1997"/>
    <s v=" "/>
    <n v="148.53"/>
    <s v="Clássico"/>
    <s v="Não emitida"/>
    <s v="Aline Paola"/>
    <s v="CPF 07293013973"/>
    <s v="Rosalvo Fraga Santos 280 - Fundo Mecanica Do Iury, Maracaju - CEP: 79150000, Mato Grosso do Sul"/>
    <s v=" "/>
    <s v="Aline Paola"/>
    <s v="07293013973"/>
    <s v="Rua Rosalvo Fraga Santos 280 / Fundo Mecanica  Iury - CEP 79150000 - Vila prateada, Maracaju, Mato Grosso do Sul"/>
    <s v="Maracaju"/>
    <s v="Mato Grosso do Sul"/>
    <s v="79150000"/>
    <s v="Brasil"/>
    <s v="Correios e pontos de envio"/>
    <s v="24 de junho | 04:48"/>
    <s v="26 de junho | 10:02"/>
    <s v="Mercado Envios"/>
    <s v="MEL42380512827LMXDF01"/>
    <s v=" "/>
    <s v=" "/>
    <s v=" "/>
    <s v=" "/>
    <s v=" "/>
    <s v=" "/>
    <s v=" "/>
    <s v="Não"/>
    <s v=""/>
    <s v="Não"/>
  </r>
  <r>
    <x v="0"/>
    <s v="2000005908321386"/>
    <d v="2023-06-23T00:00:00"/>
    <s v="Entregue"/>
    <s v="Chegou em 27 de junho"/>
    <s v="Não"/>
    <n v="1"/>
    <n v="209.19"/>
    <s v=""/>
    <n v="-25.1"/>
    <n v="-21.45"/>
    <s v=""/>
    <n v="162.63999999999999"/>
    <s v=" "/>
    <x v="114"/>
    <s v="MLB2981550750"/>
    <s v="Cabo De Marcha Hyundai Hr 2005 A 2012"/>
    <s v=" "/>
    <n v="209.19"/>
    <s v="Clássico"/>
    <s v="Não emitida"/>
    <s v="Débora Valéria da Silva Furlin"/>
    <s v="CPF 70822328968"/>
    <s v="Rua Camboriú 993, Itajaí - CEP: 88301451, Santa Catarina"/>
    <s v=" "/>
    <s v="Débora Valéria da Silva Furlin"/>
    <s v="70822328968"/>
    <s v="RUA JOÃO BAUER 430 / CEP 88301500 - Centro, Itajaí, Santa Catarina"/>
    <s v="Itajaí"/>
    <s v="Santa Catarina"/>
    <s v="88301500"/>
    <s v="Brasil"/>
    <s v="Correios e pontos de envio"/>
    <s v="24 de junho | 07:21"/>
    <s v="27 de junho | 13:35"/>
    <s v="Mercado Envios"/>
    <s v="MEL42380479057LMXDF01"/>
    <s v="https://myaccount.mercadolivre.com.br/shipments/42380479057/detail"/>
    <s v=" "/>
    <s v=" "/>
    <s v=" "/>
    <s v=" "/>
    <s v=" "/>
    <s v=" "/>
    <s v="Não"/>
    <s v=""/>
    <s v="Não"/>
  </r>
  <r>
    <x v="0"/>
    <s v="2000005908257524"/>
    <d v="2023-06-23T00:00:00"/>
    <s v="Entregue"/>
    <s v="Chegou em 24 de junho"/>
    <s v="Não"/>
    <n v="1"/>
    <n v="172.11"/>
    <s v=""/>
    <n v="-29.26"/>
    <n v="-20.45"/>
    <s v=""/>
    <n v="122.4"/>
    <s v=" "/>
    <x v="42"/>
    <s v="MLB1853236145"/>
    <s v="Kit Rolamento Eixo Traseiro Peugeot 206/207 C/barra 50mm"/>
    <s v=" "/>
    <n v="172.11"/>
    <s v="Premium"/>
    <s v="Autorizado"/>
    <s v=" "/>
    <s v=" "/>
    <s v=" "/>
    <s v=" "/>
    <s v="Roseana Melo"/>
    <s v="43336380898"/>
    <s v="rua francisca ramires grespan 220 / CEP 13780000 - tres barras, Divinolândia, São Paulo"/>
    <s v="Divinolândia"/>
    <s v="São Paulo"/>
    <s v="13780000"/>
    <s v="Brasil"/>
    <s v="Mercado Envios Full"/>
    <s v="24 de junho | 02:18"/>
    <s v="24 de junho | 14:03"/>
    <s v="Mercado Envios"/>
    <s v="MEL42380453555LMFFF01"/>
    <s v=" "/>
    <s v=" "/>
    <s v=" "/>
    <s v=" "/>
    <s v=" "/>
    <s v=" "/>
    <s v=" "/>
    <s v="Não"/>
    <s v=""/>
    <s v="Não"/>
  </r>
  <r>
    <x v="0"/>
    <s v="2000005908268464"/>
    <d v="2023-06-23T00:00:00"/>
    <s v="Devolução finalizada com reembolso para o comprador"/>
    <s v="O produto devolvido chegou em sexta-feira, 30 de junho."/>
    <s v="Não"/>
    <n v="1"/>
    <n v="237.9"/>
    <s v=""/>
    <n v="-81.34"/>
    <n v="-20.45"/>
    <n v="-197.46"/>
    <n v="-61.35"/>
    <s v=" "/>
    <x v="2"/>
    <s v="MLB2021535205"/>
    <s v="Cabo De Marcha Astra 2001/2005 Original 93306003"/>
    <s v=" "/>
    <n v="237.9"/>
    <s v="Premium"/>
    <s v="Autorizado"/>
    <s v="Aparecido   Pires Ferreira"/>
    <s v="CPF 13990113836"/>
    <s v="Rua Salvador Dali Jd Belas Artes 100, São Bernardo do Campo - CEP: 09852105, São Paulo"/>
    <s v=" "/>
    <s v="Aparecido   Pires Ferreira"/>
    <s v="13990113836"/>
    <s v="Rua Cecília Iter 177 / &quot;Referencia: Endereço Comercial. entregar antes das 18h Pode Entregar Para, Edi Ou Henrique 1195329-2034.&quot;"/>
    <s v="São Paulo"/>
    <s v="São Paulo"/>
    <s v="08240730"/>
    <s v="Brasil"/>
    <s v="Mercado Envios Full"/>
    <s v="30 de junho | 02:38"/>
    <s v="30 de junho | 10:31"/>
    <s v="Mercado Envios"/>
    <s v="MEL42394072405LMXDR01"/>
    <s v=" "/>
    <s v=" "/>
    <s v=" "/>
    <s v=" "/>
    <s v=" "/>
    <s v=" "/>
    <s v=" "/>
    <s v="Não"/>
    <n v="1"/>
    <s v="Não"/>
  </r>
  <r>
    <x v="0"/>
    <s v="2000005908254710"/>
    <d v="2023-06-23T00:00:00"/>
    <s v="Entregue"/>
    <s v="Chegou em 23 de junho"/>
    <s v="Não"/>
    <n v="1"/>
    <n v="64.75"/>
    <n v="13.9"/>
    <n v="-13.27"/>
    <s v=""/>
    <s v=""/>
    <n v="65.38"/>
    <s v="Sim"/>
    <x v="29"/>
    <s v="MLB3111700887"/>
    <s v="Kit Reparo Trambulador Logan 2007 À 2019"/>
    <s v=" "/>
    <n v="64.75"/>
    <s v="Clássico"/>
    <s v="Autorizado"/>
    <s v="Ednilson De maio costa"/>
    <s v="CPF 26169822856"/>
    <s v="Alameda Dos Piratinins 195 - Casa 1, São Paulo - CEP: 04065050, São Paulo"/>
    <s v=" "/>
    <s v="Ednilson De maio costa"/>
    <s v="26169822856"/>
    <s v="Avenida Henry Ford 511 / Referencia: Komplexo tempo - CEP 03109001 - Parque da Mooca, São Paulo, São Paulo"/>
    <s v="São Paulo"/>
    <s v="São Paulo"/>
    <s v="03109001"/>
    <s v="Brasil"/>
    <s v="Mercado Envios Flex"/>
    <s v="23 de junho | 14:59"/>
    <s v="23 de junho | 17:44"/>
    <s v="MICHELLE RULING MARTINS"/>
    <s v="42380447855"/>
    <s v=" "/>
    <s v=" "/>
    <s v=" "/>
    <s v=" "/>
    <s v=" "/>
    <s v=" "/>
    <s v=" "/>
    <s v="Não"/>
    <s v=""/>
    <s v="Não"/>
  </r>
  <r>
    <x v="0"/>
    <s v="2000005908100354"/>
    <d v="2023-06-23T00:00:00"/>
    <s v="Entregue"/>
    <s v="Chegou em 24 de junho"/>
    <s v="Não"/>
    <n v="1"/>
    <n v="45.9"/>
    <n v="17.399999999999999"/>
    <n v="-13.3"/>
    <n v="-17.399999999999999"/>
    <s v=""/>
    <n v="32.6"/>
    <s v="Sim"/>
    <x v="20"/>
    <s v="MLB2065545134"/>
    <s v="Kit Reparo Bucha Alavanca Câmbio Varão Corsa"/>
    <s v=" "/>
    <n v="45.9"/>
    <s v="Premium"/>
    <s v="Autorizado"/>
    <s v=" "/>
    <s v=" "/>
    <s v=" "/>
    <s v=" "/>
    <s v="Claudemir Delgado"/>
    <s v="24815816875"/>
    <s v="Rua Benedito Caetano Lima 100 / Bairro:camacho2 - CEP 14735000 - Severínia, São Paulo"/>
    <s v="Severínia"/>
    <s v="São Paulo"/>
    <s v="14735000"/>
    <s v="Brasil"/>
    <s v="Mercado Envios Full"/>
    <s v="23 de junho | 20:50"/>
    <s v="24 de junho | 13:12"/>
    <s v="Mercado Envios"/>
    <s v="MEL42380378183LMFFF01"/>
    <s v=" "/>
    <s v=" "/>
    <s v=" "/>
    <s v=" "/>
    <s v=" "/>
    <s v=" "/>
    <s v=" "/>
    <s v="Não"/>
    <s v=""/>
    <s v="Não"/>
  </r>
  <r>
    <x v="0"/>
    <s v="2000005908057716"/>
    <d v="2023-06-23T00:00:00"/>
    <s v="Entregue"/>
    <s v="Chegou em 28 de junho"/>
    <s v="Não"/>
    <n v="1"/>
    <n v="197.9"/>
    <s v=""/>
    <n v="-33.64"/>
    <n v="-20.45"/>
    <s v=""/>
    <n v="143.81"/>
    <s v="Sim"/>
    <x v="191"/>
    <s v="MLB2744025896"/>
    <s v="Kit Rolamento Roda Traseira E Dianteira Agile 2009 Em Diante"/>
    <s v=" "/>
    <n v="197.9"/>
    <s v="Premium"/>
    <s v="Não emitida"/>
    <s v="flavia soares dos santos soarers"/>
    <s v="CPF 03014360538"/>
    <s v="Avenida Theodomiro Bittencourt 4 - Av.theodomiro Bittencourt ,travessa 1Número 4 lagomar, Macaé - CEP: 27966500, Rio de Janeiro"/>
    <s v=" "/>
    <s v="flavia soares dos santos soarers"/>
    <s v="03014360538"/>
    <s v="Avenida Theodomiro Bittencourt 4 / Av.theodomiro Bittencourt ,travessa 1Número 4 lagomar Referencia: Patrícia Ou Tony - CEP 27966500 - Lagomar, Macaé, Rio de Janeiro"/>
    <s v="Macaé"/>
    <s v="Rio de Janeiro"/>
    <s v="27966500"/>
    <s v="Brasil"/>
    <s v="Correios e pontos de envio"/>
    <s v="27 de junho | 09:01"/>
    <s v="28 de junho | 10:43"/>
    <s v="Mercado Envios"/>
    <s v="MEL42380365781LMXDF01"/>
    <s v=" "/>
    <s v=" "/>
    <s v=" "/>
    <s v=" "/>
    <s v=" "/>
    <s v=" "/>
    <s v=" "/>
    <s v="Não"/>
    <s v=""/>
    <s v="Não"/>
  </r>
  <r>
    <x v="0"/>
    <s v="2000005905645410"/>
    <d v="2023-06-23T00:00:00"/>
    <s v="Devolução em preparação"/>
    <s v="A pessoa que comprou o produto está embalando o pacote para devolvê-lo."/>
    <s v="Não"/>
    <n v="1"/>
    <n v="327.99"/>
    <n v="36.71"/>
    <n v="-55.76"/>
    <n v="-58.16"/>
    <s v=""/>
    <n v="250.78"/>
    <s v=" "/>
    <x v="51"/>
    <s v="MLB3005845642"/>
    <s v="Cabo Duplo De Câmbio Palio 1.0 1996 A 2000"/>
    <s v=" "/>
    <n v="327.99"/>
    <s v="Premium"/>
    <s v="Não emitida"/>
    <s v="S P DA SILVA"/>
    <s v="CPF 09943251000"/>
    <s v="Rua Piauí 858 - TRIPA AUTOCENTER, Nova Bandeirantes - CEP: 78565000, Mato Grosso"/>
    <s v=" "/>
    <s v="S P DA SILVA"/>
    <s v="09943251000"/>
    <s v="Rua Cecília Iter 177 / &quot;Entregar até as 18h Referencia: ENDEREÇO COMERCIAL. ENTREGAR ATÉ AS 18 HORAS. _x000a__x000a_Pode entregar para, Edi ou Henrique 1195329-2034.&quot;"/>
    <s v="São Paulo"/>
    <s v="São Paulo"/>
    <s v="08240730"/>
    <s v="Brasil"/>
    <s v="Correios e pontos de envio"/>
    <s v=" "/>
    <s v=" "/>
    <s v="Carvalima"/>
    <s v=" "/>
    <s v=" "/>
    <s v=" "/>
    <s v=" "/>
    <s v=" "/>
    <s v=" "/>
    <s v=" "/>
    <s v=" "/>
    <s v="Sim"/>
    <s v=""/>
    <s v="Não"/>
  </r>
  <r>
    <x v="0"/>
    <s v="2000005901785030"/>
    <d v="2023-06-23T00:00:00"/>
    <s v="Entregue"/>
    <s v="Chegou em 26 de junho"/>
    <s v="Não"/>
    <n v="1"/>
    <n v="151.81"/>
    <n v="24.31"/>
    <n v="-25.81"/>
    <n v="-50.76"/>
    <s v=""/>
    <n v="99.55"/>
    <s v=" "/>
    <x v="192"/>
    <s v="MLB3101937284"/>
    <s v="Bandeja Direita Sem Pivô Argo 2017 A 2020"/>
    <s v=" "/>
    <n v="151.81"/>
    <s v="Premium"/>
    <s v="Não emitida"/>
    <s v="mecanica 4 rodas"/>
    <s v="CNPJ 34117446000112"/>
    <s v="Rua Roberto Zumblick 1121, Tubarão - CEP: 88704400, Santa Catarina"/>
    <s v="Contribuinte"/>
    <s v="mecanica 4 rodas"/>
    <s v="34117446000112"/>
    <s v="Rua Roberto Zumblick 1121 / Esquina De Traz Do Banco Do Brasil - CEP 88704400 - Humaitá, Tubarão, Santa Catarina"/>
    <s v="Tubarão"/>
    <s v="Santa Catarina"/>
    <s v="88704400"/>
    <s v="Brasil"/>
    <s v="Correios e pontos de envio"/>
    <s v="24 de junho | 06:45"/>
    <s v="26 de junho | 14:22"/>
    <s v="Mercado Envios"/>
    <s v="MEL42377671295LMXDF01"/>
    <s v=" "/>
    <s v=" "/>
    <s v=" "/>
    <s v=" "/>
    <s v=" "/>
    <s v=" "/>
    <s v=" "/>
    <s v="Não"/>
    <s v=""/>
    <s v="Não"/>
  </r>
  <r>
    <x v="0"/>
    <s v="2000005907886134"/>
    <d v="2023-06-23T00:00:00"/>
    <s v="Entregue"/>
    <s v="Chegou em 26 de junho"/>
    <s v="Não"/>
    <n v="1"/>
    <n v="149.33000000000001"/>
    <n v="22.9"/>
    <n v="-25.39"/>
    <n v="-43.35"/>
    <s v=""/>
    <n v="103.49"/>
    <s v=" "/>
    <x v="193"/>
    <s v="MLB3021615951"/>
    <s v="Cabo Câmbio Seleção Strada 1.4 Fire Mpi 8v 2012"/>
    <s v=" "/>
    <n v="149.33000000000001"/>
    <s v="Premium"/>
    <s v="Não emitida"/>
    <s v="Mário Carvalho"/>
    <s v="CPF 03473093211"/>
    <s v="Rua EG Planeta Plutão 28, Manaus - CEP: 69060060, Amazonas"/>
    <s v=" "/>
    <s v="Mário Carvalho"/>
    <s v="03473093211"/>
    <s v="Rua Planeta Plutão 28 / Casa Preta Referencia: ENTREGAS SOMENTE Á TARDE (92) 98110-2481 - CEP 69060060 - Aleixo, Manaus, Amazonas"/>
    <s v="Manaus"/>
    <s v="Amazonas"/>
    <s v="69060060"/>
    <s v="Brasil"/>
    <s v="Correios e pontos de envio"/>
    <s v="24 de junho | 05:21"/>
    <s v="26 de junho | 13:02"/>
    <s v="Mercado Envios"/>
    <s v="MEL42380294969LMXDF01"/>
    <s v=" "/>
    <s v=" "/>
    <s v=" "/>
    <s v=" "/>
    <s v=" "/>
    <s v=" "/>
    <s v=" "/>
    <s v="Não"/>
    <s v=""/>
    <s v="Não"/>
  </r>
  <r>
    <x v="0"/>
    <s v="2000004566498229"/>
    <d v="2023-06-22T00:00:00"/>
    <s v="Entregue"/>
    <s v="Chegou em 24 de junho"/>
    <s v="Sim"/>
    <n v="2"/>
    <n v="54.18"/>
    <n v="14.36"/>
    <n v="-20.22"/>
    <n v="-14.36"/>
    <s v=""/>
    <n v="33.96"/>
    <s v=" "/>
    <x v="60"/>
    <s v="MLB3278595224"/>
    <s v="Pino Da Dobradiça Da Porta Blazer E S10"/>
    <s v=" "/>
    <n v="27.09"/>
    <s v="Premium"/>
    <s v="Autorizado"/>
    <s v=" "/>
    <s v=" "/>
    <s v=" "/>
    <s v=" "/>
    <s v="jonathan costa"/>
    <s v="16751471750"/>
    <s v="Avenida América Central 829 / pai e filho rodas - CEP 28909580 - São Cristóvão, Cabo Frio, Rio de Janeiro"/>
    <s v="Cabo Frio"/>
    <s v="Rio de Janeiro"/>
    <s v="28909580"/>
    <s v="Brasil"/>
    <s v="Mercado Envios Full"/>
    <s v="23 de junho | 16:28"/>
    <s v="24 de junho | 09:42"/>
    <s v="Mercado Envios"/>
    <s v="MEL42380162290LMFFF01"/>
    <s v=" "/>
    <s v=" "/>
    <s v=" "/>
    <s v=" "/>
    <s v=" "/>
    <s v=" "/>
    <s v=" "/>
    <s v="Não"/>
    <s v=""/>
    <s v="Não"/>
  </r>
  <r>
    <x v="0"/>
    <s v="2000005907233038"/>
    <d v="2023-06-22T00:00:00"/>
    <s v="Entregue"/>
    <s v="Chegou em 24 de junho"/>
    <s v="Não"/>
    <n v="1"/>
    <n v="70.900000000000006"/>
    <n v="30.2"/>
    <n v="-17.55"/>
    <n v="-30.2"/>
    <s v=""/>
    <n v="53.35"/>
    <s v=" "/>
    <x v="63"/>
    <s v="MLB2220362721"/>
    <s v="Suporte Radiador Vectra Cd 2.0 97 A 98 Ld/le"/>
    <s v=" "/>
    <n v="70.900000000000006"/>
    <s v="Premium"/>
    <s v="Autorizado"/>
    <s v=" "/>
    <s v=" "/>
    <s v=" "/>
    <s v=" "/>
    <s v="Rosiel Dos Santos Correa"/>
    <s v="08228721102"/>
    <s v="R.Projetada próximo ao mercado da fatinha 20 / Referencia: próximo ao mercado da fatinha - CEP 79910000 - vila nova, Antônio João, Mato Grosso do Sul"/>
    <s v="Antônio João"/>
    <s v="Mato Grosso do Sul"/>
    <s v="79910000"/>
    <s v="Brasil"/>
    <s v="Mercado Envios Full"/>
    <s v="23 de junho | 01:35"/>
    <s v="24 de junho | 19:06"/>
    <s v="Mercado Envios"/>
    <s v="MEL42380036577LMFFF01"/>
    <s v=" "/>
    <s v=" "/>
    <s v=" "/>
    <s v=" "/>
    <s v=" "/>
    <s v=" "/>
    <s v=" "/>
    <s v="Não"/>
    <s v=""/>
    <s v="Não"/>
  </r>
  <r>
    <x v="0"/>
    <s v="2000005906966318"/>
    <d v="2023-06-22T00:00:00"/>
    <s v="Entregue"/>
    <s v="Chegou em 27 de junho"/>
    <s v="Não"/>
    <n v="1"/>
    <n v="159.99"/>
    <s v=""/>
    <n v="-27.2"/>
    <n v="-18.45"/>
    <s v=""/>
    <n v="114.34"/>
    <s v="Sim"/>
    <x v="39"/>
    <s v="MLB1804965496"/>
    <s v="2 Kit's Rolamento Eixo Traseiro Peugeot206/207 C/barra 47mm"/>
    <s v=" "/>
    <n v="159.99"/>
    <s v="Premium"/>
    <s v="Autorizado"/>
    <s v=" "/>
    <s v=" "/>
    <s v=" "/>
    <s v=" "/>
    <s v="JOSENANDO CERQUEIRA SANTANA"/>
    <s v="04580920538"/>
    <s v="Rua Quinze de Novembro 550 / Casa De Chico Referencia: Proximo da Igreja Santa Rita - CEP 45638000 - JARDIM CAJUEIRO, Coaraci, Bahia"/>
    <s v="Coaraci"/>
    <s v="Bahia"/>
    <s v="45638000"/>
    <s v="Brasil"/>
    <s v="Mercado Envios Full"/>
    <s v="23 de junho | 06:25"/>
    <s v="27 de junho | 14:00"/>
    <s v="Mercado Envios"/>
    <s v="MEL42379997796LMFFF01"/>
    <s v=" "/>
    <s v=" "/>
    <s v=" "/>
    <s v=" "/>
    <s v=" "/>
    <s v=" "/>
    <s v=" "/>
    <s v="Não"/>
    <s v=""/>
    <s v="Não"/>
  </r>
  <r>
    <x v="0"/>
    <s v="2000005906857924"/>
    <d v="2023-06-22T00:00:00"/>
    <s v="Devolução a caminho"/>
    <s v="Chegará entre 30 de junho e 5 de julho. Se houver algum problema, você pode nos avisar quando receber."/>
    <s v="Não"/>
    <n v="1"/>
    <n v="75.290000000000006"/>
    <n v="26.24"/>
    <n v="-51.1"/>
    <n v="-26.24"/>
    <n v="-56.99"/>
    <n v="-32.799999999999997"/>
    <s v=" "/>
    <x v="15"/>
    <s v="MLB2122653868"/>
    <s v="Par Kit Pino Guia Pinça Freio Fiat Strada 1999 Até 2015"/>
    <s v=" "/>
    <n v="75.290000000000006"/>
    <s v="Premium"/>
    <s v="Não emitida"/>
    <s v="Arci Machado"/>
    <s v="CPF 93083092091"/>
    <s v="Rua Professor Ênio Amaral 119, Herval - CEP: 96310000, Rio Grande do Sul"/>
    <s v=" "/>
    <s v="Arci Machado"/>
    <s v="93083092091"/>
    <s v="Rua Cecília Iter 177 / &quot;Referencia: Endereço Comercial. entregar antes das 18h Pode Entregar Para, Edi Ou Henrique 1195329-2034.&quot;"/>
    <s v="São Paulo"/>
    <s v="São Paulo"/>
    <s v="08240730"/>
    <s v="Brasil"/>
    <s v="Correios e pontos de envio"/>
    <s v="26 de junho | 14:43"/>
    <s v=" "/>
    <s v="Mercado Envios"/>
    <s v="QC413330182BR"/>
    <s v="https://www2.correios.com.br/sistemas/rastreamento/resultado.cfm"/>
    <s v=" "/>
    <s v=" "/>
    <s v=" "/>
    <s v=" "/>
    <s v=" "/>
    <s v=" "/>
    <s v="Sim"/>
    <s v=""/>
    <s v="Não"/>
  </r>
  <r>
    <x v="0"/>
    <s v="2000005906818084"/>
    <d v="2023-06-22T00:00:00"/>
    <s v="Entregue"/>
    <s v="Chegou em 26 de junho"/>
    <s v="Não"/>
    <n v="1"/>
    <n v="173.77"/>
    <s v=""/>
    <n v="-20.85"/>
    <n v="-26.45"/>
    <s v=""/>
    <n v="126.47"/>
    <s v=" "/>
    <x v="86"/>
    <s v="MLB2915215061"/>
    <s v="Bandeja Superior Direita Com Pivô Ranger 1998 A 2011"/>
    <s v=" "/>
    <n v="173.77"/>
    <s v="Clássico"/>
    <s v="Não emitida"/>
    <s v="José Adriano Junior Saraiva Saraiva"/>
    <s v="CPF 69908230620"/>
    <s v="Rua Paulo de Oliveira Costa 249 - Casa, Barbacena - CEP: 36201522, Minas Gerais"/>
    <s v=" "/>
    <s v="José Adriano Junior Saraiva Saraiva"/>
    <s v="69908230620"/>
    <s v="Rua Paulo de Oliveira Costa 249 / CEP 36201522 - Santa Cecília, Barbacena, Minas Gerais"/>
    <s v="Barbacena"/>
    <s v="Minas Gerais"/>
    <s v="36201522"/>
    <s v="Brasil"/>
    <s v="Correios e pontos de envio"/>
    <s v="24 de junho | 07:18"/>
    <s v="26 de junho | 15:17"/>
    <s v="Mercado Envios"/>
    <s v="MEL42379933020LMXDF01"/>
    <s v=" "/>
    <s v=" "/>
    <s v=" "/>
    <s v=" "/>
    <s v=" "/>
    <s v=" "/>
    <s v=" "/>
    <s v="Não"/>
    <s v=""/>
    <s v="Não"/>
  </r>
  <r>
    <x v="0"/>
    <s v="2000005906754342"/>
    <d v="2023-06-22T00:00:00"/>
    <s v="Entregue"/>
    <s v="Chegou em 26 de junho"/>
    <s v="Não"/>
    <n v="1"/>
    <n v="72.489999999999995"/>
    <n v="46.3"/>
    <n v="-17.82"/>
    <n v="-46.3"/>
    <s v=""/>
    <n v="54.67"/>
    <s v="Sim"/>
    <x v="14"/>
    <s v="MLB2860168067"/>
    <s v="Par Morceguinho Dianteiro Classic 2004 A 2015"/>
    <s v=" "/>
    <n v="72.489999999999995"/>
    <s v="Premium"/>
    <s v="Não emitida"/>
    <s v="Jose de Arimatea Silva Filho"/>
    <s v="CPF 26959623391"/>
    <s v="Av. Das Acerolas 5 - BQuadra 02, São Luís - CEP: 65058667, Maranhão"/>
    <s v=" "/>
    <s v="Jose de Arimatea Silva Filho"/>
    <s v="26959623391"/>
    <s v="Avenida Acerolas 5 / B Referencia: próximo associação Apaco - CEP 65058667 - Vila Apaco, São Luís, Maranhão"/>
    <s v="São Luís"/>
    <s v="Maranhão"/>
    <s v="65058667"/>
    <s v="Brasil"/>
    <s v="Correios e pontos de envio"/>
    <s v="24 de junho | 05:21"/>
    <s v="26 de junho | 14:33"/>
    <s v="Mercado Envios"/>
    <s v="MEL42379831525LMXDF01"/>
    <s v=" "/>
    <s v=" "/>
    <s v=" "/>
    <s v=" "/>
    <s v=" "/>
    <s v=" "/>
    <s v=" "/>
    <s v="Não"/>
    <s v=""/>
    <s v="Não"/>
  </r>
  <r>
    <x v="0"/>
    <s v="2000005906615812"/>
    <d v="2023-06-22T00:00:00"/>
    <s v="Entregue"/>
    <s v="Chegou em 23 de junho"/>
    <s v="Não"/>
    <n v="1"/>
    <n v="242.7"/>
    <n v="1.59"/>
    <n v="-41.26"/>
    <s v=""/>
    <s v=""/>
    <n v="203.03"/>
    <s v=" "/>
    <x v="194"/>
    <s v="MLB2926181124"/>
    <s v="Par Bandeja Com Pivô Sandero 2006 Em Diante"/>
    <s v=" "/>
    <n v="242.7"/>
    <s v="Premium"/>
    <s v="Autorizado"/>
    <s v="Marcelo Antonio da Silva"/>
    <s v="CPF 29497506805"/>
    <s v="Avenida Prefeito Gino Dártora 1150 - bloco D ap 31a, Caieiras - CEP: 07724235, São Paulo"/>
    <s v=" "/>
    <s v="Marcelo Antonio da Silva"/>
    <s v="29497506805"/>
    <s v="Rua Durcelino Martins Ramos 122 / oficina Cabeça Referencia: Funilaria Cabeça - CEP 07717710 - Vera Tereza, Caieiras, São Paulo"/>
    <s v="Caieiras"/>
    <s v="São Paulo"/>
    <s v="07717710"/>
    <s v="Brasil"/>
    <s v="Mercado Envios Flex"/>
    <s v="23 de junho | 15:55"/>
    <s v="23 de junho | 19:44"/>
    <s v="DOUGLAS MATOS"/>
    <s v="42379776915"/>
    <s v=" "/>
    <s v=" "/>
    <s v=" "/>
    <s v=" "/>
    <s v=" "/>
    <s v=" "/>
    <s v=" "/>
    <s v="Não"/>
    <s v=""/>
    <s v="Não"/>
  </r>
  <r>
    <x v="0"/>
    <s v="2000005906681226"/>
    <d v="2023-06-22T00:00:00"/>
    <s v="Entregue"/>
    <s v="Chegou em 24 de junho"/>
    <s v="Não"/>
    <n v="1"/>
    <n v="170.84"/>
    <s v=""/>
    <n v="-29.04"/>
    <n v="-26.45"/>
    <s v=""/>
    <n v="115.35"/>
    <s v=" "/>
    <x v="129"/>
    <s v="MLB2965561363"/>
    <s v="Bandeja Inferior Esquerda Fiat Tipo 1993 A 2008"/>
    <s v=" "/>
    <n v="170.84"/>
    <s v="Premium"/>
    <s v="Autorizado"/>
    <s v=" "/>
    <s v=" "/>
    <s v=" "/>
    <s v=" "/>
    <s v="Guilherme Mendes"/>
    <s v="47752865877"/>
    <s v="Avenida Eugênia da Silva 579 / CEP 12234825 - Jardim República, São José dos Campos, São Paulo"/>
    <s v="São José dos Campos"/>
    <s v="São Paulo"/>
    <s v="12234825"/>
    <s v="Brasil"/>
    <s v="Mercado Envios Full"/>
    <s v="23 de junho | 15:37"/>
    <s v="24 de junho | 10:36"/>
    <s v="Mercado Envios"/>
    <s v="MEL42379801599LMFFF01"/>
    <s v=" "/>
    <s v=" "/>
    <s v=" "/>
    <s v=" "/>
    <s v=" "/>
    <s v=" "/>
    <s v=" "/>
    <s v="Não"/>
    <s v=""/>
    <s v="Não"/>
  </r>
  <r>
    <x v="0"/>
    <s v="2000005906660056"/>
    <d v="2023-06-22T00:00:00"/>
    <s v="Devolução finalizada com reembolso para o comprador"/>
    <s v="O produto devolvido chegou em terça-feira, 27 de junho."/>
    <s v="Não"/>
    <n v="1"/>
    <n v="72.489999999999995"/>
    <n v="15.9"/>
    <n v="-33.72"/>
    <s v=""/>
    <n v="-54.67"/>
    <n v="0"/>
    <s v="Sim"/>
    <x v="14"/>
    <s v="MLB2860168067"/>
    <s v="Par Morceguinho Dianteiro Classic 2004 A 2015"/>
    <s v=" "/>
    <n v="72.489999999999995"/>
    <s v="Premium"/>
    <s v="Autorizado"/>
    <s v="Everson Luís Gabrielli"/>
    <s v="CPF 27416544840"/>
    <s v="Rua General Piragibe 121, Sao Paulo - CEP: 02540050, São Paulo"/>
    <s v=" "/>
    <s v="Everson Luís Gabrielli"/>
    <s v="27416544840"/>
    <s v="Rua Cecília Iter 177 / &quot;Referencia: Endereço Comercial. entregar antes das 18h Pode Entregar Para, Edi Ou Henrique 1195329-2034.&quot;"/>
    <s v="São Paulo"/>
    <s v="São Paulo"/>
    <s v="08240730"/>
    <s v="Brasil"/>
    <s v="Mercado Envios Flex"/>
    <s v="26 de junho | 15:54"/>
    <s v="27 de junho | 09:56"/>
    <s v="MARCIO SILVA"/>
    <s v="OV431765628BR"/>
    <s v="https://www2.correios.com.br/sistemas/rastreamento/resultado.cfm"/>
    <s v=" "/>
    <s v=" "/>
    <s v=" "/>
    <s v=" "/>
    <s v=" "/>
    <s v=" "/>
    <s v="Não"/>
    <n v="1"/>
    <s v="Não"/>
  </r>
  <r>
    <x v="0"/>
    <s v="2000004566067249"/>
    <d v="2023-06-22T00:00:00"/>
    <s v="Entregue"/>
    <s v="Chegou em 25 de junho"/>
    <s v="Sim"/>
    <n v="1"/>
    <n v="96.49"/>
    <s v=""/>
    <n v="-16.399999999999999"/>
    <n v="-20.45"/>
    <s v=""/>
    <n v="59.64"/>
    <s v=" "/>
    <x v="102"/>
    <s v="MLB2809908840"/>
    <s v="Par Bieleta Traseira Barra Estabilizadora Blazer 1996 A 2011"/>
    <s v=" "/>
    <n v="96.49"/>
    <s v="Premium"/>
    <s v="Não emitida"/>
    <s v="Fabiola Ferreira"/>
    <s v="CPF 13470002673"/>
    <s v="av paraguai 125 - casa, santa luzia - CEP: 33020170, Minas Gerais"/>
    <s v=" "/>
    <s v="Fabiola Ferreira"/>
    <s v="13470002673"/>
    <s v="Avenida Paraguai 125 / casa - CEP 33020170 - Industrial Americano, Santa Luzia, Minas Gerais"/>
    <s v="Santa Luzia"/>
    <s v="Minas Gerais"/>
    <s v="33020170"/>
    <s v="Brasil"/>
    <s v="Correios e pontos de envio"/>
    <s v="24 de junho | 00:43"/>
    <s v="25 de junho | 12:53"/>
    <s v="Mercado Envios"/>
    <s v="MEL42379728079LMXDF01"/>
    <s v=" "/>
    <s v=" "/>
    <s v=" "/>
    <s v=" "/>
    <s v=" "/>
    <s v=" "/>
    <s v=" "/>
    <s v="Não"/>
    <s v=""/>
    <s v="Não"/>
  </r>
  <r>
    <x v="0"/>
    <s v="2000005906492414"/>
    <d v="2023-06-22T00:00:00"/>
    <s v="Devolução a caminho"/>
    <s v="Chegará entre 4 e 7 de julho. Se houver algum problema, você pode nos avisar quando receber."/>
    <s v="Não"/>
    <n v="1"/>
    <n v="197.75"/>
    <s v=""/>
    <n v="-111.52"/>
    <n v="-38.950000000000003"/>
    <n v="-164.13"/>
    <n v="-116.85"/>
    <s v=" "/>
    <x v="195"/>
    <s v="MLB3063229992"/>
    <s v="Bandeja Direita Palio 1996 Á 2001 Com Pivô"/>
    <s v=" "/>
    <n v="197.75"/>
    <s v="Premium"/>
    <s v="Não emitida"/>
    <s v="Alessandra Aparecida Rosa da Costa"/>
    <s v="CPF 09383653981"/>
    <s v="Afonso franco de Souza 100 - lado dopostolazarini, CASTRO - CEP: 84185000, Paraná"/>
    <s v=" "/>
    <s v="Alessandra Aparecida Rosa da Costa"/>
    <s v="09383653981"/>
    <s v="Rua Cecília Iter 177 / &quot;Referencia: Endereço Comercial. entregar antes das 18h Pode Entregar Para, Edi Ou Henrique 1195329-2034.&quot;"/>
    <s v="São Paulo"/>
    <s v="São Paulo"/>
    <s v="08240730"/>
    <s v="Brasil"/>
    <s v="Correios e pontos de envio"/>
    <s v="29 de junho | 09:38"/>
    <s v=" "/>
    <s v="Mercado Envios"/>
    <s v="QC750607870BR"/>
    <s v="https://www2.correios.com.br/sistemas/rastreamento/resultado.cfm"/>
    <s v=" "/>
    <s v=" "/>
    <s v=" "/>
    <s v=" "/>
    <s v=" "/>
    <s v=" "/>
    <s v="Sim"/>
    <s v=""/>
    <s v="Não"/>
  </r>
  <r>
    <x v="0"/>
    <s v="2000005906492304"/>
    <d v="2023-06-22T00:00:00"/>
    <s v="Entregue"/>
    <s v="Chegou em 23 de junho"/>
    <s v="Não"/>
    <n v="1"/>
    <n v="67.900000000000006"/>
    <n v="14.9"/>
    <n v="-13.65"/>
    <n v="-14.9"/>
    <s v=""/>
    <n v="54.25"/>
    <s v="Sim"/>
    <x v="9"/>
    <s v="MLB1924091749"/>
    <s v="2 Kits De Rolamento Roda Traseira Gol G1 G2 G3 G4 G5 Novo"/>
    <s v=" "/>
    <n v="67.900000000000006"/>
    <s v="Clássico"/>
    <s v="Autorizado"/>
    <s v=" "/>
    <s v=" "/>
    <s v=" "/>
    <s v=" "/>
    <s v="Adriano Alves Pereira"/>
    <s v="56033788168"/>
    <s v="Rua Doutor Carlindo Valeriani 211 / shop som - CEP 13660017 - Centro, Porto Ferreira, São Paulo"/>
    <s v="Porto Ferreira"/>
    <s v="São Paulo"/>
    <s v="13660017"/>
    <s v="Brasil"/>
    <s v="Mercado Envios Full"/>
    <s v="23 de junho | 00:56"/>
    <s v="23 de junho | 12:56"/>
    <s v="Mercado Envios"/>
    <s v="MEL42379717961LMFFF01"/>
    <s v=" "/>
    <s v=" "/>
    <s v=" "/>
    <s v=" "/>
    <s v=" "/>
    <s v=" "/>
    <s v=" "/>
    <s v="Não"/>
    <s v=""/>
    <s v="Não"/>
  </r>
  <r>
    <x v="0"/>
    <s v="2000004566051849"/>
    <d v="2023-06-22T00:00:00"/>
    <s v="Entregue"/>
    <s v="Chegou em 23 de junho"/>
    <s v="Sim"/>
    <n v="1"/>
    <n v="217.9"/>
    <s v=""/>
    <n v="-37.04"/>
    <n v="-20.45"/>
    <s v=""/>
    <n v="160.41"/>
    <s v=" "/>
    <x v="10"/>
    <s v="MLB1781927419"/>
    <s v="Cabo De Engate E Seleção Celta 2007/2014"/>
    <s v=" "/>
    <n v="217.9"/>
    <s v="Premium"/>
    <s v="Autorizado"/>
    <s v=" "/>
    <s v=" "/>
    <s v=" "/>
    <s v=" "/>
    <s v="glaucilene lima"/>
    <s v="11508252785"/>
    <s v="Rua Doutor Barros Júnior 1911 / B 1 - AP 501 Referencia: Condomínio - CEP 26015081 - Metrópole, Nova Iguaçu, Rio de Janeiro"/>
    <s v="Nova Iguaçu"/>
    <s v="Rio de Janeiro"/>
    <s v="26015081"/>
    <s v="Brasil"/>
    <s v="Mercado Envios Full"/>
    <s v="23 de junho | 02:38"/>
    <s v="23 de junho | 20:20"/>
    <s v="Mercado Envios"/>
    <s v="MEL42379715011LMFFF01"/>
    <s v=" "/>
    <s v=" "/>
    <s v=" "/>
    <s v=" "/>
    <s v=" "/>
    <s v=" "/>
    <s v=" "/>
    <s v="Não"/>
    <s v=""/>
    <s v="Não"/>
  </r>
  <r>
    <x v="0"/>
    <s v="2000005906368854"/>
    <d v="2023-06-22T00:00:00"/>
    <s v="Entregue"/>
    <s v="Chegou em 23 de junho"/>
    <s v="Não"/>
    <n v="1"/>
    <n v="17.899999999999999"/>
    <n v="9.9"/>
    <n v="-12"/>
    <n v="-9.9"/>
    <s v=""/>
    <n v="5.9"/>
    <s v="Sim"/>
    <x v="160"/>
    <s v="MLB2100236132"/>
    <s v="Capa Pedal Acelerador Freio Embreagem Voyage Saveiro Gol"/>
    <s v=" "/>
    <n v="17.899999999999999"/>
    <s v="Premium"/>
    <s v="Autorizado"/>
    <s v=" "/>
    <s v=" "/>
    <s v=" "/>
    <s v=" "/>
    <s v="Kleber Moreira De Souza"/>
    <s v="24890281894"/>
    <s v="Avenida dos Expedicionários 1003 / loja informática Referencia: loja apoio informática em frente restaurante cerejeiras. - CEP 13140176 - Jardim Vista Alegre, Paulínia, São Paulo"/>
    <s v="Paulínia"/>
    <s v="São Paulo"/>
    <s v="13140176"/>
    <s v="Brasil"/>
    <s v="Mercado Envios Full"/>
    <s v="23 de junho | 02:35"/>
    <s v="23 de junho | 12:11"/>
    <s v="Mercado Envios"/>
    <s v="MEL42379742682LMFFF01"/>
    <s v=" "/>
    <s v=" "/>
    <s v=" "/>
    <s v=" "/>
    <s v=" "/>
    <s v=" "/>
    <s v=" "/>
    <s v="Não"/>
    <s v=""/>
    <s v="Não"/>
  </r>
  <r>
    <x v="0"/>
    <s v="2000004565926927"/>
    <d v="2023-06-22T00:00:00"/>
    <s v="A caminho"/>
    <s v="Chega entre os dias 28 jul e 2 ago"/>
    <s v="Sim"/>
    <n v="1"/>
    <n v="62"/>
    <n v="69.8"/>
    <n v="-16.04"/>
    <n v="-69.8"/>
    <s v=""/>
    <n v="45.96"/>
    <s v=" "/>
    <x v="30"/>
    <s v="MLB2093598462"/>
    <s v="Par Bieleta Dianteira Fiat Bravo 2011 Em Diante"/>
    <s v=" "/>
    <n v="62"/>
    <s v="Premium"/>
    <s v="Não emitida"/>
    <s v="Giovani Eugênio da Silva"/>
    <s v="CPF 72600705287"/>
    <s v="rua tres 63 - casa de tabua, santa maria das barreiras - CEP: 68565000, Pará"/>
    <s v=" "/>
    <s v="Giovani Eugênio da Silva"/>
    <s v="72600705287"/>
    <s v="tres 63 / Casa De Tábua Referencia: Rua Da Loja Maraensa_x000a_ou pelo o whatsapp 94991870367 - CEP 68567000 - Bela vista, Santa Maria das Barreiras, Pará"/>
    <s v="Santa Maria das Barreiras"/>
    <s v="Pará"/>
    <s v="68567000"/>
    <s v="Brasil"/>
    <s v="Correios e pontos de envio"/>
    <s v="24 de junho | 05:06"/>
    <s v=" "/>
    <s v="Jad Logistica Ltda"/>
    <s v="11968600073659"/>
    <s v=" "/>
    <s v=" "/>
    <s v=" "/>
    <s v=" "/>
    <s v=" "/>
    <s v=" "/>
    <s v=" "/>
    <s v="Não"/>
    <s v=""/>
    <s v="Não"/>
  </r>
  <r>
    <x v="0"/>
    <s v="2000004565908289"/>
    <d v="2023-06-22T00:00:00"/>
    <s v="Entregue"/>
    <s v="Chegou em 23 de junho"/>
    <s v="Sim"/>
    <n v="1"/>
    <n v="73.09"/>
    <s v=""/>
    <n v="-17.93"/>
    <s v=""/>
    <s v=""/>
    <n v="55.16"/>
    <s v="Sim"/>
    <x v="40"/>
    <s v="MLB2068526479"/>
    <s v="Kit Reparo Alavanca Câmbio Trambulador Astra 2006 Até 2011"/>
    <s v=" "/>
    <n v="73.09"/>
    <s v="Premium"/>
    <s v="Autorizado"/>
    <s v=" "/>
    <s v=" "/>
    <s v=" "/>
    <s v=" "/>
    <s v="Edinaldo Silva"/>
    <s v="10842315730"/>
    <s v="Rua Alfredo Galeno 2942 / Casa Fundosb Referencia: Casa Fundo , Procurar Por Edna Ou Joelma, Pode Ser Entregue Na Residência Da Frente Tbm. - CEP 29172835 - Vila Nova de Colares, Serra, Espírito Santo"/>
    <s v="Serra"/>
    <s v="Espírito Santo"/>
    <s v="29172835"/>
    <s v="Brasil"/>
    <s v="Mercado Envios Full"/>
    <s v="23 de junho | 01:39"/>
    <s v="23 de junho | 17:36"/>
    <s v="Mercado Envios"/>
    <s v="MEL42379576401LMFFF01"/>
    <s v=" "/>
    <s v=" "/>
    <s v=" "/>
    <s v=" "/>
    <s v=" "/>
    <s v=" "/>
    <s v=" "/>
    <s v="Não"/>
    <s v=""/>
    <s v="Não"/>
  </r>
  <r>
    <x v="0"/>
    <s v="2000005906162910"/>
    <d v="2023-06-22T00:00:00"/>
    <s v="Entregue"/>
    <s v="Chegou em 26 de junho"/>
    <s v="Não"/>
    <n v="1"/>
    <n v="87.9"/>
    <n v="14.92"/>
    <n v="-14.94"/>
    <n v="-35.369999999999997"/>
    <s v=""/>
    <n v="52.51"/>
    <s v=" "/>
    <x v="106"/>
    <s v="MLB2816526366"/>
    <s v="Cabo De Freio Gol G2 Todos Traseiro 1994 A 2002"/>
    <s v=" "/>
    <n v="87.9"/>
    <s v="Premium"/>
    <s v="Autorizado"/>
    <s v=" "/>
    <s v=" "/>
    <s v=" "/>
    <s v=" "/>
    <s v="Reinaldo Oliveira"/>
    <s v="05569238557"/>
    <s v="Rua Pedro Luquini 211 / Casa Referencia: Acima Da Oficina De Lucas - CEP 46880000 - Independente, Itaberaba, Bahia"/>
    <s v="Itaberaba"/>
    <s v="Bahia"/>
    <s v="46880000"/>
    <s v="Brasil"/>
    <s v="Mercado Envios Full"/>
    <s v="23 de junho | 20:36"/>
    <s v="26 de junho | 17:21"/>
    <s v="Mercado Envios"/>
    <s v="MEL42379653424LMFFF01"/>
    <s v=" "/>
    <s v=" "/>
    <s v=" "/>
    <s v=" "/>
    <s v=" "/>
    <s v=" "/>
    <s v=" "/>
    <s v="Não"/>
    <s v=""/>
    <s v="Não"/>
  </r>
  <r>
    <x v="0"/>
    <s v="2000005906015298"/>
    <d v="2023-06-22T00:00:00"/>
    <s v="Entregue"/>
    <s v="Chegou em 27 de junho"/>
    <s v="Não"/>
    <n v="1"/>
    <n v="23"/>
    <n v="24.8"/>
    <n v="-9.41"/>
    <n v="-24.8"/>
    <s v=""/>
    <n v="13.59"/>
    <s v=" "/>
    <x v="196"/>
    <s v="MLB2070840029"/>
    <s v="Reparo Bucha Cabo Marcha Celta Prisma Montana Astra Agile"/>
    <s v=" "/>
    <n v="23"/>
    <s v="Premium"/>
    <s v="Não emitida"/>
    <s v="Aurélio José  Cândido da Silva"/>
    <s v="CPF 28224159604"/>
    <s v="Rua José de Almeida Portes 225, Juiz de Fora - CEP: 36081290, Minas Gerais"/>
    <s v=" "/>
    <s v="Aurélio José  Cândido da Silva"/>
    <s v="28224159604"/>
    <s v="Rua João Leite de Oliveira 100 / 101 - CEP 36083012 - Encosta do Sol, Juiz de Fora, Minas Gerais"/>
    <s v="Juiz de Fora"/>
    <s v="Minas Gerais"/>
    <s v="36083012"/>
    <s v="Brasil"/>
    <s v="Correios e pontos de envio"/>
    <s v="24 de junho | 07:18"/>
    <s v="27 de junho | 10:33"/>
    <s v="Mercado Envios"/>
    <s v="MEL42379590964LMXDF01"/>
    <s v="https://myaccount.mercadolivre.com.br/shipments/42379590964/detail"/>
    <s v=" "/>
    <s v=" "/>
    <s v=" "/>
    <s v=" "/>
    <s v=" "/>
    <s v=" "/>
    <s v="Não"/>
    <s v=""/>
    <s v="Não"/>
  </r>
  <r>
    <x v="0"/>
    <s v="2000005905955952"/>
    <d v="2023-06-22T00:00:00"/>
    <s v="Entregue"/>
    <s v="Chegou em 23 de junho"/>
    <s v="Não"/>
    <n v="1"/>
    <n v="17.899999999999999"/>
    <n v="9.9"/>
    <n v="-8.5399999999999991"/>
    <n v="-9.9"/>
    <s v=""/>
    <n v="9.36"/>
    <s v=" "/>
    <x v="160"/>
    <s v="MLB2100236132"/>
    <s v="Capa Pedal Acelerador Freio Embreagem Voyage Saveiro Gol"/>
    <s v=" "/>
    <n v="17.899999999999999"/>
    <s v="Premium"/>
    <s v="Autorizado"/>
    <s v=" "/>
    <s v=" "/>
    <s v=" "/>
    <s v=" "/>
    <s v="Robson Leal"/>
    <s v="31784828572"/>
    <s v="Travessa Presidente Vargas 87 / Referencia: casa de binho policial - CEP 48280000 - centro, Mata de São João, Bahia"/>
    <s v="Mata de São João"/>
    <s v="Bahia"/>
    <s v="48280000"/>
    <s v="Brasil"/>
    <s v="Mercado Envios Full"/>
    <s v="23 de junho | 00:48"/>
    <s v="23 de junho | 12:19"/>
    <s v="Mercado Envios"/>
    <s v="MEL42379569222LMFFF01"/>
    <s v=" "/>
    <s v=" "/>
    <s v=" "/>
    <s v=" "/>
    <s v=" "/>
    <s v=" "/>
    <s v=" "/>
    <s v="Não"/>
    <s v=""/>
    <s v="Não"/>
  </r>
  <r>
    <x v="0"/>
    <s v="2000004565726421"/>
    <d v="2023-06-22T00:00:00"/>
    <s v="Entregue"/>
    <s v="Chegou em 24 de junho"/>
    <s v="Sim"/>
    <n v="1"/>
    <n v="73.09"/>
    <s v=""/>
    <n v="-17.93"/>
    <s v=""/>
    <s v=""/>
    <n v="55.16"/>
    <s v="Sim"/>
    <x v="40"/>
    <s v="MLB2068465616"/>
    <s v="Kit Reparo Alavanca Câmbio Trambulador Celta 2005 Até 2014"/>
    <s v=" "/>
    <n v="73.09"/>
    <s v="Premium"/>
    <s v="Autorizado"/>
    <s v=" "/>
    <s v=" "/>
    <s v=" "/>
    <s v=" "/>
    <s v="JOÃO VICTORGOMES"/>
    <s v="34062560000192"/>
    <s v="Rua 19 De Novembro 465 / Mc Inforsat SKY Referencia: MC Eletrocell e Assistência Técnica - CEP 45810000 - Frei Calixto, Porto Seguro, Bahia"/>
    <s v="Porto Seguro"/>
    <s v="Bahia"/>
    <s v="45810000"/>
    <s v="Brasil"/>
    <s v="Mercado Envios Full"/>
    <s v="23 de junho | 02:34"/>
    <s v="24 de junho | 09:53"/>
    <s v="Mercado Envios"/>
    <s v="MEL42379538382LMFFF01"/>
    <s v=" "/>
    <s v=" "/>
    <s v=" "/>
    <s v=" "/>
    <s v=" "/>
    <s v=" "/>
    <s v=" "/>
    <s v="Não"/>
    <s v=""/>
    <s v="Não"/>
  </r>
  <r>
    <x v="0"/>
    <s v="2000005905871646"/>
    <d v="2023-06-22T00:00:00"/>
    <s v="Entregue"/>
    <s v="Chegou em 27 de junho"/>
    <s v="Não"/>
    <n v="1"/>
    <n v="129.99"/>
    <s v=""/>
    <n v="-15.6"/>
    <n v="-17.95"/>
    <s v=""/>
    <n v="96.44"/>
    <s v=" "/>
    <x v="99"/>
    <s v="MLB2204125202"/>
    <s v="Par Reparo Pino Guia Pinça De Freio Dianteiro Nissan Versa"/>
    <s v=" "/>
    <n v="129.99"/>
    <s v="Clássico"/>
    <s v="Não emitida"/>
    <s v="marcelo  gomes da silva"/>
    <s v="CPF 90216695791"/>
    <s v="Rua Jacarandás da Península 1000 - Apto 602bloco 3, Rio de Janeiro - CEP: 22776050, Rio de Janeiro"/>
    <s v=" "/>
    <s v="marcelo  gomes da silva"/>
    <s v="90216695791"/>
    <s v="Rua Jacarandás da Península 1000 / Apto 602bloco 3 - CEP 22776050 - Barra da Tijuca, Rio de Janeiro, Rio de Janeiro"/>
    <s v="Rio de Janeiro"/>
    <s v="Rio de Janeiro"/>
    <s v="22776050"/>
    <s v="Brasil"/>
    <s v="Correios e pontos de envio"/>
    <s v="27 de junho | 00:44"/>
    <s v="27 de junho | 18:25"/>
    <s v="Mercado Envios"/>
    <s v="MEL42379528004LMXDF01"/>
    <s v=" "/>
    <s v=" "/>
    <s v=" "/>
    <s v=" "/>
    <s v=" "/>
    <s v=" "/>
    <s v=" "/>
    <s v="Não"/>
    <s v=""/>
    <s v="Não"/>
  </r>
  <r>
    <x v="0"/>
    <s v="2000005905600960"/>
    <d v="2023-06-22T00:00:00"/>
    <s v="Entregue"/>
    <s v="Chegou em 27 de junho"/>
    <s v="Não"/>
    <n v="1"/>
    <n v="65.989999999999995"/>
    <n v="25.5"/>
    <n v="-16.72"/>
    <n v="-25.5"/>
    <s v=""/>
    <n v="49.27"/>
    <s v=" "/>
    <x v="88"/>
    <s v="MLB2087319219"/>
    <s v="Par Bieleta Dianteira New Fiesta 2010 Em Diante"/>
    <s v=" "/>
    <n v="65.989999999999995"/>
    <s v="Premium"/>
    <s v="Não emitida"/>
    <s v="FABRICIO SOARES"/>
    <s v="CPF 04717205693"/>
    <s v="rua vereador geraldo vieira ribeiro 253 - casa, Governador Valadares - CEP: 35058410, Minas Gerais"/>
    <s v=" "/>
    <s v="FABRICIO SOARES"/>
    <s v="04717205693"/>
    <s v="Avenida Brasil 4331 / Loja Ponte Veiculos - CEP 35030070 - Santa Terezinha, Governador Valadares, Minas Gerais"/>
    <s v="Governador Valadares"/>
    <s v="Minas Gerais"/>
    <s v="35030070"/>
    <s v="Brasil"/>
    <s v="Correios e pontos de envio"/>
    <s v="24 de junho | 05:02"/>
    <s v="27 de junho | 17:43"/>
    <s v="Mercado Envios"/>
    <s v="MEL42379407988LMXDF01"/>
    <s v=" "/>
    <s v=" "/>
    <s v=" "/>
    <s v=" "/>
    <s v=" "/>
    <s v=" "/>
    <s v=" "/>
    <s v="Não"/>
    <s v=""/>
    <s v="Não"/>
  </r>
  <r>
    <x v="0"/>
    <s v="2000005905586524"/>
    <d v="2023-06-22T00:00:00"/>
    <s v="Entregue"/>
    <s v="Chegou em 25 de junho"/>
    <s v="Não"/>
    <n v="1"/>
    <n v="279.33"/>
    <s v=""/>
    <n v="-47.49"/>
    <n v="-21.45"/>
    <s v=""/>
    <n v="210.39"/>
    <s v=" "/>
    <x v="46"/>
    <s v="MLB3024467584"/>
    <s v="Cabo Duplo De Marcha Palio Weekend Adventure 2011 Em Diante"/>
    <s v=" "/>
    <n v="279.33"/>
    <s v="Premium"/>
    <s v="Não emitida"/>
    <s v="WILSON MUSSI FARIA"/>
    <s v="CPF 02963041748"/>
    <s v="rua barao de lucena 104 - casa 17  condominio pedra do conego, Nova Friburgo - CEP: 28621020, Rio de Janeiro"/>
    <s v=" "/>
    <s v="WILSON MUSSI FARIA"/>
    <s v="02963041748"/>
    <s v="Rua Barão de Lucena 104 / casa 17  condominio pedra do conego - CEP 28621020 - Cônego, Nova Friburgo, Rio de Janeiro"/>
    <s v="Nova Friburgo"/>
    <s v="Rio de Janeiro"/>
    <s v="28621020"/>
    <s v="Brasil"/>
    <s v="Correios e pontos de envio"/>
    <s v="24 de junho | 01:03"/>
    <s v="25 de junho | 12:39"/>
    <s v="Mercado Envios"/>
    <s v="MEL42379323521LMXDF01"/>
    <s v=" "/>
    <s v=" "/>
    <s v=" "/>
    <s v=" "/>
    <s v=" "/>
    <s v=" "/>
    <s v=" "/>
    <s v="Não"/>
    <s v=""/>
    <s v="Não"/>
  </r>
  <r>
    <x v="0"/>
    <s v="2000005905574258"/>
    <d v="2023-06-22T00:00:00"/>
    <s v="Entregue"/>
    <s v="Chegou em 23 de junho"/>
    <s v="Não"/>
    <n v="1"/>
    <n v="107.99"/>
    <s v=""/>
    <n v="-18.36"/>
    <n v="-20.45"/>
    <s v=""/>
    <n v="69.180000000000007"/>
    <s v=" "/>
    <x v="80"/>
    <s v="MLB2084404607"/>
    <s v="Par Bieleta Barra Peugeot 408 3008 307 308 C4"/>
    <s v=" "/>
    <n v="107.99"/>
    <s v="Premium"/>
    <s v="Autorizado"/>
    <s v=" "/>
    <s v=" "/>
    <s v=" "/>
    <s v=" "/>
    <s v="Aurelio Avila"/>
    <s v="79130887968"/>
    <s v="Rua Rio Grande do Sul 119 / casa Referencia: Rua Rio Grande Do Sul 119 - CEP 89203570 - Anita Garibaldi, Joinville, Santa Catarina"/>
    <s v="Joinville"/>
    <s v="Santa Catarina"/>
    <s v="89203570"/>
    <s v="Brasil"/>
    <s v="Mercado Envios Full"/>
    <s v="22 de junho | 22:47"/>
    <s v="23 de junho | 15:13"/>
    <s v="Mercado Envios"/>
    <s v="MEL42379393096LMFFF01"/>
    <s v=" "/>
    <s v=" "/>
    <s v=" "/>
    <s v=" "/>
    <s v=" "/>
    <s v=" "/>
    <s v=" "/>
    <s v="Não"/>
    <s v=""/>
    <s v="Não"/>
  </r>
  <r>
    <x v="0"/>
    <s v="2000005905332974"/>
    <d v="2023-06-22T00:00:00"/>
    <s v="Entregue"/>
    <s v="Chegou em 23 de junho"/>
    <s v="Não"/>
    <n v="1"/>
    <n v="47.9"/>
    <n v="15.9"/>
    <n v="-13.64"/>
    <s v=""/>
    <s v=""/>
    <n v="50.16"/>
    <s v=" "/>
    <x v="8"/>
    <s v="MLB2071226958"/>
    <s v="Cabo De Embreagem Palio 1.0 (46522369) 1996 1997 98 99 2000"/>
    <s v=" "/>
    <n v="47.9"/>
    <s v="Premium"/>
    <s v="Autorizado"/>
    <s v="Sidnei Martins"/>
    <s v="CPF 13167837829"/>
    <s v="Thales dos Santos Freire 543, São Bernardo do Campo - CEP: 09751020, São Paulo"/>
    <s v=" "/>
    <s v="Sidnei Martins"/>
    <s v="13167837829"/>
    <s v="Rua Thales dos Santos Freire 543 / CEP 09751020 - Baeta Neves, São Bernardo do Campo, São Paulo"/>
    <s v="São Bernardo do Campo"/>
    <s v="São Paulo"/>
    <s v="09751020"/>
    <s v="Brasil"/>
    <s v="Mercado Envios Flex"/>
    <s v="23 de junho | 16:15"/>
    <s v="23 de junho | 20:50"/>
    <s v="THIAGO VICTOR DE AMORIM PEREIRA"/>
    <s v="42379215053"/>
    <s v=" "/>
    <s v=" "/>
    <s v=" "/>
    <s v=" "/>
    <s v=" "/>
    <s v=" "/>
    <s v=" "/>
    <s v="Não"/>
    <s v=""/>
    <s v="Não"/>
  </r>
  <r>
    <x v="0"/>
    <s v="2000005905294962"/>
    <d v="2023-06-22T00:00:00"/>
    <s v="Reclamação encerrada"/>
    <s v="Encerramos a reclamação da venda e te reembolsamos o dinheiro."/>
    <s v="Não"/>
    <n v="1"/>
    <n v="187.39"/>
    <s v=""/>
    <n v="-31.86"/>
    <n v="-26.45"/>
    <s v=""/>
    <n v="129.08000000000001"/>
    <s v=" "/>
    <x v="90"/>
    <s v="MLB3146200444"/>
    <s v="Bandeja Dianteira Esquerda Com Pivô Polo 2002 A 2017"/>
    <s v=" "/>
    <n v="187.39"/>
    <s v="Premium"/>
    <s v="Não emitida"/>
    <s v="Alexssandro Souza Campos"/>
    <s v="CPF 38340884808"/>
    <s v="Celestina Scarazzato Giordano 393, Americana Sp - CEP: 13473771, São Paulo"/>
    <s v=" "/>
    <s v="Alexssandro Souza Campos"/>
    <s v="38340884808"/>
    <s v="Rua Antônio Carossi 71 / ap 2 - CEP 13473783 - Parque Nova Carioba, Americana, São Paulo"/>
    <s v="Americana"/>
    <s v="São Paulo"/>
    <s v="13473783"/>
    <s v="Brasil"/>
    <s v="Correios e pontos de envio"/>
    <s v="24 de junho | 01:25"/>
    <s v="24 de junho | 11:23"/>
    <s v="Mercado Envios"/>
    <s v="MEL42379274430LMXDF01"/>
    <s v=" "/>
    <s v=" "/>
    <s v=" "/>
    <s v=" "/>
    <s v=" "/>
    <s v=" "/>
    <s v=" "/>
    <s v="Não"/>
    <n v="1"/>
    <s v="Não"/>
  </r>
  <r>
    <x v="0"/>
    <s v="2000004565490105"/>
    <d v="2023-06-22T00:00:00"/>
    <s v="Entregue"/>
    <s v="Chegou em 23 de junho"/>
    <s v="Sim"/>
    <n v="1"/>
    <n v="64.989999999999995"/>
    <s v=""/>
    <n v="-16.55"/>
    <s v=""/>
    <s v=""/>
    <n v="48.44"/>
    <s v="Sim"/>
    <x v="9"/>
    <s v="MLB1983187301"/>
    <s v="Par De Kit Rolamento Roda Traseira Fox 2007 2008 2009 Novo"/>
    <s v=" "/>
    <n v="64.989999999999995"/>
    <s v="Premium"/>
    <s v="Autorizado"/>
    <s v=" "/>
    <s v=" "/>
    <s v=" "/>
    <s v=" "/>
    <s v="FELIPE SOARES DE TOLEDO 33224857811"/>
    <s v="30813727000159"/>
    <s v="Rua Itapechinga 496 / ADEGA STA LUZIA - CEP 12919514 - Santa Luzia, Bragança Paulista, São Paulo"/>
    <s v="Bragança Paulista"/>
    <s v="São Paulo"/>
    <s v="12919514"/>
    <s v="Brasil"/>
    <s v="Mercado Envios Full"/>
    <s v="23 de junho | 01:15"/>
    <s v="23 de junho | 11:19"/>
    <s v="Mercado Envios"/>
    <s v="MEL42379172709LMFFF01"/>
    <s v=" "/>
    <s v=" "/>
    <s v=" "/>
    <s v=" "/>
    <s v=" "/>
    <s v=" "/>
    <s v=" "/>
    <s v="Não"/>
    <s v=""/>
    <s v="Não"/>
  </r>
  <r>
    <x v="0"/>
    <s v="2000004565446415"/>
    <d v="2023-06-22T00:00:00"/>
    <s v="Entregue"/>
    <s v="Chegou em 26 de junho"/>
    <s v="Sim"/>
    <n v="1"/>
    <n v="109.9"/>
    <s v=""/>
    <n v="-13.19"/>
    <n v="-26.45"/>
    <s v=""/>
    <n v="70.260000000000005"/>
    <s v=" "/>
    <x v="197"/>
    <s v="MLB2867435411"/>
    <s v="Bandeja Ld Fox 2014 Em Diante Com Direção Hidraulica"/>
    <s v=" "/>
    <n v="109.9"/>
    <s v="Clássico"/>
    <s v="Não emitida"/>
    <s v="RICARDO SILVA"/>
    <s v="CPF 19418384809"/>
    <s v="RUA MATHEUS REGHIN 72 - Casa, Cornélio Procópio - CEP: 86300000, Paraná"/>
    <s v=" "/>
    <s v="RICARDO SILVA"/>
    <s v="19418384809"/>
    <s v="Rua Mateus Reghin 72 / Casa - CEP 86300000 - Cornélio Procópio, Paraná"/>
    <s v="Cornélio Procópio"/>
    <s v="Paraná"/>
    <s v="86300000"/>
    <s v="Brasil"/>
    <s v="Correios e pontos de envio"/>
    <s v="24 de junho | 05:19"/>
    <s v="26 de junho | 10:40"/>
    <s v="Mercado Envios"/>
    <s v="MEL42379132153LMXDF01"/>
    <s v=" "/>
    <s v=" "/>
    <s v=" "/>
    <s v=" "/>
    <s v=" "/>
    <s v=" "/>
    <s v=" "/>
    <s v="Não"/>
    <s v=""/>
    <s v="Não"/>
  </r>
  <r>
    <x v="0"/>
    <s v="2000005904918420"/>
    <d v="2023-06-22T00:00:00"/>
    <s v="Entregue"/>
    <s v="Chegou em 24 de junho"/>
    <s v="Não"/>
    <n v="1"/>
    <n v="97.9"/>
    <n v="7.22"/>
    <n v="-16.64"/>
    <n v="-27.67"/>
    <s v=""/>
    <n v="60.81"/>
    <s v="Sim"/>
    <x v="9"/>
    <s v="MLB2015330278"/>
    <s v="2 Kit's De Rolamento Roda Traseira Gol G1 G2 G3 G4 G5 Novo"/>
    <s v=" "/>
    <n v="97.9"/>
    <s v="Premium"/>
    <s v="Autorizado"/>
    <s v=" "/>
    <s v=" "/>
    <s v=" "/>
    <s v=" "/>
    <s v="SHIRLEY GONCALVES MEDEIROS 73991384191"/>
    <s v="45428320000185"/>
    <s v="Rua Emilia Fuziy 10440 / mercearia - CEP 79835045 - Chácara Castelo I, Dourados, Mato Grosso do Sul"/>
    <s v="Dourados"/>
    <s v="Mato Grosso do Sul"/>
    <s v="79835045"/>
    <s v="Brasil"/>
    <s v="Mercado Envios Full"/>
    <s v="23 de junho | 01:40"/>
    <s v="24 de junho | 08:16"/>
    <s v="Mercado Envios"/>
    <s v="MEL42379032455LMFFF01"/>
    <s v=" "/>
    <s v=" "/>
    <s v=" "/>
    <s v=" "/>
    <s v=" "/>
    <s v=" "/>
    <s v=" "/>
    <s v="Não"/>
    <s v=""/>
    <s v="Não"/>
  </r>
  <r>
    <x v="0"/>
    <s v="2000004565323683"/>
    <d v="2023-06-22T00:00:00"/>
    <s v="Entregue"/>
    <s v="Chegou em 23 de junho"/>
    <s v="Sim"/>
    <n v="1"/>
    <n v="19.989999999999998"/>
    <s v=""/>
    <n v="-8.9"/>
    <s v=""/>
    <s v=""/>
    <n v="11.09"/>
    <s v=" "/>
    <x v="37"/>
    <s v="MLB2100401469"/>
    <s v="Capa Pedal Freio Embreagem Gm Onix 2012 Em Diante"/>
    <s v=" "/>
    <n v="19.989999999999998"/>
    <s v="Premium"/>
    <s v="Autorizado"/>
    <s v=" "/>
    <s v=" "/>
    <s v=" "/>
    <s v=" "/>
    <s v="Ronan Rossini"/>
    <s v="22923610865"/>
    <s v="Avenida Padre Guilherme Ary 76 / Apto C 78 - CEP 13031090 - Vila Satúrnia, Campinas, São Paulo"/>
    <s v="Campinas"/>
    <s v="São Paulo"/>
    <s v="13031090"/>
    <s v="Brasil"/>
    <s v="Mercado Envios Full"/>
    <s v="23 de junho | 02:35"/>
    <s v="23 de junho | 14:45"/>
    <s v="Mercado Envios"/>
    <s v="MEL42379094752LMFFF01"/>
    <s v=" "/>
    <s v=" "/>
    <s v=" "/>
    <s v=" "/>
    <s v=" "/>
    <s v=" "/>
    <s v=" "/>
    <s v="Não"/>
    <s v=""/>
    <s v="Não"/>
  </r>
  <r>
    <x v="0"/>
    <s v="2000004565313503"/>
    <d v="2023-06-22T00:00:00"/>
    <s v="Entregue"/>
    <s v="Chegou em 23 de junho"/>
    <s v="Sim"/>
    <n v="2"/>
    <n v="137.97999999999999"/>
    <s v=""/>
    <n v="-34.46"/>
    <s v=""/>
    <s v=""/>
    <n v="103.52"/>
    <s v=" "/>
    <x v="68"/>
    <s v="MLB1846009187"/>
    <s v="Reparo Rolamento Eixo Traseiro Pegeout 206/207 C/barra 47mm"/>
    <s v=" "/>
    <n v="68.989999999999995"/>
    <s v="Premium"/>
    <s v="Autorizado"/>
    <s v=" "/>
    <s v=" "/>
    <s v=" "/>
    <s v=" "/>
    <s v="Alberto Freitas da Silva"/>
    <s v="37461427768"/>
    <s v="Rua Jogo da Bola 53 / Casa 4 Referencia: Atrás Da 5 Divisão Geográfica Do Exército. - CEP 20081170 - Saúde, Rio de Janeiro, Rio de Janeiro"/>
    <s v="Rio de Janeiro"/>
    <s v="Rio de Janeiro"/>
    <s v="20081170"/>
    <s v="Brasil"/>
    <s v="Mercado Envios Full"/>
    <s v="23 de junho | 01:40"/>
    <s v="23 de junho | 17:11"/>
    <s v="Mercado Envios"/>
    <s v="MEL42379088390LMFFF01"/>
    <s v=" "/>
    <s v=" "/>
    <s v=" "/>
    <s v=" "/>
    <s v=" "/>
    <s v=" "/>
    <s v=" "/>
    <s v="Não"/>
    <s v=""/>
    <s v="Não"/>
  </r>
  <r>
    <x v="0"/>
    <s v="2000005904831814"/>
    <d v="2023-06-22T00:00:00"/>
    <s v="Entregue"/>
    <s v="Chegou em 27 de junho"/>
    <s v="Não"/>
    <n v="1"/>
    <n v="159.99"/>
    <n v="20.45"/>
    <n v="-27.2"/>
    <n v="-38.9"/>
    <s v=""/>
    <n v="114.34"/>
    <s v="Sim"/>
    <x v="39"/>
    <s v="MLB1804965496"/>
    <s v="2 Kit's Rolamento Eixo Traseiro Peugeot206/207 C/barra 47mm"/>
    <s v=" "/>
    <n v="159.99"/>
    <s v="Premium"/>
    <s v="Autorizado"/>
    <s v=" "/>
    <s v=" "/>
    <s v=" "/>
    <s v=" "/>
    <s v="Kallyson kennedy dos santos Kennedys"/>
    <s v="62054893331"/>
    <s v="Rua Vicente Muniz SN / Referencia: próximo ao bar do madurim - CEP 64855000 - Centro, Antônio Almeida, Piauí"/>
    <s v="Antônio Almeida"/>
    <s v="Piauí"/>
    <s v="64855000"/>
    <s v="Brasil"/>
    <s v="Mercado Envios Full"/>
    <s v="23 de junho | 01:08"/>
    <s v="27 de junho | 16:34"/>
    <s v="Mercado Envios"/>
    <s v="MEL42379002281LMFFF01"/>
    <s v=" "/>
    <s v=" "/>
    <s v=" "/>
    <s v=" "/>
    <s v=" "/>
    <s v=" "/>
    <s v=" "/>
    <s v="Não"/>
    <s v=""/>
    <s v="Não"/>
  </r>
  <r>
    <x v="0"/>
    <s v="2000005904834060"/>
    <d v="2023-06-22T00:00:00"/>
    <s v="Entregue"/>
    <s v="Chegou em 26 de junho"/>
    <s v="Não"/>
    <n v="1"/>
    <n v="175.69"/>
    <s v=""/>
    <n v="-29.87"/>
    <n v="-26.45"/>
    <s v=""/>
    <n v="119.37"/>
    <s v=" "/>
    <x v="198"/>
    <s v="MLB2990576776"/>
    <s v="Bandeja Superior Direito S10 4x2 E 4x4 1995 Á 2011"/>
    <s v=" "/>
    <n v="175.69"/>
    <s v="Premium"/>
    <s v="Não emitida"/>
    <s v="joao ferreira de sousa joao sousa"/>
    <s v="CPF 38954257100"/>
    <s v="TUCANO SN - Qd.A Lt.5, Goianira - CEP: 75370000, Goiás"/>
    <s v=" "/>
    <s v="joao ferreira de sousa joao sousa"/>
    <s v="38954257100"/>
    <s v="Rua Tucano SN / Qd.A  Lt. 5 Referencia: RUA ATRAZ DO HIPER MERCADO BATISTA,  ENFRENTE OFICINA REIS - CEP 75360059 - Setor Uirapuru, Goianira, Goiás"/>
    <s v="Goianira"/>
    <s v="Goiás"/>
    <s v="75360059"/>
    <s v="Brasil"/>
    <s v="Correios e pontos de envio"/>
    <s v="24 de junho | 04:36"/>
    <s v="26 de junho | 12:46"/>
    <s v="Mercado Envios"/>
    <s v="MEL42378995953LMXDF01"/>
    <s v=" "/>
    <s v=" "/>
    <s v=" "/>
    <s v=" "/>
    <s v=" "/>
    <s v=" "/>
    <s v=" "/>
    <s v="Não"/>
    <s v=""/>
    <s v="Não"/>
  </r>
  <r>
    <x v="0"/>
    <s v="2000004565254635"/>
    <d v="2023-06-22T00:00:00"/>
    <s v="Entregue"/>
    <s v="Chegou em 23 de junho"/>
    <s v="Sim"/>
    <n v="1"/>
    <n v="107.99"/>
    <s v=""/>
    <n v="-18.36"/>
    <n v="-20.45"/>
    <s v=""/>
    <n v="69.180000000000007"/>
    <s v=" "/>
    <x v="80"/>
    <s v="MLB2084404607"/>
    <s v="Par Bieleta Barra Peugeot 408 3008 307 308 C4"/>
    <s v=" "/>
    <n v="107.99"/>
    <s v="Premium"/>
    <s v="Autorizado"/>
    <s v=" "/>
    <s v=" "/>
    <s v=" "/>
    <s v=" "/>
    <s v="meuria souza"/>
    <s v="41029166870"/>
    <s v="Rua Luciano Pereira da Silva 25 / CEP 13181532 - Parque Santo Antônio (Nova Veneza), Sumaré, São Paulo"/>
    <s v="Sumaré"/>
    <s v="São Paulo"/>
    <s v="13181532"/>
    <s v="Brasil"/>
    <s v="Mercado Envios Full"/>
    <s v="23 de junho | 02:04"/>
    <s v="23 de junho | 13:12"/>
    <s v="Mercado Envios"/>
    <s v="MEL42378956535LMFFF01"/>
    <s v=" "/>
    <s v=" "/>
    <s v=" "/>
    <s v=" "/>
    <s v=" "/>
    <s v=" "/>
    <s v=" "/>
    <s v="Não"/>
    <s v=""/>
    <s v="Não"/>
  </r>
  <r>
    <x v="0"/>
    <s v="2000005904697200"/>
    <d v="2023-06-22T00:00:00"/>
    <s v="Entregue"/>
    <s v="Chegou em 26 de junho"/>
    <s v="Não"/>
    <n v="1"/>
    <n v="123.55"/>
    <s v=""/>
    <n v="-21"/>
    <n v="-26.45"/>
    <s v=""/>
    <n v="76.099999999999994"/>
    <s v=" "/>
    <x v="120"/>
    <s v="MLB2929022474"/>
    <s v="Par Bracinho Oscilante Com Pivô Uno Mille 1991 A 2011"/>
    <s v=" "/>
    <n v="123.55"/>
    <s v="Premium"/>
    <s v="Não emitida"/>
    <s v="Jose Carlos da SILVA"/>
    <s v="CPF 05880025500"/>
    <s v="estrada aguassai 6 - casa, Ibiúna - CEP: 18150000, São Paulo"/>
    <s v=" "/>
    <s v="Jose Carlos da SILVA"/>
    <s v="05880025500"/>
    <s v="estrada aguassai 6 / casa Referencia: entrando sentido Ribeiro 2esquerda, depois 1 esquerda após a subida passando a caixa d água 2 sítio a direita pedir localização - CEP 18150000 - sorocamirim, Ibiúna, São Paulo"/>
    <s v="Ibiúna"/>
    <s v="São Paulo"/>
    <s v="18150000"/>
    <s v="Brasil"/>
    <s v="Correios e pontos de envio"/>
    <s v="23 de junho | 01:49"/>
    <s v="26 de junho | 19:39"/>
    <s v="Mercado Envios"/>
    <s v="MEL42378941821LMXDF01"/>
    <s v=" "/>
    <s v=" "/>
    <s v=" "/>
    <s v=" "/>
    <s v=" "/>
    <s v=" "/>
    <s v=" "/>
    <s v="Não"/>
    <s v=""/>
    <s v="Não"/>
  </r>
  <r>
    <x v="0"/>
    <s v="2000004565150479"/>
    <d v="2023-06-22T00:00:00"/>
    <s v="Entregue"/>
    <s v="Chegou em 23 de junho"/>
    <s v="Sim"/>
    <n v="1"/>
    <n v="67.900000000000006"/>
    <n v="22.41"/>
    <n v="-13.65"/>
    <n v="-22.41"/>
    <s v=""/>
    <n v="54.25"/>
    <s v=" "/>
    <x v="9"/>
    <s v="MLB1924091749"/>
    <s v="2 Kits De Rolamento Roda Traseira Gol G1 G2 G3 G4 G5 Novo"/>
    <s v=" "/>
    <n v="67.900000000000006"/>
    <s v="Clássico"/>
    <s v="Autorizado"/>
    <s v=" "/>
    <s v=" "/>
    <s v=" "/>
    <s v=" "/>
    <s v="Pamela Luccas"/>
    <s v="47300749801"/>
    <s v="Rua João Martinelli 230 / Referencia: de Frente Com A Conveniência Trevisi - CEP 17273072 - Jardim Paraíso, Boracéia, São Paulo"/>
    <s v="Boracéia"/>
    <s v="São Paulo"/>
    <s v="17273072"/>
    <s v="Brasil"/>
    <s v="Mercado Envios Full"/>
    <s v="22 de junho | 21:19"/>
    <s v="23 de junho | 10:56"/>
    <s v="Mercado Envios"/>
    <s v="MEL42378868657LMFFF01"/>
    <s v=" "/>
    <s v=" "/>
    <s v=" "/>
    <s v=" "/>
    <s v=" "/>
    <s v=" "/>
    <s v=" "/>
    <s v="Não"/>
    <s v=""/>
    <s v="Não"/>
  </r>
  <r>
    <x v="0"/>
    <s v="2000004565089901"/>
    <d v="2023-06-22T00:00:00"/>
    <s v="Entregue"/>
    <s v="Chegou em 23 de junho"/>
    <s v="Sim"/>
    <n v="1"/>
    <n v="57.99"/>
    <n v="3.25"/>
    <n v="-15.36"/>
    <n v="-3.25"/>
    <s v=""/>
    <n v="42.63"/>
    <s v="Sim"/>
    <x v="34"/>
    <s v="MLB2787167076"/>
    <s v="Kit Reparo Terminal Cabo Engate Seleção Peugeot 208 E 307"/>
    <s v=" "/>
    <n v="57.99"/>
    <s v="Premium"/>
    <s v="Autorizado"/>
    <s v=" "/>
    <s v=" "/>
    <s v=" "/>
    <s v=" "/>
    <s v="claudia.cortes claudia.cortes"/>
    <s v="13681814732"/>
    <s v="Rua Tibagi 315 / Casa 2 Fundos - CEP 21820270 - Bangu, Rio de Janeiro, Rio de Janeiro"/>
    <s v="Rio de Janeiro"/>
    <s v="Rio de Janeiro"/>
    <s v="21820270"/>
    <s v="Brasil"/>
    <s v="Mercado Envios Full"/>
    <s v="22 de junho | 18:49"/>
    <s v="23 de junho | 09:50"/>
    <s v="Mercado Envios"/>
    <s v="MEL42378812483LMFFF01"/>
    <s v=" "/>
    <s v=" "/>
    <s v=" "/>
    <s v=" "/>
    <s v=" "/>
    <s v=" "/>
    <s v=" "/>
    <s v="Não"/>
    <s v=""/>
    <s v="Não"/>
  </r>
  <r>
    <x v="0"/>
    <s v="2000004565054849"/>
    <d v="2023-06-22T00:00:00"/>
    <s v="Entregue"/>
    <s v="Chegou em 23 de junho"/>
    <s v="Sim"/>
    <n v="2"/>
    <n v="131.97999999999999"/>
    <s v=""/>
    <n v="-33.44"/>
    <s v=""/>
    <s v=""/>
    <n v="98.54"/>
    <s v=" "/>
    <x v="88"/>
    <s v="MLB2087319219"/>
    <s v="Par Bieleta Dianteira New Fiesta 2010 Em Diante"/>
    <s v=" "/>
    <n v="65.989999999999995"/>
    <s v="Premium"/>
    <s v="Não emitida"/>
    <s v="guilherme henrique teixeira"/>
    <s v="CPF 15741398782"/>
    <s v="Avenida Duque de Caxias 1410, Rio de Janeiro - CEP: 21615220, Rio de Janeiro"/>
    <s v=" "/>
    <s v="guilherme henrique teixeira"/>
    <s v="15741398782"/>
    <s v="Avenida Geremário Dantas 848 / bloco 3 apto 502 - CEP 22743010 - Pechincha, Rio de Janeiro, Rio de Janeiro"/>
    <s v="Rio de Janeiro"/>
    <s v="Rio de Janeiro"/>
    <s v="22743010"/>
    <s v="Brasil"/>
    <s v="Correios e pontos de envio"/>
    <s v="23 de junho | 01:32"/>
    <s v="23 de junho | 16:26"/>
    <s v="Mercado Envios"/>
    <s v="MEL42378782533LMXDF01"/>
    <s v=" "/>
    <s v=" "/>
    <s v=" "/>
    <s v=" "/>
    <s v=" "/>
    <s v=" "/>
    <s v=" "/>
    <s v="Não"/>
    <s v=""/>
    <s v="Não"/>
  </r>
  <r>
    <x v="0"/>
    <s v="2000005904204270"/>
    <d v="2023-06-22T00:00:00"/>
    <s v="Entregue"/>
    <s v="Chegou em 23 de junho"/>
    <s v="Não"/>
    <n v="1"/>
    <n v="245.88"/>
    <s v=""/>
    <n v="-41.8"/>
    <n v="-20.45"/>
    <s v=""/>
    <n v="183.63"/>
    <s v=" "/>
    <x v="199"/>
    <s v="MLB2609844613"/>
    <s v="Kit Rolamento Eixo Traseiro C/ Bucha Peugeot 206/207 50mm"/>
    <s v=" "/>
    <n v="245.88"/>
    <s v="Premium"/>
    <s v="Autorizado"/>
    <s v=" "/>
    <s v=" "/>
    <s v=" "/>
    <s v=" "/>
    <s v="Barbara  Cristina Athayde Silva"/>
    <s v="08169118948"/>
    <s v="RUA TRINTA E UM DE MARÇO 1199 / Sala 01 - CEP 88521000 - Lages, Santa Catarina"/>
    <s v="Lages"/>
    <s v="Santa Catarina"/>
    <s v="88521000"/>
    <s v="Brasil"/>
    <s v="Mercado Envios Full"/>
    <s v="22 de junho | 21:33"/>
    <s v="23 de junho | 16:57"/>
    <s v="Mercado Envios"/>
    <s v="MEL42378726293LMFFF01"/>
    <s v="https://myaccount.mercadolivre.com.br/shipments/42378726293/detail"/>
    <s v=" "/>
    <s v=" "/>
    <s v=" "/>
    <s v=" "/>
    <s v=" "/>
    <s v=" "/>
    <s v="Não"/>
    <s v=""/>
    <s v="Não"/>
  </r>
  <r>
    <x v="0"/>
    <s v="2000005904171630"/>
    <d v="2023-06-22T00:00:00"/>
    <s v="Entregue"/>
    <s v="Chegou em 26 de junho"/>
    <s v="Não"/>
    <n v="1"/>
    <n v="165.99"/>
    <s v=""/>
    <n v="-10.06"/>
    <n v="-26.45"/>
    <s v=""/>
    <n v="129.47999999999999"/>
    <s v=" "/>
    <x v="23"/>
    <s v="MLB2863957343"/>
    <s v="Bandeja Lado Direito Peugeot 206 Todos 1999 A 2010 Com Pivô"/>
    <s v=" "/>
    <n v="165.99"/>
    <s v="Clássico"/>
    <s v="Não emitida"/>
    <s v="Rodrigo Luis Paula"/>
    <s v="CPF 02189403782"/>
    <s v="Rua Visconde de Entre Rios  750 - esquina com antonio carlos 410 , praça JK ., Três Rios - CEP: 25805010, Rio de Janeiro"/>
    <s v=" "/>
    <s v="Rodrigo Luis Paula"/>
    <s v="02189403782"/>
    <s v="Rua Visconde de Entre Rios 750 / 750 - Esquina Da Antonio Carlos 410 - CEP 25805010 - Centro, Três Rios, Rio de Janeiro"/>
    <s v="Três Rios"/>
    <s v="Rio de Janeiro"/>
    <s v="25805010"/>
    <s v="Brasil"/>
    <s v="Correios e pontos de envio"/>
    <s v="24 de junho | 07:46"/>
    <s v="26 de junho | 12:42"/>
    <s v="Mercado Envios"/>
    <s v="MEL42378716149LMXDF01"/>
    <s v=" "/>
    <s v=" "/>
    <s v=" "/>
    <s v=" "/>
    <s v=" "/>
    <s v=" "/>
    <s v=" "/>
    <s v="Não"/>
    <s v=""/>
    <s v="Não"/>
  </r>
  <r>
    <x v="0"/>
    <s v="2000005904069466"/>
    <d v="2023-06-22T00:00:00"/>
    <s v="Venda entregue"/>
    <s v="Chegou no dia terça-feira, 27 de junho"/>
    <s v="Não"/>
    <n v="1"/>
    <n v="79.86"/>
    <n v="15.56"/>
    <n v="-9.58"/>
    <n v="-36.01"/>
    <s v=""/>
    <n v="49.83"/>
    <s v=" "/>
    <x v="200"/>
    <s v="MLB3125231478"/>
    <s v="Par Pivô Inferior Da Bandeja Scenic 1998 A 2010"/>
    <s v=" "/>
    <n v="79.86"/>
    <s v="Clássico"/>
    <s v="Não emitida"/>
    <s v="Geovanna santos"/>
    <s v="CPF 39160824859"/>
    <s v="Rua da Mata SN, Esplanada - CEP: 48370000, Bahia"/>
    <s v=" "/>
    <s v="Geovanna santos"/>
    <s v="39160824859"/>
    <s v="Rua da mata SN / Salão da beleza da Marinalva - CEP 48370000 - Palame, Esplanada, Bahia"/>
    <s v="Esplanada"/>
    <s v="Bahia"/>
    <s v="48370000"/>
    <s v="Brasil"/>
    <s v="Correios e pontos de envio"/>
    <s v="24 de junho | 05:19"/>
    <s v="27 de junho | 13:15"/>
    <s v="Mercado Envios"/>
    <s v="MEL42378750394LMXDF01"/>
    <s v=" "/>
    <s v=" "/>
    <s v=" "/>
    <s v=" "/>
    <s v=" "/>
    <s v=" "/>
    <s v=" "/>
    <s v="Sim"/>
    <s v=""/>
    <s v="Não"/>
  </r>
  <r>
    <x v="0"/>
    <s v="2000004564917851"/>
    <d v="2023-06-22T00:00:00"/>
    <s v="Entregue"/>
    <s v="Chegou em 26 de junho"/>
    <s v="Sim"/>
    <n v="1"/>
    <n v="165.99"/>
    <n v="27.37"/>
    <n v="-19.920000000000002"/>
    <n v="-53.82"/>
    <s v=""/>
    <n v="119.62"/>
    <s v=" "/>
    <x v="23"/>
    <s v="MLB2863957343"/>
    <s v="Bandeja Lado Direito Peugeot 206 Todos 1999 A 2010 Com Pivô"/>
    <s v=" "/>
    <n v="165.99"/>
    <s v="Clássico"/>
    <s v="Não emitida"/>
    <s v="Lucas De Lima"/>
    <s v="CPF 03679835086"/>
    <s v="Rua Angelo Chiochetta 122, Erechim - CEP: 99712332, Rio Grande do Sul"/>
    <s v=" "/>
    <s v="Lucas De Lima"/>
    <s v="03679835086"/>
    <s v="Rua Angelo Chiochetta 122 / Referencia: Click Veículos - CEP 99712332 - Jabuticabal, Erechim, Rio Grande do Sul"/>
    <s v="Erechim"/>
    <s v="Rio Grande do Sul"/>
    <s v="99712332"/>
    <s v="Brasil"/>
    <s v="Correios e pontos de envio"/>
    <s v="23 de junho | 08:33"/>
    <s v="26 de junho | 15:33"/>
    <s v="Mercado Envios"/>
    <s v="MEL42378736358LMXDF01"/>
    <s v=" "/>
    <s v=" "/>
    <s v=" "/>
    <s v=" "/>
    <s v=" "/>
    <s v=" "/>
    <s v=" "/>
    <s v="Não"/>
    <s v=""/>
    <s v="Não"/>
  </r>
  <r>
    <x v="0"/>
    <s v="2000004564876671"/>
    <d v="2023-06-22T00:00:00"/>
    <s v="Entregue"/>
    <s v="Chegou em 23 de junho"/>
    <s v="Sim"/>
    <n v="1"/>
    <n v="89.9"/>
    <n v="33.76"/>
    <n v="-15.28"/>
    <n v="-60.21"/>
    <s v=""/>
    <n v="48.17"/>
    <s v=" "/>
    <x v="174"/>
    <s v="MLB3067734040"/>
    <s v="Bandeja Com Pivô Esquerda Sandero 2006 Em Diante"/>
    <s v=" "/>
    <n v="89.9"/>
    <s v="Premium"/>
    <s v="Não emitida"/>
    <s v="Manoel Francisco Dos Santos"/>
    <s v="CPF 65165098400"/>
    <s v="Rua São Pedro 230 - primeira travessa, Jaboatão dos Guararapes - CEP: 54430420, Pernambuco"/>
    <s v=" "/>
    <s v="Manoel Francisco Dos Santos"/>
    <s v="65165098400"/>
    <s v="Rua São Pedro 230 / primeira travessa Referencia: próximo a compesa - CEP 54430420 - Candeias, Jaboatão dos Guararapes, Pernambuco"/>
    <s v="Jaboatão dos Guararapes"/>
    <s v="Pernambuco"/>
    <s v="54430420"/>
    <s v="Brasil"/>
    <s v="Correios e pontos de envio"/>
    <s v="22 de junho | 23:26"/>
    <s v="23 de junho | 17:04"/>
    <s v="Mercado Envios"/>
    <s v="MEL42378636485LMXDF01"/>
    <s v=" "/>
    <s v=" "/>
    <s v=" "/>
    <s v=" "/>
    <s v=" "/>
    <s v=" "/>
    <s v=" "/>
    <s v="Não"/>
    <s v=""/>
    <s v="Não"/>
  </r>
  <r>
    <x v="0"/>
    <s v="2000004564886929"/>
    <d v="2023-06-22T00:00:00"/>
    <s v="Entregue"/>
    <s v="Chegou em 23 de junho"/>
    <s v="Sim"/>
    <n v="1"/>
    <n v="27.99"/>
    <n v="26.1"/>
    <n v="-8.86"/>
    <n v="-26.1"/>
    <s v=""/>
    <n v="19.13"/>
    <s v=" "/>
    <x v="201"/>
    <s v="MLB2838213304"/>
    <s v="Cabo De Capô Com Alavanca Ipanema 1989 A 1998"/>
    <s v=" "/>
    <n v="27.99"/>
    <s v="Clássico"/>
    <s v="Não emitida"/>
    <s v="joao batista obolari"/>
    <s v="CPF 89419359700"/>
    <s v="Rua José couto da costa 4 - Austin - Marileia -, Nova Iguaçu - CEP: 26084100, Rio de Janeiro"/>
    <s v=" "/>
    <s v="joao batista obolari"/>
    <s v="89419359700"/>
    <s v="Rua João Pessoa 875 / casa Referencia: OlindaNilópolis - CEP 26510115 - Olinda, Nilópolis, Rio de Janeiro"/>
    <s v="Nilópolis"/>
    <s v="Rio de Janeiro"/>
    <s v="26510115"/>
    <s v="Brasil"/>
    <s v="Correios e pontos de envio"/>
    <s v="23 de junho | 01:01"/>
    <s v="23 de junho | 18:16"/>
    <s v="Mercado Envios"/>
    <s v="MEL42378638365LMXDF01"/>
    <s v=" "/>
    <s v=" "/>
    <s v=" "/>
    <s v=" "/>
    <s v=" "/>
    <s v=" "/>
    <s v=" "/>
    <s v="Não"/>
    <s v=""/>
    <s v="Não"/>
  </r>
  <r>
    <x v="0"/>
    <s v="2000005903976274"/>
    <d v="2023-06-22T00:00:00"/>
    <s v="Entregue"/>
    <s v="Chegou em 23 de junho"/>
    <s v="Não"/>
    <n v="1"/>
    <n v="89.9"/>
    <n v="1.59"/>
    <n v="-15.28"/>
    <s v=""/>
    <s v=""/>
    <n v="76.209999999999994"/>
    <s v=" "/>
    <x v="174"/>
    <s v="MLB3067734040"/>
    <s v="Bandeja Com Pivô Esquerda Sandero 2006 Em Diante"/>
    <s v=" "/>
    <n v="89.9"/>
    <s v="Premium"/>
    <s v="Autorizado"/>
    <s v="fabioaurelionakachima fabioaurelionakachima"/>
    <s v="CPF 16391531870"/>
    <s v="LUIS ANTICO 650, Mauá - CEP: 09360610, São Paulo"/>
    <s v=" "/>
    <s v="fabioaurelionakachima fabioaurelionakachima"/>
    <s v="16391531870"/>
    <s v="Rua Carlos Tamagnini 364 / Ed. Gade apto 11 Referencia: RUA escola Odila - CEP 09360160 - Vila Nossa Senhora das Vitórias, Mauá, São Paulo"/>
    <s v="Mauá"/>
    <s v="São Paulo"/>
    <s v="09360160"/>
    <s v="Brasil"/>
    <s v="Mercado Envios Flex"/>
    <s v="23 de junho | 15:44"/>
    <s v="23 de junho | 18:30"/>
    <s v="DANILO DOS SANTOS VITORIO"/>
    <s v="42378629203"/>
    <s v=" "/>
    <s v=" "/>
    <s v=" "/>
    <s v=" "/>
    <s v=" "/>
    <s v=" "/>
    <s v=" "/>
    <s v="Não"/>
    <s v=""/>
    <s v="Não"/>
  </r>
  <r>
    <x v="0"/>
    <s v="2000004564873827"/>
    <d v="2023-06-22T00:00:00"/>
    <s v="Entregue"/>
    <s v="Chegou em 24 de junho"/>
    <s v="Sim"/>
    <n v="1"/>
    <n v="96.35"/>
    <s v=""/>
    <n v="-16.38"/>
    <n v="-21.45"/>
    <s v=""/>
    <n v="58.52"/>
    <s v=" "/>
    <x v="179"/>
    <s v="MLB2800467340"/>
    <s v="Par Bieleta Dianteira Ld E Le Santa Fé 2007 Em Diante"/>
    <s v=" "/>
    <n v="96.35"/>
    <s v="Premium"/>
    <s v="Não emitida"/>
    <s v="PAULO ROBERTO FROES DA SILVA"/>
    <s v="CPF 90495934704"/>
    <s v="Rua Joaquim Bessa 148 - Condomínio Residencial trindade - Rua 3 Lote 93, São Gonçalo - CEP: 24457120, Rio de Janeiro"/>
    <s v=" "/>
    <s v="PAULO ROBERTO FROES DA SILVA"/>
    <s v="90495934704"/>
    <s v="Rua Joaquim Bessa 148 / Rua 3 casa 93 Referencia: Condomínio ao lado da Escola Municipal Marluce Salles. - CEP 24457120 - Trindade, São Gonçalo, Rio de Janeiro"/>
    <s v="São Gonçalo"/>
    <s v="Rio de Janeiro"/>
    <s v="24457120"/>
    <s v="Brasil"/>
    <s v="Correios e pontos de envio"/>
    <s v="23 de junho | 06:10"/>
    <s v="24 de junho | 13:23"/>
    <s v="Mercado Envios"/>
    <s v="MEL42378621611LMXDF01"/>
    <s v=" "/>
    <s v=" "/>
    <s v=" "/>
    <s v=" "/>
    <s v=" "/>
    <s v=" "/>
    <s v=" "/>
    <s v="Não"/>
    <s v=""/>
    <s v="Não"/>
  </r>
  <r>
    <x v="0"/>
    <s v="2000005898234020"/>
    <d v="2023-06-22T00:00:00"/>
    <s v="Entregue"/>
    <s v="Chegou em 26 de junho"/>
    <s v="Não"/>
    <n v="1"/>
    <n v="227.9"/>
    <n v="16.62"/>
    <n v="-38.74"/>
    <n v="-37.07"/>
    <s v=""/>
    <n v="168.71"/>
    <s v="Sim"/>
    <x v="10"/>
    <s v="MLB1841175427"/>
    <s v="Cabo De Marcha Corsa Classic 2009 2010 2011 2012 2013 2014"/>
    <s v=" "/>
    <n v="227.9"/>
    <s v="Premium"/>
    <s v="Autorizado"/>
    <s v=" "/>
    <s v=" "/>
    <s v=" "/>
    <s v=" "/>
    <s v="Alanderson Bruno Santos"/>
    <s v="02611720347"/>
    <s v="Travessa José Machado 367 / 00 Referencia: Em frente à Escola Brilho do Sol - CEP 65150000 - Centro, Rosário, Maranhão"/>
    <s v="Rosário"/>
    <s v="Maranhão"/>
    <s v="65150000"/>
    <s v="Brasil"/>
    <s v="Mercado Envios Full"/>
    <s v="23 de junho | 02:18"/>
    <s v="26 de junho | 13:38"/>
    <s v="Mercado Envios"/>
    <s v="MEL42376251050LMFFF01"/>
    <s v=" "/>
    <s v=" "/>
    <s v=" "/>
    <s v=" "/>
    <s v=" "/>
    <s v=" "/>
    <s v=" "/>
    <s v="Não"/>
    <s v=""/>
    <s v="Não"/>
  </r>
  <r>
    <x v="0"/>
    <s v="2000004564811413"/>
    <d v="2023-06-22T00:00:00"/>
    <s v="Entregue"/>
    <s v="Chegou em 26 de junho"/>
    <s v="Sim"/>
    <n v="1"/>
    <n v="319.87"/>
    <s v=""/>
    <n v="-38.380000000000003"/>
    <n v="-26.45"/>
    <s v=""/>
    <n v="255.04"/>
    <s v=" "/>
    <x v="202"/>
    <s v="MLB3072771477"/>
    <s v="Bandeja Inferior Esquerda Com Pivô Kia Soul 2009 A 2014"/>
    <s v=" "/>
    <n v="319.87"/>
    <s v="Clássico"/>
    <s v="Não emitida"/>
    <s v="LARISSA NANTES"/>
    <s v="CPF 98326856134"/>
    <s v="Rua Clineu da Costa Moraes 819, Campo Grande - CEP: 79092060, Mato Grosso do Sul"/>
    <s v=" "/>
    <s v="LARISSA NANTES"/>
    <s v="98326856134"/>
    <s v="R ALBERT SABIN 2110 / CEP 79090160 - Campo Grande, Mato Grosso do Sul"/>
    <s v="Campo Grande"/>
    <s v="Mato Grosso do Sul"/>
    <s v="79090160"/>
    <s v="Brasil"/>
    <s v="Correios e pontos de envio"/>
    <s v="23 de junho | 05:00"/>
    <s v="26 de junho | 11:37"/>
    <s v="Mercado Envios"/>
    <s v="MEL42378561715LMXDF01"/>
    <s v="https://myaccount.mercadolivre.com.br/shipments/42378561715/detail"/>
    <s v=" "/>
    <s v=" "/>
    <s v=" "/>
    <s v=" "/>
    <s v=" "/>
    <s v=" "/>
    <s v="Não"/>
    <s v=""/>
    <s v="Não"/>
  </r>
  <r>
    <x v="0"/>
    <s v="2000005903773664"/>
    <d v="2023-06-22T00:00:00"/>
    <s v="Em devolução"/>
    <s v="Estamos devolvendo o produto ao centro de distribuição do Mercado Livre ou ao seu endereço, conforme o caso."/>
    <s v="Não"/>
    <n v="1"/>
    <n v="166.9"/>
    <n v="27.8"/>
    <n v="-20.03"/>
    <n v="-66.75"/>
    <n v="-107.92"/>
    <n v="0"/>
    <s v=" "/>
    <x v="161"/>
    <s v="MLB2863604248"/>
    <s v="Bandeja Lado Esquerdo Peugeot 206 Todos 1999 A 2010 C Pivô"/>
    <s v=" "/>
    <n v="166.9"/>
    <s v="Clássico"/>
    <s v="Autorizado"/>
    <s v=" "/>
    <s v=" "/>
    <s v=" "/>
    <s v=" "/>
    <s v="Marcio Oliveira Dos Santos"/>
    <s v="17302588830"/>
    <s v=" "/>
    <s v="Quijingue"/>
    <s v="Bahia"/>
    <s v="48830000"/>
    <s v="Brasil"/>
    <s v="Mercado Envios Full"/>
    <s v="23 de junho | 02:37"/>
    <s v=" "/>
    <s v="Mercado Envios"/>
    <s v="MEL42378546965LMFFF01"/>
    <s v=" "/>
    <s v=" "/>
    <s v=" "/>
    <s v=" "/>
    <s v=" "/>
    <s v=" "/>
    <s v=" "/>
    <s v="Não"/>
    <s v=""/>
    <s v="Não"/>
  </r>
  <r>
    <x v="0"/>
    <s v="2000005903719556"/>
    <d v="2023-06-22T00:00:00"/>
    <s v="Entregue"/>
    <s v="Chegou em 23 de junho"/>
    <s v="Não"/>
    <n v="1"/>
    <n v="46.05"/>
    <n v="25.02"/>
    <n v="-11.03"/>
    <n v="-25.02"/>
    <s v=""/>
    <n v="35.020000000000003"/>
    <s v=" "/>
    <x v="94"/>
    <s v="MLB2918751651"/>
    <s v="Bracinho Oscilante Com Pivô Uno 2002 A 2011"/>
    <s v=" "/>
    <n v="46.05"/>
    <s v="Clássico"/>
    <s v="Não emitida"/>
    <s v="João Carlos Chagas"/>
    <s v="CPF 03355468894"/>
    <s v="Rua Angelo Rossini 21 - casa, Batatais - CEP: 14302162, São Paulo"/>
    <s v=" "/>
    <s v="João Carlos Chagas"/>
    <s v="03355468894"/>
    <s v="AVENIDA 14 DE MARÇO 481 / Sala 2 - CEP 14300113 - Batatais, São Paulo"/>
    <s v="Batatais"/>
    <s v="São Paulo"/>
    <s v="14300113"/>
    <s v="Brasil"/>
    <s v="Correios e pontos de envio"/>
    <s v="23 de junho | 00:03"/>
    <s v="23 de junho | 13:17"/>
    <s v="Mercado Envios"/>
    <s v="MEL42378598528LMXDF01"/>
    <s v="https://myaccount.mercadolivre.com.br/shipments/42378598528/detail"/>
    <s v=" "/>
    <s v=" "/>
    <s v=" "/>
    <s v=" "/>
    <s v=" "/>
    <s v=" "/>
    <s v="Não"/>
    <s v=""/>
    <s v="Não"/>
  </r>
  <r>
    <x v="0"/>
    <s v="2000005903694280"/>
    <d v="2023-06-22T00:00:00"/>
    <s v="Entregue"/>
    <s v="Chegou em 23 de junho"/>
    <s v="Não"/>
    <n v="1"/>
    <n v="39"/>
    <n v="13.2"/>
    <n v="-12.13"/>
    <n v="-13.2"/>
    <s v=""/>
    <n v="26.87"/>
    <s v=" "/>
    <x v="12"/>
    <s v="MLB1748144147"/>
    <s v="Kit Rolamento Roda Traseira Escort 94 Fiesta 95 Ka 97"/>
    <s v=" "/>
    <n v="39"/>
    <s v="Premium"/>
    <s v="Autorizado"/>
    <s v=" "/>
    <s v=" "/>
    <s v=" "/>
    <s v=" "/>
    <s v="Luia Antonio"/>
    <s v="10983839824"/>
    <s v="Rua das Palmeiras 304 / CEP 12445250 - Vila São Benedito, Pindamonhangaba, São Paulo"/>
    <s v="Pindamonhangaba"/>
    <s v="São Paulo"/>
    <s v="12445250"/>
    <s v="Brasil"/>
    <s v="Mercado Envios Full"/>
    <s v="23 de junho | 00:06"/>
    <s v="23 de junho | 12:47"/>
    <s v="Mercado Envios"/>
    <s v="MEL42378505925LMFFF01"/>
    <s v=" "/>
    <s v=" "/>
    <s v=" "/>
    <s v=" "/>
    <s v=" "/>
    <s v=" "/>
    <s v=" "/>
    <s v="Não"/>
    <s v=""/>
    <s v="Não"/>
  </r>
  <r>
    <x v="0"/>
    <s v="2000005903691590"/>
    <d v="2023-06-22T00:00:00"/>
    <s v="Entregue"/>
    <s v="Chegou em 27 de junho"/>
    <s v="Não"/>
    <n v="1"/>
    <n v="237.9"/>
    <s v=""/>
    <n v="-40.44"/>
    <n v="-20.45"/>
    <s v=""/>
    <n v="177.01"/>
    <s v=" "/>
    <x v="2"/>
    <s v="MLB2021535205"/>
    <s v="Cabo De Marcha Astra 2001/2005 Original 93306003"/>
    <s v=" "/>
    <n v="237.9"/>
    <s v="Premium"/>
    <s v="Autorizado"/>
    <s v=" "/>
    <s v=" "/>
    <s v=" "/>
    <s v=" "/>
    <s v="paulo rogerio ferreira"/>
    <s v="09063353880"/>
    <s v="Rua Nove de Julho 958 / Referencia: portão vizinho da outlet do óculos - CEP 14840000 - centro, Guariba, São Paulo"/>
    <s v="Guariba"/>
    <s v="São Paulo"/>
    <s v="14840000"/>
    <s v="Brasil"/>
    <s v="Mercado Envios Full"/>
    <s v="26 de junho | 16:35"/>
    <s v="27 de junho | 14:00"/>
    <s v="Mercado Envios"/>
    <s v="MEL42378586382LMFFF01"/>
    <s v=" "/>
    <s v=" "/>
    <s v=" "/>
    <s v=" "/>
    <s v=" "/>
    <s v=" "/>
    <s v=" "/>
    <s v="Não"/>
    <s v=""/>
    <s v="Não"/>
  </r>
  <r>
    <x v="0"/>
    <s v="2000005903689466"/>
    <d v="2023-06-22T00:00:00"/>
    <s v="Entregue"/>
    <s v="Chegou em 24 de junho"/>
    <s v="Não"/>
    <n v="1"/>
    <n v="76.14"/>
    <n v="28.5"/>
    <n v="-14.64"/>
    <n v="-28.5"/>
    <s v=""/>
    <n v="61.5"/>
    <s v="Sim"/>
    <x v="76"/>
    <s v="MLB2063490455"/>
    <s v="Kit Bieleta Haste Trambulador Peugeot 206 207 1.4 8v 1.6 16v"/>
    <s v=" "/>
    <n v="76.14"/>
    <s v="Clássico"/>
    <s v="Autorizado"/>
    <s v=" "/>
    <s v=" "/>
    <s v=" "/>
    <s v=" "/>
    <s v="Gleydson Araujo"/>
    <s v="08132087429"/>
    <s v="Balbino ramos dos Santos 41 / Branco cantor - CEP 55750000 - São José, Surubim, Pernambuco"/>
    <s v="Surubim"/>
    <s v="Pernambuco"/>
    <s v="55750000"/>
    <s v="Brasil"/>
    <s v="Mercado Envios Full"/>
    <s v="22 de junho | 19:53"/>
    <s v="24 de junho | 10:07"/>
    <s v="Mercado Envios"/>
    <s v="MEL42378509147LMFFF01"/>
    <s v=" "/>
    <s v=" "/>
    <s v=" "/>
    <s v=" "/>
    <s v=" "/>
    <s v=" "/>
    <s v=" "/>
    <s v="Não"/>
    <s v=""/>
    <s v="Não"/>
  </r>
  <r>
    <x v="0"/>
    <s v="2000005903459188"/>
    <d v="2023-06-22T00:00:00"/>
    <s v="Entregue"/>
    <s v="Chegou em 24 de junho"/>
    <s v="Não"/>
    <n v="1"/>
    <n v="94.05"/>
    <s v=""/>
    <n v="-14.13"/>
    <n v="-20.45"/>
    <s v=""/>
    <n v="59.47"/>
    <s v=" "/>
    <x v="127"/>
    <s v="MLB3101724949"/>
    <s v="Par Pivô Da Bandeja Inferior Citroen C3 2002 A 2013"/>
    <s v=" "/>
    <n v="94.05"/>
    <s v="Clássico"/>
    <s v="Não emitida"/>
    <s v="fabio miguel"/>
    <s v="CPF 04714719769"/>
    <s v="Rua Mearim 336, Nova Iguaçu - CEP: 26020590, Rio de Janeiro"/>
    <s v=" "/>
    <s v="fabio miguel"/>
    <s v="04714719769"/>
    <s v="Rua Mearim 336 / Referencia: na rua da ponte amarela - CEP 26020590 - Kennedy, Nova Iguaçu, Rio de Janeiro"/>
    <s v="Nova Iguaçu"/>
    <s v="Rio de Janeiro"/>
    <s v="26020590"/>
    <s v="Brasil"/>
    <s v="Correios e pontos de envio"/>
    <s v="24 de junho | 01:03"/>
    <s v="24 de junho | 15:34"/>
    <s v="Mercado Envios"/>
    <s v="MEL42378407609LMXDF01"/>
    <s v=" "/>
    <s v=" "/>
    <s v=" "/>
    <s v=" "/>
    <s v=" "/>
    <s v=" "/>
    <s v=" "/>
    <s v="Não"/>
    <s v=""/>
    <s v="Não"/>
  </r>
  <r>
    <x v="0"/>
    <s v="2000005903443748"/>
    <d v="2023-06-22T00:00:00"/>
    <s v="Cancelada pelo comprador"/>
    <s v="Cancelou porque não podia esperar o produto."/>
    <s v="Não"/>
    <n v="1"/>
    <n v="56.43"/>
    <n v="23.49"/>
    <n v="-15.09"/>
    <n v="-23.49"/>
    <n v="-41.34"/>
    <n v="0"/>
    <s v=" "/>
    <x v="53"/>
    <s v="MLB2222212195"/>
    <s v="4 Kits Pino Bucha Dobradiça Porta Pampa 1995"/>
    <s v=" "/>
    <n v="56.43"/>
    <s v="Premium"/>
    <s v="Não emitida"/>
    <s v="Leonardo de almeida almeida"/>
    <s v="CPF 08063453735"/>
    <s v="Rua Portugal 132, Angra dos Reis - CEP: 23946200, Rio de Janeiro"/>
    <s v=" "/>
    <s v="Leonardo de almeida almeida"/>
    <s v="08063453735"/>
    <s v=" "/>
    <s v="Angra dos Reis"/>
    <s v="Rio de Janeiro"/>
    <s v="23946200"/>
    <s v="Brasil"/>
    <s v="Correios e pontos de envio"/>
    <s v=" "/>
    <s v=" "/>
    <s v="Mercado Envios"/>
    <s v=" "/>
    <s v=" "/>
    <s v=" "/>
    <s v=" "/>
    <s v=" "/>
    <s v=" "/>
    <s v=" "/>
    <s v=" "/>
    <s v="Não"/>
    <s v=""/>
    <s v="Não"/>
  </r>
  <r>
    <x v="0"/>
    <s v="2000005903436480"/>
    <d v="2023-06-22T00:00:00"/>
    <s v="Entregue"/>
    <s v="Chegou em 22 de junho"/>
    <s v="Não"/>
    <n v="1"/>
    <n v="112.15"/>
    <n v="1.39"/>
    <n v="-19.07"/>
    <s v=""/>
    <s v=""/>
    <n v="94.47"/>
    <s v=" "/>
    <x v="66"/>
    <s v="MLB2222536793"/>
    <s v="Suporteradiador Corsasedan Wind Milen 1.0 C/ar 2003"/>
    <s v=" "/>
    <n v="112.15"/>
    <s v="Premium"/>
    <s v="Autorizado"/>
    <s v="Josainy Pedrosa Brito Gentil"/>
    <s v="CPF 44498430883"/>
    <s v="Estrada Pimentas São Miguel 800 - B14 Ap303 Con Guaran, Guarulhos - CEP: 07210380, São Paulo"/>
    <s v=" "/>
    <s v="Josainy Pedrosa Brito Gentil"/>
    <s v="44498430883"/>
    <s v="Avenida Rio Real 173 / realtech Referencia: Jorge - CEP 07170000 - Jardim Presidente Dutra, Guarulhos, São Paulo"/>
    <s v="Guarulhos"/>
    <s v="São Paulo"/>
    <s v="07170000"/>
    <s v="Brasil"/>
    <s v="Mercado Envios Flex"/>
    <s v="22 de junho | 16:36"/>
    <s v="22 de junho | 18:12"/>
    <s v="KAUAN SILVA"/>
    <s v="42378395031"/>
    <s v=" "/>
    <s v=" "/>
    <s v=" "/>
    <s v=" "/>
    <s v=" "/>
    <s v=" "/>
    <s v=" "/>
    <s v="Não"/>
    <s v=""/>
    <s v="Não"/>
  </r>
  <r>
    <x v="0"/>
    <s v="2000005903355572"/>
    <d v="2023-06-22T00:00:00"/>
    <s v="Entregue"/>
    <s v="Chegou em 24 de junho"/>
    <s v="Não"/>
    <n v="1"/>
    <n v="64.75"/>
    <n v="27"/>
    <n v="-13.27"/>
    <n v="-27"/>
    <s v=""/>
    <n v="51.48"/>
    <s v="Sim"/>
    <x v="29"/>
    <s v="MLB3111700887"/>
    <s v="Kit Reparo Trambulador Logan 2007 À 2019"/>
    <s v=" "/>
    <n v="64.75"/>
    <s v="Clássico"/>
    <s v="Não emitida"/>
    <s v="Renata Duarte"/>
    <s v="CPF 05604994189"/>
    <s v="Rua Adjair Bento Xavier SN - Qd 07 lt 10, Inhumas - CEP: 75402227, Goiás"/>
    <s v=" "/>
    <s v="Renata Duarte"/>
    <s v="05604994189"/>
    <s v="Rua Almeida Guerra SN / qd 08 LT 30 na viela Referencia: na rua do condomínio solar em uma viela ,  a rua morre de frente minha casa, portão branco,muro verde . - CEP 75400806 - Santa Rita, Inhumas, Goiás"/>
    <s v="Inhumas"/>
    <s v="Goiás"/>
    <s v="75400806"/>
    <s v="Brasil"/>
    <s v="Correios e pontos de envio"/>
    <s v="23 de junho | 03:45"/>
    <s v="24 de junho | 10:00"/>
    <s v="Mercado Envios"/>
    <s v="MEL42378365205LMXDF01"/>
    <s v=" "/>
    <s v=" "/>
    <s v=" "/>
    <s v=" "/>
    <s v=" "/>
    <s v=" "/>
    <s v=" "/>
    <s v="Não"/>
    <s v=""/>
    <s v="Não"/>
  </r>
  <r>
    <x v="0"/>
    <s v="2000005903268532"/>
    <d v="2023-06-22T00:00:00"/>
    <s v="Entregue"/>
    <s v="Chegou em 24 de junho"/>
    <s v="Não"/>
    <n v="1"/>
    <n v="31.09"/>
    <n v="16.8"/>
    <n v="-9.23"/>
    <n v="-16.8"/>
    <s v=""/>
    <n v="21.86"/>
    <s v="Sim"/>
    <x v="203"/>
    <s v="MLB2834346356"/>
    <s v="Cabo De Velocímetro Vectra Todos Câmbio Mecânico 1993 A 1996"/>
    <s v=" "/>
    <n v="31.09"/>
    <s v="Clássico"/>
    <s v="Não emitida"/>
    <s v="Rafael Souza"/>
    <s v="CPF 10438018630"/>
    <s v="Rua Águas de Lindóia 545, Belo Horizonte - CEP: 30692560, Minas Gerais"/>
    <s v=" "/>
    <s v="Rafael Souza"/>
    <s v="10438018630"/>
    <s v="Rua Gouveia 1100 / CEP 31060540 - Boa Vista, Belo Horizonte, Minas Gerais"/>
    <s v="Belo Horizonte"/>
    <s v="Minas Gerais"/>
    <s v="31060540"/>
    <s v="Brasil"/>
    <s v="Correios e pontos de envio"/>
    <s v="23 de junho | 01:07"/>
    <s v="24 de junho | 14:12"/>
    <s v="Mercado Envios"/>
    <s v="MEL42378397772LMXDF01"/>
    <s v=" "/>
    <s v=" "/>
    <s v=" "/>
    <s v=" "/>
    <s v=" "/>
    <s v=" "/>
    <s v=" "/>
    <s v="Não"/>
    <s v=""/>
    <s v="Não"/>
  </r>
  <r>
    <x v="0"/>
    <s v="2000005903276336"/>
    <d v="2023-06-22T00:00:00"/>
    <s v="Entregue"/>
    <s v="Chegou em 24 de junho"/>
    <s v="Não"/>
    <n v="1"/>
    <n v="72.489999999999995"/>
    <n v="33.9"/>
    <n v="-17.82"/>
    <n v="-33.9"/>
    <s v=""/>
    <n v="54.67"/>
    <s v="Sim"/>
    <x v="14"/>
    <s v="MLB2860212445"/>
    <s v="Par Morceguinho Dianteiro Celta 1998 A 2015"/>
    <s v=" "/>
    <n v="72.489999999999995"/>
    <s v="Premium"/>
    <s v="Autorizado"/>
    <s v=" "/>
    <s v=" "/>
    <s v=" "/>
    <s v=" "/>
    <s v="josé pereira"/>
    <s v="03408381402"/>
    <s v="vila nova 17 / Referencia: 1017 - CEP 58350000 - Caldas Brandão, Paraíba"/>
    <s v="Caldas Brandão"/>
    <s v="Paraíba"/>
    <s v="58350000"/>
    <s v="Brasil"/>
    <s v="Mercado Envios Full"/>
    <s v="23 de junho | 02:37"/>
    <s v="24 de junho | 16:39"/>
    <s v="Mercado Envios"/>
    <s v="MEL42378402288LMFFF01"/>
    <s v=" "/>
    <s v=" "/>
    <s v=" "/>
    <s v=" "/>
    <s v=" "/>
    <s v=" "/>
    <s v=" "/>
    <s v="Não"/>
    <s v=""/>
    <s v="Não"/>
  </r>
  <r>
    <x v="0"/>
    <s v="2000005903265770"/>
    <d v="2023-06-22T00:00:00"/>
    <s v="Entregue"/>
    <s v="Chegou em 26 de junho"/>
    <s v="Não"/>
    <n v="1"/>
    <n v="96.49"/>
    <s v=""/>
    <n v="-16.399999999999999"/>
    <n v="-20.45"/>
    <s v=""/>
    <n v="59.64"/>
    <s v=" "/>
    <x v="102"/>
    <s v="MLB2809908840"/>
    <s v="Par Bieleta Traseira Barra Estabilizadora Blazer 1996 A 2011"/>
    <s v=" "/>
    <n v="96.49"/>
    <s v="Premium"/>
    <s v="Não emitida"/>
    <s v="Reginaldo Arantes"/>
    <s v="CPF 82957185687"/>
    <s v="RUA JUNO 375 - BAIRRO GLORIA, Belo Horizonte - CEP: 30870010, Minas Gerais"/>
    <s v=" "/>
    <s v="Reginaldo Arantes"/>
    <s v="82957185687"/>
    <s v="Rua Major Delfino de Paula 2578 / CEP 31255170 - São Francisco, Belo Horizonte, Minas Gerais"/>
    <s v="Belo Horizonte"/>
    <s v="Minas Gerais"/>
    <s v="31255170"/>
    <s v="Brasil"/>
    <s v="Correios e pontos de envio"/>
    <s v="23 de junho | 01:07"/>
    <s v="26 de junho | 11:01"/>
    <s v="Mercado Envios"/>
    <s v="MEL42378325667LMXDF01"/>
    <s v=" "/>
    <s v=" "/>
    <s v=" "/>
    <s v=" "/>
    <s v=" "/>
    <s v=" "/>
    <s v=" "/>
    <s v="Não"/>
    <s v=""/>
    <s v="Não"/>
  </r>
  <r>
    <x v="0"/>
    <s v="2000004564561627"/>
    <d v="2023-06-22T00:00:00"/>
    <s v="Entregue"/>
    <s v="Chegou em 24 de junho"/>
    <s v="Sim"/>
    <n v="1"/>
    <n v="91.61"/>
    <s v=""/>
    <n v="-10.99"/>
    <n v="-20.45"/>
    <s v=""/>
    <n v="60.17"/>
    <s v=" "/>
    <x v="106"/>
    <s v="MLB2816519971"/>
    <s v="Cabo De Freio Gol G2 Todos Traseiro 1994 A 2002"/>
    <s v=" "/>
    <n v="91.61"/>
    <s v="Clássico"/>
    <s v="Autorizado"/>
    <s v=" "/>
    <s v=" "/>
    <s v=" "/>
    <s v=" "/>
    <s v="Gabriel Felipe de Almeida Claudino"/>
    <s v="47532851893"/>
    <s v="Avenida 1 1402 / Referencia: casa de esquina na avenida 1x34 - CEP 14783097 - Fortaleza, Barretos, São Paulo"/>
    <s v="Barretos"/>
    <s v="São Paulo"/>
    <s v="14783097"/>
    <s v="Brasil"/>
    <s v="Mercado Envios Full"/>
    <s v="22 de junho | 21:12"/>
    <s v="24 de junho | 18:03"/>
    <s v="Mercado Envios"/>
    <s v="MEL42378397062LMFFF01"/>
    <s v=" "/>
    <s v=" "/>
    <s v=" "/>
    <s v=" "/>
    <s v=" "/>
    <s v=" "/>
    <s v=" "/>
    <s v="Não"/>
    <s v=""/>
    <s v="Não"/>
  </r>
  <r>
    <x v="0"/>
    <s v="2000005903255108"/>
    <d v="2023-06-22T00:00:00"/>
    <s v="Cancelada pelo comprador"/>
    <s v="Cancelou porque não podia esperar o produto."/>
    <s v="Não"/>
    <n v="1"/>
    <n v="119.7"/>
    <s v=""/>
    <n v="-20.350000000000001"/>
    <n v="-18.45"/>
    <n v="-80.900000000000006"/>
    <n v="0"/>
    <s v="Sim"/>
    <x v="7"/>
    <s v="MLB2640425245"/>
    <s v="Kit Bomba Combustível Gasolina Sistema Bosch Corsawind 96a07"/>
    <s v=" "/>
    <n v="119.7"/>
    <s v="Premium"/>
    <s v="Cancelada"/>
    <s v=" "/>
    <s v=" "/>
    <s v=" "/>
    <s v=" "/>
    <s v="Robson Freitas"/>
    <s v="32293101878"/>
    <s v=" "/>
    <s v="Jaú"/>
    <s v="São Paulo"/>
    <s v="17208520"/>
    <s v="Brasil"/>
    <s v="Mercado Envios Full"/>
    <s v=" "/>
    <s v=" "/>
    <s v="Mercado Envios"/>
    <s v="MEL42378396246LMFFF01"/>
    <s v=" "/>
    <s v=" "/>
    <s v=" "/>
    <s v=" "/>
    <s v=" "/>
    <s v=" "/>
    <s v=" "/>
    <s v="Não"/>
    <s v=""/>
    <s v="Não"/>
  </r>
  <r>
    <x v="0"/>
    <s v="2000005903190680"/>
    <d v="2023-06-22T00:00:00"/>
    <s v="Entregue"/>
    <s v="Chegou em 23 de junho"/>
    <s v="Não"/>
    <n v="1"/>
    <n v="159.99"/>
    <s v=""/>
    <n v="-27.2"/>
    <n v="-18.45"/>
    <s v=""/>
    <n v="114.34"/>
    <s v="Sim"/>
    <x v="39"/>
    <s v="MLB1804965496"/>
    <s v="2 Kit's Rolamento Eixo Traseiro Peugeot206/207 C/barra 47mm"/>
    <s v=" "/>
    <n v="159.99"/>
    <s v="Premium"/>
    <s v="Autorizado"/>
    <s v=" "/>
    <s v=" "/>
    <s v=" "/>
    <s v=" "/>
    <s v="Maria da Glória Soares Ferreira"/>
    <s v="39669416604"/>
    <s v="Rua Doutor Homero Mafra 105 / CEP 37464000 - João Paulo segundo, Itanhandu, Minas Gerais"/>
    <s v="Itanhandu"/>
    <s v="Minas Gerais"/>
    <s v="37464000"/>
    <s v="Brasil"/>
    <s v="Mercado Envios Full"/>
    <s v="22 de junho | 21:02"/>
    <s v="23 de junho | 13:40"/>
    <s v="Mercado Envios"/>
    <s v="MEL42378365562LMFFF01"/>
    <s v=" "/>
    <s v=" "/>
    <s v=" "/>
    <s v=" "/>
    <s v=" "/>
    <s v=" "/>
    <s v=" "/>
    <s v="Não"/>
    <s v=""/>
    <s v="Não"/>
  </r>
  <r>
    <x v="0"/>
    <s v="2000005903159596"/>
    <d v="2023-06-22T00:00:00"/>
    <s v="Entregue"/>
    <s v="Chegou em 23 de junho"/>
    <s v="Não"/>
    <n v="1"/>
    <n v="75.290000000000006"/>
    <n v="23.49"/>
    <n v="-18.3"/>
    <n v="-23.49"/>
    <s v=""/>
    <n v="56.99"/>
    <s v="Sim"/>
    <x v="15"/>
    <s v="MLB2111127107"/>
    <s v="Par De Kit Pino Guia Bucha Pinça Freio Vw Polo Gol Fox Polo"/>
    <s v=" "/>
    <n v="75.290000000000006"/>
    <s v="Premium"/>
    <s v="Autorizado"/>
    <s v=" "/>
    <s v=" "/>
    <s v=" "/>
    <s v=" "/>
    <s v="Thalles Lopes"/>
    <s v="12519274751"/>
    <s v="Rua Osório Dutra 801 / CEP 24461300 - Mutuaguaçu, São Gonçalo, Rio de Janeiro"/>
    <s v="São Gonçalo"/>
    <s v="Rio de Janeiro"/>
    <s v="24461300"/>
    <s v="Brasil"/>
    <s v="Mercado Envios Full"/>
    <s v="22 de junho | 18:52"/>
    <s v="23 de junho | 14:54"/>
    <s v="Mercado Envios"/>
    <s v="MEL42378355450LMFFF01"/>
    <s v=" "/>
    <s v=" "/>
    <s v=" "/>
    <s v=" "/>
    <s v=" "/>
    <s v=" "/>
    <s v=" "/>
    <s v="Não"/>
    <s v=""/>
    <s v="Não"/>
  </r>
  <r>
    <x v="0"/>
    <s v="2000004564424791"/>
    <d v="2023-06-22T00:00:00"/>
    <s v="Entregue"/>
    <s v="Chegou em 23 de junho"/>
    <s v="Sim"/>
    <n v="1"/>
    <n v="22.99"/>
    <n v="2.73"/>
    <n v="-9.41"/>
    <n v="-2.73"/>
    <s v=""/>
    <n v="13.58"/>
    <s v="Sim"/>
    <x v="37"/>
    <s v="MLB2100377617"/>
    <s v="Capa Pedal Freio Embreagem Gm Onix Prisma Cobalt Spin Sonic"/>
    <s v=" "/>
    <n v="22.99"/>
    <s v="Premium"/>
    <s v="Autorizado"/>
    <s v=" "/>
    <s v=" "/>
    <s v=" "/>
    <s v=" "/>
    <s v="JR INTERMEDIACOES DE NEGOCIOS LTDA"/>
    <s v="47872985000109"/>
    <s v="Avenida Presidente Kennedy 3841 / Referencia: Jr veículos repasses - CEP 11702485 - Aviação, Praia Grande, São Paulo"/>
    <s v="Praia Grande"/>
    <s v="São Paulo"/>
    <s v="11702485"/>
    <s v="Brasil"/>
    <s v="Mercado Envios Full"/>
    <s v="23 de junho | 01:57"/>
    <s v="23 de junho | 10:36"/>
    <s v="Mercado Envios"/>
    <s v="MEL42378265356LMFFF01"/>
    <s v=" "/>
    <s v=" "/>
    <s v=" "/>
    <s v=" "/>
    <s v=" "/>
    <s v=" "/>
    <s v=" "/>
    <s v="Não"/>
    <s v=""/>
    <s v="Não"/>
  </r>
  <r>
    <x v="0"/>
    <s v="2000004564392373"/>
    <d v="2023-06-22T00:00:00"/>
    <s v="Entregue"/>
    <s v="Chegou em 23 de junho"/>
    <s v="Sim"/>
    <n v="2"/>
    <n v="78"/>
    <s v=""/>
    <n v="-24.26"/>
    <s v=""/>
    <s v=""/>
    <n v="53.74"/>
    <s v=" "/>
    <x v="12"/>
    <s v="MLB1845907681"/>
    <s v="Kit Rolamento Roda Traseira Fiesta 1995 1996 1997 1998 99..."/>
    <s v=" "/>
    <n v="39"/>
    <s v="Premium"/>
    <s v="Autorizado"/>
    <s v=" "/>
    <s v=" "/>
    <s v=" "/>
    <s v=" "/>
    <s v="j. nilson l. oliveira"/>
    <s v="36418722000"/>
    <s v="Avenida Presidente Getúlio Vargas 881 / HORÁRIO COMERCIAL Referencia: Ao Lado Esquerdo da CORSAN - CEP 94810000 - Bela Vista, Alvorada, Rio Grande do Sul"/>
    <s v="Alvorada"/>
    <s v="Rio Grande do Sul"/>
    <s v="94810000"/>
    <s v="Brasil"/>
    <s v="Mercado Envios Full"/>
    <s v="22 de junho | 16:17"/>
    <s v="23 de junho | 12:34"/>
    <s v="Mercado Envios"/>
    <s v="MEL42378150801LMFFF01"/>
    <s v=" "/>
    <s v=" "/>
    <s v=" "/>
    <s v=" "/>
    <s v=" "/>
    <s v=" "/>
    <s v=" "/>
    <s v="Não"/>
    <s v=""/>
    <s v="Não"/>
  </r>
  <r>
    <x v="0"/>
    <s v="2000005902838798"/>
    <d v="2023-06-22T00:00:00"/>
    <s v="Entregue"/>
    <s v="Chegou em 23 de junho"/>
    <s v="Não"/>
    <n v="1"/>
    <n v="81"/>
    <n v="14.47"/>
    <n v="-13.77"/>
    <n v="-32.92"/>
    <s v=""/>
    <n v="48.78"/>
    <s v="Sim"/>
    <x v="70"/>
    <s v="MLB2696278792"/>
    <s v="Cabo Embreagem (regulagem Manual) Peugeot 206 1999 Em Diante"/>
    <s v=" "/>
    <n v="81"/>
    <s v="Premium"/>
    <s v="Não emitida"/>
    <s v="Dany Kelly"/>
    <s v="CPF 09101787128"/>
    <s v="Quadra QR 421 Conjunto 8 SN - Qr 421 Conjunto 08 Casa 02, Brasília - CEP: 72325109, Distrito Federal"/>
    <s v=" "/>
    <s v="Dany Kelly"/>
    <s v="09101787128"/>
    <s v="Quadra QR 421 Conjunto 8 02 / CEP 72325109 - Samambaia Norte (Samambaia), Brasília, Distrito Federal"/>
    <s v="Brasília"/>
    <s v="Distrito Federal"/>
    <s v="72325109"/>
    <s v="Brasil"/>
    <s v="Correios e pontos de envio"/>
    <s v="22 de junho | 23:42"/>
    <s v="23 de junho | 16:08"/>
    <s v="Mercado Envios"/>
    <s v="MEL42378215336LMXDF01"/>
    <s v=" "/>
    <s v=" "/>
    <s v=" "/>
    <s v=" "/>
    <s v=" "/>
    <s v=" "/>
    <s v=" "/>
    <s v="Não"/>
    <s v=""/>
    <s v="Não"/>
  </r>
  <r>
    <x v="0"/>
    <s v="2000005902782290"/>
    <d v="2023-06-22T00:00:00"/>
    <s v="Entregue"/>
    <s v="Chegou em 22 de junho"/>
    <s v="Não"/>
    <n v="1"/>
    <n v="76.14"/>
    <n v="11.13"/>
    <n v="-14.64"/>
    <n v="-11.13"/>
    <s v=""/>
    <n v="61.5"/>
    <s v="Sim"/>
    <x v="76"/>
    <s v="MLB2063490455"/>
    <s v="Kit Bieleta Haste Trambulador Peugeot 206 207 1.4 8v 1.6 16v"/>
    <s v=" "/>
    <n v="76.14"/>
    <s v="Clássico"/>
    <s v="Autorizado"/>
    <s v=" "/>
    <s v=" "/>
    <s v=" "/>
    <s v=" "/>
    <s v="Ronaldo Magalhaes"/>
    <s v="05188010550"/>
    <s v="Rua Tancredo Neves 51 / Referencia: Proximo ao bar de Djalma no final da rua - CEP 40720368 - Periperi, Salvador, Bahia"/>
    <s v="Salvador"/>
    <s v="Bahia"/>
    <s v="40720368"/>
    <s v="Brasil"/>
    <s v="Mercado Envios Full"/>
    <s v="22 de junho | 13:55"/>
    <s v="22 de junho | 20:43"/>
    <s v="Mercado Envios"/>
    <s v="MEL42378111917LMFFF01"/>
    <s v=" "/>
    <s v=" "/>
    <s v=" "/>
    <s v=" "/>
    <s v=" "/>
    <s v=" "/>
    <s v=" "/>
    <s v="Não"/>
    <s v=""/>
    <s v="Não"/>
  </r>
  <r>
    <x v="0"/>
    <s v="2000005902559746"/>
    <d v="2023-06-22T00:00:00"/>
    <s v="Entregue"/>
    <s v="Chegou em 26 de junho"/>
    <s v="Não"/>
    <n v="1"/>
    <n v="227.9"/>
    <s v=""/>
    <n v="-38.74"/>
    <n v="-20.45"/>
    <s v=""/>
    <n v="168.71"/>
    <s v="Sim"/>
    <x v="10"/>
    <s v="MLB1841175427"/>
    <s v="Cabo De Marcha Corsa Classic 2009 2010 2011 2012 2013 2014"/>
    <s v=" "/>
    <n v="227.9"/>
    <s v="Premium"/>
    <s v="Autorizado"/>
    <s v=" "/>
    <s v=" "/>
    <s v=" "/>
    <s v=" "/>
    <s v="Messia Francisco Dos Santos Dossantos"/>
    <s v="87694549149"/>
    <s v="Quadra 44 26 / casa26 - Proximo Ao Comercial Jm - CEP 73809711 - Conjunto Padre José, Formosa, Goiás"/>
    <s v="Formosa"/>
    <s v="Goiás"/>
    <s v="73809711"/>
    <s v="Brasil"/>
    <s v="Mercado Envios Full"/>
    <s v="23 de junho | 07:29"/>
    <s v="26 de junho | 10:25"/>
    <s v="Mercado Envios"/>
    <s v="MEL42378096564LMFFF01"/>
    <s v=" "/>
    <s v=" "/>
    <s v=" "/>
    <s v=" "/>
    <s v=" "/>
    <s v=" "/>
    <s v=" "/>
    <s v="Não"/>
    <s v=""/>
    <s v="Não"/>
  </r>
  <r>
    <x v="0"/>
    <s v="2000005902321462"/>
    <d v="2023-06-22T00:00:00"/>
    <s v="Devolução a caminho"/>
    <s v="Chegará entre 3 e 6 de julho. Se houver algum problema, você pode nos avisar quando receber."/>
    <s v="Não"/>
    <n v="1"/>
    <n v="73.09"/>
    <n v="23.49"/>
    <n v="-17.93"/>
    <n v="-23.49"/>
    <n v="-55.16"/>
    <n v="0"/>
    <s v=" "/>
    <x v="40"/>
    <s v="MLB2068465616"/>
    <s v="Kit Reparo Alavanca Câmbio Trambulador Celta 2005 Até 2014"/>
    <s v=" "/>
    <n v="73.09"/>
    <s v="Premium"/>
    <s v="Autorizado"/>
    <s v="Alexandre Guilherme Pereira"/>
    <s v="CPF 05746410926"/>
    <s v="Praça Filomena Del Cima 611, RIO DE JANEIRO - CEP: 23013700, Rio de Janeiro"/>
    <s v=" "/>
    <s v="Alexandre Guilherme Pereira"/>
    <s v="05746410926"/>
    <s v="Rua Cecília Iter 177 / &quot;Referencia: Endereço Comercial. entregar antes das 18h Pode Entregar Para, Edi Ou Henrique 1195329-2034.&quot;"/>
    <s v="São Paulo"/>
    <s v="São Paulo"/>
    <s v="08240730"/>
    <s v="Brasil"/>
    <s v="Mercado Envios Full"/>
    <s v="30 de junho | 18:30"/>
    <s v=" "/>
    <s v="Mercado Envios"/>
    <s v="MEL42383617584LMXDR01"/>
    <s v=" "/>
    <s v=" "/>
    <s v=" "/>
    <s v=" "/>
    <s v=" "/>
    <s v=" "/>
    <s v=" "/>
    <s v="Sim"/>
    <s v=""/>
    <s v="Não"/>
  </r>
  <r>
    <x v="0"/>
    <s v="2000005902288802"/>
    <d v="2023-06-22T00:00:00"/>
    <s v="Entregue"/>
    <s v="Chegou em 23 de junho"/>
    <s v="Não"/>
    <n v="1"/>
    <n v="45.9"/>
    <n v="7.43"/>
    <n v="-13.3"/>
    <n v="-7.43"/>
    <s v=""/>
    <n v="32.6"/>
    <s v=" "/>
    <x v="20"/>
    <s v="MLB2065545134"/>
    <s v="Kit Reparo Bucha Alavanca Câmbio Varão Corsa"/>
    <s v=" "/>
    <n v="45.9"/>
    <s v="Premium"/>
    <s v="Autorizado"/>
    <s v=" "/>
    <s v=" "/>
    <s v=" "/>
    <s v=" "/>
    <s v="Murilo Schueda"/>
    <s v="05124885920"/>
    <s v="Rua Rafael Puchetti 141 / BARRACAO - CEP 83020330 - Itália, São José dos Pinhais, Paraná"/>
    <s v="São José dos Pinhais"/>
    <s v="Paraná"/>
    <s v="83020330"/>
    <s v="Brasil"/>
    <s v="Mercado Envios Full"/>
    <s v="22 de junho | 17:27"/>
    <s v="23 de junho | 16:50"/>
    <s v="Mercado Envios"/>
    <s v="MEL42377972930LMFFF01"/>
    <s v=" "/>
    <s v=" "/>
    <s v=" "/>
    <s v=" "/>
    <s v=" "/>
    <s v=" "/>
    <s v=" "/>
    <s v="Não"/>
    <s v=""/>
    <s v="Não"/>
  </r>
  <r>
    <x v="0"/>
    <s v="2000005902173846"/>
    <d v="2023-06-22T00:00:00"/>
    <s v="Você cancelou a venda"/>
    <s v="Cancelada porque não há estoque disponível."/>
    <s v="Não"/>
    <n v="1"/>
    <n v="155"/>
    <s v=""/>
    <n v="-18.600000000000001"/>
    <n v="-26.45"/>
    <n v="-109.95"/>
    <n v="0"/>
    <s v=" "/>
    <x v="204"/>
    <s v="MLB3079595574"/>
    <s v="Bandeja Inferior Direita Com Pivô Logus 1993 A 1996"/>
    <s v=" "/>
    <n v="155"/>
    <s v="Clássico"/>
    <s v="Não emitida"/>
    <s v="Osmar Alves"/>
    <s v="CPF 80307060810"/>
    <s v="rua, nadir garcia, 600 600 - Comercial , General Salgado - CEP: 15300000, São Paulo"/>
    <s v=" "/>
    <s v="Osmar Alves"/>
    <s v="80307060810"/>
    <s v=" "/>
    <s v="General Salgado"/>
    <s v="São Paulo"/>
    <s v="15300000"/>
    <s v="Brasil"/>
    <s v="Correios e pontos de envio"/>
    <s v=" "/>
    <s v=" "/>
    <s v=" "/>
    <s v=" "/>
    <s v=" "/>
    <s v=" "/>
    <s v=" "/>
    <s v=" "/>
    <s v=" "/>
    <s v=" "/>
    <s v=" "/>
    <s v="Não"/>
    <s v=""/>
    <s v="Não"/>
  </r>
  <r>
    <x v="0"/>
    <s v="2000005902192122"/>
    <d v="2023-06-22T00:00:00"/>
    <s v="Entregue"/>
    <s v="Chegou em 24 de junho"/>
    <s v="Não"/>
    <n v="1"/>
    <n v="115.69"/>
    <n v="12.69"/>
    <n v="-19.670000000000002"/>
    <n v="-33.14"/>
    <s v=""/>
    <n v="75.569999999999993"/>
    <s v=" "/>
    <x v="100"/>
    <s v="MLB2836652482"/>
    <s v="Par Cabo De Freio Traseira Celta 2001 Em Diante Com Conector"/>
    <s v=" "/>
    <n v="115.69"/>
    <s v="Premium"/>
    <s v="Não emitida"/>
    <s v="Ednaldo Lima"/>
    <s v="CPF 04895936406"/>
    <s v="Rua Vila kenedy 365 - Casa, União dos Palmares - CEP: 57800000, Alagoas"/>
    <s v=" "/>
    <s v="Ednaldo Lima"/>
    <s v="04895936406"/>
    <s v="conj residência nova esperança QR R 38 / casa Referencia: pelo lado da cerca sentido indo para Santa enfrente a duas obra mal acabada - CEP 57800000 - centro, União dos Palmares, Alagoas"/>
    <s v="União dos Palmares"/>
    <s v="Alagoas"/>
    <s v="57800000"/>
    <s v="Brasil"/>
    <s v="Correios e pontos de envio"/>
    <s v="23 de junho | 03:05"/>
    <s v="24 de junho | 13:02"/>
    <s v="Mercado Envios"/>
    <s v="MEL42377849989LMXDF01"/>
    <s v=" "/>
    <s v=" "/>
    <s v=" "/>
    <s v=" "/>
    <s v=" "/>
    <s v=" "/>
    <s v=" "/>
    <s v="Não"/>
    <s v=""/>
    <s v="Não"/>
  </r>
  <r>
    <x v="0"/>
    <s v="2000005902173824"/>
    <d v="2023-06-22T00:00:00"/>
    <s v="Entregue"/>
    <s v="Chegou em 23 de junho"/>
    <s v="Não"/>
    <n v="1"/>
    <n v="75.290000000000006"/>
    <n v="7.92"/>
    <n v="-18.3"/>
    <n v="-7.92"/>
    <s v=""/>
    <n v="56.99"/>
    <s v=" "/>
    <x v="15"/>
    <s v="MLB2111127107"/>
    <s v="Par De Kit Pino Guia Bucha Pinça Freio Vw Polo Gol Fox Polo"/>
    <s v=" "/>
    <n v="75.290000000000006"/>
    <s v="Premium"/>
    <s v="Autorizado"/>
    <s v=" "/>
    <s v=" "/>
    <s v=" "/>
    <s v=" "/>
    <s v="Adailza Simoes da Silva"/>
    <s v="88971953500"/>
    <s v="Rua do Viveiro 374 / CEP 48280000 - Mata de São João, Bahia"/>
    <s v="Mata de São João"/>
    <s v="Bahia"/>
    <s v="48280000"/>
    <s v="Brasil"/>
    <s v="Mercado Envios Full"/>
    <s v="23 de junho | 00:48"/>
    <s v="23 de junho | 10:53"/>
    <s v="Mercado Envios"/>
    <s v="MEL42377923182LMFFF01"/>
    <s v=" "/>
    <s v=" "/>
    <s v=" "/>
    <s v=" "/>
    <s v=" "/>
    <s v=" "/>
    <s v=" "/>
    <s v="Não"/>
    <s v=""/>
    <s v="Não"/>
  </r>
  <r>
    <x v="0"/>
    <s v="2000004564021247"/>
    <d v="2023-06-22T00:00:00"/>
    <s v="Entregue"/>
    <s v="Chegou em 26 de junho"/>
    <s v="Sim"/>
    <n v="1"/>
    <n v="72.489999999999995"/>
    <s v=""/>
    <n v="-17.82"/>
    <s v=""/>
    <s v=""/>
    <n v="54.67"/>
    <s v="Sim"/>
    <x v="14"/>
    <s v="MLB2860212445"/>
    <s v="Par Morceguinho Dianteiro Celta 1998 A 2015"/>
    <s v=" "/>
    <n v="72.489999999999995"/>
    <s v="Premium"/>
    <s v="Autorizado"/>
    <s v=" "/>
    <s v=" "/>
    <s v=" "/>
    <s v=" "/>
    <s v="Ivanildo de Jesus Santos  Santos  "/>
    <s v="00955139570"/>
    <s v="Avenida Barreto SN / Prédio CDL Referencia: Prédio da Cdl ao lado da casa Paroquial e em frente ao escritório da Embasa Bairro do Japão - CEP 45416000 - Japão, Presidente Tancredo Neves, Bahia"/>
    <s v="Presidente Tancredo Neves"/>
    <s v="Bahia"/>
    <s v="45416000"/>
    <s v="Brasil"/>
    <s v="Mercado Envios Full"/>
    <s v="23 de junho | 01:40"/>
    <s v="26 de junho | 14:46"/>
    <s v="Mercado Envios"/>
    <s v="MEL42377850256LMFFF01"/>
    <s v=" "/>
    <s v=" "/>
    <s v=" "/>
    <s v=" "/>
    <s v=" "/>
    <s v=" "/>
    <s v=" "/>
    <s v="Não"/>
    <s v=""/>
    <s v="Não"/>
  </r>
  <r>
    <x v="0"/>
    <s v="2000005901985314"/>
    <d v="2023-06-22T00:00:00"/>
    <s v="Entregue"/>
    <s v="Chegou em 24 de junho"/>
    <s v="Não"/>
    <n v="1"/>
    <n v="76.14"/>
    <n v="12.18"/>
    <n v="-14.64"/>
    <n v="-12.18"/>
    <s v=""/>
    <n v="61.5"/>
    <s v=" "/>
    <x v="76"/>
    <s v="MLB2063490455"/>
    <s v="Kit Bieleta Haste Trambulador Peugeot 206 207 1.4 8v 1.6 16v"/>
    <s v=" "/>
    <n v="76.14"/>
    <s v="Clássico"/>
    <s v="Autorizado"/>
    <s v=" "/>
    <s v=" "/>
    <s v=" "/>
    <s v=" "/>
    <s v="Flavio José rodrigues Lima de Souza"/>
    <s v="07645577770"/>
    <s v="Rua Rogério Stutz Pereira 639 / Casa Referencia: Proximo ao ponto final do onibus campo do coelho - CEP 28630596 - Campo do Coelho, Nova Friburgo, Rio de Janeiro"/>
    <s v="Nova Friburgo"/>
    <s v="Rio de Janeiro"/>
    <s v="28630596"/>
    <s v="Brasil"/>
    <s v="Mercado Envios Full"/>
    <s v="22 de junho | 18:50"/>
    <s v="24 de junho | 17:25"/>
    <s v="Mercado Envios"/>
    <s v="MEL42377841146LMFFF01"/>
    <s v=" "/>
    <s v=" "/>
    <s v=" "/>
    <s v=" "/>
    <s v=" "/>
    <s v=" "/>
    <s v=" "/>
    <s v="Não"/>
    <s v=""/>
    <s v="Não"/>
  </r>
  <r>
    <x v="0"/>
    <s v="2000005901968580"/>
    <d v="2023-06-22T00:00:00"/>
    <s v="Entregue"/>
    <s v="Chegou em 24 de junho"/>
    <s v="Não"/>
    <n v="1"/>
    <n v="165.99"/>
    <s v=""/>
    <n v="-19.920000000000002"/>
    <n v="-26.45"/>
    <s v=""/>
    <n v="119.62"/>
    <s v=" "/>
    <x v="23"/>
    <s v="MLB2863673291"/>
    <s v="Bandeja Ld Peugeot 207 Exceto Escapade 2008 Em Diante C Pivô"/>
    <s v=" "/>
    <n v="165.99"/>
    <s v="Clássico"/>
    <s v="Não emitida"/>
    <s v="Wagner Rodrigues"/>
    <s v="CPF 06605695828"/>
    <s v="Brasília 294, Panorama - CEP: 17980000, São Paulo"/>
    <s v=" "/>
    <s v="Wagner Rodrigues"/>
    <s v="06605695828"/>
    <s v="Rua Brasília 294 / Referencia: próximo ao projeto - CEP 17980000 - Jd Aeroporto, Panorama, São Paulo"/>
    <s v="Panorama"/>
    <s v="São Paulo"/>
    <s v="17980000"/>
    <s v="Brasil"/>
    <s v="Correios e pontos de envio"/>
    <s v="23 de junho | 05:00"/>
    <s v="24 de junho | 15:16"/>
    <s v="Mercado Envios"/>
    <s v="MEL42377753657LMXDF01"/>
    <s v=" "/>
    <s v=" "/>
    <s v=" "/>
    <s v=" "/>
    <s v=" "/>
    <s v=" "/>
    <s v=" "/>
    <s v="Não"/>
    <s v=""/>
    <s v="Não"/>
  </r>
  <r>
    <x v="0"/>
    <s v="2000005901894416"/>
    <d v="2023-06-22T00:00:00"/>
    <s v="Entregue"/>
    <s v="Chegou em 23 de junho"/>
    <s v="Não"/>
    <n v="1"/>
    <n v="175.69"/>
    <s v=""/>
    <n v="-29.87"/>
    <n v="-26.45"/>
    <s v=""/>
    <n v="119.37"/>
    <s v=" "/>
    <x v="198"/>
    <s v="MLB2990528685"/>
    <s v="Bandeja Superior Direito Blazer 4x2 E 4x4 1995 Á 2011"/>
    <s v=" "/>
    <n v="175.69"/>
    <s v="Premium"/>
    <s v="Não emitida"/>
    <s v="Francisco Rogerio Ricardo Ricardo"/>
    <s v="CPF 40366952315"/>
    <s v="Rua João Alves Duarte 269 - casa, Mauá - CEP: 09322220, São Paulo"/>
    <s v=" "/>
    <s v="Francisco Rogerio Ricardo Ricardo"/>
    <s v="40366952315"/>
    <s v="Rua João Alves Duarte 269 / casa - CEP 09322220 - Jardim Zaira, Mauá, São Paulo"/>
    <s v="Mauá"/>
    <s v="São Paulo"/>
    <s v="09322220"/>
    <s v="Brasil"/>
    <s v="Correios e pontos de envio"/>
    <s v="23 de junho | 02:20"/>
    <s v="23 de junho | 11:59"/>
    <s v="Mercado Envios"/>
    <s v="MEL42377719071LMXDF01"/>
    <s v=" "/>
    <s v=" "/>
    <s v=" "/>
    <s v=" "/>
    <s v=" "/>
    <s v=" "/>
    <s v=" "/>
    <s v="Não"/>
    <s v=""/>
    <s v="Não"/>
  </r>
  <r>
    <x v="0"/>
    <s v="2000005901858600"/>
    <d v="2023-06-22T00:00:00"/>
    <s v="Devolução finalizada com reembolso para o comprador"/>
    <s v="O produto devolvido chegou em terça-feira, 27 de junho."/>
    <s v="Não"/>
    <n v="1"/>
    <n v="261.48"/>
    <s v=""/>
    <n v="-31.38"/>
    <n v="-26.45"/>
    <n v="-203.65"/>
    <n v="0"/>
    <s v=" "/>
    <x v="205"/>
    <s v="MLB3079633922"/>
    <s v="Par Bandeja Inferior Com Pivô Logus 1993 A 1996"/>
    <s v=" "/>
    <n v="261.48"/>
    <s v="Clássico"/>
    <s v="Não emitida"/>
    <s v="Maria de Fatima Longhi"/>
    <s v="CPF 10624590836"/>
    <s v="Av. Lafayete Arruda De Camargo 213 - Parque São Quirino, Campinas - CEP: 13088540, São Paulo"/>
    <s v=" "/>
    <s v="Maria de Fatima Longhi"/>
    <s v="10624590836"/>
    <s v="Rua Cecília Iter 177 / &quot;Referencia: Endereço Comercial. entregar antes das 18h Pode Entregar Para, Edi Ou Henrique 1195329-2034.&quot;"/>
    <s v="São Paulo"/>
    <s v="São Paulo"/>
    <s v="08240730"/>
    <s v="Brasil"/>
    <s v="Correios e pontos de envio"/>
    <s v="26 de junho | 12:49"/>
    <s v="27 de junho | 09:56"/>
    <s v="Mercado Envios"/>
    <s v="OV397554555BR"/>
    <s v="https://www2.correios.com.br/sistemas/rastreamento/resultado.cfm"/>
    <s v=" "/>
    <s v=" "/>
    <s v=" "/>
    <s v=" "/>
    <s v=" "/>
    <s v=" "/>
    <s v="Sim"/>
    <s v=""/>
    <s v="Não"/>
  </r>
  <r>
    <x v="0"/>
    <s v="2000005901753080"/>
    <d v="2023-06-22T00:00:00"/>
    <s v="Entregue"/>
    <s v="Chegou em 22 de junho"/>
    <s v="Não"/>
    <n v="1"/>
    <n v="47.9"/>
    <n v="15.9"/>
    <n v="-13.64"/>
    <s v=""/>
    <s v=""/>
    <n v="50.16"/>
    <s v=" "/>
    <x v="8"/>
    <s v="MLB2071226958"/>
    <s v="Cabo De Embreagem Palio 1.0 (46522369) 1996 1997 98 99 2000"/>
    <s v=" "/>
    <n v="47.9"/>
    <s v="Premium"/>
    <s v="Autorizado"/>
    <s v="Raimundo Junior"/>
    <s v="CPF 37171841804"/>
    <s v="Rua Afonso Lobardi 7 - A, São Paulo - CEP: 05138500, São Paulo"/>
    <s v=" "/>
    <s v="Raimundo Junior"/>
    <s v="37171841804"/>
    <s v="Rua Afonso Lobardi 7 / A Referencia: Mercadinho Síty Pinheirinho - CEP 05138500 - Jardim Líbano, São Paulo, São Paulo"/>
    <s v="São Paulo"/>
    <s v="São Paulo"/>
    <s v="05138500"/>
    <s v="Brasil"/>
    <s v="Mercado Envios Flex"/>
    <s v="22 de junho | 16:42"/>
    <s v="22 de junho | 20:00"/>
    <s v="CARLOS EDUARDO BROTAS SALES SALES"/>
    <s v="42377657887"/>
    <s v=" "/>
    <s v=" "/>
    <s v=" "/>
    <s v=" "/>
    <s v=" "/>
    <s v=" "/>
    <s v=" "/>
    <s v="Não"/>
    <s v=""/>
    <s v="Não"/>
  </r>
  <r>
    <x v="0"/>
    <s v="2000004563898441"/>
    <d v="2023-06-22T00:00:00"/>
    <s v="Devolução a caminho"/>
    <s v="Chegará 11 de julho"/>
    <s v="Sim"/>
    <n v="1"/>
    <n v="208.28"/>
    <s v=""/>
    <n v="-88.31"/>
    <n v="-26.45"/>
    <n v="-172.87"/>
    <n v="-79.349999999999994"/>
    <s v=" "/>
    <x v="206"/>
    <s v="MLB3174644647"/>
    <s v="Bandeja Dianteira Direita Sem Pivô Sportage 2011 A 2022"/>
    <s v=" "/>
    <n v="208.28"/>
    <s v="Premium"/>
    <s v="Não emitida"/>
    <s v="Osmar Costa"/>
    <s v="CPF 16459056838"/>
    <s v="rua major felicio tarabay 468, Rancharia - CEP: 19600000, São Paulo"/>
    <s v=" "/>
    <s v="Osmar Costa"/>
    <s v="16459056838"/>
    <s v="Rua Cecília Iter 177 / &quot;Referencia: Endereço Comercial. entregar antes das 18h Pode Entregar Para, Edi Ou Henrique 1195329-2034.&quot;"/>
    <s v="São Paulo"/>
    <s v="São Paulo"/>
    <s v="08240730"/>
    <s v="Brasil"/>
    <s v="Correios e pontos de envio"/>
    <s v="28 de junho | 17:05"/>
    <s v=" "/>
    <s v="Mercado Envios"/>
    <s v="QC651903709BR"/>
    <s v="https://www2.correios.com.br/sistemas/rastreamento/resultado.cfm"/>
    <s v=" "/>
    <s v=" "/>
    <s v=" "/>
    <s v=" "/>
    <s v=" "/>
    <s v=" "/>
    <s v="Sim"/>
    <s v=""/>
    <s v="Não"/>
  </r>
  <r>
    <x v="0"/>
    <s v="2000005901695522"/>
    <d v="2023-06-22T00:00:00"/>
    <s v="Entregue"/>
    <s v="Chegou em 24 de junho"/>
    <s v="Não"/>
    <n v="1"/>
    <n v="119.7"/>
    <s v=""/>
    <n v="-20.350000000000001"/>
    <n v="-18.45"/>
    <s v=""/>
    <n v="80.900000000000006"/>
    <s v=" "/>
    <x v="7"/>
    <s v="MLB2640425245"/>
    <s v="Kit Bomba Combustível Gasolina Sistema Bosch Corsawind 96a07"/>
    <s v=" "/>
    <n v="119.7"/>
    <s v="Premium"/>
    <s v="Autorizado"/>
    <s v=" "/>
    <s v=" "/>
    <s v=" "/>
    <s v=" "/>
    <s v="Francisco Jean Nogueira Santiago"/>
    <s v="06255476324"/>
    <s v="av.Brunilo Jacó sn SN / Referencia: próximo a mercadinho do ze luiz - CEP 62785000 - canta galo, Acarape, Ceará"/>
    <s v="Acarape"/>
    <s v="Ceará"/>
    <s v="62785000"/>
    <s v="Brasil"/>
    <s v="Mercado Envios Full"/>
    <s v="23 de junho | 02:35"/>
    <s v="24 de junho | 09:51"/>
    <s v="Mercado Envios"/>
    <s v="MEL42377632509LMFFF01"/>
    <s v=" "/>
    <s v=" "/>
    <s v=" "/>
    <s v=" "/>
    <s v=" "/>
    <s v=" "/>
    <s v=" "/>
    <s v="Não"/>
    <s v=""/>
    <s v="Não"/>
  </r>
  <r>
    <x v="0"/>
    <s v="2000005901686048"/>
    <d v="2023-06-22T00:00:00"/>
    <s v="Devolução em preparação"/>
    <s v="A pessoa que comprou o produto está embalando o pacote para devolvê-lo."/>
    <s v="Não"/>
    <n v="1"/>
    <n v="175.73"/>
    <s v=""/>
    <n v="-21.09"/>
    <n v="-21.45"/>
    <s v=""/>
    <n v="133.19"/>
    <s v=" "/>
    <x v="207"/>
    <s v="MLB3345912033"/>
    <s v="Rolamentos Dianteiro E Traseiro Logus 1993 A 1997"/>
    <s v=" "/>
    <n v="175.73"/>
    <s v="Clássico"/>
    <s v="Não emitida"/>
    <s v="Edevaldo Gomes Dos Santos"/>
    <s v="CPF 37600605104"/>
    <s v="Quadra 2 Conjunto 6 18, Brasília - CEP: 71697051, Distrito Federal"/>
    <s v=" "/>
    <s v="Edevaldo Gomes Dos Santos"/>
    <s v="37600605104"/>
    <s v="Rua Cecília Iter 177 / &quot;Referencia: Endereço Comercial. entregar antes das 18h Pode Entregar Para, Edi Ou Henrique 1195329-2034.&quot;"/>
    <s v="São Paulo"/>
    <s v="São Paulo"/>
    <s v="08240730"/>
    <s v="Brasil"/>
    <s v="Correios e pontos de envio"/>
    <s v=" "/>
    <s v=" "/>
    <s v="Mercado Envios"/>
    <s v=" "/>
    <s v=" "/>
    <s v=" "/>
    <s v=" "/>
    <s v=" "/>
    <s v=" "/>
    <s v=" "/>
    <s v=" "/>
    <s v="Sim"/>
    <s v=""/>
    <s v="Não"/>
  </r>
  <r>
    <x v="0"/>
    <s v="2000004561731837"/>
    <d v="2023-06-22T00:00:00"/>
    <s v="Entregue"/>
    <s v="Chegou em 26 de junho"/>
    <s v="Sim"/>
    <n v="2"/>
    <n v="418.38"/>
    <s v=""/>
    <n v="-50.2"/>
    <n v="-42.9"/>
    <s v=""/>
    <n v="325.27999999999997"/>
    <s v=" "/>
    <x v="114"/>
    <s v="MLB2981706173"/>
    <s v="Cabo De Engate E Seleção Hyundai Hr 2005 A 2012"/>
    <s v=" "/>
    <n v="209.19"/>
    <s v="Clássico"/>
    <s v="Autorizado"/>
    <s v=" "/>
    <s v=" "/>
    <s v=" "/>
    <s v=" "/>
    <s v="ALESSANDRO JOSE LUCINDO"/>
    <s v="10478352743"/>
    <s v="Rua Benedito Alves Soares 40 / PAFEL - CEP 29785000 - SANTA RITA, Vila Valério, Espírito Santo"/>
    <s v="Vila Valério"/>
    <s v="Espírito Santo"/>
    <s v="29785000"/>
    <s v="Brasil"/>
    <s v="Mercado Envios Full"/>
    <s v="22 de junho | 21:12"/>
    <s v="26 de junho | 17:25"/>
    <s v="Mercado Envios"/>
    <s v="MEL42377605060LMFFF01"/>
    <s v=" "/>
    <s v=" "/>
    <s v=" "/>
    <s v=" "/>
    <s v=" "/>
    <s v=" "/>
    <s v=" "/>
    <s v="Não"/>
    <s v=""/>
    <s v="Não"/>
  </r>
  <r>
    <x v="0"/>
    <s v="2000005900579564"/>
    <d v="2023-06-21T00:00:00"/>
    <s v="Entregue"/>
    <s v="Chegou em 24 de junho"/>
    <s v="Não"/>
    <n v="1"/>
    <n v="22.85"/>
    <n v="19.899999999999999"/>
    <n v="-8.24"/>
    <n v="-19.899999999999999"/>
    <s v=""/>
    <n v="14.61"/>
    <s v=" "/>
    <x v="208"/>
    <s v="MLB2831309396"/>
    <s v="Cabo De Capô Gol Saveiro Parati G3 Com Alavanca 2002 A 2005"/>
    <s v=" "/>
    <n v="22.85"/>
    <s v="Clássico"/>
    <s v="Não emitida"/>
    <s v="Aparecido Cicero Ferreira Ferreira"/>
    <s v="CPF 11885468806"/>
    <s v="rua honorio bevenuto 13 - esquina, martinopolis - CEP: 19500000, São Paulo"/>
    <s v=" "/>
    <s v="Aparecido Cicero Ferreira Ferreira"/>
    <s v="11885468806"/>
    <s v="Rua Honório Bevenuto 13 / casa Referencia: esquina - CEP 19500000 - Vila alegrete, Martinópolis, São Paulo"/>
    <s v="Martinópolis"/>
    <s v="São Paulo"/>
    <s v="19500000"/>
    <s v="Brasil"/>
    <s v="Correios e pontos de envio"/>
    <s v="23 de junho | 05:00"/>
    <s v="24 de junho | 15:41"/>
    <s v="Mercado Envios"/>
    <s v="MEL42377261294LMXDF01"/>
    <s v=" "/>
    <s v=" "/>
    <s v=" "/>
    <s v=" "/>
    <s v=" "/>
    <s v=" "/>
    <s v=" "/>
    <s v="Não"/>
    <s v=""/>
    <s v="Não"/>
  </r>
  <r>
    <x v="0"/>
    <s v="2000005900481294"/>
    <d v="2023-06-21T00:00:00"/>
    <s v="Entregue"/>
    <s v="Chegou em 22 de junho"/>
    <s v="Não"/>
    <n v="1"/>
    <n v="64.16"/>
    <n v="13.7"/>
    <n v="-16.41"/>
    <n v="-13.7"/>
    <s v=""/>
    <n v="47.75"/>
    <s v=" "/>
    <x v="3"/>
    <s v="MLB2088389174"/>
    <s v="Par Bieleta Dianteira Tucson I30 Sportage Cerato"/>
    <s v=" "/>
    <n v="64.16"/>
    <s v="Premium"/>
    <s v="Autorizado"/>
    <s v=" "/>
    <s v=" "/>
    <s v=" "/>
    <s v=" "/>
    <s v="Josilce Araujo"/>
    <s v="40756165334"/>
    <s v="Rua Luís Giudice 160 / Casa Referencia: Uma Atravessa Da Avenida Maria Cursi - CEP 03965040 - Cidade São Mateus, São Paulo, São Paulo"/>
    <s v="São Paulo"/>
    <s v="São Paulo"/>
    <s v="03965040"/>
    <s v="Brasil"/>
    <s v="Mercado Envios Full"/>
    <s v="22 de junho | 11:53"/>
    <s v="22 de junho | 21:16"/>
    <s v="Mercado Envios"/>
    <s v="MEL42377147443LMFFF01"/>
    <s v=" "/>
    <s v=" "/>
    <s v=" "/>
    <s v=" "/>
    <s v=" "/>
    <s v=" "/>
    <s v=" "/>
    <s v="Não"/>
    <s v=""/>
    <s v="Não"/>
  </r>
  <r>
    <x v="0"/>
    <s v="2000005900492486"/>
    <d v="2023-06-21T00:00:00"/>
    <s v="Cancelada pelo comprador"/>
    <s v="Cancelou porque se arrependeu da compra."/>
    <s v="Não"/>
    <n v="1"/>
    <n v="125"/>
    <s v=""/>
    <n v="-15"/>
    <n v="-20.45"/>
    <n v="-89.55"/>
    <n v="0"/>
    <s v=" "/>
    <x v="107"/>
    <s v="MLB2949546271"/>
    <s v="Par Pivô Suspensão E Bieletas Cobalt 2011 Em Diante"/>
    <s v=" "/>
    <n v="125"/>
    <s v="Clássico"/>
    <s v="Não emitida"/>
    <s v="João carlos Carlos"/>
    <s v="CPF 09741064705"/>
    <s v="Rua sinhá Madureira parque da mangueira SN - Rua Jango Pádual, rodoviária de Paraty, ponto detáxi., Parati - CEP: 23970000, Rio de Janeiro"/>
    <s v=" "/>
    <s v="João carlos Carlos"/>
    <s v="09741064705"/>
    <s v=" "/>
    <s v="Parati"/>
    <s v="Rio de Janeiro"/>
    <s v="23970000"/>
    <s v="Brasil"/>
    <s v="Correios e pontos de envio"/>
    <s v=" "/>
    <s v=" "/>
    <s v="Mercado Envios"/>
    <s v="MEL42377221272FMDOF01"/>
    <s v=" "/>
    <s v=" "/>
    <s v=" "/>
    <s v=" "/>
    <s v=" "/>
    <s v=" "/>
    <s v=" "/>
    <s v="Não"/>
    <s v=""/>
    <s v="Não"/>
  </r>
  <r>
    <x v="0"/>
    <s v="2000005900471676"/>
    <d v="2023-06-21T00:00:00"/>
    <s v="Entregue"/>
    <s v="Chegou em 24 de junho"/>
    <s v="Sim"/>
    <n v="1"/>
    <n v="369.69"/>
    <n v="24.761865108918265"/>
    <n v="-67.583200288586852"/>
    <n v="-47.5190343976913"/>
    <s v=""/>
    <n v="279.34963042264008"/>
    <s v=" "/>
    <x v="111"/>
    <s v="MLB3070019979"/>
    <s v="Par Bandeja Com Pivô Grand Siena 2012 Em Diante"/>
    <s v=" "/>
    <n v="369.69"/>
    <s v="Premium"/>
    <s v=" "/>
    <s v=" "/>
    <s v=" "/>
    <s v=" "/>
    <s v=" "/>
    <s v=" "/>
    <s v=" "/>
    <s v=" "/>
    <s v=" "/>
    <s v=" "/>
    <s v=" "/>
    <s v=" "/>
    <s v=" "/>
    <s v=" "/>
    <s v=" "/>
    <s v=" "/>
    <s v=" "/>
    <s v=" "/>
    <s v=" "/>
    <s v=" "/>
    <s v=" "/>
    <s v=" "/>
    <s v=" "/>
    <s v=" "/>
    <s v="Não"/>
    <s v=""/>
    <s v="Não"/>
  </r>
  <r>
    <x v="0"/>
    <s v="2000005900471674"/>
    <d v="2023-06-21T00:00:00"/>
    <s v="Entregue"/>
    <s v="Chegou em 24 de junho"/>
    <s v="Sim"/>
    <n v="1"/>
    <n v="59.99"/>
    <n v="4.0181348910817354"/>
    <n v="-10.966799711413143"/>
    <n v="-7.7109656023086943"/>
    <s v=""/>
    <n v="45.330369577359896"/>
    <s v=" "/>
    <x v="137"/>
    <s v="MLB2095774024"/>
    <s v="Par De Bieleta Dianteira Grand Siena 2014 Em Diante"/>
    <s v=" "/>
    <n v="59.99"/>
    <s v="Premium"/>
    <s v=" "/>
    <s v=" "/>
    <s v=" "/>
    <s v=" "/>
    <s v=" "/>
    <s v=" "/>
    <s v=" "/>
    <s v=" "/>
    <s v=" "/>
    <s v=" "/>
    <s v=" "/>
    <s v=" "/>
    <s v=" "/>
    <s v=" "/>
    <s v=" "/>
    <s v=" "/>
    <s v=" "/>
    <s v=" "/>
    <s v=" "/>
    <s v=" "/>
    <s v=" "/>
    <s v=" "/>
    <s v=" "/>
    <s v=" "/>
    <s v="Não"/>
    <s v=""/>
    <s v="Não"/>
  </r>
  <r>
    <x v="0"/>
    <s v="2000004563165137"/>
    <d v="2023-06-21T00:00:00"/>
    <s v="Entregue"/>
    <s v="Chegou em 23 de junho"/>
    <s v="Sim"/>
    <n v="1"/>
    <n v="69.3"/>
    <s v=""/>
    <n v="-13.82"/>
    <s v=""/>
    <s v=""/>
    <n v="55.48"/>
    <s v="Sim"/>
    <x v="14"/>
    <s v="MLB2860187459"/>
    <s v="Par Morceguinho Dianteiro Celta 1998 A 2015"/>
    <s v=" "/>
    <n v="69.3"/>
    <s v="Clássico"/>
    <s v="Autorizado"/>
    <s v=" "/>
    <s v=" "/>
    <s v=" "/>
    <s v=" "/>
    <s v="luciano ferreira de oliveira oliveira"/>
    <s v="69995290197"/>
    <s v="Rua dos Lírios 5 / bairro jardim soledade - casa - CEP 28941395 - Jardim Soledade, São Pedro da Aldeia, Rio de Janeiro"/>
    <s v="São Pedro da Aldeia"/>
    <s v="Rio de Janeiro"/>
    <s v="28941395"/>
    <s v="Brasil"/>
    <s v="Mercado Envios Full"/>
    <s v="22 de junho | 16:12"/>
    <s v="23 de junho | 11:52"/>
    <s v="Mercado Envios"/>
    <s v="MEL42377151062LMFFF01"/>
    <s v=" "/>
    <s v=" "/>
    <s v=" "/>
    <s v=" "/>
    <s v=" "/>
    <s v=" "/>
    <s v=" "/>
    <s v="Não"/>
    <s v=""/>
    <s v="Não"/>
  </r>
  <r>
    <x v="0"/>
    <s v="2000005900279504"/>
    <d v="2023-06-21T00:00:00"/>
    <s v="Entregue"/>
    <s v="Chegou em 23 de junho"/>
    <s v="Não"/>
    <n v="1"/>
    <n v="92.29"/>
    <s v=""/>
    <n v="-15.69"/>
    <n v="-21.45"/>
    <s v=""/>
    <n v="55.15"/>
    <s v=" "/>
    <x v="14"/>
    <s v="MLB2860180879"/>
    <s v="Par Morceguinho Dianteiro Classic 2004 A 2015"/>
    <s v=" "/>
    <n v="92.29"/>
    <s v="Premium"/>
    <s v="Autorizado"/>
    <s v=" "/>
    <s v=" "/>
    <s v=" "/>
    <s v=" "/>
    <s v="emanuel de oliveira rocha"/>
    <s v="09618652700"/>
    <s v="AVENIDA EXPEDITO GARCIA 7 / Loja ao lado dos correios - CEP 29146201 - Cariacica, Espírito Santo"/>
    <s v="Cariacica"/>
    <s v="Espírito Santo"/>
    <s v="29146201"/>
    <s v="Brasil"/>
    <s v="Mercado Envios Full"/>
    <s v="22 de junho | 01:48"/>
    <s v="23 de junho | 08:31"/>
    <s v="Mercado Envios"/>
    <s v="MEL42377140430LMFFF01"/>
    <s v="https://myaccount.mercadolivre.com.br/shipments/42377140430/detail"/>
    <s v=" "/>
    <s v=" "/>
    <s v=" "/>
    <s v=" "/>
    <s v=" "/>
    <s v=" "/>
    <s v="Não"/>
    <s v=""/>
    <s v="Não"/>
  </r>
  <r>
    <x v="0"/>
    <s v="2000005900150836"/>
    <d v="2023-06-21T00:00:00"/>
    <s v="Entregue"/>
    <s v="Chegou em 24 de junho"/>
    <s v="Não"/>
    <n v="1"/>
    <n v="34.5"/>
    <n v="26.1"/>
    <n v="-11.36"/>
    <n v="-26.1"/>
    <s v=""/>
    <n v="23.14"/>
    <s v="Sim"/>
    <x v="19"/>
    <s v="MLB2071179464"/>
    <s v="Cabo De Embreagem Palio 1.0 (46781013) 2000 2001 2002 2003"/>
    <s v=" "/>
    <n v="34.5"/>
    <s v="Premium"/>
    <s v="Autorizado"/>
    <s v=" "/>
    <s v=" "/>
    <s v=" "/>
    <s v=" "/>
    <s v="Edneide Ferreira De Souza"/>
    <s v="11203389647"/>
    <s v="Rua Costa Rica 199 / CEP 34590380 - Nações Unidas, Sabará, Minas Gerais"/>
    <s v="Sabará"/>
    <s v="Minas Gerais"/>
    <s v="34590380"/>
    <s v="Brasil"/>
    <s v="Mercado Envios Full"/>
    <s v="22 de junho | 21:12"/>
    <s v="24 de junho | 16:57"/>
    <s v="Mercado Envios"/>
    <s v="MEL42377007617LMFFF01"/>
    <s v=" "/>
    <s v=" "/>
    <s v=" "/>
    <s v=" "/>
    <s v=" "/>
    <s v=" "/>
    <s v=" "/>
    <s v="Não"/>
    <s v=""/>
    <s v="Não"/>
  </r>
  <r>
    <x v="0"/>
    <s v="2000005900118542"/>
    <d v="2023-06-21T00:00:00"/>
    <s v="Entregue"/>
    <s v="Chegou em 27 de junho"/>
    <s v="Não"/>
    <n v="1"/>
    <n v="79"/>
    <s v=""/>
    <n v="-13.43"/>
    <n v="-18.45"/>
    <s v=""/>
    <n v="47.12"/>
    <s v=" "/>
    <x v="201"/>
    <s v="MLB2838206755"/>
    <s v="Cabo De Capô Com Alavanca Kadett 1989 A 1998"/>
    <s v=" "/>
    <n v="79"/>
    <s v="Premium"/>
    <s v="Não emitida"/>
    <s v="Cezar Amorim"/>
    <s v="CPF 60608117366"/>
    <s v="Rua JP9 18 - QD 18LT 14, Goiânia - CEP: 74684035, Goiás"/>
    <s v=" "/>
    <s v="Cezar Amorim"/>
    <s v="60608117366"/>
    <s v="Rua Capitão Carlos Lamarca SN / QD 55 LT 28 Referencia: próximo a distribuidora de bebidas_x000a_entregar para geniele - CEP 74684225 - Residencial Vale dos Sonhos I, Goiânia, Goiás"/>
    <s v="Goiânia"/>
    <s v="Goiás"/>
    <s v="74684225"/>
    <s v="Brasil"/>
    <s v="Correios e pontos de envio"/>
    <s v="23 de junho | 03:45"/>
    <s v="27 de junho | 20:04"/>
    <s v="Mercado Envios"/>
    <s v="MEL42376991599LMXDF01"/>
    <s v=" "/>
    <s v=" "/>
    <s v=" "/>
    <s v=" "/>
    <s v=" "/>
    <s v=" "/>
    <s v=" "/>
    <s v="Não"/>
    <s v=""/>
    <s v="Não"/>
  </r>
  <r>
    <x v="0"/>
    <s v="2000005900000538"/>
    <d v="2023-06-21T00:00:00"/>
    <s v="Entregue"/>
    <s v="Chegou em 23 de junho"/>
    <s v="Não"/>
    <n v="1"/>
    <n v="159.99"/>
    <s v=""/>
    <n v="-27.2"/>
    <n v="-18.45"/>
    <s v=""/>
    <n v="114.34"/>
    <s v=" "/>
    <x v="39"/>
    <s v="MLB1804965496"/>
    <s v="2 Kit's Rolamento Eixo Traseiro Peugeot206/207 C/barra 47mm"/>
    <s v=" "/>
    <n v="159.99"/>
    <s v="Premium"/>
    <s v="Autorizado"/>
    <s v=" "/>
    <s v=" "/>
    <s v=" "/>
    <s v=" "/>
    <s v="Wellington Vieira de Oliveira"/>
    <s v="07339878777"/>
    <s v="Rua Tom Jobim 147 / Barramares - CEP 27963454 - Parque Aeroporto, Macaé, Rio de Janeiro"/>
    <s v="Macaé"/>
    <s v="Rio de Janeiro"/>
    <s v="27963454"/>
    <s v="Brasil"/>
    <s v="Mercado Envios Full"/>
    <s v="22 de junho | 06:22"/>
    <s v="23 de junho | 11:32"/>
    <s v="Mercado Envios"/>
    <s v="MEL42376941935LMFFF01"/>
    <s v=" "/>
    <s v=" "/>
    <s v=" "/>
    <s v=" "/>
    <s v=" "/>
    <s v=" "/>
    <s v=" "/>
    <s v="Não"/>
    <s v=""/>
    <s v="Não"/>
  </r>
  <r>
    <x v="0"/>
    <s v="2000005899932030"/>
    <d v="2023-06-21T00:00:00"/>
    <s v="Entregue"/>
    <s v="Chegou em 24 de junho"/>
    <s v="Não"/>
    <n v="1"/>
    <n v="74.989999999999995"/>
    <n v="19.920000000000002"/>
    <n v="-18.25"/>
    <n v="-19.920000000000002"/>
    <s v=""/>
    <n v="56.74"/>
    <s v=" "/>
    <x v="38"/>
    <s v="MLB1974837590"/>
    <s v="2 Kit's De  Rolamento Roda Traseira Celta/corsa /prisma Novo"/>
    <s v=" "/>
    <n v="74.989999999999995"/>
    <s v="Premium"/>
    <s v="Autorizado"/>
    <s v=" "/>
    <s v=" "/>
    <s v=" "/>
    <s v=" "/>
    <s v="Elias Augusto de Assis"/>
    <s v="05711311662"/>
    <s v="Rua João Gomes do Espírito Santo 249 / Casa Referencia: Proximo capela de santo antonio - CEP 35970000 - Santo Antonio, Barão de Cocais, Minas Gerais"/>
    <s v="Barão de Cocais"/>
    <s v="Minas Gerais"/>
    <s v="35970000"/>
    <s v="Brasil"/>
    <s v="Mercado Envios Full"/>
    <s v="22 de junho | 16:03"/>
    <s v="24 de junho | 13:56"/>
    <s v="Mercado Envios"/>
    <s v="MEL42376986262LMFFF01"/>
    <s v=" "/>
    <s v=" "/>
    <s v=" "/>
    <s v=" "/>
    <s v=" "/>
    <s v=" "/>
    <s v=" "/>
    <s v="Não"/>
    <s v=""/>
    <s v="Não"/>
  </r>
  <r>
    <x v="0"/>
    <s v="2000005899793470"/>
    <d v="2023-06-21T00:00:00"/>
    <s v="Entregue"/>
    <s v="Chegou em 22 de junho"/>
    <s v="Não"/>
    <n v="1"/>
    <n v="62.7"/>
    <n v="15.9"/>
    <n v="-16.16"/>
    <s v=""/>
    <s v=""/>
    <n v="62.44"/>
    <s v=" "/>
    <x v="38"/>
    <s v="MLB1982880982"/>
    <s v="Par Kit Rolamento Roda Traseira Agile 1.4 8v 2009 Em Diante"/>
    <s v=" "/>
    <n v="62.7"/>
    <s v="Premium"/>
    <s v="Autorizado"/>
    <s v="Camila Almeida"/>
    <s v="CPF 47661335875"/>
    <s v="Rua Ademaria 121, Itaquaquecetuba - CEP: 08576210, São Paulo"/>
    <s v=" "/>
    <s v="Camila Almeida"/>
    <s v="47661335875"/>
    <s v="Rua Milão 11 / Referencia: Casa em construção - CEP 08572206 - Jardim Europa, Itaquaquecetuba, São Paulo"/>
    <s v="Itaquaquecetuba"/>
    <s v="São Paulo"/>
    <s v="08572206"/>
    <s v="Brasil"/>
    <s v="Mercado Envios Flex"/>
    <s v="22 de junho | 16:11"/>
    <s v="22 de junho | 17:58"/>
    <s v="CLEBESON VIEIRA"/>
    <s v="42376931018"/>
    <s v=" "/>
    <s v=" "/>
    <s v=" "/>
    <s v=" "/>
    <s v=" "/>
    <s v=" "/>
    <s v=" "/>
    <s v="Não"/>
    <s v=""/>
    <s v="Não"/>
  </r>
  <r>
    <x v="0"/>
    <s v="2000005899802512"/>
    <d v="2023-06-21T00:00:00"/>
    <s v="Entregue"/>
    <s v="Chegou em 27 de junho"/>
    <s v="Não"/>
    <n v="1"/>
    <n v="45.9"/>
    <n v="28.5"/>
    <n v="-13.3"/>
    <n v="-28.5"/>
    <s v=""/>
    <n v="32.6"/>
    <s v=" "/>
    <x v="20"/>
    <s v="MLB2065493216"/>
    <s v="Kit Reparo Bucha Alavanca Câmbio Varão Celta Corsa Vectra"/>
    <s v=" "/>
    <n v="45.9"/>
    <s v="Premium"/>
    <s v="Autorizado"/>
    <s v=" "/>
    <s v=" "/>
    <s v=" "/>
    <s v=" "/>
    <s v="Roberio Severino Da Silva Severino"/>
    <s v="08543067650"/>
    <s v="Rua Adeodato José Martins 1230 / casa Referencia: perto do trevo de Fernandes tourinho - CEP 35130000 - vila Martins, Engenheiro Caldas, Minas Gerais"/>
    <s v="Engenheiro Caldas"/>
    <s v="Minas Gerais"/>
    <s v="35130000"/>
    <s v="Brasil"/>
    <s v="Mercado Envios Full"/>
    <s v="22 de junho | 14:31"/>
    <s v="27 de junho | 12:42"/>
    <s v="Mercado Envios"/>
    <s v="MEL42376856351LMFFF01"/>
    <s v=" "/>
    <s v=" "/>
    <s v=" "/>
    <s v=" "/>
    <s v=" "/>
    <s v=" "/>
    <s v=" "/>
    <s v="Não"/>
    <s v=""/>
    <s v="Não"/>
  </r>
  <r>
    <x v="0"/>
    <s v="2000005899740004"/>
    <d v="2023-06-21T00:00:00"/>
    <s v="Entregue"/>
    <s v="Chegou em 26 de junho"/>
    <s v="Não"/>
    <n v="1"/>
    <n v="82.35"/>
    <s v=""/>
    <n v="-9.8800000000000008"/>
    <n v="-20.45"/>
    <s v=""/>
    <n v="52.02"/>
    <s v=" "/>
    <x v="209"/>
    <s v="MLB3389870004"/>
    <s v="Cabo De Embreagem Peugeot 206 1.6 Chassi 9683"/>
    <s v=" "/>
    <n v="82.35"/>
    <s v="Clássico"/>
    <s v="Não emitida"/>
    <s v="Mauricio Pacheco"/>
    <s v="CPF 05236123623"/>
    <s v="Rua Nepomuceno 460, Três Pontas - CEP: 37190000, Minas Gerais"/>
    <s v=" "/>
    <s v="Mauricio Pacheco"/>
    <s v="05236123623"/>
    <s v="Rua Marechal Deodoro 63 / CEP 37190000 - Centro, Três Pontas, Minas Gerais"/>
    <s v="Três Pontas"/>
    <s v="Minas Gerais"/>
    <s v="37190000"/>
    <s v="Brasil"/>
    <s v="Correios e pontos de envio"/>
    <s v="23 de junho | 00:56"/>
    <s v="26 de junho | 15:17"/>
    <s v="Mercado Envios"/>
    <s v="MEL42376837211LMXDF01"/>
    <s v="https://myaccount.mercadolivre.com.br/shipments/42376837211/detail"/>
    <s v=" "/>
    <s v=" "/>
    <s v=" "/>
    <s v=" "/>
    <s v=" "/>
    <s v=" "/>
    <s v="Não"/>
    <s v=""/>
    <s v="Não"/>
  </r>
  <r>
    <x v="0"/>
    <s v="2000005899588654"/>
    <d v="2023-06-21T00:00:00"/>
    <s v="Entregue"/>
    <s v="Chegou em 22 de junho"/>
    <s v="Não"/>
    <n v="1"/>
    <n v="92.29"/>
    <s v=""/>
    <n v="-15.69"/>
    <n v="-21.45"/>
    <s v=""/>
    <n v="55.15"/>
    <s v="Sim"/>
    <x v="14"/>
    <s v="MLB2860180879"/>
    <s v="Par Morceguinho Dianteiro Classic 2004 A 2015"/>
    <s v=" "/>
    <n v="92.29"/>
    <s v="Premium"/>
    <s v="Autorizado"/>
    <s v=" "/>
    <s v=" "/>
    <s v=" "/>
    <s v=" "/>
    <s v="Wladimir Jose Moreira"/>
    <s v="11926290860"/>
    <s v="Rua Quatorze Bis 317 / Casa Comercial Referencia: Inchip Informática - Horário Comercial - CEP 13070040 - Jardim Chapadão, Campinas, São Paulo"/>
    <s v="Campinas"/>
    <s v="São Paulo"/>
    <s v="13070040"/>
    <s v="Brasil"/>
    <s v="Mercado Envios Full"/>
    <s v="22 de junho | 02:36"/>
    <s v="22 de junho | 09:32"/>
    <s v="Mercado Envios"/>
    <s v="MEL42376839522LMFFF01"/>
    <s v=" "/>
    <s v=" "/>
    <s v=" "/>
    <s v=" "/>
    <s v=" "/>
    <s v=" "/>
    <s v=" "/>
    <s v="Não"/>
    <s v=""/>
    <s v="Não"/>
  </r>
  <r>
    <x v="0"/>
    <s v="2000005899523896"/>
    <d v="2023-06-21T00:00:00"/>
    <s v="Entregue"/>
    <s v="Chegou em 22 de junho"/>
    <s v="Não"/>
    <n v="1"/>
    <n v="45"/>
    <n v="15.9"/>
    <n v="-13.15"/>
    <s v=""/>
    <s v=""/>
    <n v="47.75"/>
    <s v=" "/>
    <x v="12"/>
    <s v="MLB1812430496"/>
    <s v="Kit Rolamento Roda Traseira Escort 94 Fiesta 95 Ka 97"/>
    <s v=" "/>
    <n v="45"/>
    <s v="Premium"/>
    <s v="Autorizado"/>
    <s v="Raquel  Amanda"/>
    <s v="CPF 24012287800"/>
    <s v="Rua Estrela D'Oeste 165 - Casa, Cotia - CEP: 06721010, São Paulo"/>
    <s v=" "/>
    <s v="Raquel  Amanda"/>
    <s v="24012287800"/>
    <s v="Rua Estrela D'Oeste 165 / Referencia: Final da rua - CEP 06721010 - Portal do Santa Paula, Cotia, São Paulo"/>
    <s v="Cotia"/>
    <s v="São Paulo"/>
    <s v="06721010"/>
    <s v="Brasil"/>
    <s v="Mercado Envios Flex"/>
    <s v="22 de junho | 16:06"/>
    <s v="22 de junho | 20:48"/>
    <s v="MARCIO SILVA"/>
    <s v="42376819084"/>
    <s v=" "/>
    <s v=" "/>
    <s v=" "/>
    <s v=" "/>
    <s v=" "/>
    <s v=" "/>
    <s v=" "/>
    <s v="Não"/>
    <s v=""/>
    <s v="Não"/>
  </r>
  <r>
    <x v="0"/>
    <s v="2000004562806937"/>
    <d v="2023-06-21T00:00:00"/>
    <s v="Entregue"/>
    <s v="Chegou em 27 de junho"/>
    <s v="Sim"/>
    <n v="1"/>
    <n v="377.15"/>
    <s v=""/>
    <n v="-45.26"/>
    <n v="-38.950000000000003"/>
    <s v=""/>
    <n v="292.94"/>
    <s v=" "/>
    <x v="210"/>
    <s v="MLB2981266414"/>
    <s v="Par Bandeja Inferior Com Pivô I30 2008 A 2012"/>
    <s v=" "/>
    <n v="377.15"/>
    <s v="Clássico"/>
    <s v="Não emitida"/>
    <s v="Raphael Martins Dias"/>
    <s v="CPF 14470619779"/>
    <s v="Avenida Marechal Rondon 477 - casa 03 aprt 402, Rio de Janeiro - CEP: 20950003, Rio de Janeiro"/>
    <s v=" "/>
    <s v="Raphael Martins Dias"/>
    <s v="14470619779"/>
    <s v="Avenida Marechal Rondon 477 / casa 03 aprt 402 - CEP 20950003 - São Francisco Xavier, Rio de Janeiro, Rio de Janeiro"/>
    <s v="Rio de Janeiro"/>
    <s v="Rio de Janeiro"/>
    <s v="20950003"/>
    <s v="Brasil"/>
    <s v="Correios e pontos de envio"/>
    <s v="27 de junho | 00:44"/>
    <s v="27 de junho | 18:39"/>
    <s v="Mercado Envios"/>
    <s v="MEL42376812592LMXDF01"/>
    <s v=" "/>
    <s v=" "/>
    <s v=" "/>
    <s v=" "/>
    <s v=" "/>
    <s v=" "/>
    <s v=" "/>
    <s v="Não"/>
    <s v=""/>
    <s v="Não"/>
  </r>
  <r>
    <x v="0"/>
    <s v="2000004562806935"/>
    <d v="2023-06-21T00:00:00"/>
    <s v="Entregue"/>
    <s v="Chegou em 22 de junho"/>
    <s v="Sim"/>
    <n v="1"/>
    <n v="64.16"/>
    <s v=""/>
    <n v="-16.41"/>
    <s v=""/>
    <s v=""/>
    <n v="47.75"/>
    <s v=" "/>
    <x v="3"/>
    <s v="MLB2088389174"/>
    <s v="Par Bieleta Dianteira Tucson I30 Sportage Cerato"/>
    <s v=" "/>
    <n v="64.16"/>
    <s v="Premium"/>
    <s v="Autorizado"/>
    <s v=" "/>
    <s v=" "/>
    <s v=" "/>
    <s v=" "/>
    <s v="Raphael Martins Dias"/>
    <s v="14470619779"/>
    <s v="Avenida Marechal Rondon 477 / casa 03 aprt 402 - CEP 20950003 - São Francisco Xavier, Rio de Janeiro, Rio de Janeiro"/>
    <s v="Rio de Janeiro"/>
    <s v="Rio de Janeiro"/>
    <s v="20950003"/>
    <s v="Brasil"/>
    <s v="Mercado Envios Full"/>
    <s v="22 de junho | 02:23"/>
    <s v="22 de junho | 20:18"/>
    <s v="Mercado Envios"/>
    <s v="MEL42376812574LMFFF01"/>
    <s v=" "/>
    <s v=" "/>
    <s v=" "/>
    <s v=" "/>
    <s v=" "/>
    <s v=" "/>
    <s v=" "/>
    <s v="Não"/>
    <s v=""/>
    <s v="Não"/>
  </r>
  <r>
    <x v="0"/>
    <s v="2000005899439052"/>
    <d v="2023-06-21T00:00:00"/>
    <s v="Entregue"/>
    <s v="Chegou em 26 de junho"/>
    <s v="Não"/>
    <n v="1"/>
    <n v="149.99"/>
    <s v=""/>
    <n v="-18"/>
    <n v="-21.45"/>
    <s v=""/>
    <n v="110.54"/>
    <s v=" "/>
    <x v="79"/>
    <s v="MLB3006368957"/>
    <s v="Cabo De Marcha Engate Siena G2 G3 2004 A 2012"/>
    <s v=" "/>
    <n v="149.99"/>
    <s v="Clássico"/>
    <s v="Não emitida"/>
    <s v="Heliana alexandre alves"/>
    <s v="CPF 07133409755"/>
    <s v="Rua Plinio Borotto 450 - Antiga Rua 22, São Mateus - CEP: 29945290, Espírito Santo"/>
    <s v=" "/>
    <s v="Heliana alexandre alves"/>
    <s v="07133409755"/>
    <s v="Rua Paramanaíbo 315 / PERTO DA CAIXA DAGUA Referencia: RUA LATERAL A IGREJA CATOLICA - CEP 29941330 - Vila Nova, São Mateus, Espírito Santo"/>
    <s v="São Mateus"/>
    <s v="Espírito Santo"/>
    <s v="29941330"/>
    <s v="Brasil"/>
    <s v="Correios e pontos de envio"/>
    <s v="23 de junho | 05:54"/>
    <s v="26 de junho | 16:08"/>
    <s v="Mercado Envios"/>
    <s v="MEL42376778910LMXDF01"/>
    <s v=" "/>
    <s v=" "/>
    <s v=" "/>
    <s v=" "/>
    <s v=" "/>
    <s v=" "/>
    <s v=" "/>
    <s v="Não"/>
    <s v=""/>
    <s v="Não"/>
  </r>
  <r>
    <x v="0"/>
    <s v="2000004562757469"/>
    <d v="2023-06-21T00:00:00"/>
    <s v="Entregue"/>
    <s v="Chegou em 22 de junho"/>
    <s v="Sim"/>
    <n v="1"/>
    <n v="22.99"/>
    <n v="3.96"/>
    <n v="-9.41"/>
    <n v="-3.96"/>
    <s v=""/>
    <n v="13.58"/>
    <s v="Sim"/>
    <x v="37"/>
    <s v="MLB2100377617"/>
    <s v="Capa Pedal Freio Embreagem Gm Onix Prisma Cobalt Spin Sonic"/>
    <s v=" "/>
    <n v="22.99"/>
    <s v="Premium"/>
    <s v="Autorizado"/>
    <s v=" "/>
    <s v=" "/>
    <s v=" "/>
    <s v=" "/>
    <s v="CALHAMBEQUE BRASIL VEICULOS LTDA"/>
    <s v="28720277000108"/>
    <s v="ESTRADA DE CAUCAIA DO ALTO 661 / Loja Calhambeque Br Referencia: LOJA CALHAMBEQUE BRASIL - CEP 06720400 - Jardim Santa Paula, Cotia, São Paulo"/>
    <s v="Cotia"/>
    <s v="São Paulo"/>
    <s v="06720400"/>
    <s v="Brasil"/>
    <s v="Mercado Envios Full"/>
    <s v="21 de junho | 23:37"/>
    <s v="22 de junho | 12:53"/>
    <s v="Mercado Envios"/>
    <s v="MEL42376758264LMFFF01"/>
    <s v=" "/>
    <s v=" "/>
    <s v=" "/>
    <s v=" "/>
    <s v=" "/>
    <s v=" "/>
    <s v=" "/>
    <s v="Não"/>
    <s v=""/>
    <s v="Não"/>
  </r>
  <r>
    <x v="0"/>
    <s v="2000005899257782"/>
    <d v="2023-06-21T00:00:00"/>
    <s v="Devolução finalizada com reembolso para o comprador"/>
    <s v="O produto devolvido chegou em terça-feira, 27 de junho."/>
    <s v="Não"/>
    <n v="1"/>
    <n v="93.49"/>
    <s v=""/>
    <n v="-13.58"/>
    <n v="-20.45"/>
    <n v="-57.15"/>
    <n v="2.31"/>
    <s v="Sim"/>
    <x v="18"/>
    <s v="MLB2810473346"/>
    <s v="Par Bieleta Dianteira C3 2003 A 2008 E 2013 Em Diante"/>
    <s v=" "/>
    <n v="93.49"/>
    <s v="Premium"/>
    <s v="Não emitida"/>
    <s v="Jair de Lima"/>
    <s v="CPF 36095967830"/>
    <s v="Rua Luiz Capucci 121 - casa, Guarujá - CEP: 11446610, São Paulo"/>
    <s v=" "/>
    <s v="Jair de Lima"/>
    <s v="36095967830"/>
    <s v="Rua Cecília Iter 177 / &quot;Referencia: Endereço Comercial. entregar antes das 18h Pode Entregar Para, Edi Ou Henrique 1195329-2034.&quot;"/>
    <s v="São Paulo"/>
    <s v="São Paulo"/>
    <s v="08240730"/>
    <s v="Brasil"/>
    <s v="Correios e pontos de envio"/>
    <s v="24 de junho | 10:24"/>
    <s v="27 de junho | 09:56"/>
    <s v="Mercado Envios"/>
    <s v="OV578031715BR"/>
    <s v="https://www2.correios.com.br/sistemas/rastreamento/resultado.cfm"/>
    <s v=" "/>
    <s v=" "/>
    <s v=" "/>
    <s v=" "/>
    <s v=" "/>
    <s v=" "/>
    <s v="Sim"/>
    <s v=""/>
    <s v="Não"/>
  </r>
  <r>
    <x v="0"/>
    <s v="2000004562650717"/>
    <d v="2023-06-21T00:00:00"/>
    <s v="Cancelada pelo comprador"/>
    <s v="Cancelou porque se arrependeu da compra."/>
    <s v="Sim"/>
    <n v="1"/>
    <n v="69.3"/>
    <n v="7.98"/>
    <n v="-13.82"/>
    <s v=""/>
    <n v="-63.46"/>
    <n v="0"/>
    <s v=" "/>
    <x v="14"/>
    <s v="MLB2860187459"/>
    <s v="Par Morceguinho Dianteiro Celta 1998 A 2015"/>
    <s v=" "/>
    <n v="69.3"/>
    <s v="Clássico"/>
    <s v="Não emitida"/>
    <s v=" "/>
    <s v=" "/>
    <s v=" "/>
    <s v=" "/>
    <s v="yuri luiz bernardes"/>
    <s v="11881603628"/>
    <s v=" "/>
    <s v="Pouso Alegre"/>
    <s v="Minas Gerais"/>
    <s v="37556641"/>
    <s v="Brasil"/>
    <s v="Mercado Envios Full"/>
    <s v=" "/>
    <s v=" "/>
    <s v=" "/>
    <s v=" "/>
    <s v=" "/>
    <s v=" "/>
    <s v=" "/>
    <s v=" "/>
    <s v=" "/>
    <s v=" "/>
    <s v=" "/>
    <s v="Não"/>
    <s v=""/>
    <s v="Não"/>
  </r>
  <r>
    <x v="0"/>
    <s v="2000005899013344"/>
    <d v="2023-06-21T00:00:00"/>
    <s v="Entregue"/>
    <s v="Chegou em 23 de junho"/>
    <s v="Não"/>
    <n v="1"/>
    <n v="92.29"/>
    <n v="10.57"/>
    <n v="-15.69"/>
    <n v="-32.020000000000003"/>
    <s v=""/>
    <n v="55.15"/>
    <s v=" "/>
    <x v="14"/>
    <s v="MLB2860180879"/>
    <s v="Par Morceguinho Dianteiro Classic 2004 A 2015"/>
    <s v=" "/>
    <n v="92.29"/>
    <s v="Premium"/>
    <s v="Autorizado"/>
    <s v=" "/>
    <s v=" "/>
    <s v=" "/>
    <s v=" "/>
    <s v="luiz ricardo paraguai"/>
    <s v="10994204663"/>
    <s v="Avenida Bernardo Guimarães 400 / casa Referencia: muro amarelo em frente bar do Valtinho _x000a_caso não atenda na casa pode deixar no bar com o valtinho - CEP 35480000 - senhor do Bonfim, Bonfim, Minas Gerais"/>
    <s v="Bonfim"/>
    <s v="Minas Gerais"/>
    <s v="35480000"/>
    <s v="Brasil"/>
    <s v="Mercado Envios Full"/>
    <s v="22 de junho | 13:31"/>
    <s v="23 de junho | 15:29"/>
    <s v="Mercado Envios"/>
    <s v="MEL42376595088LMFFF01"/>
    <s v=" "/>
    <s v=" "/>
    <s v=" "/>
    <s v=" "/>
    <s v=" "/>
    <s v=" "/>
    <s v=" "/>
    <s v="Não"/>
    <s v=""/>
    <s v="Não"/>
  </r>
  <r>
    <x v="0"/>
    <s v="2000005898994088"/>
    <d v="2023-06-21T00:00:00"/>
    <s v="Entregue"/>
    <s v="Chegou em 27 de junho"/>
    <s v="Não"/>
    <n v="1"/>
    <n v="67.900000000000006"/>
    <n v="27.4"/>
    <n v="-13.65"/>
    <n v="-27.4"/>
    <s v=""/>
    <n v="54.25"/>
    <s v=" "/>
    <x v="9"/>
    <s v="MLB1924091749"/>
    <s v="2 Kits De Rolamento Roda Traseira Gol G1 G2 G3 G4 G5 Novo"/>
    <s v=" "/>
    <n v="67.900000000000006"/>
    <s v="Clássico"/>
    <s v="Autorizado"/>
    <s v=" "/>
    <s v=" "/>
    <s v=" "/>
    <s v=" "/>
    <s v="João Victor Freitas Ferreira "/>
    <s v="15653356603"/>
    <s v="RUA BOM JESUS 148 / AO LADO DA IGREJA PENIEL EM BAIXO DA CLINICA BEM ESTAR - CEP 35424191 - Mariana, Minas Gerais"/>
    <s v="Mariana"/>
    <s v="Minas Gerais"/>
    <s v="35424191"/>
    <s v="Brasil"/>
    <s v="Mercado Envios Full"/>
    <s v="22 de junho | 17:35"/>
    <s v="27 de junho | 15:16"/>
    <s v="Mercado Envios"/>
    <s v="MEL42376504377LMFFF01"/>
    <s v="https://myaccount.mercadolivre.com.br/shipments/42376504377/detail"/>
    <s v=" "/>
    <s v=" "/>
    <s v=" "/>
    <s v=" "/>
    <s v=" "/>
    <s v=" "/>
    <s v="Não"/>
    <s v=""/>
    <s v="Não"/>
  </r>
  <r>
    <x v="0"/>
    <s v="2000005898948954"/>
    <d v="2023-06-21T00:00:00"/>
    <s v="Entregue"/>
    <s v="Chegou em 23 de junho"/>
    <s v="Não"/>
    <n v="1"/>
    <n v="67.900000000000006"/>
    <n v="19.920000000000002"/>
    <n v="-13.65"/>
    <n v="-19.920000000000002"/>
    <s v=""/>
    <n v="54.25"/>
    <s v=" "/>
    <x v="9"/>
    <s v="MLB1924091749"/>
    <s v="2 Kits De Rolamento Roda Traseira Gol G1 G2 G3 G4 G5 Novo"/>
    <s v=" "/>
    <n v="67.900000000000006"/>
    <s v="Clássico"/>
    <s v="Autorizado"/>
    <s v=" "/>
    <s v=" "/>
    <s v=" "/>
    <s v=" "/>
    <s v="Leandro Barreto"/>
    <s v="82575428068"/>
    <s v="Rua Júlia Rosa 300 / ap 506 bloco 2 Referencia: ponto de referência mercado Emílio - CEP 92518242 - Cinco de Maio, Montenegro, Rio Grande do Sul"/>
    <s v="Montenegro"/>
    <s v="Rio Grande do Sul"/>
    <s v="92518242"/>
    <s v="Brasil"/>
    <s v="Mercado Envios Full"/>
    <s v="22 de junho | 16:21"/>
    <s v="23 de junho | 15:46"/>
    <s v="Mercado Envios"/>
    <s v="MEL42376563248LMFFF01"/>
    <s v=" "/>
    <s v=" "/>
    <s v=" "/>
    <s v=" "/>
    <s v=" "/>
    <s v=" "/>
    <s v=" "/>
    <s v="Não"/>
    <s v=""/>
    <s v="Não"/>
  </r>
  <r>
    <x v="0"/>
    <s v="2000005898944258"/>
    <d v="2023-06-21T00:00:00"/>
    <s v="Entregue"/>
    <s v="Chegou em 24 de junho"/>
    <s v="Não"/>
    <n v="1"/>
    <n v="227.9"/>
    <s v=""/>
    <n v="-38.74"/>
    <n v="-20.45"/>
    <s v=""/>
    <n v="168.71"/>
    <s v=" "/>
    <x v="10"/>
    <s v="MLB1841175427"/>
    <s v="Cabo De Marcha Corsa Classic 2009 2010 2011 2012 2013 2014"/>
    <s v=" "/>
    <n v="227.9"/>
    <s v="Premium"/>
    <s v="Autorizado"/>
    <s v=" "/>
    <s v=" "/>
    <s v=" "/>
    <s v=" "/>
    <s v="Osvaldo Rodrigues"/>
    <s v="03421590974"/>
    <s v="Rua Opala 74 / CEP 87207322 - Jardim Santa Mônica II, Cianorte, Paraná"/>
    <s v="Cianorte"/>
    <s v="Paraná"/>
    <s v="87207322"/>
    <s v="Brasil"/>
    <s v="Mercado Envios Full"/>
    <s v="23 de junho | 09:53"/>
    <s v="24 de junho | 10:46"/>
    <s v="Mercado Envios"/>
    <s v="MEL42376483977LMFFF01"/>
    <s v=" "/>
    <s v=" "/>
    <s v=" "/>
    <s v=" "/>
    <s v=" "/>
    <s v=" "/>
    <s v=" "/>
    <s v="Não"/>
    <s v=""/>
    <s v="Não"/>
  </r>
  <r>
    <x v="0"/>
    <s v="2000005898634884"/>
    <d v="2023-06-21T00:00:00"/>
    <s v="Entregue"/>
    <s v="Chegou em 22 de junho"/>
    <s v="Não"/>
    <n v="1"/>
    <n v="47.9"/>
    <n v="7.43"/>
    <n v="-13.64"/>
    <n v="-7.43"/>
    <s v=""/>
    <n v="34.26"/>
    <s v=" "/>
    <x v="8"/>
    <s v="MLB2071226958"/>
    <s v="Cabo De Embreagem Palio 1.0 (46522369) 1996 1997 98 99 2000"/>
    <s v=" "/>
    <n v="47.9"/>
    <s v="Premium"/>
    <s v="Autorizado"/>
    <s v=" "/>
    <s v=" "/>
    <s v=" "/>
    <s v=" "/>
    <s v="Josy Goncalves"/>
    <s v="07347676681"/>
    <s v="Rua Ilma da Silva Rubik 54 / apto 102 Referencia: em frente industria cottoflex - CEP 88355580 - Volta Grande, Brusque, Santa Catarina"/>
    <s v="Brusque"/>
    <s v="Santa Catarina"/>
    <s v="88355580"/>
    <s v="Brasil"/>
    <s v="Mercado Envios Full"/>
    <s v="21 de junho | 22:48"/>
    <s v="22 de junho | 10:59"/>
    <s v="Mercado Envios"/>
    <s v="MEL42376351425LMFFF01"/>
    <s v=" "/>
    <s v=" "/>
    <s v=" "/>
    <s v=" "/>
    <s v=" "/>
    <s v=" "/>
    <s v=" "/>
    <s v="Não"/>
    <s v=""/>
    <s v="Não"/>
  </r>
  <r>
    <x v="0"/>
    <s v="2000004562520547"/>
    <d v="2023-06-21T00:00:00"/>
    <s v="Entregue"/>
    <s v="Chegou em 22 de junho"/>
    <s v="Sim"/>
    <n v="1"/>
    <n v="115.69"/>
    <n v="1.59"/>
    <n v="-19.670000000000002"/>
    <s v=""/>
    <s v=""/>
    <n v="97.61"/>
    <s v=" "/>
    <x v="100"/>
    <s v="MLB2836652482"/>
    <s v="Par Cabo De Freio Traseira Celta 2001 Em Diante Com Conector"/>
    <s v=" "/>
    <n v="115.69"/>
    <s v="Premium"/>
    <s v="Autorizado"/>
    <s v="Willian  Cristiano Fernandes"/>
    <s v="CPF 31435879899"/>
    <s v="RUA ADHEMAR DE BARROS 375, Osasco - CEP: 06170160, São Paulo"/>
    <s v=" "/>
    <s v="Willian  Cristiano Fernandes"/>
    <s v="31435879899"/>
    <s v="Rua Doutor Adhemar de Barros 383 / CEP 06170160 - Jardim Roberto, Osasco, São Paulo"/>
    <s v="Osasco"/>
    <s v="São Paulo"/>
    <s v="06170160"/>
    <s v="Brasil"/>
    <s v="Mercado Envios Flex"/>
    <s v="22 de junho | 16:40"/>
    <s v="22 de junho | 19:20"/>
    <s v="FALO O  ANDRE"/>
    <s v="42376522518"/>
    <s v=" "/>
    <s v=" "/>
    <s v=" "/>
    <s v=" "/>
    <s v=" "/>
    <s v=" "/>
    <s v=" "/>
    <s v="Não"/>
    <s v=""/>
    <s v="Não"/>
  </r>
  <r>
    <x v="0"/>
    <s v="2000005898805608"/>
    <d v="2023-06-21T00:00:00"/>
    <s v="Entregue"/>
    <s v="Chegou em 23 de junho"/>
    <s v="Não"/>
    <n v="1"/>
    <n v="64.989999999999995"/>
    <n v="24.9"/>
    <n v="-16.55"/>
    <n v="-24.9"/>
    <s v=""/>
    <n v="48.44"/>
    <s v=" "/>
    <x v="9"/>
    <s v="MLB1983187301"/>
    <s v="Par De Kit Rolamento Roda Traseira Fox 2007 2008 2009 Novo"/>
    <s v=" "/>
    <n v="64.989999999999995"/>
    <s v="Premium"/>
    <s v="Autorizado"/>
    <s v=" "/>
    <s v=" "/>
    <s v=" "/>
    <s v=" "/>
    <s v="Iara Roberta Do Prado"/>
    <s v="02842395000"/>
    <s v="Rua Tranqüilo Basso 936 / Porão - CEP 99950000 - Centro, Tapejara, Rio Grande do Sul"/>
    <s v="Tapejara"/>
    <s v="Rio Grande do Sul"/>
    <s v="99950000"/>
    <s v="Brasil"/>
    <s v="Mercado Envios Full"/>
    <s v="22 de junho | 10:49"/>
    <s v="23 de junho | 15:59"/>
    <s v="Mercado Envios"/>
    <s v="MEL42376504542LMFFF01"/>
    <s v=" "/>
    <s v=" "/>
    <s v=" "/>
    <s v=" "/>
    <s v=" "/>
    <s v=" "/>
    <s v=" "/>
    <s v="Não"/>
    <s v=""/>
    <s v="Não"/>
  </r>
  <r>
    <x v="0"/>
    <s v="2000005898804960"/>
    <d v="2023-06-21T00:00:00"/>
    <s v="Entregue"/>
    <s v="Chegou em 23 de junho"/>
    <s v="Não"/>
    <n v="1"/>
    <n v="237.9"/>
    <s v=""/>
    <n v="-40.44"/>
    <n v="-20.45"/>
    <s v=""/>
    <n v="177.01"/>
    <s v="Sim"/>
    <x v="2"/>
    <s v="MLB2021535205"/>
    <s v="Cabo De Marcha Astra 2001/2005 Original 93306003"/>
    <s v=" "/>
    <n v="237.9"/>
    <s v="Premium"/>
    <s v="Autorizado"/>
    <s v=" "/>
    <s v=" "/>
    <s v=" "/>
    <s v=" "/>
    <s v="cezar pires de castro pires"/>
    <s v="00609648551"/>
    <s v="R12 Qs11 17 / CEP 48925000 - Sao Joaquim, Sobradinho, Bahia"/>
    <s v="Sobradinho"/>
    <s v="Bahia"/>
    <s v="48925000"/>
    <s v="Brasil"/>
    <s v="Mercado Envios Full"/>
    <s v="22 de junho | 02:43"/>
    <s v="23 de junho | 16:35"/>
    <s v="Mercado Envios"/>
    <s v="MEL42376501390LMFFF01"/>
    <s v=" "/>
    <s v=" "/>
    <s v=" "/>
    <s v=" "/>
    <s v=" "/>
    <s v=" "/>
    <s v=" "/>
    <s v="Não"/>
    <s v=""/>
    <s v="Não"/>
  </r>
  <r>
    <x v="0"/>
    <s v="2000004562488789"/>
    <d v="2023-06-21T00:00:00"/>
    <s v="Entregue"/>
    <s v="Chegou em 23 de junho"/>
    <s v="Sim"/>
    <n v="1"/>
    <n v="25.9"/>
    <s v=""/>
    <n v="-9.9"/>
    <s v=""/>
    <s v=""/>
    <n v="16"/>
    <s v=" "/>
    <x v="41"/>
    <s v="MLB2069199981"/>
    <s v="Reparo Alavanca Cambio Corsa Classic Celta 2005/2014"/>
    <s v=" "/>
    <n v="25.9"/>
    <s v="Premium"/>
    <s v="Autorizado"/>
    <s v=" "/>
    <s v=" "/>
    <s v=" "/>
    <s v=" "/>
    <s v="luciano fastino"/>
    <s v="12252635738"/>
    <s v="WALDOMIRO DA SILVEIRA SOBRINHO 100 / Próx a rodoviária - CEP 23970000 - PARQUE IMPERIAL, Parati, Rio de Janeiro"/>
    <s v="Parati"/>
    <s v="Rio de Janeiro"/>
    <s v="23970000"/>
    <s v="Brasil"/>
    <s v="Mercado Envios Full"/>
    <s v="21 de junho | 20:54"/>
    <s v="23 de junho | 17:52"/>
    <s v="Mercado Envios"/>
    <s v="MEL42376423631LMFFF01"/>
    <s v="https://myaccount.mercadolivre.com.br/shipments/42376423631/detail"/>
    <s v=" "/>
    <s v=" "/>
    <s v=" "/>
    <s v=" "/>
    <s v=" "/>
    <s v=" "/>
    <s v="Não"/>
    <s v=""/>
    <s v="Não"/>
  </r>
  <r>
    <x v="0"/>
    <s v="2000005898536648"/>
    <d v="2023-06-21T00:00:00"/>
    <s v="Entregue"/>
    <s v="Chegou em 23 de junho"/>
    <s v="Não"/>
    <n v="1"/>
    <n v="57.99"/>
    <n v="26.1"/>
    <n v="-14.12"/>
    <n v="-26.1"/>
    <s v=""/>
    <n v="43.87"/>
    <s v=" "/>
    <x v="34"/>
    <s v="MLB2787167076"/>
    <s v="Kit Reparo Terminal Cabo Engate Seleção Peugeot 208 E 307"/>
    <s v=" "/>
    <n v="57.99"/>
    <s v="Premium"/>
    <s v="Autorizado"/>
    <s v=" "/>
    <s v=" "/>
    <s v=" "/>
    <s v=" "/>
    <s v="maria eduarda ferreira da silva"/>
    <s v="08912022938"/>
    <s v="Rua Pedro Ramires de Mello 70 / escritório adv Referencia: escritório advocacia frente à farmácia ao lado de papelaria - CEP 85501250 - Centro, Pato Branco, Paraná"/>
    <s v="Pato Branco"/>
    <s v="Paraná"/>
    <s v="85501250"/>
    <s v="Brasil"/>
    <s v="Mercado Envios Full"/>
    <s v="22 de junho | 02:38"/>
    <s v="23 de junho | 11:12"/>
    <s v="Mercado Envios"/>
    <s v="MEL42376383946LMFFF01"/>
    <s v=" "/>
    <s v=" "/>
    <s v=" "/>
    <s v=" "/>
    <s v=" "/>
    <s v=" "/>
    <s v=" "/>
    <s v="Não"/>
    <s v=""/>
    <s v="Não"/>
  </r>
  <r>
    <x v="0"/>
    <s v="2000005898515882"/>
    <d v="2023-06-21T00:00:00"/>
    <s v="Entregue"/>
    <s v="Chegou em 23 de junho"/>
    <s v="Não"/>
    <n v="1"/>
    <n v="69.900000000000006"/>
    <n v="22.41"/>
    <n v="-17.38"/>
    <n v="-22.41"/>
    <s v=""/>
    <n v="52.52"/>
    <s v=" "/>
    <x v="38"/>
    <s v="MLB1984651009"/>
    <s v="Par Kit Rolamento Roda Traseira Corsa 1.4 8/16v 1994 A 2002"/>
    <s v=" "/>
    <n v="69.900000000000006"/>
    <s v="Premium"/>
    <s v="Autorizado"/>
    <s v=" "/>
    <s v=" "/>
    <s v=" "/>
    <s v=" "/>
    <s v="Cristiane Maria da Silva"/>
    <s v="12474327428"/>
    <s v="ruaPaulina tofoli 259 / CEP 15180000 - centro, Sebastianópolis do Sul, São Paulo"/>
    <s v="Sebastianópolis do Sul"/>
    <s v="São Paulo"/>
    <s v="15180000"/>
    <s v="Brasil"/>
    <s v="Mercado Envios Full"/>
    <s v="22 de junho | 19:23"/>
    <s v="23 de junho | 09:56"/>
    <s v="Mercado Envios"/>
    <s v="MEL42376303923LMFFF01"/>
    <s v=" "/>
    <s v=" "/>
    <s v=" "/>
    <s v=" "/>
    <s v=" "/>
    <s v=" "/>
    <s v=" "/>
    <s v="Não"/>
    <s v=""/>
    <s v="Não"/>
  </r>
  <r>
    <x v="0"/>
    <s v="2000005898521136"/>
    <d v="2023-06-21T00:00:00"/>
    <s v="Entregue"/>
    <s v="Chegou em 23 de junho"/>
    <s v="Não"/>
    <n v="1"/>
    <n v="45"/>
    <n v="12.33"/>
    <n v="-13.15"/>
    <n v="-12.33"/>
    <s v=""/>
    <n v="31.85"/>
    <s v=" "/>
    <x v="12"/>
    <s v="MLB1845922576"/>
    <s v="Kit Rolamento Roda Traseira Ford Ka 1997 1998 1999 2000-2002"/>
    <s v=" "/>
    <n v="45"/>
    <s v="Premium"/>
    <s v="Não emitida"/>
    <s v="Renata Andrade"/>
    <s v="CPF 32175528812"/>
    <s v="Rodovia raposo Tavares km 65 415 - Sentido são roque, Mairinque - CEP: 18120000, São Paulo"/>
    <s v=" "/>
    <s v="Renata Andrade"/>
    <s v="32175528812"/>
    <s v="Alameda dos Cardeais 07 / Referencia: portão cinza - CEP 18135636 - Gabriel Piza, São Roque, São Paulo"/>
    <s v="São Roque"/>
    <s v="São Paulo"/>
    <s v="18135636"/>
    <s v="Brasil"/>
    <s v="Correios e pontos de envio"/>
    <s v="23 de junho | 01:49"/>
    <s v="23 de junho | 13:07"/>
    <s v="Mercado Envios"/>
    <s v="MEL42376378286LMXDF01"/>
    <s v=" "/>
    <s v=" "/>
    <s v=" "/>
    <s v=" "/>
    <s v=" "/>
    <s v=" "/>
    <s v=" "/>
    <s v="Não"/>
    <s v=""/>
    <s v="Não"/>
  </r>
  <r>
    <x v="0"/>
    <s v="2000004562337677"/>
    <d v="2023-06-21T00:00:00"/>
    <s v="Entregue"/>
    <s v="Chegou em 26 de junho"/>
    <s v="Sim"/>
    <n v="1"/>
    <n v="47.9"/>
    <n v="25.65"/>
    <n v="-20.99"/>
    <n v="-25.65"/>
    <s v=""/>
    <n v="26.91"/>
    <s v=" "/>
    <x v="8"/>
    <s v="MLB2071226958"/>
    <s v="Cabo De Embreagem Palio 1.0 (46522369) 1996 1997 98 99 2000"/>
    <s v=" "/>
    <n v="47.9"/>
    <s v="Premium"/>
    <s v="Autorizado"/>
    <s v=" "/>
    <s v=" "/>
    <s v=" "/>
    <s v=" "/>
    <s v="Wendel Pereira dias Dias"/>
    <s v="06820747640"/>
    <s v="Rua Ursulina Teixeira 60 / CEP 37660000 - Centro, Paraisópolis, Minas Gerais"/>
    <s v="Paraisópolis"/>
    <s v="Minas Gerais"/>
    <s v="37660000"/>
    <s v="Brasil"/>
    <s v="Mercado Envios Full"/>
    <s v="22 de junho | 14:31"/>
    <s v="26 de junho | 15:09"/>
    <s v="Mercado Envios"/>
    <s v="MEL42376272683LMFFF01"/>
    <s v=" "/>
    <s v=" "/>
    <s v=" "/>
    <s v=" "/>
    <s v=" "/>
    <s v=" "/>
    <s v=" "/>
    <s v="Não"/>
    <s v=""/>
    <s v="Não"/>
  </r>
  <r>
    <x v="0"/>
    <s v="2000005898413584"/>
    <d v="2023-06-21T00:00:00"/>
    <s v="Entregue"/>
    <s v="Chegou em 22 de junho"/>
    <s v="Não"/>
    <n v="1"/>
    <n v="45.9"/>
    <n v="15.66"/>
    <n v="-13.3"/>
    <n v="-15.66"/>
    <s v=""/>
    <n v="32.6"/>
    <s v=" "/>
    <x v="20"/>
    <s v="MLB2065545134"/>
    <s v="Kit Reparo Bucha Alavanca Câmbio Varão Corsa"/>
    <s v=" "/>
    <n v="45.9"/>
    <s v="Premium"/>
    <s v="Autorizado"/>
    <s v=" "/>
    <s v=" "/>
    <s v=" "/>
    <s v=" "/>
    <s v="Darlan Luis de Oliveira"/>
    <s v="29461379889"/>
    <s v="Rua Dourado 13 / CEP 13580000 - Malvinas, Ribeirão Bonito, São Paulo"/>
    <s v="Ribeirão Bonito"/>
    <s v="São Paulo"/>
    <s v="13580000"/>
    <s v="Brasil"/>
    <s v="Mercado Envios Full"/>
    <s v="22 de junho | 00:55"/>
    <s v="22 de junho | 11:44"/>
    <s v="Mercado Envios"/>
    <s v="MEL42376332076LMFFF01"/>
    <s v=" "/>
    <s v=" "/>
    <s v=" "/>
    <s v=" "/>
    <s v=" "/>
    <s v=" "/>
    <s v=" "/>
    <s v="Não"/>
    <s v=""/>
    <s v="Não"/>
  </r>
  <r>
    <x v="0"/>
    <s v="2000005898386516"/>
    <d v="2023-06-21T00:00:00"/>
    <s v="Entregue"/>
    <s v="Chegou em 22 de junho"/>
    <s v="Não"/>
    <n v="1"/>
    <n v="67.3"/>
    <n v="22.3"/>
    <n v="-13.58"/>
    <n v="-22.3"/>
    <s v=""/>
    <n v="53.72"/>
    <s v=" "/>
    <x v="14"/>
    <s v="MLB2860187475"/>
    <s v="Par Morceguinho Dianteiro Classic 2004 A 2015"/>
    <s v=" "/>
    <n v="67.3"/>
    <s v="Clássico"/>
    <s v="Autorizado"/>
    <s v=" "/>
    <s v=" "/>
    <s v=" "/>
    <s v=" "/>
    <s v="Norival Alves De Lima Norival Alves"/>
    <s v="30994969600"/>
    <s v="Rua Professora Mariinha Prado 210 / por do sol - CEP 37137000 - Conjunto Habitacional Campo Alegre (Por do Sol), Alfenas, Minas Gerais"/>
    <s v="Alfenas"/>
    <s v="Minas Gerais"/>
    <s v="37137000"/>
    <s v="Brasil"/>
    <s v="Mercado Envios Full"/>
    <s v="21 de junho | 21:49"/>
    <s v="22 de junho | 12:19"/>
    <s v="Mercado Envios"/>
    <s v="MEL42376241987LMFFF01"/>
    <s v=" "/>
    <s v=" "/>
    <s v=" "/>
    <s v=" "/>
    <s v=" "/>
    <s v=" "/>
    <s v=" "/>
    <s v="Não"/>
    <s v=""/>
    <s v="Não"/>
  </r>
  <r>
    <x v="0"/>
    <s v="2000005888745622"/>
    <d v="2023-06-21T00:00:00"/>
    <s v="Cancelada pelo comprador"/>
    <s v="Cancelou e especificou outro problema."/>
    <s v="Não"/>
    <n v="1"/>
    <n v="79"/>
    <s v=""/>
    <n v="-13.43"/>
    <n v="-17.95"/>
    <n v="-47.62"/>
    <n v="0"/>
    <s v=" "/>
    <x v="98"/>
    <s v="MLB3246945047"/>
    <s v="Cabo De Capô Com Alavanca Corsa Hatch Sedan 2002 Em Diante"/>
    <s v=" "/>
    <n v="79"/>
    <s v="Premium"/>
    <s v="Não emitida"/>
    <s v="shammah veículos"/>
    <s v="CPF 11239372736"/>
    <s v="rua professor jose morais dias  50 - loja shammah veiculos , itaguaí - CEP: 23810212, Rio de Janeiro"/>
    <s v=" "/>
    <s v="shammah veículos"/>
    <s v="11239372736"/>
    <s v=" "/>
    <s v="Itaguaí"/>
    <s v="Rio de Janeiro"/>
    <s v="23810212"/>
    <s v="Brasil"/>
    <s v="Correios e pontos de envio"/>
    <s v=" "/>
    <s v=" "/>
    <s v="Mercado Envios"/>
    <s v=" "/>
    <s v=" "/>
    <s v=" "/>
    <s v=" "/>
    <s v=" "/>
    <s v=" "/>
    <s v=" "/>
    <s v=" "/>
    <s v="Não"/>
    <s v=""/>
    <s v="Não"/>
  </r>
  <r>
    <x v="0"/>
    <s v="2000005898266920"/>
    <d v="2023-06-21T00:00:00"/>
    <s v="Entregue"/>
    <s v="Chegou em 26 de junho"/>
    <s v="Não"/>
    <n v="1"/>
    <n v="20.5"/>
    <n v="30.2"/>
    <n v="-8.98"/>
    <n v="-30.2"/>
    <s v=""/>
    <n v="11.52"/>
    <s v=" "/>
    <x v="154"/>
    <s v="MLB2652059891"/>
    <s v="Kit Capa De Pedal New Fiesta/ New Ka/ New Ecosport"/>
    <s v=" "/>
    <n v="20.5"/>
    <s v="Premium"/>
    <s v="Autorizado"/>
    <s v=" "/>
    <s v=" "/>
    <s v=" "/>
    <s v=" "/>
    <s v="Jarbas Ferreira"/>
    <s v="50896474372"/>
    <s v="Rua Boa Esperança 999 / Bairro Angelim - Bl05 Ap 102 Referencia: BLOCO 5, APARTAMENTO 102, COND. FERNANDO DE NORONHA - CEP 65062750 - Angelim, São Luís, Maranhão"/>
    <s v="São Luís"/>
    <s v="Maranhão"/>
    <s v="65062750"/>
    <s v="Brasil"/>
    <s v="Mercado Envios Full"/>
    <s v="23 de junho | 02:39"/>
    <s v="26 de junho | 15:44"/>
    <s v="Mercado Envios"/>
    <s v="MEL42376269170LMFFF01"/>
    <s v=" "/>
    <s v=" "/>
    <s v=" "/>
    <s v=" "/>
    <s v=" "/>
    <s v=" "/>
    <s v=" "/>
    <s v="Não"/>
    <s v=""/>
    <s v="Não"/>
  </r>
  <r>
    <x v="0"/>
    <s v="2000004562200351"/>
    <d v="2023-06-21T00:00:00"/>
    <s v="Entregue"/>
    <s v="Chegou em 23 de junho"/>
    <s v="Sim"/>
    <n v="1"/>
    <n v="75"/>
    <n v="3.01"/>
    <n v="-18.25"/>
    <n v="-3.01"/>
    <n v="3.01"/>
    <n v="59.76"/>
    <s v=" "/>
    <x v="136"/>
    <s v="MLB2087993311"/>
    <s v="Par Bieleta Dianteira Honda Fit 2003 Até 2008 1.4 1.5"/>
    <s v=" "/>
    <n v="75"/>
    <s v="Premium"/>
    <s v="Autorizado"/>
    <s v=" "/>
    <s v=" "/>
    <s v=" "/>
    <s v=" "/>
    <s v="Paulo silva"/>
    <s v="13665789885"/>
    <s v="Avenida Pansani 2850 / loja - CEP 15500302 - Jardim Bom Clima, Votuporanga, São Paulo"/>
    <s v="Votuporanga"/>
    <s v="São Paulo"/>
    <s v="15500302"/>
    <s v="Brasil"/>
    <s v="Mercado Envios Full"/>
    <s v="22 de junho | 16:12"/>
    <s v="23 de junho | 11:46"/>
    <s v="Mercado Envios"/>
    <s v="MEL42376153995LMFFF01"/>
    <s v=" "/>
    <s v=" "/>
    <s v=" "/>
    <s v=" "/>
    <s v=" "/>
    <s v=" "/>
    <s v=" "/>
    <s v="Não"/>
    <s v=""/>
    <s v="Não"/>
  </r>
  <r>
    <x v="0"/>
    <s v="2000005898136200"/>
    <d v="2023-06-21T00:00:00"/>
    <s v="Entregue"/>
    <s v="Chegou em 23 de junho"/>
    <s v="Não"/>
    <n v="1"/>
    <n v="149.33000000000001"/>
    <s v=""/>
    <n v="-25.39"/>
    <n v="-20.45"/>
    <s v=""/>
    <n v="103.49"/>
    <s v=" "/>
    <x v="193"/>
    <s v="MLB3021615951"/>
    <s v="Cabo Câmbio Seleção Strada 1.4 Fire Mpi 8v 2012"/>
    <s v=" "/>
    <n v="149.33000000000001"/>
    <s v="Premium"/>
    <s v="Não emitida"/>
    <s v="Isabela D' Fatima Moreira Castilho"/>
    <s v="CPF 13088934694"/>
    <s v="RUA MACHADO 440, Paraguaçu - CEP: 37120000, Minas Gerais"/>
    <s v=" "/>
    <s v="Isabela D' Fatima Moreira Castilho"/>
    <s v="13088934694"/>
    <s v="RUA CANAVERDE 368 / CEP 37120000 - CENTRO, Paraguaçu, Minas Gerais"/>
    <s v="Paraguaçu"/>
    <s v="Minas Gerais"/>
    <s v="37120000"/>
    <s v="Brasil"/>
    <s v="Correios e pontos de envio"/>
    <s v="23 de junho | 00:56"/>
    <s v="23 de junho | 11:45"/>
    <s v="Mercado Envios"/>
    <s v="MEL42376212020LMXDF01"/>
    <s v=" "/>
    <s v=" "/>
    <s v=" "/>
    <s v=" "/>
    <s v=" "/>
    <s v=" "/>
    <s v=" "/>
    <s v="Não"/>
    <s v=""/>
    <s v="Não"/>
  </r>
  <r>
    <x v="0"/>
    <s v="2000005898070034"/>
    <d v="2023-06-21T00:00:00"/>
    <s v="Entregue"/>
    <s v="Chegou em 23 de junho"/>
    <s v="Sim"/>
    <n v="1"/>
    <n v="-21.007155764365738"/>
    <s v=""/>
    <n v="8.85"/>
    <s v=""/>
    <s v=""/>
    <n v="-12.157155764365736"/>
    <s v="Sim"/>
    <x v="16"/>
    <s v="MLB2100146499"/>
    <s v="Capa Pedal Hyundai Tucson I30 Hb20 Elantra Kia Sportage"/>
    <s v=" "/>
    <n v="19.7"/>
    <s v="Premium"/>
    <s v=" "/>
    <s v=" "/>
    <s v=" "/>
    <s v=" "/>
    <s v=" "/>
    <s v=" "/>
    <s v=" "/>
    <s v=" "/>
    <s v=" "/>
    <s v=" "/>
    <s v=" "/>
    <s v=" "/>
    <s v=" "/>
    <s v=" "/>
    <s v=" "/>
    <s v=" "/>
    <s v=" "/>
    <s v=" "/>
    <s v=" "/>
    <s v=" "/>
    <s v=" "/>
    <s v=" "/>
    <s v=" "/>
    <s v=" "/>
    <s v="Não"/>
    <s v=""/>
    <s v="Não"/>
  </r>
  <r>
    <x v="0"/>
    <s v="2000005898064658"/>
    <d v="2023-06-21T00:00:00"/>
    <s v="Entregue"/>
    <s v="Chegou em 23 de junho"/>
    <s v="Sim"/>
    <n v="2"/>
    <n v="-44.672844235634265"/>
    <s v=""/>
    <n v="18.82"/>
    <s v=""/>
    <s v=""/>
    <n v="-25.852844235634258"/>
    <s v="Sim"/>
    <x v="37"/>
    <s v="MLB2100377617"/>
    <s v="Capa Pedal Freio Embreagem Gm Onix Prisma Cobalt Spin Sonic"/>
    <s v=" "/>
    <n v="22.99"/>
    <s v="Premium"/>
    <s v=" "/>
    <s v=" "/>
    <s v=" "/>
    <s v=" "/>
    <s v=" "/>
    <s v=" "/>
    <s v=" "/>
    <s v=" "/>
    <s v=" "/>
    <s v=" "/>
    <s v=" "/>
    <s v=" "/>
    <s v=" "/>
    <s v=" "/>
    <s v=" "/>
    <s v=" "/>
    <s v=" "/>
    <s v=" "/>
    <s v=" "/>
    <s v=" "/>
    <s v=" "/>
    <s v=" "/>
    <s v=" "/>
    <s v=" "/>
    <s v="Não"/>
    <s v=""/>
    <s v="Não"/>
  </r>
  <r>
    <x v="0"/>
    <s v="2000004562101967"/>
    <d v="2023-06-21T00:00:00"/>
    <s v="Entregue"/>
    <s v="Chegou em 22 de junho"/>
    <s v="Sim"/>
    <n v="1"/>
    <n v="197.21"/>
    <n v="1.39"/>
    <n v="-23.67"/>
    <s v=""/>
    <s v=""/>
    <n v="174.93"/>
    <s v=" "/>
    <x v="211"/>
    <s v="MLB3123769267"/>
    <s v="Bandeja Dianteira Direita Com Pivô Ecosport 2003 A 2011"/>
    <s v=" "/>
    <n v="197.21"/>
    <s v="Clássico"/>
    <s v="Autorizado"/>
    <s v="ronaldo souza santos"/>
    <s v="CPF 33674229838"/>
    <s v="ana coelho da silveira  98 - casa 2, Guarulhos - CEP: 07194180, São Paulo"/>
    <s v=" "/>
    <s v="ronaldo souza santos"/>
    <s v="33674229838"/>
    <s v="Rua Ana Coelho da Silveira 270 / Casa 1 Referencia: na frente tem uma árvore - CEP 07194180 - Jardim Ipanema, Guarulhos, São Paulo"/>
    <s v="Guarulhos"/>
    <s v="São Paulo"/>
    <s v="07194180"/>
    <s v="Brasil"/>
    <s v="Mercado Envios Flex"/>
    <s v="22 de junho | 16:57"/>
    <s v="22 de junho | 19:18"/>
    <s v="ALEXANDRE ALVES"/>
    <s v="42376057633"/>
    <s v=" "/>
    <s v=" "/>
    <s v=" "/>
    <s v=" "/>
    <s v=" "/>
    <s v=" "/>
    <s v=" "/>
    <s v="Não"/>
    <s v=""/>
    <s v="Não"/>
  </r>
  <r>
    <x v="0"/>
    <s v="2000004562099381"/>
    <d v="2023-06-21T00:00:00"/>
    <s v="Reclamação aberta a resolver"/>
    <s v="Deixará de afetar sua reputação se você resolvê-la dentro do prazo. Você tem até terça-feira, 4 de julho."/>
    <s v="Sim"/>
    <n v="1"/>
    <n v="175.69"/>
    <n v="0.89"/>
    <n v="-29.87"/>
    <s v=""/>
    <s v=""/>
    <n v="146.71"/>
    <s v=" "/>
    <x v="212"/>
    <s v="MLB3058856315"/>
    <s v="Bandeja Inferior Esquerda Com Pivô Kwid 2017 Em Diante"/>
    <s v=" "/>
    <n v="175.69"/>
    <s v="Premium"/>
    <s v="Autorizado"/>
    <s v="Valci Silva"/>
    <s v="CPF 18163460806"/>
    <s v="Shinzaburo mizutani 756, São Paulo - CEP: 08290010, São Paulo"/>
    <s v=" "/>
    <s v="Valci Silva"/>
    <s v="18163460806"/>
    <s v="Rua Shinzaburo Mizutani 756 / Referencia: Travessa da jacu pêssego - CEP 08290010 - Jardim Marabá, São Paulo, São Paulo"/>
    <s v="São Paulo"/>
    <s v="São Paulo"/>
    <s v="08290010"/>
    <s v="Brasil"/>
    <s v="Mercado Envios Flex"/>
    <s v="22 de junho | 16:35"/>
    <s v="22 de junho | 17:38"/>
    <s v="LUAN CARLOS"/>
    <s v="42376129820"/>
    <s v=" "/>
    <s v=" "/>
    <s v=" "/>
    <s v=" "/>
    <s v=" "/>
    <s v=" "/>
    <s v=" "/>
    <s v="Sim"/>
    <s v=""/>
    <s v="Não"/>
  </r>
  <r>
    <x v="0"/>
    <s v="2000005897946036"/>
    <d v="2023-06-21T00:00:00"/>
    <s v="Entregue"/>
    <s v="Chegou em 22 de junho"/>
    <s v="Não"/>
    <n v="1"/>
    <n v="19.899999999999999"/>
    <n v="9.9"/>
    <n v="-8.8800000000000008"/>
    <n v="-9.9"/>
    <s v=""/>
    <n v="11.02"/>
    <s v=" "/>
    <x v="44"/>
    <s v="MLB2100403112"/>
    <s v="Capa Pedal Acelerador Freio Embreagem Corsa 1994 Até 2015"/>
    <s v=" "/>
    <n v="19.899999999999999"/>
    <s v="Premium"/>
    <s v="Autorizado"/>
    <s v=" "/>
    <s v=" "/>
    <s v=" "/>
    <s v=" "/>
    <s v="Cesar Augusto da Silva"/>
    <s v="28347036802"/>
    <s v="Rua Luiz Henrique de Oliveira 151 / Ap 13 primeiro andar Referencia: Proximo ao Roldão do km 21 - CEP 06186130 - Quitaúna, Osasco, São Paulo"/>
    <s v="Osasco"/>
    <s v="São Paulo"/>
    <s v="06186130"/>
    <s v="Brasil"/>
    <s v="Mercado Envios Full"/>
    <s v="21 de junho | 22:50"/>
    <s v="22 de junho | 08:43"/>
    <s v="Mercado Envios"/>
    <s v="MEL42376128174LMFFF01"/>
    <s v=" "/>
    <s v=" "/>
    <s v=" "/>
    <s v=" "/>
    <s v=" "/>
    <s v=" "/>
    <s v=" "/>
    <s v="Não"/>
    <s v=""/>
    <s v="Não"/>
  </r>
  <r>
    <x v="0"/>
    <s v="2000005897895962"/>
    <d v="2023-06-21T00:00:00"/>
    <s v="Entregue"/>
    <s v="Chegou em 24 de junho"/>
    <s v="Não"/>
    <n v="1"/>
    <n v="78.900000000000006"/>
    <n v="25.04"/>
    <n v="-18.91"/>
    <n v="-25.04"/>
    <s v=""/>
    <n v="59.99"/>
    <s v=" "/>
    <x v="75"/>
    <s v="MLB2699570875"/>
    <s v="Cabo De Embreagem Peugeot 206 Até 03 1.1/1.3/1.6(reg Manual)"/>
    <s v=" "/>
    <n v="78.900000000000006"/>
    <s v="Premium"/>
    <s v="Não emitida"/>
    <s v="Sabrina Palavre"/>
    <s v="CPF 80261426087"/>
    <s v="Rua dos samagaias 890 - residencial boulevard, Porto Belo - CEP: 88210000, Santa Catarina"/>
    <s v=" "/>
    <s v="Sabrina Palavre"/>
    <s v="80261426087"/>
    <s v="Rua dos Samagaia 890 / BLOCO A    Apto 24 Referencia: Residencial Boulevard - CEP 88210000 - Vila Nova, Porto Belo, Santa Catarina"/>
    <s v="Porto Belo"/>
    <s v="Santa Catarina"/>
    <s v="88210000"/>
    <s v="Brasil"/>
    <s v="Correios e pontos de envio"/>
    <s v="23 de junho | 07:42"/>
    <s v="24 de junho | 13:03"/>
    <s v="Mercado Envios"/>
    <s v="MEL42376040229LMXDF01"/>
    <s v=" "/>
    <s v=" "/>
    <s v=" "/>
    <s v=" "/>
    <s v=" "/>
    <s v=" "/>
    <s v=" "/>
    <s v="Não"/>
    <s v=""/>
    <s v="Não"/>
  </r>
  <r>
    <x v="0"/>
    <s v="2000005897896156"/>
    <d v="2023-06-21T00:00:00"/>
    <s v="Entregue"/>
    <s v="Chegou em 23 de junho"/>
    <s v="Não"/>
    <n v="1"/>
    <n v="23.9"/>
    <n v="7.43"/>
    <n v="-9.56"/>
    <n v="-7.43"/>
    <s v=""/>
    <n v="14.34"/>
    <s v=" "/>
    <x v="35"/>
    <s v="MLB2083224974"/>
    <s v="Terminal Conector Cabo Trambulador Vectra Zafira Astra Agile"/>
    <s v=" "/>
    <n v="23.9"/>
    <s v="Premium"/>
    <s v="Não emitida"/>
    <s v="Leonardo Henrique"/>
    <s v="CPF 10294118675"/>
    <s v="Rua e 131 - casa, Raposos - CEP: 34400000, Minas Gerais"/>
    <s v=" "/>
    <s v="Leonardo Henrique"/>
    <s v="10294118675"/>
    <s v="Rua e 131 / casa - CEP 34400000 - Matadouro, Raposos, Minas Gerais"/>
    <s v="Raposos"/>
    <s v="Minas Gerais"/>
    <s v="34400000"/>
    <s v="Brasil"/>
    <s v="Correios e pontos de envio"/>
    <s v="22 de junho | 23:54"/>
    <s v="23 de junho | 18:03"/>
    <s v="Mercado Envios"/>
    <s v="MEL42376109342LMXDF01"/>
    <s v=" "/>
    <s v=" "/>
    <s v=" "/>
    <s v=" "/>
    <s v=" "/>
    <s v=" "/>
    <s v=" "/>
    <s v="Não"/>
    <s v=""/>
    <s v="Não"/>
  </r>
  <r>
    <x v="0"/>
    <s v="2000004562057411"/>
    <d v="2023-06-21T00:00:00"/>
    <s v="Entregue"/>
    <s v="Chegou em 23 de junho"/>
    <s v="Sim"/>
    <n v="1"/>
    <n v="92.29"/>
    <s v=""/>
    <n v="-15.69"/>
    <n v="-21.45"/>
    <s v=""/>
    <n v="55.15"/>
    <s v="Sim"/>
    <x v="14"/>
    <s v="MLB2860180908"/>
    <s v="Par Morceguinho Dianteiro Prisma 2007 A 2012"/>
    <s v=" "/>
    <n v="92.29"/>
    <s v="Premium"/>
    <s v="Não emitida"/>
    <s v="Ana Cristina Garcia Da Costa Da Silva"/>
    <s v="CPF 05159969985"/>
    <s v="Rua Luiz Havro 20, Curitiba - CEP: 82640560, Paraná"/>
    <s v=" "/>
    <s v="Ana Cristina Garcia Da Costa Da Silva"/>
    <s v="05159969985"/>
    <s v="Rua Luiz Havro 20 / CEP 82640560 - Santa Cândida, Curitiba, Paraná"/>
    <s v="Curitiba"/>
    <s v="Paraná"/>
    <s v="82640560"/>
    <s v="Brasil"/>
    <s v="Correios e pontos de envio"/>
    <s v="23 de junho | 01:31"/>
    <s v="23 de junho | 16:44"/>
    <s v="Mercado Envios"/>
    <s v="MEL42376009373LMXDF01"/>
    <s v=" "/>
    <s v=" "/>
    <s v=" "/>
    <s v=" "/>
    <s v=" "/>
    <s v=" "/>
    <s v=" "/>
    <s v="Não"/>
    <s v=""/>
    <s v="Não"/>
  </r>
  <r>
    <x v="0"/>
    <s v="2000004562042173"/>
    <d v="2023-06-21T00:00:00"/>
    <s v="Entregue"/>
    <s v="Chegou em 26 de junho"/>
    <s v="Sim"/>
    <n v="1"/>
    <n v="67.3"/>
    <n v="12.39"/>
    <n v="-13.58"/>
    <n v="-12.39"/>
    <s v=""/>
    <n v="53.72"/>
    <s v=" "/>
    <x v="14"/>
    <s v="MLB2860187475"/>
    <s v="Par Morceguinho Dianteiro Classic 2004 A 2015"/>
    <s v=" "/>
    <n v="67.3"/>
    <s v="Clássico"/>
    <s v="Autorizado"/>
    <s v=" "/>
    <s v=" "/>
    <s v=" "/>
    <s v=" "/>
    <s v="Sanandreia Rodrigues Maciel"/>
    <s v="49700456153"/>
    <s v="Rua João Lemos Barcelos 15 / ESQUINA COM A CORUMBA Referencia: ESQUINA COM A CORUMBA - CEP 79370000 - Ladário, Mato Grosso do Sul"/>
    <s v="Ladário"/>
    <s v="Mato Grosso do Sul"/>
    <s v="79370000"/>
    <s v="Brasil"/>
    <s v="Mercado Envios Full"/>
    <s v="21 de junho | 21:38"/>
    <s v="26 de junho | 14:53"/>
    <s v="Mercado Envios"/>
    <s v="MEL42376070372LMFFF01"/>
    <s v=" "/>
    <s v=" "/>
    <s v=" "/>
    <s v=" "/>
    <s v=" "/>
    <s v=" "/>
    <s v=" "/>
    <s v="Não"/>
    <s v=""/>
    <s v="Não"/>
  </r>
  <r>
    <x v="0"/>
    <s v="2000005897786522"/>
    <d v="2023-06-21T00:00:00"/>
    <s v="Devolução finalizada com reembolso para o comprador"/>
    <s v="O produto devolvido chegou em quinta-feira, 29 de junho."/>
    <s v="Não"/>
    <n v="1"/>
    <n v="59.99"/>
    <n v="17.5"/>
    <n v="-15.7"/>
    <n v="-17.5"/>
    <n v="-44.29"/>
    <n v="0"/>
    <s v=" "/>
    <x v="137"/>
    <s v="MLB2095774024"/>
    <s v="Par De Bieleta Dianteira Grand Siena 2014 Em Diante"/>
    <s v=" "/>
    <n v="59.99"/>
    <s v="Premium"/>
    <s v="Não emitida"/>
    <s v="danilo alberto manente danilomanente"/>
    <s v="CPF 26841499840"/>
    <s v="Avenida Independência 5016 - jd alba (premier veiculos ), Vinhedo - CEP: 13289038, São Paulo"/>
    <s v=" "/>
    <s v="danilo alberto manente danilomanente"/>
    <s v="26841499840"/>
    <s v="Rua Cecília Iter 177 / &quot;Referencia: Endereço Comercial. entregar antes das 18h Pode Entregar Para, Edi Ou Henrique 1195329-2034.&quot;"/>
    <s v="São Paulo"/>
    <s v="São Paulo"/>
    <s v="08240730"/>
    <s v="Brasil"/>
    <s v="Correios e pontos de envio"/>
    <s v="27 de junho | 14:07"/>
    <s v="29 de junho | 14:31"/>
    <s v="Mercado Envios"/>
    <s v="OV627934135BR"/>
    <s v="https://www2.correios.com.br/sistemas/rastreamento/resultado.cfm"/>
    <s v=" "/>
    <s v=" "/>
    <s v=" "/>
    <s v=" "/>
    <s v=" "/>
    <s v=" "/>
    <s v="Sim"/>
    <s v=""/>
    <s v="Não"/>
  </r>
  <r>
    <x v="0"/>
    <s v="2000005897748226"/>
    <d v="2023-06-21T00:00:00"/>
    <s v="Entregue"/>
    <s v="Chegou em 22 de junho"/>
    <s v="Não"/>
    <n v="1"/>
    <n v="62"/>
    <n v="13.7"/>
    <n v="-16.04"/>
    <n v="-13.7"/>
    <s v=""/>
    <n v="45.96"/>
    <s v=" "/>
    <x v="30"/>
    <s v="MLB2093623027"/>
    <s v="Par Bieleta Dianteira Fiat Stilo Punto Bravo Linea"/>
    <s v=" "/>
    <n v="62"/>
    <s v="Premium"/>
    <s v="Autorizado"/>
    <s v=" "/>
    <s v=" "/>
    <s v=" "/>
    <s v=" "/>
    <s v="Joelson Divino"/>
    <s v="09287853517"/>
    <s v="Rua São José SN / próximo a praça do f Referencia: Em frente a padaria cunegundes casa com piso na frente - CEP 48370000 - timbó, Esplanada, Bahia"/>
    <s v="Esplanada"/>
    <s v="Bahia"/>
    <s v="48370000"/>
    <s v="Brasil"/>
    <s v="Mercado Envios Full"/>
    <s v="21 de junho | 20:06"/>
    <s v="22 de junho | 12:52"/>
    <s v="Mercado Envios"/>
    <s v="MEL42376044162LMFFF01"/>
    <s v=" "/>
    <s v=" "/>
    <s v=" "/>
    <s v=" "/>
    <s v=" "/>
    <s v=" "/>
    <s v=" "/>
    <s v="Não"/>
    <s v=""/>
    <s v="Não"/>
  </r>
  <r>
    <x v="0"/>
    <s v="2000005897708308"/>
    <d v="2023-06-21T00:00:00"/>
    <s v="Entregue"/>
    <s v="Chegou em 23 de junho"/>
    <s v="Não"/>
    <n v="1"/>
    <n v="160.79"/>
    <s v=""/>
    <n v="-27.33"/>
    <n v="-26.45"/>
    <s v=""/>
    <n v="107.01"/>
    <s v=" "/>
    <x v="129"/>
    <s v="MLB2965561363"/>
    <s v="Bandeja Inferior Esquerda Fiat Tipo 1993 A 2008"/>
    <s v=" "/>
    <n v="160.79"/>
    <s v="Premium"/>
    <s v="Autorizado"/>
    <s v=" "/>
    <s v=" "/>
    <s v=" "/>
    <s v=" "/>
    <s v="Flavio Gomes da Silva "/>
    <s v="07852832695"/>
    <s v="Rua Jorge Antônio Cury 41 / Makaya kids papela Referencia: Antiga 11 na papelaria makayakids - CEP 38041354 - Residencial Rio de Janeiro, Uberaba, Minas Gerais"/>
    <s v="Uberaba"/>
    <s v="Minas Gerais"/>
    <s v="38041354"/>
    <s v="Brasil"/>
    <s v="Mercado Envios Full"/>
    <s v="22 de junho | 09:39"/>
    <s v="23 de junho | 15:18"/>
    <s v="Mercado Envios"/>
    <s v="MEL42376027516LMFFF01"/>
    <s v=" "/>
    <s v=" "/>
    <s v=" "/>
    <s v=" "/>
    <s v=" "/>
    <s v=" "/>
    <s v=" "/>
    <s v="Não"/>
    <s v=""/>
    <s v="Não"/>
  </r>
  <r>
    <x v="0"/>
    <s v="2000004561953995"/>
    <d v="2023-06-21T00:00:00"/>
    <s v="Entregue"/>
    <s v="Chegou em 22 de junho"/>
    <s v="Sim"/>
    <n v="1"/>
    <n v="19.989999999999998"/>
    <s v=""/>
    <n v="-8.9"/>
    <s v=""/>
    <s v=""/>
    <n v="11.09"/>
    <s v=" "/>
    <x v="37"/>
    <s v="MLB2100408456"/>
    <s v="Capa Pedal Freio Embreagem Gm Cobalt 2012 Em Diante"/>
    <s v=" "/>
    <n v="19.989999999999998"/>
    <s v="Premium"/>
    <s v="Autorizado"/>
    <s v=" "/>
    <s v=" "/>
    <s v=" "/>
    <s v=" "/>
    <s v="Alexandre Graciano dos Santos"/>
    <s v="85599336972"/>
    <s v="Avenida Presidente Arthur da Silva Bernardes 2108 / Apto 12 B - CEP 80320300 - Portão, Curitiba, Paraná"/>
    <s v="Curitiba"/>
    <s v="Paraná"/>
    <s v="80320300"/>
    <s v="Brasil"/>
    <s v="Mercado Envios Full"/>
    <s v="21 de junho | 19:33"/>
    <s v="22 de junho | 12:11"/>
    <s v="Mercado Envios"/>
    <s v="MEL42375995586LMFFF01"/>
    <s v=" "/>
    <s v=" "/>
    <s v=" "/>
    <s v=" "/>
    <s v=" "/>
    <s v=" "/>
    <s v=" "/>
    <s v="Não"/>
    <s v=""/>
    <s v="Não"/>
  </r>
  <r>
    <x v="0"/>
    <s v="2000005897535300"/>
    <d v="2023-06-21T00:00:00"/>
    <s v="Entregue"/>
    <s v="Chegou em 22 de junho"/>
    <s v="Não"/>
    <n v="1"/>
    <n v="69.900000000000006"/>
    <n v="19.920000000000002"/>
    <n v="-17.38"/>
    <n v="-19.920000000000002"/>
    <s v=""/>
    <n v="52.52"/>
    <s v="Sim"/>
    <x v="38"/>
    <s v="MLB1984651009"/>
    <s v="Par Kit Rolamento Roda Traseira Corsa 1.4 8/16v 1994 A 2002"/>
    <s v=" "/>
    <n v="69.900000000000006"/>
    <s v="Premium"/>
    <s v="Autorizado"/>
    <s v=" "/>
    <s v=" "/>
    <s v=" "/>
    <s v=" "/>
    <s v="Henrique Gabriel"/>
    <s v="43425391879"/>
    <s v="Rua dos Operários 176 / CEP 18775074 - São Benedito, Iaras, São Paulo"/>
    <s v="Iaras"/>
    <s v="São Paulo"/>
    <s v="18775074"/>
    <s v="Brasil"/>
    <s v="Mercado Envios Full"/>
    <s v="21 de junho | 23:09"/>
    <s v="22 de junho | 13:46"/>
    <s v="Mercado Envios"/>
    <s v="MEL42375881939LMFFF01"/>
    <s v=" "/>
    <s v=" "/>
    <s v=" "/>
    <s v=" "/>
    <s v=" "/>
    <s v=" "/>
    <s v=" "/>
    <s v="Não"/>
    <s v=""/>
    <s v="Não"/>
  </r>
  <r>
    <x v="0"/>
    <s v="2000005897377270"/>
    <d v="2023-06-21T00:00:00"/>
    <s v="Entregue"/>
    <s v="Chegou em 22 de junho"/>
    <s v="Não"/>
    <n v="1"/>
    <n v="45.9"/>
    <n v="8.91"/>
    <n v="-13.3"/>
    <n v="-8.91"/>
    <s v=""/>
    <n v="32.6"/>
    <s v=" "/>
    <x v="20"/>
    <s v="MLB2065493216"/>
    <s v="Kit Reparo Bucha Alavanca Câmbio Varão Celta Corsa Vectra"/>
    <s v=" "/>
    <n v="45.9"/>
    <s v="Premium"/>
    <s v="Autorizado"/>
    <s v=" "/>
    <s v=" "/>
    <s v=" "/>
    <s v=" "/>
    <s v="carina ferreira"/>
    <s v="39206522825"/>
    <s v="Rua Alzira Rocha da Silva 38 / casa 3 Referencia: rua da igreja imaculada - CEP 06663460 - Parque Suburbano, Itapevi, São Paulo"/>
    <s v="Itapevi"/>
    <s v="São Paulo"/>
    <s v="06663460"/>
    <s v="Brasil"/>
    <s v="Mercado Envios Full"/>
    <s v="22 de junho | 01:08"/>
    <s v="22 de junho | 11:25"/>
    <s v="Mercado Envios"/>
    <s v="MEL42375814415LMFFF01"/>
    <s v=" "/>
    <s v=" "/>
    <s v=" "/>
    <s v=" "/>
    <s v=" "/>
    <s v=" "/>
    <s v=" "/>
    <s v="Não"/>
    <s v=""/>
    <s v="Não"/>
  </r>
  <r>
    <x v="0"/>
    <s v="2000004561798901"/>
    <d v="2023-06-21T00:00:00"/>
    <s v="Entregue"/>
    <s v="Chegou em 22 de junho"/>
    <s v="Sim"/>
    <n v="1"/>
    <n v="209.19"/>
    <n v="1.59"/>
    <n v="-25.1"/>
    <s v=""/>
    <s v=""/>
    <n v="185.68"/>
    <s v=" "/>
    <x v="114"/>
    <s v="MLB2981706173"/>
    <s v="Cabo De Engate E Seleção Hyundai Hr 2005 A 2012"/>
    <s v=" "/>
    <n v="209.19"/>
    <s v="Clássico"/>
    <s v="Autorizado"/>
    <s v="Marcelo Gomes pereira da Silva"/>
    <s v="CPF 27221569894"/>
    <s v="Av Sargento Da Aeronáutica Plínio F Gonçalves 96 - Casa 02, Guarulhos - CEP: 07181100, São Paulo"/>
    <s v=" "/>
    <s v="Marcelo Gomes pereira da Silva"/>
    <s v="27221569894"/>
    <s v="Rua Manoel João de Souza 75 / 75 A - CEP 07417475 - Parque Rodrigo Barreto, Arujá, São Paulo"/>
    <s v="Arujá"/>
    <s v="São Paulo"/>
    <s v="07417475"/>
    <s v="Brasil"/>
    <s v="Mercado Envios Flex"/>
    <s v="22 de junho | 16:11"/>
    <s v="22 de junho | 21:01"/>
    <s v="CLEBESON VIEIRA"/>
    <s v="42375780419"/>
    <s v=" "/>
    <s v=" "/>
    <s v=" "/>
    <s v=" "/>
    <s v=" "/>
    <s v=" "/>
    <s v=" "/>
    <s v="Não"/>
    <s v=""/>
    <s v="Não"/>
  </r>
  <r>
    <x v="0"/>
    <s v="2000005897261996"/>
    <d v="2023-06-21T00:00:00"/>
    <s v="Devolvido no dia 29 de junho"/>
    <s v="O produto retornou para você porque a entrega foi recusada pela pessoa que realizou a compra."/>
    <s v="Não"/>
    <n v="1"/>
    <n v="200.17"/>
    <s v=""/>
    <n v="-24.02"/>
    <n v="-26.45"/>
    <n v="-149.69999999999999"/>
    <n v="0"/>
    <s v=" "/>
    <x v="213"/>
    <s v="MLB2982291881"/>
    <s v="Bandeja Inferior Direito Fiat Tipo"/>
    <s v=" "/>
    <n v="200.17"/>
    <s v="Clássico"/>
    <s v="Não emitida"/>
    <s v="Rosimere Valença"/>
    <s v="CPF 01751108759"/>
    <s v="Rua Lincoln Barbosa de Castro 861 - Casa, Itaperuna - CEP: 28300000, Rio de Janeiro"/>
    <s v=" "/>
    <s v="Rosimere Valença"/>
    <s v="01751108759"/>
    <s v=" "/>
    <s v="Itaperuna"/>
    <s v="Rio de Janeiro"/>
    <s v="28300000"/>
    <s v="Brasil"/>
    <s v="Correios e pontos de envio"/>
    <s v="22 de junho | 06:49"/>
    <s v=" "/>
    <s v="Mercado Envios"/>
    <s v="MEL42375768279LMXDF01"/>
    <s v=" "/>
    <s v=" "/>
    <s v=" "/>
    <s v=" "/>
    <s v=" "/>
    <s v=" "/>
    <s v=" "/>
    <s v="Não"/>
    <s v=""/>
    <s v="Não"/>
  </r>
  <r>
    <x v="0"/>
    <s v="2000004561747513"/>
    <d v="2023-06-21T00:00:00"/>
    <s v="Entregue"/>
    <s v="Chegou em 22 de junho"/>
    <s v="Sim"/>
    <n v="1"/>
    <n v="19.7"/>
    <n v="3.35"/>
    <n v="-8.85"/>
    <n v="-3.35"/>
    <s v=""/>
    <n v="10.85"/>
    <s v="Sim"/>
    <x v="16"/>
    <s v="MLB2100146499"/>
    <s v="Capa Pedal Hyundai Tucson I30 Hb20 Elantra Kia Sportage"/>
    <s v=" "/>
    <n v="19.7"/>
    <s v="Premium"/>
    <s v="Autorizado"/>
    <s v=" "/>
    <s v=" "/>
    <s v=" "/>
    <s v=" "/>
    <s v="Flavio  Yukio Baba"/>
    <s v="17441360846"/>
    <s v="Avenida Doutor Altino Arantes 410 / CEP 19900031 - Centro, Ourinhos, São Paulo"/>
    <s v="Ourinhos"/>
    <s v="São Paulo"/>
    <s v="19900031"/>
    <s v="Brasil"/>
    <s v="Mercado Envios Full"/>
    <s v="21 de junho | 23:22"/>
    <s v="22 de junho | 12:17"/>
    <s v="Mercado Envios"/>
    <s v="MEL42375724749LMFFF01"/>
    <s v=" "/>
    <s v=" "/>
    <s v=" "/>
    <s v=" "/>
    <s v=" "/>
    <s v=" "/>
    <s v=" "/>
    <s v="Não"/>
    <s v=""/>
    <s v="Não"/>
  </r>
  <r>
    <x v="0"/>
    <s v="2000005897188668"/>
    <d v="2023-06-21T00:00:00"/>
    <s v="Devolvido no dia 24 de junho"/>
    <s v="Adicionamos o produto ao estoque do seu anúncio."/>
    <s v="Não"/>
    <n v="1"/>
    <n v="57.99"/>
    <n v="9.9"/>
    <n v="-15.36"/>
    <n v="-9.9"/>
    <n v="-42.63"/>
    <n v="0"/>
    <s v="Sim"/>
    <x v="34"/>
    <s v="MLB2787135589"/>
    <s v="Kit Reparo Terminal Cabo Engate Seleção Nissan Versa"/>
    <s v=" "/>
    <n v="57.99"/>
    <s v="Premium"/>
    <s v="Autorizado"/>
    <s v=" "/>
    <s v=" "/>
    <s v=" "/>
    <s v=" "/>
    <s v="valdenes silva santos"/>
    <s v="28822816846"/>
    <s v=" "/>
    <s v="Porto Feliz"/>
    <s v="São Paulo"/>
    <s v="18546012"/>
    <s v="Brasil"/>
    <s v="Mercado Envios Full"/>
    <s v="22 de junho | 02:14"/>
    <s v=" "/>
    <s v="Mercado Envios"/>
    <s v="MEL42375731749LMFFF01"/>
    <s v=" "/>
    <s v=" "/>
    <s v=" "/>
    <s v=" "/>
    <s v=" "/>
    <s v=" "/>
    <s v=" "/>
    <s v="Não"/>
    <s v=""/>
    <s v="Não"/>
  </r>
  <r>
    <x v="0"/>
    <s v="2000004561749179"/>
    <d v="2023-06-21T00:00:00"/>
    <s v="Entregue"/>
    <s v="Chegou em 22 de junho"/>
    <s v="Sim"/>
    <n v="1"/>
    <n v="19.989999999999998"/>
    <n v="9.9"/>
    <n v="-8.9"/>
    <n v="-9.9"/>
    <s v=""/>
    <n v="11.09"/>
    <s v=" "/>
    <x v="37"/>
    <s v="MLB2100401469"/>
    <s v="Capa Pedal Freio Embreagem Gm Onix 2012 Em Diante"/>
    <s v=" "/>
    <n v="19.989999999999998"/>
    <s v="Premium"/>
    <s v="Autorizado"/>
    <s v=" "/>
    <s v=" "/>
    <s v=" "/>
    <s v=" "/>
    <s v="Marco Lima"/>
    <s v="26417033864"/>
    <s v="Rua Castor 25 / AP 144 Referencia: AP 144 - CEP 12230320 - Jardim Satélite, São José dos Campos, São Paulo"/>
    <s v="São José dos Campos"/>
    <s v="São Paulo"/>
    <s v="12230320"/>
    <s v="Brasil"/>
    <s v="Mercado Envios Full"/>
    <s v="22 de junho | 00:08"/>
    <s v="22 de junho | 13:18"/>
    <s v="Mercado Envios"/>
    <s v="MEL42375727249LMFFF01"/>
    <s v=" "/>
    <s v=" "/>
    <s v=" "/>
    <s v=" "/>
    <s v=" "/>
    <s v=" "/>
    <s v=" "/>
    <s v="Não"/>
    <s v=""/>
    <s v="Não"/>
  </r>
  <r>
    <x v="0"/>
    <s v="2000004561707137"/>
    <d v="2023-06-21T00:00:00"/>
    <s v="Entregue"/>
    <s v="Chegou em 24 de junho"/>
    <s v="Sim"/>
    <n v="1"/>
    <n v="170.84"/>
    <n v="22.78"/>
    <n v="-29.04"/>
    <n v="-49.23"/>
    <s v=""/>
    <n v="115.35"/>
    <s v=" "/>
    <x v="129"/>
    <s v="MLB2965561363"/>
    <s v="Bandeja Inferior Esquerda Fiat Tipo 1993 A 2008"/>
    <s v=" "/>
    <n v="170.84"/>
    <s v="Premium"/>
    <s v="Autorizado"/>
    <s v=" "/>
    <s v=" "/>
    <s v=" "/>
    <s v=" "/>
    <s v="Anderson Machado Ferreira"/>
    <s v="02872191518"/>
    <s v="Rua São Francisco de Assis 08 / Referencia: próximo ao abrigo dos velhos - CEP 42805585 - Lama Preta, Camaçari, Bahia"/>
    <s v="Camaçari"/>
    <s v="Bahia"/>
    <s v="42805585"/>
    <s v="Brasil"/>
    <s v="Mercado Envios Full"/>
    <s v="22 de junho | 02:38"/>
    <s v="24 de junho | 11:29"/>
    <s v="Mercado Envios"/>
    <s v="MEL42375759158LMFFF01"/>
    <s v=" "/>
    <s v=" "/>
    <s v=" "/>
    <s v=" "/>
    <s v=" "/>
    <s v=" "/>
    <s v=" "/>
    <s v="Não"/>
    <s v=""/>
    <s v="Não"/>
  </r>
  <r>
    <x v="0"/>
    <s v="2000005897055444"/>
    <d v="2023-06-21T00:00:00"/>
    <s v="Entregue"/>
    <s v="Chegou em 22 de junho"/>
    <s v="Não"/>
    <n v="1"/>
    <n v="121"/>
    <s v=""/>
    <n v="-20.57"/>
    <n v="-38.950000000000003"/>
    <s v=""/>
    <n v="61.48"/>
    <s v=" "/>
    <x v="197"/>
    <s v="MLB2867471005"/>
    <s v="Bandeja Ld Gol G5 2008 Em Diante Com Direção Hidraulica"/>
    <s v=" "/>
    <n v="121"/>
    <s v="Premium"/>
    <s v="Não emitida"/>
    <s v="edivaldo pontes"/>
    <s v="CPF 41649438826"/>
    <s v="Av Maria AP Clemente M SN, Ipuã - CEP: 14610000, São Paulo"/>
    <s v=" "/>
    <s v="edivaldo pontes"/>
    <s v="41649438826"/>
    <s v="Av Maria AP Clemente Marcos 700 / próximo a cx d'água - CEP 14610000 - Jardim Bela vista, Ipuã, São Paulo"/>
    <s v="Ipuã"/>
    <s v="São Paulo"/>
    <s v="14610000"/>
    <s v="Brasil"/>
    <s v="Correios e pontos de envio"/>
    <s v="21 de junho | 23:05"/>
    <s v="22 de junho | 17:03"/>
    <s v="Mercado Envios"/>
    <s v="MEL42375754284LMXDF01"/>
    <s v=" "/>
    <s v=" "/>
    <s v=" "/>
    <s v=" "/>
    <s v=" "/>
    <s v=" "/>
    <s v=" "/>
    <s v="Não"/>
    <s v=""/>
    <s v="Não"/>
  </r>
  <r>
    <x v="0"/>
    <s v="2000005896972662"/>
    <d v="2023-06-21T00:00:00"/>
    <s v="Entregue"/>
    <s v="Chegou em 22 de junho"/>
    <s v="Não"/>
    <n v="1"/>
    <n v="69.3"/>
    <n v="13.9"/>
    <n v="-13.82"/>
    <s v=""/>
    <s v=""/>
    <n v="69.38"/>
    <s v="Sim"/>
    <x v="14"/>
    <s v="MLB2860187459"/>
    <s v="Par Morceguinho Dianteiro Celta 1998 A 2015"/>
    <s v=" "/>
    <n v="69.3"/>
    <s v="Clássico"/>
    <s v="Autorizado"/>
    <s v="Douglas V Venancio Taborga de Melo"/>
    <s v="CPF 35268500899"/>
    <s v="Rua Araújo Delgado 100 - Cs 3, Sao Paulo - CEP: 08460440, São Paulo"/>
    <s v=" "/>
    <s v="Douglas V Venancio Taborga de Melo"/>
    <s v="35268500899"/>
    <s v="Rua Araújo Delgado 100 / casa 3 Referencia: travessa estrada de poa - CEP 08460440 - Vila São Geraldo, São Paulo, São Paulo"/>
    <s v="São Paulo"/>
    <s v="São Paulo"/>
    <s v="08460440"/>
    <s v="Brasil"/>
    <s v="Mercado Envios Flex"/>
    <s v="22 de junho | 16:18"/>
    <s v="22 de junho | 18:30"/>
    <s v="JUNIORCRISMAN1 JUNIORCRISMAN1"/>
    <s v="42375640645"/>
    <s v=" "/>
    <s v=" "/>
    <s v=" "/>
    <s v=" "/>
    <s v=" "/>
    <s v=" "/>
    <s v=" "/>
    <s v="Não"/>
    <s v=""/>
    <s v="Não"/>
  </r>
  <r>
    <x v="0"/>
    <s v="2000005896848804"/>
    <d v="2023-06-21T00:00:00"/>
    <s v="Entregue"/>
    <s v="Chegou em 25 de junho"/>
    <s v="Não"/>
    <n v="1"/>
    <n v="34.880000000000003"/>
    <n v="35.299999999999997"/>
    <n v="-11.43"/>
    <n v="-35.299999999999997"/>
    <s v=""/>
    <n v="23.45"/>
    <s v=" "/>
    <x v="214"/>
    <s v="MLB3250083757"/>
    <s v="Cabo De Capô Com Alavanca 1623mm Strada 2008 A 2012"/>
    <s v=" "/>
    <n v="34.880000000000003"/>
    <s v="Premium"/>
    <s v="Não emitida"/>
    <s v="Elison Valtones Dos Anjos Valtones"/>
    <s v="CPF 92410510272"/>
    <s v="Rua Santa Catarina 271 - salão fernanda lima, Benevides - CEP: 68795000, Pará"/>
    <s v=" "/>
    <s v="Elison Valtones Dos Anjos Valtones"/>
    <s v="92410510272"/>
    <s v="Rua Santa Catarina 271 / salão fernanda lima Referencia: próximo metalúrgica santa catarina - CEP 68795000 - murinin, Benevides, Pará"/>
    <s v="Benevides"/>
    <s v="Pará"/>
    <s v="68795000"/>
    <s v="Brasil"/>
    <s v="Correios e pontos de envio"/>
    <s v="22 de junho | 03:03"/>
    <s v="25 de junho | 11:51"/>
    <s v="Mercado Envios"/>
    <s v="MEL42375587081LMXDF01"/>
    <s v=" "/>
    <s v=" "/>
    <s v=" "/>
    <s v=" "/>
    <s v=" "/>
    <s v=" "/>
    <s v=" "/>
    <s v="Não"/>
    <s v=""/>
    <s v="Não"/>
  </r>
  <r>
    <x v="0"/>
    <s v="2000005896824572"/>
    <d v="2023-06-21T00:00:00"/>
    <s v="Entregue"/>
    <s v="Chegou em 23 de junho"/>
    <s v="Não"/>
    <n v="1"/>
    <n v="78.75"/>
    <n v="42.4"/>
    <n v="-18.89"/>
    <n v="-42.4"/>
    <s v=""/>
    <n v="59.86"/>
    <s v=" "/>
    <x v="215"/>
    <s v="MLB2810176680"/>
    <s v="Par Bieleta Dianteira S10 2012 Em Diante"/>
    <s v=" "/>
    <n v="78.75"/>
    <s v="Premium"/>
    <s v="Não emitida"/>
    <s v="Eliomar Alves Tavares Alves Tavares"/>
    <s v="CPF 05297372488"/>
    <s v="Rua Pedro Vieira 40 40 - Casa, Itaíba - CEP: 56550000, Pernambuco"/>
    <s v=" "/>
    <s v="Eliomar Alves Tavares Alves Tavares"/>
    <s v="05297372488"/>
    <s v="Rua Pedro Vieira 40 40 / Casa - CEP 56550000 - Centro, Itaíba, Pernambuco"/>
    <s v="Itaíba"/>
    <s v="Pernambuco"/>
    <s v="56550000"/>
    <s v="Brasil"/>
    <s v="Correios e pontos de envio"/>
    <s v="22 de junho | 03:33"/>
    <s v="23 de junho | 14:24"/>
    <s v="Mercado Envios"/>
    <s v="MEL42375576901LMXDF01"/>
    <s v=" "/>
    <s v=" "/>
    <s v=" "/>
    <s v=" "/>
    <s v=" "/>
    <s v=" "/>
    <s v=" "/>
    <s v="Não"/>
    <s v=""/>
    <s v="Não"/>
  </r>
  <r>
    <x v="0"/>
    <s v="2000005896827460"/>
    <d v="2023-06-21T00:00:00"/>
    <s v="Entregue"/>
    <s v="Chegou em 26 de junho"/>
    <s v="Não"/>
    <n v="1"/>
    <n v="227.9"/>
    <n v="16.62"/>
    <n v="-38.74"/>
    <n v="-37.07"/>
    <s v=""/>
    <n v="168.71"/>
    <s v=" "/>
    <x v="10"/>
    <s v="MLB1841175427"/>
    <s v="Cabo De Marcha Corsa Classic 2009 2010 2011 2012 2013 2014"/>
    <s v=" "/>
    <n v="227.9"/>
    <s v="Premium"/>
    <s v="Autorizado"/>
    <s v=" "/>
    <s v=" "/>
    <s v=" "/>
    <s v=" "/>
    <s v="Jose antonio Bastos melo"/>
    <s v="04200024306"/>
    <s v="Rua Amorim 313 / Prox. Costureiro Frazao Referencia: Prox. Costureiro Frazao - CEP 65365000 - Major Corinto, Zé Doca, Maranhão"/>
    <s v="Zé Doca"/>
    <s v="Maranhão"/>
    <s v="65365000"/>
    <s v="Brasil"/>
    <s v="Mercado Envios Full"/>
    <s v="22 de junho | 01:51"/>
    <s v="26 de junho | 09:21"/>
    <s v="Mercado Envios"/>
    <s v="MEL42375656702LMFFF01"/>
    <s v=" "/>
    <s v=" "/>
    <s v=" "/>
    <s v=" "/>
    <s v=" "/>
    <s v=" "/>
    <s v=" "/>
    <s v="Não"/>
    <s v=""/>
    <s v="Não"/>
  </r>
  <r>
    <x v="0"/>
    <s v="2000005896804710"/>
    <d v="2023-06-21T00:00:00"/>
    <s v="Entregue"/>
    <s v="Chegou em 23 de junho"/>
    <s v="Não"/>
    <n v="1"/>
    <n v="237.9"/>
    <s v=""/>
    <n v="-40.44"/>
    <n v="-20.45"/>
    <s v=""/>
    <n v="177.01"/>
    <s v=" "/>
    <x v="2"/>
    <s v="MLB2021535205"/>
    <s v="Cabo De Marcha Astra 2001/2005 Original 93306003"/>
    <s v=" "/>
    <n v="237.9"/>
    <s v="Premium"/>
    <s v="Autorizado"/>
    <s v=" "/>
    <s v=" "/>
    <s v=" "/>
    <s v=" "/>
    <s v="welliton Marcelino da silva"/>
    <s v="06782756617"/>
    <s v="Rua Vila Pavão 448 / CEP 29182466 - Parque das Gaivotas, Serra, Espírito Santo"/>
    <s v="Serra"/>
    <s v="Espírito Santo"/>
    <s v="29182466"/>
    <s v="Brasil"/>
    <s v="Mercado Envios Full"/>
    <s v="22 de junho | 01:51"/>
    <s v="23 de junho | 11:25"/>
    <s v="Mercado Envios"/>
    <s v="MEL42375645006LMFFF01"/>
    <s v=" "/>
    <s v=" "/>
    <s v=" "/>
    <s v=" "/>
    <s v=" "/>
    <s v=" "/>
    <s v=" "/>
    <s v="Não"/>
    <s v=""/>
    <s v="Não"/>
  </r>
  <r>
    <x v="0"/>
    <s v="2000004561574435"/>
    <d v="2023-06-21T00:00:00"/>
    <s v="Entregue"/>
    <s v="Chegou em 22 de junho"/>
    <s v="Sim"/>
    <n v="1"/>
    <n v="20.5"/>
    <s v=""/>
    <n v="-7.96"/>
    <s v=""/>
    <s v=""/>
    <n v="12.54"/>
    <s v="Sim"/>
    <x v="4"/>
    <s v="MLB2748587310"/>
    <s v="Capa De Pedal Freio E Embreagem Citroen C3"/>
    <s v=" "/>
    <n v="20.5"/>
    <s v="Clássico"/>
    <s v="Autorizado"/>
    <s v=" "/>
    <s v=" "/>
    <s v=" "/>
    <s v=" "/>
    <s v="Jose Luciano De Oliveira Araujo"/>
    <s v="22743627859"/>
    <s v="Rua Lorival Berg 110 / Esquina - CEP 13481152 - Jardim Campo Belo, Limeira, São Paulo"/>
    <s v="Limeira"/>
    <s v="São Paulo"/>
    <s v="13481152"/>
    <s v="Brasil"/>
    <s v="Mercado Envios Full"/>
    <s v="22 de junho | 00:40"/>
    <s v="22 de junho | 12:42"/>
    <s v="Mercado Envios"/>
    <s v="MEL42375645278LMFFF01"/>
    <s v=" "/>
    <s v=" "/>
    <s v=" "/>
    <s v=" "/>
    <s v=" "/>
    <s v=" "/>
    <s v=" "/>
    <s v="Não"/>
    <s v=""/>
    <s v="Não"/>
  </r>
  <r>
    <x v="0"/>
    <s v="2000005896753900"/>
    <d v="2023-06-21T00:00:00"/>
    <s v="No ponto de retirada"/>
    <s v="O seu comprador deverá retirar o pacote em Mercado Envios."/>
    <s v="Não"/>
    <n v="1"/>
    <n v="74.989999999999995"/>
    <n v="11.7"/>
    <n v="-18.25"/>
    <n v="-11.7"/>
    <s v=""/>
    <n v="56.74"/>
    <s v="Sim"/>
    <x v="38"/>
    <s v="MLB1974837590"/>
    <s v="2 Kit's De  Rolamento Roda Traseira Celta/corsa /prisma Novo"/>
    <s v=" "/>
    <n v="74.989999999999995"/>
    <s v="Premium"/>
    <s v="Autorizado"/>
    <s v=" "/>
    <s v=" "/>
    <s v=" "/>
    <s v=" "/>
    <s v="Rafael Hardt Araujo"/>
    <s v="43756948153"/>
    <s v="RUA DOUTOR GUSTAVO DE GODOY 32 / CEP 12400040 - Pindamonhangaba, São Paulo"/>
    <s v="Pindamonhangaba"/>
    <s v="São Paulo"/>
    <s v="12400040"/>
    <s v="Brasil"/>
    <s v="Mercado Envios Full"/>
    <s v="22 de junho | 00:08"/>
    <s v=" "/>
    <s v="Mercado Envios"/>
    <s v="MEL42375549021LMFFF01"/>
    <s v="https://myaccount.mercadolivre.com.br/shipments/42375549021/detail"/>
    <s v=" "/>
    <s v=" "/>
    <s v=" "/>
    <s v=" "/>
    <s v=" "/>
    <s v=" "/>
    <s v="Não"/>
    <s v=""/>
    <s v="Não"/>
  </r>
  <r>
    <x v="0"/>
    <s v="2000005896493960"/>
    <d v="2023-06-21T00:00:00"/>
    <s v="Entregue"/>
    <s v="Chegou em 22 de junho"/>
    <s v="Não"/>
    <n v="1"/>
    <n v="67.900000000000006"/>
    <n v="10.96"/>
    <n v="-13.65"/>
    <n v="-10.96"/>
    <s v=""/>
    <n v="54.25"/>
    <s v="Sim"/>
    <x v="9"/>
    <s v="MLB1924091749"/>
    <s v="2 Kits De Rolamento Roda Traseira Gol G1 G2 G3 G4 G5 Novo"/>
    <s v=" "/>
    <n v="67.900000000000006"/>
    <s v="Clássico"/>
    <s v="Autorizado"/>
    <s v=" "/>
    <s v=" "/>
    <s v=" "/>
    <s v=" "/>
    <s v="Betina B. Melo"/>
    <s v="08178405911"/>
    <s v="Rua Jardim dos Eucaliptos 300 / CEP 88063270 - Campeche, Florianópolis, Santa Catarina"/>
    <s v="Florianópolis"/>
    <s v="Santa Catarina"/>
    <s v="88063270"/>
    <s v="Brasil"/>
    <s v="Mercado Envios Full"/>
    <s v="22 de junho | 03:11"/>
    <s v="22 de junho | 15:02"/>
    <s v="Mercado Envios"/>
    <s v="MEL42375438415LMFFF01"/>
    <s v=" "/>
    <s v=" "/>
    <s v=" "/>
    <s v=" "/>
    <s v=" "/>
    <s v=" "/>
    <s v=" "/>
    <s v="Não"/>
    <s v=""/>
    <s v="Não"/>
  </r>
  <r>
    <x v="0"/>
    <s v="2000005896407830"/>
    <d v="2023-06-21T00:00:00"/>
    <s v="Entregue"/>
    <s v="Chegou em 21 de junho"/>
    <s v="Não"/>
    <n v="1"/>
    <n v="212.97"/>
    <n v="1.59"/>
    <n v="-25.56"/>
    <s v=""/>
    <s v=""/>
    <n v="189"/>
    <s v=" "/>
    <x v="216"/>
    <s v="MLB2981206068"/>
    <s v="Bandeja Direita Inferior Com Pivô I30 2008 A 2012"/>
    <s v=" "/>
    <n v="212.97"/>
    <s v="Clássico"/>
    <s v="Autorizado"/>
    <s v="Mércia Ferreira Dos Anjos"/>
    <s v="CPF 30676825800"/>
    <s v="mario augusto ramos antiga 43 41, Suzano - CEP: 08690255, São Paulo"/>
    <s v=" "/>
    <s v="Mércia Ferreira Dos Anjos"/>
    <s v="30676825800"/>
    <s v="Rua José dos Santos Ferreira 121 / CEP 08690260 - Cidade Miguel Badra, Suzano, São Paulo"/>
    <s v="Suzano"/>
    <s v="São Paulo"/>
    <s v="08690260"/>
    <s v="Brasil"/>
    <s v="Mercado Envios Flex"/>
    <s v="21 de junho | 15:52"/>
    <s v="21 de junho | 18:20"/>
    <s v="CLEBESON VIEIRA"/>
    <s v="42375476158"/>
    <s v=" "/>
    <s v=" "/>
    <s v=" "/>
    <s v=" "/>
    <s v=" "/>
    <s v=" "/>
    <s v=" "/>
    <s v="Não"/>
    <s v=""/>
    <s v="Não"/>
  </r>
  <r>
    <x v="0"/>
    <s v="2000005896358194"/>
    <d v="2023-06-21T00:00:00"/>
    <s v="Entregue"/>
    <s v="Chegou em 21 de junho"/>
    <s v="Não"/>
    <n v="1"/>
    <n v="45.2"/>
    <n v="13.9"/>
    <n v="-13.18"/>
    <s v=""/>
    <s v=""/>
    <n v="45.92"/>
    <s v=" "/>
    <x v="217"/>
    <s v="MLB3278574152"/>
    <s v="Cabo De Capô Com Alavanca 1608mm Palio 2012 Em Diante"/>
    <s v=" "/>
    <n v="45.2"/>
    <s v="Premium"/>
    <s v="Autorizado"/>
    <s v="augusto garcia  goncalves"/>
    <s v="CPF 44423690896"/>
    <s v="Avenida Lago Xarais 92 - fundos, São Paulo - CEP: 08120260, São Paulo"/>
    <s v=" "/>
    <s v="augusto garcia  goncalves"/>
    <s v="44423690896"/>
    <s v="Avenida Lago Xarais 92 / fundos  Referencia: Chamar na oficina mecanica - CEP 08120260 - Jardim Camargo Novo, São Paulo, São Paulo"/>
    <s v="São Paulo"/>
    <s v="São Paulo"/>
    <s v="08120260"/>
    <s v="Brasil"/>
    <s v="Mercado Envios Flex"/>
    <s v="21 de junho | 16:07"/>
    <s v="21 de junho | 18:59"/>
    <s v="JUNIORCRISMAN1 JUNIORCRISMAN1"/>
    <s v="42375371145"/>
    <s v=" "/>
    <s v=" "/>
    <s v=" "/>
    <s v=" "/>
    <s v=" "/>
    <s v=" "/>
    <s v=" "/>
    <s v="Não"/>
    <s v=""/>
    <s v="Não"/>
  </r>
  <r>
    <x v="0"/>
    <s v="2000004561289825"/>
    <d v="2023-06-21T00:00:00"/>
    <s v="Entregue"/>
    <s v="Chegou em 22 de junho"/>
    <s v="Sim"/>
    <n v="1"/>
    <n v="74.989999999999995"/>
    <s v=""/>
    <n v="-18.25"/>
    <s v=""/>
    <s v=""/>
    <n v="56.74"/>
    <s v=" "/>
    <x v="38"/>
    <s v="MLB1974837590"/>
    <s v="2 Kit's De  Rolamento Roda Traseira Celta/corsa /prisma Novo"/>
    <s v=" "/>
    <n v="74.989999999999995"/>
    <s v="Premium"/>
    <s v="Autorizado"/>
    <s v=" "/>
    <s v=" "/>
    <s v=" "/>
    <s v=" "/>
    <s v="OSNY DE OLIVEIRA ALMEIDA"/>
    <s v="04622986809"/>
    <s v="Rua Padre Lívio Emílio Calliari 3560 / apto 23 bloco 6 Referencia: CONDOMÍNIO GRAN VILLAGE IBITI - CEP 18086776 - Parque Ibiti Reserva, Sorocaba, São Paulo"/>
    <s v="Sorocaba"/>
    <s v="São Paulo"/>
    <s v="18086776"/>
    <s v="Brasil"/>
    <s v="Mercado Envios Full"/>
    <s v="22 de junho | 02:14"/>
    <s v="22 de junho | 11:56"/>
    <s v="Mercado Envios"/>
    <s v="MEL42375282867LMFFF01"/>
    <s v=" "/>
    <s v=" "/>
    <s v=" "/>
    <s v=" "/>
    <s v=" "/>
    <s v=" "/>
    <s v=" "/>
    <s v="Não"/>
    <s v=""/>
    <s v="Não"/>
  </r>
  <r>
    <x v="0"/>
    <s v="2000005896125414"/>
    <d v="2023-06-21T00:00:00"/>
    <s v="Entregue"/>
    <s v="Chegou em 22 de junho"/>
    <s v="Não"/>
    <n v="1"/>
    <n v="227.9"/>
    <s v=""/>
    <n v="-38.74"/>
    <n v="-20.45"/>
    <s v=""/>
    <n v="168.71"/>
    <s v=" "/>
    <x v="10"/>
    <s v="MLB1841175427"/>
    <s v="Cabo De Marcha Corsa Classic 2009 2010 2011 2012 2013 2014"/>
    <s v=" "/>
    <n v="227.9"/>
    <s v="Premium"/>
    <s v="Autorizado"/>
    <s v=" "/>
    <s v=" "/>
    <s v=" "/>
    <s v=" "/>
    <s v="Renato Ribeiro"/>
    <s v="39674922814"/>
    <s v="Rua Matão 616 / Casa portão marrom Referencia: Casa - CEP 18401040 - Vila Aparecida, Itapeva, São Paulo"/>
    <s v="Itapeva"/>
    <s v="São Paulo"/>
    <s v="18401040"/>
    <s v="Brasil"/>
    <s v="Mercado Envios Full"/>
    <s v="21 de junho | 20:45"/>
    <s v="22 de junho | 14:50"/>
    <s v="Mercado Envios"/>
    <s v="MEL42375351658LMFFF01"/>
    <s v=" "/>
    <s v=" "/>
    <s v=" "/>
    <s v=" "/>
    <s v=" "/>
    <s v=" "/>
    <s v=" "/>
    <s v="Não"/>
    <s v=""/>
    <s v="Não"/>
  </r>
  <r>
    <x v="0"/>
    <s v="2000005896098642"/>
    <d v="2023-06-21T00:00:00"/>
    <s v="Entregue"/>
    <s v="Chegou em 23 de junho"/>
    <s v="Não"/>
    <n v="1"/>
    <n v="22.99"/>
    <n v="16.100000000000001"/>
    <n v="-9.41"/>
    <n v="-16.100000000000001"/>
    <s v=""/>
    <n v="13.58"/>
    <s v=" "/>
    <x v="37"/>
    <s v="MLB2100377617"/>
    <s v="Capa Pedal Freio Embreagem Gm Onix Prisma Cobalt Spin Sonic"/>
    <s v=" "/>
    <n v="22.99"/>
    <s v="Premium"/>
    <s v="Autorizado"/>
    <s v=" "/>
    <s v=" "/>
    <s v=" "/>
    <s v=" "/>
    <s v="DIEGO FERNANDES"/>
    <s v="10296957682"/>
    <s v="Avenida Nossa Senhora do Carmo 185 / Loja Referencia: Loja De Revenda De Veículos Com O Nome Castro Automóveis Em Frente Uma Loja De Pneus Da Michelin (Funcionamento 9 as 18) - CEP 35420160 - Vila do Carmo, Mariana, Minas Gerais"/>
    <s v="Mariana"/>
    <s v="Minas Gerais"/>
    <s v="35420160"/>
    <s v="Brasil"/>
    <s v="Mercado Envios Full"/>
    <s v="21 de junho | 16:43"/>
    <s v="23 de junho | 12:28"/>
    <s v="Mercado Envios"/>
    <s v="MEL42375337052LMFFF01"/>
    <s v=" "/>
    <s v=" "/>
    <s v=" "/>
    <s v=" "/>
    <s v=" "/>
    <s v=" "/>
    <s v=" "/>
    <s v="Não"/>
    <s v=""/>
    <s v="Não"/>
  </r>
  <r>
    <x v="0"/>
    <s v="2000005896020400"/>
    <d v="2023-06-21T00:00:00"/>
    <s v="Entregue"/>
    <s v="Chegou em 22 de junho"/>
    <s v="Não"/>
    <n v="1"/>
    <n v="67.900000000000006"/>
    <n v="10.96"/>
    <n v="-13.65"/>
    <n v="-10.96"/>
    <s v=""/>
    <n v="54.25"/>
    <s v=" "/>
    <x v="9"/>
    <s v="MLB1924091749"/>
    <s v="2 Kits De Rolamento Roda Traseira Gol G1 G2 G3 G4 G5 Novo"/>
    <s v=" "/>
    <n v="67.900000000000006"/>
    <s v="Clássico"/>
    <s v="Autorizado"/>
    <s v=" "/>
    <s v=" "/>
    <s v=" "/>
    <s v=" "/>
    <s v="Stefani Ketlyn Do Nascimento"/>
    <s v="39797382800"/>
    <s v="Rua Sebastião Rosa Martins 80 / Casa 2 - CEP 13212152 - Jardim Ermida II, Jundiaí, São Paulo"/>
    <s v="Jundiaí"/>
    <s v="São Paulo"/>
    <s v="13212152"/>
    <s v="Brasil"/>
    <s v="Mercado Envios Full"/>
    <s v="22 de junho | 02:13"/>
    <s v="22 de junho | 10:02"/>
    <s v="Mercado Envios"/>
    <s v="MEL42375224835LMFFF01"/>
    <s v=" "/>
    <s v=" "/>
    <s v=" "/>
    <s v=" "/>
    <s v=" "/>
    <s v=" "/>
    <s v=" "/>
    <s v="Não"/>
    <s v=""/>
    <s v="Não"/>
  </r>
  <r>
    <x v="0"/>
    <s v="2000004561220913"/>
    <d v="2023-06-21T00:00:00"/>
    <s v="Entregue"/>
    <s v="Chegou em 22 de junho"/>
    <s v="Sim"/>
    <n v="1"/>
    <n v="62"/>
    <s v=""/>
    <n v="-16.04"/>
    <s v=""/>
    <s v=""/>
    <n v="45.96"/>
    <s v=" "/>
    <x v="30"/>
    <s v="MLB2093623027"/>
    <s v="Par Bieleta Dianteira Fiat Stilo Punto Bravo Linea"/>
    <s v=" "/>
    <n v="62"/>
    <s v="Premium"/>
    <s v="Autorizado"/>
    <s v=" "/>
    <s v=" "/>
    <s v=" "/>
    <s v=" "/>
    <s v="José Roberto Teodoro"/>
    <s v="07720923979"/>
    <s v="Rua Paranavaí 168 / Sobrado 5 - CEP 83830236 - Estados, Fazenda Rio Grande, Paraná"/>
    <s v="Fazenda Rio Grande"/>
    <s v="Paraná"/>
    <s v="83830236"/>
    <s v="Brasil"/>
    <s v="Mercado Envios Full"/>
    <s v="21 de junho | 17:55"/>
    <s v="22 de junho | 14:00"/>
    <s v="Mercado Envios"/>
    <s v="MEL42375294422LMFFF01"/>
    <s v=" "/>
    <s v=" "/>
    <s v=" "/>
    <s v=" "/>
    <s v=" "/>
    <s v=" "/>
    <s v=" "/>
    <s v="Não"/>
    <s v=""/>
    <s v="Não"/>
  </r>
  <r>
    <x v="0"/>
    <s v="2000005895988720"/>
    <d v="2023-06-21T00:00:00"/>
    <s v="Entregue"/>
    <s v="Chegou em 23 de junho"/>
    <s v="Não"/>
    <n v="1"/>
    <n v="92.29"/>
    <n v="10.47"/>
    <n v="-15.69"/>
    <n v="-31.92"/>
    <s v=""/>
    <n v="55.15"/>
    <s v="Sim"/>
    <x v="14"/>
    <s v="MLB2860180879"/>
    <s v="Par Morceguinho Dianteiro Classic 2004 A 2015"/>
    <s v=" "/>
    <n v="92.29"/>
    <s v="Premium"/>
    <s v="Autorizado"/>
    <s v=" "/>
    <s v=" "/>
    <s v=" "/>
    <s v=" "/>
    <s v="Reinaldo Etiene"/>
    <s v="91060478153"/>
    <s v="Paulo guanieri 45 / pé de arvore na fre Referencia: pé de arvore na frente - CEP 78390000 - 13 de maio, Barra do Bugres, Mato Grosso"/>
    <s v="Barra do Bugres"/>
    <s v="Mato Grosso"/>
    <s v="78390000"/>
    <s v="Brasil"/>
    <s v="Mercado Envios Full"/>
    <s v="21 de junho | 21:41"/>
    <s v="23 de junho | 11:03"/>
    <s v="Mercado Envios"/>
    <s v="MEL42375213647LMFFF01"/>
    <s v=" "/>
    <s v=" "/>
    <s v=" "/>
    <s v=" "/>
    <s v=" "/>
    <s v=" "/>
    <s v=" "/>
    <s v="Não"/>
    <s v=""/>
    <s v="Não"/>
  </r>
  <r>
    <x v="0"/>
    <s v="2000004561186091"/>
    <d v="2023-06-21T00:00:00"/>
    <s v="Devolução finalizada com reembolso para o comprador"/>
    <s v="O produto devolvido chegou em terça-feira, 27 de junho."/>
    <s v="Sim"/>
    <n v="1"/>
    <n v="200.17"/>
    <s v=""/>
    <n v="-24.02"/>
    <n v="-26.45"/>
    <n v="-149.69999999999999"/>
    <n v="0"/>
    <s v=" "/>
    <x v="213"/>
    <s v="MLB2982291881"/>
    <s v="Bandeja Inferior Direito Fiat Tipo"/>
    <s v=" "/>
    <n v="200.17"/>
    <s v="Clássico"/>
    <s v="Não emitida"/>
    <s v="Jayra Silva Santana"/>
    <s v="CPF 49574614816"/>
    <s v="Rua Contôrno Viário 156, Pirapora do Bom Jesus - CEP: 06550000, São Paulo"/>
    <s v=" "/>
    <s v="Jayra Silva Santana"/>
    <s v="49574614816"/>
    <s v="Rua Cecília Iter 177 / &quot;Referencia: Endereço Comercial. entregar antes das 18h Pode Entregar Para, Edi Ou Henrique 1195329-2034.&quot;"/>
    <s v="São Paulo"/>
    <s v="São Paulo"/>
    <s v="08240730"/>
    <s v="Brasil"/>
    <s v="Correios e pontos de envio"/>
    <s v="22 de junho | 16:16"/>
    <s v="27 de junho | 09:56"/>
    <s v="Mercado Envios"/>
    <s v="OV436607941BR"/>
    <s v="https://www2.correios.com.br/sistemas/rastreamento/resultado.cfm"/>
    <s v=" "/>
    <s v=" "/>
    <s v=" "/>
    <s v=" "/>
    <s v=" "/>
    <s v=" "/>
    <s v="Sim"/>
    <s v=""/>
    <s v="Não"/>
  </r>
  <r>
    <x v="0"/>
    <s v="2000004561186093"/>
    <d v="2023-06-21T00:00:00"/>
    <s v="Entregue"/>
    <s v="Chegou em 22 de junho"/>
    <s v="Sim"/>
    <n v="1"/>
    <n v="160.79"/>
    <s v=""/>
    <n v="-27.33"/>
    <n v="-26.45"/>
    <s v=""/>
    <n v="107.01"/>
    <s v=" "/>
    <x v="129"/>
    <s v="MLB2965561363"/>
    <s v="Bandeja Inferior Esquerda Fiat Tipo 1993 A 2008"/>
    <s v=" "/>
    <n v="160.79"/>
    <s v="Premium"/>
    <s v="Autorizado"/>
    <s v=" "/>
    <s v=" "/>
    <s v=" "/>
    <s v=" "/>
    <s v="Jayra Silva Santana"/>
    <s v="49574614816"/>
    <s v="Rua Contôrno Viário 54 / oficina mecânica Referencia: auto peças e mecânica Vanderlei fica enfrente o mercado da socorro ( barragem) - CEP 06550000 - Jardim bom Jesus, Pirapora do Bom Jesus, São Paulo"/>
    <s v="Pirapora do Bom Jesus"/>
    <s v="São Paulo"/>
    <s v="06550000"/>
    <s v="Brasil"/>
    <s v="Mercado Envios Full"/>
    <s v="22 de junho | 01:08"/>
    <s v="22 de junho | 11:56"/>
    <s v="Mercado Envios"/>
    <s v="MEL42375182091LMFFF01"/>
    <s v=" "/>
    <s v=" "/>
    <s v=" "/>
    <s v=" "/>
    <s v=" "/>
    <s v=" "/>
    <s v=" "/>
    <s v="Não"/>
    <s v=""/>
    <s v="Não"/>
  </r>
  <r>
    <x v="0"/>
    <s v="2000005895842900"/>
    <d v="2023-06-21T00:00:00"/>
    <s v="Entregue"/>
    <s v="Chegou em 23 de junho"/>
    <s v="Não"/>
    <n v="1"/>
    <n v="67.48"/>
    <n v="22"/>
    <n v="-16.97"/>
    <n v="-22"/>
    <s v=""/>
    <n v="50.51"/>
    <s v=" "/>
    <x v="92"/>
    <s v="MLB3094091603"/>
    <s v="Par Morceguinho Corsa 1994 A 1998"/>
    <s v=" "/>
    <n v="67.48"/>
    <s v="Premium"/>
    <s v="Não emitida"/>
    <s v="Jefferson Ramos de jesus"/>
    <s v="CPF 20267309708"/>
    <s v="Rua Ana Cláudia SN - casa, Duque de Caxias - CEP: 25271668, Rio de Janeiro"/>
    <s v=" "/>
    <s v="Jefferson Ramos de jesus"/>
    <s v="20267309708"/>
    <s v="Rua Ana Cláudia 03 / casa Referencia: em frente as casas Bahia rua A - CEP 25271668 - Jardim Imbariê, Duque de Caxias, Rio de Janeiro"/>
    <s v="Duque de Caxias"/>
    <s v="Rio de Janeiro"/>
    <s v="25271668"/>
    <s v="Brasil"/>
    <s v="Correios e pontos de envio"/>
    <s v="22 de junho | 00:55"/>
    <s v="23 de junho | 20:10"/>
    <s v="Mercado Envios"/>
    <s v="MEL42375224086LMXDF01"/>
    <s v=" "/>
    <s v=" "/>
    <s v=" "/>
    <s v=" "/>
    <s v=" "/>
    <s v=" "/>
    <s v=" "/>
    <s v="Não"/>
    <s v=""/>
    <s v="Não"/>
  </r>
  <r>
    <x v="0"/>
    <s v="2000005895825502"/>
    <d v="2023-06-21T00:00:00"/>
    <s v="Entregue"/>
    <s v="Chegou em 23 de junho"/>
    <s v="Não"/>
    <n v="1"/>
    <n v="58"/>
    <n v="19.18"/>
    <n v="-15.36"/>
    <n v="-19.18"/>
    <s v=""/>
    <n v="42.64"/>
    <s v=" "/>
    <x v="58"/>
    <s v="MLB1841725062"/>
    <s v="Cabo De Embreagem Ducato(2.8mglu)2001 2002 2003 2004 2005..."/>
    <s v=" "/>
    <n v="58"/>
    <s v="Premium"/>
    <s v="Autorizado"/>
    <s v=" "/>
    <s v=" "/>
    <s v=" "/>
    <s v=" "/>
    <s v="JARDEL FARIA PEREIRA 06558654628"/>
    <s v="27690241000166"/>
    <s v="Rua José Prachedes 595 / CEP 38794000 - centro, Varjão de Minas, Minas Gerais"/>
    <s v="Varjão de Minas"/>
    <s v="Minas Gerais"/>
    <s v="38794000"/>
    <s v="Brasil"/>
    <s v="Mercado Envios Full"/>
    <s v="22 de junho | 08:21"/>
    <s v="23 de junho | 11:21"/>
    <s v="Mercado Envios"/>
    <s v="MEL42375218210LMFFF01"/>
    <s v=" "/>
    <s v=" "/>
    <s v=" "/>
    <s v=" "/>
    <s v=" "/>
    <s v=" "/>
    <s v=" "/>
    <s v="Não"/>
    <s v=""/>
    <s v="Não"/>
  </r>
  <r>
    <x v="0"/>
    <s v="2000005895827172"/>
    <d v="2023-06-21T00:00:00"/>
    <s v="Entregue"/>
    <s v="Chegou em 23 de junho"/>
    <s v="Não"/>
    <n v="1"/>
    <n v="63.35"/>
    <n v="30.2"/>
    <n v="-16.27"/>
    <n v="-30.2"/>
    <s v=""/>
    <n v="47.08"/>
    <s v="Sim"/>
    <x v="108"/>
    <s v="MLB2063671442"/>
    <s v="2 Haste Bieleta Câmbio Peugeot 206 207  1.4 1.6 16cm Curta"/>
    <s v=" "/>
    <n v="63.35"/>
    <s v="Premium"/>
    <s v="Autorizado"/>
    <s v=" "/>
    <s v=" "/>
    <s v=" "/>
    <s v=" "/>
    <s v="josivaldo jose"/>
    <s v="15345032858"/>
    <s v="Rua São Sebastião 15 / Ponto Certo Referencia: PONTO CERTO - CEP 55700000 - Limoeiro, Pernambuco"/>
    <s v="Limoeiro"/>
    <s v="Pernambuco"/>
    <s v="55700000"/>
    <s v="Brasil"/>
    <s v="Mercado Envios Full"/>
    <s v="21 de junho | 19:40"/>
    <s v="23 de junho | 10:04"/>
    <s v="Mercado Envios"/>
    <s v="MEL42375142817LMFFF01"/>
    <s v=" "/>
    <s v=" "/>
    <s v=" "/>
    <s v=" "/>
    <s v=" "/>
    <s v=" "/>
    <s v=" "/>
    <s v="Não"/>
    <s v=""/>
    <s v="Não"/>
  </r>
  <r>
    <x v="0"/>
    <s v="2000005895672018"/>
    <d v="2023-06-21T00:00:00"/>
    <s v="Devolução finalizada com reembolso para o comprador"/>
    <s v="O produto devolvido chegou em terça-feira, 27 de junho."/>
    <s v="Não"/>
    <n v="1"/>
    <n v="120.9"/>
    <s v=""/>
    <n v="-20.55"/>
    <n v="-18.45"/>
    <n v="-81.900000000000006"/>
    <n v="0"/>
    <s v=" "/>
    <x v="164"/>
    <s v="MLB2603208316"/>
    <s v="Kit Pino Guia Pinça De Freio Cobalt Lt 1.4 Flex12"/>
    <s v=" "/>
    <n v="120.9"/>
    <s v="Premium"/>
    <s v="Não emitida"/>
    <s v="fausto FRANCISCO"/>
    <s v="CPF 11531580866"/>
    <s v="Rua Chopin 24 - CASA, Campinas - CEP: 13044520, São Paulo"/>
    <s v=" "/>
    <s v="fausto FRANCISCO"/>
    <s v="11531580866"/>
    <s v="Rua Cecília Iter 177 / &quot;Referencia: Endereço Comercial. entregar antes das 18h Pode Entregar Para, Edi Ou Henrique 1195329-2034.&quot;"/>
    <s v="São Paulo"/>
    <s v="São Paulo"/>
    <s v="08240730"/>
    <s v="Brasil"/>
    <s v="Correios e pontos de envio"/>
    <s v="26 de junho | 13:18"/>
    <s v="27 de junho | 09:56"/>
    <s v="Mercado Envios"/>
    <s v="OV622863534BR"/>
    <s v="https://www2.correios.com.br/sistemas/rastreamento/resultado.cfm"/>
    <s v=" "/>
    <s v=" "/>
    <s v=" "/>
    <s v=" "/>
    <s v=" "/>
    <s v=" "/>
    <s v="Sim"/>
    <s v=""/>
    <s v="Não"/>
  </r>
  <r>
    <x v="0"/>
    <s v="2000005895576174"/>
    <d v="2023-06-21T00:00:00"/>
    <s v="Entregue"/>
    <s v="Chegou em 21 de junho"/>
    <s v="Não"/>
    <n v="2"/>
    <n v="79.8"/>
    <n v="15.9"/>
    <n v="-24.56"/>
    <s v=""/>
    <s v=""/>
    <n v="71.14"/>
    <s v=" "/>
    <x v="218"/>
    <s v="MLB2751438277"/>
    <s v="Bieleta Dianteira Onix 2012 Em Diante"/>
    <s v=" "/>
    <n v="39.9"/>
    <s v="Premium"/>
    <s v="Autorizado"/>
    <s v="manassés de jesus souza"/>
    <s v="CPF 31491721871"/>
    <s v="Rua Maria Machado 49 - Casa02, Santana de Parnaíba - CEP: 06528211, São Paulo"/>
    <s v=" "/>
    <s v="manassés de jesus souza"/>
    <s v="31491721871"/>
    <s v="Rua João Damião 35 / Referencia: final da rua. - CEP 06528251 - Jardim Rachel, Santana de Parnaíba, São Paulo"/>
    <s v="Santana de Parnaíba"/>
    <s v="São Paulo"/>
    <s v="06528251"/>
    <s v="Brasil"/>
    <s v="Mercado Envios Flex"/>
    <s v="21 de junho | 16:10"/>
    <s v="21 de junho | 18:33"/>
    <s v="PEDRO AUGUSTO FIRMINO NETO"/>
    <s v="42375107124"/>
    <s v=" "/>
    <s v=" "/>
    <s v=" "/>
    <s v=" "/>
    <s v=" "/>
    <s v=" "/>
    <s v=" "/>
    <s v="Não"/>
    <s v=""/>
    <s v="Não"/>
  </r>
  <r>
    <x v="0"/>
    <s v="2000004561014253"/>
    <d v="2023-06-21T00:00:00"/>
    <s v="Devolução para revisar"/>
    <s v="Você tem até terça-feira, 4 de julho, para nos avisar como o item chegou. Após essa data, vamos entender que chegou como esperado."/>
    <s v="Sim"/>
    <n v="1"/>
    <n v="149.63"/>
    <s v=""/>
    <n v="-70.86"/>
    <n v="-26.45"/>
    <n v="-78.77"/>
    <n v="-26.45"/>
    <s v=" "/>
    <x v="0"/>
    <s v="MLB2997529622"/>
    <s v="Par Bandeja Inferior Sem Pivô Santana 1988 A 2002"/>
    <s v=" "/>
    <n v="149.63"/>
    <s v="Clássico"/>
    <s v="Não emitida"/>
    <s v="GILBERTO RODRIGUES"/>
    <s v="CPF 07227195821"/>
    <s v="Rua Espanha 123 - Frente, Itatiba - CEP: 13256724, São Paulo"/>
    <s v=" "/>
    <s v="GILBERTO RODRIGUES"/>
    <s v="07227195821"/>
    <s v="Rua Cecília Iter 177 / &quot;Referencia: Endereço Comercial. entregar antes das 18h Pode Entregar Para, Edi Ou Henrique 1195329-2034.&quot;"/>
    <s v="São Paulo"/>
    <s v="São Paulo"/>
    <s v="08240730"/>
    <s v="Brasil"/>
    <s v="Correios e pontos de envio"/>
    <s v="26 de junho | 08:43"/>
    <s v="29 de junho | 14:31"/>
    <s v="Mercado Envios"/>
    <s v="QC695763537BR"/>
    <s v="https://www2.correios.com.br/sistemas/rastreamento/resultado.cfm"/>
    <s v=" "/>
    <s v=" "/>
    <s v=" "/>
    <s v=" "/>
    <s v=" "/>
    <s v=" "/>
    <s v="Sim"/>
    <s v=""/>
    <s v="Não"/>
  </r>
  <r>
    <x v="0"/>
    <s v="2000004561019593"/>
    <d v="2023-06-21T00:00:00"/>
    <s v="Entregue"/>
    <s v="Chegou em 22 de junho"/>
    <s v="Sim"/>
    <n v="1"/>
    <n v="23"/>
    <s v=""/>
    <n v="-9.41"/>
    <s v=""/>
    <s v=""/>
    <n v="13.59"/>
    <s v=" "/>
    <x v="17"/>
    <s v="MLB2100316175"/>
    <s v="Capa Pedal Embreagem Freio Sandero Logan 2007 Até 2011"/>
    <s v=" "/>
    <n v="23"/>
    <s v="Premium"/>
    <s v="Autorizado"/>
    <s v=" "/>
    <s v=" "/>
    <s v=" "/>
    <s v=" "/>
    <s v="Douglas Henrique Machado dos Santos"/>
    <s v="09256161923"/>
    <s v="Rua Cândido Fagundes dos Santos 611 / Loja Veiculos - CEP 83850000 - CENTRO, Agudos do Sul, Paraná"/>
    <s v="Agudos do Sul"/>
    <s v="Paraná"/>
    <s v="83850000"/>
    <s v="Brasil"/>
    <s v="Mercado Envios Full"/>
    <s v="21 de junho | 17:55"/>
    <s v="22 de junho | 13:52"/>
    <s v="Mercado Envios"/>
    <s v="MEL42375006305LMFFF01"/>
    <s v=" "/>
    <s v=" "/>
    <s v=" "/>
    <s v=" "/>
    <s v=" "/>
    <s v=" "/>
    <s v=" "/>
    <s v="Não"/>
    <s v=""/>
    <s v="Não"/>
  </r>
  <r>
    <x v="0"/>
    <s v="2000005895465244"/>
    <d v="2023-06-21T00:00:00"/>
    <s v="Entregue"/>
    <s v="Chegou em 22 de junho"/>
    <s v="Não"/>
    <n v="1"/>
    <n v="76.14"/>
    <n v="23.49"/>
    <n v="-14.64"/>
    <n v="-23.49"/>
    <s v=""/>
    <n v="61.5"/>
    <s v="Sim"/>
    <x v="76"/>
    <s v="MLB2063490455"/>
    <s v="Kit Bieleta Haste Trambulador Peugeot 206 207 1.4 8v 1.6 16v"/>
    <s v=" "/>
    <n v="76.14"/>
    <s v="Clássico"/>
    <s v="Autorizado"/>
    <s v=" "/>
    <s v=" "/>
    <s v=" "/>
    <s v=" "/>
    <s v="Anderson Duarte Gil"/>
    <s v="07763242922"/>
    <s v="Rua João Firmani 208 / Casa Referencia: A.d Motos - CEP 86150000 - Centro, Alvorada do Sul, Paraná"/>
    <s v="Alvorada do Sul"/>
    <s v="Paraná"/>
    <s v="86150000"/>
    <s v="Brasil"/>
    <s v="Mercado Envios Full"/>
    <s v="21 de junho | 18:04"/>
    <s v="22 de junho | 16:51"/>
    <s v="Mercado Envios"/>
    <s v="MEL42374985771LMFFF01"/>
    <s v=" "/>
    <s v=" "/>
    <s v=" "/>
    <s v=" "/>
    <s v=" "/>
    <s v=" "/>
    <s v=" "/>
    <s v="Não"/>
    <s v=""/>
    <s v="Não"/>
  </r>
  <r>
    <x v="0"/>
    <s v="2000005895355514"/>
    <d v="2023-06-21T00:00:00"/>
    <s v="Entregue"/>
    <s v="Chegou em 22 de junho"/>
    <s v="Não"/>
    <n v="1"/>
    <n v="96.35"/>
    <s v=""/>
    <n v="-16.38"/>
    <n v="-20.45"/>
    <s v=""/>
    <n v="59.52"/>
    <s v="Sim"/>
    <x v="179"/>
    <s v="MLB2800462273"/>
    <s v="Par Bieleta Dianteira Ld E Le Sorento 2009 A 2013"/>
    <s v=" "/>
    <n v="96.35"/>
    <s v="Premium"/>
    <s v="Não emitida"/>
    <s v="Jussara Oliveira De Andrade Pinto"/>
    <s v="CPF 90476379768"/>
    <s v="Av dos mananciais 1501 - Bloco 7 apto 207, Rio de Janeiro - CEP: 22720400, Rio de Janeiro"/>
    <s v=" "/>
    <s v="Jussara Oliveira De Andrade Pinto"/>
    <s v="90476379768"/>
    <s v="Rua Doutor Odim Góis 250 / Rua L casa 4B - CEP 22713510 - Jacarepaguá, Rio de Janeiro, Rio de Janeiro"/>
    <s v="Rio de Janeiro"/>
    <s v="Rio de Janeiro"/>
    <s v="22713510"/>
    <s v="Brasil"/>
    <s v="Correios e pontos de envio"/>
    <s v="22 de junho | 01:40"/>
    <s v="22 de junho | 15:58"/>
    <s v="Mercado Envios"/>
    <s v="MEL42374939835LMXDF01"/>
    <s v=" "/>
    <s v=" "/>
    <s v=" "/>
    <s v=" "/>
    <s v=" "/>
    <s v=" "/>
    <s v=" "/>
    <s v="Não"/>
    <s v=""/>
    <s v="Não"/>
  </r>
  <r>
    <x v="0"/>
    <s v="2000005895348694"/>
    <d v="2023-06-21T00:00:00"/>
    <s v="Entregue"/>
    <s v="Chegou em 22 de junho"/>
    <s v="Não"/>
    <n v="1"/>
    <n v="329.9"/>
    <s v=""/>
    <n v="-39.590000000000003"/>
    <n v="-38.950000000000003"/>
    <s v=""/>
    <n v="251.36"/>
    <s v="Sim"/>
    <x v="64"/>
    <s v="MLB2864254975"/>
    <s v="Par Bandeja Peugeot 206 Todos 1999 A 2010"/>
    <s v=" "/>
    <n v="329.9"/>
    <s v="Clássico"/>
    <s v="Autorizado"/>
    <s v=" "/>
    <s v=" "/>
    <s v=" "/>
    <s v=" "/>
    <s v="maria auxiliadora silva araujo"/>
    <s v="29713717864"/>
    <s v="Rua Roberto Honorato Cômodo 480 / Casa - CEP 18120000 - Mairinque, São Paulo"/>
    <s v="Mairinque"/>
    <s v="São Paulo"/>
    <s v="18120000"/>
    <s v="Brasil"/>
    <s v="Mercado Envios Full"/>
    <s v="21 de junho | 17:51"/>
    <s v="22 de junho | 17:38"/>
    <s v="Mercado Envios"/>
    <s v="MEL42374932543LMFFF01"/>
    <s v=" "/>
    <s v=" "/>
    <s v=" "/>
    <s v=" "/>
    <s v=" "/>
    <s v=" "/>
    <s v=" "/>
    <s v="Não"/>
    <s v=""/>
    <s v="Não"/>
  </r>
  <r>
    <x v="0"/>
    <s v="2000005895305322"/>
    <d v="2023-06-21T00:00:00"/>
    <s v="Entregue"/>
    <s v="Chegou em 24 de junho"/>
    <s v="Não"/>
    <n v="1"/>
    <n v="237.9"/>
    <s v=""/>
    <n v="-40.44"/>
    <n v="-20.45"/>
    <s v=""/>
    <n v="177.01"/>
    <s v=" "/>
    <x v="2"/>
    <s v="MLB2021535205"/>
    <s v="Cabo De Marcha Astra 2001/2005 Original 93306003"/>
    <s v=" "/>
    <n v="237.9"/>
    <s v="Premium"/>
    <s v="Autorizado"/>
    <s v=" "/>
    <s v=" "/>
    <s v=" "/>
    <s v=" "/>
    <s v="Guilherme Diogo Ribeiro Dos Santos Brandao"/>
    <s v="06424682651"/>
    <s v="RUA PADRE PEDRO PINTO 1747 / CEP 31510000 - Belo Horizonte, Minas Gerais"/>
    <s v="Belo Horizonte"/>
    <s v="Minas Gerais"/>
    <s v="31510000"/>
    <s v="Brasil"/>
    <s v="Mercado Envios Full"/>
    <s v="21 de junho | 21:07"/>
    <s v="24 de junho | 10:41"/>
    <s v="Mercado Envios"/>
    <s v="MEL42374914417LMFFF01"/>
    <s v="https://myaccount.mercadolivre.com.br/shipments/42374914417/detail"/>
    <s v=" "/>
    <s v=" "/>
    <s v=" "/>
    <s v=" "/>
    <s v=" "/>
    <s v=" "/>
    <s v="Não"/>
    <s v=""/>
    <s v="Não"/>
  </r>
  <r>
    <x v="0"/>
    <s v="2000005895245384"/>
    <d v="2023-06-21T00:00:00"/>
    <s v="Entregue"/>
    <s v="Chegou em 21 de junho"/>
    <s v="Não"/>
    <n v="1"/>
    <n v="67.3"/>
    <n v="15.9"/>
    <n v="-13.58"/>
    <s v=""/>
    <s v=""/>
    <n v="69.62"/>
    <s v=" "/>
    <x v="14"/>
    <s v="MLB2860187475"/>
    <s v="Par Morceguinho Dianteiro Classic 2004 A 2015"/>
    <s v=" "/>
    <n v="67.3"/>
    <s v="Clássico"/>
    <s v="Autorizado"/>
    <s v="Thais Dos Santos Maia"/>
    <s v="CPF 41075982847"/>
    <s v="Avenida Presidente Castelo Branco 2526, Mauá - CEP: 09321375, São Paulo"/>
    <s v=" "/>
    <s v="Thais Dos Santos Maia"/>
    <s v="41075982847"/>
    <s v="Rua Pedro Galvano 48 / bl c AP 111 - CEP 09371605 - Parque São Vicente, Mauá, São Paulo"/>
    <s v="Mauá"/>
    <s v="São Paulo"/>
    <s v="09371605"/>
    <s v="Brasil"/>
    <s v="Mercado Envios Flex"/>
    <s v="21 de junho | 16:02"/>
    <s v="21 de junho | 19:54"/>
    <s v="DANILO DOS SANTOS VITORIO"/>
    <s v="42374891045"/>
    <s v=" "/>
    <s v=" "/>
    <s v=" "/>
    <s v=" "/>
    <s v=" "/>
    <s v=" "/>
    <s v=" "/>
    <s v="Não"/>
    <s v=""/>
    <s v="Não"/>
  </r>
  <r>
    <x v="0"/>
    <s v="2000005895239406"/>
    <d v="2023-06-21T00:00:00"/>
    <s v="Entregue"/>
    <s v="Chegou em 22 de junho"/>
    <s v="Não"/>
    <n v="1"/>
    <n v="175.69"/>
    <n v="1.59"/>
    <n v="-29.87"/>
    <s v=""/>
    <s v=""/>
    <n v="147.41"/>
    <s v=" "/>
    <x v="219"/>
    <s v="MLB3058835487"/>
    <s v="Bandeja Inferior Direita Com Pivô Kwid 2017 Em Diante"/>
    <s v=" "/>
    <n v="175.69"/>
    <s v="Premium"/>
    <s v="Autorizado"/>
    <s v="Sara Regina Dos Santos"/>
    <s v="CPF 38180646874"/>
    <s v="Avenida das Avencas 670 - Apto 33 A, Cajamar - CEP: 07791080, São Paulo"/>
    <s v=" "/>
    <s v="Sara Regina Dos Santos"/>
    <s v="38180646874"/>
    <s v="Avenida das Avencas 670 / Apto 33 A - CEP 07791080 - Portais (Polvilho), Cajamar, São Paulo"/>
    <s v="Cajamar"/>
    <s v="São Paulo"/>
    <s v="07791080"/>
    <s v="Brasil"/>
    <s v="Mercado Envios Flex"/>
    <s v="22 de junho | 15:58"/>
    <s v="22 de junho | 18:08"/>
    <s v="CRISTIAN LEMES DOS SANTOS"/>
    <s v="42374962432"/>
    <s v=" "/>
    <s v=" "/>
    <s v=" "/>
    <s v=" "/>
    <s v=" "/>
    <s v=" "/>
    <s v=" "/>
    <s v="Não"/>
    <s v=""/>
    <s v="Não"/>
  </r>
  <r>
    <x v="0"/>
    <s v="2000005895154334"/>
    <d v="2023-06-21T00:00:00"/>
    <s v="Cancelada pelo comprador"/>
    <s v="Cancelou porque não podia esperar o produto."/>
    <s v="Não"/>
    <n v="1"/>
    <n v="67.900000000000006"/>
    <n v="12.33"/>
    <n v="-13.65"/>
    <n v="-12.33"/>
    <n v="-54.25"/>
    <n v="0"/>
    <s v=" "/>
    <x v="9"/>
    <s v="MLB1924091749"/>
    <s v="2 Kits De Rolamento Roda Traseira Gol G1 G2 G3 G4 G5 Novo"/>
    <s v=" "/>
    <n v="67.900000000000006"/>
    <s v="Clássico"/>
    <s v="Autorizado"/>
    <s v=" "/>
    <s v=" "/>
    <s v=" "/>
    <s v=" "/>
    <s v="jefferson santos"/>
    <s v="43400520861"/>
    <s v=" "/>
    <s v="Barueri"/>
    <s v="São Paulo"/>
    <s v="06407010"/>
    <s v="Brasil"/>
    <s v="Mercado Envios Full"/>
    <s v=" "/>
    <s v=" "/>
    <s v="Mercado Envios"/>
    <s v="MEL42374846829LMFFF01"/>
    <s v=" "/>
    <s v=" "/>
    <s v=" "/>
    <s v=" "/>
    <s v=" "/>
    <s v=" "/>
    <s v=" "/>
    <s v="Não"/>
    <s v=""/>
    <s v="Não"/>
  </r>
  <r>
    <x v="0"/>
    <s v="2000005895073430"/>
    <d v="2023-06-21T00:00:00"/>
    <s v="Entregue"/>
    <s v="Chegou em 23 de junho"/>
    <s v="Não"/>
    <n v="1"/>
    <n v="109.97"/>
    <s v=""/>
    <n v="-13.2"/>
    <n v="-18.45"/>
    <s v=""/>
    <n v="78.319999999999993"/>
    <s v=" "/>
    <x v="220"/>
    <s v="MLB3218278372"/>
    <s v="Par Kit Pino Guia Pinça Freio Pajero Tr4 2003 Em Diante"/>
    <s v=" "/>
    <n v="109.97"/>
    <s v="Clássico"/>
    <s v="Não emitida"/>
    <s v="Ozenil Gonsalves"/>
    <s v="CPF 56009445604"/>
    <s v="rua afonso pedro da silva 396, Lavras - CEP: 37205274, Minas Gerais"/>
    <s v=" "/>
    <s v="Ozenil Gonsalves"/>
    <s v="56009445604"/>
    <s v="Rua Afonso Pedro da Silva 396 / Referencia: Fica Perto Do ABC Supermercado - CEP 37205274 - Jardim das Magnólias II, Lavras, Minas Gerais"/>
    <s v="Lavras"/>
    <s v="Minas Gerais"/>
    <s v="37205274"/>
    <s v="Brasil"/>
    <s v="Correios e pontos de envio"/>
    <s v="22 de junho | 01:07"/>
    <s v="23 de junho | 09:59"/>
    <s v="Mercado Envios"/>
    <s v="MEL42374814799LMXDF01"/>
    <s v=" "/>
    <s v=" "/>
    <s v=" "/>
    <s v=" "/>
    <s v=" "/>
    <s v=" "/>
    <s v=" "/>
    <s v="Não"/>
    <s v=""/>
    <s v="Não"/>
  </r>
  <r>
    <x v="0"/>
    <s v="2000004560814813"/>
    <d v="2023-06-21T00:00:00"/>
    <s v="Entregue"/>
    <s v="Chegou em 21 de junho"/>
    <s v="Sim"/>
    <n v="1"/>
    <n v="141.9"/>
    <n v="1.59"/>
    <n v="-24.12"/>
    <s v=""/>
    <s v=""/>
    <n v="119.37"/>
    <s v=" "/>
    <x v="133"/>
    <s v="MLB2671250672"/>
    <s v="Garfo Da Embreagem Citroen C3 Picasso 2014"/>
    <s v=" "/>
    <n v="141.9"/>
    <s v="Premium"/>
    <s v="Autorizado"/>
    <s v="Ricardo Martins"/>
    <s v="CPF 40293466858"/>
    <s v="Rua Doutor Frederico rene jaegher 297, Mogi das Cruzes - CEP: 08735620, São Paulo"/>
    <s v=" "/>
    <s v="Ricardo Martins"/>
    <s v="40293466858"/>
    <s v="Rua Salgado Filho 116 / CEP 08761260 - Jardim Aeroporto III, Mogi das Cruzes, São Paulo"/>
    <s v="Mogi das Cruzes"/>
    <s v="São Paulo"/>
    <s v="08761260"/>
    <s v="Brasil"/>
    <s v="Mercado Envios Flex"/>
    <s v="21 de junho | 15:58"/>
    <s v="21 de junho | 18:27"/>
    <s v="RONALD SANTOS"/>
    <s v="42374876234"/>
    <s v=" "/>
    <s v=" "/>
    <s v=" "/>
    <s v=" "/>
    <s v=" "/>
    <s v=" "/>
    <s v=" "/>
    <s v="Não"/>
    <s v=""/>
    <s v="Não"/>
  </r>
  <r>
    <x v="0"/>
    <s v="2000005894999532"/>
    <d v="2023-06-21T00:00:00"/>
    <s v="Entregue"/>
    <s v="Chegou em 22 de junho"/>
    <s v="Não"/>
    <n v="1"/>
    <n v="172.11"/>
    <s v=""/>
    <n v="-29.26"/>
    <n v="-20.45"/>
    <s v=""/>
    <n v="122.4"/>
    <s v="Sim"/>
    <x v="42"/>
    <s v="MLB1853236145"/>
    <s v="Kit Rolamento Eixo Traseiro Peugeot 206/207 C/barra 50mm"/>
    <s v=" "/>
    <n v="172.11"/>
    <s v="Premium"/>
    <s v="Autorizado"/>
    <s v=" "/>
    <s v=" "/>
    <s v=" "/>
    <s v=" "/>
    <s v="Jonh Lenno"/>
    <s v="05492981501"/>
    <s v="Rua Lago de Pedra 869 / Referencia: Jr distribuidora 2497 Av jucelino kubchek de Oliveira .parque São Miguel. Guarulhos - CEP 07260200 - Parque São Miguel, Guarulhos, São Paulo"/>
    <s v="Guarulhos"/>
    <s v="São Paulo"/>
    <s v="07260200"/>
    <s v="Brasil"/>
    <s v="Mercado Envios Full"/>
    <s v="22 de junho | 02:17"/>
    <s v="22 de junho | 14:00"/>
    <s v="Mercado Envios"/>
    <s v="MEL42374858744LMFFF01"/>
    <s v=" "/>
    <s v=" "/>
    <s v=" "/>
    <s v=" "/>
    <s v=" "/>
    <s v=" "/>
    <s v=" "/>
    <s v="Não"/>
    <s v=""/>
    <s v="Não"/>
  </r>
  <r>
    <x v="0"/>
    <s v="2000004560792765"/>
    <d v="2023-06-21T00:00:00"/>
    <s v="Entregue"/>
    <s v="Chegou em 22 de junho"/>
    <s v="Sim"/>
    <n v="1"/>
    <n v="78.75"/>
    <n v="11.55"/>
    <n v="-18.89"/>
    <n v="-11.55"/>
    <s v=""/>
    <n v="59.86"/>
    <s v="Sim"/>
    <x v="102"/>
    <s v="MLB2809840698"/>
    <s v="Par Bieleta Traseira Barra Estabilizadora Blazer 1996 A 2011"/>
    <s v=" "/>
    <n v="78.75"/>
    <s v="Premium"/>
    <s v="Não emitida"/>
    <s v="Simone Da silva"/>
    <s v="CPF 08057005793"/>
    <s v="Rua Cristóvão Colombo 72 - Casa, Rio de Janeiro - CEP: 20780300, Rio de Janeiro"/>
    <s v=" "/>
    <s v="Simone Da silva"/>
    <s v="08057005793"/>
    <s v="Rua Antônio Vargas 258 / casa 2 - CEP 20751360 - Piedade, Rio de Janeiro, Rio de Janeiro"/>
    <s v="Rio de Janeiro"/>
    <s v="Rio de Janeiro"/>
    <s v="20751360"/>
    <s v="Brasil"/>
    <s v="Correios e pontos de envio"/>
    <s v="22 de junho | 00:55"/>
    <s v="22 de junho | 17:30"/>
    <s v="Mercado Envios"/>
    <s v="MEL42374852598LMXDF01"/>
    <s v=" "/>
    <s v=" "/>
    <s v=" "/>
    <s v=" "/>
    <s v=" "/>
    <s v=" "/>
    <s v=" "/>
    <s v="Não"/>
    <s v=""/>
    <s v="Não"/>
  </r>
  <r>
    <x v="0"/>
    <s v="2000005894939000"/>
    <d v="2023-06-21T00:00:00"/>
    <s v="Entregue"/>
    <s v="Chegou em 21 de junho"/>
    <s v="Não"/>
    <n v="4"/>
    <n v="290.76"/>
    <s v=""/>
    <n v="-71.44"/>
    <s v=""/>
    <s v=""/>
    <n v="219.32"/>
    <s v=" "/>
    <x v="81"/>
    <s v="MLB3091896799"/>
    <s v="Par Bandeja Dianteira Gol 1993 A 2014 Exceto Geração 5"/>
    <s v=" "/>
    <n v="72.69"/>
    <s v="Premium"/>
    <s v="Autorizado"/>
    <s v="NSC Comercio Servicos Importacao e Exportacao EIRELI"/>
    <s v="CNPJ 06006060000106"/>
    <s v="Rua Francisco Pedroso de Toledo 437, São Paulo - CEP: 04185150, São Paulo"/>
    <s v="Contribuinte"/>
    <s v="NSC Comercio Servicos Importacao e Exportacao EIRELI"/>
    <s v="06006060000106"/>
    <s v="Rua Francisco Pedroso de Toledo 437 / CEP 04185150 - Vila Liviero, São Paulo, São Paulo"/>
    <s v="São Paulo"/>
    <s v="São Paulo"/>
    <s v="04185150"/>
    <s v="Brasil"/>
    <s v="Mercado Envios Flex"/>
    <s v="21 de junho | 15:53"/>
    <s v="21 de junho | 17:57"/>
    <s v="WAGNER DE SOUSA"/>
    <s v="42374753125"/>
    <s v=" "/>
    <s v=" "/>
    <s v=" "/>
    <s v=" "/>
    <s v=" "/>
    <s v=" "/>
    <s v=" "/>
    <s v="Não"/>
    <s v=""/>
    <s v="Não"/>
  </r>
  <r>
    <x v="0"/>
    <s v="2000005894940064"/>
    <d v="2023-06-21T00:00:00"/>
    <s v="Entregue"/>
    <s v="Chegou em 21 de junho"/>
    <s v="Não"/>
    <n v="1"/>
    <n v="217.9"/>
    <s v=""/>
    <n v="-37.04"/>
    <n v="-20.45"/>
    <s v=""/>
    <n v="160.41"/>
    <s v=" "/>
    <x v="10"/>
    <s v="MLB1781927419"/>
    <s v="Cabo De Engate E Seleção Celta 2007/2014"/>
    <s v=" "/>
    <n v="217.9"/>
    <s v="Premium"/>
    <s v="Autorizado"/>
    <s v=" "/>
    <s v=" "/>
    <s v=" "/>
    <s v=" "/>
    <s v="Silvia Santos"/>
    <s v="25983570862"/>
    <s v="Rua José Maria Lopes Teixeira 829 / Casa - CEP 18303270 - Vila Aparecida, Capão Bonito, São Paulo"/>
    <s v="Capão Bonito"/>
    <s v="São Paulo"/>
    <s v="18303270"/>
    <s v="Brasil"/>
    <s v="Mercado Envios Full"/>
    <s v="21 de junho | 12:34"/>
    <s v="21 de junho | 20:08"/>
    <s v="Mercado Envios"/>
    <s v="MEL42374749379LMFFF01"/>
    <s v=" "/>
    <s v=" "/>
    <s v=" "/>
    <s v=" "/>
    <s v=" "/>
    <s v=" "/>
    <s v=" "/>
    <s v="Não"/>
    <s v=""/>
    <s v="Não"/>
  </r>
  <r>
    <x v="0"/>
    <s v="2000004560755271"/>
    <d v="2023-06-21T00:00:00"/>
    <s v="Entregue"/>
    <s v="Chegou em 22 de junho"/>
    <s v="Sim"/>
    <n v="1"/>
    <n v="123.55"/>
    <s v=""/>
    <n v="-14.97"/>
    <n v="-26.45"/>
    <s v=""/>
    <n v="82.13"/>
    <s v=" "/>
    <x v="120"/>
    <s v="MLB2929022474"/>
    <s v="Par Bracinho Oscilante Com Pivô Uno Mille 1991 A 2011"/>
    <s v=" "/>
    <n v="123.55"/>
    <s v="Premium"/>
    <s v="Não emitida"/>
    <s v="Luciano Teixiera"/>
    <s v="CPF 42865555852"/>
    <s v="Joao Alves 168 - Construsilva, itariri - CEP: 11760000, São Paulo"/>
    <s v=" "/>
    <s v="Luciano Teixiera"/>
    <s v="42865555852"/>
    <s v="AVENIDA PADRE ANCHIETA 6730 / Loja 1 - CEP 11750000 - Peruíbe, São Paulo"/>
    <s v="Peruíbe"/>
    <s v="São Paulo"/>
    <s v="11750000"/>
    <s v="Brasil"/>
    <s v="Correios e pontos de envio"/>
    <s v="22 de junho | 02:20"/>
    <s v="22 de junho | 15:53"/>
    <s v="Mercado Envios"/>
    <s v="MEL42374737907LMXDF01"/>
    <s v="https://myaccount.mercadolivre.com.br/shipments/42374737907/detail"/>
    <s v=" "/>
    <s v=" "/>
    <s v=" "/>
    <s v=" "/>
    <s v=" "/>
    <s v=" "/>
    <s v="Não"/>
    <s v=""/>
    <s v="Não"/>
  </r>
  <r>
    <x v="0"/>
    <s v="2000005894781084"/>
    <d v="2023-06-21T00:00:00"/>
    <s v="Entregue"/>
    <s v="Chegou em 22 de junho"/>
    <s v="Não"/>
    <n v="1"/>
    <n v="107.99"/>
    <s v=""/>
    <n v="-18.36"/>
    <n v="-20.45"/>
    <s v=""/>
    <n v="69.180000000000007"/>
    <s v=" "/>
    <x v="80"/>
    <s v="MLB2084404607"/>
    <s v="Par Bieleta Barra Peugeot 408 3008 307 308 C4"/>
    <s v=" "/>
    <n v="107.99"/>
    <s v="Premium"/>
    <s v="Autorizado"/>
    <s v=" "/>
    <s v=" "/>
    <s v=" "/>
    <s v=" "/>
    <s v="jose ferreira lima filho"/>
    <s v="79921191349"/>
    <s v="Avenida Tanque D'Arca 85 / CEP 07161140 - Cidade Soberana, Guarulhos, São Paulo"/>
    <s v="Guarulhos"/>
    <s v="São Paulo"/>
    <s v="07161140"/>
    <s v="Brasil"/>
    <s v="Mercado Envios Full"/>
    <s v="22 de junho | 01:30"/>
    <s v="22 de junho | 12:03"/>
    <s v="Mercado Envios"/>
    <s v="MEL42374681433LMFFF01"/>
    <s v=" "/>
    <s v=" "/>
    <s v=" "/>
    <s v=" "/>
    <s v=" "/>
    <s v=" "/>
    <s v=" "/>
    <s v="Não"/>
    <s v=""/>
    <s v="Não"/>
  </r>
  <r>
    <x v="0"/>
    <s v="2000005894743008"/>
    <d v="2023-06-21T00:00:00"/>
    <s v="Entregue"/>
    <s v="Chegou em 22 de junho"/>
    <s v="Não"/>
    <n v="1"/>
    <n v="329.9"/>
    <s v=""/>
    <n v="-39.590000000000003"/>
    <n v="-38.950000000000003"/>
    <s v=""/>
    <n v="251.36"/>
    <s v=" "/>
    <x v="64"/>
    <s v="MLB2864254975"/>
    <s v="Par Bandeja Peugeot 206 Todos 1999 A 2010"/>
    <s v=" "/>
    <n v="329.9"/>
    <s v="Clássico"/>
    <s v="Autorizado"/>
    <s v=" "/>
    <s v=" "/>
    <s v=" "/>
    <s v=" "/>
    <s v="Lilian Arlindo"/>
    <s v="22048479847"/>
    <s v="Rua Felipe Galvão Pereira Vila Lolly 81 / casa 2 Referencia: casa 2 - CEP 12460000 - Vila Lolly, Campos do Jordão, São Paulo"/>
    <s v="Campos do Jordão"/>
    <s v="São Paulo"/>
    <s v="12460000"/>
    <s v="Brasil"/>
    <s v="Mercado Envios Full"/>
    <s v="21 de junho | 16:43"/>
    <s v="22 de junho | 15:49"/>
    <s v="Mercado Envios"/>
    <s v="MEL42374665219LMFFF01"/>
    <s v=" "/>
    <s v=" "/>
    <s v=" "/>
    <s v=" "/>
    <s v=" "/>
    <s v=" "/>
    <s v=" "/>
    <s v="Não"/>
    <s v=""/>
    <s v="Não"/>
  </r>
  <r>
    <x v="0"/>
    <s v="2000005894705456"/>
    <d v="2023-06-21T00:00:00"/>
    <s v="Entregue"/>
    <s v="Chegou em 23 de junho"/>
    <s v="Não"/>
    <n v="1"/>
    <n v="96.03"/>
    <s v=""/>
    <n v="-11.52"/>
    <n v="-18.45"/>
    <s v=""/>
    <n v="66.06"/>
    <s v=" "/>
    <x v="221"/>
    <s v="MLB2718205273"/>
    <s v="Cabo De Embreagem Regulagem Manual 206 1.0 16v D4d Até 2004"/>
    <s v=" "/>
    <n v="96.03"/>
    <s v="Clássico"/>
    <s v="Não emitida"/>
    <s v="richelli kemer"/>
    <s v="CPF 10931979609"/>
    <s v="Avenida Retiro dos Imigrantes 361 - loja usinagem, Contagem - CEP: 32050710, Minas Gerais"/>
    <s v=" "/>
    <s v="richelli kemer"/>
    <s v="10931979609"/>
    <s v="Avenida Retiro dos Imigrantes 361 / CEP 32050710 - Retiro, Contagem, Minas Gerais"/>
    <s v="Contagem"/>
    <s v="Minas Gerais"/>
    <s v="32050710"/>
    <s v="Brasil"/>
    <s v="Correios e pontos de envio"/>
    <s v="22 de junho | 00:13"/>
    <s v="23 de junho | 10:29"/>
    <s v="Mercado Envios"/>
    <s v="MEL42374724802LMXDF01"/>
    <s v=" "/>
    <s v=" "/>
    <s v=" "/>
    <s v=" "/>
    <s v=" "/>
    <s v=" "/>
    <s v=" "/>
    <s v="Não"/>
    <s v=""/>
    <s v="Não"/>
  </r>
  <r>
    <x v="0"/>
    <s v="2000005894628910"/>
    <d v="2023-06-21T00:00:00"/>
    <s v="Entregue"/>
    <s v="Chegou em 22 de junho"/>
    <s v="Não"/>
    <n v="1"/>
    <n v="130"/>
    <n v="24.45"/>
    <n v="-22.1"/>
    <n v="-44.9"/>
    <s v=""/>
    <n v="87.45"/>
    <s v=" "/>
    <x v="107"/>
    <s v="MLB2949519168"/>
    <s v="Par Pivô Suspensão E Bieletas Onix 2012 Em Diante"/>
    <s v=" "/>
    <n v="130"/>
    <s v="Premium"/>
    <s v="Não emitida"/>
    <s v="Samanta Cristina da Rocha Santos"/>
    <s v="CPF 06257250420"/>
    <s v="Rua Tabelião João José Alves 114 - b, Cabo de Santo Agostinho - CEP: 54580175, Pernambuco"/>
    <s v=" "/>
    <s v="Samanta Cristina da Rocha Santos"/>
    <s v="06257250420"/>
    <s v="Rua Tabelião João José Alves 114 / b - CEP 54580175 - Ponte dos Carvalhos, Cabo de Santo Agostinho, Pernambuco"/>
    <s v="Cabo de Santo Agostinho"/>
    <s v="Pernambuco"/>
    <s v="54580175"/>
    <s v="Brasil"/>
    <s v="Correios e pontos de envio"/>
    <s v="22 de junho | 00:34"/>
    <s v="22 de junho | 17:32"/>
    <s v="Mercado Envios"/>
    <s v="MEL42374687274LMXDF01"/>
    <s v=" "/>
    <s v=" "/>
    <s v=" "/>
    <s v=" "/>
    <s v=" "/>
    <s v=" "/>
    <s v=" "/>
    <s v="Não"/>
    <s v=""/>
    <s v="Não"/>
  </r>
  <r>
    <x v="0"/>
    <s v="2000005894617448"/>
    <d v="2023-06-21T00:00:00"/>
    <s v="Entregue"/>
    <s v="Chegou em 22 de junho"/>
    <s v="Não"/>
    <n v="1"/>
    <n v="95.9"/>
    <s v=""/>
    <n v="-16.3"/>
    <n v="-17.95"/>
    <s v=""/>
    <n v="61.65"/>
    <s v=" "/>
    <x v="15"/>
    <s v="MLB2109000014"/>
    <s v="Par De Kit Pino Guia Bucha Pinça Freio Vw Crossfox Fox Gol"/>
    <s v=" "/>
    <n v="95.9"/>
    <s v="Premium"/>
    <s v="Autorizado"/>
    <s v=" "/>
    <s v=" "/>
    <s v=" "/>
    <s v=" "/>
    <s v="Vilmar Pacheco"/>
    <s v="83963685034"/>
    <s v="Linha cruzeiro SN / Referencia: Pode entregar a encomenda no posto de gasolina Bonffanti - CEP 95965000 - Interior, Relvado, Rio Grande do Sul"/>
    <s v="Relvado"/>
    <s v="Rio Grande do Sul"/>
    <s v="95965000"/>
    <s v="Brasil"/>
    <s v="Mercado Envios Full"/>
    <s v="21 de junho | 14:51"/>
    <s v="22 de junho | 12:10"/>
    <s v="Mercado Envios"/>
    <s v="MEL42374608597LMFFF01"/>
    <s v=" "/>
    <s v=" "/>
    <s v=" "/>
    <s v=" "/>
    <s v=" "/>
    <s v=" "/>
    <s v=" "/>
    <s v="Não"/>
    <s v=""/>
    <s v="Não"/>
  </r>
  <r>
    <x v="0"/>
    <s v="2000004560622735"/>
    <d v="2023-06-21T00:00:00"/>
    <s v="Cancelada pelo comprador"/>
    <s v="Cancelou porque não podia esperar o produto."/>
    <s v="Sim"/>
    <n v="1"/>
    <n v="69.3"/>
    <n v="14.64"/>
    <n v="-13.82"/>
    <n v="-14.64"/>
    <n v="-55.48"/>
    <n v="0"/>
    <s v="Sim"/>
    <x v="14"/>
    <s v="MLB2860187459"/>
    <s v="Par Morceguinho Dianteiro Celta 1998 A 2015"/>
    <s v=" "/>
    <n v="69.3"/>
    <s v="Clássico"/>
    <s v="Cancelada"/>
    <s v=" "/>
    <s v=" "/>
    <s v=" "/>
    <s v=" "/>
    <s v="Carlos Adão Moreira Duarte"/>
    <s v="01803183144"/>
    <s v=" "/>
    <s v="Anápolis"/>
    <s v="Goiás"/>
    <s v="75045200"/>
    <s v="Brasil"/>
    <s v="Mercado Envios Full"/>
    <s v=" "/>
    <s v=" "/>
    <s v="Mercado Envios"/>
    <s v="MEL42374679280LMFFF01"/>
    <s v=" "/>
    <s v=" "/>
    <s v=" "/>
    <s v=" "/>
    <s v=" "/>
    <s v=" "/>
    <s v=" "/>
    <s v="Não"/>
    <s v=""/>
    <s v="Não"/>
  </r>
  <r>
    <x v="0"/>
    <s v="2000005894585504"/>
    <d v="2023-06-21T00:00:00"/>
    <s v="Entregue"/>
    <s v="Chegou em 22 de junho"/>
    <s v="Não"/>
    <n v="1"/>
    <n v="290.27"/>
    <s v=""/>
    <n v="-49.35"/>
    <n v="-26.45"/>
    <s v=""/>
    <n v="214.47"/>
    <s v=" "/>
    <x v="71"/>
    <s v="MLB3142478401"/>
    <s v="Par Bandeja Dianteira Com Pivô Logan 2014 A 2019"/>
    <s v=" "/>
    <n v="290.27"/>
    <s v="Premium"/>
    <s v="Não emitida"/>
    <s v="DENER D E SILVA"/>
    <s v="CPF 85632600815"/>
    <s v="Rua Almirante Matoso Maia 46, São Paulo - CEP: 02760010, São Paulo"/>
    <s v=" "/>
    <s v="DENER D E SILVA"/>
    <s v="85632600815"/>
    <s v="AVENIDA PADRE ANTONIO JOSE DOS SANTOS 998 / CONJ 998 - CEP 04563003 - São Paulo, São Paulo"/>
    <s v="São Paulo"/>
    <s v="São Paulo"/>
    <s v="04563003"/>
    <s v="Brasil"/>
    <s v="Correios e pontos de envio"/>
    <s v="22 de junho | 02:31"/>
    <s v="22 de junho | 13:36"/>
    <s v="Mercado Envios"/>
    <s v="MEL42374594537LMXDF01"/>
    <s v="https://myaccount.mercadolivre.com.br/shipments/42374594537/detail"/>
    <s v=" "/>
    <s v=" "/>
    <s v=" "/>
    <s v=" "/>
    <s v=" "/>
    <s v=" "/>
    <s v="Não"/>
    <s v=""/>
    <s v="Não"/>
  </r>
  <r>
    <x v="0"/>
    <s v="2000005884079572"/>
    <d v="2023-06-21T00:00:00"/>
    <s v="Entregue"/>
    <s v="Chegou em 22 de junho"/>
    <s v="Não"/>
    <n v="1"/>
    <n v="173.77"/>
    <s v=""/>
    <n v="-20.85"/>
    <n v="-26.45"/>
    <s v=""/>
    <n v="126.47"/>
    <s v=" "/>
    <x v="86"/>
    <s v="MLB2915215061"/>
    <s v="Bandeja Superior Direita Com Pivô Ranger 1998 A 2011"/>
    <s v=" "/>
    <n v="173.77"/>
    <s v="Clássico"/>
    <s v="Não emitida"/>
    <s v="tania rodrigues"/>
    <s v="CPF 01364478137"/>
    <s v="RUA 55 CASA 101 101 - RUA 55 CASA 101, Brasília - CEP: 71693158, Distrito Federal"/>
    <s v=" "/>
    <s v="tania rodrigues"/>
    <s v="01364478137"/>
    <s v="Rua 55 101 / RUA 55 CS 101 - CEP 71693158 - Vila Nova (São Sebastião), Brasília, Distrito Federal"/>
    <s v="Brasília"/>
    <s v="Distrito Federal"/>
    <s v="71693158"/>
    <s v="Brasil"/>
    <s v="Correios e pontos de envio"/>
    <s v="21 de junho | 23:28"/>
    <s v="22 de junho | 18:15"/>
    <s v="Mercado Envios"/>
    <s v="MEL42370118859LMXDF01"/>
    <s v=" "/>
    <s v=" "/>
    <s v=" "/>
    <s v=" "/>
    <s v=" "/>
    <s v=" "/>
    <s v=" "/>
    <s v="Não"/>
    <s v=""/>
    <s v="Não"/>
  </r>
  <r>
    <x v="0"/>
    <s v="2000005890490740"/>
    <d v="2023-06-21T00:00:00"/>
    <s v="Entregue"/>
    <s v="Chegou em 22 de junho"/>
    <s v="Não"/>
    <n v="1"/>
    <n v="92.29"/>
    <s v=""/>
    <n v="-13.18"/>
    <n v="-21.45"/>
    <s v=""/>
    <n v="57.66"/>
    <s v=" "/>
    <x v="14"/>
    <s v="MLB2860180908"/>
    <s v="Par Morceguinho Dianteiro Prisma 2007 A 2012"/>
    <s v=" "/>
    <n v="92.29"/>
    <s v="Premium"/>
    <s v="Não emitida"/>
    <s v="Emerson Machado de Almeida"/>
    <s v="CPF 36852017869"/>
    <s v="Rua Benedito Rezende de Freita 192 - casa, Barra do Chapéu - CEP: 18325000, São Paulo"/>
    <s v=" "/>
    <s v="Emerson Machado de Almeida"/>
    <s v="36852017869"/>
    <s v="Beco Benedito Rezende de Freita 192 / próximo a CCB raia Referencia: beco Benedito Rezende de Freita - CEP 18325000 - recanto bem te vi, Barra do Chapéu, São Paulo"/>
    <s v="Barra do Chapéu"/>
    <s v="São Paulo"/>
    <s v="18325000"/>
    <s v="Brasil"/>
    <s v="Correios e pontos de envio"/>
    <s v="22 de junho | 01:56"/>
    <s v="22 de junho | 14:47"/>
    <s v="Mercado Envios"/>
    <s v="MEL42372866277LMXDF01"/>
    <s v=" "/>
    <s v=" "/>
    <s v=" "/>
    <s v=" "/>
    <s v=" "/>
    <s v=" "/>
    <s v=" "/>
    <s v="Não"/>
    <s v=""/>
    <s v="Não"/>
  </r>
  <r>
    <x v="0"/>
    <s v="2000005885217628"/>
    <d v="2023-06-21T00:00:00"/>
    <s v="Entregue"/>
    <s v="Chegou em 23 de junho"/>
    <s v="Não"/>
    <n v="1"/>
    <n v="36.15"/>
    <n v="13.2"/>
    <n v="-9.84"/>
    <n v="-13.2"/>
    <s v=""/>
    <n v="26.31"/>
    <s v=" "/>
    <x v="45"/>
    <s v="MLB3390376286"/>
    <s v="Par De Pino Da Dobradiça Da Porta S10 1995 A 2012"/>
    <s v=" "/>
    <n v="36.15"/>
    <s v="Clássico"/>
    <s v="Não emitida"/>
    <s v="joquim de oliveira Oliveira"/>
    <s v="CPF 03070500846"/>
    <s v="rua ministro joão mendes 114 - apt 11, Santos sp - CEP: 11040260, São Paulo"/>
    <s v=" "/>
    <s v="joquim de oliveira Oliveira"/>
    <s v="03070500846"/>
    <s v="Rua Ministro João Mendes 114 / Apt 11 - CEP 11040260 - Embaré, Santos, São Paulo"/>
    <s v="Santos"/>
    <s v="São Paulo"/>
    <s v="11040260"/>
    <s v="Brasil"/>
    <s v="Correios e pontos de envio"/>
    <s v="23 de junho | 02:14"/>
    <s v="23 de junho | 14:45"/>
    <s v="Mercado Envios"/>
    <s v="MEL42370610441LMXDF01"/>
    <s v=" "/>
    <s v=" "/>
    <s v=" "/>
    <s v=" "/>
    <s v=" "/>
    <s v=" "/>
    <s v=" "/>
    <s v="Não"/>
    <s v=""/>
    <s v="Não"/>
  </r>
  <r>
    <x v="0"/>
    <s v="2000004560439107"/>
    <d v="2023-06-21T00:00:00"/>
    <s v="Entregue"/>
    <s v="Chegou em 21 de junho"/>
    <s v="Sim"/>
    <n v="1"/>
    <n v="92.29"/>
    <s v=""/>
    <n v="-15.69"/>
    <n v="-21.45"/>
    <s v=""/>
    <n v="55.15"/>
    <s v=" "/>
    <x v="14"/>
    <s v="MLB2860180879"/>
    <s v="Par Morceguinho Dianteiro Classic 2004 A 2015"/>
    <s v=" "/>
    <n v="92.29"/>
    <s v="Premium"/>
    <s v="Autorizado"/>
    <s v=" "/>
    <s v=" "/>
    <s v=" "/>
    <s v=" "/>
    <s v="marcelo lima"/>
    <s v="35582476806"/>
    <s v="Rua Marta Maria Bianchin 100 / CEP 13397068 - Jardim Santo Antônio, Rio das Pedras, São Paulo"/>
    <s v="Rio das Pedras"/>
    <s v="São Paulo"/>
    <s v="13397068"/>
    <s v="Brasil"/>
    <s v="Mercado Envios Full"/>
    <s v="21 de junho | 11:56"/>
    <s v="21 de junho | 18:21"/>
    <s v="Mercado Envios"/>
    <s v="MEL42374462921LMFFF01"/>
    <s v=" "/>
    <s v=" "/>
    <s v=" "/>
    <s v=" "/>
    <s v=" "/>
    <s v=" "/>
    <s v=" "/>
    <s v="Não"/>
    <s v=""/>
    <s v="Não"/>
  </r>
  <r>
    <x v="0"/>
    <s v="2000005893850840"/>
    <d v="2023-06-20T00:00:00"/>
    <s v="Entregue"/>
    <s v="Chegou em 22 de junho"/>
    <s v="Não"/>
    <n v="1"/>
    <n v="19.989999999999998"/>
    <n v="13.5"/>
    <n v="-8.9"/>
    <n v="-13.5"/>
    <s v=""/>
    <n v="11.09"/>
    <s v=" "/>
    <x v="37"/>
    <s v="MLB2100401469"/>
    <s v="Capa Pedal Freio Embreagem Gm Onix 2012 Em Diante"/>
    <s v=" "/>
    <n v="19.989999999999998"/>
    <s v="Premium"/>
    <s v="Autorizado"/>
    <s v=" "/>
    <s v=" "/>
    <s v=" "/>
    <s v=" "/>
    <s v="Ferdinando Alves"/>
    <s v="58847162904"/>
    <s v="Avenida Prefeito Waldemar Grubba 3421 / potencial veículos Referencia: Potencial veículos - CEP 89256501 - Vila Lalau, Jaraguá do Sul, Santa Catarina"/>
    <s v="Jaraguá do Sul"/>
    <s v="Santa Catarina"/>
    <s v="89256501"/>
    <s v="Brasil"/>
    <s v="Mercado Envios Full"/>
    <s v="21 de junho | 22:52"/>
    <s v="22 de junho | 09:55"/>
    <s v="Mercado Envios"/>
    <s v="MEL42374379098LMFFF01"/>
    <s v=" "/>
    <s v=" "/>
    <s v=" "/>
    <s v=" "/>
    <s v=" "/>
    <s v=" "/>
    <s v=" "/>
    <s v="Não"/>
    <s v=""/>
    <s v="Não"/>
  </r>
  <r>
    <x v="0"/>
    <s v="2000005893840796"/>
    <d v="2023-06-20T00:00:00"/>
    <s v="Entregue"/>
    <s v="Chegou em 21 de junho"/>
    <s v="Não"/>
    <n v="1"/>
    <n v="62"/>
    <n v="12.33"/>
    <n v="-16.04"/>
    <n v="-12.33"/>
    <s v=""/>
    <n v="45.96"/>
    <s v=" "/>
    <x v="30"/>
    <s v="MLB2093623027"/>
    <s v="Par Bieleta Dianteira Fiat Stilo Punto Bravo Linea"/>
    <s v=" "/>
    <n v="62"/>
    <s v="Premium"/>
    <s v="Autorizado"/>
    <s v=" "/>
    <s v=" "/>
    <s v=" "/>
    <s v=" "/>
    <s v="Lucas Felipe Dos Santos"/>
    <s v="45203812829"/>
    <s v="Estrada Geraldo Costa Camargo 515 / ape 204 torre 06  Referencia: Cond sapucaias e enfrente a selog - CEP 13187115 - Jardim São Bento, Hortolândia, São Paulo"/>
    <s v="Hortolândia"/>
    <s v="São Paulo"/>
    <s v="13187115"/>
    <s v="Brasil"/>
    <s v="Mercado Envios Full"/>
    <s v="21 de junho | 02:33"/>
    <s v="21 de junho | 14:41"/>
    <s v="Mercado Envios"/>
    <s v="MEL42374300789LMFFF01"/>
    <s v=" "/>
    <s v=" "/>
    <s v=" "/>
    <s v=" "/>
    <s v=" "/>
    <s v=" "/>
    <s v=" "/>
    <s v="Não"/>
    <s v=""/>
    <s v="Não"/>
  </r>
  <r>
    <x v="0"/>
    <s v="2000004560157727"/>
    <d v="2023-06-20T00:00:00"/>
    <s v="Entregue"/>
    <s v="Chegou em 21 de junho"/>
    <s v="Sim"/>
    <n v="2"/>
    <n v="39.979999999999997"/>
    <n v="15.9"/>
    <n v="-17.8"/>
    <s v=""/>
    <s v=""/>
    <n v="38.08"/>
    <s v=" "/>
    <x v="37"/>
    <s v="MLB2100401469"/>
    <s v="Capa Pedal Freio Embreagem Gm Onix 2012 Em Diante"/>
    <s v=" "/>
    <n v="19.989999999999998"/>
    <s v="Premium"/>
    <s v="Autorizado"/>
    <s v="gustavo Foganholi"/>
    <s v="CPF 25720489819"/>
    <s v="Rua Benedito Pereira Leite 42 - SALA 06,  ANDAR 2, Jandira - CEP: 06600055, São Paulo"/>
    <s v=" "/>
    <s v="gustavo Foganholi"/>
    <s v="25720489819"/>
    <s v="Avenida Antônio Bardella 17 / Apto 31 bloco Q Referencia: Condomínio Belas Artes 2 - CEP 06618000 - Jardim São Luiz, Jandira, São Paulo"/>
    <s v="Jandira"/>
    <s v="São Paulo"/>
    <s v="06618000"/>
    <s v="Brasil"/>
    <s v="Mercado Envios Flex"/>
    <s v="21 de junho | 16:20"/>
    <s v="21 de junho | 19:10"/>
    <s v="ANDERSO OLIVEIRA"/>
    <s v="42374317034"/>
    <s v=" "/>
    <s v=" "/>
    <s v=" "/>
    <s v=" "/>
    <s v=" "/>
    <s v=" "/>
    <s v=" "/>
    <s v="Não"/>
    <s v=""/>
    <s v="Não"/>
  </r>
  <r>
    <x v="0"/>
    <s v="2000004560145749"/>
    <d v="2023-06-20T00:00:00"/>
    <s v="Entregue"/>
    <s v="Chegou em 23 de junho"/>
    <s v="Sim"/>
    <n v="4"/>
    <n v="113.48"/>
    <s v=""/>
    <n v="-41.28"/>
    <s v=""/>
    <s v=""/>
    <n v="72.2"/>
    <s v=" "/>
    <x v="222"/>
    <s v="MLB2221375261"/>
    <s v="Pino Dobradiça Porta Uno Mille Ld Le 2001 2002"/>
    <s v=" "/>
    <n v="28.37"/>
    <s v="Premium"/>
    <s v="Não emitida"/>
    <s v="Eder Donizete Juliani"/>
    <s v="CPF 07343658611"/>
    <s v="Rua Rose Rodrigues de Souza 252, sacramento - CEP: 38190000, Minas Gerais"/>
    <s v=" "/>
    <s v="Eder Donizete Juliani"/>
    <s v="07343658611"/>
    <s v="Rua José Rodrigues de Souza 252 / CEP 38190000 - Isaías Borges da mata, Sacramento, Minas Gerais"/>
    <s v="Sacramento"/>
    <s v="Minas Gerais"/>
    <s v="38190000"/>
    <s v="Brasil"/>
    <s v="Correios e pontos de envio"/>
    <s v="22 de junho | 07:47"/>
    <s v="23 de junho | 10:01"/>
    <s v="Mercado Envios"/>
    <s v="MEL42374306060LMXDF01"/>
    <s v=" "/>
    <s v=" "/>
    <s v=" "/>
    <s v=" "/>
    <s v=" "/>
    <s v=" "/>
    <s v=" "/>
    <s v="Não"/>
    <s v=""/>
    <s v="Não"/>
  </r>
  <r>
    <x v="0"/>
    <s v="2000005893558434"/>
    <d v="2023-06-20T00:00:00"/>
    <s v="Entregue"/>
    <s v="Chegou em 21 de junho"/>
    <s v="Não"/>
    <n v="1"/>
    <n v="27.95"/>
    <n v="15.9"/>
    <n v="-8.85"/>
    <s v=""/>
    <s v=""/>
    <n v="35"/>
    <s v=" "/>
    <x v="135"/>
    <s v="MLB2834347668"/>
    <s v="Cabo De Velocímetro Corsa Wind Gl Gls Gsi 1994 Em Diante"/>
    <s v=" "/>
    <n v="27.95"/>
    <s v="Clássico"/>
    <s v="Autorizado"/>
    <s v="Marcio Roberto"/>
    <s v="CPF 31876388803"/>
    <s v="general jose de andrade 84, São Paulo - CEP: 02961020, São Paulo"/>
    <s v=" "/>
    <s v="Marcio Roberto"/>
    <s v="31876388803"/>
    <s v="Rua General José Andrade 84 / CEP 02961020 - Jardim Monjolo, São Paulo, São Paulo"/>
    <s v="São Paulo"/>
    <s v="São Paulo"/>
    <s v="02961020"/>
    <s v="Brasil"/>
    <s v="Mercado Envios Flex"/>
    <s v="21 de junho | 16:13"/>
    <s v="21 de junho | 17:47"/>
    <s v="CARLOS EDUARDO BROTAS SALES SALES"/>
    <s v="42374257080"/>
    <s v=" "/>
    <s v=" "/>
    <s v=" "/>
    <s v=" "/>
    <s v=" "/>
    <s v=" "/>
    <s v=" "/>
    <s v="Não"/>
    <s v=""/>
    <s v="Não"/>
  </r>
  <r>
    <x v="0"/>
    <s v="2000005893442598"/>
    <d v="2023-06-20T00:00:00"/>
    <s v="Entregue"/>
    <s v="Chegou em 22 de junho"/>
    <s v="Não"/>
    <n v="1"/>
    <n v="72.489999999999995"/>
    <n v="11"/>
    <n v="-17.82"/>
    <n v="-11"/>
    <s v=""/>
    <n v="54.67"/>
    <s v="Sim"/>
    <x v="14"/>
    <s v="MLB2860212445"/>
    <s v="Par Morceguinho Dianteiro Celta 1998 A 2015"/>
    <s v=" "/>
    <n v="72.489999999999995"/>
    <s v="Premium"/>
    <s v="Autorizado"/>
    <s v=" "/>
    <s v=" "/>
    <s v=" "/>
    <s v=" "/>
    <s v="Simone Aparecida Sousa da Silva"/>
    <s v="22662263806"/>
    <s v="Rua Rosa Nascimento Lima 326 / vila Rubi sao paulo - CEP 04823110 - Vila Rubi, São Paulo, São Paulo"/>
    <s v="São Paulo"/>
    <s v="São Paulo"/>
    <s v="04823110"/>
    <s v="Brasil"/>
    <s v="Mercado Envios Full"/>
    <s v="21 de junho | 23:47"/>
    <s v="22 de junho | 15:59"/>
    <s v="Mercado Envios"/>
    <s v="MEL42374209866LMFFF01"/>
    <s v=" "/>
    <s v=" "/>
    <s v=" "/>
    <s v=" "/>
    <s v=" "/>
    <s v=" "/>
    <s v=" "/>
    <s v="Não"/>
    <s v=""/>
    <s v="Não"/>
  </r>
  <r>
    <x v="0"/>
    <s v="2000005893448230"/>
    <d v="2023-06-20T00:00:00"/>
    <s v="Entregue"/>
    <s v="Chegou em 21 de junho"/>
    <s v="Não"/>
    <n v="1"/>
    <n v="75.290000000000006"/>
    <n v="23.49"/>
    <n v="-18.3"/>
    <n v="-23.49"/>
    <s v=""/>
    <n v="56.99"/>
    <s v="Sim"/>
    <x v="15"/>
    <s v="MLB2109127579"/>
    <s v="Par De Kit Pino Guia Bucha Pinça Freio Vw Golf Audi Audi A3"/>
    <s v=" "/>
    <n v="75.290000000000006"/>
    <s v="Premium"/>
    <s v="Autorizado"/>
    <s v=" "/>
    <s v=" "/>
    <s v=" "/>
    <s v=" "/>
    <s v="washington nascimento ferreira ferreira"/>
    <s v="96645091753"/>
    <s v="Rua Vereador Alberto Rocha Possa 312 / Casa Referencia: Casa logo após a fabrica de sofá do carlos. Antiga rua 7. - CEP 25535430 - Éden, São João de Meriti, Rio de Janeiro"/>
    <s v="São João de Meriti"/>
    <s v="Rio de Janeiro"/>
    <s v="25535430"/>
    <s v="Brasil"/>
    <s v="Mercado Envios Full"/>
    <s v="21 de junho | 02:07"/>
    <s v="21 de junho | 20:51"/>
    <s v="Mercado Envios"/>
    <s v="MEL42374134563LMFFF01"/>
    <s v=" "/>
    <s v=" "/>
    <s v=" "/>
    <s v=" "/>
    <s v=" "/>
    <s v=" "/>
    <s v=" "/>
    <s v="Não"/>
    <s v=""/>
    <s v="Não"/>
  </r>
  <r>
    <x v="0"/>
    <s v="2000005893424354"/>
    <d v="2023-06-20T00:00:00"/>
    <s v="Entregue"/>
    <s v="Chegou em 21 de junho"/>
    <s v="Não"/>
    <n v="1"/>
    <n v="97.9"/>
    <s v=""/>
    <n v="-16.64"/>
    <n v="-20.45"/>
    <s v=""/>
    <n v="60.81"/>
    <s v=" "/>
    <x v="9"/>
    <s v="MLB2015330278"/>
    <s v="2 Kit's De Rolamento Roda Traseira Gol G1 G2 G3 G4 G5 Novo"/>
    <s v=" "/>
    <n v="97.9"/>
    <s v="Premium"/>
    <s v="Autorizado"/>
    <s v=" "/>
    <s v=" "/>
    <s v=" "/>
    <s v=" "/>
    <s v="Nivea Aparecida"/>
    <s v="14245548614"/>
    <s v="Rua Alfredo Garcia dos Reis 150 / sem muro Referencia: perto da rotatória - CEP 12580404 - Loteamento Residencial Prefeito Francisco de Assis Vieira Filho, Roseira, São Paulo"/>
    <s v="Roseira"/>
    <s v="São Paulo"/>
    <s v="12580404"/>
    <s v="Brasil"/>
    <s v="Mercado Envios Full"/>
    <s v="21 de junho | 00:54"/>
    <s v="21 de junho | 14:45"/>
    <s v="Mercado Envios"/>
    <s v="MEL42374125219LMFFF01"/>
    <s v=" "/>
    <s v=" "/>
    <s v=" "/>
    <s v=" "/>
    <s v=" "/>
    <s v=" "/>
    <s v=" "/>
    <s v="Não"/>
    <s v=""/>
    <s v="Não"/>
  </r>
  <r>
    <x v="0"/>
    <s v="2000005893430810"/>
    <d v="2023-06-20T00:00:00"/>
    <s v="Entregue"/>
    <s v="Chegou em 21 de junho"/>
    <s v="Não"/>
    <n v="1"/>
    <n v="67.900000000000006"/>
    <n v="24.9"/>
    <n v="-13.65"/>
    <n v="-24.9"/>
    <s v=""/>
    <n v="54.25"/>
    <s v=" "/>
    <x v="9"/>
    <s v="MLB1924091749"/>
    <s v="2 Kits De Rolamento Roda Traseira Gol G1 G2 G3 G4 G5 Novo"/>
    <s v=" "/>
    <n v="67.900000000000006"/>
    <s v="Clássico"/>
    <s v="Autorizado"/>
    <s v=" "/>
    <s v=" "/>
    <s v=" "/>
    <s v=" "/>
    <s v="Raimundo Nonato"/>
    <s v="61031624325"/>
    <s v="Rua XV de Novembro 965 / CEP 08970000 - Centro, Salesópolis, São Paulo"/>
    <s v="Salesópolis"/>
    <s v="São Paulo"/>
    <s v="08970000"/>
    <s v="Brasil"/>
    <s v="Mercado Envios Full"/>
    <s v="21 de junho | 02:18"/>
    <s v="21 de junho | 15:49"/>
    <s v="Mercado Envios"/>
    <s v="MEL42374205102LMFFF01"/>
    <s v=" "/>
    <s v=" "/>
    <s v=" "/>
    <s v=" "/>
    <s v=" "/>
    <s v=" "/>
    <s v=" "/>
    <s v="Não"/>
    <s v=""/>
    <s v="Não"/>
  </r>
  <r>
    <x v="0"/>
    <s v="2000005893153946"/>
    <d v="2023-06-20T00:00:00"/>
    <s v="Entregue"/>
    <s v="Chegou em 23 de junho"/>
    <s v="Não"/>
    <n v="1"/>
    <n v="112.15"/>
    <s v=""/>
    <n v="-19.07"/>
    <n v="-21.45"/>
    <s v=""/>
    <n v="71.63"/>
    <s v=" "/>
    <x v="66"/>
    <s v="MLB2222549064"/>
    <s v="Suporte Radiador Corsa Sedan Wind Milen 1.0 C/ar 1999"/>
    <s v=" "/>
    <n v="112.15"/>
    <s v="Premium"/>
    <s v="Não emitida"/>
    <s v="Talita Kelly"/>
    <s v="CPF 01960704656"/>
    <s v="Rua Samaria 209 - Rose Ou Clarice, Uberlândia - CEP: 38412384, Minas Gerais"/>
    <s v=" "/>
    <s v="Talita Kelly"/>
    <s v="01960704656"/>
    <s v="Rua Opala 206 / globoaves Referencia: globoaves - CEP 38414050 - Dona Zulmira, Uberlândia, Minas Gerais"/>
    <s v="Uberlândia"/>
    <s v="Minas Gerais"/>
    <s v="38414050"/>
    <s v="Brasil"/>
    <s v="Correios e pontos de envio"/>
    <s v="22 de junho | 07:11"/>
    <s v="23 de junho | 11:24"/>
    <s v="Mercado Envios"/>
    <s v="MEL42374017005LMXDF01"/>
    <s v=" "/>
    <s v=" "/>
    <s v=" "/>
    <s v=" "/>
    <s v=" "/>
    <s v=" "/>
    <s v=" "/>
    <s v="Não"/>
    <s v=""/>
    <s v="Não"/>
  </r>
  <r>
    <x v="0"/>
    <s v="2000004559880203"/>
    <d v="2023-06-20T00:00:00"/>
    <s v="Entregue"/>
    <s v="Chegou em 22 de junho"/>
    <s v="Sim"/>
    <n v="1"/>
    <n v="92.29"/>
    <s v=""/>
    <n v="-15.69"/>
    <n v="-21.45"/>
    <s v=""/>
    <n v="55.15"/>
    <s v="Sim"/>
    <x v="14"/>
    <s v="MLB2860180879"/>
    <s v="Par Morceguinho Dianteiro Classic 2004 A 2015"/>
    <s v=" "/>
    <n v="92.29"/>
    <s v="Premium"/>
    <s v="Autorizado"/>
    <s v=" "/>
    <s v=" "/>
    <s v=" "/>
    <s v=" "/>
    <s v="Tamires Prado"/>
    <s v="40078602890"/>
    <s v="Avenida José Lucas Teixeira 79 / Horário Comercial Referencia: Tapeçaria Girotto - CEP 15110000 - Leonor, Guapiaçu, São Paulo"/>
    <s v="Guapiaçu"/>
    <s v="São Paulo"/>
    <s v="15110000"/>
    <s v="Brasil"/>
    <s v="Mercado Envios Full"/>
    <s v="21 de junho | 19:39"/>
    <s v="22 de junho | 10:46"/>
    <s v="Mercado Envios"/>
    <s v="MEL42374068336LMFFF01"/>
    <s v=" "/>
    <s v=" "/>
    <s v=" "/>
    <s v=" "/>
    <s v=" "/>
    <s v=" "/>
    <s v=" "/>
    <s v="Não"/>
    <s v=""/>
    <s v="Não"/>
  </r>
  <r>
    <x v="0"/>
    <s v="2000005893077726"/>
    <d v="2023-06-20T00:00:00"/>
    <s v="Em devolução"/>
    <s v="Estamos devolvendo o produto ao centro de distribuição do Mercado Livre ou ao seu endereço, conforme o caso."/>
    <s v="Não"/>
    <n v="1"/>
    <n v="119.7"/>
    <s v=""/>
    <n v="-20.350000000000001"/>
    <n v="-18.45"/>
    <n v="-80.900000000000006"/>
    <n v="0"/>
    <s v="Sim"/>
    <x v="7"/>
    <s v="MLB2640425245"/>
    <s v="Kit Bomba Combustível Gasolina Sistema Bosch Corsawind 96a07"/>
    <s v=" "/>
    <n v="119.7"/>
    <s v="Premium"/>
    <s v="Autorizado"/>
    <s v=" "/>
    <s v=" "/>
    <s v=" "/>
    <s v=" "/>
    <s v="Marcos Rodrigues"/>
    <s v="09654591952"/>
    <s v=" "/>
    <s v="Lauro Müller"/>
    <s v="Santa Catarina"/>
    <s v="88880000"/>
    <s v="Brasil"/>
    <s v="Mercado Envios Full"/>
    <s v="21 de junho | 22:45"/>
    <s v=" "/>
    <s v="Mercado Envios"/>
    <s v="MEL42373982487LMFFF01"/>
    <s v=" "/>
    <s v=" "/>
    <s v=" "/>
    <s v=" "/>
    <s v=" "/>
    <s v=" "/>
    <s v=" "/>
    <s v="Não"/>
    <s v=""/>
    <s v="Não"/>
  </r>
  <r>
    <x v="0"/>
    <s v="2000005893037232"/>
    <d v="2023-06-20T00:00:00"/>
    <s v="Entregue"/>
    <s v="Chegou em 22 de junho"/>
    <s v="Não"/>
    <n v="1"/>
    <n v="49.7"/>
    <n v="11.88"/>
    <n v="-13.95"/>
    <n v="-11.88"/>
    <s v=""/>
    <n v="35.75"/>
    <s v=" "/>
    <x v="84"/>
    <s v="MLB3101980338"/>
    <s v="Kit Pino Deslizante Pinça De Freio Montana 2003 Em Diante"/>
    <s v=" "/>
    <n v="49.7"/>
    <s v="Premium"/>
    <s v="Autorizado"/>
    <s v="travao freios pecas e serviço ltda me"/>
    <s v="CNPJ 14644664000106"/>
    <s v="Rua Francisco Crisci 501 - casa, Ribeirão Preto - CEP: 14070190, São Paulo"/>
    <s v="Contribuinte"/>
    <s v="travao freios pecas e serviço ltda me"/>
    <s v="14644664000106"/>
    <s v="Rua Francisco Crisci 501 / casa Referencia: casa ao lado do 501 o 511 é de parentes avó - CEP 14070190 - Quintino Facci II, Ribeirão Preto, São Paulo"/>
    <s v="Ribeirão Preto"/>
    <s v="São Paulo"/>
    <s v="14070190"/>
    <s v="Brasil"/>
    <s v="Correios e pontos de envio"/>
    <s v="22 de junho | 00:47"/>
    <s v="22 de junho | 12:05"/>
    <s v="Mercado Envios"/>
    <s v="MEL42374040288LMXDF01"/>
    <s v=" "/>
    <s v=" "/>
    <s v=" "/>
    <s v=" "/>
    <s v=" "/>
    <s v=" "/>
    <s v=" "/>
    <s v="Não"/>
    <s v=""/>
    <s v="Não"/>
  </r>
  <r>
    <x v="0"/>
    <s v="2000005892954796"/>
    <d v="2023-06-20T00:00:00"/>
    <s v="Entregue"/>
    <s v="Chegou em 22 de junho"/>
    <s v="Não"/>
    <n v="1"/>
    <n v="67.900000000000006"/>
    <n v="21"/>
    <n v="-13.65"/>
    <n v="-21"/>
    <s v=""/>
    <n v="54.25"/>
    <s v=" "/>
    <x v="9"/>
    <s v="MLB1924091749"/>
    <s v="2 Kits De Rolamento Roda Traseira Gol G1 G2 G3 G4 G5 Novo"/>
    <s v=" "/>
    <n v="67.900000000000006"/>
    <s v="Clássico"/>
    <s v="Autorizado"/>
    <s v=" "/>
    <s v=" "/>
    <s v=" "/>
    <s v=" "/>
    <s v="Reinaldo Oliveira"/>
    <s v="05569238557"/>
    <s v="Rua Pedro Luquini 211 / Casa Referencia: Acima Da Oficina De Lucas - CEP 46880000 - Independente, Itaberaba, Bahia"/>
    <s v="Itaberaba"/>
    <s v="Bahia"/>
    <s v="46880000"/>
    <s v="Brasil"/>
    <s v="Mercado Envios Full"/>
    <s v="21 de junho | 20:06"/>
    <s v="22 de junho | 11:53"/>
    <s v="Mercado Envios"/>
    <s v="MEL42373926109LMFFF01"/>
    <s v=" "/>
    <s v=" "/>
    <s v=" "/>
    <s v=" "/>
    <s v=" "/>
    <s v=" "/>
    <s v=" "/>
    <s v="Não"/>
    <s v=""/>
    <s v="Não"/>
  </r>
  <r>
    <x v="0"/>
    <s v="2000004559779405"/>
    <d v="2023-06-20T00:00:00"/>
    <s v="Entregue"/>
    <s v="Chegou em 24 de junho"/>
    <s v="Sim"/>
    <n v="1"/>
    <n v="35.21"/>
    <n v="16.100000000000001"/>
    <n v="-11.49"/>
    <n v="-16.100000000000001"/>
    <s v=""/>
    <n v="23.72"/>
    <s v="Sim"/>
    <x v="95"/>
    <s v="MLB3275004428"/>
    <s v="Cabo De Capô Com Alavanca 1610mm Strada 2001 A 2007"/>
    <s v=" "/>
    <n v="35.21"/>
    <s v="Premium"/>
    <s v="Não emitida"/>
    <s v="Luiz Fernandes"/>
    <s v="CPF 15885973776"/>
    <s v="Rua Barão do Bom Retiro 415 - Casa 6 - Disque 6 no interfone, Rio de Janeiro - CEP: 20715002, Rio de Janeiro"/>
    <s v=" "/>
    <s v="Luiz Fernandes"/>
    <s v="15885973776"/>
    <s v="Rua Presidente Pedreira 38 / BL2 Apartamento 1004 Referencia: predio ao lado da faculdade de direito da UFF/Restriçao-18a21h/Condomínio-No/Portaria-No/Elevador-Si/Escalera-No - CEP 24210470 - Ingá, Niterói, Rio de Janeiro"/>
    <s v="Niterói"/>
    <s v="Rio de Janeiro"/>
    <s v="24210470"/>
    <s v="Brasil"/>
    <s v="Correios e pontos de envio"/>
    <s v="23 de junho | 06:10"/>
    <s v="24 de junho | 14:39"/>
    <s v="Mercado Envios"/>
    <s v="MEL42373974610LMXDF01"/>
    <s v=" "/>
    <s v=" "/>
    <s v=" "/>
    <s v=" "/>
    <s v=" "/>
    <s v=" "/>
    <s v=" "/>
    <s v="Não"/>
    <s v=""/>
    <s v="Não"/>
  </r>
  <r>
    <x v="0"/>
    <s v="2000004559713687"/>
    <d v="2023-06-20T00:00:00"/>
    <s v="Entregue"/>
    <s v="Chegou em 26 de junho"/>
    <s v="Sim"/>
    <n v="1"/>
    <n v="84"/>
    <n v="26.53"/>
    <n v="-14.28"/>
    <n v="-44.98"/>
    <s v=""/>
    <n v="51.27"/>
    <s v=" "/>
    <x v="223"/>
    <s v="MLB3270628926"/>
    <s v="Kit Pino Guia Pinça Freio Ranger 4x2 1997 A 2012"/>
    <s v=" "/>
    <n v="84"/>
    <s v="Premium"/>
    <s v="Não emitida"/>
    <s v="daniel gomes"/>
    <s v="CPF 00053383109"/>
    <s v="AVENIDA LONGUINHO VIEIRA JUNIOR 781 - CASA, Colméia - CEP: 77725000, Tocantins"/>
    <s v=" "/>
    <s v="daniel gomes"/>
    <s v="00053383109"/>
    <s v="Avenida Longuinho Viêira Júnior 781 / Correios Referencia: Funcionario do CorreiosDaniel do Correios - CEP 77725000 - CENTRO, Colméia, Tocantins"/>
    <s v="Colméia"/>
    <s v="Tocantins"/>
    <s v="77725000"/>
    <s v="Brasil"/>
    <s v="Correios e pontos de envio"/>
    <s v="22 de junho | 05:35"/>
    <s v="26 de junho | 10:34"/>
    <s v="Mercado Envios"/>
    <s v="MEL42373911288LMXDF01"/>
    <s v=" "/>
    <s v=" "/>
    <s v=" "/>
    <s v=" "/>
    <s v=" "/>
    <s v=" "/>
    <s v=" "/>
    <s v="Não"/>
    <s v=""/>
    <s v="Não"/>
  </r>
  <r>
    <x v="0"/>
    <s v="2000005892713702"/>
    <d v="2023-06-20T00:00:00"/>
    <s v="Entregue"/>
    <s v="Chegou em 22 de junho"/>
    <s v="Não"/>
    <n v="1"/>
    <n v="178.24"/>
    <s v=""/>
    <n v="-21.39"/>
    <n v="-26.45"/>
    <s v=""/>
    <n v="130.4"/>
    <s v=" "/>
    <x v="126"/>
    <s v="MLB3053046472"/>
    <s v="Bandeja 307 2002 Á 2012 Lado Direito"/>
    <s v=" "/>
    <n v="178.24"/>
    <s v="Clássico"/>
    <s v="Não emitida"/>
    <s v="Viviane Oliveira"/>
    <s v="CPF 34910176888"/>
    <s v="estrada do pinhão 1460, Taubaté - CEP: 12050070, São Paulo"/>
    <s v=" "/>
    <s v="Viviane Oliveira"/>
    <s v="34910176888"/>
    <s v="estrada do pinhão 1460 / Referencia: ferramentaria FERUSITEC - CEP 12050070 - Estiva, Taubaté, São Paulo"/>
    <s v="Taubaté"/>
    <s v="São Paulo"/>
    <s v="12050070"/>
    <s v="Brasil"/>
    <s v="Correios e pontos de envio"/>
    <s v="22 de junho | 02:10"/>
    <s v="22 de junho | 11:23"/>
    <s v="Mercado Envios"/>
    <s v="MEL42373902672LMXDF01"/>
    <s v=" "/>
    <s v=" "/>
    <s v=" "/>
    <s v=" "/>
    <s v=" "/>
    <s v=" "/>
    <s v=" "/>
    <s v="Não"/>
    <s v=""/>
    <s v="Não"/>
  </r>
  <r>
    <x v="0"/>
    <s v="2000005892622328"/>
    <d v="2023-06-20T00:00:00"/>
    <s v="Entregue"/>
    <s v="Chegou em 23 de junho"/>
    <s v="Não"/>
    <n v="1"/>
    <n v="59.99"/>
    <n v="16.8"/>
    <n v="-15.7"/>
    <n v="-16.8"/>
    <s v=""/>
    <n v="44.29"/>
    <s v=" "/>
    <x v="87"/>
    <s v="MLB2092911484"/>
    <s v="Par Bieleta Dianteira Fox E Crossfox A Partir De 2003"/>
    <s v=" "/>
    <n v="59.99"/>
    <s v="Premium"/>
    <s v="Não emitida"/>
    <s v="Pedro Francisco Guimarães Guimarães"/>
    <s v="CPF 28018680604"/>
    <s v="Av Amazonas 8085 - Galpão, Belo Horizonte - CEP: 30510000, Minas Gerais"/>
    <s v=" "/>
    <s v="Pedro Francisco Guimarães Guimarães"/>
    <s v="28018680604"/>
    <s v="Avenida Amazonas 8085 / Galpão - CEP 30510000 - Gameleira, Belo Horizonte, Minas Gerais"/>
    <s v="Belo Horizonte"/>
    <s v="Minas Gerais"/>
    <s v="30510000"/>
    <s v="Brasil"/>
    <s v="Correios e pontos de envio"/>
    <s v="22 de junho | 00:13"/>
    <s v="23 de junho | 10:15"/>
    <s v="Mercado Envios"/>
    <s v="MEL42373858334LMXDF01"/>
    <s v=" "/>
    <s v=" "/>
    <s v=" "/>
    <s v=" "/>
    <s v=" "/>
    <s v=" "/>
    <s v=" "/>
    <s v="Não"/>
    <s v=""/>
    <s v="Não"/>
  </r>
  <r>
    <x v="0"/>
    <s v="2000005892552878"/>
    <d v="2023-06-20T00:00:00"/>
    <s v="Entregue"/>
    <s v="Chegou em 21 de junho"/>
    <s v="Não"/>
    <n v="1"/>
    <n v="73.09"/>
    <n v="7.92"/>
    <n v="-17.93"/>
    <n v="-7.92"/>
    <s v=""/>
    <n v="55.16"/>
    <s v="Sim"/>
    <x v="40"/>
    <s v="MLB2068544097"/>
    <s v="Kit Reparo Alavanca Câmbio Trambulador Vectra 2006 Até 2011"/>
    <s v=" "/>
    <n v="73.09"/>
    <s v="Premium"/>
    <s v="Autorizado"/>
    <s v=" "/>
    <s v=" "/>
    <s v=" "/>
    <s v=" "/>
    <s v="Welder Nascimento"/>
    <s v="05033628593"/>
    <s v="Rua Josué Moreira Sena 13 / condomínios - CEP 06528073 - Chácara do Solar III, Santana de Parnaíba, São Paulo"/>
    <s v="Santana de Parnaíba"/>
    <s v="São Paulo"/>
    <s v="06528073"/>
    <s v="Brasil"/>
    <s v="Mercado Envios Full"/>
    <s v="20 de junho | 23:33"/>
    <s v="21 de junho | 16:21"/>
    <s v="Mercado Envios"/>
    <s v="MEL42373755679LMFFF01"/>
    <s v=" "/>
    <s v=" "/>
    <s v=" "/>
    <s v=" "/>
    <s v=" "/>
    <s v=" "/>
    <s v=" "/>
    <s v="Não"/>
    <s v=""/>
    <s v="Não"/>
  </r>
  <r>
    <x v="0"/>
    <s v="2000005892499106"/>
    <d v="2023-06-20T00:00:00"/>
    <s v="Entregue"/>
    <s v="Chegou em 22 de junho"/>
    <s v="Não"/>
    <n v="1"/>
    <n v="67.3"/>
    <n v="16.8"/>
    <n v="-13.58"/>
    <n v="-16.8"/>
    <s v=""/>
    <n v="53.72"/>
    <s v=" "/>
    <x v="14"/>
    <s v="MLB2860187475"/>
    <s v="Par Morceguinho Dianteiro Classic 2004 A 2015"/>
    <s v=" "/>
    <n v="67.3"/>
    <s v="Clássico"/>
    <s v="Autorizado"/>
    <s v=" "/>
    <s v=" "/>
    <s v=" "/>
    <s v=" "/>
    <s v="luiz oka"/>
    <s v="72515856853"/>
    <s v="Avenida Brasil 1645 / Referencia: perto delegacia plicia - CEP 15371346 - Jardim Inês, Pereira Barreto, São Paulo"/>
    <s v="Pereira Barreto"/>
    <s v="São Paulo"/>
    <s v="15371346"/>
    <s v="Brasil"/>
    <s v="Mercado Envios Full"/>
    <s v="21 de junho | 19:32"/>
    <s v="22 de junho | 17:29"/>
    <s v="Mercado Envios"/>
    <s v="MEL42373732879LMFFF01"/>
    <s v=" "/>
    <s v=" "/>
    <s v=" "/>
    <s v=" "/>
    <s v=" "/>
    <s v=" "/>
    <s v=" "/>
    <s v="Não"/>
    <s v=""/>
    <s v="Não"/>
  </r>
  <r>
    <x v="0"/>
    <s v="2000005892496690"/>
    <d v="2023-06-20T00:00:00"/>
    <s v="Entregue"/>
    <s v="Chegou em 23 de junho"/>
    <s v="Não"/>
    <n v="1"/>
    <n v="130"/>
    <s v=""/>
    <n v="-22.1"/>
    <n v="-20.45"/>
    <s v=""/>
    <n v="87.45"/>
    <s v=" "/>
    <x v="107"/>
    <s v="MLB2949519168"/>
    <s v="Par Pivô Suspensão E Bieletas Onix 2012 Em Diante"/>
    <s v=" "/>
    <n v="130"/>
    <s v="Premium"/>
    <s v="Não emitida"/>
    <s v="jose luiz da silva silva"/>
    <s v="CPF 60158220668"/>
    <s v="Rua Eduardo Sathler 9 - alameda 2 cs a3, Juiz de Fora - CEP: 36035720, Minas Gerais"/>
    <s v=" "/>
    <s v="jose luiz da silva silva"/>
    <s v="60158220668"/>
    <s v="Rua Eduardo Sathler 2 / alameda 2 cs a3 Referencia: pode entrega na casa a1 /a2/a4/a5 - CEP 36035720 - Serra D'Água, Juiz de Fora, Minas Gerais"/>
    <s v="Juiz de Fora"/>
    <s v="Minas Gerais"/>
    <s v="36035720"/>
    <s v="Brasil"/>
    <s v="Correios e pontos de envio"/>
    <s v="22 de junho | 07:34"/>
    <s v="23 de junho | 13:08"/>
    <s v="Mercado Envios"/>
    <s v="MEL42373806462LMXDF01"/>
    <s v=" "/>
    <s v=" "/>
    <s v=" "/>
    <s v=" "/>
    <s v=" "/>
    <s v=" "/>
    <s v=" "/>
    <s v="Não"/>
    <s v=""/>
    <s v="Não"/>
  </r>
  <r>
    <x v="0"/>
    <s v="2000005892404648"/>
    <d v="2023-06-20T00:00:00"/>
    <s v="Entregue"/>
    <s v="Chegou em 23 de junho"/>
    <s v="Não"/>
    <n v="1"/>
    <n v="36.15"/>
    <n v="27.4"/>
    <n v="-9.84"/>
    <n v="-27.4"/>
    <s v=""/>
    <n v="26.31"/>
    <s v=" "/>
    <x v="45"/>
    <s v="MLB3390376286"/>
    <s v="Par De Pino Da Dobradiça Da Porta S10 1995 A 2012"/>
    <s v=" "/>
    <n v="36.15"/>
    <s v="Clássico"/>
    <s v="Não emitida"/>
    <s v="Waldelece joao mafalda Waldelece"/>
    <s v="CPF 17907236800"/>
    <s v="Rua Horácio Pires 29, Santos Dumont - CEP: 36244122, Minas Gerais"/>
    <s v=" "/>
    <s v="Waldelece joao mafalda Waldelece"/>
    <s v="17907236800"/>
    <s v="Rua Horácio Pires 29 / CEP 36244122 - Nossa Senhora Aparecida, Santos Dumont, Minas Gerais"/>
    <s v="Santos Dumont"/>
    <s v="Minas Gerais"/>
    <s v="36244122"/>
    <s v="Brasil"/>
    <s v="Correios e pontos de envio"/>
    <s v="22 de junho | 07:34"/>
    <s v="23 de junho | 11:43"/>
    <s v="Mercado Envios"/>
    <s v="MEL42373689491LMXDF01"/>
    <s v=" "/>
    <s v=" "/>
    <s v=" "/>
    <s v=" "/>
    <s v=" "/>
    <s v=" "/>
    <s v=" "/>
    <s v="Não"/>
    <s v=""/>
    <s v="Não"/>
  </r>
  <r>
    <x v="0"/>
    <s v="2000005892291838"/>
    <d v="2023-06-20T00:00:00"/>
    <s v="Entregue"/>
    <s v="Chegou em 21 de junho"/>
    <s v="Não"/>
    <n v="1"/>
    <n v="119.7"/>
    <s v=""/>
    <n v="-20.350000000000001"/>
    <n v="-18.45"/>
    <s v=""/>
    <n v="80.900000000000006"/>
    <s v=" "/>
    <x v="7"/>
    <s v="MLB2640425245"/>
    <s v="Kit Bomba Combustível Gasolina Sistema Bosch Corsawind 96a07"/>
    <s v=" "/>
    <n v="119.7"/>
    <s v="Premium"/>
    <s v="Autorizado"/>
    <s v=" "/>
    <s v=" "/>
    <s v=" "/>
    <s v=" "/>
    <s v="Felipe Albaneze"/>
    <s v="42135372854"/>
    <s v="Avenida Augusto Bernardi 1429 / mercado diesel forte Referencia: Entregar no mercado diesel forte ou agro pet paiol - CEP 14804031 - Jardim São Bento, Araraquara, São Paulo"/>
    <s v="Araraquara"/>
    <s v="São Paulo"/>
    <s v="14804031"/>
    <s v="Brasil"/>
    <s v="Mercado Envios Full"/>
    <s v="21 de junho | 00:56"/>
    <s v="21 de junho | 13:43"/>
    <s v="Mercado Envios"/>
    <s v="MEL42373721280LMFFF01"/>
    <s v=" "/>
    <s v=" "/>
    <s v=" "/>
    <s v=" "/>
    <s v=" "/>
    <s v=" "/>
    <s v=" "/>
    <s v="Não"/>
    <s v=""/>
    <s v="Não"/>
  </r>
  <r>
    <x v="0"/>
    <s v="2000005892239426"/>
    <d v="2023-06-20T00:00:00"/>
    <s v="Entregue"/>
    <s v="Chegou em 23 de junho"/>
    <s v="Não"/>
    <n v="1"/>
    <n v="75.290000000000006"/>
    <n v="26.1"/>
    <n v="-18.3"/>
    <n v="-26.1"/>
    <s v=""/>
    <n v="56.99"/>
    <s v=" "/>
    <x v="15"/>
    <s v="MLB2106973502"/>
    <s v="Kit Pino Guia Bucha Pinça Freio Agile Corsa Celta Astra"/>
    <s v=" "/>
    <n v="75.290000000000006"/>
    <s v="Premium"/>
    <s v="Autorizado"/>
    <s v=" "/>
    <s v=" "/>
    <s v=" "/>
    <s v=" "/>
    <s v="rennan nogueira"/>
    <s v="51280733861"/>
    <s v="Avenida Murchid Homsi 2100 / Bloco 6 ap 34 Referencia: Condomínio de predio - CEP 15080325 - Parque Quinta das Paineiras, São José do Rio Preto, São Paulo"/>
    <s v="São José do Rio Preto"/>
    <s v="São Paulo"/>
    <s v="15080325"/>
    <s v="Brasil"/>
    <s v="Mercado Envios Full"/>
    <s v="21 de junho | 07:03"/>
    <s v="23 de junho | 14:00"/>
    <s v="Mercado Envios"/>
    <s v="MEL42373697168LMFFF01"/>
    <s v=" "/>
    <s v=" "/>
    <s v=" "/>
    <s v=" "/>
    <s v=" "/>
    <s v=" "/>
    <s v=" "/>
    <s v="Não"/>
    <s v=""/>
    <s v="Não"/>
  </r>
  <r>
    <x v="0"/>
    <s v="2000004559442117"/>
    <d v="2023-06-20T00:00:00"/>
    <s v="Entregue"/>
    <s v="Chegou em 22 de junho"/>
    <s v="Sim"/>
    <n v="1"/>
    <n v="72.69"/>
    <s v=""/>
    <n v="-17.86"/>
    <n v="-52.9"/>
    <s v=""/>
    <n v="1.93"/>
    <s v=" "/>
    <x v="81"/>
    <s v="MLB3091896799"/>
    <s v="Par Bandeja Dianteira Gol 1993 A 2014 Exceto Geração 5"/>
    <s v=" "/>
    <n v="72.69"/>
    <s v="Premium"/>
    <s v="Autorizado"/>
    <s v="diego sgarbi"/>
    <s v="CPF 53810826812"/>
    <s v="esmeralda 341, Jacaré - CEP: 13318000, São Paulo"/>
    <s v=" "/>
    <s v="diego sgarbi"/>
    <s v="53810826812"/>
    <s v="Rua Maranhão 1180 / mercado Martins Referencia: mercado Martins - CEP 13318122 - Centro (Jacaré), Cabreúva, São Paulo"/>
    <s v="Cabreúva"/>
    <s v="São Paulo"/>
    <s v="13318122"/>
    <s v="Brasil"/>
    <s v="Correios e pontos de envio"/>
    <s v="22 de junho | 01:21"/>
    <s v="22 de junho | 12:14"/>
    <s v="Mercado Envios"/>
    <s v="MEL42373579525LMXDF01"/>
    <s v=" "/>
    <s v=" "/>
    <s v=" "/>
    <s v=" "/>
    <s v=" "/>
    <s v=" "/>
    <s v=" "/>
    <s v="Não"/>
    <s v=""/>
    <s v="Não"/>
  </r>
  <r>
    <x v="0"/>
    <s v="2000005892054468"/>
    <d v="2023-06-20T00:00:00"/>
    <s v="Entregue"/>
    <s v="Chegou em 22 de junho"/>
    <s v="Não"/>
    <n v="1"/>
    <n v="129.99"/>
    <s v=""/>
    <n v="-22.1"/>
    <n v="-17.95"/>
    <s v=""/>
    <n v="89.94"/>
    <s v=" "/>
    <x v="99"/>
    <s v="MLB2204157316"/>
    <s v="Par Reparo Pino Guia Pinça De Freio Dianteiro Nissan Versa"/>
    <s v=" "/>
    <n v="129.99"/>
    <s v="Premium"/>
    <s v="Autorizado"/>
    <s v=" "/>
    <s v=" "/>
    <s v=" "/>
    <s v=" "/>
    <s v="Anna Paula Cordeiro"/>
    <s v="60329768310"/>
    <s v="Rua Santo Antônio do Jatobá 710 / Referencia: Casa de baixo - CEP 60732230 - Siqueira, Fortaleza, Ceará"/>
    <s v="Fortaleza"/>
    <s v="Ceará"/>
    <s v="60732230"/>
    <s v="Brasil"/>
    <s v="Mercado Envios Full"/>
    <s v="21 de junho | 02:40"/>
    <s v="22 de junho | 11:56"/>
    <s v="Mercado Envios"/>
    <s v="MEL42373536417LMFFF01"/>
    <s v=" "/>
    <s v=" "/>
    <s v=" "/>
    <s v=" "/>
    <s v=" "/>
    <s v=" "/>
    <s v=" "/>
    <s v="Não"/>
    <s v=""/>
    <s v="Não"/>
  </r>
  <r>
    <x v="0"/>
    <s v="2000005891992114"/>
    <d v="2023-06-20T00:00:00"/>
    <s v="Entregue"/>
    <s v="Chegou em 22 de junho"/>
    <s v="Não"/>
    <n v="1"/>
    <n v="75.290000000000006"/>
    <n v="26.1"/>
    <n v="-18.3"/>
    <n v="-26.1"/>
    <s v=""/>
    <n v="56.99"/>
    <s v=" "/>
    <x v="15"/>
    <s v="MLB2111127107"/>
    <s v="Par De Kit Pino Guia Bucha Pinça Freio Vw Polo Gol Fox Polo"/>
    <s v=" "/>
    <n v="75.290000000000006"/>
    <s v="Premium"/>
    <s v="Autorizado"/>
    <s v=" "/>
    <s v=" "/>
    <s v=" "/>
    <s v=" "/>
    <s v="mirones barros"/>
    <s v="61959820591"/>
    <s v="Rua T 273 / agrovila 04 - CEP 47630000 - Agrovila 04, Serra do Ramalho, Bahia"/>
    <s v="Serra do Ramalho"/>
    <s v="Bahia"/>
    <s v="47630000"/>
    <s v="Brasil"/>
    <s v="Mercado Envios Full"/>
    <s v="21 de junho | 02:39"/>
    <s v="22 de junho | 17:31"/>
    <s v="Mercado Envios"/>
    <s v="MEL42373585140LMFFF01"/>
    <s v=" "/>
    <s v=" "/>
    <s v=" "/>
    <s v=" "/>
    <s v=" "/>
    <s v=" "/>
    <s v=" "/>
    <s v="Não"/>
    <s v=""/>
    <s v="Não"/>
  </r>
  <r>
    <x v="0"/>
    <s v="2000005891949504"/>
    <d v="2023-06-20T00:00:00"/>
    <s v="Entregue"/>
    <s v="Chegou em 21 de junho"/>
    <s v="Não"/>
    <n v="1"/>
    <n v="45.9"/>
    <n v="7.92"/>
    <n v="-13.3"/>
    <n v="-7.92"/>
    <s v=""/>
    <n v="32.6"/>
    <s v=" "/>
    <x v="20"/>
    <s v="MLB2065493216"/>
    <s v="Kit Reparo Bucha Alavanca Câmbio Varão Celta Corsa Vectra"/>
    <s v=" "/>
    <n v="45.9"/>
    <s v="Premium"/>
    <s v="Autorizado"/>
    <s v=" "/>
    <s v=" "/>
    <s v=" "/>
    <s v=" "/>
    <s v="Adenilson dos Santos SANTOS"/>
    <s v="02700608550"/>
    <s v="Rua Olga Galhardoni Ravagnani 90 / casa - CEP 13848295 - Jardim Fantinato, Mogi Guaçu, São Paulo"/>
    <s v="Mogi Guaçu"/>
    <s v="São Paulo"/>
    <s v="13848295"/>
    <s v="Brasil"/>
    <s v="Mercado Envios Full"/>
    <s v="20 de junho | 23:31"/>
    <s v="21 de junho | 16:19"/>
    <s v="Mercado Envios"/>
    <s v="MEL42373574370LMFFF01"/>
    <s v=" "/>
    <s v=" "/>
    <s v=" "/>
    <s v=" "/>
    <s v=" "/>
    <s v=" "/>
    <s v=" "/>
    <s v="Não"/>
    <s v=""/>
    <s v="Não"/>
  </r>
  <r>
    <x v="0"/>
    <s v="2000005891933774"/>
    <d v="2023-06-20T00:00:00"/>
    <s v="Cancelada pelo comprador"/>
    <s v="Cancelou e especificou outro problema."/>
    <s v="Não"/>
    <n v="1"/>
    <n v="79"/>
    <s v=""/>
    <n v="-13.43"/>
    <n v="-26.45"/>
    <n v="-39.119999999999997"/>
    <n v="0"/>
    <s v=" "/>
    <x v="94"/>
    <s v="MLB2926585394"/>
    <s v="Bracinho Oscilante Com Pivô E Bucha Uno 2002 Em Diante"/>
    <s v=" "/>
    <n v="79"/>
    <s v="Premium"/>
    <s v="Não emitida"/>
    <s v="anderson Pontes"/>
    <s v="CPF 39808969860"/>
    <s v="Ataliba amaral 100 - casa, Bom Sucesso de Itararé - CEP: 18475000, São Paulo"/>
    <s v=" "/>
    <s v="anderson Pontes"/>
    <s v="39808969860"/>
    <s v=" "/>
    <s v="Bom Sucesso de Itararé"/>
    <s v="São Paulo"/>
    <s v="18475000"/>
    <s v="Brasil"/>
    <s v="Correios e pontos de envio"/>
    <s v=" "/>
    <s v=" "/>
    <s v="Mercado Envios"/>
    <s v=" "/>
    <s v=" "/>
    <s v=" "/>
    <s v=" "/>
    <s v=" "/>
    <s v=" "/>
    <s v=" "/>
    <s v=" "/>
    <s v="Não"/>
    <s v=""/>
    <s v="Não"/>
  </r>
  <r>
    <x v="0"/>
    <s v="2000005891939958"/>
    <d v="2023-06-20T00:00:00"/>
    <s v="Entregue"/>
    <s v="Chegou em 22 de junho"/>
    <s v="Não"/>
    <n v="1"/>
    <n v="298.49"/>
    <s v=""/>
    <n v="-50.74"/>
    <n v="-20.45"/>
    <s v=""/>
    <n v="227.3"/>
    <s v=" "/>
    <x v="224"/>
    <s v="MLB2907192900"/>
    <s v="Par Bieleta Dianteira Nissan Altima 2013 A 2019"/>
    <s v=" "/>
    <n v="298.49"/>
    <s v="Premium"/>
    <s v="Não emitida"/>
    <s v="carlos Roberto manfrin Alves"/>
    <s v="CPF 39526617835"/>
    <s v="Avenida José Parisi 76 - henry car Motors, Araraquara - CEP: 14806000, São Paulo"/>
    <s v=" "/>
    <s v="carlos Roberto manfrin Alves"/>
    <s v="39526617835"/>
    <s v="Avenida José Parisi 76 / henry car Motors Referencia: Ao lado da Js pneus- pode chamar caso esteja fechado,moramos no fundo da loja. - CEP 14806000 - Vila Velosa, Araraquara, São Paulo"/>
    <s v="Araraquara"/>
    <s v="São Paulo"/>
    <s v="14806000"/>
    <s v="Brasil"/>
    <s v="Correios e pontos de envio"/>
    <s v="22 de junho | 00:44"/>
    <s v="22 de junho | 13:19"/>
    <s v="Mercado Envios"/>
    <s v="MEL42373492751LMXDF01"/>
    <s v=" "/>
    <s v=" "/>
    <s v=" "/>
    <s v=" "/>
    <s v=" "/>
    <s v=" "/>
    <s v=" "/>
    <s v="Não"/>
    <s v=""/>
    <s v="Não"/>
  </r>
  <r>
    <x v="0"/>
    <s v="2000005891920038"/>
    <d v="2023-06-20T00:00:00"/>
    <s v="Entregue"/>
    <s v="Chegou em 21 de junho"/>
    <s v="Não"/>
    <n v="1"/>
    <n v="64.16"/>
    <n v="11.7"/>
    <n v="-16.41"/>
    <n v="-11.7"/>
    <s v=""/>
    <n v="47.75"/>
    <s v=" "/>
    <x v="3"/>
    <s v="MLB2088389174"/>
    <s v="Par Bieleta Dianteira Tucson I30 Sportage Cerato"/>
    <s v=" "/>
    <n v="64.16"/>
    <s v="Premium"/>
    <s v="Autorizado"/>
    <s v=" "/>
    <s v=" "/>
    <s v=" "/>
    <s v=" "/>
    <s v="Jonatas Francisco"/>
    <s v="37778537800"/>
    <s v="RUA JOÃO ROBALO 835 / Complemento B. - CEP 05881000 - São Paulo, São Paulo"/>
    <s v="São Paulo"/>
    <s v="São Paulo"/>
    <s v="05881000"/>
    <s v="Brasil"/>
    <s v="Mercado Envios Full"/>
    <s v="20 de junho | 23:57"/>
    <s v="21 de junho | 17:10"/>
    <s v="Mercado Envios"/>
    <s v="MEL42373554504LMFFF01"/>
    <s v="https://myaccount.mercadolivre.com.br/shipments/42373554504/detail"/>
    <s v=" "/>
    <s v=" "/>
    <s v=" "/>
    <s v=" "/>
    <s v=" "/>
    <s v=" "/>
    <s v="Não"/>
    <s v=""/>
    <s v="Não"/>
  </r>
  <r>
    <x v="0"/>
    <s v="2000005891897878"/>
    <d v="2023-06-20T00:00:00"/>
    <s v="Entregue"/>
    <s v="Chegou em 22 de junho"/>
    <s v="Não"/>
    <n v="1"/>
    <n v="27.09"/>
    <n v="17.399999999999999"/>
    <n v="-10.11"/>
    <n v="-17.399999999999999"/>
    <s v=""/>
    <n v="16.98"/>
    <s v=" "/>
    <x v="60"/>
    <s v="MLB3278595224"/>
    <s v="Pino Da Dobradiça Da Porta Blazer E S10"/>
    <s v=" "/>
    <n v="27.09"/>
    <s v="Premium"/>
    <s v="Autorizado"/>
    <s v=" "/>
    <s v=" "/>
    <s v=" "/>
    <s v=" "/>
    <s v="Natalia da Silva Aguiar"/>
    <s v="41946647870"/>
    <s v="Rua Basílio Almeida Oliveira 72 / CEP 15170000 - Jardim Glória, Tanabi, São Paulo"/>
    <s v="Tanabi"/>
    <s v="São Paulo"/>
    <s v="15170000"/>
    <s v="Brasil"/>
    <s v="Mercado Envios Full"/>
    <s v="21 de junho | 19:39"/>
    <s v="22 de junho | 12:48"/>
    <s v="Mercado Envios"/>
    <s v="MEL42373550458LMFFF01"/>
    <s v=" "/>
    <s v=" "/>
    <s v=" "/>
    <s v=" "/>
    <s v=" "/>
    <s v=" "/>
    <s v=" "/>
    <s v="Não"/>
    <s v=""/>
    <s v="Não"/>
  </r>
  <r>
    <x v="0"/>
    <s v="2000005891819538"/>
    <d v="2023-06-20T00:00:00"/>
    <s v="Entregue"/>
    <s v="Chegou em 26 de junho"/>
    <s v="Não"/>
    <n v="1"/>
    <n v="209.19"/>
    <n v="19.510000000000002"/>
    <n v="-25.1"/>
    <n v="-40.96"/>
    <s v=""/>
    <n v="162.63999999999999"/>
    <s v="Sim"/>
    <x v="114"/>
    <s v="MLB2981706173"/>
    <s v="Cabo De Engate E Seleção Hyundai Hr 2005 A 2012"/>
    <s v=" "/>
    <n v="209.19"/>
    <s v="Clássico"/>
    <s v="Autorizado"/>
    <s v=" "/>
    <s v=" "/>
    <s v=" "/>
    <s v=" "/>
    <s v="Renato Lopes"/>
    <s v="01398549240"/>
    <s v="Avenida Félix Clemente Malchér 01 / Referencia: quadra: 39_x000a_lote: 01_x000a__x000a_loja ponto dos descartáveis. - CEP 68445000 - pioneiro, Barcarena, Pará"/>
    <s v="Barcarena"/>
    <s v="Pará"/>
    <s v="68445000"/>
    <s v="Brasil"/>
    <s v="Mercado Envios Full"/>
    <s v="21 de junho | 21:43"/>
    <s v="26 de junho | 15:11"/>
    <s v="Mercado Envios"/>
    <s v="MEL42373514416LMFFF01"/>
    <s v=" "/>
    <s v=" "/>
    <s v=" "/>
    <s v=" "/>
    <s v=" "/>
    <s v=" "/>
    <s v=" "/>
    <s v="Não"/>
    <s v=""/>
    <s v="Não"/>
  </r>
  <r>
    <x v="0"/>
    <s v="2000005891767892"/>
    <d v="2023-06-20T00:00:00"/>
    <s v="Devolução a caminho"/>
    <s v="Chegará entre 6 e 11 de julho. Se houver algum problema, você pode nos avisar quando receber."/>
    <s v="Não"/>
    <n v="1"/>
    <n v="159.99"/>
    <s v=""/>
    <n v="-27.2"/>
    <n v="-18.45"/>
    <n v="-114.34"/>
    <n v="0"/>
    <s v="Sim"/>
    <x v="39"/>
    <s v="MLB1804965496"/>
    <s v="2 Kit's Rolamento Eixo Traseiro Peugeot206/207 C/barra 47mm"/>
    <s v=" "/>
    <n v="159.99"/>
    <s v="Premium"/>
    <s v="Autorizado"/>
    <s v="pamela alves duarte"/>
    <s v="CPF 04009129107"/>
    <s v="Rua José Jorge de Almeida 70 - Oficina do bolinha, Pontal do Araguaia - CEP: 78698000, Mato Grosso"/>
    <s v=" "/>
    <s v="pamela alves duarte"/>
    <s v="04009129107"/>
    <s v="Rua Cecília Iter 177 / &quot;Referencia: Endereço Comercial. entregar antes das 18h Pode Entregar Para, Edi Ou Henrique 1195329-2034.&quot;"/>
    <s v="São Paulo"/>
    <s v="São Paulo"/>
    <s v="08240730"/>
    <s v="Brasil"/>
    <s v="Mercado Envios Full"/>
    <s v="29 de junho | 11:45"/>
    <s v=" "/>
    <s v="Mercado Envios"/>
    <s v="QC689379671BR"/>
    <s v="https://www2.correios.com.br/sistemas/rastreamento/resultado.cfm"/>
    <s v=" "/>
    <s v=" "/>
    <s v=" "/>
    <s v=" "/>
    <s v=" "/>
    <s v=" "/>
    <s v="Sim"/>
    <s v=""/>
    <s v="Não"/>
  </r>
  <r>
    <x v="0"/>
    <s v="2000004559293307"/>
    <d v="2023-06-20T00:00:00"/>
    <s v="Você cancelou a venda"/>
    <s v="Cancelada porque não há estoque disponível."/>
    <s v="Sim"/>
    <n v="1"/>
    <n v="85.13"/>
    <s v=""/>
    <n v="-10.220000000000001"/>
    <n v="-20.45"/>
    <n v="-54.46"/>
    <n v="0"/>
    <s v=" "/>
    <x v="225"/>
    <s v="MLB3123371107"/>
    <s v="Par Pivô Da Bandeja Inferior New Civic 2006 A 2011"/>
    <s v=" "/>
    <n v="85.13"/>
    <s v="Clássico"/>
    <s v="Não emitida"/>
    <s v="Sthefany Monique Dias de Lima Vieira"/>
    <s v="CPF 38622985822"/>
    <s v="Mário Franchi 285, Jundiaí - CEP: 13214643, São Paulo"/>
    <s v=" "/>
    <s v="Sthefany Monique Dias de Lima Vieira"/>
    <s v="38622985822"/>
    <s v=" "/>
    <s v="Jundiaí"/>
    <s v="São Paulo"/>
    <s v="13214602"/>
    <s v="Brasil"/>
    <s v="Correios e pontos de envio"/>
    <s v=" "/>
    <s v=" "/>
    <s v="Mercado Envios"/>
    <s v=" "/>
    <s v=" "/>
    <s v=" "/>
    <s v=" "/>
    <s v=" "/>
    <s v=" "/>
    <s v=" "/>
    <s v=" "/>
    <s v="Não"/>
    <s v=""/>
    <s v="Não"/>
  </r>
  <r>
    <x v="0"/>
    <s v="2000005891789002"/>
    <d v="2023-06-20T00:00:00"/>
    <s v="Entregue"/>
    <s v="Chegou em 26 de junho"/>
    <s v="Não"/>
    <n v="1"/>
    <n v="67.709999999999994"/>
    <n v="57.7"/>
    <n v="-17.010000000000002"/>
    <n v="-57.7"/>
    <s v=""/>
    <n v="50.7"/>
    <s v=" "/>
    <x v="226"/>
    <s v="MLB2955466305"/>
    <s v="Braço Oscilante Esquerdo Sem Bucha Escort 1983 A 1996"/>
    <s v=" "/>
    <n v="67.709999999999994"/>
    <s v="Premium"/>
    <s v="Não emitida"/>
    <s v="Hudson Mendes da Silva"/>
    <s v="CPF 58022430234"/>
    <s v="Rua Marechal Deodoro 1223 - Casa, Buritis - CEP: 76880000, Rondônia"/>
    <s v=" "/>
    <s v="Hudson Mendes da Silva"/>
    <s v="58022430234"/>
    <s v="Rua Marechal Deodoro 1223 / Casa Referencia: Em frente o Lavador novo Brilho,próximo à balança setor 07. - CEP 76880000 - Centro, Buritis, Rondônia"/>
    <s v="Buritis"/>
    <s v="Rondônia"/>
    <s v="76880000"/>
    <s v="Brasil"/>
    <s v="Correios e pontos de envio"/>
    <s v="22 de junho | 04:55"/>
    <s v="26 de junho | 11:13"/>
    <s v="Mercado Envios"/>
    <s v="MEL42373500958LMXDF01"/>
    <s v=" "/>
    <s v=" "/>
    <s v=" "/>
    <s v=" "/>
    <s v=" "/>
    <s v=" "/>
    <s v=" "/>
    <s v="Não"/>
    <s v=""/>
    <s v="Não"/>
  </r>
  <r>
    <x v="0"/>
    <s v="2000004559250587"/>
    <d v="2023-06-20T00:00:00"/>
    <s v="Entregue"/>
    <s v="Chegou em 21 de junho"/>
    <s v="Sim"/>
    <n v="1"/>
    <n v="67.3"/>
    <s v=""/>
    <n v="-13.58"/>
    <s v=""/>
    <s v=""/>
    <n v="53.72"/>
    <s v=" "/>
    <x v="14"/>
    <s v="MLB2860187475"/>
    <s v="Par Morceguinho Dianteiro Classic 2004 A 2015"/>
    <s v=" "/>
    <n v="67.3"/>
    <s v="Clássico"/>
    <s v="Autorizado"/>
    <s v=" "/>
    <s v=" "/>
    <s v=" "/>
    <s v=" "/>
    <s v="Daniel oliveira"/>
    <s v="01007406348"/>
    <s v="Rua da Floresta 19 / Próximo ao merxalar - CEP 02987120 - Vila Santo Antônio, São Paulo, São Paulo"/>
    <s v="São Paulo"/>
    <s v="São Paulo"/>
    <s v="02987120"/>
    <s v="Brasil"/>
    <s v="Mercado Envios Full"/>
    <s v="21 de junho | 01:04"/>
    <s v="21 de junho | 13:14"/>
    <s v="Mercado Envios"/>
    <s v="MEL42373420101LMFFF01"/>
    <s v=" "/>
    <s v=" "/>
    <s v=" "/>
    <s v=" "/>
    <s v=" "/>
    <s v=" "/>
    <s v=" "/>
    <s v="Não"/>
    <s v=""/>
    <s v="Não"/>
  </r>
  <r>
    <x v="0"/>
    <s v="2000005891784234"/>
    <d v="2023-06-20T00:00:00"/>
    <s v="Entregue"/>
    <s v="Chegou em 26 de junho"/>
    <s v="Não"/>
    <n v="1"/>
    <n v="47.9"/>
    <n v="20.2"/>
    <n v="-13.64"/>
    <n v="-20.2"/>
    <s v=""/>
    <n v="34.26"/>
    <s v="Sim"/>
    <x v="8"/>
    <s v="MLB2071226958"/>
    <s v="Cabo De Embreagem Palio 1.0 (46522369) 1996 1997 98 99 2000"/>
    <s v=" "/>
    <n v="47.9"/>
    <s v="Premium"/>
    <s v="Autorizado"/>
    <s v=" "/>
    <s v=" "/>
    <s v=" "/>
    <s v=" "/>
    <s v="jhonnygianizellilopes jhonnygianizellilopes"/>
    <s v="13074975784"/>
    <s v="Avenida Francisco Goncalves SN / Frente Posto Antares Referencia: 27995329842 - CEP 29920000 - São Jorge Tiradentes, Rio Bananal, Espírito Santo"/>
    <s v="Rio Bananal"/>
    <s v="Espírito Santo"/>
    <s v="29920000"/>
    <s v="Brasil"/>
    <s v="Mercado Envios Full"/>
    <s v="21 de junho | 19:54"/>
    <s v="26 de junho | 14:24"/>
    <s v="Mercado Envios"/>
    <s v="MEL42373494134LMFFF01"/>
    <s v=" "/>
    <s v=" "/>
    <s v=" "/>
    <s v=" "/>
    <s v=" "/>
    <s v=" "/>
    <s v=" "/>
    <s v="Não"/>
    <s v=""/>
    <s v="Não"/>
  </r>
  <r>
    <x v="0"/>
    <s v="2000005891706640"/>
    <d v="2023-06-20T00:00:00"/>
    <s v="Entregue"/>
    <s v="Chegou em 22 de junho"/>
    <s v="Não"/>
    <n v="1"/>
    <n v="72.489999999999995"/>
    <n v="22"/>
    <n v="-17.82"/>
    <n v="-22"/>
    <s v=""/>
    <n v="54.67"/>
    <s v=" "/>
    <x v="14"/>
    <s v="MLB2860212445"/>
    <s v="Par Morceguinho Dianteiro Celta 1998 A 2015"/>
    <s v=" "/>
    <n v="72.489999999999995"/>
    <s v="Premium"/>
    <s v="Autorizado"/>
    <s v=" "/>
    <s v=" "/>
    <s v=" "/>
    <s v=" "/>
    <s v="MOISES DIAS DA SILVA"/>
    <s v="02740827563"/>
    <s v="Rua Crispiniano Ribeiro 1 / Perto do posto boa viagem - CEP 47220000 - Centro, Campo Alegre de Lourdes, Bahia"/>
    <s v="Campo Alegre de Lourdes"/>
    <s v="Bahia"/>
    <s v="47220000"/>
    <s v="Brasil"/>
    <s v="Mercado Envios Full"/>
    <s v="21 de junho | 02:41"/>
    <s v="22 de junho | 17:54"/>
    <s v="Mercado Envios"/>
    <s v="MEL42373386603LMFFF01"/>
    <s v=" "/>
    <s v=" "/>
    <s v=" "/>
    <s v=" "/>
    <s v=" "/>
    <s v=" "/>
    <s v=" "/>
    <s v="Não"/>
    <s v=""/>
    <s v="Não"/>
  </r>
  <r>
    <x v="0"/>
    <s v="2000005891732834"/>
    <d v="2023-06-20T00:00:00"/>
    <s v="Entregue"/>
    <s v="Chegou em 23 de junho"/>
    <s v="Não"/>
    <n v="1"/>
    <n v="22.99"/>
    <n v="20.2"/>
    <n v="-9.41"/>
    <n v="-20.2"/>
    <s v=""/>
    <n v="13.58"/>
    <s v="Sim"/>
    <x v="37"/>
    <s v="MLB2100377617"/>
    <s v="Capa Pedal Freio Embreagem Gm Onix Prisma Cobalt Spin Sonic"/>
    <s v=" "/>
    <n v="22.99"/>
    <s v="Premium"/>
    <s v="Autorizado"/>
    <s v=" "/>
    <s v=" "/>
    <s v=" "/>
    <s v=" "/>
    <s v="Valdomiro Silva"/>
    <s v="04198100640"/>
    <s v="Rua Otacílio Martins 917 / CEP 39600000 - São Geraldo, Araçuaí, Minas Gerais"/>
    <s v="Araçuaí"/>
    <s v="Minas Gerais"/>
    <s v="39600000"/>
    <s v="Brasil"/>
    <s v="Mercado Envios Full"/>
    <s v="21 de junho | 01:14"/>
    <s v="23 de junho | 09:29"/>
    <s v="Mercado Envios"/>
    <s v="MEL42373397147LMFFF01"/>
    <s v=" "/>
    <s v=" "/>
    <s v=" "/>
    <s v=" "/>
    <s v=" "/>
    <s v=" "/>
    <s v=" "/>
    <s v="Não"/>
    <s v=""/>
    <s v="Não"/>
  </r>
  <r>
    <x v="0"/>
    <s v="2000005891721366"/>
    <d v="2023-06-20T00:00:00"/>
    <s v="Entregue"/>
    <s v="Chegou em 21 de junho"/>
    <s v="Não"/>
    <n v="1"/>
    <n v="63.99"/>
    <n v="10.96"/>
    <n v="-16.38"/>
    <n v="-10.96"/>
    <s v=""/>
    <n v="47.61"/>
    <s v=" "/>
    <x v="38"/>
    <s v="MLB1984668175"/>
    <s v="Par Kit Rolamento Roda Traseira Corsa 1.6 8/16v 1994 A 2004"/>
    <s v=" "/>
    <n v="63.99"/>
    <s v="Premium"/>
    <s v="Autorizado"/>
    <s v=" "/>
    <s v=" "/>
    <s v=" "/>
    <s v=" "/>
    <s v="sidney santos"/>
    <s v="22296078800"/>
    <s v="Rua Custódio Mesquita 120 / Casa - CEP 13473685 - Parque Residencial Jaguari, Americana, São Paulo"/>
    <s v="Americana"/>
    <s v="São Paulo"/>
    <s v="13473685"/>
    <s v="Brasil"/>
    <s v="Mercado Envios Full"/>
    <s v="21 de junho | 00:44"/>
    <s v="21 de junho | 13:20"/>
    <s v="Mercado Envios"/>
    <s v="MEL42373397021LMFFF01"/>
    <s v=" "/>
    <s v=" "/>
    <s v=" "/>
    <s v=" "/>
    <s v=" "/>
    <s v=" "/>
    <s v=" "/>
    <s v="Não"/>
    <s v=""/>
    <s v="Não"/>
  </r>
  <r>
    <x v="0"/>
    <s v="2000005891680446"/>
    <d v="2023-06-20T00:00:00"/>
    <s v="Entregue"/>
    <s v="Chegou em 21 de junho"/>
    <s v="Não"/>
    <n v="1"/>
    <n v="76.14"/>
    <n v="12.18"/>
    <n v="-14.64"/>
    <n v="-12.18"/>
    <s v=""/>
    <n v="61.5"/>
    <s v="Sim"/>
    <x v="76"/>
    <s v="MLB2063490455"/>
    <s v="Kit Bieleta Haste Trambulador Peugeot 206 207 1.4 8v 1.6 16v"/>
    <s v=" "/>
    <n v="76.14"/>
    <s v="Clássico"/>
    <s v="Autorizado"/>
    <s v=" "/>
    <s v=" "/>
    <s v=" "/>
    <s v=" "/>
    <s v="Gabriel Merces"/>
    <s v="41699018863"/>
    <s v="Avenida Manoel Vieira Junior 153 / CEP 14823010 - Jardim Américo, Américo Brasiliense, São Paulo"/>
    <s v="Américo Brasiliense"/>
    <s v="São Paulo"/>
    <s v="14823010"/>
    <s v="Brasil"/>
    <s v="Mercado Envios Full"/>
    <s v="21 de junho | 00:56"/>
    <s v="21 de junho | 11:31"/>
    <s v="Mercado Envios"/>
    <s v="MEL42373376151LMFFF01"/>
    <s v=" "/>
    <s v=" "/>
    <s v=" "/>
    <s v=" "/>
    <s v=" "/>
    <s v=" "/>
    <s v=" "/>
    <s v="Não"/>
    <s v=""/>
    <s v="Não"/>
  </r>
  <r>
    <x v="0"/>
    <s v="2000005891635692"/>
    <d v="2023-06-20T00:00:00"/>
    <s v="Entregue"/>
    <s v="Chegou em 22 de junho"/>
    <s v="Não"/>
    <n v="2"/>
    <n v="99.02"/>
    <n v="23.08"/>
    <n v="-22.88"/>
    <n v="-23.08"/>
    <s v=""/>
    <n v="76.14"/>
    <s v=" "/>
    <x v="227"/>
    <s v="MLB3210850495"/>
    <s v="Kit Pino Guia Pinça Freio Pajero Tr4 2003 Em Diante"/>
    <s v=" "/>
    <n v="49.51"/>
    <s v="Clássico"/>
    <s v="Não emitida"/>
    <s v="Fulvio Gouveia Fontana"/>
    <s v="CPF 65911881187"/>
    <s v="Q. 603 Conjunto 8 4, Brasília - CEP: 72640308, Distrito Federal"/>
    <s v=" "/>
    <s v="Fulvio Gouveia Fontana"/>
    <s v="65911881187"/>
    <s v="Quadra 603 Conjunto 8 4 / CASA 4 - CEP 72640308 - Recanto das Emas, Brasília, Distrito Federal"/>
    <s v="Brasília"/>
    <s v="Distrito Federal"/>
    <s v="72640308"/>
    <s v="Brasil"/>
    <s v="Correios e pontos de envio"/>
    <s v="22 de junho | 01:39"/>
    <s v="22 de junho | 18:17"/>
    <s v="Mercado Envios"/>
    <s v="MEL42373361557LMXDF01"/>
    <s v=" "/>
    <s v=" "/>
    <s v=" "/>
    <s v=" "/>
    <s v=" "/>
    <s v=" "/>
    <s v=" "/>
    <s v="Não"/>
    <s v=""/>
    <s v="Não"/>
  </r>
  <r>
    <x v="0"/>
    <s v="2000005891451428"/>
    <d v="2023-06-20T00:00:00"/>
    <s v="Entregue"/>
    <s v="Chegou em 23 de junho"/>
    <s v="Não"/>
    <n v="1"/>
    <n v="221.9"/>
    <n v="38.4"/>
    <n v="-26.63"/>
    <n v="-77.349999999999994"/>
    <s v=""/>
    <n v="156.32"/>
    <s v=" "/>
    <x v="228"/>
    <s v="MLB2934740906"/>
    <s v="Par Bandeja Sem Pivô Aircross 2010 Em Diante"/>
    <s v=" "/>
    <n v="221.9"/>
    <s v="Clássico"/>
    <s v="Não emitida"/>
    <s v="Haroldo Hernandez"/>
    <s v="CPF 61421774372"/>
    <s v="Rua Laerte Santos SN - Residencial pacífico 2 bloco 15 apto 303, São Luís - CEP: 65070280, Maranhão"/>
    <s v=" "/>
    <s v="Haroldo Hernandez"/>
    <s v="61421774372"/>
    <s v="Alameda Três 702 / bloco Qipem bequimão Referencia: ipem bequimão - CEP 65061490 - Bequimão, São Luís, Maranhão"/>
    <s v="São Luís"/>
    <s v="Maranhão"/>
    <s v="65061490"/>
    <s v="Brasil"/>
    <s v="Correios e pontos de envio"/>
    <s v="22 de junho | 05:19"/>
    <s v="23 de junho | 10:23"/>
    <s v="Mercado Envios"/>
    <s v="MEL42373357654LMXDF01"/>
    <s v=" "/>
    <s v=" "/>
    <s v=" "/>
    <s v=" "/>
    <s v=" "/>
    <s v=" "/>
    <s v=" "/>
    <s v="Não"/>
    <s v=""/>
    <s v="Não"/>
  </r>
  <r>
    <x v="0"/>
    <s v="2000005891450042"/>
    <d v="2023-06-20T00:00:00"/>
    <s v="Devolução em preparação"/>
    <s v="A pessoa que comprou o produto está embalando o pacote para devolvê-lo."/>
    <s v="Não"/>
    <n v="1"/>
    <n v="36.15"/>
    <n v="13.9"/>
    <n v="-9.84"/>
    <s v=""/>
    <s v=""/>
    <n v="40.21"/>
    <s v=" "/>
    <x v="45"/>
    <s v="MLB3390376286"/>
    <s v="Par De Pino Da Dobradiça Da Porta S10 1995 A 2012"/>
    <s v=" "/>
    <n v="36.15"/>
    <s v="Clássico"/>
    <s v="Autorizado"/>
    <s v="Helias Guimarães"/>
    <s v="CPF 22401209832"/>
    <s v="Rua Raposo da Fonseca 40 - casa1, São Paulo - CEP: 08460520, Rondônia"/>
    <s v=" "/>
    <s v="Helias Guimarães"/>
    <s v="22401209832"/>
    <s v="Rua Cecília Iter 177 / &quot;Referencia: Endereço Comercial. entregar antes das 18h Pode Entregar Para, Edi Ou Henrique 1195329-2034.&quot;"/>
    <s v="São Paulo"/>
    <s v="São Paulo"/>
    <s v="08240730"/>
    <s v="Brasil"/>
    <s v="Mercado Envios Flex"/>
    <s v=" "/>
    <s v=" "/>
    <s v="JUNIORCRISMAN1 JUNIORCRISMAN1"/>
    <s v=" "/>
    <s v=" "/>
    <s v=" "/>
    <s v=" "/>
    <s v=" "/>
    <s v=" "/>
    <s v=" "/>
    <s v=" "/>
    <s v="Sim"/>
    <s v=""/>
    <s v="Não"/>
  </r>
  <r>
    <x v="0"/>
    <s v="2000004559125683"/>
    <d v="2023-06-20T00:00:00"/>
    <s v="Entregue"/>
    <s v="Chegou em 22 de junho"/>
    <s v="Sim"/>
    <n v="1"/>
    <n v="209.19"/>
    <s v=""/>
    <n v="-25.1"/>
    <n v="-21.45"/>
    <s v=""/>
    <n v="162.63999999999999"/>
    <s v=" "/>
    <x v="114"/>
    <s v="MLB2981706173"/>
    <s v="Cabo De Engate E Seleção Hyundai Hr 2005 A 2012"/>
    <s v=" "/>
    <n v="209.19"/>
    <s v="Clássico"/>
    <s v="Autorizado"/>
    <s v=" "/>
    <s v=" "/>
    <s v=" "/>
    <s v=" "/>
    <s v="Renato Augusto dos santos"/>
    <s v="06827844943"/>
    <s v="Rua Marfim 379 / Referencia: caso não tenha ninguém na casa deixar na vizinha da frente Dolores. - CEP 87060105 - Jardim Santa Rosa, Maringá, Paraná"/>
    <s v="Maringá"/>
    <s v="Paraná"/>
    <s v="87060105"/>
    <s v="Brasil"/>
    <s v="Mercado Envios Full"/>
    <s v="21 de junho | 10:17"/>
    <s v="22 de junho | 13:17"/>
    <s v="Mercado Envios"/>
    <s v="MEL42373344194LMFFF01"/>
    <s v=" "/>
    <s v=" "/>
    <s v=" "/>
    <s v=" "/>
    <s v=" "/>
    <s v=" "/>
    <s v=" "/>
    <s v="Não"/>
    <s v=""/>
    <s v="Não"/>
  </r>
  <r>
    <x v="0"/>
    <s v="2000004559088443"/>
    <d v="2023-06-20T00:00:00"/>
    <s v="Entregue"/>
    <s v="Chegou em 23 de junho"/>
    <s v="Sim"/>
    <n v="1"/>
    <n v="22.99"/>
    <s v=""/>
    <n v="-9.41"/>
    <s v=""/>
    <s v=""/>
    <n v="13.58"/>
    <s v="Sim"/>
    <x v="37"/>
    <s v="MLB2100377617"/>
    <s v="Capa Pedal Freio Embreagem Gm Onix Prisma Cobalt Spin Sonic"/>
    <s v=" "/>
    <n v="22.99"/>
    <s v="Premium"/>
    <s v="Autorizado"/>
    <s v=" "/>
    <s v=" "/>
    <s v=" "/>
    <s v=" "/>
    <s v="Romerito Carvalho do Nascimento"/>
    <s v="01531894364"/>
    <s v="Rua Felipe Alves 134 / Apartamento - CEP 64585000 - Centro, Simões, Piauí"/>
    <s v="Simões"/>
    <s v="Piauí"/>
    <s v="64585000"/>
    <s v="Brasil"/>
    <s v="Mercado Envios Full"/>
    <s v="21 de junho | 02:38"/>
    <s v="23 de junho | 10:07"/>
    <s v="Mercado Envios"/>
    <s v="MEL42373234941LMFFF01"/>
    <s v=" "/>
    <s v=" "/>
    <s v=" "/>
    <s v=" "/>
    <s v=" "/>
    <s v=" "/>
    <s v=" "/>
    <s v="Não"/>
    <s v=""/>
    <s v="Não"/>
  </r>
  <r>
    <x v="0"/>
    <s v="2000005891297084"/>
    <d v="2023-06-20T00:00:00"/>
    <s v="Entregue"/>
    <s v="Chegou em 23 de junho"/>
    <s v="Não"/>
    <n v="1"/>
    <n v="172.11"/>
    <s v=""/>
    <n v="-29.26"/>
    <n v="-20.45"/>
    <s v=""/>
    <n v="122.4"/>
    <s v="Sim"/>
    <x v="42"/>
    <s v="MLB1853236145"/>
    <s v="Kit Rolamento Eixo Traseiro Peugeot 206/207 C/barra 50mm"/>
    <s v=" "/>
    <n v="172.11"/>
    <s v="Premium"/>
    <s v="Autorizado"/>
    <s v=" "/>
    <s v=" "/>
    <s v=" "/>
    <s v=" "/>
    <s v="Simone Guedes de Morais"/>
    <s v="03476323358"/>
    <s v="quadra 02 casa 29 / Teresinha do Morais - CEP 64840000 - Vila Parnaíba, Guadalupe, Piauí"/>
    <s v="Guadalupe"/>
    <s v="Piauí"/>
    <s v="64840000"/>
    <s v="Brasil"/>
    <s v="Mercado Envios Full"/>
    <s v="21 de junho | 02:38"/>
    <s v="23 de junho | 14:17"/>
    <s v="Mercado Envios"/>
    <s v="MEL42373290268LMFFF01"/>
    <s v=" "/>
    <s v=" "/>
    <s v=" "/>
    <s v=" "/>
    <s v=" "/>
    <s v=" "/>
    <s v=" "/>
    <s v="Não"/>
    <s v=""/>
    <s v="Não"/>
  </r>
  <r>
    <x v="0"/>
    <s v="2000005891203784"/>
    <d v="2023-06-20T00:00:00"/>
    <s v="Entregue"/>
    <s v="Chegou em 21 de junho"/>
    <s v="Não"/>
    <n v="1"/>
    <n v="52.33"/>
    <n v="15.9"/>
    <n v="-14.4"/>
    <s v=""/>
    <s v=""/>
    <n v="53.83"/>
    <s v=" "/>
    <x v="170"/>
    <s v="MLB3247868123"/>
    <s v="Cabo Capô Com Alavanca Ecosport 2003 A 2012"/>
    <s v=" "/>
    <n v="52.33"/>
    <s v="Premium"/>
    <s v="Autorizado"/>
    <s v="Roseli Leite"/>
    <s v="CPF 11448018854"/>
    <s v="Rua Lourenco De Almeida 567 - 4 Andar, São Paulo - CEP: 04508000, São Paulo"/>
    <s v=" "/>
    <s v="Roseli Leite"/>
    <s v="11448018854"/>
    <s v="Rua Lourenço de Almeida 567 / 4 Andar Referencia: Prox A Fmu Santo Amaro - CEP 04508000 - Vila Nova Conceição, São Paulo, São Paulo"/>
    <s v="São Paulo"/>
    <s v="São Paulo"/>
    <s v="04508000"/>
    <s v="Brasil"/>
    <s v="Mercado Envios Flex"/>
    <s v="21 de junho | 16:06"/>
    <s v="21 de junho | 20:53"/>
    <s v="GUSTAVO DE ANDRADE CHEQUI MOREIRA"/>
    <s v="42373252354"/>
    <s v=" "/>
    <s v=" "/>
    <s v=" "/>
    <s v=" "/>
    <s v=" "/>
    <s v=" "/>
    <s v=" "/>
    <s v="Não"/>
    <s v=""/>
    <s v="Não"/>
  </r>
  <r>
    <x v="0"/>
    <s v="2000005891114030"/>
    <d v="2023-06-20T00:00:00"/>
    <s v="Devolução finalizada com reembolso para o comprador"/>
    <s v="O produto devolvido chegou em quinta-feira, 29 de junho."/>
    <s v="Não"/>
    <n v="1"/>
    <n v="209.19"/>
    <s v=""/>
    <n v="-25.1"/>
    <n v="-21.45"/>
    <n v="-162.63999999999999"/>
    <n v="0"/>
    <s v=" "/>
    <x v="114"/>
    <s v="MLB2981706173"/>
    <s v="Cabo De Engate E Seleção Hyundai Hr 2005 A 2012"/>
    <s v=" "/>
    <n v="209.19"/>
    <s v="Clássico"/>
    <s v="Autorizado"/>
    <s v="wendell junio Rodrigues da Silva"/>
    <s v="CPF 02955184640"/>
    <s v="Rua Uiacas 296 - Casa 01, Belo Horizonte - CEP: 31530320, Minas Gerais"/>
    <s v=" "/>
    <s v="wendell junio Rodrigues da Silva"/>
    <s v="02955184640"/>
    <s v="Rua Cecília Iter 177 / &quot;Referencia: Endereço Comercial. entregar antes das 18h Pode Entregar Para, Edi Ou Henrique 1195329-2034.&quot;"/>
    <s v="São Paulo"/>
    <s v="São Paulo"/>
    <s v="08240730"/>
    <s v="Brasil"/>
    <s v="Mercado Envios Full"/>
    <s v="28 de junho | 01:30"/>
    <s v="29 de junho | 10:24"/>
    <s v="Mercado Envios"/>
    <s v="MEL42389975484LMXDR01"/>
    <s v=" "/>
    <s v=" "/>
    <s v=" "/>
    <s v=" "/>
    <s v=" "/>
    <s v=" "/>
    <s v=" "/>
    <s v="Sim"/>
    <s v=""/>
    <s v="Não"/>
  </r>
  <r>
    <x v="0"/>
    <s v="2000005891030712"/>
    <d v="2023-06-20T00:00:00"/>
    <s v="Entregue"/>
    <s v="Chegou em 22 de junho"/>
    <s v="Não"/>
    <n v="1"/>
    <n v="147.15"/>
    <s v=""/>
    <n v="-17.66"/>
    <n v="-26.45"/>
    <s v=""/>
    <n v="103.04"/>
    <s v=" "/>
    <x v="229"/>
    <s v="MLB2961038202"/>
    <s v="Par Braço Oscilante Com Bucha Apollo 1990 A 1992"/>
    <s v=" "/>
    <n v="147.15"/>
    <s v="Clássico"/>
    <s v="Não emitida"/>
    <s v="ALOISIO CARVALHO NETO"/>
    <s v="CPF 53691911153"/>
    <s v="SHIN CA 5 Lote M1 Apto 108 108 - Ed Residencial Giovana, Brasília - CEP: 71503505, Distrito Federal"/>
    <s v=" "/>
    <s v="ALOISIO CARVALHO NETO"/>
    <s v="53691911153"/>
    <s v="Quadra SCLRN 710 Bloco E 10 / Loja 10 - Box Ap - CEP 70750535 - Asa Norte, Brasília, Distrito Federal"/>
    <s v="Brasília"/>
    <s v="Distrito Federal"/>
    <s v="70750535"/>
    <s v="Brasil"/>
    <s v="Correios e pontos de envio"/>
    <s v="21 de junho | 23:28"/>
    <s v="22 de junho | 19:49"/>
    <s v="Mercado Envios"/>
    <s v="MEL42373173376LMXDF01"/>
    <s v=" "/>
    <s v=" "/>
    <s v=" "/>
    <s v=" "/>
    <s v=" "/>
    <s v=" "/>
    <s v=" "/>
    <s v="Não"/>
    <s v=""/>
    <s v="Não"/>
  </r>
  <r>
    <x v="0"/>
    <s v="2000005890952070"/>
    <d v="2023-06-20T00:00:00"/>
    <s v="Entregue"/>
    <s v="Chegou em 21 de junho"/>
    <s v="Não"/>
    <n v="1"/>
    <n v="23"/>
    <n v="8.9"/>
    <n v="-9.41"/>
    <s v=""/>
    <s v=""/>
    <n v="22.49"/>
    <s v=" "/>
    <x v="16"/>
    <s v="MLB2100157802"/>
    <s v="Capa Pedal Kia Bongo K2500 K2700 K2799 Hr H100"/>
    <s v=" "/>
    <n v="23"/>
    <s v="Premium"/>
    <s v="Autorizado"/>
    <s v="Maria Helena"/>
    <s v="CPF 27665881831"/>
    <s v="Rua Go Sugaya 16, São Paulo - CEP: 08260260, Sergipe"/>
    <s v=" "/>
    <s v="Maria Helena"/>
    <s v="27665881831"/>
    <s v="Rua Isa Silveira Leal 403 / casa 2 - CEP 08260127 - Colônia (Zona Leste), São Paulo, São Paulo"/>
    <s v="São Paulo"/>
    <s v="São Paulo"/>
    <s v="08260127"/>
    <s v="Brasil"/>
    <s v="Mercado Envios Flex"/>
    <s v="21 de junho | 16:22"/>
    <s v="21 de junho | 17:30"/>
    <s v="LUAN CARLOS"/>
    <s v="42373061739"/>
    <s v=" "/>
    <s v=" "/>
    <s v=" "/>
    <s v=" "/>
    <s v=" "/>
    <s v=" "/>
    <s v=" "/>
    <s v="Não"/>
    <s v=""/>
    <s v="Não"/>
  </r>
  <r>
    <x v="0"/>
    <s v="2000004558868265"/>
    <d v="2023-06-20T00:00:00"/>
    <s v="Entregue"/>
    <s v="Chegou em 23 de junho"/>
    <s v="Sim"/>
    <n v="2"/>
    <n v="78"/>
    <n v="23.04"/>
    <n v="-24.26"/>
    <n v="-23.04"/>
    <s v=""/>
    <n v="53.74"/>
    <s v=" "/>
    <x v="12"/>
    <s v="MLB1748144147"/>
    <s v="Kit Rolamento Roda Traseira Escort 94 Fiesta 95 Ka 97"/>
    <s v=" "/>
    <n v="39"/>
    <s v="Premium"/>
    <s v="Autorizado"/>
    <s v=" "/>
    <s v=" "/>
    <s v=" "/>
    <s v=" "/>
    <s v="Marco Aurelio"/>
    <s v="14432316810"/>
    <s v="Rua das Esmeraldas 34 / Fundos Referencia: Perto Lanfredi - CEP 15910000 - Centro, Monte Alto, São Paulo"/>
    <s v="Monte Alto"/>
    <s v="São Paulo"/>
    <s v="15910000"/>
    <s v="Brasil"/>
    <s v="Mercado Envios Full"/>
    <s v="20 de junho | 19:50"/>
    <s v="23 de junho | 14:20"/>
    <s v="Mercado Envios"/>
    <s v="MEL42373119106LMFFF01"/>
    <s v=" "/>
    <s v=" "/>
    <s v=" "/>
    <s v=" "/>
    <s v=" "/>
    <s v=" "/>
    <s v=" "/>
    <s v="Não"/>
    <s v=""/>
    <s v="Não"/>
  </r>
  <r>
    <x v="0"/>
    <s v="2000005890876568"/>
    <d v="2023-06-20T00:00:00"/>
    <s v="Entregue"/>
    <s v="Chegou em 22 de junho"/>
    <s v="Não"/>
    <n v="1"/>
    <n v="131.9"/>
    <s v=""/>
    <n v="-22.42"/>
    <n v="-17.95"/>
    <s v=""/>
    <n v="91.53"/>
    <s v=" "/>
    <x v="159"/>
    <s v="MLB2669827088"/>
    <s v="Par Reparo Pino Guia Pinça De Freio Dianteiro Corolla 03a08"/>
    <s v=" "/>
    <n v="131.9"/>
    <s v="Premium"/>
    <s v="Autorizado"/>
    <s v=" "/>
    <s v=" "/>
    <s v=" "/>
    <s v=" "/>
    <s v="Francisco Ferreira Francisco Ferreira"/>
    <s v="05519777799"/>
    <s v="Rua Vereador José Simão 41 / Em frente a igreja assembléia - CEP 28470000 - Cidade nova, Santo Antônio de Pádua, Rio de Janeiro"/>
    <s v="Santo Antônio de Pádua"/>
    <s v="Rio de Janeiro"/>
    <s v="28470000"/>
    <s v="Brasil"/>
    <s v="Mercado Envios Full"/>
    <s v="21 de junho | 02:54"/>
    <s v="22 de junho | 13:57"/>
    <s v="Mercado Envios"/>
    <s v="MEL42373030709LMFFF01"/>
    <s v=" "/>
    <s v=" "/>
    <s v=" "/>
    <s v=" "/>
    <s v=" "/>
    <s v=" "/>
    <s v=" "/>
    <s v="Não"/>
    <s v=""/>
    <s v="Não"/>
  </r>
  <r>
    <x v="0"/>
    <s v="2000005890856666"/>
    <d v="2023-06-20T00:00:00"/>
    <s v="Entregue"/>
    <s v="Chegou em 22 de junho"/>
    <s v="Não"/>
    <n v="1"/>
    <n v="209.19"/>
    <s v=""/>
    <n v="-25.1"/>
    <n v="-21.45"/>
    <s v=""/>
    <n v="162.63999999999999"/>
    <s v=" "/>
    <x v="114"/>
    <s v="MLB2981706173"/>
    <s v="Cabo De Engate E Seleção Hyundai Hr 2005 A 2012"/>
    <s v=" "/>
    <n v="209.19"/>
    <s v="Clássico"/>
    <s v="Autorizado"/>
    <s v=" "/>
    <s v=" "/>
    <s v=" "/>
    <s v=" "/>
    <s v="getulio amorim"/>
    <s v="03457299609"/>
    <s v="Rua Pedro Botaro 125 / Casa - CEP 36507202 - San Raphael II, Ubá, Minas Gerais"/>
    <s v="Ubá"/>
    <s v="Minas Gerais"/>
    <s v="36507202"/>
    <s v="Brasil"/>
    <s v="Mercado Envios Full"/>
    <s v="21 de junho | 09:23"/>
    <s v="22 de junho | 15:27"/>
    <s v="Mercado Envios"/>
    <s v="MEL42373099842LMFFF01"/>
    <s v=" "/>
    <s v=" "/>
    <s v=" "/>
    <s v=" "/>
    <s v=" "/>
    <s v=" "/>
    <s v=" "/>
    <s v="Não"/>
    <s v=""/>
    <s v="Não"/>
  </r>
  <r>
    <x v="0"/>
    <s v="2000005890818348"/>
    <d v="2023-06-20T00:00:00"/>
    <s v="Entregue"/>
    <s v="Chegou em 21 de junho"/>
    <s v="Não"/>
    <n v="1"/>
    <n v="72.489999999999995"/>
    <n v="33.9"/>
    <n v="-17.82"/>
    <n v="-33.9"/>
    <s v=""/>
    <n v="54.67"/>
    <s v="Sim"/>
    <x v="14"/>
    <s v="MLB2860212445"/>
    <s v="Par Morceguinho Dianteiro Celta 1998 A 2015"/>
    <s v=" "/>
    <n v="72.489999999999995"/>
    <s v="Premium"/>
    <s v="Autorizado"/>
    <s v=" "/>
    <s v=" "/>
    <s v=" "/>
    <s v=" "/>
    <s v="gleibson darlliton alexandre"/>
    <s v="06779595403"/>
    <s v="Rua Santa Lúcia 15 / Proximo Aos Correios - CEP 55500000 - Nova descoberta, Escada, Pernambuco"/>
    <s v="Escada"/>
    <s v="Pernambuco"/>
    <s v="55500000"/>
    <s v="Brasil"/>
    <s v="Mercado Envios Full"/>
    <s v="20 de junho | 19:42"/>
    <s v="21 de junho | 18:39"/>
    <s v="Mercado Envios"/>
    <s v="MEL42373005277LMFFF01"/>
    <s v=" "/>
    <s v=" "/>
    <s v=" "/>
    <s v=" "/>
    <s v=" "/>
    <s v=" "/>
    <s v=" "/>
    <s v="Não"/>
    <s v=""/>
    <s v="Não"/>
  </r>
  <r>
    <x v="0"/>
    <s v="2000005890744224"/>
    <d v="2023-06-20T00:00:00"/>
    <s v="Pacote cancelado pelo Mercado Livre"/>
    <s v="Devido a um problema com a transportadora, não será possível fazer a entrega. O comprador já recebeu o dinheiro e nós explicamos que a culpa não foi sua."/>
    <s v="Não"/>
    <n v="1"/>
    <n v="359.99"/>
    <s v=""/>
    <n v="-61.2"/>
    <n v="-38.950000000000003"/>
    <n v="-259.83999999999997"/>
    <n v="0"/>
    <s v=" "/>
    <x v="64"/>
    <s v="MLB2864248794"/>
    <s v="Par Bandeja Peugeot 207 Exceto Sw Escapade 2008 Em Diante"/>
    <s v=" "/>
    <n v="359.99"/>
    <s v="Premium"/>
    <s v="Autorizado"/>
    <s v=" "/>
    <s v=" "/>
    <s v=" "/>
    <s v=" "/>
    <s v="richard peixoto"/>
    <s v="38496635821"/>
    <s v=" "/>
    <s v="Campinas"/>
    <s v="São Paulo"/>
    <s v="13060190"/>
    <s v="Brasil"/>
    <s v="Mercado Envios Full"/>
    <s v="20 de junho | 20:20"/>
    <s v=" "/>
    <s v="Mercado Envios"/>
    <s v="MEL42372973415LMFFF01"/>
    <s v=" "/>
    <s v=" "/>
    <s v=" "/>
    <s v=" "/>
    <s v=" "/>
    <s v=" "/>
    <s v=" "/>
    <s v="Não"/>
    <s v=""/>
    <s v="Não"/>
  </r>
  <r>
    <x v="0"/>
    <s v="2000005890719494"/>
    <d v="2023-06-20T00:00:00"/>
    <s v="Entregue"/>
    <s v="Chegou em 21 de junho"/>
    <s v="Não"/>
    <n v="1"/>
    <n v="74.989999999999995"/>
    <n v="31.3"/>
    <n v="-18.25"/>
    <n v="-31.3"/>
    <s v=""/>
    <n v="56.74"/>
    <s v="Sim"/>
    <x v="38"/>
    <s v="MLB1974837590"/>
    <s v="2 Kit's De  Rolamento Roda Traseira Celta/corsa /prisma Novo"/>
    <s v=" "/>
    <n v="74.989999999999995"/>
    <s v="Premium"/>
    <s v="Autorizado"/>
    <s v=" "/>
    <s v=" "/>
    <s v=" "/>
    <s v=" "/>
    <s v="jadson santos"/>
    <s v="05409083555"/>
    <s v="Povoado visgueiro .rua Maria oliveira Vieira 1070 / Casa de claudete Referencia: Próximo a  igreja - CEP 49780000 - Povoado visgueiro, Muribeca, Sergipe"/>
    <s v="Muribeca"/>
    <s v="Sergipe"/>
    <s v="49780000"/>
    <s v="Brasil"/>
    <s v="Mercado Envios Full"/>
    <s v="20 de junho | 19:39"/>
    <s v="21 de junho | 15:31"/>
    <s v="Mercado Envios"/>
    <s v="MEL42372966973LMFFF01"/>
    <s v=" "/>
    <s v=" "/>
    <s v=" "/>
    <s v=" "/>
    <s v=" "/>
    <s v=" "/>
    <s v=" "/>
    <s v="Não"/>
    <s v=""/>
    <s v="Não"/>
  </r>
  <r>
    <x v="0"/>
    <s v="2000004558744761"/>
    <d v="2023-06-20T00:00:00"/>
    <s v="No ponto de retirada"/>
    <s v="O seu comprador deverá retirar o pacote em Mercado Envios."/>
    <s v="Sim"/>
    <n v="1"/>
    <n v="396.4"/>
    <s v=""/>
    <n v="-67.39"/>
    <n v="-26.45"/>
    <s v=""/>
    <n v="302.56"/>
    <s v=" "/>
    <x v="230"/>
    <s v="MLB3091257308"/>
    <s v="Par Bandeja Dianteira Com Pivô Honda Fit 2009 A 2013"/>
    <s v=" "/>
    <n v="396.4"/>
    <s v="Premium"/>
    <s v="Não emitida"/>
    <s v="ricardo rabelo carneiro"/>
    <s v="CPF 67731767604"/>
    <s v="AV Juca Cordeiro  1059, João Pinheiro - CEP: 38770000, Minas Gerais"/>
    <s v=" "/>
    <s v="ricardo rabelo carneiro"/>
    <s v="67731767604"/>
    <s v="AVENIDA JOVINO MARIANO GOMES 652 / Comercial - CEP 38794000 - Varjão de Minas, Minas Gerais"/>
    <s v="Varjão de Minas"/>
    <s v="Minas Gerais"/>
    <s v="38794000"/>
    <s v="Brasil"/>
    <s v="Correios e pontos de envio"/>
    <s v="22 de junho | 06:57"/>
    <s v=" "/>
    <s v="Mercado Envios"/>
    <s v="MEL42373021550LMXDF01"/>
    <s v="https://myaccount.mercadolivre.com.br/shipments/42373021550/detail"/>
    <s v=" "/>
    <s v=" "/>
    <s v=" "/>
    <s v=" "/>
    <s v=" "/>
    <s v=" "/>
    <s v="Não"/>
    <s v=""/>
    <s v="Não"/>
  </r>
  <r>
    <x v="0"/>
    <s v="2000005890680290"/>
    <d v="2023-06-20T00:00:00"/>
    <s v="Venda entregue"/>
    <s v="Chegou no dia sexta-feira, 23 de junho"/>
    <s v="Não"/>
    <n v="1"/>
    <n v="85.98"/>
    <n v="27.97"/>
    <n v="-14.62"/>
    <n v="-48.42"/>
    <s v=""/>
    <n v="50.91"/>
    <s v=" "/>
    <x v="13"/>
    <s v="MLB3125193569"/>
    <s v="Par Pivô Inferior Da Bandeja Clio 1996 A 2003"/>
    <s v=" "/>
    <n v="85.98"/>
    <s v="Premium"/>
    <s v="Não emitida"/>
    <s v="Maria Mikesia da Silva"/>
    <s v="CPF 16000813473"/>
    <s v="Rua Paraná 713 - casa, Ribeirão - CEP: 55520000, Pernambuco"/>
    <s v=" "/>
    <s v="Maria Mikesia da Silva"/>
    <s v="16000813473"/>
    <s v="Rua Paraná 713 / casa Referencia: no antigo capo ladeirado - CEP 55520000 - eudorado, Ribeirão, Pernambuco"/>
    <s v="Ribeirão"/>
    <s v="Pernambuco"/>
    <s v="55520000"/>
    <s v="Brasil"/>
    <s v="Correios e pontos de envio"/>
    <s v="22 de junho | 00:34"/>
    <s v="23 de junho | 09:13"/>
    <s v="Mercado Envios"/>
    <s v="MEL42372945295LMXDF01"/>
    <s v=" "/>
    <s v=" "/>
    <s v=" "/>
    <s v=" "/>
    <s v=" "/>
    <s v=" "/>
    <s v=" "/>
    <s v="Sim"/>
    <s v=""/>
    <s v="Não"/>
  </r>
  <r>
    <x v="0"/>
    <s v="2000005890649760"/>
    <d v="2023-06-20T00:00:00"/>
    <s v="Entregue"/>
    <s v="Chegou em 21 de junho"/>
    <s v="Não"/>
    <n v="1"/>
    <n v="69.3"/>
    <n v="16.8"/>
    <n v="-13.82"/>
    <n v="-16.8"/>
    <s v=""/>
    <n v="55.48"/>
    <s v="Sim"/>
    <x v="14"/>
    <s v="MLB2860187459"/>
    <s v="Par Morceguinho Dianteiro Celta 1998 A 2015"/>
    <s v=" "/>
    <n v="69.3"/>
    <s v="Clássico"/>
    <s v="Autorizado"/>
    <s v=" "/>
    <s v=" "/>
    <s v=" "/>
    <s v=" "/>
    <s v="Elton Favero"/>
    <s v="31879984881"/>
    <s v="Rua Diógenes Breda 267 / Casa - CEP 15404002 - Jardim Glória, Olímpia, São Paulo"/>
    <s v="Olímpia"/>
    <s v="São Paulo"/>
    <s v="15404002"/>
    <s v="Brasil"/>
    <s v="Mercado Envios Full"/>
    <s v="20 de junho | 18:53"/>
    <s v="21 de junho | 14:26"/>
    <s v="Mercado Envios"/>
    <s v="MEL42373015422LMFFF01"/>
    <s v=" "/>
    <s v=" "/>
    <s v=" "/>
    <s v=" "/>
    <s v=" "/>
    <s v=" "/>
    <s v=" "/>
    <s v="Não"/>
    <s v=""/>
    <s v="Não"/>
  </r>
  <r>
    <x v="0"/>
    <s v="2000005890664088"/>
    <d v="2023-06-20T00:00:00"/>
    <s v="Entregue"/>
    <s v="Chegou em 24 de junho"/>
    <s v="Não"/>
    <n v="5"/>
    <n v="139.75"/>
    <s v=""/>
    <n v="-44.25"/>
    <s v=""/>
    <s v=""/>
    <n v="95.5"/>
    <s v=" "/>
    <x v="135"/>
    <s v="MLB2834347668"/>
    <s v="Cabo De Velocímetro Corsa Wind Gl Gls Gsi 1994 Em Diante"/>
    <s v=" "/>
    <n v="27.95"/>
    <s v="Clássico"/>
    <s v="Não emitida"/>
    <s v="andre mendes lopes"/>
    <s v="CPF 79284787149"/>
    <s v="Av.alvorada Qd 07 Lt 08 195 - Planalto, Rialma - CEP: 76310000, Goiás"/>
    <s v=" "/>
    <s v="andre mendes lopes"/>
    <s v="79284787149"/>
    <s v="Av.alvorada Qd 07 Lt 08 195 / Planalto - CEP 76310000 - Rialma, Goiás"/>
    <s v="Rialma"/>
    <s v="Goiás"/>
    <s v="76310000"/>
    <s v="Brasil"/>
    <s v="Correios e pontos de envio"/>
    <s v="22 de junho | 03:31"/>
    <s v="24 de junho | 09:22"/>
    <s v="Mercado Envios"/>
    <s v="MEL42372939223LMXDF01"/>
    <s v=" "/>
    <s v=" "/>
    <s v=" "/>
    <s v=" "/>
    <s v=" "/>
    <s v=" "/>
    <s v=" "/>
    <s v="Não"/>
    <s v=""/>
    <s v="Não"/>
  </r>
  <r>
    <x v="0"/>
    <s v="2000005890629452"/>
    <d v="2023-06-20T00:00:00"/>
    <s v="Entregue"/>
    <s v="Chegou em 23 de junho"/>
    <s v="Não"/>
    <n v="1"/>
    <n v="49.99"/>
    <n v="24.75"/>
    <n v="-14"/>
    <n v="-24.75"/>
    <s v=""/>
    <n v="35.99"/>
    <s v=" "/>
    <x v="172"/>
    <s v="MLB2037766479"/>
    <s v="Cabo Embreagem Parati, Saveiro, Gol 1994, 1995, 96, 97, 1998"/>
    <s v=" "/>
    <n v="49.99"/>
    <s v="Premium"/>
    <s v="Não emitida"/>
    <s v="regianecristinabiju regianecristinabiju"/>
    <s v="CPF 05726242980"/>
    <s v="Avenida januario correia da veiga 18, Pontal do Paraná - CEP: 83255000, Paraná"/>
    <s v=" "/>
    <s v="regianecristinabiju regianecristinabiju"/>
    <s v="05726242980"/>
    <s v="ANÍBAL khury 9961 / em frente ao bar Referencia: em frente ao bar da Rosa - CEP 83255000 - carmery, Pontal do Paraná, Paraná"/>
    <s v="Pontal do Paraná"/>
    <s v="Paraná"/>
    <s v="83255000"/>
    <s v="Brasil"/>
    <s v="Correios e pontos de envio"/>
    <s v="22 de junho | 07:14"/>
    <s v="23 de junho | 14:09"/>
    <s v="Mercado Envios"/>
    <s v="MEL42373004738LMXDF01"/>
    <s v=" "/>
    <s v=" "/>
    <s v=" "/>
    <s v=" "/>
    <s v=" "/>
    <s v=" "/>
    <s v=" "/>
    <s v="Não"/>
    <s v=""/>
    <s v="Não"/>
  </r>
  <r>
    <x v="0"/>
    <s v="2000005890609006"/>
    <d v="2023-06-20T00:00:00"/>
    <s v="Entregue"/>
    <s v="Chegou em 22 de junho"/>
    <s v="Não"/>
    <n v="1"/>
    <n v="166.9"/>
    <s v=""/>
    <n v="-20.03"/>
    <n v="-38.950000000000003"/>
    <s v=""/>
    <n v="107.92"/>
    <s v=" "/>
    <x v="161"/>
    <s v="MLB2863604248"/>
    <s v="Bandeja Lado Esquerdo Peugeot 206 Todos 1999 A 2010 C Pivô"/>
    <s v=" "/>
    <n v="166.9"/>
    <s v="Clássico"/>
    <s v="Autorizado"/>
    <s v=" "/>
    <s v=" "/>
    <s v=" "/>
    <s v=" "/>
    <s v="jorge lacerda"/>
    <s v="94700303620"/>
    <s v="Avenida Brasil 686 / loja Referencia: quase em frente da loja magazine  luiza - CEP 38120000 - centro, Conceição das Alagoas, Minas Gerais"/>
    <s v="Conceição das Alagoas"/>
    <s v="Minas Gerais"/>
    <s v="38120000"/>
    <s v="Brasil"/>
    <s v="Mercado Envios Full"/>
    <s v="21 de junho | 09:23"/>
    <s v="22 de junho | 10:26"/>
    <s v="Mercado Envios"/>
    <s v="MEL42372917703LMFFF01"/>
    <s v=" "/>
    <s v=" "/>
    <s v=" "/>
    <s v=" "/>
    <s v=" "/>
    <s v=" "/>
    <s v=" "/>
    <s v="Não"/>
    <s v=""/>
    <s v="Não"/>
  </r>
  <r>
    <x v="0"/>
    <s v="2000004558700239"/>
    <d v="2023-06-20T00:00:00"/>
    <s v="Entregue"/>
    <s v="Chegou em 21 de junho"/>
    <s v="Sim"/>
    <n v="1"/>
    <n v="447"/>
    <s v=""/>
    <n v="-75.989999999999995"/>
    <n v="-38.950000000000003"/>
    <s v=""/>
    <n v="332.06"/>
    <s v=" "/>
    <x v="231"/>
    <s v="MLB3087404857"/>
    <s v="Par Bandeja Superior Opala 1969 A 1992"/>
    <s v=" "/>
    <n v="447"/>
    <s v="Premium"/>
    <s v="Não emitida"/>
    <s v="Edson de lima moreira Moreira"/>
    <s v="CPF 93218915791"/>
    <s v="Rua grão magriço 93, Rio de Janeiro - CEP: 21020110, Rio de Janeiro"/>
    <s v=" "/>
    <s v="Edson de lima moreira Moreira"/>
    <s v="93218915791"/>
    <s v="Rua Grão Magrico 93 / Referencia: perto da DeMillus - CEP 21020110 - Penha, Rio de Janeiro, Rio de Janeiro"/>
    <s v="Rio de Janeiro"/>
    <s v="Rio de Janeiro"/>
    <s v="21020110"/>
    <s v="Brasil"/>
    <s v="Correios e pontos de envio"/>
    <s v="21 de junho | 01:43"/>
    <s v="21 de junho | 16:25"/>
    <s v="Mercado Envios"/>
    <s v="MEL42372986206LMXDF01"/>
    <s v=" "/>
    <s v=" "/>
    <s v=" "/>
    <s v=" "/>
    <s v=" "/>
    <s v=" "/>
    <s v=" "/>
    <s v="Não"/>
    <s v=""/>
    <s v="Não"/>
  </r>
  <r>
    <x v="0"/>
    <s v="2000005890569236"/>
    <d v="2023-06-20T00:00:00"/>
    <s v="Entregue"/>
    <s v="Chegou em 21 de junho"/>
    <s v="Não"/>
    <n v="1"/>
    <n v="43.79"/>
    <n v="15.9"/>
    <n v="-12.94"/>
    <s v=""/>
    <s v=""/>
    <n v="46.75"/>
    <s v=" "/>
    <x v="232"/>
    <s v="MLB2805512438"/>
    <s v="Bieleta Dianteira Direita Captiva 2008 A 2015"/>
    <s v=" "/>
    <n v="43.79"/>
    <s v="Premium"/>
    <s v="Autorizado"/>
    <s v="Flavio Nogueira Lira"/>
    <s v="CPF 32568823828"/>
    <s v="Avenida Pedro Paulino 1226 - ap12b, Itapevi - CEP: 06663000, São Paulo"/>
    <s v=" "/>
    <s v="Flavio Nogueira Lira"/>
    <s v="32568823828"/>
    <s v="Avenida Pedro Paulino 1226 / ap 12b - CEP 06663000 - Conjunto Habitacional - Setor D, Itapevi, São Paulo"/>
    <s v="Itapevi"/>
    <s v="São Paulo"/>
    <s v="06663000"/>
    <s v="Brasil"/>
    <s v="Mercado Envios Flex"/>
    <s v="21 de junho | 16:02"/>
    <s v="21 de junho | 21:02"/>
    <s v="ANDERSO OLIVEIRA"/>
    <s v="42372978450"/>
    <s v=" "/>
    <s v=" "/>
    <s v=" "/>
    <s v=" "/>
    <s v=" "/>
    <s v=" "/>
    <s v=" "/>
    <s v="Não"/>
    <s v=""/>
    <s v="Não"/>
  </r>
  <r>
    <x v="0"/>
    <s v="2000004558638583"/>
    <d v="2023-06-20T00:00:00"/>
    <s v="Entregue"/>
    <s v="Chegou em 21 de junho"/>
    <s v="Sim"/>
    <n v="1"/>
    <n v="35.9"/>
    <n v="15.9"/>
    <n v="-11.6"/>
    <s v=""/>
    <s v=""/>
    <n v="40.200000000000003"/>
    <s v=" "/>
    <x v="24"/>
    <s v="MLB1848059503"/>
    <s v="Kit Rolamento Roda Traseira Gol G1 G2 G3 G4 G5 Novo"/>
    <s v=" "/>
    <n v="35.9"/>
    <s v="Premium"/>
    <s v="Autorizado"/>
    <s v="Lucas Nogueira"/>
    <s v="CPF 41028625871"/>
    <s v="Avenida Rio de Janeiro 510 - ap 105 Bl 01, Guarulhos - CEP: 07124300, São Paulo"/>
    <s v=" "/>
    <s v="Lucas Nogueira"/>
    <s v="41028625871"/>
    <s v="Avenida Rio de Janeiro 510 / ap 105 Bl 01 Referencia: Condomínio Santa Inês - CEP 07124300 - Vila Bremen, Guarulhos, São Paulo"/>
    <s v="Guarulhos"/>
    <s v="São Paulo"/>
    <s v="07124300"/>
    <s v="Brasil"/>
    <s v="Mercado Envios Flex"/>
    <s v="21 de junho | 16:09"/>
    <s v="21 de junho | 20:54"/>
    <s v="ALEXANDRE ALVES"/>
    <s v="42372935188"/>
    <s v=" "/>
    <s v=" "/>
    <s v=" "/>
    <s v=" "/>
    <s v=" "/>
    <s v=" "/>
    <s v=" "/>
    <s v="Não"/>
    <s v=""/>
    <s v="Não"/>
  </r>
  <r>
    <x v="0"/>
    <s v="2000005890453050"/>
    <d v="2023-06-20T00:00:00"/>
    <s v="Entregue"/>
    <s v="Chegou em 21 de junho"/>
    <s v="Não"/>
    <n v="1"/>
    <n v="260.79000000000002"/>
    <n v="1.39"/>
    <n v="-44.33"/>
    <s v=""/>
    <s v=""/>
    <n v="217.85"/>
    <s v=" "/>
    <x v="233"/>
    <s v="MLB2939822230"/>
    <s v="Par Bandeja Sem Pivô Palio Weekend Adventure Locker"/>
    <s v=" "/>
    <n v="260.79000000000002"/>
    <s v="Premium"/>
    <s v="Autorizado"/>
    <s v="Itamar Florentino Das Virgens"/>
    <s v="CPF 26157464801"/>
    <s v="Rua Luís Percore 274 - 274, São Paulo - CEP: 03587060, São Paulo"/>
    <s v=" "/>
    <s v="Itamar Florentino Das Virgens"/>
    <s v="26157464801"/>
    <s v="Rua Luís Percore 189 / 189 - CEP 03587060 - Cidade Líder, São Paulo, São Paulo"/>
    <s v="São Paulo"/>
    <s v="São Paulo"/>
    <s v="03587060"/>
    <s v="Brasil"/>
    <s v="Mercado Envios Flex"/>
    <s v="21 de junho | 16:17"/>
    <s v="21 de junho | 17:27"/>
    <s v="RHENAN SILVA TORRES"/>
    <s v="42372850627"/>
    <s v=" "/>
    <s v=" "/>
    <s v=" "/>
    <s v=" "/>
    <s v=" "/>
    <s v=" "/>
    <s v=" "/>
    <s v="Não"/>
    <s v=""/>
    <s v="Não"/>
  </r>
  <r>
    <x v="0"/>
    <s v="2000004558614627"/>
    <d v="2023-06-20T00:00:00"/>
    <s v="Entregue"/>
    <s v="Chegou em 22 de junho"/>
    <s v="Sim"/>
    <n v="1"/>
    <n v="67.900000000000006"/>
    <s v=""/>
    <n v="-13.65"/>
    <s v=""/>
    <s v=""/>
    <n v="54.25"/>
    <s v=" "/>
    <x v="9"/>
    <s v="MLB1924091749"/>
    <s v="2 Kits De Rolamento Roda Traseira Gol G1 G2 G3 G4 G5 Novo"/>
    <s v=" "/>
    <n v="67.900000000000006"/>
    <s v="Clássico"/>
    <s v="Autorizado"/>
    <s v=" "/>
    <s v=" "/>
    <s v=" "/>
    <s v=" "/>
    <s v="Gelson Beskow"/>
    <s v="10088287939"/>
    <s v="Rua Irma Braun 60 / São Clemente Referencia: última casa rua do ginásio - CEP 85892000 - Casa dos sonhos, Santa Helena, Paraná"/>
    <s v="Santa Helena"/>
    <s v="Paraná"/>
    <s v="85892000"/>
    <s v="Brasil"/>
    <s v="Mercado Envios Full"/>
    <s v="21 de junho | 11:19"/>
    <s v="22 de junho | 13:52"/>
    <s v="Mercado Envios"/>
    <s v="MEL42372912016LMFFF01"/>
    <s v=" "/>
    <s v=" "/>
    <s v=" "/>
    <s v=" "/>
    <s v=" "/>
    <s v=" "/>
    <s v=" "/>
    <s v="Não"/>
    <s v=""/>
    <s v="Não"/>
  </r>
  <r>
    <x v="0"/>
    <s v="2000005890388000"/>
    <d v="2023-06-20T00:00:00"/>
    <s v="Entregue"/>
    <s v="Chegou em 21 de junho"/>
    <s v="Não"/>
    <n v="1"/>
    <n v="131.9"/>
    <s v=""/>
    <n v="-22.42"/>
    <n v="-26.45"/>
    <s v=""/>
    <n v="83.03"/>
    <s v=" "/>
    <x v="112"/>
    <s v="MLB3067733878"/>
    <s v="Bandeja Com Pivô Direita Logan 2004 Em Diante"/>
    <s v=" "/>
    <n v="131.9"/>
    <s v="Premium"/>
    <s v="Não emitida"/>
    <s v="Danusa Massafferri Rodrigues"/>
    <s v="CPF 00464095727"/>
    <s v="Avenida Tim Maia 7285 - COB 901 Bloco 4, Rio de Janeiro - CEP: 22790669, Rio de Janeiro"/>
    <s v=" "/>
    <s v="Danusa Massafferri Rodrigues"/>
    <s v="00464095727"/>
    <s v="Avenida Tim Maia 7285 / COB 901 Bloco 4 - CEP 22790669 - Recreio dos Bandeirantes, Rio de Janeiro, Rio de Janeiro"/>
    <s v="Rio de Janeiro"/>
    <s v="Rio de Janeiro"/>
    <s v="22790669"/>
    <s v="Brasil"/>
    <s v="Correios e pontos de envio"/>
    <s v="21 de junho | 01:42"/>
    <s v="21 de junho | 18:08"/>
    <s v="Mercado Envios"/>
    <s v="MEL42372903240LMXDF01"/>
    <s v=" "/>
    <s v=" "/>
    <s v=" "/>
    <s v=" "/>
    <s v=" "/>
    <s v=" "/>
    <s v=" "/>
    <s v="Não"/>
    <s v=""/>
    <s v="Não"/>
  </r>
  <r>
    <x v="0"/>
    <s v="2000005890243986"/>
    <d v="2023-06-20T00:00:00"/>
    <s v="Entregue"/>
    <s v="Chegou em 21 de junho"/>
    <s v="Não"/>
    <n v="1"/>
    <n v="20.5"/>
    <n v="9.9"/>
    <n v="-7.96"/>
    <n v="-9.9"/>
    <s v=""/>
    <n v="12.54"/>
    <s v=" "/>
    <x v="4"/>
    <s v="MLB2748587310"/>
    <s v="Capa De Pedal Freio E Embreagem Citroen C3"/>
    <s v=" "/>
    <n v="20.5"/>
    <s v="Clássico"/>
    <s v="Autorizado"/>
    <s v=" "/>
    <s v=" "/>
    <s v=" "/>
    <s v=" "/>
    <s v="Moises Julião da Silva Julião"/>
    <s v="00421714824"/>
    <s v="Rua Luigi Boccherini 18 / casa Referencia: travesa da rua doutor pinto nazario. - CEP 04176080 - Jardim Maria Estela, São Paulo, São Paulo"/>
    <s v="São Paulo"/>
    <s v="São Paulo"/>
    <s v="04176080"/>
    <s v="Brasil"/>
    <s v="Mercado Envios Full"/>
    <s v="21 de junho | 00:06"/>
    <s v="21 de junho | 12:57"/>
    <s v="Mercado Envios"/>
    <s v="MEL42372766021LMFFF01"/>
    <s v=" "/>
    <s v=" "/>
    <s v=" "/>
    <s v=" "/>
    <s v=" "/>
    <s v=" "/>
    <s v=" "/>
    <s v="Não"/>
    <s v=""/>
    <s v="Não"/>
  </r>
  <r>
    <x v="0"/>
    <s v="2000004558523063"/>
    <d v="2023-06-20T00:00:00"/>
    <s v="Devolução a caminho"/>
    <s v="Chegará entre 3 e 6 de julho. Se houver algum problema, você pode nos avisar quando receber."/>
    <s v="Sim"/>
    <n v="1"/>
    <n v="297.89999999999998"/>
    <n v="1.59"/>
    <n v="-66.540000000000006"/>
    <s v=""/>
    <n v="-247.26"/>
    <n v="-14.31"/>
    <s v="Sim"/>
    <x v="180"/>
    <s v="MLB2901336456"/>
    <s v="Par Bandeja Com Pivô Versa 2011 Em Diante"/>
    <s v=" "/>
    <n v="297.89999999999998"/>
    <s v="Premium"/>
    <s v="Autorizado"/>
    <s v="Ramon Menezes"/>
    <s v="CPF 22349435822"/>
    <s v="Rua Adalberto Kurt 469 - quadra de futebol, São Paulo - CEP: 05138040, São Paulo"/>
    <s v=" "/>
    <s v="Ramon Menezes"/>
    <s v="22349435822"/>
    <s v="Rua Cecília Iter 177 / &quot;Referencia: Endereço Comercial. entregar antes das 18h Pode Entregar Para, Edi Ou Henrique 1195329-2034.&quot;"/>
    <s v="São Paulo"/>
    <s v="São Paulo"/>
    <s v="08240730"/>
    <s v="Brasil"/>
    <s v="Mercado Envios Flex"/>
    <s v="30 de junho | 11:36"/>
    <s v=" "/>
    <s v="CLEITON SANTOS DE ARAUJO"/>
    <s v="OV442932542BR"/>
    <s v="https://www2.correios.com.br/sistemas/rastreamento/resultado.cfm"/>
    <s v=" "/>
    <s v=" "/>
    <s v=" "/>
    <s v=" "/>
    <s v=" "/>
    <s v=" "/>
    <s v="Sim"/>
    <s v=""/>
    <s v="Não"/>
  </r>
  <r>
    <x v="0"/>
    <s v="2000005890027838"/>
    <d v="2023-06-20T00:00:00"/>
    <s v="Entregue"/>
    <s v="Chegou em 23 de junho"/>
    <s v="Não"/>
    <n v="1"/>
    <n v="59.99"/>
    <n v="22.3"/>
    <n v="-15.7"/>
    <n v="-22.3"/>
    <s v=""/>
    <n v="44.29"/>
    <s v=" "/>
    <x v="137"/>
    <s v="MLB2095748798"/>
    <s v="Par De Bieleta Dianteira Novo Palio 2012 Em Diante 51868333"/>
    <s v=" "/>
    <n v="59.99"/>
    <s v="Premium"/>
    <s v="Autorizado"/>
    <s v=" "/>
    <s v=" "/>
    <s v=" "/>
    <s v=" "/>
    <s v="Ferplast Ind e Com de Peças"/>
    <s v="43361765000160"/>
    <s v="Avenida Brasil 1001 / CEP 18120000 - Distr industrial, Mairinque, São Paulo"/>
    <s v="Mairinque"/>
    <s v="São Paulo"/>
    <s v="18120000"/>
    <s v="Brasil"/>
    <s v="Mercado Envios Full"/>
    <s v="20 de junho | 18:13"/>
    <s v="23 de junho | 16:39"/>
    <s v="Mercado Envios"/>
    <s v="MEL42372747890LMFFF01"/>
    <s v=" "/>
    <s v=" "/>
    <s v=" "/>
    <s v=" "/>
    <s v=" "/>
    <s v=" "/>
    <s v=" "/>
    <s v="Não"/>
    <s v=""/>
    <s v="Não"/>
  </r>
  <r>
    <x v="0"/>
    <s v="2000005890069142"/>
    <d v="2023-06-20T00:00:00"/>
    <s v="Devolução a caminho"/>
    <s v="Chegará entre 3 e 6 de julho. Se houver algum problema, você pode nos avisar quando receber."/>
    <s v="Não"/>
    <n v="1"/>
    <n v="93.49"/>
    <n v="14.47"/>
    <n v="-15.89"/>
    <n v="-34.92"/>
    <n v="-57.15"/>
    <n v="0"/>
    <s v="Sim"/>
    <x v="18"/>
    <s v="MLB2810473346"/>
    <s v="Par Bieleta Dianteira C3 2003 A 2008 E 2013 Em Diante"/>
    <s v=" "/>
    <n v="93.49"/>
    <s v="Premium"/>
    <s v="Não emitida"/>
    <s v="Angelo Fabre"/>
    <s v="CPF 00063658178"/>
    <s v="Avenida Afonso Pena 160 - Anhanguera Miranda, Miranda - CEP: 79380000, Mato Grosso do Sul"/>
    <s v=" "/>
    <s v="Angelo Fabre"/>
    <s v="00063658178"/>
    <s v="Rua Cecília Iter 177 / &quot;Referencia: Endereço Comercial. entregar antes das 18h Pode Entregar Para, Edi Ou Henrique 1195329-2034.&quot;"/>
    <s v="São Paulo"/>
    <s v="São Paulo"/>
    <s v="08240730"/>
    <s v="Brasil"/>
    <s v="Correios e pontos de envio"/>
    <s v="27 de junho | 14:37"/>
    <s v=" "/>
    <s v="Mercado Envios"/>
    <s v="QC596155756BR"/>
    <s v="https://www2.correios.com.br/sistemas/rastreamento/resultado.cfm"/>
    <s v=" "/>
    <s v=" "/>
    <s v=" "/>
    <s v=" "/>
    <s v=" "/>
    <s v=" "/>
    <s v="Sim"/>
    <s v=""/>
    <s v="Não"/>
  </r>
  <r>
    <x v="0"/>
    <s v="2000004558413147"/>
    <d v="2023-06-20T00:00:00"/>
    <s v="Entregue"/>
    <s v="Chegou em 26 de junho"/>
    <s v="Sim"/>
    <n v="1"/>
    <n v="96.35"/>
    <n v="14.24"/>
    <n v="-16.38"/>
    <n v="-34.69"/>
    <s v=""/>
    <n v="59.52"/>
    <s v=" "/>
    <x v="179"/>
    <s v="MLB2800462273"/>
    <s v="Par Bieleta Dianteira Ld E Le Sorento 2009 A 2013"/>
    <s v=" "/>
    <n v="96.35"/>
    <s v="Premium"/>
    <s v="Não emitida"/>
    <s v="carlos alberto de matos faro junior"/>
    <s v="CPF 05557515542"/>
    <s v="Rua Mariano salmeron 5, Aracaju - CEP: 49075370, Sergipe"/>
    <s v=" "/>
    <s v="carlos alberto de matos faro junior"/>
    <s v="05557515542"/>
    <s v="Rua Mariano Salmeron 5 / CEP 49075370 - Siqueira Campos, Aracaju, Sergipe"/>
    <s v="Aracaju"/>
    <s v="Sergipe"/>
    <s v="49075370"/>
    <s v="Brasil"/>
    <s v="Correios e pontos de envio"/>
    <s v="22 de junho | 03:33"/>
    <s v="26 de junho | 09:54"/>
    <s v="Mercado Envios"/>
    <s v="MEL42372649889LMXDF01"/>
    <s v=" "/>
    <s v=" "/>
    <s v=" "/>
    <s v=" "/>
    <s v=" "/>
    <s v=" "/>
    <s v=" "/>
    <s v="Não"/>
    <s v=""/>
    <s v="Não"/>
  </r>
  <r>
    <x v="0"/>
    <s v="2000004558411587"/>
    <d v="2023-06-20T00:00:00"/>
    <s v="Entregue"/>
    <s v="Chegou em 24 de junho"/>
    <s v="Sim"/>
    <n v="1"/>
    <n v="175.95"/>
    <s v=""/>
    <n v="-21.11"/>
    <n v="-26.45"/>
    <s v=""/>
    <n v="128.38999999999999"/>
    <s v=" "/>
    <x v="234"/>
    <s v="MLB3068734570"/>
    <s v="Bandeja Polo Classic 1996 Á 2001 Lado Esquerdo Com Pivô"/>
    <s v=" "/>
    <n v="175.95"/>
    <s v="Clássico"/>
    <s v="Não emitida"/>
    <s v="Sophia Emanuelle"/>
    <s v="CPF 50599399600"/>
    <s v="Rua Maria Conceição De Carvalho 126 - casa, Antônio Pereira - CEP: 35411000, Minas Gerais"/>
    <s v=" "/>
    <s v="Sophia Emanuelle"/>
    <s v="50599399600"/>
    <s v="Rua Maria Conceição De Carvalho 126 / casa Referencia: casa ao lado da oficina do damasio - CEP 35411000 - Antônio Pereira, Antônio Pereira, Minas Gerais"/>
    <s v="Antônio Pereira"/>
    <s v="Minas Gerais"/>
    <s v="35411000"/>
    <s v="Brasil"/>
    <s v="Correios e pontos de envio"/>
    <s v="22 de junho | 07:34"/>
    <s v="24 de junho | 10:26"/>
    <s v="Mercado Envios"/>
    <s v="MEL42372646193LMXDF01"/>
    <s v=" "/>
    <s v=" "/>
    <s v=" "/>
    <s v=" "/>
    <s v=" "/>
    <s v=" "/>
    <s v=" "/>
    <s v="Não"/>
    <s v=""/>
    <s v="Não"/>
  </r>
  <r>
    <x v="0"/>
    <s v="2000005889888458"/>
    <d v="2023-06-20T00:00:00"/>
    <s v="Entregue"/>
    <s v="Chegou em 22 de junho"/>
    <s v="Não"/>
    <n v="1"/>
    <n v="78.89"/>
    <n v="19.920000000000002"/>
    <n v="-18.91"/>
    <n v="-19.920000000000002"/>
    <s v=""/>
    <n v="59.98"/>
    <s v="Sim"/>
    <x v="235"/>
    <s v="MLB2826968893"/>
    <s v="Cabo De Freio Gol Gti 2.0 16v Traseiro 1995 A 2002"/>
    <s v=" "/>
    <n v="78.89"/>
    <s v="Premium"/>
    <s v="Não emitida"/>
    <s v="Danilo Aparecido da Silva"/>
    <s v="CPF 37098636860"/>
    <s v="R Irmã Henriqueta Maria 236 - casa A, Bragança Paulista - CEP: 12908570, São Paulo"/>
    <s v=" "/>
    <s v="Danilo Aparecido da Silva"/>
    <s v="37098636860"/>
    <s v="Avenida Marcelo Stefani 03 / construlemes Referencia: Centro Empresarial Jaguari - CEP 12914490 - Jardim do Lago, Bragança Paulista, São Paulo"/>
    <s v="Bragança Paulista"/>
    <s v="São Paulo"/>
    <s v="12914490"/>
    <s v="Brasil"/>
    <s v="Correios e pontos de envio"/>
    <s v="22 de junho | 02:06"/>
    <s v="22 de junho | 12:52"/>
    <s v="Mercado Envios"/>
    <s v="MEL42372606067LMXDF01"/>
    <s v=" "/>
    <s v=" "/>
    <s v=" "/>
    <s v=" "/>
    <s v=" "/>
    <s v=" "/>
    <s v=" "/>
    <s v="Não"/>
    <s v=""/>
    <s v="Não"/>
  </r>
  <r>
    <x v="0"/>
    <s v="2000005889873100"/>
    <d v="2023-06-20T00:00:00"/>
    <s v="Entregue"/>
    <s v="Chegou em 21 de junho"/>
    <s v="Não"/>
    <n v="1"/>
    <n v="131.9"/>
    <s v=""/>
    <n v="-22.42"/>
    <n v="-17.95"/>
    <s v=""/>
    <n v="91.53"/>
    <s v=" "/>
    <x v="159"/>
    <s v="MLB2669827088"/>
    <s v="Par Reparo Pino Guia Pinça De Freio Dianteiro Corolla 03a08"/>
    <s v=" "/>
    <n v="131.9"/>
    <s v="Premium"/>
    <s v="Autorizado"/>
    <s v=" "/>
    <s v=" "/>
    <s v=" "/>
    <s v=" "/>
    <s v="Ailton fernandes de Moraes Jr Júnior"/>
    <s v="00630997721"/>
    <s v="Rua Radialista Paulo Miranda 887 / ap 101 - CEP 27330220 - Centro, Barra Mansa, Rio de Janeiro"/>
    <s v="Barra Mansa"/>
    <s v="Rio de Janeiro"/>
    <s v="27330220"/>
    <s v="Brasil"/>
    <s v="Mercado Envios Full"/>
    <s v="20 de junho | 20:17"/>
    <s v="21 de junho | 09:33"/>
    <s v="Mercado Envios"/>
    <s v="MEL42372599685LMFFF01"/>
    <s v=" "/>
    <s v=" "/>
    <s v=" "/>
    <s v=" "/>
    <s v=" "/>
    <s v=" "/>
    <s v=" "/>
    <s v="Não"/>
    <s v=""/>
    <s v="Não"/>
  </r>
  <r>
    <x v="0"/>
    <s v="2000004558291519"/>
    <d v="2023-06-20T00:00:00"/>
    <s v="Entregue"/>
    <s v="Chegou em 23 de junho"/>
    <s v="Sim"/>
    <n v="1"/>
    <n v="89.04"/>
    <n v="14.83"/>
    <n v="-10.68"/>
    <n v="-35.28"/>
    <s v=""/>
    <n v="57.91"/>
    <s v=" "/>
    <x v="236"/>
    <s v="MLB3130051268"/>
    <s v="Par Pivô Da Bandeja Dianteira Duster 2011 A 2019"/>
    <s v=" "/>
    <n v="89.04"/>
    <s v="Clássico"/>
    <s v="Não emitida"/>
    <s v="Elton Leite Ferreira"/>
    <s v="CPF 01951150236"/>
    <s v="Passagem Rádio Clube 2 - ao lado do clube, Ananindeua - CEP: 67110780, Pará"/>
    <s v=" "/>
    <s v="Elton Leite Ferreira"/>
    <s v="01951150236"/>
    <s v="rua da pedreirinhaPassagem Rádio Clube 2 / clube cantinho verde Referencia: passando ao clube gram pará na pedreirinha_x000a_bem ao lado do clube cantinho verde - CEP 67110780 - Águas Lindas, Ananindeua, Pará"/>
    <s v="Ananindeua"/>
    <s v="Pará"/>
    <s v="67110780"/>
    <s v="Brasil"/>
    <s v="Correios e pontos de envio"/>
    <s v="22 de junho | 02:19"/>
    <s v="23 de junho | 11:19"/>
    <s v="Mercado Envios"/>
    <s v="MEL42372537495LMXDF01"/>
    <s v=" "/>
    <s v=" "/>
    <s v=" "/>
    <s v=" "/>
    <s v=" "/>
    <s v=" "/>
    <s v=" "/>
    <s v="Não"/>
    <s v=""/>
    <s v="Não"/>
  </r>
  <r>
    <x v="0"/>
    <s v="2000005889715774"/>
    <d v="2023-06-20T00:00:00"/>
    <s v="Entregue"/>
    <s v="Chegou em 23 de junho"/>
    <s v="Não"/>
    <n v="1"/>
    <n v="119.99"/>
    <s v=""/>
    <n v="-20.399999999999999"/>
    <n v="-18.45"/>
    <s v=""/>
    <n v="81.14"/>
    <s v=" "/>
    <x v="237"/>
    <s v="MLB3274734268"/>
    <s v="Par Kit Pino Guia Pinça Freio Ranger 4x2 1997 A 2012"/>
    <s v=" "/>
    <n v="119.99"/>
    <s v="Premium"/>
    <s v="Não emitida"/>
    <s v="Tania Regina Colombi Do Amaral"/>
    <s v="CPF 03759320970"/>
    <s v="Rua Iracema da Conceição 152 - casa, Blumenau - CEP: 89066503, Santa Catarina"/>
    <s v=" "/>
    <s v="Tania Regina Colombi Do Amaral"/>
    <s v="03759320970"/>
    <s v="Rua Iracema da Conceição 152 / casa - CEP 89066503 - Itoupavazinha, Blumenau, Santa Catarina"/>
    <s v="Blumenau"/>
    <s v="Santa Catarina"/>
    <s v="89066503"/>
    <s v="Brasil"/>
    <s v="Correios e pontos de envio"/>
    <s v="22 de junho | 07:31"/>
    <s v="23 de junho | 12:26"/>
    <s v="Mercado Envios"/>
    <s v="MEL42372610664LMXDF01"/>
    <s v=" "/>
    <s v=" "/>
    <s v=" "/>
    <s v=" "/>
    <s v=" "/>
    <s v=" "/>
    <s v=" "/>
    <s v="Não"/>
    <s v=""/>
    <s v="Não"/>
  </r>
  <r>
    <x v="0"/>
    <s v="2000005889680370"/>
    <d v="2023-06-20T00:00:00"/>
    <s v="Entregue"/>
    <s v="Chegou em 22 de junho"/>
    <s v="Não"/>
    <n v="1"/>
    <n v="364.24"/>
    <s v=""/>
    <n v="-61.92"/>
    <n v="-38.950000000000003"/>
    <s v=""/>
    <n v="263.37"/>
    <s v=" "/>
    <x v="150"/>
    <s v="MLB3130048206"/>
    <s v="Par Bandeja Dianteira Com Pivô Duster 2011 A 2013"/>
    <s v=" "/>
    <n v="364.24"/>
    <s v="Premium"/>
    <s v="Não emitida"/>
    <s v="Dante Mestieri Junior"/>
    <s v="CPF 07588123885"/>
    <s v="rua henrique schaumann 286 286 - 103, São Paulo - CEP: 05413010, São Paulo"/>
    <s v=" "/>
    <s v="Dante Mestieri Junior"/>
    <s v="07588123885"/>
    <s v="Rua Antônio Severiano de Andrade e Silva 77 / Referencia: /Restriçao-No/Condomínio-No/Portaria-NA/Elevador-NA/Escalera-No - CEP 11702400 - Aviação, Praia Grande, São Paulo"/>
    <s v="Praia Grande"/>
    <s v="São Paulo"/>
    <s v="11702400"/>
    <s v="Brasil"/>
    <s v="Correios e pontos de envio"/>
    <s v="22 de junho | 02:20"/>
    <s v="22 de junho | 12:15"/>
    <s v="Mercado Envios"/>
    <s v="MEL42372592016LMXDF01"/>
    <s v=" "/>
    <s v=" "/>
    <s v=" "/>
    <s v=" "/>
    <s v=" "/>
    <s v=" "/>
    <s v=" "/>
    <s v="Não"/>
    <s v=""/>
    <s v="Não"/>
  </r>
  <r>
    <x v="0"/>
    <s v="2000005889566382"/>
    <d v="2023-06-20T00:00:00"/>
    <s v="Entregue"/>
    <s v="Chegou em 23 de junho"/>
    <s v="Não"/>
    <n v="1"/>
    <n v="79"/>
    <s v=""/>
    <n v="-13.43"/>
    <n v="-18.45"/>
    <s v=""/>
    <n v="47.12"/>
    <s v=" "/>
    <x v="73"/>
    <s v="MLB3274741390"/>
    <s v="Cabo De Capô Com Alavanca 1575mm Palio 1996 A 2000"/>
    <s v=" "/>
    <n v="79"/>
    <s v="Premium"/>
    <s v="Não emitida"/>
    <s v="Pamela Jaciara Da Rosa"/>
    <s v="CPF 03225353019"/>
    <s v="Rua Aurora 399 - salão da kika, São Miguel do Iguaçu - CEP: 85877000, Paraná"/>
    <s v=" "/>
    <s v="Pamela Jaciara Da Rosa"/>
    <s v="03225353019"/>
    <s v="Rua Aurora 399 / salão da kika - CEP 85877000 - aurora do iguaçu, São Miguel do Iguaçu, Paraná"/>
    <s v="São Miguel do Iguaçu"/>
    <s v="Paraná"/>
    <s v="85877000"/>
    <s v="Brasil"/>
    <s v="Correios e pontos de envio"/>
    <s v="22 de junho | 01:04"/>
    <s v="23 de junho | 15:20"/>
    <s v="Mercado Envios"/>
    <s v="MEL42372539742LMXDF01"/>
    <s v=" "/>
    <s v=" "/>
    <s v=" "/>
    <s v=" "/>
    <s v=" "/>
    <s v=" "/>
    <s v=" "/>
    <s v="Não"/>
    <s v=""/>
    <s v="Não"/>
  </r>
  <r>
    <x v="0"/>
    <s v="2000005889439176"/>
    <d v="2023-06-20T00:00:00"/>
    <s v="Entregue"/>
    <s v="Chegou em 22 de junho"/>
    <s v="Não"/>
    <n v="1"/>
    <n v="43.21"/>
    <n v="10.8"/>
    <n v="-10.69"/>
    <n v="-10.8"/>
    <s v=""/>
    <n v="32.520000000000003"/>
    <s v=" "/>
    <x v="119"/>
    <s v="MLB2826454683"/>
    <s v="Cabo Embreagem Uno Mille Motor 1.0 8v Mpi Fire 2002 A 2004"/>
    <s v=" "/>
    <n v="43.21"/>
    <s v="Clássico"/>
    <s v="Não emitida"/>
    <s v="Leandro Marcio Braga"/>
    <s v="CPF 08510557616"/>
    <s v="Rua José Benedito 343 - Bairro Inconfidentes, Itabirito - CEP: 35455040, Minas Gerais"/>
    <s v=" "/>
    <s v="Leandro Marcio Braga"/>
    <s v="08510557616"/>
    <s v="Rua José Benedito 343 / Bairro Inconfidentes - CEP 35455040 - Santa Efigênia, Itabirito, Minas Gerais"/>
    <s v="Itabirito"/>
    <s v="Minas Gerais"/>
    <s v="35455040"/>
    <s v="Brasil"/>
    <s v="Correios e pontos de envio"/>
    <s v="22 de junho | 00:13"/>
    <s v="22 de junho | 17:29"/>
    <s v="Mercado Envios"/>
    <s v="MEL42372489812LMXDF01"/>
    <s v=" "/>
    <s v=" "/>
    <s v=" "/>
    <s v=" "/>
    <s v=" "/>
    <s v=" "/>
    <s v=" "/>
    <s v="Não"/>
    <s v=""/>
    <s v="Não"/>
  </r>
  <r>
    <x v="0"/>
    <s v="2000005889401012"/>
    <d v="2023-06-20T00:00:00"/>
    <s v="Cancelada pelo comprador"/>
    <s v="Cancelou porque encontrou um preço melhor."/>
    <s v="Não"/>
    <n v="1"/>
    <n v="46.19"/>
    <n v="26.1"/>
    <n v="-13.35"/>
    <n v="-26.1"/>
    <n v="-32.840000000000003"/>
    <n v="0"/>
    <s v=" "/>
    <x v="1"/>
    <s v="MLB2202273682"/>
    <s v="Terminal Cabo De Engate Golf 1998 A 2002 Cód 1j0711761a"/>
    <s v=" "/>
    <n v="46.19"/>
    <s v="Premium"/>
    <s v="Autorizado"/>
    <s v=" "/>
    <s v=" "/>
    <s v=" "/>
    <s v=" "/>
    <s v="Ana Laura Araujo Francelino"/>
    <s v="13291747631"/>
    <s v=" "/>
    <s v="Uberaba"/>
    <s v="Minas Gerais"/>
    <s v="38080380"/>
    <s v="Brasil"/>
    <s v="Mercado Envios Full"/>
    <s v=" "/>
    <s v=" "/>
    <s v="Mercado Envios"/>
    <s v="MEL42372471534LMFFF01"/>
    <s v=" "/>
    <s v=" "/>
    <s v=" "/>
    <s v=" "/>
    <s v=" "/>
    <s v=" "/>
    <s v=" "/>
    <s v="Não"/>
    <s v=""/>
    <s v="Não"/>
  </r>
  <r>
    <x v="0"/>
    <s v="2000005889208470"/>
    <d v="2023-06-20T00:00:00"/>
    <s v="Entregue"/>
    <s v="Chegou em 21 de junho"/>
    <s v="Não"/>
    <n v="1"/>
    <n v="270"/>
    <s v=""/>
    <n v="-45.9"/>
    <n v="-20.45"/>
    <s v=""/>
    <n v="203.65"/>
    <s v=" "/>
    <x v="2"/>
    <s v="MLB2021522298"/>
    <s v="Cabo De Marcha Astra 2001/2005 Original 93306003"/>
    <s v=" "/>
    <n v="270"/>
    <s v="Premium"/>
    <s v="Autorizado"/>
    <s v=" "/>
    <s v=" "/>
    <s v=" "/>
    <s v=" "/>
    <s v="Willian Costa da Silva"/>
    <s v="15391304792"/>
    <s v="Rua elza de carvalho Koenighan 84 / Referencia: Em Frente Ao Chico Tancredo - CEP 26700000 - Agua Fria, Mendes, Rio de Janeiro"/>
    <s v="Mendes"/>
    <s v="Rio de Janeiro"/>
    <s v="26700000"/>
    <s v="Brasil"/>
    <s v="Mercado Envios Full"/>
    <s v="20 de junho | 21:22"/>
    <s v="21 de junho | 16:32"/>
    <s v="Mercado Envios"/>
    <s v="MEL42372384424LMFFF01"/>
    <s v=" "/>
    <s v=" "/>
    <s v=" "/>
    <s v=" "/>
    <s v=" "/>
    <s v=" "/>
    <s v=" "/>
    <s v="Não"/>
    <s v=""/>
    <s v="Não"/>
  </r>
  <r>
    <x v="0"/>
    <s v="2000004558000561"/>
    <d v="2023-06-20T00:00:00"/>
    <s v="Devolução para revisar"/>
    <s v="Você tem até terça-feira, 4 de julho, para nos avisar como o item chegou. Após essa data, vamos entender que chegou como esperado."/>
    <s v="Sim"/>
    <n v="1"/>
    <n v="99.05"/>
    <s v=""/>
    <n v="-59.74"/>
    <n v="-21.45"/>
    <n v="-39.31"/>
    <n v="-21.45"/>
    <s v=" "/>
    <x v="127"/>
    <s v="MLB3101714534"/>
    <s v="Par Pivô Da Bandeja Inferior Aircross 2011 A 2021"/>
    <s v=" "/>
    <n v="99.05"/>
    <s v="Premium"/>
    <s v="Não emitida"/>
    <s v="joel Machado"/>
    <s v="CPF 00418313903"/>
    <s v="Rua Doutor Carlos Boenig, 508 508 - Jardim Albuquerque, Campo Mourao - CEP: 87309087, Paraná"/>
    <s v=" "/>
    <s v="joel Machado"/>
    <s v="00418313903"/>
    <s v="Rua Cecília Iter 177 / &quot;Referencia: Endereço Comercial. entregar antes das 18h Pode Entregar Para, Edi Ou Henrique 1195329-2034.&quot;"/>
    <s v="São Paulo"/>
    <s v="São Paulo"/>
    <s v="08240730"/>
    <s v="Brasil"/>
    <s v="Correios e pontos de envio"/>
    <s v="22 de junho | 15:43"/>
    <s v="29 de junho | 14:31"/>
    <s v="Mercado Envios"/>
    <s v="QC754330830BR"/>
    <s v="https://www2.correios.com.br/sistemas/rastreamento/resultado.cfm"/>
    <s v=" "/>
    <s v=" "/>
    <s v=" "/>
    <s v=" "/>
    <s v=" "/>
    <s v=" "/>
    <s v="Sim"/>
    <s v=""/>
    <s v="Não"/>
  </r>
  <r>
    <x v="0"/>
    <s v="2000005888905564"/>
    <d v="2023-06-20T00:00:00"/>
    <s v="Entregue"/>
    <s v="Chegou em 21 de junho"/>
    <s v="Não"/>
    <n v="1"/>
    <n v="92.29"/>
    <s v=""/>
    <n v="-15.69"/>
    <n v="-21.45"/>
    <s v=""/>
    <n v="55.15"/>
    <s v="Sim"/>
    <x v="14"/>
    <s v="MLB2860180908"/>
    <s v="Par Morceguinho Dianteiro Prisma 2007 A 2012"/>
    <s v=" "/>
    <n v="92.29"/>
    <s v="Premium"/>
    <s v="Não emitida"/>
    <s v="luiz bispo bispo"/>
    <s v="CPF 03297976705"/>
    <s v="Rua das Acácias 134 - Sobrado  prédio verd, Belford Roxo - CEP: 26115120, Rio de Janeiro"/>
    <s v=" "/>
    <s v="luiz bispo bispo"/>
    <s v="03297976705"/>
    <s v="Rua das Acácias 134 / Sobrado  prédio verd Referencia: Próx ao colégio cultura e arte em cima da igreja brasa viva - CEP 26115120 - Nova Piam, Belford Roxo, Rio de Janeiro"/>
    <s v="Belford Roxo"/>
    <s v="Rio de Janeiro"/>
    <s v="26115120"/>
    <s v="Brasil"/>
    <s v="Correios e pontos de envio"/>
    <s v="20 de junho | 23:52"/>
    <s v="21 de junho | 19:03"/>
    <s v="Mercado Envios"/>
    <s v="MEL42372255864LMXDF01"/>
    <s v=" "/>
    <s v=" "/>
    <s v=" "/>
    <s v=" "/>
    <s v=" "/>
    <s v=" "/>
    <s v=" "/>
    <s v="Não"/>
    <s v=""/>
    <s v="Não"/>
  </r>
  <r>
    <x v="0"/>
    <s v="2000005888800272"/>
    <d v="2023-06-20T00:00:00"/>
    <s v="Entregue"/>
    <s v="Chegou em 21 de junho"/>
    <s v="Não"/>
    <n v="1"/>
    <n v="217.9"/>
    <s v=""/>
    <n v="-37.04"/>
    <n v="-20.45"/>
    <s v=""/>
    <n v="160.41"/>
    <s v=" "/>
    <x v="10"/>
    <s v="MLB1781927419"/>
    <s v="Cabo De Engate E Seleção Celta 2007/2014"/>
    <s v=" "/>
    <n v="217.9"/>
    <s v="Premium"/>
    <s v="Autorizado"/>
    <s v=" "/>
    <s v=" "/>
    <s v=" "/>
    <s v=" "/>
    <s v="Leandro Figueiredo"/>
    <s v="11545454744"/>
    <s v="Avenida Brasil 27195 / Cervim Referencia: CERVIM - CEP 21615338 - Deodoro, Rio de Janeiro, Rio de Janeiro"/>
    <s v="Rio de Janeiro"/>
    <s v="Rio de Janeiro"/>
    <s v="21615338"/>
    <s v="Brasil"/>
    <s v="Mercado Envios Full"/>
    <s v="20 de junho | 16:54"/>
    <s v="21 de junho | 09:53"/>
    <s v="Mercado Envios"/>
    <s v="MEL42372205752LMFFF01"/>
    <s v=" "/>
    <s v=" "/>
    <s v=" "/>
    <s v=" "/>
    <s v=" "/>
    <s v=" "/>
    <s v=" "/>
    <s v="Não"/>
    <s v=""/>
    <s v="Não"/>
  </r>
  <r>
    <x v="0"/>
    <s v="2000004557869713"/>
    <d v="2023-06-20T00:00:00"/>
    <s v="Entregue"/>
    <s v="Chegou em 21 de junho"/>
    <s v="Sim"/>
    <n v="1"/>
    <n v="92.29"/>
    <s v=""/>
    <n v="-15.69"/>
    <n v="-21.45"/>
    <s v=""/>
    <n v="55.15"/>
    <s v=" "/>
    <x v="14"/>
    <s v="MLB2860180879"/>
    <s v="Par Morceguinho Dianteiro Classic 2004 A 2015"/>
    <s v=" "/>
    <n v="92.29"/>
    <s v="Premium"/>
    <s v="Autorizado"/>
    <s v=" "/>
    <s v=" "/>
    <s v=" "/>
    <s v=" "/>
    <s v="Roberta Vilarinho"/>
    <s v="06479575660"/>
    <s v="Estrada Municipal Fazenda Fabiano 1295 / CEP 37640000 - Cachoeira 2 - Pte Nova, Extrema, Minas Gerais"/>
    <s v="Extrema"/>
    <s v="Minas Gerais"/>
    <s v="37640000"/>
    <s v="Brasil"/>
    <s v="Mercado Envios Full"/>
    <s v="20 de junho | 21:36"/>
    <s v="21 de junho | 14:41"/>
    <s v="Mercado Envios"/>
    <s v="MEL42372193542LMFFF01"/>
    <s v=" "/>
    <s v=" "/>
    <s v=" "/>
    <s v=" "/>
    <s v=" "/>
    <s v=" "/>
    <s v=" "/>
    <s v="Não"/>
    <s v=""/>
    <s v="Não"/>
  </r>
  <r>
    <x v="0"/>
    <s v="2000005888740000"/>
    <d v="2023-06-20T00:00:00"/>
    <s v="Entregue"/>
    <s v="Chegou em 21 de junho"/>
    <s v="Não"/>
    <n v="1"/>
    <n v="131.9"/>
    <s v=""/>
    <n v="-22.42"/>
    <n v="-17.95"/>
    <s v=""/>
    <n v="91.53"/>
    <s v=" "/>
    <x v="159"/>
    <s v="MLB2669827088"/>
    <s v="Par Reparo Pino Guia Pinça De Freio Dianteiro Corolla 03a08"/>
    <s v=" "/>
    <n v="131.9"/>
    <s v="Premium"/>
    <s v="Autorizado"/>
    <s v=" "/>
    <s v=" "/>
    <s v=" "/>
    <s v=" "/>
    <s v="PAULO SANTOS"/>
    <s v="42041457600"/>
    <s v="RUA INHA\\UMA 1841 / Loja 01 - CEP 35700219 - São Dimas, Sete Lagoas, Minas Gerais"/>
    <s v="Sete Lagoas"/>
    <s v="Minas Gerais"/>
    <s v="35700219"/>
    <s v="Brasil"/>
    <s v="Mercado Envios Full"/>
    <s v="20 de junho | 16:16"/>
    <s v="21 de junho | 16:55"/>
    <s v="Mercado Envios"/>
    <s v="MEL42372185476LMFFF01"/>
    <s v="https://myaccount.mercadolivre.com.br/shipments/42372185476/detail"/>
    <s v=" "/>
    <s v=" "/>
    <s v=" "/>
    <s v=" "/>
    <s v=" "/>
    <s v=" "/>
    <s v="Não"/>
    <s v=""/>
    <s v="Não"/>
  </r>
  <r>
    <x v="0"/>
    <s v="2000004557817481"/>
    <d v="2023-06-20T00:00:00"/>
    <s v="Entregue"/>
    <s v="Chegou em 20 de junho"/>
    <s v="Sim"/>
    <n v="1"/>
    <n v="329.9"/>
    <n v="1.59"/>
    <n v="-39.590000000000003"/>
    <s v=""/>
    <s v=""/>
    <n v="291.89999999999998"/>
    <s v="Sim"/>
    <x v="64"/>
    <s v="MLB2864254975"/>
    <s v="Par Bandeja Peugeot 206 Todos 1999 A 2010"/>
    <s v=" "/>
    <n v="329.9"/>
    <s v="Clássico"/>
    <s v="Não emitida"/>
    <s v="Saulo Breder"/>
    <s v="CPF 29287763895"/>
    <s v="Rua Marte 429 - T 19 Ap 34, Barueri - CEP: 06414000, São Paulo"/>
    <s v=" "/>
    <s v="Saulo Breder"/>
    <s v="29287763895"/>
    <s v="Avenida Sarah Veloso 821 / Juninho Auto Center Referencia: Centro automotivo Juninho - CEP 06150000 - Veloso, Osasco, São Paulo"/>
    <s v="Osasco"/>
    <s v="São Paulo"/>
    <s v="06150000"/>
    <s v="Brasil"/>
    <s v="Mercado Envios Flex"/>
    <s v="20 de junho | 16:05"/>
    <s v="20 de junho | 20:10"/>
    <s v="FALO O  ANDRE"/>
    <s v="42372067279"/>
    <s v=" "/>
    <s v=" "/>
    <s v=" "/>
    <s v=" "/>
    <s v=" "/>
    <s v=" "/>
    <s v=" "/>
    <s v="Não"/>
    <s v=""/>
    <s v="Não"/>
  </r>
  <r>
    <x v="0"/>
    <s v="2000005888620908"/>
    <d v="2023-06-20T00:00:00"/>
    <s v="Entregue"/>
    <s v="Chegou em 20 de junho"/>
    <s v="Não"/>
    <n v="1"/>
    <n v="166.9"/>
    <n v="1.59"/>
    <n v="-20.03"/>
    <s v=""/>
    <s v=""/>
    <n v="148.46"/>
    <s v=" "/>
    <x v="161"/>
    <s v="MLB2863604248"/>
    <s v="Bandeja Lado Esquerdo Peugeot 206 Todos 1999 A 2010 C Pivô"/>
    <s v=" "/>
    <n v="166.9"/>
    <s v="Clássico"/>
    <s v="Não emitida"/>
    <s v="Eduardo Sales"/>
    <s v="CPF 45291156821"/>
    <s v="rua itaparica 15 - condominio fazenda da ilha, embu guaçu - CEP: 06900000, São Paulo"/>
    <s v=" "/>
    <s v="Eduardo Sales"/>
    <s v="45291156821"/>
    <s v="Rua Frederico Ammon 40 / 41 b - CEP 09771050 - Nova Petrópolis, São Bernardo do Campo, São Paulo"/>
    <s v="São Bernardo do Campo"/>
    <s v="São Paulo"/>
    <s v="09771050"/>
    <s v="Brasil"/>
    <s v="Mercado Envios Flex"/>
    <s v="20 de junho | 16:05"/>
    <s v="20 de junho | 19:36"/>
    <s v="THIAGO VICTOR DE AMORIM PEREIRA"/>
    <s v="42372129292"/>
    <s v=" "/>
    <s v=" "/>
    <s v=" "/>
    <s v=" "/>
    <s v=" "/>
    <s v=" "/>
    <s v=" "/>
    <s v="Não"/>
    <s v=""/>
    <s v="Não"/>
  </r>
  <r>
    <x v="0"/>
    <s v="2000004557806253"/>
    <d v="2023-06-20T00:00:00"/>
    <s v="Entregue"/>
    <s v="Chegou em 21 de junho"/>
    <s v="Sim"/>
    <n v="1"/>
    <n v="61.7"/>
    <n v="15.66"/>
    <n v="-15.99"/>
    <n v="-15.66"/>
    <s v=""/>
    <n v="45.71"/>
    <s v=" "/>
    <x v="238"/>
    <s v="MLB2187084527"/>
    <s v="Reparo Pino Guia Pinça De Freio Dianteiro Nissan Versa"/>
    <s v=" "/>
    <n v="61.7"/>
    <s v="Premium"/>
    <s v="Autorizado"/>
    <s v=" "/>
    <s v=" "/>
    <s v=" "/>
    <s v=" "/>
    <s v="Alex junior de morais"/>
    <s v="08114144939"/>
    <s v="Av 01 residencial santorine 159 / Casa esquina - CEP 84930000 - Samambaia, Jaboti, Paraná"/>
    <s v="Jaboti"/>
    <s v="Paraná"/>
    <s v="84930000"/>
    <s v="Brasil"/>
    <s v="Mercado Envios Full"/>
    <s v="20 de junho | 18:49"/>
    <s v="21 de junho | 19:13"/>
    <s v="Mercado Envios"/>
    <s v="MEL42372135552LMFFF01"/>
    <s v=" "/>
    <s v=" "/>
    <s v=" "/>
    <s v=" "/>
    <s v=" "/>
    <s v=" "/>
    <s v=" "/>
    <s v="Não"/>
    <s v=""/>
    <s v="Não"/>
  </r>
  <r>
    <x v="0"/>
    <s v="2000004557806255"/>
    <d v="2023-06-20T00:00:00"/>
    <s v="Entregue"/>
    <s v="Chegou em 21 de junho"/>
    <s v="Sim"/>
    <n v="1"/>
    <n v="61.7"/>
    <n v="15.66"/>
    <n v="-15.99"/>
    <n v="-15.66"/>
    <s v=""/>
    <n v="45.71"/>
    <s v=" "/>
    <x v="238"/>
    <s v="MLB2187084527"/>
    <s v="Reparo Pino Guia Pinça De Freio Dianteiro Nissan Versa"/>
    <s v=" "/>
    <n v="61.7"/>
    <s v="Premium"/>
    <s v="Autorizado"/>
    <s v=" "/>
    <s v=" "/>
    <s v=" "/>
    <s v=" "/>
    <s v="Alex junior de morais"/>
    <s v="08114144939"/>
    <s v="Av 01 residencial santorine 159 / Casa esquina - CEP 84930000 - Samambaia, Jaboti, Paraná"/>
    <s v="Jaboti"/>
    <s v="Paraná"/>
    <s v="84930000"/>
    <s v="Brasil"/>
    <s v="Mercado Envios Full"/>
    <s v="20 de junho | 17:14"/>
    <s v="21 de junho | 19:13"/>
    <s v="Mercado Envios"/>
    <s v="MEL42372135546LMFFF01"/>
    <s v=" "/>
    <s v=" "/>
    <s v=" "/>
    <s v=" "/>
    <s v=" "/>
    <s v=" "/>
    <s v=" "/>
    <s v="Não"/>
    <s v=""/>
    <s v="Não"/>
  </r>
  <r>
    <x v="0"/>
    <s v="2000004557734987"/>
    <d v="2023-06-20T00:00:00"/>
    <s v="Entregue"/>
    <s v="Chegou em 22 de junho"/>
    <s v="Sim"/>
    <n v="1"/>
    <n v="72.489999999999995"/>
    <s v=""/>
    <n v="-17.82"/>
    <s v=""/>
    <s v=""/>
    <n v="54.67"/>
    <s v=" "/>
    <x v="14"/>
    <s v="MLB2860212445"/>
    <s v="Par Morceguinho Dianteiro Celta 1998 A 2015"/>
    <s v=" "/>
    <n v="72.489999999999995"/>
    <s v="Premium"/>
    <s v="Autorizado"/>
    <s v=" "/>
    <s v=" "/>
    <s v=" "/>
    <s v=" "/>
    <s v="Danilo Ribeiro Santos"/>
    <s v="05189212556"/>
    <s v="Rua Nair de Brito oliveira 4 / Referencia: próximo a igreja assembleia de Deus - CEP 46690000 - alto do Bomfim, Abaíra, Bahia"/>
    <s v="Abaíra"/>
    <s v="Bahia"/>
    <s v="46690000"/>
    <s v="Brasil"/>
    <s v="Mercado Envios Full"/>
    <s v="21 de junho | 02:41"/>
    <s v="22 de junho | 11:18"/>
    <s v="Mercado Envios"/>
    <s v="MEL42371995689LMFFF01"/>
    <s v=" "/>
    <s v=" "/>
    <s v=" "/>
    <s v=" "/>
    <s v=" "/>
    <s v=" "/>
    <s v=" "/>
    <s v="Não"/>
    <s v=""/>
    <s v="Não"/>
  </r>
  <r>
    <x v="0"/>
    <s v="2000005888481278"/>
    <d v="2023-06-20T00:00:00"/>
    <s v="Entregue"/>
    <s v="Chegou em 21 de junho"/>
    <s v="Não"/>
    <n v="1"/>
    <n v="62.7"/>
    <n v="13.7"/>
    <n v="-16.16"/>
    <n v="-13.7"/>
    <s v=""/>
    <n v="46.54"/>
    <s v=" "/>
    <x v="38"/>
    <s v="MLB1982880982"/>
    <s v="Par Kit Rolamento Roda Traseira Agile 1.4 8v 2009 Em Diante"/>
    <s v=" "/>
    <n v="62.7"/>
    <s v="Premium"/>
    <s v="Não emitida"/>
    <s v="Rodrigo Dias"/>
    <s v="CPF 32389749801"/>
    <s v="Avenida Antônio Ramos Júnior 128 - Casa, São Paulo - CEP: 04814040, São Paulo"/>
    <s v=" "/>
    <s v="Rodrigo Dias"/>
    <s v="32389749801"/>
    <s v="Avenida Antônio Ramos Júnior 128 / Casa Referencia: Casa em frente ao número 260 - CEP 04814040 - Jardim Guanhembu, São Paulo, São Paulo"/>
    <s v="São Paulo"/>
    <s v="São Paulo"/>
    <s v="04814040"/>
    <s v="Brasil"/>
    <s v="Correios e pontos de envio"/>
    <s v="21 de junho | 02:09"/>
    <s v="21 de junho | 12:44"/>
    <s v="Mercado Envios"/>
    <s v="MEL42372068652LMXDF01"/>
    <s v=" "/>
    <s v=" "/>
    <s v=" "/>
    <s v=" "/>
    <s v=" "/>
    <s v=" "/>
    <s v=" "/>
    <s v="Não"/>
    <s v=""/>
    <s v="Não"/>
  </r>
  <r>
    <x v="0"/>
    <s v="2000005888457594"/>
    <d v="2023-06-20T00:00:00"/>
    <s v="Entregue"/>
    <s v="Chegou em 21 de junho"/>
    <s v="Não"/>
    <n v="1"/>
    <n v="73.09"/>
    <n v="13.5"/>
    <n v="-17.93"/>
    <n v="-13.5"/>
    <s v=""/>
    <n v="55.16"/>
    <s v=" "/>
    <x v="40"/>
    <s v="MLB2068490853"/>
    <s v="Kit Reparo Alavanca Câmbio Trambulador Zafira 2006 Até 2012"/>
    <s v=" "/>
    <n v="73.09"/>
    <s v="Premium"/>
    <s v="Não emitida"/>
    <s v="Andrea C Silva"/>
    <s v="CPF 09448661746"/>
    <s v="Rua Vitório da Costa 5 - Loja B, Rio de Janeiro - CEP: 22261060, Rio de Janeiro"/>
    <s v=" "/>
    <s v="Andrea C Silva"/>
    <s v="09448661746"/>
    <s v="Rua Vitório da Costa 5 / Loja B - CEP 22261060 - Humaitá, Rio de Janeiro, Rio de Janeiro"/>
    <s v="Rio de Janeiro"/>
    <s v="Rio de Janeiro"/>
    <s v="22261060"/>
    <s v="Brasil"/>
    <s v="Correios e pontos de envio"/>
    <s v="21 de junho | 01:42"/>
    <s v="21 de junho | 17:51"/>
    <s v="Mercado Envios"/>
    <s v="MEL42372058920LMXDF01"/>
    <s v=" "/>
    <s v=" "/>
    <s v=" "/>
    <s v=" "/>
    <s v=" "/>
    <s v=" "/>
    <s v=" "/>
    <s v="Não"/>
    <s v=""/>
    <s v="Não"/>
  </r>
  <r>
    <x v="0"/>
    <s v="2000005888449410"/>
    <d v="2023-06-20T00:00:00"/>
    <s v="Entregue"/>
    <s v="Chegou em 21 de junho"/>
    <s v="Não"/>
    <n v="1"/>
    <n v="47.9"/>
    <n v="8.91"/>
    <n v="-13.64"/>
    <n v="-8.91"/>
    <s v=""/>
    <n v="34.26"/>
    <s v=" "/>
    <x v="8"/>
    <s v="MLB2071226958"/>
    <s v="Cabo De Embreagem Palio 1.0 (46522369) 1996 1997 98 99 2000"/>
    <s v=" "/>
    <n v="47.9"/>
    <s v="Premium"/>
    <s v="Autorizado"/>
    <s v=" "/>
    <s v=" "/>
    <s v=" "/>
    <s v=" "/>
    <s v="Silvio Moraes Camargo Moraes Camargo"/>
    <s v="45009771802"/>
    <s v="Rua Floriza Lopes de Freitas 232 / Próximo Projeto Guri Referencia: casa vizinhas ou casa fundo rua de trás ao lado cor rosa - CEP 18290000 - além linha são José, Buri, São Paulo"/>
    <s v="Buri"/>
    <s v="São Paulo"/>
    <s v="18290000"/>
    <s v="Brasil"/>
    <s v="Mercado Envios Full"/>
    <s v="21 de junho | 00:08"/>
    <s v="21 de junho | 12:23"/>
    <s v="Mercado Envios"/>
    <s v="MEL42372057396LMFFF01"/>
    <s v=" "/>
    <s v=" "/>
    <s v=" "/>
    <s v=" "/>
    <s v=" "/>
    <s v=" "/>
    <s v=" "/>
    <s v="Não"/>
    <s v=""/>
    <s v="Não"/>
  </r>
  <r>
    <x v="0"/>
    <s v="2000005888445692"/>
    <d v="2023-06-20T00:00:00"/>
    <s v="Entregue"/>
    <s v="Chegou em 20 de junho"/>
    <s v="Não"/>
    <n v="1"/>
    <n v="329.9"/>
    <n v="1.59"/>
    <n v="-39.590000000000003"/>
    <s v=""/>
    <s v=""/>
    <n v="291.89999999999998"/>
    <s v="Sim"/>
    <x v="64"/>
    <s v="MLB2864254975"/>
    <s v="Par Bandeja Peugeot 206 Todos 1999 A 2010"/>
    <s v=" "/>
    <n v="329.9"/>
    <s v="Clássico"/>
    <s v="Não emitida"/>
    <s v="Reinaldo Fiorotti"/>
    <s v="CPF 11622126831"/>
    <s v="Av. Lauro Gomes 111 - Torre 2 Ap 35, São Bernardo do Campo - CEP: 09635010, São Paulo"/>
    <s v=" "/>
    <s v="Reinaldo Fiorotti"/>
    <s v="11622126831"/>
    <s v="Avenida Lauro Gomes 111 / Torre 2 Ap 35 - CEP 09635010 - Rudge Ramos, São Bernardo do Campo, São Paulo"/>
    <s v="São Bernardo do Campo"/>
    <s v="São Paulo"/>
    <s v="09635010"/>
    <s v="Brasil"/>
    <s v="Mercado Envios Flex"/>
    <s v="20 de junho | 16:05"/>
    <s v="20 de junho | 18:45"/>
    <s v="THIAGO VICTOR DE AMORIM PEREIRA"/>
    <s v="42371980615"/>
    <s v=" "/>
    <s v=" "/>
    <s v=" "/>
    <s v=" "/>
    <s v=" "/>
    <s v=" "/>
    <s v=" "/>
    <s v="Não"/>
    <s v=""/>
    <s v="Não"/>
  </r>
  <r>
    <x v="0"/>
    <s v="2000005888416586"/>
    <d v="2023-06-20T00:00:00"/>
    <s v="Entregue"/>
    <s v="Chegou em 21 de junho"/>
    <s v="Não"/>
    <n v="1"/>
    <n v="364.24"/>
    <s v=""/>
    <n v="-61.92"/>
    <n v="-38.950000000000003"/>
    <s v=""/>
    <n v="263.37"/>
    <s v=" "/>
    <x v="150"/>
    <s v="MLB3130048206"/>
    <s v="Par Bandeja Dianteira Com Pivô Duster 2011 A 2013"/>
    <s v=" "/>
    <n v="364.24"/>
    <s v="Premium"/>
    <s v="Não emitida"/>
    <s v="JACKSON DE OLIVEIRA PINTO NASCIMENTO 14554268730"/>
    <s v="CNPJ 35448658000145"/>
    <s v="Rua Vereador Marinho Hemeterio Oliveira 1483 - loja, Queimados - CEP: 26323291, Rio de Janeiro"/>
    <s v="Não contribuinte"/>
    <s v="JACKSON DE OLIVEIRA PINTO NASCIMENTO 14554268730"/>
    <s v="35448658000145"/>
    <s v="Rua Vereador Marinho Hemeterio Oliveira 1483 / loja Referencia: em frente a garagem fazeni - CEP 26323291 - Vila Nascente, Queimados, Rio de Janeiro"/>
    <s v="Queimados"/>
    <s v="Rio de Janeiro"/>
    <s v="26323291"/>
    <s v="Brasil"/>
    <s v="Correios e pontos de envio"/>
    <s v="20 de junho | 23:52"/>
    <s v="21 de junho | 16:44"/>
    <s v="Mercado Envios"/>
    <s v="MEL42372038228LMXDF01"/>
    <s v=" "/>
    <s v=" "/>
    <s v=" "/>
    <s v=" "/>
    <s v=" "/>
    <s v=" "/>
    <s v=" "/>
    <s v="Não"/>
    <s v=""/>
    <s v="Não"/>
  </r>
  <r>
    <x v="0"/>
    <s v="2000005888411156"/>
    <d v="2023-06-20T00:00:00"/>
    <s v="Entregue"/>
    <s v="Chegou em 21 de junho"/>
    <s v="Não"/>
    <n v="1"/>
    <n v="45.9"/>
    <n v="20.88"/>
    <n v="-13.3"/>
    <n v="-20.88"/>
    <s v=""/>
    <n v="32.6"/>
    <s v="Sim"/>
    <x v="20"/>
    <s v="MLB2065545134"/>
    <s v="Kit Reparo Bucha Alavanca Câmbio Varão Corsa"/>
    <s v=" "/>
    <n v="45.9"/>
    <s v="Premium"/>
    <s v="Autorizado"/>
    <s v=" "/>
    <s v=" "/>
    <s v=" "/>
    <s v=" "/>
    <s v="Cátia Regina Nascimento Amaral"/>
    <s v="01189737701"/>
    <s v="Rua Tulipas 6 / Referencia: posto saúde chapero - CEP 23830400 - Parque Primavera, Itaguaí, Rio de Janeiro"/>
    <s v="Itaguaí"/>
    <s v="Rio de Janeiro"/>
    <s v="23830400"/>
    <s v="Brasil"/>
    <s v="Mercado Envios Full"/>
    <s v="20 de junho | 18:26"/>
    <s v="21 de junho | 17:27"/>
    <s v="Mercado Envios"/>
    <s v="MEL42371961521LMFFF01"/>
    <s v=" "/>
    <s v=" "/>
    <s v=" "/>
    <s v=" "/>
    <s v=" "/>
    <s v=" "/>
    <s v=" "/>
    <s v="Não"/>
    <s v=""/>
    <s v="Não"/>
  </r>
  <r>
    <x v="0"/>
    <s v="2000004557686865"/>
    <d v="2023-06-20T00:00:00"/>
    <s v="Entregue"/>
    <s v="Chegou em 20 de junho"/>
    <s v="Sim"/>
    <n v="1"/>
    <n v="55.71"/>
    <n v="13.9"/>
    <n v="-14.97"/>
    <s v=""/>
    <s v=""/>
    <n v="54.64"/>
    <s v=" "/>
    <x v="11"/>
    <s v="MLB3084476384"/>
    <s v="Par Morceguinho Dianteira Montana 2011 A 2016"/>
    <s v=" "/>
    <n v="55.71"/>
    <s v="Premium"/>
    <s v="Não emitida"/>
    <s v="Rafael de Melo Caetano"/>
    <s v="CPF 40027340805"/>
    <s v="Rua Luís Mateus 347 - oficina MICROCARB, São Paulo - CEP: 08420750, São Paulo"/>
    <s v=" "/>
    <s v="Rafael de Melo Caetano"/>
    <s v="40027340805"/>
    <s v="Rua Luís Mateus 347 / oficina MICROCARB - CEP 08420750 - Jardim São Pedro, São Paulo, São Paulo"/>
    <s v="São Paulo"/>
    <s v="São Paulo"/>
    <s v="08420750"/>
    <s v="Brasil"/>
    <s v="Mercado Envios Flex"/>
    <s v="20 de junho | 16:15"/>
    <s v="20 de junho | 17:13"/>
    <s v="JUNIORCRISMAN1 JUNIORCRISMAN1"/>
    <s v="42372016656"/>
    <s v=" "/>
    <s v=" "/>
    <s v=" "/>
    <s v=" "/>
    <s v=" "/>
    <s v=" "/>
    <s v=" "/>
    <s v="Não"/>
    <s v=""/>
    <s v="Não"/>
  </r>
  <r>
    <x v="0"/>
    <s v="2000004557671233"/>
    <d v="2023-06-20T00:00:00"/>
    <s v="Entregue"/>
    <s v="Chegou em 26 de junho"/>
    <s v="Sim"/>
    <n v="1"/>
    <n v="22.99"/>
    <n v="9.7100000000000009"/>
    <n v="-9.41"/>
    <n v="-9.7100000000000009"/>
    <s v=""/>
    <n v="13.58"/>
    <s v=" "/>
    <x v="37"/>
    <s v="MLB2100377617"/>
    <s v="Capa Pedal Freio Embreagem Gm Onix Prisma Cobalt Spin Sonic"/>
    <s v=" "/>
    <n v="22.99"/>
    <s v="Premium"/>
    <s v="Autorizado"/>
    <s v=" "/>
    <s v=" "/>
    <s v=" "/>
    <s v=" "/>
    <s v="Aleuda Reis Gomes Reis"/>
    <s v="30047269120"/>
    <s v="Avenida Brasil 1638 / Top Car Veiculos Referencia: top car veiculos - CEP 75123702 - Vila Dona Maria, Anápolis, Goiás"/>
    <s v="Anápolis"/>
    <s v="Goiás"/>
    <s v="75123702"/>
    <s v="Brasil"/>
    <s v="Mercado Envios Full"/>
    <s v="21 de junho | 14:45"/>
    <s v="26 de junho | 10:26"/>
    <s v="Mercado Envios"/>
    <s v="MEL42372002026LMFFF01"/>
    <s v=" "/>
    <s v=" "/>
    <s v=" "/>
    <s v=" "/>
    <s v=" "/>
    <s v=" "/>
    <s v=" "/>
    <s v="Não"/>
    <s v=""/>
    <s v="Não"/>
  </r>
  <r>
    <x v="0"/>
    <s v="2000005888245798"/>
    <d v="2023-06-20T00:00:00"/>
    <s v="Entregue"/>
    <s v="Chegou em 24 de junho"/>
    <s v="Não"/>
    <n v="1"/>
    <n v="194.89"/>
    <n v="42.96"/>
    <n v="-33.130000000000003"/>
    <n v="-69.41"/>
    <s v=""/>
    <n v="135.31"/>
    <s v=" "/>
    <x v="239"/>
    <s v="MLB2901017597"/>
    <s v="Bandeja Com Pivô Lado Esquerdo Nissan March 2011 Em Diante"/>
    <s v=" "/>
    <n v="194.89"/>
    <s v="Premium"/>
    <s v="Não emitida"/>
    <s v="Rodolfo Brito Souza"/>
    <s v="CPF 03930659522"/>
    <s v="Sao Mateus 11 - Povoado Se Rua Nova Zona Rural, Tucano - CEP: 48790000, Bahia"/>
    <s v=" "/>
    <s v="Rodolfo Brito Souza"/>
    <s v="03930659522"/>
    <s v="Sao Mateus 11 / Povoado Se Rua Nova Zona Rural - CEP 48790000 - Tucano, Bahia"/>
    <s v="Tucano"/>
    <s v="Bahia"/>
    <s v="48790000"/>
    <s v="Brasil"/>
    <s v="Correios e pontos de envio"/>
    <s v="21 de junho | 03:42"/>
    <s v="24 de junho | 11:39"/>
    <s v="Mercado Envios"/>
    <s v="MEL42371889865LMXDF01"/>
    <s v=" "/>
    <s v=" "/>
    <s v=" "/>
    <s v=" "/>
    <s v=" "/>
    <s v=" "/>
    <s v=" "/>
    <s v="Não"/>
    <s v=""/>
    <s v="Não"/>
  </r>
  <r>
    <x v="0"/>
    <s v="2000004557612669"/>
    <d v="2023-06-20T00:00:00"/>
    <s v="Entregue"/>
    <s v="Chegou em 23 de junho"/>
    <s v="Sim"/>
    <n v="1"/>
    <n v="72.069999999999993"/>
    <n v="42.4"/>
    <n v="-17.75"/>
    <n v="-42.4"/>
    <s v=""/>
    <n v="54.32"/>
    <s v=" "/>
    <x v="85"/>
    <s v="MLB2794407498"/>
    <s v="Par Bieleta Dianteira Peugeot 208 2013 A  2016"/>
    <s v=" "/>
    <n v="72.069999999999993"/>
    <s v="Premium"/>
    <s v="Não emitida"/>
    <s v="jaques junior"/>
    <s v="CPF 08385953400"/>
    <s v="av Francisco De Paula Saldanha 538 - Casa, São Bento - CEP: 58865000, Paraíba"/>
    <s v=" "/>
    <s v="jaques junior"/>
    <s v="08385953400"/>
    <s v="av Francisco De Paula Sandanha 538 / Casa Referencia: Casa - CEP 58865000 - São Bento, Paraíba"/>
    <s v="São Bento"/>
    <s v="Paraíba"/>
    <s v="58865000"/>
    <s v="Brasil"/>
    <s v="Correios e pontos de envio"/>
    <s v="22 de junho | 05:15"/>
    <s v="23 de junho | 17:42"/>
    <s v="Mercado Envios"/>
    <s v="MEL42371864547LMXDF01"/>
    <s v=" "/>
    <s v=" "/>
    <s v=" "/>
    <s v=" "/>
    <s v=" "/>
    <s v=" "/>
    <s v=" "/>
    <s v="Não"/>
    <s v=""/>
    <s v="Não"/>
  </r>
  <r>
    <x v="0"/>
    <s v="2000004557591571"/>
    <d v="2023-06-20T00:00:00"/>
    <s v="Entregue"/>
    <s v="Chegou em 21 de junho"/>
    <s v="Sim"/>
    <n v="2"/>
    <n v="41"/>
    <s v=""/>
    <n v="-15.92"/>
    <s v=""/>
    <s v=""/>
    <n v="25.08"/>
    <s v=" "/>
    <x v="4"/>
    <s v="MLB2748587310"/>
    <s v="Capa De Pedal Freio E Embreagem Citroen C3"/>
    <s v=" "/>
    <n v="20.5"/>
    <s v="Clássico"/>
    <s v="Autorizado"/>
    <s v=" "/>
    <s v=" "/>
    <s v=" "/>
    <s v=" "/>
    <s v="Paulo Conte"/>
    <s v="10992668743"/>
    <s v="Avenida Dom Hélder Câmara 4057 / RGB CAR Referencia: RGB CAR - CEP 20771000 - Del Castilho, Rio de Janeiro, Rio de Janeiro"/>
    <s v="Rio de Janeiro"/>
    <s v="Rio de Janeiro"/>
    <s v="20771000"/>
    <s v="Brasil"/>
    <s v="Mercado Envios Full"/>
    <s v="20 de junho | 16:56"/>
    <s v="21 de junho | 12:14"/>
    <s v="Mercado Envios"/>
    <s v="MEL42371838493LMFFF01"/>
    <s v=" "/>
    <s v=" "/>
    <s v=" "/>
    <s v=" "/>
    <s v=" "/>
    <s v=" "/>
    <s v=" "/>
    <s v="Não"/>
    <s v=""/>
    <s v="Não"/>
  </r>
  <r>
    <x v="0"/>
    <s v="2000005888063710"/>
    <d v="2023-06-20T00:00:00"/>
    <s v="Entregue"/>
    <s v="Chegou em 20 de junho"/>
    <s v="Não"/>
    <n v="1"/>
    <n v="78.89"/>
    <n v="15.9"/>
    <n v="-14.97"/>
    <s v=""/>
    <s v=""/>
    <n v="79.819999999999993"/>
    <s v=" "/>
    <x v="240"/>
    <s v="MLB2872513638"/>
    <s v="Bandeja Sem Pivô Lado Direito Gol G5 2008 Em Diante"/>
    <s v=" "/>
    <n v="78.89"/>
    <s v="Clássico"/>
    <s v="Não emitida"/>
    <s v="matheus Arruda"/>
    <s v="CPF 42932253824"/>
    <s v="Agostinho Gomes 2288 - comercio, São Paulo - CEP: 04206001, São Paulo"/>
    <s v=" "/>
    <s v="matheus Arruda"/>
    <s v="42932253824"/>
    <s v="Rua Agostinho Gomes 2307 / K4 Customs Referencia: K4 Customization - CEP 04206001 - Ipiranga, São Paulo, São Paulo"/>
    <s v="São Paulo"/>
    <s v="São Paulo"/>
    <s v="04206001"/>
    <s v="Brasil"/>
    <s v="Mercado Envios Flex"/>
    <s v="20 de junho | 16:09"/>
    <s v="20 de junho | 17:07"/>
    <s v="WAGNER DE SOUSA"/>
    <s v="42371810331"/>
    <s v=" "/>
    <s v=" "/>
    <s v=" "/>
    <s v=" "/>
    <s v=" "/>
    <s v=" "/>
    <s v=" "/>
    <s v="Não"/>
    <s v=""/>
    <s v="Não"/>
  </r>
  <r>
    <x v="0"/>
    <s v="2000005887990180"/>
    <d v="2023-06-20T00:00:00"/>
    <s v="Entregue"/>
    <s v="Chegou em 21 de junho"/>
    <s v="Não"/>
    <n v="1"/>
    <n v="27.09"/>
    <n v="17.399999999999999"/>
    <n v="-10.11"/>
    <n v="-17.399999999999999"/>
    <s v=""/>
    <n v="16.98"/>
    <s v=" "/>
    <x v="60"/>
    <s v="MLB3278595224"/>
    <s v="Pino Da Dobradiça Da Porta Blazer E S10"/>
    <s v=" "/>
    <n v="27.09"/>
    <s v="Premium"/>
    <s v="Autorizado"/>
    <s v=" "/>
    <s v=" "/>
    <s v=" "/>
    <s v=" "/>
    <s v="Márcio Mirandola"/>
    <s v="25639672870"/>
    <s v="Rua Sílvio Bombonati 1144 / loja marco plast Referencia: entrega para alguém da loja - CEP 19806281 - Vila Tênis Clube, Assis, São Paulo"/>
    <s v="Assis"/>
    <s v="São Paulo"/>
    <s v="19806281"/>
    <s v="Brasil"/>
    <s v="Mercado Envios Full"/>
    <s v="20 de junho | 19:26"/>
    <s v="21 de junho | 16:18"/>
    <s v="Mercado Envios"/>
    <s v="MEL42371769781LMFFF01"/>
    <s v=" "/>
    <s v=" "/>
    <s v=" "/>
    <s v=" "/>
    <s v=" "/>
    <s v=" "/>
    <s v=" "/>
    <s v="Não"/>
    <s v=""/>
    <s v="Não"/>
  </r>
  <r>
    <x v="0"/>
    <s v="2000005887978380"/>
    <d v="2023-06-20T00:00:00"/>
    <s v="Entregue"/>
    <s v="Chegou em 22 de junho"/>
    <s v="Não"/>
    <n v="1"/>
    <n v="215.77"/>
    <s v=""/>
    <n v="-25.89"/>
    <n v="-21.45"/>
    <s v=""/>
    <n v="168.43"/>
    <s v=" "/>
    <x v="114"/>
    <s v="MLB2094183461"/>
    <s v="Cabo De Marcha Transmissão Seletor Hyundai Hr 2011"/>
    <s v=" "/>
    <n v="215.77"/>
    <s v="Clássico"/>
    <s v="Não emitida"/>
    <s v="Amarildo Longo"/>
    <s v="CPF 01958340979"/>
    <s v="Rua Clóvis Cesar de Oliveira 291 - Casa, Concórdia - CEP: 89703142, Santa Catarina"/>
    <s v=" "/>
    <s v="Amarildo Longo"/>
    <s v="01958340979"/>
    <s v="Rua Clóvis Cesar de Oliveira 291 / Casa Referencia: Proximo Casa do Cimento Ampese - CEP 89703142 - Santa Cruz, Concórdia, Santa Catarina"/>
    <s v="Concórdia"/>
    <s v="Santa Catarina"/>
    <s v="89703142"/>
    <s v="Brasil"/>
    <s v="Correios e pontos de envio"/>
    <s v="21 de junho | 08:02"/>
    <s v="22 de junho | 15:11"/>
    <s v="Mercado Envios"/>
    <s v="MEL42371764191LMXDF01"/>
    <s v=" "/>
    <s v=" "/>
    <s v=" "/>
    <s v=" "/>
    <s v=" "/>
    <s v=" "/>
    <s v=" "/>
    <s v="Não"/>
    <s v=""/>
    <s v="Não"/>
  </r>
  <r>
    <x v="0"/>
    <s v="2000005887961424"/>
    <d v="2023-06-20T00:00:00"/>
    <s v="Entregue"/>
    <s v="Chegou em 21 de junho"/>
    <s v="Não"/>
    <n v="1"/>
    <n v="20.5"/>
    <n v="9.57"/>
    <n v="-7.96"/>
    <n v="-9.57"/>
    <s v=""/>
    <n v="12.54"/>
    <s v="Sim"/>
    <x v="4"/>
    <s v="MLB2748587310"/>
    <s v="Capa De Pedal Freio E Embreagem Citroen C3"/>
    <s v=" "/>
    <n v="20.5"/>
    <s v="Clássico"/>
    <s v="Autorizado"/>
    <s v=" "/>
    <s v=" "/>
    <s v=" "/>
    <s v=" "/>
    <s v="Vinicius Cassuci Gasques"/>
    <s v="44973657867"/>
    <s v="Rua General Glicério 4342 / casa - CEP 15015400 - Centro, São José do Rio Preto, São Paulo"/>
    <s v="São José do Rio Preto"/>
    <s v="São Paulo"/>
    <s v="15015400"/>
    <s v="Brasil"/>
    <s v="Mercado Envios Full"/>
    <s v="20 de junho | 18:26"/>
    <s v="21 de junho | 10:38"/>
    <s v="Mercado Envios"/>
    <s v="MEL42371836068LMFFF01"/>
    <s v=" "/>
    <s v=" "/>
    <s v=" "/>
    <s v=" "/>
    <s v=" "/>
    <s v=" "/>
    <s v=" "/>
    <s v="Não"/>
    <s v=""/>
    <s v="Não"/>
  </r>
  <r>
    <x v="0"/>
    <s v="2000004557494877"/>
    <d v="2023-06-20T00:00:00"/>
    <s v="Entregue"/>
    <s v="Chegou em 20 de junho"/>
    <s v="Sim"/>
    <n v="1"/>
    <n v="20.5"/>
    <n v="8.0299999999999994"/>
    <n v="-7.96"/>
    <n v="-8.0299999999999994"/>
    <s v=""/>
    <n v="12.54"/>
    <s v=" "/>
    <x v="4"/>
    <s v="MLB2748587310"/>
    <s v="Capa De Pedal Freio E Embreagem Citroen C3"/>
    <s v=" "/>
    <n v="20.5"/>
    <s v="Clássico"/>
    <s v="Autorizado"/>
    <s v=" "/>
    <s v=" "/>
    <s v=" "/>
    <s v=" "/>
    <s v="Maicon Wippel"/>
    <s v="04179644983"/>
    <s v="Rua Gerold Ramthun 69 / CEP 89070530 - Itoupavazinha, Blumenau, Santa Catarina"/>
    <s v="Blumenau"/>
    <s v="Santa Catarina"/>
    <s v="89070530"/>
    <s v="Brasil"/>
    <s v="Mercado Envios Full"/>
    <s v="20 de junho | 11:56"/>
    <s v="20 de junho | 15:40"/>
    <s v="Mercado Envios"/>
    <s v="MEL42371824016LMFFF01"/>
    <s v=" "/>
    <s v=" "/>
    <s v=" "/>
    <s v=" "/>
    <s v=" "/>
    <s v=" "/>
    <s v=" "/>
    <s v="Não"/>
    <s v=""/>
    <s v="Não"/>
  </r>
  <r>
    <x v="0"/>
    <s v="2000004557497931"/>
    <d v="2023-06-20T00:00:00"/>
    <s v="Entregue"/>
    <s v="Chegou em 21 de junho"/>
    <s v="Sim"/>
    <n v="5"/>
    <n v="289.95"/>
    <s v=""/>
    <n v="-76.8"/>
    <s v=""/>
    <s v=""/>
    <n v="213.15"/>
    <s v=" "/>
    <x v="34"/>
    <s v="MLB2787135589"/>
    <s v="Kit Reparo Terminal Cabo Engate Seleção Nissan Versa"/>
    <s v=" "/>
    <n v="57.99"/>
    <s v="Premium"/>
    <s v="Autorizado"/>
    <s v=" "/>
    <s v=" "/>
    <s v=" "/>
    <s v=" "/>
    <s v="Nara Jeronimo"/>
    <s v="68582323700"/>
    <s v="Avenida Tancredo Neves 9 / sobrado Referencia: fachada de azulejos branco e vermelho quadriculados. ao lado da loja do Leo insulfilm próximo ao posto de GNV - CEP 26410050 - Cidade Jardim Marajoara, Japeri, Rio de Janeiro"/>
    <s v="Japeri"/>
    <s v="Rio de Janeiro"/>
    <s v="26410050"/>
    <s v="Brasil"/>
    <s v="Mercado Envios Full"/>
    <s v="20 de junho | 18:17"/>
    <s v="21 de junho | 18:36"/>
    <s v="Mercado Envios"/>
    <s v="MEL42371744541LMFFF01"/>
    <s v=" "/>
    <s v=" "/>
    <s v=" "/>
    <s v=" "/>
    <s v=" "/>
    <s v=" "/>
    <s v=" "/>
    <s v="Não"/>
    <s v=""/>
    <s v="Não"/>
  </r>
  <r>
    <x v="0"/>
    <s v="2000005887922136"/>
    <d v="2023-06-20T00:00:00"/>
    <s v="Entregue"/>
    <s v="Chegou em 21 de junho"/>
    <s v="Não"/>
    <n v="1"/>
    <n v="64.16"/>
    <n v="21.3"/>
    <n v="-16.41"/>
    <n v="-21.3"/>
    <s v=""/>
    <n v="47.75"/>
    <s v=" "/>
    <x v="3"/>
    <s v="MLB2088389174"/>
    <s v="Par Bieleta Dianteira Tucson I30 Sportage Cerato"/>
    <s v=" "/>
    <n v="64.16"/>
    <s v="Premium"/>
    <s v="Autorizado"/>
    <s v=" "/>
    <s v=" "/>
    <s v=" "/>
    <s v=" "/>
    <s v="vitor lucas carvalho"/>
    <s v="00521449090"/>
    <s v="Rua Euclides de Almeida 50 / casa - CEP 90840640 - Santa Tereza, Porto Alegre, Rio Grande do Sul"/>
    <s v="Porto Alegre"/>
    <s v="Rio Grande do Sul"/>
    <s v="90840640"/>
    <s v="Brasil"/>
    <s v="Mercado Envios Full"/>
    <s v="20 de junho | 23:52"/>
    <s v="21 de junho | 17:55"/>
    <s v="Mercado Envios"/>
    <s v="MEL42371738821LMFFF01"/>
    <s v=" "/>
    <s v=" "/>
    <s v=" "/>
    <s v=" "/>
    <s v=" "/>
    <s v=" "/>
    <s v=" "/>
    <s v="Não"/>
    <s v=""/>
    <s v="Não"/>
  </r>
  <r>
    <x v="0"/>
    <s v="2000005887896606"/>
    <d v="2023-06-20T00:00:00"/>
    <s v="Entregue"/>
    <s v="Chegou em 22 de junho"/>
    <s v="Não"/>
    <n v="1"/>
    <n v="17.899999999999999"/>
    <n v="28.5"/>
    <n v="-7.65"/>
    <n v="-28.5"/>
    <s v=""/>
    <n v="10.25"/>
    <s v=" "/>
    <x v="44"/>
    <s v="MLB3105699030"/>
    <s v="Capa Pedal Acelerador Freio Embreagem Celta Corsa Classic"/>
    <s v=" "/>
    <n v="17.899999999999999"/>
    <s v="Clássico"/>
    <s v="Não emitida"/>
    <s v="angel Andrade"/>
    <s v="CPF 07038060929"/>
    <s v="av. pref jose juvenal mafra 8000 - sala 02, Navegantes - CEP: 88372618, Santa Catarina"/>
    <s v=" "/>
    <s v="angel Andrade"/>
    <s v="07038060929"/>
    <s v="Rua Francisco de Paula Seara 153 / frente ao edi car Referencia: cass - CEP 88370570 - São Domingos, Navegantes, Santa Catarina"/>
    <s v="Navegantes"/>
    <s v="Santa Catarina"/>
    <s v="88370570"/>
    <s v="Brasil"/>
    <s v="Correios e pontos de envio"/>
    <s v="21 de junho | 07:11"/>
    <s v="22 de junho | 16:06"/>
    <s v="Mercado Envios"/>
    <s v="MEL42371728665LMXDF01"/>
    <s v=" "/>
    <s v=" "/>
    <s v=" "/>
    <s v=" "/>
    <s v=" "/>
    <s v=" "/>
    <s v=" "/>
    <s v="Não"/>
    <s v=""/>
    <s v="Não"/>
  </r>
  <r>
    <x v="0"/>
    <s v="2000005887896066"/>
    <d v="2023-06-20T00:00:00"/>
    <s v="Entregue"/>
    <s v="Chegou em 21 de junho"/>
    <s v="Não"/>
    <n v="1"/>
    <n v="65.989999999999995"/>
    <n v="12.33"/>
    <n v="-16.72"/>
    <n v="-12.33"/>
    <s v=""/>
    <n v="49.27"/>
    <s v=" "/>
    <x v="88"/>
    <s v="MLB2087250945"/>
    <s v="Par Bieleta Dianteira New Fiesta - Novo Ka - Nova Ecosport"/>
    <s v=" "/>
    <n v="65.989999999999995"/>
    <s v="Premium"/>
    <s v="Autorizado"/>
    <s v=" "/>
    <s v=" "/>
    <s v=" "/>
    <s v=" "/>
    <s v="Luciano.. Lima"/>
    <s v="16593955850"/>
    <s v="Rua Orestes Faustino Bonini 94 / CEP 13308502 - Portal do Éden, Itu, São Paulo"/>
    <s v="Itu"/>
    <s v="São Paulo"/>
    <s v="13308502"/>
    <s v="Brasil"/>
    <s v="Mercado Envios Full"/>
    <s v="21 de junho | 02:15"/>
    <s v="21 de junho | 13:31"/>
    <s v="Mercado Envios"/>
    <s v="MEL42371802558LMFFF01"/>
    <s v=" "/>
    <s v=" "/>
    <s v=" "/>
    <s v=" "/>
    <s v=" "/>
    <s v=" "/>
    <s v=" "/>
    <s v="Não"/>
    <s v=""/>
    <s v="Não"/>
  </r>
  <r>
    <x v="0"/>
    <s v="2000005887854094"/>
    <d v="2023-06-20T00:00:00"/>
    <s v="Entregue"/>
    <s v="Chegou em 21 de junho"/>
    <s v="Não"/>
    <n v="1"/>
    <n v="67.900000000000006"/>
    <n v="10.4"/>
    <n v="-13.65"/>
    <n v="-10.4"/>
    <s v=""/>
    <n v="54.25"/>
    <s v=" "/>
    <x v="9"/>
    <s v="MLB1924091749"/>
    <s v="2 Kits De Rolamento Roda Traseira Gol G1 G2 G3 G4 G5 Novo"/>
    <s v=" "/>
    <n v="67.900000000000006"/>
    <s v="Clássico"/>
    <s v="Autorizado"/>
    <s v=" "/>
    <s v=" "/>
    <s v=" "/>
    <s v=" "/>
    <s v="Crístian Giacomini"/>
    <s v="00768478022"/>
    <s v="ESTRADA HAROLDO SOARES GLAVAN 263 / Padaria - CEP 88050005 - Florianópolis, Santa Catarina"/>
    <s v="Florianópolis"/>
    <s v="Santa Catarina"/>
    <s v="88050005"/>
    <s v="Brasil"/>
    <s v="Mercado Envios Full"/>
    <s v="21 de junho | 03:20"/>
    <s v="21 de junho | 18:08"/>
    <s v="Mercado Envios"/>
    <s v="MEL42371707485LMFFF01"/>
    <s v="https://myaccount.mercadolivre.com.br/shipments/42371707485/detail"/>
    <s v=" "/>
    <s v=" "/>
    <s v=" "/>
    <s v=" "/>
    <s v=" "/>
    <s v=" "/>
    <s v="Não"/>
    <s v=""/>
    <s v="Não"/>
  </r>
  <r>
    <x v="0"/>
    <s v="2000005887835262"/>
    <d v="2023-06-20T00:00:00"/>
    <s v="Entregue"/>
    <s v="Chegou em 22 de junho"/>
    <s v="Não"/>
    <n v="1"/>
    <n v="159.99"/>
    <s v=""/>
    <n v="-27.2"/>
    <n v="-18.45"/>
    <s v=""/>
    <n v="114.34"/>
    <s v="Sim"/>
    <x v="39"/>
    <s v="MLB1804965496"/>
    <s v="2 Kit's Rolamento Eixo Traseiro Peugeot206/207 C/barra 47mm"/>
    <s v=" "/>
    <n v="159.99"/>
    <s v="Premium"/>
    <s v="Autorizado"/>
    <s v=" "/>
    <s v=" "/>
    <s v=" "/>
    <s v=" "/>
    <s v="emerson ribeiro"/>
    <s v="06761884519"/>
    <s v="Rua da Primavera 21 / Casa Referencia: Casa própria - CEP 45155000 - Centro, Ribeirão do Largo, Bahia"/>
    <s v="Ribeirão do Largo"/>
    <s v="Bahia"/>
    <s v="45155000"/>
    <s v="Brasil"/>
    <s v="Mercado Envios Full"/>
    <s v="21 de junho | 02:39"/>
    <s v="22 de junho | 15:19"/>
    <s v="Mercado Envios"/>
    <s v="MEL42371702973LMFFF01"/>
    <s v=" "/>
    <s v=" "/>
    <s v=" "/>
    <s v=" "/>
    <s v=" "/>
    <s v=" "/>
    <s v=" "/>
    <s v="Não"/>
    <s v=""/>
    <s v="Não"/>
  </r>
  <r>
    <x v="0"/>
    <s v="2000005887821936"/>
    <d v="2023-06-20T00:00:00"/>
    <s v="Entregue"/>
    <s v="Chegou em 20 de junho"/>
    <s v="Não"/>
    <n v="1"/>
    <n v="68.989999999999995"/>
    <n v="8.75"/>
    <n v="-13.18"/>
    <n v="-8.75"/>
    <s v=""/>
    <n v="55.81"/>
    <s v="Sim"/>
    <x v="68"/>
    <s v="MLB1846009187"/>
    <s v="Reparo Rolamento Eixo Traseiro Pegeout 206/207 C/barra 47mm"/>
    <s v=" "/>
    <n v="68.989999999999995"/>
    <s v="Premium"/>
    <s v="Autorizado"/>
    <s v=" "/>
    <s v=" "/>
    <s v=" "/>
    <s v=" "/>
    <s v="Wilton Cruz dos Santos"/>
    <s v="88538907549"/>
    <s v="Travessa Afrânio Peixoto 32 / ilha de Capri Referencia: casa 22 - CEP 42803544 - Parque Satélite, Camaçari, Bahia"/>
    <s v="Camaçari"/>
    <s v="Bahia"/>
    <s v="42803544"/>
    <s v="Brasil"/>
    <s v="Mercado Envios Full"/>
    <s v="20 de junho | 13:53"/>
    <s v="20 de junho | 20:32"/>
    <s v="Mercado Envios"/>
    <s v="MEL42371775924LMFFF01"/>
    <s v=" "/>
    <s v=" "/>
    <s v=" "/>
    <s v=" "/>
    <s v=" "/>
    <s v=" "/>
    <s v=" "/>
    <s v="Não"/>
    <s v=""/>
    <s v="Não"/>
  </r>
  <r>
    <x v="0"/>
    <s v="2000004557432167"/>
    <d v="2023-06-20T00:00:00"/>
    <s v="Devolução a caminho"/>
    <s v="Chegará entre 3 e 6 de julho. Se houver algum problema, você pode nos avisar quando receber."/>
    <s v="Sim"/>
    <n v="1"/>
    <n v="120.9"/>
    <s v=""/>
    <n v="-56.45"/>
    <n v="-17.95"/>
    <n v="-82.4"/>
    <n v="-35.9"/>
    <s v=" "/>
    <x v="164"/>
    <s v="MLB2223552929"/>
    <s v="Par Pino Guia Pinça Freio Cobalt/sonic/spin/onix12a19"/>
    <s v=" "/>
    <n v="120.9"/>
    <s v="Premium"/>
    <s v="Autorizado"/>
    <s v="claudio Moreira"/>
    <s v="CPF 53737199515"/>
    <s v="Dom Avelar Brandão Vilela 53 - Casa, Paulo Afonso - CEP: 48608600, Bahia"/>
    <s v=" "/>
    <s v="claudio Moreira"/>
    <s v="53737199515"/>
    <s v="Rua Cecília Iter 177 / &quot;Referencia: Endereço Comercial. entregar antes das 18h Pode Entregar Para, Edi Ou Henrique 1195329-2034.&quot;"/>
    <s v="São Paulo"/>
    <s v="São Paulo"/>
    <s v="08240730"/>
    <s v="Brasil"/>
    <s v="Mercado Envios Full"/>
    <s v="23 de junho | 11:18"/>
    <s v=" "/>
    <s v="Mercado Envios"/>
    <s v="QC691349228BR"/>
    <s v="https://www2.correios.com.br/sistemas/rastreamento/resultado.cfm"/>
    <s v=" "/>
    <s v=" "/>
    <s v=" "/>
    <s v=" "/>
    <s v=" "/>
    <s v=" "/>
    <s v="Não"/>
    <n v="1"/>
    <s v="Não"/>
  </r>
  <r>
    <x v="0"/>
    <s v="2000005887777354"/>
    <d v="2023-06-20T00:00:00"/>
    <s v="Entregue"/>
    <s v="Chegou em 22 de junho"/>
    <s v="Não"/>
    <n v="1"/>
    <n v="99"/>
    <s v=""/>
    <n v="-16.829999999999998"/>
    <n v="-20.45"/>
    <s v=""/>
    <n v="61.72"/>
    <s v=" "/>
    <x v="132"/>
    <s v="MLB1782110034"/>
    <s v="Cabo De Engate Palio / Siena / Strada"/>
    <s v=" "/>
    <n v="99"/>
    <s v="Premium"/>
    <s v="Autorizado"/>
    <s v=" "/>
    <s v=" "/>
    <s v=" "/>
    <s v=" "/>
    <s v="Liane Morinel"/>
    <s v="97202606020"/>
    <s v="Rua David Canabarro 1920 / CEP 95599000 - centro, Balneário Pinhal, Rio Grande do Sul"/>
    <s v="Balneário Pinhal"/>
    <s v="Rio Grande do Sul"/>
    <s v="95599000"/>
    <s v="Brasil"/>
    <s v="Mercado Envios Full"/>
    <s v="20 de junho | 15:23"/>
    <s v="22 de junho | 09:44"/>
    <s v="Mercado Envios"/>
    <s v="MEL42371753144LMFFF01"/>
    <s v=" "/>
    <s v=" "/>
    <s v=" "/>
    <s v=" "/>
    <s v=" "/>
    <s v=" "/>
    <s v=" "/>
    <s v="Não"/>
    <s v=""/>
    <s v="Não"/>
  </r>
  <r>
    <x v="0"/>
    <s v="2000004557424871"/>
    <d v="2023-06-20T00:00:00"/>
    <s v="Entregue"/>
    <s v="Chegou em 22 de junho"/>
    <s v="Sim"/>
    <n v="1"/>
    <n v="72.489999999999995"/>
    <s v=""/>
    <n v="-17.82"/>
    <s v=""/>
    <s v=""/>
    <n v="54.67"/>
    <s v=" "/>
    <x v="14"/>
    <s v="MLB2860212445"/>
    <s v="Par Morceguinho Dianteiro Celta 1998 A 2015"/>
    <s v=" "/>
    <n v="72.489999999999995"/>
    <s v="Premium"/>
    <s v="Autorizado"/>
    <s v=" "/>
    <s v=" "/>
    <s v=" "/>
    <s v=" "/>
    <s v="daniella dos santos soares"/>
    <s v="06386993551"/>
    <s v="Rua Alto Alegre 225 / Perto Da fazendinha - CEP 45660532 - Olivença, Ilhéus, Bahia"/>
    <s v="Ilhéus"/>
    <s v="Bahia"/>
    <s v="45660532"/>
    <s v="Brasil"/>
    <s v="Mercado Envios Full"/>
    <s v="21 de junho | 02:39"/>
    <s v="22 de junho | 15:15"/>
    <s v="Mercado Envios"/>
    <s v="MEL42371672839LMFFF01"/>
    <s v=" "/>
    <s v=" "/>
    <s v=" "/>
    <s v=" "/>
    <s v=" "/>
    <s v=" "/>
    <s v=" "/>
    <s v="Não"/>
    <s v=""/>
    <s v="Não"/>
  </r>
  <r>
    <x v="0"/>
    <s v="2000005887747346"/>
    <d v="2023-06-20T00:00:00"/>
    <s v="Entregue"/>
    <s v="Chegou em 20 de junho"/>
    <s v="Não"/>
    <n v="1"/>
    <n v="25.9"/>
    <n v="15.9"/>
    <n v="-9.9"/>
    <n v="-15.9"/>
    <s v=""/>
    <n v="16"/>
    <s v="Sim"/>
    <x v="41"/>
    <s v="MLB2069199981"/>
    <s v="Reparo Alavanca Cambio Corsa Classic Celta 2005/2014"/>
    <s v=" "/>
    <n v="25.9"/>
    <s v="Premium"/>
    <s v="Autorizado"/>
    <s v=" "/>
    <s v=" "/>
    <s v=" "/>
    <s v=" "/>
    <s v="Regiane Novais Teles"/>
    <s v="36688502836"/>
    <s v="Rua Benedito de Moraes Filho 311 / CEP 13165314 - Parque Residencial Bom Jardim, Artur Nogueira, São Paulo"/>
    <s v="Artur Nogueira"/>
    <s v="São Paulo"/>
    <s v="13165314"/>
    <s v="Brasil"/>
    <s v="Mercado Envios Full"/>
    <s v="20 de junho | 12:24"/>
    <s v="20 de junho | 19:34"/>
    <s v="Mercado Envios"/>
    <s v="MEL42371660977LMFFF01"/>
    <s v=" "/>
    <s v=" "/>
    <s v=" "/>
    <s v=" "/>
    <s v=" "/>
    <s v=" "/>
    <s v=" "/>
    <s v="Não"/>
    <s v=""/>
    <s v="Não"/>
  </r>
  <r>
    <x v="0"/>
    <s v="2000004550177055"/>
    <d v="2023-06-20T00:00:00"/>
    <s v="Entregue"/>
    <s v="Chegou em 23 de junho"/>
    <s v="Sim"/>
    <n v="1"/>
    <n v="74.989999999999995"/>
    <n v="6.29"/>
    <n v="-18.25"/>
    <n v="-6.29"/>
    <s v=""/>
    <n v="56.74"/>
    <s v=" "/>
    <x v="38"/>
    <s v="MLB1974837590"/>
    <s v="2 Kit's De  Rolamento Roda Traseira Celta/corsa /prisma Novo"/>
    <s v=" "/>
    <n v="74.989999999999995"/>
    <s v="Premium"/>
    <s v="Autorizado"/>
    <s v=" "/>
    <s v=" "/>
    <s v=" "/>
    <s v=" "/>
    <s v="Pamela Vieira"/>
    <s v="38135369808"/>
    <s v="Rua Paraíso 117 / CEP 04963290 - Chácara da Enseada, São Paulo, São Paulo"/>
    <s v="São Paulo"/>
    <s v="São Paulo"/>
    <s v="04963290"/>
    <s v="Brasil"/>
    <s v="Mercado Envios Full"/>
    <s v="20 de junho | 18:13"/>
    <s v="23 de junho | 13:46"/>
    <s v="Mercado Envios"/>
    <s v="MEL42371694454LMFFF01"/>
    <s v=" "/>
    <s v=" "/>
    <s v=" "/>
    <s v=" "/>
    <s v=" "/>
    <s v=" "/>
    <s v=" "/>
    <s v="Não"/>
    <s v=""/>
    <s v="Não"/>
  </r>
  <r>
    <x v="0"/>
    <s v="2000005878515464"/>
    <d v="2023-06-20T00:00:00"/>
    <s v="Você cancelou a venda"/>
    <s v="Cancelada porque não há estoque disponível."/>
    <s v="Não"/>
    <n v="1"/>
    <n v="90.06"/>
    <s v=""/>
    <n v="-15.31"/>
    <n v="-20.45"/>
    <n v="-54.3"/>
    <n v="0"/>
    <s v=" "/>
    <x v="241"/>
    <s v="MLB3127812692"/>
    <s v="Par Pivô Bandeja Inferior Dianteira Cordoba 93 À 02"/>
    <s v=" "/>
    <n v="90.06"/>
    <s v="Premium"/>
    <s v="Não emitida"/>
    <s v="Iracema Morais De Souza"/>
    <s v="CPF 65746813087"/>
    <s v="Ramao Correa 199 - Casa, Guaíba - CEP: 92718115, Rio Grande do Sul"/>
    <s v=" "/>
    <s v="Iracema Morais De Souza"/>
    <s v="65746813087"/>
    <s v=" "/>
    <s v="Guaíba"/>
    <s v="Rio Grande do Sul"/>
    <s v="92718115"/>
    <s v="Brasil"/>
    <s v="Correios e pontos de envio"/>
    <s v=" "/>
    <s v=" "/>
    <s v=" "/>
    <s v=" "/>
    <s v=" "/>
    <s v=" "/>
    <s v=" "/>
    <s v=" "/>
    <s v=" "/>
    <s v=" "/>
    <s v=" "/>
    <s v="Não"/>
    <s v=""/>
    <s v="Não"/>
  </r>
  <r>
    <x v="0"/>
    <s v="2000004556092757"/>
    <d v="2023-06-20T00:00:00"/>
    <s v="Entregue"/>
    <s v="Chegou em 21 de junho"/>
    <s v="Sim"/>
    <n v="1"/>
    <n v="64.989999999999995"/>
    <n v="21"/>
    <n v="-16.55"/>
    <n v="-21"/>
    <s v=""/>
    <n v="48.44"/>
    <s v="Sim"/>
    <x v="9"/>
    <s v="MLB1983187301"/>
    <s v="Par De Kit Rolamento Roda Traseira Fox 2007 2008 2009 Novo"/>
    <s v=" "/>
    <n v="64.989999999999995"/>
    <s v="Premium"/>
    <s v="Autorizado"/>
    <s v=" "/>
    <s v=" "/>
    <s v=" "/>
    <s v=" "/>
    <s v="Tania Maria Matos Venancio Monteiro"/>
    <s v="93337701604"/>
    <s v="Rua Gonçalves Dias 519 / casa Referencia: Rua sem saída, portão de grade branco perto do escadão que vai para a avenida - CEP 34001299 - Vila Passos, Nova Lima, Minas Gerais"/>
    <s v="Nova Lima"/>
    <s v="Minas Gerais"/>
    <s v="34001299"/>
    <s v="Brasil"/>
    <s v="Mercado Envios Full"/>
    <s v="20 de junho | 23:31"/>
    <s v="21 de junho | 16:18"/>
    <s v="Mercado Envios"/>
    <s v="MEL42371609201LMFFF01"/>
    <s v=" "/>
    <s v=" "/>
    <s v=" "/>
    <s v=" "/>
    <s v=" "/>
    <s v=" "/>
    <s v=" "/>
    <s v="Não"/>
    <s v=""/>
    <s v="Não"/>
  </r>
  <r>
    <x v="0"/>
    <s v="2000005886931668"/>
    <d v="2023-06-19T00:00:00"/>
    <s v="Entregue"/>
    <s v="Chegou em 20 de junho"/>
    <s v="Não"/>
    <n v="1"/>
    <n v="72.489999999999995"/>
    <n v="18"/>
    <n v="-17.82"/>
    <n v="-18"/>
    <s v=""/>
    <n v="54.67"/>
    <s v=" "/>
    <x v="14"/>
    <s v="MLB2860212445"/>
    <s v="Par Morceguinho Dianteiro Celta 1998 A 2015"/>
    <s v=" "/>
    <n v="72.489999999999995"/>
    <s v="Premium"/>
    <s v="Autorizado"/>
    <s v=" "/>
    <s v=" "/>
    <s v=" "/>
    <s v=" "/>
    <s v="Edlaine Barbieri"/>
    <s v="30659129884"/>
    <s v="Rua Jarbas de Paula 29 / Referencia: Próximo a lyllis - CEP 13190510 - Conjunto Habitacional Maria Aparecida Baccan Giatti, Monte Mor, São Paulo"/>
    <s v="Monte Mor"/>
    <s v="São Paulo"/>
    <s v="13190510"/>
    <s v="Brasil"/>
    <s v="Mercado Envios Full"/>
    <s v="20 de junho | 02:11"/>
    <s v="20 de junho | 14:57"/>
    <s v="Mercado Envios"/>
    <s v="MEL42371345585LMFFF01"/>
    <s v=" "/>
    <s v=" "/>
    <s v=" "/>
    <s v=" "/>
    <s v=" "/>
    <s v=" "/>
    <s v=" "/>
    <s v="Não"/>
    <s v=""/>
    <s v="Não"/>
  </r>
  <r>
    <x v="0"/>
    <s v="2000005886770288"/>
    <d v="2023-06-19T00:00:00"/>
    <s v="Entregue"/>
    <s v="Chegou em 23 de junho"/>
    <s v="Não"/>
    <n v="1"/>
    <n v="47.9"/>
    <n v="30.2"/>
    <n v="-13.64"/>
    <n v="-30.2"/>
    <s v=""/>
    <n v="34.26"/>
    <s v=" "/>
    <x v="8"/>
    <s v="MLB2071226958"/>
    <s v="Cabo De Embreagem Palio 1.0 (46522369) 1996 1997 98 99 2000"/>
    <s v=" "/>
    <n v="47.9"/>
    <s v="Premium"/>
    <s v="Autorizado"/>
    <s v=" "/>
    <s v=" "/>
    <s v=" "/>
    <s v=" "/>
    <s v="Lucas  Sales"/>
    <s v="04919175116"/>
    <s v="rua Araguaia qd09 lt01g SN / Referencia: ao lado do marcao do posto - CEP 76255000 - residencial vale verde, Montes Claros de Goiás, Goiás"/>
    <s v="Montes Claros de Goiás"/>
    <s v="Goiás"/>
    <s v="76255000"/>
    <s v="Brasil"/>
    <s v="Mercado Envios Full"/>
    <s v="21 de junho | 12:21"/>
    <s v="23 de junho | 12:49"/>
    <s v="Mercado Envios"/>
    <s v="MEL42371274317LMFFF01"/>
    <s v=" "/>
    <s v=" "/>
    <s v=" "/>
    <s v=" "/>
    <s v=" "/>
    <s v=" "/>
    <s v=" "/>
    <s v="Não"/>
    <s v=""/>
    <s v="Não"/>
  </r>
  <r>
    <x v="0"/>
    <s v="2000005886570730"/>
    <d v="2023-06-19T00:00:00"/>
    <s v="Entregue"/>
    <s v="Chegou em 22 de junho"/>
    <s v="Não"/>
    <n v="1"/>
    <n v="133.41"/>
    <s v=""/>
    <n v="-16.010000000000002"/>
    <n v="-21.45"/>
    <s v=""/>
    <n v="95.95"/>
    <s v=" "/>
    <x v="242"/>
    <s v="MLB3459765266"/>
    <s v="Braço Bandeja Ambos Lados Com Pivô Chery Qq 1.1 2011 A 2018"/>
    <s v=" "/>
    <n v="133.41"/>
    <s v="Clássico"/>
    <s v="Não emitida"/>
    <s v="Jonathan de Almeida Machado"/>
    <s v="CPF 15973442730"/>
    <s v="Rua Francisco de souza traves Pinheiro 25 - rodovia Mário covas BR 101 bairro frade, Angra dos Reis - CEP: 23915507, Rio de Janeiro"/>
    <s v=" "/>
    <s v="Jonathan de Almeida Machado"/>
    <s v="15973442730"/>
    <s v="Rua São Sebastião 444 / Referencia: Bicicletaria Ciclomar - CEP 23946010 - Frade (Cunhambebe), Angra dos Reis, Rio de Janeiro"/>
    <s v="Angra dos Reis"/>
    <s v="Rio de Janeiro"/>
    <s v="23946010"/>
    <s v="Brasil"/>
    <s v="Correios e pontos de envio"/>
    <s v="21 de junho | 02:05"/>
    <s v="22 de junho | 11:09"/>
    <s v="Mercado Envios"/>
    <s v="MEL42371265958LMXDF01"/>
    <s v=" "/>
    <s v=" "/>
    <s v=" "/>
    <s v=" "/>
    <s v=" "/>
    <s v=" "/>
    <s v=" "/>
    <s v="Não"/>
    <s v=""/>
    <s v="Não"/>
  </r>
  <r>
    <x v="0"/>
    <s v="2000004556785517"/>
    <d v="2023-06-19T00:00:00"/>
    <s v="Entregue"/>
    <s v="Chegou em 22 de junho"/>
    <s v="Sim"/>
    <n v="1"/>
    <n v="23"/>
    <n v="14.25"/>
    <n v="-9.41"/>
    <n v="-14.25"/>
    <s v=""/>
    <n v="13.59"/>
    <s v=" "/>
    <x v="17"/>
    <s v="MLB2100316175"/>
    <s v="Capa Pedal Embreagem Freio Sandero Logan 2007 Até 2011"/>
    <s v=" "/>
    <n v="23"/>
    <s v="Premium"/>
    <s v="Autorizado"/>
    <s v=" "/>
    <s v=" "/>
    <s v=" "/>
    <s v=" "/>
    <s v="GUSTAVO PINTO GUERRA 01027788416"/>
    <s v="42494818000158"/>
    <s v="Rua Pedro José Laurentino 71 / CASA - CEP 55031090 - Cidade Alta, Caruaru, Pernambuco"/>
    <s v="Caruaru"/>
    <s v="Pernambuco"/>
    <s v="55031090"/>
    <s v="Brasil"/>
    <s v="Mercado Envios Full"/>
    <s v="20 de junho | 19:42"/>
    <s v="22 de junho | 09:18"/>
    <s v="Mercado Envios"/>
    <s v="MEL42371240114LMFFF01"/>
    <s v=" "/>
    <s v=" "/>
    <s v=" "/>
    <s v=" "/>
    <s v=" "/>
    <s v=" "/>
    <s v=" "/>
    <s v="Não"/>
    <s v=""/>
    <s v="Não"/>
  </r>
  <r>
    <x v="0"/>
    <s v="2000005886471170"/>
    <d v="2023-06-19T00:00:00"/>
    <s v="Entregue"/>
    <s v="Chegou em 21 de junho"/>
    <s v="Não"/>
    <n v="1"/>
    <n v="67.900000000000006"/>
    <n v="22.41"/>
    <n v="-13.65"/>
    <n v="-22.41"/>
    <s v=""/>
    <n v="54.25"/>
    <s v="Sim"/>
    <x v="9"/>
    <s v="MLB1924091749"/>
    <s v="2 Kits De Rolamento Roda Traseira Gol G1 G2 G3 G4 G5 Novo"/>
    <s v=" "/>
    <n v="67.900000000000006"/>
    <s v="Clássico"/>
    <s v="Autorizado"/>
    <s v=" "/>
    <s v=" "/>
    <s v=" "/>
    <s v=" "/>
    <s v="Denis Dos Snatos Moreton Moreton"/>
    <s v="44393282884"/>
    <s v="Rua Zilda Miguel Martins 24 / casa - CEP 18840342 - Francesco D'Elias, Sarutaiá, São Paulo"/>
    <s v="Sarutaiá"/>
    <s v="São Paulo"/>
    <s v="18840342"/>
    <s v="Brasil"/>
    <s v="Mercado Envios Full"/>
    <s v="20 de junho | 23:08"/>
    <s v="21 de junho | 13:30"/>
    <s v="Mercado Envios"/>
    <s v="MEL42371150963LMFFF01"/>
    <s v=" "/>
    <s v=" "/>
    <s v=" "/>
    <s v=" "/>
    <s v=" "/>
    <s v=" "/>
    <s v=" "/>
    <s v="Não"/>
    <s v=""/>
    <s v="Não"/>
  </r>
  <r>
    <x v="0"/>
    <s v="2000004556767647"/>
    <d v="2023-06-19T00:00:00"/>
    <s v="Entregue"/>
    <s v="Chegou em 20 de junho"/>
    <s v="Sim"/>
    <n v="1"/>
    <n v="46.05"/>
    <n v="8.9"/>
    <n v="-11.03"/>
    <s v=""/>
    <s v=""/>
    <n v="43.92"/>
    <s v=" "/>
    <x v="94"/>
    <s v="MLB2918759345"/>
    <s v="Bracinho Oscilante Com Pivô Fiat Uno 1986 A 1996"/>
    <s v=" "/>
    <n v="46.05"/>
    <s v="Clássico"/>
    <s v="Autorizado"/>
    <s v="Henrique Ibiapino"/>
    <s v="CPF 41218829893"/>
    <s v="Rua Antônio Velho Tinoco 314, São Paulo - CEP: 08280120, São Paulo"/>
    <s v=" "/>
    <s v="Henrique Ibiapino"/>
    <s v="41218829893"/>
    <s v="Rua Tubiba 1600 / CEP 08223220 - Cidade Antônio Estevão de Carvalho, São Paulo, São Paulo"/>
    <s v="São Paulo"/>
    <s v="São Paulo"/>
    <s v="08223220"/>
    <s v="Brasil"/>
    <s v="Mercado Envios Flex"/>
    <s v="20 de junho | 16:39"/>
    <s v="20 de junho | 21:06"/>
    <s v="LUAN CARLOS"/>
    <s v="42371148295"/>
    <s v=" "/>
    <s v=" "/>
    <s v=" "/>
    <s v=" "/>
    <s v=" "/>
    <s v=" "/>
    <s v=" "/>
    <s v="Não"/>
    <s v=""/>
    <s v="Não"/>
  </r>
  <r>
    <x v="0"/>
    <s v="2000005886391870"/>
    <d v="2023-06-19T00:00:00"/>
    <s v="Entregue"/>
    <s v="Chegou em 20 de junho"/>
    <s v="Não"/>
    <n v="1"/>
    <n v="165.99"/>
    <n v="1.59"/>
    <n v="-19.920000000000002"/>
    <s v=""/>
    <s v=""/>
    <n v="147.66"/>
    <s v="Sim"/>
    <x v="23"/>
    <s v="MLB2863957343"/>
    <s v="Bandeja Lado Direito Peugeot 206 Todos 1999 A 2010 Com Pivô"/>
    <s v=" "/>
    <n v="165.99"/>
    <s v="Clássico"/>
    <s v="Autorizado"/>
    <s v="Edu Machado"/>
    <s v="CPF 26311374854"/>
    <s v="Rua Nicola Conforto 176, Sao Paulo - CEP: 08371130, São Paulo"/>
    <s v=" "/>
    <s v="Edu Machado"/>
    <s v="26311374854"/>
    <s v="Rua Itavera 29 / CEP 05603060 - Jardim Guedala, São Paulo, São Paulo"/>
    <s v="São Paulo"/>
    <s v="São Paulo"/>
    <s v="05603060"/>
    <s v="Brasil"/>
    <s v="Mercado Envios Flex"/>
    <s v="20 de junho | 16:14"/>
    <s v="20 de junho | 17:33"/>
    <s v="VITOR SARAIVA"/>
    <s v="42371120391"/>
    <s v=" "/>
    <s v=" "/>
    <s v=" "/>
    <s v=" "/>
    <s v=" "/>
    <s v=" "/>
    <s v=" "/>
    <s v="Não"/>
    <s v=""/>
    <s v="Não"/>
  </r>
  <r>
    <x v="0"/>
    <s v="2000005886317908"/>
    <d v="2023-06-19T00:00:00"/>
    <s v="Devolução a caminho"/>
    <s v="Chegará entre 5 e 10 de julho. Se houver algum problema, você pode nos avisar quando receber."/>
    <s v="Não"/>
    <n v="1"/>
    <n v="189.99"/>
    <n v="21.05"/>
    <n v="-32.299999999999997"/>
    <n v="-42.5"/>
    <n v="-136.24"/>
    <n v="0"/>
    <s v=" "/>
    <x v="143"/>
    <s v="MLB3003320039"/>
    <s v="Cabo Do Trambulador Engate Uno Mille 2004 A 2013"/>
    <s v=" "/>
    <n v="189.99"/>
    <s v="Premium"/>
    <s v="Não emitida"/>
    <s v="Mateus Heleno"/>
    <s v="CPF 12477253409"/>
    <s v="Rua G 17 - RUA SEM SAÍDA, Pombos - CEP: 55630000, Pernambuco"/>
    <s v=" "/>
    <s v="Mateus Heleno"/>
    <s v="12477253409"/>
    <s v="Rua Cecília Iter 177 / &quot;Referencia: Endereço Comercial. entregar antes das 18h Pode Entregar Para, Edi Ou Henrique 1195329-2034.&quot;"/>
    <s v="São Paulo"/>
    <s v="São Paulo"/>
    <s v="08240730"/>
    <s v="Brasil"/>
    <s v="Correios e pontos de envio"/>
    <s v="23 de junho | 09:21"/>
    <s v=" "/>
    <s v="Mercado Envios"/>
    <s v="QC635908509BR"/>
    <s v="https://www2.correios.com.br/sistemas/rastreamento/resultado.cfm"/>
    <s v=" "/>
    <s v=" "/>
    <s v=" "/>
    <s v=" "/>
    <s v=" "/>
    <s v=" "/>
    <s v="Sim"/>
    <s v=""/>
    <s v="Não"/>
  </r>
  <r>
    <x v="0"/>
    <s v="2000005886296942"/>
    <d v="2023-06-19T00:00:00"/>
    <s v="Entregue"/>
    <s v="Chegou em 21 de junho"/>
    <s v="Não"/>
    <n v="1"/>
    <n v="96.35"/>
    <s v=""/>
    <n v="-16.38"/>
    <n v="-20.45"/>
    <s v=""/>
    <n v="59.52"/>
    <s v=" "/>
    <x v="179"/>
    <s v="MLB2800462273"/>
    <s v="Par Bieleta Dianteira Ld E Le Sorento 2009 A 2013"/>
    <s v=" "/>
    <n v="96.35"/>
    <s v="Premium"/>
    <s v="Não emitida"/>
    <s v="Leonardo Pinto Freitas Freitas"/>
    <s v="CPF 05737704769"/>
    <s v="Rua Caviana 451 - vistorio carnevale, Rio de Janeiro - CEP: 22730140, Rio de Janeiro"/>
    <s v=" "/>
    <s v="Leonardo Pinto Freitas Freitas"/>
    <s v="05737704769"/>
    <s v="Rua Caviana 451 / vittorio carnevale Referencia: procurar sr Vittorio carnevale - CEP 22730140 - Taquara, Rio de Janeiro, Rio de Janeiro"/>
    <s v="Rio de Janeiro"/>
    <s v="Rio de Janeiro"/>
    <s v="22730140"/>
    <s v="Brasil"/>
    <s v="Correios e pontos de envio"/>
    <s v="21 de junho | 01:42"/>
    <s v="21 de junho | 16:57"/>
    <s v="Mercado Envios"/>
    <s v="MEL42371150612LMXDF01"/>
    <s v=" "/>
    <s v=" "/>
    <s v=" "/>
    <s v=" "/>
    <s v=" "/>
    <s v=" "/>
    <s v=" "/>
    <s v="Não"/>
    <s v=""/>
    <s v="Não"/>
  </r>
  <r>
    <x v="0"/>
    <s v="2000004556614077"/>
    <d v="2023-06-19T00:00:00"/>
    <s v="Entregue"/>
    <s v="Chegou em 25 de junho"/>
    <s v="Sim"/>
    <n v="1"/>
    <n v="34.880000000000003"/>
    <n v="48.2"/>
    <n v="-11.43"/>
    <n v="-48.2"/>
    <s v=""/>
    <n v="23.45"/>
    <s v="Sim"/>
    <x v="214"/>
    <s v="MLB3250083757"/>
    <s v="Cabo De Capô Com Alavanca 1623mm Strada 2008 A 2012"/>
    <s v=" "/>
    <n v="34.880000000000003"/>
    <s v="Premium"/>
    <s v="Não emitida"/>
    <s v="robson costa"/>
    <s v="CPF 07150208460"/>
    <s v="Rua da mutamba 899 - Lagoa azul, Natal - CEP: 59135180, Rio Grande do Norte"/>
    <s v=" "/>
    <s v="robson costa"/>
    <s v="07150208460"/>
    <s v="Rua Timborana 578 / casa Referencia: próximo posto gasolina ipiranga procurar Enzo rd conveniência - CEP 59575000 - Santos Dumont, Extremoz, Rio Grande do Norte"/>
    <s v="Extremoz"/>
    <s v="Rio Grande do Norte"/>
    <s v="59575000"/>
    <s v="Brasil"/>
    <s v="Correios e pontos de envio"/>
    <s v="21 de junho | 05:33"/>
    <s v="25 de junho | 13:01"/>
    <s v="Mercado Envios"/>
    <s v="MEL42371011613LMXDF01"/>
    <s v=" "/>
    <s v=" "/>
    <s v=" "/>
    <s v=" "/>
    <s v=" "/>
    <s v=" "/>
    <s v=" "/>
    <s v="Não"/>
    <s v=""/>
    <s v="Não"/>
  </r>
  <r>
    <x v="0"/>
    <s v="2000005886137318"/>
    <d v="2023-06-19T00:00:00"/>
    <s v="Entregue"/>
    <s v="Chegou em 20 de junho"/>
    <s v="Não"/>
    <n v="1"/>
    <n v="67.900000000000006"/>
    <n v="11.55"/>
    <n v="-13.65"/>
    <n v="-11.55"/>
    <s v=""/>
    <n v="54.25"/>
    <s v="Sim"/>
    <x v="9"/>
    <s v="MLB1924091749"/>
    <s v="2 Kits De Rolamento Roda Traseira Gol G1 G2 G3 G4 G5 Novo"/>
    <s v=" "/>
    <n v="67.900000000000006"/>
    <s v="Clássico"/>
    <s v="Autorizado"/>
    <s v=" "/>
    <s v=" "/>
    <s v=" "/>
    <s v=" "/>
    <s v="Edson Pereira da Cunha"/>
    <s v="21308336837"/>
    <s v="Rua Ana Fortes Pinto 96 / casa - CEP 12630000 - sao joao, Cachoeira Paulista, São Paulo"/>
    <s v="Cachoeira Paulista"/>
    <s v="São Paulo"/>
    <s v="12630000"/>
    <s v="Brasil"/>
    <s v="Mercado Envios Full"/>
    <s v="20 de junho | 00:10"/>
    <s v="20 de junho | 14:11"/>
    <s v="Mercado Envios"/>
    <s v="MEL42371009291LMFFF01"/>
    <s v=" "/>
    <s v=" "/>
    <s v=" "/>
    <s v=" "/>
    <s v=" "/>
    <s v=" "/>
    <s v=" "/>
    <s v="Não"/>
    <s v=""/>
    <s v="Não"/>
  </r>
  <r>
    <x v="0"/>
    <s v="2000005886064212"/>
    <d v="2023-06-19T00:00:00"/>
    <s v="Entregue"/>
    <s v="Chegou em 20 de junho"/>
    <s v="Não"/>
    <n v="1"/>
    <n v="19.989999999999998"/>
    <n v="13.5"/>
    <n v="-8.9"/>
    <n v="-13.5"/>
    <s v=""/>
    <n v="11.09"/>
    <s v=" "/>
    <x v="37"/>
    <s v="MLB2100401469"/>
    <s v="Capa Pedal Freio Embreagem Gm Onix 2012 Em Diante"/>
    <s v=" "/>
    <n v="19.989999999999998"/>
    <s v="Premium"/>
    <s v="Autorizado"/>
    <s v=" "/>
    <s v=" "/>
    <s v=" "/>
    <s v=" "/>
    <s v="Amarilton De Araujo Freitas"/>
    <s v="04130319930"/>
    <s v="Servidão Doutor José Batista Filho 45 / CEP 89235781 - Itinga, Joinville, Santa Catarina"/>
    <s v="Joinville"/>
    <s v="Santa Catarina"/>
    <s v="89235781"/>
    <s v="Brasil"/>
    <s v="Mercado Envios Full"/>
    <s v="19 de junho | 23:00"/>
    <s v="20 de junho | 12:18"/>
    <s v="Mercado Envios"/>
    <s v="MEL42370972567LMFFF01"/>
    <s v=" "/>
    <s v=" "/>
    <s v=" "/>
    <s v=" "/>
    <s v=" "/>
    <s v=" "/>
    <s v=" "/>
    <s v="Não"/>
    <s v=""/>
    <s v="Não"/>
  </r>
  <r>
    <x v="0"/>
    <s v="2000005885867618"/>
    <d v="2023-06-19T00:00:00"/>
    <s v="Entregue"/>
    <s v="Chegou em 21 de junho"/>
    <s v="Não"/>
    <n v="1"/>
    <n v="76.14"/>
    <n v="17.399999999999999"/>
    <n v="-14.64"/>
    <n v="-17.399999999999999"/>
    <s v=""/>
    <n v="61.5"/>
    <s v=" "/>
    <x v="76"/>
    <s v="MLB2063490455"/>
    <s v="Kit Bieleta Haste Trambulador Peugeot 206 207 1.4 8v 1.6 16v"/>
    <s v=" "/>
    <n v="76.14"/>
    <s v="Clássico"/>
    <s v="Autorizado"/>
    <s v=" "/>
    <s v=" "/>
    <s v=" "/>
    <s v=" "/>
    <s v="PRISCILA ORSINI"/>
    <s v="30370692870"/>
    <s v="Rua Marcílio Dias 1047 / CEP 17060030 - Vila Seabra, Bauru, São Paulo"/>
    <s v="Bauru"/>
    <s v="São Paulo"/>
    <s v="17060030"/>
    <s v="Brasil"/>
    <s v="Mercado Envios Full"/>
    <s v="20 de junho | 20:20"/>
    <s v="21 de junho | 13:25"/>
    <s v="Mercado Envios"/>
    <s v="MEL42370893037LMFFF01"/>
    <s v=" "/>
    <s v=" "/>
    <s v=" "/>
    <s v=" "/>
    <s v=" "/>
    <s v=" "/>
    <s v=" "/>
    <s v="Não"/>
    <s v=""/>
    <s v="Não"/>
  </r>
  <r>
    <x v="0"/>
    <s v="2000005885710958"/>
    <d v="2023-06-19T00:00:00"/>
    <s v="Entregue"/>
    <s v="Chegou em 20 de junho"/>
    <s v="Não"/>
    <n v="1"/>
    <n v="141.9"/>
    <n v="1.59"/>
    <n v="-24.12"/>
    <s v=""/>
    <s v=""/>
    <n v="119.37"/>
    <s v=" "/>
    <x v="133"/>
    <s v="MLB2671257212"/>
    <s v="Garfo Da Embreagem Peugeot Partner 1.6 16v Flex"/>
    <s v=" "/>
    <n v="141.9"/>
    <s v="Premium"/>
    <s v="Autorizado"/>
    <s v="Nathalia Salazar"/>
    <s v="CPF 45539526880"/>
    <s v="rua america do sul 656 - prox. ao hospital da mulher, Santo André - CEP: 09270410, São Paulo"/>
    <s v=" "/>
    <s v="Nathalia Salazar"/>
    <s v="45539526880"/>
    <s v="Rua América do Sul 656 / Prox. Ao Hospital Da Mulher - CEP 09270410 - Parque Novo Oratório, Santo André, São Paulo"/>
    <s v="Santo André"/>
    <s v="São Paulo"/>
    <s v="09270410"/>
    <s v="Brasil"/>
    <s v="Mercado Envios Flex"/>
    <s v="20 de junho | 16:07"/>
    <s v="20 de junho | 20:26"/>
    <s v="PATRICIA  MARIANO"/>
    <s v="42370898628"/>
    <s v=" "/>
    <s v=" "/>
    <s v=" "/>
    <s v=" "/>
    <s v=" "/>
    <s v=" "/>
    <s v=" "/>
    <s v="Não"/>
    <s v=""/>
    <s v="Não"/>
  </r>
  <r>
    <x v="0"/>
    <s v="2000005885685112"/>
    <d v="2023-06-19T00:00:00"/>
    <s v="Entregue"/>
    <s v="Chegou em 30 de junho"/>
    <s v="Não"/>
    <n v="1"/>
    <n v="149.99"/>
    <n v="50.95"/>
    <n v="-18"/>
    <n v="-72.400000000000006"/>
    <s v=""/>
    <n v="110.54"/>
    <s v=" "/>
    <x v="79"/>
    <s v="MLB3006368957"/>
    <s v="Cabo De Marcha Engate Siena G2 G3 2004 A 2012"/>
    <s v=" "/>
    <n v="149.99"/>
    <s v="Clássico"/>
    <s v="Não emitida"/>
    <s v="Erivan Spinelli"/>
    <s v="CPF 12216732893"/>
    <s v="rua Cel. Antonio Jacinto 1400 - hotel havai, Patrocínio Paulista - CEP: 14415000, São Paulo"/>
    <s v=" "/>
    <s v="Erivan Spinelli"/>
    <s v="12216732893"/>
    <s v="Avenida Tocantins 1054 / Referencia: casa que fica ao lado da loja Campo Forte Agropecuária - CEP 77390000 - centro, São Valério da Natividade, Tocantins"/>
    <s v="São Valério da Natividade"/>
    <s v="Tocantins"/>
    <s v="77390000"/>
    <s v="Brasil"/>
    <s v="Correios e pontos de envio"/>
    <s v="21 de junho | 06:20"/>
    <s v="30 de junho | 11:14"/>
    <s v="Loggi"/>
    <s v="ML42370814189135551"/>
    <s v="https://www.loggi.com/rastreador/3762947aef/ML42370814189135551"/>
    <s v=" "/>
    <s v=" "/>
    <s v=" "/>
    <s v=" "/>
    <s v=" "/>
    <s v=" "/>
    <s v="Não"/>
    <s v=""/>
    <s v="Não"/>
  </r>
  <r>
    <x v="0"/>
    <s v="2000005885640140"/>
    <d v="2023-06-19T00:00:00"/>
    <s v="Entregue"/>
    <s v="Chegou em 21 de junho"/>
    <s v="Não"/>
    <n v="1"/>
    <n v="245.88"/>
    <s v=""/>
    <n v="-41.8"/>
    <n v="-20.45"/>
    <s v=""/>
    <n v="183.63"/>
    <s v=" "/>
    <x v="199"/>
    <s v="MLB2609844613"/>
    <s v="Kit Rolamento Eixo Traseiro C/ Bucha Peugeot 206/207 50mm"/>
    <s v=" "/>
    <n v="245.88"/>
    <s v="Premium"/>
    <s v="Autorizado"/>
    <s v=" "/>
    <s v=" "/>
    <s v=" "/>
    <s v=" "/>
    <s v="camila santanione"/>
    <s v="13912187606"/>
    <s v="Rua D 15 / Bairro José Gonçalves Mendes - CEP 37540000 - José Gonçalves Mendes, Santa Rita do Sapucaí, Minas Gerais"/>
    <s v="Santa Rita do Sapucaí"/>
    <s v="Minas Gerais"/>
    <s v="37540000"/>
    <s v="Brasil"/>
    <s v="Mercado Envios Full"/>
    <s v="20 de junho | 21:20"/>
    <s v="21 de junho | 14:57"/>
    <s v="Mercado Envios"/>
    <s v="MEL42370788637LMFFF01"/>
    <s v=" "/>
    <s v=" "/>
    <s v=" "/>
    <s v=" "/>
    <s v=" "/>
    <s v=" "/>
    <s v=" "/>
    <s v="Não"/>
    <s v=""/>
    <s v="Não"/>
  </r>
  <r>
    <x v="0"/>
    <s v="2000005885456442"/>
    <d v="2023-06-19T00:00:00"/>
    <s v="Entregue"/>
    <s v="Chegou em 21 de junho"/>
    <s v="Não"/>
    <n v="1"/>
    <n v="155"/>
    <s v=""/>
    <n v="-18.600000000000001"/>
    <n v="-26.45"/>
    <s v=""/>
    <n v="109.95"/>
    <s v=" "/>
    <x v="204"/>
    <s v="MLB3079614051"/>
    <s v="Bandeja Inferior Direita Com Pivô Pointer 1993 A 1996"/>
    <s v=" "/>
    <n v="155"/>
    <s v="Clássico"/>
    <s v="Não emitida"/>
    <s v="Douglas Bento"/>
    <s v="CPF 45044048852"/>
    <s v="Rua Graziela de Vasconcelos Godoy 110 - ap 23b, São João da Boa Vista - CEP: 13875330, São Paulo"/>
    <s v=" "/>
    <s v="Douglas Bento"/>
    <s v="45044048852"/>
    <s v="Rua José Osório dos Reis 221 / bem na curva Referencia: bater forte no portao - CEP 13876560 - Parque Residencial Tereza Cristina, São João da Boa Vista, São Paulo"/>
    <s v="São João da Boa Vista"/>
    <s v="São Paulo"/>
    <s v="13876560"/>
    <s v="Brasil"/>
    <s v="Correios e pontos de envio"/>
    <s v="21 de junho | 02:16"/>
    <s v="21 de junho | 15:53"/>
    <s v="Mercado Envios"/>
    <s v="MEL42370712709LMXDF01"/>
    <s v=" "/>
    <s v=" "/>
    <s v=" "/>
    <s v=" "/>
    <s v=" "/>
    <s v=" "/>
    <s v=" "/>
    <s v="Não"/>
    <s v=""/>
    <s v="Não"/>
  </r>
  <r>
    <x v="0"/>
    <s v="2000004556287895"/>
    <d v="2023-06-19T00:00:00"/>
    <s v="Entregue"/>
    <s v="Chegou em 20 de junho"/>
    <s v="Sim"/>
    <n v="2"/>
    <n v="144.97999999999999"/>
    <s v=""/>
    <n v="-35.64"/>
    <s v=""/>
    <s v=""/>
    <n v="109.34"/>
    <s v=" "/>
    <x v="14"/>
    <s v="MLB2860212445"/>
    <s v="Par Morceguinho Dianteiro Celta 1998 A 2015"/>
    <s v=" "/>
    <n v="72.489999999999995"/>
    <s v="Premium"/>
    <s v="Autorizado"/>
    <s v=" "/>
    <s v=" "/>
    <s v=" "/>
    <s v=" "/>
    <s v="Pedro Lucas"/>
    <s v="14940702600"/>
    <s v="Rua Veríssimo Guimarães 355 / CEP 30692240 - Lindéia (Barreiro), Belo Horizonte, Minas Gerais"/>
    <s v="Belo Horizonte"/>
    <s v="Minas Gerais"/>
    <s v="30692240"/>
    <s v="Brasil"/>
    <s v="Mercado Envios Full"/>
    <s v="19 de junho | 23:27"/>
    <s v="20 de junho | 16:09"/>
    <s v="Mercado Envios"/>
    <s v="MEL42370693775LMFFF01"/>
    <s v=" "/>
    <s v=" "/>
    <s v=" "/>
    <s v=" "/>
    <s v=" "/>
    <s v=" "/>
    <s v=" "/>
    <s v="Não"/>
    <s v=""/>
    <s v="Não"/>
  </r>
  <r>
    <x v="0"/>
    <s v="2000004556236373"/>
    <d v="2023-06-19T00:00:00"/>
    <s v="Entregue"/>
    <s v="Chegou em 21 de junho"/>
    <s v="Sim"/>
    <n v="1"/>
    <n v="91.61"/>
    <s v=""/>
    <n v="-10.99"/>
    <n v="-20.45"/>
    <s v=""/>
    <n v="60.17"/>
    <s v="Sim"/>
    <x v="106"/>
    <s v="MLB2816519971"/>
    <s v="Cabo De Freio Gol G2 Todos Traseiro 1994 A 2002"/>
    <s v=" "/>
    <n v="91.61"/>
    <s v="Clássico"/>
    <s v="Autorizado"/>
    <s v=" "/>
    <s v=" "/>
    <s v=" "/>
    <s v=" "/>
    <s v="Alberto Furlan"/>
    <s v="43899531841"/>
    <s v="Rua Aparecido Braz 34 / Referencia: ponto de referencia é o pesqueiro carima - CEP 13350000 - Laercio betarelli, Elias Fausto, São Paulo"/>
    <s v="Elias Fausto"/>
    <s v="São Paulo"/>
    <s v="13350000"/>
    <s v="Brasil"/>
    <s v="Mercado Envios Full"/>
    <s v="20 de junho | 15:07"/>
    <s v="21 de junho | 10:58"/>
    <s v="Mercado Envios"/>
    <s v="MEL42370732724LMFFF01"/>
    <s v=" "/>
    <s v=" "/>
    <s v=" "/>
    <s v=" "/>
    <s v=" "/>
    <s v=" "/>
    <s v=" "/>
    <s v="Não"/>
    <s v=""/>
    <s v="Não"/>
  </r>
  <r>
    <x v="0"/>
    <s v="2000005885285456"/>
    <d v="2023-06-19T00:00:00"/>
    <s v="Entregue"/>
    <s v="Chegou em 20 de junho"/>
    <s v="Não"/>
    <n v="1"/>
    <n v="121.79"/>
    <s v=""/>
    <n v="-20.7"/>
    <n v="-18.45"/>
    <s v=""/>
    <n v="82.64"/>
    <s v=" "/>
    <x v="113"/>
    <s v="MLB3164352105"/>
    <s v="Kit Reparo Alavanca Cambio Completo Gol G1 G2 G3"/>
    <s v=" "/>
    <n v="121.79"/>
    <s v="Premium"/>
    <s v="Autorizado"/>
    <s v=" "/>
    <s v=" "/>
    <s v=" "/>
    <s v=" "/>
    <s v="Valdirene de Oliveira"/>
    <s v="13906141829"/>
    <s v="Rua Carlos Thomal 947 / Referencia: rua sem saída - CEP 19904197 - Jardim Paris, Ourinhos, São Paulo"/>
    <s v="Ourinhos"/>
    <s v="São Paulo"/>
    <s v="19904197"/>
    <s v="Brasil"/>
    <s v="Mercado Envios Full"/>
    <s v="19 de junho | 23:24"/>
    <s v="20 de junho | 18:26"/>
    <s v="Mercado Envios"/>
    <s v="MEL42370639495LMFFF01"/>
    <s v=" "/>
    <s v=" "/>
    <s v=" "/>
    <s v=" "/>
    <s v=" "/>
    <s v=" "/>
    <s v=" "/>
    <s v="Não"/>
    <s v=""/>
    <s v="Não"/>
  </r>
  <r>
    <x v="0"/>
    <s v="2000005885278986"/>
    <d v="2023-06-19T00:00:00"/>
    <s v="Entregue"/>
    <s v="Chegou em 22 de junho"/>
    <s v="Sim"/>
    <n v="2"/>
    <n v="35.69"/>
    <s v=""/>
    <s v=" 17,76"/>
    <s v=""/>
    <s v=""/>
    <n v="24.406661351758348"/>
    <s v="Sim"/>
    <x v="35"/>
    <s v="MLB2083219470"/>
    <s v="Terminal Conector Cabo Trambulador Celta 2005 Em Diante"/>
    <s v=" "/>
    <n v="19.899999999999999"/>
    <s v="Premium"/>
    <s v=" "/>
    <s v=" "/>
    <s v=" "/>
    <s v=" "/>
    <s v=" "/>
    <s v=" "/>
    <s v=" "/>
    <s v=" "/>
    <s v=" "/>
    <s v=" "/>
    <s v=" "/>
    <s v=" "/>
    <s v=" "/>
    <s v=" "/>
    <s v=" "/>
    <s v=" "/>
    <s v=" "/>
    <s v=" "/>
    <s v=" "/>
    <s v=" "/>
    <s v=" "/>
    <s v=" "/>
    <s v=" "/>
    <s v=" "/>
    <s v="Não"/>
    <s v=""/>
    <s v="Não"/>
  </r>
  <r>
    <x v="0"/>
    <s v="2000005885288660"/>
    <d v="2023-06-19T00:00:00"/>
    <s v="Entregue"/>
    <s v="Chegou em 22 de junho"/>
    <s v="Sim"/>
    <n v="1"/>
    <n v="73.09"/>
    <s v=""/>
    <s v=" 17,93"/>
    <s v=""/>
    <s v=""/>
    <n v="49.982708831605997"/>
    <s v="Sim"/>
    <x v="40"/>
    <s v="MLB2068477972"/>
    <s v="Kit Reparo Alavanca Câmbio Trambulador Classic Todos"/>
    <s v=" "/>
    <n v="73.09"/>
    <s v="Premium"/>
    <s v=" "/>
    <s v=" "/>
    <s v=" "/>
    <s v=" "/>
    <s v=" "/>
    <s v=" "/>
    <s v=" "/>
    <s v=" "/>
    <s v=" "/>
    <s v=" "/>
    <s v=" "/>
    <s v=" "/>
    <s v=" "/>
    <s v=" "/>
    <s v=" "/>
    <s v=" "/>
    <s v=" "/>
    <s v=" "/>
    <s v=" "/>
    <s v=" "/>
    <s v=" "/>
    <s v=" "/>
    <s v=" "/>
    <s v=" "/>
    <s v="Não"/>
    <s v=""/>
    <s v="Não"/>
  </r>
  <r>
    <x v="0"/>
    <s v="2000005885271824"/>
    <d v="2023-06-19T00:00:00"/>
    <s v="Entregue"/>
    <s v="Chegou em 22 de junho"/>
    <s v="Não"/>
    <n v="1"/>
    <n v="153.57"/>
    <s v=""/>
    <n v="-26.11"/>
    <n v="-26.45"/>
    <s v=""/>
    <n v="101.01"/>
    <s v=" "/>
    <x v="229"/>
    <s v="MLB2961174072"/>
    <s v="Par Braço Oscilante Com Bucha Escort 1983 A 1996"/>
    <s v=" "/>
    <n v="153.57"/>
    <s v="Premium"/>
    <s v="Não emitida"/>
    <s v="jhony piller"/>
    <s v="CPF 06325744705"/>
    <s v="Avenida Raul Rivail Gripp SN - ligar via zap, Nova Friburgo - CEP: 28605575, Rio de Janeiro"/>
    <s v=" "/>
    <s v="jhony piller"/>
    <s v="06325744705"/>
    <s v="Avenida Raul Rivail Gripp SN / ligar via zap Referencia: virando esquerda no posto policial, segundo quebra mola casa vermelha se ngm atender pode entregar casa ao lado nome (filipe) - CEP 28605575 - Amparo, Nova Friburgo, Rio de Janeiro"/>
    <s v="Nova Friburgo"/>
    <s v="Rio de Janeiro"/>
    <s v="28605575"/>
    <s v="Brasil"/>
    <s v="Correios e pontos de envio"/>
    <s v="20 de junho | 23:52"/>
    <s v="22 de junho | 12:51"/>
    <s v="Mercado Envios"/>
    <s v="MEL42370634387LMXDF01"/>
    <s v=" "/>
    <s v=" "/>
    <s v=" "/>
    <s v=" "/>
    <s v=" "/>
    <s v=" "/>
    <s v=" "/>
    <s v="Não"/>
    <s v=""/>
    <s v="Não"/>
  </r>
  <r>
    <x v="0"/>
    <s v="2000005884978550"/>
    <d v="2023-06-19T00:00:00"/>
    <s v="Entregue"/>
    <s v="Chegou em 20 de junho"/>
    <s v="Não"/>
    <n v="1"/>
    <n v="72.489999999999995"/>
    <n v="22"/>
    <n v="-17.82"/>
    <n v="-22"/>
    <s v=""/>
    <n v="54.67"/>
    <s v="Sim"/>
    <x v="14"/>
    <s v="MLB2860212445"/>
    <s v="Par Morceguinho Dianteiro Celta 1998 A 2015"/>
    <s v=" "/>
    <n v="72.489999999999995"/>
    <s v="Premium"/>
    <s v="Autorizado"/>
    <s v=" "/>
    <s v=" "/>
    <s v=" "/>
    <s v=" "/>
    <s v="vera regina rodrigues nery"/>
    <s v="59410272068"/>
    <s v="Avenida Assis Brasil 3986 / engenharia do corpo Referencia: academia - CEP 91010003 - Jardim Lindóia, Porto Alegre, Rio Grande do Sul"/>
    <s v="Porto Alegre"/>
    <s v="Rio Grande do Sul"/>
    <s v="91010003"/>
    <s v="Brasil"/>
    <s v="Mercado Envios Full"/>
    <s v="19 de junho | 21:28"/>
    <s v="20 de junho | 17:40"/>
    <s v="Mercado Envios"/>
    <s v="MEL42370504833LMFFF01"/>
    <s v=" "/>
    <s v=" "/>
    <s v=" "/>
    <s v=" "/>
    <s v=" "/>
    <s v=" "/>
    <s v=" "/>
    <s v="Não"/>
    <s v=""/>
    <s v="Não"/>
  </r>
  <r>
    <x v="0"/>
    <s v="2000004556062281"/>
    <d v="2023-06-19T00:00:00"/>
    <s v="Entregue"/>
    <s v="Chegou em 23 de junho"/>
    <s v="Sim"/>
    <n v="1"/>
    <n v="329.9"/>
    <n v="27.76"/>
    <n v="-39.590000000000003"/>
    <n v="-66.709999999999994"/>
    <s v=""/>
    <n v="251.36"/>
    <s v="Sim"/>
    <x v="64"/>
    <s v="MLB2864254975"/>
    <s v="Par Bandeja Peugeot 206 Todos 1999 A 2010"/>
    <s v=" "/>
    <n v="329.9"/>
    <s v="Clássico"/>
    <s v="Autorizado"/>
    <s v=" "/>
    <s v=" "/>
    <s v=" "/>
    <s v=" "/>
    <s v="Leandro da Boaventura"/>
    <s v="02613531010"/>
    <s v="rua valentin renz 240 / Referencia: Rua sem saida - CEP 98600000 - Glória, Três Passos, Rio Grande do Sul"/>
    <s v="Três Passos"/>
    <s v="Rio Grande do Sul"/>
    <s v="98600000"/>
    <s v="Brasil"/>
    <s v="Mercado Envios Full"/>
    <s v="20 de junho | 21:34"/>
    <s v="23 de junho | 11:55"/>
    <s v="Mercado Envios"/>
    <s v="MEL42370546504LMFFF01"/>
    <s v=" "/>
    <s v=" "/>
    <s v=" "/>
    <s v=" "/>
    <s v=" "/>
    <s v=" "/>
    <s v=" "/>
    <s v="Não"/>
    <s v=""/>
    <s v="Não"/>
  </r>
  <r>
    <x v="0"/>
    <s v="2000005884733084"/>
    <d v="2023-06-19T00:00:00"/>
    <s v="Entregue"/>
    <s v="Chegou em 23 de junho"/>
    <s v="Não"/>
    <n v="1"/>
    <n v="27.95"/>
    <n v="25.3"/>
    <n v="-8.85"/>
    <n v="-25.3"/>
    <s v=""/>
    <n v="19.100000000000001"/>
    <s v=" "/>
    <x v="135"/>
    <s v="MLB2834347668"/>
    <s v="Cabo De Velocímetro Corsa Wind Gl Gls Gsi 1994 Em Diante"/>
    <s v=" "/>
    <n v="27.95"/>
    <s v="Clássico"/>
    <s v="Não emitida"/>
    <s v="andre  luiz "/>
    <s v="CPF 02900494583"/>
    <s v="rua juarez gomes da rocha  73 - casa, aracaju - CEP: 49046070, Sergipe"/>
    <s v=" "/>
    <s v="andre  luiz "/>
    <s v="02900494583"/>
    <s v="Rua Juarez Gomes da Rocha 73 / Casa - CEP 49046070 - Luzia, Aracaju, Sergipe"/>
    <s v="Aracaju"/>
    <s v="Sergipe"/>
    <s v="49046070"/>
    <s v="Brasil"/>
    <s v="Correios e pontos de envio"/>
    <s v="21 de junho | 03:42"/>
    <s v="23 de junho | 10:09"/>
    <s v="Mercado Envios"/>
    <s v="MEL42370399199LMXDF01"/>
    <s v=" "/>
    <s v=" "/>
    <s v=" "/>
    <s v=" "/>
    <s v=" "/>
    <s v=" "/>
    <s v=" "/>
    <s v="Não"/>
    <s v=""/>
    <s v="Não"/>
  </r>
  <r>
    <x v="0"/>
    <s v="2000005884598780"/>
    <d v="2023-06-19T00:00:00"/>
    <s v="Entregue"/>
    <s v="Chegou em 20 de junho"/>
    <s v="Não"/>
    <n v="1"/>
    <n v="67.900000000000006"/>
    <n v="13.7"/>
    <n v="-13.65"/>
    <n v="-13.7"/>
    <s v=""/>
    <n v="54.25"/>
    <s v="Sim"/>
    <x v="9"/>
    <s v="MLB1924091749"/>
    <s v="2 Kits De Rolamento Roda Traseira Gol G1 G2 G3 G4 G5 Novo"/>
    <s v=" "/>
    <n v="67.900000000000006"/>
    <s v="Clássico"/>
    <s v="Autorizado"/>
    <s v=" "/>
    <s v=" "/>
    <s v=" "/>
    <s v=" "/>
    <s v="silvio de figueiredo s"/>
    <s v="12509373889"/>
    <s v="Rua da Floresta 50 / CEP 02987120 - Vila Santo Antônio, São Paulo, São Paulo"/>
    <s v="São Paulo"/>
    <s v="São Paulo"/>
    <s v="02987120"/>
    <s v="Brasil"/>
    <s v="Mercado Envios Full"/>
    <s v="20 de junho | 01:01"/>
    <s v="20 de junho | 13:12"/>
    <s v="Mercado Envios"/>
    <s v="MEL42370339731LMFFF01"/>
    <s v=" "/>
    <s v=" "/>
    <s v=" "/>
    <s v=" "/>
    <s v=" "/>
    <s v=" "/>
    <s v=" "/>
    <s v="Não"/>
    <s v=""/>
    <s v="Não"/>
  </r>
  <r>
    <x v="0"/>
    <s v="2000004555889631"/>
    <d v="2023-06-19T00:00:00"/>
    <s v="Entregue"/>
    <s v="Chegou em 20 de junho"/>
    <s v="Sim"/>
    <n v="1"/>
    <n v="359.99"/>
    <s v=""/>
    <n v="-61.2"/>
    <n v="-38.950000000000003"/>
    <s v=""/>
    <n v="259.83999999999997"/>
    <s v=" "/>
    <x v="64"/>
    <s v="MLB2864248794"/>
    <s v="Par Bandeja Peugeot 207 Exceto Sw Escapade 2008 Em Diante"/>
    <s v=" "/>
    <n v="359.99"/>
    <s v="Premium"/>
    <s v="Autorizado"/>
    <s v=" "/>
    <s v=" "/>
    <s v=" "/>
    <s v=" "/>
    <s v="lindomar queiroz"/>
    <s v="09650307842"/>
    <s v="Rua 2 de Maio 83 / CEP 18310000 - centro, Guapiara, São Paulo"/>
    <s v="Guapiara"/>
    <s v="São Paulo"/>
    <s v="18310000"/>
    <s v="Brasil"/>
    <s v="Mercado Envios Full"/>
    <s v="20 de junho | 00:13"/>
    <s v="20 de junho | 16:23"/>
    <s v="Mercado Envios"/>
    <s v="MEL42370382552LMFFF01"/>
    <s v=" "/>
    <s v=" "/>
    <s v=" "/>
    <s v=" "/>
    <s v=" "/>
    <s v=" "/>
    <s v=" "/>
    <s v="Não"/>
    <s v=""/>
    <s v="Não"/>
  </r>
  <r>
    <x v="0"/>
    <s v="2000004555884127"/>
    <d v="2023-06-19T00:00:00"/>
    <s v="Entregue"/>
    <s v="Chegou em 22 de junho"/>
    <s v="Sim"/>
    <n v="1"/>
    <n v="36.1"/>
    <n v="26.1"/>
    <n v="-11.64"/>
    <n v="-26.1"/>
    <s v=""/>
    <n v="24.46"/>
    <s v=" "/>
    <x v="243"/>
    <s v="MLB3249104521"/>
    <s v="Cabo De Capô Com Alavanca 1624mm Uno Mille 1991 Em Diante"/>
    <s v=" "/>
    <n v="36.1"/>
    <s v="Premium"/>
    <s v="Não emitida"/>
    <s v="Renan Pangoni"/>
    <s v="CPF 07379329960"/>
    <s v="GETULIO VARGAS 739 - SEC. SAÚDE, Palotina - CEP: 85950000, Paraná"/>
    <s v=" "/>
    <s v="Renan Pangoni"/>
    <s v="07379329960"/>
    <s v="Rua Aldir Pedron 898 / Prefeitura Referencia: Departamento Frotas - CEP 85950000 - centro, Palotina, Paraná"/>
    <s v="Palotina"/>
    <s v="Paraná"/>
    <s v="85950000"/>
    <s v="Brasil"/>
    <s v="Correios e pontos de envio"/>
    <s v="21 de junho | 02:16"/>
    <s v="22 de junho | 10:52"/>
    <s v="Mercado Envios"/>
    <s v="MEL42370302179LMXDF01"/>
    <s v=" "/>
    <s v=" "/>
    <s v=" "/>
    <s v=" "/>
    <s v=" "/>
    <s v=" "/>
    <s v=" "/>
    <s v="Não"/>
    <s v=""/>
    <s v="Não"/>
  </r>
  <r>
    <x v="0"/>
    <s v="2000004555773559"/>
    <d v="2023-06-19T00:00:00"/>
    <s v="Entregue"/>
    <s v="Chegou em 20 de junho"/>
    <s v="Sim"/>
    <n v="1"/>
    <n v="97.9"/>
    <s v=""/>
    <n v="-16.64"/>
    <n v="-20.45"/>
    <s v=""/>
    <n v="60.81"/>
    <s v=" "/>
    <x v="9"/>
    <s v="MLB2015330278"/>
    <s v="2 Kit's De Rolamento Roda Traseira Gol G1 G2 G3 G4 G5 Novo"/>
    <s v=" "/>
    <n v="97.9"/>
    <s v="Premium"/>
    <s v="Autorizado"/>
    <s v=" "/>
    <s v=" "/>
    <s v=" "/>
    <s v=" "/>
    <s v="Carolini Tatiane Balivo"/>
    <s v="39545163810"/>
    <s v="Rua Sargento Eleutério Fonseca 149 / CEP 17322372 - Conjunto Jácomo Anselmo, Mineiros do Tietê, São Paulo"/>
    <s v="Mineiros do Tietê"/>
    <s v="São Paulo"/>
    <s v="17322372"/>
    <s v="Brasil"/>
    <s v="Mercado Envios Full"/>
    <s v="19 de junho | 21:34"/>
    <s v="20 de junho | 16:25"/>
    <s v="Mercado Envios"/>
    <s v="MEL42370199925LMFFF01"/>
    <s v=" "/>
    <s v=" "/>
    <s v=" "/>
    <s v=" "/>
    <s v=" "/>
    <s v=" "/>
    <s v=" "/>
    <s v="Não"/>
    <s v=""/>
    <s v="Não"/>
  </r>
  <r>
    <x v="0"/>
    <s v="2000005884235032"/>
    <d v="2023-06-19T00:00:00"/>
    <s v="Entregue"/>
    <s v="Chegou em 25 de junho"/>
    <s v="Não"/>
    <n v="1"/>
    <n v="209.19"/>
    <n v="19.510000000000002"/>
    <n v="-25.1"/>
    <n v="-40.96"/>
    <s v=""/>
    <n v="162.63999999999999"/>
    <s v=" "/>
    <x v="114"/>
    <s v="MLB2981706173"/>
    <s v="Cabo De Engate E Seleção Hyundai Hr 2005 A 2012"/>
    <s v=" "/>
    <n v="209.19"/>
    <s v="Clássico"/>
    <s v="Autorizado"/>
    <s v=" "/>
    <s v=" "/>
    <s v=" "/>
    <s v=" "/>
    <s v="risley kagy"/>
    <s v="50952811200"/>
    <s v="Avenida Nações Unidas 2285 / lado jarlan veículos - CEP 69918093 - 7º BEC, Rio Branco, Acre"/>
    <s v="Rio Branco"/>
    <s v="Acre"/>
    <s v="69918093"/>
    <s v="Brasil"/>
    <s v="Mercado Envios Full"/>
    <s v="19 de junho | 21:52"/>
    <s v="25 de junho | 14:06"/>
    <s v="Mercado Envios"/>
    <s v="MEL42370260522LMFFF01"/>
    <s v=" "/>
    <s v=" "/>
    <s v=" "/>
    <s v=" "/>
    <s v=" "/>
    <s v=" "/>
    <s v=" "/>
    <s v="Não"/>
    <s v=""/>
    <s v="Não"/>
  </r>
  <r>
    <x v="0"/>
    <s v="2000005884207618"/>
    <d v="2023-06-19T00:00:00"/>
    <s v="Entregue"/>
    <s v="Chegou em 21 de junho"/>
    <s v="Não"/>
    <n v="1"/>
    <n v="97.9"/>
    <s v=""/>
    <n v="-16.64"/>
    <n v="-20.45"/>
    <s v=""/>
    <n v="60.81"/>
    <s v="Sim"/>
    <x v="9"/>
    <s v="MLB2015330278"/>
    <s v="2 Kit's De Rolamento Roda Traseira Gol G1 G2 G3 G4 G5 Novo"/>
    <s v=" "/>
    <n v="97.9"/>
    <s v="Premium"/>
    <s v="Autorizado"/>
    <s v=" "/>
    <s v=" "/>
    <s v=" "/>
    <s v=" "/>
    <s v="Claudiomir Tiecher"/>
    <s v="05893918959"/>
    <s v="Rua Pará - D 696 / D Referencia: Se não tiver ninguém em casa, entregar na floricultura CASA FLOR, que é bem na frente da minha casa, para Tania ou Seu Gemelli. - CEP 89801400 - Maria Goretti, Chapecó, Santa Catarina"/>
    <s v="Chapecó"/>
    <s v="Santa Catarina"/>
    <s v="89801400"/>
    <s v="Brasil"/>
    <s v="Mercado Envios Full"/>
    <s v="19 de junho | 23:10"/>
    <s v="21 de junho | 08:57"/>
    <s v="Mercado Envios"/>
    <s v="MEL42370175429LMFFF01"/>
    <s v=" "/>
    <s v=" "/>
    <s v=" "/>
    <s v=" "/>
    <s v=" "/>
    <s v=" "/>
    <s v=" "/>
    <s v="Não"/>
    <s v=""/>
    <s v="Não"/>
  </r>
  <r>
    <x v="0"/>
    <s v="2000005884200550"/>
    <d v="2023-06-19T00:00:00"/>
    <s v="A caminho"/>
    <s v="Chegará hoje"/>
    <s v="Não"/>
    <n v="1"/>
    <n v="217.9"/>
    <n v="31.92"/>
    <n v="-37.04"/>
    <n v="-52.37"/>
    <s v=""/>
    <n v="160.41"/>
    <s v="Sim"/>
    <x v="10"/>
    <s v="MLB1841175427"/>
    <s v="Cabo De Marcha Corsa Classic 2009 2010 2011 2012 2013 2014"/>
    <s v=" "/>
    <n v="217.9"/>
    <s v="Premium"/>
    <s v="Autorizado"/>
    <s v=" "/>
    <s v=" "/>
    <s v=" "/>
    <s v=" "/>
    <s v="Cleide Anacleto Ramos Ramos"/>
    <s v="05234314570"/>
    <s v="povoado beija flor de cima SN / Referencia: vizinho ao balneário brilho do sol - CEP 49517000 - povoado beija flor de cima, Pinhão, Sergipe"/>
    <s v="Pinhão"/>
    <s v="Sergipe"/>
    <s v="49517000"/>
    <s v="Brasil"/>
    <s v="Mercado Envios Full"/>
    <s v="19 de junho | 21:40"/>
    <s v=" "/>
    <s v="Loggi"/>
    <s v="ML42370166109135551"/>
    <s v="https://www.loggi.com/rastreador/3762947aef/ML42370166109135551"/>
    <s v=" "/>
    <s v=" "/>
    <s v=" "/>
    <s v=" "/>
    <s v=" "/>
    <s v=" "/>
    <s v="Não"/>
    <s v=""/>
    <s v="Não"/>
  </r>
  <r>
    <x v="0"/>
    <s v="2000005884131094"/>
    <d v="2023-06-19T00:00:00"/>
    <s v="Entregue"/>
    <s v="Chegou em 21 de junho"/>
    <s v="Não"/>
    <n v="1"/>
    <n v="39.770000000000003"/>
    <n v="9.9"/>
    <n v="-14.5"/>
    <n v="-9.9"/>
    <s v=""/>
    <n v="25.27"/>
    <s v=" "/>
    <x v="98"/>
    <s v="MLB3246945059"/>
    <s v="Cabo De Capô Com Alavanca Corsa Hatch Sedan 2002 Em Diante"/>
    <s v=" "/>
    <n v="39.770000000000003"/>
    <s v="Clássico"/>
    <s v="Não emitida"/>
    <s v="Taiany Micaely Dos Santos"/>
    <s v="CPF 54984927828"/>
    <s v="Rua Aparecida da Costa Sobrinho 130, Paulínia - CEP: 13145563, São Paulo"/>
    <s v=" "/>
    <s v="Taiany Micaely Dos Santos"/>
    <s v="54984927828"/>
    <s v="Rua Aparecida da Costa Sobrinho 130 / CEP 13145563 - Saltinho, Paulínia, São Paulo"/>
    <s v="Paulínia"/>
    <s v="São Paulo"/>
    <s v="13145563"/>
    <s v="Brasil"/>
    <s v="Correios e pontos de envio"/>
    <s v="21 de junho | 02:25"/>
    <s v="21 de junho | 12:42"/>
    <s v="Mercado Envios"/>
    <s v="MEL42370141547LMXDF01"/>
    <s v=" "/>
    <s v=" "/>
    <s v=" "/>
    <s v=" "/>
    <s v=" "/>
    <s v=" "/>
    <s v=" "/>
    <s v="Não"/>
    <s v=""/>
    <s v="Não"/>
  </r>
  <r>
    <x v="0"/>
    <s v="2000004555690103"/>
    <d v="2023-06-19T00:00:00"/>
    <s v="Entregue"/>
    <s v="Chegou em 21 de junho"/>
    <s v="Sim"/>
    <n v="1"/>
    <n v="85.2"/>
    <s v=""/>
    <n v="-10.220000000000001"/>
    <n v="-17.95"/>
    <s v=""/>
    <n v="57.03"/>
    <s v="Sim"/>
    <x v="106"/>
    <s v="MLB2816545331"/>
    <s v="Cabo De Freio Gol G3 Freio A Tambor 1994 A 2002"/>
    <s v=" "/>
    <n v="85.2"/>
    <s v="Clássico"/>
    <s v="Não emitida"/>
    <s v="Vitor luis Neves"/>
    <s v="CPF 02205704001"/>
    <s v="sao benedito 20 - casa branca de esquina, Porto Alegre - CEP: 91570110, Rio Grande do Sul"/>
    <s v=" "/>
    <s v="Vitor luis Neves"/>
    <s v="02205704001"/>
    <s v="Rua São Benedito-Lomba do Pinheiro 20 / casa branca esquina - CEP 91570110 - Lomba do Pinheiro, Porto Alegre, Rio Grande do Sul"/>
    <s v="Porto Alegre"/>
    <s v="Rio Grande do Sul"/>
    <s v="91570110"/>
    <s v="Brasil"/>
    <s v="Correios e pontos de envio"/>
    <s v="20 de junho | 23:43"/>
    <s v="21 de junho | 16:54"/>
    <s v="Mercado Envios"/>
    <s v="MEL42370201576LMXDF01"/>
    <s v=" "/>
    <s v=" "/>
    <s v=" "/>
    <s v=" "/>
    <s v=" "/>
    <s v=" "/>
    <s v=" "/>
    <s v="Não"/>
    <s v=""/>
    <s v="Não"/>
  </r>
  <r>
    <x v="0"/>
    <s v="2000004555674357"/>
    <d v="2023-06-19T00:00:00"/>
    <s v="Entregue"/>
    <s v="Chegou em 24 de junho"/>
    <s v="Sim"/>
    <n v="1"/>
    <n v="111.3"/>
    <n v="11.45"/>
    <n v="-18.920000000000002"/>
    <n v="-29.9"/>
    <s v=""/>
    <n v="73.930000000000007"/>
    <s v=" "/>
    <x v="244"/>
    <s v="MLB2223407722"/>
    <s v="Suporte Sup. Radiador Prisma 2008 A 2012/celta L E/d"/>
    <s v=" "/>
    <n v="111.3"/>
    <s v="Premium"/>
    <s v="Não emitida"/>
    <s v="Rafael Peluffo"/>
    <s v="CPF 02696733007"/>
    <s v="Rua Guilherme Gisler 85 - Esquina, Santana do Livramento - CEP: 97578002, Rio Grande do Sul"/>
    <s v=" "/>
    <s v="Rafael Peluffo"/>
    <s v="02696733007"/>
    <s v="Rua Guilherme Gisler 85 / Esquina - CEP 97578002 - Tabatinga, Santana do Livramento, Rio Grande do Sul"/>
    <s v="Santana do Livramento"/>
    <s v="Rio Grande do Sul"/>
    <s v="97578002"/>
    <s v="Brasil"/>
    <s v="Correios e pontos de envio"/>
    <s v="21 de junho | 05:33"/>
    <s v="24 de junho | 13:44"/>
    <s v="Mercado Envios"/>
    <s v="MEL42370191154LMXDF01"/>
    <s v=" "/>
    <s v=" "/>
    <s v=" "/>
    <s v=" "/>
    <s v=" "/>
    <s v=" "/>
    <s v=" "/>
    <s v="Não"/>
    <s v=""/>
    <s v="Não"/>
  </r>
  <r>
    <x v="0"/>
    <s v="2000005884071200"/>
    <d v="2023-06-19T00:00:00"/>
    <s v="Entregue"/>
    <s v="Chegou em 20 de junho"/>
    <s v="Não"/>
    <n v="1"/>
    <n v="69.3"/>
    <n v="30.51"/>
    <n v="-13.82"/>
    <n v="-30.51"/>
    <s v=""/>
    <n v="55.48"/>
    <s v=" "/>
    <x v="14"/>
    <s v="MLB2860187459"/>
    <s v="Par Morceguinho Dianteiro Celta 1998 A 2015"/>
    <s v=" "/>
    <n v="69.3"/>
    <s v="Clássico"/>
    <s v="Autorizado"/>
    <s v=" "/>
    <s v=" "/>
    <s v=" "/>
    <s v=" "/>
    <s v="Adriano Dos Santos Mendes Adriano"/>
    <s v="05899539402"/>
    <s v="Rua projetada 23 / depois do bola Referencia: depois do bola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 próximo do galeto_x000a__x000a_, - CEP 57010480 - Trapiche da Barra, Maceió, Alagoas"/>
    <s v="Maceió"/>
    <s v="Alagoas"/>
    <s v="57010480"/>
    <s v="Brasil"/>
    <s v="Mercado Envios Full"/>
    <s v="19 de junho | 20:50"/>
    <s v="20 de junho | 16:41"/>
    <s v="Mercado Envios"/>
    <s v="MEL42370115199LMFFF01"/>
    <s v=" "/>
    <s v=" "/>
    <s v=" "/>
    <s v=" "/>
    <s v=" "/>
    <s v=" "/>
    <s v=" "/>
    <s v="Não"/>
    <s v=""/>
    <s v="Não"/>
  </r>
  <r>
    <x v="0"/>
    <s v="2000004555659403"/>
    <d v="2023-06-19T00:00:00"/>
    <s v="Entregue"/>
    <s v="Chegou em 22 de junho"/>
    <s v="Sim"/>
    <n v="1"/>
    <n v="73.09"/>
    <n v="19.18"/>
    <n v="-17.93"/>
    <n v="-19.18"/>
    <s v=""/>
    <n v="55.16"/>
    <s v="Sim"/>
    <x v="40"/>
    <s v="MLB2068470956"/>
    <s v="Kit Reparo Alavanca Câmbio Trambulador Prisma 2007 Até 2011"/>
    <s v=" "/>
    <n v="73.09"/>
    <s v="Premium"/>
    <s v="Não emitida"/>
    <s v="Hudson Candido"/>
    <s v="CPF 03324215706"/>
    <s v="Rua Bernardo Coutinho 10351 - Araras, Petrópolis - CEP: 25725022, Rio de Janeiro"/>
    <s v=" "/>
    <s v="Hudson Candido"/>
    <s v="03324215706"/>
    <s v="Rua Bernardo Coutinho 10351 / Araras - CEP 25725155 - Araras, Petrópolis, Rio de Janeiro"/>
    <s v="Petrópolis"/>
    <s v="Rio de Janeiro"/>
    <s v="25725155"/>
    <s v="Brasil"/>
    <s v="Correios e pontos de envio"/>
    <s v="21 de junho | 08:26"/>
    <s v="22 de junho | 13:57"/>
    <s v="Mercado Envios"/>
    <s v="MEL42370173386LMXDF01"/>
    <s v=" "/>
    <s v=" "/>
    <s v=" "/>
    <s v=" "/>
    <s v=" "/>
    <s v=" "/>
    <s v=" "/>
    <s v="Não"/>
    <s v=""/>
    <s v="Não"/>
  </r>
  <r>
    <x v="0"/>
    <s v="2000005884034584"/>
    <d v="2023-06-19T00:00:00"/>
    <s v="Entregue"/>
    <s v="Chegou em 21 de junho"/>
    <s v="Não"/>
    <n v="2"/>
    <n v="99.8"/>
    <n v="9.82"/>
    <n v="-27.96"/>
    <n v="-9.82"/>
    <s v=""/>
    <n v="71.84"/>
    <s v=" "/>
    <x v="32"/>
    <s v="MLB2603267890"/>
    <s v="Kit Pino Guia Pinça De Freio Diant 1lado L200 Sport 2006"/>
    <s v=" "/>
    <n v="49.9"/>
    <s v="Premium"/>
    <s v="Não emitida"/>
    <s v="Atacarejo Nogueira Nogueira"/>
    <s v="CPF 75045656600"/>
    <s v="jose Andrade Godinho 340, Andrelândia - CEP: 37300000, Minas Gerais"/>
    <s v=" "/>
    <s v="Atacarejo Nogueira Nogueira"/>
    <s v="75045656600"/>
    <s v="Rua Coronel José Bonifácio 35 / Padaria super pão Referencia: Padaria super pão - CEP 37300000 - centro, Andrelândia, Minas Gerais"/>
    <s v="Andrelândia"/>
    <s v="Minas Gerais"/>
    <s v="37300000"/>
    <s v="Brasil"/>
    <s v="Correios e pontos de envio"/>
    <s v="21 de junho | 01:32"/>
    <s v="21 de junho | 18:43"/>
    <s v="Mercado Envios"/>
    <s v="MEL42370171082LMXDF01"/>
    <s v=" "/>
    <s v=" "/>
    <s v=" "/>
    <s v=" "/>
    <s v=" "/>
    <s v=" "/>
    <s v=" "/>
    <s v="Não"/>
    <s v=""/>
    <s v="Não"/>
  </r>
  <r>
    <x v="0"/>
    <s v="2000005884017448"/>
    <d v="2023-06-19T00:00:00"/>
    <s v="Entregue"/>
    <s v="Chegou em 20 de junho"/>
    <s v="Não"/>
    <n v="1"/>
    <n v="172.11"/>
    <s v=""/>
    <n v="-29.26"/>
    <n v="-20.45"/>
    <s v=""/>
    <n v="122.4"/>
    <s v="Sim"/>
    <x v="42"/>
    <s v="MLB1853236145"/>
    <s v="Kit Rolamento Eixo Traseiro Peugeot 206/207 C/barra 50mm"/>
    <s v=" "/>
    <n v="172.11"/>
    <s v="Premium"/>
    <s v="Autorizado"/>
    <s v=" "/>
    <s v=" "/>
    <s v=" "/>
    <s v=" "/>
    <s v="joao neto"/>
    <s v="08032369643"/>
    <s v="Rodovia Inspetor Jonas Pezzo Costa 237 / CEP 37466000 - CENTRO, Itamonte, Minas Gerais"/>
    <s v="Itamonte"/>
    <s v="Minas Gerais"/>
    <s v="37466000"/>
    <s v="Brasil"/>
    <s v="Mercado Envios Full"/>
    <s v="19 de junho | 21:13"/>
    <s v="20 de junho | 16:53"/>
    <s v="Mercado Envios"/>
    <s v="MEL42370169034LMFFF01"/>
    <s v=" "/>
    <s v=" "/>
    <s v=" "/>
    <s v=" "/>
    <s v=" "/>
    <s v=" "/>
    <s v=" "/>
    <s v="Não"/>
    <s v=""/>
    <s v="Não"/>
  </r>
  <r>
    <x v="0"/>
    <s v="2000005884016610"/>
    <d v="2023-06-19T00:00:00"/>
    <s v="Devolução a caminho"/>
    <s v="Chegará entre 29 de junho e 4 de julho. Se houver algum problema, você pode nos avisar quando receber."/>
    <s v="Não"/>
    <n v="1"/>
    <n v="279.33"/>
    <s v=""/>
    <n v="-47.49"/>
    <n v="-21.45"/>
    <n v="-210.39"/>
    <n v="0"/>
    <s v=" "/>
    <x v="46"/>
    <s v="MLB3024630648"/>
    <s v="Cabo Duplo Trambulador Palio Weekend Adventure 2011 Diante"/>
    <s v=" "/>
    <n v="279.33"/>
    <s v="Premium"/>
    <s v="Não emitida"/>
    <s v=" "/>
    <s v=" "/>
    <s v=" "/>
    <s v=" "/>
    <s v="Ronaldo Carlos De Oliveira"/>
    <s v="59463457615"/>
    <s v="Rua Cecília Iter 177 / &quot;Referencia: Endereço Comercial. entregar antes das 18h Pode Entregar Para, Edi Ou Henrique 1195329-2034.&quot;"/>
    <s v="São Paulo"/>
    <s v="São Paulo"/>
    <s v="08240730"/>
    <s v="Brasil"/>
    <s v="Correios e pontos de envio"/>
    <s v="26 de junho | 09:30"/>
    <s v=" "/>
    <s v="Mercado Envios"/>
    <s v="QC483617845BR"/>
    <s v="https://www2.correios.com.br/sistemas/rastreamento/resultado.cfm"/>
    <s v=" "/>
    <s v=" "/>
    <s v=" "/>
    <s v=" "/>
    <s v=" "/>
    <s v=" "/>
    <s v="Sim"/>
    <s v=""/>
    <s v="Não"/>
  </r>
  <r>
    <x v="0"/>
    <s v="2000005883905198"/>
    <d v="2023-06-19T00:00:00"/>
    <s v="Entregue"/>
    <s v="Chegou em 21 de junho"/>
    <s v="Não"/>
    <n v="1"/>
    <n v="73.09"/>
    <n v="32.130000000000003"/>
    <n v="-17.93"/>
    <n v="-32.130000000000003"/>
    <s v=""/>
    <n v="55.16"/>
    <s v="Sim"/>
    <x v="40"/>
    <s v="MLB2068477972"/>
    <s v="Kit Reparo Alavanca Câmbio Trambulador Classic Todos"/>
    <s v=" "/>
    <n v="73.09"/>
    <s v="Premium"/>
    <s v="Autorizado"/>
    <s v=" "/>
    <s v=" "/>
    <s v=" "/>
    <s v=" "/>
    <s v="Fabio Ananias de Sousa"/>
    <s v="50525581120"/>
    <s v="14 20 / rua 14 q 77 lote 20 Referencia: perto da feira - CEP 72930000 - centro, Alexânia, Goiás"/>
    <s v="Alexânia"/>
    <s v="Goiás"/>
    <s v="72930000"/>
    <s v="Brasil"/>
    <s v="Mercado Envios Full"/>
    <s v="20 de junho | 00:53"/>
    <s v="21 de junho | 17:16"/>
    <s v="Mercado Envios"/>
    <s v="MEL42370043789LMFFF01"/>
    <s v=" "/>
    <s v=" "/>
    <s v=" "/>
    <s v=" "/>
    <s v=" "/>
    <s v=" "/>
    <s v=" "/>
    <s v="Não"/>
    <s v=""/>
    <s v="Não"/>
  </r>
  <r>
    <x v="0"/>
    <s v="2000005883879766"/>
    <d v="2023-06-19T00:00:00"/>
    <s v="Entregue"/>
    <s v="Chegou em 21 de junho"/>
    <s v="Não"/>
    <n v="1"/>
    <n v="46.19"/>
    <n v="26.1"/>
    <n v="-13.35"/>
    <n v="-26.1"/>
    <s v=""/>
    <n v="32.840000000000003"/>
    <s v="Sim"/>
    <x v="1"/>
    <s v="MLB2223324644"/>
    <s v="Terminal Cabo De Engate Golf Vw Polo - 2003"/>
    <s v=" "/>
    <n v="46.19"/>
    <s v="Premium"/>
    <s v="Autorizado"/>
    <s v=" "/>
    <s v=" "/>
    <s v=" "/>
    <s v=" "/>
    <s v="israel andrade"/>
    <s v="14865943790"/>
    <s v="Rodovia Amaral Peixoto 90130 / posto capri lagos Referencia: posto de gasolina capri lagos, ao lado do café capri e edumar - CEP 28981630 - Vila Capri, Araruama, Rio de Janeiro"/>
    <s v="Araruama"/>
    <s v="Rio de Janeiro"/>
    <s v="28981630"/>
    <s v="Brasil"/>
    <s v="Mercado Envios Full"/>
    <s v="20 de junho | 16:15"/>
    <s v="21 de junho | 11:43"/>
    <s v="Mercado Envios"/>
    <s v="MEL42370036443LMFFF01"/>
    <s v=" "/>
    <s v=" "/>
    <s v=" "/>
    <s v=" "/>
    <s v=" "/>
    <s v=" "/>
    <s v=" "/>
    <s v="Não"/>
    <s v=""/>
    <s v="Não"/>
  </r>
  <r>
    <x v="0"/>
    <s v="2000005883744294"/>
    <d v="2023-06-19T00:00:00"/>
    <s v="Entregue"/>
    <s v="Chegou em 21 de junho"/>
    <s v="Não"/>
    <n v="1"/>
    <n v="78.989999999999995"/>
    <n v="7.54"/>
    <n v="-18.93"/>
    <n v="-7.54"/>
    <s v=""/>
    <n v="60.06"/>
    <s v=" "/>
    <x v="9"/>
    <s v="MLB1984481296"/>
    <s v="Par Kit De Rolamento De Roda Traseira Gol 2007 2008 2009"/>
    <s v=" "/>
    <n v="78.989999999999995"/>
    <s v="Premium"/>
    <s v="Não emitida"/>
    <s v="Chicão film"/>
    <s v="CPF 31776496850"/>
    <s v="Rua Jose Antonio De Almeida 190 - Condominio Terras De Sao Francisco Quadra C Lote 06, Sorocaba - CEP: 18105588, São Paulo"/>
    <s v=" "/>
    <s v="Chicão film"/>
    <s v="31776496850"/>
    <s v="Rua José Antonio de Almeida Monteiro 190 / quadra c lote 06 Referencia: condomínio terras de sao Francisco Cajuru do Sul - CEP 18105588 - Jardim Terras de São Francisco, Sorocaba, São Paulo"/>
    <s v="Sorocaba"/>
    <s v="São Paulo"/>
    <s v="18105588"/>
    <s v="Brasil"/>
    <s v="Correios e pontos de envio"/>
    <s v="21 de junho | 01:57"/>
    <s v="21 de junho | 13:54"/>
    <s v="Mercado Envios"/>
    <s v="MEL42370044250LMXDF01"/>
    <s v=" "/>
    <s v=" "/>
    <s v=" "/>
    <s v=" "/>
    <s v=" "/>
    <s v=" "/>
    <s v=" "/>
    <s v="Não"/>
    <s v=""/>
    <s v="Não"/>
  </r>
  <r>
    <x v="0"/>
    <s v="2000005883687798"/>
    <d v="2023-06-19T00:00:00"/>
    <s v="Entregue"/>
    <s v="Chegou em 20 de junho"/>
    <s v="Não"/>
    <n v="1"/>
    <n v="261.48"/>
    <n v="1.39"/>
    <n v="-31.38"/>
    <s v=""/>
    <s v=""/>
    <n v="231.49"/>
    <s v=" "/>
    <x v="205"/>
    <s v="MLB3079633922"/>
    <s v="Par Bandeja Inferior Com Pivô Logus 1993 A 1996"/>
    <s v=" "/>
    <n v="261.48"/>
    <s v="Clássico"/>
    <s v="Autorizado"/>
    <s v="Lucas de Araujo"/>
    <s v="CPF 36523412873"/>
    <s v="Rua General Roque da Silva Palmeiro 287 - PERSONNA CONTABIL, São Paulo - CEP: 03266010, São Paulo"/>
    <s v=" "/>
    <s v="Lucas de Araujo"/>
    <s v="36523412873"/>
    <s v="Rua Doutor Camilo Haddad 133 / CEP 03266000 - Vila dos Minérios, São Paulo, São Paulo"/>
    <s v="São Paulo"/>
    <s v="São Paulo"/>
    <s v="03266000"/>
    <s v="Brasil"/>
    <s v="Mercado Envios Flex"/>
    <s v="20 de junho | 15:26"/>
    <s v="20 de junho | 20:13"/>
    <s v="MICHELLE RULING MARTINS"/>
    <s v="42369952107"/>
    <s v=" "/>
    <s v=" "/>
    <s v=" "/>
    <s v=" "/>
    <s v=" "/>
    <s v=" "/>
    <s v=" "/>
    <s v="Não"/>
    <s v=""/>
    <s v="Não"/>
  </r>
  <r>
    <x v="0"/>
    <s v="2000005883600128"/>
    <d v="2023-06-19T00:00:00"/>
    <s v="Entregue"/>
    <s v="Chegou em 22 de junho"/>
    <s v="Não"/>
    <n v="1"/>
    <n v="217.9"/>
    <s v=""/>
    <n v="-37.04"/>
    <n v="-20.45"/>
    <s v=""/>
    <n v="160.41"/>
    <s v=" "/>
    <x v="10"/>
    <s v="MLB1841175427"/>
    <s v="Cabo De Marcha Corsa Classic 2009 2010 2011 2012 2013 2014"/>
    <s v=" "/>
    <n v="217.9"/>
    <s v="Premium"/>
    <s v="Autorizado"/>
    <s v=" "/>
    <s v=" "/>
    <s v=" "/>
    <s v=" "/>
    <s v="Rozivaldo Dos Santos Neri Neri"/>
    <s v="95287469500"/>
    <s v="Avenida Lomanto Júnior 312 / posto Guanabara Referencia: posto de combustível posto Guanabara Ltda - CEP 48700000 - vaquejada, Serrinha, Bahia"/>
    <s v="Serrinha"/>
    <s v="Bahia"/>
    <s v="48700000"/>
    <s v="Brasil"/>
    <s v="Mercado Envios Full"/>
    <s v="19 de junho | 20:54"/>
    <s v="22 de junho | 14:24"/>
    <s v="Mercado Envios"/>
    <s v="MEL42369982876LMFFF01"/>
    <s v=" "/>
    <s v=" "/>
    <s v=" "/>
    <s v=" "/>
    <s v=" "/>
    <s v=" "/>
    <s v=" "/>
    <s v="Não"/>
    <s v=""/>
    <s v="Não"/>
  </r>
  <r>
    <x v="0"/>
    <s v="2000004555256223"/>
    <d v="2023-06-19T00:00:00"/>
    <s v="Entregue"/>
    <s v="Chegou em 20 de junho"/>
    <s v="Sim"/>
    <n v="1"/>
    <n v="62"/>
    <n v="3.72"/>
    <n v="-16.04"/>
    <n v="-3.72"/>
    <s v=""/>
    <n v="45.96"/>
    <s v=" "/>
    <x v="30"/>
    <s v="MLB2093623027"/>
    <s v="Par Bieleta Dianteira Fiat Stilo Punto Bravo Linea"/>
    <s v=" "/>
    <n v="62"/>
    <s v="Premium"/>
    <s v="Autorizado"/>
    <s v=" "/>
    <s v=" "/>
    <s v=" "/>
    <s v=" "/>
    <s v="Marcia Krabbe"/>
    <s v="44204217893"/>
    <s v="Rua Benvinda Lima Corrêa 136 / casa azul - CEP 08640105 - Jardim Planalto, Suzano, São Paulo"/>
    <s v="Suzano"/>
    <s v="São Paulo"/>
    <s v="08640105"/>
    <s v="Brasil"/>
    <s v="Mercado Envios Full"/>
    <s v="19 de junho | 23:54"/>
    <s v="20 de junho | 17:42"/>
    <s v="Mercado Envios"/>
    <s v="MEL42369973888LMFFF01"/>
    <s v=" "/>
    <s v=" "/>
    <s v=" "/>
    <s v=" "/>
    <s v=" "/>
    <s v=" "/>
    <s v=" "/>
    <s v="Não"/>
    <s v=""/>
    <s v="Não"/>
  </r>
  <r>
    <x v="0"/>
    <s v="2000005883570264"/>
    <d v="2023-06-19T00:00:00"/>
    <s v="Entregue"/>
    <s v="Chegou em 22 de junho"/>
    <s v="Não"/>
    <n v="1"/>
    <n v="225.45"/>
    <n v="16.61"/>
    <n v="-38.33"/>
    <n v="-43.06"/>
    <s v=""/>
    <n v="160.66999999999999"/>
    <s v=" "/>
    <x v="245"/>
    <s v="MLB3088150185"/>
    <s v="Bandeja Dianteira Esquerda Com Pivô Honda City 2009 A 2013"/>
    <s v=" "/>
    <n v="225.45"/>
    <s v="Premium"/>
    <s v="Não emitida"/>
    <s v="Ricardo Padilha"/>
    <s v="CPF 01836982909"/>
    <s v="rua ernane cotrin 275 - padilha mecanica. esquina com otacilio de carvalho, Imbituba - CEP: 88780000, Santa Catarina"/>
    <s v=" "/>
    <s v="Ricardo Padilha"/>
    <s v="01836982909"/>
    <s v="RUA DUQUE DE CAXIAS 55 / SALA 01 - CEP 88780000 - Imbituba, Santa Catarina"/>
    <s v="Imbituba"/>
    <s v="Santa Catarina"/>
    <s v="88780000"/>
    <s v="Brasil"/>
    <s v="Correios e pontos de envio"/>
    <s v="21 de junho | 03:40"/>
    <s v="22 de junho | 17:43"/>
    <s v="Mercado Envios"/>
    <s v="MEL42369970324LMXDF01"/>
    <s v="https://myaccount.mercadolivre.com.br/shipments/42369970324/detail"/>
    <s v=" "/>
    <s v=" "/>
    <s v=" "/>
    <s v=" "/>
    <s v=" "/>
    <s v=" "/>
    <s v="Não"/>
    <s v=""/>
    <s v="Não"/>
  </r>
  <r>
    <x v="0"/>
    <s v="2000005883545274"/>
    <d v="2023-06-19T00:00:00"/>
    <s v="Entregue"/>
    <s v="Chegou em 20 de junho"/>
    <s v="Não"/>
    <n v="1"/>
    <n v="217.9"/>
    <s v=""/>
    <n v="-37.04"/>
    <n v="-20.45"/>
    <s v=""/>
    <n v="160.41"/>
    <s v=" "/>
    <x v="190"/>
    <s v="MLB1781942001"/>
    <s v="Cabo De Marcha Celta 2007/2014 Com Terminal"/>
    <s v=" "/>
    <n v="217.9"/>
    <s v="Premium"/>
    <s v="Autorizado"/>
    <s v=" "/>
    <s v=" "/>
    <s v=" "/>
    <s v=" "/>
    <s v="André Luiz A.R.Silva"/>
    <s v="35306103804"/>
    <s v="Rua Dirley Carlos Machado 500 / Jardim Bela Vista - CEP 18412090 - Jardim Bela Vista, Itapeva, São Paulo"/>
    <s v="Itapeva"/>
    <s v="São Paulo"/>
    <s v="18412090"/>
    <s v="Brasil"/>
    <s v="Mercado Envios Full"/>
    <s v="19 de junho | 20:18"/>
    <s v="20 de junho | 16:03"/>
    <s v="Mercado Envios"/>
    <s v="MEL42369889009LMFFF01"/>
    <s v=" "/>
    <s v=" "/>
    <s v=" "/>
    <s v=" "/>
    <s v=" "/>
    <s v=" "/>
    <s v=" "/>
    <s v="Não"/>
    <s v=""/>
    <s v="Não"/>
  </r>
  <r>
    <x v="0"/>
    <s v="2000005883499050"/>
    <d v="2023-06-19T00:00:00"/>
    <s v="Entregue"/>
    <s v="Chegou em 21 de junho"/>
    <s v="Não"/>
    <n v="1"/>
    <n v="31.99"/>
    <n v="9.4"/>
    <n v="-10.94"/>
    <n v="-9.4"/>
    <s v=""/>
    <n v="21.05"/>
    <s v=" "/>
    <x v="5"/>
    <s v="MLB2063600796"/>
    <s v="Haste Bieleta Do Câmbio Peugeot 206 207  1.4 .16 161mm Curta"/>
    <s v=" "/>
    <n v="31.99"/>
    <s v="Premium"/>
    <s v="Autorizado"/>
    <s v=" "/>
    <s v=" "/>
    <s v=" "/>
    <s v=" "/>
    <s v="Elienai Lamarco"/>
    <s v="51716356920"/>
    <s v="Rua Constantino De Sousa 794 / SL 4 - CEP 04605002 - Campo Belo, São Paulo, São Paulo"/>
    <s v="São Paulo"/>
    <s v="São Paulo"/>
    <s v="04605002"/>
    <s v="Brasil"/>
    <s v="Mercado Envios Full"/>
    <s v="19 de junho | 23:31"/>
    <s v="21 de junho | 10:38"/>
    <s v="Mercado Envios"/>
    <s v="MEL42369866663LMFFF01"/>
    <s v="https://myaccount.mercadolivre.com.br/shipments/42369866663/detail"/>
    <s v=" "/>
    <s v=" "/>
    <s v=" "/>
    <s v=" "/>
    <s v=" "/>
    <s v=" "/>
    <s v="Não"/>
    <s v=""/>
    <s v="Não"/>
  </r>
  <r>
    <x v="0"/>
    <s v="2000005883461228"/>
    <d v="2023-06-19T00:00:00"/>
    <s v="Entregue"/>
    <s v="Chegou em 21 de junho"/>
    <s v="Não"/>
    <n v="1"/>
    <n v="74.989999999999995"/>
    <n v="22.3"/>
    <n v="-18.25"/>
    <n v="-22.3"/>
    <s v=""/>
    <n v="56.74"/>
    <s v=" "/>
    <x v="38"/>
    <s v="MLB1974837590"/>
    <s v="2 Kit's De  Rolamento Roda Traseira Celta/corsa /prisma Novo"/>
    <s v=" "/>
    <n v="74.989999999999995"/>
    <s v="Premium"/>
    <s v="Autorizado"/>
    <s v=" "/>
    <s v=" "/>
    <s v=" "/>
    <s v=" "/>
    <s v="joao cleber pereira"/>
    <s v="57818541187"/>
    <s v="Quadra 30 Conjunto H 19 / paranoá - CEP 71573028 - Paranoá, Brasília, Distrito Federal"/>
    <s v="Brasília"/>
    <s v="Distrito Federal"/>
    <s v="71573028"/>
    <s v="Brasil"/>
    <s v="Mercado Envios Full"/>
    <s v="20 de junho | 00:53"/>
    <s v="21 de junho | 18:10"/>
    <s v="Mercado Envios"/>
    <s v="MEL42369853917LMFFF01"/>
    <s v=" "/>
    <s v=" "/>
    <s v=" "/>
    <s v=" "/>
    <s v=" "/>
    <s v=" "/>
    <s v=" "/>
    <s v="Não"/>
    <s v=""/>
    <s v="Não"/>
  </r>
  <r>
    <x v="0"/>
    <s v="2000004555299605"/>
    <d v="2023-06-19T00:00:00"/>
    <s v="Entregue"/>
    <s v="Chegou em 22 de junho"/>
    <s v="Sim"/>
    <n v="2"/>
    <n v="179.8"/>
    <s v=""/>
    <n v="-30.56"/>
    <n v="-52.9"/>
    <s v=""/>
    <n v="96.34"/>
    <s v=" "/>
    <x v="174"/>
    <s v="MLB3067734040"/>
    <s v="Bandeja Com Pivô Esquerda Sandero 2006 Em Diante"/>
    <s v=" "/>
    <n v="89.9"/>
    <s v="Premium"/>
    <s v="Não emitida"/>
    <s v="alexandro cabral"/>
    <s v="CPF 04666147721"/>
    <s v="rua dos limoes 12 - em cima, Vila Velha - CEP: 29104355, Espírito Santo"/>
    <s v=" "/>
    <s v="alexandro cabral"/>
    <s v="04666147721"/>
    <s v="Avenida Crisântemo 142 / CEP 29104750 - Jardim Colorado, Vila Velha, Espírito Santo"/>
    <s v="Vila Velha"/>
    <s v="Espírito Santo"/>
    <s v="29104750"/>
    <s v="Brasil"/>
    <s v="Correios e pontos de envio"/>
    <s v="21 de junho | 04:14"/>
    <s v="22 de junho | 16:02"/>
    <s v="Mercado Envios"/>
    <s v="MEL42369777493LMXDF01"/>
    <s v=" "/>
    <s v=" "/>
    <s v=" "/>
    <s v=" "/>
    <s v=" "/>
    <s v=" "/>
    <s v=" "/>
    <s v="Não"/>
    <s v=""/>
    <s v="Não"/>
  </r>
  <r>
    <x v="0"/>
    <s v="2000005861491632"/>
    <d v="2023-06-19T00:00:00"/>
    <s v="Entregue"/>
    <s v="Chegou em 20 de junho"/>
    <s v="Não"/>
    <n v="1"/>
    <n v="63.35"/>
    <n v="9.9"/>
    <n v="-16.27"/>
    <n v="-9.9"/>
    <s v=""/>
    <n v="47.08"/>
    <s v="Sim"/>
    <x v="108"/>
    <s v="MLB2063671442"/>
    <s v="2 Haste Bieleta Câmbio Peugeot 206 207  1.4 1.6 16cm Curta"/>
    <s v=" "/>
    <n v="63.35"/>
    <s v="Premium"/>
    <s v="Autorizado"/>
    <s v=" "/>
    <s v=" "/>
    <s v=" "/>
    <s v=" "/>
    <s v="murillo oliveira"/>
    <s v="82501602587"/>
    <s v="senhor dos passos SN / casa de bel d pastel Referencia: fundo do frigorífico casa de muro de piso cor marrom Bel do pastel - CEP 45400000 - graça, Valença, Bahia"/>
    <s v="Valença"/>
    <s v="Bahia"/>
    <s v="45400000"/>
    <s v="Brasil"/>
    <s v="Mercado Envios Full"/>
    <s v="19 de junho | 20:48"/>
    <s v="20 de junho | 14:24"/>
    <s v="Mercado Envios"/>
    <s v="MEL42360569156LMFFF01"/>
    <s v=" "/>
    <s v=" "/>
    <s v=" "/>
    <s v=" "/>
    <s v=" "/>
    <s v=" "/>
    <s v=" "/>
    <s v="Não"/>
    <s v=""/>
    <s v="Não"/>
  </r>
  <r>
    <x v="0"/>
    <s v="2000005883164058"/>
    <d v="2023-06-19T00:00:00"/>
    <s v="Venda entregue"/>
    <s v="Chegou no dia quarta-feira, 21 de junho"/>
    <s v="Não"/>
    <n v="1"/>
    <n v="17.899999999999999"/>
    <n v="26.1"/>
    <n v="-8.5399999999999991"/>
    <n v="-26.1"/>
    <s v=""/>
    <n v="9.36"/>
    <s v=" "/>
    <x v="160"/>
    <s v="MLB2100236132"/>
    <s v="Capa Pedal Acelerador Freio Embreagem Voyage Saveiro Gol"/>
    <s v=" "/>
    <n v="17.899999999999999"/>
    <s v="Premium"/>
    <s v="Autorizado"/>
    <s v=" "/>
    <s v=" "/>
    <s v=" "/>
    <s v=" "/>
    <s v="Cristiano Rodrigo da Silva"/>
    <s v="97747670559"/>
    <s v="Rua Muniz Sodré 110 / Casa Referencia: casa - CEP 45653802 - São Sebastião, Ilhéus, Bahia"/>
    <s v="Ilhéus"/>
    <s v="Bahia"/>
    <s v="45653802"/>
    <s v="Brasil"/>
    <s v="Mercado Envios Full"/>
    <s v="20 de junho | 02:51"/>
    <s v="21 de junho | 10:05"/>
    <s v="Mercado Envios"/>
    <s v="MEL42369792910LMFFF01"/>
    <s v=" "/>
    <s v=" "/>
    <s v=" "/>
    <s v=" "/>
    <s v=" "/>
    <s v=" "/>
    <s v=" "/>
    <s v="Sim"/>
    <s v=""/>
    <s v="Não"/>
  </r>
  <r>
    <x v="0"/>
    <s v="2000005883110180"/>
    <d v="2023-06-19T00:00:00"/>
    <s v="Devolução a caminho"/>
    <s v="Chegará 17 de julho"/>
    <s v="Não"/>
    <n v="1"/>
    <n v="245.88"/>
    <s v=""/>
    <n v="-41.8"/>
    <n v="-20.45"/>
    <n v="-183.63"/>
    <n v="0"/>
    <s v=" "/>
    <x v="199"/>
    <s v="MLB2609844613"/>
    <s v="Kit Rolamento Eixo Traseiro C/ Bucha Peugeot 206/207 50mm"/>
    <s v=" "/>
    <n v="245.88"/>
    <s v="Premium"/>
    <s v="Autorizado"/>
    <s v="sinla Monise Moreira Santos"/>
    <s v="CPF 02187555380"/>
    <s v="Rua Alice 222 - apt 401L, Fortaleza - CEP: 60822610, Ceará"/>
    <s v=" "/>
    <s v="sinla Monise Moreira Santos"/>
    <s v="02187555380"/>
    <s v="Rua Cecília Iter 177 / &quot;Referencia: Endereço Comercial. entregar antes das 18h Pode Entregar Para, Edi Ou Henrique 1195329-2034.&quot;"/>
    <s v="São Paulo"/>
    <s v="São Paulo"/>
    <s v="08240730"/>
    <s v="Brasil"/>
    <s v="Mercado Envios Full"/>
    <s v="26 de junho | 14:23"/>
    <s v=" "/>
    <s v="Mercado Envios"/>
    <s v="QC359039177BR"/>
    <s v="https://www2.correios.com.br/sistemas/rastreamento/resultado.cfm"/>
    <s v=" "/>
    <s v=" "/>
    <s v=" "/>
    <s v=" "/>
    <s v=" "/>
    <s v=" "/>
    <s v="Sim"/>
    <s v=""/>
    <s v="Não"/>
  </r>
  <r>
    <x v="0"/>
    <s v="2000005883047880"/>
    <d v="2023-06-19T00:00:00"/>
    <s v="Entregue"/>
    <s v="Chegou em 20 de junho"/>
    <s v="Não"/>
    <n v="1"/>
    <n v="329.9"/>
    <s v=""/>
    <n v="-39.590000000000003"/>
    <n v="-38.950000000000003"/>
    <s v=""/>
    <n v="251.36"/>
    <s v=" "/>
    <x v="64"/>
    <s v="MLB2864254975"/>
    <s v="Par Bandeja Peugeot 206 Todos 1999 A 2010"/>
    <s v=" "/>
    <n v="329.9"/>
    <s v="Clássico"/>
    <s v="Autorizado"/>
    <s v=" "/>
    <s v=" "/>
    <s v=" "/>
    <s v=" "/>
    <s v="cesar leme leme"/>
    <s v="26442121895"/>
    <s v="Rua Antônio Mourão 70 / CEP 13610090 - Centro, Leme, São Paulo"/>
    <s v="Leme"/>
    <s v="São Paulo"/>
    <s v="13610090"/>
    <s v="Brasil"/>
    <s v="Mercado Envios Full"/>
    <s v="20 de junho | 01:11"/>
    <s v="20 de junho | 14:24"/>
    <s v="Mercado Envios"/>
    <s v="MEL42369675647LMFFF01"/>
    <s v=" "/>
    <s v=" "/>
    <s v=" "/>
    <s v=" "/>
    <s v=" "/>
    <s v=" "/>
    <s v=" "/>
    <s v="Não"/>
    <s v=""/>
    <s v="Não"/>
  </r>
  <r>
    <x v="0"/>
    <s v="2000005882927046"/>
    <d v="2023-06-19T00:00:00"/>
    <s v="Devolução finalizada com reembolso para o comprador"/>
    <s v="O produto devolvido chegou em quinta-feira, 29 de junho."/>
    <s v="Não"/>
    <n v="1"/>
    <n v="379.99"/>
    <n v="1.59"/>
    <n v="-64.599999999999994"/>
    <s v=""/>
    <n v="-315.39"/>
    <n v="1.59"/>
    <s v=" "/>
    <x v="246"/>
    <s v="MLB2966283002"/>
    <s v="Par Bandeja Inferior Fiat Marea Weekend"/>
    <s v=" "/>
    <n v="379.99"/>
    <s v="Premium"/>
    <s v="Autorizado"/>
    <s v="SUELI MENDES DA SILVA MENDES"/>
    <s v="CPF 28289077831"/>
    <s v="RUA DAS AMEXEIRAS 445 - CASA 01, São Paulo - CEP: 04382050, São Paulo"/>
    <s v=" "/>
    <s v="SUELI MENDES DA SILVA MENDES"/>
    <s v="28289077831"/>
    <s v="Rua Cecília Iter 177 / &quot;Referencia: Endereço Comercial. entregar antes das 18h Pode Entregar Para, Edi Ou Henrique 1195329-2034.&quot;"/>
    <s v="São Paulo"/>
    <s v="São Paulo"/>
    <s v="08240730"/>
    <s v="Brasil"/>
    <s v="Mercado Envios Flex"/>
    <s v="27 de junho | 10:57"/>
    <s v="29 de junho | 14:31"/>
    <s v="BRUNA MORAES ASSUNCAO"/>
    <s v="OV410561947BR"/>
    <s v="https://www2.correios.com.br/sistemas/rastreamento/resultado.cfm"/>
    <s v=" "/>
    <s v=" "/>
    <s v=" "/>
    <s v=" "/>
    <s v=" "/>
    <s v=" "/>
    <s v="Sim"/>
    <s v=""/>
    <s v="Não"/>
  </r>
  <r>
    <x v="0"/>
    <s v="2000004555083563"/>
    <d v="2023-06-19T00:00:00"/>
    <s v="Entregue"/>
    <s v="Chegou em 22 de junho"/>
    <s v="Sim"/>
    <n v="1"/>
    <n v="151.81"/>
    <s v=""/>
    <n v="-25.81"/>
    <n v="-38.950000000000003"/>
    <s v=""/>
    <n v="87.05"/>
    <s v=" "/>
    <x v="247"/>
    <s v="MLB3103417049"/>
    <s v="Bandeja Esquerda Sem Pivô Argo 2017 A 2020"/>
    <s v=" "/>
    <n v="151.81"/>
    <s v="Premium"/>
    <s v="Não emitida"/>
    <s v="Wellington Vianna"/>
    <s v="CPF 08611542665"/>
    <s v="Rua Campo Grande 635 - casa, Ipatinga - CEP: 35164272, Minas Gerais"/>
    <s v=" "/>
    <s v="Wellington Vianna"/>
    <s v="08611542665"/>
    <s v="Rua Campo Grande 635 / Casa Referencia: casa - CEP 35164272 - Caravelas, Ipatinga, Minas Gerais"/>
    <s v="Ipatinga"/>
    <s v="Minas Gerais"/>
    <s v="35164272"/>
    <s v="Brasil"/>
    <s v="Correios e pontos de envio"/>
    <s v="21 de junho | 06:47"/>
    <s v="22 de junho | 09:41"/>
    <s v="Mercado Envios"/>
    <s v="MEL42369650606LMXDF01"/>
    <s v=" "/>
    <s v=" "/>
    <s v=" "/>
    <s v=" "/>
    <s v=" "/>
    <s v=" "/>
    <s v=" "/>
    <s v="Não"/>
    <s v=""/>
    <s v="Não"/>
  </r>
  <r>
    <x v="0"/>
    <s v="2000004555031891"/>
    <d v="2023-06-19T00:00:00"/>
    <s v="Entregue"/>
    <s v="Chegou em 24 de junho"/>
    <s v="Sim"/>
    <n v="2"/>
    <n v="63.98"/>
    <n v="48.2"/>
    <n v="-21.88"/>
    <n v="-48.2"/>
    <s v=""/>
    <n v="42.1"/>
    <s v=" "/>
    <x v="5"/>
    <s v="MLB2063600796"/>
    <s v="Haste Bieleta Do Câmbio Peugeot 206 207  1.4 .16 161mm Curta"/>
    <s v=" "/>
    <n v="31.99"/>
    <s v="Premium"/>
    <s v="Autorizado"/>
    <s v=" "/>
    <s v=" "/>
    <s v=" "/>
    <s v=" "/>
    <s v="Franciel Miranda"/>
    <s v="86635425268"/>
    <s v="Rua da NCR quarta travessa cameta à esquerda3. casa à direita SN / Referencia: próximo a oficina do puga - CEP 68682000 - novo horizonte, Quatro Bocas, Pará"/>
    <s v="Quatro Bocas"/>
    <s v="Pará"/>
    <s v="68682000"/>
    <s v="Brasil"/>
    <s v="Mercado Envios Full"/>
    <s v="20 de junho | 00:53"/>
    <s v="24 de junho | 16:25"/>
    <s v="Mercado Envios"/>
    <s v="MEL42369602734LMFFF01"/>
    <s v=" "/>
    <s v=" "/>
    <s v=" "/>
    <s v=" "/>
    <s v=" "/>
    <s v=" "/>
    <s v=" "/>
    <s v="Não"/>
    <s v=""/>
    <s v="Não"/>
  </r>
  <r>
    <x v="0"/>
    <s v="2000004555024151"/>
    <d v="2023-06-19T00:00:00"/>
    <s v="Entregue"/>
    <s v="Chegou em 20 de junho"/>
    <s v="Sim"/>
    <n v="1"/>
    <n v="64.16"/>
    <s v=""/>
    <n v="-16.41"/>
    <s v=""/>
    <s v=""/>
    <n v="47.75"/>
    <s v=" "/>
    <x v="3"/>
    <s v="MLB2088389174"/>
    <s v="Par Bieleta Dianteira Tucson I30 Sportage Cerato"/>
    <s v=" "/>
    <n v="64.16"/>
    <s v="Premium"/>
    <s v="Autorizado"/>
    <s v=" "/>
    <s v=" "/>
    <s v=" "/>
    <s v=" "/>
    <s v="antonieta machado"/>
    <s v="19257244415"/>
    <s v="Avenida Nossa Senhora de Copacabana 36 / 1001 - CEP 22010122 - Leme, Rio de Janeiro, Rio de Janeiro"/>
    <s v="Rio de Janeiro"/>
    <s v="Rio de Janeiro"/>
    <s v="22010122"/>
    <s v="Brasil"/>
    <s v="Mercado Envios Full"/>
    <s v="19 de junho | 18:44"/>
    <s v="20 de junho | 12:38"/>
    <s v="Mercado Envios"/>
    <s v="MEL42369520555LMFFF01"/>
    <s v=" "/>
    <s v=" "/>
    <s v=" "/>
    <s v=" "/>
    <s v=" "/>
    <s v=" "/>
    <s v=" "/>
    <s v="Não"/>
    <s v=""/>
    <s v="Não"/>
  </r>
  <r>
    <x v="0"/>
    <s v="2000005882649938"/>
    <d v="2023-06-19T00:00:00"/>
    <s v="Mediação com o Mercado Livre"/>
    <s v="Intervimos para ajudar. Vamos te escrever antes de segunda-feira, 3 de julho."/>
    <s v="Não"/>
    <n v="1"/>
    <n v="46.19"/>
    <n v="30.2"/>
    <n v="-13.35"/>
    <n v="-30.2"/>
    <s v=""/>
    <n v="32.840000000000003"/>
    <s v="Sim"/>
    <x v="1"/>
    <s v="MLB2223324644"/>
    <s v="Terminal Cabo De Engate Golf Vw Polo - 2003"/>
    <s v=" "/>
    <n v="46.19"/>
    <s v="Premium"/>
    <s v="Autorizado"/>
    <s v=" "/>
    <s v=" "/>
    <s v=" "/>
    <s v=" "/>
    <s v="Fabio Fernandes"/>
    <s v="02264173106"/>
    <s v="Rua 01 qd01 lt02 240 / abaixo do maná Referencia: na rua do colégio Milton Camilo, abaixo do verdurao mana - CEP 76680000 - parque alvorada, Itapuranga, Goiás"/>
    <s v="Itapuranga"/>
    <s v="Goiás"/>
    <s v="76680000"/>
    <s v="Brasil"/>
    <s v="Mercado Envios Full"/>
    <s v="20 de junho | 16:41"/>
    <s v="22 de junho | 16:06"/>
    <s v="Mercado Envios"/>
    <s v="MEL42369501143LMFFF01"/>
    <s v=" "/>
    <s v=" "/>
    <s v=" "/>
    <s v=" "/>
    <s v=" "/>
    <s v=" "/>
    <s v=" "/>
    <s v="Sim"/>
    <s v=""/>
    <s v="Não"/>
  </r>
  <r>
    <x v="0"/>
    <s v="2000005882598942"/>
    <d v="2023-06-19T00:00:00"/>
    <s v="Entregue"/>
    <s v="Chegou em 21 de junho"/>
    <s v="Não"/>
    <n v="1"/>
    <n v="72.489999999999995"/>
    <n v="22"/>
    <n v="-17.82"/>
    <n v="-22"/>
    <s v=""/>
    <n v="54.67"/>
    <s v=" "/>
    <x v="14"/>
    <s v="MLB2860212445"/>
    <s v="Par Morceguinho Dianteiro Celta 1998 A 2015"/>
    <s v=" "/>
    <n v="72.489999999999995"/>
    <s v="Premium"/>
    <s v="Autorizado"/>
    <s v=" "/>
    <s v=" "/>
    <s v=" "/>
    <s v=" "/>
    <s v="Jerônimo Vieira"/>
    <s v="01922196509"/>
    <s v="Rua Gilderclei Queiroz 509 / Casa - CEP 44695000 - Capim Grosso, Bahia"/>
    <s v="Capim Grosso"/>
    <s v="Bahia"/>
    <s v="44695000"/>
    <s v="Brasil"/>
    <s v="Mercado Envios Full"/>
    <s v="20 de junho | 02:49"/>
    <s v="21 de junho | 13:04"/>
    <s v="Mercado Envios"/>
    <s v="MEL42369476157LMFFF01"/>
    <s v=" "/>
    <s v=" "/>
    <s v=" "/>
    <s v=" "/>
    <s v=" "/>
    <s v=" "/>
    <s v=" "/>
    <s v="Não"/>
    <s v=""/>
    <s v="Não"/>
  </r>
  <r>
    <x v="0"/>
    <s v="2000005882589526"/>
    <d v="2023-06-19T00:00:00"/>
    <s v="Entregue"/>
    <s v="Chegou em 20 de junho"/>
    <s v="Não"/>
    <n v="1"/>
    <n v="74.989999999999995"/>
    <n v="9.59"/>
    <n v="-18.25"/>
    <n v="-9.59"/>
    <s v=""/>
    <n v="56.74"/>
    <s v=" "/>
    <x v="38"/>
    <s v="MLB1974837590"/>
    <s v="2 Kit's De  Rolamento Roda Traseira Celta/corsa /prisma Novo"/>
    <s v=" "/>
    <n v="74.989999999999995"/>
    <s v="Premium"/>
    <s v="Autorizado"/>
    <s v=" "/>
    <s v=" "/>
    <s v=" "/>
    <s v=" "/>
    <s v="Edson Pedro Dos Santos"/>
    <s v="20601366875"/>
    <s v="Rua Maximiniano Crespine 33 / Casa - CEP 06655253 - Jardim Briquet, Itapevi, São Paulo"/>
    <s v="Itapevi"/>
    <s v="São Paulo"/>
    <s v="06655253"/>
    <s v="Brasil"/>
    <s v="Mercado Envios Full"/>
    <s v="20 de junho | 01:01"/>
    <s v="20 de junho | 16:16"/>
    <s v="Mercado Envios"/>
    <s v="MEL42369548946LMFFF01"/>
    <s v=" "/>
    <s v=" "/>
    <s v=" "/>
    <s v=" "/>
    <s v=" "/>
    <s v=" "/>
    <s v=" "/>
    <s v="Não"/>
    <s v=""/>
    <s v="Não"/>
  </r>
  <r>
    <x v="0"/>
    <s v="2000005882579266"/>
    <d v="2023-06-19T00:00:00"/>
    <s v="Entregue"/>
    <s v="Chegou em 24 de junho"/>
    <s v="Não"/>
    <n v="1"/>
    <n v="217.9"/>
    <s v=""/>
    <n v="-37.04"/>
    <n v="-20.45"/>
    <s v=""/>
    <n v="160.41"/>
    <s v="Sim"/>
    <x v="10"/>
    <s v="MLB1841175427"/>
    <s v="Cabo De Marcha Corsa Classic 2009 2010 2011 2012 2013 2014"/>
    <s v=" "/>
    <n v="217.9"/>
    <s v="Premium"/>
    <s v="Autorizado"/>
    <s v=" "/>
    <s v=" "/>
    <s v=" "/>
    <s v=" "/>
    <s v="Antonio Marcilio Carlos de Sousa"/>
    <s v="03940831301"/>
    <s v="Rua Tailândia 249 / CEP 60534670 - Genibaú, Fortaleza, Ceará"/>
    <s v="Fortaleza"/>
    <s v="Ceará"/>
    <s v="60534670"/>
    <s v="Brasil"/>
    <s v="Mercado Envios Full"/>
    <s v="19 de junho | 20:42"/>
    <s v="24 de junho | 12:08"/>
    <s v="Mercado Envios"/>
    <s v="MEL42369468409LMFFF01"/>
    <s v=" "/>
    <s v=" "/>
    <s v=" "/>
    <s v=" "/>
    <s v=" "/>
    <s v=" "/>
    <s v=" "/>
    <s v="Não"/>
    <s v=""/>
    <s v="Não"/>
  </r>
  <r>
    <x v="0"/>
    <s v="2000005882571114"/>
    <d v="2023-06-19T00:00:00"/>
    <s v="Entregue"/>
    <s v="Chegou em 21 de junho"/>
    <s v="Não"/>
    <n v="1"/>
    <n v="69.97"/>
    <n v="10.95"/>
    <n v="-17.39"/>
    <n v="-10.95"/>
    <s v=""/>
    <n v="52.58"/>
    <s v="Sim"/>
    <x v="63"/>
    <s v="MLB2220400880"/>
    <s v="Suporte Radiador Vectra Gls 2.2 2000 Ld Le"/>
    <s v=" "/>
    <n v="69.97"/>
    <s v="Premium"/>
    <s v="Não emitida"/>
    <s v="jean carlos"/>
    <s v="CPF 32180407874"/>
    <s v="avenida Santino brianezi 468, Ourinhos - CEP: 19909000, São Paulo"/>
    <s v=" "/>
    <s v="jean carlos"/>
    <s v="32180407874"/>
    <s v="Rua Jerônimo Althero Filho 203 / casa Referencia: casa vermelha - CEP 19914010 - Vila Sândano, Ourinhos, São Paulo"/>
    <s v="Ourinhos"/>
    <s v="São Paulo"/>
    <s v="19914010"/>
    <s v="Brasil"/>
    <s v="Correios e pontos de envio"/>
    <s v="21 de junho | 00:49"/>
    <s v="21 de junho | 14:42"/>
    <s v="Mercado Envios"/>
    <s v="MEL42369539238LMXDF01"/>
    <s v=" "/>
    <s v=" "/>
    <s v=" "/>
    <s v=" "/>
    <s v=" "/>
    <s v=" "/>
    <s v=" "/>
    <s v="Não"/>
    <s v=""/>
    <s v="Não"/>
  </r>
  <r>
    <x v="0"/>
    <s v="2000004554960273"/>
    <d v="2023-06-19T00:00:00"/>
    <s v="Entregue"/>
    <s v="Chegou em 20 de junho"/>
    <s v="Sim"/>
    <n v="1"/>
    <n v="73.09"/>
    <s v=""/>
    <n v="-17.93"/>
    <s v=""/>
    <s v=""/>
    <n v="55.16"/>
    <s v=" "/>
    <x v="40"/>
    <s v="MLB2068526479"/>
    <s v="Kit Reparo Alavanca Câmbio Trambulador Astra 2006 Até 2011"/>
    <s v=" "/>
    <n v="73.09"/>
    <s v="Premium"/>
    <s v="Autorizado"/>
    <s v=" "/>
    <s v=" "/>
    <s v=" "/>
    <s v=" "/>
    <s v="Adriele Bueno"/>
    <s v="11001502930"/>
    <s v="Rua Guilherme Scroccaro 118 / Sobrado - CEP 81940140 - Tatuquara, Curitiba, Paraná"/>
    <s v="Curitiba"/>
    <s v="Paraná"/>
    <s v="81940140"/>
    <s v="Brasil"/>
    <s v="Mercado Envios Full"/>
    <s v="19 de junho | 19:30"/>
    <s v="20 de junho | 16:24"/>
    <s v="Mercado Envios"/>
    <s v="MEL42369460857LMFFF01"/>
    <s v=" "/>
    <s v=" "/>
    <s v=" "/>
    <s v=" "/>
    <s v=" "/>
    <s v=" "/>
    <s v=" "/>
    <s v="Não"/>
    <s v=""/>
    <s v="Não"/>
  </r>
  <r>
    <x v="0"/>
    <s v="2000004554939393"/>
    <d v="2023-06-19T00:00:00"/>
    <s v="Entregue"/>
    <s v="Chegou em 23 de junho"/>
    <s v="Sim"/>
    <n v="1"/>
    <n v="75.290000000000006"/>
    <s v=""/>
    <n v="-18.3"/>
    <s v=""/>
    <s v=""/>
    <n v="56.99"/>
    <s v=" "/>
    <x v="15"/>
    <s v="MLB2108883421"/>
    <s v="Par De Kit Pino Guia Bucha Pinça Freio Vw Up Gol Fox Saveiro"/>
    <s v=" "/>
    <n v="75.290000000000006"/>
    <s v="Premium"/>
    <s v="Autorizado"/>
    <s v=" "/>
    <s v=" "/>
    <s v=" "/>
    <s v=" "/>
    <s v="Anderson Marvilla Torres"/>
    <s v="11176104705"/>
    <s v="Rua Salvador Candal Marvila 200 / Referencia: rua da igreja católica - CEP 29345000 - Belo horizonte, Marataízes, Espírito Santo"/>
    <s v="Marataízes"/>
    <s v="Espírito Santo"/>
    <s v="29345000"/>
    <s v="Brasil"/>
    <s v="Mercado Envios Full"/>
    <s v="19 de junho | 18:53"/>
    <s v="23 de junho | 14:12"/>
    <s v="Mercado Envios"/>
    <s v="MEL42369436667LMFFF01"/>
    <s v=" "/>
    <s v=" "/>
    <s v=" "/>
    <s v=" "/>
    <s v=" "/>
    <s v=" "/>
    <s v=" "/>
    <s v="Não"/>
    <s v=""/>
    <s v="Não"/>
  </r>
  <r>
    <x v="0"/>
    <s v="2000005882404242"/>
    <d v="2023-06-19T00:00:00"/>
    <s v="Entregue"/>
    <s v="Chegou em 19 de junho"/>
    <s v="Não"/>
    <n v="1"/>
    <n v="121"/>
    <n v="1.59"/>
    <n v="-20.57"/>
    <s v=""/>
    <s v=""/>
    <n v="102.02"/>
    <s v=" "/>
    <x v="197"/>
    <s v="MLB2867447911"/>
    <s v="Bandeja Ld Spacefox 2014 Em Diante Com Direção Hidraulica"/>
    <s v=" "/>
    <n v="121"/>
    <s v="Premium"/>
    <s v="Não emitida"/>
    <s v="Daniel Costa"/>
    <s v="CPF 62219696383"/>
    <s v="Largo da Concórdia 88, São Paulo - CEP: 03012010, São Paulo"/>
    <s v=" "/>
    <s v="Daniel Costa"/>
    <s v="62219696383"/>
    <s v="Largo da Concórdia 88 / CEP 03012010 - Brás, São Paulo, São Paulo"/>
    <s v="São Paulo"/>
    <s v="São Paulo"/>
    <s v="03012010"/>
    <s v="Brasil"/>
    <s v="Mercado Envios Flex"/>
    <s v="19 de junho | 15:31"/>
    <s v="19 de junho | 17:47"/>
    <s v="MICHELLE RULING MARTINS"/>
    <s v="42369462634"/>
    <s v=" "/>
    <s v=" "/>
    <s v=" "/>
    <s v=" "/>
    <s v=" "/>
    <s v=" "/>
    <s v=" "/>
    <s v="Não"/>
    <s v=""/>
    <s v="Não"/>
  </r>
  <r>
    <x v="0"/>
    <s v="2000005882266162"/>
    <d v="2023-06-19T00:00:00"/>
    <s v="Entregue"/>
    <s v="Chegou em 20 de junho"/>
    <s v="Não"/>
    <n v="1"/>
    <n v="75.900000000000006"/>
    <n v="20.16"/>
    <n v="-18.399999999999999"/>
    <n v="-20.16"/>
    <s v=""/>
    <n v="57.5"/>
    <s v=" "/>
    <x v="9"/>
    <s v="MLB1865073108"/>
    <s v="2 Kits De Rolamento Roda Traseira Gol G1 G2 G3 G4 G5 Novo"/>
    <s v=" "/>
    <n v="75.900000000000006"/>
    <s v="Premium"/>
    <s v="Autorizado"/>
    <s v=" "/>
    <s v=" "/>
    <s v=" "/>
    <s v=" "/>
    <s v="Emerson Padilha Santa Clara"/>
    <s v="06037386994"/>
    <s v="faxinal sn SN / Referencia: faxinal dos Rodrigues ll do lado da casa da Paulina Padilha - CEP 84150000 - faxinal dos Rodrigues ll, São João do Triunfo, Paraná"/>
    <s v="São João do Triunfo"/>
    <s v="Paraná"/>
    <s v="84150000"/>
    <s v="Brasil"/>
    <s v="Mercado Envios Full"/>
    <s v="19 de junho | 15:44"/>
    <s v="20 de junho | 13:34"/>
    <s v="Mercado Envios"/>
    <s v="MEL42369325125LMFFF01"/>
    <s v=" "/>
    <s v=" "/>
    <s v=" "/>
    <s v=" "/>
    <s v=" "/>
    <s v=" "/>
    <s v=" "/>
    <s v="Não"/>
    <s v=""/>
    <s v="Não"/>
  </r>
  <r>
    <x v="0"/>
    <s v="2000005882216556"/>
    <d v="2023-06-19T00:00:00"/>
    <s v="Entregue"/>
    <s v="Chegou em 21 de junho"/>
    <s v="Não"/>
    <n v="1"/>
    <n v="172.11"/>
    <s v=""/>
    <n v="-29.26"/>
    <n v="-20.45"/>
    <s v=""/>
    <n v="122.4"/>
    <s v="Sim"/>
    <x v="42"/>
    <s v="MLB1853236145"/>
    <s v="Kit Rolamento Eixo Traseiro Peugeot 206/207 C/barra 50mm"/>
    <s v=" "/>
    <n v="172.11"/>
    <s v="Premium"/>
    <s v="Autorizado"/>
    <s v=" "/>
    <s v=" "/>
    <s v=" "/>
    <s v=" "/>
    <s v="eduardo pereira"/>
    <s v="06914445362"/>
    <s v="Rua Jacinto Rufino Macedo 2208 / CEP 64075500 - Beira Rio, Teresina, Piauí"/>
    <s v="Teresina"/>
    <s v="Piauí"/>
    <s v="64075500"/>
    <s v="Brasil"/>
    <s v="Mercado Envios Full"/>
    <s v="20 de junho | 02:46"/>
    <s v="21 de junho | 10:43"/>
    <s v="Mercado Envios"/>
    <s v="MEL42369380332LMFFF01"/>
    <s v=" "/>
    <s v=" "/>
    <s v=" "/>
    <s v=" "/>
    <s v=" "/>
    <s v=" "/>
    <s v=" "/>
    <s v="Não"/>
    <s v=""/>
    <s v="Não"/>
  </r>
  <r>
    <x v="0"/>
    <s v="2000005882201304"/>
    <d v="2023-06-19T00:00:00"/>
    <s v="Entregue"/>
    <s v="Chegou em 22 de junho"/>
    <s v="Não"/>
    <n v="1"/>
    <n v="217.9"/>
    <s v=""/>
    <n v="-37.04"/>
    <n v="-21.45"/>
    <s v=""/>
    <n v="159.41"/>
    <s v=" "/>
    <x v="10"/>
    <s v="MLB1781827882"/>
    <s v="Cabo De Engate E Seleção Corsa Classic 2005/2014"/>
    <s v=" "/>
    <n v="217.9"/>
    <s v="Premium"/>
    <s v="Não emitida"/>
    <s v="walter  frança"/>
    <s v="CPF 65889657100"/>
    <s v="quadra 35 conjunto a  15, brazlândia - CEP: 72735001, Distrito Federal"/>
    <s v=" "/>
    <s v="walter  frança"/>
    <s v="65889657100"/>
    <s v="Quadra 35 Conjunto A 15 / CEP 72735001 - Vila São José (Brazlândia), Brasília, Distrito Federal"/>
    <s v="Brasília"/>
    <s v="Distrito Federal"/>
    <s v="72735001"/>
    <s v="Brasil"/>
    <s v="Correios e pontos de envio"/>
    <s v="21 de junho | 05:00"/>
    <s v="22 de junho | 11:56"/>
    <s v="Mercado Envios"/>
    <s v="MEL42369299753LMXDF01"/>
    <s v=" "/>
    <s v=" "/>
    <s v=" "/>
    <s v=" "/>
    <s v=" "/>
    <s v=" "/>
    <s v=" "/>
    <s v="Não"/>
    <s v=""/>
    <s v="Não"/>
  </r>
  <r>
    <x v="0"/>
    <s v="2000005882163078"/>
    <d v="2023-06-19T00:00:00"/>
    <s v="Entregue"/>
    <s v="Chegou em 20 de junho"/>
    <s v="Não"/>
    <n v="1"/>
    <n v="159.99"/>
    <s v=""/>
    <n v="-27.2"/>
    <n v="-18.45"/>
    <s v=""/>
    <n v="114.34"/>
    <s v=" "/>
    <x v="39"/>
    <s v="MLB1804965496"/>
    <s v="2 Kit's Rolamento Eixo Traseiro Peugeot206/207 C/barra 47mm"/>
    <s v=" "/>
    <n v="159.99"/>
    <s v="Premium"/>
    <s v="Autorizado"/>
    <s v=" "/>
    <s v=" "/>
    <s v=" "/>
    <s v=" "/>
    <s v="nogmaq nogmaq"/>
    <s v="11538917866"/>
    <s v="Avenida M 23 1860 / CEP 13505370 - Parque das Indústrias, Rio Claro, São Paulo"/>
    <s v="Rio Claro"/>
    <s v="São Paulo"/>
    <s v="13505370"/>
    <s v="Brasil"/>
    <s v="Mercado Envios Full"/>
    <s v="20 de junho | 00:10"/>
    <s v="20 de junho | 15:39"/>
    <s v="Mercado Envios"/>
    <s v="MEL42369282429LMFFF01"/>
    <s v=" "/>
    <s v=" "/>
    <s v=" "/>
    <s v=" "/>
    <s v=" "/>
    <s v=" "/>
    <s v=" "/>
    <s v="Não"/>
    <s v=""/>
    <s v="Não"/>
  </r>
  <r>
    <x v="0"/>
    <s v="2000005882139620"/>
    <d v="2023-06-19T00:00:00"/>
    <s v="Entregue"/>
    <s v="Chegou em 26 de junho"/>
    <s v="Não"/>
    <n v="1"/>
    <n v="217.9"/>
    <s v=""/>
    <n v="-37.04"/>
    <n v="-20.45"/>
    <s v=""/>
    <n v="160.41"/>
    <s v=" "/>
    <x v="10"/>
    <s v="MLB1781927419"/>
    <s v="Cabo De Engate E Seleção Celta 2007/2014"/>
    <s v=" "/>
    <n v="217.9"/>
    <s v="Premium"/>
    <s v="Autorizado"/>
    <s v=" "/>
    <s v=" "/>
    <s v=" "/>
    <s v=" "/>
    <s v="José margilan Do Nascimento de Lima"/>
    <s v="65250729215"/>
    <s v="Rua Espírito Santo 250 / CEP 68501440 - Jardim Vitória, Marabá, Pará"/>
    <s v="Marabá"/>
    <s v="Pará"/>
    <s v="68501440"/>
    <s v="Brasil"/>
    <s v="Mercado Envios Full"/>
    <s v="19 de junho | 18:53"/>
    <s v="26 de junho | 16:24"/>
    <s v="Mercado Envios"/>
    <s v="MEL42369351240LMFFF01"/>
    <s v=" "/>
    <s v=" "/>
    <s v=" "/>
    <s v=" "/>
    <s v=" "/>
    <s v=" "/>
    <s v=" "/>
    <s v="Não"/>
    <s v=""/>
    <s v="Não"/>
  </r>
  <r>
    <x v="0"/>
    <s v="2000004554775561"/>
    <d v="2023-06-19T00:00:00"/>
    <s v="Entregue"/>
    <s v="Chegou em 20 de junho"/>
    <s v="Sim"/>
    <n v="1"/>
    <n v="73.09"/>
    <n v="3.71"/>
    <n v="-17.93"/>
    <n v="-3.71"/>
    <s v=""/>
    <n v="55.16"/>
    <s v="Sim"/>
    <x v="40"/>
    <s v="MLB2068465616"/>
    <s v="Kit Reparo Alavanca Câmbio Trambulador Celta 2005 Até 2014"/>
    <s v=" "/>
    <n v="73.09"/>
    <s v="Premium"/>
    <s v="Autorizado"/>
    <s v=" "/>
    <s v=" "/>
    <s v=" "/>
    <s v=" "/>
    <s v="jose acacio acacio"/>
    <s v="01589019598"/>
    <s v="AV JORNALISTA JOÃO BATSITA DE SANTANA -COROA DO MEIO 2690 / Wg Produções E Publi - CEP 49035430 - Coroa do Meio, Aracaju, Sergipe"/>
    <s v="Aracaju"/>
    <s v="Sergipe"/>
    <s v="49035430"/>
    <s v="Brasil"/>
    <s v="Mercado Envios Full"/>
    <s v="19 de junho | 19:53"/>
    <s v="20 de junho | 08:17"/>
    <s v="Mercado Envios"/>
    <s v="MEL42369273439LMFFF01"/>
    <s v=" "/>
    <s v=" "/>
    <s v=" "/>
    <s v=" "/>
    <s v=" "/>
    <s v=" "/>
    <s v=" "/>
    <s v="Não"/>
    <s v=""/>
    <s v="Não"/>
  </r>
  <r>
    <x v="0"/>
    <s v="2000005882089276"/>
    <d v="2023-06-19T00:00:00"/>
    <s v="Entregue"/>
    <s v="Chegou em 20 de junho"/>
    <s v="Não"/>
    <n v="1"/>
    <n v="329.9"/>
    <s v=""/>
    <n v="-39.590000000000003"/>
    <n v="-38.950000000000003"/>
    <s v=""/>
    <n v="251.36"/>
    <s v=" "/>
    <x v="64"/>
    <s v="MLB2864254975"/>
    <s v="Par Bandeja Peugeot 206 Todos 1999 A 2010"/>
    <s v=" "/>
    <n v="329.9"/>
    <s v="Clássico"/>
    <s v="Autorizado"/>
    <s v=" "/>
    <s v=" "/>
    <s v=" "/>
    <s v=" "/>
    <s v="wesley1991moreira wesley1991moreira"/>
    <s v="06698926965"/>
    <s v="Rua Elias Rivabem 413 / oficina WmSuspensoes Referencia: Barracão preto ao lado da academia - CEP 83606252 - Ouro Verde, Campo Largo, Paraná"/>
    <s v="Campo Largo"/>
    <s v="Paraná"/>
    <s v="83606252"/>
    <s v="Brasil"/>
    <s v="Mercado Envios Full"/>
    <s v="19 de junho | 14:39"/>
    <s v="20 de junho | 13:53"/>
    <s v="Mercado Envios"/>
    <s v="MEL42369329692LMFFF01"/>
    <s v=" "/>
    <s v=" "/>
    <s v=" "/>
    <s v=" "/>
    <s v=" "/>
    <s v=" "/>
    <s v=" "/>
    <s v="Não"/>
    <s v=""/>
    <s v="Não"/>
  </r>
  <r>
    <x v="0"/>
    <s v="2000005882050334"/>
    <d v="2023-06-19T00:00:00"/>
    <s v="Entregue"/>
    <s v="Chegou em 20 de junho"/>
    <s v="Não"/>
    <n v="1"/>
    <n v="75.290000000000006"/>
    <n v="13.92"/>
    <n v="-18.3"/>
    <n v="-13.92"/>
    <s v=""/>
    <n v="56.99"/>
    <s v=" "/>
    <x v="15"/>
    <s v="MLB2106973502"/>
    <s v="Kit Pino Guia Bucha Pinça Freio Agile Corsa Celta Astra"/>
    <s v=" "/>
    <n v="75.290000000000006"/>
    <s v="Premium"/>
    <s v="Autorizado"/>
    <s v=" "/>
    <s v=" "/>
    <s v=" "/>
    <s v=" "/>
    <s v="Luiz Gustavo De Vito Damaceno"/>
    <s v="02146677236"/>
    <s v="Rua Itacolomi 529 / oficina mecânica  Referencia: Oficina Mecânica GoodTrip Garage _x000a_Horário de funcionamento 08:00-18:00 - CEP 81070150 - Portão, Curitiba, Paraná"/>
    <s v="Curitiba"/>
    <s v="Paraná"/>
    <s v="81070150"/>
    <s v="Brasil"/>
    <s v="Mercado Envios Full"/>
    <s v="19 de junho | 15:11"/>
    <s v="20 de junho | 11:39"/>
    <s v="Mercado Envios"/>
    <s v="MEL42369306908LMFFF01"/>
    <s v=" "/>
    <s v=" "/>
    <s v=" "/>
    <s v=" "/>
    <s v=" "/>
    <s v=" "/>
    <s v=" "/>
    <s v="Não"/>
    <s v=""/>
    <s v="Não"/>
  </r>
  <r>
    <x v="0"/>
    <s v="2000005881978906"/>
    <d v="2023-06-19T00:00:00"/>
    <s v="Entregue"/>
    <s v="Chegou em 21 de junho"/>
    <s v="Não"/>
    <n v="1"/>
    <n v="321.61"/>
    <s v=""/>
    <n v="-38.590000000000003"/>
    <n v="-38.950000000000003"/>
    <s v=""/>
    <n v="244.07"/>
    <s v="Sim"/>
    <x v="248"/>
    <s v="MLB3146335157"/>
    <s v="Par Bandeja Dianteira Com Pivô Fox 2003 A 2014"/>
    <s v=" "/>
    <n v="321.61"/>
    <s v="Clássico"/>
    <s v="Não emitida"/>
    <s v="Leonardo Gabriel de Souza"/>
    <s v="CPF 39005522828"/>
    <s v="Avenida Vicenzo Granghelli 506, Jaguariúna - CEP: 13916058, São Paulo"/>
    <s v=" "/>
    <s v="Leonardo Gabriel de Souza"/>
    <s v="39005522828"/>
    <s v="Avenida Vicenzo Granghelli 506 / Referencia: supermercado irmaos marconato - CEP 13916058 - Núcleo Residencial Doutor João Aldo Nassif, Jaguariúna, São Paulo"/>
    <s v="Jaguariúna"/>
    <s v="São Paulo"/>
    <s v="13916058"/>
    <s v="Brasil"/>
    <s v="Correios e pontos de envio"/>
    <s v="21 de junho | 02:16"/>
    <s v="21 de junho | 10:27"/>
    <s v="Mercado Envios"/>
    <s v="MEL42369277416LMXDF01"/>
    <s v=" "/>
    <s v=" "/>
    <s v=" "/>
    <s v=" "/>
    <s v=" "/>
    <s v=" "/>
    <s v=" "/>
    <s v="Não"/>
    <s v=""/>
    <s v="Não"/>
  </r>
  <r>
    <x v="0"/>
    <s v="2000005881977550"/>
    <d v="2023-06-19T00:00:00"/>
    <s v="Venda entregue"/>
    <s v="Como o comprador não te enviou o produto, nós cancelamos a devolução e te liberamos o dinheiro."/>
    <s v="Não"/>
    <n v="1"/>
    <n v="23"/>
    <n v="15.9"/>
    <n v="-9.41"/>
    <s v=""/>
    <s v=""/>
    <n v="29.49"/>
    <s v="Sim"/>
    <x v="17"/>
    <s v="MLB2100316175"/>
    <s v="Capa Pedal Embreagem Freio Sandero Logan 2007 Até 2011"/>
    <s v=" "/>
    <n v="23"/>
    <s v="Premium"/>
    <s v="Autorizado"/>
    <s v="ESD BRASIL CONF EIRELI"/>
    <s v="CNPJ 15744694000149"/>
    <s v="Rua Catumbi 720, São Paulo - CEP: 03021000, São Paulo"/>
    <s v="Contribuinte"/>
    <s v="ESD BRASIL CONF EIRELI"/>
    <s v="15744694000149"/>
    <s v="Rua Catumbi 720 / CEP 03021000 - Catumbi, São Paulo, São Paulo"/>
    <s v="São Paulo"/>
    <s v="São Paulo"/>
    <s v="03021000"/>
    <s v="Brasil"/>
    <s v="Mercado Envios Flex"/>
    <s v="19 de junho | 15:31"/>
    <s v="19 de junho | 17:32"/>
    <s v="MICHELLE RULING MARTINS"/>
    <s v="42369278592"/>
    <s v=" "/>
    <s v=" "/>
    <s v=" "/>
    <s v=" "/>
    <s v=" "/>
    <s v=" "/>
    <s v=" "/>
    <s v="Sim"/>
    <s v=""/>
    <s v="Não"/>
  </r>
  <r>
    <x v="0"/>
    <s v="2000005881968172"/>
    <d v="2023-06-19T00:00:00"/>
    <s v="Entregue"/>
    <s v="Chegou em 21 de junho"/>
    <s v="Não"/>
    <n v="1"/>
    <n v="144.80000000000001"/>
    <s v=""/>
    <n v="-24.62"/>
    <n v="-38.950000000000003"/>
    <s v=""/>
    <n v="81.23"/>
    <s v=" "/>
    <x v="249"/>
    <s v="MLB2949526203"/>
    <s v="Bandeja Esquerda Inferior Corolla 2001 A 2019"/>
    <s v=" "/>
    <n v="144.80000000000001"/>
    <s v="Premium"/>
    <s v="Não emitida"/>
    <s v="misael  robson dias"/>
    <s v="CPF 76801748734"/>
    <s v="Rua Natividade Saldanha 111 - A, Duque de Caxias - CEP: 25233020, Rio de Janeiro"/>
    <s v=" "/>
    <s v="misael  robson dias"/>
    <s v="76801748734"/>
    <s v="Rua Maranguape 365 / Referencia: studio Donna Bronze - CEP 25233050 - Santo Antônio, Duque de Caxias, Rio de Janeiro"/>
    <s v="Duque de Caxias"/>
    <s v="Rio de Janeiro"/>
    <s v="25233050"/>
    <s v="Brasil"/>
    <s v="Correios e pontos de envio"/>
    <s v="21 de junho | 01:43"/>
    <s v="21 de junho | 18:34"/>
    <s v="Mercado Envios"/>
    <s v="MEL42369270322LMXDF01"/>
    <s v=" "/>
    <s v=" "/>
    <s v=" "/>
    <s v=" "/>
    <s v=" "/>
    <s v=" "/>
    <s v=" "/>
    <s v="Não"/>
    <s v=""/>
    <s v="Não"/>
  </r>
  <r>
    <x v="0"/>
    <s v="2000005881817886"/>
    <d v="2023-06-19T00:00:00"/>
    <s v="Devolução finalizada com reembolso para o comprador"/>
    <s v="O produto devolvido chegou em sexta-feira, 30 de junho."/>
    <s v="Não"/>
    <n v="1"/>
    <n v="129.99"/>
    <s v=""/>
    <n v="-58"/>
    <n v="-17.95"/>
    <n v="-107.89"/>
    <n v="-53.85"/>
    <s v="Sim"/>
    <x v="99"/>
    <s v="MLB2204157316"/>
    <s v="Par Reparo Pino Guia Pinça De Freio Dianteiro Nissan Versa"/>
    <s v=" "/>
    <n v="129.99"/>
    <s v="Premium"/>
    <s v="Autorizado"/>
    <s v="Josiane Ramos"/>
    <s v="CPF 05893525639"/>
    <s v="Rua Pará  273, Betim - CEP: 32604720, Minas Gerais"/>
    <s v=" "/>
    <s v="Josiane Ramos"/>
    <s v="05893525639"/>
    <s v="Rua Cecília Iter 177 / &quot;Referencia: Endereço Comercial. entregar antes das 18h Pode Entregar Para, Edi Ou Henrique 1195329-2034.&quot;"/>
    <s v="São Paulo"/>
    <s v="São Paulo"/>
    <s v="08240730"/>
    <s v="Brasil"/>
    <s v="Mercado Envios Full"/>
    <s v="29 de junho | 01:14"/>
    <s v="30 de junho | 10:07"/>
    <s v="Mercado Envios"/>
    <s v="MEL42386887899LMXDR01"/>
    <s v=" "/>
    <s v=" "/>
    <s v=" "/>
    <s v=" "/>
    <s v=" "/>
    <s v=" "/>
    <s v=" "/>
    <s v="Não"/>
    <n v="1"/>
    <s v="Não"/>
  </r>
  <r>
    <x v="0"/>
    <s v="2000005881715546"/>
    <d v="2023-06-19T00:00:00"/>
    <s v="Entregue"/>
    <s v="Chegou em 21 de junho"/>
    <s v="Não"/>
    <n v="1"/>
    <n v="58"/>
    <n v="13.93"/>
    <n v="-15.36"/>
    <n v="-13.93"/>
    <s v=""/>
    <n v="42.64"/>
    <s v=" "/>
    <x v="58"/>
    <s v="MLB1841725062"/>
    <s v="Cabo De Embreagem Ducato(2.8mglu)2001 2002 2003 2004 2005..."/>
    <s v=" "/>
    <n v="58"/>
    <s v="Premium"/>
    <s v="Autorizado"/>
    <s v=" "/>
    <s v=" "/>
    <s v=" "/>
    <s v=" "/>
    <s v="Edfonso Portela"/>
    <s v="04120233936"/>
    <s v="Rua Padre Reus 1738 / Referencia: atras DA mercearia - CEP 85027440 - Vila Bela, Guarapuava, Paraná"/>
    <s v="Guarapuava"/>
    <s v="Paraná"/>
    <s v="85027440"/>
    <s v="Brasil"/>
    <s v="Mercado Envios Full"/>
    <s v="20 de junho | 06:52"/>
    <s v="21 de junho | 08:10"/>
    <s v="Mercado Envios"/>
    <s v="MEL42369088223LMFFF01"/>
    <s v=" "/>
    <s v=" "/>
    <s v=" "/>
    <s v=" "/>
    <s v=" "/>
    <s v=" "/>
    <s v=" "/>
    <s v="Não"/>
    <s v=""/>
    <s v="Não"/>
  </r>
  <r>
    <x v="0"/>
    <s v="2000005881691540"/>
    <d v="2023-06-19T00:00:00"/>
    <s v="Entregue"/>
    <s v="Chegou em 24 de junho"/>
    <s v="Não"/>
    <n v="1"/>
    <n v="159.99"/>
    <s v=""/>
    <n v="-27.2"/>
    <n v="-20.45"/>
    <s v=""/>
    <n v="112.34"/>
    <s v=" "/>
    <x v="79"/>
    <s v="MLB3006362425"/>
    <s v="Cabo De Câmbio Engate Palio Elx Fire 2004 A 2011"/>
    <s v=" "/>
    <n v="159.99"/>
    <s v="Premium"/>
    <s v="Não emitida"/>
    <s v="Gabriel Araujo"/>
    <s v="CPF 03823438085"/>
    <s v="Rua corredor da mina 297 - Casa, Aceguá - CEP: 96445000, Rio Grande do Sul"/>
    <s v=" "/>
    <s v="Gabriel Araujo"/>
    <s v="03823438085"/>
    <s v="Corredor da Mina 297 / Casa Azul Referencia: Em frente mercado Britos E Britos - CEP 96445000 - Centro, Aceguá, Rio Grande do Sul"/>
    <s v="Aceguá"/>
    <s v="Rio Grande do Sul"/>
    <s v="96445000"/>
    <s v="Brasil"/>
    <s v="Correios e pontos de envio"/>
    <s v="21 de junho | 03:42"/>
    <s v="24 de junho | 11:24"/>
    <s v="Mercado Envios"/>
    <s v="MEL42369075859LMXDF01"/>
    <s v=" "/>
    <s v=" "/>
    <s v=" "/>
    <s v=" "/>
    <s v=" "/>
    <s v=" "/>
    <s v=" "/>
    <s v="Não"/>
    <s v=""/>
    <s v="Não"/>
  </r>
  <r>
    <x v="0"/>
    <s v="2000005881677690"/>
    <d v="2023-06-19T00:00:00"/>
    <s v="Entregue"/>
    <s v="Chegou em 21 de junho"/>
    <s v="Não"/>
    <n v="1"/>
    <n v="73.09"/>
    <n v="26.1"/>
    <n v="-17.93"/>
    <n v="-26.1"/>
    <s v=""/>
    <n v="55.16"/>
    <s v=" "/>
    <x v="40"/>
    <s v="MLB2068465616"/>
    <s v="Kit Reparo Alavanca Câmbio Trambulador Celta 2005 Até 2014"/>
    <s v=" "/>
    <n v="73.09"/>
    <s v="Premium"/>
    <s v="Autorizado"/>
    <s v=" "/>
    <s v=" "/>
    <s v=" "/>
    <s v=" "/>
    <s v="Dermerson Sousa Silva"/>
    <s v="04982311510"/>
    <s v="Rua Itaúna 160 / CEP 45970000 - Leopoldina botelho, Itanhém, Bahia"/>
    <s v="Itanhém"/>
    <s v="Bahia"/>
    <s v="45970000"/>
    <s v="Brasil"/>
    <s v="Mercado Envios Full"/>
    <s v="20 de junho | 02:51"/>
    <s v="21 de junho | 13:02"/>
    <s v="Mercado Envios"/>
    <s v="MEL42369073571LMFFF01"/>
    <s v=" "/>
    <s v=" "/>
    <s v=" "/>
    <s v=" "/>
    <s v=" "/>
    <s v=" "/>
    <s v=" "/>
    <s v="Não"/>
    <s v=""/>
    <s v="Não"/>
  </r>
  <r>
    <x v="0"/>
    <s v="2000005881655920"/>
    <d v="2023-06-19T00:00:00"/>
    <s v="Entregue"/>
    <s v="Chegou em 21 de junho"/>
    <s v="Não"/>
    <n v="1"/>
    <n v="39"/>
    <n v="19.899999999999999"/>
    <n v="-12.13"/>
    <n v="-19.899999999999999"/>
    <s v=""/>
    <n v="26.87"/>
    <s v="Sim"/>
    <x v="12"/>
    <s v="MLB1845907681"/>
    <s v="Kit Rolamento Roda Traseira Fiesta 1995 1996 1997 1998 99..."/>
    <s v=" "/>
    <n v="39"/>
    <s v="Premium"/>
    <s v="Autorizado"/>
    <s v=" "/>
    <s v=" "/>
    <s v=" "/>
    <s v=" "/>
    <s v="Ronildo Moreira"/>
    <s v="05671228670"/>
    <s v="Rua Quatro 229 / Casa Referencia: Bairro monte Carlo 229 casa cinza - CEP 35960000 - Monte Carlo, Santa Bárbara, Minas Gerais"/>
    <s v="Santa Bárbara"/>
    <s v="Minas Gerais"/>
    <s v="35960000"/>
    <s v="Brasil"/>
    <s v="Mercado Envios Full"/>
    <s v="19 de junho | 16:07"/>
    <s v="21 de junho | 08:50"/>
    <s v="Mercado Envios"/>
    <s v="MEL42369062621LMFFF01"/>
    <s v=" "/>
    <s v=" "/>
    <s v=" "/>
    <s v=" "/>
    <s v=" "/>
    <s v=" "/>
    <s v=" "/>
    <s v="Não"/>
    <s v=""/>
    <s v="Não"/>
  </r>
  <r>
    <x v="0"/>
    <s v="2000005881636464"/>
    <d v="2023-06-19T00:00:00"/>
    <s v="Entregue"/>
    <s v="Chegou em 22 de junho"/>
    <s v="Não"/>
    <n v="1"/>
    <n v="197.99"/>
    <s v=""/>
    <n v="-33.659999999999997"/>
    <n v="-20.45"/>
    <s v=""/>
    <n v="143.88"/>
    <s v="Sim"/>
    <x v="140"/>
    <s v="MLB3003678851"/>
    <s v="Cabo Do Trambulador Engate Palio 1.0 1996 A 2000"/>
    <s v=" "/>
    <n v="197.99"/>
    <s v="Premium"/>
    <s v="Não emitida"/>
    <s v="Adelmo Barros"/>
    <s v="CPF 29456366898"/>
    <s v="Rua Antonio José de Siqueira Vieira 65, Tatuí - CEP: 18279627, São Paulo"/>
    <s v=" "/>
    <s v="Adelmo Barros"/>
    <s v="29456366898"/>
    <s v="RUA HUMAITA 164 / CEP 18270180 - Tatuí, São Paulo"/>
    <s v="Tatuí"/>
    <s v="São Paulo"/>
    <s v="18270180"/>
    <s v="Brasil"/>
    <s v="Correios e pontos de envio"/>
    <s v="21 de junho | 02:24"/>
    <s v="22 de junho | 12:42"/>
    <s v="Mercado Envios"/>
    <s v="MEL42369123700LMXDF01"/>
    <s v="https://myaccount.mercadolivre.com.br/shipments/42369123700/detail"/>
    <s v=" "/>
    <s v=" "/>
    <s v=" "/>
    <s v=" "/>
    <s v=" "/>
    <s v=" "/>
    <s v="Não"/>
    <s v=""/>
    <s v="Não"/>
  </r>
  <r>
    <x v="0"/>
    <s v="2000005881624272"/>
    <d v="2023-06-19T00:00:00"/>
    <s v="Entregue"/>
    <s v="Chegou em 20 de junho"/>
    <s v="Não"/>
    <n v="1"/>
    <n v="119.7"/>
    <s v=""/>
    <n v="-20.350000000000001"/>
    <n v="-18.45"/>
    <s v=""/>
    <n v="80.900000000000006"/>
    <s v=" "/>
    <x v="7"/>
    <s v="MLB2640425245"/>
    <s v="Kit Bomba Combustível Gasolina Sistema Bosch Corsawind 96a07"/>
    <s v=" "/>
    <n v="119.7"/>
    <s v="Premium"/>
    <s v="Autorizado"/>
    <s v=" "/>
    <s v=" "/>
    <s v=" "/>
    <s v=" "/>
    <s v="Luís Fernando Majolo"/>
    <s v="00034727019"/>
    <s v="Rua Germano Hamester 95 / CEP 95880000 - oriental, Estrela, Rio Grande do Sul"/>
    <s v="Estrela"/>
    <s v="Rio Grande do Sul"/>
    <s v="95880000"/>
    <s v="Brasil"/>
    <s v="Mercado Envios Full"/>
    <s v="19 de junho | 16:12"/>
    <s v="20 de junho | 15:01"/>
    <s v="Mercado Envios"/>
    <s v="MEL42369118836LMFFF01"/>
    <s v=" "/>
    <s v=" "/>
    <s v=" "/>
    <s v=" "/>
    <s v=" "/>
    <s v=" "/>
    <s v=" "/>
    <s v="Não"/>
    <s v=""/>
    <s v="Não"/>
  </r>
  <r>
    <x v="0"/>
    <s v="2000005881568130"/>
    <d v="2023-06-19T00:00:00"/>
    <s v="Entregue"/>
    <s v="Chegou em 20 de junho"/>
    <s v="Não"/>
    <n v="1"/>
    <n v="59"/>
    <n v="10.96"/>
    <n v="-11.34"/>
    <n v="-10.96"/>
    <s v=""/>
    <n v="47.66"/>
    <s v=" "/>
    <x v="38"/>
    <s v="MLB1984554516"/>
    <s v="Par Kit De Rolamento Roda Traseira Classic 1.4 8/16v 2002..."/>
    <s v=" "/>
    <n v="59"/>
    <s v="Premium"/>
    <s v="Não emitida"/>
    <s v="santiago ferreira de oloveira"/>
    <s v="CPF 47402520587"/>
    <s v="Rua Rendeira 231 - casa, São Paulo - CEP: 02878160, São Paulo"/>
    <s v=" "/>
    <s v="santiago ferreira de oloveira"/>
    <s v="47402520587"/>
    <s v="Rua Rendeira 231 / casa Referencia: endereço oficial - CEP 02878160 - Jardim Vista Alegre, São Paulo, São Paulo"/>
    <s v="São Paulo"/>
    <s v="São Paulo"/>
    <s v="02878160"/>
    <s v="Brasil"/>
    <s v="Correios e pontos de envio"/>
    <s v="20 de junho | 02:46"/>
    <s v="20 de junho | 14:09"/>
    <s v="Mercado Envios"/>
    <s v="MEL42369092776LMXDF01"/>
    <s v=" "/>
    <s v=" "/>
    <s v=" "/>
    <s v=" "/>
    <s v=" "/>
    <s v=" "/>
    <s v=" "/>
    <s v="Não"/>
    <s v=""/>
    <s v="Não"/>
  </r>
  <r>
    <x v="0"/>
    <s v="2000005881513742"/>
    <d v="2023-06-19T00:00:00"/>
    <s v="Entregue"/>
    <s v="Chegou em 20 de junho"/>
    <s v="Não"/>
    <n v="1"/>
    <n v="399.89"/>
    <s v=""/>
    <n v="-47.99"/>
    <n v="-38.950000000000003"/>
    <s v=""/>
    <n v="312.95"/>
    <s v=" "/>
    <x v="156"/>
    <s v="MLB2864568953"/>
    <s v="Par Bandeja E Bieleta Peugeot 206 Todos 1999 A 2010"/>
    <s v=" "/>
    <n v="399.89"/>
    <s v="Clássico"/>
    <s v="Autorizado"/>
    <s v=" "/>
    <s v=" "/>
    <s v=" "/>
    <s v=" "/>
    <s v="Luiz guilherme"/>
    <s v="31476714886"/>
    <s v="João Toledo 60 1 / apartamento - CEP 13950000 - centro, Lindóia, São Paulo"/>
    <s v="Lindóia"/>
    <s v="São Paulo"/>
    <s v="13950000"/>
    <s v="Brasil"/>
    <s v="Mercado Envios Full"/>
    <s v="19 de junho | 17:45"/>
    <s v="20 de junho | 14:13"/>
    <s v="Mercado Envios"/>
    <s v="MEL42369074986LMFFF01"/>
    <s v=" "/>
    <s v=" "/>
    <s v=" "/>
    <s v=" "/>
    <s v=" "/>
    <s v=" "/>
    <s v=" "/>
    <s v="Não"/>
    <s v=""/>
    <s v="Não"/>
  </r>
  <r>
    <x v="0"/>
    <s v="2000005881462592"/>
    <d v="2023-06-19T00:00:00"/>
    <s v="Entregue"/>
    <s v="Chegou em 23 de junho"/>
    <s v="Não"/>
    <n v="1"/>
    <n v="85.2"/>
    <s v=""/>
    <n v="-10.220000000000001"/>
    <n v="-20.45"/>
    <s v=""/>
    <n v="54.53"/>
    <s v="Sim"/>
    <x v="106"/>
    <s v="MLB2816506974"/>
    <s v="Cabo De Freio Parati G2 Todos Traseiro 1995 A 2002"/>
    <s v=" "/>
    <n v="85.2"/>
    <s v="Clássico"/>
    <s v="Não emitida"/>
    <s v="Glaucio Wachinski"/>
    <s v="CPF 94683670968"/>
    <s v="Av. Expedicionários 2150 - IFSC, Canoinhas - CEP: 89466312, Santa Catarina"/>
    <s v=" "/>
    <s v="Glaucio Wachinski"/>
    <s v="94683670968"/>
    <s v="R ROBERTO ELKE, 592 / Sala 1 - Ponto referência Baterias Multimarcas - CEP 89464008 - Canoinhas, Santa Catarina"/>
    <s v="Canoinhas"/>
    <s v="Santa Catarina"/>
    <s v="89464008"/>
    <s v="Brasil"/>
    <s v="Correios e pontos de envio"/>
    <s v="21 de junho | 08:04"/>
    <s v="23 de junho | 17:31"/>
    <s v="Mercado Envios"/>
    <s v="MEL42369046736LMXDF01"/>
    <s v="https://myaccount.mercadolivre.com.br/shipments/42369046736/detail"/>
    <s v=" "/>
    <s v=" "/>
    <s v=" "/>
    <s v=" "/>
    <s v=" "/>
    <s v=" "/>
    <s v="Não"/>
    <s v=""/>
    <s v="Não"/>
  </r>
  <r>
    <x v="0"/>
    <s v="2000004554465373"/>
    <d v="2023-06-19T00:00:00"/>
    <s v="Entregue"/>
    <s v="Chegou em 22 de junho"/>
    <s v="Sim"/>
    <n v="1"/>
    <n v="204.63"/>
    <s v=""/>
    <n v="-24.56"/>
    <n v="-26.45"/>
    <s v=""/>
    <n v="153.62"/>
    <s v=" "/>
    <x v="250"/>
    <s v="MLB2996492282"/>
    <s v="Par Bandeja Traseira Uno Mille 1991 A 2011"/>
    <s v=" "/>
    <n v="204.63"/>
    <s v="Clássico"/>
    <s v="Não emitida"/>
    <s v="fabiano santos"/>
    <s v="CPF 12074461739"/>
    <s v="Condominio village 1  8 - perto do bar do canario, Japuíba - CEP: 28685000, Rio de Janeiro"/>
    <s v=" "/>
    <s v="fabiano santos"/>
    <s v="12074461739"/>
    <s v="R. Mario Nichiguchi 13 / oficina do fabiano Referencia: atrás da fábrica de poste da Cerci - CEP 28695000 - expansão B, Papucaia, Rio de Janeiro"/>
    <s v="Papucaia"/>
    <s v="Rio de Janeiro"/>
    <s v="28695000"/>
    <s v="Brasil"/>
    <s v="Correios e pontos de envio"/>
    <s v="20 de junho | 23:52"/>
    <s v="22 de junho | 13:12"/>
    <s v="Mercado Envios"/>
    <s v="MEL42369033902LMXDF01"/>
    <s v=" "/>
    <s v=" "/>
    <s v=" "/>
    <s v=" "/>
    <s v=" "/>
    <s v=" "/>
    <s v=" "/>
    <s v="Não"/>
    <s v=""/>
    <s v="Não"/>
  </r>
  <r>
    <x v="0"/>
    <s v="2000005881361624"/>
    <d v="2023-06-19T00:00:00"/>
    <s v="Devolução finalizada com reembolso para o comprador"/>
    <s v="O produto devolvido chegou em sexta-feira, 30 de junho."/>
    <s v="Não"/>
    <n v="1"/>
    <n v="119.7"/>
    <s v=""/>
    <n v="-57.25"/>
    <n v="-18.45"/>
    <n v="-99.35"/>
    <n v="-55.35"/>
    <s v=" "/>
    <x v="7"/>
    <s v="MLB2640425245"/>
    <s v="Kit Bomba Combustível Gasolina Sistema Bosch Corsawind 96a07"/>
    <s v=" "/>
    <n v="119.7"/>
    <s v="Premium"/>
    <s v="Autorizado"/>
    <s v="Elias de jesus souza souza"/>
    <s v="CPF 87435888168"/>
    <s v="Rua Laor Pereira Carneiro 290 - Qd07 Lote51, Uberlândia - CEP: 38425510, Minas Gerais"/>
    <s v=" "/>
    <s v="Elias de jesus souza souza"/>
    <s v="87435888168"/>
    <s v="Rua Cecília Iter 177 / &quot;Referencia: Endereço Comercial. entregar antes das 18h Pode Entregar Para, Edi Ou Henrique 1195329-2034.&quot;"/>
    <s v="São Paulo"/>
    <s v="São Paulo"/>
    <s v="08240730"/>
    <s v="Brasil"/>
    <s v="Mercado Envios Full"/>
    <s v="29 de junho | 20:36"/>
    <s v="30 de junho | 10:07"/>
    <s v="Mercado Envios"/>
    <s v="MEL42386821989LMXDR01"/>
    <s v=" "/>
    <s v=" "/>
    <s v=" "/>
    <s v=" "/>
    <s v=" "/>
    <s v=" "/>
    <s v=" "/>
    <s v="Não"/>
    <n v="1"/>
    <s v="Não"/>
  </r>
  <r>
    <x v="0"/>
    <s v="2000005881356550"/>
    <d v="2023-06-19T00:00:00"/>
    <s v="Entregue"/>
    <s v="Chegou em 19 de junho"/>
    <s v="Não"/>
    <n v="1"/>
    <n v="329.9"/>
    <n v="1.39"/>
    <n v="-39.590000000000003"/>
    <s v=""/>
    <s v=""/>
    <n v="291.7"/>
    <s v=" "/>
    <x v="64"/>
    <s v="MLB2864254975"/>
    <s v="Par Bandeja Peugeot 206 Todos 1999 A 2010"/>
    <s v=" "/>
    <n v="329.9"/>
    <s v="Clássico"/>
    <s v="Autorizado"/>
    <s v="Lucas Mieledealmeida"/>
    <s v="CPF 37777348884"/>
    <s v="Avenida Alberto Byington 1000, São Paulo - CEP: 02127000, São Paulo"/>
    <s v=" "/>
    <s v="Lucas Mieledealmeida"/>
    <s v="37777348884"/>
    <s v="Avenida do Oratório 5800 / apto 53C Referencia: não - CEP 03220300 - Jardim Ângela (Zona Leste), São Paulo, São Paulo"/>
    <s v="São Paulo"/>
    <s v="São Paulo"/>
    <s v="03220300"/>
    <s v="Brasil"/>
    <s v="Mercado Envios Flex"/>
    <s v="19 de junho | 15:31"/>
    <s v="19 de junho | 20:51"/>
    <s v="MICHELLE RULING MARTINS"/>
    <s v="42368997380"/>
    <s v=" "/>
    <s v=" "/>
    <s v=" "/>
    <s v=" "/>
    <s v=" "/>
    <s v=" "/>
    <s v=" "/>
    <s v="Não"/>
    <s v=""/>
    <s v="Não"/>
  </r>
  <r>
    <x v="0"/>
    <s v="2000005881318622"/>
    <d v="2023-06-19T00:00:00"/>
    <s v="Entregue"/>
    <s v="Chegou em 20 de junho"/>
    <s v="Não"/>
    <n v="1"/>
    <n v="217.9"/>
    <s v=""/>
    <n v="-37.04"/>
    <n v="-20.45"/>
    <s v=""/>
    <n v="160.41"/>
    <s v=" "/>
    <x v="10"/>
    <s v="MLB1781927419"/>
    <s v="Cabo De Engate E Seleção Celta 2007/2014"/>
    <s v=" "/>
    <n v="217.9"/>
    <s v="Premium"/>
    <s v="Autorizado"/>
    <s v=" "/>
    <s v=" "/>
    <s v=" "/>
    <s v=" "/>
    <s v="Alvaro mianti"/>
    <s v="46355049649"/>
    <s v="RUA PERNAMBUCO 300 / CEP 37553023 - Pouso Alegre, Minas Gerais"/>
    <s v="Pouso Alegre"/>
    <s v="Minas Gerais"/>
    <s v="37553023"/>
    <s v="Brasil"/>
    <s v="Mercado Envios Full"/>
    <s v="19 de junho | 21:13"/>
    <s v="20 de junho | 14:33"/>
    <s v="Mercado Envios"/>
    <s v="MEL42368906145LMFFF01"/>
    <s v="https://myaccount.mercadolivre.com.br/shipments/42368906145/detail"/>
    <s v=" "/>
    <s v=" "/>
    <s v=" "/>
    <s v=" "/>
    <s v=" "/>
    <s v=" "/>
    <s v="Não"/>
    <s v=""/>
    <s v="Não"/>
  </r>
  <r>
    <x v="0"/>
    <s v="2000005881282382"/>
    <d v="2023-06-19T00:00:00"/>
    <s v="Entregue"/>
    <s v="Chegou em 22 de junho"/>
    <s v="Não"/>
    <n v="1"/>
    <n v="121.79"/>
    <s v=""/>
    <n v="-20.7"/>
    <n v="-18.45"/>
    <s v=""/>
    <n v="82.64"/>
    <s v=" "/>
    <x v="113"/>
    <s v="MLB3164247158"/>
    <s v="Kit Reparo Alavanca Cambio Completo Parati G1 G2 G3"/>
    <s v=" "/>
    <n v="121.79"/>
    <s v="Premium"/>
    <s v="Não emitida"/>
    <s v="Carlos Ernesto Rech"/>
    <s v="CPF 32768419087"/>
    <s v="Rua Antônio Joaquim Mesquita 570 - Apto. 719, Porto Alegre - CEP: 91350180, Rio Grande do Sul"/>
    <s v=" "/>
    <s v="Carlos Ernesto Rech"/>
    <s v="32768419087"/>
    <s v="Rua Doutor Fernando Ferrari 307 / CEP 96080090 - Areal, Pelotas, Rio Grande do Sul"/>
    <s v="Pelotas"/>
    <s v="Rio Grande do Sul"/>
    <s v="96080090"/>
    <s v="Brasil"/>
    <s v="Correios e pontos de envio"/>
    <s v="20 de junho | 03:34"/>
    <s v="22 de junho | 10:43"/>
    <s v="Mercado Envios"/>
    <s v="MEL42368889265LMXDF01"/>
    <s v=" "/>
    <s v=" "/>
    <s v=" "/>
    <s v=" "/>
    <s v=" "/>
    <s v=" "/>
    <s v=" "/>
    <s v="Não"/>
    <s v=""/>
    <s v="Não"/>
  </r>
  <r>
    <x v="0"/>
    <s v="2000005881271400"/>
    <d v="2023-06-19T00:00:00"/>
    <s v="Entregue"/>
    <s v="Chegou em 21 de junho"/>
    <s v="Não"/>
    <n v="1"/>
    <n v="59.99"/>
    <n v="21.3"/>
    <n v="-15.7"/>
    <n v="-21.3"/>
    <s v=""/>
    <n v="44.29"/>
    <s v=" "/>
    <x v="137"/>
    <s v="MLB2095774024"/>
    <s v="Par De Bieleta Dianteira Grand Siena 2014 Em Diante"/>
    <s v=" "/>
    <n v="59.99"/>
    <s v="Premium"/>
    <s v="Não emitida"/>
    <s v="Ruberval Silvano Ribeiro Silvano Ribeiro"/>
    <s v="CPF 65821386934"/>
    <s v="travessa olaria 428, São Francisco do Sul - CEP: 89240000, Santa Catarina"/>
    <s v=" "/>
    <s v="Ruberval Silvano Ribeiro Silvano Ribeiro"/>
    <s v="65821386934"/>
    <s v="Rua Travessa Olaria 428 / Referencia: prossimo a boate cristal - CEP 89240000 - rocio grande, São Francisco do Sul, Santa Catarina"/>
    <s v="São Francisco do Sul"/>
    <s v="Santa Catarina"/>
    <s v="89240000"/>
    <s v="Brasil"/>
    <s v="Correios e pontos de envio"/>
    <s v="20 de junho | 08:31"/>
    <s v="21 de junho | 14:46"/>
    <s v="Mercado Envios"/>
    <s v="MEL42368886969LMXDF01"/>
    <s v=" "/>
    <s v=" "/>
    <s v=" "/>
    <s v=" "/>
    <s v=" "/>
    <s v=" "/>
    <s v=" "/>
    <s v="Não"/>
    <s v=""/>
    <s v="Não"/>
  </r>
  <r>
    <x v="0"/>
    <s v="2000004554386391"/>
    <d v="2023-06-19T00:00:00"/>
    <s v="Entregue"/>
    <s v="Chegou em 21 de junho"/>
    <s v="Sim"/>
    <n v="1"/>
    <n v="52.47"/>
    <n v="20.34"/>
    <n v="-14.42"/>
    <n v="-20.34"/>
    <s v=""/>
    <n v="38.049999999999997"/>
    <s v=" "/>
    <x v="251"/>
    <s v="MLB3247892333"/>
    <s v="Cabo Capô Com Alavanca Fiesta 1996 A 2002"/>
    <s v=" "/>
    <n v="52.47"/>
    <s v="Premium"/>
    <s v="Não emitida"/>
    <s v="Caroline Cristina Gomes da Silva"/>
    <s v="CPF 40213376873"/>
    <s v="Estrada caucaia do alto 4250, Vargem Grande Paulista - CEP: 06730000, São Paulo"/>
    <s v=" "/>
    <s v="Caroline Cristina Gomes da Silva"/>
    <s v="40213376873"/>
    <s v="Rua José Manoel de Oliveira 993 / cond campestre 3cs 7 Referencia: Condomínio campestre 3 bloco A CASA 07 - CEP 06730000 - portão vermelho, Vargem Grande Paulista, São Paulo"/>
    <s v="Vargem Grande Paulista"/>
    <s v="São Paulo"/>
    <s v="06730000"/>
    <s v="Brasil"/>
    <s v="Correios e pontos de envio"/>
    <s v="21 de junho | 02:29"/>
    <s v="21 de junho | 11:50"/>
    <s v="Mercado Envios"/>
    <s v="MEL42368881211LMXDF01"/>
    <s v=" "/>
    <s v=" "/>
    <s v=" "/>
    <s v=" "/>
    <s v=" "/>
    <s v=" "/>
    <s v=" "/>
    <s v="Não"/>
    <s v=""/>
    <s v="Não"/>
  </r>
  <r>
    <x v="0"/>
    <s v="2000005881204958"/>
    <d v="2023-06-19T00:00:00"/>
    <s v="Entregue"/>
    <s v="Chegou em 21 de junho"/>
    <s v="Não"/>
    <n v="1"/>
    <n v="264.72000000000003"/>
    <s v=""/>
    <n v="-31.77"/>
    <n v="-38.950000000000003"/>
    <s v=""/>
    <n v="194"/>
    <s v=" "/>
    <x v="128"/>
    <s v="MLB2918825342"/>
    <s v="Par Bandeja Com Pivô Strada Adventure Locker 2007 Em Diante"/>
    <s v=" "/>
    <n v="264.72000000000003"/>
    <s v="Clássico"/>
    <s v="Autorizado"/>
    <s v=" "/>
    <s v=" "/>
    <s v=" "/>
    <s v=" "/>
    <s v="manuel araujo"/>
    <s v="70266727115"/>
    <s v="entre quadra 06 e 08 SN / Escola classe 03 Referencia: Escola classe 03 de Brazlândia - CEP 72710067 - Setor Norte (Brazlândia), Brasília, Distrito Federal"/>
    <s v="Brasília"/>
    <s v="Distrito Federal"/>
    <s v="72710067"/>
    <s v="Brasil"/>
    <s v="Mercado Envios Full"/>
    <s v="20 de junho | 07:21"/>
    <s v="21 de junho | 21:45"/>
    <s v="Mercado Envios"/>
    <s v="MEL42368932554LMFFF01"/>
    <s v=" "/>
    <s v=" "/>
    <s v=" "/>
    <s v=" "/>
    <s v=" "/>
    <s v=" "/>
    <s v=" "/>
    <s v="Não"/>
    <s v=""/>
    <s v="Não"/>
  </r>
  <r>
    <x v="0"/>
    <s v="2000005881204224"/>
    <d v="2023-06-19T00:00:00"/>
    <s v="Entregue"/>
    <s v="Chegou em 19 de junho"/>
    <s v="Não"/>
    <n v="1"/>
    <n v="78.989999999999995"/>
    <n v="13.9"/>
    <n v="-18.93"/>
    <s v=""/>
    <s v=""/>
    <n v="73.959999999999994"/>
    <s v=" "/>
    <x v="252"/>
    <s v="MLB2699375430"/>
    <s v="Cabo De Embreagem 206 1.0 16v Chassi .../9456 - Reg. Manual"/>
    <s v=" "/>
    <n v="78.989999999999995"/>
    <s v="Premium"/>
    <s v="Autorizado"/>
    <s v="mislenemesquita mislenemesquita"/>
    <s v="CPF 06074116601"/>
    <s v="Rua Manoel Joaquim Ginjo 27 - B viela 3 travessa da juliano cartari, São Paulo - CEP: 03924195, São Paulo"/>
    <s v=" "/>
    <s v="mislenemesquita mislenemesquita"/>
    <s v="06074116601"/>
    <s v="Avenida Professor Luiz Ignácio Anhaia Mello 4200 / usina - CEP 03294100 - Jardim Independência, São Paulo, São Paulo"/>
    <s v="São Paulo"/>
    <s v="São Paulo"/>
    <s v="03294100"/>
    <s v="Brasil"/>
    <s v="Mercado Envios Flex"/>
    <s v="19 de junho | 15:31"/>
    <s v="19 de junho | 20:12"/>
    <s v="MICHELLE RULING MARTINS"/>
    <s v="42368853949"/>
    <s v=" "/>
    <s v=" "/>
    <s v=" "/>
    <s v=" "/>
    <s v=" "/>
    <s v=" "/>
    <s v=" "/>
    <s v="Não"/>
    <s v=""/>
    <s v="Não"/>
  </r>
  <r>
    <x v="0"/>
    <s v="2000005881174152"/>
    <d v="2023-06-19T00:00:00"/>
    <s v="Entregue"/>
    <s v="Chegou em 21 de junho"/>
    <s v="Não"/>
    <n v="1"/>
    <n v="320.68"/>
    <s v=""/>
    <n v="-38.479999999999997"/>
    <n v="-26.45"/>
    <s v=""/>
    <n v="255.75"/>
    <s v=" "/>
    <x v="166"/>
    <s v="MLB2918818727"/>
    <s v="Par Bandeja Inferior Com Pivô Fiorino 2014 Em Diante"/>
    <s v=" "/>
    <n v="320.68"/>
    <s v="Clássico"/>
    <s v="Não emitida"/>
    <s v="Felipe Silva Das Neves"/>
    <s v="CPF 12489671782"/>
    <s v="Rua das Amendoeiras 164 - Bloco 11 apartamento 502, Rio de Janeiro - CEP: 23056620, Rio de Janeiro"/>
    <s v=" "/>
    <s v="Felipe Silva Das Neves"/>
    <s v="12489671782"/>
    <s v="Rua das Amendoeiras 164 / Bloco 11 AP 502 Referencia: Park Real Resort Condomínio - CEP 23056620 - Cosmos, Rio de Janeiro, Rio de Janeiro"/>
    <s v="Rio de Janeiro"/>
    <s v="Rio de Janeiro"/>
    <s v="23056620"/>
    <s v="Brasil"/>
    <s v="Correios e pontos de envio"/>
    <s v="21 de junho | 01:37"/>
    <s v="21 de junho | 17:23"/>
    <s v="Mercado Envios"/>
    <s v="MEL42368838277LMXDF01"/>
    <s v=" "/>
    <s v=" "/>
    <s v=" "/>
    <s v=" "/>
    <s v=" "/>
    <s v=" "/>
    <s v=" "/>
    <s v="Não"/>
    <s v=""/>
    <s v="Não"/>
  </r>
  <r>
    <x v="0"/>
    <s v="2000005881101028"/>
    <d v="2023-06-19T00:00:00"/>
    <s v="Entregue"/>
    <s v="Chegou em 22 de junho"/>
    <s v="Não"/>
    <n v="1"/>
    <n v="75.290000000000006"/>
    <n v="29.8"/>
    <n v="-18.3"/>
    <n v="-29.8"/>
    <s v=""/>
    <n v="56.99"/>
    <s v=" "/>
    <x v="15"/>
    <s v="MLB2152592221"/>
    <s v="Par Kit Pino Guia Bucha Pinça Freio Ford Ecosport Fiesta"/>
    <s v=" "/>
    <n v="75.290000000000006"/>
    <s v="Premium"/>
    <s v="Não emitida"/>
    <s v="Welison Goncalves Ferreira"/>
    <s v="CPF 07608937645"/>
    <s v="Praça Padre Félix 75, Felixlândia - CEP: 39237970, Minas Gerais"/>
    <s v=" "/>
    <s v="Welison Goncalves Ferreira"/>
    <s v="07608937645"/>
    <s v="Rua Celuta Magalhães 329 / Referencia: Perto do Hospital - CEP 39237000 - Gameleira, Felixlândia, Minas Gerais"/>
    <s v="Felixlândia"/>
    <s v="Minas Gerais"/>
    <s v="39237000"/>
    <s v="Brasil"/>
    <s v="Correios e pontos de envio"/>
    <s v="20 de junho | 06:40"/>
    <s v="22 de junho | 10:30"/>
    <s v="Mercado Envios"/>
    <s v="MEL42368883552LMXDF01"/>
    <s v=" "/>
    <s v=" "/>
    <s v=" "/>
    <s v=" "/>
    <s v=" "/>
    <s v=" "/>
    <s v=" "/>
    <s v="Não"/>
    <s v=""/>
    <s v="Não"/>
  </r>
  <r>
    <x v="0"/>
    <s v="2000005881077086"/>
    <d v="2023-06-19T00:00:00"/>
    <s v="Entregue"/>
    <s v="Chegou em 20 de junho"/>
    <s v="Não"/>
    <n v="1"/>
    <n v="72.489999999999995"/>
    <n v="20"/>
    <n v="-17.82"/>
    <n v="-20"/>
    <s v=""/>
    <n v="54.67"/>
    <s v="Sim"/>
    <x v="14"/>
    <s v="MLB2860212445"/>
    <s v="Par Morceguinho Dianteiro Celta 1998 A 2015"/>
    <s v=" "/>
    <n v="72.489999999999995"/>
    <s v="Premium"/>
    <s v="Autorizado"/>
    <s v=" "/>
    <s v=" "/>
    <s v=" "/>
    <s v=" "/>
    <s v="anderson pereira"/>
    <s v="06470223540"/>
    <s v="Via Pedestre 27 71 / Proximo ao mercado compre bem - CEP 44009490 - Calumbi, Feira de Santana, Bahia"/>
    <s v="Feira de Santana"/>
    <s v="Bahia"/>
    <s v="44009490"/>
    <s v="Brasil"/>
    <s v="Mercado Envios Full"/>
    <s v="19 de junho | 20:48"/>
    <s v="20 de junho | 15:24"/>
    <s v="Mercado Envios"/>
    <s v="MEL42368873180LMFFF01"/>
    <s v=" "/>
    <s v=" "/>
    <s v=" "/>
    <s v=" "/>
    <s v=" "/>
    <s v=" "/>
    <s v=" "/>
    <s v="Não"/>
    <s v=""/>
    <s v="Não"/>
  </r>
  <r>
    <x v="0"/>
    <s v="2000005881023908"/>
    <d v="2023-06-19T00:00:00"/>
    <s v="Entregue"/>
    <s v="Chegou em 22 de junho"/>
    <s v="Não"/>
    <n v="1"/>
    <n v="46.05"/>
    <n v="27.2"/>
    <n v="-11.03"/>
    <n v="-27.2"/>
    <s v=""/>
    <n v="35.020000000000003"/>
    <s v=" "/>
    <x v="94"/>
    <s v="MLB2918751651"/>
    <s v="Bracinho Oscilante Com Pivô Uno 2002 A 2011"/>
    <s v=" "/>
    <n v="46.05"/>
    <s v="Clássico"/>
    <s v="Não emitida"/>
    <s v="Lucas Souza"/>
    <s v="CPF 15012783719"/>
    <s v="José Malaquias 1191 - Ao Lado Da Mercearia Do Michael, Macuco - CEP: 28545000, Rio de Janeiro"/>
    <s v=" "/>
    <s v="Lucas Souza"/>
    <s v="15012783719"/>
    <s v="Rua José Malaquias 1191 / Referencia: ao lado da mercearia do Michael - CEP 28545000 - reta, Macuco, Rio de Janeiro"/>
    <s v="Macuco"/>
    <s v="Rio de Janeiro"/>
    <s v="28545000"/>
    <s v="Brasil"/>
    <s v="Correios e pontos de envio"/>
    <s v="20 de junho | 23:52"/>
    <s v="22 de junho | 18:29"/>
    <s v="Mercado Envios"/>
    <s v="MEL42368854134LMXDF01"/>
    <s v=" "/>
    <s v=" "/>
    <s v=" "/>
    <s v=" "/>
    <s v=" "/>
    <s v=" "/>
    <s v=" "/>
    <s v="Não"/>
    <s v=""/>
    <s v="Não"/>
  </r>
  <r>
    <x v="0"/>
    <s v="2000005880992246"/>
    <d v="2023-06-19T00:00:00"/>
    <s v="Entregue"/>
    <s v="Chegou em 20 de junho"/>
    <s v="Não"/>
    <n v="1"/>
    <n v="45.9"/>
    <n v="12.15"/>
    <n v="-13.3"/>
    <n v="-12.15"/>
    <s v=""/>
    <n v="32.6"/>
    <s v=" "/>
    <x v="20"/>
    <s v="MLB2065493216"/>
    <s v="Kit Reparo Bucha Alavanca Câmbio Varão Celta Corsa Vectra"/>
    <s v=" "/>
    <n v="45.9"/>
    <s v="Premium"/>
    <s v="Autorizado"/>
    <s v=" "/>
    <s v=" "/>
    <s v=" "/>
    <s v=" "/>
    <s v="Sabrina Lima"/>
    <s v="09990243700"/>
    <s v="Avenida Pastor Martin Luther King Jr 8459 / loja Yellow Gas - CEP 21530012 - Colégio, Rio de Janeiro, Rio de Janeiro"/>
    <s v="Rio de Janeiro"/>
    <s v="Rio de Janeiro"/>
    <s v="21530012"/>
    <s v="Brasil"/>
    <s v="Mercado Envios Full"/>
    <s v="19 de junho | 16:20"/>
    <s v="20 de junho | 15:41"/>
    <s v="Mercado Envios"/>
    <s v="MEL42368756371LMFFF01"/>
    <s v=" "/>
    <s v=" "/>
    <s v=" "/>
    <s v=" "/>
    <s v=" "/>
    <s v=" "/>
    <s v=" "/>
    <s v="Não"/>
    <s v=""/>
    <s v="Não"/>
  </r>
  <r>
    <x v="0"/>
    <s v="2000005880947880"/>
    <d v="2023-06-19T00:00:00"/>
    <s v="Entregue"/>
    <s v="Chegou em 20 de junho"/>
    <s v="Não"/>
    <n v="1"/>
    <n v="64.989999999999995"/>
    <n v="18.899999999999999"/>
    <n v="-16.55"/>
    <n v="-18.899999999999999"/>
    <s v=""/>
    <n v="48.44"/>
    <s v="Sim"/>
    <x v="9"/>
    <s v="MLB1983187301"/>
    <s v="Par De Kit Rolamento Roda Traseira Fox 2007 2008 2009 Novo"/>
    <s v=" "/>
    <n v="64.989999999999995"/>
    <s v="Premium"/>
    <s v="Autorizado"/>
    <s v=" "/>
    <s v=" "/>
    <s v=" "/>
    <s v=" "/>
    <s v="Joel Manoel de Almeida Neto joel"/>
    <s v="07686661636"/>
    <s v="crisântemo 30 / casa - CEP 32920000 - posada das rosas, São Joaquim de Bicas, Minas Gerais"/>
    <s v="São Joaquim de Bicas"/>
    <s v="Minas Gerais"/>
    <s v="32920000"/>
    <s v="Brasil"/>
    <s v="Mercado Envios Full"/>
    <s v="19 de junho | 16:53"/>
    <s v="20 de junho | 13:57"/>
    <s v="Mercado Envios"/>
    <s v="MEL42368741305LMFFF01"/>
    <s v=" "/>
    <s v=" "/>
    <s v=" "/>
    <s v=" "/>
    <s v=" "/>
    <s v=" "/>
    <s v=" "/>
    <s v="Não"/>
    <s v=""/>
    <s v="Não"/>
  </r>
  <r>
    <x v="0"/>
    <s v="2000005880888172"/>
    <d v="2023-06-19T00:00:00"/>
    <s v="Entregue"/>
    <s v="Chegou em 20 de junho"/>
    <s v="Não"/>
    <n v="1"/>
    <n v="159.99"/>
    <s v=""/>
    <n v="-27.2"/>
    <n v="-18.45"/>
    <s v=""/>
    <n v="114.34"/>
    <s v="Sim"/>
    <x v="39"/>
    <s v="MLB1804965496"/>
    <s v="2 Kit's Rolamento Eixo Traseiro Peugeot206/207 C/barra 47mm"/>
    <s v=" "/>
    <n v="159.99"/>
    <s v="Premium"/>
    <s v="Autorizado"/>
    <s v=" "/>
    <s v=" "/>
    <s v=" "/>
    <s v=" "/>
    <s v="Luiz Passebom"/>
    <s v="25319726848"/>
    <s v="Rua Otávio Vaz 136 / CEP 17293032 - Jardim Planalto, Macatuba, São Paulo"/>
    <s v="Macatuba"/>
    <s v="São Paulo"/>
    <s v="17293032"/>
    <s v="Brasil"/>
    <s v="Mercado Envios Full"/>
    <s v="19 de junho | 20:52"/>
    <s v="20 de junho | 11:42"/>
    <s v="Mercado Envios"/>
    <s v="MEL42368784770LMFFF01"/>
    <s v=" "/>
    <s v=" "/>
    <s v=" "/>
    <s v=" "/>
    <s v=" "/>
    <s v=" "/>
    <s v=" "/>
    <s v="Não"/>
    <s v=""/>
    <s v="Não"/>
  </r>
  <r>
    <x v="0"/>
    <s v="2000004554026241"/>
    <d v="2023-06-19T00:00:00"/>
    <s v="Entregue"/>
    <s v="Chegou em 20 de junho"/>
    <s v="Sim"/>
    <n v="2"/>
    <n v="92.38"/>
    <n v="10.11"/>
    <n v="-26.7"/>
    <n v="-10.11"/>
    <s v=""/>
    <n v="65.680000000000007"/>
    <s v=" "/>
    <x v="1"/>
    <s v="MLB2223324644"/>
    <s v="Terminal Cabo De Engate Golf Vw Polo - 2003"/>
    <s v=" "/>
    <n v="46.19"/>
    <s v="Premium"/>
    <s v="Autorizado"/>
    <s v=" "/>
    <s v=" "/>
    <s v=" "/>
    <s v=" "/>
    <s v="Keislly Karoline"/>
    <s v="06815729141"/>
    <s v="Quadra 57 Conjunto S 12 / portão branco  Referencia: Casa de 3 andares - CEP 72755256 - Vila São José (Brazlândia), Brasília, Distrito Federal"/>
    <s v="Brasília"/>
    <s v="Distrito Federal"/>
    <s v="72755256"/>
    <s v="Brasil"/>
    <s v="Mercado Envios Full"/>
    <s v="19 de junho | 19:54"/>
    <s v="20 de junho | 16:56"/>
    <s v="Mercado Envios"/>
    <s v="MEL42368659604LMFFF01"/>
    <s v=" "/>
    <s v=" "/>
    <s v=" "/>
    <s v=" "/>
    <s v=" "/>
    <s v=" "/>
    <s v=" "/>
    <s v="Não"/>
    <s v=""/>
    <s v="Não"/>
  </r>
  <r>
    <x v="0"/>
    <s v="2000004553921629"/>
    <d v="2023-06-18T00:00:00"/>
    <s v="Entregue"/>
    <s v="Chegou em 21 de junho"/>
    <s v="Sim"/>
    <n v="1"/>
    <n v="64.75"/>
    <n v="24.66"/>
    <n v="-13.27"/>
    <n v="-24.66"/>
    <s v=""/>
    <n v="51.48"/>
    <s v="Sim"/>
    <x v="29"/>
    <s v="MLB3111700887"/>
    <s v="Kit Reparo Trambulador Logan 2007 À 2019"/>
    <s v=" "/>
    <n v="64.75"/>
    <s v="Clássico"/>
    <s v="Não emitida"/>
    <s v="Edson Nascimento Da Silva Edson"/>
    <s v="CPF 76578712704"/>
    <s v="Rua Tenente José Wilson da Silva SN - Quadra 22 Lote 03A, Duque de Caxias - CEP: 25011380, Rio de Janeiro"/>
    <s v=" "/>
    <s v="Edson Nascimento Da Silva Edson"/>
    <s v="76578712704"/>
    <s v="Travessa Nilza Nascimento 9 / casa Referencia: Rua do Lado da Igreja azul assembleia De Deus. no ponto De Ônibus verde. - CEP 28930000 - Parque das Garças ., Arraial do Cabo, Rio de Janeiro"/>
    <s v="Arraial do Cabo"/>
    <s v="Rio de Janeiro"/>
    <s v="28930000"/>
    <s v="Brasil"/>
    <s v="Correios e pontos de envio"/>
    <s v="20 de junho | 08:11"/>
    <s v="21 de junho | 11:50"/>
    <s v="Mercado Envios"/>
    <s v="MEL42368506095LMXDF01"/>
    <s v=" "/>
    <s v=" "/>
    <s v=" "/>
    <s v=" "/>
    <s v=" "/>
    <s v=" "/>
    <s v=" "/>
    <s v="Não"/>
    <s v=""/>
    <s v="Não"/>
  </r>
  <r>
    <x v="0"/>
    <s v="2000004553901873"/>
    <d v="2023-06-18T00:00:00"/>
    <s v="Entregue"/>
    <s v="Chegou em 20 de junho"/>
    <s v="Sim"/>
    <n v="1"/>
    <n v="73.09"/>
    <s v=""/>
    <n v="-17.93"/>
    <s v=""/>
    <s v=""/>
    <n v="55.16"/>
    <s v=" "/>
    <x v="40"/>
    <s v="MLB2068465616"/>
    <s v="Kit Reparo Alavanca Câmbio Trambulador Celta 2005 Até 2014"/>
    <s v=" "/>
    <n v="73.09"/>
    <s v="Premium"/>
    <s v="Autorizado"/>
    <s v=" "/>
    <s v=" "/>
    <s v=" "/>
    <s v=" "/>
    <s v="EDNALDO DA FONSECA MIRANDA 30267025874"/>
    <s v="30653789000140"/>
    <s v="Avenida das Palmeiras 520 / Apto 172 - CEP 07790890 - Portais (Polvilho), Cajamar, São Paulo"/>
    <s v="Cajamar"/>
    <s v="São Paulo"/>
    <s v="07790890"/>
    <s v="Brasil"/>
    <s v="Mercado Envios Full"/>
    <s v="20 de junho | 02:10"/>
    <s v="20 de junho | 16:16"/>
    <s v="Mercado Envios"/>
    <s v="MEL42368566612LMFFF01"/>
    <s v=" "/>
    <s v=" "/>
    <s v=" "/>
    <s v=" "/>
    <s v=" "/>
    <s v=" "/>
    <s v=" "/>
    <s v="Não"/>
    <s v=""/>
    <s v="Não"/>
  </r>
  <r>
    <x v="0"/>
    <s v="2000005880032210"/>
    <d v="2023-06-18T00:00:00"/>
    <s v="Entregue"/>
    <s v="Chegou em 22 de junho"/>
    <s v="Não"/>
    <n v="1"/>
    <n v="78.89"/>
    <n v="29.7"/>
    <n v="-14.97"/>
    <n v="-29.7"/>
    <s v=""/>
    <n v="63.92"/>
    <s v=" "/>
    <x v="253"/>
    <s v="MLB2873438838"/>
    <s v="Bandeja Sem Pivô Lado Esquerdo Voyage G5 2008 Em Diante"/>
    <s v=" "/>
    <n v="78.89"/>
    <s v="Clássico"/>
    <s v="Não emitida"/>
    <s v="Alexandre Da Silva Portella"/>
    <s v="CPF 15561548794"/>
    <s v="Travessa Coronel Francisco Luiz 200, São Gonçalo - CEP: 24416170, Rio de Janeiro"/>
    <s v=" "/>
    <s v="Alexandre Da Silva Portella"/>
    <s v="15561548794"/>
    <s v="Rua Doutor Feliciano Sodré 125 / CEP 24440440 - Centro, São Gonçalo, Rio de Janeiro"/>
    <s v="São Gonçalo"/>
    <s v="Rio de Janeiro"/>
    <s v="24440440"/>
    <s v="Brasil"/>
    <s v="Correios e pontos de envio"/>
    <s v="21 de junho | 05:47"/>
    <s v="22 de junho | 17:49"/>
    <s v="Mercado Envios"/>
    <s v="MEL42368448160LMXDF01"/>
    <s v="https://myaccount.mercadolivre.com.br/shipments/42368448160/detail"/>
    <s v=" "/>
    <s v=" "/>
    <s v=" "/>
    <s v=" "/>
    <s v=" "/>
    <s v=" "/>
    <s v="Não"/>
    <s v=""/>
    <s v="Não"/>
  </r>
  <r>
    <x v="0"/>
    <s v="2000005879973868"/>
    <d v="2023-06-18T00:00:00"/>
    <s v="Entregue"/>
    <s v="Chegou em 20 de junho"/>
    <s v="Não"/>
    <n v="1"/>
    <n v="63.99"/>
    <n v="18.8"/>
    <n v="-16.38"/>
    <n v="-18.8"/>
    <s v=""/>
    <n v="47.61"/>
    <s v=" "/>
    <x v="38"/>
    <s v="MLB1984668175"/>
    <s v="Par Kit Rolamento Roda Traseira Corsa 1.6 8/16v 1994 A 2004"/>
    <s v=" "/>
    <n v="63.99"/>
    <s v="Premium"/>
    <s v="Autorizado"/>
    <s v=" "/>
    <s v=" "/>
    <s v=" "/>
    <s v=" "/>
    <s v="Luan aparecido"/>
    <s v="10968252958"/>
    <s v="Rua Otaviano de Paula e Silva 76 / Casa Referencia: Casa.  verde - CEP 86123000 - lerroville, Lerroville, Paraná"/>
    <s v="Lerroville"/>
    <s v="Paraná"/>
    <s v="86123000"/>
    <s v="Brasil"/>
    <s v="Mercado Envios Full"/>
    <s v="19 de junho | 16:30"/>
    <s v="20 de junho | 13:56"/>
    <s v="Mercado Envios"/>
    <s v="MEL42368356101LMFFF01"/>
    <s v=" "/>
    <s v=" "/>
    <s v=" "/>
    <s v=" "/>
    <s v=" "/>
    <s v=" "/>
    <s v=" "/>
    <s v="Não"/>
    <s v=""/>
    <s v="Não"/>
  </r>
  <r>
    <x v="0"/>
    <s v="2000005879850846"/>
    <d v="2023-06-18T00:00:00"/>
    <s v="Entregue"/>
    <s v="Chegou em 22 de junho"/>
    <s v="Não"/>
    <n v="1"/>
    <n v="62.7"/>
    <n v="25.92"/>
    <n v="-16.16"/>
    <n v="-25.92"/>
    <s v=""/>
    <n v="46.54"/>
    <s v=" "/>
    <x v="38"/>
    <s v="MLB1982880982"/>
    <s v="Par Kit Rolamento Roda Traseira Agile 1.4 8v 2009 Em Diante"/>
    <s v=" "/>
    <n v="62.7"/>
    <s v="Premium"/>
    <s v="Não emitida"/>
    <s v="Anna Karolina Goncalves Viana"/>
    <s v="CPF 16600106751"/>
    <s v="Rua B 12 - Subida Itaipava SPA barra mansa loteamento serra morena, Petrópolis - CEP: 25750176, Rio de Janeiro"/>
    <s v=" "/>
    <s v="Anna Karolina Goncalves Viana"/>
    <s v="16600106751"/>
    <s v="Rua B 12 / Subida Itaipava SPA Referencia: Loteamento Serra Morena, Barra Mansa._x000a_Corsa azul na rua. - CEP 25750176 - Pedro do Rio, Petrópolis, Rio de Janeiro"/>
    <s v="Petrópolis"/>
    <s v="Rio de Janeiro"/>
    <s v="25750176"/>
    <s v="Brasil"/>
    <s v="Correios e pontos de envio"/>
    <s v="21 de junho | 08:26"/>
    <s v="22 de junho | 16:44"/>
    <s v="Mercado Envios"/>
    <s v="MEL42368376668LMXDF01"/>
    <s v=" "/>
    <s v=" "/>
    <s v=" "/>
    <s v=" "/>
    <s v=" "/>
    <s v=" "/>
    <s v=" "/>
    <s v="Não"/>
    <s v=""/>
    <s v="Não"/>
  </r>
  <r>
    <x v="0"/>
    <s v="2000005879848106"/>
    <d v="2023-06-18T00:00:00"/>
    <s v="Entregue"/>
    <s v="Chegou em 25 de junho"/>
    <s v="Não"/>
    <n v="1"/>
    <n v="159.99"/>
    <s v=""/>
    <n v="-27.2"/>
    <n v="-18.45"/>
    <s v=""/>
    <n v="114.34"/>
    <s v="Sim"/>
    <x v="39"/>
    <s v="MLB1804965496"/>
    <s v="2 Kit's Rolamento Eixo Traseiro Peugeot206/207 C/barra 47mm"/>
    <s v=" "/>
    <n v="159.99"/>
    <s v="Premium"/>
    <s v="Autorizado"/>
    <s v=" "/>
    <s v=" "/>
    <s v=" "/>
    <s v=" "/>
    <s v="manoel uchoa"/>
    <s v="96964278249"/>
    <s v="Av. duque de caxias zona rural SN / rodovia Pá 150 km 40 Referencia: em frente a placa km 40, antes da primeira lombada lado direito, comércio amarelo. - CEP 68450000 - vila olho d água, Moju, Pará"/>
    <s v="Moju"/>
    <s v="Pará"/>
    <s v="68450000"/>
    <s v="Brasil"/>
    <s v="Mercado Envios Full"/>
    <s v="19 de junho | 18:53"/>
    <s v="25 de junho | 18:27"/>
    <s v="Mercado Envios"/>
    <s v="MEL42368295567LMFFF01"/>
    <s v=" "/>
    <s v=" "/>
    <s v=" "/>
    <s v=" "/>
    <s v=" "/>
    <s v=" "/>
    <s v=" "/>
    <s v="Não"/>
    <s v=""/>
    <s v="Não"/>
  </r>
  <r>
    <x v="0"/>
    <s v="2000005879736918"/>
    <d v="2023-06-18T00:00:00"/>
    <s v="Entregue"/>
    <s v="Chegou em 22 de junho"/>
    <s v="Não"/>
    <n v="2"/>
    <n v="84.3"/>
    <n v="24.66"/>
    <n v="-25.34"/>
    <n v="-24.66"/>
    <s v=""/>
    <n v="58.96"/>
    <s v=" "/>
    <x v="254"/>
    <s v="MLB2150019334"/>
    <s v="Kit Pino Guia Bucha Pinça Ford Ka Fiesta Courier Escort"/>
    <s v=" "/>
    <n v="42.15"/>
    <s v="Premium"/>
    <s v="Não emitida"/>
    <s v="Jose Antero nascimento"/>
    <s v="CPF 06901169850"/>
    <s v="Rua 28 Conjunto João Alves Filho 6 - Casa, Nossa Senhora do Socorro - CEP: 49160000, Sergipe"/>
    <s v=" "/>
    <s v="Jose Antero nascimento"/>
    <s v="06901169850"/>
    <s v="Rua 14 Conjunto João Alves Filho 20 / Casa - CEP 49160000 - Conjunto João Alves Filho, Nossa Senhora do Socorro, Sergipe"/>
    <s v="Nossa Senhora do Socorro"/>
    <s v="Sergipe"/>
    <s v="49160000"/>
    <s v="Brasil"/>
    <s v="Correios e pontos de envio"/>
    <s v="20 de junho | 03:38"/>
    <s v="22 de junho | 09:40"/>
    <s v="Mercado Envios"/>
    <s v="MEL42368328636LMXDF01"/>
    <s v=" "/>
    <s v=" "/>
    <s v=" "/>
    <s v=" "/>
    <s v=" "/>
    <s v=" "/>
    <s v=" "/>
    <s v="Não"/>
    <s v=""/>
    <s v="Não"/>
  </r>
  <r>
    <x v="0"/>
    <s v="2000005879618636"/>
    <d v="2023-06-18T00:00:00"/>
    <s v="Entregue"/>
    <s v="Chegou em 20 de junho"/>
    <s v="Não"/>
    <n v="1"/>
    <n v="159.99"/>
    <s v=""/>
    <n v="-27.2"/>
    <n v="-18.45"/>
    <s v=""/>
    <n v="114.34"/>
    <s v="Sim"/>
    <x v="39"/>
    <s v="MLB1804965496"/>
    <s v="2 Kit's Rolamento Eixo Traseiro Peugeot206/207 C/barra 47mm"/>
    <s v=" "/>
    <n v="159.99"/>
    <s v="Premium"/>
    <s v="Autorizado"/>
    <s v=" "/>
    <s v=" "/>
    <s v=" "/>
    <s v=" "/>
    <s v="Giliard silveira"/>
    <s v="04779314569"/>
    <s v="Rua Cassemiro Pinheiro de Azevedo 918 / casa Referencia: proximo a praça do rotry - CEP 46100017 - Centro, Brumado, Bahia"/>
    <s v="Brumado"/>
    <s v="Bahia"/>
    <s v="46100017"/>
    <s v="Brasil"/>
    <s v="Mercado Envios Full"/>
    <s v="19 de junho | 02:39"/>
    <s v="20 de junho | 12:18"/>
    <s v="Mercado Envios"/>
    <s v="MEL42368201485LMFFF01"/>
    <s v=" "/>
    <s v=" "/>
    <s v=" "/>
    <s v=" "/>
    <s v=" "/>
    <s v=" "/>
    <s v=" "/>
    <s v="Não"/>
    <s v=""/>
    <s v="Não"/>
  </r>
  <r>
    <x v="0"/>
    <s v="2000004553558449"/>
    <d v="2023-06-18T00:00:00"/>
    <s v="Entregue"/>
    <s v="Chegou em 20 de junho"/>
    <s v="Sim"/>
    <n v="1"/>
    <n v="73.09"/>
    <n v="3.67"/>
    <n v="-17.93"/>
    <n v="-3.67"/>
    <s v=""/>
    <n v="55.16"/>
    <s v="Sim"/>
    <x v="40"/>
    <s v="MLB2068526479"/>
    <s v="Kit Reparo Alavanca Câmbio Trambulador Astra 2006 Até 2011"/>
    <s v=" "/>
    <n v="73.09"/>
    <s v="Premium"/>
    <s v="Autorizado"/>
    <s v=" "/>
    <s v=" "/>
    <s v=" "/>
    <s v=" "/>
    <s v="Gilvan gomes de souza"/>
    <s v="07463452590"/>
    <s v="Rua José C. de Almeida 252 / CEP 47530000 - Oliveira dos Brejinhos, Bahia"/>
    <s v="Oliveira dos Brejinhos"/>
    <s v="Bahia"/>
    <s v="47530000"/>
    <s v="Brasil"/>
    <s v="Mercado Envios Full"/>
    <s v="19 de junho | 02:39"/>
    <s v="20 de junho | 15:25"/>
    <s v="Mercado Envios"/>
    <s v="MEL42368198049LMFFF01"/>
    <s v=" "/>
    <s v=" "/>
    <s v=" "/>
    <s v=" "/>
    <s v=" "/>
    <s v=" "/>
    <s v=" "/>
    <s v="Não"/>
    <s v=""/>
    <s v="Não"/>
  </r>
  <r>
    <x v="0"/>
    <s v="2000005879577488"/>
    <d v="2023-06-18T00:00:00"/>
    <s v="Entregue"/>
    <s v="Chegou em 20 de junho"/>
    <s v="Não"/>
    <n v="1"/>
    <n v="130"/>
    <s v=""/>
    <n v="-22.1"/>
    <n v="-20.45"/>
    <s v=""/>
    <n v="87.45"/>
    <s v=" "/>
    <x v="255"/>
    <s v="MLB1720245109"/>
    <s v="2 Kit's Rolamento Roda Traseira Escort 94 Fiesta 95 Ka 97"/>
    <s v=" "/>
    <n v="130"/>
    <s v="Premium"/>
    <s v="Autorizado"/>
    <s v=" "/>
    <s v=" "/>
    <s v=" "/>
    <s v=" "/>
    <s v="Murilo Pietro"/>
    <s v="48432913820"/>
    <s v="Rua Ary Barroso 130 / CEP 15044420 - Solo Sagrado I, São José do Rio Preto, São Paulo"/>
    <s v="São José do Rio Preto"/>
    <s v="São Paulo"/>
    <s v="15044420"/>
    <s v="Brasil"/>
    <s v="Mercado Envios Full"/>
    <s v="19 de junho | 19:53"/>
    <s v="20 de junho | 14:35"/>
    <s v="Mercado Envios"/>
    <s v="MEL42368263698LMFFF01"/>
    <s v=" "/>
    <s v=" "/>
    <s v=" "/>
    <s v=" "/>
    <s v=" "/>
    <s v=" "/>
    <s v=" "/>
    <s v="Não"/>
    <s v=""/>
    <s v="Não"/>
  </r>
  <r>
    <x v="0"/>
    <s v="2000005879315396"/>
    <d v="2023-06-18T00:00:00"/>
    <s v="Entregue"/>
    <s v="Chegou em 19 de junho"/>
    <s v="Não"/>
    <n v="1"/>
    <n v="172.11"/>
    <s v=""/>
    <n v="-29.26"/>
    <n v="-20.45"/>
    <s v=""/>
    <n v="122.4"/>
    <s v="Sim"/>
    <x v="42"/>
    <s v="MLB1853236145"/>
    <s v="Kit Rolamento Eixo Traseiro Peugeot 206/207 C/barra 50mm"/>
    <s v=" "/>
    <n v="172.11"/>
    <s v="Premium"/>
    <s v="Autorizado"/>
    <s v=" "/>
    <s v=" "/>
    <s v=" "/>
    <s v=" "/>
    <s v="Glauber Rosa"/>
    <s v="01586878506"/>
    <s v="Rua Viver Melhor SN / SS Oficina Mecânica Referencia: SS Oficina Mecânica. Ao lado de Sombra Chaparia e Pintura - CEP 41181400 - Cabula VI, Salvador, Bahia"/>
    <s v="Salvador"/>
    <s v="Bahia"/>
    <s v="41181400"/>
    <s v="Brasil"/>
    <s v="Mercado Envios Full"/>
    <s v="19 de junho | 13:53"/>
    <s v="19 de junho | 19:27"/>
    <s v="Mercado Envios"/>
    <s v="MEL42368075885LMFFF01"/>
    <s v=" "/>
    <s v=" "/>
    <s v=" "/>
    <s v=" "/>
    <s v=" "/>
    <s v=" "/>
    <s v=" "/>
    <s v="Não"/>
    <s v=""/>
    <s v="Não"/>
  </r>
  <r>
    <x v="0"/>
    <s v="2000004553424651"/>
    <d v="2023-06-18T00:00:00"/>
    <s v="Entregue"/>
    <s v="Chegou em 21 de junho"/>
    <s v="Sim"/>
    <n v="1"/>
    <n v="63.35"/>
    <s v=""/>
    <n v="-16.27"/>
    <s v=""/>
    <s v=""/>
    <n v="47.08"/>
    <s v="Sim"/>
    <x v="108"/>
    <s v="MLB2063671442"/>
    <s v="2 Haste Bieleta Câmbio Peugeot 206 207  1.4 1.6 16cm Curta"/>
    <s v=" "/>
    <n v="63.35"/>
    <s v="Premium"/>
    <s v="Autorizado"/>
    <s v=" "/>
    <s v=" "/>
    <s v=" "/>
    <s v=" "/>
    <s v="claudio noronha"/>
    <s v="07778530783"/>
    <s v="Rua Lindoia 27 / Casa 2 - CEP 26140190 - Areia Branca, Belford Roxo, Rio de Janeiro"/>
    <s v="Belford Roxo"/>
    <s v="Rio de Janeiro"/>
    <s v="26140190"/>
    <s v="Brasil"/>
    <s v="Mercado Envios Full"/>
    <s v="19 de junho | 22:52"/>
    <s v="21 de junho | 10:48"/>
    <s v="Mercado Envios"/>
    <s v="MEL42368071293LMFFF01"/>
    <s v=" "/>
    <s v=" "/>
    <s v=" "/>
    <s v=" "/>
    <s v=" "/>
    <s v=" "/>
    <s v=" "/>
    <s v="Não"/>
    <s v=""/>
    <s v="Não"/>
  </r>
  <r>
    <x v="0"/>
    <s v="2000005879225416"/>
    <d v="2023-06-18T00:00:00"/>
    <s v="Entregue"/>
    <s v="Chegou em 19 de junho"/>
    <s v="Não"/>
    <n v="1"/>
    <n v="69.3"/>
    <n v="15.9"/>
    <n v="-13.82"/>
    <s v=""/>
    <s v=""/>
    <n v="71.38"/>
    <s v="Sim"/>
    <x v="14"/>
    <s v="MLB2860187459"/>
    <s v="Par Morceguinho Dianteiro Celta 1998 A 2015"/>
    <s v=" "/>
    <n v="69.3"/>
    <s v="Clássico"/>
    <s v="Autorizado"/>
    <s v="Danilo Malaquias"/>
    <s v="CPF 33466842883"/>
    <s v="Rua Guareta 63 - Apto 300, São Paulo - CEP: 04160010, São Paulo"/>
    <s v=" "/>
    <s v="Danilo Malaquias"/>
    <s v="33466842883"/>
    <s v="Rua Sebastiano Mazzoni 536 / Casa Referencia: Casa - CEP 04171000 - Vila Moraes, São Paulo, São Paulo"/>
    <s v="São Paulo"/>
    <s v="São Paulo"/>
    <s v="04171000"/>
    <s v="Brasil"/>
    <s v="Mercado Envios Flex"/>
    <s v="19 de junho | 15:56"/>
    <s v="19 de junho | 17:35"/>
    <s v="WAGNER DE SOUSA"/>
    <s v="42368037075"/>
    <s v=" "/>
    <s v=" "/>
    <s v=" "/>
    <s v=" "/>
    <s v=" "/>
    <s v=" "/>
    <s v=" "/>
    <s v="Não"/>
    <s v=""/>
    <s v="Não"/>
  </r>
  <r>
    <x v="0"/>
    <s v="2000005879173212"/>
    <d v="2023-06-18T00:00:00"/>
    <s v="Entregue"/>
    <s v="Chegou em 20 de junho"/>
    <s v="Não"/>
    <n v="1"/>
    <n v="73.09"/>
    <n v="16.100000000000001"/>
    <n v="-17.93"/>
    <n v="-16.100000000000001"/>
    <s v=""/>
    <n v="55.16"/>
    <s v="Sim"/>
    <x v="40"/>
    <s v="MLB2068477972"/>
    <s v="Kit Reparo Alavanca Câmbio Trambulador Classic Todos"/>
    <s v=" "/>
    <n v="73.09"/>
    <s v="Premium"/>
    <s v="Autorizado"/>
    <s v=" "/>
    <s v=" "/>
    <s v=" "/>
    <s v=" "/>
    <s v="Vinicius Alexandre Mota Manke"/>
    <s v="02973010047"/>
    <s v="Rua Hipólito Ribeiro 502 / CEP 96600000 - Canguçu, Rio Grande do Sul"/>
    <s v="Canguçu"/>
    <s v="Rio Grande do Sul"/>
    <s v="96600000"/>
    <s v="Brasil"/>
    <s v="Mercado Envios Full"/>
    <s v="19 de junho | 11:35"/>
    <s v="20 de junho | 09:17"/>
    <s v="Mercado Envios"/>
    <s v="MEL42368014177LMFFF01"/>
    <s v=" "/>
    <s v=" "/>
    <s v=" "/>
    <s v=" "/>
    <s v=" "/>
    <s v=" "/>
    <s v=" "/>
    <s v="Não"/>
    <s v=""/>
    <s v="Não"/>
  </r>
  <r>
    <x v="0"/>
    <s v="2000005879098028"/>
    <d v="2023-06-18T00:00:00"/>
    <s v="Entregue"/>
    <s v="Chegou em 21 de junho"/>
    <s v="Não"/>
    <n v="1"/>
    <n v="64.989999999999995"/>
    <n v="35.5"/>
    <n v="-16.55"/>
    <n v="-35.5"/>
    <s v=""/>
    <n v="48.44"/>
    <s v=" "/>
    <x v="9"/>
    <s v="MLB1983187301"/>
    <s v="Par De Kit Rolamento Roda Traseira Fox 2007 2008 2009 Novo"/>
    <s v=" "/>
    <n v="64.989999999999995"/>
    <s v="Premium"/>
    <s v="Autorizado"/>
    <s v=" "/>
    <s v=" "/>
    <s v=" "/>
    <s v=" "/>
    <s v="Paulo w n Silva"/>
    <s v="08203818455"/>
    <s v="Rua Geraldo Severino de Andrada 395 / casa Referencia: Antônio Josédetinha - CEP 56909093 - Tancredo Neves, Serra Talhada, Pernambuco"/>
    <s v="Serra Talhada"/>
    <s v="Pernambuco"/>
    <s v="56909093"/>
    <s v="Brasil"/>
    <s v="Mercado Envios Full"/>
    <s v="19 de junho | 19:55"/>
    <s v="21 de junho | 10:45"/>
    <s v="Mercado Envios"/>
    <s v="MEL42368053450LMFFF01"/>
    <s v=" "/>
    <s v=" "/>
    <s v=" "/>
    <s v=" "/>
    <s v=" "/>
    <s v=" "/>
    <s v=" "/>
    <s v="Não"/>
    <s v=""/>
    <s v="Não"/>
  </r>
  <r>
    <x v="0"/>
    <s v="2000005879075934"/>
    <d v="2023-06-18T00:00:00"/>
    <s v="Entregue"/>
    <s v="Chegou em 21 de junho"/>
    <s v="Não"/>
    <n v="1"/>
    <n v="23.9"/>
    <n v="16.100000000000001"/>
    <n v="-9.56"/>
    <n v="-16.100000000000001"/>
    <s v=""/>
    <n v="14.34"/>
    <s v=" "/>
    <x v="35"/>
    <s v="MLB2083224974"/>
    <s v="Terminal Conector Cabo Trambulador Vectra Zafira Astra Agile"/>
    <s v=" "/>
    <n v="23.9"/>
    <s v="Premium"/>
    <s v="Não emitida"/>
    <s v="DANIEL EUSTAQUIO"/>
    <s v="CPF 06522792605"/>
    <s v="rua catiara 100 - casa, Presidente Olegário - CEP: 38750000, Minas Gerais"/>
    <s v=" "/>
    <s v="DANIEL EUSTAQUIO"/>
    <s v="06522792605"/>
    <s v="Rua Catiara 100 / Casa - CEP 38750000 - Planalto, Presidente Olegário, Minas Gerais"/>
    <s v="Presidente Olegário"/>
    <s v="Minas Gerais"/>
    <s v="38750000"/>
    <s v="Brasil"/>
    <s v="Correios e pontos de envio"/>
    <s v="20 de junho | 08:04"/>
    <s v="21 de junho | 14:08"/>
    <s v="Mercado Envios"/>
    <s v="MEL42367974521LMXDF01"/>
    <s v=" "/>
    <s v=" "/>
    <s v=" "/>
    <s v=" "/>
    <s v=" "/>
    <s v=" "/>
    <s v=" "/>
    <s v="Não"/>
    <s v=""/>
    <s v="Não"/>
  </r>
  <r>
    <x v="0"/>
    <s v="2000005879034998"/>
    <d v="2023-06-18T00:00:00"/>
    <s v="Entregue"/>
    <s v="Chegou em 21 de junho"/>
    <s v="Não"/>
    <n v="1"/>
    <n v="72.69"/>
    <s v=""/>
    <n v="-17.86"/>
    <n v="-52.9"/>
    <s v=""/>
    <n v="1.93"/>
    <s v=" "/>
    <x v="81"/>
    <s v="MLB3091896799"/>
    <s v="Par Bandeja Dianteira Gol 1993 A 2014 Exceto Geração 5"/>
    <s v=" "/>
    <n v="72.69"/>
    <s v="Premium"/>
    <s v="Não emitida"/>
    <s v="Ivan Pereira"/>
    <s v="CPF 08471295601"/>
    <s v="rua avanhadava 30 - casa, Extrema - CEP: 37640000, Minas Gerais"/>
    <s v=" "/>
    <s v="Ivan Pereira"/>
    <s v="08471295601"/>
    <s v="Rua Aparecida Pinto de Oliveira 42 / casa Referencia: casa de esquina verde em frente da cristal modas - CEP 37640000 - centro, Extrema, Minas Gerais"/>
    <s v="Extrema"/>
    <s v="Minas Gerais"/>
    <s v="37640000"/>
    <s v="Brasil"/>
    <s v="Correios e pontos de envio"/>
    <s v="21 de junho | 01:32"/>
    <s v="21 de junho | 15:51"/>
    <s v="Mercado Envios"/>
    <s v="MEL42367955209LMXDF01"/>
    <s v=" "/>
    <s v=" "/>
    <s v=" "/>
    <s v=" "/>
    <s v=" "/>
    <s v=" "/>
    <s v=" "/>
    <s v="Não"/>
    <s v=""/>
    <s v="Não"/>
  </r>
  <r>
    <x v="0"/>
    <s v="2000005878986090"/>
    <d v="2023-06-18T00:00:00"/>
    <s v="Entregue"/>
    <s v="Chegou em 21 de junho"/>
    <s v="Não"/>
    <n v="1"/>
    <n v="147.9"/>
    <s v=""/>
    <n v="-25.14"/>
    <n v="-26.45"/>
    <s v=""/>
    <n v="96.31"/>
    <s v=" "/>
    <x v="151"/>
    <s v="MLB3111414383"/>
    <s v="Par Bandeja Superior Sem Pivô Chevette 1973 À 1993"/>
    <s v=" "/>
    <n v="147.9"/>
    <s v="Premium"/>
    <s v="Não emitida"/>
    <s v="Nataniele Francoso Camargo"/>
    <s v="CPF 10162628684"/>
    <s v="Rua Monsenhor Dalísio Batista Dini 408 - casa, Virgínia - CEP: 37465000, Minas Gerais"/>
    <s v=" "/>
    <s v="Nataniele Francoso Camargo"/>
    <s v="10162628684"/>
    <s v="Rua Monsenhor Dalísio Batista Dini 408 / casa Referencia: Próximo a padaria - CEP 37465000 - centro, Virgínia, Minas Gerais"/>
    <s v="Virgínia"/>
    <s v="Minas Gerais"/>
    <s v="37465000"/>
    <s v="Brasil"/>
    <s v="Correios e pontos de envio"/>
    <s v="21 de junho | 01:32"/>
    <s v="21 de junho | 15:36"/>
    <s v="Mercado Envios"/>
    <s v="MEL42368006608LMXDF01"/>
    <s v=" "/>
    <s v=" "/>
    <s v=" "/>
    <s v=" "/>
    <s v=" "/>
    <s v=" "/>
    <s v=" "/>
    <s v="Não"/>
    <s v=""/>
    <s v="Não"/>
  </r>
  <r>
    <x v="0"/>
    <s v="2000004553277335"/>
    <d v="2023-06-18T00:00:00"/>
    <s v="Entregue"/>
    <s v="Chegou em 19 de junho"/>
    <s v="Sim"/>
    <n v="1"/>
    <n v="28.85"/>
    <n v="15.9"/>
    <n v="-8.9600000000000009"/>
    <s v=""/>
    <s v=""/>
    <n v="35.79"/>
    <s v=" "/>
    <x v="188"/>
    <s v="MLB2832994178"/>
    <s v="Cabo De Capô Com Alavanca Chevette 1983 A 1994"/>
    <s v=" "/>
    <n v="28.85"/>
    <s v="Clássico"/>
    <s v="Autorizado"/>
    <s v="Andre Alves De Azevedo"/>
    <s v="CPF 22966517808"/>
    <s v="Rua Octávio de Moraes Lopes 270, São Paulo - CEP: 05382070, São Paulo"/>
    <s v=" "/>
    <s v="Andre Alves De Azevedo"/>
    <s v="22966517808"/>
    <s v="Rua Padre José Giomini 67 / Referencia: oficina de funilaria. - CEP 05362090 - Vila São Luís(Zona Oeste), São Paulo, São Paulo"/>
    <s v="São Paulo"/>
    <s v="São Paulo"/>
    <s v="05362090"/>
    <s v="Brasil"/>
    <s v="Mercado Envios Flex"/>
    <s v="19 de junho | 16:07"/>
    <s v="19 de junho | 18:34"/>
    <s v="ANDRE DE FARIA MARINO"/>
    <s v="42368006850"/>
    <s v=" "/>
    <s v=" "/>
    <s v=" "/>
    <s v=" "/>
    <s v=" "/>
    <s v=" "/>
    <s v=" "/>
    <s v="Não"/>
    <s v=""/>
    <s v="Não"/>
  </r>
  <r>
    <x v="0"/>
    <s v="2000005878929670"/>
    <d v="2023-06-18T00:00:00"/>
    <s v="Entregue"/>
    <s v="Chegou em 19 de junho"/>
    <s v="Não"/>
    <n v="1"/>
    <n v="35.15"/>
    <n v="15.9"/>
    <n v="-9.7200000000000006"/>
    <s v=""/>
    <s v=""/>
    <n v="41.33"/>
    <s v=" "/>
    <x v="73"/>
    <s v="MLB3274747058"/>
    <s v="Cabo De Capô Com Alavanca 1575mm Palio Weekend 97 A 00"/>
    <s v=" "/>
    <n v="35.15"/>
    <s v="Clássico"/>
    <s v="Autorizado"/>
    <s v="Edvaldo morales Morales"/>
    <s v="CPF 13970954827"/>
    <s v="Estrada São José 120, Franco da Rocha - CEP: 07863310, São Paulo"/>
    <s v=" "/>
    <s v="Edvaldo morales Morales"/>
    <s v="13970954827"/>
    <s v="Rua Pintassilgo 560 / Casa Referencia: ao lado da pastelaria perugine - CEP 07864000 - Parque Pretoria, Franco da Rocha, São Paulo"/>
    <s v="Franco da Rocha"/>
    <s v="São Paulo"/>
    <s v="07864000"/>
    <s v="Brasil"/>
    <s v="Mercado Envios Flex"/>
    <s v="19 de junho | 16:10"/>
    <s v="19 de junho | 20:28"/>
    <s v="DOUGLAS MATOS"/>
    <s v="42367988506"/>
    <s v=" "/>
    <s v=" "/>
    <s v=" "/>
    <s v=" "/>
    <s v=" "/>
    <s v=" "/>
    <s v=" "/>
    <s v="Não"/>
    <s v=""/>
    <s v="Não"/>
  </r>
  <r>
    <x v="0"/>
    <s v="2000005878885730"/>
    <d v="2023-06-18T00:00:00"/>
    <s v="Entregue"/>
    <s v="Chegou em 20 de junho"/>
    <s v="Não"/>
    <n v="1"/>
    <n v="153.09"/>
    <s v=""/>
    <n v="-26.03"/>
    <n v="-20.45"/>
    <s v=""/>
    <n v="106.61"/>
    <s v=" "/>
    <x v="256"/>
    <s v="MLB2064986211"/>
    <s v="Coxim Suporte Radiador Corsa Montana Meriva 2002/2012"/>
    <s v=" "/>
    <n v="153.09"/>
    <s v="Premium"/>
    <s v="Não emitida"/>
    <s v="welton araujo pereira"/>
    <s v="CPF 31254944869"/>
    <s v="Avenida Indianópolis 1192 - clube sirio, Welton, São Paulo - CEP: 04062001, São Paulo"/>
    <s v=" "/>
    <s v="welton araujo pereira"/>
    <s v="31254944869"/>
    <s v="Rua Aiuba 03 / apartamento21bloco 2 Referencia: próximo ao mercado shibata Assis Ribeiro - CEP 08070100 - Parque Cruzeiro do Sul, São Paulo, São Paulo"/>
    <s v="São Paulo"/>
    <s v="São Paulo"/>
    <s v="08070100"/>
    <s v="Brasil"/>
    <s v="Correios e pontos de envio"/>
    <s v="20 de junho | 03:19"/>
    <s v="20 de junho | 10:16"/>
    <s v="Mercado Envios"/>
    <s v="MEL42367972048LMXDF01"/>
    <s v=" "/>
    <s v=" "/>
    <s v=" "/>
    <s v=" "/>
    <s v=" "/>
    <s v=" "/>
    <s v=" "/>
    <s v="Não"/>
    <s v=""/>
    <s v="Não"/>
  </r>
  <r>
    <x v="0"/>
    <s v="2000004553202437"/>
    <d v="2023-06-18T00:00:00"/>
    <s v="Venda entregue"/>
    <s v="Como o comprador cancelou a devolução que havia solicitado, nós te liberamos o dinheiro da venda."/>
    <s v="Sim"/>
    <n v="1"/>
    <n v="159.99"/>
    <s v=""/>
    <n v="-27.2"/>
    <n v="-18.45"/>
    <n v="18.45"/>
    <n v="132.79"/>
    <s v=" "/>
    <x v="39"/>
    <s v="MLB1804965496"/>
    <s v="2 Kit's Rolamento Eixo Traseiro Peugeot206/207 C/barra 47mm"/>
    <s v=" "/>
    <n v="159.99"/>
    <s v="Premium"/>
    <s v="Autorizado"/>
    <s v=" "/>
    <s v=" "/>
    <s v=" "/>
    <s v=" "/>
    <s v="Geandra Rodrigues de Oliveira Rodrigues de Oliveira"/>
    <s v="09242019674"/>
    <s v="Rua Monte azul 567 / Casa - CEP 39475000 - Cidade nova, São João das Missões, Minas Gerais"/>
    <s v="São João das Missões"/>
    <s v="Minas Gerais"/>
    <s v="39475000"/>
    <s v="Brasil"/>
    <s v="Mercado Envios Full"/>
    <s v="19 de junho | 06:45"/>
    <s v="23 de junho | 13:40"/>
    <s v="Mercado Envios"/>
    <s v="MEL42367955588LMFFF01"/>
    <s v=" "/>
    <s v=" "/>
    <s v=" "/>
    <s v=" "/>
    <s v=" "/>
    <s v=" "/>
    <s v=" "/>
    <s v="Sim"/>
    <s v=""/>
    <s v="Não"/>
  </r>
  <r>
    <x v="0"/>
    <s v="2000004553212339"/>
    <d v="2023-06-18T00:00:00"/>
    <s v="Entregue"/>
    <s v="Chegou em 20 de junho"/>
    <s v="Sim"/>
    <n v="1"/>
    <n v="75.900000000000006"/>
    <s v=""/>
    <n v="-18.399999999999999"/>
    <s v=""/>
    <s v=""/>
    <n v="57.5"/>
    <s v="Sim"/>
    <x v="9"/>
    <s v="MLB1865073108"/>
    <s v="2 Kits De Rolamento Roda Traseira Gol G1 G2 G3 G4 G5 Novo"/>
    <s v=" "/>
    <n v="75.900000000000006"/>
    <s v="Premium"/>
    <s v="Autorizado"/>
    <s v=" "/>
    <s v=" "/>
    <s v=" "/>
    <s v=" "/>
    <s v="Adriano Soares Quaresma"/>
    <s v="69059292553"/>
    <s v="rua niteroi 24 / terrio Referencia: Oficina Parati - CEP 45816000 - santiago, Arraial D'Ajuda, Bahia"/>
    <s v="Arraial D'Ajuda"/>
    <s v="Bahia"/>
    <s v="45816000"/>
    <s v="Brasil"/>
    <s v="Mercado Envios Full"/>
    <s v="19 de junho | 02:39"/>
    <s v="20 de junho | 10:21"/>
    <s v="Mercado Envios"/>
    <s v="MEL42367944086LMFFF01"/>
    <s v=" "/>
    <s v=" "/>
    <s v=" "/>
    <s v=" "/>
    <s v=" "/>
    <s v=" "/>
    <s v=" "/>
    <s v="Não"/>
    <s v=""/>
    <s v="Não"/>
  </r>
  <r>
    <x v="0"/>
    <s v="2000005878832254"/>
    <d v="2023-06-18T00:00:00"/>
    <s v="Devolução em preparação"/>
    <s v="A pessoa que comprou o produto está embalando o pacote para devolvê-lo."/>
    <s v="Não"/>
    <n v="1"/>
    <n v="265"/>
    <s v=""/>
    <n v="-45.05"/>
    <n v="-21.45"/>
    <s v=""/>
    <n v="198.5"/>
    <s v="Sim"/>
    <x v="257"/>
    <s v="MLB1942137476"/>
    <s v="Cabo De Engate E Seleção Montana 2011 2012 2013 2014 Novo"/>
    <s v=" "/>
    <n v="265"/>
    <s v="Premium"/>
    <s v="Não emitida"/>
    <s v="Patricia Cristina Perussi Spironello"/>
    <s v="CPF 21500078867"/>
    <s v="Rua Maris De Barros 39 - casa, Araçatuba - CEP: 16015297, São Paulo"/>
    <s v=" "/>
    <s v="Patricia Cristina Perussi Spironello"/>
    <s v="21500078867"/>
    <s v="Rua Cecília Iter 177 / &quot;Referencia: Endereço Comercial. entregar antes das 18h Pode Entregar Para, Edi Ou Henrique 1195329-2034.&quot;"/>
    <s v="São Paulo"/>
    <s v="São Paulo"/>
    <s v="08240730"/>
    <s v="Brasil"/>
    <s v="Correios e pontos de envio"/>
    <s v=" "/>
    <s v=" "/>
    <s v="Mercado Envios"/>
    <s v=" "/>
    <s v=" "/>
    <s v=" "/>
    <s v=" "/>
    <s v=" "/>
    <s v=" "/>
    <s v=" "/>
    <s v=" "/>
    <s v="Sim"/>
    <s v=""/>
    <s v="Não"/>
  </r>
  <r>
    <x v="0"/>
    <s v="2000005878768498"/>
    <d v="2023-06-18T00:00:00"/>
    <s v="Entregue"/>
    <s v="Chegou em 24 de junho"/>
    <s v="Não"/>
    <n v="1"/>
    <n v="175.99"/>
    <n v="20.67"/>
    <n v="-29.92"/>
    <n v="-47.12"/>
    <s v=""/>
    <n v="119.62"/>
    <s v="Sim"/>
    <x v="23"/>
    <s v="MLB2863661123"/>
    <s v="Bandeja Ld Peugeot 207 Exceto Escapade 2008 Em Diante C Pivô"/>
    <s v=" "/>
    <n v="175.99"/>
    <s v="Premium"/>
    <s v="Não emitida"/>
    <s v="Junior Santos"/>
    <s v="CPF 10825025532"/>
    <s v="carlos Gomes 99 - casa, Serrinha - CEP: 48700000, Bahia"/>
    <s v=" "/>
    <s v="Junior Santos"/>
    <s v="10825025532"/>
    <s v="Rua Basílio Cordeiro 148 / casa - CEP 48700000 - bairro da bomba, Serrinha, Bahia"/>
    <s v="Serrinha"/>
    <s v="Bahia"/>
    <s v="48700000"/>
    <s v="Brasil"/>
    <s v="Correios e pontos de envio"/>
    <s v="21 de junho | 03:42"/>
    <s v="24 de junho | 12:25"/>
    <s v="Mercado Envios"/>
    <s v="MEL42367843031LMXDF01"/>
    <s v=" "/>
    <s v=" "/>
    <s v=" "/>
    <s v=" "/>
    <s v=" "/>
    <s v=" "/>
    <s v=" "/>
    <s v="Não"/>
    <s v=""/>
    <s v="Não"/>
  </r>
  <r>
    <x v="0"/>
    <s v="2000005878713268"/>
    <d v="2023-06-18T00:00:00"/>
    <s v="Entregue"/>
    <s v="Chegou em 22 de junho"/>
    <s v="Não"/>
    <n v="1"/>
    <n v="69.97"/>
    <s v=""/>
    <n v="-17.39"/>
    <n v="-36.9"/>
    <s v=""/>
    <n v="15.68"/>
    <s v=" "/>
    <x v="63"/>
    <s v="MLB2220343648"/>
    <s v="Suporte Radiador Vectra Elegance 2.0 8v 04 A 05 Le/ld"/>
    <s v=" "/>
    <n v="69.97"/>
    <s v="Premium"/>
    <s v="Não emitida"/>
    <s v="dailson rezende"/>
    <s v="CPF 08589749673"/>
    <s v="Doutor artur leite 32, Pedro Leopoldo - CEP: 33600000, Minas Gerais"/>
    <s v=" "/>
    <s v="dailson rezende"/>
    <s v="08589749673"/>
    <s v="Rua Sete Lagoas 46 / Represa - CEP 35730000 - Capim Branco, Minas Gerais"/>
    <s v="Capim Branco"/>
    <s v="Minas Gerais"/>
    <s v="35730000"/>
    <s v="Brasil"/>
    <s v="Correios e pontos de envio"/>
    <s v="19 de junho | 23:46"/>
    <s v="22 de junho | 17:52"/>
    <s v="Mercado Envios"/>
    <s v="MEL42367897040LMXDF01"/>
    <s v=" "/>
    <s v=" "/>
    <s v=" "/>
    <s v=" "/>
    <s v=" "/>
    <s v=" "/>
    <s v=" "/>
    <s v="Não"/>
    <s v=""/>
    <s v="Não"/>
  </r>
  <r>
    <x v="0"/>
    <s v="2000004553079905"/>
    <d v="2023-06-18T00:00:00"/>
    <s v="Entregue"/>
    <s v="Chegou em 21 de junho"/>
    <s v="Sim"/>
    <n v="1"/>
    <n v="23.9"/>
    <n v="18.5"/>
    <n v="-9.56"/>
    <n v="-18.5"/>
    <s v=""/>
    <n v="14.34"/>
    <s v=" "/>
    <x v="131"/>
    <s v="MLB3104618127"/>
    <s v="Kit Reparo Alavanca Câmbio Pampa Motor Ap 1990 À 1997"/>
    <s v=" "/>
    <n v="23.9"/>
    <s v="Premium"/>
    <s v="Não emitida"/>
    <s v="Diego Borel da Silva"/>
    <s v="CPF 18359599700"/>
    <s v="alto perdição 18 - mercearia Darci, Iúna - CEP: 29390000, Espírito Santo"/>
    <s v=" "/>
    <s v="Diego Borel da Silva"/>
    <s v="18359599700"/>
    <s v="alto perdição 18 / mercearia Darci Referencia: patrimônio(vila) #34Uberaba#34 12km antes iuna 6km depois santíssima Trindade._x000a_Mercearia aulado igreja católica. - CEP 29390000 - Uberaba, Iúna, Espírito Santo"/>
    <s v="Iúna"/>
    <s v="Espírito Santo"/>
    <s v="29390000"/>
    <s v="Brasil"/>
    <s v="Correios e pontos de envio"/>
    <s v="20 de junho | 02:31"/>
    <s v="21 de junho | 17:52"/>
    <s v="Mercado Envios"/>
    <s v="MEL42367819772LMXDF01"/>
    <s v=" "/>
    <s v=" "/>
    <s v=" "/>
    <s v=" "/>
    <s v=" "/>
    <s v=" "/>
    <s v=" "/>
    <s v="Não"/>
    <s v=""/>
    <s v="Não"/>
  </r>
  <r>
    <x v="0"/>
    <s v="2000005878534248"/>
    <d v="2023-06-18T00:00:00"/>
    <s v="Entregue"/>
    <s v="Chegou em 19 de junho"/>
    <s v="Não"/>
    <n v="1"/>
    <n v="23"/>
    <n v="5.45"/>
    <n v="-9.41"/>
    <n v="-5.45"/>
    <s v=""/>
    <n v="13.59"/>
    <s v=" "/>
    <x v="16"/>
    <s v="MLB2100157802"/>
    <s v="Capa Pedal Kia Bongo K2500 K2700 K2799 Hr H100"/>
    <s v=" "/>
    <n v="23"/>
    <s v="Premium"/>
    <s v="Autorizado"/>
    <s v=" "/>
    <s v=" "/>
    <s v=" "/>
    <s v=" "/>
    <s v="felipe dias dos santos"/>
    <s v="32754326804"/>
    <s v="Rua Geraldo Ferreira Tavares 241 / CEP 12232110 - Bosque dos Eucaliptos, São José dos Campos, São Paulo"/>
    <s v="São José dos Campos"/>
    <s v="São Paulo"/>
    <s v="12232110"/>
    <s v="Brasil"/>
    <s v="Mercado Envios Full"/>
    <s v="19 de junho | 00:07"/>
    <s v="19 de junho | 11:25"/>
    <s v="Mercado Envios"/>
    <s v="MEL42367739765LMFFF01"/>
    <s v=" "/>
    <s v=" "/>
    <s v=" "/>
    <s v=" "/>
    <s v=" "/>
    <s v=" "/>
    <s v=" "/>
    <s v="Não"/>
    <s v=""/>
    <s v="Não"/>
  </r>
  <r>
    <x v="0"/>
    <s v="2000005878439408"/>
    <d v="2023-06-18T00:00:00"/>
    <s v="Entregue"/>
    <s v="Chegou em 19 de junho"/>
    <s v="Não"/>
    <n v="1"/>
    <n v="45.9"/>
    <n v="5.45"/>
    <n v="-13.3"/>
    <n v="-5.45"/>
    <s v=""/>
    <n v="32.6"/>
    <s v="Sim"/>
    <x v="20"/>
    <s v="MLB2065545134"/>
    <s v="Kit Reparo Bucha Alavanca Câmbio Varão Corsa"/>
    <s v=" "/>
    <n v="45.9"/>
    <s v="Premium"/>
    <s v="Autorizado"/>
    <s v=" "/>
    <s v=" "/>
    <s v=" "/>
    <s v=" "/>
    <s v="Lecino M Moraes"/>
    <s v="48106372987"/>
    <s v="Avenida Francisco Roberto da Silva 735 / Referencia: A Casa Mais Linda Da Rua. - CEP 88160284 - Praia João Rosa, Biguaçu, Santa Catarina"/>
    <s v="Biguaçu"/>
    <s v="Santa Catarina"/>
    <s v="88160284"/>
    <s v="Brasil"/>
    <s v="Mercado Envios Full"/>
    <s v="19 de junho | 03:25"/>
    <s v="19 de junho | 13:21"/>
    <s v="Mercado Envios"/>
    <s v="MEL42367704355LMFFF01"/>
    <s v=" "/>
    <s v=" "/>
    <s v=" "/>
    <s v=" "/>
    <s v=" "/>
    <s v=" "/>
    <s v=" "/>
    <s v="Não"/>
    <s v=""/>
    <s v="Não"/>
  </r>
  <r>
    <x v="0"/>
    <s v="2000005878403802"/>
    <d v="2023-06-18T00:00:00"/>
    <s v="Entregue"/>
    <s v="Chegou em 19 de junho"/>
    <s v="Não"/>
    <n v="1"/>
    <n v="119.7"/>
    <s v=""/>
    <n v="-20.350000000000001"/>
    <n v="-18.45"/>
    <s v=""/>
    <n v="80.900000000000006"/>
    <s v="Sim"/>
    <x v="7"/>
    <s v="MLB2640425245"/>
    <s v="Kit Bomba Combustível Gasolina Sistema Bosch Corsawind 96a07"/>
    <s v=" "/>
    <n v="119.7"/>
    <s v="Premium"/>
    <s v="Autorizado"/>
    <s v=" "/>
    <s v=" "/>
    <s v=" "/>
    <s v=" "/>
    <s v="Alexandre Mendes Campos"/>
    <s v="05087801951"/>
    <s v="ponte canoas SN / Br 282 Referencia: mercearia do Serginho - CEP 88570000 - interior de SJ Cerrito, São José do Cerrito, Santa Catarina"/>
    <s v="São José do Cerrito"/>
    <s v="Santa Catarina"/>
    <s v="88570000"/>
    <s v="Brasil"/>
    <s v="Mercado Envios Full"/>
    <s v="18 de junho | 21:37"/>
    <s v="19 de junho | 11:58"/>
    <s v="Mercado Envios"/>
    <s v="MEL42367691039LMFFF01"/>
    <s v=" "/>
    <s v=" "/>
    <s v=" "/>
    <s v=" "/>
    <s v=" "/>
    <s v=" "/>
    <s v=" "/>
    <s v="Não"/>
    <s v=""/>
    <s v="Não"/>
  </r>
  <r>
    <x v="0"/>
    <s v="2000005878404618"/>
    <d v="2023-06-18T00:00:00"/>
    <s v="Devolução finalizada com reembolso para o comprador"/>
    <s v="O produto devolvido chegou em sábado, 24 de junho."/>
    <s v="Não"/>
    <n v="1"/>
    <n v="63.35"/>
    <n v="8.91"/>
    <n v="-16.27"/>
    <n v="-8.91"/>
    <n v="-47.08"/>
    <n v="0"/>
    <s v=" "/>
    <x v="108"/>
    <s v="MLB2063671442"/>
    <s v="2 Haste Bieleta Câmbio Peugeot 206 207  1.4 1.6 16cm Curta"/>
    <s v=" "/>
    <n v="63.35"/>
    <s v="Premium"/>
    <s v="Autorizado"/>
    <s v="Josenildo Guilherme da silva  Guilherme "/>
    <s v="CPF 99196930497"/>
    <s v="Rua Estero Belaco 306 - Oficina mecânica, São Paulo - CEP: 04145020, São Paulo"/>
    <s v=" "/>
    <s v="Josenildo Guilherme da silva  Guilherme "/>
    <s v="99196930497"/>
    <s v="Rua Cecília Iter 177 / &quot;Referencia: Endereço Comercial. entregar antes das 18h Pode Entregar Para, Edi Ou Henrique 1195329-2034.&quot;"/>
    <s v="São Paulo"/>
    <s v="São Paulo"/>
    <s v="08240730"/>
    <s v="Brasil"/>
    <s v="Mercado Envios Full"/>
    <s v="24 de junho | 02:51"/>
    <s v="24 de junho | 13:01"/>
    <s v="Mercado Envios"/>
    <s v="MEL42371142602LMXDR01"/>
    <s v=" "/>
    <s v=" "/>
    <s v=" "/>
    <s v=" "/>
    <s v=" "/>
    <s v=" "/>
    <s v=" "/>
    <s v="Sim"/>
    <s v=""/>
    <s v="Não"/>
  </r>
  <r>
    <x v="0"/>
    <s v="2000005878297172"/>
    <d v="2023-06-18T00:00:00"/>
    <s v="Entregue"/>
    <s v="Chegou em 22 de junho"/>
    <s v="Não"/>
    <n v="2"/>
    <n v="92.1"/>
    <n v="21.43"/>
    <n v="-13.3"/>
    <n v="-21.43"/>
    <s v=""/>
    <n v="78.8"/>
    <s v=" "/>
    <x v="94"/>
    <s v="MLB2918751651"/>
    <s v="Bracinho Oscilante Com Pivô Uno 2002 A 2011"/>
    <s v=" "/>
    <n v="46.05"/>
    <s v="Clássico"/>
    <s v="Não emitida"/>
    <s v="ronaldo carvalho"/>
    <s v="CPF 53509226704"/>
    <s v="Entrada Dos Bandeirante 8325 - Bloco 4 Apt 906 etapa 1, Rio de Janeiro - CEP: 22783115, Rio de Janeiro"/>
    <s v=" "/>
    <s v="ronaldo carvalho"/>
    <s v="53509226704"/>
    <s v="Estrada Itatiquara 4 / Casa Referencia: Muro de revestimento imitando tijolinho portão marrom pouco antes do bar do índio - CEP 28977813 - Fonte Limpa, Araruama, Rio de Janeiro"/>
    <s v="Araruama"/>
    <s v="Rio de Janeiro"/>
    <s v="28977813"/>
    <s v="Brasil"/>
    <s v="Correios e pontos de envio"/>
    <s v="21 de junho | 08:37"/>
    <s v="22 de junho | 15:00"/>
    <s v="Mercado Envios"/>
    <s v="MEL42367644309LMXDF01"/>
    <s v=" "/>
    <s v=" "/>
    <s v=" "/>
    <s v=" "/>
    <s v=" "/>
    <s v=" "/>
    <s v=" "/>
    <s v="Não"/>
    <s v=""/>
    <s v="Não"/>
  </r>
  <r>
    <x v="0"/>
    <s v="2000005878243800"/>
    <d v="2023-06-18T00:00:00"/>
    <s v="Entregue"/>
    <s v="Chegou em 21 de junho"/>
    <s v="Não"/>
    <n v="1"/>
    <n v="89.99"/>
    <s v=""/>
    <n v="-15.3"/>
    <n v="-20.45"/>
    <s v=""/>
    <n v="54.24"/>
    <s v=" "/>
    <x v="165"/>
    <s v="MLB2807904589"/>
    <s v="Par Bieleta Dianteira C4 Lounge 2013 Emdiante"/>
    <s v=" "/>
    <n v="89.99"/>
    <s v="Premium"/>
    <s v="Não emitida"/>
    <s v="Diego Gamarra"/>
    <s v="CPF 07731662977"/>
    <s v="Rua Aroldino Ferreira Cordeiro 58 - Frente ao bosque, Foz do Iguaçu - CEP: 85867366, Paraná"/>
    <s v=" "/>
    <s v="Diego Gamarra"/>
    <s v="07731662977"/>
    <s v="Rua Limeira 465 / CEP 85868160 - KLP, Foz do Iguaçu, Paraná"/>
    <s v="Foz do Iguaçu"/>
    <s v="Paraná"/>
    <s v="85868160"/>
    <s v="Brasil"/>
    <s v="Correios e pontos de envio"/>
    <s v="20 de junho | 00:59"/>
    <s v="21 de junho | 10:49"/>
    <s v="Mercado Envios"/>
    <s v="MEL42367621973LMXDF01"/>
    <s v=" "/>
    <s v=" "/>
    <s v=" "/>
    <s v=" "/>
    <s v=" "/>
    <s v=" "/>
    <s v=" "/>
    <s v="Não"/>
    <s v=""/>
    <s v="Não"/>
  </r>
  <r>
    <x v="0"/>
    <s v="2000005878088482"/>
    <d v="2023-06-18T00:00:00"/>
    <s v="Entregue"/>
    <s v="Chegou em 28 de junho"/>
    <s v="Não"/>
    <n v="1"/>
    <n v="95.9"/>
    <s v=""/>
    <n v="-16.3"/>
    <n v="-17.95"/>
    <s v=""/>
    <n v="61.65"/>
    <s v=" "/>
    <x v="15"/>
    <s v="MLB2109000014"/>
    <s v="Par De Kit Pino Guia Bucha Pinça Freio Vw Crossfox Fox Gol"/>
    <s v=" "/>
    <n v="95.9"/>
    <s v="Premium"/>
    <s v="Autorizado"/>
    <s v=" "/>
    <s v=" "/>
    <s v=" "/>
    <s v=" "/>
    <s v="Jessica  Nogueira de Souza"/>
    <s v="10936873639"/>
    <s v="Rua Brasíliano Dias 86 / CEP 35222000 - QUATITUBA, Quatituba, Minas Gerais"/>
    <s v="Quatituba"/>
    <s v="Minas Gerais"/>
    <s v="35222000"/>
    <s v="Brasil"/>
    <s v="Mercado Envios Full"/>
    <s v="19 de junho | 02:07"/>
    <s v="28 de junho | 19:24"/>
    <s v="Loggi"/>
    <s v="ML42367628886135551"/>
    <s v="https://www.loggi.com/rastreador/3762947aef/ML42367628886135551"/>
    <s v=" "/>
    <s v=" "/>
    <s v=" "/>
    <s v=" "/>
    <s v=" "/>
    <s v=" "/>
    <s v="Não"/>
    <s v=""/>
    <s v="Não"/>
  </r>
  <r>
    <x v="0"/>
    <s v="2000005878077964"/>
    <d v="2023-06-18T00:00:00"/>
    <s v="Entregue"/>
    <s v="Chegou em 20 de junho"/>
    <s v="Não"/>
    <n v="1"/>
    <n v="23"/>
    <n v="35.299999999999997"/>
    <n v="-9.41"/>
    <n v="-35.299999999999997"/>
    <s v=""/>
    <n v="13.59"/>
    <s v=" "/>
    <x v="16"/>
    <s v="MLB2100157802"/>
    <s v="Capa Pedal Kia Bongo K2500 K2700 K2799 Hr H100"/>
    <s v=" "/>
    <n v="23"/>
    <s v="Premium"/>
    <s v="Autorizado"/>
    <s v=" "/>
    <s v=" "/>
    <s v=" "/>
    <s v=" "/>
    <s v="gustavo costa ferreira"/>
    <s v="05452225323"/>
    <s v="Avenida Eliéser Moreira SN / Loja Eletromais ao lado do Sup. Estrela - CEP 65950000 - TAMARINDO, Barra do Corda, Maranhão"/>
    <s v="Barra do Corda"/>
    <s v="Maranhão"/>
    <s v="65950000"/>
    <s v="Brasil"/>
    <s v="Mercado Envios Full"/>
    <s v="19 de junho | 02:36"/>
    <s v="20 de junho | 15:50"/>
    <s v="Mercado Envios"/>
    <s v="MEL42367630086LMFFF01"/>
    <s v=" "/>
    <s v=" "/>
    <s v=" "/>
    <s v=" "/>
    <s v=" "/>
    <s v=" "/>
    <s v=" "/>
    <s v="Não"/>
    <s v=""/>
    <s v="Não"/>
  </r>
  <r>
    <x v="0"/>
    <s v="2000005878099368"/>
    <d v="2023-06-18T00:00:00"/>
    <s v="Entregue"/>
    <s v="Chegou em 19 de junho"/>
    <s v="Não"/>
    <n v="1"/>
    <n v="67.900000000000006"/>
    <n v="22.41"/>
    <n v="-13.65"/>
    <n v="-22.41"/>
    <s v=""/>
    <n v="54.25"/>
    <s v=" "/>
    <x v="9"/>
    <s v="MLB1924091749"/>
    <s v="2 Kits De Rolamento Roda Traseira Gol G1 G2 G3 G4 G5 Novo"/>
    <s v=" "/>
    <n v="67.900000000000006"/>
    <s v="Clássico"/>
    <s v="Autorizado"/>
    <s v=" "/>
    <s v=" "/>
    <s v=" "/>
    <s v=" "/>
    <s v="wendell santos lage"/>
    <s v="45837360883"/>
    <s v="Rua Fernando de Noronha 610 / Referencia: quem irá receber, será, meu pai Valdenir ou a vizinha chamada Graça - CEP 07242000 - Jardim Maria Dirce, Guarulhos, São Paulo"/>
    <s v="Guarulhos"/>
    <s v="São Paulo"/>
    <s v="07242000"/>
    <s v="Brasil"/>
    <s v="Mercado Envios Full"/>
    <s v="18 de junho | 23:46"/>
    <s v="19 de junho | 11:33"/>
    <s v="Mercado Envios"/>
    <s v="MEL42367635300LMFFF01"/>
    <s v=" "/>
    <s v=" "/>
    <s v=" "/>
    <s v=" "/>
    <s v=" "/>
    <s v=" "/>
    <s v=" "/>
    <s v="Não"/>
    <s v=""/>
    <s v="Não"/>
  </r>
  <r>
    <x v="0"/>
    <s v="2000004552876069"/>
    <d v="2023-06-18T00:00:00"/>
    <s v="Entregue"/>
    <s v="Chegou em 20 de junho"/>
    <s v="Sim"/>
    <n v="1"/>
    <n v="65.989999999999995"/>
    <s v=""/>
    <n v="-16.72"/>
    <s v=""/>
    <s v=""/>
    <n v="49.27"/>
    <s v=" "/>
    <x v="88"/>
    <s v="MLB2087250945"/>
    <s v="Par Bieleta Dianteira New Fiesta - Novo Ka - Nova Ecosport"/>
    <s v=" "/>
    <n v="65.989999999999995"/>
    <s v="Premium"/>
    <s v="Autorizado"/>
    <s v=" "/>
    <s v=" "/>
    <s v=" "/>
    <s v=" "/>
    <s v="douglas yamamoto"/>
    <s v="11903272874"/>
    <s v="Avenida da Saudade 311 / Jardim Progresso - CEP 15603366 - Jardim Progresso, Fernandópolis, São Paulo"/>
    <s v="Fernandópolis"/>
    <s v="São Paulo"/>
    <s v="15603366"/>
    <s v="Brasil"/>
    <s v="Mercado Envios Full"/>
    <s v="19 de junho | 19:48"/>
    <s v="20 de junho | 12:49"/>
    <s v="Mercado Envios"/>
    <s v="MEL42367632360LMFFF01"/>
    <s v=" "/>
    <s v=" "/>
    <s v=" "/>
    <s v=" "/>
    <s v=" "/>
    <s v=" "/>
    <s v=" "/>
    <s v="Não"/>
    <s v=""/>
    <s v="Não"/>
  </r>
  <r>
    <x v="0"/>
    <s v="2000005878019638"/>
    <d v="2023-06-18T00:00:00"/>
    <s v="Entregue"/>
    <s v="Chegou em 20 de junho"/>
    <s v="Não"/>
    <n v="1"/>
    <n v="176.9"/>
    <n v="11.1"/>
    <n v="-30.07"/>
    <n v="-37.549999999999997"/>
    <s v=""/>
    <n v="120.38"/>
    <s v="Sim"/>
    <x v="161"/>
    <s v="MLB2863522242"/>
    <s v="Bandeja Esquerda Peugeot 207 Exceto Sw 08 Em Diante C Pivô"/>
    <s v=" "/>
    <n v="176.9"/>
    <s v="Premium"/>
    <s v="Autorizado"/>
    <s v=" "/>
    <s v=" "/>
    <s v=" "/>
    <s v=" "/>
    <s v="Rosimar Tibola"/>
    <s v="06115722900"/>
    <s v="Rua Professor Hugo Ropke SN / casa Referencia: casa três portões marrom - CEP 89981000 - Itaipu, Saltinho, Santa Catarina"/>
    <s v="Saltinho"/>
    <s v="Santa Catarina"/>
    <s v="89981000"/>
    <s v="Brasil"/>
    <s v="Mercado Envios Full"/>
    <s v="19 de junho | 13:42"/>
    <s v="20 de junho | 17:52"/>
    <s v="Mercado Envios"/>
    <s v="MEL42367528307LMFFF01"/>
    <s v=" "/>
    <s v=" "/>
    <s v=" "/>
    <s v=" "/>
    <s v=" "/>
    <s v=" "/>
    <s v=" "/>
    <s v="Não"/>
    <s v=""/>
    <s v="Não"/>
  </r>
  <r>
    <x v="0"/>
    <s v="2000005877844238"/>
    <d v="2023-06-18T00:00:00"/>
    <s v="Entregue"/>
    <s v="Chegou em 21 de junho"/>
    <s v="Não"/>
    <n v="1"/>
    <n v="217.9"/>
    <s v=""/>
    <n v="-37.04"/>
    <n v="-21.45"/>
    <s v=""/>
    <n v="159.41"/>
    <s v=" "/>
    <x v="190"/>
    <s v="MLB1781914604"/>
    <s v="Cabo De Marcha Corsa Classic 2005/2014 Com Terminal"/>
    <s v=" "/>
    <n v="217.9"/>
    <s v="Premium"/>
    <s v="Não emitida"/>
    <s v="simone Rodrigues de oliveira"/>
    <s v="CPF 30908857861"/>
    <s v="Rua Jorge tushiu kubo 100 - casa 3, Igaratá - CEP: 12350000, São Paulo"/>
    <s v=" "/>
    <s v="simone Rodrigues de oliveira"/>
    <s v="30908857861"/>
    <s v="Rua Jorge tushiu kubo 3 / Igarata jardim rosa helena - CEP 12350000 - Igaratá, São Paulo"/>
    <s v="Igaratá"/>
    <s v="São Paulo"/>
    <s v="12350000"/>
    <s v="Brasil"/>
    <s v="Correios e pontos de envio"/>
    <s v="21 de junho | 02:19"/>
    <s v="21 de junho | 14:00"/>
    <s v="Mercado Envios"/>
    <s v="MEL42367448751LMXDF01"/>
    <s v=" "/>
    <s v=" "/>
    <s v=" "/>
    <s v=" "/>
    <s v=" "/>
    <s v=" "/>
    <s v=" "/>
    <s v="Não"/>
    <s v=""/>
    <s v="Não"/>
  </r>
  <r>
    <x v="0"/>
    <s v="2000005877754544"/>
    <d v="2023-06-18T00:00:00"/>
    <s v="Entregue"/>
    <s v="Chegou em 19 de junho"/>
    <s v="Não"/>
    <n v="1"/>
    <n v="69.3"/>
    <n v="20"/>
    <n v="-13.82"/>
    <n v="-20"/>
    <s v=""/>
    <n v="55.48"/>
    <s v=" "/>
    <x v="14"/>
    <s v="MLB2860187459"/>
    <s v="Par Morceguinho Dianteiro Celta 1998 A 2015"/>
    <s v=" "/>
    <n v="69.3"/>
    <s v="Clássico"/>
    <s v="Autorizado"/>
    <s v=" "/>
    <s v=" "/>
    <s v=" "/>
    <s v=" "/>
    <s v="Geiza Suzart Silva"/>
    <s v="00829720529"/>
    <s v="Rua Hermenegidio Freitas 72 / CEP 44255000 - Centro, Irará, Bahia"/>
    <s v="Irará"/>
    <s v="Bahia"/>
    <s v="44255000"/>
    <s v="Brasil"/>
    <s v="Mercado Envios Full"/>
    <s v="18 de junho | 20:48"/>
    <s v="19 de junho | 12:00"/>
    <s v="Mercado Envios"/>
    <s v="MEL42367488388LMFFF01"/>
    <s v=" "/>
    <s v=" "/>
    <s v=" "/>
    <s v=" "/>
    <s v=" "/>
    <s v=" "/>
    <s v=" "/>
    <s v="Não"/>
    <s v=""/>
    <s v="Não"/>
  </r>
  <r>
    <x v="0"/>
    <s v="2000004552734567"/>
    <d v="2023-06-18T00:00:00"/>
    <s v="Entregue"/>
    <s v="Chegou em 21 de junho"/>
    <s v="Sim"/>
    <n v="1"/>
    <n v="27.99"/>
    <n v="26.1"/>
    <n v="-8.86"/>
    <n v="-26.1"/>
    <s v=""/>
    <n v="19.13"/>
    <s v=" "/>
    <x v="201"/>
    <s v="MLB2838193802"/>
    <s v="Cabo De Capô Com Alavanca Kadett 1989 A 1998"/>
    <s v=" "/>
    <n v="27.99"/>
    <s v="Clássico"/>
    <s v="Não emitida"/>
    <s v="Yuri Landerson Franque Macedo"/>
    <s v="CPF 17846792750"/>
    <s v="Rua José Thomaz de Freitas SN - antiga coca cola, Itaboraí - CEP: 24868360, Rio de Janeiro"/>
    <s v=" "/>
    <s v="Yuri Landerson Franque Macedo"/>
    <s v="17846792750"/>
    <s v="Rua José Thomaz de Freitas SN / antiga coca cola Referencia: portão de madeira, com uma roseira na frente - CEP 24868360 - Jardim Itambi (Itambi), Itaboraí, Rio de Janeiro"/>
    <s v="Itaboraí"/>
    <s v="Rio de Janeiro"/>
    <s v="24868360"/>
    <s v="Brasil"/>
    <s v="Correios e pontos de envio"/>
    <s v="20 de junho | 06:51"/>
    <s v="21 de junho | 12:38"/>
    <s v="Mercado Envios"/>
    <s v="MEL42367421919LMXDF01"/>
    <s v=" "/>
    <s v=" "/>
    <s v=" "/>
    <s v=" "/>
    <s v=" "/>
    <s v=" "/>
    <s v=" "/>
    <s v="Não"/>
    <s v=""/>
    <s v="Não"/>
  </r>
  <r>
    <x v="0"/>
    <s v="2000005877726712"/>
    <d v="2023-06-18T00:00:00"/>
    <s v="Entregue"/>
    <s v="Chegou em 19 de junho"/>
    <s v="Não"/>
    <n v="1"/>
    <n v="64.989999999999995"/>
    <n v="21"/>
    <n v="-16.55"/>
    <n v="-21"/>
    <s v=""/>
    <n v="48.44"/>
    <s v="Sim"/>
    <x v="9"/>
    <s v="MLB1983187301"/>
    <s v="Par De Kit Rolamento Roda Traseira Fox 2007 2008 2009 Novo"/>
    <s v=" "/>
    <n v="64.989999999999995"/>
    <s v="Premium"/>
    <s v="Autorizado"/>
    <s v=" "/>
    <s v=" "/>
    <s v=" "/>
    <s v=" "/>
    <s v="Gilmar Jose Zanoni"/>
    <s v="90665708904"/>
    <s v="Rua Angelina de Toffol 535 / Casa dos Fundos - CEP 89253812 - Tifa Martins, Jaraguá do Sul, Santa Catarina"/>
    <s v="Jaraguá do Sul"/>
    <s v="Santa Catarina"/>
    <s v="89253812"/>
    <s v="Brasil"/>
    <s v="Mercado Envios Full"/>
    <s v="18 de junho | 23:21"/>
    <s v="19 de junho | 13:20"/>
    <s v="Mercado Envios"/>
    <s v="MEL42367476878LMFFF01"/>
    <s v=" "/>
    <s v=" "/>
    <s v=" "/>
    <s v=" "/>
    <s v=" "/>
    <s v=" "/>
    <s v=" "/>
    <s v="Não"/>
    <s v=""/>
    <s v="Não"/>
  </r>
  <r>
    <x v="0"/>
    <s v="2000004552670899"/>
    <d v="2023-06-18T00:00:00"/>
    <s v="Entregue"/>
    <s v="Chegou em 19 de junho"/>
    <s v="Sim"/>
    <n v="1"/>
    <n v="67.900000000000006"/>
    <n v="18.899999999999999"/>
    <n v="-13.65"/>
    <n v="-18.899999999999999"/>
    <s v=""/>
    <n v="54.25"/>
    <s v="Sim"/>
    <x v="9"/>
    <s v="MLB1924091749"/>
    <s v="2 Kits De Rolamento Roda Traseira Gol G1 G2 G3 G4 G5 Novo"/>
    <s v=" "/>
    <n v="67.900000000000006"/>
    <s v="Clássico"/>
    <s v="Autorizado"/>
    <s v=" "/>
    <s v=" "/>
    <s v=" "/>
    <s v=" "/>
    <s v="Átila Leocadio"/>
    <s v="13540001700"/>
    <s v="Rua Professora Judith SN / Casa lote 12 quadra 03 - CEP 25235074 - Santo Antônio, Duque de Caxias, Rio de Janeiro"/>
    <s v="Duque de Caxias"/>
    <s v="Rio de Janeiro"/>
    <s v="25235074"/>
    <s v="Brasil"/>
    <s v="Mercado Envios Full"/>
    <s v="18 de junho | 19:38"/>
    <s v="19 de junho | 15:32"/>
    <s v="Mercado Envios"/>
    <s v="MEL42367444832LMFFF01"/>
    <s v=" "/>
    <s v=" "/>
    <s v=" "/>
    <s v=" "/>
    <s v=" "/>
    <s v=" "/>
    <s v=" "/>
    <s v="Não"/>
    <s v=""/>
    <s v="Não"/>
  </r>
  <r>
    <x v="0"/>
    <s v="2000004552665909"/>
    <d v="2023-06-18T00:00:00"/>
    <s v="Entregue"/>
    <s v="Chegou em 23 de junho"/>
    <s v="Sim"/>
    <n v="1"/>
    <n v="20.5"/>
    <s v=""/>
    <n v="-8.98"/>
    <s v=""/>
    <s v=""/>
    <n v="11.52"/>
    <s v="Sim"/>
    <x v="4"/>
    <s v="MLB2748563200"/>
    <s v="Capa De Pedal Freio E Embreagem Citroen C3"/>
    <s v=" "/>
    <n v="20.5"/>
    <s v="Premium"/>
    <s v="Autorizado"/>
    <s v=" "/>
    <s v=" "/>
    <s v=" "/>
    <s v=" "/>
    <s v="robson vieira porto junior"/>
    <s v="80301916691"/>
    <s v="Rua Amazonas 95 / Referencia: residência do térreo - CEP 39630000 - novo horizonte, Virgem da Lapa, Minas Gerais"/>
    <s v="Virgem da Lapa"/>
    <s v="Minas Gerais"/>
    <s v="39630000"/>
    <s v="Brasil"/>
    <s v="Mercado Envios Full"/>
    <s v="18 de junho | 19:23"/>
    <s v="23 de junho | 10:46"/>
    <s v="Mercado Envios"/>
    <s v="MEL42367433958LMFFF01"/>
    <s v=" "/>
    <s v=" "/>
    <s v=" "/>
    <s v=" "/>
    <s v=" "/>
    <s v=" "/>
    <s v=" "/>
    <s v="Não"/>
    <s v=""/>
    <s v="Não"/>
  </r>
  <r>
    <x v="0"/>
    <s v="2000004552665107"/>
    <d v="2023-06-18T00:00:00"/>
    <s v="Entregue"/>
    <s v="Chegou em 20 de junho"/>
    <s v="Sim"/>
    <n v="1"/>
    <n v="19.899999999999999"/>
    <n v="3.49"/>
    <n v="-8.8800000000000008"/>
    <n v="-3.49"/>
    <s v=""/>
    <n v="11.02"/>
    <s v=" "/>
    <x v="44"/>
    <s v="MLB2100403112"/>
    <s v="Capa Pedal Acelerador Freio Embreagem Corsa 1994 Até 2015"/>
    <s v=" "/>
    <n v="19.899999999999999"/>
    <s v="Premium"/>
    <s v="Autorizado"/>
    <s v=" "/>
    <s v=" "/>
    <s v=" "/>
    <s v=" "/>
    <s v="andré tedesco"/>
    <s v="61068764015"/>
    <s v="Rua Doutor João Palombini 3040 / Tarcipeças Loja Referencia: loja de autopeças - CEP 95034010 - São José, Caxias do Sul, Rio Grande do Sul"/>
    <s v="Caxias do Sul"/>
    <s v="Rio Grande do Sul"/>
    <s v="95034010"/>
    <s v="Brasil"/>
    <s v="Mercado Envios Full"/>
    <s v="19 de junho | 11:27"/>
    <s v="20 de junho | 16:20"/>
    <s v="Mercado Envios"/>
    <s v="MEL42367354773LMFFF01"/>
    <s v=" "/>
    <s v=" "/>
    <s v=" "/>
    <s v=" "/>
    <s v=" "/>
    <s v=" "/>
    <s v=" "/>
    <s v="Não"/>
    <s v=""/>
    <s v="Não"/>
  </r>
  <r>
    <x v="0"/>
    <s v="2000004552655119"/>
    <d v="2023-06-18T00:00:00"/>
    <s v="Entregue"/>
    <s v="Chegou em 19 de junho"/>
    <s v="Sim"/>
    <n v="2"/>
    <n v="137.97999999999999"/>
    <s v=""/>
    <n v="-34.46"/>
    <s v=""/>
    <s v=""/>
    <n v="103.52"/>
    <s v=" "/>
    <x v="68"/>
    <s v="MLB1846009187"/>
    <s v="Reparo Rolamento Eixo Traseiro Pegeout 206/207 C/barra 47mm"/>
    <s v=" "/>
    <n v="68.989999999999995"/>
    <s v="Premium"/>
    <s v="Autorizado"/>
    <s v=" "/>
    <s v=" "/>
    <s v=" "/>
    <s v=" "/>
    <s v="Nelson Santana"/>
    <s v="03029406857"/>
    <s v="Rua Antonio Oliveira Vale 131 / alle - casa - CEP 12082450 - Jardim América, Taubaté, São Paulo"/>
    <s v="Taubaté"/>
    <s v="São Paulo"/>
    <s v="12082450"/>
    <s v="Brasil"/>
    <s v="Mercado Envios Full"/>
    <s v="19 de junho | 00:07"/>
    <s v="19 de junho | 12:20"/>
    <s v="Mercado Envios"/>
    <s v="MEL42367346525LMFFF01"/>
    <s v=" "/>
    <s v=" "/>
    <s v=" "/>
    <s v=" "/>
    <s v=" "/>
    <s v=" "/>
    <s v=" "/>
    <s v="Não"/>
    <s v=""/>
    <s v="Não"/>
  </r>
  <r>
    <x v="0"/>
    <s v="2000005877509764"/>
    <d v="2023-06-18T00:00:00"/>
    <s v="Entregue"/>
    <s v="Chegou em 19 de junho"/>
    <s v="Não"/>
    <n v="1"/>
    <n v="22.99"/>
    <n v="9.57"/>
    <n v="-9.41"/>
    <n v="-9.57"/>
    <s v=""/>
    <n v="13.58"/>
    <s v="Sim"/>
    <x v="37"/>
    <s v="MLB2100377617"/>
    <s v="Capa Pedal Freio Embreagem Gm Onix Prisma Cobalt Spin Sonic"/>
    <s v=" "/>
    <n v="22.99"/>
    <s v="Premium"/>
    <s v="Autorizado"/>
    <s v=" "/>
    <s v=" "/>
    <s v=" "/>
    <s v=" "/>
    <s v="Thales Godela"/>
    <s v="36870616809"/>
    <s v="Avenida Benedito Zancaner 1159 / Select Car Garage Referencia: Ao lado do Agropet Itaguaçu - CEP 15801440 - Jardim do Lago, Catanduva, São Paulo"/>
    <s v="Catanduva"/>
    <s v="São Paulo"/>
    <s v="15801440"/>
    <s v="Brasil"/>
    <s v="Mercado Envios Full"/>
    <s v="18 de junho | 19:31"/>
    <s v="19 de junho | 16:46"/>
    <s v="Mercado Envios"/>
    <s v="MEL42367388186LMFFF01"/>
    <s v=" "/>
    <s v=" "/>
    <s v=" "/>
    <s v=" "/>
    <s v=" "/>
    <s v=" "/>
    <s v=" "/>
    <s v="Não"/>
    <s v=""/>
    <s v="Não"/>
  </r>
  <r>
    <x v="0"/>
    <s v="2000004552614363"/>
    <d v="2023-06-18T00:00:00"/>
    <s v="Entregue"/>
    <s v="Chegou em 19 de junho"/>
    <s v="Sim"/>
    <n v="1"/>
    <n v="67.900000000000006"/>
    <s v=""/>
    <n v="-13.65"/>
    <s v=""/>
    <s v=""/>
    <n v="54.25"/>
    <s v="Sim"/>
    <x v="9"/>
    <s v="MLB1924091749"/>
    <s v="2 Kits De Rolamento Roda Traseira Gol G1 G2 G3 G4 G5 Novo"/>
    <s v=" "/>
    <n v="67.900000000000006"/>
    <s v="Clássico"/>
    <s v="Autorizado"/>
    <s v=" "/>
    <s v=" "/>
    <s v=" "/>
    <s v=" "/>
    <s v="joilson Tavares Dos Santos Santos"/>
    <s v="97618896534"/>
    <s v="Rua Maria Meira 139 / Referencia: Próximo a igreja Deus Vivo no final da rua. - CEP 42802529 - Nova Vitória, Camaçari, Bahia"/>
    <s v="Camaçari"/>
    <s v="Bahia"/>
    <s v="42802529"/>
    <s v="Brasil"/>
    <s v="Mercado Envios Full"/>
    <s v="18 de junho | 23:09"/>
    <s v="19 de junho | 12:58"/>
    <s v="Mercado Envios"/>
    <s v="MEL42367383750LMFFF01"/>
    <s v=" "/>
    <s v=" "/>
    <s v=" "/>
    <s v=" "/>
    <s v=" "/>
    <s v=" "/>
    <s v=" "/>
    <s v="Não"/>
    <s v=""/>
    <s v="Não"/>
  </r>
  <r>
    <x v="0"/>
    <s v="2000005877500190"/>
    <d v="2023-06-18T00:00:00"/>
    <s v="Entregue"/>
    <s v="Chegou em 21 de junho"/>
    <s v="Não"/>
    <n v="1"/>
    <n v="119.7"/>
    <s v=""/>
    <n v="-20.350000000000001"/>
    <n v="-20.45"/>
    <s v=""/>
    <n v="78.900000000000006"/>
    <s v=" "/>
    <x v="7"/>
    <s v="MLB2665604548"/>
    <s v="Bomba De Combustível Flex Universal Sistema Bosch Santana"/>
    <s v=" "/>
    <n v="119.7"/>
    <s v="Premium"/>
    <s v="Não emitida"/>
    <s v="francisco freitas"/>
    <s v="CPF 00313739846"/>
    <s v="Aníbal Maurício de Araújo 35, Mauá - CEP: 09331065, São Paulo"/>
    <s v=" "/>
    <s v="francisco freitas"/>
    <s v="00313739846"/>
    <s v="Rua Viten 352 / CEP 18560000 - JARDIM ALAMANDAS, Iperó, São Paulo"/>
    <s v="Iperó"/>
    <s v="São Paulo"/>
    <s v="18560000"/>
    <s v="Brasil"/>
    <s v="Correios e pontos de envio"/>
    <s v="21 de junho | 01:57"/>
    <s v="21 de junho | 13:48"/>
    <s v="Mercado Envios"/>
    <s v="MEL42367302089LMXDF01"/>
    <s v=" "/>
    <s v=" "/>
    <s v=" "/>
    <s v=" "/>
    <s v=" "/>
    <s v=" "/>
    <s v=" "/>
    <s v="Não"/>
    <s v=""/>
    <s v="Não"/>
  </r>
  <r>
    <x v="0"/>
    <s v="2000004552577931"/>
    <d v="2023-06-18T00:00:00"/>
    <s v="Entregue"/>
    <s v="Chegou em 20 de junho"/>
    <s v="Sim"/>
    <n v="1"/>
    <n v="22.99"/>
    <s v=""/>
    <n v="-9.41"/>
    <s v=""/>
    <s v=""/>
    <n v="13.58"/>
    <s v=" "/>
    <x v="37"/>
    <s v="MLB2100377617"/>
    <s v="Capa Pedal Freio Embreagem Gm Onix Prisma Cobalt Spin Sonic"/>
    <s v=" "/>
    <n v="22.99"/>
    <s v="Premium"/>
    <s v="Autorizado"/>
    <s v=" "/>
    <s v=" "/>
    <s v=" "/>
    <s v=" "/>
    <s v="Andi Best Imports"/>
    <s v="02497075000"/>
    <s v="Rua Governador Ernesto Dorneles 193 / Referencia: Frente mekal casa de esquina - CEP 99150000 - Vila rigo, Marau, Rio Grande do Sul"/>
    <s v="Marau"/>
    <s v="Rio Grande do Sul"/>
    <s v="99150000"/>
    <s v="Brasil"/>
    <s v="Mercado Envios Full"/>
    <s v="19 de junho | 11:33"/>
    <s v="20 de junho | 12:37"/>
    <s v="Mercado Envios"/>
    <s v="MEL42367349434LMFFF01"/>
    <s v=" "/>
    <s v=" "/>
    <s v=" "/>
    <s v=" "/>
    <s v=" "/>
    <s v=" "/>
    <s v=" "/>
    <s v="Não"/>
    <s v=""/>
    <s v="Não"/>
  </r>
  <r>
    <x v="0"/>
    <s v="2000005877277836"/>
    <d v="2023-06-18T00:00:00"/>
    <s v="Entregue"/>
    <s v="Chegou em 23 de junho"/>
    <s v="Não"/>
    <n v="1"/>
    <n v="89.99"/>
    <s v=""/>
    <n v="-15.3"/>
    <n v="-20.45"/>
    <s v=""/>
    <n v="54.24"/>
    <s v=" "/>
    <x v="185"/>
    <s v="MLB2821809128"/>
    <s v="Par Cabo De Freio Fusca 1300 1500 1600"/>
    <s v=" "/>
    <n v="89.99"/>
    <s v="Premium"/>
    <s v="Não emitida"/>
    <s v="Fábio Probst"/>
    <s v="CPF 91055431934"/>
    <s v="Rua Osni Adolfo Vieira Junior 32 - cep 88104-405 ao lado do posto gasolina, São José - CEP: 88104732, Santa Catarina"/>
    <s v=" "/>
    <s v="Fábio Probst"/>
    <s v="91055431934"/>
    <s v="RUA BENJAMIN GERLACH 812 / Na sala JL informatica lan house - CEP 88104400 - São José, Santa Catarina"/>
    <s v="São José"/>
    <s v="Santa Catarina"/>
    <s v="88104400"/>
    <s v="Brasil"/>
    <s v="Correios e pontos de envio"/>
    <s v="21 de junho | 03:44"/>
    <s v="23 de junho | 08:56"/>
    <s v="Mercado Envios"/>
    <s v="MEL42367288464LMXDF01"/>
    <s v="https://myaccount.mercadolivre.com.br/shipments/42367288464/detail"/>
    <s v=" "/>
    <s v=" "/>
    <s v=" "/>
    <s v=" "/>
    <s v=" "/>
    <s v=" "/>
    <s v="Não"/>
    <s v=""/>
    <s v="Não"/>
  </r>
  <r>
    <x v="0"/>
    <s v="2000005877202538"/>
    <d v="2023-06-18T00:00:00"/>
    <s v="Entregue"/>
    <s v="Chegou em 19 de junho"/>
    <s v="Não"/>
    <n v="1"/>
    <n v="119.7"/>
    <s v=""/>
    <n v="-20.350000000000001"/>
    <n v="-18.45"/>
    <s v=""/>
    <n v="80.900000000000006"/>
    <s v="Sim"/>
    <x v="7"/>
    <s v="MLB2640425245"/>
    <s v="Kit Bomba Combustível Gasolina Sistema Bosch Corsawind 96a07"/>
    <s v=" "/>
    <n v="119.7"/>
    <s v="Premium"/>
    <s v="Autorizado"/>
    <s v=" "/>
    <s v=" "/>
    <s v=" "/>
    <s v=" "/>
    <s v="ednelson dos santos ferreira"/>
    <s v="19592181829"/>
    <s v="rua K 114 / antiga rua Amaralina Referencia: casinhas da linha sentido ao condomínio sítio verde rua principal ..portão branco - CEP 42809761 - Verdes Horizontes, Camaçari, Bahia"/>
    <s v="Camaçari"/>
    <s v="Bahia"/>
    <s v="42809761"/>
    <s v="Brasil"/>
    <s v="Mercado Envios Full"/>
    <s v="18 de junho | 23:09"/>
    <s v="19 de junho | 16:02"/>
    <s v="Mercado Envios"/>
    <s v="MEL42367250896LMFFF01"/>
    <s v=" "/>
    <s v=" "/>
    <s v=" "/>
    <s v=" "/>
    <s v=" "/>
    <s v=" "/>
    <s v=" "/>
    <s v="Não"/>
    <s v=""/>
    <s v="Não"/>
  </r>
  <r>
    <x v="0"/>
    <s v="2000004552384239"/>
    <d v="2023-06-18T00:00:00"/>
    <s v="Entregue"/>
    <s v="Chegou em 20 de junho"/>
    <s v="Sim"/>
    <n v="2"/>
    <n v="78"/>
    <n v="15.84"/>
    <n v="-24.26"/>
    <n v="-15.84"/>
    <s v=""/>
    <n v="53.74"/>
    <s v=" "/>
    <x v="12"/>
    <s v="MLB1748144147"/>
    <s v="Kit Rolamento Roda Traseira Escort 94 Fiesta 95 Ka 97"/>
    <s v=" "/>
    <n v="39"/>
    <s v="Premium"/>
    <s v="Autorizado"/>
    <s v=" "/>
    <s v=" "/>
    <s v=" "/>
    <s v=" "/>
    <s v="Ismael Santana"/>
    <s v="74528386968"/>
    <s v="Rua Olávo Bilac 708 / Oficina Radical Motos - CEP 87550000 - centro, Altônia, Paraná"/>
    <s v="Altônia"/>
    <s v="Paraná"/>
    <s v="87550000"/>
    <s v="Brasil"/>
    <s v="Mercado Envios Full"/>
    <s v="19 de junho | 01:31"/>
    <s v="20 de junho | 13:25"/>
    <s v="Mercado Envios"/>
    <s v="MEL42367154930LMFFF01"/>
    <s v=" "/>
    <s v=" "/>
    <s v=" "/>
    <s v=" "/>
    <s v=" "/>
    <s v=" "/>
    <s v=" "/>
    <s v="Não"/>
    <s v=""/>
    <s v="Não"/>
  </r>
  <r>
    <x v="0"/>
    <s v="2000004552356275"/>
    <d v="2023-06-18T00:00:00"/>
    <s v="Entregue"/>
    <s v="Chegou em 19 de junho"/>
    <s v="Sim"/>
    <n v="2"/>
    <n v="92.38"/>
    <n v="7.71"/>
    <n v="-26.7"/>
    <n v="-7.71"/>
    <s v=""/>
    <n v="65.680000000000007"/>
    <s v=" "/>
    <x v="1"/>
    <s v="MLB2223324644"/>
    <s v="Terminal Cabo De Engate Golf Vw Polo - 2003"/>
    <s v=" "/>
    <n v="46.19"/>
    <s v="Premium"/>
    <s v="Autorizado"/>
    <s v=" "/>
    <s v=" "/>
    <s v=" "/>
    <s v=" "/>
    <s v="Jean Carlos da Silva Ribeiro"/>
    <s v="08115732907"/>
    <s v="Rua do Tamarino 181 / CEP 86035480 - Marabá, Londrina, Paraná"/>
    <s v="Londrina"/>
    <s v="Paraná"/>
    <s v="86035480"/>
    <s v="Brasil"/>
    <s v="Mercado Envios Full"/>
    <s v="18 de junho | 18:47"/>
    <s v="19 de junho | 13:17"/>
    <s v="Mercado Envios"/>
    <s v="MEL42367051819LMFFF01"/>
    <s v=" "/>
    <s v=" "/>
    <s v=" "/>
    <s v=" "/>
    <s v=" "/>
    <s v=" "/>
    <s v=" "/>
    <s v="Não"/>
    <s v=""/>
    <s v="Não"/>
  </r>
  <r>
    <x v="0"/>
    <s v="2000005876879348"/>
    <d v="2023-06-18T00:00:00"/>
    <s v="Entregue"/>
    <s v="Chegou em 20 de junho"/>
    <s v="Não"/>
    <n v="1"/>
    <n v="97.9"/>
    <n v="7.22"/>
    <n v="-16.64"/>
    <n v="-27.67"/>
    <s v=""/>
    <n v="60.81"/>
    <s v=" "/>
    <x v="9"/>
    <s v="MLB2015330278"/>
    <s v="2 Kit's De Rolamento Roda Traseira Gol G1 G2 G3 G4 G5 Novo"/>
    <s v=" "/>
    <n v="97.9"/>
    <s v="Premium"/>
    <s v="Autorizado"/>
    <s v=" "/>
    <s v=" "/>
    <s v=" "/>
    <s v=" "/>
    <s v="Vitor Santos"/>
    <s v="70468166114"/>
    <s v="Rua quirinopolis 18 / Cor do portão Ouro Referencia: Portão ouro envelhecido - CEP 75570000 - Bairro Arco Iris, Bom Jesus, Goiás"/>
    <s v="Bom Jesus"/>
    <s v="Goiás"/>
    <s v="75570000"/>
    <s v="Brasil"/>
    <s v="Mercado Envios Full"/>
    <s v="19 de junho | 13:22"/>
    <s v="20 de junho | 13:26"/>
    <s v="Mercado Envios"/>
    <s v="MEL42367037985LMFFF01"/>
    <s v=" "/>
    <s v=" "/>
    <s v=" "/>
    <s v=" "/>
    <s v=" "/>
    <s v=" "/>
    <s v=" "/>
    <s v="Não"/>
    <s v=""/>
    <s v="Não"/>
  </r>
  <r>
    <x v="0"/>
    <s v="2000005876785774"/>
    <d v="2023-06-18T00:00:00"/>
    <s v="Entregue"/>
    <s v="Chegou em 21 de junho"/>
    <s v="Não"/>
    <n v="1"/>
    <n v="92.29"/>
    <n v="10.47"/>
    <n v="-15.69"/>
    <n v="-31.92"/>
    <s v=""/>
    <n v="55.15"/>
    <s v=" "/>
    <x v="14"/>
    <s v="MLB2860180879"/>
    <s v="Par Morceguinho Dianteiro Classic 2004 A 2015"/>
    <s v=" "/>
    <n v="92.29"/>
    <s v="Premium"/>
    <s v="Autorizado"/>
    <s v=" "/>
    <s v=" "/>
    <s v=" "/>
    <s v=" "/>
    <s v="Mateus da Silva Souza"/>
    <s v="03914318546"/>
    <s v="Rua João Pessoa 105 / casa Referencia: perto do posto de saúde - CEP 39445269 - Saudade, Janaúba, Minas Gerais"/>
    <s v="Janaúba"/>
    <s v="Minas Gerais"/>
    <s v="39445269"/>
    <s v="Brasil"/>
    <s v="Mercado Envios Full"/>
    <s v="19 de junho | 01:28"/>
    <s v="21 de junho | 12:33"/>
    <s v="Mercado Envios"/>
    <s v="MEL42367000933LMFFF01"/>
    <s v=" "/>
    <s v=" "/>
    <s v=" "/>
    <s v=" "/>
    <s v=" "/>
    <s v=" "/>
    <s v=" "/>
    <s v="Não"/>
    <s v=""/>
    <s v="Não"/>
  </r>
  <r>
    <x v="0"/>
    <s v="2000005876763494"/>
    <d v="2023-06-18T00:00:00"/>
    <s v="Cancelada pelo comprador"/>
    <s v="Cancelou porque se arrependeu da compra."/>
    <s v="Não"/>
    <n v="1"/>
    <n v="53.89"/>
    <n v="18.7"/>
    <n v="-14.66"/>
    <n v="-18.7"/>
    <n v="-39.229999999999997"/>
    <n v="0"/>
    <s v="Sim"/>
    <x v="141"/>
    <s v="MLB2065093286"/>
    <s v="Suporte Coxin Radiador Direito Corsa Frente Montana 2002/12"/>
    <s v=" "/>
    <n v="53.89"/>
    <s v="Premium"/>
    <s v="Autorizado"/>
    <s v=" "/>
    <s v=" "/>
    <s v=" "/>
    <s v=" "/>
    <s v="Luciano Santos"/>
    <s v="77696107534"/>
    <s v=" "/>
    <s v="Salvador"/>
    <s v="Bahia"/>
    <s v="40395200"/>
    <s v="Brasil"/>
    <s v="Mercado Envios Full"/>
    <s v=" "/>
    <s v=" "/>
    <s v="Mercado Envios"/>
    <s v="MEL42367065044LMFFF01"/>
    <s v=" "/>
    <s v=" "/>
    <s v=" "/>
    <s v=" "/>
    <s v=" "/>
    <s v=" "/>
    <s v=" "/>
    <s v="Não"/>
    <s v=""/>
    <s v="Não"/>
  </r>
  <r>
    <x v="0"/>
    <s v="2000005876749208"/>
    <d v="2023-06-18T00:00:00"/>
    <s v="Entregue"/>
    <s v="Chegou em 19 de junho"/>
    <s v="Não"/>
    <n v="1"/>
    <n v="79"/>
    <n v="1.39"/>
    <n v="-13.43"/>
    <s v=""/>
    <s v=""/>
    <n v="66.959999999999994"/>
    <s v=" "/>
    <x v="98"/>
    <s v="MLB3246945047"/>
    <s v="Cabo De Capô Com Alavanca Corsa Hatch Sedan 2002 Em Diante"/>
    <s v=" "/>
    <n v="79"/>
    <s v="Premium"/>
    <s v="Autorizado"/>
    <s v="fabiana almeida"/>
    <s v="CPF 42581798840"/>
    <s v="Rua Maria Rosa de Souza 188, São Paulo - CEP: 03976110, São Paulo"/>
    <s v=" "/>
    <s v="fabiana almeida"/>
    <s v="42581798840"/>
    <s v="Rua Maria Rosa de Souza 188 / CEP 03976110 - Jardim Sapopemba, São Paulo, São Paulo"/>
    <s v="São Paulo"/>
    <s v="São Paulo"/>
    <s v="03976110"/>
    <s v="Brasil"/>
    <s v="Mercado Envios Flex"/>
    <s v="19 de junho | 16:18"/>
    <s v="19 de junho | 21:39"/>
    <s v="RHENAN SILVA TORRES"/>
    <s v="42366980345"/>
    <s v=" "/>
    <s v=" "/>
    <s v=" "/>
    <s v=" "/>
    <s v=" "/>
    <s v=" "/>
    <s v=" "/>
    <s v="Não"/>
    <s v=""/>
    <s v="Não"/>
  </r>
  <r>
    <x v="0"/>
    <s v="2000005876666012"/>
    <d v="2023-06-18T00:00:00"/>
    <s v="Devolução a caminho"/>
    <s v="Chegará entre 30 de junho e 5 de julho. Se houver algum problema, você pode nos avisar quando receber."/>
    <s v="Não"/>
    <n v="1"/>
    <n v="260"/>
    <s v=""/>
    <n v="-44.2"/>
    <n v="-21.45"/>
    <n v="-194.35"/>
    <n v="0"/>
    <s v="Sim"/>
    <x v="257"/>
    <s v="MLB1925277732"/>
    <s v="Cabo De Marcha Cambio Agile 2009 2010 2011 2012 2013 2014"/>
    <s v=" "/>
    <n v="260"/>
    <s v="Premium"/>
    <s v="Não emitida"/>
    <s v="Raiane Bueno"/>
    <s v="CPF 41040789803"/>
    <s v="Rua Luiz Augusto de Gouvea 940 - casa, Taubaté - CEP: 12085000, São Paulo"/>
    <s v=" "/>
    <s v="Raiane Bueno"/>
    <s v="41040789803"/>
    <s v="Rua Cecília Iter 177 / &quot;Referencia: Endereço Comercial. entregar antes das 18h Pode Entregar Para, Edi Ou Henrique 1195329-2034.&quot;"/>
    <s v="São Paulo"/>
    <s v="São Paulo"/>
    <s v="08240730"/>
    <s v="Brasil"/>
    <s v="Correios e pontos de envio"/>
    <s v="27 de junho | 16:00"/>
    <s v=" "/>
    <s v="Mercado Envios"/>
    <s v="QC615354200BR"/>
    <s v="https://www2.correios.com.br/sistemas/rastreamento/resultado.cfm"/>
    <s v=" "/>
    <s v=" "/>
    <s v=" "/>
    <s v=" "/>
    <s v=" "/>
    <s v=" "/>
    <s v="Sim"/>
    <n v="1"/>
    <s v="Não"/>
  </r>
  <r>
    <x v="0"/>
    <s v="2000005876650730"/>
    <d v="2023-06-18T00:00:00"/>
    <s v="Venda entregue"/>
    <s v="Chegou no dia terça-feira, 20 de junho"/>
    <s v="Não"/>
    <n v="1"/>
    <n v="73.09"/>
    <n v="35.299999999999997"/>
    <n v="-17.93"/>
    <n v="-35.299999999999997"/>
    <s v=""/>
    <n v="55.16"/>
    <s v=" "/>
    <x v="40"/>
    <s v="MLB2068465616"/>
    <s v="Kit Reparo Alavanca Câmbio Trambulador Celta 2005 Até 2014"/>
    <s v=" "/>
    <n v="73.09"/>
    <s v="Premium"/>
    <s v="Autorizado"/>
    <s v=" "/>
    <s v=" "/>
    <s v=" "/>
    <s v=" "/>
    <s v="Alan de Jesus Silva"/>
    <s v="60519272390"/>
    <s v="rua 04 SN / casa Referencia: Em frente ao mercantil Ribeiro - CEP 65950000 - Cohab, Barra do Corda, Maranhão"/>
    <s v="Barra do Corda"/>
    <s v="Maranhão"/>
    <s v="65950000"/>
    <s v="Brasil"/>
    <s v="Mercado Envios Full"/>
    <s v="19 de junho | 02:36"/>
    <s v="20 de junho | 16:51"/>
    <s v="Mercado Envios"/>
    <s v="MEL42367010252LMFFF01"/>
    <s v=" "/>
    <s v=" "/>
    <s v=" "/>
    <s v=" "/>
    <s v=" "/>
    <s v=" "/>
    <s v=" "/>
    <s v="Sim"/>
    <s v=""/>
    <s v="Não"/>
  </r>
  <r>
    <x v="0"/>
    <s v="2000005876650146"/>
    <d v="2023-06-18T00:00:00"/>
    <s v="Entregue"/>
    <s v="Chegou em 22 de junho"/>
    <s v="Não"/>
    <n v="1"/>
    <n v="175.99"/>
    <s v=""/>
    <n v="-29.92"/>
    <n v="-26.45"/>
    <s v=""/>
    <n v="119.62"/>
    <s v=" "/>
    <x v="23"/>
    <s v="MLB2863661123"/>
    <s v="Bandeja Ld Peugeot 207 Exceto Escapade 2008 Em Diante C Pivô"/>
    <s v=" "/>
    <n v="175.99"/>
    <s v="Premium"/>
    <s v="Não emitida"/>
    <s v="Rebeca Afonso"/>
    <s v="CPF 12053433698"/>
    <s v="Coronel Otávio Diniz 827 - Casa, Belo Horizonte - CEP: 30270360, Minas Gerais"/>
    <s v=" "/>
    <s v="Rebeca Afonso"/>
    <s v="12053433698"/>
    <s v="Rua Coronel Otávio Diniz 827 / CEP 30270360 - Santa Efigênia, Belo Horizonte, Minas Gerais"/>
    <s v="Belo Horizonte"/>
    <s v="Minas Gerais"/>
    <s v="30270360"/>
    <s v="Brasil"/>
    <s v="Correios e pontos de envio"/>
    <s v="21 de junho | 00:55"/>
    <s v="22 de junho | 15:50"/>
    <s v="Mercado Envios"/>
    <s v="MEL42367008506LMXDF01"/>
    <s v=" "/>
    <s v=" "/>
    <s v=" "/>
    <s v=" "/>
    <s v=" "/>
    <s v=" "/>
    <s v=" "/>
    <s v="Não"/>
    <s v=""/>
    <s v="Não"/>
  </r>
  <r>
    <x v="0"/>
    <s v="2000004552201913"/>
    <d v="2023-06-18T00:00:00"/>
    <s v="Entregue"/>
    <s v="Chegou em 19 de junho"/>
    <s v="Sim"/>
    <n v="1"/>
    <n v="187.62"/>
    <n v="1.59"/>
    <n v="-31.9"/>
    <s v=""/>
    <s v=""/>
    <n v="157.31"/>
    <s v=" "/>
    <x v="258"/>
    <s v="MLB3003827608"/>
    <s v="Bandeja Fiesta 2008 A 2014 Lado Direito Sem Pivô"/>
    <s v=" "/>
    <n v="187.62"/>
    <s v="Premium"/>
    <s v="Autorizado"/>
    <s v="Fabiano Pereira Da Silva"/>
    <s v="CPF 23096502854"/>
    <s v="Rua das Hortências 61 - casa 1, Itapevi - CEP: 06655760, São Paulo"/>
    <s v=" "/>
    <s v="Fabiano Pereira Da Silva"/>
    <s v="23096502854"/>
    <s v="Rua das Hortências 61 / casa 1 - CEP 06655760 - Residencial Colinas de São José, Itapevi, São Paulo"/>
    <s v="Itapevi"/>
    <s v="São Paulo"/>
    <s v="06655760"/>
    <s v="Brasil"/>
    <s v="Mercado Envios Flex"/>
    <s v="19 de junho | 16:15"/>
    <s v="19 de junho | 19:17"/>
    <s v="PEDRO AUGUSTO FIRMINO NETO"/>
    <s v="42366901605"/>
    <s v=" "/>
    <s v=" "/>
    <s v=" "/>
    <s v=" "/>
    <s v=" "/>
    <s v=" "/>
    <s v=" "/>
    <s v="Não"/>
    <s v=""/>
    <s v="Não"/>
  </r>
  <r>
    <x v="0"/>
    <s v="2000005876498554"/>
    <d v="2023-06-18T00:00:00"/>
    <s v="Devolução finalizada com reembolso para o comprador"/>
    <s v="O produto devolvido chegou em terça-feira, 27 de junho."/>
    <s v="Não"/>
    <n v="1"/>
    <n v="175.95"/>
    <s v=""/>
    <n v="-21.11"/>
    <n v="-26.45"/>
    <n v="-128.38999999999999"/>
    <n v="0"/>
    <s v=" "/>
    <x v="234"/>
    <s v="MLB3068734570"/>
    <s v="Bandeja Polo Classic 1996 Á 2001 Lado Esquerdo Com Pivô"/>
    <s v=" "/>
    <n v="175.95"/>
    <s v="Clássico"/>
    <s v="Não emitida"/>
    <s v="Mauricio Fernando de Sa"/>
    <s v="CPF 36853076818"/>
    <s v="rua João José dos Santos 65 - apartamento 22, São Bento do Sapucaí - CEP: 12490000, São Paulo"/>
    <s v=" "/>
    <s v="Mauricio Fernando de Sa"/>
    <s v="36853076818"/>
    <s v="Rua Cecília Iter 177 / &quot;Referencia: Endereço Comercial. entregar antes das 18h Pode Entregar Para, Edi Ou Henrique 1195329-2034.&quot;"/>
    <s v="São Paulo"/>
    <s v="São Paulo"/>
    <s v="08240730"/>
    <s v="Brasil"/>
    <s v="Correios e pontos de envio"/>
    <s v="23 de junho | 09:33"/>
    <s v="27 de junho | 09:56"/>
    <s v="Mercado Envios"/>
    <s v="QC575902974BR"/>
    <s v="https://www2.correios.com.br/sistemas/rastreamento/resultado.cfm"/>
    <s v=" "/>
    <s v=" "/>
    <s v=" "/>
    <s v=" "/>
    <s v=" "/>
    <s v=" "/>
    <s v="Sim"/>
    <s v=""/>
    <s v="Não"/>
  </r>
  <r>
    <x v="0"/>
    <s v="2000005876486848"/>
    <d v="2023-06-18T00:00:00"/>
    <s v="Entregue"/>
    <s v="Chegou em 19 de junho"/>
    <s v="Não"/>
    <n v="1"/>
    <n v="119.7"/>
    <n v="1.59"/>
    <n v="-20.350000000000001"/>
    <s v=""/>
    <s v=""/>
    <n v="100.94"/>
    <s v="Sim"/>
    <x v="7"/>
    <s v="MLB2640497988"/>
    <s v="Bomba Combustível Gasolina Sistema Bosch Corsa Wind 96 A 07"/>
    <s v=" "/>
    <n v="119.7"/>
    <s v="Premium"/>
    <s v="Autorizado"/>
    <s v="Jose Carlos Pereira Do Nascimento"/>
    <s v="CPF 31658593880"/>
    <s v="Avenida Francisco Marengo 1195, Suzano - CEP: 08694000, São Paulo"/>
    <s v=" "/>
    <s v="Jose Carlos Pereira Do Nascimento"/>
    <s v="31658593880"/>
    <s v="Avenida Francisco Marengo 1195 / CEP 08694000 - Jardim Revista, Suzano, São Paulo"/>
    <s v="Suzano"/>
    <s v="São Paulo"/>
    <s v="08694000"/>
    <s v="Brasil"/>
    <s v="Mercado Envios Flex"/>
    <s v="19 de junho | 15:53"/>
    <s v="19 de junho | 19:40"/>
    <s v="CLEBESON VIEIRA"/>
    <s v="42366942578"/>
    <s v=" "/>
    <s v=" "/>
    <s v=" "/>
    <s v=" "/>
    <s v=" "/>
    <s v=" "/>
    <s v=" "/>
    <s v="Não"/>
    <s v=""/>
    <s v="Não"/>
  </r>
  <r>
    <x v="0"/>
    <s v="2000005876483680"/>
    <d v="2023-06-18T00:00:00"/>
    <s v="Devolução finalizada com reembolso para o comprador"/>
    <s v="O produto devolvido chegou em quinta-feira, 22 de junho."/>
    <s v="Não"/>
    <n v="1"/>
    <n v="209.19"/>
    <s v=""/>
    <n v="-25.1"/>
    <n v="-21.45"/>
    <n v="-162.63999999999999"/>
    <n v="0"/>
    <s v=" "/>
    <x v="114"/>
    <s v="MLB2981550750"/>
    <s v="Cabo De Marcha Hyundai Hr 2005 A 2012"/>
    <s v=" "/>
    <n v="209.19"/>
    <s v="Clássico"/>
    <s v="Não emitida"/>
    <s v="Alexandre Machado Manoel"/>
    <s v="CPF 13135738841"/>
    <s v="Avenida Governador José Malcher 2222, Belém - CEP: 66060230, Pará"/>
    <s v=" "/>
    <s v="Alexandre Machado Manoel"/>
    <s v="13135738841"/>
    <s v="Rua Cecília Iter 177 / &quot;Referencia: Endereço Comercial. entregar antes das 18h Pode Entregar Para, Edi Ou Henrique 1195329-2034.&quot;"/>
    <s v="São Paulo"/>
    <s v="São Paulo"/>
    <s v="08240730"/>
    <s v="Brasil"/>
    <s v="Correios e pontos de envio"/>
    <s v="21 de junho | 18:36"/>
    <s v="22 de junho | 09:24"/>
    <s v="Mercado Envios"/>
    <s v="OV628376291BR"/>
    <s v="https://www2.correios.com.br/sistemas/rastreamento/resultado.cfm"/>
    <s v=" "/>
    <s v=" "/>
    <s v=" "/>
    <s v=" "/>
    <s v=" "/>
    <s v=" "/>
    <s v="Sim"/>
    <s v=""/>
    <s v="Não"/>
  </r>
  <r>
    <x v="0"/>
    <s v="2000005876444966"/>
    <d v="2023-06-18T00:00:00"/>
    <s v="Entregue"/>
    <s v="Chegou em 19 de junho"/>
    <s v="Não"/>
    <n v="1"/>
    <n v="73.09"/>
    <n v="5.45"/>
    <n v="-17.93"/>
    <n v="-5.45"/>
    <s v=""/>
    <n v="55.16"/>
    <s v=" "/>
    <x v="40"/>
    <s v="MLB2068465616"/>
    <s v="Kit Reparo Alavanca Câmbio Trambulador Celta 2005 Até 2014"/>
    <s v=" "/>
    <n v="73.09"/>
    <s v="Premium"/>
    <s v="Autorizado"/>
    <s v=" "/>
    <s v=" "/>
    <s v=" "/>
    <s v=" "/>
    <s v="Flavio Ricardo de Andrade"/>
    <s v="27865938837"/>
    <s v="Rua Sempre Viva 148 / CEP 13467240 - Jardim Nielsen Ville, Americana, São Paulo"/>
    <s v="Americana"/>
    <s v="São Paulo"/>
    <s v="13467240"/>
    <s v="Brasil"/>
    <s v="Mercado Envios Full"/>
    <s v="19 de junho | 00:15"/>
    <s v="19 de junho | 16:49"/>
    <s v="Mercado Envios"/>
    <s v="MEL42366847747LMFFF01"/>
    <s v=" "/>
    <s v=" "/>
    <s v=" "/>
    <s v=" "/>
    <s v=" "/>
    <s v=" "/>
    <s v=" "/>
    <s v="Não"/>
    <s v=""/>
    <s v="Não"/>
  </r>
  <r>
    <x v="0"/>
    <s v="2000005876401320"/>
    <d v="2023-06-18T00:00:00"/>
    <s v="Entregue"/>
    <s v="Chegou em 20 de junho"/>
    <s v="Não"/>
    <n v="1"/>
    <n v="22.99"/>
    <n v="28.7"/>
    <n v="-9.41"/>
    <n v="-28.7"/>
    <s v=""/>
    <n v="13.58"/>
    <s v=" "/>
    <x v="37"/>
    <s v="MLB2100377617"/>
    <s v="Capa Pedal Freio Embreagem Gm Onix Prisma Cobalt Spin Sonic"/>
    <s v=" "/>
    <n v="22.99"/>
    <s v="Premium"/>
    <s v="Autorizado"/>
    <s v=" "/>
    <s v=" "/>
    <s v=" "/>
    <s v=" "/>
    <s v="CARMOSA R SOUZA"/>
    <s v="62847791515"/>
    <s v="Rua Edgar Gomes da Rocha 400 / Casa Referencia: Casa - CEP 48400000 - Centro, Ribeira do Pombal, Bahia"/>
    <s v="Ribeira do Pombal"/>
    <s v="Bahia"/>
    <s v="48400000"/>
    <s v="Brasil"/>
    <s v="Mercado Envios Full"/>
    <s v="19 de junho | 02:37"/>
    <s v="20 de junho | 13:47"/>
    <s v="Mercado Envios"/>
    <s v="MEL42366907338LMFFF01"/>
    <s v=" "/>
    <s v=" "/>
    <s v=" "/>
    <s v=" "/>
    <s v=" "/>
    <s v=" "/>
    <s v=" "/>
    <s v="Não"/>
    <s v=""/>
    <s v="Não"/>
  </r>
  <r>
    <x v="0"/>
    <s v="2000004552131569"/>
    <d v="2023-06-18T00:00:00"/>
    <s v="Entregue"/>
    <s v="Chegou em 20 de junho"/>
    <s v="Sim"/>
    <n v="1"/>
    <n v="129.99"/>
    <s v=""/>
    <n v="-22.1"/>
    <n v="-17.95"/>
    <s v=""/>
    <n v="89.94"/>
    <s v=" "/>
    <x v="99"/>
    <s v="MLB2204157316"/>
    <s v="Par Reparo Pino Guia Pinça De Freio Dianteiro Nissan Versa"/>
    <s v=" "/>
    <n v="129.99"/>
    <s v="Premium"/>
    <s v="Autorizado"/>
    <s v=" "/>
    <s v=" "/>
    <s v=" "/>
    <s v=" "/>
    <s v="marcio oliveira"/>
    <s v="05060452697"/>
    <s v="Rua Elieser 45 / ok Referencia: ok - CEP 35164155 - Canaã, Ipatinga, Minas Gerais"/>
    <s v="Ipatinga"/>
    <s v="Minas Gerais"/>
    <s v="35164155"/>
    <s v="Brasil"/>
    <s v="Mercado Envios Full"/>
    <s v="19 de junho | 06:51"/>
    <s v="20 de junho | 10:54"/>
    <s v="Mercado Envios"/>
    <s v="MEL42366819231LMFFF01"/>
    <s v=" "/>
    <s v=" "/>
    <s v=" "/>
    <s v=" "/>
    <s v=" "/>
    <s v=" "/>
    <s v=" "/>
    <s v="Não"/>
    <s v=""/>
    <s v="Não"/>
  </r>
  <r>
    <x v="0"/>
    <s v="2000004552112447"/>
    <d v="2023-06-18T00:00:00"/>
    <s v="Entregue"/>
    <s v="Chegou em 21 de junho"/>
    <s v="Sim"/>
    <n v="1"/>
    <n v="73.09"/>
    <n v="51.7"/>
    <n v="-17.93"/>
    <n v="-51.7"/>
    <s v=""/>
    <n v="55.16"/>
    <s v=" "/>
    <x v="40"/>
    <s v="MLB2068470956"/>
    <s v="Kit Reparo Alavanca Câmbio Trambulador Prisma 2007 Até 2011"/>
    <s v=" "/>
    <n v="73.09"/>
    <s v="Premium"/>
    <s v="Não emitida"/>
    <s v="Paulo Sergio"/>
    <s v="CPF 00923945318"/>
    <s v="São francisco SN, Morrinhos - CEP: 62550000, Ceará"/>
    <s v=" "/>
    <s v="Paulo Sergio"/>
    <s v="00923945318"/>
    <s v="rua Manoel Domingos de aguiar SN / Referencia: próximo posto avenida - CEP 62550000 - Distrito sitio Alegre, Morrinhos, Ceará"/>
    <s v="Morrinhos"/>
    <s v="Ceará"/>
    <s v="62550000"/>
    <s v="Brasil"/>
    <s v="Correios e pontos de envio"/>
    <s v="20 de junho | 00:28"/>
    <s v="21 de junho | 12:04"/>
    <s v="Mercado Envios"/>
    <s v="MEL42366877826LMXDF01"/>
    <s v=" "/>
    <s v=" "/>
    <s v=" "/>
    <s v=" "/>
    <s v=" "/>
    <s v=" "/>
    <s v=" "/>
    <s v="Não"/>
    <s v=""/>
    <s v="Não"/>
  </r>
  <r>
    <x v="0"/>
    <s v="2000005876243800"/>
    <d v="2023-06-18T00:00:00"/>
    <s v="Cancelada pelo comprador"/>
    <s v="Cancelou e especificou outro problema."/>
    <s v="Não"/>
    <n v="1"/>
    <n v="153.09"/>
    <s v=""/>
    <n v="-26.03"/>
    <n v="-17.95"/>
    <n v="-109.11"/>
    <n v="0"/>
    <s v=" "/>
    <x v="256"/>
    <s v="MLB2065095619"/>
    <s v="Suporte (coxim) Radiador Corsa Frente Montana 2002/2012"/>
    <s v=" "/>
    <n v="153.09"/>
    <s v="Premium"/>
    <s v="Autorizado"/>
    <s v=" "/>
    <s v=" "/>
    <s v=" "/>
    <s v=" "/>
    <s v="Luciano Santos"/>
    <s v="77696107534"/>
    <s v=" "/>
    <s v="Salvador"/>
    <s v="Bahia"/>
    <s v="40395200"/>
    <s v="Brasil"/>
    <s v="Mercado Envios Full"/>
    <s v=" "/>
    <s v=" "/>
    <s v="Mercado Envios"/>
    <s v="MEL42366759673LMFFF01"/>
    <s v=" "/>
    <s v=" "/>
    <s v=" "/>
    <s v=" "/>
    <s v=" "/>
    <s v=" "/>
    <s v=" "/>
    <s v="Não"/>
    <s v=""/>
    <s v="Não"/>
  </r>
  <r>
    <x v="0"/>
    <s v="2000005876159948"/>
    <d v="2023-06-18T00:00:00"/>
    <s v="Entregue"/>
    <s v="Chegou em 20 de junho"/>
    <s v="Não"/>
    <n v="1"/>
    <n v="66.7"/>
    <n v="7.54"/>
    <n v="-16.84"/>
    <n v="-7.54"/>
    <s v=""/>
    <n v="49.86"/>
    <s v=" "/>
    <x v="70"/>
    <s v="MLB2121430074"/>
    <s v="Cabo Embreagem (regulagem Manual) Peugeot 206 1999 Em Diante"/>
    <s v=" "/>
    <n v="66.7"/>
    <s v="Premium"/>
    <s v="Não emitida"/>
    <s v="lucineia oliveira"/>
    <s v="CPF 33052838822"/>
    <s v="Rua Alderico de Oliveira Campos 121, Piracicaba - CEP: 13408126, São Paulo"/>
    <s v=" "/>
    <s v="lucineia oliveira"/>
    <s v="33052838822"/>
    <s v="Rua Alderico de Oliveira Campos 121 / CEP 13408126 - Jardim Residencial Javary I, Piracicaba, São Paulo"/>
    <s v="Piracicaba"/>
    <s v="São Paulo"/>
    <s v="13408126"/>
    <s v="Brasil"/>
    <s v="Correios e pontos de envio"/>
    <s v="20 de junho | 00:21"/>
    <s v="20 de junho | 14:07"/>
    <s v="Mercado Envios"/>
    <s v="MEL42366726617LMXDF01"/>
    <s v=" "/>
    <s v=" "/>
    <s v=" "/>
    <s v=" "/>
    <s v=" "/>
    <s v=" "/>
    <s v=" "/>
    <s v="Não"/>
    <s v=""/>
    <s v="Não"/>
  </r>
  <r>
    <x v="0"/>
    <s v="2000005876127690"/>
    <d v="2023-06-18T00:00:00"/>
    <s v="Entregue"/>
    <s v="Chegou em 20 de junho"/>
    <s v="Não"/>
    <n v="1"/>
    <n v="131.9"/>
    <s v=""/>
    <n v="-22.42"/>
    <n v="-17.95"/>
    <s v=""/>
    <n v="91.53"/>
    <s v=" "/>
    <x v="159"/>
    <s v="MLB2669827088"/>
    <s v="Par Reparo Pino Guia Pinça De Freio Dianteiro Corolla 03a08"/>
    <s v=" "/>
    <n v="131.9"/>
    <s v="Premium"/>
    <s v="Autorizado"/>
    <s v=" "/>
    <s v=" "/>
    <s v=" "/>
    <s v=" "/>
    <s v="Diego Costa Freitas"/>
    <s v="03436492337"/>
    <s v="Rua Eretides Alencar 1576 / CEP 60341020 - Jardim Iracema, Fortaleza, Ceará"/>
    <s v="Fortaleza"/>
    <s v="Ceará"/>
    <s v="60341020"/>
    <s v="Brasil"/>
    <s v="Mercado Envios Full"/>
    <s v="19 de junho | 02:38"/>
    <s v="20 de junho | 13:03"/>
    <s v="Mercado Envios"/>
    <s v="MEL42366711219LMFFF01"/>
    <s v=" "/>
    <s v=" "/>
    <s v=" "/>
    <s v=" "/>
    <s v=" "/>
    <s v=" "/>
    <s v=" "/>
    <s v="Não"/>
    <s v=""/>
    <s v="Não"/>
  </r>
  <r>
    <x v="0"/>
    <s v="2000004552023055"/>
    <d v="2023-06-18T00:00:00"/>
    <s v="Entregue"/>
    <s v="Chegou em 21 de junho"/>
    <s v="Sim"/>
    <n v="1"/>
    <n v="217.9"/>
    <s v=""/>
    <n v="-37.04"/>
    <n v="-20.45"/>
    <s v=""/>
    <n v="160.41"/>
    <s v="Sim"/>
    <x v="10"/>
    <s v="MLB1841175427"/>
    <s v="Cabo De Marcha Corsa Classic 2009 2010 2011 2012 2013 2014"/>
    <s v=" "/>
    <n v="217.9"/>
    <s v="Premium"/>
    <s v="Autorizado"/>
    <s v=" "/>
    <s v=" "/>
    <s v=" "/>
    <s v=" "/>
    <s v="Damião Guimarães dos Santos Guimarães dos Santos"/>
    <s v="05114093541"/>
    <s v="rodovia Cristinapolis para tomar do Geru 166 / oficina de trator Referencia: oficina de trator em frente a casa de Elizeu na rodovia que liga cristinapois a tomar do Geru - CEP 49270000 - rodovia cristinápolis para tomar Geru, Cristinápolis, Sergipe"/>
    <s v="Cristinápolis"/>
    <s v="Sergipe"/>
    <s v="49270000"/>
    <s v="Brasil"/>
    <s v="Mercado Envios Full"/>
    <s v="18 de junho | 20:47"/>
    <s v="21 de junho | 13:47"/>
    <s v="Mercado Envios"/>
    <s v="MEL42366777214LMFFF01"/>
    <s v=" "/>
    <s v=" "/>
    <s v=" "/>
    <s v=" "/>
    <s v=" "/>
    <s v=" "/>
    <s v=" "/>
    <s v="Não"/>
    <s v=""/>
    <s v="Não"/>
  </r>
  <r>
    <x v="0"/>
    <s v="2000005876107844"/>
    <d v="2023-06-18T00:00:00"/>
    <s v="Entregue"/>
    <s v="Chegou em 19 de junho"/>
    <s v="Sim"/>
    <n v="1"/>
    <n v="19.899999999999999"/>
    <n v="1.6392515324228412"/>
    <n v="-5.7373803634799438"/>
    <n v="-1.6392515324228412"/>
    <s v=""/>
    <n v="14.162619636520057"/>
    <s v="Sim"/>
    <x v="35"/>
    <s v="MLB2083219470"/>
    <s v="Terminal Conector Cabo Trambulador Celta 2005 Em Diante"/>
    <s v=" "/>
    <n v="19.899999999999999"/>
    <s v="Premium"/>
    <s v=" "/>
    <s v=" "/>
    <s v=" "/>
    <s v=" "/>
    <s v=" "/>
    <s v=" "/>
    <s v=" "/>
    <s v=" "/>
    <s v=" "/>
    <s v=" "/>
    <s v=" "/>
    <s v=" "/>
    <s v=" "/>
    <s v=" "/>
    <s v=" "/>
    <s v=" "/>
    <s v=" "/>
    <s v=" "/>
    <s v=" "/>
    <s v=" "/>
    <s v=" "/>
    <s v=" "/>
    <s v=" "/>
    <s v=" "/>
    <s v="Não"/>
    <s v=""/>
    <s v="Não"/>
  </r>
  <r>
    <x v="0"/>
    <s v="2000005876107846"/>
    <d v="2023-06-18T00:00:00"/>
    <s v="Entregue"/>
    <s v="Chegou em 19 de junho"/>
    <s v="Sim"/>
    <n v="1"/>
    <n v="73.09"/>
    <n v="6.0207484675771594"/>
    <n v="-21.072619636520056"/>
    <n v="-6.0207484675771594"/>
    <s v=""/>
    <n v="52.017380363479958"/>
    <s v="Sim"/>
    <x v="40"/>
    <s v="MLB2068465616"/>
    <s v="Kit Reparo Alavanca Câmbio Trambulador Celta 2005 Até 2014"/>
    <s v=" "/>
    <n v="73.09"/>
    <s v="Premium"/>
    <s v=" "/>
    <s v=" "/>
    <s v=" "/>
    <s v=" "/>
    <s v=" "/>
    <s v=" "/>
    <s v=" "/>
    <s v=" "/>
    <s v=" "/>
    <s v=" "/>
    <s v=" "/>
    <s v=" "/>
    <s v=" "/>
    <s v=" "/>
    <s v=" "/>
    <s v=" "/>
    <s v=" "/>
    <s v=" "/>
    <s v=" "/>
    <s v=" "/>
    <s v=" "/>
    <s v=" "/>
    <s v=" "/>
    <s v=" "/>
    <s v="Não"/>
    <s v=""/>
    <s v="Não"/>
  </r>
  <r>
    <x v="0"/>
    <s v="2000004552019551"/>
    <d v="2023-06-18T00:00:00"/>
    <s v="Entregue"/>
    <s v="Chegou em 21 de junho"/>
    <s v="Sim"/>
    <n v="1"/>
    <n v="375.9"/>
    <s v=""/>
    <n v="-63.9"/>
    <n v="-38.950000000000003"/>
    <s v=""/>
    <n v="273.05"/>
    <s v=" "/>
    <x v="259"/>
    <s v="MLB3433397994"/>
    <s v="Par Bandeja Inferior Com Pivô Etios 2012 A 2018"/>
    <s v=" "/>
    <n v="375.9"/>
    <s v="Premium"/>
    <s v="Não emitida"/>
    <s v="DIOGO FERREIRA DO NASCIMENTO"/>
    <s v="CPF 05751776755"/>
    <s v="Rua Jeronimo De Lemos 59 - Apto 101, Rio de Janeiro - CEP: 20560090, Rio de Janeiro"/>
    <s v=" "/>
    <s v="DIOGO FERREIRA DO NASCIMENTO"/>
    <s v="05751776755"/>
    <s v="Rua Professor Oliveira de Menezes 125 / BL 04 AP 402 - CEP 20960070 - Rocha, Rio de Janeiro, Rio de Janeiro"/>
    <s v="Rio de Janeiro"/>
    <s v="Rio de Janeiro"/>
    <s v="20960070"/>
    <s v="Brasil"/>
    <s v="Correios e pontos de envio"/>
    <s v="21 de junho | 01:43"/>
    <s v="21 de junho | 20:46"/>
    <s v="Mercado Envios"/>
    <s v="MEL42366772112LMXDF01"/>
    <s v=" "/>
    <s v=" "/>
    <s v=" "/>
    <s v=" "/>
    <s v=" "/>
    <s v=" "/>
    <s v=" "/>
    <s v="Não"/>
    <s v=""/>
    <s v="Não"/>
  </r>
  <r>
    <x v="0"/>
    <s v="2000004551958595"/>
    <d v="2023-06-18T00:00:00"/>
    <s v="Entregue"/>
    <s v="Chegou em 21 de junho"/>
    <s v="Sim"/>
    <n v="1"/>
    <n v="173.24"/>
    <s v=""/>
    <n v="-20.79"/>
    <n v="-26.45"/>
    <s v=""/>
    <n v="126"/>
    <s v=" "/>
    <x v="134"/>
    <s v="MLB3009619510"/>
    <s v="Bandeja Dianteira Vectra Sem Pivô 1997 Á 2011"/>
    <s v=" "/>
    <n v="173.24"/>
    <s v="Clássico"/>
    <s v="Não emitida"/>
    <s v="Jackson Alan dos Santos"/>
    <s v="CPF 21521672873"/>
    <s v="Rua Leonino Neri de Lima  300 - Bloco 1 apto 101, Pouso Alegre - CEP: 37556003, Minas Gerais"/>
    <s v=" "/>
    <s v="Jackson Alan dos Santos"/>
    <s v="21521672873"/>
    <s v="Rua Madre Beatriz da Silva 95 / Referencia: casa amarela, em frente lanchonete - CEP 37558481 - Aristeu da Costa Rios, Pouso Alegre, Minas Gerais"/>
    <s v="Pouso Alegre"/>
    <s v="Minas Gerais"/>
    <s v="37558481"/>
    <s v="Brasil"/>
    <s v="Correios e pontos de envio"/>
    <s v="21 de junho | 01:32"/>
    <s v="21 de junho | 12:25"/>
    <s v="Mercado Envios"/>
    <s v="MEL42366662393LMXDF01"/>
    <s v=" "/>
    <s v=" "/>
    <s v=" "/>
    <s v=" "/>
    <s v=" "/>
    <s v=" "/>
    <s v=" "/>
    <s v="Não"/>
    <s v=""/>
    <s v="Não"/>
  </r>
  <r>
    <x v="0"/>
    <s v="2000005875958742"/>
    <d v="2023-06-18T00:00:00"/>
    <s v="Entregue"/>
    <s v="Chegou em 22 de junho"/>
    <s v="Não"/>
    <n v="1"/>
    <n v="27.99"/>
    <n v="26.1"/>
    <n v="-8.86"/>
    <n v="-26.1"/>
    <s v=""/>
    <n v="19.13"/>
    <s v=" "/>
    <x v="201"/>
    <s v="MLB2838193802"/>
    <s v="Cabo De Capô Com Alavanca Kadett 1989 A 1998"/>
    <s v=" "/>
    <n v="27.99"/>
    <s v="Clássico"/>
    <s v="Não emitida"/>
    <s v="Thiago Costa"/>
    <s v="CPF 08806893904"/>
    <s v="minas gerais 502 - centro, Rancho Alegre - CEP: 86290000, Paraná"/>
    <s v=" "/>
    <s v="Thiago Costa"/>
    <s v="08806893904"/>
    <s v="Rua Araguaia 287 / Referencia: lava rápido - CEP 86025720 - Jardim Agari, Londrina, Paraná"/>
    <s v="Londrina"/>
    <s v="Paraná"/>
    <s v="86025720"/>
    <s v="Brasil"/>
    <s v="Correios e pontos de envio"/>
    <s v="21 de junho | 03:44"/>
    <s v="22 de junho | 11:33"/>
    <s v="Mercado Envios"/>
    <s v="MEL42366644899LMXDF01"/>
    <s v=" "/>
    <s v=" "/>
    <s v=" "/>
    <s v=" "/>
    <s v=" "/>
    <s v=" "/>
    <s v=" "/>
    <s v="Não"/>
    <s v=""/>
    <s v="Não"/>
  </r>
  <r>
    <x v="0"/>
    <s v="2000004551926231"/>
    <d v="2023-06-18T00:00:00"/>
    <s v="Devolução finalizada com reembolso para o comprador"/>
    <s v="O produto devolvido chegou em quinta-feira, 29 de junho."/>
    <s v="Sim"/>
    <n v="1"/>
    <n v="19.7"/>
    <s v=""/>
    <n v="-40.15"/>
    <s v=""/>
    <n v="-10.85"/>
    <n v="-31.3"/>
    <s v="Sim"/>
    <x v="16"/>
    <s v="MLB2100146499"/>
    <s v="Capa Pedal Hyundai Tucson I30 Hb20 Elantra Kia Sportage"/>
    <s v=" "/>
    <n v="19.7"/>
    <s v="Premium"/>
    <s v="Autorizado"/>
    <s v="adriano zardo"/>
    <s v="CPF 03526921970"/>
    <s v="Rua Ari Barroso 715, Cascavel - CEP: 85815360, Paraná"/>
    <s v=" "/>
    <s v="adriano zardo"/>
    <s v="03526921970"/>
    <s v="Rua Cecília Iter 177 / &quot;Referencia: Endereço Comercial. entregar antes das 18h Pode Entregar Para, Edi Ou Henrique 1195329-2034.&quot;"/>
    <s v="São Paulo"/>
    <s v="São Paulo"/>
    <s v="08240730"/>
    <s v="Brasil"/>
    <s v="Mercado Envios Full"/>
    <s v="27 de junho | 21:24"/>
    <s v="29 de junho | 10:24"/>
    <s v="Mercado Envios"/>
    <s v="MEL42375618698LMXDR01"/>
    <s v=" "/>
    <s v=" "/>
    <s v=" "/>
    <s v=" "/>
    <s v=" "/>
    <s v=" "/>
    <s v=" "/>
    <s v="Sim"/>
    <s v=""/>
    <s v="Não"/>
  </r>
  <r>
    <x v="0"/>
    <s v="2000004551877901"/>
    <d v="2023-06-18T00:00:00"/>
    <s v="Entregue"/>
    <s v="Chegou em 19 de junho"/>
    <s v="Sim"/>
    <n v="1"/>
    <n v="45.9"/>
    <n v="4.12"/>
    <n v="-13.3"/>
    <n v="-4.12"/>
    <s v=""/>
    <n v="32.6"/>
    <s v=" "/>
    <x v="20"/>
    <s v="MLB2065493216"/>
    <s v="Kit Reparo Bucha Alavanca Câmbio Varão Celta Corsa Vectra"/>
    <s v=" "/>
    <n v="45.9"/>
    <s v="Premium"/>
    <s v="Autorizado"/>
    <s v=" "/>
    <s v=" "/>
    <s v=" "/>
    <s v=" "/>
    <s v="Roberto Angelo Salles Valerio"/>
    <s v="15929598738"/>
    <s v="Rua das Camélias 671 / restaurante Asa rio Referencia: a partir das 10h , pode entregar a qualquer pessoa na recepção - CEP 21330200 - Vila Valqueire, Rio de Janeiro, Rio de Janeiro"/>
    <s v="Rio de Janeiro"/>
    <s v="Rio de Janeiro"/>
    <s v="21330200"/>
    <s v="Brasil"/>
    <s v="Mercado Envios Full"/>
    <s v="18 de junho | 21:29"/>
    <s v="19 de junho | 13:16"/>
    <s v="Mercado Envios"/>
    <s v="MEL42366680592LMFFF01"/>
    <s v=" "/>
    <s v=" "/>
    <s v=" "/>
    <s v=" "/>
    <s v=" "/>
    <s v=" "/>
    <s v=" "/>
    <s v="Não"/>
    <s v=""/>
    <s v="Não"/>
  </r>
  <r>
    <x v="0"/>
    <s v="2000004551870389"/>
    <d v="2023-06-18T00:00:00"/>
    <s v="Entregue"/>
    <s v="Chegou em 19 de junho"/>
    <s v="Sim"/>
    <n v="1"/>
    <n v="67.900000000000006"/>
    <s v=""/>
    <n v="-13.65"/>
    <s v=""/>
    <s v=""/>
    <n v="54.25"/>
    <s v=" "/>
    <x v="9"/>
    <s v="MLB1924091749"/>
    <s v="2 Kits De Rolamento Roda Traseira Gol G1 G2 G3 G4 G5 Novo"/>
    <s v=" "/>
    <n v="67.900000000000006"/>
    <s v="Clássico"/>
    <s v="Autorizado"/>
    <s v=" "/>
    <s v=" "/>
    <s v=" "/>
    <s v=" "/>
    <s v="Willian Godoy"/>
    <s v="35761241870"/>
    <s v="Gentil Camargo 1 / Chácara Referencia: Chácara na entrada do bairro, à esquerda. Chácara Murakami - CEP 18230000 - Abaitinga, São Miguel Arcanjo, São Paulo"/>
    <s v="São Miguel Arcanjo"/>
    <s v="São Paulo"/>
    <s v="18230000"/>
    <s v="Brasil"/>
    <s v="Mercado Envios Full"/>
    <s v="19 de junho | 00:18"/>
    <s v="19 de junho | 13:03"/>
    <s v="Mercado Envios"/>
    <s v="MEL42366673532LMFFF01"/>
    <s v=" "/>
    <s v=" "/>
    <s v=" "/>
    <s v=" "/>
    <s v=" "/>
    <s v=" "/>
    <s v=" "/>
    <s v="Não"/>
    <s v=""/>
    <s v="Não"/>
  </r>
  <r>
    <x v="0"/>
    <s v="2000005875755280"/>
    <d v="2023-06-18T00:00:00"/>
    <s v="Devolução finalizada com reembolso para o comprador"/>
    <s v="O produto devolvido chegou em quinta-feira, 22 de junho."/>
    <s v="Não"/>
    <n v="1"/>
    <n v="95.9"/>
    <s v=""/>
    <n v="-16.3"/>
    <n v="-17.95"/>
    <n v="-61.65"/>
    <n v="0"/>
    <s v="Sim"/>
    <x v="15"/>
    <s v="MLB2109000014"/>
    <s v="Par De Kit Pino Guia Bucha Pinça Freio Vw Crossfox Fox Gol"/>
    <s v=" "/>
    <n v="95.9"/>
    <s v="Premium"/>
    <s v="Autorizado"/>
    <s v="Carlos Eduardo Bolognezi"/>
    <s v="CPF 34682411861"/>
    <s v="R recife 267 - Casa, Jales - CEP: 15707696, São Paulo"/>
    <s v=" "/>
    <s v="Carlos Eduardo Bolognezi"/>
    <s v="34682411861"/>
    <s v="Rua Cecília Iter 177 / &quot;Referencia: Endereço Comercial. entregar antes das 18h Pode Entregar Para, Edi Ou Henrique 1195329-2034.&quot;"/>
    <s v="São Paulo"/>
    <s v="São Paulo"/>
    <s v="08240730"/>
    <s v="Brasil"/>
    <s v="Mercado Envios Full"/>
    <s v="22 de junho | 02:42"/>
    <s v="22 de junho | 10:48"/>
    <s v="Mercado Envios"/>
    <s v="MEL42371994937LMXDR01"/>
    <s v=" "/>
    <s v=" "/>
    <s v=" "/>
    <s v=" "/>
    <s v=" "/>
    <s v=" "/>
    <s v=" "/>
    <s v="Sim"/>
    <s v=""/>
    <s v="Não"/>
  </r>
  <r>
    <x v="0"/>
    <s v="2000005875663376"/>
    <d v="2023-06-18T00:00:00"/>
    <s v="Cancelada pelo comprador"/>
    <s v="Cancelou porque garante nao ter realizado a compra."/>
    <s v="Não"/>
    <n v="1"/>
    <n v="85.9"/>
    <n v="13.48"/>
    <n v="-14.6"/>
    <n v="-31.93"/>
    <n v="-52.85"/>
    <n v="0"/>
    <s v="Sim"/>
    <x v="70"/>
    <s v="MLB2121483626"/>
    <s v="Cabo Embreagem Peugeot 206 1.4 E 1.6 Chassi 10556/..."/>
    <s v=" "/>
    <n v="85.9"/>
    <s v="Premium"/>
    <s v="Não emitida"/>
    <s v="Diego  De jesus Santos "/>
    <s v="CPF 07823518597"/>
    <s v="Rua Francisco Xavier 156 - Nando guindaste, São Cristóvão - CEP: 49100000, Sergipe"/>
    <s v=" "/>
    <s v="Diego  De jesus Santos "/>
    <s v="07823518597"/>
    <s v=" "/>
    <s v="São Cristóvão"/>
    <s v="Sergipe"/>
    <s v="49100000"/>
    <s v="Brasil"/>
    <s v="Correios e pontos de envio"/>
    <s v=" "/>
    <s v=" "/>
    <s v="Mercado Envios"/>
    <s v=" "/>
    <s v=" "/>
    <s v=" "/>
    <s v=" "/>
    <s v=" "/>
    <s v=" "/>
    <s v=" "/>
    <s v=" "/>
    <s v="Não"/>
    <s v=""/>
    <s v="Não"/>
  </r>
  <r>
    <x v="0"/>
    <s v="2000005875423538"/>
    <d v="2023-06-17T00:00:00"/>
    <s v="Entregue"/>
    <s v="Chegou em 19 de junho"/>
    <s v="Não"/>
    <n v="1"/>
    <n v="45.9"/>
    <n v="7.92"/>
    <n v="-13.3"/>
    <n v="-7.92"/>
    <s v=""/>
    <n v="32.6"/>
    <s v="Sim"/>
    <x v="20"/>
    <s v="MLB2065545134"/>
    <s v="Kit Reparo Bucha Alavanca Câmbio Varão Corsa"/>
    <s v=" "/>
    <n v="45.9"/>
    <s v="Premium"/>
    <s v="Autorizado"/>
    <s v=" "/>
    <s v=" "/>
    <s v=" "/>
    <s v=" "/>
    <s v="Kelvin Djalma de Oliveira Oliveira"/>
    <s v="38897730876"/>
    <s v="Rua Geraldo Messias 183 / Casa Referencia: casa verde com portão branco - CEP 12214504 - Vila Unidos, São José dos Campos, São Paulo"/>
    <s v="São José dos Campos"/>
    <s v="São Paulo"/>
    <s v="12214504"/>
    <s v="Brasil"/>
    <s v="Mercado Envios Full"/>
    <s v="19 de junho | 00:07"/>
    <s v="19 de junho | 15:23"/>
    <s v="Mercado Envios"/>
    <s v="MEL42366432209LMFFF01"/>
    <s v=" "/>
    <s v=" "/>
    <s v=" "/>
    <s v=" "/>
    <s v=" "/>
    <s v=" "/>
    <s v=" "/>
    <s v="Não"/>
    <s v=""/>
    <s v="Não"/>
  </r>
  <r>
    <x v="0"/>
    <s v="2000005875300690"/>
    <d v="2023-06-17T00:00:00"/>
    <s v="Entregue"/>
    <s v="Chegou em 19 de junho"/>
    <s v="Não"/>
    <n v="1"/>
    <n v="67.900000000000006"/>
    <n v="25.92"/>
    <n v="-13.65"/>
    <n v="-25.92"/>
    <s v=""/>
    <n v="54.25"/>
    <s v=" "/>
    <x v="9"/>
    <s v="MLB1924091749"/>
    <s v="2 Kits De Rolamento Roda Traseira Gol G1 G2 G3 G4 G5 Novo"/>
    <s v=" "/>
    <n v="67.900000000000006"/>
    <s v="Clássico"/>
    <s v="Autorizado"/>
    <s v=" "/>
    <s v=" "/>
    <s v=" "/>
    <s v=" "/>
    <s v="Francisley Silva"/>
    <s v="13816038662"/>
    <s v="Sítio São Jorge 10 / Boa vereda Referencia: Boa vereda do meio Mg - CEP 37610000 - Boa vereda do meio, Bom Repouso, Minas Gerais"/>
    <s v="Bom Repouso"/>
    <s v="Minas Gerais"/>
    <s v="37610000"/>
    <s v="Brasil"/>
    <s v="Mercado Envios Full"/>
    <s v="18 de junho | 21:15"/>
    <s v="19 de junho | 12:07"/>
    <s v="Mercado Envios"/>
    <s v="MEL42366376339LMFFF01"/>
    <s v=" "/>
    <s v=" "/>
    <s v=" "/>
    <s v=" "/>
    <s v=" "/>
    <s v=" "/>
    <s v=" "/>
    <s v="Não"/>
    <s v=""/>
    <s v="Não"/>
  </r>
  <r>
    <x v="0"/>
    <s v="2000004551571553"/>
    <d v="2023-06-17T00:00:00"/>
    <s v="Cancelada pelo comprador"/>
    <s v="Cancelou porque se arrependeu da compra."/>
    <s v="Sim"/>
    <n v="1"/>
    <n v="19.899999999999999"/>
    <s v=""/>
    <n v="-8.8800000000000008"/>
    <s v=""/>
    <n v="-11.02"/>
    <n v="0"/>
    <s v=" "/>
    <x v="35"/>
    <s v="MLB2083219470"/>
    <s v="Terminal Conector Cabo Trambulador Celta 2005 Em Diante"/>
    <s v=" "/>
    <n v="19.899999999999999"/>
    <s v="Premium"/>
    <s v="Autorizado"/>
    <s v=" "/>
    <s v=" "/>
    <s v=" "/>
    <s v=" "/>
    <s v="Deive Silva"/>
    <s v="33384917863"/>
    <s v=" "/>
    <s v="Suzano"/>
    <s v="São Paulo"/>
    <s v="08620875"/>
    <s v="Brasil"/>
    <s v="Mercado Envios Full"/>
    <s v=" "/>
    <s v=" "/>
    <s v="Mercado Envios"/>
    <s v="MEL42366418098LMFFF01"/>
    <s v=" "/>
    <s v=" "/>
    <s v=" "/>
    <s v=" "/>
    <s v=" "/>
    <s v=" "/>
    <s v=" "/>
    <s v="Não"/>
    <s v=""/>
    <s v="Não"/>
  </r>
  <r>
    <x v="0"/>
    <s v="2000005875129374"/>
    <d v="2023-06-17T00:00:00"/>
    <s v="Entregue"/>
    <s v="Chegou em 18 de junho"/>
    <s v="Não"/>
    <n v="1"/>
    <n v="73.09"/>
    <n v="8.91"/>
    <n v="-17.93"/>
    <n v="-8.91"/>
    <s v=""/>
    <n v="55.16"/>
    <s v="Sim"/>
    <x v="40"/>
    <s v="MLB2068465616"/>
    <s v="Kit Reparo Alavanca Câmbio Trambulador Celta 2005 Até 2014"/>
    <s v=" "/>
    <n v="73.09"/>
    <s v="Premium"/>
    <s v="Autorizado"/>
    <s v=" "/>
    <s v=" "/>
    <s v=" "/>
    <s v=" "/>
    <s v="cleiton da silva pinho silva"/>
    <s v="05641556599"/>
    <s v="Rua Condecoração 21 / C2 Referencia: Bar do Damião - CEP 04829440 - Jardim das Imbuias, São Paulo, São Paulo"/>
    <s v="São Paulo"/>
    <s v="São Paulo"/>
    <s v="04829440"/>
    <s v="Brasil"/>
    <s v="Mercado Envios Full"/>
    <s v="18 de junho | 00:45"/>
    <s v="18 de junho | 13:19"/>
    <s v="Mercado Envios"/>
    <s v="MEL42366308113LMFFF01"/>
    <s v=" "/>
    <s v=" "/>
    <s v=" "/>
    <s v=" "/>
    <s v=" "/>
    <s v=" "/>
    <s v=" "/>
    <s v="Não"/>
    <s v=""/>
    <s v="Não"/>
  </r>
  <r>
    <x v="0"/>
    <s v="2000005875078418"/>
    <d v="2023-06-17T00:00:00"/>
    <s v="Entregue"/>
    <s v="Chegou em 19 de junho"/>
    <s v="Não"/>
    <n v="1"/>
    <n v="159.99"/>
    <s v=""/>
    <n v="-27.2"/>
    <n v="-18.45"/>
    <s v=""/>
    <n v="114.34"/>
    <s v="Sim"/>
    <x v="39"/>
    <s v="MLB1804965496"/>
    <s v="2 Kit's Rolamento Eixo Traseiro Peugeot206/207 C/barra 47mm"/>
    <s v=" "/>
    <n v="159.99"/>
    <s v="Premium"/>
    <s v="Autorizado"/>
    <s v=" "/>
    <s v=" "/>
    <s v=" "/>
    <s v=" "/>
    <s v="Joselito Antonio de Oliveira Amaral"/>
    <s v="05072915492"/>
    <s v="Rua Jenipapo 6734 / galpão  Referencia: Galpão de joel - CEP 53330570 - Ouro Preto, Olinda, Pernambuco"/>
    <s v="Olinda"/>
    <s v="Pernambuco"/>
    <s v="53330570"/>
    <s v="Brasil"/>
    <s v="Mercado Envios Full"/>
    <s v="18 de junho | 19:48"/>
    <s v="19 de junho | 17:41"/>
    <s v="Mercado Envios"/>
    <s v="MEL42366283547LMFFF01"/>
    <s v=" "/>
    <s v=" "/>
    <s v=" "/>
    <s v=" "/>
    <s v=" "/>
    <s v=" "/>
    <s v=" "/>
    <s v="Não"/>
    <s v=""/>
    <s v="Não"/>
  </r>
  <r>
    <x v="0"/>
    <s v="2000005875052798"/>
    <d v="2023-06-17T00:00:00"/>
    <s v="Entregue"/>
    <s v="Chegou em 24 de junho"/>
    <s v="Não"/>
    <n v="1"/>
    <n v="204.63"/>
    <n v="18.38"/>
    <n v="-24.56"/>
    <n v="-44.83"/>
    <s v=""/>
    <n v="153.62"/>
    <s v=" "/>
    <x v="250"/>
    <s v="MLB2996492282"/>
    <s v="Par Bandeja Traseira Uno Mille 1991 A 2011"/>
    <s v=" "/>
    <n v="204.63"/>
    <s v="Clássico"/>
    <s v="Não emitida"/>
    <s v="Jailton Passos Damasceno"/>
    <s v="CPF 01905436556"/>
    <s v="Rua Israel Barcelos 184 - Casa de Luiz Barreto, Ibirapitanga - CEP: 45500000, Bahia"/>
    <s v=" "/>
    <s v="Jailton Passos Damasceno"/>
    <s v="01905436556"/>
    <s v="Rua Israel Barcelos 184 / Casa de Luiz Barreto - CEP 45500000 - Centro, Ibirapitanga, Bahia"/>
    <s v="Ibirapitanga"/>
    <s v="Bahia"/>
    <s v="45500000"/>
    <s v="Brasil"/>
    <s v="Correios e pontos de envio"/>
    <s v="21 de junho | 05:33"/>
    <s v="24 de junho | 18:05"/>
    <s v="Mercado Envios"/>
    <s v="MEL42366346712LMXDF01"/>
    <s v=" "/>
    <s v=" "/>
    <s v=" "/>
    <s v=" "/>
    <s v=" "/>
    <s v=" "/>
    <s v=" "/>
    <s v="Não"/>
    <s v=""/>
    <s v="Não"/>
  </r>
  <r>
    <x v="0"/>
    <s v="2000005874978562"/>
    <d v="2023-06-17T00:00:00"/>
    <s v="Entregue"/>
    <s v="Chegou em 19 de junho"/>
    <s v="Não"/>
    <n v="1"/>
    <n v="237.9"/>
    <s v=""/>
    <n v="-40.44"/>
    <n v="-20.45"/>
    <s v=""/>
    <n v="177.01"/>
    <s v="Sim"/>
    <x v="2"/>
    <s v="MLB2021535205"/>
    <s v="Cabo De Marcha Astra 2001/2005 Original 93306003"/>
    <s v=" "/>
    <n v="237.9"/>
    <s v="Premium"/>
    <s v="Autorizado"/>
    <s v=" "/>
    <s v=" "/>
    <s v=" "/>
    <s v=" "/>
    <s v="Jose Elinaldo Nunes Dos Santos"/>
    <s v="36248477833"/>
    <s v="Rua Rodolpho Voight 10 / casa 2 - CEP 06656370 - Jardim da Rainha, Itapevi, São Paulo"/>
    <s v="Itapevi"/>
    <s v="São Paulo"/>
    <s v="06656370"/>
    <s v="Brasil"/>
    <s v="Mercado Envios Full"/>
    <s v="18 de junho | 17:07"/>
    <s v="19 de junho | 12:36"/>
    <s v="Mercado Envios"/>
    <s v="MEL42366240577LMFFF01"/>
    <s v=" "/>
    <s v=" "/>
    <s v=" "/>
    <s v=" "/>
    <s v=" "/>
    <s v=" "/>
    <s v=" "/>
    <s v="Não"/>
    <s v=""/>
    <s v="Não"/>
  </r>
  <r>
    <x v="0"/>
    <s v="2000004551435899"/>
    <d v="2023-06-17T00:00:00"/>
    <s v="Entregue"/>
    <s v="Chegou em 20 de junho"/>
    <s v="Sim"/>
    <n v="1"/>
    <n v="73.09"/>
    <n v="20.2"/>
    <n v="-17.93"/>
    <n v="-20.2"/>
    <s v=""/>
    <n v="55.16"/>
    <s v=" "/>
    <x v="40"/>
    <s v="MLB2068465616"/>
    <s v="Kit Reparo Alavanca Câmbio Trambulador Celta 2005 Até 2014"/>
    <s v=" "/>
    <n v="73.09"/>
    <s v="Premium"/>
    <s v="Autorizado"/>
    <s v=" "/>
    <s v=" "/>
    <s v=" "/>
    <s v=" "/>
    <s v="Elson Aniceto de Oliveira"/>
    <s v="07121751640"/>
    <s v="Rua Delvano Antônio da Silva 58 / UAPS Enfermeira Rosa de Jesus Referencia: UAPS Enfermeira Rosa de Jesus - CEP 35230000 - São Vicente, Resplendor, Minas Gerais"/>
    <s v="Resplendor"/>
    <s v="Minas Gerais"/>
    <s v="35230000"/>
    <s v="Brasil"/>
    <s v="Mercado Envios Full"/>
    <s v="18 de junho | 14:49"/>
    <s v="20 de junho | 14:11"/>
    <s v="Mercado Envios"/>
    <s v="MEL42366216337LMFFF01"/>
    <s v=" "/>
    <s v=" "/>
    <s v=" "/>
    <s v=" "/>
    <s v=" "/>
    <s v=" "/>
    <s v=" "/>
    <s v="Não"/>
    <s v=""/>
    <s v="Não"/>
  </r>
  <r>
    <x v="0"/>
    <s v="2000004551432059"/>
    <d v="2023-06-17T00:00:00"/>
    <s v="Entregue"/>
    <s v="Chegou em 18 de junho"/>
    <s v="Sim"/>
    <n v="1"/>
    <n v="92.29"/>
    <s v=""/>
    <n v="-13.65"/>
    <n v="-21.45"/>
    <s v=""/>
    <n v="57.19"/>
    <s v="Sim"/>
    <x v="14"/>
    <s v="MLB2860180879"/>
    <s v="Par Morceguinho Dianteiro Classic 2004 A 2015"/>
    <s v=" "/>
    <n v="92.29"/>
    <s v="Premium"/>
    <s v="Autorizado"/>
    <s v=" "/>
    <s v=" "/>
    <s v=" "/>
    <s v=" "/>
    <s v="Sidinei Robison Ferreira"/>
    <s v="39485053819"/>
    <s v="Av Vicente Cintra de Oliveira 64 / Casa 2 Referencia: Ao lado da Casa Rural Gorasol, Águas de Canindu 2 - CEP 12210000 - Centro, São José dos Campos, São Paulo"/>
    <s v="São José dos Campos"/>
    <s v="São Paulo"/>
    <s v="12210000"/>
    <s v="Brasil"/>
    <s v="Mercado Envios Full"/>
    <s v="18 de junho | 00:56"/>
    <s v="18 de junho | 14:48"/>
    <s v="Mercado Envios"/>
    <s v="MEL42366288990LMFFF01"/>
    <s v=" "/>
    <s v=" "/>
    <s v=" "/>
    <s v=" "/>
    <s v=" "/>
    <s v=" "/>
    <s v=" "/>
    <s v="Não"/>
    <s v=""/>
    <s v="Não"/>
  </r>
  <r>
    <x v="0"/>
    <s v="2000004551348947"/>
    <d v="2023-06-17T00:00:00"/>
    <s v="Entregue"/>
    <s v="Chegou em 21 de junho"/>
    <s v="Sim"/>
    <n v="1"/>
    <n v="19.899999999999999"/>
    <s v=""/>
    <n v="-8.8800000000000008"/>
    <s v=""/>
    <s v=""/>
    <n v="11.02"/>
    <s v="Sim"/>
    <x v="35"/>
    <s v="MLB2083219470"/>
    <s v="Terminal Conector Cabo Trambulador Celta 2005 Em Diante"/>
    <s v=" "/>
    <n v="19.899999999999999"/>
    <s v="Premium"/>
    <s v="Autorizado"/>
    <s v=" "/>
    <s v=" "/>
    <s v=" "/>
    <s v=" "/>
    <s v="Andre Joao Domingues"/>
    <s v="34460559838"/>
    <s v="AVENIDA NOSSA SENHORA DE FÁTIMA 40 / Comércio - CEP 18690000 - Itatinga, São Paulo"/>
    <s v="Itatinga"/>
    <s v="São Paulo"/>
    <s v="18690000"/>
    <s v="Brasil"/>
    <s v="Mercado Envios Full"/>
    <s v="18 de junho | 19:23"/>
    <s v="21 de junho | 13:38"/>
    <s v="Mercado Envios"/>
    <s v="MEL42366138737LMFFF01"/>
    <s v="https://myaccount.mercadolivre.com.br/shipments/42366138737/detail"/>
    <s v=" "/>
    <s v=" "/>
    <s v=" "/>
    <s v=" "/>
    <s v=" "/>
    <s v=" "/>
    <s v="Não"/>
    <s v=""/>
    <s v="Não"/>
  </r>
  <r>
    <x v="0"/>
    <s v="2000005874597722"/>
    <d v="2023-06-17T00:00:00"/>
    <s v="Entregue"/>
    <s v="Chegou em 20 de junho"/>
    <s v="Não"/>
    <n v="1"/>
    <n v="97.9"/>
    <s v=""/>
    <n v="-12.18"/>
    <n v="-20.45"/>
    <s v=""/>
    <n v="65.27"/>
    <s v="Sim"/>
    <x v="9"/>
    <s v="MLB2015330278"/>
    <s v="2 Kit's De Rolamento Roda Traseira Gol G1 G2 G3 G4 G5 Novo"/>
    <s v=" "/>
    <n v="97.9"/>
    <s v="Premium"/>
    <s v="Autorizado"/>
    <s v=" "/>
    <s v=" "/>
    <s v=" "/>
    <s v=" "/>
    <s v="Pablo Kukmarski"/>
    <s v="08988246993"/>
    <s v="Rua Albino Sá Filho - E 1481 / CEP 89805400 - Líder, Chapecó, Santa Catarina"/>
    <s v="Chapecó"/>
    <s v="Santa Catarina"/>
    <s v="89805400"/>
    <s v="Brasil"/>
    <s v="Mercado Envios Full"/>
    <s v="18 de junho | 22:24"/>
    <s v="20 de junho | 10:02"/>
    <s v="Mercado Envios"/>
    <s v="MEL42366084167LMFFF01"/>
    <s v=" "/>
    <s v=" "/>
    <s v=" "/>
    <s v=" "/>
    <s v=" "/>
    <s v=" "/>
    <s v=" "/>
    <s v="Não"/>
    <s v=""/>
    <s v="Não"/>
  </r>
  <r>
    <x v="0"/>
    <s v="2000005874563760"/>
    <d v="2023-06-17T00:00:00"/>
    <s v="Entregue"/>
    <s v="Chegou em 19 de junho"/>
    <s v="Não"/>
    <n v="1"/>
    <n v="73.09"/>
    <n v="23.49"/>
    <n v="-13.65"/>
    <n v="-23.49"/>
    <s v=""/>
    <n v="59.44"/>
    <s v=" "/>
    <x v="40"/>
    <s v="MLB2068465616"/>
    <s v="Kit Reparo Alavanca Câmbio Trambulador Celta 2005 Até 2014"/>
    <s v=" "/>
    <n v="73.09"/>
    <s v="Premium"/>
    <s v="Autorizado"/>
    <s v=" "/>
    <s v=" "/>
    <s v=" "/>
    <s v=" "/>
    <s v="Luciley Silva"/>
    <s v="03850197697"/>
    <s v="Rua Calêndula 690 / casa Referencia: De frete com a igreja assembleia de Deus - CEP 35162602 - Irmãos Marianos, Ipatinga, Minas Gerais"/>
    <s v="Ipatinga"/>
    <s v="Minas Gerais"/>
    <s v="35162602"/>
    <s v="Brasil"/>
    <s v="Mercado Envios Full"/>
    <s v="18 de junho | 06:25"/>
    <s v="19 de junho | 09:46"/>
    <s v="Mercado Envios"/>
    <s v="MEL42366142456LMFFF01"/>
    <s v=" "/>
    <s v=" "/>
    <s v=" "/>
    <s v=" "/>
    <s v=" "/>
    <s v=" "/>
    <s v=" "/>
    <s v="Não"/>
    <s v=""/>
    <s v="Não"/>
  </r>
  <r>
    <x v="0"/>
    <s v="2000005874524888"/>
    <d v="2023-06-17T00:00:00"/>
    <s v="Entregue"/>
    <s v="Chegou em 18 de junho"/>
    <s v="Não"/>
    <n v="1"/>
    <n v="97.9"/>
    <s v=""/>
    <n v="-16.64"/>
    <n v="-20.45"/>
    <s v=""/>
    <n v="60.81"/>
    <s v="Sim"/>
    <x v="9"/>
    <s v="MLB2015330278"/>
    <s v="2 Kit's De Rolamento Roda Traseira Gol G1 G2 G3 G4 G5 Novo"/>
    <s v=" "/>
    <n v="97.9"/>
    <s v="Premium"/>
    <s v="Autorizado"/>
    <s v=" "/>
    <s v=" "/>
    <s v=" "/>
    <s v=" "/>
    <s v="Jenifer Silva"/>
    <s v="44359944888"/>
    <s v="Rua Francisco Herrera 297 / mercado porteiro  Referencia: mercadinho Danoninho porteiro - CEP 14930000 - Dante verdoline, Boa Esperança do Sul, São Paulo"/>
    <s v="Boa Esperança do Sul"/>
    <s v="São Paulo"/>
    <s v="14930000"/>
    <s v="Brasil"/>
    <s v="Mercado Envios Full"/>
    <s v="18 de junho | 00:25"/>
    <s v="18 de junho | 11:57"/>
    <s v="Mercado Envios"/>
    <s v="MEL42366124320LMFFF01"/>
    <s v=" "/>
    <s v=" "/>
    <s v=" "/>
    <s v=" "/>
    <s v=" "/>
    <s v=" "/>
    <s v=" "/>
    <s v="Não"/>
    <s v=""/>
    <s v="Não"/>
  </r>
  <r>
    <x v="0"/>
    <s v="2000005874520468"/>
    <d v="2023-06-17T00:00:00"/>
    <s v="Devolução em preparação"/>
    <s v="A pessoa que comprou o produto está embalando o pacote para devolvê-lo."/>
    <s v="Não"/>
    <n v="1"/>
    <n v="217.9"/>
    <n v="18.82"/>
    <n v="-37.04"/>
    <n v="-40.270000000000003"/>
    <s v=""/>
    <n v="159.41"/>
    <s v=" "/>
    <x v="190"/>
    <s v="MLB1781914604"/>
    <s v="Cabo De Marcha Corsa Classic 2005/2014 Com Terminal"/>
    <s v=" "/>
    <n v="217.9"/>
    <s v="Premium"/>
    <s v="Não emitida"/>
    <s v="LAZARO Góes"/>
    <s v="CPF 07823568268"/>
    <s v="Avenida Visconde De Porto Alegre 999 - próximo a igreja de são josé operário , Manaus - CEP: 69020130, Amazonas"/>
    <s v=" "/>
    <s v="LAZARO Góes"/>
    <s v="07823568268"/>
    <s v="Rua Cecília Iter 177 / &quot;Referencia: Endereço Comercial. entregar antes das 18h Pode Entregar Para, Edi Ou Henrique 1195329-2034.&quot;"/>
    <s v="São Paulo"/>
    <s v="São Paulo"/>
    <s v="08240730"/>
    <s v="Brasil"/>
    <s v="Correios e pontos de envio"/>
    <s v=" "/>
    <s v=" "/>
    <s v="Mercado Envios"/>
    <s v=" "/>
    <s v=" "/>
    <s v=" "/>
    <s v=" "/>
    <s v=" "/>
    <s v=" "/>
    <s v=" "/>
    <s v=" "/>
    <s v="Sim"/>
    <s v=""/>
    <s v="Não"/>
  </r>
  <r>
    <x v="0"/>
    <s v="2000005874506714"/>
    <d v="2023-06-17T00:00:00"/>
    <s v="Entregue"/>
    <s v="Chegou em 22 de junho"/>
    <s v="Não"/>
    <n v="1"/>
    <n v="19.899999999999999"/>
    <n v="16.5"/>
    <n v="-8.8800000000000008"/>
    <n v="-16.5"/>
    <s v=""/>
    <n v="11.02"/>
    <s v=" "/>
    <x v="35"/>
    <s v="MLB2083219470"/>
    <s v="Terminal Conector Cabo Trambulador Celta 2005 Em Diante"/>
    <s v=" "/>
    <n v="19.899999999999999"/>
    <s v="Premium"/>
    <s v="Autorizado"/>
    <s v=" "/>
    <s v=" "/>
    <s v=" "/>
    <s v=" "/>
    <s v="Elvis silva pinheiro"/>
    <s v="02079611585"/>
    <s v="Rua Sebastião Cruz 17 / Comércio - CEP 07865230 - Jardim Luiza, Franco da Rocha, São Paulo"/>
    <s v="Franco da Rocha"/>
    <s v="São Paulo"/>
    <s v="07865230"/>
    <s v="Brasil"/>
    <s v="Mercado Envios Full"/>
    <s v="18 de junho | 00:59"/>
    <s v="22 de junho | 13:21"/>
    <s v="Mercado Envios"/>
    <s v="MEL42366116156LMFFF01"/>
    <s v="https://myaccount.mercadolivre.com.br/shipments/42366116156/detail"/>
    <s v=" "/>
    <s v=" "/>
    <s v=" "/>
    <s v=" "/>
    <s v=" "/>
    <s v=" "/>
    <s v="Não"/>
    <s v=""/>
    <s v="Não"/>
  </r>
  <r>
    <x v="0"/>
    <s v="2000005874371270"/>
    <d v="2023-06-17T00:00:00"/>
    <s v="Entregue"/>
    <s v="Chegou em 22 de junho"/>
    <s v="Não"/>
    <n v="1"/>
    <n v="131.72999999999999"/>
    <n v="12.71"/>
    <n v="-22.39"/>
    <n v="-34.159999999999997"/>
    <s v=""/>
    <n v="87.89"/>
    <s v=" "/>
    <x v="147"/>
    <s v="MLB3175071410"/>
    <s v="Par Pivô Da Bandeja Dianteira Ix35 2010 A 2017"/>
    <s v=" "/>
    <n v="131.72999999999999"/>
    <s v="Premium"/>
    <s v="Não emitida"/>
    <s v="Franciel Rodrigo Rabuske"/>
    <s v="CPF 00675019079"/>
    <s v="Rua Jacob Teleken 40 - casa, Tunas - CEP: 99330000, Rio Grande do Sul"/>
    <s v=" "/>
    <s v="Franciel Rodrigo Rabuske"/>
    <s v="00675019079"/>
    <s v="Rua Jacob Teleken 40 / casa Referencia: casa próxima  ao cartório civil, em rua não asfaltada, casa de cor bege com portas marrom (casa da Manu decorações) - CEP 99330000 - centro, Tunas, Rio Grande do Sul"/>
    <s v="Tunas"/>
    <s v="Rio Grande do Sul"/>
    <s v="99330000"/>
    <s v="Brasil"/>
    <s v="Correios e pontos de envio"/>
    <s v="20 de junho | 05:11"/>
    <s v="22 de junho | 18:11"/>
    <s v="Mercado Envios"/>
    <s v="MEL42366060746LMXDF01"/>
    <s v=" "/>
    <s v=" "/>
    <s v=" "/>
    <s v=" "/>
    <s v=" "/>
    <s v=" "/>
    <s v=" "/>
    <s v="Não"/>
    <s v=""/>
    <s v="Não"/>
  </r>
  <r>
    <x v="0"/>
    <s v="2000005874340828"/>
    <d v="2023-06-17T00:00:00"/>
    <s v="Entregue"/>
    <s v="Chegou em 19 de junho"/>
    <s v="Não"/>
    <n v="1"/>
    <n v="130"/>
    <s v=""/>
    <n v="-22.1"/>
    <n v="-20.45"/>
    <s v=""/>
    <n v="87.45"/>
    <s v=" "/>
    <x v="255"/>
    <s v="MLB1720245109"/>
    <s v="2 Kit's Rolamento Roda Traseira Escort 94 Fiesta 95 Ka 97"/>
    <s v=" "/>
    <n v="130"/>
    <s v="Premium"/>
    <s v="Autorizado"/>
    <s v=" "/>
    <s v=" "/>
    <s v=" "/>
    <s v=" "/>
    <s v="Alex Gonçalves"/>
    <s v="29778052816"/>
    <s v="otavio pilom km 12 SN / Referencia: estrada vicinal - otavio pilon KM 12 bairro araça 2 - oficina do alex - CEP 18285000 - araça 2, Cesário Lange, São Paulo"/>
    <s v="Cesário Lange"/>
    <s v="São Paulo"/>
    <s v="18285000"/>
    <s v="Brasil"/>
    <s v="Mercado Envios Full"/>
    <s v="19 de junho | 00:18"/>
    <s v="19 de junho | 12:38"/>
    <s v="Mercado Envios"/>
    <s v="MEL42366047750LMFFF01"/>
    <s v=" "/>
    <s v=" "/>
    <s v=" "/>
    <s v=" "/>
    <s v=" "/>
    <s v=" "/>
    <s v=" "/>
    <s v="Não"/>
    <s v=""/>
    <s v="Não"/>
  </r>
  <r>
    <x v="0"/>
    <s v="2000004551168393"/>
    <d v="2023-06-17T00:00:00"/>
    <s v="Entregue"/>
    <s v="Chegou em 18 de junho"/>
    <s v="Sim"/>
    <n v="1"/>
    <n v="20.5"/>
    <s v=""/>
    <n v="-8.98"/>
    <s v=""/>
    <s v=""/>
    <n v="11.52"/>
    <s v=" "/>
    <x v="4"/>
    <s v="MLB2748563200"/>
    <s v="Capa De Pedal Freio E Embreagem Citroen C3"/>
    <s v=" "/>
    <n v="20.5"/>
    <s v="Premium"/>
    <s v="Autorizado"/>
    <s v=" "/>
    <s v=" "/>
    <s v=" "/>
    <s v=" "/>
    <s v="adriano felix"/>
    <s v="28029196873"/>
    <s v="Rua Antônio de Campos Collaço 36 / casa A - CEP 02933150 - Vila Palmeiras, São Paulo, São Paulo"/>
    <s v="São Paulo"/>
    <s v="São Paulo"/>
    <s v="02933150"/>
    <s v="Brasil"/>
    <s v="Mercado Envios Full"/>
    <s v="18 de junho | 00:57"/>
    <s v="18 de junho | 13:25"/>
    <s v="Mercado Envios"/>
    <s v="MEL42365969831LMFFF01"/>
    <s v=" "/>
    <s v=" "/>
    <s v=" "/>
    <s v=" "/>
    <s v=" "/>
    <s v=" "/>
    <s v=" "/>
    <s v="Não"/>
    <s v=""/>
    <s v="Não"/>
  </r>
  <r>
    <x v="0"/>
    <s v="2000005874297668"/>
    <d v="2023-06-17T00:00:00"/>
    <s v="Entregue"/>
    <s v="Chegou em 18 de junho"/>
    <s v="Não"/>
    <n v="1"/>
    <n v="75.900000000000006"/>
    <n v="14.9"/>
    <n v="-18.399999999999999"/>
    <n v="-14.9"/>
    <s v=""/>
    <n v="57.5"/>
    <s v=" "/>
    <x v="9"/>
    <s v="MLB1865073108"/>
    <s v="2 Kits De Rolamento Roda Traseira Gol G1 G2 G3 G4 G5 Novo"/>
    <s v=" "/>
    <n v="75.900000000000006"/>
    <s v="Premium"/>
    <s v="Autorizado"/>
    <s v=" "/>
    <s v=" "/>
    <s v=" "/>
    <s v=" "/>
    <s v="Leandro Da Silva"/>
    <s v="45411587875"/>
    <s v="Rua Lúcio Ferraz Encarnação 46 / casa - CEP 19915497 - Conjunto Habitacional Orlando Quagliato, Ourinhos, São Paulo"/>
    <s v="Ourinhos"/>
    <s v="São Paulo"/>
    <s v="19915497"/>
    <s v="Brasil"/>
    <s v="Mercado Envios Full"/>
    <s v="17 de junho | 23:36"/>
    <s v="18 de junho | 15:20"/>
    <s v="Mercado Envios"/>
    <s v="MEL42366030096LMFFF01"/>
    <s v=" "/>
    <s v=" "/>
    <s v=" "/>
    <s v=" "/>
    <s v=" "/>
    <s v=" "/>
    <s v=" "/>
    <s v="Não"/>
    <s v=""/>
    <s v="Não"/>
  </r>
  <r>
    <x v="0"/>
    <s v="2000005874147638"/>
    <d v="2023-06-17T00:00:00"/>
    <s v="Entregue"/>
    <s v="Chegou em 22 de junho"/>
    <s v="Não"/>
    <n v="1"/>
    <n v="200.99"/>
    <s v=""/>
    <n v="-34.17"/>
    <n v="-26.45"/>
    <s v=""/>
    <n v="140.37"/>
    <s v=" "/>
    <x v="129"/>
    <s v="MLB2965591005"/>
    <s v="Bandeja Inferior Esquerda Fiat Tempra Sw 1995 A 2003"/>
    <s v=" "/>
    <n v="200.99"/>
    <s v="Premium"/>
    <s v="Não emitida"/>
    <s v="Vagner Oliveira"/>
    <s v="CPF 35521913807"/>
    <s v="Rua Júlio Mangaba 1040 - casa, Paranatama - CEP: 55355000, Pernambuco"/>
    <s v=" "/>
    <s v="Vagner Oliveira"/>
    <s v="35521913807"/>
    <s v="Rua Júlio Mangaba 1040 / casa - CEP 55355000 - Povoado Alto da Serra, Paranatama, Pernambuco"/>
    <s v="Paranatama"/>
    <s v="Pernambuco"/>
    <s v="55355000"/>
    <s v="Brasil"/>
    <s v="Correios e pontos de envio"/>
    <s v="21 de junho | 03:29"/>
    <s v="22 de junho | 11:30"/>
    <s v="Mercado Envios"/>
    <s v="MEL42365891529LMXDF01"/>
    <s v=" "/>
    <s v=" "/>
    <s v=" "/>
    <s v=" "/>
    <s v=" "/>
    <s v=" "/>
    <s v=" "/>
    <s v="Não"/>
    <s v=""/>
    <s v="Não"/>
  </r>
  <r>
    <x v="0"/>
    <s v="2000005874133246"/>
    <d v="2023-06-17T00:00:00"/>
    <s v="Entregue"/>
    <s v="Chegou em 19 de junho"/>
    <s v="Não"/>
    <n v="1"/>
    <n v="47.9"/>
    <n v="10.8"/>
    <n v="-13.64"/>
    <n v="-10.8"/>
    <s v=""/>
    <n v="34.26"/>
    <s v=" "/>
    <x v="8"/>
    <s v="MLB2071226958"/>
    <s v="Cabo De Embreagem Palio 1.0 (46522369) 1996 1997 98 99 2000"/>
    <s v=" "/>
    <n v="47.9"/>
    <s v="Premium"/>
    <s v="Autorizado"/>
    <s v=" "/>
    <s v=" "/>
    <s v=" "/>
    <s v=" "/>
    <s v="Luisa A R Silva"/>
    <s v="07740383651"/>
    <s v="Rua Benedito Valadares 417 / borracharia Referencia: perto da praça da Bíblia - CEP 35690000 - Centro, Florestal, Minas Gerais"/>
    <s v="Florestal"/>
    <s v="Minas Gerais"/>
    <s v="35690000"/>
    <s v="Brasil"/>
    <s v="Mercado Envios Full"/>
    <s v="18 de junho | 16:27"/>
    <s v="19 de junho | 10:47"/>
    <s v="Mercado Envios"/>
    <s v="MEL42365887729LMFFF01"/>
    <s v=" "/>
    <s v=" "/>
    <s v=" "/>
    <s v=" "/>
    <s v=" "/>
    <s v=" "/>
    <s v=" "/>
    <s v="Não"/>
    <s v=""/>
    <s v="Não"/>
  </r>
  <r>
    <x v="0"/>
    <s v="2000005874090594"/>
    <d v="2023-06-17T00:00:00"/>
    <s v="Entregue"/>
    <s v="Chegou em 18 de junho"/>
    <s v="Não"/>
    <n v="1"/>
    <n v="67.900000000000006"/>
    <n v="21"/>
    <n v="-13.65"/>
    <n v="-21"/>
    <s v=""/>
    <n v="54.25"/>
    <s v=" "/>
    <x v="9"/>
    <s v="MLB1924091749"/>
    <s v="2 Kits De Rolamento Roda Traseira Gol G1 G2 G3 G4 G5 Novo"/>
    <s v=" "/>
    <n v="67.900000000000006"/>
    <s v="Clássico"/>
    <s v="Autorizado"/>
    <s v=" "/>
    <s v=" "/>
    <s v=" "/>
    <s v=" "/>
    <s v="giovanna evaristo"/>
    <s v="55559901890"/>
    <s v="Rua Geraldo Resende 857 / casa Referencia: entregar na casa de ração e falar que e entregar para Reginaldo - CEP 12507040 - Jardim Santa Luzia, Guaratinguetá, São Paulo"/>
    <s v="Guaratinguetá"/>
    <s v="São Paulo"/>
    <s v="12507040"/>
    <s v="Brasil"/>
    <s v="Mercado Envios Full"/>
    <s v="18 de junho | 00:13"/>
    <s v="18 de junho | 15:16"/>
    <s v="Mercado Envios"/>
    <s v="MEL42365864373LMFFF01"/>
    <s v=" "/>
    <s v=" "/>
    <s v=" "/>
    <s v=" "/>
    <s v=" "/>
    <s v=" "/>
    <s v=" "/>
    <s v="Não"/>
    <s v=""/>
    <s v="Não"/>
  </r>
  <r>
    <x v="0"/>
    <s v="2000004551038087"/>
    <d v="2023-06-17T00:00:00"/>
    <s v="Entregue"/>
    <s v="Chegou em 22 de junho"/>
    <s v="Sim"/>
    <n v="1"/>
    <n v="96.49"/>
    <s v=""/>
    <n v="-16.399999999999999"/>
    <n v="-20.45"/>
    <s v=""/>
    <n v="59.64"/>
    <s v="Sim"/>
    <x v="102"/>
    <s v="MLB2809908840"/>
    <s v="Par Bieleta Traseira Barra Estabilizadora Blazer 1996 A 2011"/>
    <s v=" "/>
    <n v="96.49"/>
    <s v="Premium"/>
    <s v="Não emitida"/>
    <s v="Samuel Queiroz Campos"/>
    <s v="CPF 11885479760"/>
    <s v="Rua Dos Eucaliptos 433 - casa de cima, Serra - CEP: 29172140, Espírito Santo"/>
    <s v=" "/>
    <s v="Samuel Queiroz Campos"/>
    <s v="11885479760"/>
    <s v="Rua Itamaracá 161 / casa Referencia: Próximo ao bar do Zé Rodrigues_x000a_Portão cinza de correr em frente a rua Itu - CEP 29172858 - Vila Nova de Colares, Serra, Espírito Santo"/>
    <s v="Serra"/>
    <s v="Espírito Santo"/>
    <s v="29172858"/>
    <s v="Brasil"/>
    <s v="Correios e pontos de envio"/>
    <s v="21 de junho | 04:14"/>
    <s v="22 de junho | 09:47"/>
    <s v="Mercado Envios"/>
    <s v="MEL42365914274LMXDF01"/>
    <s v=" "/>
    <s v=" "/>
    <s v=" "/>
    <s v=" "/>
    <s v=" "/>
    <s v=" "/>
    <s v=" "/>
    <s v="Não"/>
    <s v=""/>
    <s v="Não"/>
  </r>
  <r>
    <x v="0"/>
    <s v="2000004551000015"/>
    <d v="2023-06-17T00:00:00"/>
    <s v="Entregue"/>
    <s v="Chegou em 19 de junho"/>
    <s v="Sim"/>
    <n v="1"/>
    <n v="73.09"/>
    <s v=""/>
    <n v="-17.93"/>
    <s v=""/>
    <s v=""/>
    <n v="55.16"/>
    <s v="Sim"/>
    <x v="40"/>
    <s v="MLB2068465616"/>
    <s v="Kit Reparo Alavanca Câmbio Trambulador Celta 2005 Até 2014"/>
    <s v=" "/>
    <n v="73.09"/>
    <s v="Premium"/>
    <s v="Autorizado"/>
    <s v=" "/>
    <s v=" "/>
    <s v=" "/>
    <s v=" "/>
    <s v="Wam Chagas Wam Chagas"/>
    <s v="02282675444"/>
    <s v="Rua Raquel de Queiroz 296 / casa do portao preto Referencia: próximo mercadinho deus conosco - CEP 54517225 - Garapu, Cabo de Santo Agostinho, Pernambuco"/>
    <s v="Cabo de Santo Agostinho"/>
    <s v="Pernambuco"/>
    <s v="54517225"/>
    <s v="Brasil"/>
    <s v="Mercado Envios Full"/>
    <s v="18 de junho | 19:48"/>
    <s v="19 de junho | 18:38"/>
    <s v="Mercado Envios"/>
    <s v="MEL42365880246LMFFF01"/>
    <s v=" "/>
    <s v=" "/>
    <s v=" "/>
    <s v=" "/>
    <s v=" "/>
    <s v=" "/>
    <s v=" "/>
    <s v="Não"/>
    <s v=""/>
    <s v="Não"/>
  </r>
  <r>
    <x v="0"/>
    <s v="2000005873856730"/>
    <d v="2023-06-17T00:00:00"/>
    <s v="Entregue"/>
    <s v="Chegou em 19 de junho"/>
    <s v="Não"/>
    <n v="1"/>
    <n v="87.01"/>
    <s v=""/>
    <n v="-14.79"/>
    <n v="-20.45"/>
    <s v=""/>
    <n v="51.77"/>
    <s v="Sim"/>
    <x v="85"/>
    <s v="MLB2791660777"/>
    <s v="Par Bieleta Dianteira Peugeot 206 1999 A 2011"/>
    <s v=" "/>
    <n v="87.01"/>
    <s v="Premium"/>
    <s v="Autorizado"/>
    <s v=" "/>
    <s v=" "/>
    <s v=" "/>
    <s v=" "/>
    <s v="ivan carlos souza"/>
    <s v="18822221800"/>
    <s v="Rua Araras 626 / Casa 02 - CEP 13222400 - Jardim América, Várzea Paulista, São Paulo"/>
    <s v="Várzea Paulista"/>
    <s v="São Paulo"/>
    <s v="13222400"/>
    <s v="Brasil"/>
    <s v="Mercado Envios Full"/>
    <s v="17 de junho | 20:36"/>
    <s v="19 de junho | 15:19"/>
    <s v="Mercado Envios"/>
    <s v="MEL42365839924LMFFF01"/>
    <s v=" "/>
    <s v=" "/>
    <s v=" "/>
    <s v=" "/>
    <s v=" "/>
    <s v=" "/>
    <s v=" "/>
    <s v="Não"/>
    <s v=""/>
    <s v="Não"/>
  </r>
  <r>
    <x v="0"/>
    <s v="2000004550949391"/>
    <d v="2023-06-17T00:00:00"/>
    <s v="Entregue"/>
    <s v="Chegou em 21 de junho"/>
    <s v="Sim"/>
    <n v="1"/>
    <n v="225.45"/>
    <s v=""/>
    <n v="-38.33"/>
    <n v="-26.45"/>
    <s v=""/>
    <n v="160.66999999999999"/>
    <s v="Sim"/>
    <x v="260"/>
    <s v="MLB3091253361"/>
    <s v="Bandeja Dianteira Direita Com Pivô Honda Fit 2009 A 2013"/>
    <s v=" "/>
    <n v="225.45"/>
    <s v="Premium"/>
    <s v="Não emitida"/>
    <s v="Diego Delgado"/>
    <s v="CPF 10355826780"/>
    <s v="Rua Haddock Lobo 146 - ap 503, Rio de Janeiro - CEP: 20260002, Rio de Janeiro"/>
    <s v=" "/>
    <s v="Diego Delgado"/>
    <s v="10355826780"/>
    <s v="Rua Santo Antônio 179 / Sala 02 - CEP 25515260 - Centro, São João de Meriti, Rio de Janeiro"/>
    <s v="São João de Meriti"/>
    <s v="Rio de Janeiro"/>
    <s v="25515260"/>
    <s v="Brasil"/>
    <s v="Correios e pontos de envio"/>
    <s v="20 de junho | 23:52"/>
    <s v="21 de junho | 16:47"/>
    <s v="Mercado Envios"/>
    <s v="MEL42365754149LMXDF01"/>
    <s v="https://myaccount.mercadolivre.com.br/shipments/42365754149/detail"/>
    <s v=" "/>
    <s v=" "/>
    <s v=" "/>
    <s v=" "/>
    <s v=" "/>
    <s v=" "/>
    <s v="Não"/>
    <s v=""/>
    <s v="Não"/>
  </r>
  <r>
    <x v="0"/>
    <s v="2000004550938259"/>
    <d v="2023-06-17T00:00:00"/>
    <s v="Entregue"/>
    <s v="Chegou em 18 de junho"/>
    <s v="Sim"/>
    <n v="2"/>
    <n v="92.38"/>
    <s v=""/>
    <n v="-26.7"/>
    <s v=""/>
    <s v=""/>
    <n v="65.680000000000007"/>
    <s v="Sim"/>
    <x v="1"/>
    <s v="MLB2223324644"/>
    <s v="Terminal Cabo De Engate Golf Vw Polo - 2003"/>
    <s v=" "/>
    <n v="46.19"/>
    <s v="Premium"/>
    <s v="Autorizado"/>
    <s v=" "/>
    <s v=" "/>
    <s v=" "/>
    <s v=" "/>
    <s v="aviz empilhadeiras"/>
    <s v="65778936249"/>
    <s v="Rua Gama 223 / Referencia: próximo mercadinho três irmãos - CEP 06533200 - Parque Jaguari (Fazendinha), Santana de Parnaíba, São Paulo"/>
    <s v="Santana de Parnaíba"/>
    <s v="São Paulo"/>
    <s v="06533200"/>
    <s v="Brasil"/>
    <s v="Mercado Envios Full"/>
    <s v="17 de junho | 23:07"/>
    <s v="18 de junho | 12:03"/>
    <s v="Mercado Envios"/>
    <s v="MEL42365746449LMFFF01"/>
    <s v=" "/>
    <s v=" "/>
    <s v=" "/>
    <s v=" "/>
    <s v=" "/>
    <s v=" "/>
    <s v=" "/>
    <s v="Não"/>
    <s v=""/>
    <s v="Não"/>
  </r>
  <r>
    <x v="0"/>
    <s v="2000004550910415"/>
    <d v="2023-06-17T00:00:00"/>
    <s v="Entregue"/>
    <s v="Chegou em 18 de junho"/>
    <s v="Sim"/>
    <n v="2"/>
    <n v="115.98"/>
    <n v="5.82"/>
    <n v="-30.72"/>
    <n v="-5.82"/>
    <s v=""/>
    <n v="85.26"/>
    <s v=" "/>
    <x v="34"/>
    <s v="MLB2787135589"/>
    <s v="Kit Reparo Terminal Cabo Engate Seleção Nissan Versa"/>
    <s v=" "/>
    <n v="57.99"/>
    <s v="Premium"/>
    <s v="Autorizado"/>
    <s v=" "/>
    <s v=" "/>
    <s v=" "/>
    <s v=" "/>
    <s v="daniel santos de medeiros"/>
    <s v="09437141762"/>
    <s v="doutor ismael cavalcante 245 / CEP 23545145 - sapetiba, Rio de Janeiro, Rio de Janeiro"/>
    <s v="Rio de Janeiro"/>
    <s v="Rio de Janeiro"/>
    <s v="23545145"/>
    <s v="Brasil"/>
    <s v="Mercado Envios Full"/>
    <s v="17 de junho | 21:41"/>
    <s v="18 de junho | 19:03"/>
    <s v="Mercado Envios"/>
    <s v="MEL42365794394LMFFF01"/>
    <s v=" "/>
    <s v=" "/>
    <s v=" "/>
    <s v=" "/>
    <s v=" "/>
    <s v=" "/>
    <s v=" "/>
    <s v="Não"/>
    <s v=""/>
    <s v="Não"/>
  </r>
  <r>
    <x v="0"/>
    <s v="2000005873666900"/>
    <d v="2023-06-17T00:00:00"/>
    <s v="Entregue"/>
    <s v="Chegou em 22 de junho"/>
    <s v="Não"/>
    <n v="1"/>
    <n v="123.55"/>
    <s v=""/>
    <n v="-21"/>
    <n v="-26.45"/>
    <s v=""/>
    <n v="76.099999999999994"/>
    <s v="Sim"/>
    <x v="120"/>
    <s v="MLB2929085663"/>
    <s v="Par Bracinho Oscilante Com Pivô Fiat Uno 2002 A 2011"/>
    <s v=" "/>
    <n v="123.55"/>
    <s v="Premium"/>
    <s v="Não emitida"/>
    <s v="riquielmi cologuesi"/>
    <s v="CPF 10562072993"/>
    <s v="Rua das orquídeas 144, Guaraci - CEP: 86620000, Paraná"/>
    <s v=" "/>
    <s v="riquielmi cologuesi"/>
    <s v="10562072993"/>
    <s v="Rua das Orquídeas 144 / CEP 86620000 - Quadra 21 lote 2, Guaraci, Paraná"/>
    <s v="Guaraci"/>
    <s v="Paraná"/>
    <s v="86620000"/>
    <s v="Brasil"/>
    <s v="Correios e pontos de envio"/>
    <s v="21 de junho | 03:44"/>
    <s v="22 de junho | 10:32"/>
    <s v="Mercado Envios"/>
    <s v="MEL42365761234LMXDF01"/>
    <s v=" "/>
    <s v=" "/>
    <s v=" "/>
    <s v=" "/>
    <s v=" "/>
    <s v=" "/>
    <s v=" "/>
    <s v="Não"/>
    <s v=""/>
    <s v="Não"/>
  </r>
  <r>
    <x v="0"/>
    <s v="2000005873478532"/>
    <d v="2023-06-17T00:00:00"/>
    <s v="Entregue"/>
    <s v="Chegou em 26 de junho"/>
    <s v="Não"/>
    <n v="1"/>
    <n v="260"/>
    <s v=""/>
    <n v="-44.2"/>
    <n v="-21.45"/>
    <s v=""/>
    <n v="194.35"/>
    <s v="Sim"/>
    <x v="257"/>
    <s v="MLB1925277732"/>
    <s v="Cabo De Marcha Cambio Agile 2009 2010 2011 2012 2013 2014"/>
    <s v=" "/>
    <n v="260"/>
    <s v="Premium"/>
    <s v="Não emitida"/>
    <s v="Daniel Vinicius"/>
    <s v="CPF 05192010195"/>
    <s v="Orogina Viera Prado 180, itaja - CEP: 75815000, Goiás"/>
    <s v=" "/>
    <s v="Daniel Vinicius"/>
    <s v="05192010195"/>
    <s v="Vila Ione 180 / Mo Correio Referencia: Mo correio - CEP 75815000 - Orozina v. Do prado, Itajá, Goiás"/>
    <s v="Itajá"/>
    <s v="Goiás"/>
    <s v="75815000"/>
    <s v="Brasil"/>
    <s v="Correios e pontos de envio"/>
    <s v="20 de junho | 04:08"/>
    <s v="26 de junho | 07:57"/>
    <s v="FedexBr"/>
    <s v="423656798440001"/>
    <s v="https://radar.tntbrasil.com.br/radar/public/localizacaoSimplificada.do"/>
    <s v=" "/>
    <s v=" "/>
    <s v=" "/>
    <s v=" "/>
    <s v=" "/>
    <s v=" "/>
    <s v="Não"/>
    <s v=""/>
    <s v="Não"/>
  </r>
  <r>
    <x v="0"/>
    <s v="2000005873407302"/>
    <d v="2023-06-17T00:00:00"/>
    <s v="Entregue"/>
    <s v="Chegou em 20 de junho"/>
    <s v="Não"/>
    <n v="1"/>
    <n v="399.89"/>
    <s v=""/>
    <n v="-47.99"/>
    <n v="-38.950000000000003"/>
    <s v=""/>
    <n v="312.95"/>
    <s v=" "/>
    <x v="156"/>
    <s v="MLB2864568953"/>
    <s v="Par Bandeja E Bieleta Peugeot 206 Todos 1999 A 2010"/>
    <s v=" "/>
    <n v="399.89"/>
    <s v="Clássico"/>
    <s v="Autorizado"/>
    <s v=" "/>
    <s v=" "/>
    <s v=" "/>
    <s v=" "/>
    <s v="Jocilanio Costa"/>
    <s v="02014850100"/>
    <s v="Trecho SCES Trecho 2 35 / Cocbmdf lote 2-35 Referencia: Clube dos oficiais dos bombeiros - CEP 70200002 - Asa Sul, Brasília, Distrito Federal"/>
    <s v="Brasília"/>
    <s v="Distrito Federal"/>
    <s v="70200002"/>
    <s v="Brasil"/>
    <s v="Mercado Envios Full"/>
    <s v="18 de junho | 07:29"/>
    <s v="20 de junho | 17:41"/>
    <s v="Mercado Envios"/>
    <s v="MEL42365652302LMFFF01"/>
    <s v=" "/>
    <s v=" "/>
    <s v=" "/>
    <s v=" "/>
    <s v=" "/>
    <s v=" "/>
    <s v=" "/>
    <s v="Não"/>
    <s v=""/>
    <s v="Não"/>
  </r>
  <r>
    <x v="0"/>
    <s v="2000005873297022"/>
    <d v="2023-06-17T00:00:00"/>
    <s v="Entregue"/>
    <s v="Chegou em 18 de junho"/>
    <s v="Não"/>
    <n v="1"/>
    <n v="47.9"/>
    <n v="9.9"/>
    <n v="-13.64"/>
    <n v="-9.9"/>
    <s v=""/>
    <n v="34.26"/>
    <s v=" "/>
    <x v="8"/>
    <s v="MLB2071226958"/>
    <s v="Cabo De Embreagem Palio 1.0 (46522369) 1996 1997 98 99 2000"/>
    <s v=" "/>
    <n v="47.9"/>
    <s v="Premium"/>
    <s v="Autorizado"/>
    <s v=" "/>
    <s v=" "/>
    <s v=" "/>
    <s v=" "/>
    <s v="Barbara Flores Do Carmo"/>
    <s v="40036637807"/>
    <s v="Rua Guaicuri 231 / Bar do Rock Referencia: Em frente a avenida Doutor Torres Neto. (conhecida como rua da Bica). - CEP 04425000 - Cidade Júlia, São Paulo, São Paulo"/>
    <s v="São Paulo"/>
    <s v="São Paulo"/>
    <s v="04425000"/>
    <s v="Brasil"/>
    <s v="Mercado Envios Full"/>
    <s v="18 de junho | 00:08"/>
    <s v="18 de junho | 11:38"/>
    <s v="Mercado Envios"/>
    <s v="MEL42365605818LMFFF01"/>
    <s v=" "/>
    <s v=" "/>
    <s v=" "/>
    <s v=" "/>
    <s v=" "/>
    <s v=" "/>
    <s v=" "/>
    <s v="Não"/>
    <s v=""/>
    <s v="Não"/>
  </r>
  <r>
    <x v="0"/>
    <s v="2000005873238268"/>
    <d v="2023-06-17T00:00:00"/>
    <s v="Entregue"/>
    <s v="Chegou em 18 de junho"/>
    <s v="Não"/>
    <n v="1"/>
    <n v="57.99"/>
    <n v="17.399999999999999"/>
    <n v="-15.36"/>
    <n v="-17.399999999999999"/>
    <s v=""/>
    <n v="42.63"/>
    <s v="Sim"/>
    <x v="34"/>
    <s v="MLB2787167076"/>
    <s v="Kit Reparo Terminal Cabo Engate Seleção Peugeot 208 E 307"/>
    <s v=" "/>
    <n v="57.99"/>
    <s v="Premium"/>
    <s v="Autorizado"/>
    <s v=" "/>
    <s v=" "/>
    <s v=" "/>
    <s v=" "/>
    <s v="Lourival Bueno"/>
    <s v="04337039899"/>
    <s v="Rua Euníce Weaver 201 / Casa Referencia: Casa e na esquina do Bar - CEP 18650812 - Jardim Vila Rica, São Manuel, São Paulo"/>
    <s v="São Manuel"/>
    <s v="São Paulo"/>
    <s v="18650812"/>
    <s v="Brasil"/>
    <s v="Mercado Envios Full"/>
    <s v="17 de junho | 23:21"/>
    <s v="18 de junho | 14:09"/>
    <s v="Mercado Envios"/>
    <s v="MEL42365501803LMFFF01"/>
    <s v=" "/>
    <s v=" "/>
    <s v=" "/>
    <s v=" "/>
    <s v=" "/>
    <s v=" "/>
    <s v=" "/>
    <s v="Não"/>
    <s v=""/>
    <s v="Não"/>
  </r>
  <r>
    <x v="0"/>
    <s v="2000005873037342"/>
    <d v="2023-06-17T00:00:00"/>
    <s v="Mediação finalizada. Te demos o dinheiro."/>
    <s v="Você pode vê-lo na sua conta Mercado Pago."/>
    <s v="Não"/>
    <n v="1"/>
    <n v="264.72000000000003"/>
    <s v=""/>
    <n v="-31.77"/>
    <n v="-38.950000000000003"/>
    <s v=""/>
    <n v="194"/>
    <s v=" "/>
    <x v="128"/>
    <s v="MLB2918825342"/>
    <s v="Par Bandeja Com Pivô Strada Adventure Locker 2007 Em Diante"/>
    <s v=" "/>
    <n v="264.72000000000003"/>
    <s v="Clássico"/>
    <s v="Autorizado"/>
    <s v=" "/>
    <s v=" "/>
    <s v=" "/>
    <s v=" "/>
    <s v="jaciara cintra de almeida melo"/>
    <s v="09877420430"/>
    <s v="Rua Joaquim Marcelino Leite 820 / oficina nnycar - CEP 13186642 - Jardim Interlagos, Hortolândia, São Paulo"/>
    <s v="Hortolândia"/>
    <s v="São Paulo"/>
    <s v="13186642"/>
    <s v="Brasil"/>
    <s v="Mercado Envios Full"/>
    <s v="18 de junho | 15:09"/>
    <s v="19 de junho | 14:45"/>
    <s v="Mercado Envios"/>
    <s v="MEL42365497114LMFFF01"/>
    <s v=" "/>
    <s v=" "/>
    <s v=" "/>
    <s v=" "/>
    <s v=" "/>
    <s v=" "/>
    <s v=" "/>
    <s v="Não"/>
    <n v="1"/>
    <s v="Não"/>
  </r>
  <r>
    <x v="0"/>
    <s v="2000005872960188"/>
    <d v="2023-06-17T00:00:00"/>
    <s v="Devolução finalizada com reembolso para o comprador"/>
    <s v="O produto devolvido chegou em terça-feira, 27 de junho."/>
    <s v="Não"/>
    <n v="1"/>
    <n v="265"/>
    <s v=""/>
    <n v="-87.95"/>
    <n v="-21.45"/>
    <n v="-155.6"/>
    <n v="0"/>
    <s v="Sim"/>
    <x v="257"/>
    <s v="MLB1942137476"/>
    <s v="Cabo De Engate E Seleção Montana 2011 2012 2013 2014 Novo"/>
    <s v=" "/>
    <n v="265"/>
    <s v="Premium"/>
    <s v="Não emitida"/>
    <s v="Louis daiane Souza Louis daiane Souza"/>
    <s v="CPF 12498305670"/>
    <s v="Rua Teófilo Otoni 476 - casa, Betim - CEP: 32672182, Minas Gerais"/>
    <s v=" "/>
    <s v="Louis daiane Souza Louis daiane Souza"/>
    <s v="12498305670"/>
    <s v="Rua Cecília Iter 177 / &quot;Referencia: Endereço Comercial. entregar antes das 18h Pode Entregar Para, Edi Ou Henrique 1195329-2034.&quot;"/>
    <s v="São Paulo"/>
    <s v="São Paulo"/>
    <s v="08240730"/>
    <s v="Brasil"/>
    <s v="Correios e pontos de envio"/>
    <s v="23 de junho | 11:23"/>
    <s v="27 de junho | 09:56"/>
    <s v="Mercado Envios"/>
    <s v="QC509204778BR"/>
    <s v="https://www2.correios.com.br/sistemas/rastreamento/resultado.cfm"/>
    <s v=" "/>
    <s v=" "/>
    <s v=" "/>
    <s v=" "/>
    <s v=" "/>
    <s v=" "/>
    <s v="Sim"/>
    <s v=""/>
    <s v="Não"/>
  </r>
  <r>
    <x v="0"/>
    <s v="2000005872916952"/>
    <d v="2023-06-17T00:00:00"/>
    <s v="Entregue"/>
    <s v="Chegou em 19 de junho"/>
    <s v="Não"/>
    <n v="1"/>
    <n v="129.99"/>
    <s v=""/>
    <n v="-22.1"/>
    <n v="-17.95"/>
    <s v=""/>
    <n v="89.94"/>
    <s v="Sim"/>
    <x v="99"/>
    <s v="MLB2204157316"/>
    <s v="Par Reparo Pino Guia Pinça De Freio Dianteiro Nissan Versa"/>
    <s v=" "/>
    <n v="129.99"/>
    <s v="Premium"/>
    <s v="Autorizado"/>
    <s v=" "/>
    <s v=" "/>
    <s v=" "/>
    <s v=" "/>
    <s v="Batista de Araújo"/>
    <s v="26805961882"/>
    <s v="Rua Vinte e Cinco de Dezembro 548 / Casa Referencia: loja da Gineide - CEP 11538000 - Vila Natal, Cubatão, São Paulo"/>
    <s v="Cubatão"/>
    <s v="São Paulo"/>
    <s v="11538000"/>
    <s v="Brasil"/>
    <s v="Mercado Envios Full"/>
    <s v="19 de junho | 01:11"/>
    <s v="19 de junho | 14:17"/>
    <s v="Mercado Envios"/>
    <s v="MEL42365365849LMFFF01"/>
    <s v=" "/>
    <s v=" "/>
    <s v=" "/>
    <s v=" "/>
    <s v=" "/>
    <s v=" "/>
    <s v=" "/>
    <s v="Não"/>
    <s v=""/>
    <s v="Não"/>
  </r>
  <r>
    <x v="0"/>
    <s v="2000005872805064"/>
    <d v="2023-06-17T00:00:00"/>
    <s v="Entregue"/>
    <s v="Chegou em 22 de junho"/>
    <s v="Não"/>
    <n v="1"/>
    <n v="96.35"/>
    <n v="15.54"/>
    <n v="-16.38"/>
    <n v="-36.99"/>
    <s v=""/>
    <n v="58.52"/>
    <s v=" "/>
    <x v="179"/>
    <s v="MLB2800467340"/>
    <s v="Par Bieleta Dianteira Ld E Le Santa Fé 2007 Em Diante"/>
    <s v=" "/>
    <n v="96.35"/>
    <s v="Premium"/>
    <s v="Não emitida"/>
    <s v="Eliel Saraiva das neves"/>
    <s v="CPF 01358168237"/>
    <s v="Rua Severino Epifânio Dos Santos 118, São Bento - CEP: 58865000, Paraíba"/>
    <s v=" "/>
    <s v="Eliel Saraiva das neves"/>
    <s v="01358168237"/>
    <s v="Rua Severino Epifânio Dos Santos- Centro 118 / CEP 58865000 - São Bento, Paraíba"/>
    <s v="São Bento"/>
    <s v="Paraíba"/>
    <s v="58865000"/>
    <s v="Brasil"/>
    <s v="Correios e pontos de envio"/>
    <s v="21 de junho | 05:19"/>
    <s v="22 de junho | 18:05"/>
    <s v="Mercado Envios"/>
    <s v="MEL42365316585LMXDF01"/>
    <s v=" "/>
    <s v=" "/>
    <s v=" "/>
    <s v=" "/>
    <s v=" "/>
    <s v=" "/>
    <s v=" "/>
    <s v="Não"/>
    <s v=""/>
    <s v="Não"/>
  </r>
  <r>
    <x v="0"/>
    <s v="2000005872694072"/>
    <d v="2023-06-17T00:00:00"/>
    <s v="Entregue"/>
    <s v="Chegou em 21 de junho"/>
    <s v="Não"/>
    <n v="1"/>
    <n v="35.15"/>
    <n v="9.9"/>
    <n v="-9.7200000000000006"/>
    <n v="-9.9"/>
    <s v=""/>
    <n v="25.43"/>
    <s v=" "/>
    <x v="73"/>
    <s v="MLB3274747058"/>
    <s v="Cabo De Capô Com Alavanca 1575mm Palio Weekend 97 A 00"/>
    <s v=" "/>
    <n v="35.15"/>
    <s v="Clássico"/>
    <s v="Não emitida"/>
    <s v="Yasmim Kroger"/>
    <s v="CPF 46790148817"/>
    <s v="Samuel Pereira Dos Santos 14, São Bernardo do Campo - CEP: 09840820, São Paulo"/>
    <s v=" "/>
    <s v="Yasmim Kroger"/>
    <s v="46790148817"/>
    <s v="Rua Samuel Pereira dos Santos 14 / CEP 09840820 - Dos Casa, São Bernardo do Campo, São Paulo"/>
    <s v="São Bernardo do Campo"/>
    <s v="São Paulo"/>
    <s v="09840820"/>
    <s v="Brasil"/>
    <s v="Correios e pontos de envio"/>
    <s v="21 de junho | 02:11"/>
    <s v="21 de junho | 10:47"/>
    <s v="Mercado Envios"/>
    <s v="MEL42365342140LMXDF01"/>
    <s v=" "/>
    <s v=" "/>
    <s v=" "/>
    <s v=" "/>
    <s v=" "/>
    <s v=" "/>
    <s v=" "/>
    <s v="Não"/>
    <s v=""/>
    <s v="Não"/>
  </r>
  <r>
    <x v="0"/>
    <s v="2000004550430109"/>
    <d v="2023-06-17T00:00:00"/>
    <s v="Entregue"/>
    <s v="Chegou em 20 de junho"/>
    <s v="Sim"/>
    <n v="1"/>
    <n v="108.39"/>
    <s v=""/>
    <n v="-18.43"/>
    <n v="-17.95"/>
    <s v=""/>
    <n v="72.010000000000005"/>
    <s v="Sim"/>
    <x v="261"/>
    <s v="MLB2065083319"/>
    <s v="Suporte Coxin Radiador Esquerdo Corsa Frente Montana 2002/12"/>
    <s v=" "/>
    <n v="108.39"/>
    <s v="Premium"/>
    <s v="Autorizado"/>
    <s v=" "/>
    <s v=" "/>
    <s v=" "/>
    <s v=" "/>
    <s v="wilgner carlos  santos da silva"/>
    <s v="06541759936"/>
    <s v="Avenida Pernambuco 3162 / Referencia: BAE Bigatto auto elétrica - CEP 87501550 - Zona II, Umuarama, Paraná"/>
    <s v="Umuarama"/>
    <s v="Paraná"/>
    <s v="87501550"/>
    <s v="Brasil"/>
    <s v="Mercado Envios Full"/>
    <s v="19 de junho | 13:12"/>
    <s v="20 de junho | 14:43"/>
    <s v="Mercado Envios"/>
    <s v="MEL42365262189LMFFF01"/>
    <s v=" "/>
    <s v=" "/>
    <s v=" "/>
    <s v=" "/>
    <s v=" "/>
    <s v=" "/>
    <s v=" "/>
    <s v="Não"/>
    <s v=""/>
    <s v="Não"/>
  </r>
  <r>
    <x v="0"/>
    <s v="2000005872656080"/>
    <d v="2023-06-17T00:00:00"/>
    <s v="Entregue"/>
    <s v="Chegou em 19 de junho"/>
    <s v="Não"/>
    <n v="1"/>
    <n v="119.7"/>
    <s v=""/>
    <n v="-20.350000000000001"/>
    <n v="-18.45"/>
    <s v=""/>
    <n v="80.900000000000006"/>
    <s v=" "/>
    <x v="7"/>
    <s v="MLB2640425245"/>
    <s v="Kit Bomba Combustível Gasolina Sistema Bosch Corsawind 96a07"/>
    <s v=" "/>
    <n v="119.7"/>
    <s v="Premium"/>
    <s v="Autorizado"/>
    <s v=" "/>
    <s v=" "/>
    <s v=" "/>
    <s v=" "/>
    <s v="carlos santos machado"/>
    <s v="04877835571"/>
    <s v="Praça Luís Alves 104 / Entregar no Galpão da Construção - CEP 44930000 - Presidente Dutra, Bahia"/>
    <s v="Presidente Dutra"/>
    <s v="Bahia"/>
    <s v="44930000"/>
    <s v="Brasil"/>
    <s v="Mercado Envios Full"/>
    <s v="18 de junho | 02:42"/>
    <s v="19 de junho | 10:19"/>
    <s v="Mercado Envios"/>
    <s v="MEL42365324242LMFFF01"/>
    <s v=" "/>
    <s v=" "/>
    <s v=" "/>
    <s v=" "/>
    <s v=" "/>
    <s v=" "/>
    <s v=" "/>
    <s v="Não"/>
    <s v=""/>
    <s v="Não"/>
  </r>
  <r>
    <x v="0"/>
    <s v="2000005872640540"/>
    <d v="2023-06-17T00:00:00"/>
    <s v="Entregue"/>
    <s v="Chegou em 18 de junho"/>
    <s v="Não"/>
    <n v="1"/>
    <n v="47.9"/>
    <n v="15.9"/>
    <n v="-13.64"/>
    <n v="-15.9"/>
    <s v=""/>
    <n v="34.26"/>
    <s v=" "/>
    <x v="8"/>
    <s v="MLB2071226958"/>
    <s v="Cabo De Embreagem Palio 1.0 (46522369) 1996 1997 98 99 2000"/>
    <s v=" "/>
    <n v="47.9"/>
    <s v="Premium"/>
    <s v="Autorizado"/>
    <s v=" "/>
    <s v=" "/>
    <s v=" "/>
    <s v=" "/>
    <s v="Anderson Silva"/>
    <s v="99127784568"/>
    <s v="Residencial parque 2 Bloco 1 Quadra 6 8 / apartamento 08 Referencia: apartamento 08 - CEP 42850000 - bosque, Dias d'Ávila, Bahia"/>
    <s v="Dias d'Ávila"/>
    <s v="Bahia"/>
    <s v="42850000"/>
    <s v="Brasil"/>
    <s v="Mercado Envios Full"/>
    <s v="18 de junho | 00:34"/>
    <s v="18 de junho | 13:32"/>
    <s v="Mercado Envios"/>
    <s v="MEL42365243581LMFFF01"/>
    <s v=" "/>
    <s v=" "/>
    <s v=" "/>
    <s v=" "/>
    <s v=" "/>
    <s v=" "/>
    <s v=" "/>
    <s v="Não"/>
    <s v=""/>
    <s v="Não"/>
  </r>
  <r>
    <x v="0"/>
    <s v="2000005872606620"/>
    <d v="2023-06-17T00:00:00"/>
    <s v="Entregue"/>
    <s v="Chegou em 23 de junho"/>
    <s v="Não"/>
    <n v="1"/>
    <n v="165.99"/>
    <n v="27.37"/>
    <n v="-19.920000000000002"/>
    <n v="-53.82"/>
    <s v=""/>
    <n v="119.62"/>
    <s v=" "/>
    <x v="23"/>
    <s v="MLB2863957343"/>
    <s v="Bandeja Lado Direito Peugeot 206 Todos 1999 A 2010 Com Pivô"/>
    <s v=" "/>
    <n v="165.99"/>
    <s v="Clássico"/>
    <s v="Não emitida"/>
    <s v="Anderson Paiva"/>
    <s v="CPF 00789742594"/>
    <s v="Rua Oito do Canal 33, Camaçari - CEP: 42803804, Bahia"/>
    <s v=" "/>
    <s v="Anderson Paiva"/>
    <s v="00789742594"/>
    <s v="Rua Oito do Canal 33 / CEP 42803804 - Gleba A, Camaçari, Bahia"/>
    <s v="Camaçari"/>
    <s v="Bahia"/>
    <s v="42803804"/>
    <s v="Brasil"/>
    <s v="Correios e pontos de envio"/>
    <s v="21 de junho | 02:16"/>
    <s v="23 de junho | 15:07"/>
    <s v="Mercado Envios"/>
    <s v="MEL42365227395LMXDF01"/>
    <s v=" "/>
    <s v=" "/>
    <s v=" "/>
    <s v=" "/>
    <s v=" "/>
    <s v=" "/>
    <s v=" "/>
    <s v="Não"/>
    <s v=""/>
    <s v="Não"/>
  </r>
  <r>
    <x v="0"/>
    <s v="2000005872573332"/>
    <d v="2023-06-17T00:00:00"/>
    <s v="Entregue"/>
    <s v="Chegou em 19 de junho"/>
    <s v="Não"/>
    <n v="1"/>
    <n v="75.900000000000006"/>
    <n v="23.04"/>
    <n v="-18.399999999999999"/>
    <n v="-23.04"/>
    <s v=""/>
    <n v="57.5"/>
    <s v=" "/>
    <x v="9"/>
    <s v="MLB1865073108"/>
    <s v="2 Kits De Rolamento Roda Traseira Gol G1 G2 G3 G4 G5 Novo"/>
    <s v=" "/>
    <n v="75.900000000000006"/>
    <s v="Premium"/>
    <s v="Autorizado"/>
    <s v=" "/>
    <s v=" "/>
    <s v=" "/>
    <s v=" "/>
    <s v="welisson Clemente"/>
    <s v="70341061182"/>
    <s v="rua d Quadra 17 Lote 3 3 / CEP 75880000 - serto antonio gabriel, Paranaiguara, Goiás"/>
    <s v="Paranaiguara"/>
    <s v="Goiás"/>
    <s v="75880000"/>
    <s v="Brasil"/>
    <s v="Mercado Envios Full"/>
    <s v="18 de junho | 13:31"/>
    <s v="19 de junho | 13:01"/>
    <s v="Mercado Envios"/>
    <s v="MEL42365216279LMFFF01"/>
    <s v=" "/>
    <s v=" "/>
    <s v=" "/>
    <s v=" "/>
    <s v=" "/>
    <s v=" "/>
    <s v=" "/>
    <s v="Não"/>
    <s v=""/>
    <s v="Não"/>
  </r>
  <r>
    <x v="0"/>
    <s v="2000005872513874"/>
    <d v="2023-06-17T00:00:00"/>
    <s v="Devolução a caminho"/>
    <s v="Chegará entre 6 e 11 de julho. Se houver algum problema, você pode nos avisar quando receber."/>
    <s v="Não"/>
    <n v="1"/>
    <n v="265"/>
    <s v=""/>
    <n v="-45.05"/>
    <n v="-21.45"/>
    <n v="-198.5"/>
    <n v="0"/>
    <s v=" "/>
    <x v="257"/>
    <s v="MLB1942137476"/>
    <s v="Cabo De Engate E Seleção Montana 2011 2012 2013 2014 Novo"/>
    <s v=" "/>
    <n v="265"/>
    <s v="Premium"/>
    <s v="Não emitida"/>
    <s v="Bruno Rodrigues de oliveira"/>
    <s v="CPF 45241891811"/>
    <s v="Av Antonio Lacerda 381 - Oficina e casa junto, Pilar do Sul - CEP: 18185000, São Paulo"/>
    <s v=" "/>
    <s v="Bruno Rodrigues de oliveira"/>
    <s v="45241891811"/>
    <s v="Rua Cecília Iter 177 / &quot;Referencia: Endereço Comercial. entregar antes das 18h Pode Entregar Para, Edi Ou Henrique 1195329-2034.&quot;"/>
    <s v="São Paulo"/>
    <s v="São Paulo"/>
    <s v="08240730"/>
    <s v="Brasil"/>
    <s v="Correios e pontos de envio"/>
    <s v="28 de junho | 13:52"/>
    <s v=" "/>
    <s v="Mercado Envios"/>
    <s v="QC593514327BR"/>
    <s v="https://www2.correios.com.br/sistemas/rastreamento/resultado.cfm"/>
    <s v=" "/>
    <s v=" "/>
    <s v=" "/>
    <s v=" "/>
    <s v=" "/>
    <s v=" "/>
    <s v="Sim"/>
    <s v=""/>
    <s v="Não"/>
  </r>
  <r>
    <x v="0"/>
    <s v="2000005872496634"/>
    <d v="2023-06-17T00:00:00"/>
    <s v="Entregue"/>
    <s v="Chegou em 21 de junho"/>
    <s v="Não"/>
    <n v="1"/>
    <n v="159.99"/>
    <s v=""/>
    <n v="-18.079999999999998"/>
    <n v="-18.45"/>
    <s v=""/>
    <n v="123.46"/>
    <s v="Sim"/>
    <x v="39"/>
    <s v="MLB1804965496"/>
    <s v="2 Kit's Rolamento Eixo Traseiro Peugeot206/207 C/barra 47mm"/>
    <s v=" "/>
    <n v="159.99"/>
    <s v="Premium"/>
    <s v="Autorizado"/>
    <s v=" "/>
    <s v=" "/>
    <s v=" "/>
    <s v=" "/>
    <s v="Wemerson Rodrigues De Souza"/>
    <s v="19558778745"/>
    <s v="Avenida Espírito Santo 1203 / oficina Referencia: ao lado da inpri+ - CEP 45930000 - centro, Mucuri, Bahia"/>
    <s v="Mucuri"/>
    <s v="Bahia"/>
    <s v="45930000"/>
    <s v="Brasil"/>
    <s v="Mercado Envios Full"/>
    <s v="18 de junho | 06:27"/>
    <s v="21 de junho | 12:18"/>
    <s v="Mercado Envios"/>
    <s v="MEL42365258462LMFFF01"/>
    <s v=" "/>
    <s v=" "/>
    <s v=" "/>
    <s v=" "/>
    <s v=" "/>
    <s v=" "/>
    <s v=" "/>
    <s v="Não"/>
    <s v=""/>
    <s v="Não"/>
  </r>
  <r>
    <x v="0"/>
    <s v="2000005872485842"/>
    <d v="2023-06-17T00:00:00"/>
    <s v="Entregue"/>
    <s v="Chegou em 19 de junho"/>
    <s v="Não"/>
    <n v="1"/>
    <n v="72.489999999999995"/>
    <n v="25.04"/>
    <n v="-17.82"/>
    <n v="-25.04"/>
    <s v=""/>
    <n v="54.67"/>
    <s v=" "/>
    <x v="14"/>
    <s v="MLB2860212445"/>
    <s v="Par Morceguinho Dianteiro Celta 1998 A 2015"/>
    <s v=" "/>
    <n v="72.489999999999995"/>
    <s v="Premium"/>
    <s v="Autorizado"/>
    <s v=" "/>
    <s v=" "/>
    <s v=" "/>
    <s v=" "/>
    <s v="Klesio Dos Reis Ferreira "/>
    <s v="06712110645"/>
    <s v="Rua Alagoas 7 / CEP 39205000 - pq das Nações, Três Marias, Minas Gerais"/>
    <s v="Três Marias"/>
    <s v="Minas Gerais"/>
    <s v="39205000"/>
    <s v="Brasil"/>
    <s v="Mercado Envios Full"/>
    <s v="18 de junho | 08:23"/>
    <s v="19 de junho | 15:41"/>
    <s v="Mercado Envios"/>
    <s v="MEL42365182901LMFFF01"/>
    <s v=" "/>
    <s v=" "/>
    <s v=" "/>
    <s v=" "/>
    <s v=" "/>
    <s v=" "/>
    <s v=" "/>
    <s v="Não"/>
    <s v=""/>
    <s v="Não"/>
  </r>
  <r>
    <x v="0"/>
    <s v="2000005872302168"/>
    <d v="2023-06-17T00:00:00"/>
    <s v="Pacote cancelado pelo Mercado Livre"/>
    <s v="Devido a um problema com a transportadora, não será possível fazer a entrega. O comprador já recebeu o dinheiro e nós explicamos que a culpa não foi sua."/>
    <s v="Não"/>
    <n v="1"/>
    <n v="79"/>
    <s v=""/>
    <n v="-13.43"/>
    <n v="-26.45"/>
    <n v="-39.119999999999997"/>
    <n v="0"/>
    <s v=" "/>
    <x v="94"/>
    <s v="MLB2926585394"/>
    <s v="Bracinho Oscilante Com Pivô E Bucha Uno 2002 Em Diante"/>
    <s v=" "/>
    <n v="79"/>
    <s v="Premium"/>
    <s v="Não emitida"/>
    <s v="Gilmar  De Souza Lopes"/>
    <s v="CPF 05751604628"/>
    <s v="Rua Seis 61, Governador Valadares - CEP: 35054130, Minas Gerais"/>
    <s v=" "/>
    <s v="Gilmar  De Souza Lopes"/>
    <s v="05751604628"/>
    <s v=" "/>
    <s v="Ipatinga"/>
    <s v="Minas Gerais"/>
    <s v="35164298"/>
    <s v="Brasil"/>
    <s v="Correios e pontos de envio"/>
    <s v="20 de junho | 07:16"/>
    <s v=" "/>
    <s v="Mercado Envios"/>
    <s v="MEL42365096027LMXDF01"/>
    <s v=" "/>
    <s v=" "/>
    <s v=" "/>
    <s v=" "/>
    <s v=" "/>
    <s v=" "/>
    <s v=" "/>
    <s v="Não"/>
    <s v=""/>
    <s v="Não"/>
  </r>
  <r>
    <x v="0"/>
    <s v="2000005872231206"/>
    <d v="2023-06-17T00:00:00"/>
    <s v="Devolução finalizada com reembolso para o comprador"/>
    <s v="O produto devolvido chegou em terça-feira, 20 de junho."/>
    <s v="Não"/>
    <n v="1"/>
    <n v="76.14"/>
    <n v="8.91"/>
    <n v="-24.54"/>
    <n v="-8.91"/>
    <n v="-61.5"/>
    <n v="-9.9"/>
    <s v="Sim"/>
    <x v="76"/>
    <s v="MLB2063490455"/>
    <s v="Kit Bieleta Haste Trambulador Peugeot 206 207 1.4 8v 1.6 16v"/>
    <s v=" "/>
    <n v="76.14"/>
    <s v="Clássico"/>
    <s v="Autorizado"/>
    <s v="wilson Neves"/>
    <s v="CPF 09594424800"/>
    <s v="Rua Antonio da Cunha Claro 99 - casa, Artur Nogueira - CEP: 13167358, São Paulo"/>
    <s v=" "/>
    <s v="wilson Neves"/>
    <s v="09594424800"/>
    <s v="Rua Cecília Iter 177 / &quot;Referencia: Endereço Comercial. entregar antes das 18h Pode Entregar Para, Edi Ou Henrique 1195329-2034.&quot;"/>
    <s v="São Paulo"/>
    <s v="São Paulo"/>
    <s v="08240730"/>
    <s v="Brasil"/>
    <s v="Mercado Envios Full"/>
    <s v="20 de junho | 02:52"/>
    <s v="20 de junho | 12:30"/>
    <s v="Mercado Envios"/>
    <s v="MEL42369184052LMXDR01"/>
    <s v=" "/>
    <s v=" "/>
    <s v=" "/>
    <s v=" "/>
    <s v=" "/>
    <s v=" "/>
    <s v=" "/>
    <s v="Sim"/>
    <s v=""/>
    <s v="Não"/>
  </r>
  <r>
    <x v="0"/>
    <s v="2000005872187992"/>
    <d v="2023-06-17T00:00:00"/>
    <s v="Entregue"/>
    <s v="Chegou em 20 de junho"/>
    <s v="Não"/>
    <n v="1"/>
    <n v="175.73"/>
    <s v=""/>
    <n v="-21.09"/>
    <n v="-21.45"/>
    <s v=""/>
    <n v="133.19"/>
    <s v=" "/>
    <x v="207"/>
    <s v="MLB3345912033"/>
    <s v="Rolamentos Dianteiro E Traseiro Logus 1993 A 1997"/>
    <s v=" "/>
    <n v="175.73"/>
    <s v="Clássico"/>
    <s v="Não emitida"/>
    <s v="valdir Roberto antunes"/>
    <s v="CPF 21379049857"/>
    <s v="Rio Branco 33 - Casa, Dois Corregos - CEP: 17300000, São Paulo"/>
    <s v=" "/>
    <s v="valdir Roberto antunes"/>
    <s v="21379049857"/>
    <s v="Avenida Rio Branco 33 / casa Referencia: esquina - CEP 17305266 - Vila Bandeirantes, Dois Córregos, São Paulo"/>
    <s v="Dois Córregos"/>
    <s v="São Paulo"/>
    <s v="17305266"/>
    <s v="Brasil"/>
    <s v="Correios e pontos de envio"/>
    <s v="20 de junho | 00:46"/>
    <s v="20 de junho | 12:59"/>
    <s v="Mercado Envios"/>
    <s v="MEL42365053101LMXDF01"/>
    <s v=" "/>
    <s v=" "/>
    <s v=" "/>
    <s v=" "/>
    <s v=" "/>
    <s v=" "/>
    <s v=" "/>
    <s v="Não"/>
    <s v=""/>
    <s v="Não"/>
  </r>
  <r>
    <x v="0"/>
    <s v="2000005872182080"/>
    <d v="2023-06-17T00:00:00"/>
    <s v="Entregue"/>
    <s v="Chegou em 20 de junho"/>
    <s v="Não"/>
    <n v="1"/>
    <n v="17.899999999999999"/>
    <n v="13.5"/>
    <n v="-7.65"/>
    <n v="-13.5"/>
    <s v=""/>
    <n v="10.25"/>
    <s v=" "/>
    <x v="44"/>
    <s v="MLB3105822343"/>
    <s v="Capa Pedal Acelerador Freio Embreagem Chevette Monza Corsa"/>
    <s v=" "/>
    <n v="17.899999999999999"/>
    <s v="Clássico"/>
    <s v="Não emitida"/>
    <s v="admilson nascimento"/>
    <s v="CPF 66046572649"/>
    <s v="Rua Sandoval de Azevedo 476 - casa, Contagem - CEP: 32220020, Minas Gerais"/>
    <s v=" "/>
    <s v="admilson nascimento"/>
    <s v="66046572649"/>
    <s v="Rua Jusciliana Narciso Campos 1617 / casa Referencia: casa - CEP 32407110 - Bosques de Ibirité, Ibirité, Minas Gerais"/>
    <s v="Ibirité"/>
    <s v="Minas Gerais"/>
    <s v="32407110"/>
    <s v="Brasil"/>
    <s v="Correios e pontos de envio"/>
    <s v="19 de junho | 23:46"/>
    <s v="20 de junho | 18:52"/>
    <s v="Mercado Envios"/>
    <s v="MEL42365044555LMXDF01"/>
    <s v=" "/>
    <s v=" "/>
    <s v=" "/>
    <s v=" "/>
    <s v=" "/>
    <s v=" "/>
    <s v=" "/>
    <s v="Não"/>
    <s v=""/>
    <s v="Não"/>
  </r>
  <r>
    <x v="0"/>
    <s v="2000005872171038"/>
    <d v="2023-06-17T00:00:00"/>
    <s v="Entregue"/>
    <s v="Chegou em 19 de junho"/>
    <s v="Não"/>
    <n v="1"/>
    <n v="53.89"/>
    <n v="20.34"/>
    <n v="-14.66"/>
    <n v="-20.34"/>
    <s v=""/>
    <n v="39.229999999999997"/>
    <s v=" "/>
    <x v="141"/>
    <s v="MLB2065093286"/>
    <s v="Suporte Coxin Radiador Direito Corsa Frente Montana 2002/12"/>
    <s v=" "/>
    <n v="53.89"/>
    <s v="Premium"/>
    <s v="Autorizado"/>
    <s v=" "/>
    <s v=" "/>
    <s v=" "/>
    <s v=" "/>
    <s v="Adriano aparecido silva"/>
    <s v="02528830980"/>
    <s v="Luiz Vagner 180 / Casa - CEP 83430000 - Jardim Paulista, Campina Grande do Sul, Paraná"/>
    <s v="Campina Grande do Sul"/>
    <s v="Paraná"/>
    <s v="83430000"/>
    <s v="Brasil"/>
    <s v="Mercado Envios Full"/>
    <s v="18 de junho | 19:56"/>
    <s v="19 de junho | 12:50"/>
    <s v="Mercado Envios"/>
    <s v="MEL42365042755LMFFF01"/>
    <s v=" "/>
    <s v=" "/>
    <s v=" "/>
    <s v=" "/>
    <s v=" "/>
    <s v=" "/>
    <s v=" "/>
    <s v="Não"/>
    <s v=""/>
    <s v="Não"/>
  </r>
  <r>
    <x v="0"/>
    <s v="2000004550179923"/>
    <d v="2023-06-17T00:00:00"/>
    <s v="Entregue"/>
    <s v="Chegou em 22 de junho"/>
    <s v="Sim"/>
    <n v="1"/>
    <n v="209.19"/>
    <s v=""/>
    <n v="-25.1"/>
    <n v="-21.45"/>
    <s v=""/>
    <n v="162.63999999999999"/>
    <s v="Sim"/>
    <x v="114"/>
    <s v="MLB2981706173"/>
    <s v="Cabo De Engate E Seleção Hyundai Hr 2005 A 2012"/>
    <s v=" "/>
    <n v="209.19"/>
    <s v="Clássico"/>
    <s v="Autorizado"/>
    <s v=" "/>
    <s v=" "/>
    <s v=" "/>
    <s v=" "/>
    <s v="Helio Do Nascimento da Silva"/>
    <s v="03453491807"/>
    <s v="Avenida Sílvio Ribeiro Aragão 11 / Assistência especializada celular e computadores - CEP 05776510 - Vila Franca, São Paulo, São Paulo"/>
    <s v="São Paulo"/>
    <s v="São Paulo"/>
    <s v="05776510"/>
    <s v="Brasil"/>
    <s v="Mercado Envios Full"/>
    <s v="17 de junho | 17:39"/>
    <s v="22 de junho | 10:15"/>
    <s v="Mercado Envios"/>
    <s v="MEL42365012137LMFFF01"/>
    <s v="https://myaccount.mercadolivre.com.br/shipments/42365012137/detail"/>
    <s v=" "/>
    <s v=" "/>
    <s v=" "/>
    <s v=" "/>
    <s v=" "/>
    <s v=" "/>
    <s v="Não"/>
    <s v=""/>
    <s v="Não"/>
  </r>
  <r>
    <x v="0"/>
    <s v="2000005872075962"/>
    <d v="2023-06-17T00:00:00"/>
    <s v="Entregue"/>
    <s v="Chegou em 19 de junho"/>
    <s v="Não"/>
    <n v="1"/>
    <n v="119.7"/>
    <s v=""/>
    <n v="-20.350000000000001"/>
    <n v="-18.45"/>
    <s v=""/>
    <n v="80.900000000000006"/>
    <s v="Sim"/>
    <x v="7"/>
    <s v="MLB2640425245"/>
    <s v="Kit Bomba Combustível Gasolina Sistema Bosch Corsawind 96a07"/>
    <s v=" "/>
    <n v="119.7"/>
    <s v="Premium"/>
    <s v="Autorizado"/>
    <s v=" "/>
    <s v=" "/>
    <s v=" "/>
    <s v=" "/>
    <s v="jose roberto da silva roberto"/>
    <s v="20639422420"/>
    <s v="Rua Doutor Aristides Villar 744 / CEP 58087090 - Oitizeiro, João Pessoa, Paraíba"/>
    <s v="João Pessoa"/>
    <s v="Paraíba"/>
    <s v="58087090"/>
    <s v="Brasil"/>
    <s v="Mercado Envios Full"/>
    <s v="18 de junho | 02:43"/>
    <s v="19 de junho | 09:08"/>
    <s v="Mercado Envios"/>
    <s v="MEL42365003309LMFFF01"/>
    <s v=" "/>
    <s v=" "/>
    <s v=" "/>
    <s v=" "/>
    <s v=" "/>
    <s v=" "/>
    <s v=" "/>
    <s v="Não"/>
    <s v=""/>
    <s v="Não"/>
  </r>
  <r>
    <x v="0"/>
    <s v="2000005872050968"/>
    <d v="2023-06-17T00:00:00"/>
    <s v="Entregue"/>
    <s v="Chegou em 21 de junho"/>
    <s v="Não"/>
    <n v="1"/>
    <n v="79"/>
    <n v="11.03"/>
    <n v="-13.43"/>
    <n v="-28.98"/>
    <s v=""/>
    <n v="47.62"/>
    <s v=" "/>
    <x v="98"/>
    <s v="MLB3246958565"/>
    <s v="Cabo De Capô Com Alavanca Montana 2003 Em Diante"/>
    <s v=" "/>
    <n v="79"/>
    <s v="Premium"/>
    <s v="Não emitida"/>
    <s v="Cristiano Schwingel"/>
    <s v="CPF 02984573188"/>
    <s v="Avenida Belmiro de Albuquerque 189 - 189, Ponta Porã - CEP: 79900376, Mato Grosso do Sul"/>
    <s v=" "/>
    <s v="Cristiano Schwingel"/>
    <s v="02984573188"/>
    <s v="Rua Paulo Afonso 189 / Referencia: Atrás Do Mercado Bom Preço - CEP 79900402 - Jardim Botânico, Ponta Porã, Mato Grosso do Sul"/>
    <s v="Ponta Porã"/>
    <s v="Mato Grosso do Sul"/>
    <s v="79900402"/>
    <s v="Brasil"/>
    <s v="Correios e pontos de envio"/>
    <s v="20 de junho | 05:11"/>
    <s v="21 de junho | 16:15"/>
    <s v="Mercado Envios"/>
    <s v="MEL42365064580LMXDF01"/>
    <s v=" "/>
    <s v=" "/>
    <s v=" "/>
    <s v=" "/>
    <s v=" "/>
    <s v=" "/>
    <s v=" "/>
    <s v="Não"/>
    <s v=""/>
    <s v="Não"/>
  </r>
  <r>
    <x v="0"/>
    <s v="2000004550153397"/>
    <d v="2023-06-17T00:00:00"/>
    <s v="Entregue"/>
    <s v="Chegou em 22 de junho"/>
    <s v="Sim"/>
    <n v="1"/>
    <n v="129.99"/>
    <s v=""/>
    <n v="-22.1"/>
    <n v="-17.95"/>
    <s v=""/>
    <n v="89.94"/>
    <s v="Sim"/>
    <x v="99"/>
    <s v="MLB2204157316"/>
    <s v="Par Reparo Pino Guia Pinça De Freio Dianteiro Nissan Versa"/>
    <s v=" "/>
    <n v="129.99"/>
    <s v="Premium"/>
    <s v="Autorizado"/>
    <s v=" "/>
    <s v=" "/>
    <s v=" "/>
    <s v=" "/>
    <s v="Diego Paiva"/>
    <s v="05705300751"/>
    <s v="RUA SÃO CRISTÓVÃO 489 / Fds - CEP 20940001 - Rio de Janeiro, Rio de Janeiro"/>
    <s v="Rio de Janeiro"/>
    <s v="Rio de Janeiro"/>
    <s v="20940001"/>
    <s v="Brasil"/>
    <s v="Mercado Envios Full"/>
    <s v="17 de junho | 16:56"/>
    <s v="22 de junho | 15:06"/>
    <s v="Mercado Envios"/>
    <s v="MEL42365052050LMFFF01"/>
    <s v="https://myaccount.mercadolivre.com.br/shipments/42365052050/detail"/>
    <s v=" "/>
    <s v=" "/>
    <s v=" "/>
    <s v=" "/>
    <s v=" "/>
    <s v=" "/>
    <s v="Não"/>
    <s v=""/>
    <s v="Não"/>
  </r>
  <r>
    <x v="0"/>
    <s v="2000004550083601"/>
    <d v="2023-06-17T00:00:00"/>
    <s v="Entregue"/>
    <s v="Chegou em 19 de junho"/>
    <s v="Sim"/>
    <n v="1"/>
    <n v="27.09"/>
    <n v="6.39"/>
    <n v="-10.11"/>
    <n v="-6.39"/>
    <s v=""/>
    <n v="16.98"/>
    <s v="Sim"/>
    <x v="60"/>
    <s v="MLB3278595224"/>
    <s v="Pino Da Dobradiça Da Porta Blazer E S10"/>
    <s v=" "/>
    <n v="27.09"/>
    <s v="Premium"/>
    <s v="Autorizado"/>
    <s v=" "/>
    <s v=" "/>
    <s v=" "/>
    <s v=" "/>
    <s v="Joao Carlos Caamano Rodrigues"/>
    <s v="01829346830"/>
    <s v="Rua Alceu Batista dos Santos 53 / casa - CEP 89240000 - Acarai, São Francisco do Sul, Santa Catarina"/>
    <s v="São Francisco do Sul"/>
    <s v="Santa Catarina"/>
    <s v="89240000"/>
    <s v="Brasil"/>
    <s v="Mercado Envios Full"/>
    <s v="18 de junho | 22:25"/>
    <s v="19 de junho | 15:53"/>
    <s v="Mercado Envios"/>
    <s v="MEL42364899765LMFFF01"/>
    <s v=" "/>
    <s v=" "/>
    <s v=" "/>
    <s v=" "/>
    <s v=" "/>
    <s v=" "/>
    <s v=" "/>
    <s v="Não"/>
    <s v=""/>
    <s v="Não"/>
  </r>
  <r>
    <x v="0"/>
    <s v="2000005871750362"/>
    <d v="2023-06-17T00:00:00"/>
    <s v="Entregue"/>
    <s v="Chegou em 18 de junho"/>
    <s v="Não"/>
    <n v="1"/>
    <n v="45.9"/>
    <n v="17.399999999999999"/>
    <n v="-13.3"/>
    <n v="-17.399999999999999"/>
    <s v=""/>
    <n v="32.6"/>
    <s v="Sim"/>
    <x v="20"/>
    <s v="MLB2065545134"/>
    <s v="Kit Reparo Bucha Alavanca Câmbio Varão Corsa"/>
    <s v=" "/>
    <n v="45.9"/>
    <s v="Premium"/>
    <s v="Autorizado"/>
    <s v=" "/>
    <s v=" "/>
    <s v=" "/>
    <s v=" "/>
    <s v="daniel duarte"/>
    <s v="39297476856"/>
    <s v="Rua Renato Jardim 15 / Casa - CEP 14350000 - Centro, Altinópolis, São Paulo"/>
    <s v="Altinópolis"/>
    <s v="São Paulo"/>
    <s v="14350000"/>
    <s v="Brasil"/>
    <s v="Mercado Envios Full"/>
    <s v="17 de junho | 18:51"/>
    <s v="18 de junho | 12:14"/>
    <s v="Mercado Envios"/>
    <s v="MEL42364855353LMFFF01"/>
    <s v=" "/>
    <s v=" "/>
    <s v=" "/>
    <s v=" "/>
    <s v=" "/>
    <s v=" "/>
    <s v=" "/>
    <s v="Não"/>
    <s v=""/>
    <s v="Não"/>
  </r>
  <r>
    <x v="0"/>
    <s v="2000005871625776"/>
    <d v="2023-06-17T00:00:00"/>
    <s v="Entregue"/>
    <s v="Chegou em 19 de junho"/>
    <s v="Não"/>
    <n v="1"/>
    <n v="73.09"/>
    <n v="25.65"/>
    <n v="-17.93"/>
    <n v="-25.65"/>
    <s v=""/>
    <n v="55.16"/>
    <s v=" "/>
    <x v="40"/>
    <s v="MLB2068526479"/>
    <s v="Kit Reparo Alavanca Câmbio Trambulador Astra 2006 Até 2011"/>
    <s v=" "/>
    <n v="73.09"/>
    <s v="Premium"/>
    <s v="Autorizado"/>
    <s v=" "/>
    <s v=" "/>
    <s v=" "/>
    <s v=" "/>
    <s v="Weslei  Mota de sousa"/>
    <s v="00744206235"/>
    <s v="Rua amarílis quadra 17 lote 03 SN / Referencia: Árvore na frente ,portão marrom ,casa verde - CEP 74986080 - setor espansul, Aparecida de Goiânia, Goiás"/>
    <s v="Aparecida de Goiânia"/>
    <s v="Goiás"/>
    <s v="74986080"/>
    <s v="Brasil"/>
    <s v="Mercado Envios Full"/>
    <s v="18 de junho | 11:31"/>
    <s v="19 de junho | 19:49"/>
    <s v="Mercado Envios"/>
    <s v="MEL42364803315LMFFF01"/>
    <s v=" "/>
    <s v=" "/>
    <s v=" "/>
    <s v=" "/>
    <s v=" "/>
    <s v=" "/>
    <s v=" "/>
    <s v="Não"/>
    <s v=""/>
    <s v="Não"/>
  </r>
  <r>
    <x v="0"/>
    <s v="2000005871615518"/>
    <d v="2023-06-17T00:00:00"/>
    <s v="Entregue"/>
    <s v="Chegou em 22 de junho"/>
    <s v="Não"/>
    <n v="1"/>
    <n v="85.2"/>
    <s v=""/>
    <n v="-10.220000000000001"/>
    <n v="-17.95"/>
    <s v=""/>
    <n v="57.03"/>
    <s v="Sim"/>
    <x v="106"/>
    <s v="MLB2816545331"/>
    <s v="Cabo De Freio Gol G3 Freio A Tambor 1994 A 2002"/>
    <s v=" "/>
    <n v="85.2"/>
    <s v="Clássico"/>
    <s v="Não emitida"/>
    <s v="fabio elias"/>
    <s v="CPF 22107998809"/>
    <s v="Rua Manuel Roberto Do Carmo 234 - conj. hab. emilio pazini, Valentim Gentil - CEP: 15520000, São Paulo"/>
    <s v=" "/>
    <s v="fabio elias"/>
    <s v="22107998809"/>
    <s v="Rua Tupinambás 1041 / CEP 15520000 - Centro, Valentim Gentil, São Paulo"/>
    <s v="Valentim Gentil"/>
    <s v="São Paulo"/>
    <s v="15520000"/>
    <s v="Brasil"/>
    <s v="Correios e pontos de envio"/>
    <s v="21 de junho | 05:07"/>
    <s v="22 de junho | 12:37"/>
    <s v="Mercado Envios"/>
    <s v="MEL42364797379LMXDF01"/>
    <s v=" "/>
    <s v=" "/>
    <s v=" "/>
    <s v=" "/>
    <s v=" "/>
    <s v=" "/>
    <s v=" "/>
    <s v="Não"/>
    <s v=""/>
    <s v="Não"/>
  </r>
  <r>
    <x v="0"/>
    <s v="2000005871519564"/>
    <d v="2023-06-17T00:00:00"/>
    <s v="Devolução para revisar"/>
    <s v="Você tem até terça-feira, 4 de julho, para nos avisar como o item chegou. Após essa data, vamos entender que chegou como esperado."/>
    <s v="Não"/>
    <n v="1"/>
    <n v="109.97"/>
    <s v=""/>
    <n v="-50.1"/>
    <n v="-18.45"/>
    <n v="-96.77"/>
    <n v="-55.35"/>
    <s v=" "/>
    <x v="220"/>
    <s v="MLB3218278372"/>
    <s v="Par Kit Pino Guia Pinça Freio Pajero Tr4 2003 Em Diante"/>
    <s v=" "/>
    <n v="109.97"/>
    <s v="Clássico"/>
    <s v="Não emitida"/>
    <s v="Danilo Macri"/>
    <s v="CPF 27336694861"/>
    <s v="Rua Rosemary Marques Siqueira 20, São Paulo - CEP: 02017050, São Paulo"/>
    <s v=" "/>
    <s v="Danilo Macri"/>
    <s v="27336694861"/>
    <s v="Rua Cecília Iter 177 / &quot;Referencia: Endereço Comercial. entregar antes das 18h Pode Entregar Para, Edi Ou Henrique 1195329-2034.&quot;"/>
    <s v="São Paulo"/>
    <s v="São Paulo"/>
    <s v="08240730"/>
    <s v="Brasil"/>
    <s v="Correios e pontos de envio"/>
    <s v="22 de junho | 16:16"/>
    <s v="29 de junho | 14:31"/>
    <s v="Mercado Envios"/>
    <s v="QC767160003BR"/>
    <s v="https://www2.correios.com.br/sistemas/rastreamento/resultado.cfm"/>
    <s v=" "/>
    <s v=" "/>
    <s v=" "/>
    <s v=" "/>
    <s v=" "/>
    <s v=" "/>
    <s v="Sim"/>
    <s v=""/>
    <s v="Não"/>
  </r>
  <r>
    <x v="0"/>
    <s v="2000004549932355"/>
    <d v="2023-06-17T00:00:00"/>
    <s v="Entregue"/>
    <s v="Chegou em 20 de junho"/>
    <s v="Sim"/>
    <n v="2"/>
    <n v="54.18"/>
    <s v=""/>
    <n v="-20.22"/>
    <s v=""/>
    <s v=""/>
    <n v="33.96"/>
    <s v=" "/>
    <x v="60"/>
    <s v="MLB3278595224"/>
    <s v="Pino Da Dobradiça Da Porta Blazer E S10"/>
    <s v=" "/>
    <n v="27.09"/>
    <s v="Premium"/>
    <s v="Autorizado"/>
    <s v=" "/>
    <s v=" "/>
    <s v=" "/>
    <s v=" "/>
    <s v="luiz felipe perna rodrigues luiz"/>
    <s v="98900358120"/>
    <s v="RUA 8 CH 332  LOTE 1 LOJA 2 / Loja de informática - CEP 72007125 - Brasília, Distrito Federal"/>
    <s v="Brasília"/>
    <s v="Distrito Federal"/>
    <s v="72007125"/>
    <s v="Brasil"/>
    <s v="Mercado Envios Full"/>
    <s v="18 de junho | 01:40"/>
    <s v="20 de junho | 15:46"/>
    <s v="Mercado Envios"/>
    <s v="MEL42364734573LMFFF01"/>
    <s v="https://myaccount.mercadolivre.com.br/shipments/42364734573/detail"/>
    <s v=" "/>
    <s v=" "/>
    <s v=" "/>
    <s v=" "/>
    <s v=" "/>
    <s v=" "/>
    <s v="Não"/>
    <s v=""/>
    <s v="Não"/>
  </r>
  <r>
    <x v="0"/>
    <s v="2000005871462966"/>
    <d v="2023-06-17T00:00:00"/>
    <s v="Entregue"/>
    <s v="Chegou em 18 de junho"/>
    <s v="Não"/>
    <n v="1"/>
    <n v="58"/>
    <n v="11.88"/>
    <n v="-15.36"/>
    <n v="-11.88"/>
    <s v=""/>
    <n v="42.64"/>
    <s v=" "/>
    <x v="58"/>
    <s v="MLB1841725062"/>
    <s v="Cabo De Embreagem Ducato(2.8mglu)2001 2002 2003 2004 2005..."/>
    <s v=" "/>
    <n v="58"/>
    <s v="Premium"/>
    <s v="Autorizado"/>
    <s v=" "/>
    <s v=" "/>
    <s v=" "/>
    <s v=" "/>
    <s v="gisele castro"/>
    <s v="13834747882"/>
    <s v="Rua Odmir Danelli 116 / sobrado - CEP 12061270 - Jardim Garcez, Taubaté, São Paulo"/>
    <s v="Taubaté"/>
    <s v="São Paulo"/>
    <s v="12061270"/>
    <s v="Brasil"/>
    <s v="Mercado Envios Full"/>
    <s v="18 de junho | 00:13"/>
    <s v="18 de junho | 12:24"/>
    <s v="Mercado Envios"/>
    <s v="MEL42364730571LMFFF01"/>
    <s v=" "/>
    <s v=" "/>
    <s v=" "/>
    <s v=" "/>
    <s v=" "/>
    <s v=" "/>
    <s v=" "/>
    <s v="Não"/>
    <s v=""/>
    <s v="Não"/>
  </r>
  <r>
    <x v="0"/>
    <s v="2000004549926547"/>
    <d v="2023-06-17T00:00:00"/>
    <s v="Entregue"/>
    <s v="Chegou em 18 de junho"/>
    <s v="Sim"/>
    <n v="1"/>
    <n v="27.09"/>
    <s v=""/>
    <n v="-10.11"/>
    <s v=""/>
    <s v=""/>
    <n v="16.98"/>
    <s v=" "/>
    <x v="60"/>
    <s v="MLB3278595224"/>
    <s v="Pino Da Dobradiça Da Porta Blazer E S10"/>
    <s v=" "/>
    <n v="27.09"/>
    <s v="Premium"/>
    <s v="Autorizado"/>
    <s v=" "/>
    <s v=" "/>
    <s v=" "/>
    <s v=" "/>
    <s v="Aurea  Fernandes"/>
    <s v="81820526534"/>
    <s v="Rua expedicionario miguel de souza 30 / Referencia: Em frente Centro Espirita - CEP 44400000 - Conceicao, Nazaré, Bahia"/>
    <s v="Nazaré"/>
    <s v="Bahia"/>
    <s v="44400000"/>
    <s v="Brasil"/>
    <s v="Mercado Envios Full"/>
    <s v="17 de junho | 20:43"/>
    <s v="18 de junho | 14:05"/>
    <s v="Mercado Envios"/>
    <s v="MEL42364730725LMFFF01"/>
    <s v=" "/>
    <s v=" "/>
    <s v=" "/>
    <s v=" "/>
    <s v=" "/>
    <s v=" "/>
    <s v=" "/>
    <s v="Não"/>
    <s v=""/>
    <s v="Não"/>
  </r>
  <r>
    <x v="0"/>
    <s v="2000005871461044"/>
    <d v="2023-06-17T00:00:00"/>
    <s v="Entregue"/>
    <s v="Chegou em 20 de junho"/>
    <s v="Não"/>
    <n v="1"/>
    <n v="129.99"/>
    <s v=""/>
    <n v="-22.1"/>
    <n v="-17.95"/>
    <s v=""/>
    <n v="89.94"/>
    <s v=" "/>
    <x v="99"/>
    <s v="MLB2204157316"/>
    <s v="Par Reparo Pino Guia Pinça De Freio Dianteiro Nissan Versa"/>
    <s v=" "/>
    <n v="129.99"/>
    <s v="Premium"/>
    <s v="Autorizado"/>
    <s v=" "/>
    <s v=" "/>
    <s v=" "/>
    <s v=" "/>
    <s v="Syllas Freire"/>
    <s v="08416816433"/>
    <s v="Avenida Ayrton Senna 1823 / Bl 15 Ap 401 - CEP 59151903 - Nova Parnamirim, Parnamirim, Rio Grande do Norte"/>
    <s v="Parnamirim"/>
    <s v="Rio Grande do Norte"/>
    <s v="59151903"/>
    <s v="Brasil"/>
    <s v="Mercado Envios Full"/>
    <s v="18 de junho | 00:35"/>
    <s v="20 de junho | 09:41"/>
    <s v="Mercado Envios"/>
    <s v="MEL42364805302LMFFF01"/>
    <s v=" "/>
    <s v=" "/>
    <s v=" "/>
    <s v=" "/>
    <s v=" "/>
    <s v=" "/>
    <s v=" "/>
    <s v="Não"/>
    <s v=""/>
    <s v="Não"/>
  </r>
  <r>
    <x v="0"/>
    <s v="2000005871424380"/>
    <d v="2023-06-17T00:00:00"/>
    <s v="Entregue"/>
    <s v="Chegou em 19 de junho"/>
    <s v="Não"/>
    <n v="1"/>
    <n v="95.9"/>
    <s v=""/>
    <n v="-16.3"/>
    <n v="-17.95"/>
    <s v=""/>
    <n v="61.65"/>
    <s v="Sim"/>
    <x v="15"/>
    <s v="MLB2109000014"/>
    <s v="Par De Kit Pino Guia Bucha Pinça Freio Vw Crossfox Fox Gol"/>
    <s v=" "/>
    <n v="95.9"/>
    <s v="Premium"/>
    <s v="Autorizado"/>
    <s v=" "/>
    <s v=" "/>
    <s v=" "/>
    <s v=" "/>
    <s v="ANDRÉ ROCHA"/>
    <s v="30363979816"/>
    <s v="RUA SVAA EVANS 84 / CEP 07171220 - Guarulhos, São Paulo"/>
    <s v="Guarulhos"/>
    <s v="São Paulo"/>
    <s v="07171220"/>
    <s v="Brasil"/>
    <s v="Mercado Envios Full"/>
    <s v="18 de junho | 01:33"/>
    <s v="19 de junho | 14:23"/>
    <s v="Mercado Envios"/>
    <s v="MEL42364709863LMFFF01"/>
    <s v="https://myaccount.mercadolivre.com.br/shipments/42364709863/detail"/>
    <s v=" "/>
    <s v=" "/>
    <s v=" "/>
    <s v=" "/>
    <s v=" "/>
    <s v=" "/>
    <s v="Não"/>
    <s v=""/>
    <s v="Não"/>
  </r>
  <r>
    <x v="0"/>
    <s v="2000004549688701"/>
    <d v="2023-06-17T00:00:00"/>
    <s v="Entregue"/>
    <s v="Chegou em 18 de junho"/>
    <s v="Sim"/>
    <n v="1"/>
    <n v="237.9"/>
    <s v=""/>
    <n v="-40.44"/>
    <n v="-20.45"/>
    <s v=""/>
    <n v="177.01"/>
    <s v="Sim"/>
    <x v="89"/>
    <s v="MLB2609815607"/>
    <s v="Kit Rolamento Eixo Traseiro C/ Bucha Peugeot 206 47mm"/>
    <s v=" "/>
    <n v="237.9"/>
    <s v="Premium"/>
    <s v="Autorizado"/>
    <s v=" "/>
    <s v=" "/>
    <s v=" "/>
    <s v=" "/>
    <s v="cintielem Da Silva"/>
    <s v="06186210758"/>
    <s v="Rua Vinte e Dois 35 / 40 Referencia: próximo ao bar da Aldineia - CEP 25935200 - Parque Sayonara (Vila Inhomirim), Magé, Rio de Janeiro"/>
    <s v="Magé"/>
    <s v="Rio de Janeiro"/>
    <s v="25935200"/>
    <s v="Brasil"/>
    <s v="Mercado Envios Full"/>
    <s v="17 de junho | 18:57"/>
    <s v="18 de junho | 12:25"/>
    <s v="Mercado Envios"/>
    <s v="MEL42364552615LMFFF01"/>
    <s v=" "/>
    <s v=" "/>
    <s v=" "/>
    <s v=" "/>
    <s v=" "/>
    <s v=" "/>
    <s v=" "/>
    <s v="Não"/>
    <s v=""/>
    <s v="Não"/>
  </r>
  <r>
    <x v="0"/>
    <s v="2000005870976428"/>
    <d v="2023-06-17T00:00:00"/>
    <s v="Entregue"/>
    <s v="Chegou em 19 de junho"/>
    <s v="Não"/>
    <n v="1"/>
    <n v="159.99"/>
    <s v=""/>
    <n v="-27.2"/>
    <n v="-18.45"/>
    <s v=""/>
    <n v="114.34"/>
    <s v="Sim"/>
    <x v="39"/>
    <s v="MLB1804965496"/>
    <s v="2 Kit's Rolamento Eixo Traseiro Peugeot206/207 C/barra 47mm"/>
    <s v=" "/>
    <n v="159.99"/>
    <s v="Premium"/>
    <s v="Autorizado"/>
    <s v=" "/>
    <s v=" "/>
    <s v=" "/>
    <s v=" "/>
    <s v="jenninson silva"/>
    <s v="00762243686"/>
    <s v="Rua Joaquim Elías 349 / CEP 35920000 - MANJAHY, Nova Era, Minas Gerais"/>
    <s v="Nova Era"/>
    <s v="Minas Gerais"/>
    <s v="35920000"/>
    <s v="Brasil"/>
    <s v="Mercado Envios Full"/>
    <s v="18 de junho | 06:25"/>
    <s v="19 de junho | 12:19"/>
    <s v="Mercado Envios"/>
    <s v="MEL42364537565LMFFF01"/>
    <s v=" "/>
    <s v=" "/>
    <s v=" "/>
    <s v=" "/>
    <s v=" "/>
    <s v=" "/>
    <s v=" "/>
    <s v="Não"/>
    <s v=""/>
    <s v="Não"/>
  </r>
  <r>
    <x v="0"/>
    <s v="2000005870622984"/>
    <d v="2023-06-16T00:00:00"/>
    <s v="Entregue"/>
    <s v="Chegou em 19 de junho"/>
    <s v="Não"/>
    <n v="1"/>
    <n v="22.85"/>
    <n v="13.9"/>
    <n v="-8.24"/>
    <s v=""/>
    <s v=""/>
    <n v="28.51"/>
    <s v=" "/>
    <x v="208"/>
    <s v="MLB2831315659"/>
    <s v="Cabo De Capô Gol Argentino G2 G3 Com Alavanca 1995 A 2003"/>
    <s v=" "/>
    <n v="22.85"/>
    <s v="Clássico"/>
    <s v="Autorizado"/>
    <s v="Genildo Augusto"/>
    <s v="CPF 69291373400"/>
    <s v="begonias 237 - casa, Itaquaquecetuba - CEP: 08582170, São Paulo"/>
    <s v=" "/>
    <s v="Genildo Augusto"/>
    <s v="69291373400"/>
    <s v="Rua Manuel do Prado Leão 43 / casa Referencia: próximo ao posto de saúde do Jardim Nélia - CEP 08142080 - Jardim Nélia, São Paulo, São Paulo"/>
    <s v="São Paulo"/>
    <s v="São Paulo"/>
    <s v="08142080"/>
    <s v="Brasil"/>
    <s v="Mercado Envios Flex"/>
    <s v="19 de junho | 16:13"/>
    <s v="19 de junho | 19:44"/>
    <s v="JUNIORCRISMAN1 JUNIORCRISMAN1"/>
    <s v="42364395167"/>
    <s v=" "/>
    <s v=" "/>
    <s v=" "/>
    <s v=" "/>
    <s v=" "/>
    <s v=" "/>
    <s v=" "/>
    <s v="Não"/>
    <s v=""/>
    <s v="Não"/>
  </r>
  <r>
    <x v="0"/>
    <s v="2000004549403345"/>
    <d v="2023-06-16T00:00:00"/>
    <s v="Entregue"/>
    <s v="Chegou em 21 de junho"/>
    <s v="Sim"/>
    <n v="1"/>
    <n v="70.150000000000006"/>
    <n v="23.04"/>
    <n v="-17.43"/>
    <n v="-23.04"/>
    <s v=""/>
    <n v="52.72"/>
    <s v=" "/>
    <x v="165"/>
    <s v="MLB2807904598"/>
    <s v="Par Bieleta Dianteira C4 Pallas 2007 A 2013"/>
    <s v=" "/>
    <n v="70.150000000000006"/>
    <s v="Premium"/>
    <s v="Não emitida"/>
    <s v="Jose Edmilson Dos Santos"/>
    <s v="CPF 56017235400"/>
    <s v="Rua Iracema Barreto Pires 279 - casa, Uberaba - CEP: 38056738, Minas Gerais"/>
    <s v=" "/>
    <s v="Jose Edmilson Dos Santos"/>
    <s v="56017235400"/>
    <s v="Rua Iracema Barreto Pires 279 / casa - CEP 38056738 - Alfredo Freire III, Uberaba, Minas Gerais"/>
    <s v="Uberaba"/>
    <s v="Minas Gerais"/>
    <s v="38056738"/>
    <s v="Brasil"/>
    <s v="Correios e pontos de envio"/>
    <s v="20 de junho | 07:59"/>
    <s v="21 de junho | 08:47"/>
    <s v="Mercado Envios"/>
    <s v="MEL42364386782LMXDF01"/>
    <s v=" "/>
    <s v=" "/>
    <s v=" "/>
    <s v=" "/>
    <s v=" "/>
    <s v=" "/>
    <s v=" "/>
    <s v="Não"/>
    <s v=""/>
    <s v="Não"/>
  </r>
  <r>
    <x v="0"/>
    <s v="2000005870266492"/>
    <d v="2023-06-16T00:00:00"/>
    <s v="Entregue"/>
    <s v="Chegou em 24 de junho"/>
    <s v="Não"/>
    <n v="1"/>
    <n v="205.17"/>
    <s v=""/>
    <n v="-34.880000000000003"/>
    <n v="-20.45"/>
    <s v=""/>
    <n v="149.84"/>
    <s v=" "/>
    <x v="262"/>
    <s v="MLB3617739012"/>
    <s v="Cabo De Engate E Seleção Sprinter Cdi 311 2002 A 2016"/>
    <s v=" "/>
    <n v="205.17"/>
    <s v="Premium"/>
    <s v="Não emitida"/>
    <s v="vandson aguiar"/>
    <s v="CPF 04094478540"/>
    <s v="Avenida lindenberg cardoso 363 - em frente a pemaq, Livramento de Nossa Senhora - CEP: 46140000, Bahia"/>
    <s v=" "/>
    <s v="vandson aguiar"/>
    <s v="04094478540"/>
    <s v="Avenida Lindemberg Cardoso 2 / do lado semafro Referencia: supermercado sao francisco - CEP 46140000 - taquari, Livramento de Nossa Senhora, Bahia"/>
    <s v="Livramento de Nossa Senhora"/>
    <s v="Bahia"/>
    <s v="46140000"/>
    <s v="Brasil"/>
    <s v="Correios e pontos de envio"/>
    <s v="21 de junho | 05:33"/>
    <s v="24 de junho | 11:08"/>
    <s v="Mercado Envios"/>
    <s v="MEL42364316348LMXDF01"/>
    <s v=" "/>
    <s v=" "/>
    <s v=" "/>
    <s v=" "/>
    <s v=" "/>
    <s v=" "/>
    <s v=" "/>
    <s v="Não"/>
    <s v=""/>
    <s v="Não"/>
  </r>
  <r>
    <x v="0"/>
    <s v="2000004549316537"/>
    <d v="2023-06-16T00:00:00"/>
    <s v="Entregue"/>
    <s v="Chegou em 18 de junho"/>
    <s v="Sim"/>
    <n v="2"/>
    <n v="45.98"/>
    <s v=""/>
    <n v="-18.82"/>
    <s v=""/>
    <s v=""/>
    <n v="27.16"/>
    <s v="Sim"/>
    <x v="37"/>
    <s v="MLB2100377617"/>
    <s v="Capa Pedal Freio Embreagem Gm Onix Prisma Cobalt Spin Sonic"/>
    <s v=" "/>
    <n v="22.99"/>
    <s v="Premium"/>
    <s v="Autorizado"/>
    <s v=" "/>
    <s v=" "/>
    <s v=" "/>
    <s v=" "/>
    <s v="enio ferreira cavalcanti ferreira cavalcanti"/>
    <s v="05246917460"/>
    <s v="Rua Tomé Cavalcante 514 / casa - CEP 56330055 - Areia Branca, Petrolina, Pernambuco"/>
    <s v="Petrolina"/>
    <s v="Pernambuco"/>
    <s v="56330055"/>
    <s v="Brasil"/>
    <s v="Mercado Envios Full"/>
    <s v="17 de junho | 02:32"/>
    <s v="18 de junho | 15:01"/>
    <s v="Mercado Envios"/>
    <s v="MEL42364229731LMFFF01"/>
    <s v=" "/>
    <s v=" "/>
    <s v=" "/>
    <s v=" "/>
    <s v=" "/>
    <s v=" "/>
    <s v=" "/>
    <s v="Não"/>
    <s v=""/>
    <s v="Não"/>
  </r>
  <r>
    <x v="0"/>
    <s v="2000004549313143"/>
    <d v="2023-06-16T00:00:00"/>
    <s v="Entregue"/>
    <s v="Chegou em 23 de junho"/>
    <s v="Sim"/>
    <n v="1"/>
    <n v="39.409999999999997"/>
    <n v="42.4"/>
    <n v="-12.2"/>
    <n v="-42.4"/>
    <s v=""/>
    <n v="27.21"/>
    <s v=" "/>
    <x v="186"/>
    <s v="MLB2794051785"/>
    <s v="Bieleta Dianteira Ambos Os Lados Peugeot 207 2009 A 2013"/>
    <s v=" "/>
    <n v="39.409999999999997"/>
    <s v="Premium"/>
    <s v="Não emitida"/>
    <s v="VANDERLEIA Figueiredo Vila"/>
    <s v="CPF 03387098510"/>
    <s v="Catingal 600 - Catingal Bhaia, Manoel Vitorino - CEP: 45240000, Bahia"/>
    <s v=" "/>
    <s v="VANDERLEIA Figueiredo Vila"/>
    <s v="03387098510"/>
    <s v="Catingal 600 / Catingal Bhaia Referencia: Catingal Bahia - CEP 45240000 - 600, Manoel Vitorino, Bahia"/>
    <s v="Manoel Vitorino"/>
    <s v="Bahia"/>
    <s v="45240000"/>
    <s v="Brasil"/>
    <s v="Correios e pontos de envio"/>
    <s v="20 de junho | 08:36"/>
    <s v="23 de junho | 09:35"/>
    <s v="Mercado Envios"/>
    <s v="MEL42364304920LMXDF01"/>
    <s v=" "/>
    <s v=" "/>
    <s v=" "/>
    <s v=" "/>
    <s v=" "/>
    <s v=" "/>
    <s v=" "/>
    <s v="Não"/>
    <s v=""/>
    <s v="Não"/>
  </r>
  <r>
    <x v="0"/>
    <s v="2000004549307845"/>
    <d v="2023-06-16T00:00:00"/>
    <s v="Entregue"/>
    <s v="Chegou em 17 de junho"/>
    <s v="Sim"/>
    <n v="1"/>
    <n v="17.899999999999999"/>
    <s v=""/>
    <n v="-8.5399999999999991"/>
    <s v=""/>
    <s v=""/>
    <n v="9.36"/>
    <s v=" "/>
    <x v="160"/>
    <s v="MLB2100236132"/>
    <s v="Capa Pedal Acelerador Freio Embreagem Voyage Saveiro Gol"/>
    <s v=" "/>
    <n v="17.899999999999999"/>
    <s v="Premium"/>
    <s v="Autorizado"/>
    <s v=" "/>
    <s v=" "/>
    <s v=" "/>
    <s v=" "/>
    <s v="Fabio Xavier"/>
    <s v="48375221813"/>
    <s v="Rua Taraguira 33 / Casa 3 - CEP 08121160 - Jardim Camargo Novo, São Paulo, São Paulo"/>
    <s v="São Paulo"/>
    <s v="São Paulo"/>
    <s v="08121160"/>
    <s v="Brasil"/>
    <s v="Mercado Envios Full"/>
    <s v="17 de junho | 02:22"/>
    <s v="17 de junho | 14:16"/>
    <s v="Mercado Envios"/>
    <s v="MEL42364301598LMFFF01"/>
    <s v=" "/>
    <s v=" "/>
    <s v=" "/>
    <s v=" "/>
    <s v=" "/>
    <s v=" "/>
    <s v=" "/>
    <s v="Não"/>
    <s v=""/>
    <s v="Não"/>
  </r>
  <r>
    <x v="0"/>
    <s v="2000005870190450"/>
    <d v="2023-06-16T00:00:00"/>
    <s v="Entregue"/>
    <s v="Chegou em 17 de junho"/>
    <s v="Não"/>
    <n v="1"/>
    <n v="70.900000000000006"/>
    <n v="8.91"/>
    <n v="-17.55"/>
    <n v="-8.91"/>
    <s v=""/>
    <n v="53.35"/>
    <s v=" "/>
    <x v="63"/>
    <s v="MLB2220362721"/>
    <s v="Suporte Radiador Vectra Cd 2.0 97 A 98 Ld/le"/>
    <s v=" "/>
    <n v="70.900000000000006"/>
    <s v="Premium"/>
    <s v="Autorizado"/>
    <s v=" "/>
    <s v=" "/>
    <s v=" "/>
    <s v=" "/>
    <s v="Gabriel moreno"/>
    <s v="44561252843"/>
    <s v="Rua Caburés-do-Sol 249 / Casa 1 - CEP 02651120 - Jardim Peri, São Paulo, São Paulo"/>
    <s v="São Paulo"/>
    <s v="São Paulo"/>
    <s v="02651120"/>
    <s v="Brasil"/>
    <s v="Mercado Envios Full"/>
    <s v="17 de junho | 01:03"/>
    <s v="17 de junho | 15:22"/>
    <s v="Mercado Envios"/>
    <s v="MEL42364210205LMFFF01"/>
    <s v=" "/>
    <s v=" "/>
    <s v=" "/>
    <s v=" "/>
    <s v=" "/>
    <s v=" "/>
    <s v=" "/>
    <s v="Não"/>
    <s v=""/>
    <s v="Não"/>
  </r>
  <r>
    <x v="0"/>
    <s v="2000005870104736"/>
    <d v="2023-06-16T00:00:00"/>
    <s v="Entregue"/>
    <s v="Chegou em 17 de junho"/>
    <s v="Não"/>
    <n v="1"/>
    <n v="67.900000000000006"/>
    <n v="12.33"/>
    <n v="-13.65"/>
    <n v="-12.33"/>
    <s v=""/>
    <n v="54.25"/>
    <s v=" "/>
    <x v="9"/>
    <s v="MLB1924091749"/>
    <s v="2 Kits De Rolamento Roda Traseira Gol G1 G2 G3 G4 G5 Novo"/>
    <s v=" "/>
    <n v="67.900000000000006"/>
    <s v="Clássico"/>
    <s v="Autorizado"/>
    <s v=" "/>
    <s v=" "/>
    <s v=" "/>
    <s v=" "/>
    <s v="Edvaldo Silva De Almeida Silva"/>
    <s v="04596992533"/>
    <s v="Rua Doutor Maurício 289 / casinhas Referencia: sempre estou no final de linha dos ônibus - CEP 42740580 - Itinga, Lauro de Freitas, Bahia"/>
    <s v="Lauro de Freitas"/>
    <s v="Bahia"/>
    <s v="42740580"/>
    <s v="Brasil"/>
    <s v="Mercado Envios Full"/>
    <s v="17 de junho | 00:41"/>
    <s v="17 de junho | 20:07"/>
    <s v="Mercado Envios"/>
    <s v="MEL42364250946LMFFF01"/>
    <s v=" "/>
    <s v=" "/>
    <s v=" "/>
    <s v=" "/>
    <s v=" "/>
    <s v=" "/>
    <s v=" "/>
    <s v="Não"/>
    <s v=""/>
    <s v="Não"/>
  </r>
  <r>
    <x v="0"/>
    <s v="2000004549212639"/>
    <d v="2023-06-16T00:00:00"/>
    <s v="Entregue"/>
    <s v="Chegou em 22 de junho"/>
    <s v="Sim"/>
    <n v="1"/>
    <n v="86.3"/>
    <n v="15.05"/>
    <n v="-14.67"/>
    <n v="-35.5"/>
    <s v=""/>
    <n v="51.18"/>
    <s v=" "/>
    <x v="263"/>
    <s v="MLB3123360394"/>
    <s v="Par Pivô Da Bandeja Inferior New Civic 2006 A 2011"/>
    <s v=" "/>
    <n v="86.3"/>
    <s v="Premium"/>
    <s v="Não emitida"/>
    <s v="Lucivalber Franca Evaristo"/>
    <s v="CPF 61667102249"/>
    <s v="Rua Luiz Pretestato de Souza 915 - ao lado da casa azul, Benevides - CEP: 68795000, Pará"/>
    <s v=" "/>
    <s v="Lucivalber Franca Evaristo"/>
    <s v="61667102249"/>
    <s v="Rua Luiz Pretestato de Souza 915 / ao lado da casa azul - CEP 68795000 - bairro das flores, Benevides, Pará"/>
    <s v="Benevides"/>
    <s v="Pará"/>
    <s v="68795000"/>
    <s v="Brasil"/>
    <s v="Correios e pontos de envio"/>
    <s v="21 de junho | 02:33"/>
    <s v="22 de junho | 09:24"/>
    <s v="Mercado Envios"/>
    <s v="MEL42364138565LMXDF01"/>
    <s v=" "/>
    <s v=" "/>
    <s v=" "/>
    <s v=" "/>
    <s v=" "/>
    <s v=" "/>
    <s v=" "/>
    <s v="Não"/>
    <s v=""/>
    <s v="Não"/>
  </r>
  <r>
    <x v="0"/>
    <s v="2000004549201993"/>
    <d v="2023-06-16T00:00:00"/>
    <s v="Entregue"/>
    <s v="Chegou em 22 de junho"/>
    <s v="Sim"/>
    <n v="1"/>
    <n v="20.5"/>
    <n v="4.4800000000000004"/>
    <n v="-7.96"/>
    <n v="-4.4800000000000004"/>
    <s v=""/>
    <n v="12.54"/>
    <s v=" "/>
    <x v="4"/>
    <s v="MLB2748587310"/>
    <s v="Capa De Pedal Freio E Embreagem Citroen C3"/>
    <s v=" "/>
    <n v="20.5"/>
    <s v="Clássico"/>
    <s v="Autorizado"/>
    <s v=" "/>
    <s v=" "/>
    <s v=" "/>
    <s v=" "/>
    <s v="Thiago Ruppel Osternack"/>
    <s v="04173018983"/>
    <s v="RUA JOSÉ IZIDORO BIAZETTO 850 / Loja 1 - CEP 81200240 - Curitiba, Paraná"/>
    <s v="Curitiba"/>
    <s v="Paraná"/>
    <s v="81200240"/>
    <s v="Brasil"/>
    <s v="Mercado Envios Full"/>
    <s v="18 de junho | 17:12"/>
    <s v="22 de junho | 19:07"/>
    <s v="Mercado Envios"/>
    <s v="MEL42364123107LMFFF01"/>
    <s v="https://myaccount.mercadolivre.com.br/shipments/42364123107/detail"/>
    <s v=" "/>
    <s v=" "/>
    <s v=" "/>
    <s v=" "/>
    <s v=" "/>
    <s v=" "/>
    <s v="Não"/>
    <s v=""/>
    <s v="Não"/>
  </r>
  <r>
    <x v="0"/>
    <s v="2000005869970120"/>
    <d v="2023-06-16T00:00:00"/>
    <s v="Entregue"/>
    <s v="Chegou em 20 de junho"/>
    <s v="Não"/>
    <n v="1"/>
    <n v="15.99"/>
    <n v="28.5"/>
    <n v="-8.2200000000000006"/>
    <n v="-28.5"/>
    <s v=""/>
    <n v="7.77"/>
    <s v=" "/>
    <x v="177"/>
    <s v="MLB2718552658"/>
    <s v="Capa De Pedal Freio Embreagem Fox 2016"/>
    <s v=" "/>
    <n v="15.99"/>
    <s v="Premium"/>
    <s v="Não emitida"/>
    <s v="Jorge Deoli Assumpcao Dos Santos"/>
    <s v="CPF 20983468087"/>
    <s v="Estrada Berico José Bernardes 1302 - Mini Mercado Bernades, Viamão - CEP: 94460261, Rio Grande do Sul"/>
    <s v=" "/>
    <s v="Jorge Deoli Assumpcao Dos Santos"/>
    <s v="20983468087"/>
    <s v="Estrada Bérico José Bernardes 1302 / Mini Mercado Bernades - CEP 94460000 - São Tomé, Viamão, Rio Grande do Sul"/>
    <s v="Viamão"/>
    <s v="Rio Grande do Sul"/>
    <s v="94460000"/>
    <s v="Brasil"/>
    <s v="Correios e pontos de envio"/>
    <s v="20 de junho | 00:25"/>
    <s v="20 de junho | 15:52"/>
    <s v="Mercado Envios"/>
    <s v="MEL42364189796LMXDF01"/>
    <s v=" "/>
    <s v=" "/>
    <s v=" "/>
    <s v=" "/>
    <s v=" "/>
    <s v=" "/>
    <s v=" "/>
    <s v="Não"/>
    <s v=""/>
    <s v="Não"/>
  </r>
  <r>
    <x v="0"/>
    <s v="2000005869947056"/>
    <d v="2023-06-16T00:00:00"/>
    <s v="Entregue"/>
    <s v="Chegou em 19 de junho"/>
    <s v="Não"/>
    <n v="1"/>
    <n v="317.69"/>
    <n v="1.59"/>
    <n v="-38.119999999999997"/>
    <s v=""/>
    <s v=""/>
    <n v="281.16000000000003"/>
    <s v=" "/>
    <x v="246"/>
    <s v="MLB2966282998"/>
    <s v="Par Bandeja Inferior Fiat Marea 1999 Á 2008"/>
    <s v=" "/>
    <n v="317.69"/>
    <s v="Clássico"/>
    <s v="Autorizado"/>
    <s v="fernando oliveira"/>
    <s v="CPF 30858145820"/>
    <s v="Travessa Bernardino Borges 46 - fundos, São Caetano do Sul - CEP: 09571320, São Paulo"/>
    <s v=" "/>
    <s v="fernando oliveira"/>
    <s v="30858145820"/>
    <s v="Travessa Bernardino Borges 46 / fundos - CEP 09571320 - Olímpico, São Caetano do Sul, São Paulo"/>
    <s v="São Caetano do Sul"/>
    <s v="São Paulo"/>
    <s v="09571320"/>
    <s v="Brasil"/>
    <s v="Mercado Envios Flex"/>
    <s v="19 de junho | 15:58"/>
    <s v="19 de junho | 18:01"/>
    <s v="PATRICIA  MARIANO"/>
    <s v="42364108169"/>
    <s v=" "/>
    <s v=" "/>
    <s v=" "/>
    <s v=" "/>
    <s v=" "/>
    <s v=" "/>
    <s v=" "/>
    <s v="Não"/>
    <s v=""/>
    <s v="Não"/>
  </r>
  <r>
    <x v="0"/>
    <s v="2000005869900482"/>
    <d v="2023-06-16T00:00:00"/>
    <s v="Entregue"/>
    <s v="Chegou em 19 de junho"/>
    <s v="Não"/>
    <n v="1"/>
    <n v="74.989999999999995"/>
    <n v="26.73"/>
    <n v="-18.25"/>
    <n v="-26.73"/>
    <s v=""/>
    <n v="56.74"/>
    <s v=" "/>
    <x v="38"/>
    <s v="MLB1974837590"/>
    <s v="2 Kit's De  Rolamento Roda Traseira Celta/corsa /prisma Novo"/>
    <s v=" "/>
    <n v="74.989999999999995"/>
    <s v="Premium"/>
    <s v="Autorizado"/>
    <s v=" "/>
    <s v=" "/>
    <s v=" "/>
    <s v=" "/>
    <s v="Reginildo Luis dos santos Luis"/>
    <s v="28106920410"/>
    <s v="RUA AURORA CACOTE 559 / Primeiro andar - CEP 50870495 - Recife, Pernambuco"/>
    <s v="Recife"/>
    <s v="Pernambuco"/>
    <s v="50870495"/>
    <s v="Brasil"/>
    <s v="Mercado Envios Full"/>
    <s v="17 de junho | 19:45"/>
    <s v="19 de junho | 14:00"/>
    <s v="Mercado Envios"/>
    <s v="MEL42364163064LMFFF01"/>
    <s v="https://myaccount.mercadolivre.com.br/shipments/42364163064/detail"/>
    <s v=" "/>
    <s v=" "/>
    <s v=" "/>
    <s v=" "/>
    <s v=" "/>
    <s v=" "/>
    <s v="Não"/>
    <s v=""/>
    <s v="Não"/>
  </r>
  <r>
    <x v="0"/>
    <s v="2000004549143033"/>
    <d v="2023-06-16T00:00:00"/>
    <s v="Entregue"/>
    <s v="Chegou em 23 de junho"/>
    <s v="Sim"/>
    <n v="1"/>
    <n v="72.69"/>
    <s v=""/>
    <n v="-17.86"/>
    <n v="-52.9"/>
    <s v=""/>
    <n v="1.93"/>
    <s v=" "/>
    <x v="81"/>
    <s v="MLB3091896799"/>
    <s v="Par Bandeja Dianteira Gol 1993 A 2014 Exceto Geração 5"/>
    <s v=" "/>
    <n v="72.69"/>
    <s v="Premium"/>
    <s v="Não emitida"/>
    <s v="wanderson da silva soares  wanderson da silva soares "/>
    <s v="CPF 07438445135"/>
    <s v="Princesa Izabel 9 - arvore grande na porta , Goiânia - CEP: 74890731, Goiás"/>
    <s v=" "/>
    <s v="wanderson da silva soares  wanderson da silva soares "/>
    <s v="07438445135"/>
    <s v="Rua João David de Campos 167 / mc sol nascente n167 Referencia: mercearia sol nascente de esquina  da dona Elza - CEP 78600312 - Jardim São João, Barra do Garças, Mato Grosso"/>
    <s v="Barra do Garças"/>
    <s v="Mato Grosso"/>
    <s v="78600312"/>
    <s v="Brasil"/>
    <s v="Correios e pontos de envio"/>
    <s v="20 de junho | 05:16"/>
    <s v="23 de junho | 12:54"/>
    <s v="Mercado Envios"/>
    <s v="MEL42364140214LMXDF01"/>
    <s v=" "/>
    <s v=" "/>
    <s v=" "/>
    <s v=" "/>
    <s v=" "/>
    <s v=" "/>
    <s v=" "/>
    <s v="Não"/>
    <s v=""/>
    <s v="Não"/>
  </r>
  <r>
    <x v="0"/>
    <s v="2000005869697260"/>
    <d v="2023-06-16T00:00:00"/>
    <s v="Entregue"/>
    <s v="Chegou em 19 de junho"/>
    <s v="Não"/>
    <n v="1"/>
    <n v="94.9"/>
    <n v="1.59"/>
    <n v="-11.39"/>
    <s v=""/>
    <s v=""/>
    <n v="85.1"/>
    <s v=" "/>
    <x v="75"/>
    <s v="MLB2699458146"/>
    <s v="Cabo De Embreagem Peugeot 206 Até 03 1.1 1.3 1.6 Reg Manual"/>
    <s v=" "/>
    <n v="94.9"/>
    <s v="Clássico"/>
    <s v="Autorizado"/>
    <s v="danielle muniz"/>
    <s v="CPF 47987313823"/>
    <s v="Rua Jonas Goulart 113 - casa, Guarulhos - CEP: 07144796, São Paulo"/>
    <s v=" "/>
    <s v="danielle muniz"/>
    <s v="47987313823"/>
    <s v="Rua Jonas Goulart 113 / casa - CEP 07144796 - Recreio São Jorge, Guarulhos, São Paulo"/>
    <s v="Guarulhos"/>
    <s v="São Paulo"/>
    <s v="07144796"/>
    <s v="Brasil"/>
    <s v="Mercado Envios Flex"/>
    <s v="19 de junho | 16:50"/>
    <s v="19 de junho | 21:14"/>
    <s v="ALEXANDRE ALVES"/>
    <s v="42364002463"/>
    <s v=" "/>
    <s v=" "/>
    <s v=" "/>
    <s v=" "/>
    <s v=" "/>
    <s v=" "/>
    <s v=" "/>
    <s v="Não"/>
    <s v=""/>
    <s v="Não"/>
  </r>
  <r>
    <x v="0"/>
    <s v="2000005869568282"/>
    <d v="2023-06-16T00:00:00"/>
    <s v="Entregue"/>
    <s v="Chegou em 17 de junho"/>
    <s v="Não"/>
    <n v="1"/>
    <n v="72.489999999999995"/>
    <n v="17.600000000000001"/>
    <n v="-17.82"/>
    <n v="-17.600000000000001"/>
    <s v=""/>
    <n v="54.67"/>
    <s v="Sim"/>
    <x v="14"/>
    <s v="MLB2860212445"/>
    <s v="Par Morceguinho Dianteiro Celta 1998 A 2015"/>
    <s v=" "/>
    <n v="72.489999999999995"/>
    <s v="Premium"/>
    <s v="Autorizado"/>
    <s v=" "/>
    <s v=" "/>
    <s v=" "/>
    <s v=" "/>
    <s v="Reney Lucas"/>
    <s v="15823894708"/>
    <s v="Rua Leôncio Correia 74 / casa 2, no conjunto Referencia: Caso eu não esteja em casa ou a minha esposa Juliana, chamar por Rose ou Beto - CEP 25220070 - Parque João Pessoa, Duque de Caxias, Rio de Janeiro"/>
    <s v="Duque de Caxias"/>
    <s v="Rio de Janeiro"/>
    <s v="25220070"/>
    <s v="Brasil"/>
    <s v="Mercado Envios Full"/>
    <s v="17 de junho | 01:38"/>
    <s v="17 de junho | 19:59"/>
    <s v="Mercado Envios"/>
    <s v="MEL42363943581LMFFF01"/>
    <s v=" "/>
    <s v=" "/>
    <s v=" "/>
    <s v=" "/>
    <s v=" "/>
    <s v=" "/>
    <s v=" "/>
    <s v="Não"/>
    <s v=""/>
    <s v="Não"/>
  </r>
  <r>
    <x v="0"/>
    <s v="2000004548999717"/>
    <d v="2023-06-16T00:00:00"/>
    <s v="Entregue"/>
    <s v="Chegou em 19 de junho"/>
    <s v="Sim"/>
    <n v="1"/>
    <n v="27.09"/>
    <s v=""/>
    <n v="-10.11"/>
    <s v=""/>
    <s v=""/>
    <n v="16.98"/>
    <s v="Sim"/>
    <x v="60"/>
    <s v="MLB3278595224"/>
    <s v="Pino Da Dobradiça Da Porta Blazer E S10"/>
    <s v=" "/>
    <n v="27.09"/>
    <s v="Premium"/>
    <s v="Autorizado"/>
    <s v=" "/>
    <s v=" "/>
    <s v=" "/>
    <s v=" "/>
    <s v="Marwan Younes"/>
    <s v="08909948973"/>
    <s v="Rua Santos Dumont 1370 / Referencia: Ao Lado da Enertel materiais eletricos, mais precisamente no mercado central - CEP 85851040 - Centro, Foz do Iguaçu, Paraná"/>
    <s v="Foz do Iguaçu"/>
    <s v="Paraná"/>
    <s v="85851040"/>
    <s v="Brasil"/>
    <s v="Mercado Envios Full"/>
    <s v="17 de junho | 07:30"/>
    <s v="19 de junho | 11:53"/>
    <s v="Mercado Envios"/>
    <s v="MEL42363930751LMFFF01"/>
    <s v=" "/>
    <s v=" "/>
    <s v=" "/>
    <s v=" "/>
    <s v=" "/>
    <s v=" "/>
    <s v=" "/>
    <s v="Não"/>
    <s v=""/>
    <s v="Não"/>
  </r>
  <r>
    <x v="0"/>
    <s v="2000005869511948"/>
    <d v="2023-06-16T00:00:00"/>
    <s v="Entregue"/>
    <s v="Chegou em 19 de junho"/>
    <s v="Não"/>
    <n v="1"/>
    <n v="72.489999999999995"/>
    <n v="47.9"/>
    <n v="-17.82"/>
    <n v="-47.9"/>
    <s v=""/>
    <n v="54.67"/>
    <s v="Sim"/>
    <x v="14"/>
    <s v="MLB2860212445"/>
    <s v="Par Morceguinho Dianteiro Celta 1998 A 2015"/>
    <s v=" "/>
    <n v="72.489999999999995"/>
    <s v="Premium"/>
    <s v="Autorizado"/>
    <s v=" "/>
    <s v=" "/>
    <s v=" "/>
    <s v=" "/>
    <s v="Clayton Freitas Honorato"/>
    <s v="70821386107"/>
    <s v="Rua 2 125 / CEP 75807645 - Conjunto Residencial Cidade Jardim, Jataí, Goiás"/>
    <s v="Jataí"/>
    <s v="Goiás"/>
    <s v="75807645"/>
    <s v="Brasil"/>
    <s v="Mercado Envios Full"/>
    <s v="17 de junho | 01:28"/>
    <s v="19 de junho | 17:47"/>
    <s v="Mercado Envios"/>
    <s v="MEL42363924323LMFFF01"/>
    <s v=" "/>
    <s v=" "/>
    <s v=" "/>
    <s v=" "/>
    <s v=" "/>
    <s v=" "/>
    <s v=" "/>
    <s v="Não"/>
    <s v=""/>
    <s v="Não"/>
  </r>
  <r>
    <x v="0"/>
    <s v="2000004548954693"/>
    <d v="2023-06-16T00:00:00"/>
    <s v="Entregue"/>
    <s v="Chegou em 19 de junho"/>
    <s v="Sim"/>
    <n v="1"/>
    <n v="399.89"/>
    <s v=""/>
    <n v="-47.99"/>
    <n v="-38.950000000000003"/>
    <s v=""/>
    <n v="312.95"/>
    <s v="Sim"/>
    <x v="156"/>
    <s v="MLB2864568953"/>
    <s v="Par Bandeja E Bieleta Peugeot 206 Todos 1999 A 2010"/>
    <s v=" "/>
    <n v="399.89"/>
    <s v="Clássico"/>
    <s v="Autorizado"/>
    <s v=" "/>
    <s v=" "/>
    <s v=" "/>
    <s v=" "/>
    <s v="Mayara De Sousa Oliveira"/>
    <s v="55062312884"/>
    <s v="Rua Manoel Joaquim Ginjo 31 / Referencia: Final de uma rua sem saida - CEP 03924195 - Parque dos Bancários, São Paulo, São Paulo"/>
    <s v="São Paulo"/>
    <s v="São Paulo"/>
    <s v="03924195"/>
    <s v="Brasil"/>
    <s v="Mercado Envios Full"/>
    <s v="17 de junho | 15:52"/>
    <s v="19 de junho | 12:52"/>
    <s v="Mercado Envios"/>
    <s v="MEL42363966562LMFFF01"/>
    <s v=" "/>
    <s v=" "/>
    <s v=" "/>
    <s v=" "/>
    <s v=" "/>
    <s v=" "/>
    <s v=" "/>
    <s v="Não"/>
    <s v=""/>
    <s v="Não"/>
  </r>
  <r>
    <x v="0"/>
    <s v="2000005869415642"/>
    <d v="2023-06-16T00:00:00"/>
    <s v="Você cancelou a venda"/>
    <s v="Cancelada devido um problema de envio."/>
    <s v="Não"/>
    <n v="1"/>
    <n v="72.489999999999995"/>
    <n v="15.9"/>
    <n v="-17.82"/>
    <s v=""/>
    <n v="-70.569999999999993"/>
    <n v="0"/>
    <s v=" "/>
    <x v="14"/>
    <s v="MLB2860180904"/>
    <s v="Par Morceguinho Dianteiro Prisma 2007 A 2012"/>
    <s v=" "/>
    <n v="72.489999999999995"/>
    <s v="Premium"/>
    <s v="Autorizado"/>
    <s v="Elaine Ferreira Dos santos"/>
    <s v="CPF 20169084833"/>
    <s v="Francisca Gomes Ribeiro de Souza 469 - Casa, Cajamar - CEP: 07750675, São Paulo"/>
    <s v=" "/>
    <s v="Elaine Ferreira Dos santos"/>
    <s v="20169084833"/>
    <s v=" "/>
    <s v="Cajamar"/>
    <s v="São Paulo"/>
    <s v="07750675"/>
    <s v="Brasil"/>
    <s v="Mercado Envios Flex"/>
    <s v="19 de junho | 16:15"/>
    <s v=" "/>
    <s v="TRUSTPARTSTRUSTPARTS"/>
    <s v="42363880313"/>
    <s v=" "/>
    <s v=" "/>
    <s v=" "/>
    <s v=" "/>
    <s v=" "/>
    <s v=" "/>
    <s v=" "/>
    <s v="Não"/>
    <s v=""/>
    <s v="Não"/>
  </r>
  <r>
    <x v="0"/>
    <s v="2000004548924591"/>
    <d v="2023-06-16T00:00:00"/>
    <s v="Entregue"/>
    <s v="Chegou em 19 de junho"/>
    <s v="Sim"/>
    <n v="1"/>
    <n v="57.99"/>
    <s v=""/>
    <n v="-15.36"/>
    <s v=""/>
    <s v=""/>
    <n v="42.63"/>
    <s v=" "/>
    <x v="34"/>
    <s v="MLB2787167076"/>
    <s v="Kit Reparo Terminal Cabo Engate Seleção Peugeot 208 E 307"/>
    <s v=" "/>
    <n v="57.99"/>
    <s v="Premium"/>
    <s v="Autorizado"/>
    <s v=" "/>
    <s v=" "/>
    <s v=" "/>
    <s v=" "/>
    <s v="Juliana Rodrigues Carmo"/>
    <s v="01970012382"/>
    <s v="Rua Deusimar Ferreira Luz 265 / Casa  Referencia: Próximo ao Mini mercado Fred. - CEP 61880000 - Gererau, Itaitinga, Ceará"/>
    <s v="Itaitinga"/>
    <s v="Ceará"/>
    <s v="61880000"/>
    <s v="Brasil"/>
    <s v="Mercado Envios Full"/>
    <s v="17 de junho | 06:34"/>
    <s v="19 de junho | 17:00"/>
    <s v="Mercado Envios"/>
    <s v="MEL42363866661LMFFF01"/>
    <s v=" "/>
    <s v=" "/>
    <s v=" "/>
    <s v=" "/>
    <s v=" "/>
    <s v=" "/>
    <s v=" "/>
    <s v="Não"/>
    <s v=""/>
    <s v="Não"/>
  </r>
  <r>
    <x v="0"/>
    <s v="2000005869326592"/>
    <d v="2023-06-16T00:00:00"/>
    <s v="Entregue"/>
    <s v="Chegou em 17 de junho"/>
    <s v="Não"/>
    <n v="1"/>
    <n v="237.9"/>
    <s v=""/>
    <n v="-40.44"/>
    <n v="-20.45"/>
    <s v=""/>
    <n v="177.01"/>
    <s v=" "/>
    <x v="2"/>
    <s v="MLB2021535205"/>
    <s v="Cabo De Marcha Astra 2001/2005 Original 93306003"/>
    <s v=" "/>
    <n v="237.9"/>
    <s v="Premium"/>
    <s v="Autorizado"/>
    <s v=" "/>
    <s v=" "/>
    <s v=" "/>
    <s v=" "/>
    <s v="Hugo Leão"/>
    <s v="14827593736"/>
    <s v="Rua Joaquim Ferreira 990 / Casa 03 Referencia: Cond. Bosque das Margaridas - CEP 41502200 - Jardim das Margaridas, Salvador, Bahia"/>
    <s v="Salvador"/>
    <s v="Bahia"/>
    <s v="41502200"/>
    <s v="Brasil"/>
    <s v="Mercado Envios Full"/>
    <s v="17 de junho | 00:41"/>
    <s v="17 de junho | 11:38"/>
    <s v="Mercado Envios"/>
    <s v="MEL42363837689LMFFF01"/>
    <s v=" "/>
    <s v=" "/>
    <s v=" "/>
    <s v=" "/>
    <s v=" "/>
    <s v=" "/>
    <s v=" "/>
    <s v="Não"/>
    <s v=""/>
    <s v="Não"/>
  </r>
  <r>
    <x v="0"/>
    <s v="2000005869304498"/>
    <d v="2023-06-16T00:00:00"/>
    <s v="Entregue"/>
    <s v="Chegou em 22 de junho"/>
    <s v="Não"/>
    <n v="1"/>
    <n v="62.7"/>
    <n v="16.8"/>
    <n v="-13.02"/>
    <n v="-16.8"/>
    <s v=""/>
    <n v="49.68"/>
    <s v=" "/>
    <x v="264"/>
    <s v="MLB3173862206"/>
    <s v="Kit Coifa Semi Eixo Palio Weekend Lado Câmbio Roda 97 A 12"/>
    <s v=" "/>
    <n v="62.7"/>
    <s v="Clássico"/>
    <s v="Não emitida"/>
    <s v="Carlos Antonio Diniz Diniz"/>
    <s v="CPF 87537753687"/>
    <s v="Rua dos Rosedás 1068 - Casa, Sete Lagoas - CEP: 35701377, Minas Gerais"/>
    <s v=" "/>
    <s v="Carlos Antonio Diniz Diniz"/>
    <s v="87537753687"/>
    <s v="Rua dos Rosedás 1068 / Casa - CEP 35701377 - Montreal, Sete Lagoas, Minas Gerais"/>
    <s v="Sete Lagoas"/>
    <s v="Minas Gerais"/>
    <s v="35701377"/>
    <s v="Brasil"/>
    <s v="Correios e pontos de envio"/>
    <s v="21 de junho | 00:55"/>
    <s v="22 de junho | 17:03"/>
    <s v="Mercado Envios"/>
    <s v="MEL42363829001LMXDF01"/>
    <s v=" "/>
    <s v=" "/>
    <s v=" "/>
    <s v=" "/>
    <s v=" "/>
    <s v=" "/>
    <s v=" "/>
    <s v="Não"/>
    <s v=""/>
    <s v="Não"/>
  </r>
  <r>
    <x v="0"/>
    <s v="2000004548879789"/>
    <d v="2023-06-16T00:00:00"/>
    <s v="Entregue"/>
    <s v="Chegou em 19 de junho"/>
    <s v="Sim"/>
    <n v="1"/>
    <n v="72.489999999999995"/>
    <n v="7.45"/>
    <n v="-17.82"/>
    <n v="-7.45"/>
    <s v=""/>
    <n v="54.67"/>
    <s v=" "/>
    <x v="14"/>
    <s v="MLB2860212445"/>
    <s v="Par Morceguinho Dianteiro Celta 1998 A 2015"/>
    <s v=" "/>
    <n v="72.489999999999995"/>
    <s v="Premium"/>
    <s v="Autorizado"/>
    <s v=" "/>
    <s v=" "/>
    <s v=" "/>
    <s v=" "/>
    <s v="LUCIANO ELIAS FERREIRA"/>
    <s v="03585288600"/>
    <s v="Rua Maria Helena Silveira 349 / CEP 35901072 - Santa Ruth, Itabira, Minas Gerais"/>
    <s v="Itabira"/>
    <s v="Minas Gerais"/>
    <s v="35901072"/>
    <s v="Brasil"/>
    <s v="Mercado Envios Full"/>
    <s v="18 de junho | 11:01"/>
    <s v="19 de junho | 15:03"/>
    <s v="Mercado Envios"/>
    <s v="MEL42363820113LMFFF01"/>
    <s v=" "/>
    <s v=" "/>
    <s v=" "/>
    <s v=" "/>
    <s v=" "/>
    <s v=" "/>
    <s v=" "/>
    <s v="Não"/>
    <s v=""/>
    <s v="Não"/>
  </r>
  <r>
    <x v="0"/>
    <s v="2000005868970472"/>
    <d v="2023-06-16T00:00:00"/>
    <s v="Entregue"/>
    <s v="Chegou em 17 de junho"/>
    <s v="Não"/>
    <n v="1"/>
    <n v="47.9"/>
    <n v="8.91"/>
    <n v="-13.64"/>
    <n v="-8.91"/>
    <s v=""/>
    <n v="34.26"/>
    <s v=" "/>
    <x v="8"/>
    <s v="MLB2071226958"/>
    <s v="Cabo De Embreagem Palio 1.0 (46522369) 1996 1997 98 99 2000"/>
    <s v=" "/>
    <n v="47.9"/>
    <s v="Premium"/>
    <s v="Autorizado"/>
    <s v=" "/>
    <s v=" "/>
    <s v=" "/>
    <s v=" "/>
    <s v="Matheus Souza Da Silva Souza"/>
    <s v="23991805855"/>
    <s v="Rua Isidoro de Jesus leite 31 / casa de cima Referencia: rua da feira casa de esquina - CEP 11850000 - centro, Miracatu, São Paulo"/>
    <s v="Miracatu"/>
    <s v="São Paulo"/>
    <s v="11850000"/>
    <s v="Brasil"/>
    <s v="Mercado Envios Full"/>
    <s v="16 de junho | 23:42"/>
    <s v="17 de junho | 14:30"/>
    <s v="Mercado Envios"/>
    <s v="MEL42363682627LMFFF01"/>
    <s v=" "/>
    <s v=" "/>
    <s v=" "/>
    <s v=" "/>
    <s v=" "/>
    <s v=" "/>
    <s v=" "/>
    <s v="Não"/>
    <s v=""/>
    <s v="Não"/>
  </r>
  <r>
    <x v="0"/>
    <s v="2000005868946796"/>
    <d v="2023-06-16T00:00:00"/>
    <s v="Entregue"/>
    <s v="Chegou em 22 de junho"/>
    <s v="Não"/>
    <n v="1"/>
    <n v="72.489999999999995"/>
    <n v="42.4"/>
    <n v="-17.82"/>
    <n v="-42.4"/>
    <s v=""/>
    <n v="54.67"/>
    <s v=" "/>
    <x v="14"/>
    <s v="MLB2860168067"/>
    <s v="Par Morceguinho Dianteiro Classic 2004 A 2015"/>
    <s v=" "/>
    <n v="72.489999999999995"/>
    <s v="Premium"/>
    <s v="Não emitida"/>
    <s v="Joyceane Mayany Dos Santos Cordeiro"/>
    <s v="CPF 52011670802"/>
    <s v="rua principal SN, passo de camaragibe - CEP: 57930000, Alagoas"/>
    <s v=" "/>
    <s v="Joyceane Mayany Dos Santos Cordeiro"/>
    <s v="52011670802"/>
    <s v="povoado  bom despacho,  Rua principal 10 / Referencia: ao lado do Bar do ferrete - CEP 57930000 - povoado Bomdespacho, Passo de Camaragibe, Alagoas"/>
    <s v="Passo de Camaragibe"/>
    <s v="Alagoas"/>
    <s v="57930000"/>
    <s v="Brasil"/>
    <s v="Correios e pontos de envio"/>
    <s v="21 de junho | 03:29"/>
    <s v="22 de junho | 16:05"/>
    <s v="Mercado Envios"/>
    <s v="MEL42363749526LMXDF01"/>
    <s v=" "/>
    <s v=" "/>
    <s v=" "/>
    <s v=" "/>
    <s v=" "/>
    <s v=" "/>
    <s v=" "/>
    <s v="Não"/>
    <s v=""/>
    <s v="Não"/>
  </r>
  <r>
    <x v="0"/>
    <s v="2000005868773758"/>
    <d v="2023-06-16T00:00:00"/>
    <s v="Entregue"/>
    <s v="Chegou em 17 de junho"/>
    <s v="Não"/>
    <n v="1"/>
    <n v="67.3"/>
    <n v="24.12"/>
    <n v="-13.58"/>
    <n v="-24.12"/>
    <s v=""/>
    <n v="53.72"/>
    <s v=" "/>
    <x v="14"/>
    <s v="MLB2860187475"/>
    <s v="Par Morceguinho Dianteiro Classic 2004 A 2015"/>
    <s v=" "/>
    <n v="67.3"/>
    <s v="Clássico"/>
    <s v="Autorizado"/>
    <s v=" "/>
    <s v=" "/>
    <s v=" "/>
    <s v=" "/>
    <s v="Elias Estulano"/>
    <s v="39592530874"/>
    <s v="Rua Eldridge Gastroat 43 / Referencia: rua da feira de domingo - CEP 07241420 - Vila Izabel, Guarulhos, São Paulo"/>
    <s v="Guarulhos"/>
    <s v="São Paulo"/>
    <s v="07241420"/>
    <s v="Brasil"/>
    <s v="Mercado Envios Full"/>
    <s v="16 de junho | 23:56"/>
    <s v="17 de junho | 10:22"/>
    <s v="Mercado Envios"/>
    <s v="MEL42363677918LMFFF01"/>
    <s v=" "/>
    <s v=" "/>
    <s v=" "/>
    <s v=" "/>
    <s v=" "/>
    <s v=" "/>
    <s v=" "/>
    <s v="Não"/>
    <s v=""/>
    <s v="Não"/>
  </r>
  <r>
    <x v="0"/>
    <s v="2000004548572523"/>
    <d v="2023-06-16T00:00:00"/>
    <s v="Entregue"/>
    <s v="Chegou em 22 de junho"/>
    <s v="Sim"/>
    <n v="1"/>
    <n v="154.63999999999999"/>
    <s v=""/>
    <n v="-26.29"/>
    <n v="-26.45"/>
    <s v=""/>
    <n v="101.9"/>
    <s v=" "/>
    <x v="26"/>
    <s v="MLB2991519027"/>
    <s v="Bandeja Inferior Pampa 1984 A 1997"/>
    <s v=" "/>
    <n v="154.63999999999999"/>
    <s v="Premium"/>
    <s v="Não emitida"/>
    <s v="Ismael Dos santos"/>
    <s v="CPF 08359143994"/>
    <s v="rod sc 301 6259 - proximo a durin, araquari - CEP: 89249000, Santa Catarina"/>
    <s v=" "/>
    <s v="Ismael Dos santos"/>
    <s v="08359143994"/>
    <s v="BR 280 km 29 Nº 1345 fundos 1345 / marmoraria indiana Referencia: entregar na marmoraria ou na casa do senhor Pedro - CEP 89245000 - Porto Grande, Araquari, Santa Catarina"/>
    <s v="Araquari"/>
    <s v="Santa Catarina"/>
    <s v="89245000"/>
    <s v="Brasil"/>
    <s v="Correios e pontos de envio"/>
    <s v="21 de junho | 08:04"/>
    <s v="22 de junho | 12:09"/>
    <s v="Mercado Envios"/>
    <s v="MEL42363611222LMXDF01"/>
    <s v=" "/>
    <s v=" "/>
    <s v=" "/>
    <s v=" "/>
    <s v=" "/>
    <s v=" "/>
    <s v=" "/>
    <s v="Não"/>
    <s v=""/>
    <s v="Não"/>
  </r>
  <r>
    <x v="0"/>
    <s v="2000005868113970"/>
    <d v="2023-06-16T00:00:00"/>
    <s v="Entregue"/>
    <s v="Chegou em 17 de junho"/>
    <s v="Não"/>
    <n v="1"/>
    <n v="217.9"/>
    <s v=""/>
    <n v="-37.04"/>
    <n v="-20.45"/>
    <s v=""/>
    <n v="160.41"/>
    <s v="Sim"/>
    <x v="10"/>
    <s v="MLB1781927419"/>
    <s v="Cabo De Engate E Seleção Celta 2007/2014"/>
    <s v=" "/>
    <n v="217.9"/>
    <s v="Premium"/>
    <s v="Autorizado"/>
    <s v=" "/>
    <s v=" "/>
    <s v=" "/>
    <s v=" "/>
    <s v="Cristiane Babiuk Candido"/>
    <s v="07183919692"/>
    <s v="Rua Professora Balbina Penido 19 / Casa - CEP 32900000 - São Sebastião, Igarapé, Minas Gerais"/>
    <s v="Igarapé"/>
    <s v="Minas Gerais"/>
    <s v="32900000"/>
    <s v="Brasil"/>
    <s v="Mercado Envios Full"/>
    <s v="16 de junho | 23:13"/>
    <s v="17 de junho | 18:08"/>
    <s v="Mercado Envios"/>
    <s v="MEL42363398748LMFFF01"/>
    <s v=" "/>
    <s v=" "/>
    <s v=" "/>
    <s v=" "/>
    <s v=" "/>
    <s v=" "/>
    <s v=" "/>
    <s v="Não"/>
    <s v=""/>
    <s v="Não"/>
  </r>
  <r>
    <x v="0"/>
    <s v="2000005868461142"/>
    <d v="2023-06-16T00:00:00"/>
    <s v="Entregue"/>
    <s v="Chegou em 19 de junho"/>
    <s v="Não"/>
    <n v="1"/>
    <n v="166.9"/>
    <s v=""/>
    <n v="-20.03"/>
    <n v="-38.950000000000003"/>
    <s v=""/>
    <n v="107.92"/>
    <s v="Sim"/>
    <x v="161"/>
    <s v="MLB2863604248"/>
    <s v="Bandeja Lado Esquerdo Peugeot 206 Todos 1999 A 2010 C Pivô"/>
    <s v=" "/>
    <n v="166.9"/>
    <s v="Clássico"/>
    <s v="Autorizado"/>
    <s v=" "/>
    <s v=" "/>
    <s v=" "/>
    <s v=" "/>
    <s v="tiago souza"/>
    <s v="07022421609"/>
    <s v="Rua Guapé 824 / CEP 37904316 - Coimbras, Passos, Minas Gerais"/>
    <s v="Passos"/>
    <s v="Minas Gerais"/>
    <s v="37904316"/>
    <s v="Brasil"/>
    <s v="Mercado Envios Full"/>
    <s v="17 de junho | 15:52"/>
    <s v="19 de junho | 17:35"/>
    <s v="Mercado Envios"/>
    <s v="MEL42363542678LMFFF01"/>
    <s v=" "/>
    <s v=" "/>
    <s v=" "/>
    <s v=" "/>
    <s v=" "/>
    <s v=" "/>
    <s v=" "/>
    <s v="Não"/>
    <s v=""/>
    <s v="Não"/>
  </r>
  <r>
    <x v="0"/>
    <s v="2000005867401310"/>
    <d v="2023-06-16T00:00:00"/>
    <s v="Entregue"/>
    <s v="Chegou em 17 de junho"/>
    <s v="Não"/>
    <n v="1"/>
    <n v="129.99"/>
    <s v=""/>
    <n v="-22.1"/>
    <n v="-17.95"/>
    <s v=""/>
    <n v="89.94"/>
    <s v=" "/>
    <x v="99"/>
    <s v="MLB2204157316"/>
    <s v="Par Reparo Pino Guia Pinça De Freio Dianteiro Nissan Versa"/>
    <s v=" "/>
    <n v="129.99"/>
    <s v="Premium"/>
    <s v="Autorizado"/>
    <s v=" "/>
    <s v=" "/>
    <s v=" "/>
    <s v=" "/>
    <s v="Jonny taveira"/>
    <s v="30101815824"/>
    <s v="Rua São Tibúrcio 248 / casa 1 - CEP 03676010 - Jardim Três Marias, São Paulo, São Paulo"/>
    <s v="São Paulo"/>
    <s v="São Paulo"/>
    <s v="03676010"/>
    <s v="Brasil"/>
    <s v="Mercado Envios Full"/>
    <s v="17 de junho | 01:14"/>
    <s v="17 de junho | 13:24"/>
    <s v="Mercado Envios"/>
    <s v="MEL42363088914LMFFF01"/>
    <s v=" "/>
    <s v=" "/>
    <s v=" "/>
    <s v=" "/>
    <s v=" "/>
    <s v=" "/>
    <s v=" "/>
    <s v="Não"/>
    <s v=""/>
    <s v="Não"/>
  </r>
  <r>
    <x v="0"/>
    <s v="2000005868327462"/>
    <d v="2023-06-16T00:00:00"/>
    <s v="Entregue"/>
    <s v="Chegou em 23 de junho"/>
    <s v="Não"/>
    <n v="1"/>
    <n v="69.97"/>
    <n v="29.52"/>
    <n v="-17.39"/>
    <n v="-29.52"/>
    <s v=""/>
    <n v="52.58"/>
    <s v=" "/>
    <x v="63"/>
    <s v="MLB2220375294"/>
    <s v="Suporte Radiador Vectra Gsi 2.0 16v 97 E 98 Ld/le"/>
    <s v=" "/>
    <n v="69.97"/>
    <s v="Premium"/>
    <s v="Não emitida"/>
    <s v="Elisvan Aragão "/>
    <s v="CPF 05165096327"/>
    <s v="Rua Londrina 18 - casa, Cuiabá - CEP: 78055853, Mato Grosso"/>
    <s v=" "/>
    <s v="Elisvan Aragão "/>
    <s v="05165096327"/>
    <s v="Rua Londrina 18 / casa Referencia: Próximo à casa de material de construção ponto básica - CEP 78055853 - Centro Político Administrativo, Cuiabá, Mato Grosso"/>
    <s v="Cuiabá"/>
    <s v="Mato Grosso"/>
    <s v="78055853"/>
    <s v="Brasil"/>
    <s v="Correios e pontos de envio"/>
    <s v="20 de junho | 05:16"/>
    <s v="23 de junho | 13:19"/>
    <s v="Mercado Envios"/>
    <s v="MEL42363486076LMXDF01"/>
    <s v=" "/>
    <s v=" "/>
    <s v=" "/>
    <s v=" "/>
    <s v=" "/>
    <s v=" "/>
    <s v=" "/>
    <s v="Não"/>
    <s v=""/>
    <s v="Não"/>
  </r>
  <r>
    <x v="0"/>
    <s v="2000005868298960"/>
    <d v="2023-06-16T00:00:00"/>
    <s v="Devolução finalizada com reembolso para o comprador"/>
    <s v="O produto devolvido chegou em segunda-feira, 26 de junho."/>
    <s v="Não"/>
    <n v="1"/>
    <n v="209.19"/>
    <s v=""/>
    <n v="-25.1"/>
    <n v="-21.45"/>
    <n v="-162.63999999999999"/>
    <n v="0"/>
    <s v="Sim"/>
    <x v="114"/>
    <s v="MLB2981706173"/>
    <s v="Cabo De Engate E Seleção Hyundai Hr 2005 A 2012"/>
    <s v=" "/>
    <n v="209.19"/>
    <s v="Clássico"/>
    <s v="Autorizado"/>
    <s v="Charles Xavier Santana Bomfim"/>
    <s v="CPF 03681631565"/>
    <s v="Rua Lauro de Freitas 23 - em frente ao colégio, Salvador - CEP: 41500190, Bahia"/>
    <s v=" "/>
    <s v="Charles Xavier Santana Bomfim"/>
    <s v="03681631565"/>
    <s v="Rua Cecília Iter 177 / &quot;Referencia: Endereço Comercial. entregar antes das 18h Pode Entregar Para, Edi Ou Henrique 1195329-2034.&quot;"/>
    <s v="São Paulo"/>
    <s v="São Paulo"/>
    <s v="08240730"/>
    <s v="Brasil"/>
    <s v="Mercado Envios Full"/>
    <s v="23 de junho | 21:50"/>
    <s v="26 de junho | 09:40"/>
    <s v="Mercado Envios"/>
    <s v="MEL42378977077LMXDR01"/>
    <s v=" "/>
    <s v=" "/>
    <s v=" "/>
    <s v=" "/>
    <s v=" "/>
    <s v=" "/>
    <s v=" "/>
    <s v="Sim"/>
    <s v=""/>
    <s v="Não"/>
  </r>
  <r>
    <x v="0"/>
    <s v="2000005868082032"/>
    <d v="2023-06-16T00:00:00"/>
    <s v="Entregue"/>
    <s v="Chegou em 17 de junho"/>
    <s v="Não"/>
    <n v="1"/>
    <n v="87.01"/>
    <s v=""/>
    <n v="-14.79"/>
    <n v="-20.45"/>
    <s v=""/>
    <n v="51.77"/>
    <s v="Sim"/>
    <x v="85"/>
    <s v="MLB2791660777"/>
    <s v="Par Bieleta Dianteira Peugeot 206 1999 A 2011"/>
    <s v=" "/>
    <n v="87.01"/>
    <s v="Premium"/>
    <s v="Autorizado"/>
    <s v=" "/>
    <s v=" "/>
    <s v=" "/>
    <s v=" "/>
    <s v="Oto Ramos Silva"/>
    <s v="90320999572"/>
    <s v="Avenida tiradentes 837 / casa Referencia: proximo ao deposito aguia - CEP 43700000 - Parque continental, Simões Filho, Bahia"/>
    <s v="Simões Filho"/>
    <s v="Bahia"/>
    <s v="43700000"/>
    <s v="Brasil"/>
    <s v="Mercado Envios Full"/>
    <s v="16 de junho | 23:56"/>
    <s v="17 de junho | 12:18"/>
    <s v="Mercado Envios"/>
    <s v="MEL42363377708LMFFF01"/>
    <s v=" "/>
    <s v=" "/>
    <s v=" "/>
    <s v=" "/>
    <s v=" "/>
    <s v=" "/>
    <s v=" "/>
    <s v="Não"/>
    <s v=""/>
    <s v="Não"/>
  </r>
  <r>
    <x v="0"/>
    <s v="2000005868074130"/>
    <d v="2023-06-16T00:00:00"/>
    <s v="Entregue"/>
    <s v="Chegou em 21 de junho"/>
    <s v="Não"/>
    <n v="1"/>
    <n v="295.7"/>
    <s v=""/>
    <n v="-35.479999999999997"/>
    <n v="-20.45"/>
    <s v=""/>
    <n v="239.77"/>
    <s v=" "/>
    <x v="224"/>
    <s v="MLB2907150327"/>
    <s v="Par Bieleta Dianteira Nissan Altima 2013 A 2019"/>
    <s v=" "/>
    <n v="295.7"/>
    <s v="Clássico"/>
    <s v="Não emitida"/>
    <s v="Rodrigo Ulrich Mendes"/>
    <s v="CPF 21803658886"/>
    <s v="Rua Comendador Martins 157 - Apartamento 114, Santos - CEP: 11015530, São Paulo"/>
    <s v=" "/>
    <s v="Rodrigo Ulrich Mendes"/>
    <s v="21803658886"/>
    <s v="Rua Julio de Mesquita 110 / Referencia: Caso a loja já esteja fechada, bater na porta. Teremos gente internamente até às 16:00. Após às 16:00 entregar no nº 122 altos - CEP 11075220 - Vila Mathias, Santos, São Paulo"/>
    <s v="Santos"/>
    <s v="São Paulo"/>
    <s v="11075220"/>
    <s v="Brasil"/>
    <s v="Correios e pontos de envio"/>
    <s v="21 de junho | 02:13"/>
    <s v="21 de junho | 17:47"/>
    <s v="Mercado Envios"/>
    <s v="MEL42363299531LMXDF01"/>
    <s v=" "/>
    <s v=" "/>
    <s v=" "/>
    <s v=" "/>
    <s v=" "/>
    <s v=" "/>
    <s v=" "/>
    <s v="Não"/>
    <s v=""/>
    <s v="Não"/>
  </r>
  <r>
    <x v="0"/>
    <s v="2000005867912746"/>
    <d v="2023-06-16T00:00:00"/>
    <s v="Entregue"/>
    <s v="Chegou em 17 de junho"/>
    <s v="Não"/>
    <n v="1"/>
    <n v="20.5"/>
    <n v="9.9"/>
    <n v="-8.98"/>
    <n v="-9.9"/>
    <s v=""/>
    <n v="11.52"/>
    <s v=" "/>
    <x v="4"/>
    <s v="MLB2748563200"/>
    <s v="Capa De Pedal Freio E Embreagem Citroen C3"/>
    <s v=" "/>
    <n v="20.5"/>
    <s v="Premium"/>
    <s v="Autorizado"/>
    <s v=" "/>
    <s v=" "/>
    <s v=" "/>
    <s v=" "/>
    <s v="Fernando aparecido mendes alves"/>
    <s v="36772152859"/>
    <s v="Avenida Ministro Petrônio Portela 639 / lava rápido Referencia: entrega somente em horário comercial, das 8:00 às 18:00 - CEP 02959000 - Moinho Velho, São Paulo, São Paulo"/>
    <s v="São Paulo"/>
    <s v="São Paulo"/>
    <s v="02959000"/>
    <s v="Brasil"/>
    <s v="Mercado Envios Full"/>
    <s v="16 de junho | 23:33"/>
    <s v="17 de junho | 11:15"/>
    <s v="Mercado Envios"/>
    <s v="MEL42363233831LMFFF01"/>
    <s v=" "/>
    <s v=" "/>
    <s v=" "/>
    <s v=" "/>
    <s v=" "/>
    <s v=" "/>
    <s v=" "/>
    <s v="Não"/>
    <s v=""/>
    <s v="Não"/>
  </r>
  <r>
    <x v="0"/>
    <s v="2000005867513322"/>
    <d v="2023-06-16T00:00:00"/>
    <s v="Reclamação encerrada com reembolso para o comprador"/>
    <s v="Como você reembolsou o dinheiro, não será possível abrir uma reclamação por esta venda."/>
    <s v="Não"/>
    <n v="1"/>
    <n v="85.2"/>
    <s v=""/>
    <n v="-10.220000000000001"/>
    <n v="-20.45"/>
    <n v="-54.53"/>
    <n v="0"/>
    <s v="Sim"/>
    <x v="106"/>
    <s v="MLB2816506974"/>
    <s v="Cabo De Freio Parati G2 Todos Traseiro 1995 A 2002"/>
    <s v=" "/>
    <n v="85.2"/>
    <s v="Clássico"/>
    <s v="Não emitida"/>
    <s v="Glaucio Wachinski"/>
    <s v="CPF 94683670968"/>
    <s v="Av. Expedicionários 2150 - IFSC, Canoinhas - CEP: 89466312, Santa Catarina"/>
    <s v=" "/>
    <s v="Glaucio Wachinski"/>
    <s v="94683670968"/>
    <s v=" "/>
    <s v="Canoinhas"/>
    <s v="Santa Catarina"/>
    <s v="89464008"/>
    <s v="Brasil"/>
    <s v="Correios e pontos de envio"/>
    <s v=" "/>
    <s v=" "/>
    <s v=" "/>
    <s v=" "/>
    <s v=" "/>
    <s v=" "/>
    <s v=" "/>
    <s v=" "/>
    <s v=" "/>
    <s v=" "/>
    <s v=" "/>
    <s v="Não"/>
    <n v="1"/>
    <s v="Não"/>
  </r>
  <r>
    <x v="0"/>
    <s v="2000005867478716"/>
    <d v="2023-06-16T00:00:00"/>
    <s v="Entregue"/>
    <s v="Chegou em 20 de junho"/>
    <s v="Não"/>
    <n v="1"/>
    <n v="67.48"/>
    <n v="11"/>
    <n v="-16.97"/>
    <n v="-11"/>
    <s v=""/>
    <n v="50.51"/>
    <s v=" "/>
    <x v="92"/>
    <s v="MLB3094091603"/>
    <s v="Par Morceguinho Corsa 1994 A 1998"/>
    <s v=" "/>
    <n v="67.48"/>
    <s v="Premium"/>
    <s v="Não emitida"/>
    <s v="tiago martimbianco dias"/>
    <s v="CPF 21985616890"/>
    <s v="Rua Antonio guerino 92 - casa, São José do Rio Pardo - CEP: 13720000, São Paulo"/>
    <s v=" "/>
    <s v="tiago martimbianco dias"/>
    <s v="21985616890"/>
    <s v="Rua Antônio Guerino 92 / casa - CEP 13720000 - São José do Rio Pardo, São Paulo"/>
    <s v="São José do Rio Pardo"/>
    <s v="São Paulo"/>
    <s v="13720000"/>
    <s v="Brasil"/>
    <s v="Correios e pontos de envio"/>
    <s v="20 de junho | 02:35"/>
    <s v="20 de junho | 16:44"/>
    <s v="Mercado Envios"/>
    <s v="MEL42363122338LMXDF01"/>
    <s v=" "/>
    <s v=" "/>
    <s v=" "/>
    <s v=" "/>
    <s v=" "/>
    <s v=" "/>
    <s v=" "/>
    <s v="Não"/>
    <s v=""/>
    <s v="Não"/>
  </r>
  <r>
    <x v="0"/>
    <s v="2000005867349984"/>
    <d v="2023-06-16T00:00:00"/>
    <s v="Entregue"/>
    <s v="Chegou em 18 de junho"/>
    <s v="Não"/>
    <n v="1"/>
    <n v="237.9"/>
    <s v=""/>
    <n v="-40.44"/>
    <n v="-20.45"/>
    <s v=""/>
    <n v="177.01"/>
    <s v=" "/>
    <x v="2"/>
    <s v="MLB2021535205"/>
    <s v="Cabo De Marcha Astra 2001/2005 Original 93306003"/>
    <s v=" "/>
    <n v="237.9"/>
    <s v="Premium"/>
    <s v="Autorizado"/>
    <s v=" "/>
    <s v=" "/>
    <s v=" "/>
    <s v=" "/>
    <s v="Deni Domiciano"/>
    <s v="01708648801"/>
    <s v="Rua Joaquim Leite da Cunha 385 / Referencia: rua da chácara vo dina - CEP 13387734 - Residencial Santa Luiza I, Nova Odessa, São Paulo"/>
    <s v="Nova Odessa"/>
    <s v="São Paulo"/>
    <s v="13387734"/>
    <s v="Brasil"/>
    <s v="Mercado Envios Full"/>
    <s v="17 de junho | 13:42"/>
    <s v="18 de junho | 09:35"/>
    <s v="Mercado Envios"/>
    <s v="MEL42362993563LMFFF01"/>
    <s v=" "/>
    <s v=" "/>
    <s v=" "/>
    <s v=" "/>
    <s v=" "/>
    <s v=" "/>
    <s v=" "/>
    <s v="Não"/>
    <s v=""/>
    <s v="Não"/>
  </r>
  <r>
    <x v="0"/>
    <s v="2000004547979027"/>
    <d v="2023-06-16T00:00:00"/>
    <s v="Entregue"/>
    <s v="Chegou em 17 de junho"/>
    <s v="Sim"/>
    <n v="2"/>
    <n v="91.8"/>
    <s v=""/>
    <n v="-26.6"/>
    <s v=""/>
    <s v=""/>
    <n v="65.2"/>
    <s v="Sim"/>
    <x v="20"/>
    <s v="MLB2065545134"/>
    <s v="Kit Reparo Bucha Alavanca Câmbio Varão Corsa"/>
    <s v=" "/>
    <n v="45.9"/>
    <s v="Premium"/>
    <s v="Autorizado"/>
    <s v=" "/>
    <s v=" "/>
    <s v=" "/>
    <s v=" "/>
    <s v="Grasieli Melo"/>
    <s v="41514636824"/>
    <s v="Rua Fernando Costa 1715 / ggl automotiva - CEP 19470000 - vila maria, Presidente Epitácio, São Paulo"/>
    <s v="Presidente Epitácio"/>
    <s v="São Paulo"/>
    <s v="19470000"/>
    <s v="Brasil"/>
    <s v="Mercado Envios Full"/>
    <s v="16 de junho | 19:55"/>
    <s v="17 de junho | 15:02"/>
    <s v="Mercado Envios"/>
    <s v="MEL42362974777LMFFF01"/>
    <s v=" "/>
    <s v=" "/>
    <s v=" "/>
    <s v=" "/>
    <s v=" "/>
    <s v=" "/>
    <s v=" "/>
    <s v="Não"/>
    <s v=""/>
    <s v="Não"/>
  </r>
  <r>
    <x v="0"/>
    <s v="2000005867316048"/>
    <d v="2023-06-16T00:00:00"/>
    <s v="Entregue"/>
    <s v="Chegou em 17 de junho"/>
    <s v="Não"/>
    <n v="1"/>
    <n v="166.9"/>
    <s v=""/>
    <n v="-20.03"/>
    <n v="-38.950000000000003"/>
    <s v=""/>
    <n v="107.92"/>
    <s v="Sim"/>
    <x v="161"/>
    <s v="MLB2863604248"/>
    <s v="Bandeja Lado Esquerdo Peugeot 206 Todos 1999 A 2010 C Pivô"/>
    <s v=" "/>
    <n v="166.9"/>
    <s v="Clássico"/>
    <s v="Autorizado"/>
    <s v=" "/>
    <s v=" "/>
    <s v=" "/>
    <s v=" "/>
    <s v="Ana Claudia de Freitas Gomes"/>
    <s v="08432978752"/>
    <s v="Estrada do Piai 824 / 824 - mecânica gomes Referencia: Oficina mecânica Gomes ltda em frente a clínica da família Brisa - CEP 23028050 - Guaratiba, Rio de Janeiro, Rio de Janeiro"/>
    <s v="Rio de Janeiro"/>
    <s v="Rio de Janeiro"/>
    <s v="23028050"/>
    <s v="Brasil"/>
    <s v="Mercado Envios Full"/>
    <s v="16 de junho | 17:56"/>
    <s v="17 de junho | 16:03"/>
    <s v="Mercado Envios"/>
    <s v="MEL42362973765LMFFF01"/>
    <s v=" "/>
    <s v=" "/>
    <s v=" "/>
    <s v=" "/>
    <s v=" "/>
    <s v=" "/>
    <s v=" "/>
    <s v="Não"/>
    <s v=""/>
    <s v="Não"/>
  </r>
  <r>
    <x v="0"/>
    <s v="2000004547970371"/>
    <d v="2023-06-16T00:00:00"/>
    <s v="Entregue"/>
    <s v="Chegou em 17 de junho"/>
    <s v="Sim"/>
    <n v="1"/>
    <n v="73.09"/>
    <s v=""/>
    <n v="-17.93"/>
    <s v=""/>
    <s v=""/>
    <n v="55.16"/>
    <s v=" "/>
    <x v="40"/>
    <s v="MLB2068465616"/>
    <s v="Kit Reparo Alavanca Câmbio Trambulador Celta 2005 Até 2014"/>
    <s v=" "/>
    <n v="73.09"/>
    <s v="Premium"/>
    <s v="Autorizado"/>
    <s v=" "/>
    <s v=" "/>
    <s v=" "/>
    <s v=" "/>
    <s v="Alex Silva de jesus"/>
    <s v="05316821530"/>
    <s v="Rua Senhor do Bonfim 244 / próximo a antiga locadora de taxe - CEP 41200365 - Engomadeira, Salvador, Bahia"/>
    <s v="Salvador"/>
    <s v="Bahia"/>
    <s v="41200365"/>
    <s v="Brasil"/>
    <s v="Mercado Envios Full"/>
    <s v="16 de junho | 23:56"/>
    <s v="17 de junho | 14:35"/>
    <s v="Mercado Envios"/>
    <s v="MEL42362968893LMFFF01"/>
    <s v=" "/>
    <s v=" "/>
    <s v=" "/>
    <s v=" "/>
    <s v=" "/>
    <s v=" "/>
    <s v=" "/>
    <s v="Não"/>
    <s v=""/>
    <s v="Não"/>
  </r>
  <r>
    <x v="0"/>
    <s v="2000005867227096"/>
    <d v="2023-06-16T00:00:00"/>
    <s v="Entregue"/>
    <s v="Chegou em 22 de junho"/>
    <s v="Não"/>
    <n v="1"/>
    <n v="260"/>
    <n v="15.45"/>
    <n v="-44.2"/>
    <n v="-36.9"/>
    <s v=""/>
    <n v="194.35"/>
    <s v="Sim"/>
    <x v="257"/>
    <s v="MLB1925277732"/>
    <s v="Cabo De Marcha Cambio Agile 2009 2010 2011 2012 2013 2014"/>
    <s v=" "/>
    <n v="260"/>
    <s v="Premium"/>
    <s v="Não emitida"/>
    <s v="Jose da Silva Melo"/>
    <s v="CPF 01292968303"/>
    <s v="Rua México 018 QD055 18 - rua da ferinha, São Luís - CEP: 65085805, Maranhão"/>
    <s v=" "/>
    <s v="Jose da Silva Melo"/>
    <s v="01292968303"/>
    <s v="Rua México 18 / Quadra 55 Referencia: Rua Da feira atrás da Magazine Luiza, em frente à loja Penélope charmosa - CEP 65085805 - Anjo da Guarda, São Luís, Maranhão"/>
    <s v="São Luís"/>
    <s v="Maranhão"/>
    <s v="65085805"/>
    <s v="Brasil"/>
    <s v="Correios e pontos de envio"/>
    <s v="21 de junho | 05:21"/>
    <s v="22 de junho | 12:24"/>
    <s v="Mercado Envios"/>
    <s v="MEL42362937799LMXDF01"/>
    <s v=" "/>
    <s v=" "/>
    <s v=" "/>
    <s v=" "/>
    <s v=" "/>
    <s v=" "/>
    <s v=" "/>
    <s v="Não"/>
    <s v=""/>
    <s v="Não"/>
  </r>
  <r>
    <x v="0"/>
    <s v="2000005866817478"/>
    <d v="2023-06-16T00:00:00"/>
    <s v="Entregue"/>
    <s v="Chegou em 17 de junho"/>
    <s v="Não"/>
    <n v="1"/>
    <n v="261.48"/>
    <s v=""/>
    <n v="-31.38"/>
    <n v="-26.45"/>
    <s v=""/>
    <n v="203.65"/>
    <s v=" "/>
    <x v="205"/>
    <s v="MLB3079653112"/>
    <s v="Par Bandeja Inferior Com Pivô Pointer 1993 A 1996"/>
    <s v=" "/>
    <n v="261.48"/>
    <s v="Clássico"/>
    <s v="Não emitida"/>
    <s v="Natalicio Oliveira"/>
    <s v="CPF 97354775568"/>
    <s v="Rua D 87 - sobrado rua travessa, Bertioga - CEP: 11256650, São Paulo"/>
    <s v=" "/>
    <s v="Natalicio Oliveira"/>
    <s v="97354775568"/>
    <s v="Rua D 87 / sobrado rua travessa Referencia: COORDENADAS: 2349'05.2&quot;S 4606'34.8&quot;WO bairro teve seu nome alterado recentemente. Ana Paula era o nome antigo. - CEP 11256650 - Rio da Praia, Bertioga, São Paulo"/>
    <s v="Bertioga"/>
    <s v="São Paulo"/>
    <s v="11256650"/>
    <s v="Brasil"/>
    <s v="Correios e pontos de envio"/>
    <s v="17 de junho | 02:21"/>
    <s v="17 de junho | 13:44"/>
    <s v="Mercado Envios"/>
    <s v="MEL42362836314LMXDF01"/>
    <s v=" "/>
    <s v=" "/>
    <s v=" "/>
    <s v=" "/>
    <s v=" "/>
    <s v=" "/>
    <s v=" "/>
    <s v="Não"/>
    <s v=""/>
    <s v="Não"/>
  </r>
  <r>
    <x v="0"/>
    <s v="2000005866793262"/>
    <d v="2023-06-16T00:00:00"/>
    <s v="Entregue"/>
    <s v="Chegou em 17 de junho"/>
    <s v="Não"/>
    <n v="1"/>
    <n v="47.9"/>
    <n v="9.57"/>
    <n v="-13.64"/>
    <n v="-9.57"/>
    <s v=""/>
    <n v="34.26"/>
    <s v=" "/>
    <x v="8"/>
    <s v="MLB2071226958"/>
    <s v="Cabo De Embreagem Palio 1.0 (46522369) 1996 1997 98 99 2000"/>
    <s v=" "/>
    <n v="47.9"/>
    <s v="Premium"/>
    <s v="Autorizado"/>
    <s v=" "/>
    <s v=" "/>
    <s v=" "/>
    <s v=" "/>
    <s v="Jéssica Santana"/>
    <s v="40157625842"/>
    <s v="Rua João Vicino 209 / a - CEP 13253350 - Vila Centenário, Itatiba, São Paulo"/>
    <s v="Itatiba"/>
    <s v="São Paulo"/>
    <s v="13253350"/>
    <s v="Brasil"/>
    <s v="Mercado Envios Full"/>
    <s v="17 de junho | 01:06"/>
    <s v="17 de junho | 09:37"/>
    <s v="Mercado Envios"/>
    <s v="MEL42362824784LMFFF01"/>
    <s v=" "/>
    <s v=" "/>
    <s v=" "/>
    <s v=" "/>
    <s v=" "/>
    <s v=" "/>
    <s v=" "/>
    <s v="Não"/>
    <s v=""/>
    <s v="Não"/>
  </r>
  <r>
    <x v="0"/>
    <s v="2000005866765268"/>
    <d v="2023-06-16T00:00:00"/>
    <s v="Entregue"/>
    <s v="Chegou em 19 de junho"/>
    <s v="Não"/>
    <n v="1"/>
    <n v="359.99"/>
    <s v=""/>
    <n v="-61.2"/>
    <n v="-38.950000000000003"/>
    <s v=""/>
    <n v="259.83999999999997"/>
    <s v=" "/>
    <x v="64"/>
    <s v="MLB2864248794"/>
    <s v="Par Bandeja Peugeot 207 Exceto Sw Escapade 2008 Em Diante"/>
    <s v=" "/>
    <n v="359.99"/>
    <s v="Premium"/>
    <s v="Autorizado"/>
    <s v=" "/>
    <s v=" "/>
    <s v=" "/>
    <s v=" "/>
    <s v="maik fontes medeiros"/>
    <s v="00781085608"/>
    <s v="Rua São Francisco 15 / loja - CEP 35290000 - Mantena, Minas Gerais"/>
    <s v="Mantena"/>
    <s v="Minas Gerais"/>
    <s v="35290000"/>
    <s v="Brasil"/>
    <s v="Mercado Envios Full"/>
    <s v="16 de junho | 15:52"/>
    <s v="19 de junho | 12:36"/>
    <s v="Mercado Envios"/>
    <s v="MEL42362736881LMFFF01"/>
    <s v=" "/>
    <s v=" "/>
    <s v=" "/>
    <s v=" "/>
    <s v=" "/>
    <s v=" "/>
    <s v=" "/>
    <s v="Não"/>
    <s v=""/>
    <s v="Não"/>
  </r>
  <r>
    <x v="0"/>
    <s v="2000005866757256"/>
    <d v="2023-06-16T00:00:00"/>
    <s v="Entregue"/>
    <s v="Chegou em 19 de junho"/>
    <s v="Não"/>
    <n v="1"/>
    <n v="237.9"/>
    <s v=""/>
    <n v="-40.44"/>
    <n v="-20.45"/>
    <s v=""/>
    <n v="177.01"/>
    <s v=" "/>
    <x v="89"/>
    <s v="MLB3301461650"/>
    <s v="2 Kit's Rolamento Eixo Tras Com Bucha 206 1999 A 2010 47mm"/>
    <s v=" "/>
    <n v="237.9"/>
    <s v="Premium"/>
    <s v="Não emitida"/>
    <s v="ailton cesar"/>
    <s v="CPF 08699716621"/>
    <s v="av mariqunha chaves  500, tiros - CEP: 38880000, Minas Gerais"/>
    <s v=" "/>
    <s v="ailton cesar"/>
    <s v="08699716621"/>
    <s v="Rua Mariquinha Chaves 500 / CEP 38880000 - Centro, Tiros, Minas Gerais"/>
    <s v="Tiros"/>
    <s v="Minas Gerais"/>
    <s v="38880000"/>
    <s v="Brasil"/>
    <s v="Correios e pontos de envio"/>
    <s v="17 de junho | 08:06"/>
    <s v="19 de junho | 12:46"/>
    <s v="Mercado Envios"/>
    <s v="MEL42362736075LMXDF01"/>
    <s v=" "/>
    <s v=" "/>
    <s v=" "/>
    <s v=" "/>
    <s v=" "/>
    <s v=" "/>
    <s v=" "/>
    <s v="Não"/>
    <s v=""/>
    <s v="Não"/>
  </r>
  <r>
    <x v="0"/>
    <s v="2000005866646078"/>
    <d v="2023-06-16T00:00:00"/>
    <s v="Entregue"/>
    <s v="Chegou em 19 de junho"/>
    <s v="Não"/>
    <n v="1"/>
    <n v="209.19"/>
    <s v=""/>
    <n v="-25.1"/>
    <n v="-21.45"/>
    <s v=""/>
    <n v="162.63999999999999"/>
    <s v=" "/>
    <x v="114"/>
    <s v="MLB2981706173"/>
    <s v="Cabo De Engate E Seleção Hyundai Hr 2005 A 2012"/>
    <s v=" "/>
    <n v="209.19"/>
    <s v="Clássico"/>
    <s v="Autorizado"/>
    <s v=" "/>
    <s v=" "/>
    <s v=" "/>
    <s v=" "/>
    <s v="robson lopes"/>
    <s v="00966979036"/>
    <s v="Rua Dezessete 212 / casa - CEP 96222116 - Quinta, Rio Grande, Rio Grande do Sul"/>
    <s v="Rio Grande"/>
    <s v="Rio Grande do Sul"/>
    <s v="96222116"/>
    <s v="Brasil"/>
    <s v="Mercado Envios Full"/>
    <s v="16 de junho | 21:36"/>
    <s v="19 de junho | 09:40"/>
    <s v="Mercado Envios"/>
    <s v="MEL42362680143LMFFF01"/>
    <s v=" "/>
    <s v=" "/>
    <s v=" "/>
    <s v=" "/>
    <s v=" "/>
    <s v=" "/>
    <s v=" "/>
    <s v="Não"/>
    <s v=""/>
    <s v="Não"/>
  </r>
  <r>
    <x v="0"/>
    <s v="2000005866568308"/>
    <d v="2023-06-16T00:00:00"/>
    <s v="Entregue"/>
    <s v="Chegou em 20 de junho"/>
    <s v="Não"/>
    <n v="1"/>
    <n v="119.7"/>
    <s v=""/>
    <n v="-20.350000000000001"/>
    <n v="-18.45"/>
    <s v=""/>
    <n v="80.900000000000006"/>
    <s v="Sim"/>
    <x v="7"/>
    <s v="MLB2640425245"/>
    <s v="Kit Bomba Combustível Gasolina Sistema Bosch Corsawind 96a07"/>
    <s v=" "/>
    <n v="119.7"/>
    <s v="Premium"/>
    <s v="Autorizado"/>
    <s v=" "/>
    <s v=" "/>
    <s v=" "/>
    <s v=" "/>
    <s v="Josimar Damasceno"/>
    <s v="08857413667"/>
    <s v="Rua Adeodato José Martins 677 / Referencia: casa - CEP 35130000 - Mafron, Engenheiro Caldas, Minas Gerais"/>
    <s v="Engenheiro Caldas"/>
    <s v="Minas Gerais"/>
    <s v="35130000"/>
    <s v="Brasil"/>
    <s v="Mercado Envios Full"/>
    <s v="16 de junho | 18:50"/>
    <s v="20 de junho | 14:20"/>
    <s v="Mercado Envios"/>
    <s v="MEL42362724946LMFFF01"/>
    <s v=" "/>
    <s v=" "/>
    <s v=" "/>
    <s v=" "/>
    <s v=" "/>
    <s v=" "/>
    <s v=" "/>
    <s v="Não"/>
    <s v=""/>
    <s v="Não"/>
  </r>
  <r>
    <x v="0"/>
    <s v="2000005866558594"/>
    <d v="2023-06-16T00:00:00"/>
    <s v="Entregue"/>
    <s v="Chegou em 17 de junho"/>
    <s v="Não"/>
    <n v="1"/>
    <n v="217.9"/>
    <s v=""/>
    <n v="-37.04"/>
    <n v="-20.45"/>
    <s v=""/>
    <n v="160.41"/>
    <s v=" "/>
    <x v="10"/>
    <s v="MLB1781927419"/>
    <s v="Cabo De Engate E Seleção Celta 2007/2014"/>
    <s v=" "/>
    <n v="217.9"/>
    <s v="Premium"/>
    <s v="Autorizado"/>
    <s v=" "/>
    <s v=" "/>
    <s v=" "/>
    <s v=" "/>
    <s v="Denis Teodoro"/>
    <s v="15913410785"/>
    <s v="Rua Mutum 10 / R.anacãPointdoscaldo Referencia: Penúltima rua do bairro - CEP 29103398 - Pontal das Garças, Vila Velha, Espírito Santo"/>
    <s v="Vila Velha"/>
    <s v="Espírito Santo"/>
    <s v="29103398"/>
    <s v="Brasil"/>
    <s v="Mercado Envios Full"/>
    <s v="16 de junho | 21:05"/>
    <s v="17 de junho | 17:27"/>
    <s v="Mercado Envios"/>
    <s v="MEL42362642027LMFFF01"/>
    <s v=" "/>
    <s v=" "/>
    <s v=" "/>
    <s v=" "/>
    <s v=" "/>
    <s v=" "/>
    <s v=" "/>
    <s v="Não"/>
    <s v=""/>
    <s v="Não"/>
  </r>
  <r>
    <x v="0"/>
    <s v="2000004547634317"/>
    <d v="2023-06-16T00:00:00"/>
    <s v="Entregue"/>
    <s v="Chegou em 17 de junho"/>
    <s v="Sim"/>
    <n v="1"/>
    <n v="74.989999999999995"/>
    <s v=""/>
    <n v="-37.04"/>
    <s v=""/>
    <s v=""/>
    <n v="37.950000000000003"/>
    <s v="Sim"/>
    <x v="38"/>
    <s v="MLB1974837590"/>
    <s v="2 Kit's De  Rolamento Roda Traseira Celta/corsa /prisma Novo"/>
    <s v=" "/>
    <n v="74.989999999999995"/>
    <s v="Premium"/>
    <s v="Autorizado"/>
    <s v=" "/>
    <s v=" "/>
    <s v=" "/>
    <s v=" "/>
    <s v="Antonio Aguinaldo Pires de Araujo"/>
    <s v="10270003800"/>
    <s v="Rua Joaquim Pereira de Oliveira 330 / casa - CEP 13905516 - Jardim Silvestre IV, Amparo, São Paulo"/>
    <s v="Amparo"/>
    <s v="São Paulo"/>
    <s v="13905516"/>
    <s v="Brasil"/>
    <s v="Mercado Envios Full"/>
    <s v="16 de junho | 23:43"/>
    <s v="17 de junho | 15:22"/>
    <s v="Mercado Envios"/>
    <s v="MEL42362706970LMFFF01"/>
    <s v=" "/>
    <s v=" "/>
    <s v=" "/>
    <s v=" "/>
    <s v=" "/>
    <s v=" "/>
    <s v=" "/>
    <s v="Não"/>
    <s v=""/>
    <s v="Não"/>
  </r>
  <r>
    <x v="0"/>
    <s v="2000004547634315"/>
    <d v="2023-06-16T00:00:00"/>
    <s v="Entregue"/>
    <s v="Chegou em 17 de junho"/>
    <s v="Sim"/>
    <n v="1"/>
    <n v="92.29"/>
    <s v=""/>
    <n v="-15.69"/>
    <n v="-21.45"/>
    <s v=""/>
    <n v="55.15"/>
    <s v="Sim"/>
    <x v="14"/>
    <s v="MLB2860180908"/>
    <s v="Par Morceguinho Dianteiro Prisma 2007 A 2012"/>
    <s v=" "/>
    <n v="92.29"/>
    <s v="Premium"/>
    <s v="Não emitida"/>
    <s v="Antonio Aguinaldo Pires de Araujo"/>
    <s v="CPF 10270003800"/>
    <s v="Rua Joaquim Pereira de Oliveira 330 - casa, Amparo - CEP: 13905516, São Paulo"/>
    <s v=" "/>
    <s v="Antonio Aguinaldo Pires de Araujo"/>
    <s v="10270003800"/>
    <s v="Rua Joaquim Pereira de Oliveira 330 / casa - CEP 13905516 - Jardim Silvestre IV, Amparo, São Paulo"/>
    <s v="Amparo"/>
    <s v="São Paulo"/>
    <s v="13905516"/>
    <s v="Brasil"/>
    <s v="Correios e pontos de envio"/>
    <s v="17 de junho | 02:08"/>
    <s v="17 de junho | 15:22"/>
    <s v="Mercado Envios"/>
    <s v="MEL42362706962LMXDF01"/>
    <s v=" "/>
    <s v=" "/>
    <s v=" "/>
    <s v=" "/>
    <s v=" "/>
    <s v=" "/>
    <s v=" "/>
    <s v="Não"/>
    <s v=""/>
    <s v="Não"/>
  </r>
  <r>
    <x v="0"/>
    <s v="2000005866474996"/>
    <d v="2023-06-16T00:00:00"/>
    <s v="Entregue"/>
    <s v="Chegou em 17 de junho"/>
    <s v="Não"/>
    <n v="1"/>
    <n v="142.54"/>
    <s v=""/>
    <n v="-24.23"/>
    <n v="-21.45"/>
    <s v=""/>
    <n v="96.86"/>
    <s v=" "/>
    <x v="242"/>
    <s v="MLB3432973106"/>
    <s v="Braço Bandeja Ambos Lados Com Pivô Chery Qq 1.1 2011 A 2018"/>
    <s v=" "/>
    <n v="142.54"/>
    <s v="Premium"/>
    <s v="Não emitida"/>
    <s v="Maria Luiza Camargo"/>
    <s v="CPF 00860805808"/>
    <s v="Rua Engenheiro Franco Zampari 189 - Ap.22, São Bernardo do Campo - CEP: 09725540, São Paulo"/>
    <s v=" "/>
    <s v="Maria Luiza Camargo"/>
    <s v="00860805808"/>
    <s v="Rua Engenheiro Franco Zampari 189 / Ap.22 Referencia: Ap.22 - CEP 09725540 - Vila Euclides, São Bernardo do Campo, São Paulo"/>
    <s v="São Bernardo do Campo"/>
    <s v="São Paulo"/>
    <s v="09725540"/>
    <s v="Brasil"/>
    <s v="Correios e pontos de envio"/>
    <s v="17 de junho | 02:25"/>
    <s v="17 de junho | 13:22"/>
    <s v="Mercado Envios"/>
    <s v="MEL42362612917LMXDF01"/>
    <s v=" "/>
    <s v=" "/>
    <s v=" "/>
    <s v=" "/>
    <s v=" "/>
    <s v=" "/>
    <s v=" "/>
    <s v="Não"/>
    <s v=""/>
    <s v="Não"/>
  </r>
  <r>
    <x v="0"/>
    <s v="2000005866398584"/>
    <d v="2023-06-16T00:00:00"/>
    <s v="Entregue"/>
    <s v="Chegou em 22 de junho"/>
    <s v="Não"/>
    <n v="1"/>
    <n v="37.99"/>
    <n v="35.299999999999997"/>
    <n v="-10.06"/>
    <n v="-35.299999999999997"/>
    <s v=""/>
    <n v="27.93"/>
    <s v="Sim"/>
    <x v="115"/>
    <s v="MLB3030584965"/>
    <s v="Terminal Cabo Trambulador Seleção 10mm Grand Siena 2014 2015"/>
    <s v=" "/>
    <n v="37.99"/>
    <s v="Clássico"/>
    <s v="Não emitida"/>
    <s v="Manoel Costa"/>
    <s v="CPF 84274085449"/>
    <s v="Avenida Frei Damião de Bozzano 310 - jard.trop b14 c 09, Maceió - CEP: 57073610, Alagoas"/>
    <s v=" "/>
    <s v="Manoel Costa"/>
    <s v="84274085449"/>
    <s v="Avenida Frei Damião de Bozzano 310 / jard.trop b14 c 09 Referencia: depois do terminal de ônibus e antes da água mineral Itagi - CEP 57073610 - Cidade Universitária, Maceió, Alagoas"/>
    <s v="Maceió"/>
    <s v="Alagoas"/>
    <s v="57073610"/>
    <s v="Brasil"/>
    <s v="Correios e pontos de envio"/>
    <s v="21 de junho | 03:29"/>
    <s v="22 de junho | 12:16"/>
    <s v="Mercado Envios"/>
    <s v="MEL42362577507LMXDF01"/>
    <s v=" "/>
    <s v=" "/>
    <s v=" "/>
    <s v=" "/>
    <s v=" "/>
    <s v=" "/>
    <s v=" "/>
    <s v="Não"/>
    <s v=""/>
    <s v="Não"/>
  </r>
  <r>
    <x v="0"/>
    <s v="2000005865388240"/>
    <d v="2023-06-16T00:00:00"/>
    <s v="Entregue"/>
    <s v="Chegou em 17 de junho"/>
    <s v="Não"/>
    <n v="1"/>
    <n v="72.489999999999995"/>
    <n v="18"/>
    <n v="-17.82"/>
    <n v="-18"/>
    <s v=""/>
    <n v="54.67"/>
    <s v="Sim"/>
    <x v="14"/>
    <s v="MLB2860212445"/>
    <s v="Par Morceguinho Dianteiro Celta 1998 A 2015"/>
    <s v=" "/>
    <n v="72.489999999999995"/>
    <s v="Premium"/>
    <s v="Autorizado"/>
    <s v=" "/>
    <s v=" "/>
    <s v=" "/>
    <s v=" "/>
    <s v="Claudete Branca"/>
    <s v="27317431826"/>
    <s v="Vila Britania Rua 20 106 / Casa - CEP 12460000 - Campos do Jordão, São Paulo"/>
    <s v="Campos do Jordão"/>
    <s v="São Paulo"/>
    <s v="12460000"/>
    <s v="Brasil"/>
    <s v="Mercado Envios Full"/>
    <s v="17 de junho | 00:42"/>
    <s v="17 de junho | 16:28"/>
    <s v="Mercado Envios"/>
    <s v="MEL42362126663LMFFF01"/>
    <s v=" "/>
    <s v=" "/>
    <s v=" "/>
    <s v=" "/>
    <s v=" "/>
    <s v=" "/>
    <s v=" "/>
    <s v="Não"/>
    <s v=""/>
    <s v="Não"/>
  </r>
  <r>
    <x v="0"/>
    <s v="2000005866279570"/>
    <d v="2023-06-16T00:00:00"/>
    <s v="Entregue"/>
    <s v="Chegou em 17 de junho"/>
    <s v="Não"/>
    <n v="1"/>
    <n v="70.150000000000006"/>
    <n v="17.5"/>
    <n v="-17.43"/>
    <n v="-17.5"/>
    <s v=""/>
    <n v="52.72"/>
    <s v=" "/>
    <x v="165"/>
    <s v="MLB2807958123"/>
    <s v="Par Bieleta Dianteira C4 Grand Picasso 2008 A 2015"/>
    <s v=" "/>
    <n v="70.150000000000006"/>
    <s v="Premium"/>
    <s v="Não emitida"/>
    <s v="Ivete dos Santos"/>
    <s v="CPF 17426930831"/>
    <s v="Rua Brasil 30 - casa, Embu Guaçu - CEP: 06900000, São Paulo"/>
    <s v=" "/>
    <s v="Ivete dos Santos"/>
    <s v="17426930831"/>
    <s v="Rua Brasil 30 / Referencia: Casa De Esquina - CEP 06900465 - Centro, Embu Guaçu, São Paulo"/>
    <s v="Embu Guaçu"/>
    <s v="São Paulo"/>
    <s v="06900465"/>
    <s v="Brasil"/>
    <s v="Correios e pontos de envio"/>
    <s v="17 de junho | 02:50"/>
    <s v="17 de junho | 15:08"/>
    <s v="Mercado Envios"/>
    <s v="MEL42362601922LMXDF01"/>
    <s v=" "/>
    <s v=" "/>
    <s v=" "/>
    <s v=" "/>
    <s v=" "/>
    <s v=" "/>
    <s v=" "/>
    <s v="Não"/>
    <s v=""/>
    <s v="Não"/>
  </r>
  <r>
    <x v="0"/>
    <s v="2000005866089216"/>
    <d v="2023-06-16T00:00:00"/>
    <s v="Entregue"/>
    <s v="Chegou em 17 de junho"/>
    <s v="Não"/>
    <n v="1"/>
    <n v="129.99"/>
    <s v=""/>
    <n v="-15.6"/>
    <n v="-17.95"/>
    <s v=""/>
    <n v="96.44"/>
    <s v=" "/>
    <x v="99"/>
    <s v="MLB2204125202"/>
    <s v="Par Reparo Pino Guia Pinça De Freio Dianteiro Nissan Versa"/>
    <s v=" "/>
    <n v="129.99"/>
    <s v="Clássico"/>
    <s v="Não emitida"/>
    <s v="cleiton santos barros"/>
    <s v="CPF 13721006798"/>
    <s v="rua doutor juvenal murtinho 155 - Bloco 07 Apartamento 203, Rio de Janeiro - CEP: 23093030, Rio de Janeiro"/>
    <s v=" "/>
    <s v="cleiton santos barros"/>
    <s v="13721006798"/>
    <s v="Rua Doutor Juvenal Murtinho 155 / Bloco 07 Apartamento 203 prdios verdes rua do posto - CEP 23093030 - Santíssimo, Rio de Janeiro, Rio de Janeiro"/>
    <s v="Rio de Janeiro"/>
    <s v="Rio de Janeiro"/>
    <s v="23093030"/>
    <s v="Brasil"/>
    <s v="Correios e pontos de envio"/>
    <s v="17 de junho | 01:35"/>
    <s v="17 de junho | 14:38"/>
    <s v="Mercado Envios"/>
    <s v="MEL42362445585LMXDF01"/>
    <s v=" "/>
    <s v=" "/>
    <s v=" "/>
    <s v=" "/>
    <s v=" "/>
    <s v=" "/>
    <s v=" "/>
    <s v="Não"/>
    <s v=""/>
    <s v="Não"/>
  </r>
  <r>
    <x v="0"/>
    <s v="2000005865998814"/>
    <d v="2023-06-16T00:00:00"/>
    <s v="Entregue"/>
    <s v="Chegou em 17 de junho"/>
    <s v="Não"/>
    <n v="1"/>
    <n v="77.900000000000006"/>
    <n v="13.7"/>
    <n v="-18.739999999999998"/>
    <n v="-13.7"/>
    <s v=""/>
    <n v="59.16"/>
    <s v=" "/>
    <x v="221"/>
    <s v="MLB2646612218"/>
    <s v="Cabo De Embreagem 206 1.0 16v D4d 1060mm Regulagem Manual"/>
    <s v=" "/>
    <n v="77.900000000000006"/>
    <s v="Premium"/>
    <s v="Não emitida"/>
    <s v="Luzia Aparecida Rodrigues"/>
    <s v="CPF 01629444898"/>
    <s v="Rua das Laranjeiras 145, São José do Rio Pardo - CEP: 13720000, São Paulo"/>
    <s v=" "/>
    <s v="Luzia Aparecida Rodrigues"/>
    <s v="01629444898"/>
    <s v="Rua das Laranjeiras 145 / Referencia: segunda casa pra baixo do mercado servidor - CEP 13720000 - Carlos Cassucci, São José do Rio Pardo, São Paulo"/>
    <s v="São José do Rio Pardo"/>
    <s v="São Paulo"/>
    <s v="13720000"/>
    <s v="Brasil"/>
    <s v="Correios e pontos de envio"/>
    <s v="17 de junho | 02:08"/>
    <s v="17 de junho | 14:39"/>
    <s v="Mercado Envios"/>
    <s v="MEL42362478242LMXDF01"/>
    <s v=" "/>
    <s v=" "/>
    <s v=" "/>
    <s v=" "/>
    <s v=" "/>
    <s v=" "/>
    <s v=" "/>
    <s v="Não"/>
    <s v=""/>
    <s v="Não"/>
  </r>
  <r>
    <x v="0"/>
    <s v="2000005865955402"/>
    <d v="2023-06-16T00:00:00"/>
    <s v="Entregue"/>
    <s v="Chegou em 17 de junho"/>
    <s v="Não"/>
    <n v="1"/>
    <n v="176.9"/>
    <s v=""/>
    <n v="-30.07"/>
    <n v="-38.950000000000003"/>
    <s v=""/>
    <n v="107.88"/>
    <s v=" "/>
    <x v="161"/>
    <s v="MLB2863584820"/>
    <s v="Bandeja Lado Esquerdo Peugeot 206 Todos 1999 A 2010 C Pivô"/>
    <s v=" "/>
    <n v="176.9"/>
    <s v="Premium"/>
    <s v="Não emitida"/>
    <s v="Rodrigo Maia"/>
    <s v="CPF 10010999744"/>
    <s v="Sabino dantas 51 - Casa1, Valença - CEP: 27600000, Rio de Janeiro"/>
    <s v=" "/>
    <s v="Rodrigo Maia"/>
    <s v="10010999744"/>
    <s v="Rua Sábino Dantas 51 / Casa1 Referencia: Casa1 - CEP 27600000 - Benfica, Valença, Rio de Janeiro"/>
    <s v="Valença"/>
    <s v="Rio de Janeiro"/>
    <s v="27600000"/>
    <s v="Brasil"/>
    <s v="Correios e pontos de envio"/>
    <s v="17 de junho | 02:09"/>
    <s v="17 de junho | 18:32"/>
    <s v="Mercado Envios"/>
    <s v="MEL42362385783LMXDF01"/>
    <s v=" "/>
    <s v=" "/>
    <s v=" "/>
    <s v=" "/>
    <s v=" "/>
    <s v=" "/>
    <s v=" "/>
    <s v="Não"/>
    <s v=""/>
    <s v="Não"/>
  </r>
  <r>
    <x v="0"/>
    <s v="2000005865861702"/>
    <d v="2023-06-16T00:00:00"/>
    <s v="Entregue"/>
    <s v="Chegou em 20 de junho"/>
    <s v="Não"/>
    <n v="1"/>
    <n v="166.9"/>
    <s v=""/>
    <n v="-20.03"/>
    <n v="-38.950000000000003"/>
    <s v=""/>
    <n v="107.92"/>
    <s v=" "/>
    <x v="161"/>
    <s v="MLB2863604248"/>
    <s v="Bandeja Lado Esquerdo Peugeot 206 Todos 1999 A 2010 C Pivô"/>
    <s v=" "/>
    <n v="166.9"/>
    <s v="Clássico"/>
    <s v="Autorizado"/>
    <s v=" "/>
    <s v=" "/>
    <s v=" "/>
    <s v=" "/>
    <s v="GERALDO MATEUS MOREIRA"/>
    <s v="04926029642"/>
    <s v="Rua Bela Aurora 359 / esquina com cornelio viana - CEP 35700505 - Manoa, Sete Lagoas, Minas Gerais"/>
    <s v="Sete Lagoas"/>
    <s v="Minas Gerais"/>
    <s v="35700505"/>
    <s v="Brasil"/>
    <s v="Mercado Envios Full"/>
    <s v="16 de junho | 21:12"/>
    <s v="20 de junho | 18:24"/>
    <s v="Mercado Envios"/>
    <s v="MEL42362343963LMFFF01"/>
    <s v=" "/>
    <s v=" "/>
    <s v=" "/>
    <s v=" "/>
    <s v=" "/>
    <s v=" "/>
    <s v=" "/>
    <s v="Não"/>
    <s v=""/>
    <s v="Não"/>
  </r>
  <r>
    <x v="0"/>
    <s v="2000005865794310"/>
    <d v="2023-06-16T00:00:00"/>
    <s v="Entregue"/>
    <s v="Chegou em 17 de junho"/>
    <s v="Não"/>
    <n v="1"/>
    <n v="264.72000000000003"/>
    <s v=""/>
    <n v="-31.77"/>
    <n v="-38.950000000000003"/>
    <s v=""/>
    <n v="194"/>
    <s v="Sim"/>
    <x v="128"/>
    <s v="MLB2918825342"/>
    <s v="Par Bandeja Com Pivô Strada Adventure Locker 2007 Em Diante"/>
    <s v=" "/>
    <n v="264.72000000000003"/>
    <s v="Clássico"/>
    <s v="Autorizado"/>
    <s v=" "/>
    <s v=" "/>
    <s v=" "/>
    <s v=" "/>
    <s v="Jucimeire Alves"/>
    <s v="25038437869"/>
    <s v="Rua dos Jornalistas 351 / Referencia: próximo a Percianas Praiamar - CEP 11260063 - Indaiá, Bertioga, São Paulo"/>
    <s v="Bertioga"/>
    <s v="São Paulo"/>
    <s v="11260063"/>
    <s v="Brasil"/>
    <s v="Mercado Envios Full"/>
    <s v="16 de junho | 17:27"/>
    <s v="17 de junho | 12:34"/>
    <s v="Mercado Envios"/>
    <s v="MEL42362310649LMFFF01"/>
    <s v=" "/>
    <s v=" "/>
    <s v=" "/>
    <s v=" "/>
    <s v=" "/>
    <s v=" "/>
    <s v=" "/>
    <s v="Não"/>
    <s v=""/>
    <s v="Não"/>
  </r>
  <r>
    <x v="0"/>
    <s v="2000005865770544"/>
    <d v="2023-06-16T00:00:00"/>
    <s v="Entregue"/>
    <s v="Chegou em 18 de junho"/>
    <s v="Não"/>
    <n v="1"/>
    <n v="166.9"/>
    <s v=""/>
    <n v="-20.03"/>
    <n v="-38.950000000000003"/>
    <s v=""/>
    <n v="107.92"/>
    <s v=" "/>
    <x v="161"/>
    <s v="MLB2863604248"/>
    <s v="Bandeja Lado Esquerdo Peugeot 206 Todos 1999 A 2010 C Pivô"/>
    <s v=" "/>
    <n v="166.9"/>
    <s v="Clássico"/>
    <s v="Autorizado"/>
    <s v=" "/>
    <s v=" "/>
    <s v=" "/>
    <s v=" "/>
    <s v="Mayara Ferreira Cantelmo"/>
    <s v="16560010635"/>
    <s v="Rua Machacalis 242 / CEP 33855230 - Sevilha (1ª Seção), Ribeirão das Neves, Minas Gerais"/>
    <s v="Ribeirão das Neves"/>
    <s v="Minas Gerais"/>
    <s v="33855230"/>
    <s v="Brasil"/>
    <s v="Mercado Envios Full"/>
    <s v="16 de junho | 21:12"/>
    <s v="18 de junho | 12:54"/>
    <s v="Mercado Envios"/>
    <s v="MEL42362300583LMFFF01"/>
    <s v=" "/>
    <s v=" "/>
    <s v=" "/>
    <s v=" "/>
    <s v=" "/>
    <s v=" "/>
    <s v=" "/>
    <s v="Não"/>
    <s v=""/>
    <s v="Não"/>
  </r>
  <r>
    <x v="0"/>
    <s v="2000005865745612"/>
    <d v="2023-06-16T00:00:00"/>
    <s v="Entregue"/>
    <s v="Chegou em 19 de junho"/>
    <s v="Não"/>
    <n v="1"/>
    <n v="67.900000000000006"/>
    <n v="11.7"/>
    <n v="-13.65"/>
    <n v="-11.7"/>
    <s v=""/>
    <n v="54.25"/>
    <s v=" "/>
    <x v="9"/>
    <s v="MLB1924091749"/>
    <s v="2 Kits De Rolamento Roda Traseira Gol G1 G2 G3 G4 G5 Novo"/>
    <s v=" "/>
    <n v="67.900000000000006"/>
    <s v="Clássico"/>
    <s v="Autorizado"/>
    <s v=" "/>
    <s v=" "/>
    <s v=" "/>
    <s v=" "/>
    <s v="VIKTOR PODGORNOV"/>
    <s v="71887127194"/>
    <s v="Rua Lauro Linhares 957 / x - CEP 88036002 - Florianópolis, Santa Catarina"/>
    <s v="Florianópolis"/>
    <s v="Santa Catarina"/>
    <s v="88036002"/>
    <s v="Brasil"/>
    <s v="Mercado Envios Full"/>
    <s v="17 de junho | 03:12"/>
    <s v="19 de junho | 10:37"/>
    <s v="Mercado Envios"/>
    <s v="MEL42362367942LMFFF01"/>
    <s v="https://myaccount.mercadolivre.com.br/shipments/42362367942/detail"/>
    <s v=" "/>
    <s v=" "/>
    <s v=" "/>
    <s v=" "/>
    <s v=" "/>
    <s v=" "/>
    <s v="Não"/>
    <s v=""/>
    <s v="Não"/>
  </r>
  <r>
    <x v="0"/>
    <s v="2000005865756300"/>
    <d v="2023-06-16T00:00:00"/>
    <s v="Entregue"/>
    <s v="Chegou em 17 de junho"/>
    <s v="Não"/>
    <n v="1"/>
    <n v="58"/>
    <n v="17.399999999999999"/>
    <n v="-15.36"/>
    <n v="-17.399999999999999"/>
    <s v=""/>
    <n v="42.64"/>
    <s v=" "/>
    <x v="58"/>
    <s v="MLB1841725062"/>
    <s v="Cabo De Embreagem Ducato(2.8mglu)2001 2002 2003 2004 2005..."/>
    <s v=" "/>
    <n v="58"/>
    <s v="Premium"/>
    <s v="Autorizado"/>
    <s v=" "/>
    <s v=" "/>
    <s v=" "/>
    <s v=" "/>
    <s v="Paulo Sergio Mota da Silva"/>
    <s v="87796759568"/>
    <s v="Rua José de Souza Campos 282 / Referencia: em cima da igreja Assembleia de Deus Adorarei - CEP 37524000 - chapads, Natércia, Minas Gerais"/>
    <s v="Natércia"/>
    <s v="Minas Gerais"/>
    <s v="37524000"/>
    <s v="Brasil"/>
    <s v="Mercado Envios Full"/>
    <s v="16 de junho | 20:57"/>
    <s v="17 de junho | 12:28"/>
    <s v="Mercado Envios"/>
    <s v="MEL42362294749LMFFF01"/>
    <s v=" "/>
    <s v=" "/>
    <s v=" "/>
    <s v=" "/>
    <s v=" "/>
    <s v=" "/>
    <s v=" "/>
    <s v="Não"/>
    <s v=""/>
    <s v="Não"/>
  </r>
  <r>
    <x v="0"/>
    <s v="2000005865745328"/>
    <d v="2023-06-16T00:00:00"/>
    <s v="Entregue"/>
    <s v="Chegou em 19 de junho"/>
    <s v="Não"/>
    <n v="1"/>
    <n v="147.9"/>
    <s v=""/>
    <n v="-25.14"/>
    <n v="-26.45"/>
    <s v=""/>
    <n v="96.31"/>
    <s v="Sim"/>
    <x v="151"/>
    <s v="MLB3111414383"/>
    <s v="Par Bandeja Superior Sem Pivô Chevette 1973 À 1993"/>
    <s v=" "/>
    <n v="147.9"/>
    <s v="Premium"/>
    <s v="Não emitida"/>
    <s v="Ruam Pires"/>
    <s v="CPF 13800757699"/>
    <s v="Rua nicola falci 145 - Frente Cartorio, Belmiro Braga - CEP: 36126000, Minas Gerais"/>
    <s v=" "/>
    <s v="Ruam Pires"/>
    <s v="13800757699"/>
    <s v="Rua Joaquim Z P Monteiro 29 / 201 - CEP 36120000 - Maria Cecília, Matias Barbosa, Minas Gerais"/>
    <s v="Matias Barbosa"/>
    <s v="Minas Gerais"/>
    <s v="36120000"/>
    <s v="Brasil"/>
    <s v="Correios e pontos de envio"/>
    <s v="17 de junho | 08:25"/>
    <s v="19 de junho | 20:07"/>
    <s v="Mercado Envios"/>
    <s v="MEL42362291337LMXDF01"/>
    <s v=" "/>
    <s v=" "/>
    <s v=" "/>
    <s v=" "/>
    <s v=" "/>
    <s v=" "/>
    <s v=" "/>
    <s v="Não"/>
    <s v=""/>
    <s v="Não"/>
  </r>
  <r>
    <x v="0"/>
    <s v="2000005865723568"/>
    <d v="2023-06-16T00:00:00"/>
    <s v="Entregue"/>
    <s v="Chegou em 17 de junho"/>
    <s v="Não"/>
    <n v="1"/>
    <n v="34.5"/>
    <n v="9.9"/>
    <n v="-11.36"/>
    <n v="-9.9"/>
    <s v=""/>
    <n v="23.14"/>
    <s v=" "/>
    <x v="19"/>
    <s v="MLB2071179464"/>
    <s v="Cabo De Embreagem Palio 1.0 (46781013) 2000 2001 2002 2003"/>
    <s v=" "/>
    <n v="34.5"/>
    <s v="Premium"/>
    <s v="Autorizado"/>
    <s v=" "/>
    <s v=" "/>
    <s v=" "/>
    <s v=" "/>
    <s v="Carlos  Alberto Oliveira"/>
    <s v="52640167804"/>
    <s v="Rua Pedro Pomponazzi 555 / Apto 804 - CEP 04115000 - Jardim Vila Mariana, São Paulo, São Paulo"/>
    <s v="São Paulo"/>
    <s v="São Paulo"/>
    <s v="04115000"/>
    <s v="Brasil"/>
    <s v="Mercado Envios Full"/>
    <s v="16 de junho | 18:04"/>
    <s v="17 de junho | 11:42"/>
    <s v="Mercado Envios"/>
    <s v="MEL42362284621LMFFF01"/>
    <s v=" "/>
    <s v=" "/>
    <s v=" "/>
    <s v=" "/>
    <s v=" "/>
    <s v=" "/>
    <s v=" "/>
    <s v="Não"/>
    <s v=""/>
    <s v="Não"/>
  </r>
  <r>
    <x v="0"/>
    <s v="2000005865710666"/>
    <d v="2023-06-16T00:00:00"/>
    <s v="Entregue"/>
    <s v="Chegou em 21 de junho"/>
    <s v="Não"/>
    <n v="1"/>
    <n v="260"/>
    <s v=""/>
    <n v="-44.2"/>
    <n v="-21.45"/>
    <s v=""/>
    <n v="194.35"/>
    <s v=" "/>
    <x v="257"/>
    <s v="MLB1925277732"/>
    <s v="Cabo De Marcha Cambio Agile 2009 2010 2011 2012 2013 2014"/>
    <s v=" "/>
    <n v="260"/>
    <s v="Premium"/>
    <s v="Não emitida"/>
    <s v="Luis Carlos Caballero Rodriguez"/>
    <s v="CPF 70310763150"/>
    <s v="IV.Internacional 2293, Ponta Porã - CEP: 79909000, Mato Grosso do Sul"/>
    <s v=" "/>
    <s v="Luis Carlos Caballero Rodriguez"/>
    <s v="70310763150"/>
    <s v="AV.Internacional 2293 / CEP 79909000 - Sanga Puitã, Sanga Puitã, Mato Grosso do Sul"/>
    <s v="Sanga Puitã"/>
    <s v="Mato Grosso do Sul"/>
    <s v="79909000"/>
    <s v="Brasil"/>
    <s v="Correios e pontos de envio"/>
    <s v="17 de junho | 05:07"/>
    <s v="21 de junho | 17:20"/>
    <s v="Mercado Envios"/>
    <s v="MEL42362273087LMXDF01"/>
    <s v=" "/>
    <s v=" "/>
    <s v=" "/>
    <s v=" "/>
    <s v=" "/>
    <s v=" "/>
    <s v=" "/>
    <s v="Não"/>
    <s v=""/>
    <s v="Não"/>
  </r>
  <r>
    <x v="0"/>
    <s v="2000005865562390"/>
    <d v="2023-06-16T00:00:00"/>
    <s v="Entregue"/>
    <s v="Chegou em 18 de junho"/>
    <s v="Não"/>
    <n v="1"/>
    <n v="199.18"/>
    <s v=""/>
    <n v="-23.9"/>
    <n v="-38.950000000000003"/>
    <s v=""/>
    <n v="136.33000000000001"/>
    <s v="Sim"/>
    <x v="265"/>
    <s v="MLB2864486065"/>
    <s v="Bandeja E Bieleta Lado Direito Peugeot 206 Todos 1999 A 2010"/>
    <s v=" "/>
    <n v="199.18"/>
    <s v="Clássico"/>
    <s v="Não emitida"/>
    <s v="heitor SANTOS"/>
    <s v="CPF 36051598855"/>
    <s v="Rua dos Fundadores 3139 - casa 1, Araçatuba - CEP: 16013005, São Paulo"/>
    <s v=" "/>
    <s v="heitor SANTOS"/>
    <s v="36051598855"/>
    <s v="Rua dos Fundadores 3139 / 18935002036 - CEP 16013005 - Umuarama, Araçatuba, São Paulo"/>
    <s v="Araçatuba"/>
    <s v="São Paulo"/>
    <s v="16013005"/>
    <s v="Brasil"/>
    <s v="Correios e pontos de envio"/>
    <s v="17 de junho | 03:43"/>
    <s v="18 de junho | 15:26"/>
    <s v="Mercado Envios"/>
    <s v="MEL42362208611LMXDF01"/>
    <s v=" "/>
    <s v=" "/>
    <s v=" "/>
    <s v=" "/>
    <s v=" "/>
    <s v=" "/>
    <s v=" "/>
    <s v="Não"/>
    <s v=""/>
    <s v="Não"/>
  </r>
  <r>
    <x v="0"/>
    <s v="2000004547216309"/>
    <d v="2023-06-16T00:00:00"/>
    <s v="Entregue"/>
    <s v="Chegou em 19 de junho"/>
    <s v="Sim"/>
    <n v="1"/>
    <n v="72.489999999999995"/>
    <s v=""/>
    <n v="-17.82"/>
    <s v=""/>
    <s v=""/>
    <n v="54.67"/>
    <s v=" "/>
    <x v="14"/>
    <s v="MLB2860212445"/>
    <s v="Par Morceguinho Dianteiro Celta 1998 A 2015"/>
    <s v=" "/>
    <n v="72.489999999999995"/>
    <s v="Premium"/>
    <s v="Autorizado"/>
    <s v=" "/>
    <s v=" "/>
    <s v=" "/>
    <s v=" "/>
    <s v="adriano diniz"/>
    <s v="22665997800"/>
    <s v="Rua São Pedro 264 / Casa - CEP 39580000 - João Gonçalves 2, Francisco Sá, Minas Gerais"/>
    <s v="Francisco Sá"/>
    <s v="Minas Gerais"/>
    <s v="39580000"/>
    <s v="Brasil"/>
    <s v="Mercado Envios Full"/>
    <s v="17 de junho | 01:07"/>
    <s v="19 de junho | 10:33"/>
    <s v="Mercado Envios"/>
    <s v="MEL42362276956LMFFF01"/>
    <s v=" "/>
    <s v=" "/>
    <s v=" "/>
    <s v=" "/>
    <s v=" "/>
    <s v=" "/>
    <s v=" "/>
    <s v="Não"/>
    <s v=""/>
    <s v="Não"/>
  </r>
  <r>
    <x v="0"/>
    <s v="2000005865538148"/>
    <d v="2023-06-16T00:00:00"/>
    <s v="Entregue"/>
    <s v="Chegou em 17 de junho"/>
    <s v="Não"/>
    <n v="1"/>
    <n v="237.9"/>
    <s v=""/>
    <n v="-40.44"/>
    <n v="-20.45"/>
    <s v=""/>
    <n v="177.01"/>
    <s v="Sim"/>
    <x v="89"/>
    <s v="MLB2607917865"/>
    <s v="Kit Rolamento Eixo Traseiro C/ Bucha Pegeout 206/207 47mm"/>
    <s v=" "/>
    <n v="237.9"/>
    <s v="Premium"/>
    <s v="Autorizado"/>
    <s v=" "/>
    <s v=" "/>
    <s v=" "/>
    <s v=" "/>
    <s v="Sebastiao Naves Lima"/>
    <s v="03290424758"/>
    <s v="Rua Marta Shima 81 / casa - CEP 37480000 - vila Nova, Lambari, Minas Gerais"/>
    <s v="Lambari"/>
    <s v="Minas Gerais"/>
    <s v="37480000"/>
    <s v="Brasil"/>
    <s v="Mercado Envios Full"/>
    <s v="16 de junho | 21:35"/>
    <s v="17 de junho | 14:17"/>
    <s v="Mercado Envios"/>
    <s v="MEL42362195105LMFFF01"/>
    <s v=" "/>
    <s v=" "/>
    <s v=" "/>
    <s v=" "/>
    <s v=" "/>
    <s v=" "/>
    <s v=" "/>
    <s v="Não"/>
    <s v=""/>
    <s v="Não"/>
  </r>
  <r>
    <x v="0"/>
    <s v="2000005865472100"/>
    <d v="2023-06-16T00:00:00"/>
    <s v="Entregue"/>
    <s v="Chegou em 17 de junho"/>
    <s v="Não"/>
    <n v="1"/>
    <n v="46.19"/>
    <n v="9.57"/>
    <n v="-13.35"/>
    <n v="-9.57"/>
    <s v=""/>
    <n v="32.840000000000003"/>
    <s v=" "/>
    <x v="1"/>
    <s v="MLB2223324644"/>
    <s v="Terminal Cabo De Engate Golf Vw Polo - 2003"/>
    <s v=" "/>
    <n v="46.19"/>
    <s v="Premium"/>
    <s v="Autorizado"/>
    <s v=" "/>
    <s v=" "/>
    <s v=" "/>
    <s v=" "/>
    <s v="Elen Milani"/>
    <s v="22874752819"/>
    <s v="Rua José Gomes 364 / CEP 15775000 - jd universitário 2, Santa Fé do Sul, São Paulo"/>
    <s v="Santa Fé do Sul"/>
    <s v="São Paulo"/>
    <s v="15775000"/>
    <s v="Brasil"/>
    <s v="Mercado Envios Full"/>
    <s v="16 de junho | 19:50"/>
    <s v="17 de junho | 13:47"/>
    <s v="Mercado Envios"/>
    <s v="MEL42362164345LMFFF01"/>
    <s v=" "/>
    <s v=" "/>
    <s v=" "/>
    <s v=" "/>
    <s v=" "/>
    <s v=" "/>
    <s v=" "/>
    <s v="Não"/>
    <s v=""/>
    <s v="Não"/>
  </r>
  <r>
    <x v="0"/>
    <s v="2000004547124621"/>
    <d v="2023-06-16T00:00:00"/>
    <s v="Entregue"/>
    <s v="Chegou em 17 de junho"/>
    <s v="Sim"/>
    <n v="1"/>
    <n v="159.99"/>
    <s v=""/>
    <n v="-27.2"/>
    <n v="-18.45"/>
    <s v=""/>
    <n v="114.34"/>
    <s v=" "/>
    <x v="39"/>
    <s v="MLB1804965496"/>
    <s v="2 Kit's Rolamento Eixo Traseiro Peugeot206/207 C/barra 47mm"/>
    <s v=" "/>
    <n v="159.99"/>
    <s v="Premium"/>
    <s v="Autorizado"/>
    <s v=" "/>
    <s v=" "/>
    <s v=" "/>
    <s v=" "/>
    <s v="Janete Aparecida Soares dos Santos"/>
    <s v="10451806611"/>
    <s v="Rua Antônio Matias 603 / casa - CEP 37413020 - Vila Nossa Senhora de Fátima, Três Corações, Minas Gerais"/>
    <s v="Três Corações"/>
    <s v="Minas Gerais"/>
    <s v="37413020"/>
    <s v="Brasil"/>
    <s v="Mercado Envios Full"/>
    <s v="16 de junho | 21:28"/>
    <s v="17 de junho | 12:39"/>
    <s v="Mercado Envios"/>
    <s v="MEL42362106355LMFFF01"/>
    <s v=" "/>
    <s v=" "/>
    <s v=" "/>
    <s v=" "/>
    <s v=" "/>
    <s v=" "/>
    <s v=" "/>
    <s v="Não"/>
    <s v=""/>
    <s v="Não"/>
  </r>
  <r>
    <x v="0"/>
    <s v="2000005865336904"/>
    <d v="2023-06-16T00:00:00"/>
    <s v="Entregue"/>
    <s v="Chegou em 17 de junho"/>
    <s v="Não"/>
    <n v="1"/>
    <n v="91.61"/>
    <s v=""/>
    <n v="-10.99"/>
    <n v="-20.45"/>
    <s v=""/>
    <n v="60.17"/>
    <s v="Sim"/>
    <x v="106"/>
    <s v="MLB2816519971"/>
    <s v="Cabo De Freio Gol G2 Todos Traseiro 1994 A 2002"/>
    <s v=" "/>
    <n v="91.61"/>
    <s v="Clássico"/>
    <s v="Autorizado"/>
    <s v=" "/>
    <s v=" "/>
    <s v=" "/>
    <s v=" "/>
    <s v="Egmar  Farias"/>
    <s v="27143598844"/>
    <s v="Rua Aparício Bueno 23 / Casa Referencia: Casa de parente - CEP 07862180 - Parque Monte Verde, Franco da Rocha, São Paulo"/>
    <s v="Franco da Rocha"/>
    <s v="São Paulo"/>
    <s v="07862180"/>
    <s v="Brasil"/>
    <s v="Mercado Envios Full"/>
    <s v="16 de junho | 15:06"/>
    <s v="17 de junho | 07:12"/>
    <s v="Mercado Envios"/>
    <s v="MEL42362181492LMFFF01"/>
    <s v=" "/>
    <s v=" "/>
    <s v=" "/>
    <s v=" "/>
    <s v=" "/>
    <s v=" "/>
    <s v=" "/>
    <s v="Não"/>
    <s v=""/>
    <s v="Não"/>
  </r>
  <r>
    <x v="0"/>
    <s v="2000004547127781"/>
    <d v="2023-06-16T00:00:00"/>
    <s v="Entregue"/>
    <s v="Chegou em 19 de junho"/>
    <s v="Sim"/>
    <n v="2"/>
    <n v="135.80000000000001"/>
    <s v=""/>
    <n v="-27.3"/>
    <s v=""/>
    <s v=""/>
    <n v="108.5"/>
    <s v="Sim"/>
    <x v="9"/>
    <s v="MLB1924091749"/>
    <s v="2 Kits De Rolamento Roda Traseira Gol G1 G2 G3 G4 G5 Novo"/>
    <s v=" "/>
    <n v="67.900000000000006"/>
    <s v="Clássico"/>
    <s v="Autorizado"/>
    <s v=" "/>
    <s v=" "/>
    <s v=" "/>
    <s v=" "/>
    <s v="Adenilson Constancio"/>
    <s v="16763625847"/>
    <s v="Rua Itamar Sampaio Almeida 121 / Referencia: em frente a praça popular  das 7:00 as 17:00 horas segunda a sexta - CEP 14967130 - Vila Mariana, Novo Horizonte, São Paulo"/>
    <s v="Novo Horizonte"/>
    <s v="São Paulo"/>
    <s v="14967130"/>
    <s v="Brasil"/>
    <s v="Mercado Envios Full"/>
    <s v="18 de junho | 19:31"/>
    <s v="19 de junho | 23:12"/>
    <s v="Mercado Envios"/>
    <s v="MEL42362104987LMFFF01"/>
    <s v=" "/>
    <s v=" "/>
    <s v=" "/>
    <s v=" "/>
    <s v=" "/>
    <s v=" "/>
    <s v=" "/>
    <s v="Não"/>
    <s v=""/>
    <s v="Não"/>
  </r>
  <r>
    <x v="0"/>
    <s v="2000004547125943"/>
    <d v="2023-06-16T00:00:00"/>
    <s v="Venda entregue"/>
    <s v="Como o comprador não te enviou o produto, nós cancelamos a devolução e te liberamos o dinheiro."/>
    <s v="Sim"/>
    <n v="1"/>
    <n v="197.4"/>
    <n v="1.59"/>
    <n v="-33.56"/>
    <s v=""/>
    <s v=""/>
    <n v="165.43"/>
    <s v=" "/>
    <x v="266"/>
    <s v="MLB3068432512"/>
    <s v="Bandeja  Esquerda Palio 1996 Á 2001  Com Pivô"/>
    <s v=" "/>
    <n v="197.4"/>
    <s v="Premium"/>
    <s v="Autorizado"/>
    <s v="Rodrigo Euler"/>
    <s v="CPF 32498165827"/>
    <s v="rua 15 de novembro 293, Osasco - CEP: 06065110, São Paulo"/>
    <s v=" "/>
    <s v="Rodrigo Euler"/>
    <s v="32498165827"/>
    <s v="Avenida Dom Pedro I 79 / box 04 floricultura - CEP 06083000 - Vila Osasco, Osasco, São Paulo"/>
    <s v="Osasco"/>
    <s v="São Paulo"/>
    <s v="06083000"/>
    <s v="Brasil"/>
    <s v="Mercado Envios Flex"/>
    <s v="19 de junho | 15:59"/>
    <s v="19 de junho | 19:27"/>
    <s v="FALO O  ANDRE"/>
    <s v="42362178370"/>
    <s v=" "/>
    <s v=" "/>
    <s v=" "/>
    <s v=" "/>
    <s v=" "/>
    <s v=" "/>
    <s v=" "/>
    <s v="Sim"/>
    <s v=""/>
    <s v="Não"/>
  </r>
  <r>
    <x v="0"/>
    <s v="2000005859299246"/>
    <d v="2023-06-16T00:00:00"/>
    <s v="Entregue"/>
    <s v="Chegou em 19 de junho"/>
    <s v="Não"/>
    <n v="1"/>
    <n v="44.49"/>
    <n v="22.8"/>
    <n v="-10.84"/>
    <n v="-22.8"/>
    <s v=""/>
    <n v="33.65"/>
    <s v=" "/>
    <x v="172"/>
    <s v="MLB2819153137"/>
    <s v="Cabo De Embreagem Parati Saveiro Gol  94 95  96 97 98"/>
    <s v=" "/>
    <n v="44.49"/>
    <s v="Clássico"/>
    <s v="Não emitida"/>
    <s v="Denilso Cardoso Da Silva"/>
    <s v="CPF 04054744150"/>
    <s v="Rua 12 gd 01 lt 10 SN, Iaciara - CEP: 73920000, Goiás"/>
    <s v=" "/>
    <s v="Denilso Cardoso Da Silva"/>
    <s v="04054744150"/>
    <s v="Rua 12 gd 01 lt 10 SN / Referencia: No fundo do parque do rodeio - CEP 73920000 - solom amaral, Iaciara, Goiás"/>
    <s v="Iaciara"/>
    <s v="Goiás"/>
    <s v="73920000"/>
    <s v="Brasil"/>
    <s v="Correios e pontos de envio"/>
    <s v="17 de junho | 01:04"/>
    <s v="19 de junho | 09:52"/>
    <s v="Mercado Envios"/>
    <s v="MEL42359620012LMXDF01"/>
    <s v=" "/>
    <s v=" "/>
    <s v=" "/>
    <s v=" "/>
    <s v=" "/>
    <s v=" "/>
    <s v=" "/>
    <s v="Não"/>
    <s v=""/>
    <s v="Não"/>
  </r>
  <r>
    <x v="0"/>
    <s v="2000004542239033"/>
    <d v="2023-06-16T00:00:00"/>
    <s v="Entregue"/>
    <s v="Chegou em 17 de junho"/>
    <s v="Sim"/>
    <n v="2"/>
    <n v="78"/>
    <n v="13.7"/>
    <n v="-24.26"/>
    <n v="-13.7"/>
    <s v=""/>
    <n v="53.74"/>
    <s v=" "/>
    <x v="12"/>
    <s v="MLB1748144147"/>
    <s v="Kit Rolamento Roda Traseira Escort 94 Fiesta 95 Ka 97"/>
    <s v=" "/>
    <n v="39"/>
    <s v="Premium"/>
    <s v="Autorizado"/>
    <s v=" "/>
    <s v=" "/>
    <s v=" "/>
    <s v=" "/>
    <s v="silvana felix da silva silva"/>
    <s v="30378671839"/>
    <s v="Rua Hélio Zamith 51 / CEP 12053220 - Parque São Cristóvão, Taubaté, São Paulo"/>
    <s v="Taubaté"/>
    <s v="São Paulo"/>
    <s v="12053220"/>
    <s v="Brasil"/>
    <s v="Mercado Envios Full"/>
    <s v="17 de junho | 00:27"/>
    <s v="17 de junho | 12:00"/>
    <s v="Mercado Envios"/>
    <s v="MEL42362018797LMFFF01"/>
    <s v=" "/>
    <s v=" "/>
    <s v=" "/>
    <s v=" "/>
    <s v=" "/>
    <s v=" "/>
    <s v=" "/>
    <s v="Não"/>
    <s v=""/>
    <s v="Não"/>
  </r>
  <r>
    <x v="0"/>
    <s v="2000004546975591"/>
    <d v="2023-06-16T00:00:00"/>
    <s v="Entregue"/>
    <s v="Chegou em 17 de junho"/>
    <s v="Sim"/>
    <n v="1"/>
    <n v="97.12"/>
    <s v=""/>
    <n v="-16.510000000000002"/>
    <n v="-20.45"/>
    <s v=""/>
    <n v="60.16"/>
    <s v=" "/>
    <x v="267"/>
    <s v="MLB3084414082"/>
    <s v="Morceguinho Dianteiro Esquerdo Agile 2010 A 2014"/>
    <s v=" "/>
    <n v="97.12"/>
    <s v="Premium"/>
    <s v="Não emitida"/>
    <s v="Viviane Garcia"/>
    <s v="CPF 19242146870"/>
    <s v="Avenida Presidente Kennedy 279 - Próximo ao terminal Diadema , Diadema - CEP: 09913000, São Paulo"/>
    <s v=" "/>
    <s v="Viviane Garcia"/>
    <s v="19242146870"/>
    <s v="Avenida Presidente Kennedy 279 / CEP 09913000 - Centro, Diadema, São Paulo"/>
    <s v="Diadema"/>
    <s v="São Paulo"/>
    <s v="09913000"/>
    <s v="Brasil"/>
    <s v="Correios e pontos de envio"/>
    <s v="17 de junho | 02:25"/>
    <s v="17 de junho | 11:07"/>
    <s v="Mercado Envios"/>
    <s v="MEL42361985075LMXDF01"/>
    <s v=" "/>
    <s v=" "/>
    <s v=" "/>
    <s v=" "/>
    <s v=" "/>
    <s v=" "/>
    <s v=" "/>
    <s v="Não"/>
    <s v=""/>
    <s v="Não"/>
  </r>
  <r>
    <x v="0"/>
    <s v="2000005864763070"/>
    <d v="2023-06-16T00:00:00"/>
    <s v="Entregue"/>
    <s v="Chegou em 17 de junho"/>
    <s v="Não"/>
    <n v="1"/>
    <n v="119.7"/>
    <s v=""/>
    <n v="-20.350000000000001"/>
    <n v="-18.45"/>
    <s v=""/>
    <n v="80.900000000000006"/>
    <s v="Sim"/>
    <x v="7"/>
    <s v="MLB2640425245"/>
    <s v="Kit Bomba Combustível Gasolina Sistema Bosch Corsawind 96a07"/>
    <s v=" "/>
    <n v="119.7"/>
    <s v="Premium"/>
    <s v="Autorizado"/>
    <s v=" "/>
    <s v=" "/>
    <s v=" "/>
    <s v=" "/>
    <s v="MATHEUS SANTOS OLIVEIRA 47754256843"/>
    <s v="46015054000121"/>
    <s v="Rua Augusto dos Reis 457 / CEP 18601061 - Alto, Botucatu, São Paulo"/>
    <s v="Botucatu"/>
    <s v="São Paulo"/>
    <s v="18601061"/>
    <s v="Brasil"/>
    <s v="Mercado Envios Full"/>
    <s v="16 de junho | 23:24"/>
    <s v="17 de junho | 20:00"/>
    <s v="Mercado Envios"/>
    <s v="MEL42361886515LMFFF01"/>
    <s v=" "/>
    <s v=" "/>
    <s v=" "/>
    <s v=" "/>
    <s v=" "/>
    <s v=" "/>
    <s v=" "/>
    <s v="Não"/>
    <s v=""/>
    <s v="Não"/>
  </r>
  <r>
    <x v="0"/>
    <s v="2000004546643253"/>
    <d v="2023-06-15T00:00:00"/>
    <s v="Entregue"/>
    <s v="Chegou em 18 de junho"/>
    <s v="Sim"/>
    <n v="1"/>
    <n v="74.989999999999995"/>
    <s v=""/>
    <n v="-18.25"/>
    <s v=""/>
    <s v=""/>
    <n v="56.74"/>
    <s v=" "/>
    <x v="38"/>
    <s v="MLB1974837590"/>
    <s v="2 Kit's De  Rolamento Roda Traseira Celta/corsa /prisma Novo"/>
    <s v=" "/>
    <n v="74.989999999999995"/>
    <s v="Premium"/>
    <s v="Autorizado"/>
    <s v=" "/>
    <s v=" "/>
    <s v=" "/>
    <s v=" "/>
    <s v="Leonardo Cezar"/>
    <s v="35261922860"/>
    <s v="Rua Eduardo Costa Rosa 95 / CEP 18270630 - Centro, Tatuí, São Paulo"/>
    <s v="Tatuí"/>
    <s v="São Paulo"/>
    <s v="18270630"/>
    <s v="Brasil"/>
    <s v="Mercado Envios Full"/>
    <s v="16 de junho | 12:17"/>
    <s v="18 de junho | 12:02"/>
    <s v="Mercado Envios"/>
    <s v="MEL42361746317LMFFF01"/>
    <s v=" "/>
    <s v=" "/>
    <s v=" "/>
    <s v=" "/>
    <s v=" "/>
    <s v=" "/>
    <s v=" "/>
    <s v="Não"/>
    <s v=""/>
    <s v="Não"/>
  </r>
  <r>
    <x v="0"/>
    <s v="2000005864269360"/>
    <d v="2023-06-15T00:00:00"/>
    <s v="Entregue"/>
    <s v="Chegou em 16 de junho"/>
    <s v="Não"/>
    <n v="1"/>
    <n v="217.9"/>
    <s v=""/>
    <n v="-37.04"/>
    <n v="-20.45"/>
    <s v=""/>
    <n v="160.41"/>
    <s v=" "/>
    <x v="10"/>
    <s v="MLB1781927419"/>
    <s v="Cabo De Engate E Seleção Celta 2007/2014"/>
    <s v=" "/>
    <n v="217.9"/>
    <s v="Premium"/>
    <s v="Autorizado"/>
    <s v=" "/>
    <s v=" "/>
    <s v=" "/>
    <s v=" "/>
    <s v="William Ribeiro"/>
    <s v="05653481599"/>
    <s v="Rua Benedito Jenkis 344 / oficina  Referencia: Na rua da igreja católica, próximo ao depósito de Alex - CEP 41310270 - Águas Claras, Salvador, Bahia"/>
    <s v="Salvador"/>
    <s v="Bahia"/>
    <s v="41310270"/>
    <s v="Brasil"/>
    <s v="Mercado Envios Full"/>
    <s v="16 de junho | 13:53"/>
    <s v="16 de junho | 16:53"/>
    <s v="Mercado Envios"/>
    <s v="MEL42361764268LMFFF01"/>
    <s v=" "/>
    <s v=" "/>
    <s v=" "/>
    <s v=" "/>
    <s v=" "/>
    <s v=" "/>
    <s v=" "/>
    <s v="Não"/>
    <s v=""/>
    <s v="Não"/>
  </r>
  <r>
    <x v="0"/>
    <s v="2000004546560497"/>
    <d v="2023-06-15T00:00:00"/>
    <s v="Entregue"/>
    <s v="Chegou em 21 de junho"/>
    <s v="Sim"/>
    <n v="1"/>
    <n v="45.9"/>
    <n v="25.65"/>
    <n v="-13.3"/>
    <n v="-25.65"/>
    <s v=""/>
    <n v="32.6"/>
    <s v="Sim"/>
    <x v="20"/>
    <s v="MLB2065545134"/>
    <s v="Kit Reparo Bucha Alavanca Câmbio Varão Corsa"/>
    <s v=" "/>
    <n v="45.9"/>
    <s v="Premium"/>
    <s v="Autorizado"/>
    <s v=" "/>
    <s v=" "/>
    <s v=" "/>
    <s v=" "/>
    <s v="Kendson Luiz Goncalves Barbosa"/>
    <s v="08036234610"/>
    <s v="Rua Dircio Miranda 524 / Casa - CEP 39580000 - São Jorge, Francisco Sá, Minas Gerais"/>
    <s v="Francisco Sá"/>
    <s v="Minas Gerais"/>
    <s v="39580000"/>
    <s v="Brasil"/>
    <s v="Mercado Envios Full"/>
    <s v="17 de junho | 14:20"/>
    <s v="21 de junho | 10:08"/>
    <s v="Mercado Envios"/>
    <s v="MEL42361677421LMFFF01"/>
    <s v=" "/>
    <s v=" "/>
    <s v=" "/>
    <s v=" "/>
    <s v=" "/>
    <s v=" "/>
    <s v=" "/>
    <s v="Não"/>
    <s v=""/>
    <s v="Não"/>
  </r>
  <r>
    <x v="0"/>
    <s v="2000004546446253"/>
    <d v="2023-06-15T00:00:00"/>
    <s v="Entregue"/>
    <s v="Chegou em 16 de junho"/>
    <s v="Sim"/>
    <n v="1"/>
    <n v="67.900000000000006"/>
    <n v="12.33"/>
    <n v="-13.65"/>
    <n v="-12.33"/>
    <s v=""/>
    <n v="54.25"/>
    <s v=" "/>
    <x v="9"/>
    <s v="MLB1924091749"/>
    <s v="2 Kits De Rolamento Roda Traseira Gol G1 G2 G3 G4 G5 Novo"/>
    <s v=" "/>
    <n v="67.900000000000006"/>
    <s v="Clássico"/>
    <s v="Autorizado"/>
    <s v=" "/>
    <s v=" "/>
    <s v=" "/>
    <s v=" "/>
    <s v="Gabrieli Stefanie"/>
    <s v="46877736800"/>
    <s v="Rua Casemiro Brits Figueiredo 206 / Mini Mercado Kaka - CEP 13205490 - Santa Gertrudes, Jundiaí, São Paulo"/>
    <s v="Jundiaí"/>
    <s v="São Paulo"/>
    <s v="13205490"/>
    <s v="Brasil"/>
    <s v="Mercado Envios Full"/>
    <s v="16 de junho | 11:51"/>
    <s v="16 de junho | 20:05"/>
    <s v="Mercado Envios"/>
    <s v="MEL42361645872LMFFF01"/>
    <s v=" "/>
    <s v=" "/>
    <s v=" "/>
    <s v=" "/>
    <s v=" "/>
    <s v=" "/>
    <s v=" "/>
    <s v="Não"/>
    <s v=""/>
    <s v="Não"/>
  </r>
  <r>
    <x v="0"/>
    <s v="2000005863980310"/>
    <d v="2023-06-15T00:00:00"/>
    <s v="Entregue"/>
    <s v="Chegou em 19 de junho"/>
    <s v="Não"/>
    <n v="1"/>
    <n v="175.99"/>
    <s v=""/>
    <n v="-29.92"/>
    <n v="-26.45"/>
    <s v=""/>
    <n v="119.62"/>
    <s v=" "/>
    <x v="23"/>
    <s v="MLB2863661123"/>
    <s v="Bandeja Ld Peugeot 207 Exceto Escapade 2008 Em Diante C Pivô"/>
    <s v=" "/>
    <n v="175.99"/>
    <s v="Premium"/>
    <s v="Não emitida"/>
    <s v="homero lima silva"/>
    <s v="CPF 07987286630"/>
    <s v="Faria Pereira 2934, Patrocínio - CEP: 38742218, Minas Gerais"/>
    <s v=" "/>
    <s v="homero lima silva"/>
    <s v="07987286630"/>
    <s v="Rua Maria Célia de Oliveira 240 / CEP 38742766 - Amir Amaral, Patrocínio, Minas Gerais"/>
    <s v="Patrocínio"/>
    <s v="Minas Gerais"/>
    <s v="38742766"/>
    <s v="Brasil"/>
    <s v="Correios e pontos de envio"/>
    <s v="17 de junho | 08:06"/>
    <s v="19 de junho | 18:18"/>
    <s v="Mercado Envios"/>
    <s v="MEL42361563875LMXDF01"/>
    <s v=" "/>
    <s v=" "/>
    <s v=" "/>
    <s v=" "/>
    <s v=" "/>
    <s v=" "/>
    <s v=" "/>
    <s v="Não"/>
    <s v=""/>
    <s v="Não"/>
  </r>
  <r>
    <x v="0"/>
    <s v="2000004546427879"/>
    <d v="2023-06-15T00:00:00"/>
    <s v="Entregue"/>
    <s v="Chegou em 18 de junho"/>
    <s v="Sim"/>
    <n v="1"/>
    <n v="131.9"/>
    <s v=""/>
    <n v="-22.42"/>
    <n v="-17.95"/>
    <s v=""/>
    <n v="91.53"/>
    <s v=" "/>
    <x v="159"/>
    <s v="MLB2669827088"/>
    <s v="Par Reparo Pino Guia Pinça De Freio Dianteiro Corolla 03a08"/>
    <s v=" "/>
    <n v="131.9"/>
    <s v="Premium"/>
    <s v="Autorizado"/>
    <s v=" "/>
    <s v=" "/>
    <s v=" "/>
    <s v=" "/>
    <s v="Antonio Alcantara de Abreu"/>
    <s v="01772727326"/>
    <s v="Rua Manoel Alves de Souza 75 / Casa do Alcantara Referencia: Próximo ao posto de saúde da Timbaúba. - CEP 62200000 - Timbaúba, Nova Russas, Ceará"/>
    <s v="Nova Russas"/>
    <s v="Ceará"/>
    <s v="62200000"/>
    <s v="Brasil"/>
    <s v="Mercado Envios Full"/>
    <s v="16 de junho | 02:35"/>
    <s v="18 de junho | 13:14"/>
    <s v="Mercado Envios"/>
    <s v="MEL42361552417LMFFF01"/>
    <s v=" "/>
    <s v=" "/>
    <s v=" "/>
    <s v=" "/>
    <s v=" "/>
    <s v=" "/>
    <s v=" "/>
    <s v="Não"/>
    <s v=""/>
    <s v="Não"/>
  </r>
  <r>
    <x v="0"/>
    <s v="2000005863748636"/>
    <d v="2023-06-15T00:00:00"/>
    <s v="Cancelada pelo comprador"/>
    <s v="Cancelou porque se arrependeu da compra."/>
    <s v="Não"/>
    <n v="1"/>
    <n v="47.99"/>
    <n v="11.25"/>
    <n v="-13.66"/>
    <n v="-11.25"/>
    <n v="-34.33"/>
    <n v="0"/>
    <s v=" "/>
    <x v="125"/>
    <s v="MLB3049735738"/>
    <s v="Cabo De Embreagem Celta 2001 A 2016"/>
    <s v=" "/>
    <n v="47.99"/>
    <s v="Premium"/>
    <s v="Não emitida"/>
    <s v="jorge eduardo"/>
    <s v="CPF 32569711802"/>
    <s v="Alameda Caiapós 338 - Tambore, Barueri - CEP: 06460110, São Paulo"/>
    <s v=" "/>
    <s v="jorge eduardo"/>
    <s v="32569711802"/>
    <s v=" "/>
    <s v="São Paulo"/>
    <s v="São Paulo"/>
    <s v="08081010"/>
    <s v="Brasil"/>
    <s v="Correios e pontos de envio"/>
    <s v=" "/>
    <s v=" "/>
    <s v="Mercado Envios"/>
    <s v=" "/>
    <s v=" "/>
    <s v=" "/>
    <s v=" "/>
    <s v=" "/>
    <s v=" "/>
    <s v=" "/>
    <s v=" "/>
    <s v="Não"/>
    <s v=""/>
    <s v="Não"/>
  </r>
  <r>
    <x v="0"/>
    <s v="2000004546323963"/>
    <d v="2023-06-15T00:00:00"/>
    <s v="Entregue"/>
    <s v="Chegou em 17 de junho"/>
    <s v="Sim"/>
    <n v="1"/>
    <n v="67.900000000000006"/>
    <n v="5.47"/>
    <n v="-13.65"/>
    <n v="-5.47"/>
    <s v=""/>
    <n v="54.25"/>
    <s v="Sim"/>
    <x v="9"/>
    <s v="MLB1924091749"/>
    <s v="2 Kits De Rolamento Roda Traseira Gol G1 G2 G3 G4 G5 Novo"/>
    <s v=" "/>
    <n v="67.900000000000006"/>
    <s v="Clássico"/>
    <s v="Autorizado"/>
    <s v=" "/>
    <s v=" "/>
    <s v=" "/>
    <s v=" "/>
    <s v="Rodolfo Faustino Da Silva Melo"/>
    <s v="10341645621"/>
    <s v="Rua Francisco Neto Silva 129 / RODOLFO Referencia: Perto da mercearia do Paulinho - CEP 37880000 - centro, Cabo Verde, Minas Gerais"/>
    <s v="Cabo Verde"/>
    <s v="Minas Gerais"/>
    <s v="37880000"/>
    <s v="Brasil"/>
    <s v="Mercado Envios Full"/>
    <s v="16 de junho | 23:39"/>
    <s v="17 de junho | 11:30"/>
    <s v="Mercado Envios"/>
    <s v="MEL42361534834LMFFF01"/>
    <s v=" "/>
    <s v=" "/>
    <s v=" "/>
    <s v=" "/>
    <s v=" "/>
    <s v=" "/>
    <s v=" "/>
    <s v="Não"/>
    <s v=""/>
    <s v="Não"/>
  </r>
  <r>
    <x v="0"/>
    <s v="2000004546322625"/>
    <d v="2023-06-15T00:00:00"/>
    <s v="Entregue"/>
    <s v="Chegou em 20 de junho"/>
    <s v="Sim"/>
    <n v="2"/>
    <n v="39.799999999999997"/>
    <s v=""/>
    <n v="-17.760000000000002"/>
    <s v=""/>
    <s v=""/>
    <n v="22.04"/>
    <s v=" "/>
    <x v="35"/>
    <s v="MLB2083219470"/>
    <s v="Terminal Conector Cabo Trambulador Celta 2005 Em Diante"/>
    <s v=" "/>
    <n v="19.899999999999999"/>
    <s v="Premium"/>
    <s v="Autorizado"/>
    <s v=" "/>
    <s v=" "/>
    <s v=" "/>
    <s v=" "/>
    <s v="Hilary Lopes"/>
    <s v="19111234750"/>
    <s v="Rua Alfredo Ernesto Lopes 121 / CEP 29345000 - Belo Horizonte, Marataízes, Espírito Santo"/>
    <s v="Marataízes"/>
    <s v="Espírito Santo"/>
    <s v="29345000"/>
    <s v="Brasil"/>
    <s v="Mercado Envios Full"/>
    <s v="16 de junho | 18:25"/>
    <s v="20 de junho | 12:30"/>
    <s v="Mercado Envios"/>
    <s v="MEL42361456377LMFFF01"/>
    <s v=" "/>
    <s v=" "/>
    <s v=" "/>
    <s v=" "/>
    <s v=" "/>
    <s v=" "/>
    <s v=" "/>
    <s v="Não"/>
    <s v=""/>
    <s v="Não"/>
  </r>
  <r>
    <x v="0"/>
    <s v="2000005863674152"/>
    <d v="2023-06-15T00:00:00"/>
    <s v="Cancelada pelo comprador"/>
    <s v="Cancelou porque encontrou um preço melhor."/>
    <s v="Não"/>
    <n v="1"/>
    <n v="76.14"/>
    <n v="20.34"/>
    <n v="-14.64"/>
    <n v="-20.34"/>
    <n v="-61.5"/>
    <n v="0"/>
    <s v="Sim"/>
    <x v="76"/>
    <s v="MLB2063490455"/>
    <s v="Kit Bieleta Haste Trambulador Peugeot 206 207 1.4 8v 1.6 16v"/>
    <s v=" "/>
    <n v="76.14"/>
    <s v="Clássico"/>
    <s v="Cancelada"/>
    <s v=" "/>
    <s v=" "/>
    <s v=" "/>
    <s v=" "/>
    <s v="49.936.604 BRUNO CESAR DE SOUZA"/>
    <s v="49936604000133"/>
    <s v=" "/>
    <s v="Vinhedo"/>
    <s v="São Paulo"/>
    <s v="13286448"/>
    <s v="Brasil"/>
    <s v="Mercado Envios Full"/>
    <s v=" "/>
    <s v=" "/>
    <s v="Mercado Envios"/>
    <s v="MEL42361431967LMFFF01"/>
    <s v=" "/>
    <s v=" "/>
    <s v=" "/>
    <s v=" "/>
    <s v=" "/>
    <s v=" "/>
    <s v=" "/>
    <s v="Não"/>
    <s v=""/>
    <s v="Não"/>
  </r>
  <r>
    <x v="0"/>
    <s v="2000005863485582"/>
    <d v="2023-06-15T00:00:00"/>
    <s v="Entregue"/>
    <s v="Chegou em 18 de junho"/>
    <s v="Não"/>
    <n v="1"/>
    <n v="76.14"/>
    <n v="26.1"/>
    <n v="-14.64"/>
    <n v="-26.1"/>
    <s v=""/>
    <n v="61.5"/>
    <s v=" "/>
    <x v="76"/>
    <s v="MLB2063490455"/>
    <s v="Kit Bieleta Haste Trambulador Peugeot 206 207 1.4 8v 1.6 16v"/>
    <s v=" "/>
    <n v="76.14"/>
    <s v="Clássico"/>
    <s v="Autorizado"/>
    <s v=" "/>
    <s v=" "/>
    <s v=" "/>
    <s v=" "/>
    <s v="RODNEY Carvalho de santana"/>
    <s v="01562197789"/>
    <s v="Av.alzira Vargas Qd 49 lt 2 531 / Alzira Vargas Sobrad Referencia: Ao Lado Do Mercado Corujao - CEP 24721020 - Laranjal, São Gonçalo, Rio de Janeiro"/>
    <s v="São Gonçalo"/>
    <s v="Rio de Janeiro"/>
    <s v="24721020"/>
    <s v="Brasil"/>
    <s v="Mercado Envios Full"/>
    <s v="17 de junho | 17:53"/>
    <s v="18 de junho | 16:56"/>
    <s v="Mercado Envios"/>
    <s v="MEL42361355517LMFFF01"/>
    <s v=" "/>
    <s v=" "/>
    <s v=" "/>
    <s v=" "/>
    <s v=" "/>
    <s v=" "/>
    <s v=" "/>
    <s v="Não"/>
    <s v=""/>
    <s v="Não"/>
  </r>
  <r>
    <x v="0"/>
    <s v="2000005863427954"/>
    <d v="2023-06-15T00:00:00"/>
    <s v="Entregue"/>
    <s v="Chegou em 19 de junho"/>
    <s v="Não"/>
    <n v="1"/>
    <n v="73.09"/>
    <n v="12.15"/>
    <n v="-17.93"/>
    <n v="-12.15"/>
    <s v=""/>
    <n v="55.16"/>
    <s v=" "/>
    <x v="40"/>
    <s v="MLB2068465616"/>
    <s v="Kit Reparo Alavanca Câmbio Trambulador Celta 2005 Até 2014"/>
    <s v=" "/>
    <n v="73.09"/>
    <s v="Premium"/>
    <s v="Autorizado"/>
    <s v=" "/>
    <s v=" "/>
    <s v=" "/>
    <s v=" "/>
    <s v="ALINE HEINZ"/>
    <s v="08532413927"/>
    <s v="Rua Tenente Djalma Dutra 364 / Auto Cores Tintas - CEP 83005360 - Centro, São José dos Pinhais, Paraná"/>
    <s v="São José dos Pinhais"/>
    <s v="Paraná"/>
    <s v="83005360"/>
    <s v="Brasil"/>
    <s v="Mercado Envios Full"/>
    <s v="18 de junho | 17:12"/>
    <s v="19 de junho | 12:35"/>
    <s v="Mercado Envios"/>
    <s v="MEL42361331991LMFFF01"/>
    <s v=" "/>
    <s v=" "/>
    <s v=" "/>
    <s v=" "/>
    <s v=" "/>
    <s v=" "/>
    <s v=" "/>
    <s v="Não"/>
    <s v=""/>
    <s v="Não"/>
  </r>
  <r>
    <x v="0"/>
    <s v="2000005863422936"/>
    <d v="2023-06-15T00:00:00"/>
    <s v="Entregue"/>
    <s v="Chegou em 19 de junho"/>
    <s v="Sim"/>
    <n v="1"/>
    <n v="74.989999999999995"/>
    <n v="5.6949281258475724"/>
    <n v="-18.340719419582317"/>
    <n v="-5.6949281258475724"/>
    <s v=""/>
    <n v="56.649280580417688"/>
    <s v=" "/>
    <x v="38"/>
    <s v="MLB1974837590"/>
    <s v="2 Kit's De  Rolamento Roda Traseira Celta/corsa /prisma Novo"/>
    <s v=" "/>
    <n v="74.989999999999995"/>
    <s v="Premium"/>
    <s v=" "/>
    <s v=" "/>
    <s v=" "/>
    <s v=" "/>
    <s v=" "/>
    <s v=" "/>
    <s v=" "/>
    <s v=" "/>
    <s v=" "/>
    <s v=" "/>
    <s v=" "/>
    <s v=" "/>
    <s v=" "/>
    <s v=" "/>
    <s v=" "/>
    <s v=" "/>
    <s v=" "/>
    <s v=" "/>
    <s v=" "/>
    <s v=" "/>
    <s v=" "/>
    <s v=" "/>
    <s v=" "/>
    <s v=" "/>
    <s v="Não"/>
    <s v=""/>
    <s v="Não"/>
  </r>
  <r>
    <x v="0"/>
    <s v="2000005863417684"/>
    <d v="2023-06-15T00:00:00"/>
    <s v="Entregue"/>
    <s v="Chegou em 19 de junho"/>
    <s v="Sim"/>
    <n v="1"/>
    <n v="72.489999999999995"/>
    <n v="5.5050718741524269"/>
    <n v="-17.729280580417683"/>
    <n v="-5.5050718741524269"/>
    <s v=""/>
    <n v="54.760719419582315"/>
    <s v=" "/>
    <x v="14"/>
    <s v="MLB2860212445"/>
    <s v="Par Morceguinho Dianteiro Celta 1998 A 2015"/>
    <s v=" "/>
    <n v="72.489999999999995"/>
    <s v="Premium"/>
    <s v=" "/>
    <s v=" "/>
    <s v=" "/>
    <s v=" "/>
    <s v=" "/>
    <s v=" "/>
    <s v=" "/>
    <s v=" "/>
    <s v=" "/>
    <s v=" "/>
    <s v=" "/>
    <s v=" "/>
    <s v=" "/>
    <s v=" "/>
    <s v=" "/>
    <s v=" "/>
    <s v=" "/>
    <s v=" "/>
    <s v=" "/>
    <s v=" "/>
    <s v=" "/>
    <s v=" "/>
    <s v=" "/>
    <s v=" "/>
    <s v="Não"/>
    <s v=""/>
    <s v="Não"/>
  </r>
  <r>
    <x v="0"/>
    <s v="2000005863381398"/>
    <d v="2023-06-15T00:00:00"/>
    <s v="Entregue"/>
    <s v="Chegou em 18 de junho"/>
    <s v="Não"/>
    <n v="1"/>
    <n v="147.9"/>
    <s v=""/>
    <n v="-25.14"/>
    <n v="-26.45"/>
    <s v=""/>
    <n v="96.31"/>
    <s v=" "/>
    <x v="151"/>
    <s v="MLB3111414383"/>
    <s v="Par Bandeja Superior Sem Pivô Chevette 1973 À 1993"/>
    <s v=" "/>
    <n v="147.9"/>
    <s v="Premium"/>
    <s v="Não emitida"/>
    <s v="Romulo Sardinha"/>
    <s v="CPF 13730696785"/>
    <s v="José Athanásio Santana 30 - Casa, Nova Friburgo - CEP: 28621210, Rio de Janeiro"/>
    <s v=" "/>
    <s v="Romulo Sardinha"/>
    <s v="13730696785"/>
    <s v="Rua José Athanásio Santana 30 / Casa - CEP 28621210 - Cônego, Nova Friburgo, Rio de Janeiro"/>
    <s v="Nova Friburgo"/>
    <s v="Rio de Janeiro"/>
    <s v="28621210"/>
    <s v="Brasil"/>
    <s v="Correios e pontos de envio"/>
    <s v="17 de junho | 01:23"/>
    <s v="18 de junho | 11:30"/>
    <s v="Mercado Envios"/>
    <s v="MEL42361385476LMXDF01"/>
    <s v=" "/>
    <s v=" "/>
    <s v=" "/>
    <s v=" "/>
    <s v=" "/>
    <s v=" "/>
    <s v=" "/>
    <s v="Não"/>
    <s v=""/>
    <s v="Não"/>
  </r>
  <r>
    <x v="0"/>
    <s v="2000004546111319"/>
    <d v="2023-06-15T00:00:00"/>
    <s v="Entregue"/>
    <s v="Chegou em 19 de junho"/>
    <s v="Sim"/>
    <n v="1"/>
    <n v="59.09"/>
    <n v="46"/>
    <n v="-15.55"/>
    <n v="-46"/>
    <s v=""/>
    <n v="43.54"/>
    <s v=" "/>
    <x v="94"/>
    <s v="MLB2926596124"/>
    <s v="Bracinho Oscilante Com Pivô E Bucha Uno 2002 Em Diante"/>
    <s v=" "/>
    <n v="59.09"/>
    <s v="Premium"/>
    <s v="Não emitida"/>
    <s v="fabio vargas"/>
    <s v="CPF 81707770034"/>
    <s v="Rua Frida Laux Luchesi 651 - casa, Caxias do Sul - CEP: 95110445, Rio Grande do Sul"/>
    <s v=" "/>
    <s v="fabio vargas"/>
    <s v="81707770034"/>
    <s v="Rua Frida Laux Luchesi 651 / CEP 95110445 - Desvio Rizzo, Caxias do Sul, Rio Grande do Sul"/>
    <s v="Caxias do Sul"/>
    <s v="Rio Grande do Sul"/>
    <s v="95110445"/>
    <s v="Brasil"/>
    <s v="Correios e pontos de envio"/>
    <s v="17 de junho | 08:37"/>
    <s v="19 de junho | 14:19"/>
    <s v="Mercado Envios"/>
    <s v="MEL42361257333LMXDF01"/>
    <s v=" "/>
    <s v=" "/>
    <s v=" "/>
    <s v=" "/>
    <s v=" "/>
    <s v=" "/>
    <s v=" "/>
    <s v="Não"/>
    <s v=""/>
    <s v="Não"/>
  </r>
  <r>
    <x v="0"/>
    <s v="2000005863215904"/>
    <d v="2023-06-15T00:00:00"/>
    <s v="Entregue"/>
    <s v="Chegou em 16 de junho"/>
    <s v="Não"/>
    <n v="1"/>
    <n v="74.989999999999995"/>
    <n v="18.899999999999999"/>
    <n v="-18.25"/>
    <n v="-18.899999999999999"/>
    <s v=""/>
    <n v="56.74"/>
    <s v=" "/>
    <x v="38"/>
    <s v="MLB1974837590"/>
    <s v="2 Kit's De  Rolamento Roda Traseira Celta/corsa /prisma Novo"/>
    <s v=" "/>
    <n v="74.989999999999995"/>
    <s v="Premium"/>
    <s v="Autorizado"/>
    <s v=" "/>
    <s v=" "/>
    <s v=" "/>
    <s v=" "/>
    <s v="Douglas Fernando Pereira"/>
    <s v="07867188975"/>
    <s v="Rua João Severino Gomes 253 / CEP 89025555 - Glória, Blumenau, Santa Catarina"/>
    <s v="Blumenau"/>
    <s v="Santa Catarina"/>
    <s v="89025555"/>
    <s v="Brasil"/>
    <s v="Mercado Envios Full"/>
    <s v="16 de junho | 15:01"/>
    <s v="16 de junho | 19:35"/>
    <s v="Mercado Envios"/>
    <s v="MEL42361318076LMFFF01"/>
    <s v=" "/>
    <s v=" "/>
    <s v=" "/>
    <s v=" "/>
    <s v=" "/>
    <s v=" "/>
    <s v=" "/>
    <s v="Não"/>
    <s v=""/>
    <s v="Não"/>
  </r>
  <r>
    <x v="0"/>
    <s v="2000004546093069"/>
    <d v="2023-06-15T00:00:00"/>
    <s v="Entregue"/>
    <s v="Chegou em 17 de junho"/>
    <s v="Sim"/>
    <n v="1"/>
    <n v="73.09"/>
    <n v="17.399999999999999"/>
    <n v="-17.93"/>
    <n v="-17.399999999999999"/>
    <s v=""/>
    <n v="55.16"/>
    <s v="Sim"/>
    <x v="40"/>
    <s v="MLB2068465616"/>
    <s v="Kit Reparo Alavanca Câmbio Trambulador Celta 2005 Até 2014"/>
    <s v=" "/>
    <n v="73.09"/>
    <s v="Premium"/>
    <s v="Autorizado"/>
    <s v=" "/>
    <s v=" "/>
    <s v=" "/>
    <s v=" "/>
    <s v="Taina Souza"/>
    <s v="50093882866"/>
    <s v="Rua João Lopez 9 / CEP 11669090 - Travessão, Caraguatatuba, São Paulo"/>
    <s v="Caraguatatuba"/>
    <s v="São Paulo"/>
    <s v="11669090"/>
    <s v="Brasil"/>
    <s v="Mercado Envios Full"/>
    <s v="16 de junho | 17:33"/>
    <s v="17 de junho | 10:07"/>
    <s v="Mercado Envios"/>
    <s v="MEL42361228057LMFFF01"/>
    <s v=" "/>
    <s v=" "/>
    <s v=" "/>
    <s v=" "/>
    <s v=" "/>
    <s v=" "/>
    <s v=" "/>
    <s v="Não"/>
    <s v=""/>
    <s v="Não"/>
  </r>
  <r>
    <x v="0"/>
    <s v="2000005860162324"/>
    <d v="2023-06-15T00:00:00"/>
    <s v="Entregue"/>
    <s v="Chegou em 19 de junho"/>
    <s v="Não"/>
    <n v="1"/>
    <n v="45.9"/>
    <n v="30.2"/>
    <n v="-13.3"/>
    <n v="-30.2"/>
    <s v=""/>
    <n v="32.6"/>
    <s v=" "/>
    <x v="20"/>
    <s v="MLB2065493216"/>
    <s v="Kit Reparo Bucha Alavanca Câmbio Varão Celta Corsa Vectra"/>
    <s v=" "/>
    <n v="45.9"/>
    <s v="Premium"/>
    <s v="Autorizado"/>
    <s v=" "/>
    <s v=" "/>
    <s v=" "/>
    <s v=" "/>
    <s v="João Victor da Silva neto"/>
    <s v="70235800180"/>
    <s v="Rua F 5 SN / casa cinza, Referencia: Casa cinza, portão branco com Portao de vidro ao lado. - CEP 75680504 - Estância Itanhangá, Caldas Novas, Goiás"/>
    <s v="Caldas Novas"/>
    <s v="Goiás"/>
    <s v="75680504"/>
    <s v="Brasil"/>
    <s v="Mercado Envios Full"/>
    <s v="16 de junho | 23:42"/>
    <s v="19 de junho | 18:33"/>
    <s v="Mercado Envios"/>
    <s v="MEL42359919281LMFFF01"/>
    <s v=" "/>
    <s v=" "/>
    <s v=" "/>
    <s v=" "/>
    <s v=" "/>
    <s v=" "/>
    <s v=" "/>
    <s v="Não"/>
    <s v=""/>
    <s v="Não"/>
  </r>
  <r>
    <x v="0"/>
    <s v="2000005862973272"/>
    <d v="2023-06-15T00:00:00"/>
    <s v="Entregue"/>
    <s v="Chegou em 17 de junho"/>
    <s v="Não"/>
    <n v="1"/>
    <n v="31.79"/>
    <n v="7.26"/>
    <n v="-10.9"/>
    <n v="-7.26"/>
    <s v=""/>
    <n v="20.89"/>
    <s v=" "/>
    <x v="268"/>
    <s v="MLB2063608314"/>
    <s v="Haste  Bieleta Câmbio 206 207 1.4 / 1.6 Longo 34cm"/>
    <s v=" "/>
    <n v="31.79"/>
    <s v="Premium"/>
    <s v="Não emitida"/>
    <s v="marcos ferreira"/>
    <s v="CPF 12311389807"/>
    <s v="Rua Evanir Pereira da Costa 70, Guarulhos - CEP: 07181170, São Paulo"/>
    <s v=" "/>
    <s v="marcos ferreira"/>
    <s v="12311389807"/>
    <s v="Rua Segundo-Tenente-Aviador Evanir Pereira da Costa 70 / CEP 07181170 - Jardim Cumbica, Guarulhos, São Paulo"/>
    <s v="Guarulhos"/>
    <s v="São Paulo"/>
    <s v="07181170"/>
    <s v="Brasil"/>
    <s v="Correios e pontos de envio"/>
    <s v="17 de junho | 03:04"/>
    <s v="17 de junho | 21:26"/>
    <s v="Mercado Envios"/>
    <s v="MEL42361209128LMXDF01"/>
    <s v=" "/>
    <s v=" "/>
    <s v=" "/>
    <s v=" "/>
    <s v=" "/>
    <s v=" "/>
    <s v=" "/>
    <s v="Não"/>
    <s v=""/>
    <s v="Não"/>
  </r>
  <r>
    <x v="0"/>
    <s v="2000005862970124"/>
    <d v="2023-06-15T00:00:00"/>
    <s v="Pacote não entregue"/>
    <s v="Não foi possível entregar o pacote à pessoa que realizou a compra. Pedimos desculpas, reembolsamos os custos da venda na sua conta."/>
    <s v="Não"/>
    <n v="1"/>
    <n v="119.7"/>
    <s v=""/>
    <n v="-20.350000000000001"/>
    <n v="-18.45"/>
    <s v=""/>
    <n v="80.900000000000006"/>
    <s v="Sim"/>
    <x v="7"/>
    <s v="MLB2640425245"/>
    <s v="Kit Bomba Combustível Gasolina Sistema Bosch Corsawind 96a07"/>
    <s v=" "/>
    <n v="119.7"/>
    <s v="Premium"/>
    <s v="Autorizado"/>
    <s v=" "/>
    <s v=" "/>
    <s v=" "/>
    <s v=" "/>
    <s v="Adriano Bezerra De Melo"/>
    <s v="06699214918"/>
    <s v=" "/>
    <s v="Curitiba"/>
    <s v="Paraná"/>
    <s v="81350627"/>
    <s v="Brasil"/>
    <s v="Mercado Envios Full"/>
    <s v="16 de junho | 17:22"/>
    <s v="17 de junho | 11:40"/>
    <s v="Mercado Envios"/>
    <s v="MEL42361128401LMFFF01"/>
    <s v=" "/>
    <s v=" "/>
    <s v=" "/>
    <s v=" "/>
    <s v=" "/>
    <s v=" "/>
    <s v=" "/>
    <s v="Não"/>
    <s v=""/>
    <s v="Não"/>
  </r>
  <r>
    <x v="0"/>
    <s v="2000004545930291"/>
    <d v="2023-06-15T00:00:00"/>
    <s v="Entregue"/>
    <s v="Chegou em 21 de junho"/>
    <s v="Sim"/>
    <n v="1"/>
    <n v="74.989999999999995"/>
    <s v=""/>
    <n v="-18.25"/>
    <s v=""/>
    <s v=""/>
    <n v="56.74"/>
    <s v=" "/>
    <x v="38"/>
    <s v="MLB1974837590"/>
    <s v="2 Kit's De  Rolamento Roda Traseira Celta/corsa /prisma Novo"/>
    <s v=" "/>
    <n v="74.989999999999995"/>
    <s v="Premium"/>
    <s v="Autorizado"/>
    <s v=" "/>
    <s v=" "/>
    <s v=" "/>
    <s v=" "/>
    <s v="Carlos Lopes"/>
    <s v="05478954101"/>
    <s v="Tv Campos Lindos Loteamento Campos Belos SN / Referencia: Casa de esquina atrás do Açougue JPS. - CEP 47827000 - Roda Velha de Cima, Roda Velha, Bahia"/>
    <s v="Roda Velha"/>
    <s v="Bahia"/>
    <s v="47827000"/>
    <s v="Brasil"/>
    <s v="Mercado Envios Full"/>
    <s v="16 de junho | 18:25"/>
    <s v="21 de junho | 17:59"/>
    <s v="Mercado Envios"/>
    <s v="MEL42361079107LMFFF01"/>
    <s v=" "/>
    <s v=" "/>
    <s v=" "/>
    <s v=" "/>
    <s v=" "/>
    <s v=" "/>
    <s v=" "/>
    <s v="Não"/>
    <s v=""/>
    <s v="Não"/>
  </r>
  <r>
    <x v="0"/>
    <s v="2000005862852716"/>
    <d v="2023-06-15T00:00:00"/>
    <s v="Entregue"/>
    <s v="Chegou em 16 de junho"/>
    <s v="Não"/>
    <n v="1"/>
    <n v="57.99"/>
    <n v="8.9"/>
    <n v="-15.36"/>
    <s v=""/>
    <s v=""/>
    <n v="51.53"/>
    <s v=" "/>
    <x v="34"/>
    <s v="MLB2787135589"/>
    <s v="Kit Reparo Terminal Cabo Engate Seleção Nissan Versa"/>
    <s v=" "/>
    <n v="57.99"/>
    <s v="Premium"/>
    <s v="Autorizado"/>
    <s v="Maria Audenia De Lima Oliveira"/>
    <s v="CPF 06152990327"/>
    <s v="Rua Ministro Firmino Whitaker 76 - Predio Loja BORA BORA, São Paulo - CEP: 03012020, São Paulo"/>
    <s v=" "/>
    <s v="Maria Audenia De Lima Oliveira"/>
    <s v="06152990327"/>
    <s v="Rua São José 361 / Casa Referencia: Em frente ao bar do Som, em frente ao sobrado laranja - CEP 03813440 - Vila Santa Inês, São Paulo, São Paulo"/>
    <s v="São Paulo"/>
    <s v="São Paulo"/>
    <s v="03813440"/>
    <s v="Brasil"/>
    <s v="Mercado Envios Flex"/>
    <s v="16 de junho | 16:59"/>
    <s v="16 de junho | 19:35"/>
    <s v="LUAN CARLOS"/>
    <s v="42361154128"/>
    <s v=" "/>
    <s v=" "/>
    <s v=" "/>
    <s v=" "/>
    <s v=" "/>
    <s v=" "/>
    <s v=" "/>
    <s v="Não"/>
    <s v=""/>
    <s v="Não"/>
  </r>
  <r>
    <x v="0"/>
    <s v="2000004545927635"/>
    <d v="2023-06-15T00:00:00"/>
    <s v="Entregue"/>
    <s v="Chegou em 16 de junho"/>
    <s v="Sim"/>
    <n v="1"/>
    <n v="74.989999999999995"/>
    <s v=""/>
    <n v="-18.25"/>
    <s v=""/>
    <s v=""/>
    <n v="56.74"/>
    <s v=" "/>
    <x v="38"/>
    <s v="MLB1974837590"/>
    <s v="2 Kit's De  Rolamento Roda Traseira Celta/corsa /prisma Novo"/>
    <s v=" "/>
    <n v="74.989999999999995"/>
    <s v="Premium"/>
    <s v="Autorizado"/>
    <s v=" "/>
    <s v=" "/>
    <s v=" "/>
    <s v=" "/>
    <s v="Tiago CHT Henrique"/>
    <s v="32905519894"/>
    <s v="Estrada Walter da Silva Costa 490 / Casa 1 - CEP 08570330 - Vila Sônia, Itaquaquecetuba, São Paulo"/>
    <s v="Itaquaquecetuba"/>
    <s v="São Paulo"/>
    <s v="08570330"/>
    <s v="Brasil"/>
    <s v="Mercado Envios Full"/>
    <s v="15 de junho | 23:55"/>
    <s v="16 de junho | 15:43"/>
    <s v="Mercado Envios"/>
    <s v="MEL42361069339LMFFF01"/>
    <s v=" "/>
    <s v=" "/>
    <s v=" "/>
    <s v=" "/>
    <s v=" "/>
    <s v=" "/>
    <s v=" "/>
    <s v="Não"/>
    <s v=""/>
    <s v="Não"/>
  </r>
  <r>
    <x v="0"/>
    <s v="2000004545855763"/>
    <d v="2023-06-15T00:00:00"/>
    <s v="Entregue"/>
    <s v="Chegou em 17 de junho"/>
    <s v="Sim"/>
    <n v="1"/>
    <n v="76.14"/>
    <s v=""/>
    <n v="-14.64"/>
    <s v=""/>
    <s v=""/>
    <n v="61.5"/>
    <s v="Sim"/>
    <x v="76"/>
    <s v="MLB2063490455"/>
    <s v="Kit Bieleta Haste Trambulador Peugeot 206 207 1.4 8v 1.6 16v"/>
    <s v=" "/>
    <n v="76.14"/>
    <s v="Clássico"/>
    <s v="Autorizado"/>
    <s v=" "/>
    <s v=" "/>
    <s v=" "/>
    <s v=" "/>
    <s v="edson silva de assis"/>
    <s v="96699981587"/>
    <s v="R. Do Colegio Pred. Magnata Auto Center Pov. Pedra Vermelha 855 / Pov. Pedra Vermelha ,predio Magnata Auto Center Referencia: pov. pedra vermelha ,Predio Magnata Auto Center - CEP 48800000 - Monte Santo, Bahia"/>
    <s v="Monte Santo"/>
    <s v="Bahia"/>
    <s v="48800000"/>
    <s v="Brasil"/>
    <s v="Mercado Envios Full"/>
    <s v="16 de junho | 02:32"/>
    <s v="17 de junho | 14:59"/>
    <s v="Mercado Envios"/>
    <s v="MEL42361080402LMFFF01"/>
    <s v=" "/>
    <s v=" "/>
    <s v=" "/>
    <s v=" "/>
    <s v=" "/>
    <s v=" "/>
    <s v=" "/>
    <s v="Não"/>
    <s v=""/>
    <s v="Não"/>
  </r>
  <r>
    <x v="0"/>
    <s v="2000004545833599"/>
    <d v="2023-06-15T00:00:00"/>
    <s v="Entregue"/>
    <s v="Chegou em 16 de junho"/>
    <s v="Sim"/>
    <n v="1"/>
    <n v="153.09"/>
    <s v=""/>
    <n v="-26.03"/>
    <n v="-17.95"/>
    <s v=""/>
    <n v="109.11"/>
    <s v=" "/>
    <x v="256"/>
    <s v="MLB2065095619"/>
    <s v="Suporte (coxim) Radiador Corsa Frente Montana 2002/2012"/>
    <s v=" "/>
    <n v="153.09"/>
    <s v="Premium"/>
    <s v="Autorizado"/>
    <s v=" "/>
    <s v=" "/>
    <s v=" "/>
    <s v=" "/>
    <s v="Jppathara Reis"/>
    <s v="13295348758"/>
    <s v="Rua P 149 / Casa Referencia: Final Da Rua Da Maranata - CEP 29156559 - Santa Luzia, Cariacica, Espírito Santo"/>
    <s v="Cariacica"/>
    <s v="Espírito Santo"/>
    <s v="29156559"/>
    <s v="Brasil"/>
    <s v="Mercado Envios Full"/>
    <s v="16 de junho | 01:56"/>
    <s v="16 de junho | 16:47"/>
    <s v="Mercado Envios"/>
    <s v="MEL42361054216LMFFF01"/>
    <s v=" "/>
    <s v=" "/>
    <s v=" "/>
    <s v=" "/>
    <s v=" "/>
    <s v=" "/>
    <s v=" "/>
    <s v="Não"/>
    <s v=""/>
    <s v="Não"/>
  </r>
  <r>
    <x v="0"/>
    <s v="2000005862479596"/>
    <d v="2023-06-15T00:00:00"/>
    <s v="Entregue"/>
    <s v="Chegou em 19 de junho"/>
    <s v="Não"/>
    <n v="1"/>
    <n v="217.9"/>
    <s v=""/>
    <n v="-37.04"/>
    <n v="-20.45"/>
    <s v=""/>
    <n v="160.41"/>
    <s v=" "/>
    <x v="10"/>
    <s v="MLB1841175427"/>
    <s v="Cabo De Marcha Corsa Classic 2009 2010 2011 2012 2013 2014"/>
    <s v=" "/>
    <n v="217.9"/>
    <s v="Premium"/>
    <s v="Autorizado"/>
    <s v=" "/>
    <s v=" "/>
    <s v=" "/>
    <s v=" "/>
    <s v="Ronideivison Viana"/>
    <s v="05207767550"/>
    <s v="TV MARIANO ALVES SN / LOJA CAMPO VERDE Referencia: LOJA CAMPO VERDE - CEP 44840000 - Centro, Tapiramutá, Bahia"/>
    <s v="Tapiramutá"/>
    <s v="Bahia"/>
    <s v="44840000"/>
    <s v="Brasil"/>
    <s v="Mercado Envios Full"/>
    <s v="16 de junho | 09:08"/>
    <s v="19 de junho | 12:38"/>
    <s v="Mercado Envios"/>
    <s v="MEL42360921605LMFFF01"/>
    <s v=" "/>
    <s v=" "/>
    <s v=" "/>
    <s v=" "/>
    <s v=" "/>
    <s v=" "/>
    <s v=" "/>
    <s v="Não"/>
    <s v=""/>
    <s v="Não"/>
  </r>
  <r>
    <x v="0"/>
    <s v="2000005862460366"/>
    <d v="2023-06-15T00:00:00"/>
    <s v="Entregue"/>
    <s v="Chegou em 16 de junho"/>
    <s v="Não"/>
    <n v="1"/>
    <n v="379.9"/>
    <n v="1.39"/>
    <n v="-64.58"/>
    <s v=""/>
    <s v=""/>
    <n v="316.70999999999998"/>
    <s v=" "/>
    <x v="269"/>
    <s v="MLB3174957859"/>
    <s v="Par Bandeja Dianteira Com Pivô Hyundai Ix35 2010 A 2015"/>
    <s v=" "/>
    <n v="379.9"/>
    <s v="Premium"/>
    <s v="Autorizado"/>
    <s v="DERIK YOSHIO KONO"/>
    <s v="CNPJ 23841423000130"/>
    <s v="Rua Vila Lobos 554 - Altura Do Nr 350 Da Rua Noel Rosa, Guarulhos - CEP: 07121070, São Paulo"/>
    <s v="Contribuinte"/>
    <s v="DERIK YOSHIO KONO"/>
    <s v="23841423000130"/>
    <s v="Rua Vila Lobos 554 / Altura Do Nr 350 Da Rua Noel Rosa - CEP 07121070 - Jardim Pinhal, Guarulhos, São Paulo"/>
    <s v="Guarulhos"/>
    <s v="São Paulo"/>
    <s v="07121070"/>
    <s v="Brasil"/>
    <s v="Mercado Envios Flex"/>
    <s v="16 de junho | 16:32"/>
    <s v="16 de junho | 19:37"/>
    <s v="ALEXANDRE ALVES"/>
    <s v="42360906107"/>
    <s v=" "/>
    <s v=" "/>
    <s v=" "/>
    <s v=" "/>
    <s v=" "/>
    <s v=" "/>
    <s v=" "/>
    <s v="Não"/>
    <s v=""/>
    <s v="Não"/>
  </r>
  <r>
    <x v="0"/>
    <s v="2000004545775055"/>
    <d v="2023-06-15T00:00:00"/>
    <s v="Entregue"/>
    <s v="Chegou em 21 de junho"/>
    <s v="Sim"/>
    <n v="1"/>
    <n v="192.3"/>
    <n v="23.37"/>
    <n v="-23.08"/>
    <n v="-62.32"/>
    <s v=""/>
    <n v="130.27000000000001"/>
    <s v=" "/>
    <x v="270"/>
    <s v="MLB2934994194"/>
    <s v="Bandeja Direita Com Pivô Sonic 2012 Em Diante"/>
    <s v=" "/>
    <n v="192.3"/>
    <s v="Clássico"/>
    <s v="Não emitida"/>
    <s v="Paulo Cesar"/>
    <s v="CPF 40823423115"/>
    <s v="Avenida Joaquim Venceslau de Barros 200 - Bar botafogo, Corumbá - CEP: 79300120, Mato Grosso do Sul"/>
    <s v=" "/>
    <s v="Paulo Cesar"/>
    <s v="40823423115"/>
    <s v="Avenida Joaquim Venceslau de Barros 200 / CEP 79300120 - Centro, Corumbá, Mato Grosso do Sul"/>
    <s v="Corumbá"/>
    <s v="Mato Grosso do Sul"/>
    <s v="79300120"/>
    <s v="Brasil"/>
    <s v="Correios e pontos de envio"/>
    <s v="17 de junho | 05:22"/>
    <s v="21 de junho | 10:46"/>
    <s v="Mercado Envios"/>
    <s v="MEL42360915287LMXDF01"/>
    <s v=" "/>
    <s v=" "/>
    <s v=" "/>
    <s v=" "/>
    <s v=" "/>
    <s v=" "/>
    <s v=" "/>
    <s v="Não"/>
    <s v=""/>
    <s v="Não"/>
  </r>
  <r>
    <x v="0"/>
    <s v="2000005862478024"/>
    <d v="2023-06-15T00:00:00"/>
    <s v="Entregue"/>
    <s v="Chegou em 17 de junho"/>
    <s v="Não"/>
    <n v="1"/>
    <n v="75.290000000000006"/>
    <n v="10.56"/>
    <n v="-18.3"/>
    <n v="-10.56"/>
    <s v=""/>
    <n v="56.99"/>
    <s v="Sim"/>
    <x v="15"/>
    <s v="MLB2122581568"/>
    <s v="Par Kit Pino Guia Bucha Pinça Freio Fiat Siena G1 G2 G3 G4"/>
    <s v=" "/>
    <n v="75.290000000000006"/>
    <s v="Premium"/>
    <s v="Não emitida"/>
    <s v="leandro vargas"/>
    <s v="CPF 16252785865"/>
    <s v="Rua João Guedes de Melo 93 - Casa, São Paulo - CEP: 05204090, São Paulo"/>
    <s v=" "/>
    <s v="leandro vargas"/>
    <s v="16252785865"/>
    <s v="Rua João Guedes de Melo 98 / Casa - CEP 05204090 - Vila Perus, São Paulo, São Paulo"/>
    <s v="São Paulo"/>
    <s v="São Paulo"/>
    <s v="05204090"/>
    <s v="Brasil"/>
    <s v="Correios e pontos de envio"/>
    <s v="17 de junho | 01:50"/>
    <s v="17 de junho | 14:13"/>
    <s v="Mercado Envios"/>
    <s v="MEL42360913215LMXDF01"/>
    <s v=" "/>
    <s v=" "/>
    <s v=" "/>
    <s v=" "/>
    <s v=" "/>
    <s v=" "/>
    <s v=" "/>
    <s v="Não"/>
    <s v=""/>
    <s v="Não"/>
  </r>
  <r>
    <x v="0"/>
    <s v="2000005862314950"/>
    <d v="2023-06-15T00:00:00"/>
    <s v="Devolução finalizada com reembolso para o comprador"/>
    <s v="O produto devolvido chegou em sexta-feira, 23 de junho."/>
    <s v="Não"/>
    <n v="1"/>
    <n v="159.99"/>
    <s v=""/>
    <n v="-27.2"/>
    <n v="-18.45"/>
    <n v="-114.34"/>
    <n v="0"/>
    <s v=" "/>
    <x v="39"/>
    <s v="MLB1804965496"/>
    <s v="2 Kit's Rolamento Eixo Traseiro Peugeot206/207 C/barra 47mm"/>
    <s v=" "/>
    <n v="159.99"/>
    <s v="Premium"/>
    <s v="Autorizado"/>
    <s v="Carlos Eduardo de Andrade de Andrade"/>
    <s v="CPF 06932715740"/>
    <s v="Rua Doutor Getúlio Vargas 1514 - santa catarina loja Autoescola UP, São Gonçalo - CEP: 24416262, Rio de Janeiro"/>
    <s v=" "/>
    <s v="Carlos Eduardo de Andrade de Andrade"/>
    <s v="06932715740"/>
    <s v="Rua Cecília Iter 177 / &quot;Referencia: Endereço Comercial. entregar antes das 18h Pode Entregar Para, Edi Ou Henrique 1195329-2034.&quot;"/>
    <s v="São Paulo"/>
    <s v="São Paulo"/>
    <s v="08240730"/>
    <s v="Brasil"/>
    <s v="Mercado Envios Full"/>
    <s v="22 de junho | 02:27"/>
    <s v="23 de junho | 13:17"/>
    <s v="Mercado Envios"/>
    <s v="MEL42372229720LMXDR01"/>
    <s v=" "/>
    <s v=" "/>
    <s v=" "/>
    <s v=" "/>
    <s v=" "/>
    <s v=" "/>
    <s v=" "/>
    <s v="Sim"/>
    <s v=""/>
    <s v="Não"/>
  </r>
  <r>
    <x v="0"/>
    <s v="2000004545616961"/>
    <d v="2023-06-15T00:00:00"/>
    <s v="Entregue"/>
    <s v="Chegou em 17 de junho"/>
    <s v="Sim"/>
    <n v="1"/>
    <n v="358.9"/>
    <n v="35.74"/>
    <n v="-61.01"/>
    <n v="-74.69"/>
    <s v=""/>
    <n v="258.94"/>
    <s v=" "/>
    <x v="271"/>
    <s v="MLB3123883875"/>
    <s v="Par Bandeja Dianteira Com Pivô Fiesta 2003 A 2009"/>
    <s v=" "/>
    <n v="358.9"/>
    <s v="Premium"/>
    <s v="Não emitida"/>
    <s v="JAILSON BADU"/>
    <s v="CPF 10322182409"/>
    <s v="Rua Coqueiral 277, Jaboatão dos Guararapes - CEP: 54460160, Pernambuco"/>
    <s v=" "/>
    <s v="JAILSON BADU"/>
    <s v="10322182409"/>
    <s v="Rua Coqueiral 277 / CEP 54460160 - Barra de Jangada, Jaboatão dos Guararapes, Pernambuco"/>
    <s v="Jaboatão dos Guararapes"/>
    <s v="Pernambuco"/>
    <s v="54460160"/>
    <s v="Brasil"/>
    <s v="Correios e pontos de envio"/>
    <s v="17 de junho | 00:44"/>
    <s v="17 de junho | 18:17"/>
    <s v="Mercado Envios"/>
    <s v="MEL42360763673LMXDF01"/>
    <s v=" "/>
    <s v=" "/>
    <s v=" "/>
    <s v=" "/>
    <s v=" "/>
    <s v=" "/>
    <s v=" "/>
    <s v="Não"/>
    <s v=""/>
    <s v="Não"/>
  </r>
  <r>
    <x v="0"/>
    <s v="2000004545580273"/>
    <d v="2023-06-15T00:00:00"/>
    <s v="Entregue"/>
    <s v="Chegou em 16 de junho"/>
    <s v="Sim"/>
    <n v="1"/>
    <n v="20.5"/>
    <n v="4.95"/>
    <n v="-8.98"/>
    <n v="-4.95"/>
    <s v=""/>
    <n v="11.52"/>
    <s v="Sim"/>
    <x v="4"/>
    <s v="MLB2748563200"/>
    <s v="Capa De Pedal Freio E Embreagem Citroen C3"/>
    <s v=" "/>
    <n v="20.5"/>
    <s v="Premium"/>
    <s v="Autorizado"/>
    <s v=" "/>
    <s v=" "/>
    <s v=" "/>
    <s v=" "/>
    <s v="Jose Carlos Gomes Silva Silva"/>
    <s v="21584449837"/>
    <s v="Rua Itatiaia 111 / Estacionamento Referencia: metrô Conceição/são Judas - CEP 04310010 - Vila Guarani (Z Sul), São Paulo, São Paulo"/>
    <s v="São Paulo"/>
    <s v="São Paulo"/>
    <s v="04310010"/>
    <s v="Brasil"/>
    <s v="Mercado Envios Full"/>
    <s v="16 de junho | 00:26"/>
    <s v="16 de junho | 15:09"/>
    <s v="Mercado Envios"/>
    <s v="MEL42360727897LMFFF01"/>
    <s v=" "/>
    <s v=" "/>
    <s v=" "/>
    <s v=" "/>
    <s v=" "/>
    <s v=" "/>
    <s v=" "/>
    <s v="Não"/>
    <s v=""/>
    <s v="Não"/>
  </r>
  <r>
    <x v="0"/>
    <s v="2000005862008214"/>
    <d v="2023-06-15T00:00:00"/>
    <s v="Cancelada pelo comprador"/>
    <s v="Cancelou porque não conseguiu entrar em contato com você."/>
    <s v="Não"/>
    <n v="1"/>
    <n v="121"/>
    <n v="0.89"/>
    <n v="-20.57"/>
    <s v=""/>
    <n v="-101.32"/>
    <n v="0"/>
    <s v=" "/>
    <x v="197"/>
    <s v="MLB2867429051"/>
    <s v="Bandeja Ld Fox 2014 Em Diante Com Direção Hidraulica"/>
    <s v=" "/>
    <n v="121"/>
    <s v="Premium"/>
    <s v="Autorizado"/>
    <s v="Raquel Alves de Andrade"/>
    <s v="CPF 48022964875"/>
    <s v="Rua Neve na Bahia 10, São Paulo - CEP: 08257110, São Paulo"/>
    <s v=" "/>
    <s v="Raquel Alves de Andrade"/>
    <s v="48022964875"/>
    <s v=" "/>
    <s v="São Paulo"/>
    <s v="São Paulo"/>
    <s v="08257110"/>
    <s v="Brasil"/>
    <s v="Mercado Envios Flex"/>
    <s v=" "/>
    <s v=" "/>
    <s v="TRUSTPARTSTRUSTPARTS"/>
    <s v="42360783962"/>
    <s v=" "/>
    <s v=" "/>
    <s v=" "/>
    <s v=" "/>
    <s v=" "/>
    <s v=" "/>
    <s v=" "/>
    <s v="Não"/>
    <s v=""/>
    <s v="Não"/>
  </r>
  <r>
    <x v="0"/>
    <s v="2000004545526571"/>
    <d v="2023-06-15T00:00:00"/>
    <s v="Entregue"/>
    <s v="Chegou em 16 de junho"/>
    <s v="Sim"/>
    <n v="1"/>
    <n v="25.9"/>
    <s v=""/>
    <n v="-9.9"/>
    <s v=""/>
    <s v=""/>
    <n v="16"/>
    <s v=" "/>
    <x v="41"/>
    <s v="MLB2069199981"/>
    <s v="Reparo Alavanca Cambio Corsa Classic Celta 2005/2014"/>
    <s v=" "/>
    <n v="25.9"/>
    <s v="Premium"/>
    <s v="Autorizado"/>
    <s v=" "/>
    <s v=" "/>
    <s v=" "/>
    <s v=" "/>
    <s v="Flavia Barbosa"/>
    <s v="43084454850"/>
    <s v="AVENIDA ELOY ARGEMIRO CARNIATTO 101 / CEP 13255600 - Itatiba, São Paulo"/>
    <s v="Itatiba"/>
    <s v="São Paulo"/>
    <s v="13255600"/>
    <s v="Brasil"/>
    <s v="Mercado Envios Full"/>
    <s v="16 de junho | 01:22"/>
    <s v="16 de junho | 12:35"/>
    <s v="Mercado Envios"/>
    <s v="MEL42360680241LMFFF01"/>
    <s v="https://myaccount.mercadolivre.com.br/shipments/42360680241/detail"/>
    <s v=" "/>
    <s v=" "/>
    <s v=" "/>
    <s v=" "/>
    <s v=" "/>
    <s v=" "/>
    <s v="Não"/>
    <s v=""/>
    <s v="Não"/>
  </r>
  <r>
    <x v="0"/>
    <s v="2000005861920826"/>
    <d v="2023-06-15T00:00:00"/>
    <s v="Entregue"/>
    <s v="Chegou em 21 de junho"/>
    <s v="Não"/>
    <n v="1"/>
    <n v="119.7"/>
    <n v="12.37"/>
    <n v="-20.350000000000001"/>
    <n v="-32.82"/>
    <s v=""/>
    <n v="78.900000000000006"/>
    <s v=" "/>
    <x v="7"/>
    <s v="MLB2640497988"/>
    <s v="Bomba Combustível Gasolina Sistema Bosch Corsa Wind 96 A 07"/>
    <s v=" "/>
    <n v="119.7"/>
    <s v="Premium"/>
    <s v="Não emitida"/>
    <s v="Eudercio Junior loureiro da silveira"/>
    <s v="CPF 89032950134"/>
    <s v="Av cel camisao 464, Jardim - CEP: 79240000, Mato Grosso do Sul"/>
    <s v=" "/>
    <s v="Eudercio Junior loureiro da silveira"/>
    <s v="89032950134"/>
    <s v="Av Cel Camisao 464 / CEP 79240000 - centro, Jardim, Mato Grosso do Sul"/>
    <s v="Jardim"/>
    <s v="Mato Grosso do Sul"/>
    <s v="79240000"/>
    <s v="Brasil"/>
    <s v="Correios e pontos de envio"/>
    <s v="17 de junho | 05:22"/>
    <s v="21 de junho | 14:13"/>
    <s v="Mercado Envios"/>
    <s v="MEL42360749642LMXDF01"/>
    <s v=" "/>
    <s v=" "/>
    <s v=" "/>
    <s v=" "/>
    <s v=" "/>
    <s v=" "/>
    <s v=" "/>
    <s v="Não"/>
    <s v=""/>
    <s v="Não"/>
  </r>
  <r>
    <x v="0"/>
    <s v="2000004545494353"/>
    <d v="2023-06-15T00:00:00"/>
    <s v="Pacote cancelado pelo Mercado Livre"/>
    <s v="Cancelamos porque não temos estoque disponível no centro de distribuição."/>
    <s v="Sim"/>
    <n v="1"/>
    <n v="97.9"/>
    <s v=""/>
    <n v="-16.64"/>
    <n v="-20.45"/>
    <n v="-60.81"/>
    <n v="0"/>
    <s v="Sim"/>
    <x v="9"/>
    <s v="MLB2015330278"/>
    <s v="2 Kit's De Rolamento Roda Traseira Gol G1 G2 G3 G4 G5 Novo"/>
    <s v=" "/>
    <n v="97.9"/>
    <s v="Premium"/>
    <s v="Autorizado"/>
    <s v=" "/>
    <s v=" "/>
    <s v=" "/>
    <s v=" "/>
    <s v="carla rossana freitas"/>
    <s v="46078819020"/>
    <s v=" "/>
    <s v="Rio Grande"/>
    <s v="Rio Grande do Sul"/>
    <s v="96203350"/>
    <s v="Brasil"/>
    <s v="Mercado Envios Full"/>
    <s v=" "/>
    <s v=" "/>
    <s v="Mercado Envios"/>
    <s v="MEL42360723582LMFFF01"/>
    <s v=" "/>
    <s v=" "/>
    <s v=" "/>
    <s v=" "/>
    <s v=" "/>
    <s v=" "/>
    <s v=" "/>
    <s v="Não"/>
    <s v=""/>
    <s v="Não"/>
  </r>
  <r>
    <x v="0"/>
    <s v="2000004545426387"/>
    <d v="2023-06-15T00:00:00"/>
    <s v="Entregue"/>
    <s v="Chegou em 16 de junho"/>
    <s v="Sim"/>
    <n v="1"/>
    <n v="27.95"/>
    <n v="13.9"/>
    <n v="-8.85"/>
    <s v=""/>
    <s v=""/>
    <n v="33"/>
    <s v=" "/>
    <x v="135"/>
    <s v="MLB2834347668"/>
    <s v="Cabo De Velocímetro Corsa Wind Gl Gls Gsi 1994 Em Diante"/>
    <s v=" "/>
    <n v="27.95"/>
    <s v="Clássico"/>
    <s v="Autorizado"/>
    <s v="Adriano Lima"/>
    <s v="CPF 16655248809"/>
    <s v="Rua José Lopes Afonso 333 - Sobrado, São Paulo - CEP: 08081230, São Paulo"/>
    <s v=" "/>
    <s v="Adriano Lima"/>
    <s v="16655248809"/>
    <s v="Rua José Lopes Afonso 333 / casa ao lado da 35 Referencia: Fica Próximo Ao Condomínio Chácarados Pássaros...Ao Lado Da Estação Jardim Helena/vila Mara... - CEP 08081230 - Parque Paulistano, São Paulo, São Paulo"/>
    <s v="São Paulo"/>
    <s v="São Paulo"/>
    <s v="08081230"/>
    <s v="Brasil"/>
    <s v="Mercado Envios Flex"/>
    <s v="16 de junho | 16:30"/>
    <s v="16 de junho | 21:21"/>
    <s v="JORGE FREIRE DE LIMA"/>
    <s v="42360586505"/>
    <s v=" "/>
    <s v=" "/>
    <s v=" "/>
    <s v=" "/>
    <s v=" "/>
    <s v=" "/>
    <s v=" "/>
    <s v="Não"/>
    <s v=""/>
    <s v="Não"/>
  </r>
  <r>
    <x v="0"/>
    <s v="2000005861628910"/>
    <d v="2023-06-15T00:00:00"/>
    <s v="Entregue"/>
    <s v="Chegou em 17 de junho"/>
    <s v="Não"/>
    <n v="1"/>
    <n v="62"/>
    <n v="12.33"/>
    <n v="-16.04"/>
    <n v="-12.33"/>
    <s v=""/>
    <n v="45.96"/>
    <s v=" "/>
    <x v="30"/>
    <s v="MLB2093598462"/>
    <s v="Par Bieleta Dianteira Fiat Bravo 2011 Em Diante"/>
    <s v=" "/>
    <n v="62"/>
    <s v="Premium"/>
    <s v="Não emitida"/>
    <s v="Valdenilson Feliciano da silva"/>
    <s v="CPF 15596704873"/>
    <s v="Rua Amaro Corrêa 248, Mauá - CEP: 09330360, São Paulo"/>
    <s v=" "/>
    <s v="Valdenilson Feliciano da silva"/>
    <s v="15596704873"/>
    <s v="Rua Amaro Corrêa 248 / A Referencia: em frente um viela - CEP 09330360 - Jardim Luzitano, Mauá, São Paulo"/>
    <s v="Mauá"/>
    <s v="São Paulo"/>
    <s v="09330360"/>
    <s v="Brasil"/>
    <s v="Correios e pontos de envio"/>
    <s v="17 de junho | 02:14"/>
    <s v="17 de junho | 14:27"/>
    <s v="Mercado Envios"/>
    <s v="MEL42360550087LMXDF01"/>
    <s v=" "/>
    <s v=" "/>
    <s v=" "/>
    <s v=" "/>
    <s v=" "/>
    <s v=" "/>
    <s v=" "/>
    <s v="Não"/>
    <s v=""/>
    <s v="Não"/>
  </r>
  <r>
    <x v="0"/>
    <s v="2000005861498248"/>
    <d v="2023-06-15T00:00:00"/>
    <s v="Entregue"/>
    <s v="Chegou em 19 de junho"/>
    <s v="Não"/>
    <n v="1"/>
    <n v="78.75"/>
    <n v="25.5"/>
    <n v="-18.89"/>
    <n v="-25.5"/>
    <s v=""/>
    <n v="59.86"/>
    <s v=" "/>
    <x v="102"/>
    <s v="MLB2809840698"/>
    <s v="Par Bieleta Traseira Barra Estabilizadora Blazer 1996 A 2011"/>
    <s v=" "/>
    <n v="78.75"/>
    <s v="Premium"/>
    <s v="Não emitida"/>
    <s v="mauro lima"/>
    <s v="CPF 47986255072"/>
    <s v="IPIRANGA 548 - Mecânica Maurinho , Carazinho - CEP: 99500000, Rio Grande do Sul"/>
    <s v=" "/>
    <s v="mauro lima"/>
    <s v="47986255072"/>
    <s v="SÃO BENTO 815 / Mecânica Maurinho Referencia: Próximo E-Atacarejo - CEP 99500000 - Glória, Carazinho, Rio Grande do Sul"/>
    <s v="Carazinho"/>
    <s v="Rio Grande do Sul"/>
    <s v="99500000"/>
    <s v="Brasil"/>
    <s v="Correios e pontos de envio"/>
    <s v="17 de junho | 08:03"/>
    <s v="19 de junho | 15:58"/>
    <s v="Mercado Envios"/>
    <s v="MEL42360566732LMXDF01"/>
    <s v=" "/>
    <s v=" "/>
    <s v=" "/>
    <s v=" "/>
    <s v=" "/>
    <s v=" "/>
    <s v=" "/>
    <s v="Não"/>
    <s v=""/>
    <s v="Não"/>
  </r>
  <r>
    <x v="0"/>
    <s v="2000004545303223"/>
    <d v="2023-06-15T00:00:00"/>
    <s v="Entregue"/>
    <s v="Chegou em 16 de junho"/>
    <s v="Sim"/>
    <n v="1"/>
    <n v="67.900000000000006"/>
    <s v=""/>
    <n v="-13.65"/>
    <s v=""/>
    <s v=""/>
    <n v="54.25"/>
    <s v=" "/>
    <x v="9"/>
    <s v="MLB1924091749"/>
    <s v="2 Kits De Rolamento Roda Traseira Gol G1 G2 G3 G4 G5 Novo"/>
    <s v=" "/>
    <n v="67.900000000000006"/>
    <s v="Clássico"/>
    <s v="Autorizado"/>
    <s v=" "/>
    <s v=" "/>
    <s v=" "/>
    <s v=" "/>
    <s v="juliano rox"/>
    <s v="45414030804"/>
    <s v="Avenida Samuel Martins 2055 / loja Mrt do Brasil Referencia: Mrt do brasil - CEP 13203630 - Jardim do Lago, Jundiaí, São Paulo"/>
    <s v="Jundiaí"/>
    <s v="São Paulo"/>
    <s v="13203630"/>
    <s v="Brasil"/>
    <s v="Mercado Envios Full"/>
    <s v="16 de junho | 02:55"/>
    <s v="16 de junho | 13:15"/>
    <s v="Mercado Envios"/>
    <s v="MEL42360540552LMFFF01"/>
    <s v=" "/>
    <s v=" "/>
    <s v=" "/>
    <s v=" "/>
    <s v=" "/>
    <s v=" "/>
    <s v=" "/>
    <s v="Não"/>
    <s v=""/>
    <s v="Não"/>
  </r>
  <r>
    <x v="0"/>
    <s v="2000005861380030"/>
    <d v="2023-06-15T00:00:00"/>
    <s v="Entregue"/>
    <s v="Chegou em 17 de junho"/>
    <s v="Não"/>
    <n v="1"/>
    <n v="34"/>
    <n v="13.7"/>
    <n v="-11.28"/>
    <n v="-13.7"/>
    <s v=""/>
    <n v="22.72"/>
    <s v="Sim"/>
    <x v="272"/>
    <s v="MLB2093012567"/>
    <s v="Bieleta Dianteira Vw Up 2014 2015 E 2016 Todas Versões"/>
    <s v=" "/>
    <n v="34"/>
    <s v="Premium"/>
    <s v="Não emitida"/>
    <s v="Igor Ferreira de Moura Silva"/>
    <s v="CPF 47983087810"/>
    <s v="Rua Julião Cosme 118 - atrás da Volkswagen, São Paulo - CEP: 08070440, São Paulo"/>
    <s v=" "/>
    <s v="Igor Ferreira de Moura Silva"/>
    <s v="47983087810"/>
    <s v="Rua Julião Cosme 118 / atrás da Volkswagen  Referencia: Atrás da Volkswagen da av São Miguel - CEP 08070440 - Vila Siqueira (Zona Leste), São Paulo, São Paulo"/>
    <s v="São Paulo"/>
    <s v="São Paulo"/>
    <s v="08070440"/>
    <s v="Brasil"/>
    <s v="Correios e pontos de envio"/>
    <s v="17 de junho | 03:04"/>
    <s v="17 de junho | 11:49"/>
    <s v="Mercado Envios"/>
    <s v="MEL42360515612LMXDF01"/>
    <s v=" "/>
    <s v=" "/>
    <s v=" "/>
    <s v=" "/>
    <s v=" "/>
    <s v=" "/>
    <s v=" "/>
    <s v="Não"/>
    <s v=""/>
    <s v="Não"/>
  </r>
  <r>
    <x v="0"/>
    <s v="2000005861369716"/>
    <d v="2023-06-15T00:00:00"/>
    <s v="Entregue"/>
    <s v="Chegou em 16 de junho"/>
    <s v="Não"/>
    <n v="1"/>
    <n v="159.99"/>
    <s v=""/>
    <n v="-27.2"/>
    <n v="-18.45"/>
    <s v=""/>
    <n v="114.34"/>
    <s v=" "/>
    <x v="39"/>
    <s v="MLB1804965496"/>
    <s v="2 Kit's Rolamento Eixo Traseiro Peugeot206/207 C/barra 47mm"/>
    <s v=" "/>
    <n v="159.99"/>
    <s v="Premium"/>
    <s v="Autorizado"/>
    <s v=" "/>
    <s v=" "/>
    <s v=" "/>
    <s v=" "/>
    <s v="Hélio Fernando de Queiroz"/>
    <s v="28995818808"/>
    <s v="Avenida Governador Lucas Nogueira Garcez 189 / DB Pneus Kelly Referencia: Loja de Pneus - CEP 18305505 - Jardim Cruzeiro, Capão Bonito, São Paulo"/>
    <s v="Capão Bonito"/>
    <s v="São Paulo"/>
    <s v="18305505"/>
    <s v="Brasil"/>
    <s v="Mercado Envios Full"/>
    <s v="16 de junho | 00:27"/>
    <s v="16 de junho | 13:34"/>
    <s v="Mercado Envios"/>
    <s v="MEL42360441929LMFFF01"/>
    <s v=" "/>
    <s v=" "/>
    <s v=" "/>
    <s v=" "/>
    <s v=" "/>
    <s v=" "/>
    <s v=" "/>
    <s v="Não"/>
    <s v=""/>
    <s v="Não"/>
  </r>
  <r>
    <x v="0"/>
    <s v="2000005861363772"/>
    <d v="2023-06-15T00:00:00"/>
    <s v="Entregue"/>
    <s v="Chegou em 17 de junho"/>
    <s v="Não"/>
    <n v="1"/>
    <n v="59.99"/>
    <n v="12.33"/>
    <n v="-15.7"/>
    <n v="-12.33"/>
    <s v=""/>
    <n v="44.29"/>
    <s v=" "/>
    <x v="87"/>
    <s v="MLB2093026188"/>
    <s v="Par Bieleta Dianteira Vw Up 2014 2015 2016"/>
    <s v=" "/>
    <n v="59.99"/>
    <s v="Premium"/>
    <s v="Não emitida"/>
    <s v="MARCELA Lima"/>
    <s v="CPF 46105966873"/>
    <s v="Rodovia General Euryale de Jesus Zerbine 1600 - Travessa Da Rodovia Euryales .estrada Do Porto., Jacareí - CEP: 12340010, São Paulo"/>
    <s v=" "/>
    <s v="MARCELA Lima"/>
    <s v="46105966873"/>
    <s v="Rodovia General Euryale de Jesus Zerbine 1600 / Referencia: Travessa da rodovia euriales de Jesus Zerbini _x000a_Estrada do porto - CEP 12340010 - Jardim São Gabriel, Jacareí, São Paulo"/>
    <s v="Jacareí"/>
    <s v="São Paulo"/>
    <s v="12340010"/>
    <s v="Brasil"/>
    <s v="Correios e pontos de envio"/>
    <s v="17 de junho | 02:16"/>
    <s v="17 de junho | 11:45"/>
    <s v="Mercado Envios"/>
    <s v="MEL42360439729LMXDF01"/>
    <s v=" "/>
    <s v=" "/>
    <s v=" "/>
    <s v=" "/>
    <s v=" "/>
    <s v=" "/>
    <s v=" "/>
    <s v="Não"/>
    <s v=""/>
    <s v="Não"/>
  </r>
  <r>
    <x v="0"/>
    <s v="2000005861313476"/>
    <d v="2023-06-15T00:00:00"/>
    <s v="Entregue"/>
    <s v="Chegou em 17 de junho"/>
    <s v="Não"/>
    <n v="1"/>
    <n v="37.99"/>
    <n v="9.9"/>
    <n v="-10.06"/>
    <n v="-9.9"/>
    <s v=""/>
    <n v="27.93"/>
    <s v=" "/>
    <x v="115"/>
    <s v="MLB3030686522"/>
    <s v="Terminal Cabo Marcha Seleção 10mm Strada 2014 Em Diante"/>
    <s v=" "/>
    <n v="37.99"/>
    <s v="Clássico"/>
    <s v="Não emitida"/>
    <s v="Vanessa Bastos"/>
    <s v="CPF 30390275816"/>
    <s v="Alameda 31 26, Taquarivaí - CEP: 18425000, São Paulo"/>
    <s v=" "/>
    <s v="Vanessa Bastos"/>
    <s v="30390275816"/>
    <s v="Alameda 31 de Dezembro 20 / Na Rota Automotiva - CEP 18425000 - Centro, Taquarivaí, São Paulo"/>
    <s v="Taquarivaí"/>
    <s v="São Paulo"/>
    <s v="18425000"/>
    <s v="Brasil"/>
    <s v="Correios e pontos de envio"/>
    <s v="17 de junho | 02:17"/>
    <s v="17 de junho | 15:56"/>
    <s v="Mercado Envios"/>
    <s v="MEL42360491768LMXDF01"/>
    <s v=" "/>
    <s v=" "/>
    <s v=" "/>
    <s v=" "/>
    <s v=" "/>
    <s v=" "/>
    <s v=" "/>
    <s v="Não"/>
    <s v=""/>
    <s v="Não"/>
  </r>
  <r>
    <x v="0"/>
    <s v="2000005861227370"/>
    <d v="2023-06-15T00:00:00"/>
    <s v="Entregue"/>
    <s v="Chegou em 19 de junho"/>
    <s v="Não"/>
    <n v="1"/>
    <n v="166.9"/>
    <s v=""/>
    <n v="-20.03"/>
    <n v="-38.950000000000003"/>
    <s v=""/>
    <n v="107.92"/>
    <s v=" "/>
    <x v="161"/>
    <s v="MLB2863604248"/>
    <s v="Bandeja Lado Esquerdo Peugeot 206 Todos 1999 A 2010 C Pivô"/>
    <s v=" "/>
    <n v="166.9"/>
    <s v="Clássico"/>
    <s v="Autorizado"/>
    <s v=" "/>
    <s v=" "/>
    <s v=" "/>
    <s v=" "/>
    <s v="Nelson Oliveira Pinto"/>
    <s v="81109091168"/>
    <s v="Quadra 8 7 / MR 1 - casa 7 Referencia: auto mecânica Nelson - CEP 73751080 - Setor Norte, Planaltina, Goiás"/>
    <s v="Planaltina"/>
    <s v="Goiás"/>
    <s v="73751080"/>
    <s v="Brasil"/>
    <s v="Mercado Envios Full"/>
    <s v="16 de junho | 07:36"/>
    <s v="19 de junho | 12:55"/>
    <s v="Mercado Envios"/>
    <s v="MEL42360379201LMFFF01"/>
    <s v=" "/>
    <s v=" "/>
    <s v=" "/>
    <s v=" "/>
    <s v=" "/>
    <s v=" "/>
    <s v=" "/>
    <s v="Não"/>
    <s v=""/>
    <s v="Não"/>
  </r>
  <r>
    <x v="0"/>
    <s v="2000005861240290"/>
    <d v="2023-06-15T00:00:00"/>
    <s v="Entregue"/>
    <s v="Chegou em 17 de junho"/>
    <s v="Não"/>
    <n v="1"/>
    <n v="176.9"/>
    <s v=""/>
    <n v="-30.07"/>
    <n v="-38.950000000000003"/>
    <s v=""/>
    <n v="107.88"/>
    <s v="Sim"/>
    <x v="161"/>
    <s v="MLB2863584820"/>
    <s v="Bandeja Lado Esquerdo Peugeot 206 Todos 1999 A 2010 C Pivô"/>
    <s v=" "/>
    <n v="176.9"/>
    <s v="Premium"/>
    <s v="Não emitida"/>
    <s v="William Belo"/>
    <s v="CPF 25576224787"/>
    <s v="Rua Trinta 4 - casa, Armação dos Búzios - CEP: 28950000, Rio de Janeiro"/>
    <s v=" "/>
    <s v="William Belo"/>
    <s v="25576224787"/>
    <s v="Rua Terena 4 / antiga rua 30 Referencia: esquina com a Rua 18 _x000a_próximo o restaurante  Cantina vila verde. - CEP 28959600 - Vila Verde, Búzios, Rio de Janeiro"/>
    <s v="Búzios"/>
    <s v="Rio de Janeiro"/>
    <s v="28959600"/>
    <s v="Brasil"/>
    <s v="Correios e pontos de envio"/>
    <s v="16 de junho | 09:11"/>
    <s v="17 de junho | 15:10"/>
    <s v="Mercado Envios"/>
    <s v="MEL42360455706LMXDF01"/>
    <s v=" "/>
    <s v=" "/>
    <s v=" "/>
    <s v=" "/>
    <s v=" "/>
    <s v=" "/>
    <s v=" "/>
    <s v="Não"/>
    <s v=""/>
    <s v="Não"/>
  </r>
  <r>
    <x v="0"/>
    <s v="2000005861221768"/>
    <d v="2023-06-15T00:00:00"/>
    <s v="Entregue"/>
    <s v="Chegou em 17 de junho"/>
    <s v="Não"/>
    <n v="1"/>
    <n v="57.99"/>
    <n v="7.43"/>
    <n v="-15.36"/>
    <n v="-7.43"/>
    <s v=""/>
    <n v="42.63"/>
    <s v=" "/>
    <x v="34"/>
    <s v="MLB2787167076"/>
    <s v="Kit Reparo Terminal Cabo Engate Seleção Peugeot 208 E 307"/>
    <s v=" "/>
    <n v="57.99"/>
    <s v="Premium"/>
    <s v="Autorizado"/>
    <s v=" "/>
    <s v=" "/>
    <s v=" "/>
    <s v=" "/>
    <s v="Sergio Bubalo"/>
    <s v="04515545906"/>
    <s v="Rua Antônio Simões de Oliveira 511 / CEP 81920240 - Sítio Cercado, Curitiba, Paraná"/>
    <s v="Curitiba"/>
    <s v="Paraná"/>
    <s v="81920240"/>
    <s v="Brasil"/>
    <s v="Mercado Envios Full"/>
    <s v="16 de junho | 19:49"/>
    <s v="17 de junho | 14:37"/>
    <s v="Mercado Envios"/>
    <s v="MEL42360380181LMFFF01"/>
    <s v=" "/>
    <s v=" "/>
    <s v=" "/>
    <s v=" "/>
    <s v=" "/>
    <s v=" "/>
    <s v=" "/>
    <s v="Não"/>
    <s v=""/>
    <s v="Não"/>
  </r>
  <r>
    <x v="0"/>
    <s v="2000004545189733"/>
    <d v="2023-06-15T00:00:00"/>
    <s v="Entregue"/>
    <s v="Chegou em 17 de junho"/>
    <s v="Sim"/>
    <n v="1"/>
    <n v="67.78"/>
    <n v="14.9"/>
    <n v="-17.02"/>
    <n v="-14.9"/>
    <s v=""/>
    <n v="50.76"/>
    <s v=" "/>
    <x v="169"/>
    <s v="MLB2803552923"/>
    <s v="Par Bieleta Dianteira Courier 1997 A 2013"/>
    <s v=" "/>
    <n v="67.78"/>
    <s v="Premium"/>
    <s v="Não emitida"/>
    <s v="Graziela Ferreira Sanches Candido"/>
    <s v="CPF 22328846866"/>
    <s v="antonio da silva nunes 2800 - residencial san marino, Birigui - CEP: 16201191, São Paulo"/>
    <s v=" "/>
    <s v="Graziela Ferreira Sanches Candido"/>
    <s v="22328846866"/>
    <s v="Avenida Antônio da Silva Nunes 2800 / Avenida Principal, Casa 682 - CEP 16201191 - Recanto Verde, Birigui, São Paulo"/>
    <s v="Birigui"/>
    <s v="São Paulo"/>
    <s v="16201191"/>
    <s v="Brasil"/>
    <s v="Correios e pontos de envio"/>
    <s v="16 de junho | 05:32"/>
    <s v="17 de junho | 12:51"/>
    <s v="Mercado Envios"/>
    <s v="MEL42360439314LMXDF01"/>
    <s v=" "/>
    <s v=" "/>
    <s v=" "/>
    <s v=" "/>
    <s v=" "/>
    <s v=" "/>
    <s v=" "/>
    <s v="Não"/>
    <s v=""/>
    <s v="Não"/>
  </r>
  <r>
    <x v="0"/>
    <s v="2000004545169925"/>
    <d v="2023-06-15T00:00:00"/>
    <s v="Entregue"/>
    <s v="Chegou em 16 de junho"/>
    <s v="Sim"/>
    <n v="1"/>
    <n v="75.290000000000006"/>
    <n v="15.9"/>
    <n v="-18.3"/>
    <s v=""/>
    <s v=""/>
    <n v="72.89"/>
    <s v=" "/>
    <x v="15"/>
    <s v="MLB2107085349"/>
    <s v="Kit Pino Guia Bucha Pinça Freio Meriva Zafira Astra Vectra"/>
    <s v=" "/>
    <n v="75.290000000000006"/>
    <s v="Premium"/>
    <s v="Autorizado"/>
    <s v="Rafael de Azevedo Silva"/>
    <s v="CPF 48156894820"/>
    <s v="Abílio Primo Nalim 157 - Borracharia, São Paulo - CEP: 02805200, São Paulo"/>
    <s v=" "/>
    <s v="Rafael de Azevedo Silva"/>
    <s v="48156894820"/>
    <s v="Rua João Rodrigues Chaves 96 / CEP 02834170 - Vila Nina, São Paulo, São Paulo"/>
    <s v="São Paulo"/>
    <s v="São Paulo"/>
    <s v="02834170"/>
    <s v="Brasil"/>
    <s v="Mercado Envios Flex"/>
    <s v="16 de junho | 18:39"/>
    <s v="16 de junho | 19:05"/>
    <s v="CLEITON SANTOS DE ARAUJO"/>
    <s v="42360350259"/>
    <s v=" "/>
    <s v=" "/>
    <s v=" "/>
    <s v=" "/>
    <s v=" "/>
    <s v=" "/>
    <s v=" "/>
    <s v="Não"/>
    <s v=""/>
    <s v="Não"/>
  </r>
  <r>
    <x v="0"/>
    <s v="2000005861152382"/>
    <d v="2023-06-15T00:00:00"/>
    <s v="Entregue"/>
    <s v="Chegou em 17 de junho"/>
    <s v="Não"/>
    <n v="1"/>
    <n v="329.9"/>
    <s v=""/>
    <n v="-39.590000000000003"/>
    <n v="-38.950000000000003"/>
    <s v=""/>
    <n v="251.36"/>
    <s v=" "/>
    <x v="64"/>
    <s v="MLB2864254975"/>
    <s v="Par Bandeja Peugeot 206 Todos 1999 A 2010"/>
    <s v=" "/>
    <n v="329.9"/>
    <s v="Clássico"/>
    <s v="Autorizado"/>
    <s v=" "/>
    <s v=" "/>
    <s v=" "/>
    <s v=" "/>
    <s v="Antonio Carlos Ribeiro de Moraes Junior"/>
    <s v="08124860807"/>
    <s v="Avenida Manoel Severino de Castro 333 / CEP 11670000 - Barranco Alto, Caraguatatuba, São Paulo"/>
    <s v="Caraguatatuba"/>
    <s v="São Paulo"/>
    <s v="11670000"/>
    <s v="Brasil"/>
    <s v="Mercado Envios Full"/>
    <s v="16 de junho | 14:42"/>
    <s v="17 de junho | 11:42"/>
    <s v="Mercado Envios"/>
    <s v="MEL42360342823LMFFF01"/>
    <s v=" "/>
    <s v=" "/>
    <s v=" "/>
    <s v=" "/>
    <s v=" "/>
    <s v=" "/>
    <s v=" "/>
    <s v="Não"/>
    <s v=""/>
    <s v="Não"/>
  </r>
  <r>
    <x v="0"/>
    <s v="2000004545134835"/>
    <d v="2023-06-15T00:00:00"/>
    <s v="Entregue"/>
    <s v="Chegou em 16 de junho"/>
    <s v="Sim"/>
    <n v="1"/>
    <n v="100.3"/>
    <s v=""/>
    <n v="-17.05"/>
    <n v="-20.45"/>
    <s v=""/>
    <n v="62.8"/>
    <s v=" "/>
    <x v="122"/>
    <s v="MLB3388767786"/>
    <s v="Kit Bucha Da Bandeja Suspensão Dianteira Clio 1998 Em Diante"/>
    <s v=" "/>
    <n v="100.3"/>
    <s v="Premium"/>
    <s v="Não emitida"/>
    <s v="Denise de melo barros"/>
    <s v="CPF 74668927791"/>
    <s v="rua rodrigues alves SN - Lote 12 quadra 76, Araruama - CEP: 28970000, Rio de Janeiro"/>
    <s v=" "/>
    <s v="Denise de melo barros"/>
    <s v="74668927791"/>
    <s v="Rua Wilson Klaus 4 / Casa 4 - CEP 37480000 - Vale do sol, Lambari, Minas Gerais"/>
    <s v="Lambari"/>
    <s v="Minas Gerais"/>
    <s v="37480000"/>
    <s v="Brasil"/>
    <s v="Correios e pontos de envio"/>
    <s v="16 de junho | 01:56"/>
    <s v="16 de junho | 13:16"/>
    <s v="Mercado Envios"/>
    <s v="MEL42360391124LMXDF01"/>
    <s v=" "/>
    <s v=" "/>
    <s v=" "/>
    <s v=" "/>
    <s v=" "/>
    <s v=" "/>
    <s v=" "/>
    <s v="Não"/>
    <s v=""/>
    <s v="Não"/>
  </r>
  <r>
    <x v="0"/>
    <s v="2000005861088798"/>
    <d v="2023-06-15T00:00:00"/>
    <s v="Entregue"/>
    <s v="Chegou em 19 de junho"/>
    <s v="Não"/>
    <n v="1"/>
    <n v="217.9"/>
    <s v=""/>
    <n v="-37.04"/>
    <n v="-20.45"/>
    <s v=""/>
    <n v="160.41"/>
    <s v=" "/>
    <x v="10"/>
    <s v="MLB1841175427"/>
    <s v="Cabo De Marcha Corsa Classic 2009 2010 2011 2012 2013 2014"/>
    <s v=" "/>
    <n v="217.9"/>
    <s v="Premium"/>
    <s v="Autorizado"/>
    <s v=" "/>
    <s v=" "/>
    <s v=" "/>
    <s v=" "/>
    <s v="Adriana Pereira de Souza"/>
    <s v="88305341100"/>
    <s v="Rua 29 Q 04 Lt 21 SN / Au Lado Da Mecanica Referencia: do lado da oficina rocha - CEP 75880000 - Centro, Paranaiguara, Goiás"/>
    <s v="Paranaiguara"/>
    <s v="Goiás"/>
    <s v="75880000"/>
    <s v="Brasil"/>
    <s v="Mercado Envios Full"/>
    <s v="17 de junho | 07:40"/>
    <s v="19 de junho | 13:10"/>
    <s v="Mercado Envios"/>
    <s v="MEL42360395154LMFFF01"/>
    <s v=" "/>
    <s v=" "/>
    <s v=" "/>
    <s v=" "/>
    <s v=" "/>
    <s v=" "/>
    <s v=" "/>
    <s v="Não"/>
    <s v=""/>
    <s v="Não"/>
  </r>
  <r>
    <x v="0"/>
    <s v="2000005861043814"/>
    <d v="2023-06-15T00:00:00"/>
    <s v="Entregue"/>
    <s v="Chegou em 17 de junho"/>
    <s v="Não"/>
    <n v="1"/>
    <n v="74.989999999999995"/>
    <n v="21"/>
    <n v="-18.25"/>
    <n v="-21"/>
    <s v=""/>
    <n v="56.74"/>
    <s v=" "/>
    <x v="38"/>
    <s v="MLB1974837590"/>
    <s v="2 Kit's De  Rolamento Roda Traseira Celta/corsa /prisma Novo"/>
    <s v=" "/>
    <n v="74.989999999999995"/>
    <s v="Premium"/>
    <s v="Autorizado"/>
    <s v=" "/>
    <s v=" "/>
    <s v=" "/>
    <s v=" "/>
    <s v="rene de almeida mandinga rene"/>
    <s v="03985960500"/>
    <s v="Rua nova esperança tanquinho de lencois SN / Referencia: entraga na casa dona Vera mãe de Rene do Guincho - CEP 46960000 - tanquinho de lencois, Lençóis, Bahia"/>
    <s v="Lençóis"/>
    <s v="Bahia"/>
    <s v="46960000"/>
    <s v="Brasil"/>
    <s v="Mercado Envios Full"/>
    <s v="16 de junho | 02:32"/>
    <s v="17 de junho | 12:40"/>
    <s v="Mercado Envios"/>
    <s v="MEL42360302351LMFFF01"/>
    <s v=" "/>
    <s v=" "/>
    <s v=" "/>
    <s v=" "/>
    <s v=" "/>
    <s v=" "/>
    <s v=" "/>
    <s v="Não"/>
    <s v=""/>
    <s v="Não"/>
  </r>
  <r>
    <x v="0"/>
    <s v="2000005861024354"/>
    <d v="2023-06-15T00:00:00"/>
    <s v="Devolução finalizada com reembolso para o comprador"/>
    <s v="O produto devolvido chegou em quinta-feira, 22 de junho."/>
    <s v="Não"/>
    <n v="1"/>
    <n v="78.900000000000006"/>
    <n v="15.9"/>
    <n v="-18.91"/>
    <s v=""/>
    <n v="-59.99"/>
    <n v="15.9"/>
    <s v=" "/>
    <x v="75"/>
    <s v="MLB2699570875"/>
    <s v="Cabo De Embreagem Peugeot 206 Até 03 1.1/1.3/1.6(reg Manual)"/>
    <s v=" "/>
    <n v="78.900000000000006"/>
    <s v="Premium"/>
    <s v="Autorizado"/>
    <s v="cledson chagas"/>
    <s v="CPF 02997562899"/>
    <s v="  rua ernesto rosa da fonseca  228 -  sala 02, Taboão da Serra - CEP: 06767020, São Paulo"/>
    <s v=" "/>
    <s v="cledson chagas"/>
    <s v="02997562899"/>
    <s v="Rua Cecília Iter 177 / &quot;Referencia: Endereço Comercial. entregar antes das 18h Pode Entregar Para, Edi Ou Henrique 1195329-2034.&quot;"/>
    <s v="São Paulo"/>
    <s v="São Paulo"/>
    <s v="08240730"/>
    <s v="Brasil"/>
    <s v="Mercado Envios Flex"/>
    <s v="20 de junho | 11:24"/>
    <s v="22 de junho | 09:24"/>
    <s v="KADU MOURA"/>
    <s v="OV623122763BR"/>
    <s v="https://www2.correios.com.br/sistemas/rastreamento/resultado.cfm"/>
    <s v=" "/>
    <s v=" "/>
    <s v=" "/>
    <s v=" "/>
    <s v=" "/>
    <s v=" "/>
    <s v="Sim"/>
    <s v=""/>
    <s v="Não"/>
  </r>
  <r>
    <x v="0"/>
    <s v="2000005860777702"/>
    <d v="2023-06-15T00:00:00"/>
    <s v="Entregue"/>
    <s v="Chegou em 17 de junho"/>
    <s v="Não"/>
    <n v="1"/>
    <n v="57.99"/>
    <n v="26.1"/>
    <n v="-15.36"/>
    <n v="-26.1"/>
    <s v=""/>
    <n v="42.63"/>
    <s v=" "/>
    <x v="34"/>
    <s v="MLB2787167076"/>
    <s v="Kit Reparo Terminal Cabo Engate Seleção Peugeot 208 E 307"/>
    <s v=" "/>
    <n v="57.99"/>
    <s v="Premium"/>
    <s v="Autorizado"/>
    <s v=" "/>
    <s v=" "/>
    <s v=" "/>
    <s v=" "/>
    <s v="Marcos  Dulcir Mozzer Fim"/>
    <s v="93185154991"/>
    <s v="Rua Olindo Setti 135 / Frente ginásio patão - CEP 85505380 - La Salle, Pato Branco, Paraná"/>
    <s v="Pato Branco"/>
    <s v="Paraná"/>
    <s v="85505380"/>
    <s v="Brasil"/>
    <s v="Mercado Envios Full"/>
    <s v="16 de junho | 02:55"/>
    <s v="17 de junho | 13:26"/>
    <s v="Mercado Envios"/>
    <s v="MEL42360265326LMFFF01"/>
    <s v=" "/>
    <s v=" "/>
    <s v=" "/>
    <s v=" "/>
    <s v=" "/>
    <s v=" "/>
    <s v=" "/>
    <s v="Não"/>
    <s v=""/>
    <s v="Não"/>
  </r>
  <r>
    <x v="0"/>
    <s v="2000005860879962"/>
    <d v="2023-06-15T00:00:00"/>
    <s v="Entregue"/>
    <s v="Chegou em 16 de junho"/>
    <s v="Não"/>
    <n v="1"/>
    <n v="73.09"/>
    <n v="5.45"/>
    <n v="-17.93"/>
    <n v="-5.45"/>
    <s v=""/>
    <n v="55.16"/>
    <s v=" "/>
    <x v="40"/>
    <s v="MLB2068465616"/>
    <s v="Kit Reparo Alavanca Câmbio Trambulador Celta 2005 Até 2014"/>
    <s v=" "/>
    <n v="73.09"/>
    <s v="Premium"/>
    <s v="Autorizado"/>
    <s v=" "/>
    <s v=" "/>
    <s v=" "/>
    <s v=" "/>
    <s v="José  Roberto"/>
    <s v="14298010856"/>
    <s v="Rua Selemita 25 / Loja - CEP 06286280 - Mutinga, Osasco, São Paulo"/>
    <s v="Osasco"/>
    <s v="São Paulo"/>
    <s v="06286280"/>
    <s v="Brasil"/>
    <s v="Mercado Envios Full"/>
    <s v="16 de junho | 01:15"/>
    <s v="16 de junho | 15:00"/>
    <s v="Mercado Envios"/>
    <s v="MEL42360233667LMFFF01"/>
    <s v=" "/>
    <s v=" "/>
    <s v=" "/>
    <s v=" "/>
    <s v=" "/>
    <s v=" "/>
    <s v=" "/>
    <s v="Não"/>
    <s v=""/>
    <s v="Não"/>
  </r>
  <r>
    <x v="0"/>
    <s v="2000005860872080"/>
    <d v="2023-06-15T00:00:00"/>
    <s v="Entregue"/>
    <s v="Chegou em 16 de junho"/>
    <s v="Não"/>
    <n v="1"/>
    <n v="30.77"/>
    <n v="15.9"/>
    <n v="-9.19"/>
    <s v=""/>
    <s v=""/>
    <n v="37.479999999999997"/>
    <s v=" "/>
    <x v="273"/>
    <s v="MLB3041084844"/>
    <s v="Cabo De Capô Com Botão Opala 1975 A 1983"/>
    <s v=" "/>
    <n v="30.77"/>
    <s v="Clássico"/>
    <s v="Autorizado"/>
    <s v="Aurélio Gil"/>
    <s v="CPF 35909397885"/>
    <s v="Rua Assano 70, São Paulo - CEP: 02132050, São Paulo"/>
    <s v=" "/>
    <s v="Aurélio Gil"/>
    <s v="35909397885"/>
    <s v="Rua Assano 70 / CEP 02132050 - Jardim Japão, São Paulo, São Paulo"/>
    <s v="São Paulo"/>
    <s v="São Paulo"/>
    <s v="02132050"/>
    <s v="Brasil"/>
    <s v="Mercado Envios Flex"/>
    <s v="16 de junho | 16:19"/>
    <s v="16 de junho | 19:08"/>
    <s v="LAERCIO CASEMIRO"/>
    <s v="42360296918"/>
    <s v=" "/>
    <s v=" "/>
    <s v=" "/>
    <s v=" "/>
    <s v=" "/>
    <s v=" "/>
    <s v=" "/>
    <s v="Não"/>
    <s v=""/>
    <s v="Não"/>
  </r>
  <r>
    <x v="0"/>
    <s v="2000005860750102"/>
    <d v="2023-06-15T00:00:00"/>
    <s v="Entregue"/>
    <s v="Chegou em 16 de junho"/>
    <s v="Não"/>
    <n v="1"/>
    <n v="79.86"/>
    <n v="1.59"/>
    <n v="-9.58"/>
    <s v=""/>
    <s v=""/>
    <n v="71.87"/>
    <s v=" "/>
    <x v="200"/>
    <s v="MLB3125231478"/>
    <s v="Par Pivô Inferior Da Bandeja Scenic 1998 A 2010"/>
    <s v=" "/>
    <n v="79.86"/>
    <s v="Clássico"/>
    <s v="Autorizado"/>
    <s v="Claudia Regina Costa Silva"/>
    <s v="CPF 30656512890"/>
    <s v="Rua Doutor João Toniolo 630 - Oficina Mecânica, São Paulo - CEP: 02969000, São Paulo"/>
    <s v=" "/>
    <s v="Claudia Regina Costa Silva"/>
    <s v="30656512890"/>
    <s v="Avenida Maria José Vasconcellos Mankel 520 / Casa 2 - CEP 05176210 - Vila Clarice, São Paulo, São Paulo"/>
    <s v="São Paulo"/>
    <s v="São Paulo"/>
    <s v="05176210"/>
    <s v="Brasil"/>
    <s v="Mercado Envios Flex"/>
    <s v="16 de junho | 16:32"/>
    <s v="16 de junho | 19:41"/>
    <s v="CARLOS EDUARDO BROTAS SALES SALES"/>
    <s v="42360169141"/>
    <s v=" "/>
    <s v=" "/>
    <s v=" "/>
    <s v=" "/>
    <s v=" "/>
    <s v=" "/>
    <s v=" "/>
    <s v="Não"/>
    <s v=""/>
    <s v="Não"/>
  </r>
  <r>
    <x v="0"/>
    <s v="2000005860728184"/>
    <d v="2023-06-15T00:00:00"/>
    <s v="Entregue"/>
    <s v="Chegou em 19 de junho"/>
    <s v="Não"/>
    <n v="1"/>
    <n v="159.99"/>
    <s v=""/>
    <n v="-27.2"/>
    <n v="-18.45"/>
    <s v=""/>
    <n v="114.34"/>
    <s v=" "/>
    <x v="39"/>
    <s v="MLB1804965496"/>
    <s v="2 Kit's Rolamento Eixo Traseiro Peugeot206/207 C/barra 47mm"/>
    <s v=" "/>
    <n v="159.99"/>
    <s v="Premium"/>
    <s v="Autorizado"/>
    <s v=" "/>
    <s v=" "/>
    <s v=" "/>
    <s v=" "/>
    <s v="Giovane Ferreira"/>
    <s v="08331704657"/>
    <s v="Rua Santa Clara 503 / casa Referencia: acima da igreja luminato - CEP 35860000 - vila Caetano, Conceição do Mato Dentro, Minas Gerais"/>
    <s v="Conceição do Mato Dentro"/>
    <s v="Minas Gerais"/>
    <s v="35860000"/>
    <s v="Brasil"/>
    <s v="Mercado Envios Full"/>
    <s v="16 de junho | 16:19"/>
    <s v="19 de junho | 17:27"/>
    <s v="Mercado Envios"/>
    <s v="MEL42360235388LMFFF01"/>
    <s v=" "/>
    <s v=" "/>
    <s v=" "/>
    <s v=" "/>
    <s v=" "/>
    <s v=" "/>
    <s v=" "/>
    <s v="Não"/>
    <s v=""/>
    <s v="Não"/>
  </r>
  <r>
    <x v="0"/>
    <s v="2000005860705858"/>
    <d v="2023-06-15T00:00:00"/>
    <s v="Entregue"/>
    <s v="Chegou em 16 de junho"/>
    <s v="Não"/>
    <n v="1"/>
    <n v="46.19"/>
    <n v="32.130000000000003"/>
    <n v="-13.35"/>
    <n v="-32.130000000000003"/>
    <s v=""/>
    <n v="32.840000000000003"/>
    <s v=" "/>
    <x v="1"/>
    <s v="MLB2223324644"/>
    <s v="Terminal Cabo De Engate Golf Vw Polo - 2003"/>
    <s v=" "/>
    <n v="46.19"/>
    <s v="Premium"/>
    <s v="Autorizado"/>
    <s v=" "/>
    <s v=" "/>
    <s v=" "/>
    <s v=" "/>
    <s v="Francinaldo Roque de Souto Sgt Souto"/>
    <s v="52410323120"/>
    <s v="Quadra QNN 5 Conjunto F 27 / CEP 72225056 - Ceilândia Norte (Ceilândia), Brasília, Distrito Federal"/>
    <s v="Brasília"/>
    <s v="Distrito Federal"/>
    <s v="72225056"/>
    <s v="Brasil"/>
    <s v="Mercado Envios Full"/>
    <s v="15 de junho | 19:55"/>
    <s v="16 de junho | 16:25"/>
    <s v="Mercado Envios"/>
    <s v="MEL42360233134LMFFF01"/>
    <s v=" "/>
    <s v=" "/>
    <s v=" "/>
    <s v=" "/>
    <s v=" "/>
    <s v=" "/>
    <s v=" "/>
    <s v="Não"/>
    <s v=""/>
    <s v="Não"/>
  </r>
  <r>
    <x v="0"/>
    <s v="2000005860704342"/>
    <d v="2023-06-15T00:00:00"/>
    <s v="Entregue"/>
    <s v="Chegou em 17 de junho"/>
    <s v="Não"/>
    <n v="1"/>
    <n v="73.09"/>
    <n v="26.1"/>
    <n v="-17.93"/>
    <n v="-26.1"/>
    <s v=""/>
    <n v="55.16"/>
    <s v="Sim"/>
    <x v="40"/>
    <s v="MLB2068477972"/>
    <s v="Kit Reparo Alavanca Câmbio Trambulador Classic Todos"/>
    <s v=" "/>
    <n v="73.09"/>
    <s v="Premium"/>
    <s v="Autorizado"/>
    <s v=" "/>
    <s v=" "/>
    <s v=" "/>
    <s v=" "/>
    <s v="Erique Cardoso"/>
    <s v="07952944509"/>
    <s v="D 143 / Referencia: Em Frente Ao Tanque De Leite - CEP 47630000 - Agrovila 03, Serra do Ramalho, Bahia"/>
    <s v="Serra do Ramalho"/>
    <s v="Bahia"/>
    <s v="47630000"/>
    <s v="Brasil"/>
    <s v="Mercado Envios Full"/>
    <s v="16 de junho | 01:00"/>
    <s v="17 de junho | 13:46"/>
    <s v="Mercado Envios"/>
    <s v="MEL42360151813LMFFF01"/>
    <s v=" "/>
    <s v=" "/>
    <s v=" "/>
    <s v=" "/>
    <s v=" "/>
    <s v=" "/>
    <s v=" "/>
    <s v="Não"/>
    <s v=""/>
    <s v="Não"/>
  </r>
  <r>
    <x v="0"/>
    <s v="2000005860655554"/>
    <d v="2023-06-15T00:00:00"/>
    <s v="Entregue"/>
    <s v="Chegou em 16 de junho"/>
    <s v="Não"/>
    <n v="1"/>
    <n v="130"/>
    <s v=""/>
    <n v="-11.6"/>
    <n v="-20.45"/>
    <s v=""/>
    <n v="97.95"/>
    <s v=" "/>
    <x v="255"/>
    <s v="MLB1720245109"/>
    <s v="2 Kit's Rolamento Roda Traseira Escort 94 Fiesta 95 Ka 97"/>
    <s v=" "/>
    <n v="130"/>
    <s v="Premium"/>
    <s v="Autorizado"/>
    <s v=" "/>
    <s v=" "/>
    <s v=" "/>
    <s v=" "/>
    <s v="adriano aurelio rozenski"/>
    <s v="00364936940"/>
    <s v="Rua Roberto Clemente 36 / Jordão - CEP 89027780 - Progresso, Blumenau, Santa Catarina"/>
    <s v="Blumenau"/>
    <s v="Santa Catarina"/>
    <s v="89027780"/>
    <s v="Brasil"/>
    <s v="Mercado Envios Full"/>
    <s v="15 de junho | 22:53"/>
    <s v="16 de junho | 16:21"/>
    <s v="Mercado Envios"/>
    <s v="MEL42360209818LMFFF01"/>
    <s v=" "/>
    <s v=" "/>
    <s v=" "/>
    <s v=" "/>
    <s v=" "/>
    <s v=" "/>
    <s v=" "/>
    <s v="Não"/>
    <s v=""/>
    <s v="Não"/>
  </r>
  <r>
    <x v="0"/>
    <s v="2000005860557518"/>
    <d v="2023-06-15T00:00:00"/>
    <s v="Entregue"/>
    <s v="Chegou em 16 de junho"/>
    <s v="Não"/>
    <n v="2"/>
    <n v="59"/>
    <n v="15.9"/>
    <n v="-18.079999999999998"/>
    <s v=""/>
    <s v=""/>
    <n v="56.82"/>
    <s v=" "/>
    <x v="274"/>
    <s v="MLB3418187364"/>
    <s v="Par Bucha Dianteira Da Bandeja Dianteira 306 1994 Em Diante"/>
    <s v=" "/>
    <n v="29.5"/>
    <s v="Clássico"/>
    <s v="Autorizado"/>
    <s v="Elton Augusto Fernandes"/>
    <s v="CPF 34137625832"/>
    <s v="Rua mario ybarra de almeida 202, São Paulo - CEP: 03022020, São Paulo"/>
    <s v=" "/>
    <s v="Elton Augusto Fernandes"/>
    <s v="34137625832"/>
    <s v="Rua Mário Ybarra de Almeida 202 / CEP 03022020 - Alto do Pari, São Paulo, São Paulo"/>
    <s v="São Paulo"/>
    <s v="São Paulo"/>
    <s v="03022020"/>
    <s v="Brasil"/>
    <s v="Mercado Envios Flex"/>
    <s v="16 de junho | 15:31"/>
    <s v="16 de junho | 17:34"/>
    <s v="MICHELLE RULING MARTINS"/>
    <s v="42360167886"/>
    <s v=" "/>
    <s v=" "/>
    <s v=" "/>
    <s v=" "/>
    <s v=" "/>
    <s v=" "/>
    <s v=" "/>
    <s v="Não"/>
    <s v=""/>
    <s v="Não"/>
  </r>
  <r>
    <x v="0"/>
    <s v="2000005860429336"/>
    <d v="2023-06-15T00:00:00"/>
    <s v="Entregue"/>
    <s v="Chegou em 16 de junho"/>
    <s v="Não"/>
    <n v="1"/>
    <n v="47.9"/>
    <n v="15.66"/>
    <n v="-13.64"/>
    <n v="-15.66"/>
    <s v=""/>
    <n v="34.26"/>
    <s v=" "/>
    <x v="8"/>
    <s v="MLB2071226958"/>
    <s v="Cabo De Embreagem Palio 1.0 (46522369) 1996 1997 98 99 2000"/>
    <s v=" "/>
    <n v="47.9"/>
    <s v="Premium"/>
    <s v="Autorizado"/>
    <s v=" "/>
    <s v=" "/>
    <s v=" "/>
    <s v=" "/>
    <s v="edgard oliveira"/>
    <s v="21326608835"/>
    <s v="Rua Benedito Severino Castro 656 / Casa - CEP 11670150 - Barranco Alto, Caraguatatuba, São Paulo"/>
    <s v="Caraguatatuba"/>
    <s v="São Paulo"/>
    <s v="11670150"/>
    <s v="Brasil"/>
    <s v="Mercado Envios Full"/>
    <s v="15 de junho | 17:23"/>
    <s v="16 de junho | 13:46"/>
    <s v="Mercado Envios"/>
    <s v="MEL42360036759LMFFF01"/>
    <s v=" "/>
    <s v=" "/>
    <s v=" "/>
    <s v=" "/>
    <s v=" "/>
    <s v=" "/>
    <s v=" "/>
    <s v="Não"/>
    <s v=""/>
    <s v="Não"/>
  </r>
  <r>
    <x v="0"/>
    <s v="2000004544808841"/>
    <d v="2023-06-15T00:00:00"/>
    <s v="Entregue"/>
    <s v="Chegou em 16 de junho"/>
    <s v="Sim"/>
    <n v="1"/>
    <n v="67.900000000000006"/>
    <n v="4.0999999999999996"/>
    <n v="-13.65"/>
    <n v="-4.0999999999999996"/>
    <s v=""/>
    <n v="54.25"/>
    <s v=" "/>
    <x v="9"/>
    <s v="MLB1924091749"/>
    <s v="2 Kits De Rolamento Roda Traseira Gol G1 G2 G3 G4 G5 Novo"/>
    <s v=" "/>
    <n v="67.900000000000006"/>
    <s v="Clássico"/>
    <s v="Autorizado"/>
    <s v=" "/>
    <s v=" "/>
    <s v=" "/>
    <s v=" "/>
    <s v="Marli de Fatima Ferraz Dos Santos"/>
    <s v="35791570864"/>
    <s v="Rua João Miguel de Assis 38 / CEP 18470000 - Jd São luis, Riversul, São Paulo"/>
    <s v="Riversul"/>
    <s v="São Paulo"/>
    <s v="18470000"/>
    <s v="Brasil"/>
    <s v="Mercado Envios Full"/>
    <s v="15 de junho | 23:40"/>
    <s v="16 de junho | 13:56"/>
    <s v="Mercado Envios"/>
    <s v="MEL42360103216LMFFF01"/>
    <s v=" "/>
    <s v=" "/>
    <s v=" "/>
    <s v=" "/>
    <s v=" "/>
    <s v=" "/>
    <s v=" "/>
    <s v="Não"/>
    <s v=""/>
    <s v="Não"/>
  </r>
  <r>
    <x v="0"/>
    <s v="2000005860377738"/>
    <d v="2023-06-15T00:00:00"/>
    <s v="Entregue"/>
    <s v="Chegou em 16 de junho"/>
    <s v="Não"/>
    <n v="1"/>
    <n v="45.9"/>
    <n v="13.92"/>
    <n v="-13.3"/>
    <n v="-13.92"/>
    <s v=""/>
    <n v="32.6"/>
    <s v=" "/>
    <x v="20"/>
    <s v="MLB2065493216"/>
    <s v="Kit Reparo Bucha Alavanca Câmbio Varão Celta Corsa Vectra"/>
    <s v=" "/>
    <n v="45.9"/>
    <s v="Premium"/>
    <s v="Autorizado"/>
    <s v=" "/>
    <s v=" "/>
    <s v=" "/>
    <s v=" "/>
    <s v="cristiano oliveira"/>
    <s v="27888459870"/>
    <s v="Rua das Ortencias 70 / Casa B Referencia: Procimo Ao Loteamento Vivejo - CEP 12948580 - Loteamento Vale das Flores, Atibaia, São Paulo"/>
    <s v="Atibaia"/>
    <s v="São Paulo"/>
    <s v="12948580"/>
    <s v="Brasil"/>
    <s v="Mercado Envios Full"/>
    <s v="16 de junho | 01:22"/>
    <s v="16 de junho | 13:34"/>
    <s v="Mercado Envios"/>
    <s v="MEL42360016979LMFFF01"/>
    <s v=" "/>
    <s v=" "/>
    <s v=" "/>
    <s v=" "/>
    <s v=" "/>
    <s v=" "/>
    <s v=" "/>
    <s v="Não"/>
    <s v=""/>
    <s v="Não"/>
  </r>
  <r>
    <x v="0"/>
    <s v="2000004544749817"/>
    <d v="2023-06-15T00:00:00"/>
    <s v="Mediação com devolução habilitada"/>
    <s v="Avisamos a pessoa que efetuou a compra que já pode iniciar a devolução."/>
    <s v="Sim"/>
    <n v="1"/>
    <n v="297.89999999999998"/>
    <n v="34.520000000000003"/>
    <n v="-50.64"/>
    <n v="-73.47"/>
    <s v=""/>
    <n v="208.31"/>
    <s v="Sim"/>
    <x v="180"/>
    <s v="MLB2901336456"/>
    <s v="Par Bandeja Com Pivô Versa 2011 Em Diante"/>
    <s v=" "/>
    <n v="297.89999999999998"/>
    <s v="Premium"/>
    <s v="Não emitida"/>
    <s v="Elpídio dos Santos Teles de Menezes"/>
    <s v="CPF 03168608599"/>
    <s v="Rua Ipanema 3050 - Primavera I, Teresina - CEP: 64003430, Piauí"/>
    <s v=" "/>
    <s v="Elpídio dos Santos Teles de Menezes"/>
    <s v="03168608599"/>
    <s v="Rua Cecília Iter 177 / &quot;Referencia: Endereço Comercial. entregar antes das 18h Pode Entregar Para, Edi Ou Henrique 1195329-2034.&quot;"/>
    <s v="São Paulo"/>
    <s v="São Paulo"/>
    <s v="08240730"/>
    <s v="Brasil"/>
    <s v="Correios e pontos de envio"/>
    <s v=" "/>
    <s v=" "/>
    <s v="Mercado Envios"/>
    <s v=" "/>
    <s v=" "/>
    <s v=" "/>
    <s v=" "/>
    <s v=" "/>
    <s v=" "/>
    <s v=" "/>
    <s v=" "/>
    <s v="Sim"/>
    <s v=""/>
    <s v="Não"/>
  </r>
  <r>
    <x v="0"/>
    <s v="2000005860237744"/>
    <d v="2023-06-15T00:00:00"/>
    <s v="Entregue"/>
    <s v="Chegou em 17 de junho"/>
    <s v="Não"/>
    <n v="1"/>
    <n v="97.9"/>
    <s v=""/>
    <n v="-16.64"/>
    <n v="-18.45"/>
    <s v=""/>
    <n v="62.81"/>
    <s v=" "/>
    <x v="275"/>
    <s v="MLB2221369222"/>
    <s v="4 Kits Pino Dobradiça Porta  Ld Le Uno Mille 2007 2008"/>
    <s v=" "/>
    <n v="97.9"/>
    <s v="Premium"/>
    <s v="Não emitida"/>
    <s v="Uilian Mendes Mendes"/>
    <s v="CPF 11975353730"/>
    <s v="Estrada de Secretário 6100 - Clinica Veterinaria Animaliz Lojas 6 7, Petrópolis - CEP: 25755352, Rio de Janeiro"/>
    <s v=" "/>
    <s v="Uilian Mendes Mendes"/>
    <s v="11975353730"/>
    <s v="Rua Jorge Luis dos Santos 1400 / casa 1 - CEP 25845000 - Alberto Torres, Areal, Rio de Janeiro"/>
    <s v="Areal"/>
    <s v="Rio de Janeiro"/>
    <s v="25845000"/>
    <s v="Brasil"/>
    <s v="Correios e pontos de envio"/>
    <s v="16 de junho | 08:16"/>
    <s v="17 de junho | 13:55"/>
    <s v="Mercado Envios"/>
    <s v="MEL42360031466LMXDF01"/>
    <s v=" "/>
    <s v=" "/>
    <s v=" "/>
    <s v=" "/>
    <s v=" "/>
    <s v=" "/>
    <s v=" "/>
    <s v="Não"/>
    <s v=""/>
    <s v="Não"/>
  </r>
  <r>
    <x v="0"/>
    <s v="2000005860113932"/>
    <d v="2023-06-15T00:00:00"/>
    <s v="Entregue"/>
    <s v="Chegou em 16 de junho"/>
    <s v="Não"/>
    <n v="1"/>
    <n v="67.900000000000006"/>
    <n v="9.59"/>
    <n v="-13.65"/>
    <n v="-9.59"/>
    <s v=""/>
    <n v="54.25"/>
    <s v="Sim"/>
    <x v="9"/>
    <s v="MLB1924091749"/>
    <s v="2 Kits De Rolamento Roda Traseira Gol G1 G2 G3 G4 G5 Novo"/>
    <s v=" "/>
    <n v="67.900000000000006"/>
    <s v="Clássico"/>
    <s v="Autorizado"/>
    <s v=" "/>
    <s v=" "/>
    <s v=" "/>
    <s v=" "/>
    <s v="Urandy Pereira da Cruz"/>
    <s v="05117410220"/>
    <s v="Avenida Antonio Leal de Mattos 160 / Referencia: Mercado Sarti Leal ( Acary Pereira da Cruz - Ticão ) - CEP 18385000 - Ribeirão da Várzea, Itapirapuã Paulista, São Paulo"/>
    <s v="Itapirapuã Paulista"/>
    <s v="São Paulo"/>
    <s v="18385000"/>
    <s v="Brasil"/>
    <s v="Mercado Envios Full"/>
    <s v="16 de junho | 00:27"/>
    <s v="16 de junho | 15:03"/>
    <s v="Mercado Envios"/>
    <s v="MEL42359977216LMFFF01"/>
    <s v=" "/>
    <s v=" "/>
    <s v=" "/>
    <s v=" "/>
    <s v=" "/>
    <s v=" "/>
    <s v=" "/>
    <s v="Não"/>
    <s v=""/>
    <s v="Não"/>
  </r>
  <r>
    <x v="0"/>
    <s v="2000004544707131"/>
    <d v="2023-06-15T00:00:00"/>
    <s v="Entregue"/>
    <s v="Chegou em 20 de junho"/>
    <s v="Sim"/>
    <n v="1"/>
    <n v="58"/>
    <s v=""/>
    <n v="-15.36"/>
    <s v=""/>
    <s v=""/>
    <n v="42.64"/>
    <s v=" "/>
    <x v="58"/>
    <s v="MLB1841725062"/>
    <s v="Cabo De Embreagem Ducato(2.8mglu)2001 2002 2003 2004 2005..."/>
    <s v=" "/>
    <n v="58"/>
    <s v="Premium"/>
    <s v="Autorizado"/>
    <s v=" "/>
    <s v=" "/>
    <s v=" "/>
    <s v=" "/>
    <s v="Medice Cadore"/>
    <s v="90806468904"/>
    <s v="Av Getulio Vargas 191 / casa Referencia: Adenir ou Cecilia recebe - CEP 89859000 - centro, Formosa do Sul, Santa Catarina"/>
    <s v="Formosa do Sul"/>
    <s v="Santa Catarina"/>
    <s v="89859000"/>
    <s v="Brasil"/>
    <s v="Mercado Envios Full"/>
    <s v="15 de junho | 19:54"/>
    <s v="20 de junho | 08:58"/>
    <s v="Mercado Envios"/>
    <s v="MEL42359987510LMFFF01"/>
    <s v=" "/>
    <s v=" "/>
    <s v=" "/>
    <s v=" "/>
    <s v=" "/>
    <s v=" "/>
    <s v=" "/>
    <s v="Não"/>
    <s v=""/>
    <s v="Não"/>
  </r>
  <r>
    <x v="0"/>
    <s v="2000005860020282"/>
    <d v="2023-06-15T00:00:00"/>
    <s v="Entregue"/>
    <s v="Chegou em 16 de junho"/>
    <s v="Não"/>
    <n v="1"/>
    <n v="176.9"/>
    <s v=""/>
    <n v="-30.07"/>
    <n v="-38.950000000000003"/>
    <s v=""/>
    <n v="107.88"/>
    <s v=" "/>
    <x v="161"/>
    <s v="MLB2863584820"/>
    <s v="Bandeja Lado Esquerdo Peugeot 206 Todos 1999 A 2010 C Pivô"/>
    <s v=" "/>
    <n v="176.9"/>
    <s v="Premium"/>
    <s v="Não emitida"/>
    <s v="Isael de Araujo Silva Neto"/>
    <s v="CPF 03765727369"/>
    <s v="Avenida Iva Goulart Carneiro 823 - quadra 12 lote 03, Senador Canedo - CEP: 75250717, Goiás"/>
    <s v=" "/>
    <s v="Isael de Araujo Silva Neto"/>
    <s v="03765727369"/>
    <s v="Rua Joana D'Arc 87 / CEP 09784500 - Montanhão, São Bernardo do Campo, São Paulo"/>
    <s v="São Bernardo do Campo"/>
    <s v="São Paulo"/>
    <s v="09784500"/>
    <s v="Brasil"/>
    <s v="Correios e pontos de envio"/>
    <s v="16 de junho | 02:20"/>
    <s v="16 de junho | 11:43"/>
    <s v="Mercado Envios"/>
    <s v="MEL42359929766LMXDF01"/>
    <s v=" "/>
    <s v=" "/>
    <s v=" "/>
    <s v=" "/>
    <s v=" "/>
    <s v=" "/>
    <s v=" "/>
    <s v="Não"/>
    <s v=""/>
    <s v="Não"/>
  </r>
  <r>
    <x v="0"/>
    <s v="2000005859941396"/>
    <d v="2023-06-15T00:00:00"/>
    <s v="Entregue"/>
    <s v="Chegou em 19 de junho"/>
    <s v="Não"/>
    <n v="1"/>
    <n v="85"/>
    <s v=""/>
    <n v="-14.45"/>
    <n v="-21.45"/>
    <s v=""/>
    <n v="49.1"/>
    <s v=" "/>
    <x v="34"/>
    <s v="MLB3279023930"/>
    <s v="Reparo Do Cabo Engate Peugeot 307"/>
    <s v=" "/>
    <n v="85"/>
    <s v="Premium"/>
    <s v="Não emitida"/>
    <s v="mariangela rodrigues de souza"/>
    <s v="CPF 08894656730"/>
    <s v="Estrada de Cascatinha 64 - Porta 2, Petrópolis - CEP: 25716220, Rio de Janeiro"/>
    <s v=" "/>
    <s v="mariangela rodrigues de souza"/>
    <s v="08894656730"/>
    <s v="Estrada de Cascatinha 64 / Porta 2 - CEP 25716220 - Cascatinha, Petrópolis, Rio de Janeiro"/>
    <s v="Petrópolis"/>
    <s v="Rio de Janeiro"/>
    <s v="25716220"/>
    <s v="Brasil"/>
    <s v="Correios e pontos de envio"/>
    <s v="16 de junho | 08:16"/>
    <s v="19 de junho | 09:51"/>
    <s v="Mercado Envios"/>
    <s v="MEL42359826589LMXDF01"/>
    <s v=" "/>
    <s v=" "/>
    <s v=" "/>
    <s v=" "/>
    <s v=" "/>
    <s v=" "/>
    <s v=" "/>
    <s v="Não"/>
    <s v=""/>
    <s v="Não"/>
  </r>
  <r>
    <x v="0"/>
    <s v="2000005859675290"/>
    <d v="2023-06-15T00:00:00"/>
    <s v="Entregue"/>
    <s v="Chegou em 17 de junho"/>
    <s v="Não"/>
    <n v="1"/>
    <n v="121.79"/>
    <s v=""/>
    <n v="-20.7"/>
    <n v="-18.45"/>
    <s v=""/>
    <n v="82.64"/>
    <s v=" "/>
    <x v="113"/>
    <s v="MLB3164352105"/>
    <s v="Kit Reparo Alavanca Cambio Completo Gol G1 G2 G3"/>
    <s v=" "/>
    <n v="121.79"/>
    <s v="Premium"/>
    <s v="Autorizado"/>
    <s v=" "/>
    <s v=" "/>
    <s v=" "/>
    <s v=" "/>
    <s v="Higor assis "/>
    <s v="11828415979"/>
    <s v="Arcino Tortola 34 / CEP 87235000 - centro, Indianópolis, Paraná"/>
    <s v="Indianópolis"/>
    <s v="Paraná"/>
    <s v="87235000"/>
    <s v="Brasil"/>
    <s v="Mercado Envios Full"/>
    <s v="16 de junho | 13:26"/>
    <s v="17 de junho | 13:55"/>
    <s v="Mercado Envios"/>
    <s v="MEL42359707493LMFFF01"/>
    <s v=" "/>
    <s v=" "/>
    <s v=" "/>
    <s v=" "/>
    <s v=" "/>
    <s v=" "/>
    <s v=" "/>
    <s v="Não"/>
    <s v=""/>
    <s v="Não"/>
  </r>
  <r>
    <x v="0"/>
    <s v="2000005859636820"/>
    <d v="2023-06-15T00:00:00"/>
    <s v="Entregue"/>
    <s v="Chegou em 17 de junho"/>
    <s v="Não"/>
    <n v="1"/>
    <n v="173.77"/>
    <s v=""/>
    <n v="-20.85"/>
    <n v="-26.45"/>
    <s v=""/>
    <n v="126.47"/>
    <s v=" "/>
    <x v="67"/>
    <s v="MLB2915072745"/>
    <s v="Bandeja Superior Esquerda Com Pivô Ranger 1998 A 2011"/>
    <s v=" "/>
    <n v="173.77"/>
    <s v="Clássico"/>
    <s v="Não emitida"/>
    <s v="valtemir Gonçalves Belo"/>
    <s v="CPF 03368811770"/>
    <s v="Rua Júlio Verner SN - casa, Nova Iguaçu - CEP: 26050517, Rio de Janeiro"/>
    <s v=" "/>
    <s v="valtemir Gonçalves Belo"/>
    <s v="03368811770"/>
    <s v="Rua Ayrton Senna 183 / casa Referencia: Campo do papagaio - CEP 26050482 - Santa Rita, Nova Iguaçu, Rio de Janeiro"/>
    <s v="Nova Iguaçu"/>
    <s v="Rio de Janeiro"/>
    <s v="26050482"/>
    <s v="Brasil"/>
    <s v="Correios e pontos de envio"/>
    <s v="17 de junho | 01:23"/>
    <s v="17 de junho | 18:25"/>
    <s v="Mercado Envios"/>
    <s v="MEL42359690655LMXDF01"/>
    <s v=" "/>
    <s v=" "/>
    <s v=" "/>
    <s v=" "/>
    <s v=" "/>
    <s v=" "/>
    <s v=" "/>
    <s v="Não"/>
    <s v=""/>
    <s v="Não"/>
  </r>
  <r>
    <x v="0"/>
    <s v="2000005859596956"/>
    <d v="2023-06-15T00:00:00"/>
    <s v="Entregue"/>
    <s v="Chegou em 17 de junho"/>
    <s v="Não"/>
    <n v="1"/>
    <n v="205.17"/>
    <s v=""/>
    <n v="-34.880000000000003"/>
    <n v="-17.95"/>
    <s v=""/>
    <n v="152.34"/>
    <s v=" "/>
    <x v="262"/>
    <s v="MLB3617732094"/>
    <s v="Cabo Do Trambulador Sprinter Cdi 313 2004 A 2019"/>
    <s v=" "/>
    <n v="205.17"/>
    <s v="Premium"/>
    <s v="Não emitida"/>
    <s v="Ednei Adam"/>
    <s v="CPF 06399264952"/>
    <s v="Alberto jacobi 180 - casa, Schroeder - CEP: 89275000, Santa Catarina"/>
    <s v=" "/>
    <s v="Ednei Adam"/>
    <s v="06399264952"/>
    <s v="Rua Marechal Castelo Branco 4184 / casa - CEP 89275000 - centro, Schroeder, Santa Catarina"/>
    <s v="Schroeder"/>
    <s v="Santa Catarina"/>
    <s v="89275000"/>
    <s v="Brasil"/>
    <s v="Correios e pontos de envio"/>
    <s v="16 de junho | 08:11"/>
    <s v="17 de junho | 10:11"/>
    <s v="Mercado Envios"/>
    <s v="MEL42359672759LMXDF01"/>
    <s v=" "/>
    <s v=" "/>
    <s v=" "/>
    <s v=" "/>
    <s v=" "/>
    <s v=" "/>
    <s v=" "/>
    <s v="Não"/>
    <s v=""/>
    <s v="Não"/>
  </r>
  <r>
    <x v="0"/>
    <s v="2000005859523036"/>
    <d v="2023-06-15T00:00:00"/>
    <s v="Entregue"/>
    <s v="Chegou em 21 de junho"/>
    <s v="Não"/>
    <n v="1"/>
    <n v="64.489999999999995"/>
    <n v="31.77"/>
    <n v="-16.46"/>
    <n v="-31.77"/>
    <s v=""/>
    <n v="48.03"/>
    <s v=" "/>
    <x v="158"/>
    <s v="MLB3264175294"/>
    <s v="Cabo De Capô Sem Alavanca Amarok 2010 Em Diante"/>
    <s v=" "/>
    <n v="64.489999999999995"/>
    <s v="Premium"/>
    <s v="Não emitida"/>
    <s v="CLEUTON ROBERTO MORBECK"/>
    <s v="CPF 31782337172"/>
    <s v="Rua Odelino Parreira de Matos 3050, Aragarças - CEP: 76240000, Goiás"/>
    <s v=" "/>
    <s v="CLEUTON ROBERTO MORBECK"/>
    <s v="31782337172"/>
    <s v="Rua José Jorge de Almeida 60 / CEP 78698000 - João Rocha, Pontal do Araguaia, Mato Grosso"/>
    <s v="Pontal do Araguaia"/>
    <s v="Mato Grosso"/>
    <s v="78698000"/>
    <s v="Brasil"/>
    <s v="Correios e pontos de envio"/>
    <s v="16 de junho | 06:37"/>
    <s v="21 de junho | 08:53"/>
    <s v="Mercado Envios"/>
    <s v="MEL42359641161LMXDF01"/>
    <s v=" "/>
    <s v=" "/>
    <s v=" "/>
    <s v=" "/>
    <s v=" "/>
    <s v=" "/>
    <s v=" "/>
    <s v="Não"/>
    <s v=""/>
    <s v="Não"/>
  </r>
  <r>
    <x v="0"/>
    <s v="2000005859444906"/>
    <d v="2023-06-15T00:00:00"/>
    <s v="Entregue"/>
    <s v="Chegou em 15 de junho"/>
    <s v="Não"/>
    <n v="1"/>
    <n v="46.19"/>
    <n v="15.9"/>
    <n v="-13.35"/>
    <s v=""/>
    <s v=""/>
    <n v="48.74"/>
    <s v=" "/>
    <x v="1"/>
    <s v="MLB2220213090"/>
    <s v="Terminal Cabo De Engate Golf Vw Bora 1999 A 2002"/>
    <s v=" "/>
    <n v="46.19"/>
    <s v="Premium"/>
    <s v="Autorizado"/>
    <s v="Lula Canuto"/>
    <s v="CPF 36853700813"/>
    <s v="Jose luiz silva 416, Guarulhos - CEP: 07154410, São Paulo"/>
    <s v=" "/>
    <s v="Lula Canuto"/>
    <s v="36853700813"/>
    <s v="Rua Maria das Dores C. de Jesus 153 / última casa Referencia: ponto de referência a rua fica atrás da caixa d#39água da Sabesp - CEP 07132551 - Parque das Laranjeiras, Guarulhos, São Paulo"/>
    <s v="Guarulhos"/>
    <s v="São Paulo"/>
    <s v="07132551"/>
    <s v="Brasil"/>
    <s v="Mercado Envios Flex"/>
    <s v="15 de junho | 16:44"/>
    <s v="15 de junho | 19:53"/>
    <s v="ALEXANDRE ALVES"/>
    <s v="42359682694"/>
    <s v=" "/>
    <s v=" "/>
    <s v=" "/>
    <s v=" "/>
    <s v=" "/>
    <s v=" "/>
    <s v=" "/>
    <s v="Não"/>
    <s v=""/>
    <s v="Não"/>
  </r>
  <r>
    <x v="0"/>
    <s v="2000004544399761"/>
    <d v="2023-06-15T00:00:00"/>
    <s v="Entregue"/>
    <s v="Chegou em 17 de junho"/>
    <s v="Sim"/>
    <n v="1"/>
    <n v="74.989999999999995"/>
    <n v="4.74"/>
    <n v="-18.25"/>
    <n v="-4.74"/>
    <s v=""/>
    <n v="56.74"/>
    <s v="Sim"/>
    <x v="38"/>
    <s v="MLB1974837590"/>
    <s v="2 Kit's De  Rolamento Roda Traseira Celta/corsa /prisma Novo"/>
    <s v=" "/>
    <n v="74.989999999999995"/>
    <s v="Premium"/>
    <s v="Autorizado"/>
    <s v=" "/>
    <s v=" "/>
    <s v=" "/>
    <s v=" "/>
    <s v="Agnis Elouise"/>
    <s v="10270484639"/>
    <s v="Rua Diamantina 38 / Casa Referencia: Próximo ao Toninho Mecânico, antiga rua três - CEP 37148000 - Jardim Ipê, Conceição da Aparecida, Minas Gerais"/>
    <s v="Conceição da Aparecida"/>
    <s v="Minas Gerais"/>
    <s v="37148000"/>
    <s v="Brasil"/>
    <s v="Mercado Envios Full"/>
    <s v="16 de junho | 21:19"/>
    <s v="17 de junho | 15:33"/>
    <s v="Mercado Envios"/>
    <s v="MEL42359679150LMFFF01"/>
    <s v=" "/>
    <s v=" "/>
    <s v=" "/>
    <s v=" "/>
    <s v=" "/>
    <s v=" "/>
    <s v=" "/>
    <s v="Não"/>
    <s v=""/>
    <s v="Não"/>
  </r>
  <r>
    <x v="0"/>
    <s v="2000005859432936"/>
    <d v="2023-06-15T00:00:00"/>
    <s v="Entregue"/>
    <s v="Chegou em 16 de junho"/>
    <s v="Não"/>
    <n v="1"/>
    <n v="46.19"/>
    <n v="17.91"/>
    <n v="-13.35"/>
    <n v="-17.91"/>
    <s v=""/>
    <n v="32.840000000000003"/>
    <s v=" "/>
    <x v="1"/>
    <s v="MLB2223263192"/>
    <s v="Terminal Cabo De Engate Golf Vw Polo 2004"/>
    <s v=" "/>
    <n v="46.19"/>
    <s v="Premium"/>
    <s v="Não emitida"/>
    <s v="Elcio Alves de Oliveira"/>
    <s v="CPF 10567746810"/>
    <s v="rua biritiba mirim  90 -  jardin luiza, Guararema - CEP: 08900000, São Paulo"/>
    <s v=" "/>
    <s v="Elcio Alves de Oliveira"/>
    <s v="10567746810"/>
    <s v="Rua Minas Gerais 33 / Referencia: Auto Peças Guanabara - CEP 08779510 - Chácara Guanabara, Mogi das Cruzes, São Paulo"/>
    <s v="Mogi das Cruzes"/>
    <s v="São Paulo"/>
    <s v="08779510"/>
    <s v="Brasil"/>
    <s v="Correios e pontos de envio"/>
    <s v="16 de junho | 02:34"/>
    <s v="16 de junho | 13:25"/>
    <s v="Mercado Envios"/>
    <s v="MEL42359676004LMXDF01"/>
    <s v=" "/>
    <s v=" "/>
    <s v=" "/>
    <s v=" "/>
    <s v=" "/>
    <s v=" "/>
    <s v=" "/>
    <s v="Não"/>
    <s v=""/>
    <s v="Não"/>
  </r>
  <r>
    <x v="0"/>
    <s v="2000005859367276"/>
    <d v="2023-06-15T00:00:00"/>
    <s v="Entregue"/>
    <s v="Chegou em 17 de junho"/>
    <s v="Não"/>
    <n v="1"/>
    <n v="172.11"/>
    <s v=""/>
    <n v="-29.26"/>
    <n v="-20.45"/>
    <s v=""/>
    <n v="122.4"/>
    <s v="Sim"/>
    <x v="42"/>
    <s v="MLB1853236145"/>
    <s v="Kit Rolamento Eixo Traseiro Peugeot 206/207 C/barra 50mm"/>
    <s v=" "/>
    <n v="172.11"/>
    <s v="Premium"/>
    <s v="Autorizado"/>
    <s v=" "/>
    <s v=" "/>
    <s v=" "/>
    <s v=" "/>
    <s v="FERNANDO TEIXEIRA"/>
    <s v="09632322665"/>
    <s v="Rua Maria Magalhães Linhares 51 / CASA COM MURO DE CERAMICA - CEP 35960000 - SÃO BERNARDO, Santa Bárbara, Minas Gerais"/>
    <s v="Santa Bárbara"/>
    <s v="Minas Gerais"/>
    <s v="35960000"/>
    <s v="Brasil"/>
    <s v="Mercado Envios Full"/>
    <s v="15 de junho | 16:24"/>
    <s v="17 de junho | 13:25"/>
    <s v="Mercado Envios"/>
    <s v="MEL42359575681LMFFF01"/>
    <s v=" "/>
    <s v=" "/>
    <s v=" "/>
    <s v=" "/>
    <s v=" "/>
    <s v=" "/>
    <s v=" "/>
    <s v="Não"/>
    <s v=""/>
    <s v="Não"/>
  </r>
  <r>
    <x v="0"/>
    <s v="2000004544312525"/>
    <d v="2023-06-15T00:00:00"/>
    <s v="Entregue"/>
    <s v="Chegou em 17 de junho"/>
    <s v="Sim"/>
    <n v="1"/>
    <n v="20.5"/>
    <s v=""/>
    <n v="-8.98"/>
    <s v=""/>
    <s v=""/>
    <n v="11.52"/>
    <s v=" "/>
    <x v="154"/>
    <s v="MLB2652059891"/>
    <s v="Kit Capa De Pedal New Fiesta/ New Ka/ New Ecosport"/>
    <s v=" "/>
    <n v="20.5"/>
    <s v="Premium"/>
    <s v="Autorizado"/>
    <s v=" "/>
    <s v=" "/>
    <s v=" "/>
    <s v=" "/>
    <s v="Renan Damacena"/>
    <s v="01008282561"/>
    <s v="Rua Cassimiro Cardoso 121 / CEP 45005378 - Alto Maron, Vitória da Conquista, Bahia"/>
    <s v="Vitória da Conquista"/>
    <s v="Bahia"/>
    <s v="45005378"/>
    <s v="Brasil"/>
    <s v="Mercado Envios Full"/>
    <s v="16 de junho | 01:00"/>
    <s v="17 de junho | 12:00"/>
    <s v="Mercado Envios"/>
    <s v="MEL42359528265LMFFF01"/>
    <s v=" "/>
    <s v=" "/>
    <s v=" "/>
    <s v=" "/>
    <s v=" "/>
    <s v=" "/>
    <s v=" "/>
    <s v="Não"/>
    <s v=""/>
    <s v="Não"/>
  </r>
  <r>
    <x v="0"/>
    <s v="2000005859216766"/>
    <d v="2023-06-15T00:00:00"/>
    <s v="Entregue"/>
    <s v="Chegou em 17 de junho"/>
    <s v="Não"/>
    <n v="1"/>
    <n v="20.5"/>
    <n v="28.5"/>
    <n v="-8.98"/>
    <n v="-28.5"/>
    <s v=""/>
    <n v="11.52"/>
    <s v="Sim"/>
    <x v="4"/>
    <s v="MLB2748563200"/>
    <s v="Capa De Pedal Freio E Embreagem Citroen C3"/>
    <s v=" "/>
    <n v="20.5"/>
    <s v="Premium"/>
    <s v="Autorizado"/>
    <s v=" "/>
    <s v=" "/>
    <s v=" "/>
    <s v=" "/>
    <s v="Jaqueline Alves  Souza"/>
    <s v="62019368668"/>
    <s v="Avenida Beira Mar 1382 / Loja 01 Referencia: Carlinhos Imóveis A/C Jaqueline - CEP 29216010 - Praia do Morro, Guarapari, Espírito Santo"/>
    <s v="Guarapari"/>
    <s v="Espírito Santo"/>
    <s v="29216010"/>
    <s v="Brasil"/>
    <s v="Mercado Envios Full"/>
    <s v="16 de junho | 01:53"/>
    <s v="17 de junho | 20:00"/>
    <s v="Mercado Envios"/>
    <s v="MEL42359506771LMFFF01"/>
    <s v=" "/>
    <s v=" "/>
    <s v=" "/>
    <s v=" "/>
    <s v=" "/>
    <s v=" "/>
    <s v=" "/>
    <s v="Não"/>
    <s v=""/>
    <s v="Não"/>
  </r>
  <r>
    <x v="0"/>
    <s v="2000005859080908"/>
    <d v="2023-06-15T00:00:00"/>
    <s v="Entregue"/>
    <s v="Chegou em 16 de junho"/>
    <s v="Não"/>
    <n v="1"/>
    <n v="119.7"/>
    <s v=""/>
    <n v="-20.350000000000001"/>
    <n v="-18.45"/>
    <s v=""/>
    <n v="80.900000000000006"/>
    <s v=" "/>
    <x v="7"/>
    <s v="MLB2640425245"/>
    <s v="Kit Bomba Combustível Gasolina Sistema Bosch Corsawind 96a07"/>
    <s v=" "/>
    <n v="119.7"/>
    <s v="Premium"/>
    <s v="Autorizado"/>
    <s v=" "/>
    <s v=" "/>
    <s v=" "/>
    <s v=" "/>
    <s v="Tiago Alex Galle"/>
    <s v="06723778960"/>
    <s v="Servidão Rio Vermelho 18 / Referencia: Casa Dos Fundos Portao Branco, Chamar Pela Cerca .. ao lado do muro preto de 4 metros - CEP 88060285 - São João do Rio Vermelho, Florianópolis, Santa Catarina"/>
    <s v="Florianópolis"/>
    <s v="Santa Catarina"/>
    <s v="88060285"/>
    <s v="Brasil"/>
    <s v="Mercado Envios Full"/>
    <s v="15 de junho | 13:35"/>
    <s v="16 de junho | 20:46"/>
    <s v="Mercado Envios"/>
    <s v="MEL42359525086LMFFF01"/>
    <s v=" "/>
    <s v=" "/>
    <s v=" "/>
    <s v=" "/>
    <s v=" "/>
    <s v=" "/>
    <s v=" "/>
    <s v="Não"/>
    <s v=""/>
    <s v="Não"/>
  </r>
  <r>
    <x v="0"/>
    <s v="2000005858995060"/>
    <d v="2023-06-15T00:00:00"/>
    <s v="Entregue"/>
    <s v="Chegou em 16 de junho"/>
    <s v="Não"/>
    <n v="1"/>
    <n v="75.290000000000006"/>
    <n v="13.44"/>
    <n v="-18.3"/>
    <n v="-13.44"/>
    <s v=""/>
    <n v="56.99"/>
    <s v=" "/>
    <x v="15"/>
    <s v="MLB2152592221"/>
    <s v="Par Kit Pino Guia Bucha Pinça Freio Ford Ecosport Fiesta"/>
    <s v=" "/>
    <n v="75.290000000000006"/>
    <s v="Premium"/>
    <s v="Não emitida"/>
    <s v="GERSON SCHEID"/>
    <s v="CPF 87582970730"/>
    <s v="RUA ANAJAMIRIM 381 - CASA, Rio de Janeiro - CEP: 21921270, Rio de Janeiro"/>
    <s v=" "/>
    <s v="GERSON SCHEID"/>
    <s v="87582970730"/>
    <s v="Rua Anajamirim 381 / CEP 21921270 - Tauá, Rio de Janeiro, Rio de Janeiro"/>
    <s v="Rio de Janeiro"/>
    <s v="Rio de Janeiro"/>
    <s v="21921270"/>
    <s v="Brasil"/>
    <s v="Correios e pontos de envio"/>
    <s v="16 de junho | 01:35"/>
    <s v="16 de junho | 18:32"/>
    <s v="Mercado Envios"/>
    <s v="MEL42359412839LMXDF01"/>
    <s v=" "/>
    <s v=" "/>
    <s v=" "/>
    <s v=" "/>
    <s v=" "/>
    <s v=" "/>
    <s v=" "/>
    <s v="Não"/>
    <s v=""/>
    <s v="Não"/>
  </r>
  <r>
    <x v="0"/>
    <s v="2000005858787738"/>
    <d v="2023-06-15T00:00:00"/>
    <s v="Entregue"/>
    <s v="Chegou em 16 de junho"/>
    <s v="Não"/>
    <n v="1"/>
    <n v="57.99"/>
    <n v="9.9"/>
    <n v="-15.36"/>
    <n v="-9.9"/>
    <s v=""/>
    <n v="42.63"/>
    <s v=" "/>
    <x v="34"/>
    <s v="MLB2787167076"/>
    <s v="Kit Reparo Terminal Cabo Engate Seleção Peugeot 208 E 307"/>
    <s v=" "/>
    <n v="57.99"/>
    <s v="Premium"/>
    <s v="Autorizado"/>
    <s v=" "/>
    <s v=" "/>
    <s v=" "/>
    <s v=" "/>
    <s v="Luiz Guilherme Miranda Costa"/>
    <s v="41657707873"/>
    <s v="Rua José de Alcântara 765 / bloco 5F apart 02 Referencia: Vitta3 Heitor Rigon - CEP 14062100 - Jardim Heitor Rigon, Ribeirão Preto, São Paulo"/>
    <s v="Ribeirão Preto"/>
    <s v="São Paulo"/>
    <s v="14062100"/>
    <s v="Brasil"/>
    <s v="Mercado Envios Full"/>
    <s v="15 de junho | 23:41"/>
    <s v="16 de junho | 11:05"/>
    <s v="Mercado Envios"/>
    <s v="MEL42359399994LMFFF01"/>
    <s v=" "/>
    <s v=" "/>
    <s v=" "/>
    <s v=" "/>
    <s v=" "/>
    <s v=" "/>
    <s v=" "/>
    <s v="Não"/>
    <s v=""/>
    <s v="Não"/>
  </r>
  <r>
    <x v="0"/>
    <s v="2000005858819004"/>
    <d v="2023-06-15T00:00:00"/>
    <s v="Entregue"/>
    <s v="Chegou em 17 de junho"/>
    <s v="Não"/>
    <n v="1"/>
    <n v="87.9"/>
    <s v=""/>
    <n v="-14.94"/>
    <n v="-20.45"/>
    <s v=""/>
    <n v="52.51"/>
    <s v=" "/>
    <x v="276"/>
    <s v="MLB2732102451"/>
    <s v="Par Bieleta Dianteira Honda Civic 2001 A 2006 Ambos Os Lados"/>
    <s v=" "/>
    <n v="87.9"/>
    <s v="Premium"/>
    <s v="Não emitida"/>
    <s v="Ana Maria  Pereira Lobo"/>
    <s v="CPF 03716754137"/>
    <s v="Rua maracujá Q.  7 A,  L. 3 setor central SN, Vianópolis  - CEP: 75279971, Goiás"/>
    <s v=" "/>
    <s v="Ana Maria  Pereira Lobo"/>
    <s v="03716754137"/>
    <s v="geraldo gouveia 109 / casa Referencia: Rua subindo a moto peças do geovanne - CEP 75265000 - santos dumont, Vianópolis, Goiás"/>
    <s v="Vianópolis"/>
    <s v="Goiás"/>
    <s v="75265000"/>
    <s v="Brasil"/>
    <s v="Correios e pontos de envio"/>
    <s v="16 de junho | 04:11"/>
    <s v="17 de junho | 17:28"/>
    <s v="Mercado Envios"/>
    <s v="MEL42359408678LMXDF01"/>
    <s v=" "/>
    <s v=" "/>
    <s v=" "/>
    <s v=" "/>
    <s v=" "/>
    <s v=" "/>
    <s v=" "/>
    <s v="Não"/>
    <s v=""/>
    <s v="Não"/>
  </r>
  <r>
    <x v="0"/>
    <s v="2000005858518060"/>
    <d v="2023-06-15T00:00:00"/>
    <s v="Entregue"/>
    <s v="Chegou em 16 de junho"/>
    <s v="Não"/>
    <n v="1"/>
    <n v="61.7"/>
    <n v="9.9"/>
    <n v="-15.99"/>
    <n v="-9.9"/>
    <s v=""/>
    <n v="45.71"/>
    <s v="Sim"/>
    <x v="238"/>
    <s v="MLB2187084527"/>
    <s v="Reparo Pino Guia Pinça De Freio Dianteiro Nissan Versa"/>
    <s v=" "/>
    <n v="61.7"/>
    <s v="Premium"/>
    <s v="Autorizado"/>
    <s v=" "/>
    <s v=" "/>
    <s v=" "/>
    <s v=" "/>
    <s v="Joao Antonio santos"/>
    <s v="91829658891"/>
    <s v="Rua Planalto 301 / CEP 07171110 - Jardim Presidente Dutra, Guarulhos, São Paulo"/>
    <s v="Guarulhos"/>
    <s v="São Paulo"/>
    <s v="07171110"/>
    <s v="Brasil"/>
    <s v="Mercado Envios Full"/>
    <s v="16 de junho | 01:27"/>
    <s v="16 de junho | 11:19"/>
    <s v="Mercado Envios"/>
    <s v="MEL42359198947LMFFF01"/>
    <s v=" "/>
    <s v=" "/>
    <s v=" "/>
    <s v=" "/>
    <s v=" "/>
    <s v=" "/>
    <s v=" "/>
    <s v="Não"/>
    <s v=""/>
    <s v="Não"/>
  </r>
  <r>
    <x v="0"/>
    <s v="2000005858207238"/>
    <d v="2023-06-15T00:00:00"/>
    <s v="Entregue"/>
    <s v="Chegou em 17 de junho"/>
    <s v="Não"/>
    <n v="1"/>
    <n v="25.9"/>
    <n v="13.5"/>
    <n v="-9.9"/>
    <n v="-13.5"/>
    <s v=""/>
    <n v="16"/>
    <s v=" "/>
    <x v="41"/>
    <s v="MLB2069199981"/>
    <s v="Reparo Alavanca Cambio Corsa Classic Celta 2005/2014"/>
    <s v=" "/>
    <n v="25.9"/>
    <s v="Premium"/>
    <s v="Autorizado"/>
    <s v=" "/>
    <s v=" "/>
    <s v=" "/>
    <s v=" "/>
    <s v="Jorge Da Silva"/>
    <s v="10347318401"/>
    <s v="Rua Raimundo Alves Araújo 116 / CEP 56310320 - COHAB Massangano, Petrolina, Pernambuco"/>
    <s v="Petrolina"/>
    <s v="Pernambuco"/>
    <s v="56310320"/>
    <s v="Brasil"/>
    <s v="Mercado Envios Full"/>
    <s v="16 de junho | 02:32"/>
    <s v="17 de junho | 09:17"/>
    <s v="Mercado Envios"/>
    <s v="MEL42359140068LMFFF01"/>
    <s v=" "/>
    <s v=" "/>
    <s v=" "/>
    <s v=" "/>
    <s v=" "/>
    <s v=" "/>
    <s v=" "/>
    <s v="Não"/>
    <s v=""/>
    <s v="Não"/>
  </r>
  <r>
    <x v="0"/>
    <s v="2000005858172308"/>
    <d v="2023-06-15T00:00:00"/>
    <s v="Cancelada pelo comprador"/>
    <s v="Cancelou porque não podia esperar o produto."/>
    <s v="Não"/>
    <n v="1"/>
    <n v="176.9"/>
    <s v=""/>
    <n v="-30.07"/>
    <n v="-38.950000000000003"/>
    <n v="-107.88"/>
    <n v="0"/>
    <s v=" "/>
    <x v="161"/>
    <s v="MLB2863584820"/>
    <s v="Bandeja Lado Esquerdo Peugeot 206 Todos 1999 A 2010 C Pivô"/>
    <s v=" "/>
    <n v="176.9"/>
    <s v="Premium"/>
    <s v="Não emitida"/>
    <s v="Isael de Araujo Silva Neto"/>
    <s v="CPF 03765727369"/>
    <s v="Avenida Iva Goulart Carneiro 823 - quadra 12 lote 03, Senador Canedo - CEP: 75250717, Goiás"/>
    <s v=" "/>
    <s v="Isael de Araujo Silva Neto"/>
    <s v="03765727369"/>
    <s v=" "/>
    <s v="Guaratinguetá"/>
    <s v="São Paulo"/>
    <s v="12515100"/>
    <s v="Brasil"/>
    <s v="Correios e pontos de envio"/>
    <s v=" "/>
    <s v=" "/>
    <s v="Mercado Envios"/>
    <s v=" "/>
    <s v=" "/>
    <s v=" "/>
    <s v=" "/>
    <s v=" "/>
    <s v=" "/>
    <s v=" "/>
    <s v=" "/>
    <s v="Não"/>
    <s v=""/>
    <s v="Não"/>
  </r>
  <r>
    <x v="0"/>
    <s v="2000005858143146"/>
    <d v="2023-06-15T00:00:00"/>
    <s v="Entregue"/>
    <s v="Chegou em 16 de junho"/>
    <s v="Não"/>
    <n v="1"/>
    <n v="166.9"/>
    <s v=""/>
    <n v="-20.03"/>
    <n v="-38.950000000000003"/>
    <s v=""/>
    <n v="107.92"/>
    <s v=" "/>
    <x v="161"/>
    <s v="MLB2863604248"/>
    <s v="Bandeja Lado Esquerdo Peugeot 206 Todos 1999 A 2010 C Pivô"/>
    <s v=" "/>
    <n v="166.9"/>
    <s v="Clássico"/>
    <s v="Autorizado"/>
    <s v=" "/>
    <s v=" "/>
    <s v=" "/>
    <s v=" "/>
    <s v="Sandra Mendes Sequeira Mendes"/>
    <s v="02297852711"/>
    <s v="Rua do Curumim 190 / Casa 2 Referencia: Rua da metalúrgica - CEP 25954190 - Meudon, Teresópolis, Rio de Janeiro"/>
    <s v="Teresópolis"/>
    <s v="Rio de Janeiro"/>
    <s v="25954190"/>
    <s v="Brasil"/>
    <s v="Mercado Envios Full"/>
    <s v="15 de junho | 14:58"/>
    <s v="16 de junho | 14:59"/>
    <s v="Mercado Envios"/>
    <s v="MEL42359038315LMFFF01"/>
    <s v=" "/>
    <s v=" "/>
    <s v=" "/>
    <s v=" "/>
    <s v=" "/>
    <s v=" "/>
    <s v=" "/>
    <s v="Não"/>
    <s v=""/>
    <s v="Não"/>
  </r>
  <r>
    <x v="0"/>
    <s v="2000004543840093"/>
    <d v="2023-06-15T00:00:00"/>
    <s v="Entregue"/>
    <s v="Chegou em 20 de junho"/>
    <s v="Sim"/>
    <n v="1"/>
    <n v="25.9"/>
    <s v=""/>
    <n v="-9.9"/>
    <s v=""/>
    <s v=""/>
    <n v="16"/>
    <s v=" "/>
    <x v="41"/>
    <s v="MLB2069199981"/>
    <s v="Reparo Alavanca Cambio Corsa Classic Celta 2005/2014"/>
    <s v=" "/>
    <n v="25.9"/>
    <s v="Premium"/>
    <s v="Autorizado"/>
    <s v=" "/>
    <s v=" "/>
    <s v=" "/>
    <s v=" "/>
    <s v="Marcelo Camilo Mialha Junior"/>
    <s v="14183339723"/>
    <s v="ESTRADA DO GUERENGUE 395 / LOJA - CEP 22713003 - Rio de Janeiro, Rio de Janeiro"/>
    <s v="Rio de Janeiro"/>
    <s v="Rio de Janeiro"/>
    <s v="22713003"/>
    <s v="Brasil"/>
    <s v="Mercado Envios Full"/>
    <s v="15 de junho | 18:39"/>
    <s v="20 de junho | 13:14"/>
    <s v="Mercado Envios"/>
    <s v="MEL42359038599LMFFF01"/>
    <s v="https://myaccount.mercadolivre.com.br/shipments/42359038599/detail"/>
    <s v=" "/>
    <s v=" "/>
    <s v=" "/>
    <s v=" "/>
    <s v=" "/>
    <s v=" "/>
    <s v="Não"/>
    <s v=""/>
    <s v="Não"/>
  </r>
  <r>
    <x v="0"/>
    <s v="2000004543812457"/>
    <d v="2023-06-15T00:00:00"/>
    <s v="Entregue"/>
    <s v="Chegou em 16 de junho"/>
    <s v="Sim"/>
    <n v="1"/>
    <n v="67.900000000000006"/>
    <n v="4.96"/>
    <n v="-13.65"/>
    <n v="-4.96"/>
    <s v=""/>
    <n v="54.25"/>
    <s v="Sim"/>
    <x v="9"/>
    <s v="MLB1924091749"/>
    <s v="2 Kits De Rolamento Roda Traseira Gol G1 G2 G3 G4 G5 Novo"/>
    <s v=" "/>
    <n v="67.900000000000006"/>
    <s v="Clássico"/>
    <s v="Autorizado"/>
    <s v=" "/>
    <s v=" "/>
    <s v=" "/>
    <s v=" "/>
    <s v="Carlos Eduardo"/>
    <s v="16613489719"/>
    <s v="Rua Antonio Fidelis 48 / viela B Referencia: Sobrado amarelo. - CEP 13053022 - Jardim Nova América, Campinas, São Paulo"/>
    <s v="Campinas"/>
    <s v="São Paulo"/>
    <s v="13053022"/>
    <s v="Brasil"/>
    <s v="Mercado Envios Full"/>
    <s v="16 de junho | 01:30"/>
    <s v="16 de junho | 13:23"/>
    <s v="Mercado Envios"/>
    <s v="MEL42359006147LMFFF01"/>
    <s v=" "/>
    <s v=" "/>
    <s v=" "/>
    <s v=" "/>
    <s v=" "/>
    <s v=" "/>
    <s v=" "/>
    <s v="Não"/>
    <s v=""/>
    <s v="Não"/>
  </r>
  <r>
    <x v="0"/>
    <s v="2000005857974220"/>
    <d v="2023-06-15T00:00:00"/>
    <s v="Entregue"/>
    <s v="Chegou em 18 de junho"/>
    <s v="Não"/>
    <n v="1"/>
    <n v="67.3"/>
    <n v="39.299999999999997"/>
    <n v="-13.58"/>
    <n v="-39.299999999999997"/>
    <s v=""/>
    <n v="53.72"/>
    <s v=" "/>
    <x v="14"/>
    <s v="MLB2860187475"/>
    <s v="Par Morceguinho Dianteiro Classic 2004 A 2015"/>
    <s v=" "/>
    <n v="67.3"/>
    <s v="Clássico"/>
    <s v="Autorizado"/>
    <s v=" "/>
    <s v=" "/>
    <s v=" "/>
    <s v=" "/>
    <s v="Floriano de Carvalho Puciuncula Neto"/>
    <s v="10788298534"/>
    <s v="Rua Alto do São Francisco 117 / CEP 48290000 - centro, Itanagra, Bahia"/>
    <s v="Itanagra"/>
    <s v="Bahia"/>
    <s v="48290000"/>
    <s v="Brasil"/>
    <s v="Mercado Envios Full"/>
    <s v="15 de junho | 19:36"/>
    <s v="18 de junho | 09:44"/>
    <s v="Mercado Envios"/>
    <s v="MEL42358957193LMFFF01"/>
    <s v=" "/>
    <s v=" "/>
    <s v=" "/>
    <s v=" "/>
    <s v=" "/>
    <s v=" "/>
    <s v=" "/>
    <s v="Não"/>
    <s v=""/>
    <s v="Não"/>
  </r>
  <r>
    <x v="0"/>
    <s v="2000005857924052"/>
    <d v="2023-06-15T00:00:00"/>
    <s v="Entregue"/>
    <s v="Chegou em 15 de junho"/>
    <s v="Não"/>
    <n v="1"/>
    <n v="99"/>
    <s v=""/>
    <n v="-16.829999999999998"/>
    <n v="-20.45"/>
    <s v=""/>
    <n v="61.72"/>
    <s v=" "/>
    <x v="132"/>
    <s v="MLB1782110034"/>
    <s v="Cabo De Engate Palio / Siena / Strada"/>
    <s v=" "/>
    <n v="99"/>
    <s v="Premium"/>
    <s v="Autorizado"/>
    <s v=" "/>
    <s v=" "/>
    <s v=" "/>
    <s v=" "/>
    <s v="Walter Do Nascimento"/>
    <s v="91972515853"/>
    <s v="Rua Christiano Seleguin 225 / Prime car - CEP 13332070 - Parque Residencial Indaiá, Indaiatuba, São Paulo"/>
    <s v="Indaiatuba"/>
    <s v="São Paulo"/>
    <s v="13332070"/>
    <s v="Brasil"/>
    <s v="Mercado Envios Full"/>
    <s v="15 de junho | 12:45"/>
    <s v="15 de junho | 20:31"/>
    <s v="Mercado Envios"/>
    <s v="MEL42359009112LMFFF01"/>
    <s v=" "/>
    <s v=" "/>
    <s v=" "/>
    <s v=" "/>
    <s v=" "/>
    <s v=" "/>
    <s v=" "/>
    <s v="Não"/>
    <s v=""/>
    <s v="Não"/>
  </r>
  <r>
    <x v="0"/>
    <s v="2000005857863568"/>
    <d v="2023-06-15T00:00:00"/>
    <s v="Entregue"/>
    <s v="Chegou em 19 de junho"/>
    <s v="Não"/>
    <n v="1"/>
    <n v="19.989999999999998"/>
    <n v="15.9"/>
    <n v="-7.9"/>
    <s v=""/>
    <s v=""/>
    <n v="27.99"/>
    <s v=" "/>
    <x v="277"/>
    <s v="MLB2824378181"/>
    <s v="Tubo Flexível Kombi T2 Motor A Água 2006 Em Diante"/>
    <s v=" "/>
    <n v="19.989999999999998"/>
    <s v="Clássico"/>
    <s v="Autorizado"/>
    <s v="Domingos Manoel piauhy"/>
    <s v="CPF 02263285547"/>
    <s v="Rua Aroeira 629, Taboão da Serra - CEP: 06784530, São Paulo"/>
    <s v=" "/>
    <s v="Domingos Manoel piauhy"/>
    <s v="02263285547"/>
    <s v="Rua Oiti 87 / Referencia: travessa da av: jorge rodrigues pascoaline altura do número 300 - CEP 06784460 - Jardim Novo Record, Taboão da Serra, São Paulo"/>
    <s v="Taboão da Serra"/>
    <s v="São Paulo"/>
    <s v="06784460"/>
    <s v="Brasil"/>
    <s v="Mercado Envios Flex"/>
    <s v="15 de junho | 16:30"/>
    <s v="19 de junho | 05:01"/>
    <s v="ALINE MATOS"/>
    <s v="42358986952"/>
    <s v=" "/>
    <s v=" "/>
    <s v=" "/>
    <s v=" "/>
    <s v=" "/>
    <s v=" "/>
    <s v=" "/>
    <s v="Não"/>
    <s v=""/>
    <s v="Não"/>
  </r>
  <r>
    <x v="0"/>
    <s v="2000005857842846"/>
    <d v="2023-06-15T00:00:00"/>
    <s v="Cancelada pelo comprador"/>
    <s v="Cancelou porque não podia esperar o produto."/>
    <s v="Não"/>
    <n v="1"/>
    <n v="100.91"/>
    <s v=""/>
    <n v="-12.11"/>
    <n v="-26.45"/>
    <n v="-62.35"/>
    <n v="0"/>
    <s v=" "/>
    <x v="278"/>
    <s v="MLB3006242980"/>
    <s v="Bandeja Inferior Direito Ka 1997 Á 1999 Sem Pivô"/>
    <s v=" "/>
    <n v="100.91"/>
    <s v="Clássico"/>
    <s v="Não emitida"/>
    <s v="Marcos Alexandre Duarte"/>
    <s v="CPF 01276176635"/>
    <s v="Rua Outono 609 - casa 287, Uberaba - CEP: 38071180, Minas Gerais"/>
    <s v=" "/>
    <s v="Marcos Alexandre Duarte"/>
    <s v="01276176635"/>
    <s v=" "/>
    <s v="Uberaba"/>
    <s v="Minas Gerais"/>
    <s v="38022010"/>
    <s v="Brasil"/>
    <s v="Correios e pontos de envio"/>
    <s v=" "/>
    <s v=" "/>
    <s v="Mercado Envios"/>
    <s v=" "/>
    <s v=" "/>
    <s v=" "/>
    <s v=" "/>
    <s v=" "/>
    <s v=" "/>
    <s v=" "/>
    <s v=" "/>
    <s v="Não"/>
    <s v=""/>
    <s v="Não"/>
  </r>
  <r>
    <x v="0"/>
    <s v="2000005857849062"/>
    <d v="2023-06-15T00:00:00"/>
    <s v="Entregue"/>
    <s v="Chegou em 16 de junho"/>
    <s v="Não"/>
    <n v="1"/>
    <n v="237.9"/>
    <s v=""/>
    <n v="-40.44"/>
    <n v="-20.45"/>
    <s v=""/>
    <n v="177.01"/>
    <s v=" "/>
    <x v="89"/>
    <s v="MLB2609815607"/>
    <s v="Kit Rolamento Eixo Traseiro C/ Bucha Peugeot 206 47mm"/>
    <s v=" "/>
    <n v="237.9"/>
    <s v="Premium"/>
    <s v="Autorizado"/>
    <s v=" "/>
    <s v=" "/>
    <s v=" "/>
    <s v=" "/>
    <s v="ademir alves santos"/>
    <s v="02798150507"/>
    <s v="Rua Banco de Areia 16 / Casa 16 Referencia: casa 16 - CEP 43850000 - humildes, São Sebastião do Passé, Bahia"/>
    <s v="São Sebastião do Passé"/>
    <s v="Bahia"/>
    <s v="43850000"/>
    <s v="Brasil"/>
    <s v="Mercado Envios Full"/>
    <s v="15 de junho | 23:47"/>
    <s v="16 de junho | 11:22"/>
    <s v="Mercado Envios"/>
    <s v="MEL42358905935LMFFF01"/>
    <s v=" "/>
    <s v=" "/>
    <s v=" "/>
    <s v=" "/>
    <s v=" "/>
    <s v=" "/>
    <s v=" "/>
    <s v="Não"/>
    <s v=""/>
    <s v="Não"/>
  </r>
  <r>
    <x v="0"/>
    <s v="2000005848131474"/>
    <d v="2023-06-15T00:00:00"/>
    <s v="Entregue"/>
    <s v="Chegou em 17 de junho"/>
    <s v="Não"/>
    <n v="1"/>
    <n v="127.67"/>
    <s v=""/>
    <n v="-21.7"/>
    <n v="-26.45"/>
    <s v=""/>
    <n v="79.52"/>
    <s v=" "/>
    <x v="184"/>
    <s v="MLB2928463688"/>
    <s v="Par Bracinho Oscilante Bucha Pivô Uno Mille 1991 Em Diante"/>
    <s v=" "/>
    <n v="127.67"/>
    <s v="Premium"/>
    <s v="Não emitida"/>
    <s v="Danielly Samantha"/>
    <s v="CPF 11440479780"/>
    <s v="13 2 - Casa de esquina com a Igreja Maranata, Serra - CEP: 29168315, Espírito Santo"/>
    <s v=" "/>
    <s v="Danielly Samantha"/>
    <s v="11440479780"/>
    <s v="Rua Treze 2 / Referencia: De Esquina Com A Igreja Maranata - CEP 29168315 - Maringá, Serra, Espírito Santo"/>
    <s v="Serra"/>
    <s v="Espírito Santo"/>
    <s v="29168315"/>
    <s v="Brasil"/>
    <s v="Correios e pontos de envio"/>
    <s v="16 de junho | 04:19"/>
    <s v="17 de junho | 10:07"/>
    <s v="Mercado Envios"/>
    <s v="MEL42354784113LMXDF01"/>
    <s v=" "/>
    <s v=" "/>
    <s v=" "/>
    <s v=" "/>
    <s v=" "/>
    <s v=" "/>
    <s v=" "/>
    <s v="Não"/>
    <s v=""/>
    <s v="Não"/>
  </r>
  <r>
    <x v="0"/>
    <s v="2000005851650704"/>
    <d v="2023-06-15T00:00:00"/>
    <s v="Entregue"/>
    <s v="Chegou em 17 de junho"/>
    <s v="Não"/>
    <n v="1"/>
    <n v="106.7"/>
    <s v=""/>
    <n v="-18.14"/>
    <n v="-20.45"/>
    <s v=""/>
    <n v="68.11"/>
    <s v=" "/>
    <x v="279"/>
    <s v="MLB3108805687"/>
    <s v="Kit Reparo Trambulador Com Mola Twingo Todos Os Anos"/>
    <s v=" "/>
    <n v="106.7"/>
    <s v="Premium"/>
    <s v="Não emitida"/>
    <s v="Daniel Da silva"/>
    <s v="CPF 03073431039"/>
    <s v="Rua Dileta Simionatto 816 - final da rua, Ampére - CEP: 85640000, Paraná"/>
    <s v=" "/>
    <s v="Daniel Da silva"/>
    <s v="03073431039"/>
    <s v="Rua Dileta Simionatto 816 / final da rua 2 casa Referencia: final da rua na segunda casa com o portão de vidro. - CEP 85640000 - colina verde loteamento marones, Ampére, Paraná"/>
    <s v="Ampére"/>
    <s v="Paraná"/>
    <s v="85640000"/>
    <s v="Brasil"/>
    <s v="Correios e pontos de envio"/>
    <s v="16 de junho | 02:31"/>
    <s v="17 de junho | 13:39"/>
    <s v="Mercado Envios"/>
    <s v="MEL42356354478LMXDF01"/>
    <s v=" "/>
    <s v=" "/>
    <s v=" "/>
    <s v=" "/>
    <s v=" "/>
    <s v=" "/>
    <s v=" "/>
    <s v="Não"/>
    <s v=""/>
    <s v="Não"/>
  </r>
  <r>
    <x v="0"/>
    <s v="2000004543360345"/>
    <d v="2023-06-15T00:00:00"/>
    <s v="Devolução finalizada com reembolso para o comprador"/>
    <s v="O produto devolvido chegou em terça-feira, 27 de junho."/>
    <s v="Sim"/>
    <n v="2"/>
    <n v="137.97999999999999"/>
    <n v="7.96"/>
    <n v="-34.46"/>
    <n v="-7.96"/>
    <n v="-103.52"/>
    <n v="0"/>
    <s v="Sim"/>
    <x v="68"/>
    <s v="MLB1846009187"/>
    <s v="Reparo Rolamento Eixo Traseiro Pegeout 206/207 C/barra 47mm"/>
    <s v=" "/>
    <n v="68.989999999999995"/>
    <s v="Premium"/>
    <s v="Autorizado"/>
    <s v="edf summer ville residence"/>
    <s v="CPF 02839123401"/>
    <s v="Avenida Ulisses Montarroyos 808 - 1902, Jaboatão dos Guararapes - CEP: 54450240, Pernambuco"/>
    <s v=" "/>
    <s v="edf summer ville residence"/>
    <s v="02839123401"/>
    <s v="Rua Cecília Iter 177 / &quot;Referencia: Endereço Comercial. entregar antes das 18h Pode Entregar Para, Edi Ou Henrique 1195329-2034.&quot;"/>
    <s v="São Paulo"/>
    <s v="São Paulo"/>
    <s v="08240730"/>
    <s v="Brasil"/>
    <s v="Mercado Envios Full"/>
    <s v="19 de junho | 15:35"/>
    <s v="27 de junho | 09:56"/>
    <s v="Mercado Envios"/>
    <s v="QC355775750BR"/>
    <s v="https://www2.correios.com.br/sistemas/rastreamento/resultado.cfm"/>
    <s v=" "/>
    <s v=" "/>
    <s v=" "/>
    <s v=" "/>
    <s v=" "/>
    <s v=" "/>
    <s v="Sim"/>
    <s v=""/>
    <s v="Não"/>
  </r>
  <r>
    <x v="0"/>
    <s v="2000004543349659"/>
    <d v="2023-06-15T00:00:00"/>
    <s v="Entregue"/>
    <s v="Chegou em 17 de junho"/>
    <s v="Sim"/>
    <n v="1"/>
    <n v="73.09"/>
    <n v="3.73"/>
    <n v="-17.93"/>
    <n v="-3.73"/>
    <s v=""/>
    <n v="55.16"/>
    <s v=" "/>
    <x v="40"/>
    <s v="MLB2068465616"/>
    <s v="Kit Reparo Alavanca Câmbio Trambulador Celta 2005 Até 2014"/>
    <s v=" "/>
    <n v="73.09"/>
    <s v="Premium"/>
    <s v="Autorizado"/>
    <s v=" "/>
    <s v=" "/>
    <s v=" "/>
    <s v=" "/>
    <s v="Janio Soares Cardoso"/>
    <s v="03646485540"/>
    <s v="Rua 02 de Julho 86 / casa Referencia: Próximo da Eletrônica Tião do Rádio - CEP 46350000 - DC-5, Urandi, Bahia"/>
    <s v="Urandi"/>
    <s v="Bahia"/>
    <s v="46350000"/>
    <s v="Brasil"/>
    <s v="Mercado Envios Full"/>
    <s v="16 de junho | 01:00"/>
    <s v="17 de junho | 15:21"/>
    <s v="Mercado Envios"/>
    <s v="MEL42358640677LMFFF01"/>
    <s v=" "/>
    <s v=" "/>
    <s v=" "/>
    <s v=" "/>
    <s v=" "/>
    <s v=" "/>
    <s v=" "/>
    <s v="Não"/>
    <s v=""/>
    <s v="Não"/>
  </r>
  <r>
    <x v="0"/>
    <s v="2000004543288321"/>
    <d v="2023-06-14T00:00:00"/>
    <s v="Entregue"/>
    <s v="Chegou em 16 de junho"/>
    <s v="Sim"/>
    <n v="1"/>
    <n v="131.9"/>
    <s v=""/>
    <n v="-22.42"/>
    <n v="-17.95"/>
    <s v=""/>
    <n v="91.53"/>
    <s v=" "/>
    <x v="159"/>
    <s v="MLB2669827088"/>
    <s v="Par Reparo Pino Guia Pinça De Freio Dianteiro Corolla 03a08"/>
    <s v=" "/>
    <n v="131.9"/>
    <s v="Premium"/>
    <s v="Autorizado"/>
    <s v=" "/>
    <s v=" "/>
    <s v=" "/>
    <s v=" "/>
    <s v="Vando  Osório Ambrozio"/>
    <s v="34995457801"/>
    <s v="Rua Ana Anita Araújo 68 / lado do mercadinho Referencia: fica do lado mercadinho do Ceará - CEP 04843630 - Parque Grajaú, São Paulo, São Paulo"/>
    <s v="São Paulo"/>
    <s v="São Paulo"/>
    <s v="04843630"/>
    <s v="Brasil"/>
    <s v="Mercado Envios Full"/>
    <s v="15 de junho | 23:41"/>
    <s v="16 de junho | 13:27"/>
    <s v="Mercado Envios"/>
    <s v="MEL42358591623LMFFF01"/>
    <s v=" "/>
    <s v=" "/>
    <s v=" "/>
    <s v=" "/>
    <s v=" "/>
    <s v=" "/>
    <s v=" "/>
    <s v="Não"/>
    <s v=""/>
    <s v="Não"/>
  </r>
  <r>
    <x v="0"/>
    <s v="2000005857027712"/>
    <d v="2023-06-14T00:00:00"/>
    <s v="Entregue"/>
    <s v="Chegou em 15 de junho"/>
    <s v="Não"/>
    <n v="1"/>
    <n v="45"/>
    <n v="13.9"/>
    <n v="-13.15"/>
    <s v=""/>
    <s v=""/>
    <n v="45.75"/>
    <s v=" "/>
    <x v="12"/>
    <s v="MLB1845922576"/>
    <s v="Kit Rolamento Roda Traseira Ford Ka 1997 1998 1999 2000-2002"/>
    <s v=" "/>
    <n v="45"/>
    <s v="Premium"/>
    <s v="Autorizado"/>
    <s v="Caroline  Zanzeri"/>
    <s v="CPF 43971289878"/>
    <s v="Rua Doutor Romeu de Oliveira Matos 14 - A, São Paulo - CEP: 03729060, São Paulo"/>
    <s v=" "/>
    <s v="Caroline  Zanzeri"/>
    <s v="43971289878"/>
    <s v="Rua Doutor Romeu de Oliveira Matos 14 / A Referencia: NUMERO 14 A, PORTÃO MARROM - CEP 03729060 - Jardim Danfer, São Paulo, São Paulo"/>
    <s v="São Paulo"/>
    <s v="São Paulo"/>
    <s v="03729060"/>
    <s v="Brasil"/>
    <s v="Mercado Envios Flex"/>
    <s v="15 de junho | 16:36"/>
    <s v="15 de junho | 20:42"/>
    <s v="LUAN CARLOS"/>
    <s v="42358588455"/>
    <s v=" "/>
    <s v=" "/>
    <s v=" "/>
    <s v=" "/>
    <s v=" "/>
    <s v=" "/>
    <s v=" "/>
    <s v="Não"/>
    <s v=""/>
    <s v="Não"/>
  </r>
  <r>
    <x v="0"/>
    <s v="2000005856668222"/>
    <d v="2023-06-14T00:00:00"/>
    <s v="Entregue"/>
    <s v="Chegou em 19 de junho"/>
    <s v="Não"/>
    <n v="1"/>
    <n v="399.89"/>
    <n v="40.96"/>
    <n v="-47.99"/>
    <n v="-79.91"/>
    <s v=""/>
    <n v="312.95"/>
    <s v=" "/>
    <x v="156"/>
    <s v="MLB2864568953"/>
    <s v="Par Bandeja E Bieleta Peugeot 206 Todos 1999 A 2010"/>
    <s v=" "/>
    <n v="399.89"/>
    <s v="Clássico"/>
    <s v="Autorizado"/>
    <s v=" "/>
    <s v=" "/>
    <s v=" "/>
    <s v=" "/>
    <s v="francisca sandra ferreira da silva"/>
    <s v="27392578804"/>
    <s v="projetada seis. Rua nova 101 / caetes Pernambuco Referencia: última casa da rua lado esquerdo, portão branco. - CEP 55360000 - Nossa Senhora Aparecida, Caetés, Pernambuco"/>
    <s v="Caetés"/>
    <s v="Pernambuco"/>
    <s v="55360000"/>
    <s v="Brasil"/>
    <s v="Mercado Envios Full"/>
    <s v="15 de junho | 21:31"/>
    <s v="19 de junho | 14:37"/>
    <s v="Mercado Envios"/>
    <s v="MEL42358507070LMFFF01"/>
    <s v=" "/>
    <s v=" "/>
    <s v=" "/>
    <s v=" "/>
    <s v=" "/>
    <s v=" "/>
    <s v=" "/>
    <s v="Não"/>
    <s v=""/>
    <s v="Não"/>
  </r>
  <r>
    <x v="0"/>
    <s v="2000005856664018"/>
    <d v="2023-06-14T00:00:00"/>
    <s v="Entregue"/>
    <s v="Chegou em 16 de junho"/>
    <s v="Não"/>
    <n v="1"/>
    <n v="85.98"/>
    <s v=""/>
    <n v="-14.62"/>
    <n v="-20.45"/>
    <s v=""/>
    <n v="50.91"/>
    <s v=" "/>
    <x v="13"/>
    <s v="MLB3125193569"/>
    <s v="Par Pivô Inferior Da Bandeja Clio 1996 A 2003"/>
    <s v=" "/>
    <n v="85.98"/>
    <s v="Premium"/>
    <s v="Não emitida"/>
    <s v="huales floriano de lima"/>
    <s v="CPF 14616671869"/>
    <s v="rua gaivota 103 - recanto do paraiso, São Paulo - CEP: 05210020, São Paulo"/>
    <s v=" "/>
    <s v="huales floriano de lima"/>
    <s v="14616671869"/>
    <s v="Rua Gaivota 103 / Recanto Do Paraiso Referencia: recanto do paraiso - CEP 05210020 - Recanto Paraíso, São Paulo, São Paulo"/>
    <s v="São Paulo"/>
    <s v="São Paulo"/>
    <s v="05210020"/>
    <s v="Brasil"/>
    <s v="Correios e pontos de envio"/>
    <s v="16 de junho | 01:37"/>
    <s v="16 de junho | 10:12"/>
    <s v="Mercado Envios"/>
    <s v="MEL42358505360LMXDF01"/>
    <s v=" "/>
    <s v=" "/>
    <s v=" "/>
    <s v=" "/>
    <s v=" "/>
    <s v=" "/>
    <s v=" "/>
    <s v="Não"/>
    <s v=""/>
    <s v="Não"/>
  </r>
  <r>
    <x v="0"/>
    <s v="2000005856623604"/>
    <d v="2023-06-14T00:00:00"/>
    <s v="Entregue"/>
    <s v="Chegou em 17 de junho"/>
    <s v="Não"/>
    <n v="1"/>
    <n v="25.12"/>
    <n v="18.5"/>
    <n v="-8.51"/>
    <n v="-18.5"/>
    <s v=""/>
    <n v="16.61"/>
    <s v=" "/>
    <x v="61"/>
    <s v="MLB2767036253"/>
    <s v="Caixa Rótula Alavanca Câmbio Gol Bola G2 1995 A 2001"/>
    <s v=" "/>
    <n v="25.12"/>
    <s v="Clássico"/>
    <s v="Não emitida"/>
    <s v="ELTON PFLEGER"/>
    <s v="CPF 03889464904"/>
    <s v="AV. MARINHEIRO MAX SCHERAMM 2700 - FORD DIMAS, Florianópolis - CEP: 88095000, Santa Catarina"/>
    <s v=" "/>
    <s v="ELTON PFLEGER"/>
    <s v="03889464904"/>
    <s v="Servidão João Batista Pires 200 / Casa - CEP 88063260 - Campeche, Florianópolis, Santa Catarina"/>
    <s v="Florianópolis"/>
    <s v="Santa Catarina"/>
    <s v="88063260"/>
    <s v="Brasil"/>
    <s v="Correios e pontos de envio"/>
    <s v="16 de junho | 05:36"/>
    <s v="17 de junho | 17:42"/>
    <s v="Mercado Envios"/>
    <s v="MEL42358492984LMXDF01"/>
    <s v=" "/>
    <s v=" "/>
    <s v=" "/>
    <s v=" "/>
    <s v=" "/>
    <s v=" "/>
    <s v=" "/>
    <s v="Não"/>
    <s v=""/>
    <s v="Não"/>
  </r>
  <r>
    <x v="0"/>
    <s v="2000004542999597"/>
    <d v="2023-06-14T00:00:00"/>
    <s v="Entregue"/>
    <s v="Chegou em 17 de junho"/>
    <s v="Sim"/>
    <n v="1"/>
    <n v="72.489999999999995"/>
    <s v=""/>
    <n v="-17.82"/>
    <s v=""/>
    <s v=""/>
    <n v="54.67"/>
    <s v=" "/>
    <x v="14"/>
    <s v="MLB2860212445"/>
    <s v="Par Morceguinho Dianteiro Celta 1998 A 2015"/>
    <s v=" "/>
    <n v="72.489999999999995"/>
    <s v="Premium"/>
    <s v="Autorizado"/>
    <s v=" "/>
    <s v=" "/>
    <s v=" "/>
    <s v=" "/>
    <s v="Anildo Silva"/>
    <s v="78073499568"/>
    <s v="Rua Maurício Grabois 2 / i - Procura Lailda - CEP 41321550 - Castelo Branco, Salvador, Bahia"/>
    <s v="Salvador"/>
    <s v="Bahia"/>
    <s v="41321550"/>
    <s v="Brasil"/>
    <s v="Mercado Envios Full"/>
    <s v="15 de junho | 16:50"/>
    <s v="17 de junho | 12:34"/>
    <s v="Mercado Envios"/>
    <s v="MEL42358411056LMFFF01"/>
    <s v=" "/>
    <s v=" "/>
    <s v=" "/>
    <s v=" "/>
    <s v=" "/>
    <s v=" "/>
    <s v=" "/>
    <s v="Não"/>
    <s v=""/>
    <s v="Não"/>
  </r>
  <r>
    <x v="0"/>
    <s v="2000005856436638"/>
    <d v="2023-06-14T00:00:00"/>
    <s v="Entregue"/>
    <s v="Chegou em 19 de junho"/>
    <s v="Não"/>
    <n v="1"/>
    <n v="217.9"/>
    <s v=""/>
    <n v="-37.04"/>
    <n v="-20.45"/>
    <s v=""/>
    <n v="160.41"/>
    <s v=" "/>
    <x v="10"/>
    <s v="MLB1841175427"/>
    <s v="Cabo De Marcha Corsa Classic 2009 2010 2011 2012 2013 2014"/>
    <s v=" "/>
    <n v="217.9"/>
    <s v="Premium"/>
    <s v="Autorizado"/>
    <s v=" "/>
    <s v=" "/>
    <s v=" "/>
    <s v=" "/>
    <s v="fernanda nanda"/>
    <s v="01206196521"/>
    <s v="Praça 02 de julho 234 / CEP 44610000 - centro, Pintadas, Bahia"/>
    <s v="Pintadas"/>
    <s v="Bahia"/>
    <s v="44610000"/>
    <s v="Brasil"/>
    <s v="Mercado Envios Full"/>
    <s v="16 de junho | 09:08"/>
    <s v="19 de junho | 14:04"/>
    <s v="Mercado Envios"/>
    <s v="MEL42358338303LMFFF01"/>
    <s v=" "/>
    <s v=" "/>
    <s v=" "/>
    <s v=" "/>
    <s v=" "/>
    <s v=" "/>
    <s v=" "/>
    <s v="Não"/>
    <s v=""/>
    <s v="Não"/>
  </r>
  <r>
    <x v="0"/>
    <s v="2000005856377504"/>
    <d v="2023-06-14T00:00:00"/>
    <s v="Entregue"/>
    <s v="Chegou em 20 de junho"/>
    <s v="Não"/>
    <n v="1"/>
    <n v="329.9"/>
    <n v="46.56"/>
    <n v="-39.590000000000003"/>
    <n v="-85.51"/>
    <s v=""/>
    <n v="251.36"/>
    <s v="Sim"/>
    <x v="64"/>
    <s v="MLB2864254975"/>
    <s v="Par Bandeja Peugeot 206 Todos 1999 A 2010"/>
    <s v=" "/>
    <n v="329.9"/>
    <s v="Clássico"/>
    <s v="Autorizado"/>
    <s v=" "/>
    <s v=" "/>
    <s v=" "/>
    <s v=" "/>
    <s v="ALEXSANDRO DECAVATA DA SILVA DECAVATA"/>
    <s v="92927432015"/>
    <s v="Avenida Coronel Artur Emílio Jenisch 1583 / CEP 96770000 - centro, Cerro Grande do Sul, Rio Grande do Sul"/>
    <s v="Cerro Grande do Sul"/>
    <s v="Rio Grande do Sul"/>
    <s v="96770000"/>
    <s v="Brasil"/>
    <s v="Mercado Envios Full"/>
    <s v="15 de junho | 21:36"/>
    <s v="20 de junho | 12:01"/>
    <s v="Mercado Envios"/>
    <s v="MEL42358316087LMFFF01"/>
    <s v=" "/>
    <s v=" "/>
    <s v=" "/>
    <s v=" "/>
    <s v=" "/>
    <s v=" "/>
    <s v=" "/>
    <s v="Não"/>
    <s v=""/>
    <s v="Não"/>
  </r>
  <r>
    <x v="0"/>
    <s v="2000005856336968"/>
    <d v="2023-06-14T00:00:00"/>
    <s v="Entregue"/>
    <s v="Chegou em 15 de junho"/>
    <s v="Não"/>
    <n v="1"/>
    <n v="19.899999999999999"/>
    <n v="9.9"/>
    <n v="-8.8800000000000008"/>
    <n v="-9.9"/>
    <s v=""/>
    <n v="11.02"/>
    <s v=" "/>
    <x v="35"/>
    <s v="MLB2083219470"/>
    <s v="Terminal Conector Cabo Trambulador Celta 2005 Em Diante"/>
    <s v=" "/>
    <n v="19.899999999999999"/>
    <s v="Premium"/>
    <s v="Autorizado"/>
    <s v=" "/>
    <s v=" "/>
    <s v=" "/>
    <s v=" "/>
    <s v="Julio Augusto"/>
    <s v="06152320518"/>
    <s v="Rua Floriano Peixoto 09 / casa de Rebeca  Referencia: Casa com dois portões de ferro um pequeno e um grande - CEP 42830290 - Arembepe (Abrantes), Camaçari, Bahia"/>
    <s v="Camaçari"/>
    <s v="Bahia"/>
    <s v="42830290"/>
    <s v="Brasil"/>
    <s v="Mercado Envios Full"/>
    <s v="15 de junho | 00:48"/>
    <s v="15 de junho | 10:19"/>
    <s v="Mercado Envios"/>
    <s v="MEL42358298293LMFFF01"/>
    <s v=" "/>
    <s v=" "/>
    <s v=" "/>
    <s v=" "/>
    <s v=" "/>
    <s v=" "/>
    <s v=" "/>
    <s v="Não"/>
    <s v=""/>
    <s v="Não"/>
  </r>
  <r>
    <x v="0"/>
    <s v="2000004542955631"/>
    <d v="2023-06-14T00:00:00"/>
    <s v="Cancelada pelo comprador"/>
    <s v="Cancelou e especificou outro problema."/>
    <s v="Sim"/>
    <n v="1"/>
    <n v="119.7"/>
    <s v=""/>
    <n v="-20.350000000000001"/>
    <n v="-18.45"/>
    <n v="-80.900000000000006"/>
    <n v="0"/>
    <s v="Sim"/>
    <x v="7"/>
    <s v="MLB2640425245"/>
    <s v="Kit Bomba Combustível Gasolina Sistema Bosch Corsawind 96a07"/>
    <s v=" "/>
    <n v="119.7"/>
    <s v="Premium"/>
    <s v="Cancelada"/>
    <s v=" "/>
    <s v=" "/>
    <s v=" "/>
    <s v=" "/>
    <s v="jean malakias"/>
    <s v="47112741890"/>
    <s v=" "/>
    <s v="Cabreúva"/>
    <s v="São Paulo"/>
    <s v="13318000"/>
    <s v="Brasil"/>
    <s v="Mercado Envios Full"/>
    <s v=" "/>
    <s v=" "/>
    <s v="Mercado Envios"/>
    <s v="MEL42358300263LMFFF01"/>
    <s v=" "/>
    <s v=" "/>
    <s v=" "/>
    <s v=" "/>
    <s v=" "/>
    <s v=" "/>
    <s v=" "/>
    <s v="Não"/>
    <s v=""/>
    <s v="Não"/>
  </r>
  <r>
    <x v="0"/>
    <s v="2000005856307100"/>
    <d v="2023-06-14T00:00:00"/>
    <s v="Cancelada pelo comprador"/>
    <s v="Cancelou porque encontrou um preço melhor."/>
    <s v="Não"/>
    <n v="1"/>
    <n v="59.99"/>
    <n v="13.9"/>
    <n v="-15.7"/>
    <s v=""/>
    <n v="-58.19"/>
    <n v="0"/>
    <s v=" "/>
    <x v="87"/>
    <s v="MLB2092911484"/>
    <s v="Par Bieleta Dianteira Fox E Crossfox A Partir De 2003"/>
    <s v=" "/>
    <n v="59.99"/>
    <s v="Premium"/>
    <s v="Não emitida"/>
    <s v="jose teixeira de oliveira"/>
    <s v="CPF 87907488834"/>
    <s v="Rua Padre Roberto Landell de Moura 346, Guarulhos - CEP: 07135166, São Paulo"/>
    <s v=" "/>
    <s v="jose teixeira de oliveira"/>
    <s v="87907488834"/>
    <s v=" "/>
    <s v="Guarulhos"/>
    <s v="São Paulo"/>
    <s v="07135166"/>
    <s v="Brasil"/>
    <s v="Mercado Envios Flex"/>
    <s v=" "/>
    <s v=" "/>
    <s v="TRUSTPARTSTRUSTPARTS"/>
    <s v="42358284371"/>
    <s v=" "/>
    <s v=" "/>
    <s v=" "/>
    <s v=" "/>
    <s v=" "/>
    <s v=" "/>
    <s v=" "/>
    <s v="Não"/>
    <s v=""/>
    <s v="Não"/>
  </r>
  <r>
    <x v="0"/>
    <s v="2000004542914415"/>
    <d v="2023-06-14T00:00:00"/>
    <s v="Entregue"/>
    <s v="Chegou em 17 de junho"/>
    <s v="Sim"/>
    <n v="1"/>
    <n v="42.3"/>
    <n v="20.88"/>
    <n v="-10.58"/>
    <n v="-20.88"/>
    <s v=""/>
    <n v="31.72"/>
    <s v=" "/>
    <x v="217"/>
    <s v="MLB3250139357"/>
    <s v="Cabo De Capô Com Alavanca 1608mm Strada 2012 Em Diante"/>
    <s v=" "/>
    <n v="42.3"/>
    <s v="Clássico"/>
    <s v="Não emitida"/>
    <s v="george bravo"/>
    <s v="CPF 00567059723"/>
    <s v="Rua Humberto de Campos 287 - casa, São Gonçalo - CEP: 24420320, Rio de Janeiro"/>
    <s v=" "/>
    <s v="george bravo"/>
    <s v="00567059723"/>
    <s v="Travessa Cândida de Almeida 52 / casa 02 interf.525 Referencia: Ao lado da universal e esquina com a Perth roupas femininas _x000a_Condomínio portão branco interfone 525 - CEP 24420470 - Rocha, São Gonçalo, Rio de Janeiro"/>
    <s v="São Gonçalo"/>
    <s v="Rio de Janeiro"/>
    <s v="24420470"/>
    <s v="Brasil"/>
    <s v="Correios e pontos de envio"/>
    <s v="16 de junho | 07:21"/>
    <s v="17 de junho | 14:28"/>
    <s v="Mercado Envios"/>
    <s v="MEL42358343604LMXDF01"/>
    <s v=" "/>
    <s v=" "/>
    <s v=" "/>
    <s v=" "/>
    <s v=" "/>
    <s v=" "/>
    <s v=" "/>
    <s v="Não"/>
    <s v=""/>
    <s v="Não"/>
  </r>
  <r>
    <x v="0"/>
    <s v="2000005856212888"/>
    <d v="2023-06-14T00:00:00"/>
    <s v="Entregue"/>
    <s v="Chegou em 16 de junho"/>
    <s v="Não"/>
    <n v="1"/>
    <n v="31.99"/>
    <n v="17.399999999999999"/>
    <n v="-10.94"/>
    <n v="-17.399999999999999"/>
    <s v=""/>
    <n v="21.05"/>
    <s v="Sim"/>
    <x v="5"/>
    <s v="MLB2063600796"/>
    <s v="Haste Bieleta Do Câmbio Peugeot 206 207  1.4 .16 161mm Curta"/>
    <s v=" "/>
    <n v="31.99"/>
    <s v="Premium"/>
    <s v="Autorizado"/>
    <s v=" "/>
    <s v=" "/>
    <s v=" "/>
    <s v=" "/>
    <s v="joel leandro"/>
    <s v="45825545808"/>
    <s v="Rua Conrado J. Nascimento 1541 / CEP 14415000 - Patrocínio Paulista, São Paulo"/>
    <s v="Patrocínio Paulista"/>
    <s v="São Paulo"/>
    <s v="14415000"/>
    <s v="Brasil"/>
    <s v="Mercado Envios Full"/>
    <s v="15 de junho | 18:10"/>
    <s v="16 de junho | 13:59"/>
    <s v="Mercado Envios"/>
    <s v="MEL42358244273LMFFF01"/>
    <s v=" "/>
    <s v=" "/>
    <s v=" "/>
    <s v=" "/>
    <s v=" "/>
    <s v=" "/>
    <s v=" "/>
    <s v="Não"/>
    <s v=""/>
    <s v="Não"/>
  </r>
  <r>
    <x v="0"/>
    <s v="2000005856220266"/>
    <d v="2023-06-14T00:00:00"/>
    <s v="Entregue"/>
    <s v="Chegou em 16 de junho"/>
    <s v="Não"/>
    <n v="1"/>
    <n v="75.290000000000006"/>
    <n v="9.9"/>
    <n v="-18.3"/>
    <n v="-9.9"/>
    <s v=""/>
    <n v="56.99"/>
    <s v=" "/>
    <x v="15"/>
    <s v="MLB2111127107"/>
    <s v="Par De Kit Pino Guia Bucha Pinça Freio Vw Polo Gol Fox Polo"/>
    <s v=" "/>
    <n v="75.290000000000006"/>
    <s v="Premium"/>
    <s v="Autorizado"/>
    <s v=" "/>
    <s v=" "/>
    <s v=" "/>
    <s v=" "/>
    <s v="airton junior"/>
    <s v="81563639572"/>
    <s v="Rua Oscár Pinheiros 365 / casa - CEP 45430000 - centro, Taperoá, Bahia"/>
    <s v="Taperoá"/>
    <s v="Bahia"/>
    <s v="45430000"/>
    <s v="Brasil"/>
    <s v="Mercado Envios Full"/>
    <s v="15 de junho | 20:10"/>
    <s v="16 de junho | 16:42"/>
    <s v="Mercado Envios"/>
    <s v="MEL42358318892LMFFF01"/>
    <s v=" "/>
    <s v=" "/>
    <s v=" "/>
    <s v=" "/>
    <s v=" "/>
    <s v=" "/>
    <s v=" "/>
    <s v="Não"/>
    <s v=""/>
    <s v="Não"/>
  </r>
  <r>
    <x v="0"/>
    <s v="2000005856188534"/>
    <d v="2023-06-14T00:00:00"/>
    <s v="Entregue"/>
    <s v="Chegou em 16 de junho"/>
    <s v="Não"/>
    <n v="1"/>
    <n v="237.9"/>
    <s v=""/>
    <n v="-40.44"/>
    <n v="-20.45"/>
    <s v=""/>
    <n v="177.01"/>
    <s v=" "/>
    <x v="2"/>
    <s v="MLB2021535205"/>
    <s v="Cabo De Marcha Astra 2001/2005 Original 93306003"/>
    <s v=" "/>
    <n v="237.9"/>
    <s v="Premium"/>
    <s v="Autorizado"/>
    <s v=" "/>
    <s v=" "/>
    <s v=" "/>
    <s v=" "/>
    <s v="Francielly Ribeiro De Oliveira"/>
    <s v="07341123192"/>
    <s v="rua RS 3A Q16 L8 portao branco SN / CEP 75240000 - residencial sussuapara, Bela Vista de Goiás, Goiás"/>
    <s v="Bela Vista de Goiás"/>
    <s v="Goiás"/>
    <s v="75240000"/>
    <s v="Brasil"/>
    <s v="Mercado Envios Full"/>
    <s v="15 de junho | 09:42"/>
    <s v="16 de junho | 17:06"/>
    <s v="Mercado Envios"/>
    <s v="MEL42358305000LMFFF01"/>
    <s v=" "/>
    <s v=" "/>
    <s v=" "/>
    <s v=" "/>
    <s v=" "/>
    <s v=" "/>
    <s v=" "/>
    <s v="Não"/>
    <s v=""/>
    <s v="Não"/>
  </r>
  <r>
    <x v="0"/>
    <s v="2000004542885567"/>
    <d v="2023-06-14T00:00:00"/>
    <s v="Entregue"/>
    <s v="Chegou em 16 de junho"/>
    <s v="Sim"/>
    <n v="1"/>
    <n v="17.899999999999999"/>
    <s v=""/>
    <n v="-8.5399999999999991"/>
    <s v=""/>
    <s v=""/>
    <n v="9.36"/>
    <s v="Sim"/>
    <x v="160"/>
    <s v="MLB2100236132"/>
    <s v="Capa Pedal Acelerador Freio Embreagem Voyage Saveiro Gol"/>
    <s v=" "/>
    <n v="17.899999999999999"/>
    <s v="Premium"/>
    <s v="Autorizado"/>
    <s v=" "/>
    <s v=" "/>
    <s v=" "/>
    <s v=" "/>
    <s v="Eduardo Maros"/>
    <s v="05614094989"/>
    <s v="Eduardo Ruckel 556 / mercado Vista Alegre - CEP 89295000 - Vista Alegre, Rio Negrinho, Santa Catarina"/>
    <s v="Rio Negrinho"/>
    <s v="Santa Catarina"/>
    <s v="89295000"/>
    <s v="Brasil"/>
    <s v="Mercado Envios Full"/>
    <s v="15 de junho | 16:24"/>
    <s v="16 de junho | 13:46"/>
    <s v="Mercado Envios"/>
    <s v="MEL42358305208LMFFF01"/>
    <s v=" "/>
    <s v=" "/>
    <s v=" "/>
    <s v=" "/>
    <s v=" "/>
    <s v=" "/>
    <s v=" "/>
    <s v="Não"/>
    <s v=""/>
    <s v="Não"/>
  </r>
  <r>
    <x v="0"/>
    <s v="2000005856168526"/>
    <d v="2023-06-14T00:00:00"/>
    <s v="Entregue"/>
    <s v="Chegou em 16 de junho"/>
    <s v="Não"/>
    <n v="1"/>
    <n v="97.9"/>
    <s v=""/>
    <n v="-16.64"/>
    <n v="-20.45"/>
    <s v=""/>
    <n v="60.81"/>
    <s v="Sim"/>
    <x v="9"/>
    <s v="MLB2015330278"/>
    <s v="2 Kit's De Rolamento Roda Traseira Gol G1 G2 G3 G4 G5 Novo"/>
    <s v=" "/>
    <n v="97.9"/>
    <s v="Premium"/>
    <s v="Autorizado"/>
    <s v=" "/>
    <s v=" "/>
    <s v=" "/>
    <s v=" "/>
    <s v="marcos antonio cousseau"/>
    <s v="91515475034"/>
    <s v="Rua Flôres da Cunha 286 / Referencia: perto da pracinha do vila nova - CEP 95185000 - vila nova, Carlos Barbosa, Rio Grande do Sul"/>
    <s v="Carlos Barbosa"/>
    <s v="Rio Grande do Sul"/>
    <s v="95185000"/>
    <s v="Brasil"/>
    <s v="Mercado Envios Full"/>
    <s v="15 de junho | 11:26"/>
    <s v="16 de junho | 14:50"/>
    <s v="Mercado Envios"/>
    <s v="MEL42358297710LMFFF01"/>
    <s v=" "/>
    <s v=" "/>
    <s v=" "/>
    <s v=" "/>
    <s v=" "/>
    <s v=" "/>
    <s v=" "/>
    <s v="Não"/>
    <s v=""/>
    <s v="Não"/>
  </r>
  <r>
    <x v="0"/>
    <s v="2000005856081692"/>
    <d v="2023-06-14T00:00:00"/>
    <s v="Entregue"/>
    <s v="Chegou em 17 de junho"/>
    <s v="Não"/>
    <n v="1"/>
    <n v="207.9"/>
    <s v=""/>
    <n v="-24.95"/>
    <n v="-20.45"/>
    <s v=""/>
    <n v="162.5"/>
    <s v=" "/>
    <x v="10"/>
    <s v="MLB1838739381"/>
    <s v="Cabo De Marcha Celta 2005 2006 2007 /08/09/10/11/12/13/2014"/>
    <s v=" "/>
    <n v="207.9"/>
    <s v="Clássico"/>
    <s v="Autorizado"/>
    <s v=" "/>
    <s v=" "/>
    <s v=" "/>
    <s v=" "/>
    <s v="Lucas Teixeira Ribeiro"/>
    <s v="12696963789"/>
    <s v="Avenida Guaianazes 12 / borracharia avenida Referencia: em frente o supermercado capixabom na borracharia avenida ao lado da distribuidora LN - CEP 29175603 - das Laranjeiras, Serra, Espírito Santo"/>
    <s v="Serra"/>
    <s v="Espírito Santo"/>
    <s v="29175603"/>
    <s v="Brasil"/>
    <s v="Mercado Envios Full"/>
    <s v="15 de junho | 06:46"/>
    <s v="17 de junho | 09:04"/>
    <s v="Mercado Envios"/>
    <s v="MEL42358264802LMFFF01"/>
    <s v=" "/>
    <s v=" "/>
    <s v=" "/>
    <s v=" "/>
    <s v=" "/>
    <s v=" "/>
    <s v=" "/>
    <s v="Não"/>
    <s v=""/>
    <s v="Não"/>
  </r>
  <r>
    <x v="0"/>
    <s v="2000004542717555"/>
    <d v="2023-06-14T00:00:00"/>
    <s v="Entregue"/>
    <s v="Chegou em 19 de junho"/>
    <s v="Sim"/>
    <n v="1"/>
    <n v="75.290000000000006"/>
    <s v=""/>
    <n v="-18.3"/>
    <s v=""/>
    <s v=""/>
    <n v="56.99"/>
    <s v=" "/>
    <x v="15"/>
    <s v="MLB2108883421"/>
    <s v="Par De Kit Pino Guia Bucha Pinça Freio Vw Up Gol Fox Saveiro"/>
    <s v=" "/>
    <n v="75.290000000000006"/>
    <s v="Premium"/>
    <s v="Autorizado"/>
    <s v=" "/>
    <s v=" "/>
    <s v=" "/>
    <s v=" "/>
    <s v="Isa Cassia Passos"/>
    <s v="04800518520"/>
    <s v="Avenida São Luís 965 / Referencia: Entregar no mercadinho da jack - CEP 48002256 - Mangalô, Alagoinhas, Bahia"/>
    <s v="Alagoinhas"/>
    <s v="Bahia"/>
    <s v="48002256"/>
    <s v="Brasil"/>
    <s v="Mercado Envios Full"/>
    <s v="15 de junho | 19:36"/>
    <s v="19 de junho | 11:33"/>
    <s v="Mercado Envios"/>
    <s v="MEL42358067529LMFFF01"/>
    <s v=" "/>
    <s v=" "/>
    <s v=" "/>
    <s v=" "/>
    <s v=" "/>
    <s v=" "/>
    <s v=" "/>
    <s v="Não"/>
    <s v=""/>
    <s v="Não"/>
  </r>
  <r>
    <x v="0"/>
    <s v="2000005855703726"/>
    <d v="2023-06-14T00:00:00"/>
    <s v="Entregue"/>
    <s v="Chegou em 18 de junho"/>
    <s v="Não"/>
    <n v="1"/>
    <n v="87.01"/>
    <n v="8.09"/>
    <n v="-14.79"/>
    <n v="-28.54"/>
    <s v=""/>
    <n v="51.77"/>
    <s v="Sim"/>
    <x v="85"/>
    <s v="MLB2791660777"/>
    <s v="Par Bieleta Dianteira Peugeot 206 1999 A 2011"/>
    <s v=" "/>
    <n v="87.01"/>
    <s v="Premium"/>
    <s v="Autorizado"/>
    <s v=" "/>
    <s v=" "/>
    <s v=" "/>
    <s v=" "/>
    <s v="marcos paulo rodrigues"/>
    <s v="03723392717"/>
    <s v="Rua Dezoito do Forte 296 / Referencia: Próximo A Base Policial - CEP 44023252 - Rua Nova, Feira de Santana, Bahia"/>
    <s v="Feira de Santana"/>
    <s v="Bahia"/>
    <s v="44023252"/>
    <s v="Brasil"/>
    <s v="Mercado Envios Full"/>
    <s v="15 de junho | 01:52"/>
    <s v="18 de junho | 10:00"/>
    <s v="Mercado Envios"/>
    <s v="MEL42358104102LMFFF01"/>
    <s v=" "/>
    <s v=" "/>
    <s v=" "/>
    <s v=" "/>
    <s v=" "/>
    <s v=" "/>
    <s v=" "/>
    <s v="Não"/>
    <s v=""/>
    <s v="Não"/>
  </r>
  <r>
    <x v="0"/>
    <s v="2000004542656389"/>
    <d v="2023-06-14T00:00:00"/>
    <s v="Entregue"/>
    <s v="Chegou em 19 de junho"/>
    <s v="Sim"/>
    <n v="1"/>
    <n v="84"/>
    <s v=""/>
    <n v="-10.08"/>
    <n v="-21.45"/>
    <s v=""/>
    <n v="52.47"/>
    <s v=" "/>
    <x v="280"/>
    <s v="MLB3096629846"/>
    <s v="Par Pivô Inferior Palio 2000 A 2016"/>
    <s v=" "/>
    <n v="84"/>
    <s v="Clássico"/>
    <s v="Não emitida"/>
    <s v="Ana Cláudia Pereira da Silva Ribeiro"/>
    <s v="CPF 08582080913"/>
    <s v="Henrique Wágner Filho 11 - Casa, General Carneiro - CEP: 84660000, Paraná"/>
    <s v=" "/>
    <s v="Ana Cláudia Pereira da Silva Ribeiro"/>
    <s v="08582080913"/>
    <s v="Rua Henrique Wagner Filho 11 / Casa - CEP 84660000 - São João, General Carneiro, Paraná"/>
    <s v="General Carneiro"/>
    <s v="Paraná"/>
    <s v="84660000"/>
    <s v="Brasil"/>
    <s v="Correios e pontos de envio"/>
    <s v="16 de junho | 05:32"/>
    <s v="19 de junho | 15:42"/>
    <s v="Mercado Envios"/>
    <s v="MEL42358085674LMXDF01"/>
    <s v=" "/>
    <s v=" "/>
    <s v=" "/>
    <s v=" "/>
    <s v=" "/>
    <s v=" "/>
    <s v=" "/>
    <s v="Não"/>
    <s v=""/>
    <s v="Não"/>
  </r>
  <r>
    <x v="0"/>
    <s v="2000005855613456"/>
    <d v="2023-06-14T00:00:00"/>
    <s v="Entregue"/>
    <s v="Chegou em 15 de junho"/>
    <s v="Não"/>
    <n v="1"/>
    <n v="49.99"/>
    <n v="15.9"/>
    <n v="-14"/>
    <s v=""/>
    <s v=""/>
    <n v="51.89"/>
    <s v=" "/>
    <x v="172"/>
    <s v="MLB2037766479"/>
    <s v="Cabo Embreagem Parati, Saveiro, Gol 1994, 1995, 96, 97, 1998"/>
    <s v=" "/>
    <n v="49.99"/>
    <s v="Premium"/>
    <s v="Autorizado"/>
    <s v="Thiago Dias Fernandes"/>
    <s v="CPF 38452157800"/>
    <s v="Rua dos Inconfidentes 395 - Casa Portao Branco Resaltado Na Calçada, Osasco - CEP: 06130050, São Paulo"/>
    <s v=" "/>
    <s v="Thiago Dias Fernandes"/>
    <s v="38452157800"/>
    <s v="Rua dos Inconfidentes 395 / Casa Portao Branco Resaltado Na Calçada - CEP 06130050 - Santo Antônio, Osasco, São Paulo"/>
    <s v="Osasco"/>
    <s v="São Paulo"/>
    <s v="06130050"/>
    <s v="Brasil"/>
    <s v="Mercado Envios Flex"/>
    <s v="15 de junho | 16:16"/>
    <s v="15 de junho | 21:36"/>
    <s v="FALO O  ANDRE"/>
    <s v="42357990927"/>
    <s v=" "/>
    <s v=" "/>
    <s v=" "/>
    <s v=" "/>
    <s v=" "/>
    <s v=" "/>
    <s v=" "/>
    <s v="Não"/>
    <s v=""/>
    <s v="Não"/>
  </r>
  <r>
    <x v="0"/>
    <s v="2000004542599405"/>
    <d v="2023-06-14T00:00:00"/>
    <s v="Entregue"/>
    <s v="Chegou em 15 de junho"/>
    <s v="Sim"/>
    <n v="1"/>
    <n v="75"/>
    <s v=""/>
    <n v="-18.25"/>
    <s v=""/>
    <s v=""/>
    <n v="56.75"/>
    <s v=" "/>
    <x v="136"/>
    <s v="MLB2087993311"/>
    <s v="Par Bieleta Dianteira Honda Fit 2003 Até 2008 1.4 1.5"/>
    <s v=" "/>
    <n v="75"/>
    <s v="Premium"/>
    <s v="Autorizado"/>
    <s v=" "/>
    <s v=" "/>
    <s v=" "/>
    <s v=" "/>
    <s v="Eder liborio silva"/>
    <s v="31306580846"/>
    <s v="Avenida Luís Marcolino 31 / CEP 09320680 - Jardim Zaira, Mauá, São Paulo"/>
    <s v="Mauá"/>
    <s v="São Paulo"/>
    <s v="09320680"/>
    <s v="Brasil"/>
    <s v="Mercado Envios Full"/>
    <s v="14 de junho | 23:12"/>
    <s v="15 de junho | 18:58"/>
    <s v="Mercado Envios"/>
    <s v="MEL42358026178LMFFF01"/>
    <s v=" "/>
    <s v=" "/>
    <s v=" "/>
    <s v=" "/>
    <s v=" "/>
    <s v=" "/>
    <s v=" "/>
    <s v="Não"/>
    <s v=""/>
    <s v="Não"/>
  </r>
  <r>
    <x v="0"/>
    <s v="2000004542577617"/>
    <d v="2023-06-14T00:00:00"/>
    <s v="Entregue"/>
    <s v="Chegou em 19 de junho"/>
    <s v="Sim"/>
    <n v="1"/>
    <n v="97.9"/>
    <s v=""/>
    <n v="-16.64"/>
    <n v="-20.45"/>
    <s v=""/>
    <n v="60.81"/>
    <s v=" "/>
    <x v="9"/>
    <s v="MLB2015330278"/>
    <s v="2 Kit's De Rolamento Roda Traseira Gol G1 G2 G3 G4 G5 Novo"/>
    <s v=" "/>
    <n v="97.9"/>
    <s v="Premium"/>
    <s v="Autorizado"/>
    <s v=" "/>
    <s v=" "/>
    <s v=" "/>
    <s v=" "/>
    <s v="walter luis capiche luis capiche"/>
    <s v="12705890750"/>
    <s v="AVENIDA JOSÉ ARMANI 1078 / Loja - CEP 29905190 - Linhares, Espírito Santo"/>
    <s v="Linhares"/>
    <s v="Espírito Santo"/>
    <s v="29905190"/>
    <s v="Brasil"/>
    <s v="Mercado Envios Full"/>
    <s v="15 de junho | 14:25"/>
    <s v="19 de junho | 13:38"/>
    <s v="Mercado Envios"/>
    <s v="MEL42358004908LMFFF01"/>
    <s v="https://myaccount.mercadolivre.com.br/shipments/42358004908/detail"/>
    <s v=" "/>
    <s v=" "/>
    <s v=" "/>
    <s v=" "/>
    <s v=" "/>
    <s v=" "/>
    <s v="Não"/>
    <s v=""/>
    <s v="Não"/>
  </r>
  <r>
    <x v="0"/>
    <s v="2000005855392096"/>
    <d v="2023-06-14T00:00:00"/>
    <s v="Entregue"/>
    <s v="Chegou em 16 de junho"/>
    <s v="Não"/>
    <n v="1"/>
    <n v="30.77"/>
    <n v="16.100000000000001"/>
    <n v="-9.19"/>
    <n v="-16.100000000000001"/>
    <s v=""/>
    <n v="21.58"/>
    <s v=" "/>
    <x v="273"/>
    <s v="MLB3041084844"/>
    <s v="Cabo De Capô Com Botão Opala 1975 A 1983"/>
    <s v=" "/>
    <n v="30.77"/>
    <s v="Clássico"/>
    <s v="Não emitida"/>
    <s v="Bruno Tonon Secco"/>
    <s v="CPF 06121415606"/>
    <s v="Rua Doutor Oscar de Oliveira 283 - Casa, Andradas - CEP: 37795000, Minas Gerais"/>
    <s v=" "/>
    <s v="Bruno Tonon Secco"/>
    <s v="06121415606"/>
    <s v="Rua Três Corações 90 / oficina pintura - CEP 37706001 - Chácara Alvorada, Poços de Caldas, Minas Gerais"/>
    <s v="Poços de Caldas"/>
    <s v="Minas Gerais"/>
    <s v="37706001"/>
    <s v="Brasil"/>
    <s v="Correios e pontos de envio"/>
    <s v="16 de junho | 00:05"/>
    <s v="16 de junho | 12:36"/>
    <s v="Mercado Envios"/>
    <s v="MEL42357888955LMXDF01"/>
    <s v=" "/>
    <s v=" "/>
    <s v=" "/>
    <s v=" "/>
    <s v=" "/>
    <s v=" "/>
    <s v=" "/>
    <s v="Não"/>
    <s v=""/>
    <s v="Não"/>
  </r>
  <r>
    <x v="0"/>
    <s v="2000005855307580"/>
    <d v="2023-06-14T00:00:00"/>
    <s v="Entregue"/>
    <s v="Chegou em 15 de junho"/>
    <s v="Não"/>
    <n v="1"/>
    <n v="237.9"/>
    <s v=""/>
    <n v="-40.44"/>
    <n v="-20.45"/>
    <s v=""/>
    <n v="177.01"/>
    <s v=" "/>
    <x v="2"/>
    <s v="MLB2021535205"/>
    <s v="Cabo De Marcha Astra 2001/2005 Original 93306003"/>
    <s v=" "/>
    <n v="237.9"/>
    <s v="Premium"/>
    <s v="Autorizado"/>
    <s v=" "/>
    <s v=" "/>
    <s v=" "/>
    <s v=" "/>
    <s v="joselito lopes"/>
    <s v="35760657844"/>
    <s v="Rondônia 23 / Referencia: Entregar para Sônia ou André - CEP 18147000 - Jardim Brasil, Araçariguama, São Paulo"/>
    <s v="Araçariguama"/>
    <s v="São Paulo"/>
    <s v="18147000"/>
    <s v="Brasil"/>
    <s v="Mercado Envios Full"/>
    <s v="15 de junho | 01:04"/>
    <s v="15 de junho | 12:14"/>
    <s v="Mercado Envios"/>
    <s v="MEL42357931546LMFFF01"/>
    <s v=" "/>
    <s v=" "/>
    <s v=" "/>
    <s v=" "/>
    <s v=" "/>
    <s v=" "/>
    <s v=" "/>
    <s v="Não"/>
    <s v=""/>
    <s v="Não"/>
  </r>
  <r>
    <x v="0"/>
    <s v="2000005855204018"/>
    <d v="2023-06-14T00:00:00"/>
    <s v="Entregue"/>
    <s v="Chegou em 20 de junho"/>
    <s v="Não"/>
    <n v="1"/>
    <n v="64.75"/>
    <n v="28.8"/>
    <n v="-13.27"/>
    <n v="-28.8"/>
    <s v=""/>
    <n v="51.48"/>
    <s v="Sim"/>
    <x v="29"/>
    <s v="MLB3111700887"/>
    <s v="Kit Reparo Trambulador Logan 2007 À 2019"/>
    <s v=" "/>
    <n v="64.75"/>
    <s v="Clássico"/>
    <s v="Não emitida"/>
    <s v="Celidalva Santo"/>
    <s v="CPF 02264284510"/>
    <s v="Rua Sao Jose Quigoma SN - casa da neia antes da rua da granja, Salvador - CEP: 41810050, Bahia"/>
    <s v=" "/>
    <s v="Celidalva Santo"/>
    <s v="02264284510"/>
    <s v="Rua Alfa 88 / oficina de Alexandre Referencia: oficina de Alexandre procurar Ana - CEP 42850000 - entrocamento, Dias d'Ávila, Bahia"/>
    <s v="Dias d'Ávila"/>
    <s v="Bahia"/>
    <s v="42850000"/>
    <s v="Brasil"/>
    <s v="Correios e pontos de envio"/>
    <s v="16 de junho | 01:59"/>
    <s v="20 de junho | 14:14"/>
    <s v="Mercado Envios"/>
    <s v="MEL42357879692LMXDF01"/>
    <s v=" "/>
    <s v=" "/>
    <s v=" "/>
    <s v=" "/>
    <s v=" "/>
    <s v=" "/>
    <s v=" "/>
    <s v="Não"/>
    <s v=""/>
    <s v="Não"/>
  </r>
  <r>
    <x v="0"/>
    <s v="2000005855150874"/>
    <d v="2023-06-14T00:00:00"/>
    <s v="Entregue"/>
    <s v="Chegou em 16 de junho"/>
    <s v="Não"/>
    <n v="1"/>
    <n v="87.01"/>
    <s v=""/>
    <n v="-14.79"/>
    <n v="-20.45"/>
    <s v=""/>
    <n v="51.77"/>
    <s v=" "/>
    <x v="85"/>
    <s v="MLB2791660777"/>
    <s v="Par Bieleta Dianteira Peugeot 206 1999 A 2011"/>
    <s v=" "/>
    <n v="87.01"/>
    <s v="Premium"/>
    <s v="Autorizado"/>
    <s v=" "/>
    <s v=" "/>
    <s v=" "/>
    <s v=" "/>
    <s v="Antonio  Gonçalves Soares "/>
    <s v="23348950910"/>
    <s v="Rua da Trindade 2512 / Merceria St Tereziha Referencia: Mercearia st Terezinha - CEP 82930255 - Cajuru, Curitiba, Paraná"/>
    <s v="Curitiba"/>
    <s v="Paraná"/>
    <s v="82930255"/>
    <s v="Brasil"/>
    <s v="Mercado Envios Full"/>
    <s v="15 de junho | 19:32"/>
    <s v="16 de junho | 14:06"/>
    <s v="Mercado Envios"/>
    <s v="MEL42357861386LMFFF01"/>
    <s v=" "/>
    <s v=" "/>
    <s v=" "/>
    <s v=" "/>
    <s v=" "/>
    <s v=" "/>
    <s v=" "/>
    <s v="Não"/>
    <s v=""/>
    <s v="Não"/>
  </r>
  <r>
    <x v="0"/>
    <s v="2000005855156300"/>
    <d v="2023-06-14T00:00:00"/>
    <s v="Entregue"/>
    <s v="Chegou em 15 de junho"/>
    <s v="Não"/>
    <n v="1"/>
    <n v="62"/>
    <n v="7.54"/>
    <n v="-18.25"/>
    <n v="-7.54"/>
    <s v=""/>
    <n v="43.75"/>
    <s v=" "/>
    <x v="30"/>
    <s v="MLB2093623027"/>
    <s v="Par Bieleta Dianteira Fiat Stilo Punto Bravo Linea"/>
    <s v=" "/>
    <n v="62"/>
    <s v="Premium"/>
    <s v="Autorizado"/>
    <s v=" "/>
    <s v=" "/>
    <s v=" "/>
    <s v=" "/>
    <s v="paulo pousa"/>
    <s v="32508226807"/>
    <s v="Avenida Senador Feijó 823 / loja 18 Referencia: Horário de funcionamento das 9:00 as 19:00 - CEP 11050300 - Encruzilhada, Santos, São Paulo"/>
    <s v="Santos"/>
    <s v="São Paulo"/>
    <s v="11050300"/>
    <s v="Brasil"/>
    <s v="Mercado Envios Full"/>
    <s v="15 de junho | 01:04"/>
    <s v="15 de junho | 11:36"/>
    <s v="Mercado Envios"/>
    <s v="MEL42357860942LMFFF01"/>
    <s v=" "/>
    <s v=" "/>
    <s v=" "/>
    <s v=" "/>
    <s v=" "/>
    <s v=" "/>
    <s v=" "/>
    <s v="Não"/>
    <s v=""/>
    <s v="Não"/>
  </r>
  <r>
    <x v="0"/>
    <s v="2000004542420063"/>
    <d v="2023-06-14T00:00:00"/>
    <s v="Entregue"/>
    <s v="Chegou em 16 de junho"/>
    <s v="Sim"/>
    <n v="1"/>
    <n v="22.99"/>
    <s v=""/>
    <n v="-9.41"/>
    <s v=""/>
    <s v=""/>
    <n v="13.58"/>
    <s v=" "/>
    <x v="37"/>
    <s v="MLB2100377617"/>
    <s v="Capa Pedal Freio Embreagem Gm Onix Prisma Cobalt Spin Sonic"/>
    <s v=" "/>
    <n v="22.99"/>
    <s v="Premium"/>
    <s v="Autorizado"/>
    <s v=" "/>
    <s v=" "/>
    <s v=" "/>
    <s v=" "/>
    <s v="Paulo ferreira"/>
    <s v="69158894691"/>
    <s v="Rua Jataí 1459 / Referencia: Casa - CEP 38400632 - Bom Jesus, Uberlândia, Minas Gerais"/>
    <s v="Uberlândia"/>
    <s v="Minas Gerais"/>
    <s v="38400632"/>
    <s v="Brasil"/>
    <s v="Mercado Envios Full"/>
    <s v="15 de junho | 13:28"/>
    <s v="16 de junho | 08:50"/>
    <s v="Mercado Envios"/>
    <s v="MEL42357847348LMFFF01"/>
    <s v=" "/>
    <s v=" "/>
    <s v=" "/>
    <s v=" "/>
    <s v=" "/>
    <s v=" "/>
    <s v=" "/>
    <s v="Não"/>
    <s v=""/>
    <s v="Não"/>
  </r>
  <r>
    <x v="0"/>
    <s v="2000005854004580"/>
    <d v="2023-06-14T00:00:00"/>
    <s v="Entregue"/>
    <s v="Chegou em 16 de junho"/>
    <s v="Não"/>
    <n v="1"/>
    <n v="317.69"/>
    <s v=""/>
    <n v="-38.119999999999997"/>
    <n v="-20.45"/>
    <s v=""/>
    <n v="259.12"/>
    <s v=" "/>
    <x v="246"/>
    <s v="MLB2966282998"/>
    <s v="Par Bandeja Inferior Fiat Marea 1999 Á 2008"/>
    <s v=" "/>
    <n v="317.69"/>
    <s v="Clássico"/>
    <s v="Não emitida"/>
    <s v="Sandro Rocha Parleta Parleta Sandro Rocha Parleta Parleta"/>
    <s v="CPF 15026494897"/>
    <s v="Travessa Santo Antonio 16 - atrás do borracheiro, Caraguatatuba - CEP: 11667832, São Paulo"/>
    <s v=" "/>
    <s v="Sandro Rocha Parleta Parleta Sandro Rocha Parleta Parleta"/>
    <s v="15026494897"/>
    <s v="Travessa Santo Antonio 16 / atrás do borracheiro Referencia: sentido aba de dentro na esquina um borracheiro fica atrás numa trav. sem saída - CEP 11667832 - Pegorelli, Caraguatatuba, São Paulo"/>
    <s v="Caraguatatuba"/>
    <s v="São Paulo"/>
    <s v="11667832"/>
    <s v="Brasil"/>
    <s v="Correios e pontos de envio"/>
    <s v="16 de junho | 00:41"/>
    <s v="16 de junho | 16:24"/>
    <s v="Mercado Envios"/>
    <s v="MEL42357367782LMXDF01"/>
    <s v=" "/>
    <s v=" "/>
    <s v=" "/>
    <s v=" "/>
    <s v=" "/>
    <s v=" "/>
    <s v=" "/>
    <s v="Não"/>
    <s v=""/>
    <s v="Não"/>
  </r>
  <r>
    <x v="0"/>
    <s v="2000004542390889"/>
    <d v="2023-06-14T00:00:00"/>
    <s v="Entregue"/>
    <s v="Chegou em 15 de junho"/>
    <s v="Sim"/>
    <n v="1"/>
    <n v="189.9"/>
    <n v="1.59"/>
    <n v="-22.79"/>
    <s v=""/>
    <s v=""/>
    <n v="168.7"/>
    <s v=" "/>
    <x v="281"/>
    <s v="MLB2928861871"/>
    <s v="Bandeja Inferior Direito Cobalt 2013 Em Diante Sem Pivô"/>
    <s v=" "/>
    <n v="189.9"/>
    <s v="Clássico"/>
    <s v="Autorizado"/>
    <s v="Wendel Cavalcante Silva"/>
    <s v="CPF 32289307858"/>
    <s v="Estrada Morro Grande 1133, Cotia - CEP: 06700650, São Paulo"/>
    <s v=" "/>
    <s v="Wendel Cavalcante Silva"/>
    <s v="32289307858"/>
    <s v="ESTRADA DO MORRO GRANDE 1133 / CEP 06700650 - Parque Santa Rita de Cássia, Cotia, São Paulo"/>
    <s v="Cotia"/>
    <s v="São Paulo"/>
    <s v="06700650"/>
    <s v="Brasil"/>
    <s v="Mercado Envios Flex"/>
    <s v="15 de junho | 16:12"/>
    <s v="15 de junho | 20:27"/>
    <s v="MARCIO SILVA"/>
    <s v="42357749659"/>
    <s v=" "/>
    <s v=" "/>
    <s v=" "/>
    <s v=" "/>
    <s v=" "/>
    <s v=" "/>
    <s v=" "/>
    <s v="Não"/>
    <s v=""/>
    <s v="Não"/>
  </r>
  <r>
    <x v="0"/>
    <s v="2000005854978376"/>
    <d v="2023-06-14T00:00:00"/>
    <s v="Entregue"/>
    <s v="Chegou em 15 de junho"/>
    <s v="Não"/>
    <n v="1"/>
    <n v="217.9"/>
    <s v=""/>
    <n v="-37.04"/>
    <n v="-20.45"/>
    <s v=""/>
    <n v="160.41"/>
    <s v=" "/>
    <x v="10"/>
    <s v="MLB1781927419"/>
    <s v="Cabo De Engate E Seleção Celta 2007/2014"/>
    <s v=" "/>
    <n v="217.9"/>
    <s v="Premium"/>
    <s v="Autorizado"/>
    <s v=" "/>
    <s v=" "/>
    <s v=" "/>
    <s v=" "/>
    <s v="Jefferson Dos Santos E Santos"/>
    <s v="06305794588"/>
    <s v="rua Vital 41 / casa Referencia: mercado sempre mais ponto de referência - CEP 48280000 - caboré, Mata de São João, Bahia"/>
    <s v="Mata de São João"/>
    <s v="Bahia"/>
    <s v="48280000"/>
    <s v="Brasil"/>
    <s v="Mercado Envios Full"/>
    <s v="14 de junho | 23:52"/>
    <s v="15 de junho | 13:58"/>
    <s v="Mercado Envios"/>
    <s v="MEL42357711671LMFFF01"/>
    <s v=" "/>
    <s v=" "/>
    <s v=" "/>
    <s v=" "/>
    <s v=" "/>
    <s v=" "/>
    <s v=" "/>
    <s v="Não"/>
    <s v=""/>
    <s v="Não"/>
  </r>
  <r>
    <x v="0"/>
    <s v="2000005854969326"/>
    <d v="2023-06-14T00:00:00"/>
    <s v="Entregue"/>
    <s v="Chegou em 17 de junho"/>
    <s v="Não"/>
    <n v="1"/>
    <n v="129.99"/>
    <s v=""/>
    <n v="-2.52"/>
    <n v="-17.95"/>
    <s v=""/>
    <n v="109.52"/>
    <s v=" "/>
    <x v="99"/>
    <s v="MLB2187060533"/>
    <s v="Par Reparo Pino Guia Pinça De Freio Dianteiro Nissan March"/>
    <s v=" "/>
    <n v="129.99"/>
    <s v="Premium"/>
    <s v="Autorizado"/>
    <s v=" "/>
    <s v=" "/>
    <s v=" "/>
    <s v=" "/>
    <s v="Ledyanne Araujo Do Nascimento"/>
    <s v="60279719329"/>
    <s v="Rua Dezesseis 18 / quadra 28 - CEP 65054470 - Cohatrac IV, São Luís, Maranhão"/>
    <s v="São Luís"/>
    <s v="Maranhão"/>
    <s v="65054470"/>
    <s v="Brasil"/>
    <s v="Mercado Envios Full"/>
    <s v="15 de junho | 02:39"/>
    <s v="17 de junho | 11:05"/>
    <s v="Mercado Envios"/>
    <s v="MEL42357709651LMFFF01"/>
    <s v=" "/>
    <s v=" "/>
    <s v=" "/>
    <s v=" "/>
    <s v=" "/>
    <s v=" "/>
    <s v=" "/>
    <s v="Não"/>
    <s v=""/>
    <s v="Não"/>
  </r>
  <r>
    <x v="0"/>
    <s v="2000004542315939"/>
    <d v="2023-06-14T00:00:00"/>
    <s v="Entregue"/>
    <s v="Chegou em 19 de junho"/>
    <s v="Sim"/>
    <n v="1"/>
    <n v="35.9"/>
    <s v=""/>
    <n v="-11.6"/>
    <s v=""/>
    <s v=""/>
    <n v="24.3"/>
    <s v=" "/>
    <x v="24"/>
    <s v="MLB1848059503"/>
    <s v="Kit Rolamento Roda Traseira Gol G1 G2 G3 G4 G5 Novo"/>
    <s v=" "/>
    <n v="35.9"/>
    <s v="Premium"/>
    <s v="Autorizado"/>
    <s v=" "/>
    <s v=" "/>
    <s v=" "/>
    <s v=" "/>
    <s v="Josiane Oliveira Andrade"/>
    <s v="22070870855"/>
    <s v="Rua Sérgio Gonzaga Azevedo 158 / Referencia: Rua da escola Maria Ofélia - CEP 12241340 - Jardim Limoeiro, São José dos Campos, São Paulo"/>
    <s v="São José dos Campos"/>
    <s v="São Paulo"/>
    <s v="12241340"/>
    <s v="Brasil"/>
    <s v="Mercado Envios Full"/>
    <s v="15 de junho | 14:22"/>
    <s v="19 de junho | 15:23"/>
    <s v="Mercado Envios"/>
    <s v="MEL42357672225LMFFF01"/>
    <s v=" "/>
    <s v=" "/>
    <s v=" "/>
    <s v=" "/>
    <s v=" "/>
    <s v=" "/>
    <s v=" "/>
    <s v="Não"/>
    <s v=""/>
    <s v="Não"/>
  </r>
  <r>
    <x v="0"/>
    <s v="2000004542305805"/>
    <d v="2023-06-14T00:00:00"/>
    <s v="Entregue"/>
    <s v="Chegou em 15 de junho"/>
    <s v="Sim"/>
    <n v="1"/>
    <n v="67.900000000000006"/>
    <s v=""/>
    <n v="-13.65"/>
    <s v=""/>
    <s v=""/>
    <n v="54.25"/>
    <s v=" "/>
    <x v="9"/>
    <s v="MLB1924091749"/>
    <s v="2 Kits De Rolamento Roda Traseira Gol G1 G2 G3 G4 G5 Novo"/>
    <s v=" "/>
    <n v="67.900000000000006"/>
    <s v="Clássico"/>
    <s v="Autorizado"/>
    <s v=" "/>
    <s v=" "/>
    <s v=" "/>
    <s v=" "/>
    <s v="SORAIA  SANTANA DA CONCEIÇÃO"/>
    <s v="85066753591"/>
    <s v="Vía Via Matoim SN / Rua dos 13 Referencia: 3 quebra mola da rua, casa de piso preto._x000a_procurar Pé de Pano - CEP 43813000 - Distrito Industrial, Candeias, Bahia"/>
    <s v="Candeias"/>
    <s v="Bahia"/>
    <s v="43813000"/>
    <s v="Brasil"/>
    <s v="Mercado Envios Full"/>
    <s v="14 de junho | 23:52"/>
    <s v="15 de junho | 14:34"/>
    <s v="Mercado Envios"/>
    <s v="MEL42357658015LMFFF01"/>
    <s v=" "/>
    <s v=" "/>
    <s v=" "/>
    <s v=" "/>
    <s v=" "/>
    <s v=" "/>
    <s v=" "/>
    <s v="Não"/>
    <s v=""/>
    <s v="Não"/>
  </r>
  <r>
    <x v="0"/>
    <s v="2000004542285455"/>
    <d v="2023-06-14T00:00:00"/>
    <s v="Entregue"/>
    <s v="Chegou em 16 de junho"/>
    <s v="Sim"/>
    <n v="1"/>
    <n v="45.9"/>
    <s v=""/>
    <n v="-13.3"/>
    <s v=""/>
    <s v=""/>
    <n v="32.6"/>
    <s v="Sim"/>
    <x v="20"/>
    <s v="MLB2065545134"/>
    <s v="Kit Reparo Bucha Alavanca Câmbio Varão Corsa"/>
    <s v=" "/>
    <n v="45.9"/>
    <s v="Premium"/>
    <s v="Autorizado"/>
    <s v=" "/>
    <s v=" "/>
    <s v=" "/>
    <s v=" "/>
    <s v="Lairton Vicente Da Silva"/>
    <s v="91418267953"/>
    <s v="Rua José Lourival de Araújo 79 / CEP 84168279 - Jardim Novo Horizonte, Castro, Paraná"/>
    <s v="Castro"/>
    <s v="Paraná"/>
    <s v="84168279"/>
    <s v="Brasil"/>
    <s v="Mercado Envios Full"/>
    <s v="15 de junho | 15:55"/>
    <s v="16 de junho | 17:23"/>
    <s v="Mercado Envios"/>
    <s v="MEL42357711214LMFFF01"/>
    <s v=" "/>
    <s v=" "/>
    <s v=" "/>
    <s v=" "/>
    <s v=" "/>
    <s v=" "/>
    <s v=" "/>
    <s v="Não"/>
    <s v=""/>
    <s v="Não"/>
  </r>
  <r>
    <x v="0"/>
    <s v="2000005854733892"/>
    <d v="2023-06-14T00:00:00"/>
    <s v="Entregue"/>
    <s v="Chegou em 15 de junho"/>
    <s v="Não"/>
    <n v="1"/>
    <n v="46.19"/>
    <n v="9.57"/>
    <n v="-13.35"/>
    <n v="-9.57"/>
    <s v=""/>
    <n v="32.840000000000003"/>
    <s v="Sim"/>
    <x v="1"/>
    <s v="MLB2202273682"/>
    <s v="Terminal Cabo De Engate Golf 1998 A 2002 Cód 1j0711761a"/>
    <s v=" "/>
    <n v="46.19"/>
    <s v="Premium"/>
    <s v="Autorizado"/>
    <s v=" "/>
    <s v=" "/>
    <s v=" "/>
    <s v=" "/>
    <s v="israel Siqueira"/>
    <s v="45682819896"/>
    <s v="estrada bento Rodrigues dos Santos 725 / casa 3 Referencia: condomínio em frente a alegra eventos - CEP 12955000 - Cachoeirinha, Bom Jesus dos Perdões, São Paulo"/>
    <s v="Bom Jesus dos Perdões"/>
    <s v="São Paulo"/>
    <s v="12955000"/>
    <s v="Brasil"/>
    <s v="Mercado Envios Full"/>
    <s v="15 de junho | 01:07"/>
    <s v="15 de junho | 14:25"/>
    <s v="Mercado Envios"/>
    <s v="MEL42357612329LMFFF01"/>
    <s v=" "/>
    <s v=" "/>
    <s v=" "/>
    <s v=" "/>
    <s v=" "/>
    <s v=" "/>
    <s v=" "/>
    <s v="Não"/>
    <s v=""/>
    <s v="Não"/>
  </r>
  <r>
    <x v="0"/>
    <s v="2000005854677194"/>
    <d v="2023-06-14T00:00:00"/>
    <s v="Entregue"/>
    <s v="Chegou em 15 de junho"/>
    <s v="Não"/>
    <n v="1"/>
    <n v="46.19"/>
    <n v="7.52"/>
    <n v="-13.35"/>
    <n v="-7.52"/>
    <s v=""/>
    <n v="32.840000000000003"/>
    <s v="Sim"/>
    <x v="1"/>
    <s v="MLB2223324644"/>
    <s v="Terminal Cabo De Engate Golf Vw Polo - 2003"/>
    <s v=" "/>
    <n v="46.19"/>
    <s v="Premium"/>
    <s v="Autorizado"/>
    <s v=" "/>
    <s v=" "/>
    <s v=" "/>
    <s v=" "/>
    <s v="Ivanildo Silva"/>
    <s v="98917188400"/>
    <s v="Avenida Dom Pedro I 3298 / CEP 09132032 - Vila Luzita, Santo André, São Paulo"/>
    <s v="Santo André"/>
    <s v="São Paulo"/>
    <s v="09132032"/>
    <s v="Brasil"/>
    <s v="Mercado Envios Full"/>
    <s v="14 de junho | 23:21"/>
    <s v="15 de junho | 17:17"/>
    <s v="Mercado Envios"/>
    <s v="MEL42357586615LMFFF01"/>
    <s v="https://myaccount.mercadolivre.com.br/shipments/42357586615/detail"/>
    <s v=" "/>
    <s v=" "/>
    <s v=" "/>
    <s v=" "/>
    <s v=" "/>
    <s v=" "/>
    <s v="Não"/>
    <s v=""/>
    <s v="Não"/>
  </r>
  <r>
    <x v="0"/>
    <s v="2000005854663850"/>
    <d v="2023-06-14T00:00:00"/>
    <s v="Venda entregue"/>
    <s v="Como o comprador não te enviou o produto, nós cancelamos a devolução e te liberamos o dinheiro."/>
    <s v="Não"/>
    <n v="1"/>
    <n v="67.900000000000006"/>
    <n v="12.33"/>
    <n v="-13.65"/>
    <n v="-12.33"/>
    <s v=""/>
    <n v="54.25"/>
    <s v="Sim"/>
    <x v="9"/>
    <s v="MLB1924091749"/>
    <s v="2 Kits De Rolamento Roda Traseira Gol G1 G2 G3 G4 G5 Novo"/>
    <s v=" "/>
    <n v="67.900000000000006"/>
    <s v="Clássico"/>
    <s v="Autorizado"/>
    <s v=" "/>
    <s v=" "/>
    <s v=" "/>
    <s v=" "/>
    <s v="Maria Josilene da Silva"/>
    <s v="34851210884"/>
    <s v="Rua Arapongas 45 / Referencia: Travessa da rua da creche - CEP 11750000 - Estância Santa Isabel, Peruíbe, São Paulo"/>
    <s v="Peruíbe"/>
    <s v="São Paulo"/>
    <s v="11750000"/>
    <s v="Brasil"/>
    <s v="Mercado Envios Full"/>
    <s v="15 de junho | 01:56"/>
    <s v="15 de junho | 13:59"/>
    <s v="Mercado Envios"/>
    <s v="MEL42357654086LMFFF01"/>
    <s v=" "/>
    <s v=" "/>
    <s v=" "/>
    <s v=" "/>
    <s v=" "/>
    <s v=" "/>
    <s v=" "/>
    <s v="Sim"/>
    <s v=""/>
    <s v="Não"/>
  </r>
  <r>
    <x v="0"/>
    <s v="2000005854582536"/>
    <d v="2023-06-14T00:00:00"/>
    <s v="Entregue"/>
    <s v="Chegou em 15 de junho"/>
    <s v="Não"/>
    <n v="1"/>
    <n v="91.61"/>
    <s v=""/>
    <n v="-10.99"/>
    <n v="-20.45"/>
    <s v=""/>
    <n v="60.17"/>
    <s v=" "/>
    <x v="106"/>
    <s v="MLB2816519971"/>
    <s v="Cabo De Freio Gol G2 Todos Traseiro 1994 A 2002"/>
    <s v=" "/>
    <n v="91.61"/>
    <s v="Clássico"/>
    <s v="Autorizado"/>
    <s v=" "/>
    <s v=" "/>
    <s v=" "/>
    <s v=" "/>
    <s v="Carlos Alexandre Souza"/>
    <s v="07948165681"/>
    <s v="Av. Presidente Tancredo Neves 78 / mercadinho São João Referencia: próximo a igreja do Rosário - CEP 37485000 - centro, Jesuânia, Minas Gerais"/>
    <s v="Jesuânia"/>
    <s v="Minas Gerais"/>
    <s v="37485000"/>
    <s v="Brasil"/>
    <s v="Mercado Envios Full"/>
    <s v="14 de junho | 21:35"/>
    <s v="15 de junho | 16:41"/>
    <s v="Mercado Envios"/>
    <s v="MEL42357613870LMFFF01"/>
    <s v=" "/>
    <s v=" "/>
    <s v=" "/>
    <s v=" "/>
    <s v=" "/>
    <s v=" "/>
    <s v=" "/>
    <s v="Não"/>
    <s v=""/>
    <s v="Não"/>
  </r>
  <r>
    <x v="0"/>
    <s v="2000004542138111"/>
    <d v="2023-06-14T00:00:00"/>
    <s v="Entregue"/>
    <s v="Chegou em 15 de junho"/>
    <s v="Sim"/>
    <n v="1"/>
    <n v="331.21"/>
    <n v="1.59"/>
    <n v="-56.31"/>
    <s v=""/>
    <s v=""/>
    <n v="276.49"/>
    <s v="Sim"/>
    <x v="22"/>
    <s v="MLB2915250174"/>
    <s v="Par Bandeja Superior Com Pivô Ranger 1998 A 2011"/>
    <s v=" "/>
    <n v="331.21"/>
    <s v="Premium"/>
    <s v="Autorizado"/>
    <s v="Sérgio Gomes"/>
    <s v="CPF 38919703825"/>
    <s v="Juvenal Faustino De Melo 97 - Oficina Do Sergio, Jandira - CEP: 06604090, São Paulo"/>
    <s v=" "/>
    <s v="Sérgio Gomes"/>
    <s v="38919703825"/>
    <s v="Rua Juvenal Faustino de Melo 97 / CEP 06604090 - Jardim Novo Horizonte, Jandira, São Paulo"/>
    <s v="Jandira"/>
    <s v="São Paulo"/>
    <s v="06604090"/>
    <s v="Brasil"/>
    <s v="Mercado Envios Flex"/>
    <s v="15 de junho | 16:16"/>
    <s v="15 de junho | 20:18"/>
    <s v="CRISTIAN LEMES DOS SANTOS"/>
    <s v="42357576766"/>
    <s v=" "/>
    <s v=" "/>
    <s v=" "/>
    <s v=" "/>
    <s v=" "/>
    <s v=" "/>
    <s v=" "/>
    <s v="Não"/>
    <s v=""/>
    <s v="Não"/>
  </r>
  <r>
    <x v="0"/>
    <s v="2000005854448448"/>
    <d v="2023-06-14T00:00:00"/>
    <s v="Entregue"/>
    <s v="Chegou em 19 de junho"/>
    <s v="Não"/>
    <n v="1"/>
    <n v="46.19"/>
    <n v="15.9"/>
    <n v="-13.35"/>
    <s v=""/>
    <s v=""/>
    <n v="48.74"/>
    <s v=" "/>
    <x v="1"/>
    <s v="MLB2220194577"/>
    <s v="Terminal Cabo De Engate Audi A3 - 1998 A 2007"/>
    <s v=" "/>
    <n v="46.19"/>
    <s v="Premium"/>
    <s v="Autorizado"/>
    <s v="Julio Cezar Pedroso Barnabe"/>
    <s v="CPF 52888244870"/>
    <s v="IVO MARIO ISAAC PIRES 1666, Cotia - CEP: 06720480, São Paulo"/>
    <s v=" "/>
    <s v="Julio Cezar Pedroso Barnabe"/>
    <s v="52888244870"/>
    <s v="Avenida Ivo Mário Isaac Pires 1666 / CEP 06720480 - das Pedras, Cotia, São Paulo"/>
    <s v="Cotia"/>
    <s v="São Paulo"/>
    <s v="06720480"/>
    <s v="Brasil"/>
    <s v="Mercado Envios Flex"/>
    <s v="15 de junho | 16:12"/>
    <s v="19 de junho | 05:01"/>
    <s v="MARCIO SILVA"/>
    <s v="42357481827"/>
    <s v=" "/>
    <s v=" "/>
    <s v=" "/>
    <s v=" "/>
    <s v=" "/>
    <s v=" "/>
    <s v=" "/>
    <s v="Não"/>
    <s v=""/>
    <s v="Não"/>
  </r>
  <r>
    <x v="0"/>
    <s v="2000005854414816"/>
    <d v="2023-06-14T00:00:00"/>
    <s v="Entregue"/>
    <s v="Chegou em 15 de junho"/>
    <s v="Não"/>
    <n v="1"/>
    <n v="23"/>
    <n v="5.45"/>
    <n v="-9.41"/>
    <n v="-5.45"/>
    <s v=""/>
    <n v="13.59"/>
    <s v=" "/>
    <x v="17"/>
    <s v="MLB2100316175"/>
    <s v="Capa Pedal Embreagem Freio Sandero Logan 2007 Até 2011"/>
    <s v=" "/>
    <n v="23"/>
    <s v="Premium"/>
    <s v="Autorizado"/>
    <s v=" "/>
    <s v=" "/>
    <s v=" "/>
    <s v=" "/>
    <s v="Paulo César Craveiro"/>
    <s v="25061743890"/>
    <s v="Rua General Bagnuolo 840 / Apto 43 - CEP 03152130 - Quinta da Paineira, São Paulo, São Paulo"/>
    <s v="São Paulo"/>
    <s v="São Paulo"/>
    <s v="03152130"/>
    <s v="Brasil"/>
    <s v="Mercado Envios Full"/>
    <s v="15 de junho | 02:55"/>
    <s v="15 de junho | 16:10"/>
    <s v="Mercado Envios"/>
    <s v="MEL42357469095LMFFF01"/>
    <s v=" "/>
    <s v=" "/>
    <s v=" "/>
    <s v=" "/>
    <s v=" "/>
    <s v=" "/>
    <s v=" "/>
    <s v="Não"/>
    <s v=""/>
    <s v="Não"/>
  </r>
  <r>
    <x v="0"/>
    <s v="2000004542079729"/>
    <d v="2023-06-14T00:00:00"/>
    <s v="Devolução para revisar"/>
    <s v="Você tem até quarta-feira, 5 de julho, para nos avisar como o item chegou. Após essa data, vamos entender que chegou como esperado."/>
    <s v="Sim"/>
    <n v="1"/>
    <n v="166.9"/>
    <s v=""/>
    <n v="-97.93"/>
    <n v="-38.950000000000003"/>
    <n v="-146.87"/>
    <n v="-116.85"/>
    <s v=" "/>
    <x v="161"/>
    <s v="MLB2863604248"/>
    <s v="Bandeja Lado Esquerdo Peugeot 206 Todos 1999 A 2010 C Pivô"/>
    <s v=" "/>
    <n v="166.9"/>
    <s v="Clássico"/>
    <s v="Autorizado"/>
    <s v="Paulo Maximo"/>
    <s v="CPF 31799339840"/>
    <s v="Rua Paschoal pisani  28 - RUA, Mococa - CEP: 13735250, São Paulo"/>
    <s v=" "/>
    <s v="Paulo Maximo"/>
    <s v="31799339840"/>
    <s v="Rua Cecília Iter 177 / &quot;Referencia: Endereço Comercial. entregar antes das 18h Pode Entregar Para, Edi Ou Henrique 1195329-2034.&quot;"/>
    <s v="São Paulo"/>
    <s v="São Paulo"/>
    <s v="08240730"/>
    <s v="Brasil"/>
    <s v="Mercado Envios Full"/>
    <s v="1 de julho | 02:31"/>
    <s v="1 de julho | 12:16"/>
    <s v="Mercado Envios"/>
    <s v="MEL42393961288LMXDR01"/>
    <s v=" "/>
    <s v=" "/>
    <s v=" "/>
    <s v=" "/>
    <s v=" "/>
    <s v=" "/>
    <s v=" "/>
    <s v="Não"/>
    <n v="1"/>
    <s v="Não"/>
  </r>
  <r>
    <x v="0"/>
    <s v="2000005854261222"/>
    <d v="2023-06-14T00:00:00"/>
    <s v="Entregue"/>
    <s v="Chegou em 15 de junho"/>
    <s v="Não"/>
    <n v="1"/>
    <n v="20.5"/>
    <n v="9.9"/>
    <n v="-7.96"/>
    <n v="-9.9"/>
    <s v=""/>
    <n v="12.54"/>
    <s v="Sim"/>
    <x v="4"/>
    <s v="MLB2748587310"/>
    <s v="Capa De Pedal Freio E Embreagem Citroen C3"/>
    <s v=" "/>
    <n v="20.5"/>
    <s v="Clássico"/>
    <s v="Autorizado"/>
    <s v=" "/>
    <s v=" "/>
    <s v=" "/>
    <s v=" "/>
    <s v="mirna nogueira"/>
    <s v="05763644875"/>
    <s v="Travessa Saldanha da Gama 23 / CEP 09615120 - Rudge Ramos, São Bernardo do Campo, São Paulo"/>
    <s v="São Bernardo do Campo"/>
    <s v="São Paulo"/>
    <s v="09615120"/>
    <s v="Brasil"/>
    <s v="Mercado Envios Full"/>
    <s v="15 de junho | 00:06"/>
    <s v="15 de junho | 14:27"/>
    <s v="Mercado Envios"/>
    <s v="MEL42357481576LMFFF01"/>
    <s v=" "/>
    <s v=" "/>
    <s v=" "/>
    <s v=" "/>
    <s v=" "/>
    <s v=" "/>
    <s v=" "/>
    <s v="Não"/>
    <s v=""/>
    <s v="Não"/>
  </r>
  <r>
    <x v="0"/>
    <s v="2000005854204806"/>
    <d v="2023-06-14T00:00:00"/>
    <s v="Devolução em preparação"/>
    <s v="A pessoa que comprou o produto está embalando o pacote para devolvê-lo."/>
    <s v="Não"/>
    <n v="1"/>
    <n v="109.97"/>
    <s v=""/>
    <n v="-13.2"/>
    <n v="-18.45"/>
    <s v=""/>
    <n v="78.319999999999993"/>
    <s v=" "/>
    <x v="220"/>
    <s v="MLB3218278267"/>
    <s v="Par Kit Pino Guia Pinça Freio Pajero Tr4 2003 Em Diante"/>
    <s v=" "/>
    <n v="109.97"/>
    <s v="Clássico"/>
    <s v="Não emitida"/>
    <s v="Thiago Brito"/>
    <s v="CPF 33428740823"/>
    <s v="Rua Maria Rosa Passafaro Altimari 99, Penápolis - CEP: 16305410, São Paulo"/>
    <s v=" "/>
    <s v="Thiago Brito"/>
    <s v="33428740823"/>
    <s v="Rua Cecília Iter 177 / &quot;Entregar até as 18h Referencia: ENDEREÇO COMERCIAL. ENTREGAR ATÉ AS 18 HORAS. _x000a__x000a_Pode entregar para, Edi ou Henrique 1195329-2034.&quot;"/>
    <s v="São Paulo"/>
    <s v="São Paulo"/>
    <s v="08240730"/>
    <s v="Brasil"/>
    <s v="Correios e pontos de envio"/>
    <s v=" "/>
    <s v=" "/>
    <s v="Mercado Envios"/>
    <s v=" "/>
    <s v=" "/>
    <s v=" "/>
    <s v=" "/>
    <s v=" "/>
    <s v=" "/>
    <s v=" "/>
    <s v=" "/>
    <s v="Sim"/>
    <s v=""/>
    <s v="Não"/>
  </r>
  <r>
    <x v="0"/>
    <s v="2000005854199962"/>
    <d v="2023-06-14T00:00:00"/>
    <s v="Entregue"/>
    <s v="Chegou em 15 de junho"/>
    <s v="Não"/>
    <n v="1"/>
    <n v="270"/>
    <s v=""/>
    <n v="-45.9"/>
    <n v="-20.45"/>
    <s v=""/>
    <n v="203.65"/>
    <s v="Sim"/>
    <x v="2"/>
    <s v="MLB2021522298"/>
    <s v="Cabo De Marcha Astra 2001/2005 Original 93306003"/>
    <s v=" "/>
    <n v="270"/>
    <s v="Premium"/>
    <s v="Autorizado"/>
    <s v=" "/>
    <s v=" "/>
    <s v=" "/>
    <s v=" "/>
    <s v="Marcelo Guzelotto"/>
    <s v="18184667833"/>
    <s v="Avenida São Paulo 272 / Prédio Referencia: Base da Polícia Militar - CEP 16800000 - Paulicéia, Mirandópolis, São Paulo"/>
    <s v="Mirandópolis"/>
    <s v="São Paulo"/>
    <s v="16800000"/>
    <s v="Brasil"/>
    <s v="Mercado Envios Full"/>
    <s v="14 de junho | 19:56"/>
    <s v="15 de junho | 14:17"/>
    <s v="Mercado Envios"/>
    <s v="MEL42357384077LMFFF01"/>
    <s v=" "/>
    <s v=" "/>
    <s v=" "/>
    <s v=" "/>
    <s v=" "/>
    <s v=" "/>
    <s v=" "/>
    <s v="Não"/>
    <s v=""/>
    <s v="Não"/>
  </r>
  <r>
    <x v="0"/>
    <s v="2000005854185614"/>
    <d v="2023-06-14T00:00:00"/>
    <s v="Entregue"/>
    <s v="Chegou em 16 de junho"/>
    <s v="Não"/>
    <n v="1"/>
    <n v="119.7"/>
    <s v=""/>
    <n v="-20.350000000000001"/>
    <n v="-18.45"/>
    <s v=""/>
    <n v="80.900000000000006"/>
    <s v="Sim"/>
    <x v="7"/>
    <s v="MLB2640405937"/>
    <s v="Kit Bomba Combustível Gasolina Sistema Bosch Vectra 97 E 05"/>
    <s v=" "/>
    <n v="119.7"/>
    <s v="Premium"/>
    <s v="Autorizado"/>
    <s v=" "/>
    <s v=" "/>
    <s v=" "/>
    <s v=" "/>
    <s v="Alexandre Santiago Santiago"/>
    <s v="08806743775"/>
    <s v="Rua Manuel Mendonça 14 / Promorar 2 Referencia: portão preto ao de frente pro trailer - CEP 21616320 - Deodoro, Rio de Janeiro, Rio de Janeiro"/>
    <s v="Rio de Janeiro"/>
    <s v="Rio de Janeiro"/>
    <s v="21616320"/>
    <s v="Brasil"/>
    <s v="Mercado Envios Full"/>
    <s v="14 de junho | 23:26"/>
    <s v="16 de junho | 14:38"/>
    <s v="Mercado Envios"/>
    <s v="MEL42357375571LMFFF01"/>
    <s v=" "/>
    <s v=" "/>
    <s v=" "/>
    <s v=" "/>
    <s v=" "/>
    <s v=" "/>
    <s v=" "/>
    <s v="Não"/>
    <s v=""/>
    <s v="Não"/>
  </r>
  <r>
    <x v="0"/>
    <s v="2000005854208018"/>
    <d v="2023-06-14T00:00:00"/>
    <s v="Entregue"/>
    <s v="Chegou em 16 de junho"/>
    <s v="Não"/>
    <n v="1"/>
    <n v="22.99"/>
    <n v="5.45"/>
    <n v="-9.41"/>
    <n v="-5.45"/>
    <s v=""/>
    <n v="13.58"/>
    <s v="Sim"/>
    <x v="37"/>
    <s v="MLB2100377617"/>
    <s v="Capa Pedal Freio Embreagem Gm Onix Prisma Cobalt Spin Sonic"/>
    <s v=" "/>
    <n v="22.99"/>
    <s v="Premium"/>
    <s v="Autorizado"/>
    <s v=" "/>
    <s v=" "/>
    <s v=" "/>
    <s v=" "/>
    <s v="MARCELO ESCRIBANO"/>
    <s v="15061530896"/>
    <s v="Alameda Roma 55 / Quadra Q lote 21 - CEP 18057124 - Jardim Villagio Milano, Sorocaba, São Paulo"/>
    <s v="Sorocaba"/>
    <s v="São Paulo"/>
    <s v="18057124"/>
    <s v="Brasil"/>
    <s v="Mercado Envios Full"/>
    <s v="15 de junho | 02:08"/>
    <s v="16 de junho | 12:58"/>
    <s v="Mercado Envios"/>
    <s v="MEL42357453204LMFFF01"/>
    <s v=" "/>
    <s v=" "/>
    <s v=" "/>
    <s v=" "/>
    <s v=" "/>
    <s v=" "/>
    <s v=" "/>
    <s v="Não"/>
    <s v=""/>
    <s v="Não"/>
  </r>
  <r>
    <x v="0"/>
    <s v="2000005854128402"/>
    <d v="2023-06-14T00:00:00"/>
    <s v="Entregue"/>
    <s v="Chegou em 20 de junho"/>
    <s v="Não"/>
    <n v="1"/>
    <n v="19.899999999999999"/>
    <n v="24.8"/>
    <n v="-8.8800000000000008"/>
    <n v="-24.8"/>
    <s v=""/>
    <n v="11.02"/>
    <s v=" "/>
    <x v="35"/>
    <s v="MLB2083219470"/>
    <s v="Terminal Conector Cabo Trambulador Celta 2005 Em Diante"/>
    <s v=" "/>
    <n v="19.899999999999999"/>
    <s v="Premium"/>
    <s v="Autorizado"/>
    <s v=" "/>
    <s v=" "/>
    <s v=" "/>
    <s v=" "/>
    <s v="Bruno Alves"/>
    <s v="14521337783"/>
    <s v="RUA: CEL. PITA DE CASTRO 171 / Ponto de referência: Ao lado da ki koxinha nas quatro  - CEP 28570000 - Itaocara, Rio de Janeiro"/>
    <s v="Itaocara"/>
    <s v="Rio de Janeiro"/>
    <s v="28570000"/>
    <s v="Brasil"/>
    <s v="Mercado Envios Full"/>
    <s v="15 de junho | 02:44"/>
    <s v="20 de junho | 14:40"/>
    <s v="Mercado Envios"/>
    <s v="MEL42357420238LMFFF01"/>
    <s v="https://myaccount.mercadolivre.com.br/shipments/42357420238/detail"/>
    <s v=" "/>
    <s v=" "/>
    <s v=" "/>
    <s v=" "/>
    <s v=" "/>
    <s v=" "/>
    <s v="Não"/>
    <s v=""/>
    <s v="Não"/>
  </r>
  <r>
    <x v="0"/>
    <s v="2000005853985748"/>
    <d v="2023-06-14T00:00:00"/>
    <s v="Entregue"/>
    <s v="Chegou em 16 de junho"/>
    <s v="Não"/>
    <n v="1"/>
    <n v="175.99"/>
    <s v=""/>
    <n v="-29.92"/>
    <n v="-26.45"/>
    <s v=""/>
    <n v="119.62"/>
    <s v=" "/>
    <x v="23"/>
    <s v="MLB2863661123"/>
    <s v="Bandeja Ld Peugeot 207 Exceto Escapade 2008 Em Diante C Pivô"/>
    <s v=" "/>
    <n v="175.99"/>
    <s v="Premium"/>
    <s v="Não emitida"/>
    <s v="andre luiz"/>
    <s v="CPF 35221431831"/>
    <s v="dos Ipês 157 - casa, Praia Grande - CEP: 11712470, São Paulo"/>
    <s v=" "/>
    <s v="andre luiz"/>
    <s v="35221431831"/>
    <s v="Rua dos Ipês 157 / CEP 11712470 - Samambaia, Praia Grande, São Paulo"/>
    <s v="Praia Grande"/>
    <s v="São Paulo"/>
    <s v="11712470"/>
    <s v="Brasil"/>
    <s v="Correios e pontos de envio"/>
    <s v="16 de junho | 02:30"/>
    <s v="16 de junho | 12:49"/>
    <s v="Mercado Envios"/>
    <s v="MEL42357290711LMXDF01"/>
    <s v=" "/>
    <s v=" "/>
    <s v=" "/>
    <s v=" "/>
    <s v=" "/>
    <s v=" "/>
    <s v=" "/>
    <s v="Não"/>
    <s v=""/>
    <s v="Não"/>
  </r>
  <r>
    <x v="0"/>
    <s v="2000005853960480"/>
    <d v="2023-06-14T00:00:00"/>
    <s v="Entregue"/>
    <s v="Chegou em 15 de junho"/>
    <s v="Não"/>
    <n v="1"/>
    <n v="47.9"/>
    <n v="13.92"/>
    <n v="-13.64"/>
    <n v="-13.92"/>
    <s v=""/>
    <n v="34.26"/>
    <s v=" "/>
    <x v="8"/>
    <s v="MLB2071226958"/>
    <s v="Cabo De Embreagem Palio 1.0 (46522369) 1996 1997 98 99 2000"/>
    <s v=" "/>
    <n v="47.9"/>
    <s v="Premium"/>
    <s v="Autorizado"/>
    <s v=" "/>
    <s v=" "/>
    <s v=" "/>
    <s v=" "/>
    <s v="Claudia Barreto Do Santos"/>
    <s v="04648615000"/>
    <s v="Avenida Itacolomi 4770 / CEP 94170058 - Santa Cruz, Gravataí, Rio Grande do Sul"/>
    <s v="Gravataí"/>
    <s v="Rio Grande do Sul"/>
    <s v="94170058"/>
    <s v="Brasil"/>
    <s v="Mercado Envios Full"/>
    <s v="14 de junho | 21:28"/>
    <s v="15 de junho | 18:17"/>
    <s v="Mercado Envios"/>
    <s v="MEL42357348842LMFFF01"/>
    <s v=" "/>
    <s v=" "/>
    <s v=" "/>
    <s v=" "/>
    <s v=" "/>
    <s v=" "/>
    <s v=" "/>
    <s v="Não"/>
    <s v=""/>
    <s v="Não"/>
  </r>
  <r>
    <x v="0"/>
    <s v="2000005853948200"/>
    <d v="2023-06-14T00:00:00"/>
    <s v="Entregue"/>
    <s v="Chegou em 15 de junho"/>
    <s v="Não"/>
    <n v="1"/>
    <n v="46.19"/>
    <n v="7.43"/>
    <n v="-13.35"/>
    <n v="-7.43"/>
    <s v=""/>
    <n v="32.840000000000003"/>
    <s v=" "/>
    <x v="1"/>
    <s v="MLB2223324644"/>
    <s v="Terminal Cabo De Engate Golf Vw Polo - 2003"/>
    <s v=" "/>
    <n v="46.19"/>
    <s v="Premium"/>
    <s v="Autorizado"/>
    <s v=" "/>
    <s v=" "/>
    <s v=" "/>
    <s v=" "/>
    <s v="Catsutoshi Haguihara"/>
    <s v="29055631841"/>
    <s v="Rua Visconde de Cairu SN / lt08 quadra 10 Referencia: referencia: 2 igreja batista em Campos Eliseos - CEP 25215415 - Parque Império, Duque de Caxias, Rio de Janeiro"/>
    <s v="Duque de Caxias"/>
    <s v="Rio de Janeiro"/>
    <s v="25215415"/>
    <s v="Brasil"/>
    <s v="Mercado Envios Full"/>
    <s v="15 de junho | 02:06"/>
    <s v="15 de junho | 21:15"/>
    <s v="Mercado Envios"/>
    <s v="MEL42357342862LMFFF01"/>
    <s v=" "/>
    <s v=" "/>
    <s v=" "/>
    <s v=" "/>
    <s v=" "/>
    <s v=" "/>
    <s v=" "/>
    <s v="Não"/>
    <s v=""/>
    <s v="Não"/>
  </r>
  <r>
    <x v="0"/>
    <s v="2000005847666224"/>
    <d v="2023-06-14T00:00:00"/>
    <s v="Você cancelou a venda"/>
    <s v="Cancelada porque não há estoque disponível."/>
    <s v="Não"/>
    <n v="1"/>
    <n v="285.69"/>
    <n v="14.99"/>
    <n v="-34.28"/>
    <n v="-41.44"/>
    <n v="-224.96"/>
    <n v="0"/>
    <s v=" "/>
    <x v="282"/>
    <s v="MLB3076896419"/>
    <s v="Par Bandeja Com Pivô Polo Classic 1996 A 2001"/>
    <s v=" "/>
    <n v="285.69"/>
    <s v="Clássico"/>
    <s v="Não emitida"/>
    <s v="Salatiel Alves da Silva Matos"/>
    <s v="CPF 03286633100"/>
    <s v="João guedes da silva SN - ruado paulita, Nova Crixás - CEP: 76520000, Goiás"/>
    <s v=" "/>
    <s v="Salatiel Alves da Silva Matos"/>
    <s v="03286633100"/>
    <s v=" "/>
    <s v="Nova Crixás"/>
    <s v="Goiás"/>
    <s v="76520000"/>
    <s v="Brasil"/>
    <s v="Correios e pontos de envio"/>
    <s v=" "/>
    <s v=" "/>
    <s v=" "/>
    <s v=" "/>
    <s v=" "/>
    <s v=" "/>
    <s v=" "/>
    <s v=" "/>
    <s v=" "/>
    <s v=" "/>
    <s v=" "/>
    <s v="Não"/>
    <s v=""/>
    <s v="Não"/>
  </r>
  <r>
    <x v="0"/>
    <s v="2000005853893792"/>
    <d v="2023-06-14T00:00:00"/>
    <s v="Entregue"/>
    <s v="Chegou em 15 de junho"/>
    <s v="Não"/>
    <n v="1"/>
    <n v="74.989999999999995"/>
    <n v="13.7"/>
    <n v="-18.25"/>
    <n v="-13.7"/>
    <s v=""/>
    <n v="56.74"/>
    <s v=" "/>
    <x v="38"/>
    <s v="MLB1974837590"/>
    <s v="2 Kit's De  Rolamento Roda Traseira Celta/corsa /prisma Novo"/>
    <s v=" "/>
    <n v="74.989999999999995"/>
    <s v="Premium"/>
    <s v="Autorizado"/>
    <s v=" "/>
    <s v=" "/>
    <s v=" "/>
    <s v=" "/>
    <s v="elisa claudio de o.s. da silva"/>
    <s v="07553066869"/>
    <s v="Rua Santa Rita de Cássia 715 / Casa - CEP 11705650 - Maracanã, Praia Grande, São Paulo"/>
    <s v="Praia Grande"/>
    <s v="São Paulo"/>
    <s v="11705650"/>
    <s v="Brasil"/>
    <s v="Mercado Envios Full"/>
    <s v="15 de junho | 01:04"/>
    <s v="15 de junho | 12:24"/>
    <s v="Mercado Envios"/>
    <s v="MEL42357254421LMFFF01"/>
    <s v=" "/>
    <s v=" "/>
    <s v=" "/>
    <s v=" "/>
    <s v=" "/>
    <s v=" "/>
    <s v=" "/>
    <s v="Não"/>
    <s v=""/>
    <s v="Não"/>
  </r>
  <r>
    <x v="0"/>
    <s v="2000004541831697"/>
    <d v="2023-06-14T00:00:00"/>
    <s v="Entregue"/>
    <s v="Chegou em 17 de junho"/>
    <s v="Sim"/>
    <n v="1"/>
    <n v="67.900000000000006"/>
    <n v="2.89"/>
    <n v="-15.74"/>
    <n v="-2.89"/>
    <s v=""/>
    <n v="52.16"/>
    <s v="Sim"/>
    <x v="9"/>
    <s v="MLB1924091749"/>
    <s v="2 Kits De Rolamento Roda Traseira Gol G1 G2 G3 G4 G5 Novo"/>
    <s v=" "/>
    <n v="67.900000000000006"/>
    <s v="Clássico"/>
    <s v="Autorizado"/>
    <s v=" "/>
    <s v=" "/>
    <s v=" "/>
    <s v=" "/>
    <s v="Robison Polidoro"/>
    <s v="01038129974"/>
    <s v="RUA ALÍPIO DOS SANTOS 799 / Loja - CEP 83206040 - Paranaguá, Paraná"/>
    <s v="Paranaguá"/>
    <s v="Paraná"/>
    <s v="83206040"/>
    <s v="Brasil"/>
    <s v="Mercado Envios Full"/>
    <s v="15 de junho | 19:35"/>
    <s v="17 de junho | 08:31"/>
    <s v="Mercado Envios"/>
    <s v="MEL42357240721LMFFF01"/>
    <s v="https://myaccount.mercadolivre.com.br/shipments/42357240721/detail"/>
    <s v=" "/>
    <s v=" "/>
    <s v=" "/>
    <s v=" "/>
    <s v=" "/>
    <s v=" "/>
    <s v="Não"/>
    <s v=""/>
    <s v="Não"/>
  </r>
  <r>
    <x v="0"/>
    <s v="2000005853745628"/>
    <d v="2023-06-14T00:00:00"/>
    <s v="Entregue"/>
    <s v="Chegou em 15 de junho"/>
    <s v="Não"/>
    <n v="1"/>
    <n v="204.63"/>
    <n v="1.59"/>
    <n v="-24.56"/>
    <s v=""/>
    <s v=""/>
    <n v="181.66"/>
    <s v=" "/>
    <x v="250"/>
    <s v="MLB2996480734"/>
    <s v="Par Bandeja Traseira Uno Cs S Sx 1984 A 1996"/>
    <s v=" "/>
    <n v="204.63"/>
    <s v="Clássico"/>
    <s v="Autorizado"/>
    <s v="Fabiano Sasso"/>
    <s v="CPF 09401713928"/>
    <s v="Av Sao Paulo 465 - loja de som gigante , Taboão da Serra - CEP: 06757170, São Paulo"/>
    <s v=" "/>
    <s v="Fabiano Sasso"/>
    <s v="09401713928"/>
    <s v="Rua Orlando Fernando Gabriel da Costa 105 / CEP 06757190 - Cidade Intercap, Taboão da Serra, São Paulo"/>
    <s v="Taboão da Serra"/>
    <s v="São Paulo"/>
    <s v="06757190"/>
    <s v="Brasil"/>
    <s v="Mercado Envios Flex"/>
    <s v="15 de junho | 16:15"/>
    <s v="15 de junho | 17:29"/>
    <s v="KADU MOURA"/>
    <s v="42357193775"/>
    <s v=" "/>
    <s v=" "/>
    <s v=" "/>
    <s v=" "/>
    <s v=" "/>
    <s v=" "/>
    <s v=" "/>
    <s v="Não"/>
    <s v=""/>
    <s v="Não"/>
  </r>
  <r>
    <x v="0"/>
    <s v="2000004541757481"/>
    <d v="2023-06-14T00:00:00"/>
    <s v="Cancelada pelo comprador"/>
    <s v="Cancelou porque se arrependeu da compra."/>
    <s v="Sim"/>
    <n v="1"/>
    <n v="79"/>
    <s v=""/>
    <n v="-13.43"/>
    <n v="-20.45"/>
    <n v="-45.12"/>
    <n v="0"/>
    <s v=" "/>
    <x v="172"/>
    <s v="MLB2819223957"/>
    <s v="Cabo De Embreagem Gol Mi G2 1997 Em Diante"/>
    <s v=" "/>
    <n v="79"/>
    <s v="Premium"/>
    <s v="Não emitida"/>
    <s v="David Eduardo Ramo"/>
    <s v="CPF 10930544927"/>
    <s v="Pedro Morelim 15 - Perto Do Posto Sao Roque, Guapirama - CEP: 86465000, Paraná"/>
    <s v=" "/>
    <s v="David Eduardo Ramo"/>
    <s v="10930544927"/>
    <s v=" "/>
    <s v="Siqueira Campos"/>
    <s v="Paraná"/>
    <s v="84940000"/>
    <s v="Brasil"/>
    <s v="Correios e pontos de envio"/>
    <s v=" "/>
    <s v=" "/>
    <s v="Mercado Envios"/>
    <s v=" "/>
    <s v=" "/>
    <s v=" "/>
    <s v=" "/>
    <s v=" "/>
    <s v=" "/>
    <s v=" "/>
    <s v=" "/>
    <s v="Não"/>
    <s v=""/>
    <s v="Não"/>
  </r>
  <r>
    <x v="0"/>
    <s v="2000005853658022"/>
    <d v="2023-06-14T00:00:00"/>
    <s v="Entregue"/>
    <s v="Chegou em 16 de junho"/>
    <s v="Não"/>
    <n v="1"/>
    <n v="25.7"/>
    <n v="26.1"/>
    <n v="-9.8699999999999992"/>
    <n v="-26.1"/>
    <s v=""/>
    <n v="15.83"/>
    <s v=" "/>
    <x v="283"/>
    <s v="MLB2069611308"/>
    <s v="Pino Regulagem Da Ponta Do Cabo De Marcha Corsa Celta Vectra"/>
    <s v=" "/>
    <n v="25.7"/>
    <s v="Premium"/>
    <s v="Não emitida"/>
    <s v="Tawliane Costa Fabiano"/>
    <s v="CPF 15035327639"/>
    <s v="Rua boa visata 29, São João Batista do Glória - CEP: 37920000, Minas Gerais"/>
    <s v=" "/>
    <s v="Tawliane Costa Fabiano"/>
    <s v="15035327639"/>
    <s v="rua Gaspar Marques da Silva 58 / CEP 37920000 - Jardim Planalto, São João Batista do Glória, Minas Gerais"/>
    <s v="São João Batista do Glória"/>
    <s v="Minas Gerais"/>
    <s v="37920000"/>
    <s v="Brasil"/>
    <s v="Correios e pontos de envio"/>
    <s v="16 de junho | 00:05"/>
    <s v="16 de junho | 16:19"/>
    <s v="Mercado Envios"/>
    <s v="MEL42357146547LMXDF01"/>
    <s v=" "/>
    <s v=" "/>
    <s v=" "/>
    <s v=" "/>
    <s v=" "/>
    <s v=" "/>
    <s v=" "/>
    <s v="Não"/>
    <s v=""/>
    <s v="Não"/>
  </r>
  <r>
    <x v="0"/>
    <s v="2000005853649098"/>
    <d v="2023-06-14T00:00:00"/>
    <s v="Devolução finalizada com reembolso para o comprador"/>
    <s v="O produto devolvido chegou em sábado, 24 de junho."/>
    <s v="Não"/>
    <n v="1"/>
    <n v="45.9"/>
    <n v="7.43"/>
    <n v="-13.3"/>
    <n v="-7.43"/>
    <n v="-32.6"/>
    <n v="0"/>
    <s v=" "/>
    <x v="20"/>
    <s v="MLB2065493216"/>
    <s v="Kit Reparo Bucha Alavanca Câmbio Varão Celta Corsa Vectra"/>
    <s v=" "/>
    <n v="45.9"/>
    <s v="Premium"/>
    <s v="Autorizado"/>
    <s v="Juliana Santos Nogueira"/>
    <s v="CPF 08238387655"/>
    <s v="rua araxa 222, esmeraldas - CEP: 32809508, Minas Gerais"/>
    <s v=" "/>
    <s v="Juliana Santos Nogueira"/>
    <s v="08238387655"/>
    <s v="Rua Cecília Iter 177 / &quot;Referencia: Endereço Comercial. entregar antes das 18h Pode Entregar Para, Edi Ou Henrique 1195329-2034.&quot;"/>
    <s v="São Paulo"/>
    <s v="São Paulo"/>
    <s v="08240730"/>
    <s v="Brasil"/>
    <s v="Mercado Envios Full"/>
    <s v="23 de junho | 03:46"/>
    <s v="24 de junho | 13:01"/>
    <s v="Mercado Envios"/>
    <s v="MEL42375786813LMXDR01"/>
    <s v=" "/>
    <s v=" "/>
    <s v=" "/>
    <s v=" "/>
    <s v=" "/>
    <s v=" "/>
    <s v=" "/>
    <s v="Sim"/>
    <s v=""/>
    <s v="Não"/>
  </r>
  <r>
    <x v="0"/>
    <s v="2000005853415756"/>
    <d v="2023-06-14T00:00:00"/>
    <s v="Entregue"/>
    <s v="Chegou em 15 de junho"/>
    <s v="Não"/>
    <n v="1"/>
    <n v="22.99"/>
    <n v="5.45"/>
    <n v="-9.41"/>
    <n v="-5.45"/>
    <s v=""/>
    <n v="13.58"/>
    <s v=" "/>
    <x v="37"/>
    <s v="MLB2100377617"/>
    <s v="Capa Pedal Freio Embreagem Gm Onix Prisma Cobalt Spin Sonic"/>
    <s v=" "/>
    <n v="22.99"/>
    <s v="Premium"/>
    <s v="Autorizado"/>
    <s v=" "/>
    <s v=" "/>
    <s v=" "/>
    <s v=" "/>
    <s v="trewa portugal"/>
    <s v="02454088517"/>
    <s v="Rua do Curtume 0 / CEP 05065000 - Lapa de Baixo, São Paulo, São Paulo"/>
    <s v="São Paulo"/>
    <s v="São Paulo"/>
    <s v="05065000"/>
    <s v="Brasil"/>
    <s v="Mercado Envios Full"/>
    <s v="15 de junho | 01:04"/>
    <s v="15 de junho | 17:04"/>
    <s v="Mercado Envios"/>
    <s v="MEL42357048777LMFFF01"/>
    <s v=" "/>
    <s v=" "/>
    <s v=" "/>
    <s v=" "/>
    <s v=" "/>
    <s v=" "/>
    <s v=" "/>
    <s v="Não"/>
    <s v=""/>
    <s v="Não"/>
  </r>
  <r>
    <x v="0"/>
    <s v="2000004541556089"/>
    <d v="2023-06-14T00:00:00"/>
    <s v="Entregue"/>
    <s v="Chegou em 20 de junho"/>
    <s v="Sim"/>
    <n v="1"/>
    <n v="47.53"/>
    <n v="48.2"/>
    <n v="-13.58"/>
    <n v="-48.2"/>
    <s v=""/>
    <n v="33.950000000000003"/>
    <s v=" "/>
    <x v="284"/>
    <s v="MLB3264554240"/>
    <s v="Cabo Capô Sem Alavanca L200 Glx Outdoor Savana 2015 Diante"/>
    <s v=" "/>
    <n v="47.53"/>
    <s v="Premium"/>
    <s v="Não emitida"/>
    <s v="Antônio Carlos da Silva Sousa"/>
    <s v="CPF 05332614306"/>
    <s v="r getulio vargas SN - px auto peças sao domingo e posto correao 2, Esperantinópolis - CEP: 65750000, Maranhão"/>
    <s v=" "/>
    <s v="Antônio Carlos da Silva Sousa"/>
    <s v="05332614306"/>
    <s v="Rua Getúlio Vargas SN / oficina do domingo Referencia: px al posto correao 2 - CEP 65750000 - centro, Esperantinópolis, Maranhão"/>
    <s v="Esperantinópolis"/>
    <s v="Maranhão"/>
    <s v="65750000"/>
    <s v="Brasil"/>
    <s v="Correios e pontos de envio"/>
    <s v="16 de junho | 02:31"/>
    <s v="20 de junho | 18:28"/>
    <s v="Mercado Envios"/>
    <s v="MEL42357044848LMXDF01"/>
    <s v=" "/>
    <s v=" "/>
    <s v=" "/>
    <s v=" "/>
    <s v=" "/>
    <s v=" "/>
    <s v=" "/>
    <s v="Não"/>
    <s v=""/>
    <s v="Não"/>
  </r>
  <r>
    <x v="0"/>
    <s v="2000004541534339"/>
    <d v="2023-06-14T00:00:00"/>
    <s v="Entregue"/>
    <s v="Chegou em 16 de junho"/>
    <s v="Sim"/>
    <n v="2"/>
    <n v="78"/>
    <s v=""/>
    <n v="-24.26"/>
    <s v=""/>
    <s v=""/>
    <n v="53.74"/>
    <s v="Sim"/>
    <x v="12"/>
    <s v="MLB1845907681"/>
    <s v="Kit Rolamento Roda Traseira Fiesta 1995 1996 1997 1998 99..."/>
    <s v=" "/>
    <n v="39"/>
    <s v="Premium"/>
    <s v="Autorizado"/>
    <s v=" "/>
    <s v=" "/>
    <s v=" "/>
    <s v=" "/>
    <s v="VALDECI MOREIRA DOS SANTOS"/>
    <s v="06196973851"/>
    <s v="Rua Fortunato José Deltreggia 220 / CEP 13347441 - Park Comercial de Indaiatuba, Indaiatuba, São Paulo"/>
    <s v="Indaiatuba"/>
    <s v="São Paulo"/>
    <s v="13347441"/>
    <s v="Brasil"/>
    <s v="Mercado Envios Full"/>
    <s v="15 de junho | 06:46"/>
    <s v="16 de junho | 12:23"/>
    <s v="Mercado Envios"/>
    <s v="MEL42357026820LMFFF01"/>
    <s v=" "/>
    <s v=" "/>
    <s v=" "/>
    <s v=" "/>
    <s v=" "/>
    <s v=" "/>
    <s v=" "/>
    <s v="Não"/>
    <s v=""/>
    <s v="Não"/>
  </r>
  <r>
    <x v="0"/>
    <s v="2000005853210654"/>
    <d v="2023-06-14T00:00:00"/>
    <s v="Entregue"/>
    <s v="Chegou em 17 de junho"/>
    <s v="Não"/>
    <n v="1"/>
    <n v="297.89999999999998"/>
    <n v="34.520000000000003"/>
    <n v="-50.64"/>
    <n v="-73.47"/>
    <s v=""/>
    <n v="208.31"/>
    <s v="Sim"/>
    <x v="180"/>
    <s v="MLB2901336456"/>
    <s v="Par Bandeja Com Pivô Versa 2011 Em Diante"/>
    <s v=" "/>
    <n v="297.89999999999998"/>
    <s v="Premium"/>
    <s v="Não emitida"/>
    <s v="emerson ribas lins ribas"/>
    <s v="CPF 02484873450"/>
    <s v="Rua L número 50 50 - Rua L número 50 terminal dos micro ônibus barra de jangada., Jaboatão dos Guararapes - CEP: 54470600, Pernambuco"/>
    <s v=" "/>
    <s v="emerson ribas lins ribas"/>
    <s v="02484873450"/>
    <s v="Rua I 50 / Rua i n50 Referencia: terminal dos microônibus Barra de jangada - CEP 54470600 - Barra de Jangada, Jaboatão dos Guararapes, Pernambuco"/>
    <s v="Jaboatão dos Guararapes"/>
    <s v="Pernambuco"/>
    <s v="54470600"/>
    <s v="Brasil"/>
    <s v="Correios e pontos de envio"/>
    <s v="16 de junho | 01:17"/>
    <s v="17 de junho | 18:31"/>
    <s v="Mercado Envios"/>
    <s v="MEL42357029140LMXDF01"/>
    <s v=" "/>
    <s v=" "/>
    <s v=" "/>
    <s v=" "/>
    <s v=" "/>
    <s v=" "/>
    <s v=" "/>
    <s v="Não"/>
    <s v=""/>
    <s v="Não"/>
  </r>
  <r>
    <x v="0"/>
    <s v="2000005853139512"/>
    <d v="2023-06-14T00:00:00"/>
    <s v="Entregue"/>
    <s v="Chegou em 16 de junho"/>
    <s v="Não"/>
    <n v="1"/>
    <n v="39.89"/>
    <n v="13.2"/>
    <n v="-12.28"/>
    <n v="-13.2"/>
    <s v=""/>
    <n v="27.61"/>
    <s v=" "/>
    <x v="45"/>
    <s v="MLB3390483084"/>
    <s v="Par De Pino Da Dobradiça Da Porta Blazer E S10"/>
    <s v=" "/>
    <n v="39.89"/>
    <s v="Premium"/>
    <s v="Não emitida"/>
    <s v="Indira Grama Machado"/>
    <s v="CPF 26858764801"/>
    <s v="Rua General Osorio 618 - Casa, Aguaí - CEP: 13860000, São Paulo"/>
    <s v=" "/>
    <s v="Indira Grama Machado"/>
    <s v="26858764801"/>
    <s v="Rua General Osório 618 / CEP 13863206 - Vila Paraíso, Aguaí, São Paulo"/>
    <s v="Aguaí"/>
    <s v="São Paulo"/>
    <s v="13863206"/>
    <s v="Brasil"/>
    <s v="Correios e pontos de envio"/>
    <s v="16 de junho | 02:27"/>
    <s v="16 de junho | 12:21"/>
    <s v="Mercado Envios"/>
    <s v="MEL42357001004LMXDF01"/>
    <s v=" "/>
    <s v=" "/>
    <s v=" "/>
    <s v=" "/>
    <s v=" "/>
    <s v=" "/>
    <s v=" "/>
    <s v="Não"/>
    <s v=""/>
    <s v="Não"/>
  </r>
  <r>
    <x v="0"/>
    <s v="2000004541450205"/>
    <d v="2023-06-14T00:00:00"/>
    <s v="Entregue"/>
    <s v="Chegou em 15 de junho"/>
    <s v="Sim"/>
    <n v="2"/>
    <n v="115.98"/>
    <n v="5.82"/>
    <n v="-30.72"/>
    <n v="-5.82"/>
    <s v=""/>
    <n v="85.26"/>
    <s v=" "/>
    <x v="34"/>
    <s v="MLB2787135589"/>
    <s v="Kit Reparo Terminal Cabo Engate Seleção Nissan Versa"/>
    <s v=" "/>
    <n v="57.99"/>
    <s v="Premium"/>
    <s v="Autorizado"/>
    <s v=" "/>
    <s v=" "/>
    <s v=" "/>
    <s v=" "/>
    <s v="Nara Jeronimo"/>
    <s v="68582323700"/>
    <s v="Avenida Tancredo Neves 9 / sobrado Referencia: fachada de azulejos branco e vermelho quadriculados. ao lado da loja do Leo insulfilm próximo ao posto de GNV - CEP 26410050 - Cidade Jardim Marajoara, Japeri, Rio de Janeiro"/>
    <s v="Japeri"/>
    <s v="Rio de Janeiro"/>
    <s v="26410050"/>
    <s v="Brasil"/>
    <s v="Mercado Envios Full"/>
    <s v="14 de junho | 17:50"/>
    <s v="15 de junho | 22:16"/>
    <s v="Mercado Envios"/>
    <s v="MEL42356872371LMFFF01"/>
    <s v=" "/>
    <s v=" "/>
    <s v=" "/>
    <s v=" "/>
    <s v=" "/>
    <s v=" "/>
    <s v=" "/>
    <s v="Não"/>
    <s v=""/>
    <s v="Não"/>
  </r>
  <r>
    <x v="0"/>
    <s v="2000005852987102"/>
    <d v="2023-06-14T00:00:00"/>
    <s v="Entregue"/>
    <s v="Chegou em 16 de junho"/>
    <s v="Não"/>
    <n v="3"/>
    <n v="113.7"/>
    <s v=""/>
    <n v="-35.82"/>
    <s v=""/>
    <s v=""/>
    <n v="77.88"/>
    <s v=" "/>
    <x v="285"/>
    <s v="MLB2087302769"/>
    <s v="Bieleta Dianteira New Fiesta 2010 Em Diante"/>
    <s v=" "/>
    <n v="37.9"/>
    <s v="Premium"/>
    <s v="Não emitida"/>
    <s v="Murilo  Custódio"/>
    <s v="CPF 42536481859"/>
    <s v="Jaime Paiva grilo 90 - Loja 2, Conceição do Rio Verde - CEP: 37430000, Minas Gerais"/>
    <s v=" "/>
    <s v="Murilo  Custódio"/>
    <s v="42536481859"/>
    <s v="Rua Jaime Paiva Grilo 90 / Loja 2  Referencia: Em frente a academia CRV - CEP 37430000 - Centro, Conceição do Rio Verde, Minas Gerais"/>
    <s v="Conceição do Rio Verde"/>
    <s v="Minas Gerais"/>
    <s v="37430000"/>
    <s v="Brasil"/>
    <s v="Correios e pontos de envio"/>
    <s v="16 de junho | 01:56"/>
    <s v="16 de junho | 16:51"/>
    <s v="Mercado Envios"/>
    <s v="MEL42356861661LMXDF01"/>
    <s v=" "/>
    <s v=" "/>
    <s v=" "/>
    <s v=" "/>
    <s v=" "/>
    <s v=" "/>
    <s v=" "/>
    <s v="Não"/>
    <s v=""/>
    <s v="Não"/>
  </r>
  <r>
    <x v="0"/>
    <s v="2000005852955388"/>
    <d v="2023-06-14T00:00:00"/>
    <s v="Entregue"/>
    <s v="Chegou em 16 de junho"/>
    <s v="Não"/>
    <n v="1"/>
    <n v="97.9"/>
    <s v=""/>
    <n v="-16.64"/>
    <n v="-20.45"/>
    <s v=""/>
    <n v="60.81"/>
    <s v="Sim"/>
    <x v="9"/>
    <s v="MLB2015330278"/>
    <s v="2 Kit's De Rolamento Roda Traseira Gol G1 G2 G3 G4 G5 Novo"/>
    <s v=" "/>
    <n v="97.9"/>
    <s v="Premium"/>
    <s v="Autorizado"/>
    <s v=" "/>
    <s v=" "/>
    <s v=" "/>
    <s v=" "/>
    <s v="Ana Valeria Rodrigues Ana Valeria Rodrigues"/>
    <s v="89116992504"/>
    <s v="rua dr. demostenes 234 / casa - CEP 47350000 - centro, Sento Sé, Bahia"/>
    <s v="Sento Sé"/>
    <s v="Bahia"/>
    <s v="47350000"/>
    <s v="Brasil"/>
    <s v="Mercado Envios Full"/>
    <s v="15 de junho | 02:41"/>
    <s v="16 de junho | 17:33"/>
    <s v="Mercado Envios"/>
    <s v="MEL42356848745LMFFF01"/>
    <s v=" "/>
    <s v=" "/>
    <s v=" "/>
    <s v=" "/>
    <s v=" "/>
    <s v=" "/>
    <s v=" "/>
    <s v="Não"/>
    <s v=""/>
    <s v="Não"/>
  </r>
  <r>
    <x v="0"/>
    <s v="2000005852928168"/>
    <d v="2023-06-14T00:00:00"/>
    <s v="Entregue"/>
    <s v="Chegou em 16 de junho"/>
    <s v="Não"/>
    <n v="1"/>
    <n v="47.9"/>
    <n v="16.100000000000001"/>
    <n v="-13.64"/>
    <n v="-16.100000000000001"/>
    <s v=""/>
    <n v="34.26"/>
    <s v=" "/>
    <x v="8"/>
    <s v="MLB2071226958"/>
    <s v="Cabo De Embreagem Palio 1.0 (46522369) 1996 1997 98 99 2000"/>
    <s v=" "/>
    <n v="47.9"/>
    <s v="Premium"/>
    <s v="Autorizado"/>
    <s v=" "/>
    <s v=" "/>
    <s v=" "/>
    <s v=" "/>
    <s v="José Márcio Moreno"/>
    <s v="82904251634"/>
    <s v="Rua Santiago 83 / CEP 11610115 - Topolândia, São Sebastião, São Paulo"/>
    <s v="São Sebastião"/>
    <s v="São Paulo"/>
    <s v="11610115"/>
    <s v="Brasil"/>
    <s v="Mercado Envios Full"/>
    <s v="14 de junho | 18:10"/>
    <s v="16 de junho | 11:36"/>
    <s v="Mercado Envios"/>
    <s v="MEL42356906810LMFFF01"/>
    <s v=" "/>
    <s v=" "/>
    <s v=" "/>
    <s v=" "/>
    <s v=" "/>
    <s v=" "/>
    <s v=" "/>
    <s v="Não"/>
    <s v=""/>
    <s v="Não"/>
  </r>
  <r>
    <x v="0"/>
    <s v="2000005852877954"/>
    <d v="2023-06-14T00:00:00"/>
    <s v="Entregue"/>
    <s v="Chegou em 16 de junho"/>
    <s v="Não"/>
    <n v="1"/>
    <n v="159.88999999999999"/>
    <s v=""/>
    <n v="-27.18"/>
    <n v="-38.950000000000003"/>
    <s v=""/>
    <n v="93.76"/>
    <s v=" "/>
    <x v="286"/>
    <s v="MLB2931396965"/>
    <s v="Bandeja Direita Com Bucha Sem Pivô Audi A3 1996 A 2006"/>
    <s v=" "/>
    <n v="159.88999999999999"/>
    <s v="Premium"/>
    <s v="Não emitida"/>
    <s v="MARCIO FERREIRA DA SILVA"/>
    <s v="CPF 13761044828"/>
    <s v="RUA DR. DELFINO CINTRA 123, Campinas - CEP: 13013055, São Paulo"/>
    <s v=" "/>
    <s v="MARCIO FERREIRA DA SILVA"/>
    <s v="13761044828"/>
    <s v="Rua Regente Feijó 926 / 161 Referencia: 161 - CEP 13013052 - Centro, Campinas, São Paulo"/>
    <s v="Campinas"/>
    <s v="São Paulo"/>
    <s v="13013052"/>
    <s v="Brasil"/>
    <s v="Correios e pontos de envio"/>
    <s v="16 de junho | 02:09"/>
    <s v="16 de junho | 13:20"/>
    <s v="Mercado Envios"/>
    <s v="MEL42356817987LMXDF01"/>
    <s v=" "/>
    <s v=" "/>
    <s v=" "/>
    <s v=" "/>
    <s v=" "/>
    <s v=" "/>
    <s v=" "/>
    <s v="Não"/>
    <s v=""/>
    <s v="Não"/>
  </r>
  <r>
    <x v="0"/>
    <s v="2000005852784222"/>
    <d v="2023-06-14T00:00:00"/>
    <s v="Entregue"/>
    <s v="Chegou em 16 de junho"/>
    <s v="Não"/>
    <n v="1"/>
    <n v="399.89"/>
    <s v=""/>
    <n v="-47.99"/>
    <n v="-38.950000000000003"/>
    <s v=""/>
    <n v="312.95"/>
    <s v=" "/>
    <x v="156"/>
    <s v="MLB2864568953"/>
    <s v="Par Bandeja E Bieleta Peugeot 206 Todos 1999 A 2010"/>
    <s v=" "/>
    <n v="399.89"/>
    <s v="Clássico"/>
    <s v="Autorizado"/>
    <s v=" "/>
    <s v=" "/>
    <s v=" "/>
    <s v=" "/>
    <s v="Nere Rodrigues"/>
    <s v="11964188881"/>
    <s v="Rua Maestro Francisco Manoel da Silva 96 / Instituto jacarandá - CEP 13080190 - Jardim Santa Genebra, Campinas, São Paulo"/>
    <s v="Campinas"/>
    <s v="São Paulo"/>
    <s v="13080190"/>
    <s v="Brasil"/>
    <s v="Mercado Envios Full"/>
    <s v="15 de junho | 15:03"/>
    <s v="16 de junho | 11:54"/>
    <s v="Mercado Envios"/>
    <s v="MEL42356844332LMFFF01"/>
    <s v=" "/>
    <s v=" "/>
    <s v=" "/>
    <s v=" "/>
    <s v=" "/>
    <s v=" "/>
    <s v=" "/>
    <s v="Não"/>
    <s v=""/>
    <s v="Não"/>
  </r>
  <r>
    <x v="0"/>
    <s v="2000005852765774"/>
    <d v="2023-06-14T00:00:00"/>
    <s v="Entregue"/>
    <s v="Chegou em 15 de junho"/>
    <s v="Não"/>
    <n v="1"/>
    <n v="215.89"/>
    <n v="0.89"/>
    <n v="-36.700000000000003"/>
    <s v=""/>
    <s v=""/>
    <n v="180.08"/>
    <s v=" "/>
    <x v="163"/>
    <s v="MLB3069923394"/>
    <s v="Bandeja Esquerda Com Pivô Grand Siena 2012 Em Diante"/>
    <s v=" "/>
    <n v="215.89"/>
    <s v="Premium"/>
    <s v="Autorizado"/>
    <s v="Ivan Araujo"/>
    <s v="CPF 29781569883"/>
    <s v="Rua Laura Bossi 30 - apto 22 c, São Paulo - CEP: 08250730, São Paulo"/>
    <s v=" "/>
    <s v="Ivan Araujo"/>
    <s v="29781569883"/>
    <s v="Rua Santa Marcelina 244 / Otica Referencia: Entregar Na Otica Em Horario Comercial - CEP 08270070 - Vila Carmosina, São Paulo, São Paulo"/>
    <s v="São Paulo"/>
    <s v="São Paulo"/>
    <s v="08270070"/>
    <s v="Brasil"/>
    <s v="Mercado Envios Flex"/>
    <s v="15 de junho | 16:36"/>
    <s v="15 de junho | 17:41"/>
    <s v="LUAN CARLOS"/>
    <s v="42356843098"/>
    <s v=" "/>
    <s v=" "/>
    <s v=" "/>
    <s v=" "/>
    <s v=" "/>
    <s v=" "/>
    <s v=" "/>
    <s v="Não"/>
    <s v=""/>
    <s v="Não"/>
  </r>
  <r>
    <x v="0"/>
    <s v="2000005852729446"/>
    <d v="2023-06-14T00:00:00"/>
    <s v="Entregue"/>
    <s v="Chegou em 16 de junho"/>
    <s v="Não"/>
    <n v="1"/>
    <n v="46.19"/>
    <n v="21"/>
    <n v="-13.35"/>
    <n v="-21"/>
    <s v=""/>
    <n v="32.840000000000003"/>
    <s v=" "/>
    <x v="1"/>
    <s v="MLB2220194577"/>
    <s v="Terminal Cabo De Engate Audi A3 - 1998 A 2007"/>
    <s v=" "/>
    <n v="46.19"/>
    <s v="Premium"/>
    <s v="Não emitida"/>
    <s v="rafael josilco"/>
    <s v="CPF 00023073080"/>
    <s v="Marginal oeste 824 - Cezar auto center, Itapema - CEP: 88220000, Santa Catarina"/>
    <s v=" "/>
    <s v="rafael josilco"/>
    <s v="00023073080"/>
    <s v="Avenida Marginal Leste 2021 / Rafael Autocenter - CEP 88220000 - Centro, Itapema, Santa Catarina"/>
    <s v="Itapema"/>
    <s v="Santa Catarina"/>
    <s v="88220000"/>
    <s v="Brasil"/>
    <s v="Correios e pontos de envio"/>
    <s v="15 de junho | 08:33"/>
    <s v="16 de junho | 14:04"/>
    <s v="Mercado Envios"/>
    <s v="MEL42356753691LMXDF01"/>
    <s v=" "/>
    <s v=" "/>
    <s v=" "/>
    <s v=" "/>
    <s v=" "/>
    <s v=" "/>
    <s v=" "/>
    <s v="Não"/>
    <s v=""/>
    <s v="Não"/>
  </r>
  <r>
    <x v="0"/>
    <s v="2000005852648204"/>
    <d v="2023-06-14T00:00:00"/>
    <s v="Entregue"/>
    <s v="Chegou em 15 de junho"/>
    <s v="Não"/>
    <n v="1"/>
    <n v="108.39"/>
    <s v=""/>
    <n v="-18.43"/>
    <n v="-17.95"/>
    <s v=""/>
    <n v="72.010000000000005"/>
    <s v=" "/>
    <x v="261"/>
    <s v="MLB2065083319"/>
    <s v="Suporte Coxin Radiador Esquerdo Corsa Frente Montana 2002/12"/>
    <s v=" "/>
    <n v="108.39"/>
    <s v="Premium"/>
    <s v="Autorizado"/>
    <s v=" "/>
    <s v=" "/>
    <s v=" "/>
    <s v=" "/>
    <s v="Maycon Freitas"/>
    <s v="13727768690"/>
    <s v="Avenida Governador Valadares 1576 / automecânica Freitas Referencia: auto mecânica Freitas ao lado da auto peças - CEP 37137192 - Jardim São Carlos, Alfenas, Minas Gerais"/>
    <s v="Alfenas"/>
    <s v="Minas Gerais"/>
    <s v="37137192"/>
    <s v="Brasil"/>
    <s v="Mercado Envios Full"/>
    <s v="14 de junho | 23:12"/>
    <s v="15 de junho | 14:39"/>
    <s v="Mercado Envios"/>
    <s v="MEL42356712621LMFFF01"/>
    <s v=" "/>
    <s v=" "/>
    <s v=" "/>
    <s v=" "/>
    <s v=" "/>
    <s v=" "/>
    <s v=" "/>
    <s v="Não"/>
    <s v=""/>
    <s v="Não"/>
  </r>
  <r>
    <x v="0"/>
    <s v="2000005852612194"/>
    <d v="2023-06-14T00:00:00"/>
    <s v="Entregue"/>
    <s v="Chegou em 16 de junho"/>
    <s v="Não"/>
    <n v="1"/>
    <n v="81"/>
    <s v=""/>
    <n v="-13.77"/>
    <n v="-18.45"/>
    <s v=""/>
    <n v="48.78"/>
    <s v=" "/>
    <x v="70"/>
    <s v="MLB2696278792"/>
    <s v="Cabo Embreagem (regulagem Manual) Peugeot 206 1999 Em Diante"/>
    <s v=" "/>
    <n v="81"/>
    <s v="Premium"/>
    <s v="Não emitida"/>
    <s v="Rafael  Júnior Mota Lemos"/>
    <s v="CPF 12411218699"/>
    <s v="Rua Pernambuco 850 - Casa, Nova Serrana - CEP: 35526760, Minas Gerais"/>
    <s v=" "/>
    <s v="Rafael  Júnior Mota Lemos"/>
    <s v="12411218699"/>
    <s v="Rua Pernambuco 850 / Casa Referencia: Em frente a sorveteria planalto - CEP 35526760 - Planalto, Nova Serrana, Minas Gerais"/>
    <s v="Nova Serrana"/>
    <s v="Minas Gerais"/>
    <s v="35526760"/>
    <s v="Brasil"/>
    <s v="Correios e pontos de envio"/>
    <s v="15 de junho | 07:21"/>
    <s v="16 de junho | 15:21"/>
    <s v="Mercado Envios"/>
    <s v="MEL42356697949LMXDF01"/>
    <s v=" "/>
    <s v=" "/>
    <s v=" "/>
    <s v=" "/>
    <s v=" "/>
    <s v=" "/>
    <s v=" "/>
    <s v="Não"/>
    <s v=""/>
    <s v="Não"/>
  </r>
  <r>
    <x v="0"/>
    <s v="2000005852598184"/>
    <d v="2023-06-14T00:00:00"/>
    <s v="Entregue"/>
    <s v="Chegou em 15 de junho"/>
    <s v="Não"/>
    <n v="1"/>
    <n v="91.61"/>
    <s v=""/>
    <n v="-10.99"/>
    <n v="-20.45"/>
    <s v=""/>
    <n v="60.17"/>
    <s v="Sim"/>
    <x v="106"/>
    <s v="MLB2816519971"/>
    <s v="Cabo De Freio Gol G2 Todos Traseiro 1994 A 2002"/>
    <s v=" "/>
    <n v="91.61"/>
    <s v="Clássico"/>
    <s v="Autorizado"/>
    <s v=" "/>
    <s v=" "/>
    <s v=" "/>
    <s v=" "/>
    <s v="JULIMAR PEREIRA DA MOTTA"/>
    <s v="05175444743"/>
    <s v="Rua Gericinó 535 / LOTE 03 QUADRA 04 Referencia: (DIMENSIONAL ENGENHARIA) _x000a_(ANTIGA RUA RIO DE JANEIRO) (PRÓXIMO DA IGREJA WESLEYANA) - CEP 25240170 - Vila Santa Cruz, Duque de Caxias, Rio de Janeiro"/>
    <s v="Duque de Caxias"/>
    <s v="Rio de Janeiro"/>
    <s v="25240170"/>
    <s v="Brasil"/>
    <s v="Mercado Envios Full"/>
    <s v="14 de junho | 20:27"/>
    <s v="15 de junho | 18:21"/>
    <s v="Mercado Envios"/>
    <s v="MEL42356690697LMFFF01"/>
    <s v=" "/>
    <s v=" "/>
    <s v=" "/>
    <s v=" "/>
    <s v=" "/>
    <s v=" "/>
    <s v=" "/>
    <s v="Não"/>
    <s v=""/>
    <s v="Não"/>
  </r>
  <r>
    <x v="0"/>
    <s v="2000005852475082"/>
    <d v="2023-06-14T00:00:00"/>
    <s v="Entregue"/>
    <s v="Chegou em 15 de junho"/>
    <s v="Não"/>
    <n v="1"/>
    <n v="497.9"/>
    <s v=""/>
    <n v="-84.64"/>
    <n v="-38.950000000000003"/>
    <s v=""/>
    <n v="374.31"/>
    <s v=" "/>
    <x v="25"/>
    <s v="MLB2940243653"/>
    <s v="Par Bandeja Com Pivô E Par Bieleta Prisma 2013 Em Diante"/>
    <s v=" "/>
    <n v="497.9"/>
    <s v="Premium"/>
    <s v="Não emitida"/>
    <s v="Aline Bezerra"/>
    <s v="CPF 08326544779"/>
    <s v="Teolândia 130 - casa 2, Rio de Janeiro - CEP: 22763210, Rio de Janeiro"/>
    <s v=" "/>
    <s v="Aline Bezerra"/>
    <s v="08326544779"/>
    <s v="Rua Teolândia 130 / casa 2 - CEP 22763210 - Freguesia (Jacarepaguá), Rio de Janeiro, Rio de Janeiro"/>
    <s v="Rio de Janeiro"/>
    <s v="Rio de Janeiro"/>
    <s v="22763210"/>
    <s v="Brasil"/>
    <s v="Correios e pontos de envio"/>
    <s v="15 de junho | 01:04"/>
    <s v="15 de junho | 14:48"/>
    <s v="Mercado Envios"/>
    <s v="MEL42356716196LMXDF01"/>
    <s v=" "/>
    <s v=" "/>
    <s v=" "/>
    <s v=" "/>
    <s v=" "/>
    <s v=" "/>
    <s v=" "/>
    <s v="Não"/>
    <s v=""/>
    <s v="Não"/>
  </r>
  <r>
    <x v="0"/>
    <s v="2000004541118941"/>
    <d v="2023-06-14T00:00:00"/>
    <s v="Entregue"/>
    <s v="Chegou em 14 de junho"/>
    <s v="Sim"/>
    <n v="1"/>
    <n v="127.99"/>
    <n v="1.59"/>
    <n v="-15.36"/>
    <s v=""/>
    <s v=""/>
    <n v="114.22"/>
    <s v=" "/>
    <x v="287"/>
    <s v="MLB2949726427"/>
    <s v="Bandeja Direita Inferior Corolla 2002 A 2019"/>
    <s v=" "/>
    <n v="127.99"/>
    <s v="Clássico"/>
    <s v="Autorizado"/>
    <s v="Leia Dutra"/>
    <s v="CPF 11365875865"/>
    <s v="Rua Paulo Cezar Spigarollo 109 - casa 2, Caieiras - CEP: 07717720, São Paulo"/>
    <s v=" "/>
    <s v="Leia Dutra"/>
    <s v="11365875865"/>
    <s v="Rua Raimundo dos Reis 316 / CEP 07718035 - Vera Tereza, Caieiras, São Paulo"/>
    <s v="Caieiras"/>
    <s v="São Paulo"/>
    <s v="07718035"/>
    <s v="Brasil"/>
    <s v="Mercado Envios Flex"/>
    <s v="14 de junho | 16:40"/>
    <s v="14 de junho | 19:40"/>
    <s v="DOUGLAS MATOS"/>
    <s v="42356567437"/>
    <s v=" "/>
    <s v=" "/>
    <s v=" "/>
    <s v=" "/>
    <s v=" "/>
    <s v=" "/>
    <s v=" "/>
    <s v="Não"/>
    <s v=""/>
    <s v="Não"/>
  </r>
  <r>
    <x v="0"/>
    <s v="2000005852216030"/>
    <d v="2023-06-14T00:00:00"/>
    <s v="Entregue"/>
    <s v="Chegou em 14 de junho"/>
    <s v="Não"/>
    <n v="2"/>
    <n v="84.3"/>
    <n v="15.9"/>
    <n v="-25.34"/>
    <s v=""/>
    <s v=""/>
    <n v="74.86"/>
    <s v=" "/>
    <x v="254"/>
    <s v="MLB2111340564"/>
    <s v="Kit Pino Guia Bucha Pinça Freio Linha Vw Quadrado Gol Parati"/>
    <s v=" "/>
    <n v="42.15"/>
    <s v="Premium"/>
    <s v="Autorizado"/>
    <s v="Vanderlei  Pereira dos Santos "/>
    <s v="CPF 25000102878"/>
    <s v="Rua Custódio Guimarães 142, São Paulo - CEP: 02943040, São Paulo"/>
    <s v=" "/>
    <s v="Vanderlei  Pereira dos Santos "/>
    <s v="25000102878"/>
    <s v="Rua Custódio Guimarães 142 / CEP 02943040 - Jardim Cidade Pirituba, São Paulo, São Paulo"/>
    <s v="São Paulo"/>
    <s v="São Paulo"/>
    <s v="02943040"/>
    <s v="Brasil"/>
    <s v="Mercado Envios Flex"/>
    <s v="14 de junho | 17:08"/>
    <s v="14 de junho | 21:15"/>
    <s v="CARLOS EDUARDO BROTAS SALES SALES"/>
    <s v="42356525127"/>
    <s v=" "/>
    <s v=" "/>
    <s v=" "/>
    <s v=" "/>
    <s v=" "/>
    <s v=" "/>
    <s v=" "/>
    <s v="Não"/>
    <s v=""/>
    <s v="Não"/>
  </r>
  <r>
    <x v="0"/>
    <s v="2000005851935740"/>
    <d v="2023-06-14T00:00:00"/>
    <s v="Entregue"/>
    <s v="Chegou em 16 de junho"/>
    <s v="Não"/>
    <n v="1"/>
    <n v="176.9"/>
    <s v=""/>
    <n v="-30.07"/>
    <n v="-38.950000000000003"/>
    <s v=""/>
    <n v="107.88"/>
    <s v="Sim"/>
    <x v="161"/>
    <s v="MLB2863584820"/>
    <s v="Bandeja Lado Esquerdo Peugeot 206 Todos 1999 A 2010 C Pivô"/>
    <s v=" "/>
    <n v="176.9"/>
    <s v="Premium"/>
    <s v="Não emitida"/>
    <s v="Everton Ivan"/>
    <s v="CPF 15399332612"/>
    <s v="Rua Doutor Miranda 190 - Casa, Lavras - CEP: 37203570, Minas Gerais"/>
    <s v=" "/>
    <s v="Everton Ivan"/>
    <s v="15399332612"/>
    <s v="Rua Doutor Miranda 190 / Casa Referencia: casa perto do unilavras - CEP 37203570 - Jardim São Paulo, Lavras, Minas Gerais"/>
    <s v="Lavras"/>
    <s v="Minas Gerais"/>
    <s v="37203570"/>
    <s v="Brasil"/>
    <s v="Correios e pontos de envio"/>
    <s v="15 de junho | 00:30"/>
    <s v="16 de junho | 12:05"/>
    <s v="Mercado Envios"/>
    <s v="MEL42356482052LMXDF01"/>
    <s v=" "/>
    <s v=" "/>
    <s v=" "/>
    <s v=" "/>
    <s v=" "/>
    <s v=" "/>
    <s v=" "/>
    <s v="Não"/>
    <s v=""/>
    <s v="Não"/>
  </r>
  <r>
    <x v="0"/>
    <s v="2000004540901263"/>
    <d v="2023-06-14T00:00:00"/>
    <s v="Entregue"/>
    <s v="Chegou em 15 de junho"/>
    <s v="Sim"/>
    <n v="1"/>
    <n v="165.99"/>
    <s v=""/>
    <n v="-19.920000000000002"/>
    <n v="-26.45"/>
    <s v=""/>
    <n v="119.62"/>
    <s v=" "/>
    <x v="23"/>
    <s v="MLB2863957343"/>
    <s v="Bandeja Lado Direito Peugeot 206 Todos 1999 A 2010 Com Pivô"/>
    <s v=" "/>
    <n v="165.99"/>
    <s v="Clássico"/>
    <s v="Não emitida"/>
    <s v="Walkiria Gomes Oliveira Do Carmo"/>
    <s v="CPF 28324298827"/>
    <s v="Avenida José Monteiro Romão 325 - apto 2, Pindamonhangaba - CEP: 12446260, São Paulo"/>
    <s v=" "/>
    <s v="Walkiria Gomes Oliveira Do Carmo"/>
    <s v="28324298827"/>
    <s v="Avenida José Monteiro Romão 325 / apto 2 Referencia: próximo ao supermercado bom preço - CEP 12446260 - Residencial Mantiqueira, Pindamonhangaba, São Paulo"/>
    <s v="Pindamonhangaba"/>
    <s v="São Paulo"/>
    <s v="12446260"/>
    <s v="Brasil"/>
    <s v="Correios e pontos de envio"/>
    <s v="15 de junho | 02:05"/>
    <s v="15 de junho | 12:26"/>
    <s v="Mercado Envios"/>
    <s v="MEL42356347685LMXDF01"/>
    <s v=" "/>
    <s v=" "/>
    <s v=" "/>
    <s v=" "/>
    <s v=" "/>
    <s v=" "/>
    <s v=" "/>
    <s v="Não"/>
    <s v=""/>
    <s v="Não"/>
  </r>
  <r>
    <x v="0"/>
    <s v="2000005851663346"/>
    <d v="2023-06-14T00:00:00"/>
    <s v="Entregue"/>
    <s v="Chegou em 18 de junho"/>
    <s v="Não"/>
    <n v="1"/>
    <n v="15.99"/>
    <n v="35.299999999999997"/>
    <n v="-8.2200000000000006"/>
    <n v="-35.299999999999997"/>
    <s v=""/>
    <n v="7.77"/>
    <s v=" "/>
    <x v="177"/>
    <s v="MLB2719996814"/>
    <s v="Capa De Pedal Freio Embreagem Golf 2010"/>
    <s v=" "/>
    <n v="15.99"/>
    <s v="Premium"/>
    <s v="Não emitida"/>
    <s v="Marcone Brito"/>
    <s v="CPF 65840623504"/>
    <s v="Rua Manoel Cerqueira Brandao 166 - apto 102 (prox ao Polivalente, Itabuna - CEP: 45603004, Bahia"/>
    <s v=" "/>
    <s v="Marcone Brito"/>
    <s v="65840623504"/>
    <s v="Travessa Manuel Cerqueira Brandão 43 / 1 andar Referencia: perto do antigo colégio polivalente - CEP 45600073 - Centro, Itabuna, Bahia"/>
    <s v="Itabuna"/>
    <s v="Bahia"/>
    <s v="45600073"/>
    <s v="Brasil"/>
    <s v="Correios e pontos de envio"/>
    <s v="15 de junho | 08:49"/>
    <s v="18 de junho | 13:23"/>
    <s v="Mercado Envios"/>
    <s v="MEL42356288839LMXDF01"/>
    <s v=" "/>
    <s v=" "/>
    <s v=" "/>
    <s v=" "/>
    <s v=" "/>
    <s v=" "/>
    <s v=" "/>
    <s v="Não"/>
    <s v=""/>
    <s v="Não"/>
  </r>
  <r>
    <x v="0"/>
    <s v="2000005848446064"/>
    <d v="2023-06-14T00:00:00"/>
    <s v="Entregue"/>
    <s v="Chegou em 16 de junho"/>
    <s v="Não"/>
    <n v="1"/>
    <n v="74.989999999999995"/>
    <n v="12.33"/>
    <n v="-18.25"/>
    <n v="-12.33"/>
    <s v=""/>
    <n v="56.74"/>
    <s v=" "/>
    <x v="38"/>
    <s v="MLB1974837590"/>
    <s v="2 Kit's De  Rolamento Roda Traseira Celta/corsa /prisma Novo"/>
    <s v=" "/>
    <n v="74.989999999999995"/>
    <s v="Premium"/>
    <s v="Autorizado"/>
    <s v=" "/>
    <s v=" "/>
    <s v=" "/>
    <s v=" "/>
    <s v="Pamela Moraes"/>
    <s v="47102752890"/>
    <s v="Estrada da Figueira 44 / casa 1 Referencia: Bar do Renato - CEP 18150000 - vila Lima, Ibiúna, São Paulo"/>
    <s v="Ibiúna"/>
    <s v="São Paulo"/>
    <s v="18150000"/>
    <s v="Brasil"/>
    <s v="Mercado Envios Full"/>
    <s v="15 de junho | 02:08"/>
    <s v="16 de junho | 11:59"/>
    <s v="Mercado Envios"/>
    <s v="MEL42354988498LMFFF01"/>
    <s v=" "/>
    <s v=" "/>
    <s v=" "/>
    <s v=" "/>
    <s v=" "/>
    <s v=" "/>
    <s v=" "/>
    <s v="Não"/>
    <s v=""/>
    <s v="Não"/>
  </r>
  <r>
    <x v="0"/>
    <s v="2000005851503244"/>
    <d v="2023-06-14T00:00:00"/>
    <s v="Entregue"/>
    <s v="Chegou em 15 de junho"/>
    <s v="Não"/>
    <n v="1"/>
    <n v="109.49"/>
    <s v=""/>
    <n v="-18.61"/>
    <n v="-21.45"/>
    <s v=""/>
    <n v="69.430000000000007"/>
    <s v=" "/>
    <x v="27"/>
    <s v="MLB2611946829"/>
    <s v="Suporte Traseiro Do Motor Câmbio Manual Vectra 2010"/>
    <s v=" "/>
    <n v="109.49"/>
    <s v="Premium"/>
    <s v="Não emitida"/>
    <s v="Carmo Aparecido Carlos"/>
    <s v="CPF 13873437856"/>
    <s v="rua villani 42 - casa, Boa Esperança do Sul - CEP: 14930000, São Paulo"/>
    <s v=" "/>
    <s v="Carmo Aparecido Carlos"/>
    <s v="13873437856"/>
    <s v="rua villani 42 / casa Referencia: super mercado tiba - CEP 14930000 - Jardim Nova esperança, Boa Esperança do Sul, São Paulo"/>
    <s v="Boa Esperança do Sul"/>
    <s v="São Paulo"/>
    <s v="14930000"/>
    <s v="Brasil"/>
    <s v="Correios e pontos de envio"/>
    <s v="15 de junho | 00:46"/>
    <s v="15 de junho | 15:42"/>
    <s v="Mercado Envios"/>
    <s v="MEL42356218739LMXDF01"/>
    <s v=" "/>
    <s v=" "/>
    <s v=" "/>
    <s v=" "/>
    <s v=" "/>
    <s v=" "/>
    <s v=" "/>
    <s v="Não"/>
    <s v=""/>
    <s v="Não"/>
  </r>
  <r>
    <x v="0"/>
    <s v="2000005851536164"/>
    <d v="2023-06-14T00:00:00"/>
    <s v="Devolução finalizada com reembolso para o comprador"/>
    <s v="O produto devolvido chegou em terça-feira, 27 de junho."/>
    <s v="Não"/>
    <n v="1"/>
    <n v="379.99"/>
    <s v=""/>
    <n v="-45.6"/>
    <n v="-26.45"/>
    <n v="-307.94"/>
    <n v="0"/>
    <s v=" "/>
    <x v="246"/>
    <s v="MLB2966264473"/>
    <s v="Par Bandeja Inferior Fiat Marea Weekend"/>
    <s v=" "/>
    <n v="379.99"/>
    <s v="Clássico"/>
    <s v="Não emitida"/>
    <s v="SEBASTIAO CESAR VICENTINI"/>
    <s v="CPF 45489149604"/>
    <s v="Rua são Benedito  219 - Casa, Barbacena  - CEP: 36202884, Minas Gerais"/>
    <s v=" "/>
    <s v="SEBASTIAO CESAR VICENTINI"/>
    <s v="45489149604"/>
    <s v="Rua Cecília Iter 177 / &quot;Referencia: Endereço Comercial. entregar antes das 18h Pode Entregar Para, Edi Ou Henrique 1195329-2034.&quot;"/>
    <s v="São Paulo"/>
    <s v="São Paulo"/>
    <s v="08240730"/>
    <s v="Brasil"/>
    <s v="Correios e pontos de envio"/>
    <s v="20 de junho | 17:52"/>
    <s v="27 de junho | 09:56"/>
    <s v="Mercado Envios"/>
    <s v="QC633939809BR"/>
    <s v="https://www2.correios.com.br/sistemas/rastreamento/resultado.cfm"/>
    <s v=" "/>
    <s v=" "/>
    <s v=" "/>
    <s v=" "/>
    <s v=" "/>
    <s v=" "/>
    <s v="Não"/>
    <n v="1"/>
    <s v="Não"/>
  </r>
  <r>
    <x v="0"/>
    <s v="2000005851489196"/>
    <d v="2023-06-14T00:00:00"/>
    <s v="Entregue"/>
    <s v="Chegou em 14 de junho"/>
    <s v="Não"/>
    <n v="1"/>
    <n v="57.99"/>
    <n v="15.9"/>
    <n v="-15.36"/>
    <s v=""/>
    <s v=""/>
    <n v="58.53"/>
    <s v=" "/>
    <x v="34"/>
    <s v="MLB2797196132"/>
    <s v="Kit Reparo Terminal Cabo De Engate Seleção De Marchas Kwid"/>
    <s v=" "/>
    <n v="57.99"/>
    <s v="Premium"/>
    <s v="Autorizado"/>
    <s v="FLAVIO SIQUEIRA"/>
    <s v="CPF 02867827825"/>
    <s v="av getulio vargas 70, São Bernardo do Campo - CEP: 09751250, São Paulo"/>
    <s v=" "/>
    <s v="FLAVIO SIQUEIRA"/>
    <s v="02867827825"/>
    <s v="Avenida Presidente Altino Arantes 7777 / Referencia: este produto deve ser entregue na oficina mecânica do Sr. Binho. Em frente ao CRAS Jundiapeba - CEP 08750500 - Jundiapeba, Mogi das Cruzes, São Paulo"/>
    <s v="Mogi das Cruzes"/>
    <s v="São Paulo"/>
    <s v="08750500"/>
    <s v="Brasil"/>
    <s v="Mercado Envios Flex"/>
    <s v="14 de junho | 16:44"/>
    <s v="14 de junho | 19:21"/>
    <s v="RONALD SANTOS"/>
    <s v="42356286932"/>
    <s v=" "/>
    <s v=" "/>
    <s v=" "/>
    <s v=" "/>
    <s v=" "/>
    <s v=" "/>
    <s v=" "/>
    <s v="Não"/>
    <s v=""/>
    <s v="Não"/>
  </r>
  <r>
    <x v="0"/>
    <s v="2000005851493472"/>
    <d v="2023-06-14T00:00:00"/>
    <s v="Entregue"/>
    <s v="Chegou em 16 de junho"/>
    <s v="Não"/>
    <n v="1"/>
    <n v="75.290000000000006"/>
    <n v="51.7"/>
    <n v="-18.3"/>
    <n v="-51.7"/>
    <s v=""/>
    <n v="56.99"/>
    <s v=" "/>
    <x v="15"/>
    <s v="MLB2109056204"/>
    <s v="Par De Kit Pino Guia Bucha Pinça Freio Vw Gol G1 Até G6"/>
    <s v=" "/>
    <n v="75.290000000000006"/>
    <s v="Premium"/>
    <s v="Não emitida"/>
    <s v="joseano pereira de almeida neto"/>
    <s v="CPF 05921089370"/>
    <s v="Rua capitão benvenuto 62 - Travessa eliezer moreira, Barra do Corda - CEP: 65950000, Maranhão"/>
    <s v=" "/>
    <s v="joseano pereira de almeida neto"/>
    <s v="05921089370"/>
    <s v="Rua Santa Luzia 50 / casa Referencia: Próximo  a praça maria pretinha - CEP 65950000 - Altamira, Barra do Corda, Maranhão"/>
    <s v="Barra do Corda"/>
    <s v="Maranhão"/>
    <s v="65950000"/>
    <s v="Brasil"/>
    <s v="Correios e pontos de envio"/>
    <s v="15 de junho | 07:22"/>
    <s v="16 de junho | 16:32"/>
    <s v="Mercado Envios"/>
    <s v="MEL42356288752LMXDF01"/>
    <s v=" "/>
    <s v=" "/>
    <s v=" "/>
    <s v=" "/>
    <s v=" "/>
    <s v=" "/>
    <s v=" "/>
    <s v="Não"/>
    <s v=""/>
    <s v="Não"/>
  </r>
  <r>
    <x v="0"/>
    <s v="2000004540757243"/>
    <d v="2023-06-14T00:00:00"/>
    <s v="Entregue"/>
    <s v="Chegou em 16 de junho"/>
    <s v="Sim"/>
    <n v="1"/>
    <n v="63.35"/>
    <s v=""/>
    <n v="-16.27"/>
    <s v=""/>
    <s v=""/>
    <n v="47.08"/>
    <s v=" "/>
    <x v="108"/>
    <s v="MLB2063671442"/>
    <s v="2 Haste Bieleta Câmbio Peugeot 206 207  1.4 1.6 16cm Curta"/>
    <s v=" "/>
    <n v="63.35"/>
    <s v="Premium"/>
    <s v="Autorizado"/>
    <s v=" "/>
    <s v=" "/>
    <s v=" "/>
    <s v=" "/>
    <s v="LUIZ GONÇALVES GONÇALVES"/>
    <s v="70874484715"/>
    <s v="Avenida Sete de Setembro 275 / Loja Silen Referencia: LOJA SILEN - ESQUINA COM GERALDO MARTINS - CEP 24230251 - Icaraí, Niterói, Rio de Janeiro"/>
    <s v="Niterói"/>
    <s v="Rio de Janeiro"/>
    <s v="24230251"/>
    <s v="Brasil"/>
    <s v="Mercado Envios Full"/>
    <s v="14 de junho | 23:49"/>
    <s v="16 de junho | 18:34"/>
    <s v="Mercado Envios"/>
    <s v="MEL42356189227LMFFF01"/>
    <s v=" "/>
    <s v=" "/>
    <s v=" "/>
    <s v=" "/>
    <s v=" "/>
    <s v=" "/>
    <s v=" "/>
    <s v="Não"/>
    <s v=""/>
    <s v="Não"/>
  </r>
  <r>
    <x v="0"/>
    <s v="2000005851407700"/>
    <d v="2023-06-14T00:00:00"/>
    <s v="Entregue"/>
    <s v="Chegou em 16 de junho"/>
    <s v="Não"/>
    <n v="1"/>
    <n v="85.2"/>
    <s v=""/>
    <n v="-10.220000000000001"/>
    <n v="-17.95"/>
    <s v=""/>
    <n v="57.03"/>
    <s v="Sim"/>
    <x v="106"/>
    <s v="MLB2816545331"/>
    <s v="Cabo De Freio Gol G3 Freio A Tambor 1994 A 2002"/>
    <s v=" "/>
    <n v="85.2"/>
    <s v="Clássico"/>
    <s v="Não emitida"/>
    <s v="Antonio M. Sousa"/>
    <s v="CPF 32968299387"/>
    <s v="R. Alcino Mendes 142, Varjao De Minas - CEP: 38794000, Minas Gerais"/>
    <s v=" "/>
    <s v="Antonio M. Sousa"/>
    <s v="32968299387"/>
    <s v="Rua Alcino Mendes 142 / Casa Referencia: Quadra De Futsal - CEP 38794000 - Centro, Varjão de Minas, Minas Gerais"/>
    <s v="Varjão de Minas"/>
    <s v="Minas Gerais"/>
    <s v="38794000"/>
    <s v="Brasil"/>
    <s v="Correios e pontos de envio"/>
    <s v="15 de junho | 08:08"/>
    <s v="16 de junho | 13:02"/>
    <s v="Mercado Envios"/>
    <s v="MEL42356181239LMXDF01"/>
    <s v=" "/>
    <s v=" "/>
    <s v=" "/>
    <s v=" "/>
    <s v=" "/>
    <s v=" "/>
    <s v=" "/>
    <s v="Não"/>
    <s v=""/>
    <s v="Não"/>
  </r>
  <r>
    <x v="0"/>
    <s v="2000005851358660"/>
    <d v="2023-06-14T00:00:00"/>
    <s v="Entregue"/>
    <s v="Chegou em 16 de junho"/>
    <s v="Não"/>
    <n v="1"/>
    <n v="415.99"/>
    <s v=""/>
    <n v="-70.72"/>
    <n v="-38.950000000000003"/>
    <s v=""/>
    <n v="306.32"/>
    <s v="Sim"/>
    <x v="156"/>
    <s v="MLB2864574994"/>
    <s v="Par Bandeja E Bieleta Peugeot 206 Todos 1999 A 2010"/>
    <s v=" "/>
    <n v="415.99"/>
    <s v="Premium"/>
    <s v="Não emitida"/>
    <s v="Sheila Moreira do Amaral Rodrigues"/>
    <s v="CPF 02926454732"/>
    <s v="Rua albertina rocha vale, 507 - Casa, Governador Portela - CEP: 26910000, Rio de Janeiro"/>
    <s v=" "/>
    <s v="Sheila Moreira do Amaral Rodrigues"/>
    <s v="02926454732"/>
    <s v="Rua albertina rocha vale 507 / Casa - CEP 26910000 - Recreio, Governador Portela, Rio de Janeiro"/>
    <s v="Governador Portela"/>
    <s v="Rio de Janeiro"/>
    <s v="26910000"/>
    <s v="Brasil"/>
    <s v="Correios e pontos de envio"/>
    <s v="15 de junho | 08:27"/>
    <s v="16 de junho | 15:16"/>
    <s v="Mercado Envios"/>
    <s v="MEL42356227900LMXDF01"/>
    <s v=" "/>
    <s v=" "/>
    <s v=" "/>
    <s v=" "/>
    <s v=" "/>
    <s v=" "/>
    <s v=" "/>
    <s v="Não"/>
    <s v=""/>
    <s v="Não"/>
  </r>
  <r>
    <x v="0"/>
    <s v="2000005851312558"/>
    <d v="2023-06-14T00:00:00"/>
    <s v="Entregue"/>
    <s v="Chegou em 15 de junho"/>
    <s v="Não"/>
    <n v="1"/>
    <n v="76.14"/>
    <n v="8.91"/>
    <n v="-14.64"/>
    <n v="-8.91"/>
    <s v=""/>
    <n v="61.5"/>
    <s v=" "/>
    <x v="76"/>
    <s v="MLB2063490455"/>
    <s v="Kit Bieleta Haste Trambulador Peugeot 206 207 1.4 8v 1.6 16v"/>
    <s v=" "/>
    <n v="76.14"/>
    <s v="Clássico"/>
    <s v="Autorizado"/>
    <s v=" "/>
    <s v=" "/>
    <s v=" "/>
    <s v=" "/>
    <s v="Diego  Silva Coelho "/>
    <s v="43182163817"/>
    <s v="Rua Ipê 88 / Jardim Ipê Referencia: Jardim ipê - CEP 11900000 - Jardim ipê, Registro, São Paulo"/>
    <s v="Registro"/>
    <s v="São Paulo"/>
    <s v="11900000"/>
    <s v="Brasil"/>
    <s v="Mercado Envios Full"/>
    <s v="14 de junho | 23:14"/>
    <s v="15 de junho | 19:44"/>
    <s v="Mercado Envios"/>
    <s v="MEL42356207812LMFFF01"/>
    <s v=" "/>
    <s v=" "/>
    <s v=" "/>
    <s v=" "/>
    <s v=" "/>
    <s v=" "/>
    <s v=" "/>
    <s v="Não"/>
    <s v=""/>
    <s v="Não"/>
  </r>
  <r>
    <x v="0"/>
    <s v="2000005851263334"/>
    <d v="2023-06-14T00:00:00"/>
    <s v="Entregue"/>
    <s v="Chegou em 18 de junho"/>
    <s v="Não"/>
    <n v="1"/>
    <n v="91.61"/>
    <n v="14.22"/>
    <n v="-10.99"/>
    <n v="-34.67"/>
    <s v=""/>
    <n v="60.17"/>
    <s v="Sim"/>
    <x v="106"/>
    <s v="MLB2816519971"/>
    <s v="Cabo De Freio Gol G2 Todos Traseiro 1994 A 2002"/>
    <s v=" "/>
    <n v="91.61"/>
    <s v="Clássico"/>
    <s v="Autorizado"/>
    <s v=" "/>
    <s v=" "/>
    <s v=" "/>
    <s v=" "/>
    <s v="everaldo fraga do nascimento nacimento"/>
    <s v="05189184595"/>
    <s v="rua Reginaldo Medrado 51 / antiga delegacia Referencia: próximo à delegacia - CEP 46750000 - centro, Mucugê, Bahia"/>
    <s v="Mucugê"/>
    <s v="Bahia"/>
    <s v="46750000"/>
    <s v="Brasil"/>
    <s v="Mercado Envios Full"/>
    <s v="15 de junho | 09:42"/>
    <s v="18 de junho | 14:59"/>
    <s v="Mercado Envios"/>
    <s v="MEL42356188512LMFFF01"/>
    <s v=" "/>
    <s v=" "/>
    <s v=" "/>
    <s v=" "/>
    <s v=" "/>
    <s v=" "/>
    <s v=" "/>
    <s v="Não"/>
    <s v=""/>
    <s v="Não"/>
  </r>
  <r>
    <x v="0"/>
    <s v="2000005851245514"/>
    <d v="2023-06-14T00:00:00"/>
    <s v="Entregue"/>
    <s v="Chegou em 17 de junho"/>
    <s v="Não"/>
    <n v="1"/>
    <n v="217.9"/>
    <s v=""/>
    <n v="-37.04"/>
    <n v="-20.45"/>
    <s v=""/>
    <n v="160.41"/>
    <s v=" "/>
    <x v="10"/>
    <s v="MLB1841175427"/>
    <s v="Cabo De Marcha Corsa Classic 2009 2010 2011 2012 2013 2014"/>
    <s v=" "/>
    <n v="217.9"/>
    <s v="Premium"/>
    <s v="Autorizado"/>
    <s v=" "/>
    <s v=" "/>
    <s v=" "/>
    <s v=" "/>
    <s v="Beatriz Silva"/>
    <s v="28240242839"/>
    <s v="2ª Travessa Emiliano Zapata 13 / Referencia: Segunda mercearia da rua,13b - CEP 42802411 - Nova Vitória, Camaçari, Bahia"/>
    <s v="Camaçari"/>
    <s v="Bahia"/>
    <s v="42802411"/>
    <s v="Brasil"/>
    <s v="Mercado Envios Full"/>
    <s v="15 de junho | 01:35"/>
    <s v="17 de junho | 13:56"/>
    <s v="Mercado Envios"/>
    <s v="MEL42356183006LMFFF01"/>
    <s v=" "/>
    <s v=" "/>
    <s v=" "/>
    <s v=" "/>
    <s v=" "/>
    <s v=" "/>
    <s v=" "/>
    <s v="Não"/>
    <s v=""/>
    <s v="Não"/>
  </r>
  <r>
    <x v="0"/>
    <s v="2000005851219236"/>
    <d v="2023-06-14T00:00:00"/>
    <s v="Entregue"/>
    <s v="Chegou em 14 de junho"/>
    <s v="Não"/>
    <n v="2"/>
    <n v="130.06"/>
    <n v="15.9"/>
    <n v="-26.6"/>
    <s v=""/>
    <s v=""/>
    <n v="119.36"/>
    <s v=" "/>
    <x v="288"/>
    <s v="MLB3127560581"/>
    <s v="Pivô Bandeja Ambos Lados Corsa Frente Montana 2004 A 2010"/>
    <s v=" "/>
    <n v="65.03"/>
    <s v="Clássico"/>
    <s v="Autorizado"/>
    <s v="Tatiana Andreia Daniel"/>
    <s v="CPF 27858362860"/>
    <s v="Rua Vitório 262 - Rua Vitório, Itapevi - CEP: 06653400, São Paulo"/>
    <s v=" "/>
    <s v="Tatiana Andreia Daniel"/>
    <s v="27858362860"/>
    <s v="Rua Alziro Vieira 213 / Referencia: Perto da escola Paulo de Abreu casa cinza - CEP 06653420 - Jardim Julieta, Itapevi, São Paulo"/>
    <s v="Itapevi"/>
    <s v="São Paulo"/>
    <s v="06653420"/>
    <s v="Brasil"/>
    <s v="Mercado Envios Flex"/>
    <s v="14 de junho | 16:57"/>
    <s v="14 de junho | 20:25"/>
    <s v="CRISTIAN LEMES DOS SANTOS"/>
    <s v="42356094413"/>
    <s v=" "/>
    <s v=" "/>
    <s v=" "/>
    <s v=" "/>
    <s v=" "/>
    <s v=" "/>
    <s v=" "/>
    <s v="Não"/>
    <s v=""/>
    <s v="Não"/>
  </r>
  <r>
    <x v="0"/>
    <s v="2000005851213500"/>
    <d v="2023-06-14T00:00:00"/>
    <s v="Entregue"/>
    <s v="Chegou em 16 de junho"/>
    <s v="Não"/>
    <n v="1"/>
    <n v="149"/>
    <s v=""/>
    <n v="-25.33"/>
    <n v="-21.45"/>
    <s v=""/>
    <n v="102.22"/>
    <s v=" "/>
    <x v="289"/>
    <s v="MLB3118751692"/>
    <s v="Braço Tensor Esquerda Sem Terminal Elba 1985 A 2004"/>
    <s v=" "/>
    <n v="149"/>
    <s v="Premium"/>
    <s v="Não emitida"/>
    <s v="Amanda Santos"/>
    <s v="CPF 92015069291"/>
    <s v="Sitio Sao Jose SN, Nova Luzitania - CEP: 15340000, São Paulo"/>
    <s v=" "/>
    <s v="Amanda Santos"/>
    <s v="92015069291"/>
    <s v="Rua Luiz Guilhem 1812 / CEP 15340000 - Jardim das Américas, Nova Luzitânia, São Paulo"/>
    <s v="Nova Luzitânia"/>
    <s v="São Paulo"/>
    <s v="15340000"/>
    <s v="Brasil"/>
    <s v="Correios e pontos de envio"/>
    <s v="15 de junho | 03:48"/>
    <s v="16 de junho | 15:50"/>
    <s v="Mercado Envios"/>
    <s v="MEL42356092209LMXDF01"/>
    <s v=" "/>
    <s v=" "/>
    <s v=" "/>
    <s v=" "/>
    <s v=" "/>
    <s v=" "/>
    <s v=" "/>
    <s v="Não"/>
    <s v=""/>
    <s v="Não"/>
  </r>
  <r>
    <x v="0"/>
    <s v="2000004540641543"/>
    <d v="2023-06-14T00:00:00"/>
    <s v="Entregue"/>
    <s v="Chegou em 16 de junho"/>
    <s v="Sim"/>
    <n v="1"/>
    <n v="97.9"/>
    <s v=""/>
    <n v="-16.64"/>
    <n v="-20.45"/>
    <s v=""/>
    <n v="60.81"/>
    <s v="Sim"/>
    <x v="9"/>
    <s v="MLB2015330278"/>
    <s v="2 Kit's De Rolamento Roda Traseira Gol G1 G2 G3 G4 G5 Novo"/>
    <s v=" "/>
    <n v="97.9"/>
    <s v="Premium"/>
    <s v="Autorizado"/>
    <s v=" "/>
    <s v=" "/>
    <s v=" "/>
    <s v=" "/>
    <s v="Diego de Sales Macedo"/>
    <s v="01315238306"/>
    <s v="Rua João Inácio 11 / casa - CEP 65735000 - centro, Capinzal do Norte, Maranhão"/>
    <s v="Capinzal do Norte"/>
    <s v="Maranhão"/>
    <s v="65735000"/>
    <s v="Brasil"/>
    <s v="Mercado Envios Full"/>
    <s v="15 de junho | 02:39"/>
    <s v="16 de junho | 13:47"/>
    <s v="Mercado Envios"/>
    <s v="MEL42356148916LMFFF01"/>
    <s v=" "/>
    <s v=" "/>
    <s v=" "/>
    <s v=" "/>
    <s v=" "/>
    <s v=" "/>
    <s v=" "/>
    <s v="Não"/>
    <s v=""/>
    <s v="Não"/>
  </r>
  <r>
    <x v="0"/>
    <s v="2000005851117236"/>
    <d v="2023-06-14T00:00:00"/>
    <s v="Entregue"/>
    <s v="Chegou em 15 de junho"/>
    <s v="Não"/>
    <n v="1"/>
    <n v="57.99"/>
    <n v="5.45"/>
    <n v="-15.36"/>
    <n v="-5.45"/>
    <s v=""/>
    <n v="42.63"/>
    <s v="Sim"/>
    <x v="34"/>
    <s v="MLB2797196132"/>
    <s v="Kit Reparo Terminal Cabo De Engate Seleção De Marchas Kwid"/>
    <s v=" "/>
    <n v="57.99"/>
    <s v="Premium"/>
    <s v="Autorizado"/>
    <s v=" "/>
    <s v=" "/>
    <s v=" "/>
    <s v=" "/>
    <s v="VALMIR RODRIGUES"/>
    <s v="18542033809"/>
    <s v="Rua Onze de Agosto 1073 / COMERCIO - CEP 18275000 - Centro, Tatuí, São Paulo"/>
    <s v="Tatuí"/>
    <s v="São Paulo"/>
    <s v="18275000"/>
    <s v="Brasil"/>
    <s v="Mercado Envios Full"/>
    <s v="15 de junho | 00:07"/>
    <s v="15 de junho | 13:16"/>
    <s v="Mercado Envios"/>
    <s v="MEL42356052159LMFFF01"/>
    <s v=" "/>
    <s v=" "/>
    <s v=" "/>
    <s v=" "/>
    <s v=" "/>
    <s v=" "/>
    <s v=" "/>
    <s v="Não"/>
    <s v=""/>
    <s v="Não"/>
  </r>
  <r>
    <x v="0"/>
    <s v="2000005851091638"/>
    <d v="2023-06-14T00:00:00"/>
    <s v="Devolução para revisar"/>
    <s v="Você tem até terça-feira, 4 de julho, para nos avisar como o item chegou. Após essa data, vamos entender que chegou como esperado."/>
    <s v="Não"/>
    <n v="1"/>
    <n v="159.99"/>
    <s v=""/>
    <n v="-27.2"/>
    <n v="-18.45"/>
    <n v="-114.34"/>
    <n v="0"/>
    <s v="Sim"/>
    <x v="39"/>
    <s v="MLB1804965496"/>
    <s v="2 Kit's Rolamento Eixo Traseiro Peugeot206/207 C/barra 47mm"/>
    <s v=" "/>
    <n v="159.99"/>
    <s v="Premium"/>
    <s v="Autorizado"/>
    <s v="Simone Guedes de Morais"/>
    <s v="CPF 03476323358"/>
    <s v="RODOVIA BR 135 SN - oficina do Valtinho, Santo Antônio dos Lopes - CEP: 65730000, Maranhão"/>
    <s v=" "/>
    <s v="Simone Guedes de Morais"/>
    <s v="03476323358"/>
    <s v="Rua Cecília Iter 177 / &quot;Referencia: Endereço Comercial. entregar antes das 18h Pode Entregar Para, Edi Ou Henrique 1195329-2034.&quot;"/>
    <s v="São Paulo"/>
    <s v="São Paulo"/>
    <s v="08240730"/>
    <s v="Brasil"/>
    <s v="Mercado Envios Full"/>
    <s v="21 de junho | 11:41"/>
    <s v="29 de junho | 14:31"/>
    <s v="Mercado Envios"/>
    <s v="QC370653705BR"/>
    <s v="https://www2.correios.com.br/sistemas/rastreamento/resultado.cfm"/>
    <s v=" "/>
    <s v=" "/>
    <s v=" "/>
    <s v=" "/>
    <s v=" "/>
    <s v=" "/>
    <s v="Sim"/>
    <s v=""/>
    <s v="Não"/>
  </r>
  <r>
    <x v="0"/>
    <s v="2000005851060716"/>
    <d v="2023-06-14T00:00:00"/>
    <s v="Pacote não entregue"/>
    <s v="Não foi possível entregar o pacote à pessoa que realizou a compra. Pedimos desculpas, reembolsamos os custos da venda na sua conta."/>
    <s v="Não"/>
    <n v="1"/>
    <n v="129.99"/>
    <s v=""/>
    <n v="-22.1"/>
    <n v="-17.95"/>
    <s v=""/>
    <n v="89.94"/>
    <s v=" "/>
    <x v="99"/>
    <s v="MLB2187060533"/>
    <s v="Par Reparo Pino Guia Pinça De Freio Dianteiro Nissan March"/>
    <s v=" "/>
    <n v="129.99"/>
    <s v="Premium"/>
    <s v="Autorizado"/>
    <s v=" "/>
    <s v=" "/>
    <s v=" "/>
    <s v=" "/>
    <s v="eliandro gomes"/>
    <s v="02302636406"/>
    <s v=" "/>
    <s v="Rio de Janeiro"/>
    <s v="Rio de Janeiro"/>
    <s v="22790072"/>
    <s v="Brasil"/>
    <s v="Mercado Envios Full"/>
    <s v="14 de junho | 18:27"/>
    <s v=" "/>
    <s v="Mercado Envios"/>
    <s v="MEL42356096620LMFFF01"/>
    <s v=" "/>
    <s v=" "/>
    <s v=" "/>
    <s v=" "/>
    <s v=" "/>
    <s v=" "/>
    <s v=" "/>
    <s v="Não"/>
    <s v=""/>
    <s v="Não"/>
  </r>
  <r>
    <x v="0"/>
    <s v="2000005850999364"/>
    <d v="2023-06-14T00:00:00"/>
    <s v="Venda entregue"/>
    <s v="Chegou no dia segunda-feira, 19 de junho"/>
    <s v="Não"/>
    <n v="1"/>
    <n v="87.8"/>
    <n v="14.53"/>
    <n v="-14.93"/>
    <n v="-34.979999999999997"/>
    <s v=""/>
    <n v="52.42"/>
    <s v=" "/>
    <x v="50"/>
    <s v="MLB3119797416"/>
    <s v="Par Pivo Bandeja Inferior Ambos Os Lados Kadett 1989 À 1998"/>
    <s v=" "/>
    <n v="87.8"/>
    <s v="Premium"/>
    <s v="Não emitida"/>
    <s v="Jandedson Conceicao"/>
    <s v="CPF 05472125502"/>
    <s v="rua do Sisal 822 - oficina do Júnior, Núcleo Residencial Pilar - CEP: 48967000, Bahia"/>
    <s v=" "/>
    <s v="Jandedson Conceicao"/>
    <s v="05472125502"/>
    <s v="rua do Sisal 822 / oficina do Júnior Referencia: próxima a congregação cristã - CEP 48967000 - centro, Núcleo Residencial Pilar, Bahia"/>
    <s v="Núcleo Residencial Pilar"/>
    <s v="Bahia"/>
    <s v="48967000"/>
    <s v="Brasil"/>
    <s v="Correios e pontos de envio"/>
    <s v="15 de junho | 05:03"/>
    <s v="19 de junho | 17:50"/>
    <s v="Mercado Envios"/>
    <s v="MEL42356000583LMXDF01"/>
    <s v=" "/>
    <s v=" "/>
    <s v=" "/>
    <s v=" "/>
    <s v=" "/>
    <s v=" "/>
    <s v=" "/>
    <s v="Sim"/>
    <s v=""/>
    <s v="Não"/>
  </r>
  <r>
    <x v="0"/>
    <s v="2000005850977600"/>
    <d v="2023-06-14T00:00:00"/>
    <s v="Entregue"/>
    <s v="Chegou em 14 de junho"/>
    <s v="Não"/>
    <n v="1"/>
    <n v="78.75"/>
    <n v="13.9"/>
    <n v="-18.89"/>
    <s v=""/>
    <s v=""/>
    <n v="73.760000000000005"/>
    <s v=" "/>
    <x v="102"/>
    <s v="MLB2809840698"/>
    <s v="Par Bieleta Traseira Barra Estabilizadora Blazer 1996 A 2011"/>
    <s v=" "/>
    <n v="78.75"/>
    <s v="Premium"/>
    <s v="Autorizado"/>
    <s v="WILSON EC OLIVEL"/>
    <s v="CPF 10295164808"/>
    <s v="Rua arica-mirim,1149 1149 - Casa, São Paulo - CEP: 03680010, São Paulo"/>
    <s v=" "/>
    <s v="WILSON EC OLIVEL"/>
    <s v="10295164808"/>
    <s v="Rua Aricá-Mirim 1149 / CEP 03680010 - Burgo Paulista, São Paulo, São Paulo"/>
    <s v="São Paulo"/>
    <s v="São Paulo"/>
    <s v="03680010"/>
    <s v="Brasil"/>
    <s v="Mercado Envios Flex"/>
    <s v="14 de junho | 17:03"/>
    <s v="14 de junho | 21:14"/>
    <s v="LUAN CARLOS"/>
    <s v="42355993455"/>
    <s v=" "/>
    <s v=" "/>
    <s v=" "/>
    <s v=" "/>
    <s v=" "/>
    <s v=" "/>
    <s v=" "/>
    <s v="Não"/>
    <s v=""/>
    <s v="Não"/>
  </r>
  <r>
    <x v="0"/>
    <s v="2000005850977016"/>
    <d v="2023-06-14T00:00:00"/>
    <s v="Entregue"/>
    <s v="Chegou em 17 de junho"/>
    <s v="Não"/>
    <n v="1"/>
    <n v="331.21"/>
    <s v=""/>
    <n v="-56.31"/>
    <n v="-26.45"/>
    <s v=""/>
    <n v="248.45"/>
    <s v=" "/>
    <x v="22"/>
    <s v="MLB2915250174"/>
    <s v="Par Bandeja Superior Com Pivô Ranger 1998 A 2011"/>
    <s v=" "/>
    <n v="331.21"/>
    <s v="Premium"/>
    <s v="Não emitida"/>
    <s v="jorge correia"/>
    <s v="CPF 25607049515"/>
    <s v="Rua 30 de Outubro 142 - centergraf, Arapiraca - CEP: 57300380, Alagoas"/>
    <s v=" "/>
    <s v="jorge correia"/>
    <s v="25607049515"/>
    <s v="Rua Trinta de Outubro 142 / Gráfica Central - CEP 57300380 - Centro, Arapiraca, Alagoas"/>
    <s v="Arapiraca"/>
    <s v="Alagoas"/>
    <s v="57300380"/>
    <s v="Brasil"/>
    <s v="Correios e pontos de envio"/>
    <s v="16 de junho | 03:29"/>
    <s v="17 de junho | 12:34"/>
    <s v="Mercado Envios"/>
    <s v="MEL42356063320LMXDF01"/>
    <s v=" "/>
    <s v=" "/>
    <s v=" "/>
    <s v=" "/>
    <s v=" "/>
    <s v=" "/>
    <s v=" "/>
    <s v="Não"/>
    <s v=""/>
    <s v="Não"/>
  </r>
  <r>
    <x v="0"/>
    <s v="2000005850870470"/>
    <d v="2023-06-14T00:00:00"/>
    <s v="Entregue"/>
    <s v="Chegou em 14 de junho"/>
    <s v="Não"/>
    <n v="1"/>
    <n v="44.49"/>
    <n v="13.9"/>
    <n v="-10.84"/>
    <s v=""/>
    <s v=""/>
    <n v="47.55"/>
    <s v=" "/>
    <x v="172"/>
    <s v="MLB2819153137"/>
    <s v="Cabo De Embreagem Parati Saveiro Gol  94 95  96 97 98"/>
    <s v=" "/>
    <n v="44.49"/>
    <s v="Clássico"/>
    <s v="Autorizado"/>
    <s v="Antonio Jeronimo de Souza"/>
    <s v="CPF 25995750879"/>
    <s v="Rua Miguel Martins Lisboa 533, São Paulo - CEP: 08431170, São Paulo"/>
    <s v=" "/>
    <s v="Antonio Jeronimo de Souza"/>
    <s v="25995750879"/>
    <s v="Rua Miguel Martins Lisboa 533 / CEP 08431170 - Jardim Aurora (Zona Leste), São Paulo, São Paulo"/>
    <s v="São Paulo"/>
    <s v="São Paulo"/>
    <s v="08431170"/>
    <s v="Brasil"/>
    <s v="Mercado Envios Flex"/>
    <s v="14 de junho | 17:12"/>
    <s v="14 de junho | 18:25"/>
    <s v="JUNIORCRISMAN1 JUNIORCRISMAN1"/>
    <s v="42355939087"/>
    <s v=" "/>
    <s v=" "/>
    <s v=" "/>
    <s v=" "/>
    <s v=" "/>
    <s v=" "/>
    <s v=" "/>
    <s v="Não"/>
    <s v=""/>
    <s v="Não"/>
  </r>
  <r>
    <x v="0"/>
    <s v="2000005850750916"/>
    <d v="2023-06-14T00:00:00"/>
    <s v="Entregue"/>
    <s v="Chegou em 17 de junho"/>
    <s v="Não"/>
    <n v="1"/>
    <n v="327.49"/>
    <s v=""/>
    <n v="-55.67"/>
    <n v="-38.950000000000003"/>
    <s v=""/>
    <n v="232.87"/>
    <s v="Sim"/>
    <x v="290"/>
    <s v="MLB2977415866"/>
    <s v="Par Bandeja Inferior Peugeot Partner"/>
    <s v=" "/>
    <n v="327.49"/>
    <s v="Premium"/>
    <s v="Não emitida"/>
    <s v="Waldemar Ribeiro Gonzaga"/>
    <s v="CPF 08640247897"/>
    <s v="Rua Adelino Veronese 880, Penápolis - CEP: 16309148, São Paulo"/>
    <s v=" "/>
    <s v="Waldemar Ribeiro Gonzaga"/>
    <s v="08640247897"/>
    <s v="Rua Adelino Veronese 880 / CEP 16309148 - Parque dos Girassóis, Penápolis, São Paulo"/>
    <s v="Penápolis"/>
    <s v="São Paulo"/>
    <s v="16309148"/>
    <s v="Brasil"/>
    <s v="Correios e pontos de envio"/>
    <s v="16 de junho | 05:32"/>
    <s v="17 de junho | 16:17"/>
    <s v="Mercado Envios"/>
    <s v="MEL42355960698LMXDF01"/>
    <s v=" "/>
    <s v=" "/>
    <s v=" "/>
    <s v=" "/>
    <s v=" "/>
    <s v=" "/>
    <s v=" "/>
    <s v="Não"/>
    <s v=""/>
    <s v="Não"/>
  </r>
  <r>
    <x v="0"/>
    <s v="2000004540450103"/>
    <d v="2023-06-14T00:00:00"/>
    <s v="Entregue"/>
    <s v="Chegou em 15 de junho"/>
    <s v="Sim"/>
    <n v="1"/>
    <n v="16.47"/>
    <s v=""/>
    <n v="-8.3000000000000007"/>
    <s v=""/>
    <s v=""/>
    <n v="8.17"/>
    <s v=" "/>
    <x v="65"/>
    <s v="MLB2069663767"/>
    <s v="Cabo De Velocímetro Yamaha Ybr 125 2003 2004 2005"/>
    <s v=" "/>
    <n v="16.47"/>
    <s v="Premium"/>
    <s v="Autorizado"/>
    <s v=" "/>
    <s v=" "/>
    <s v=" "/>
    <s v=" "/>
    <s v="Anaisa Alves Dos Santos"/>
    <s v="43171657830"/>
    <s v="Rua Rachel Malacrida 50 / casa - CEP 19570000 - jardim regina, Regente Feijó, São Paulo"/>
    <s v="Regente Feijó"/>
    <s v="São Paulo"/>
    <s v="19570000"/>
    <s v="Brasil"/>
    <s v="Mercado Envios Full"/>
    <s v="14 de junho | 19:34"/>
    <s v="15 de junho | 18:03"/>
    <s v="Mercado Envios"/>
    <s v="MEL42355879239LMFFF01"/>
    <s v=" "/>
    <s v=" "/>
    <s v=" "/>
    <s v=" "/>
    <s v=" "/>
    <s v=" "/>
    <s v=" "/>
    <s v="Não"/>
    <s v=""/>
    <s v="Não"/>
  </r>
  <r>
    <x v="0"/>
    <s v="2000005850704464"/>
    <d v="2023-06-14T00:00:00"/>
    <s v="Entregue"/>
    <s v="Chegou em 15 de junho"/>
    <s v="Não"/>
    <n v="1"/>
    <n v="48.3"/>
    <n v="17.91"/>
    <n v="-13.71"/>
    <n v="-17.91"/>
    <s v=""/>
    <n v="34.590000000000003"/>
    <s v=" "/>
    <x v="152"/>
    <s v="MLB2787161519"/>
    <s v="2 Kits Pino Dobradiça Porta Uno Mille Prêmio Elba"/>
    <s v=" "/>
    <n v="48.3"/>
    <s v="Premium"/>
    <s v="Não emitida"/>
    <s v="Anderson Jose Dias"/>
    <s v="CPF 38291124833"/>
    <s v="Guilhreme grechi 100, Altinopolis - CEP: 14350000, São Paulo"/>
    <s v=" "/>
    <s v="Anderson Jose Dias"/>
    <s v="38291124833"/>
    <s v="Rua Guilherme Grechi 100 / CEP 14350000 - xavante, Altinópolis, São Paulo"/>
    <s v="Altinópolis"/>
    <s v="São Paulo"/>
    <s v="14350000"/>
    <s v="Brasil"/>
    <s v="Correios e pontos de envio"/>
    <s v="15 de junho | 00:46"/>
    <s v="15 de junho | 15:18"/>
    <s v="Mercado Envios"/>
    <s v="MEL42355866853LMXDF01"/>
    <s v=" "/>
    <s v=" "/>
    <s v=" "/>
    <s v=" "/>
    <s v=" "/>
    <s v=" "/>
    <s v=" "/>
    <s v="Não"/>
    <s v=""/>
    <s v="Não"/>
  </r>
  <r>
    <x v="0"/>
    <s v="2000004540421765"/>
    <d v="2023-06-14T00:00:00"/>
    <s v="Reclamação encerrada"/>
    <s v="Encerramos a reclamação da venda e te reembolsamos o dinheiro."/>
    <s v="Sim"/>
    <n v="1"/>
    <n v="497.9"/>
    <s v=""/>
    <n v="-84.64"/>
    <n v="-38.950000000000003"/>
    <s v=""/>
    <n v="374.31"/>
    <s v=" "/>
    <x v="25"/>
    <s v="MLB2940333185"/>
    <s v="Par Bandeja Com Pivô E Par Bieleta Sonic 2012 Em Diante"/>
    <s v=" "/>
    <n v="497.9"/>
    <s v="Premium"/>
    <s v="Não emitida"/>
    <s v="Marcio Montenegro"/>
    <s v="CPF 01876232790"/>
    <s v="Rua Albano 293 - Casa 14, Rio de Janeiro - CEP: 22733010, Rio de Janeiro"/>
    <s v=" "/>
    <s v="Marcio Montenegro"/>
    <s v="01876232790"/>
    <s v="RUA LUIZ BELTRÃO 689 / CEP 21321232 - Rio de Janeiro, Rio de Janeiro"/>
    <s v="Rio de Janeiro"/>
    <s v="Rio de Janeiro"/>
    <s v="21321232"/>
    <s v="Brasil"/>
    <s v="Correios e pontos de envio"/>
    <s v="15 de junho | 00:50"/>
    <s v="16 de junho | 11:29"/>
    <s v="Mercado Envios"/>
    <s v="MEL42355923964LMXDF01"/>
    <s v="https://myaccount.mercadolivre.com.br/shipments/42355923964/detail"/>
    <s v=" "/>
    <s v=" "/>
    <s v=" "/>
    <s v=" "/>
    <s v=" "/>
    <s v=" "/>
    <s v="Não"/>
    <n v="1"/>
    <s v="Não"/>
  </r>
  <r>
    <x v="0"/>
    <s v="2000004540411091"/>
    <d v="2023-06-14T00:00:00"/>
    <s v="Entregue"/>
    <s v="Chegou em 17 de junho"/>
    <s v="Sim"/>
    <n v="1"/>
    <n v="347.9"/>
    <s v=""/>
    <n v="-41.75"/>
    <n v="-38.950000000000003"/>
    <s v=""/>
    <n v="267.2"/>
    <s v=" "/>
    <x v="291"/>
    <s v="MLB3084240933"/>
    <s v="Par Bandeja Dianteira Sentra 2007 A 2012 Com Pivô"/>
    <s v=" "/>
    <n v="347.9"/>
    <s v="Clássico"/>
    <s v="Não emitida"/>
    <s v="henrique lopes"/>
    <s v="CPF 05607913724"/>
    <s v="Rua Paraíba 91 - Casa 01, Cabo Frio - CEP: 28922334, Rio de Janeiro"/>
    <s v=" "/>
    <s v="henrique lopes"/>
    <s v="05607913724"/>
    <s v="Rua Paraíba 56 / Casa 01 - CEP 28922334 - Peró, Cabo Frio, Rio de Janeiro"/>
    <s v="Cabo Frio"/>
    <s v="Rio de Janeiro"/>
    <s v="28922334"/>
    <s v="Brasil"/>
    <s v="Correios e pontos de envio"/>
    <s v="15 de junho | 09:33"/>
    <s v="17 de junho | 12:35"/>
    <s v="Mercado Envios"/>
    <s v="MEL42355905746LMXDF01"/>
    <s v=" "/>
    <s v=" "/>
    <s v=" "/>
    <s v=" "/>
    <s v=" "/>
    <s v=" "/>
    <s v=" "/>
    <s v="Não"/>
    <s v=""/>
    <s v="Não"/>
  </r>
  <r>
    <x v="0"/>
    <s v="2000005850607786"/>
    <d v="2023-06-14T00:00:00"/>
    <s v="Entregue"/>
    <s v="Chegou em 22 de junho"/>
    <s v="Não"/>
    <n v="1"/>
    <n v="355.62"/>
    <s v=""/>
    <n v="-60.46"/>
    <n v="-38.950000000000003"/>
    <s v=""/>
    <n v="256.20999999999998"/>
    <s v=" "/>
    <x v="292"/>
    <s v="MLB3058440282"/>
    <s v="Par Bandeja Inferior Xsara Picasso 2001 A 2011 Com Pivô"/>
    <s v=" "/>
    <n v="355.62"/>
    <s v="Premium"/>
    <s v="Não emitida"/>
    <s v="iury spirandeli"/>
    <s v="CPF 95176160668"/>
    <s v="Av Castelo Branco 302 - Pronto Socorro, Unaí - CEP: 38610000, Minas Gerais"/>
    <s v=" "/>
    <s v="iury spirandeli"/>
    <s v="95176160668"/>
    <s v="Rodovia MG-188 121 / ponte Rio preto Referencia: iury rodas - CEP 38620778 - Amaral, Unaí, Minas Gerais"/>
    <s v="Unaí"/>
    <s v="Minas Gerais"/>
    <s v="38620778"/>
    <s v="Brasil"/>
    <s v="Correios e pontos de envio"/>
    <s v="15 de junho | 03:48"/>
    <s v="22 de junho | 07:43"/>
    <s v="Loggi"/>
    <s v="ML42355830043135551"/>
    <s v="https://www.loggi.com/rastreador/3762947aef/ML42355830043135551"/>
    <s v=" "/>
    <s v=" "/>
    <s v=" "/>
    <s v=" "/>
    <s v=" "/>
    <s v=" "/>
    <s v="Não"/>
    <s v=""/>
    <s v="Não"/>
  </r>
  <r>
    <x v="0"/>
    <s v="2000005850582712"/>
    <d v="2023-06-14T00:00:00"/>
    <s v="Entregue"/>
    <s v="Chegou em 14 de junho"/>
    <s v="Não"/>
    <n v="1"/>
    <n v="165.99"/>
    <n v="0.89"/>
    <n v="-19.920000000000002"/>
    <s v=""/>
    <s v=""/>
    <n v="146.96"/>
    <s v=" "/>
    <x v="23"/>
    <s v="MLB2863957343"/>
    <s v="Bandeja Lado Direito Peugeot 206 Todos 1999 A 2010 Com Pivô"/>
    <s v=" "/>
    <n v="165.99"/>
    <s v="Clássico"/>
    <s v="Autorizado"/>
    <s v="SABRINA SEBASTIAO"/>
    <s v="CPF 36341914814"/>
    <s v="Rua Constantino Fernandes  171, São Paulo - CEP: 08255030, São Paulo"/>
    <s v=" "/>
    <s v="SABRINA SEBASTIAO"/>
    <s v="36341914814"/>
    <s v="Rua Constantino Fernandes 171 / apt 52A - CEP 08255030 - Conjunto Residencial José Bonifácio, São Paulo, São Paulo"/>
    <s v="São Paulo"/>
    <s v="São Paulo"/>
    <s v="08255030"/>
    <s v="Brasil"/>
    <s v="Mercado Envios Flex"/>
    <s v="14 de junho | 14:22"/>
    <s v="14 de junho | 19:07"/>
    <s v="HENRIQUE OLIVEIRA"/>
    <s v="42355812449"/>
    <s v=" "/>
    <s v=" "/>
    <s v=" "/>
    <s v=" "/>
    <s v=" "/>
    <s v=" "/>
    <s v=" "/>
    <s v="Não"/>
    <s v=""/>
    <s v="Não"/>
  </r>
  <r>
    <x v="0"/>
    <s v="2000004538239833"/>
    <d v="2023-06-14T00:00:00"/>
    <s v="Entregue"/>
    <s v="Chegou em 16 de junho"/>
    <s v="Sim"/>
    <n v="1"/>
    <n v="237.9"/>
    <s v=""/>
    <n v="-40.44"/>
    <n v="-20.45"/>
    <s v=""/>
    <n v="177.01"/>
    <s v="Sim"/>
    <x v="89"/>
    <s v="MLB2607917865"/>
    <s v="Kit Rolamento Eixo Traseiro C/ Bucha Pegeout 206/207 47mm"/>
    <s v=" "/>
    <n v="237.9"/>
    <s v="Premium"/>
    <s v="Autorizado"/>
    <s v=" "/>
    <s v=" "/>
    <s v=" "/>
    <s v=" "/>
    <s v="Rafael dos Santos Gonçalves"/>
    <s v="17268798792"/>
    <s v="Estrada Retiro das Pedras 513 / Referencia: Proximo ao orelhão e a padaria Maia._x000a_procurar por Rafael ou Letícia - CEP 25755320 - Pedro do Rio, Petrópolis, Rio de Janeiro"/>
    <s v="Petrópolis"/>
    <s v="Rio de Janeiro"/>
    <s v="25755320"/>
    <s v="Brasil"/>
    <s v="Mercado Envios Full"/>
    <s v="14 de junho | 23:26"/>
    <s v="16 de junho | 12:21"/>
    <s v="Mercado Envios"/>
    <s v="MEL42355815645LMFFF01"/>
    <s v=" "/>
    <s v=" "/>
    <s v=" "/>
    <s v=" "/>
    <s v=" "/>
    <s v=" "/>
    <s v=" "/>
    <s v="Não"/>
    <s v=""/>
    <s v="Não"/>
  </r>
  <r>
    <x v="0"/>
    <s v="2000005850580570"/>
    <d v="2023-06-14T00:00:00"/>
    <s v="Entregue"/>
    <s v="Chegou em 16 de junho"/>
    <s v="Não"/>
    <n v="1"/>
    <n v="217.9"/>
    <s v=""/>
    <n v="-37.04"/>
    <n v="-20.45"/>
    <s v=""/>
    <n v="160.41"/>
    <s v=" "/>
    <x v="10"/>
    <s v="MLB1841166823"/>
    <s v="Cabo De Marcha Corsa 2005 2006 2007 2008 2009 2010 2011 2012"/>
    <s v=" "/>
    <n v="217.9"/>
    <s v="Premium"/>
    <s v="Autorizado"/>
    <s v=" "/>
    <s v=" "/>
    <s v=" "/>
    <s v=" "/>
    <s v="Marcel Paulo"/>
    <s v="00537981047"/>
    <s v="Rodovia Teixeirinha 4690 / casa - CEP 94100250 - Neópolis, Gravataí, Rio Grande do Sul"/>
    <s v="Gravataí"/>
    <s v="Rio Grande do Sul"/>
    <s v="94100250"/>
    <s v="Brasil"/>
    <s v="Mercado Envios Full"/>
    <s v="14 de junho | 21:21"/>
    <s v="16 de junho | 16:57"/>
    <s v="Mercado Envios"/>
    <s v="MEL42355885670LMFFF01"/>
    <s v=" "/>
    <s v=" "/>
    <s v=" "/>
    <s v=" "/>
    <s v=" "/>
    <s v=" "/>
    <s v=" "/>
    <s v="Não"/>
    <s v=""/>
    <s v="Não"/>
  </r>
  <r>
    <x v="0"/>
    <s v="2000004540367461"/>
    <d v="2023-06-14T00:00:00"/>
    <s v="Entregue"/>
    <s v="Chegou em 16 de junho"/>
    <s v="Sim"/>
    <n v="1"/>
    <n v="93.49"/>
    <s v=""/>
    <n v="-15.89"/>
    <n v="-20.45"/>
    <s v=""/>
    <n v="57.15"/>
    <s v="Sim"/>
    <x v="18"/>
    <s v="MLB2810473346"/>
    <s v="Par Bieleta Dianteira C3 2003 A 2008 E 2013 Em Diante"/>
    <s v=" "/>
    <n v="93.49"/>
    <s v="Premium"/>
    <s v="Não emitida"/>
    <s v="Filipe Silva"/>
    <s v="CPF 08823229669"/>
    <s v="rua do joao de barro 36 - casa 47, Belo Horizonte - CEP: 31744160, Minas Gerais"/>
    <s v=" "/>
    <s v="Filipe Silva"/>
    <s v="08823229669"/>
    <s v="Rua Maurício Cardoso 31 / Apartamento 303  Referencia: Edifício Diamantina bloco 05 - CEP 31730510 - Planalto, Belo Horizonte, Minas Gerais"/>
    <s v="Belo Horizonte"/>
    <s v="Minas Gerais"/>
    <s v="31730510"/>
    <s v="Brasil"/>
    <s v="Correios e pontos de envio"/>
    <s v="15 de junho | 00:39"/>
    <s v="16 de junho | 20:47"/>
    <s v="Mercado Envios"/>
    <s v="MEL42355862010LMXDF01"/>
    <s v=" "/>
    <s v=" "/>
    <s v=" "/>
    <s v=" "/>
    <s v=" "/>
    <s v=" "/>
    <s v=" "/>
    <s v="Não"/>
    <s v=""/>
    <s v="Não"/>
  </r>
  <r>
    <x v="0"/>
    <s v="2000005850469236"/>
    <d v="2023-06-14T00:00:00"/>
    <s v="Devolução com data atualizada"/>
    <s v="Chegará entre 30 de junho e 4 de julho. Ao receber a devolução, confira-a e conte-nos como ela chegou."/>
    <s v="Não"/>
    <n v="1"/>
    <n v="120.9"/>
    <s v=""/>
    <n v="-20.55"/>
    <n v="-17.95"/>
    <n v="-82.4"/>
    <n v="0"/>
    <s v=" "/>
    <x v="164"/>
    <s v="MLB2223552929"/>
    <s v="Par Pino Guia Pinça Freio Cobalt/sonic/spin/onix12a19"/>
    <s v=" "/>
    <n v="120.9"/>
    <s v="Premium"/>
    <s v="Autorizado"/>
    <s v="David Silva"/>
    <s v="CPF 09848503765"/>
    <s v="Rua André Rocha 103 - ap 805 bl.1, Rio de Janeiro - CEP: 22730521, Rio de Janeiro"/>
    <s v=" "/>
    <s v="David Silva"/>
    <s v="09848503765"/>
    <s v="Rua Cecília Iter 177 / &quot;Referencia: Endereço Comercial. entregar antes das 18h Pode Entregar Para, Edi Ou Henrique 1195329-2034.&quot;"/>
    <s v="São Paulo"/>
    <s v="São Paulo"/>
    <s v="08240730"/>
    <s v="Brasil"/>
    <s v="Mercado Envios Full"/>
    <s v=" "/>
    <s v=" "/>
    <s v="Mercado Envios"/>
    <s v="MEL42364894745FMDOR01"/>
    <s v=" "/>
    <s v=" "/>
    <s v=" "/>
    <s v=" "/>
    <s v=" "/>
    <s v=" "/>
    <s v=" "/>
    <s v="Sim"/>
    <s v=""/>
    <s v="Não"/>
  </r>
  <r>
    <x v="0"/>
    <s v="2000005850357400"/>
    <d v="2023-06-14T00:00:00"/>
    <s v="Entregue"/>
    <s v="Chegou em 14 de junho"/>
    <s v="Não"/>
    <n v="1"/>
    <n v="47.75"/>
    <n v="15.9"/>
    <n v="-11.82"/>
    <s v=""/>
    <s v=""/>
    <n v="51.83"/>
    <s v=" "/>
    <x v="119"/>
    <s v="MLB2826454644"/>
    <s v="Cabo De Embreagem Fiorino Motor 1.3 8v Fire 2004 A 2007"/>
    <s v=" "/>
    <n v="47.75"/>
    <s v="Premium"/>
    <s v="Autorizado"/>
    <s v="adriana amaro"/>
    <s v="CPF 26576797818"/>
    <s v="Rua oscar shiavon 43 - 02, Arujá - CEP: 07432065, São Paulo"/>
    <s v=" "/>
    <s v="adriana amaro"/>
    <s v="26576797818"/>
    <s v="Rua Oscar Schiavon 43 / casa 2 - CEP 07432065 - Jardim Emília, Arujá, São Paulo"/>
    <s v="Arujá"/>
    <s v="São Paulo"/>
    <s v="07432065"/>
    <s v="Brasil"/>
    <s v="Mercado Envios Flex"/>
    <s v="14 de junho | 17:13"/>
    <s v="14 de junho | 19:51"/>
    <s v="BRUNA MORAES ASSUNCAO"/>
    <s v="42355714963"/>
    <s v=" "/>
    <s v=" "/>
    <s v=" "/>
    <s v=" "/>
    <s v=" "/>
    <s v=" "/>
    <s v=" "/>
    <s v="Não"/>
    <s v=""/>
    <s v="Não"/>
  </r>
  <r>
    <x v="0"/>
    <s v="2000005850332294"/>
    <d v="2023-06-14T00:00:00"/>
    <s v="Entregue"/>
    <s v="Chegou em 17 de junho"/>
    <s v="Não"/>
    <n v="1"/>
    <n v="209.19"/>
    <n v="19.510000000000002"/>
    <n v="-25.1"/>
    <n v="-40.96"/>
    <s v=""/>
    <n v="162.63999999999999"/>
    <s v=" "/>
    <x v="114"/>
    <s v="MLB2981706173"/>
    <s v="Cabo De Engate E Seleção Hyundai Hr 2005 A 2012"/>
    <s v=" "/>
    <n v="209.19"/>
    <s v="Clássico"/>
    <s v="Não emitida"/>
    <s v="Edivanklin Soares de Araujo Soares"/>
    <s v="CPF 44956916434"/>
    <s v="Rua Pastor Francisco Bezerra, 45, Santa Cruz - CEP: 59200000, Rio Grande do Norte"/>
    <s v=" "/>
    <s v="Edivanklin Soares de Araujo Soares"/>
    <s v="44956916434"/>
    <s v="Rua Pastor Francisco Bezerra 45 / Perto do terminal Rodoviário - CEP 59200000 - Centro, Santa Cruz, Rio Grande do Norte"/>
    <s v="Santa Cruz"/>
    <s v="Rio Grande do Norte"/>
    <s v="59200000"/>
    <s v="Brasil"/>
    <s v="Correios e pontos de envio"/>
    <s v="16 de junho | 05:48"/>
    <s v="17 de junho | 13:12"/>
    <s v="Mercado Envios"/>
    <s v="MEL42355701051LMXDF01"/>
    <s v=" "/>
    <s v=" "/>
    <s v=" "/>
    <s v=" "/>
    <s v=" "/>
    <s v=" "/>
    <s v=" "/>
    <s v="Não"/>
    <s v=""/>
    <s v="Não"/>
  </r>
  <r>
    <x v="0"/>
    <s v="2000004540249041"/>
    <d v="2023-06-14T00:00:00"/>
    <s v="Mediação finalizada. Te demos o dinheiro."/>
    <s v="Você pode vê-lo na sua conta Mercado Pago."/>
    <s v="Sim"/>
    <n v="1"/>
    <n v="117.68"/>
    <s v=""/>
    <n v="-14.12"/>
    <n v="-21.45"/>
    <s v=""/>
    <n v="82.11"/>
    <s v=" "/>
    <x v="293"/>
    <s v="MLB3265817631"/>
    <s v="Pivô Ambos Os Lados Bandeja Sonata 2011 A 2014"/>
    <s v=" "/>
    <n v="117.68"/>
    <s v="Clássico"/>
    <s v="Não emitida"/>
    <s v="Evandro Reis"/>
    <s v="CPF 07373510639"/>
    <s v="Lamim 34 - Casa, Congonhas - CEP: 36415000, Minas Gerais"/>
    <s v=" "/>
    <s v="Evandro Reis"/>
    <s v="07373510639"/>
    <s v="Rua Bento Alves 414 / Segundo Andar Referencia: Casa em cima da Padaria - CEP 36414230 - Fonte dos Moinhos, Congonhas, Minas Gerais"/>
    <s v="Congonhas"/>
    <s v="Minas Gerais"/>
    <s v="36414230"/>
    <s v="Brasil"/>
    <s v="Correios e pontos de envio"/>
    <s v="15 de junho | 08:48"/>
    <s v="17 de junho | 09:38"/>
    <s v="Mercado Envios"/>
    <s v="MEL42355660769LMXDF01"/>
    <s v=" "/>
    <s v=" "/>
    <s v=" "/>
    <s v=" "/>
    <s v=" "/>
    <s v=" "/>
    <s v=" "/>
    <s v="Não"/>
    <n v="1"/>
    <s v="Não"/>
  </r>
  <r>
    <x v="0"/>
    <s v="2000005850219886"/>
    <d v="2023-06-14T00:00:00"/>
    <s v="Entregue"/>
    <s v="Chegou em 15 de junho"/>
    <s v="Não"/>
    <n v="1"/>
    <n v="106.8"/>
    <s v=""/>
    <n v="-18.16"/>
    <n v="-18.45"/>
    <s v=""/>
    <n v="70.19"/>
    <s v=" "/>
    <x v="53"/>
    <s v="MLB2222143781"/>
    <s v="4 Kits Pino Bucha Dobradiça Porta Del Rey Scala 1988"/>
    <s v=" "/>
    <n v="106.8"/>
    <s v="Premium"/>
    <s v="Não emitida"/>
    <s v="Lucieni  Dionisio"/>
    <s v="CPF 26903651896"/>
    <s v="Alcides Alves Ferreira 41 - Nucleo Orlato 2, Cabrália Paulista - CEP: 17480000, São Paulo"/>
    <s v=" "/>
    <s v="Lucieni  Dionisio"/>
    <s v="26903651896"/>
    <s v="Área Rural SN / Restinga Referencia: Quarta casa referência e a entrada da fazenda fica a uns 200m do Pedágio e a entrada é de tijolinho a vista. - CEP 17489899 - Área Rural de Cabrália Paulista, Cabrália Paulista, São Paulo"/>
    <s v="Cabrália Paulista"/>
    <s v="São Paulo"/>
    <s v="17489899"/>
    <s v="Brasil"/>
    <s v="Correios e pontos de envio"/>
    <s v="15 de junho | 00:34"/>
    <s v="15 de junho | 14:35"/>
    <s v="Mercado Envios"/>
    <s v="MEL42355730532LMXDF01"/>
    <s v=" "/>
    <s v=" "/>
    <s v=" "/>
    <s v=" "/>
    <s v=" "/>
    <s v=" "/>
    <s v=" "/>
    <s v="Não"/>
    <s v=""/>
    <s v="Não"/>
  </r>
  <r>
    <x v="0"/>
    <s v="2000004540219257"/>
    <d v="2023-06-14T00:00:00"/>
    <s v="Entregue"/>
    <s v="Chegou em 19 de junho"/>
    <s v="Sim"/>
    <n v="1"/>
    <n v="67.900000000000006"/>
    <n v="6.05"/>
    <n v="-13.65"/>
    <n v="-6.05"/>
    <s v=""/>
    <n v="54.25"/>
    <s v=" "/>
    <x v="9"/>
    <s v="MLB1924091749"/>
    <s v="2 Kits De Rolamento Roda Traseira Gol G1 G2 G3 G4 G5 Novo"/>
    <s v=" "/>
    <n v="67.900000000000006"/>
    <s v="Clássico"/>
    <s v="Autorizado"/>
    <s v=" "/>
    <s v=" "/>
    <s v=" "/>
    <s v=" "/>
    <s v="Edmilson Ferreira Sales"/>
    <s v="13096329605"/>
    <s v="Rua Aderaldino Fernandes da Silva 690 / bloco 10 ap 302 Referencia: do lado da moto pista Barcelona - CEP 39401820 - Barcelona Park, Montes Claros, Minas Gerais"/>
    <s v="Montes Claros"/>
    <s v="Minas Gerais"/>
    <s v="39401820"/>
    <s v="Brasil"/>
    <s v="Mercado Envios Full"/>
    <s v="14 de junho | 18:11"/>
    <s v="19 de junho | 13:51"/>
    <s v="Mercado Envios"/>
    <s v="MEL42355628595LMFFF01"/>
    <s v=" "/>
    <s v=" "/>
    <s v=" "/>
    <s v=" "/>
    <s v=" "/>
    <s v=" "/>
    <s v=" "/>
    <s v="Não"/>
    <s v=""/>
    <s v="Não"/>
  </r>
  <r>
    <x v="0"/>
    <s v="2000005850135686"/>
    <d v="2023-06-14T00:00:00"/>
    <s v="Entregue"/>
    <s v="Chegou em 15 de junho"/>
    <s v="Não"/>
    <n v="1"/>
    <n v="217.9"/>
    <s v=""/>
    <n v="-37.04"/>
    <n v="-20.45"/>
    <s v=""/>
    <n v="160.41"/>
    <s v="Sim"/>
    <x v="10"/>
    <s v="MLB1781927419"/>
    <s v="Cabo De Engate E Seleção Celta 2007/2014"/>
    <s v=" "/>
    <n v="217.9"/>
    <s v="Premium"/>
    <s v="Autorizado"/>
    <s v=" "/>
    <s v=" "/>
    <s v=" "/>
    <s v=" "/>
    <s v="Romário Santos"/>
    <s v="04437192508"/>
    <s v="2 Travessa Paulo Afonso 19 / 2 Travessa Paulo Afonso Praça Kennedy - CEP 48009268 - Kennedy, Alagoinhas, Bahia"/>
    <s v="Alagoinhas"/>
    <s v="Bahia"/>
    <s v="48009268"/>
    <s v="Brasil"/>
    <s v="Mercado Envios Full"/>
    <s v="14 de junho | 17:55"/>
    <s v="15 de junho | 10:27"/>
    <s v="Mercado Envios"/>
    <s v="MEL42355618329LMFFF01"/>
    <s v=" "/>
    <s v=" "/>
    <s v=" "/>
    <s v=" "/>
    <s v=" "/>
    <s v=" "/>
    <s v=" "/>
    <s v="Não"/>
    <s v=""/>
    <s v="Não"/>
  </r>
  <r>
    <x v="0"/>
    <s v="2000005850091652"/>
    <d v="2023-06-14T00:00:00"/>
    <s v="Devolução finalizada com reembolso para o comprador"/>
    <s v="O produto devolvido chegou em terça-feira, 27 de junho."/>
    <s v="Não"/>
    <n v="1"/>
    <n v="64.989999999999995"/>
    <n v="7.54"/>
    <n v="-16.55"/>
    <n v="-7.54"/>
    <n v="-48.44"/>
    <n v="0"/>
    <s v="Sim"/>
    <x v="9"/>
    <s v="MLB1983187301"/>
    <s v="Par De Kit Rolamento Roda Traseira Fox 2007 2008 2009 Novo"/>
    <s v=" "/>
    <n v="64.989999999999995"/>
    <s v="Premium"/>
    <s v="Autorizado"/>
    <s v="eduardo aparecido da silva silva"/>
    <s v="CPF 04834647838"/>
    <s v="Rua Dr .Rene Correa 416 - Esbelt Langerie, Vargem Grande Paulista - CEP: 06730000, São Paulo"/>
    <s v=" "/>
    <s v="eduardo aparecido da silva silva"/>
    <s v="04834647838"/>
    <s v="Rua Cecília Iter 177 / &quot;Referencia: Endereço Comercial. entregar antes das 18h Pode Entregar Para, Edi Ou Henrique 1195329-2034.&quot;"/>
    <s v="São Paulo"/>
    <s v="São Paulo"/>
    <s v="08240730"/>
    <s v="Brasil"/>
    <s v="Mercado Envios Full"/>
    <s v="27 de junho | 02:10"/>
    <s v="27 de junho | 12:14"/>
    <s v="Mercado Envios"/>
    <s v="MEL42373314824LMXDR01"/>
    <s v=" "/>
    <s v=" "/>
    <s v=" "/>
    <s v=" "/>
    <s v=" "/>
    <s v=" "/>
    <s v=" "/>
    <s v="Não"/>
    <n v="1"/>
    <s v="Não"/>
  </r>
  <r>
    <x v="0"/>
    <s v="2000005844252550"/>
    <d v="2023-06-14T00:00:00"/>
    <s v="Entregue"/>
    <s v="Chegou em 16 de junho"/>
    <s v="Não"/>
    <n v="1"/>
    <n v="45.9"/>
    <n v="28.5"/>
    <n v="-13.3"/>
    <n v="-28.5"/>
    <s v=""/>
    <n v="32.6"/>
    <s v="Sim"/>
    <x v="20"/>
    <s v="MLB2065545134"/>
    <s v="Kit Reparo Bucha Alavanca Câmbio Varão Corsa"/>
    <s v=" "/>
    <n v="45.9"/>
    <s v="Premium"/>
    <s v="Autorizado"/>
    <s v=" "/>
    <s v=" "/>
    <s v=" "/>
    <s v=" "/>
    <s v="André Tavares"/>
    <s v="09296058457"/>
    <s v="rua presidente tranquedo 262 / primeiro andar  Referencia: Casa - CEP 55920000 - loteamento Figueiredo, Itambé, Pernambuco"/>
    <s v="Itambé"/>
    <s v="Pernambuco"/>
    <s v="55920000"/>
    <s v="Brasil"/>
    <s v="Mercado Envios Full"/>
    <s v="15 de junho | 02:40"/>
    <s v="16 de junho | 12:51"/>
    <s v="Mercado Envios"/>
    <s v="MEL42353173448LMFFF01"/>
    <s v=" "/>
    <s v=" "/>
    <s v=" "/>
    <s v=" "/>
    <s v=" "/>
    <s v=" "/>
    <s v=" "/>
    <s v="Não"/>
    <s v=""/>
    <s v="Não"/>
  </r>
  <r>
    <x v="0"/>
    <s v="2000005842756466"/>
    <d v="2023-06-14T00:00:00"/>
    <s v="Entregue"/>
    <s v="Chegou em 17 de junho"/>
    <s v="Não"/>
    <n v="1"/>
    <n v="129.99"/>
    <s v=""/>
    <n v="-22.1"/>
    <n v="-17.95"/>
    <s v=""/>
    <n v="89.94"/>
    <s v=" "/>
    <x v="99"/>
    <s v="MLB2204157316"/>
    <s v="Par Reparo Pino Guia Pinça De Freio Dianteiro Nissan Versa"/>
    <s v=" "/>
    <n v="129.99"/>
    <s v="Premium"/>
    <s v="Autorizado"/>
    <s v=" "/>
    <s v=" "/>
    <s v=" "/>
    <s v=" "/>
    <s v="lucas moresco"/>
    <s v="02863802003"/>
    <s v="Rua Cabo Rocha 1270 / MECANICA MORESCO Referencia: ANTIGA BRAMMA PROXIMO A ESCOLA PADRE VITORIO - CEP 98470000 - CENTRO, Planalto, Rio Grande do Sul"/>
    <s v="Planalto"/>
    <s v="Rio Grande do Sul"/>
    <s v="98470000"/>
    <s v="Brasil"/>
    <s v="Mercado Envios Full"/>
    <s v="15 de junho | 01:34"/>
    <s v="17 de junho | 10:20"/>
    <s v="Mercado Envios"/>
    <s v="MEL42352440929LMFFF01"/>
    <s v=" "/>
    <s v=" "/>
    <s v=" "/>
    <s v=" "/>
    <s v=" "/>
    <s v=" "/>
    <s v=" "/>
    <s v="Não"/>
    <s v=""/>
    <s v="Não"/>
  </r>
  <r>
    <x v="0"/>
    <s v="2000005845258516"/>
    <d v="2023-06-14T00:00:00"/>
    <s v="Devolução finalizada com reembolso para o comprador"/>
    <s v="O produto devolvido chegou em terça-feira, 27 de junho."/>
    <s v="Não"/>
    <n v="1"/>
    <n v="42.15"/>
    <n v="15.9"/>
    <n v="-28.57"/>
    <s v=""/>
    <n v="-13.58"/>
    <n v="15.9"/>
    <s v=" "/>
    <x v="254"/>
    <s v="MLB2111406847"/>
    <s v="Kit Pino Guia Bucha Pinça Freio Linha Fiat Argo Cronos Mobi"/>
    <s v=" "/>
    <n v="42.15"/>
    <s v="Premium"/>
    <s v="Autorizado"/>
    <s v="Bruno Mateus"/>
    <s v="CPF 38823992877"/>
    <s v="Rua Clara Perez Freire 439 - casa2, Mogi das Cruzes - CEP: 08717310, São Paulo"/>
    <s v=" "/>
    <s v="Bruno Mateus"/>
    <s v="38823992877"/>
    <s v="Rua Cecília Iter 177 / &quot;Referencia: Endereço Comercial. entregar antes das 18h Pode Entregar Para, Edi Ou Henrique 1195329-2034.&quot;"/>
    <s v="São Paulo"/>
    <s v="São Paulo"/>
    <s v="08240730"/>
    <s v="Brasil"/>
    <s v="Mercado Envios Flex"/>
    <s v="21 de junho | 16:25"/>
    <s v="27 de junho | 09:56"/>
    <s v="RONALD SANTOS"/>
    <s v="OV385899571BR"/>
    <s v="https://www2.correios.com.br/sistemas/rastreamento/resultado.cfm"/>
    <s v=" "/>
    <s v=" "/>
    <s v=" "/>
    <s v=" "/>
    <s v=" "/>
    <s v=" "/>
    <s v="Sim"/>
    <s v=""/>
    <s v="Não"/>
  </r>
  <r>
    <x v="0"/>
    <s v="2000005849553660"/>
    <d v="2023-06-14T00:00:00"/>
    <s v="Entregue"/>
    <s v="Chegou em 16 de junho"/>
    <s v="Não"/>
    <n v="1"/>
    <n v="70"/>
    <n v="38.799999999999997"/>
    <n v="-17.399999999999999"/>
    <n v="-38.799999999999997"/>
    <s v=""/>
    <n v="52.6"/>
    <s v=" "/>
    <x v="294"/>
    <s v="MLB2669700596"/>
    <s v="Reparo Pino Guia Pinça De Freio Dianteiro Corolla 2007"/>
    <s v=" "/>
    <n v="70"/>
    <s v="Premium"/>
    <s v="Não emitida"/>
    <s v="condominio Fit mirante do lago"/>
    <s v="CPF 33441235215"/>
    <s v="Avenida arterial 5A 333 - Cond Mirante Do Lago, Ananindeua - CEP: 67140709, Pará"/>
    <s v=" "/>
    <s v="condominio Fit mirante do lago"/>
    <s v="33441235215"/>
    <s v="Avenida Arterial - 5A 333 / administração Referencia: COND MIRANTE DO LAGO - CEP 67140900 - Cidade Nova, Ananindeua, Pará"/>
    <s v="Ananindeua"/>
    <s v="Pará"/>
    <s v="67140900"/>
    <s v="Brasil"/>
    <s v="Correios e pontos de envio"/>
    <s v="15 de junho | 02:53"/>
    <s v="16 de junho | 14:13"/>
    <s v="Mercado Envios"/>
    <s v="MEL42355389609LMXDF01"/>
    <s v=" "/>
    <s v=" "/>
    <s v=" "/>
    <s v=" "/>
    <s v=" "/>
    <s v=" "/>
    <s v=" "/>
    <s v="Não"/>
    <s v=""/>
    <s v="Não"/>
  </r>
  <r>
    <x v="0"/>
    <s v="2000004539817075"/>
    <d v="2023-06-14T00:00:00"/>
    <s v="Entregue"/>
    <s v="Chegou em 15 de junho"/>
    <s v="Sim"/>
    <n v="1"/>
    <n v="91.61"/>
    <s v=""/>
    <n v="-10.99"/>
    <n v="-20.45"/>
    <s v=""/>
    <n v="60.17"/>
    <s v="Sim"/>
    <x v="106"/>
    <s v="MLB2816519971"/>
    <s v="Cabo De Freio Gol G2 Todos Traseiro 1994 A 2002"/>
    <s v=" "/>
    <n v="91.61"/>
    <s v="Clássico"/>
    <s v="Autorizado"/>
    <s v=" "/>
    <s v=" "/>
    <s v=" "/>
    <s v=" "/>
    <s v="Leonardo Graciano"/>
    <s v="47259463899"/>
    <s v="RUA LOURENÇO JORGE 143 / CEP 19911230 - Ourinhos, São Paulo"/>
    <s v="Ourinhos"/>
    <s v="São Paulo"/>
    <s v="19911230"/>
    <s v="Brasil"/>
    <s v="Mercado Envios Full"/>
    <s v="14 de junho | 15:52"/>
    <s v="15 de junho | 15:22"/>
    <s v="Mercado Envios"/>
    <s v="MEL42355320111LMFFF01"/>
    <s v="https://myaccount.mercadolivre.com.br/shipments/42355320111/detail"/>
    <s v=" "/>
    <s v=" "/>
    <s v=" "/>
    <s v=" "/>
    <s v=" "/>
    <s v=" "/>
    <s v="Não"/>
    <s v=""/>
    <s v="Não"/>
  </r>
  <r>
    <x v="0"/>
    <s v="2000004539629667"/>
    <d v="2023-06-13T00:00:00"/>
    <s v="Entregue"/>
    <s v="Chegou em 16 de junho"/>
    <s v="Sim"/>
    <n v="1"/>
    <n v="59.99"/>
    <n v="23.04"/>
    <n v="-15.7"/>
    <n v="-23.04"/>
    <s v=""/>
    <n v="44.29"/>
    <s v=" "/>
    <x v="87"/>
    <s v="MLB2092967167"/>
    <s v="Par Bieleta Dianteira Vw Spacefox E Spacecross Todas Versões"/>
    <s v=" "/>
    <n v="59.99"/>
    <s v="Premium"/>
    <s v="Não emitida"/>
    <s v="gustavo afonso rosa ribeiro"/>
    <s v="CPF 12320523618"/>
    <s v="Avenida Antônio de Sousa Rabêlo 454 - rosa confecçoes, Senador Cortes - CEP: 36650000, Minas Gerais"/>
    <s v=" "/>
    <s v="gustavo afonso rosa ribeiro"/>
    <s v="12320523618"/>
    <s v="Avenida Antônio de Sousa Rabêlo 454 / rosa confecçoes  Referencia: confecçao do gustavo perto do bar do pezao - CEP 36650000 - centro, Senador Cortes, Minas Gerais"/>
    <s v="Senador Cortes"/>
    <s v="Minas Gerais"/>
    <s v="36650000"/>
    <s v="Brasil"/>
    <s v="Correios e pontos de envio"/>
    <s v="15 de junho | 08:48"/>
    <s v="16 de junho | 15:49"/>
    <s v="Mercado Envios"/>
    <s v="MEL42355230336LMXDF01"/>
    <s v=" "/>
    <s v=" "/>
    <s v=" "/>
    <s v=" "/>
    <s v=" "/>
    <s v=" "/>
    <s v=" "/>
    <s v="Não"/>
    <s v=""/>
    <s v="Não"/>
  </r>
  <r>
    <x v="0"/>
    <s v="2000005848863028"/>
    <d v="2023-06-13T00:00:00"/>
    <s v="Entregue"/>
    <s v="Chegou em 20 de junho"/>
    <s v="Não"/>
    <n v="1"/>
    <n v="298.49"/>
    <s v=""/>
    <n v="-50.74"/>
    <n v="-20.45"/>
    <s v=""/>
    <n v="227.3"/>
    <s v=" "/>
    <x v="224"/>
    <s v="MLB2907192900"/>
    <s v="Par Bieleta Dianteira Nissan Altima 2013 A 2019"/>
    <s v=" "/>
    <n v="298.49"/>
    <s v="Premium"/>
    <s v="Não emitida"/>
    <s v="Carlos Soares"/>
    <s v="CPF 28346703821"/>
    <s v="ADILSON DIAS DE SOUZA 689, Mauá - CEP: 09321410, São Paulo"/>
    <s v=" "/>
    <s v="Carlos Soares"/>
    <s v="28346703821"/>
    <s v="Rua Cento e Dois-Vinte e Quatro 3698 / CEP 76982802 - Residencial Cidade Verde II, Vilhena, Rondônia"/>
    <s v="Vilhena"/>
    <s v="Rondônia"/>
    <s v="76982802"/>
    <s v="Brasil"/>
    <s v="Correios e pontos de envio"/>
    <s v="15 de junho | 05:04"/>
    <s v="20 de junho | 13:56"/>
    <s v="Mercado Envios"/>
    <s v="MEL42355170216LMXDF01"/>
    <s v=" "/>
    <s v=" "/>
    <s v=" "/>
    <s v=" "/>
    <s v=" "/>
    <s v=" "/>
    <s v=" "/>
    <s v="Não"/>
    <s v=""/>
    <s v="Não"/>
  </r>
  <r>
    <x v="0"/>
    <s v="2000005848626696"/>
    <d v="2023-06-13T00:00:00"/>
    <s v="Entregue"/>
    <s v="Chegou em 15 de junho"/>
    <s v="Não"/>
    <n v="1"/>
    <n v="355.62"/>
    <s v=""/>
    <n v="-19.53"/>
    <n v="-38.950000000000003"/>
    <s v=""/>
    <n v="297.14"/>
    <s v="Sim"/>
    <x v="292"/>
    <s v="MLB3058440282"/>
    <s v="Par Bandeja Inferior Xsara Picasso 2001 A 2011 Com Pivô"/>
    <s v=" "/>
    <n v="355.62"/>
    <s v="Premium"/>
    <s v="Não emitida"/>
    <s v="Edson Rodrigues de Amaral"/>
    <s v="CPF 04369524830"/>
    <s v="Rua Funchal 1140 - Iate Clube de Santos, Guarujá - CEP: 11432000, São Paulo"/>
    <s v=" "/>
    <s v="Edson Rodrigues de Amaral"/>
    <s v="04369524830"/>
    <s v="Rua Funchal 1140 / Iate Clube de Santos - CEP 11432900 - Jardim Santa Maria, Guarujá, São Paulo"/>
    <s v="Guarujá"/>
    <s v="São Paulo"/>
    <s v="11432900"/>
    <s v="Brasil"/>
    <s v="Correios e pontos de envio"/>
    <s v="15 de junho | 02:14"/>
    <s v="15 de junho | 10:18"/>
    <s v="Mercado Envios"/>
    <s v="MEL42355068212LMXDF01"/>
    <s v=" "/>
    <s v=" "/>
    <s v=" "/>
    <s v=" "/>
    <s v=" "/>
    <s v=" "/>
    <s v=" "/>
    <s v="Não"/>
    <s v=""/>
    <s v="Não"/>
  </r>
  <r>
    <x v="0"/>
    <s v="2000005848616924"/>
    <d v="2023-06-13T00:00:00"/>
    <s v="Entregue"/>
    <s v="Chegou em 14 de junho"/>
    <s v="Não"/>
    <n v="1"/>
    <n v="75.290000000000006"/>
    <n v="9.9"/>
    <n v="-13.58"/>
    <n v="-9.9"/>
    <s v=""/>
    <n v="61.71"/>
    <s v="Sim"/>
    <x v="15"/>
    <s v="MLB2108883421"/>
    <s v="Par De Kit Pino Guia Bucha Pinça Freio Vw Up Gol Fox Saveiro"/>
    <s v=" "/>
    <n v="75.290000000000006"/>
    <s v="Premium"/>
    <s v="Autorizado"/>
    <s v=" "/>
    <s v=" "/>
    <s v=" "/>
    <s v=" "/>
    <s v="vanessa.jesus.marques vanessa.jesus.marques"/>
    <s v="39364198840"/>
    <s v="Rua Lambar 73 / Casa - CEP 07176350 - Vila Nova Bonsucesso, Guarulhos, São Paulo"/>
    <s v="Guarulhos"/>
    <s v="São Paulo"/>
    <s v="07176350"/>
    <s v="Brasil"/>
    <s v="Mercado Envios Full"/>
    <s v="14 de junho | 11:41"/>
    <s v="14 de junho | 19:32"/>
    <s v="Mercado Envios"/>
    <s v="MEL42355066036LMFFF01"/>
    <s v=" "/>
    <s v=" "/>
    <s v=" "/>
    <s v=" "/>
    <s v=" "/>
    <s v=" "/>
    <s v=" "/>
    <s v="Não"/>
    <s v=""/>
    <s v="Não"/>
  </r>
  <r>
    <x v="0"/>
    <s v="2000005848595414"/>
    <d v="2023-06-13T00:00:00"/>
    <s v="Entregue"/>
    <s v="Chegou em 15 de junho"/>
    <s v="Não"/>
    <n v="1"/>
    <n v="36.1"/>
    <n v="17.399999999999999"/>
    <n v="-11.64"/>
    <n v="-17.399999999999999"/>
    <s v=""/>
    <n v="24.46"/>
    <s v=" "/>
    <x v="243"/>
    <s v="MLB3274579224"/>
    <s v="Cabo De Capô Com Alavanca 1624mm Uno Todos 1984 A 2003"/>
    <s v=" "/>
    <n v="36.1"/>
    <s v="Premium"/>
    <s v="Não emitida"/>
    <s v="Luis  Felipe Araújo do nascimento P"/>
    <s v="CPF 35111783806"/>
    <s v="RuaAmerico brasiliense 148, Ibaté - CEP: 14815000, São Paulo"/>
    <s v=" "/>
    <s v="Luis  Felipe Araújo do nascimento P"/>
    <s v="35111783806"/>
    <s v="RuaAmerico brasiliense 148 / CEP 14815000 - jardim cruzado, Ibaté, São Paulo"/>
    <s v="Ibaté"/>
    <s v="São Paulo"/>
    <s v="14815000"/>
    <s v="Brasil"/>
    <s v="Correios e pontos de envio"/>
    <s v="15 de junho | 00:46"/>
    <s v="15 de junho | 19:04"/>
    <s v="Mercado Envios"/>
    <s v="MEL42354985715LMXDF01"/>
    <s v=" "/>
    <s v=" "/>
    <s v=" "/>
    <s v=" "/>
    <s v=" "/>
    <s v=" "/>
    <s v=" "/>
    <s v="Não"/>
    <s v=""/>
    <s v="Não"/>
  </r>
  <r>
    <x v="0"/>
    <s v="2000005848417194"/>
    <d v="2023-06-13T00:00:00"/>
    <s v="Mediação finalizada com reembolso para o comprador"/>
    <s v="Como você reembolsou o dinheiro, não será possível abrir uma reclamação por esta venda."/>
    <s v="Não"/>
    <n v="1"/>
    <n v="105.98"/>
    <n v="27.77"/>
    <n v="-18.02"/>
    <n v="-49.22"/>
    <n v="-66.510000000000005"/>
    <n v="0"/>
    <s v=" "/>
    <x v="295"/>
    <s v="MLB3123540907"/>
    <s v="Par Pivô Inferior Da Bandeja Dianteira Fiesta 2002 A 2014"/>
    <s v=" "/>
    <n v="105.98"/>
    <s v="Premium"/>
    <s v="Não emitida"/>
    <s v="Emerson  Alves Lopes "/>
    <s v="CPF 61204512345"/>
    <s v="Avenida intendente odonel Brito 1400, Alto Parnaíba - CEP: 65810000, Maranhão"/>
    <s v=" "/>
    <s v="Emerson  Alves Lopes "/>
    <s v="61204512345"/>
    <s v=" "/>
    <s v="Alto Parnaíba"/>
    <s v="Maranhão"/>
    <s v="65810000"/>
    <s v="Brasil"/>
    <s v="Correios e pontos de envio"/>
    <s v="15 de junho | 07:22"/>
    <s v=" "/>
    <s v="Mercado Envios"/>
    <s v="MEL42354907629LMXDF01"/>
    <s v=" "/>
    <s v=" "/>
    <s v=" "/>
    <s v=" "/>
    <s v=" "/>
    <s v=" "/>
    <s v=" "/>
    <s v="Não"/>
    <n v="1"/>
    <s v="Não"/>
  </r>
  <r>
    <x v="0"/>
    <s v="2000004539334437"/>
    <d v="2023-06-13T00:00:00"/>
    <s v="Entregue"/>
    <s v="Chegou em 17 de junho"/>
    <s v="Sim"/>
    <n v="1"/>
    <n v="64.16"/>
    <n v="11.49"/>
    <n v="-16.41"/>
    <n v="-11.49"/>
    <s v=""/>
    <n v="47.75"/>
    <s v=" "/>
    <x v="3"/>
    <s v="MLB2088389174"/>
    <s v="Par Bieleta Dianteira Tucson I30 Sportage Cerato"/>
    <s v=" "/>
    <n v="64.16"/>
    <s v="Premium"/>
    <s v="Autorizado"/>
    <s v=" "/>
    <s v=" "/>
    <s v=" "/>
    <s v=" "/>
    <s v="Edileuza Alves de Deus"/>
    <s v="95440097520"/>
    <s v="BR-418 405 / Referencia: Ao lado do Madeirao. - CEP 45928000 - Bahia dos Anjos, Posto da Mata, Bahia"/>
    <s v="Posto da Mata"/>
    <s v="Bahia"/>
    <s v="45928000"/>
    <s v="Brasil"/>
    <s v="Mercado Envios Full"/>
    <s v="14 de junho | 21:45"/>
    <s v="17 de junho | 11:16"/>
    <s v="Mercado Envios"/>
    <s v="MEL42354956500LMFFF01"/>
    <s v=" "/>
    <s v=" "/>
    <s v=" "/>
    <s v=" "/>
    <s v=" "/>
    <s v=" "/>
    <s v=" "/>
    <s v="Não"/>
    <s v=""/>
    <s v="Não"/>
  </r>
  <r>
    <x v="0"/>
    <s v="2000005848325956"/>
    <d v="2023-06-13T00:00:00"/>
    <s v="Entregue"/>
    <s v="Chegou em 15 de junho"/>
    <s v="Não"/>
    <n v="1"/>
    <n v="166.9"/>
    <s v=""/>
    <s v=""/>
    <n v="-38.950000000000003"/>
    <s v=""/>
    <n v="127.95"/>
    <s v=" "/>
    <x v="161"/>
    <s v="MLB2863579231"/>
    <s v="Bandeja Esquerda 207 Exceto Sw Escapade 08 Em Diante C Pivô"/>
    <s v=" "/>
    <n v="166.9"/>
    <s v="Clássico"/>
    <s v="Não emitida"/>
    <s v="fabio carmelo alves dos santos"/>
    <s v="CPF 24887864892"/>
    <s v="rua general osorio 715 - centro, Santa Rita do Passa Quatro - CEP: 13670000, São Paulo"/>
    <s v=" "/>
    <s v="fabio carmelo alves dos santos"/>
    <s v="24887864892"/>
    <s v="Rua General Osório 715 / centro - CEP 13670000 - Centro, Santa Rita do Passa Quatro, São Paulo"/>
    <s v="Santa Rita do Passa Quatro"/>
    <s v="São Paulo"/>
    <s v="13670000"/>
    <s v="Brasil"/>
    <s v="Correios e pontos de envio"/>
    <s v="15 de junho | 00:46"/>
    <s v="15 de junho | 21:16"/>
    <s v="Mercado Envios"/>
    <s v="MEL42354944244LMXDF01"/>
    <s v=" "/>
    <s v=" "/>
    <s v=" "/>
    <s v=" "/>
    <s v=" "/>
    <s v=" "/>
    <s v=" "/>
    <s v="Não"/>
    <s v=""/>
    <s v="Não"/>
  </r>
  <r>
    <x v="0"/>
    <s v="2000005848274080"/>
    <d v="2023-06-13T00:00:00"/>
    <s v="Entregue"/>
    <s v="Chegou em 14 de junho"/>
    <s v="Não"/>
    <n v="1"/>
    <n v="22.99"/>
    <n v="13.5"/>
    <n v="-9.41"/>
    <n v="-13.5"/>
    <s v=""/>
    <n v="13.58"/>
    <s v=" "/>
    <x v="37"/>
    <s v="MLB2100377617"/>
    <s v="Capa Pedal Freio Embreagem Gm Onix Prisma Cobalt Spin Sonic"/>
    <s v=" "/>
    <n v="22.99"/>
    <s v="Premium"/>
    <s v="Autorizado"/>
    <s v=" "/>
    <s v=" "/>
    <s v=" "/>
    <s v=" "/>
    <s v="MARCELO REBELLATO"/>
    <s v="95515461991"/>
    <s v="Rua Vice-Prefeito Ivan Rodrigues 7635 / edu automoveis - CEP 89225600 - Aventureiro, Joinville, Santa Catarina"/>
    <s v="Joinville"/>
    <s v="Santa Catarina"/>
    <s v="89225600"/>
    <s v="Brasil"/>
    <s v="Mercado Envios Full"/>
    <s v="13 de junho | 23:25"/>
    <s v="14 de junho | 16:01"/>
    <s v="Mercado Envios"/>
    <s v="MEL42354841693LMFFF01"/>
    <s v=" "/>
    <s v=" "/>
    <s v=" "/>
    <s v=" "/>
    <s v=" "/>
    <s v=" "/>
    <s v=" "/>
    <s v="Não"/>
    <s v=""/>
    <s v="Não"/>
  </r>
  <r>
    <x v="0"/>
    <s v="2000005848184554"/>
    <d v="2023-06-13T00:00:00"/>
    <s v="Entregue"/>
    <s v="Chegou em 15 de junho"/>
    <s v="Não"/>
    <n v="1"/>
    <n v="93.9"/>
    <s v=""/>
    <s v=""/>
    <n v="-26.45"/>
    <s v=""/>
    <n v="67.45"/>
    <s v=" "/>
    <x v="296"/>
    <s v="MLB3140529033"/>
    <s v="Bandeja Dianteira Direita Sem Pivô Sandero 2008 A 2014"/>
    <s v=" "/>
    <n v="93.9"/>
    <s v="Premium"/>
    <s v="Não emitida"/>
    <s v="edvaldo fogaca"/>
    <s v="CPF 13668367825"/>
    <s v="Doutor Jaguaribe 1175 - com, Botucatu - CEP: 18608155, São Paulo"/>
    <s v=" "/>
    <s v="edvaldo fogaca"/>
    <s v="13668367825"/>
    <s v="Avenida Prefeito Joaquim Amaral Amando de Barros 2693 / CEP 18608723 - Jardim Ypê, Botucatu, São Paulo"/>
    <s v="Botucatu"/>
    <s v="São Paulo"/>
    <s v="18608723"/>
    <s v="Brasil"/>
    <s v="Correios e pontos de envio"/>
    <s v="14 de junho | 23:26"/>
    <s v="15 de junho | 15:11"/>
    <s v="Mercado Envios"/>
    <s v="MEL42354877502LMXDF01"/>
    <s v=" "/>
    <s v=" "/>
    <s v=" "/>
    <s v=" "/>
    <s v=" "/>
    <s v=" "/>
    <s v=" "/>
    <s v="Não"/>
    <s v=""/>
    <s v="Não"/>
  </r>
  <r>
    <x v="0"/>
    <s v="2000004539191905"/>
    <d v="2023-06-13T00:00:00"/>
    <s v="Entregue"/>
    <s v="Chegou em 15 de junho"/>
    <s v="Sim"/>
    <n v="1"/>
    <n v="67.900000000000006"/>
    <s v=""/>
    <n v="-13.65"/>
    <s v=""/>
    <s v=""/>
    <n v="54.25"/>
    <s v=" "/>
    <x v="9"/>
    <s v="MLB1924091749"/>
    <s v="2 Kits De Rolamento Roda Traseira Gol G1 G2 G3 G4 G5 Novo"/>
    <s v=" "/>
    <n v="67.900000000000006"/>
    <s v="Clássico"/>
    <s v="Autorizado"/>
    <s v=" "/>
    <s v=" "/>
    <s v=" "/>
    <s v=" "/>
    <s v="Joaquim Vitor de Sousa"/>
    <s v="10295539631"/>
    <s v="Rua Nove 751 / casa Referencia: ao lado comcal - CEP 38380000 - godoy, Canápolis, Minas Gerais"/>
    <s v="Canápolis"/>
    <s v="Minas Gerais"/>
    <s v="38380000"/>
    <s v="Brasil"/>
    <s v="Mercado Envios Full"/>
    <s v="14 de junho | 13:29"/>
    <s v="15 de junho | 14:09"/>
    <s v="Mercado Envios"/>
    <s v="MEL42354814770LMFFF01"/>
    <s v=" "/>
    <s v=" "/>
    <s v=" "/>
    <s v=" "/>
    <s v=" "/>
    <s v=" "/>
    <s v=" "/>
    <s v="Não"/>
    <s v=""/>
    <s v="Não"/>
  </r>
  <r>
    <x v="0"/>
    <s v="2000005847956016"/>
    <d v="2023-06-13T00:00:00"/>
    <s v="Entregue"/>
    <s v="Chegou em 14 de junho"/>
    <s v="Não"/>
    <n v="1"/>
    <n v="39.9"/>
    <n v="13.9"/>
    <n v="-12.28"/>
    <s v=""/>
    <s v=""/>
    <n v="41.52"/>
    <s v=" "/>
    <x v="297"/>
    <s v="MLB3124077417"/>
    <s v="Pivô Inferior Bandeja Dianteira Direito Gol 1980 À 1992"/>
    <s v=" "/>
    <n v="39.9"/>
    <s v="Premium"/>
    <s v="Autorizado"/>
    <s v="Wilza da Silva de Jesus"/>
    <s v="CPF 35729248806"/>
    <s v="Rua Creuza Sene Barbosa 67, Guarulhos - CEP: 07145235, São Paulo"/>
    <s v=" "/>
    <s v="Wilza da Silva de Jesus"/>
    <s v="35729248806"/>
    <s v="Rua Creuza Sene Barbosa 67 / Referencia: Clube Dos Metalugicos - CEP 07145235 - Parque Primavera, Guarulhos, São Paulo"/>
    <s v="Guarulhos"/>
    <s v="São Paulo"/>
    <s v="07145235"/>
    <s v="Brasil"/>
    <s v="Mercado Envios Flex"/>
    <s v="14 de junho | 16:50"/>
    <s v="14 de junho | 18:56"/>
    <s v="KAUAN SILVA"/>
    <s v="42354703619"/>
    <s v=" "/>
    <s v=" "/>
    <s v=" "/>
    <s v=" "/>
    <s v=" "/>
    <s v=" "/>
    <s v=" "/>
    <s v="Não"/>
    <s v=""/>
    <s v="Não"/>
  </r>
  <r>
    <x v="0"/>
    <s v="2000005847754134"/>
    <d v="2023-06-13T00:00:00"/>
    <s v="Entregue"/>
    <s v="Chegou em 16 de junho"/>
    <s v="Não"/>
    <n v="1"/>
    <n v="176.9"/>
    <s v=""/>
    <s v=""/>
    <n v="-26.45"/>
    <s v=""/>
    <n v="150.44999999999999"/>
    <s v=" "/>
    <x v="161"/>
    <s v="MLB2863522242"/>
    <s v="Bandeja Esquerda Peugeot 207 Exceto Sw 08 Em Diante C Pivô"/>
    <s v=" "/>
    <n v="176.9"/>
    <s v="Premium"/>
    <s v="Autorizado"/>
    <s v=" "/>
    <s v=" "/>
    <s v=" "/>
    <s v=" "/>
    <s v="Julio Cesar  Bernardes"/>
    <s v="27792462862"/>
    <s v="Rua Benedito de Oliveira e Silva 155 / Referencia: ao lado da Capela Senhor Bom Jesus - CEP 12213790 - Buquirinha, São José dos Campos, São Paulo"/>
    <s v="São José dos Campos"/>
    <s v="São Paulo"/>
    <s v="12213790"/>
    <s v="Brasil"/>
    <s v="Mercado Envios Full"/>
    <s v="14 de junho | 18:10"/>
    <s v="16 de junho | 10:54"/>
    <s v="Mercado Envios"/>
    <s v="MEL42354689864LMFFF01"/>
    <s v=" "/>
    <s v=" "/>
    <s v=" "/>
    <s v=" "/>
    <s v=" "/>
    <s v=" "/>
    <s v=" "/>
    <s v="Não"/>
    <s v=""/>
    <s v="Não"/>
  </r>
  <r>
    <x v="0"/>
    <s v="2000005847738714"/>
    <d v="2023-06-13T00:00:00"/>
    <s v="Entregue"/>
    <s v="Chegou em 15 de junho"/>
    <s v="Não"/>
    <n v="1"/>
    <n v="35.21"/>
    <n v="9.9"/>
    <s v=""/>
    <n v="-9.9"/>
    <s v=""/>
    <n v="35.21"/>
    <s v=" "/>
    <x v="95"/>
    <s v="MLB3275004428"/>
    <s v="Cabo De Capô Com Alavanca 1610mm Strada 2001 A 2007"/>
    <s v=" "/>
    <n v="35.21"/>
    <s v="Premium"/>
    <s v="Não emitida"/>
    <s v="Andre Luis"/>
    <s v="CPF 21638844810"/>
    <s v="jose augusto do santos 75 - ap 33, Areias - CEP: 12230085, São Paulo"/>
    <s v=" "/>
    <s v="Andre Luis"/>
    <s v="21638844810"/>
    <s v="Avenida José Paixão Amancio 360 / Loja Dedé ferragem Referencia: Local da entrega casa de ferragem - CEP 12226277 - Jardim Majestic, São José dos Campos, São Paulo"/>
    <s v="São José dos Campos"/>
    <s v="São Paulo"/>
    <s v="12226277"/>
    <s v="Brasil"/>
    <s v="Correios e pontos de envio"/>
    <s v="15 de junho | 02:05"/>
    <s v="15 de junho | 20:54"/>
    <s v="Mercado Envios"/>
    <s v="MEL42354684458LMXDF01"/>
    <s v=" "/>
    <s v=" "/>
    <s v=" "/>
    <s v=" "/>
    <s v=" "/>
    <s v=" "/>
    <s v=" "/>
    <s v="Não"/>
    <s v=""/>
    <s v="Não"/>
  </r>
  <r>
    <x v="0"/>
    <s v="2000005847680170"/>
    <d v="2023-06-13T00:00:00"/>
    <s v="Entregue"/>
    <s v="Chegou em 15 de junho"/>
    <s v="Não"/>
    <n v="1"/>
    <n v="19.899999999999999"/>
    <n v="9.9"/>
    <s v=""/>
    <n v="-9.9"/>
    <s v=""/>
    <n v="19.899999999999999"/>
    <s v="Sim"/>
    <x v="35"/>
    <s v="MLB2083219470"/>
    <s v="Terminal Conector Cabo Trambulador Celta 2005 Em Diante"/>
    <s v=" "/>
    <n v="19.899999999999999"/>
    <s v="Premium"/>
    <s v="Autorizado"/>
    <s v=" "/>
    <s v=" "/>
    <s v=" "/>
    <s v=" "/>
    <s v="Romário Santos"/>
    <s v="04437192508"/>
    <s v="2 Travessa Paulo Afonso 19 / 2 Travessa Paulo Afonso Praça Kennedy - CEP 48009268 - Kennedy, Alagoinhas, Bahia"/>
    <s v="Alagoinhas"/>
    <s v="Bahia"/>
    <s v="48009268"/>
    <s v="Brasil"/>
    <s v="Mercado Envios Full"/>
    <s v="14 de junho | 17:55"/>
    <s v="15 de junho | 10:27"/>
    <s v="Mercado Envios"/>
    <s v="MEL42354586147LMFFF01"/>
    <s v=" "/>
    <s v=" "/>
    <s v=" "/>
    <s v=" "/>
    <s v=" "/>
    <s v=" "/>
    <s v=" "/>
    <s v="Não"/>
    <s v=""/>
    <s v="Não"/>
  </r>
  <r>
    <x v="0"/>
    <s v="2000005847643232"/>
    <d v="2023-06-13T00:00:00"/>
    <s v="Entregue"/>
    <s v="Chegou em 17 de junho"/>
    <s v="Não"/>
    <n v="1"/>
    <n v="200.17"/>
    <s v=""/>
    <n v="-10.34"/>
    <n v="-26.45"/>
    <s v=""/>
    <n v="163.38"/>
    <s v=" "/>
    <x v="213"/>
    <s v="MLB2982291881"/>
    <s v="Bandeja Inferior Direito Fiat Tipo"/>
    <s v=" "/>
    <n v="200.17"/>
    <s v="Clássico"/>
    <s v="Não emitida"/>
    <s v="Vagner Oliveira"/>
    <s v="CPF 35521913807"/>
    <s v="Rua Júlio Mangaba 1040 - casa, Paranatama - CEP: 55355000, Pernambuco"/>
    <s v=" "/>
    <s v="Vagner Oliveira"/>
    <s v="35521913807"/>
    <s v="Rua Júlio Mangaba 1040 / casa - CEP 55355000 - Povoado Alto da Serra, Paranatama, Pernambuco"/>
    <s v="Paranatama"/>
    <s v="Pernambuco"/>
    <s v="55355000"/>
    <s v="Brasil"/>
    <s v="Correios e pontos de envio"/>
    <s v="16 de junho | 03:29"/>
    <s v="17 de junho | 13:26"/>
    <s v="Mercado Envios"/>
    <s v="MEL42354644148LMXDF01"/>
    <s v=" "/>
    <s v=" "/>
    <s v=" "/>
    <s v=" "/>
    <s v=" "/>
    <s v=" "/>
    <s v=" "/>
    <s v="Não"/>
    <s v=""/>
    <s v="Não"/>
  </r>
  <r>
    <x v="0"/>
    <s v="2000005847625540"/>
    <d v="2023-06-13T00:00:00"/>
    <s v="Entregue"/>
    <s v="Chegou em 17 de junho"/>
    <s v="Não"/>
    <n v="1"/>
    <n v="217.9"/>
    <s v=""/>
    <s v=""/>
    <n v="-20.45"/>
    <s v=""/>
    <n v="197.45"/>
    <s v=" "/>
    <x v="10"/>
    <s v="MLB1841175427"/>
    <s v="Cabo De Marcha Corsa Classic 2009 2010 2011 2012 2013 2014"/>
    <s v=" "/>
    <n v="217.9"/>
    <s v="Premium"/>
    <s v="Autorizado"/>
    <s v=" "/>
    <s v=" "/>
    <s v=" "/>
    <s v=" "/>
    <s v="Thiago Formehl"/>
    <s v="04479820108"/>
    <s v="Avenida Associação Rural 1851 / CEP 77500000 - Santa helena, Porto Nacional, Tocantins"/>
    <s v="Porto Nacional"/>
    <s v="Tocantins"/>
    <s v="77500000"/>
    <s v="Brasil"/>
    <s v="Mercado Envios Full"/>
    <s v="14 de junho | 17:38"/>
    <s v="17 de junho | 15:03"/>
    <s v="Mercado Envios"/>
    <s v="MEL42354638848LMFFF01"/>
    <s v=" "/>
    <s v=" "/>
    <s v=" "/>
    <s v=" "/>
    <s v=" "/>
    <s v=" "/>
    <s v=" "/>
    <s v="Não"/>
    <s v=""/>
    <s v="Não"/>
  </r>
  <r>
    <x v="0"/>
    <s v="2000005847596222"/>
    <d v="2023-06-13T00:00:00"/>
    <s v="Entregue"/>
    <s v="Chegou em 14 de junho"/>
    <s v="Não"/>
    <n v="1"/>
    <n v="75.900000000000006"/>
    <n v="12.33"/>
    <s v=""/>
    <n v="-12.33"/>
    <s v=""/>
    <n v="75.900000000000006"/>
    <s v=" "/>
    <x v="9"/>
    <s v="MLB1865073108"/>
    <s v="2 Kits De Rolamento Roda Traseira Gol G1 G2 G3 G4 G5 Novo"/>
    <s v=" "/>
    <n v="75.900000000000006"/>
    <s v="Premium"/>
    <s v="Autorizado"/>
    <s v=" "/>
    <s v=" "/>
    <s v=" "/>
    <s v=" "/>
    <s v="Bruno Cesar Mateus"/>
    <s v="46218074803"/>
    <s v="Rua Ardigio Previdelli 989 / Referencia: conhecida como Siqueira Campos faz parte dela tem a parte que fica próximo a rodoviária a outra que fica perto Tonhão borracheir - CEP 15905062 - Jardim Buscardi, Taquaritinga, São Paulo"/>
    <s v="Taquaritinga"/>
    <s v="São Paulo"/>
    <s v="15905062"/>
    <s v="Brasil"/>
    <s v="Mercado Envios Full"/>
    <s v="13 de junho | 23:03"/>
    <s v="14 de junho | 19:32"/>
    <s v="Mercado Envios"/>
    <s v="MEL42354550115LMFFF01"/>
    <s v=" "/>
    <s v=" "/>
    <s v=" "/>
    <s v=" "/>
    <s v=" "/>
    <s v=" "/>
    <s v=" "/>
    <s v="Não"/>
    <s v=""/>
    <s v="Não"/>
  </r>
  <r>
    <x v="0"/>
    <s v="2000005847486942"/>
    <d v="2023-06-13T00:00:00"/>
    <s v="Entregue"/>
    <s v="Chegou em 17 de junho"/>
    <s v="Não"/>
    <n v="1"/>
    <n v="64.75"/>
    <n v="32.799999999999997"/>
    <s v=""/>
    <n v="-32.799999999999997"/>
    <s v=""/>
    <n v="64.75"/>
    <s v=" "/>
    <x v="29"/>
    <s v="MLB3111700887"/>
    <s v="Kit Reparo Trambulador Logan 2007 À 2019"/>
    <s v=" "/>
    <n v="64.75"/>
    <s v="Clássico"/>
    <s v="Não emitida"/>
    <s v="Marcos Allexi"/>
    <s v="CPF 03161475089"/>
    <s v="Canarinho 832 - Casa, Três de Maio - CEP: 98910000, Rio Grande do Sul"/>
    <s v=" "/>
    <s v="Marcos Allexi"/>
    <s v="03161475089"/>
    <s v="Rua Canarinho 832 / Casa - CEP 98910000 - Santa Maria, Três de Maio, Rio Grande do Sul"/>
    <s v="Três de Maio"/>
    <s v="Rio Grande do Sul"/>
    <s v="98910000"/>
    <s v="Brasil"/>
    <s v="Correios e pontos de envio"/>
    <s v="15 de junho | 08:49"/>
    <s v="17 de junho | 14:28"/>
    <s v="Mercado Envios"/>
    <s v="MEL42354576152LMXDF01"/>
    <s v=" "/>
    <s v=" "/>
    <s v=" "/>
    <s v=" "/>
    <s v=" "/>
    <s v=" "/>
    <s v=" "/>
    <s v="Não"/>
    <s v=""/>
    <s v="Não"/>
  </r>
  <r>
    <x v="0"/>
    <s v="2000005847442948"/>
    <d v="2023-06-13T00:00:00"/>
    <s v="Entregue"/>
    <s v="Chegou em 15 de junho"/>
    <s v="Não"/>
    <n v="1"/>
    <n v="62"/>
    <n v="28.8"/>
    <n v="-16.04"/>
    <n v="-28.8"/>
    <s v=""/>
    <n v="45.96"/>
    <s v=" "/>
    <x v="30"/>
    <s v="MLB2093623027"/>
    <s v="Par Bieleta Dianteira Fiat Stilo Punto Bravo Linea"/>
    <s v=" "/>
    <n v="62"/>
    <s v="Premium"/>
    <s v="Autorizado"/>
    <s v=" "/>
    <s v=" "/>
    <s v=" "/>
    <s v=" "/>
    <s v="Moises Junior Dos Santos"/>
    <s v="06551367542"/>
    <s v="Rua Manoel Antônio dos Santos 247 / Referencia: Próxima ao colégio irmã Marielle - CEP 49300000 - centro, Tobias Barreto, Sergipe"/>
    <s v="Tobias Barreto"/>
    <s v="Sergipe"/>
    <s v="49300000"/>
    <s v="Brasil"/>
    <s v="Mercado Envios Full"/>
    <s v="14 de junho | 19:45"/>
    <s v="15 de junho | 15:05"/>
    <s v="Mercado Envios"/>
    <s v="MEL42354483821LMFFF01"/>
    <s v=" "/>
    <s v=" "/>
    <s v=" "/>
    <s v=" "/>
    <s v=" "/>
    <s v=" "/>
    <s v=" "/>
    <s v="Não"/>
    <s v=""/>
    <s v="Não"/>
  </r>
  <r>
    <x v="0"/>
    <s v="2000005847414308"/>
    <d v="2023-06-13T00:00:00"/>
    <s v="Reclamação encerrada"/>
    <s v="Encerramos a reclamação da venda e te reembolsamos o dinheiro."/>
    <s v="Não"/>
    <n v="1"/>
    <n v="19.989999999999998"/>
    <n v="22.6"/>
    <s v=""/>
    <n v="-22.6"/>
    <s v=""/>
    <n v="19.989999999999998"/>
    <s v=" "/>
    <x v="121"/>
    <s v="MLB2772449999"/>
    <s v="Kit Reparo Trambulador Cambio Corsa Celta Com Liame"/>
    <s v=" "/>
    <n v="19.989999999999998"/>
    <s v="Premium"/>
    <s v="Não emitida"/>
    <s v="tiago.camargo2018 tiago.camargo2018"/>
    <s v="CPF 35305041813"/>
    <s v="rua projetada d 95 - proximo a creche, Registro - CEP: 11900000, São Paulo"/>
    <s v=" "/>
    <s v="tiago.camargo2018 tiago.camargo2018"/>
    <s v="35305041813"/>
    <s v="Rua Projetada D 95 / Casa - CEP 11900000 - Agrochà, Registro, São Paulo"/>
    <s v="Registro"/>
    <s v="São Paulo"/>
    <s v="11900000"/>
    <s v="Brasil"/>
    <s v="Correios e pontos de envio"/>
    <s v="16 de junho | 02:45"/>
    <s v="16 de junho | 17:19"/>
    <s v="Mercado Envios"/>
    <s v="MEL42354543132LMXDF01"/>
    <s v=" "/>
    <s v=" "/>
    <s v=" "/>
    <s v=" "/>
    <s v=" "/>
    <s v=" "/>
    <s v=" "/>
    <s v="Não"/>
    <n v="1"/>
    <s v="Não"/>
  </r>
  <r>
    <x v="0"/>
    <s v="2000005847265904"/>
    <d v="2023-06-13T00:00:00"/>
    <s v="Entregue"/>
    <s v="Chegou em 15 de junho"/>
    <s v="Não"/>
    <n v="1"/>
    <n v="73.09"/>
    <n v="23.49"/>
    <s v=""/>
    <n v="-23.49"/>
    <s v=""/>
    <n v="73.09"/>
    <s v="Sim"/>
    <x v="40"/>
    <s v="MLB2068465616"/>
    <s v="Kit Reparo Alavanca Câmbio Trambulador Celta 2005 Até 2014"/>
    <s v=" "/>
    <n v="73.09"/>
    <s v="Premium"/>
    <s v="Autorizado"/>
    <s v=" "/>
    <s v=" "/>
    <s v=" "/>
    <s v=" "/>
    <s v="Thiago Assunção"/>
    <s v="12716887608"/>
    <s v="Avenida Aldo Borges Leão 1757 / Referencia: Pricipal Avenida De Acesso Ao Bairro. Loja Agro Veterinária. - CEP 38421051 - Morada Nova, Uberlândia, Minas Gerais"/>
    <s v="Uberlândia"/>
    <s v="Minas Gerais"/>
    <s v="38421051"/>
    <s v="Brasil"/>
    <s v="Mercado Envios Full"/>
    <s v="14 de junho | 13:29"/>
    <s v="15 de junho | 09:25"/>
    <s v="Mercado Envios"/>
    <s v="MEL42354409505LMFFF01"/>
    <s v=" "/>
    <s v=" "/>
    <s v=" "/>
    <s v=" "/>
    <s v=" "/>
    <s v=" "/>
    <s v=" "/>
    <s v="Não"/>
    <s v=""/>
    <s v="Não"/>
  </r>
  <r>
    <x v="0"/>
    <s v="2000004538833551"/>
    <d v="2023-06-13T00:00:00"/>
    <s v="Entregue"/>
    <s v="Chegou em 16 de junho"/>
    <s v="Sim"/>
    <n v="1"/>
    <n v="22.99"/>
    <s v=""/>
    <s v=""/>
    <s v=""/>
    <s v=""/>
    <n v="22.99"/>
    <s v=" "/>
    <x v="37"/>
    <s v="MLB2100377617"/>
    <s v="Capa Pedal Freio Embreagem Gm Onix Prisma Cobalt Spin Sonic"/>
    <s v=" "/>
    <n v="22.99"/>
    <s v="Premium"/>
    <s v="Autorizado"/>
    <s v=" "/>
    <s v=" "/>
    <s v=" "/>
    <s v=" "/>
    <s v="Sandro Fernando"/>
    <s v="50285482858"/>
    <s v="Rua Maria Zélia dos Santos Oliveira 65 / CEP 12412620 - Residencial e Comercial Vila Verde, Pindamonhangaba, São Paulo"/>
    <s v="Pindamonhangaba"/>
    <s v="São Paulo"/>
    <s v="12412620"/>
    <s v="Brasil"/>
    <s v="Mercado Envios Full"/>
    <s v="14 de junho | 18:10"/>
    <s v="16 de junho | 15:20"/>
    <s v="Mercado Envios"/>
    <s v="MEL42354464818LMFFF01"/>
    <s v=" "/>
    <s v=" "/>
    <s v=" "/>
    <s v=" "/>
    <s v=" "/>
    <s v=" "/>
    <s v=" "/>
    <s v="Não"/>
    <s v=""/>
    <s v="Não"/>
  </r>
  <r>
    <x v="0"/>
    <s v="2000005847059594"/>
    <d v="2023-06-13T00:00:00"/>
    <s v="Entregue"/>
    <s v="Chegou em 22 de junho"/>
    <s v="Não"/>
    <n v="1"/>
    <n v="27.09"/>
    <n v="14.8"/>
    <n v="-13.58"/>
    <n v="-14.8"/>
    <s v=""/>
    <n v="13.51"/>
    <s v="Sim"/>
    <x v="60"/>
    <s v="MLB3278595224"/>
    <s v="Pino Da Dobradiça Da Porta Blazer E S10"/>
    <s v=" "/>
    <n v="27.09"/>
    <s v="Premium"/>
    <s v="Autorizado"/>
    <s v=" "/>
    <s v=" "/>
    <s v=" "/>
    <s v=" "/>
    <s v="Zezinho Cardoso"/>
    <s v="04150413681"/>
    <s v="Rua Doutor João Vaz 751 / Loja - CEP 35490000 - Centro, Entre Rios de Minas, Minas Gerais"/>
    <s v="Entre Rios de Minas"/>
    <s v="Minas Gerais"/>
    <s v="35490000"/>
    <s v="Brasil"/>
    <s v="Mercado Envios Full"/>
    <s v="14 de junho | 16:20"/>
    <s v="22 de junho | 11:31"/>
    <s v="Mercado Envios"/>
    <s v="MEL42354319179LMFFF01"/>
    <s v="https://myaccount.mercadolivre.com.br/shipments/42354319179/detail"/>
    <s v=" "/>
    <s v=" "/>
    <s v=" "/>
    <s v=" "/>
    <s v=" "/>
    <s v=" "/>
    <s v="Não"/>
    <s v=""/>
    <s v="Não"/>
  </r>
  <r>
    <x v="0"/>
    <s v="2000004538686965"/>
    <d v="2023-06-13T00:00:00"/>
    <s v="Entregue"/>
    <s v="Chegou em 14 de junho"/>
    <s v="Sim"/>
    <n v="1"/>
    <n v="62"/>
    <s v=""/>
    <s v=""/>
    <s v=""/>
    <s v=""/>
    <n v="62"/>
    <s v=" "/>
    <x v="30"/>
    <s v="MLB2093623027"/>
    <s v="Par Bieleta Dianteira Fiat Stilo Punto Bravo Linea"/>
    <s v=" "/>
    <n v="62"/>
    <s v="Premium"/>
    <s v="Autorizado"/>
    <s v=" "/>
    <s v=" "/>
    <s v=" "/>
    <s v=" "/>
    <s v="WESLEY JOHNNY BARBOZA ESPERANCA"/>
    <s v="22442429861"/>
    <s v="Rua Álvaro Silveira Leite 56 / CEP 13059630 - Cidade Satélite Íris, Campinas, São Paulo"/>
    <s v="Campinas"/>
    <s v="São Paulo"/>
    <s v="13059630"/>
    <s v="Brasil"/>
    <s v="Mercado Envios Full"/>
    <s v="14 de junho | 01:52"/>
    <s v="14 de junho | 13:02"/>
    <s v="Mercado Envios"/>
    <s v="MEL42354326948LMFFF01"/>
    <s v="https://myaccount.mercadolivre.com.br/shipments/42354326948/detail"/>
    <s v=" "/>
    <s v=" "/>
    <s v=" "/>
    <s v=" "/>
    <s v=" "/>
    <s v=" "/>
    <s v="Não"/>
    <s v=""/>
    <s v="Não"/>
  </r>
  <r>
    <x v="0"/>
    <s v="2000005846914220"/>
    <d v="2023-06-13T00:00:00"/>
    <s v="Entregue"/>
    <s v="Chegou em 19 de junho"/>
    <s v="Não"/>
    <n v="1"/>
    <n v="39"/>
    <n v="30"/>
    <s v=""/>
    <n v="-30"/>
    <s v=""/>
    <n v="39"/>
    <s v=" "/>
    <x v="12"/>
    <s v="MLB1845907681"/>
    <s v="Kit Rolamento Roda Traseira Fiesta 1995 1996 1997 1998 99..."/>
    <s v=" "/>
    <n v="39"/>
    <s v="Premium"/>
    <s v="Autorizado"/>
    <s v=" "/>
    <s v=" "/>
    <s v=" "/>
    <s v=" "/>
    <s v="Daniel  Da Silva Duraes "/>
    <s v="07209579664"/>
    <s v="Rua Canuto de Quadros 65 / A - CEP 39402366 - São Judas Tadeu, Montes Claros, Minas Gerais"/>
    <s v="Montes Claros"/>
    <s v="Minas Gerais"/>
    <s v="39402366"/>
    <s v="Brasil"/>
    <s v="Mercado Envios Full"/>
    <s v="14 de junho | 14:25"/>
    <s v="19 de junho | 13:45"/>
    <s v="Mercado Envios"/>
    <s v="MEL42354250523LMFFF01"/>
    <s v=" "/>
    <s v=" "/>
    <s v=" "/>
    <s v=" "/>
    <s v=" "/>
    <s v=" "/>
    <s v=" "/>
    <s v="Não"/>
    <s v=""/>
    <s v="Não"/>
  </r>
  <r>
    <x v="0"/>
    <s v="2000005846718440"/>
    <d v="2023-06-13T00:00:00"/>
    <s v="Entregue"/>
    <s v="Chegou em 14 de junho"/>
    <s v="Não"/>
    <n v="1"/>
    <n v="73.09"/>
    <n v="7.92"/>
    <n v="-17.93"/>
    <n v="-7.92"/>
    <s v=""/>
    <n v="55.16"/>
    <s v=" "/>
    <x v="40"/>
    <s v="MLB2068465616"/>
    <s v="Kit Reparo Alavanca Câmbio Trambulador Celta 2005 Até 2014"/>
    <s v=" "/>
    <n v="73.09"/>
    <s v="Premium"/>
    <s v="Autorizado"/>
    <s v=" "/>
    <s v=" "/>
    <s v=" "/>
    <s v=" "/>
    <s v="zulmar nunes"/>
    <s v="88887332991"/>
    <s v="Servidão Pedro Castanho 397 / casa - CEP 88064037 - Ribeirão da Ilha, Florianópolis, Santa Catarina"/>
    <s v="Florianópolis"/>
    <s v="Santa Catarina"/>
    <s v="88064037"/>
    <s v="Brasil"/>
    <s v="Mercado Envios Full"/>
    <s v="14 de junho | 03:21"/>
    <s v="14 de junho | 18:34"/>
    <s v="Mercado Envios"/>
    <s v="MEL42354238992LMFFF01"/>
    <s v=" "/>
    <s v=" "/>
    <s v=" "/>
    <s v=" "/>
    <s v=" "/>
    <s v=" "/>
    <s v=" "/>
    <s v="Não"/>
    <s v=""/>
    <s v="Não"/>
  </r>
  <r>
    <x v="0"/>
    <s v="2000004538531897"/>
    <d v="2023-06-13T00:00:00"/>
    <s v="Entregue"/>
    <s v="Chegou em 16 de junho"/>
    <s v="Sim"/>
    <n v="1"/>
    <n v="64.16"/>
    <n v="6.52"/>
    <n v="-16.41"/>
    <n v="-6.52"/>
    <s v=""/>
    <n v="47.75"/>
    <s v=" "/>
    <x v="3"/>
    <s v="MLB2088389174"/>
    <s v="Par Bieleta Dianteira Tucson I30 Sportage Cerato"/>
    <s v=" "/>
    <n v="64.16"/>
    <s v="Premium"/>
    <s v="Autorizado"/>
    <s v=" "/>
    <s v=" "/>
    <s v=" "/>
    <s v=" "/>
    <s v="SERGIO PEREIRA VIRAQUE"/>
    <s v="52288625015"/>
    <s v="Rua Clélia Gomes Araújo 517 / CEP 96413120 - Industrial I, Bagé, Rio Grande do Sul"/>
    <s v="Bagé"/>
    <s v="Rio Grande do Sul"/>
    <s v="96413120"/>
    <s v="Brasil"/>
    <s v="Mercado Envios Full"/>
    <s v="14 de junho | 14:10"/>
    <s v="16 de junho | 10:07"/>
    <s v="Mercado Envios"/>
    <s v="MEL42354090161LMFFF01"/>
    <s v=" "/>
    <s v=" "/>
    <s v=" "/>
    <s v=" "/>
    <s v=" "/>
    <s v=" "/>
    <s v=" "/>
    <s v="Não"/>
    <s v=""/>
    <s v="Não"/>
  </r>
  <r>
    <x v="0"/>
    <s v="2000005846532312"/>
    <d v="2023-06-13T00:00:00"/>
    <s v="Entregue"/>
    <s v="Chegou em 15 de junho"/>
    <s v="Não"/>
    <n v="1"/>
    <n v="137.69"/>
    <s v=""/>
    <n v="-23.41"/>
    <n v="-26.45"/>
    <s v=""/>
    <n v="87.83"/>
    <s v=" "/>
    <x v="298"/>
    <s v="MLB2954942124"/>
    <s v="Par Bracinho Oscilante Com Pivô E Buchas Panorama"/>
    <s v=" "/>
    <n v="137.69"/>
    <s v="Premium"/>
    <s v="Não emitida"/>
    <s v="José Artur Natal"/>
    <s v="CPF 14548702814"/>
    <s v="Barao Do Rio Branco 275, Rifaina - CEP: 14490000, São Paulo"/>
    <s v=" "/>
    <s v="José Artur Natal"/>
    <s v="14548702814"/>
    <s v="Rua Barão do Rio Branco 275 / CEP 14490000 - Centro, Rifaina, São Paulo"/>
    <s v="Rifaina"/>
    <s v="São Paulo"/>
    <s v="14490000"/>
    <s v="Brasil"/>
    <s v="Correios e pontos de envio"/>
    <s v="14 de junho | 23:44"/>
    <s v="15 de junho | 16:55"/>
    <s v="Mercado Envios"/>
    <s v="MEL42354085173LMXDF01"/>
    <s v=" "/>
    <s v=" "/>
    <s v=" "/>
    <s v=" "/>
    <s v=" "/>
    <s v=" "/>
    <s v=" "/>
    <s v="Não"/>
    <s v=""/>
    <s v="Não"/>
  </r>
  <r>
    <x v="0"/>
    <s v="2000005846439580"/>
    <d v="2023-06-13T00:00:00"/>
    <s v="Entregue"/>
    <s v="Chegou em 15 de junho"/>
    <s v="Não"/>
    <n v="1"/>
    <n v="45.9"/>
    <n v="6.58"/>
    <n v="-13.3"/>
    <n v="-6.58"/>
    <s v=""/>
    <n v="32.6"/>
    <s v=" "/>
    <x v="20"/>
    <s v="MLB2065545134"/>
    <s v="Kit Reparo Bucha Alavanca Câmbio Varão Corsa"/>
    <s v=" "/>
    <n v="45.9"/>
    <s v="Premium"/>
    <s v="Autorizado"/>
    <s v=" "/>
    <s v=" "/>
    <s v=" "/>
    <s v=" "/>
    <s v="Sidnei Santos"/>
    <s v="27521204867"/>
    <s v="Rua Joaquim Távora 170 / Lj2 - CEP 11075300 - Vila Mathias, Santos, São Paulo"/>
    <s v="Santos"/>
    <s v="São Paulo"/>
    <s v="11075300"/>
    <s v="Brasil"/>
    <s v="Mercado Envios Full"/>
    <s v="14 de junho | 01:56"/>
    <s v="15 de junho | 12:17"/>
    <s v="Mercado Envios"/>
    <s v="MEL42354047761LMFFF01"/>
    <s v="https://myaccount.mercadolivre.com.br/shipments/42354047761/detail"/>
    <s v=" "/>
    <s v=" "/>
    <s v=" "/>
    <s v=" "/>
    <s v=" "/>
    <s v=" "/>
    <s v="Não"/>
    <s v=""/>
    <s v="Não"/>
  </r>
  <r>
    <x v="0"/>
    <s v="2000005846437438"/>
    <d v="2023-06-13T00:00:00"/>
    <s v="Entregue"/>
    <s v="Chegou em 15 de junho"/>
    <s v="Não"/>
    <n v="1"/>
    <n v="78.989999999999995"/>
    <n v="12.33"/>
    <n v="-18.93"/>
    <n v="-12.33"/>
    <s v=""/>
    <n v="60.06"/>
    <s v=" "/>
    <x v="9"/>
    <s v="MLB1984481296"/>
    <s v="Par Kit De Rolamento De Roda Traseira Gol 2007 2008 2009"/>
    <s v=" "/>
    <n v="78.989999999999995"/>
    <s v="Premium"/>
    <s v="Não emitida"/>
    <s v="Cainã Felipe"/>
    <s v="CPF 47819924802"/>
    <s v="Rua Ricardo Francischetti 23, Limeira - CEP: 13482344, São Paulo"/>
    <s v=" "/>
    <s v="Cainã Felipe"/>
    <s v="47819924802"/>
    <s v="Rua Nelson Frésca 41 / abaixo do sobrado - CEP 13483784 - Residencial Colinas do Engenho I, Limeira, São Paulo"/>
    <s v="Limeira"/>
    <s v="São Paulo"/>
    <s v="13483784"/>
    <s v="Brasil"/>
    <s v="Correios e pontos de envio"/>
    <s v="14 de junho | 23:22"/>
    <s v="15 de junho | 18:03"/>
    <s v="Mercado Envios"/>
    <s v="MEL42354119972LMXDF01"/>
    <s v=" "/>
    <s v=" "/>
    <s v=" "/>
    <s v=" "/>
    <s v=" "/>
    <s v=" "/>
    <s v=" "/>
    <s v="Não"/>
    <s v=""/>
    <s v="Não"/>
  </r>
  <r>
    <x v="0"/>
    <s v="2000005846406086"/>
    <d v="2023-06-13T00:00:00"/>
    <s v="Entregue"/>
    <s v="Chegou em 15 de junho"/>
    <s v="Não"/>
    <n v="1"/>
    <n v="260.79000000000002"/>
    <s v=""/>
    <n v="-44.33"/>
    <n v="-38.950000000000003"/>
    <s v=""/>
    <n v="177.51"/>
    <s v=" "/>
    <x v="233"/>
    <s v="MLB2939841581"/>
    <s v="Par Bandeja Sem Pivô Strada 2005 A 2008 Motor 1.8"/>
    <s v=" "/>
    <n v="260.79000000000002"/>
    <s v="Premium"/>
    <s v="Não emitida"/>
    <s v="Hamilton Gabriel pereira"/>
    <s v="CPF 44672065820"/>
    <s v="Av Leonel Guilherme Pereira 115 - Auto center, José Bonifácio - CEP: 15200000, São Paulo"/>
    <s v=" "/>
    <s v="Hamilton Gabriel pereira"/>
    <s v="44672065820"/>
    <s v="Joaquim Moreira da Silva 2040 / Oficina Referencia: Comandante's - CEP 15200000 - São José, José Bonifácio, São Paulo"/>
    <s v="José Bonifácio"/>
    <s v="São Paulo"/>
    <s v="15200000"/>
    <s v="Brasil"/>
    <s v="Correios e pontos de envio"/>
    <s v="15 de junho | 01:31"/>
    <s v="15 de junho | 17:24"/>
    <s v="Mercado Envios"/>
    <s v="MEL42354101290LMXDF01"/>
    <s v=" "/>
    <s v=" "/>
    <s v=" "/>
    <s v=" "/>
    <s v=" "/>
    <s v=" "/>
    <s v=" "/>
    <s v="Não"/>
    <s v=""/>
    <s v="Não"/>
  </r>
  <r>
    <x v="0"/>
    <s v="2000005846391442"/>
    <d v="2023-06-13T00:00:00"/>
    <s v="Entregue"/>
    <s v="Chegou em 15 de junho"/>
    <s v="Não"/>
    <n v="1"/>
    <n v="99"/>
    <s v=""/>
    <n v="-16.829999999999998"/>
    <n v="-20.45"/>
    <s v=""/>
    <n v="61.72"/>
    <s v=" "/>
    <x v="132"/>
    <s v="MLB1782110034"/>
    <s v="Cabo De Engate Palio / Siena / Strada"/>
    <s v=" "/>
    <n v="99"/>
    <s v="Premium"/>
    <s v="Autorizado"/>
    <s v=" "/>
    <s v=" "/>
    <s v=" "/>
    <s v=" "/>
    <s v="Carolina G. de Oliveira Paião"/>
    <s v="45092665882"/>
    <s v="Rua Maestro Alberto Perroni 565 / CEP 14315058 - Santo Antônio, Batatais, São Paulo"/>
    <s v="Batatais"/>
    <s v="São Paulo"/>
    <s v="14315058"/>
    <s v="Brasil"/>
    <s v="Mercado Envios Full"/>
    <s v="14 de junho | 18:01"/>
    <s v="15 de junho | 12:46"/>
    <s v="Mercado Envios"/>
    <s v="MEL42354029951LMFFF01"/>
    <s v=" "/>
    <s v=" "/>
    <s v=" "/>
    <s v=" "/>
    <s v=" "/>
    <s v=" "/>
    <s v=" "/>
    <s v="Não"/>
    <s v=""/>
    <s v="Não"/>
  </r>
  <r>
    <x v="0"/>
    <s v="2000005846336292"/>
    <d v="2023-06-13T00:00:00"/>
    <s v="Devolução finalizada com reembolso para o comprador"/>
    <s v="O produto devolvido chegou em terça-feira, 27 de junho."/>
    <s v="Não"/>
    <n v="1"/>
    <n v="79"/>
    <n v="1.39"/>
    <n v="-13.43"/>
    <s v=""/>
    <n v="-65.569999999999993"/>
    <n v="1.39"/>
    <s v=" "/>
    <x v="98"/>
    <s v="MLB3246958565"/>
    <s v="Cabo De Capô Com Alavanca Montana 2003 Em Diante"/>
    <s v=" "/>
    <n v="79"/>
    <s v="Premium"/>
    <s v="Autorizado"/>
    <s v="Marta Moreira"/>
    <s v="CPF 01805732412"/>
    <s v="Rua Manoel Jeronimo 36 - Casa, Japi - CEP: 59213000, Rio Grande do Norte"/>
    <s v=" "/>
    <s v="Marta Moreira"/>
    <s v="01805732412"/>
    <s v="Rua Cecília Iter 177 / &quot;Referencia: Endereço Comercial. entregar antes das 18h Pode Entregar Para, Edi Ou Henrique 1195329-2034.&quot;"/>
    <s v="São Paulo"/>
    <s v="São Paulo"/>
    <s v="08240730"/>
    <s v="Brasil"/>
    <s v="Mercado Envios Flex"/>
    <s v="26 de junho | 11:45"/>
    <s v="27 de junho | 09:56"/>
    <s v="LUAN CARLOS"/>
    <s v="OV311689045BR"/>
    <s v="https://www2.correios.com.br/sistemas/rastreamento/resultado.cfm"/>
    <s v=" "/>
    <s v=" "/>
    <s v=" "/>
    <s v=" "/>
    <s v=" "/>
    <s v=" "/>
    <s v="Sim"/>
    <s v=""/>
    <s v="Não"/>
  </r>
  <r>
    <x v="0"/>
    <s v="2000005846147110"/>
    <d v="2023-06-13T00:00:00"/>
    <s v="Entregue"/>
    <s v="Chegou em 14 de junho"/>
    <s v="Não"/>
    <n v="1"/>
    <n v="330.67"/>
    <n v="1.59"/>
    <n v="-56.21"/>
    <s v=""/>
    <s v=""/>
    <n v="276.05"/>
    <s v=" "/>
    <x v="299"/>
    <s v="MLB2896897070"/>
    <s v="Par Bandeja Com Pivô E Bieleta Voyage G5 2008 A 2016"/>
    <s v=" "/>
    <n v="330.67"/>
    <s v="Premium"/>
    <s v="Autorizado"/>
    <s v="izildinha gobetti"/>
    <s v="CPF 06318030840"/>
    <s v="Avenida Escola Politécnica 2660 - casa, São Paulo - CEP: 05350000, São Paulo"/>
    <s v=" "/>
    <s v="izildinha gobetti"/>
    <s v="06318030840"/>
    <s v="Avenida Escola Politécnica 2660 / casa Referencia: Casa fica na avenida uma antes da esquina - CEP 05350000 - Rio Pequeno, São Paulo, São Paulo"/>
    <s v="São Paulo"/>
    <s v="São Paulo"/>
    <s v="05350000"/>
    <s v="Brasil"/>
    <s v="Mercado Envios Flex"/>
    <s v="14 de junho | 17:06"/>
    <s v="14 de junho | 18:55"/>
    <s v="ANDRE DE FARIA MARINO"/>
    <s v="42353995440"/>
    <s v=" "/>
    <s v=" "/>
    <s v=" "/>
    <s v=" "/>
    <s v=" "/>
    <s v=" "/>
    <s v=" "/>
    <s v="Não"/>
    <s v=""/>
    <s v="Não"/>
  </r>
  <r>
    <x v="0"/>
    <s v="2000005846099698"/>
    <d v="2023-06-13T00:00:00"/>
    <s v="Entregue"/>
    <s v="Chegou em 16 de junho"/>
    <s v="Não"/>
    <n v="1"/>
    <n v="127.67"/>
    <n v="26.24"/>
    <n v="-21.7"/>
    <n v="-52.69"/>
    <s v=""/>
    <n v="79.52"/>
    <s v=" "/>
    <x v="184"/>
    <s v="MLB2928463683"/>
    <s v="Par Bracinho Oscilante Bucha Pivô Uno 1986 A 1996"/>
    <s v=" "/>
    <n v="127.67"/>
    <s v="Premium"/>
    <s v="Não emitida"/>
    <s v="Gilmar Da Silva"/>
    <s v="CPF 44857721015"/>
    <s v="Rua Matias Feil 864 - Próximo ao Moinho, São José do Herval - CEP: 99380000, Rio Grande do Sul"/>
    <s v=" "/>
    <s v="Gilmar Da Silva"/>
    <s v="44857721015"/>
    <s v="Rua Matias Feil 864 / Próximo ao Moinho Referencia: casa - CEP 99380000 - CENTRO, São José do Herval, Rio Grande do Sul"/>
    <s v="São José do Herval"/>
    <s v="Rio Grande do Sul"/>
    <s v="99380000"/>
    <s v="Brasil"/>
    <s v="Correios e pontos de envio"/>
    <s v="15 de junho | 08:32"/>
    <s v="16 de junho | 16:52"/>
    <s v="Mercado Envios"/>
    <s v="MEL42353977968LMXDF01"/>
    <s v=" "/>
    <s v=" "/>
    <s v=" "/>
    <s v=" "/>
    <s v=" "/>
    <s v=" "/>
    <s v=" "/>
    <s v="Não"/>
    <s v=""/>
    <s v="Não"/>
  </r>
  <r>
    <x v="0"/>
    <s v="2000004538265059"/>
    <d v="2023-06-13T00:00:00"/>
    <s v="Devolução a caminho"/>
    <s v="Chegará entre 6 e 11 de julho. Se houver algum problema, você pode nos avisar quando receber."/>
    <s v="Sim"/>
    <n v="1"/>
    <n v="78.790000000000006"/>
    <n v="7.54"/>
    <n v="-18.89"/>
    <n v="-7.54"/>
    <n v="-59.9"/>
    <n v="0"/>
    <s v=" "/>
    <x v="300"/>
    <s v="MLB2906189986"/>
    <s v="Par Pivô Nissan March 2011 Em Diante"/>
    <s v=" "/>
    <n v="78.790000000000006"/>
    <s v="Premium"/>
    <s v="Não emitida"/>
    <s v="Igor Rocha"/>
    <s v="CPF 45294273829"/>
    <s v="Rua Eduardo Vieira 615, São Roque - CEP: 18136860, São Paulo"/>
    <s v=" "/>
    <s v="Igor Rocha"/>
    <s v="45294273829"/>
    <s v="Rua Cecília Iter 177 / &quot;Entregar até as 18h Referencia: ENDEREÇO COMERCIAL. ENTREGAR ATÉ AS 18 HORAS. _x000a__x000a_Pode entregar para, Edi ou Henrique 1195329-2034.&quot;"/>
    <s v="São Paulo"/>
    <s v="São Paulo"/>
    <s v="08240730"/>
    <s v="Brasil"/>
    <s v="Correios e pontos de envio"/>
    <s v="30 de junho | 17:00"/>
    <s v=" "/>
    <s v="Mercado Envios"/>
    <s v="OV679836301BR"/>
    <s v="https://www2.correios.com.br/sistemas/rastreamento/resultado.cfm"/>
    <s v=" "/>
    <s v=" "/>
    <s v=" "/>
    <s v=" "/>
    <s v=" "/>
    <s v=" "/>
    <s v="Sim"/>
    <s v=""/>
    <s v="Não"/>
  </r>
  <r>
    <x v="0"/>
    <s v="2000005845931608"/>
    <d v="2023-06-13T00:00:00"/>
    <s v="Entregue"/>
    <s v="Chegou em 16 de junho"/>
    <s v="Não"/>
    <n v="2"/>
    <n v="170"/>
    <s v=""/>
    <n v="-28.9"/>
    <n v="-35.9"/>
    <s v=""/>
    <n v="105.2"/>
    <s v=" "/>
    <x v="115"/>
    <s v="MLB3030230435"/>
    <s v="Terminal Cabo Trambulador Seleção 10mm Grand Siena Em Diante"/>
    <s v=" "/>
    <n v="85"/>
    <s v="Premium"/>
    <s v="Não emitida"/>
    <s v="Leila Schmidt"/>
    <s v="CPF 91661242715"/>
    <s v="rua bartolomeu sudre 305 - Auto mecanica schmidt, Petrópolis - CEP: 25615054, Rio de Janeiro"/>
    <s v=" "/>
    <s v="Leila Schmidt"/>
    <s v="91661242715"/>
    <s v="Rua Bartolomeu Sudre 305 / CEP 25615054 - Caxambu, Petrópolis, Rio de Janeiro"/>
    <s v="Petrópolis"/>
    <s v="Rio de Janeiro"/>
    <s v="25615054"/>
    <s v="Brasil"/>
    <s v="Correios e pontos de envio"/>
    <s v="15 de junho | 08:27"/>
    <s v="16 de junho | 15:46"/>
    <s v="Mercado Envios"/>
    <s v="MEL42353903022LMXDF01"/>
    <s v=" "/>
    <s v=" "/>
    <s v=" "/>
    <s v=" "/>
    <s v=" "/>
    <s v=" "/>
    <s v=" "/>
    <s v="Não"/>
    <s v=""/>
    <s v="Não"/>
  </r>
  <r>
    <x v="0"/>
    <s v="2000004538232683"/>
    <d v="2023-06-13T00:00:00"/>
    <s v="Devolução finalizada com reembolso para o comprador"/>
    <s v="O produto devolvido chegou em terça-feira, 27 de junho."/>
    <s v="Sim"/>
    <n v="1"/>
    <n v="192.82"/>
    <s v=""/>
    <n v="-32.78"/>
    <n v="-21.45"/>
    <n v="-138.59"/>
    <n v="0"/>
    <s v=" "/>
    <x v="301"/>
    <s v="MLB3712186330"/>
    <s v="Rolamentos Dianteiro E Traseiro Chery Face 2010 Em Diante"/>
    <s v=" "/>
    <n v="192.82"/>
    <s v="Premium"/>
    <s v="Não emitida"/>
    <s v="Thiago Rogerio Felde"/>
    <s v="CPF 04358703941"/>
    <s v="Rua das Primaveras 218 - casa 01, Fazenda Rio Grande - CEP: 83820731, Paraná"/>
    <s v=" "/>
    <s v="Thiago Rogerio Felde"/>
    <s v="04358703941"/>
    <s v="Rua Cecília Iter 177 / &quot;Referencia: Endereço Comercial. entregar antes das 18h Pode Entregar Para, Edi Ou Henrique 1195329-2034.&quot;"/>
    <s v="São Paulo"/>
    <s v="São Paulo"/>
    <s v="08240730"/>
    <s v="Brasil"/>
    <s v="Correios e pontos de envio"/>
    <s v="19 de junho | 11:22"/>
    <s v="27 de junho | 09:56"/>
    <s v="Mercado Envios"/>
    <s v="QC749853856BR"/>
    <s v="https://www2.correios.com.br/sistemas/rastreamento/resultado.cfm"/>
    <s v=" "/>
    <s v=" "/>
    <s v=" "/>
    <s v=" "/>
    <s v=" "/>
    <s v=" "/>
    <s v="Sim"/>
    <s v=""/>
    <s v="Não"/>
  </r>
  <r>
    <x v="0"/>
    <s v="2000005845846282"/>
    <d v="2023-06-13T00:00:00"/>
    <s v="Entregue"/>
    <s v="Chegou em 15 de junho"/>
    <s v="Não"/>
    <n v="1"/>
    <n v="264.72000000000003"/>
    <s v=""/>
    <n v="-31.77"/>
    <n v="-38.950000000000003"/>
    <s v=""/>
    <n v="194"/>
    <s v=" "/>
    <x v="128"/>
    <s v="MLB2918825342"/>
    <s v="Par Bandeja Com Pivô Strada Adventure Locker 2007 Em Diante"/>
    <s v=" "/>
    <n v="264.72000000000003"/>
    <s v="Clássico"/>
    <s v="Autorizado"/>
    <s v=" "/>
    <s v=" "/>
    <s v=" "/>
    <s v=" "/>
    <s v="Thayna Santana"/>
    <s v="43264828855"/>
    <s v="Rua Mendes de Morais 2585 / Barbearia  Referencia: Barbearia Alisson Music - CEP 19046070 - Vila Paulo Roberto, Presidente Prudente, São Paulo"/>
    <s v="Presidente Prudente"/>
    <s v="São Paulo"/>
    <s v="19046070"/>
    <s v="Brasil"/>
    <s v="Mercado Envios Full"/>
    <s v="14 de junho | 14:34"/>
    <s v="15 de junho | 14:16"/>
    <s v="Mercado Envios"/>
    <s v="MEL42353860348LMFFF01"/>
    <s v=" "/>
    <s v=" "/>
    <s v=" "/>
    <s v=" "/>
    <s v=" "/>
    <s v=" "/>
    <s v=" "/>
    <s v="Não"/>
    <s v=""/>
    <s v="Não"/>
  </r>
  <r>
    <x v="0"/>
    <s v="2000004538142507"/>
    <d v="2023-06-13T00:00:00"/>
    <s v="Entregue"/>
    <s v="Chegou em 15 de junho"/>
    <s v="Sim"/>
    <n v="1"/>
    <n v="22.99"/>
    <s v=""/>
    <n v="-9.41"/>
    <s v=""/>
    <s v=""/>
    <n v="13.58"/>
    <s v=" "/>
    <x v="37"/>
    <s v="MLB2100377617"/>
    <s v="Capa Pedal Freio Embreagem Gm Onix Prisma Cobalt Spin Sonic"/>
    <s v=" "/>
    <n v="22.99"/>
    <s v="Premium"/>
    <s v="Autorizado"/>
    <s v=" "/>
    <s v=" "/>
    <s v=" "/>
    <s v=" "/>
    <s v="Kleyton  Heury"/>
    <s v="07308511413"/>
    <s v="Rua Clotilde Maria da Silva 295 / CEP 58075638 - Ernesto Geisel, João Pessoa, Paraíba"/>
    <s v="João Pessoa"/>
    <s v="Paraíba"/>
    <s v="58075638"/>
    <s v="Brasil"/>
    <s v="Mercado Envios Full"/>
    <s v="14 de junho | 02:44"/>
    <s v="15 de junho | 13:16"/>
    <s v="Mercado Envios"/>
    <s v="MEL42353728613LMFFF01"/>
    <s v=" "/>
    <s v=" "/>
    <s v=" "/>
    <s v=" "/>
    <s v=" "/>
    <s v=" "/>
    <s v=" "/>
    <s v="Não"/>
    <s v=""/>
    <s v="Não"/>
  </r>
  <r>
    <x v="0"/>
    <s v="2000005845686948"/>
    <d v="2023-06-13T00:00:00"/>
    <s v="Entregue"/>
    <s v="Chegou em 14 de junho"/>
    <s v="Não"/>
    <n v="1"/>
    <n v="75.290000000000006"/>
    <n v="15.66"/>
    <n v="-18.3"/>
    <n v="-15.66"/>
    <s v=""/>
    <n v="56.99"/>
    <s v=" "/>
    <x v="15"/>
    <s v="MLB2111127107"/>
    <s v="Par De Kit Pino Guia Bucha Pinça Freio Vw Polo Gol Fox Polo"/>
    <s v=" "/>
    <n v="75.290000000000006"/>
    <s v="Premium"/>
    <s v="Autorizado"/>
    <s v=" "/>
    <s v=" "/>
    <s v=" "/>
    <s v=" "/>
    <s v="Thaiss De Souza Pereira"/>
    <s v="37080726859"/>
    <s v="Rua Fernando Namora 325 / Casa - CEP 08583410 - Parque Piratininga, Itaquaquecetuba, São Paulo"/>
    <s v="Itaquaquecetuba"/>
    <s v="São Paulo"/>
    <s v="08583410"/>
    <s v="Brasil"/>
    <s v="Mercado Envios Full"/>
    <s v="14 de junho | 02:04"/>
    <s v="14 de junho | 16:56"/>
    <s v="Mercado Envios"/>
    <s v="MEL42353722259LMFFF01"/>
    <s v=" "/>
    <s v=" "/>
    <s v=" "/>
    <s v=" "/>
    <s v=" "/>
    <s v=" "/>
    <s v=" "/>
    <s v="Não"/>
    <s v=""/>
    <s v="Não"/>
  </r>
  <r>
    <x v="0"/>
    <s v="2000005845672612"/>
    <d v="2023-06-13T00:00:00"/>
    <s v="Entregue"/>
    <s v="Chegou em 17 de junho"/>
    <s v="Sim"/>
    <n v="1"/>
    <n v="23.56"/>
    <n v="3.7197294053464267"/>
    <n v="-9.9098527004909975"/>
    <n v="-3.7197294053464267"/>
    <s v=""/>
    <n v="13.650147299509001"/>
    <s v=" "/>
    <x v="302"/>
    <s v="MLB3315685108"/>
    <s v="Capa De Pedal Freio Embreagem E Acelerador Astra Sport"/>
    <s v=" "/>
    <n v="23.56"/>
    <s v="Premium"/>
    <s v=" "/>
    <s v=" "/>
    <s v=" "/>
    <s v=" "/>
    <s v=" "/>
    <s v=" "/>
    <s v=" "/>
    <s v=" "/>
    <s v=" "/>
    <s v=" "/>
    <s v=" "/>
    <s v=" "/>
    <s v=" "/>
    <s v=" "/>
    <s v=" "/>
    <s v=" "/>
    <s v=" "/>
    <s v=" "/>
    <s v=" "/>
    <s v=" "/>
    <s v=" "/>
    <s v=" "/>
    <s v=" "/>
    <s v=" "/>
    <s v="Não"/>
    <s v=""/>
    <s v="Não"/>
  </r>
  <r>
    <x v="0"/>
    <s v="2000005845684198"/>
    <d v="2023-06-13T00:00:00"/>
    <s v="Entregue"/>
    <s v="Chegou em 17 de junho"/>
    <s v="Sim"/>
    <n v="1"/>
    <n v="68.09"/>
    <n v="10.750270594653575"/>
    <n v="-28.640147299509"/>
    <n v="-10.750270594653575"/>
    <s v=""/>
    <n v="39.449852700491"/>
    <s v=" "/>
    <x v="40"/>
    <s v="MLB2781267036"/>
    <s v="Kit Reparo Alavanca Câmbio Trambulador Astra 2006 Até 2011"/>
    <s v=" "/>
    <n v="68.09"/>
    <s v="Clássico"/>
    <s v=" "/>
    <s v=" "/>
    <s v=" "/>
    <s v=" "/>
    <s v=" "/>
    <s v=" "/>
    <s v=" "/>
    <s v=" "/>
    <s v=" "/>
    <s v=" "/>
    <s v=" "/>
    <s v=" "/>
    <s v=" "/>
    <s v=" "/>
    <s v=" "/>
    <s v=" "/>
    <s v=" "/>
    <s v=" "/>
    <s v=" "/>
    <s v=" "/>
    <s v=" "/>
    <s v=" "/>
    <s v=" "/>
    <s v=" "/>
    <s v="Não"/>
    <s v=""/>
    <s v="Não"/>
  </r>
  <r>
    <x v="0"/>
    <s v="2000004538110905"/>
    <d v="2023-06-13T00:00:00"/>
    <s v="Entregue"/>
    <s v="Chegou em 14 de junho"/>
    <s v="Sim"/>
    <n v="1"/>
    <n v="63.99"/>
    <n v="4.66"/>
    <n v="-16.38"/>
    <n v="-4.66"/>
    <s v=""/>
    <n v="47.61"/>
    <s v=" "/>
    <x v="38"/>
    <s v="MLB1984668175"/>
    <s v="Par Kit Rolamento Roda Traseira Corsa 1.6 8/16v 1994 A 2004"/>
    <s v=" "/>
    <n v="63.99"/>
    <s v="Premium"/>
    <s v="Autorizado"/>
    <s v=" "/>
    <s v=" "/>
    <s v=" "/>
    <s v=" "/>
    <s v="Leonardo Augusto Nogueira"/>
    <s v="08754109604"/>
    <s v="Rua Antonio Andrade Alves 85 / Ao Lado Da Apae - CEP 37300000 - Centro, Andrelândia, Minas Gerais"/>
    <s v="Andrelândia"/>
    <s v="Minas Gerais"/>
    <s v="37300000"/>
    <s v="Brasil"/>
    <s v="Mercado Envios Full"/>
    <s v="13 de junho | 21:34"/>
    <s v="14 de junho | 17:21"/>
    <s v="Mercado Envios"/>
    <s v="MEL42353695975LMFFF01"/>
    <s v=" "/>
    <s v=" "/>
    <s v=" "/>
    <s v=" "/>
    <s v=" "/>
    <s v=" "/>
    <s v=" "/>
    <s v="Não"/>
    <s v=""/>
    <s v="Não"/>
  </r>
  <r>
    <x v="0"/>
    <s v="2000005845574986"/>
    <d v="2023-06-13T00:00:00"/>
    <s v="Devolução em preparação"/>
    <s v="A pessoa que comprou o produto está embalando o pacote para devolvê-lo."/>
    <s v="Não"/>
    <n v="1"/>
    <n v="225.45"/>
    <s v=""/>
    <n v="-38.33"/>
    <n v="-26.45"/>
    <s v=""/>
    <n v="160.66999999999999"/>
    <s v=" "/>
    <x v="260"/>
    <s v="MLB3091253361"/>
    <s v="Bandeja Dianteira Direita Com Pivô Honda Fit 2009 A 2013"/>
    <s v=" "/>
    <n v="225.45"/>
    <s v="Premium"/>
    <s v="Não emitida"/>
    <s v="Carlos Moschen"/>
    <s v="CPF 28654315091"/>
    <s v="Rua José Bisol 1181 - Ap 1704, Caxias do Sul - CEP: 95072280, Rio Grande do Sul"/>
    <s v=" "/>
    <s v="Carlos Moschen"/>
    <s v="28654315091"/>
    <s v="Rua Cecília Iter 177 / &quot;Entregar até as 18h Referencia: ENDEREÇO COMERCIAL. ENTREGAR ATÉ AS 18 HORAS. _x000a__x000a_Pode entregar para, Edi ou Henrique 1195329-2034.&quot;"/>
    <s v="São Paulo"/>
    <s v="São Paulo"/>
    <s v="08240730"/>
    <s v="Brasil"/>
    <s v="Correios e pontos de envio"/>
    <s v=" "/>
    <s v=" "/>
    <s v="Mercado Envios"/>
    <s v=" "/>
    <s v=" "/>
    <s v=" "/>
    <s v=" "/>
    <s v=" "/>
    <s v=" "/>
    <s v=" "/>
    <s v=" "/>
    <s v="Sim"/>
    <s v=""/>
    <s v="Não"/>
  </r>
  <r>
    <x v="0"/>
    <s v="2000005845522578"/>
    <d v="2023-06-13T00:00:00"/>
    <s v="Entregue"/>
    <s v="Chegou em 14 de junho"/>
    <s v="Não"/>
    <n v="1"/>
    <n v="28.85"/>
    <n v="15.9"/>
    <n v="-8.9600000000000009"/>
    <s v=""/>
    <s v=""/>
    <n v="35.79"/>
    <s v=" "/>
    <x v="188"/>
    <s v="MLB2832994178"/>
    <s v="Cabo De Capô Com Alavanca Chevette 1983 A 1994"/>
    <s v=" "/>
    <n v="28.85"/>
    <s v="Clássico"/>
    <s v="Autorizado"/>
    <s v="Aline Peron de Souza Neves"/>
    <s v="CPF 32008746860"/>
    <s v="Rua Paulista 630, Osasco - CEP: 06140030, São Paulo"/>
    <s v=" "/>
    <s v="Aline Peron de Souza Neves"/>
    <s v="32008746860"/>
    <s v="Rua Paulista 630 / CEP 06140030 - Conceição, Osasco, São Paulo"/>
    <s v="Osasco"/>
    <s v="São Paulo"/>
    <s v="06140030"/>
    <s v="Brasil"/>
    <s v="Mercado Envios Flex"/>
    <s v="14 de junho | 16:45"/>
    <s v="14 de junho | 22:06"/>
    <s v="FALO O  ANDRE"/>
    <s v="42353722146"/>
    <s v=" "/>
    <s v=" "/>
    <s v=" "/>
    <s v=" "/>
    <s v=" "/>
    <s v=" "/>
    <s v=" "/>
    <s v="Não"/>
    <s v=""/>
    <s v="Não"/>
  </r>
  <r>
    <x v="0"/>
    <s v="2000005845459066"/>
    <d v="2023-06-13T00:00:00"/>
    <s v="Entregue"/>
    <s v="Chegou em 17 de junho"/>
    <s v="Não"/>
    <n v="1"/>
    <n v="64.16"/>
    <n v="38.159999999999997"/>
    <n v="-16.41"/>
    <n v="-38.159999999999997"/>
    <s v=""/>
    <n v="47.75"/>
    <s v=" "/>
    <x v="3"/>
    <s v="MLB2088378598"/>
    <s v="Par Bieleta Dianteira Tucson Sportage"/>
    <s v=" "/>
    <n v="64.16"/>
    <s v="Premium"/>
    <s v="Autorizado"/>
    <s v=" "/>
    <s v=" "/>
    <s v=" "/>
    <s v=" "/>
    <s v="kellvy Jhonatan Silva Sousa"/>
    <s v="03810867209"/>
    <s v="Rua Felipe Safadi Nogueira 836 / CEP 79093058 - Residencial Aquarius II, Campo Grande, Mato Grosso do Sul"/>
    <s v="Campo Grande"/>
    <s v="Mato Grosso do Sul"/>
    <s v="79093058"/>
    <s v="Brasil"/>
    <s v="Mercado Envios Full"/>
    <s v="13 de junho | 19:56"/>
    <s v="17 de junho | 13:04"/>
    <s v="Mercado Envios"/>
    <s v="MEL42353697242LMFFF01"/>
    <s v=" "/>
    <s v=" "/>
    <s v=" "/>
    <s v=" "/>
    <s v=" "/>
    <s v=" "/>
    <s v=" "/>
    <s v="Não"/>
    <s v=""/>
    <s v="Não"/>
  </r>
  <r>
    <x v="0"/>
    <s v="2000004538015071"/>
    <d v="2023-06-13T00:00:00"/>
    <s v="Devolução a caminho"/>
    <s v="Chegará entre 3 e 6 de julho. Se houver algum problema, você pode nos avisar quando receber."/>
    <s v="Sim"/>
    <n v="1"/>
    <n v="109.16"/>
    <n v="13.22"/>
    <n v="-18.559999999999999"/>
    <n v="-33.67"/>
    <n v="-70.150000000000006"/>
    <n v="0"/>
    <s v=" "/>
    <x v="303"/>
    <s v="MLB3137039648"/>
    <s v="Par Pivô Bandeja Dianteira Linea 2009 A 2017"/>
    <s v=" "/>
    <n v="109.16"/>
    <s v="Premium"/>
    <s v="Não emitida"/>
    <s v="Juscelino Santiago dos Santos"/>
    <s v="CPF 16286448500"/>
    <s v="Rua Joana Angelica 43 - casa, Gandu - CEP: 45450000, Bahia"/>
    <s v=" "/>
    <s v="Juscelino Santiago dos Santos"/>
    <s v="16286448500"/>
    <s v="Rua Cecília Iter 177 / &quot;Referencia: Endereço Comercial. entregar antes das 18h Pode Entregar Para, Edi Ou Henrique 1195329-2034.&quot;"/>
    <s v="São Paulo"/>
    <s v="São Paulo"/>
    <s v="08240730"/>
    <s v="Brasil"/>
    <s v="Correios e pontos de envio"/>
    <s v="27 de junho | 09:48"/>
    <s v=" "/>
    <s v="Mercado Envios"/>
    <s v="QC681792388BR"/>
    <s v="https://www2.correios.com.br/sistemas/rastreamento/resultado.cfm"/>
    <s v=" "/>
    <s v=" "/>
    <s v=" "/>
    <s v=" "/>
    <s v=" "/>
    <s v=" "/>
    <s v="Sim"/>
    <s v=""/>
    <s v="Não"/>
  </r>
  <r>
    <x v="0"/>
    <s v="2000005845343020"/>
    <d v="2023-06-13T00:00:00"/>
    <s v="Entregue"/>
    <s v="Chegou em 14 de junho"/>
    <s v="Não"/>
    <n v="1"/>
    <n v="72.489999999999995"/>
    <n v="13.9"/>
    <n v="-17.82"/>
    <s v=""/>
    <s v=""/>
    <n v="68.569999999999993"/>
    <s v=" "/>
    <x v="14"/>
    <s v="MLB2860212445"/>
    <s v="Par Morceguinho Dianteiro Celta 1998 A 2015"/>
    <s v=" "/>
    <n v="72.489999999999995"/>
    <s v="Premium"/>
    <s v="Autorizado"/>
    <s v="Geraldo Cesar Da Silva"/>
    <s v="CPF 23410154841"/>
    <s v="Rua Lorenzo Massa 86 - Cada 1, São Paulo - CEP: 03966050, São Paulo"/>
    <s v=" "/>
    <s v="Geraldo Cesar Da Silva"/>
    <s v="23410154841"/>
    <s v="Rua Lorenzo Massa 86 / Cada 1 Referencia: casa térrea - CEP 03966050 - Cidade São Mateus, São Paulo, São Paulo"/>
    <s v="São Paulo"/>
    <s v="São Paulo"/>
    <s v="03966050"/>
    <s v="Brasil"/>
    <s v="Mercado Envios Flex"/>
    <s v="14 de junho | 17:12"/>
    <s v="14 de junho | 22:03"/>
    <s v="RHENAN SILVA TORRES"/>
    <s v="42353647432"/>
    <s v=" "/>
    <s v=" "/>
    <s v=" "/>
    <s v=" "/>
    <s v=" "/>
    <s v=" "/>
    <s v=" "/>
    <s v="Não"/>
    <s v=""/>
    <s v="Não"/>
  </r>
  <r>
    <x v="0"/>
    <s v="2000005845295944"/>
    <d v="2023-06-13T00:00:00"/>
    <s v="Entregue"/>
    <s v="Chegou em 14 de junho"/>
    <s v="Não"/>
    <n v="1"/>
    <n v="19.899999999999999"/>
    <n v="8.9"/>
    <n v="-8.8800000000000008"/>
    <s v=""/>
    <s v=""/>
    <n v="19.920000000000002"/>
    <s v=" "/>
    <x v="44"/>
    <s v="MLB2100403112"/>
    <s v="Capa Pedal Acelerador Freio Embreagem Corsa 1994 Até 2015"/>
    <s v=" "/>
    <n v="19.899999999999999"/>
    <s v="Premium"/>
    <s v="Autorizado"/>
    <s v="Raimunda Maria dos Santos Silva"/>
    <s v="CPF 30398817871"/>
    <s v="rua arlindo bettio 650, Sao paulo - CEP: 03828000, São Paulo"/>
    <s v=" "/>
    <s v="Raimunda Maria dos Santos Silva"/>
    <s v="30398817871"/>
    <s v="Rua Arlindo Bettio 650 / Referencia: A casa da esquina, próximo a escola Irmã Annete Marlene Fernandes De Melo - CEP 03828000 - Vila Guaraciaba, São Paulo, São Paulo"/>
    <s v="São Paulo"/>
    <s v="São Paulo"/>
    <s v="03828000"/>
    <s v="Brasil"/>
    <s v="Mercado Envios Flex"/>
    <s v="14 de junho | 17:03"/>
    <s v="14 de junho | 20:10"/>
    <s v="LUAN CARLOS"/>
    <s v="42353630176"/>
    <s v=" "/>
    <s v=" "/>
    <s v=" "/>
    <s v=" "/>
    <s v=" "/>
    <s v=" "/>
    <s v=" "/>
    <s v="Não"/>
    <s v=""/>
    <s v="Não"/>
  </r>
  <r>
    <x v="0"/>
    <s v="2000005845306068"/>
    <d v="2023-06-13T00:00:00"/>
    <s v="Entregue"/>
    <s v="Chegou em 26 de junho"/>
    <s v="Não"/>
    <n v="3"/>
    <n v="174"/>
    <s v=""/>
    <n v="-46.08"/>
    <s v=""/>
    <s v=""/>
    <n v="127.92"/>
    <s v=" "/>
    <x v="58"/>
    <s v="MLB2604368664"/>
    <s v="Cabo De Embreagem Ducato 2.8 Turbo Diesel 2002"/>
    <s v=" "/>
    <n v="58"/>
    <s v="Premium"/>
    <s v=" "/>
    <s v="Adriano jose"/>
    <s v="CPF 03347871650"/>
    <s v="Avenida Édson Penha 120, Três Corações - CEP: 37410712, Minas Gerais"/>
    <s v=" "/>
    <s v="Adriano jose"/>
    <s v="03347871650"/>
    <s v=" "/>
    <s v=" "/>
    <s v=" "/>
    <s v=" "/>
    <s v=" "/>
    <s v="Eu combino com o comprador"/>
    <s v=" "/>
    <s v=" "/>
    <s v=" "/>
    <s v=" "/>
    <s v=" "/>
    <s v=" "/>
    <s v=" "/>
    <s v=" "/>
    <s v=" "/>
    <s v=" "/>
    <s v=" "/>
    <s v="Não"/>
    <s v=""/>
    <s v="Não"/>
  </r>
  <r>
    <x v="0"/>
    <s v="2000004537920789"/>
    <d v="2023-06-13T00:00:00"/>
    <s v="Entregue"/>
    <s v="Chegou em 18 de junho"/>
    <s v="Sim"/>
    <n v="1"/>
    <n v="36.15"/>
    <n v="22.8"/>
    <n v="-9.84"/>
    <n v="-22.8"/>
    <s v=""/>
    <n v="26.31"/>
    <s v=" "/>
    <x v="45"/>
    <s v="MLB3390376286"/>
    <s v="Par De Pino Da Dobradiça Da Porta S10 1995 A 2012"/>
    <s v=" "/>
    <n v="36.15"/>
    <s v="Clássico"/>
    <s v="Não emitida"/>
    <s v="alessandra artuso"/>
    <s v="CPF 98116630172"/>
    <s v="Avenida Amazonas 2319 - Menino Deus Caixa Postal 189, Lucas do Rio Verde - CEP: 78455000, Mato Grosso"/>
    <s v=" "/>
    <s v="alessandra artuso"/>
    <s v="98116630172"/>
    <s v="Avenida Amazonas 2319 / Menino Deus Caixa Postal 189 - CEP 78455000 - Lucas do Rio Verde, Mato Grosso"/>
    <s v="Lucas do Rio Verde"/>
    <s v="Mato Grosso"/>
    <s v="78455000"/>
    <s v="Brasil"/>
    <s v="Correios e pontos de envio"/>
    <s v="15 de junho | 03:48"/>
    <s v="18 de junho | 12:45"/>
    <s v="Mercado Envios"/>
    <s v="MEL42353517469LMXDF01"/>
    <s v=" "/>
    <s v=" "/>
    <s v=" "/>
    <s v=" "/>
    <s v=" "/>
    <s v=" "/>
    <s v=" "/>
    <s v="Não"/>
    <s v=""/>
    <s v="Não"/>
  </r>
  <r>
    <x v="0"/>
    <s v="2000005845142996"/>
    <d v="2023-06-13T00:00:00"/>
    <s v="Entregue"/>
    <s v="Chegou em 16 de junho"/>
    <s v="Não"/>
    <n v="1"/>
    <n v="79.150000000000006"/>
    <s v=""/>
    <n v="-13.46"/>
    <n v="-21.45"/>
    <s v=""/>
    <n v="44.24"/>
    <s v=" "/>
    <x v="304"/>
    <s v="MLB2888428613"/>
    <s v="Pivô Lado Esquerdo Gol G5 2008 Em Diante"/>
    <s v=" "/>
    <n v="79.150000000000006"/>
    <s v="Premium"/>
    <s v="Não emitida"/>
    <s v="Vando Soares"/>
    <s v="CPF 11724700731"/>
    <s v="Rua Silly Maia 95 - Casa, São Fidélis - CEP: 28400000, Rio de Janeiro"/>
    <s v=" "/>
    <s v="Vando Soares"/>
    <s v="11724700731"/>
    <s v="Rua Benjamin Constant 771 / Referencia: próximo a oficina RM. o endereço da entrega é conhecido como o lava jato do betão. - CEP 28540000 - dois vales, Cordeiro, Rio de Janeiro"/>
    <s v="Cordeiro"/>
    <s v="Rio de Janeiro"/>
    <s v="28540000"/>
    <s v="Brasil"/>
    <s v="Correios e pontos de envio"/>
    <s v="15 de junho | 01:32"/>
    <s v="16 de junho | 11:04"/>
    <s v="Mercado Envios"/>
    <s v="MEL42353562446LMXDF01"/>
    <s v=" "/>
    <s v=" "/>
    <s v=" "/>
    <s v=" "/>
    <s v=" "/>
    <s v=" "/>
    <s v=" "/>
    <s v="Não"/>
    <s v=""/>
    <s v="Não"/>
  </r>
  <r>
    <x v="0"/>
    <s v="2000004537882091"/>
    <d v="2023-06-13T00:00:00"/>
    <s v="Entregue"/>
    <s v="Chegou em 15 de junho"/>
    <s v="Sim"/>
    <n v="1"/>
    <n v="72.489999999999995"/>
    <n v="20.88"/>
    <n v="-17.82"/>
    <n v="-20.88"/>
    <s v=""/>
    <n v="54.67"/>
    <s v="Sim"/>
    <x v="14"/>
    <s v="MLB2860212445"/>
    <s v="Par Morceguinho Dianteiro Celta 1998 A 2015"/>
    <s v=" "/>
    <n v="72.489999999999995"/>
    <s v="Premium"/>
    <s v="Não emitida"/>
    <s v="Patricia Schimidt"/>
    <s v="CPF 42818064821"/>
    <s v="Rua José Alves Benfica 187 - Casa, Itapeva - CEP: 18404380, São Paulo"/>
    <s v=" "/>
    <s v="Patricia Schimidt"/>
    <s v="42818064821"/>
    <s v="Rua Celso Pires de Morais 50 / casa - CEP 18405174 - Jardim Santa Rosa, Itapeva, São Paulo"/>
    <s v="Itapeva"/>
    <s v="São Paulo"/>
    <s v="18405174"/>
    <s v="Brasil"/>
    <s v="Correios e pontos de envio"/>
    <s v="15 de junho | 02:16"/>
    <s v="15 de junho | 14:32"/>
    <s v="Mercado Envios"/>
    <s v="MEL42353481845LMXDF01"/>
    <s v=" "/>
    <s v=" "/>
    <s v=" "/>
    <s v=" "/>
    <s v=" "/>
    <s v=" "/>
    <s v=" "/>
    <s v="Não"/>
    <s v=""/>
    <s v="Não"/>
  </r>
  <r>
    <x v="0"/>
    <s v="2000005845127148"/>
    <d v="2023-06-13T00:00:00"/>
    <s v="Entregue"/>
    <s v="Chegou em 15 de junho"/>
    <s v="Não"/>
    <n v="1"/>
    <n v="85.2"/>
    <s v=""/>
    <n v="-10.220000000000001"/>
    <n v="-17.95"/>
    <s v=""/>
    <n v="57.03"/>
    <s v="Sim"/>
    <x v="106"/>
    <s v="MLB2816545331"/>
    <s v="Cabo De Freio Gol G3 Freio A Tambor 1994 A 2002"/>
    <s v=" "/>
    <n v="85.2"/>
    <s v="Clássico"/>
    <s v="Não emitida"/>
    <s v="Luis Carlos Costa dos Santos Carlos dos Santos"/>
    <s v="CPF 01123714770"/>
    <s v="avenida engenheiro sousa filho 1000 - Martelão, Rio de Janeiro - CEP: 22753039, Rio de Janeiro"/>
    <s v=" "/>
    <s v="Luis Carlos Costa dos Santos Carlos dos Santos"/>
    <s v="01123714770"/>
    <s v="Rua Gustavo Doria 26 / potão verde  garagem Referencia: depois da torre da claro - CEP 21321250 - Praça Seca, Rio de Janeiro, Rio de Janeiro"/>
    <s v="Rio de Janeiro"/>
    <s v="Rio de Janeiro"/>
    <s v="21321250"/>
    <s v="Brasil"/>
    <s v="Correios e pontos de envio"/>
    <s v="15 de junho | 00:50"/>
    <s v="15 de junho | 16:32"/>
    <s v="Mercado Envios"/>
    <s v="MEL42353483491LMXDF01"/>
    <s v=" "/>
    <s v=" "/>
    <s v=" "/>
    <s v=" "/>
    <s v=" "/>
    <s v=" "/>
    <s v=" "/>
    <s v="Não"/>
    <s v=""/>
    <s v="Não"/>
  </r>
  <r>
    <x v="0"/>
    <s v="2000005844992224"/>
    <d v="2023-06-13T00:00:00"/>
    <s v="Entregue"/>
    <s v="Chegou em 14 de junho"/>
    <s v="Não"/>
    <n v="1"/>
    <n v="72.489999999999995"/>
    <n v="15.9"/>
    <n v="-17.82"/>
    <s v=""/>
    <s v=""/>
    <n v="70.569999999999993"/>
    <s v=" "/>
    <x v="14"/>
    <s v="MLB2860212445"/>
    <s v="Par Morceguinho Dianteiro Celta 1998 A 2015"/>
    <s v=" "/>
    <n v="72.489999999999995"/>
    <s v="Premium"/>
    <s v="Autorizado"/>
    <s v="Vanderson de Lima Viana"/>
    <s v="CPF 52259495842"/>
    <s v="rua vasco da gama  52, itapevi - CEP: 06660556, São Paulo"/>
    <s v=" "/>
    <s v="Vanderson de Lima Viana"/>
    <s v="52259495842"/>
    <s v="Rua Vasco da Gama 52 / CEP 06660556 - Jardim Santa Rita, Itapevi, São Paulo"/>
    <s v="Itapevi"/>
    <s v="São Paulo"/>
    <s v="06660556"/>
    <s v="Brasil"/>
    <s v="Mercado Envios Flex"/>
    <s v="14 de junho | 16:57"/>
    <s v="14 de junho | 20:07"/>
    <s v="CRISTIAN LEMES DOS SANTOS"/>
    <s v="42353420773"/>
    <s v=" "/>
    <s v=" "/>
    <s v=" "/>
    <s v=" "/>
    <s v=" "/>
    <s v=" "/>
    <s v=" "/>
    <s v="Não"/>
    <s v=""/>
    <s v="Não"/>
  </r>
  <r>
    <x v="0"/>
    <s v="2000004537813315"/>
    <d v="2023-06-13T00:00:00"/>
    <s v="Entregue"/>
    <s v="Chegou em 14 de junho"/>
    <s v="Sim"/>
    <n v="1"/>
    <n v="109.97"/>
    <n v="1.59"/>
    <n v="-13.2"/>
    <s v=""/>
    <s v=""/>
    <n v="98.36"/>
    <s v=" "/>
    <x v="220"/>
    <s v="MLB3218278267"/>
    <s v="Par Kit Pino Guia Pinça Freio Pajero Tr4 2003 Em Diante"/>
    <s v=" "/>
    <n v="109.97"/>
    <s v="Clássico"/>
    <s v="Autorizado"/>
    <s v="D. L. CARVALHO DA SILVA COMERCIO E SERVICOS LTDA"/>
    <s v="CNPJ 13454144000160"/>
    <s v="Rua Capitão Guedes de Sousa 29, São Paulo - CEP: 02076020, São Paulo"/>
    <s v="Não contribuinte"/>
    <s v="D. L. CARVALHO DA SILVA COMERCIO E SERVICOS LTDA"/>
    <s v="13454144000160"/>
    <s v="Rua Capitão Guedes de Sousa 29 / Casa 02 - CEP 02076020 - Vila Guilherme, São Paulo, São Paulo"/>
    <s v="São Paulo"/>
    <s v="São Paulo"/>
    <s v="02076020"/>
    <s v="Brasil"/>
    <s v="Mercado Envios Flex"/>
    <s v="14 de junho | 16:52"/>
    <s v="14 de junho | 21:28"/>
    <s v="LAERCIO CASEMIRO"/>
    <s v="42353418653"/>
    <s v=" "/>
    <s v=" "/>
    <s v=" "/>
    <s v=" "/>
    <s v=" "/>
    <s v=" "/>
    <s v=" "/>
    <s v="Não"/>
    <s v=""/>
    <s v="Não"/>
  </r>
  <r>
    <x v="0"/>
    <s v="2000005844975872"/>
    <d v="2023-06-13T00:00:00"/>
    <s v="Devolução finalizada com reembolso para o comprador"/>
    <s v="O produto devolvido chegou em segunda-feira, 19 de junho."/>
    <s v="Não"/>
    <n v="1"/>
    <n v="78.900000000000006"/>
    <n v="15.9"/>
    <n v="-14.97"/>
    <s v=""/>
    <n v="-63.93"/>
    <n v="15.9"/>
    <s v=" "/>
    <x v="253"/>
    <s v="MLB2873357254"/>
    <s v="Bandeja Sem Pivô Lado Esquerdo Fox 2014 Em Diante"/>
    <s v=" "/>
    <n v="78.900000000000006"/>
    <s v="Clássico"/>
    <s v="Autorizado"/>
    <s v="Ana Cristina Barros"/>
    <s v="CPF 37420943869"/>
    <s v="Rua Doutor Antônio Ruggiero Júnior 294, São Paulo - CEP: 05165120, São Paulo"/>
    <s v=" "/>
    <s v="Ana Cristina Barros"/>
    <s v="37420943869"/>
    <s v="Rua Cecília Iter 177 / &quot;Referencia: Endereço Comercial. entregar antes das 18h Pode Entregar Para, Edi Ou Henrique 1195329-2034.&quot;"/>
    <s v="São Paulo"/>
    <s v="São Paulo"/>
    <s v="08240730"/>
    <s v="Brasil"/>
    <s v="Mercado Envios Flex"/>
    <s v="15 de junho | 14:26"/>
    <s v="19 de junho | 09:36"/>
    <s v="CARLOS EDUARDO BROTAS SALES SALES"/>
    <s v="OV393752388BR"/>
    <s v="https://www2.correios.com.br/sistemas/rastreamento/resultado.cfm"/>
    <s v=" "/>
    <s v=" "/>
    <s v=" "/>
    <s v=" "/>
    <s v=" "/>
    <s v=" "/>
    <s v="Sim"/>
    <s v=""/>
    <s v="Não"/>
  </r>
  <r>
    <x v="0"/>
    <s v="2000004537808845"/>
    <d v="2023-06-13T00:00:00"/>
    <s v="Entregue"/>
    <s v="Chegou em 15 de junho"/>
    <s v="Sim"/>
    <n v="1"/>
    <n v="284.72000000000003"/>
    <s v=""/>
    <n v="-34.17"/>
    <n v="-21.45"/>
    <s v=""/>
    <n v="229.1"/>
    <s v=" "/>
    <x v="305"/>
    <s v="MLB3174975638"/>
    <s v="Bandeja Dianteira Direita Com Pivô Hyundai Ix35 2010 A 2015"/>
    <s v=" "/>
    <n v="284.72000000000003"/>
    <s v="Clássico"/>
    <s v="Não emitida"/>
    <s v="Fabio Antonio Janotta Penteado"/>
    <s v="CPF 21702571874"/>
    <s v="Saldanha Marinho 755, Capivari - CEP: 13360000, São Paulo"/>
    <s v=" "/>
    <s v="Fabio Antonio Janotta Penteado"/>
    <s v="21702571874"/>
    <s v="Rua Saldanha Marinho 755 / CEP 13360095 - Centro, Capivari, São Paulo"/>
    <s v="Capivari"/>
    <s v="São Paulo"/>
    <s v="13360095"/>
    <s v="Brasil"/>
    <s v="Correios e pontos de envio"/>
    <s v="15 de junho | 01:58"/>
    <s v="15 de junho | 12:52"/>
    <s v="Mercado Envios"/>
    <s v="MEL42353415645LMXDF01"/>
    <s v=" "/>
    <s v=" "/>
    <s v=" "/>
    <s v=" "/>
    <s v=" "/>
    <s v=" "/>
    <s v=" "/>
    <s v="Não"/>
    <s v=""/>
    <s v="Não"/>
  </r>
  <r>
    <x v="0"/>
    <s v="2000005844906412"/>
    <d v="2023-06-13T00:00:00"/>
    <s v="Entregue"/>
    <s v="Chegou em 16 de junho"/>
    <s v="Não"/>
    <n v="1"/>
    <n v="109.97"/>
    <s v=""/>
    <n v="-13.2"/>
    <n v="-18.45"/>
    <s v=""/>
    <n v="78.319999999999993"/>
    <s v=" "/>
    <x v="220"/>
    <s v="MLB3218278372"/>
    <s v="Par Kit Pino Guia Pinça Freio Pajero Tr4 2003 Em Diante"/>
    <s v=" "/>
    <n v="109.97"/>
    <s v="Clássico"/>
    <s v="Não emitida"/>
    <s v="vilmice dos santos batista"/>
    <s v="CPF 77909160682"/>
    <s v="RUA Chile 37, Cláudio - CEP: 35530000, Minas Gerais"/>
    <s v=" "/>
    <s v="vilmice dos santos batista"/>
    <s v="77909160682"/>
    <s v="Rua Chile 37 / Referencia: se nao achar ninguem chamar no numero 57 - CEP 35530000 - bicame, Cláudio, Minas Gerais"/>
    <s v="Cláudio"/>
    <s v="Minas Gerais"/>
    <s v="35530000"/>
    <s v="Brasil"/>
    <s v="Correios e pontos de envio"/>
    <s v="14 de junho | 07:51"/>
    <s v="16 de junho | 12:31"/>
    <s v="Mercado Envios"/>
    <s v="MEL42353385671LMXDF01"/>
    <s v=" "/>
    <s v=" "/>
    <s v=" "/>
    <s v=" "/>
    <s v=" "/>
    <s v=" "/>
    <s v=" "/>
    <s v="Não"/>
    <s v=""/>
    <s v="Não"/>
  </r>
  <r>
    <x v="0"/>
    <s v="2000004537683311"/>
    <d v="2023-06-13T00:00:00"/>
    <s v="Entregue"/>
    <s v="Chegou em 14 de junho"/>
    <s v="Sim"/>
    <n v="1"/>
    <n v="79.150000000000006"/>
    <s v=""/>
    <n v="-13.46"/>
    <n v="-20.45"/>
    <s v=""/>
    <n v="45.24"/>
    <s v=" "/>
    <x v="306"/>
    <s v="MLB2887772571"/>
    <s v="Pivô Lado Direito Voyage G6 2012 Em Diante"/>
    <s v=" "/>
    <n v="79.150000000000006"/>
    <s v="Premium"/>
    <s v="Não emitida"/>
    <s v="Vivian Oliveira Barcelos"/>
    <s v="CPF 05687540776"/>
    <s v="Rua Francisco Motta  217 - casa 3, Rio de Janeiro - CEP: 23013630, Rio de Janeiro"/>
    <s v=" "/>
    <s v="Vivian Oliveira Barcelos"/>
    <s v="05687540776"/>
    <s v="Rua Francisco Mota 217 / Casa 3 Referencia: Casa 3, Vila Irma, ao lado do Depósito da Itaipava - CEP 23013630 - Campo Grande, Rio de Janeiro, Rio de Janeiro"/>
    <s v="Rio de Janeiro"/>
    <s v="Rio de Janeiro"/>
    <s v="23013630"/>
    <s v="Brasil"/>
    <s v="Correios e pontos de envio"/>
    <s v="14 de junho | 00:00"/>
    <s v="14 de junho | 17:14"/>
    <s v="Mercado Envios"/>
    <s v="MEL42353293025LMXDF01"/>
    <s v=" "/>
    <s v=" "/>
    <s v=" "/>
    <s v=" "/>
    <s v=" "/>
    <s v=" "/>
    <s v=" "/>
    <s v="Não"/>
    <s v=""/>
    <s v="Não"/>
  </r>
  <r>
    <x v="0"/>
    <s v="2000005844641144"/>
    <d v="2023-06-13T00:00:00"/>
    <s v="Entregue"/>
    <s v="Chegou em 18 de junho"/>
    <s v="Não"/>
    <n v="1"/>
    <n v="73.22"/>
    <n v="15.9"/>
    <n v="-14.29"/>
    <s v=""/>
    <s v=""/>
    <n v="74.83"/>
    <s v=" "/>
    <x v="307"/>
    <s v="MLB2935123982"/>
    <s v="Par Pivô Bandeja Spin 2013 Em Diante"/>
    <s v=" "/>
    <n v="73.22"/>
    <s v="Clássico"/>
    <s v="Autorizado"/>
    <s v="breno rangel"/>
    <s v="CPF 25945087807"/>
    <s v="Rua Osvaldo dos Reis 31 - Apt 11, Mogi das Cruzes - CEP: 08830770, São Paulo"/>
    <s v=" "/>
    <s v="breno rangel"/>
    <s v="25945087807"/>
    <s v="Rua José Urbano Sanches 875 / casa56 - CEP 08790200 - Vila Oliveira, Mogi das Cruzes, São Paulo"/>
    <s v="Mogi das Cruzes"/>
    <s v="São Paulo"/>
    <s v="08790200"/>
    <s v="Brasil"/>
    <s v="Mercado Envios Flex"/>
    <s v="14 de junho | 16:44"/>
    <s v="18 de junho | 05:01"/>
    <s v="BRUNA MORAES ASSUNCAO, BRUNA MORAES ASSUNCAO"/>
    <s v="42353344394"/>
    <s v=" "/>
    <s v=" "/>
    <s v=" "/>
    <s v=" "/>
    <s v=" "/>
    <s v=" "/>
    <s v=" "/>
    <s v="Não"/>
    <s v=""/>
    <s v="Não"/>
  </r>
  <r>
    <x v="0"/>
    <s v="2000005844289912"/>
    <d v="2023-06-13T00:00:00"/>
    <s v="Entregue"/>
    <s v="Chegou em 15 de junho"/>
    <s v="Não"/>
    <n v="1"/>
    <n v="159.99"/>
    <s v=""/>
    <n v="-27.2"/>
    <n v="-18.45"/>
    <s v=""/>
    <n v="114.34"/>
    <s v="Sim"/>
    <x v="39"/>
    <s v="MLB1804965496"/>
    <s v="2 Kit's Rolamento Eixo Traseiro Peugeot206/207 C/barra 47mm"/>
    <s v=" "/>
    <n v="159.99"/>
    <s v="Premium"/>
    <s v="Autorizado"/>
    <s v=" "/>
    <s v=" "/>
    <s v=" "/>
    <s v=" "/>
    <s v="christian carvalho"/>
    <s v="03057231705"/>
    <s v="Rua Mário Seixas 15 / altos - CEP 28051310 - Parque Rodoviário, Campos dos Goytacazes, Rio de Janeiro"/>
    <s v="Campos dos Goytacazes"/>
    <s v="Rio de Janeiro"/>
    <s v="28051310"/>
    <s v="Brasil"/>
    <s v="Mercado Envios Full"/>
    <s v="14 de junho | 01:37"/>
    <s v="15 de junho | 12:00"/>
    <s v="Mercado Envios"/>
    <s v="MEL42353123695LMFFF01"/>
    <s v=" "/>
    <s v=" "/>
    <s v=" "/>
    <s v=" "/>
    <s v=" "/>
    <s v=" "/>
    <s v=" "/>
    <s v="Não"/>
    <s v=""/>
    <s v="Não"/>
  </r>
  <r>
    <x v="0"/>
    <s v="2000005839520800"/>
    <d v="2023-06-13T00:00:00"/>
    <s v="Entregue"/>
    <s v="Chegou em 15 de junho"/>
    <s v="Não"/>
    <n v="1"/>
    <n v="297.89999999999998"/>
    <s v=""/>
    <n v="-50.64"/>
    <n v="-38.950000000000003"/>
    <s v=""/>
    <n v="208.31"/>
    <s v="Sim"/>
    <x v="180"/>
    <s v="MLB2901336456"/>
    <s v="Par Bandeja Com Pivô Versa 2011 Em Diante"/>
    <s v=" "/>
    <n v="297.89999999999998"/>
    <s v="Premium"/>
    <s v="Não emitida"/>
    <s v="Cassio Gomes Nunes"/>
    <s v="CPF 59081627104"/>
    <s v="rua estrada boiadeira 120, Vila Rica - CEP: 78645000, Mato Grosso"/>
    <s v=" "/>
    <s v="Cassio Gomes Nunes"/>
    <s v="59081627104"/>
    <s v="av dr deusdete 6 / CEP 76600000 - dom bosco, Goiás, Goiás"/>
    <s v="Goiás"/>
    <s v="Goiás"/>
    <s v="76600000"/>
    <s v="Brasil"/>
    <s v="Correios e pontos de envio"/>
    <s v="14 de junho | 05:16"/>
    <s v="15 de junho | 16:18"/>
    <s v="Mercado Envios"/>
    <s v="MEL42351083725LMXDF01"/>
    <s v=" "/>
    <s v=" "/>
    <s v=" "/>
    <s v=" "/>
    <s v=" "/>
    <s v=" "/>
    <s v=" "/>
    <s v="Não"/>
    <s v=""/>
    <s v="Não"/>
  </r>
  <r>
    <x v="0"/>
    <s v="2000005843995258"/>
    <d v="2023-06-13T00:00:00"/>
    <s v="Entregue"/>
    <s v="Chegou em 14 de junho"/>
    <s v="Não"/>
    <n v="1"/>
    <n v="46.19"/>
    <n v="9.24"/>
    <n v="-13.35"/>
    <n v="-9.24"/>
    <s v=""/>
    <n v="32.840000000000003"/>
    <s v=" "/>
    <x v="1"/>
    <s v="MLB2223311923"/>
    <s v="Terminal Cabo De Engate Golf Vw Polo 2000"/>
    <s v=" "/>
    <n v="46.19"/>
    <s v="Premium"/>
    <s v="Não emitida"/>
    <s v="JOÃO CARLOS MOREIRA"/>
    <s v="CPF 37350358768"/>
    <s v="Rua Republica do Peru 250 - 504, Rio de Janeiro - CEP: 22021040, Rio de Janeiro"/>
    <s v=" "/>
    <s v="JOÃO CARLOS MOREIRA"/>
    <s v="37350358768"/>
    <s v="Rua República do Peru 250 / 504 - CEP 22021040 - Copacabana, Rio de Janeiro, Rio de Janeiro"/>
    <s v="Rio de Janeiro"/>
    <s v="Rio de Janeiro"/>
    <s v="22021040"/>
    <s v="Brasil"/>
    <s v="Correios e pontos de envio"/>
    <s v="14 de junho | 00:39"/>
    <s v="14 de junho | 16:50"/>
    <s v="Mercado Envios"/>
    <s v="MEL42352991275LMXDF01"/>
    <s v=" "/>
    <s v=" "/>
    <s v=" "/>
    <s v=" "/>
    <s v=" "/>
    <s v=" "/>
    <s v=" "/>
    <s v="Não"/>
    <s v=""/>
    <s v="Não"/>
  </r>
  <r>
    <x v="0"/>
    <s v="2000005843987370"/>
    <d v="2023-06-13T00:00:00"/>
    <s v="Devolução finalizada com reembolso para o comprador"/>
    <s v="O produto devolvido chegou em terça-feira, 27 de junho."/>
    <s v="Não"/>
    <n v="1"/>
    <n v="399.69"/>
    <s v=""/>
    <n v="-67.95"/>
    <n v="-38.950000000000003"/>
    <n v="-292.79000000000002"/>
    <n v="0"/>
    <s v=" "/>
    <x v="210"/>
    <s v="MLB2981285282"/>
    <s v="Par Bandeja Inferior Com Pivô Kia Cerato 2009 Em Diante"/>
    <s v=" "/>
    <n v="399.69"/>
    <s v="Premium"/>
    <s v="Não emitida"/>
    <s v="marco bulcao"/>
    <s v="CPF 82339139520"/>
    <s v="Avenida Fernandes da Cunha Bairro Mares Salvador Bahia 123 - Ao Lado da Laboclin, Salvador - CEP: 40445200, Bahia"/>
    <s v=" "/>
    <s v="marco bulcao"/>
    <s v="82339139520"/>
    <s v="Rua Cecília Iter 177 / &quot;Referencia: Endereço Comercial. entregar antes das 18h Pode Entregar Para, Edi Ou Henrique 1195329-2034.&quot;"/>
    <s v="São Paulo"/>
    <s v="São Paulo"/>
    <s v="08240730"/>
    <s v="Brasil"/>
    <s v="Correios e pontos de envio"/>
    <s v="19 de junho | 15:06"/>
    <s v="27 de junho | 09:56"/>
    <s v="Mercado Envios"/>
    <s v="QC385371008BR"/>
    <s v="https://www2.correios.com.br/sistemas/rastreamento/resultado.cfm"/>
    <s v=" "/>
    <s v=" "/>
    <s v=" "/>
    <s v=" "/>
    <s v=" "/>
    <s v=" "/>
    <s v="Sim"/>
    <s v=""/>
    <s v="Não"/>
  </r>
  <r>
    <x v="0"/>
    <s v="2000005843880766"/>
    <d v="2023-06-13T00:00:00"/>
    <s v="Entregue"/>
    <s v="Chegou em 14 de junho"/>
    <s v="Não"/>
    <n v="1"/>
    <n v="245.88"/>
    <s v=""/>
    <n v="-41.8"/>
    <n v="-20.45"/>
    <s v=""/>
    <n v="183.63"/>
    <s v=" "/>
    <x v="199"/>
    <s v="MLB2609844613"/>
    <s v="Kit Rolamento Eixo Traseiro C/ Bucha Peugeot 206/207 50mm"/>
    <s v=" "/>
    <n v="245.88"/>
    <s v="Premium"/>
    <s v="Autorizado"/>
    <s v=" "/>
    <s v=" "/>
    <s v=" "/>
    <s v=" "/>
    <s v="Inaie Da silva"/>
    <s v="33892173800"/>
    <s v="Rua Lopes Trovão 545 / prédio comercial Referencia: casa dos pneus - CEP 19900190 - Vila Emília, Ourinhos, São Paulo"/>
    <s v="Ourinhos"/>
    <s v="São Paulo"/>
    <s v="19900190"/>
    <s v="Brasil"/>
    <s v="Mercado Envios Full"/>
    <s v="13 de junho | 23:03"/>
    <s v="14 de junho | 12:24"/>
    <s v="Mercado Envios"/>
    <s v="MEL42353010654LMFFF01"/>
    <s v=" "/>
    <s v=" "/>
    <s v=" "/>
    <s v=" "/>
    <s v=" "/>
    <s v=" "/>
    <s v=" "/>
    <s v="Não"/>
    <s v=""/>
    <s v="Não"/>
  </r>
  <r>
    <x v="0"/>
    <s v="2000005843823560"/>
    <d v="2023-06-13T00:00:00"/>
    <s v="Entregue"/>
    <s v="Chegou em 15 de junho"/>
    <s v="Não"/>
    <n v="1"/>
    <n v="121.79"/>
    <s v=""/>
    <n v="-20.7"/>
    <n v="-18.45"/>
    <s v=""/>
    <n v="82.64"/>
    <s v=" "/>
    <x v="113"/>
    <s v="MLB3164352105"/>
    <s v="Kit Reparo Alavanca Cambio Completo Gol G1 G2 G3"/>
    <s v=" "/>
    <n v="121.79"/>
    <s v="Premium"/>
    <s v="Autorizado"/>
    <s v=" "/>
    <s v=" "/>
    <s v=" "/>
    <s v=" "/>
    <s v="Lucas Neres De Souza"/>
    <s v="16800151769"/>
    <s v="ACIDALIA VIEIRA KNUST 41 / casa verde Referencia: moro em uma casa verde no pé do morro do serone - CEP 29540000 - Santa barbara, Ibitirama, Espírito Santo"/>
    <s v="Ibitirama"/>
    <s v="Espírito Santo"/>
    <s v="29540000"/>
    <s v="Brasil"/>
    <s v="Mercado Envios Full"/>
    <s v="14 de junho | 01:58"/>
    <s v="15 de junho | 14:59"/>
    <s v="Mercado Envios"/>
    <s v="MEL42352989028LMFFF01"/>
    <s v=" "/>
    <s v=" "/>
    <s v=" "/>
    <s v=" "/>
    <s v=" "/>
    <s v=" "/>
    <s v=" "/>
    <s v="Não"/>
    <s v=""/>
    <s v="Não"/>
  </r>
  <r>
    <x v="0"/>
    <s v="2000004537277381"/>
    <d v="2023-06-13T00:00:00"/>
    <s v="Entregue"/>
    <s v="Chegou em 16 de junho"/>
    <s v="Sim"/>
    <n v="1"/>
    <n v="75"/>
    <n v="42.4"/>
    <n v="-18.25"/>
    <n v="-42.4"/>
    <s v=""/>
    <n v="56.75"/>
    <s v=" "/>
    <x v="136"/>
    <s v="MLB2087993311"/>
    <s v="Par Bieleta Dianteira Honda Fit 2003 Até 2008 1.4 1.5"/>
    <s v=" "/>
    <n v="75"/>
    <s v="Premium"/>
    <s v="Autorizado"/>
    <s v=" "/>
    <s v=" "/>
    <s v=" "/>
    <s v=" "/>
    <s v="pabllo carvalho andrade"/>
    <s v="98789333500"/>
    <s v="Rua Benedito Marquês da Silva 15 / CEP 45810000 - parque ecologico, Porto Seguro, Bahia"/>
    <s v="Porto Seguro"/>
    <s v="Bahia"/>
    <s v="45810000"/>
    <s v="Brasil"/>
    <s v="Mercado Envios Full"/>
    <s v="13 de junho | 19:31"/>
    <s v="16 de junho | 10:32"/>
    <s v="Mercado Envios"/>
    <s v="MEL42352950022LMFFF01"/>
    <s v=" "/>
    <s v=" "/>
    <s v=" "/>
    <s v=" "/>
    <s v=" "/>
    <s v=" "/>
    <s v=" "/>
    <s v="Não"/>
    <s v=""/>
    <s v="Não"/>
  </r>
  <r>
    <x v="0"/>
    <s v="2000005843746292"/>
    <d v="2023-06-13T00:00:00"/>
    <s v="Entregue"/>
    <s v="Chegou em 14 de junho"/>
    <s v="Não"/>
    <n v="1"/>
    <n v="95.9"/>
    <s v=""/>
    <n v="-14.93"/>
    <n v="-17.95"/>
    <s v=""/>
    <n v="63.02"/>
    <s v="Sim"/>
    <x v="15"/>
    <s v="MLB2109000014"/>
    <s v="Par De Kit Pino Guia Bucha Pinça Freio Vw Crossfox Fox Gol"/>
    <s v=" "/>
    <n v="95.9"/>
    <s v="Premium"/>
    <s v="Autorizado"/>
    <s v=" "/>
    <s v=" "/>
    <s v=" "/>
    <s v=" "/>
    <s v="Osmar Moreira"/>
    <s v="14660712737"/>
    <s v="Rua Belvedere 176 / CEP 25930825 - Parque Veneza (Vila Inhomirim), Magé, Rio de Janeiro"/>
    <s v="Magé"/>
    <s v="Rio de Janeiro"/>
    <s v="25930825"/>
    <s v="Brasil"/>
    <s v="Mercado Envios Full"/>
    <s v="13 de junho | 18:20"/>
    <s v="14 de junho | 13:23"/>
    <s v="Mercado Envios"/>
    <s v="MEL42352949552LMFFF01"/>
    <s v=" "/>
    <s v=" "/>
    <s v=" "/>
    <s v=" "/>
    <s v=" "/>
    <s v=" "/>
    <s v=" "/>
    <s v="Não"/>
    <s v=""/>
    <s v="Não"/>
  </r>
  <r>
    <x v="0"/>
    <s v="2000005843705372"/>
    <d v="2023-06-13T00:00:00"/>
    <s v="Entregue"/>
    <s v="Chegou em 14 de junho"/>
    <s v="Não"/>
    <n v="1"/>
    <n v="57.99"/>
    <n v="7.43"/>
    <n v="-13.58"/>
    <n v="-7.43"/>
    <s v=""/>
    <n v="44.41"/>
    <s v=" "/>
    <x v="34"/>
    <s v="MLB2797196132"/>
    <s v="Kit Reparo Terminal Cabo De Engate Seleção De Marchas Kwid"/>
    <s v=" "/>
    <n v="57.99"/>
    <s v="Premium"/>
    <s v="Autorizado"/>
    <s v=" "/>
    <s v=" "/>
    <s v=" "/>
    <s v=" "/>
    <s v="Mi Louzada "/>
    <s v="09038642741"/>
    <s v="Avenida Perimetral República do Paraguai 10 / LOJA INJECAR - CEP 25050100 - Vila Sarapuí, Duque de Caxias, Rio de Janeiro"/>
    <s v="Duque de Caxias"/>
    <s v="Rio de Janeiro"/>
    <s v="25050100"/>
    <s v="Brasil"/>
    <s v="Mercado Envios Full"/>
    <s v="13 de junho | 18:02"/>
    <s v="14 de junho | 10:41"/>
    <s v="Mercado Envios"/>
    <s v="MEL42352862467LMFFF01"/>
    <s v=" "/>
    <s v=" "/>
    <s v=" "/>
    <s v=" "/>
    <s v=" "/>
    <s v=" "/>
    <s v=" "/>
    <s v="Não"/>
    <s v=""/>
    <s v="Não"/>
  </r>
  <r>
    <x v="0"/>
    <s v="2000004537249807"/>
    <d v="2023-06-13T00:00:00"/>
    <s v="Entregue"/>
    <s v="Chegou em 14 de junho"/>
    <s v="Sim"/>
    <n v="1"/>
    <n v="79"/>
    <s v=""/>
    <n v="-13.43"/>
    <n v="-18.45"/>
    <s v=""/>
    <n v="47.12"/>
    <s v=" "/>
    <x v="119"/>
    <s v="MLB2826441716"/>
    <s v="Cabo De Embreagem Uno Mille Motor 1.0 8v 2002 A 2004"/>
    <s v=" "/>
    <n v="79"/>
    <s v="Premium"/>
    <s v="Não emitida"/>
    <s v="Gustavo Oliveira"/>
    <s v="CPF 34890992812"/>
    <s v="R. Luis Colombo 56, Ocauçu - CEP: 17540150, São Paulo"/>
    <s v=" "/>
    <s v="Gustavo Oliveira"/>
    <s v="34890992812"/>
    <s v="AVENIDA CELESTE CASAGRANDE 176 / CEP 17540023 - Ocauçu, São Paulo"/>
    <s v="Ocauçu"/>
    <s v="São Paulo"/>
    <s v="17540023"/>
    <s v="Brasil"/>
    <s v="Correios e pontos de envio"/>
    <s v="14 de junho | 02:16"/>
    <s v="14 de junho | 17:40"/>
    <s v="Mercado Envios"/>
    <s v="MEL42352849925LMXDF01"/>
    <s v="https://myaccount.mercadolivre.com.br/shipments/42352849925/detail"/>
    <s v=" "/>
    <s v=" "/>
    <s v=" "/>
    <s v=" "/>
    <s v=" "/>
    <s v=" "/>
    <s v="Não"/>
    <s v=""/>
    <s v="Não"/>
  </r>
  <r>
    <x v="0"/>
    <s v="2000004537211877"/>
    <d v="2023-06-13T00:00:00"/>
    <s v="Entregue"/>
    <s v="Chegou em 14 de junho"/>
    <s v="Sim"/>
    <n v="1"/>
    <n v="92.29"/>
    <s v=""/>
    <n v="-15.69"/>
    <n v="-21.45"/>
    <s v=""/>
    <n v="55.15"/>
    <s v=" "/>
    <x v="14"/>
    <s v="MLB2860180879"/>
    <s v="Par Morceguinho Dianteiro Classic 2004 A 2015"/>
    <s v=" "/>
    <n v="92.29"/>
    <s v="Premium"/>
    <s v="Não emitida"/>
    <s v="eduardo oliveira"/>
    <s v="CPF 33429565855"/>
    <s v="mercidio pazeli 52 - fabrica de massas, Valinhos - CEP: 13272706, São Paulo"/>
    <s v=" "/>
    <s v="eduardo oliveira"/>
    <s v="33429565855"/>
    <s v="Rua Mercídio Pazelli 52 / Referencia: fabrica de massas - CEP 13272706 - Jardim São Luiz, Valinhos, São Paulo"/>
    <s v="Valinhos"/>
    <s v="São Paulo"/>
    <s v="13272706"/>
    <s v="Brasil"/>
    <s v="Correios e pontos de envio"/>
    <s v="14 de junho | 02:17"/>
    <s v="14 de junho | 15:34"/>
    <s v="Mercado Envios"/>
    <s v="MEL42352881702LMXDF01"/>
    <s v=" "/>
    <s v=" "/>
    <s v=" "/>
    <s v=" "/>
    <s v=" "/>
    <s v=" "/>
    <s v=" "/>
    <s v="Não"/>
    <s v=""/>
    <s v="Não"/>
  </r>
  <r>
    <x v="0"/>
    <s v="2000004537175709"/>
    <d v="2023-06-13T00:00:00"/>
    <s v="Entregue"/>
    <s v="Chegou em 16 de junho"/>
    <s v="Sim"/>
    <n v="2"/>
    <n v="263.8"/>
    <s v=""/>
    <n v="-44.84"/>
    <n v="-35.9"/>
    <s v=""/>
    <n v="183.06"/>
    <s v=" "/>
    <x v="159"/>
    <s v="MLB2669827088"/>
    <s v="Par Reparo Pino Guia Pinça De Freio Dianteiro Corolla 03a08"/>
    <s v=" "/>
    <n v="131.9"/>
    <s v="Premium"/>
    <s v="Autorizado"/>
    <s v=" "/>
    <s v=" "/>
    <s v=" "/>
    <s v=" "/>
    <s v="EDEMAR lUIZ DE  OLIVEIRA"/>
    <s v="30790514087"/>
    <s v="Avenida José Oscar Salazar 258 / CEP 99711320 - Santa Catarina, Erechim, Rio Grande do Sul"/>
    <s v="Erechim"/>
    <s v="Rio Grande do Sul"/>
    <s v="99711320"/>
    <s v="Brasil"/>
    <s v="Mercado Envios Full"/>
    <s v="14 de junho | 03:29"/>
    <s v="16 de junho | 13:57"/>
    <s v="Mercado Envios"/>
    <s v="MEL42352772671LMFFF01"/>
    <s v=" "/>
    <s v=" "/>
    <s v=" "/>
    <s v=" "/>
    <s v=" "/>
    <s v=" "/>
    <s v=" "/>
    <s v="Não"/>
    <s v=""/>
    <s v="Não"/>
  </r>
  <r>
    <x v="0"/>
    <s v="2000004537175713"/>
    <d v="2023-06-13T00:00:00"/>
    <s v="Entregue"/>
    <s v="Chegou em 16 de junho"/>
    <s v="Sim"/>
    <n v="2"/>
    <n v="263.8"/>
    <s v=""/>
    <n v="-44.84"/>
    <n v="-35.9"/>
    <s v=""/>
    <n v="183.06"/>
    <s v=" "/>
    <x v="159"/>
    <s v="MLB2669827088"/>
    <s v="Par Reparo Pino Guia Pinça De Freio Dianteiro Corolla 03a08"/>
    <s v=" "/>
    <n v="131.9"/>
    <s v="Premium"/>
    <s v="Autorizado"/>
    <s v=" "/>
    <s v=" "/>
    <s v=" "/>
    <s v=" "/>
    <s v="EDEMAR lUIZ DE  OLIVEIRA"/>
    <s v="30790514087"/>
    <s v="Avenida José Oscar Salazar 258 / CEP 99711320 - Santa Catarina, Erechim, Rio Grande do Sul"/>
    <s v="Erechim"/>
    <s v="Rio Grande do Sul"/>
    <s v="99711320"/>
    <s v="Brasil"/>
    <s v="Mercado Envios Full"/>
    <s v="14 de junho | 01:37"/>
    <s v="16 de junho | 13:57"/>
    <s v="Mercado Envios"/>
    <s v="MEL42352772677LMFFF01"/>
    <s v=" "/>
    <s v=" "/>
    <s v=" "/>
    <s v=" "/>
    <s v=" "/>
    <s v=" "/>
    <s v=" "/>
    <s v="Não"/>
    <s v=""/>
    <s v="Não"/>
  </r>
  <r>
    <x v="0"/>
    <s v="2000005843269662"/>
    <d v="2023-06-13T00:00:00"/>
    <s v="Entregue"/>
    <s v="Chegou em 14 de junho"/>
    <s v="Não"/>
    <n v="1"/>
    <n v="92.29"/>
    <s v=""/>
    <n v="-15.69"/>
    <n v="-21.45"/>
    <s v=""/>
    <n v="55.15"/>
    <s v=" "/>
    <x v="14"/>
    <s v="MLB2860180879"/>
    <s v="Par Morceguinho Dianteiro Classic 2004 A 2015"/>
    <s v=" "/>
    <n v="92.29"/>
    <s v="Premium"/>
    <s v="Não emitida"/>
    <s v="joseval conrado lopes conrado"/>
    <s v="CPF 07130086874"/>
    <s v="honorio pereira da silva 32, São José dos Campos - CEP: 12229040, São Paulo"/>
    <s v=" "/>
    <s v="joseval conrado lopes conrado"/>
    <s v="07130086874"/>
    <s v="Rua Honório Pereira da Silva 32 / CEP 12229040 - Jardim Torrão de Ouro, São José dos Campos, São Paulo"/>
    <s v="São José dos Campos"/>
    <s v="São Paulo"/>
    <s v="12229040"/>
    <s v="Brasil"/>
    <s v="Correios e pontos de envio"/>
    <s v="14 de junho | 02:26"/>
    <s v="14 de junho | 13:12"/>
    <s v="Mercado Envios"/>
    <s v="MEL42352745016LMXDF01"/>
    <s v=" "/>
    <s v=" "/>
    <s v=" "/>
    <s v=" "/>
    <s v=" "/>
    <s v=" "/>
    <s v=" "/>
    <s v="Não"/>
    <s v=""/>
    <s v="Não"/>
  </r>
  <r>
    <x v="0"/>
    <s v="2000004536901085"/>
    <d v="2023-06-13T00:00:00"/>
    <s v="Devolução em preparação"/>
    <s v="A pessoa que comprou o produto está embalando o pacote para devolvê-lo."/>
    <s v="Sim"/>
    <n v="2"/>
    <n v="146.18"/>
    <n v="12.61"/>
    <n v="-35.86"/>
    <n v="-12.61"/>
    <s v=""/>
    <n v="110.32"/>
    <s v="Sim"/>
    <x v="40"/>
    <s v="MLB2068544097"/>
    <s v="Kit Reparo Alavanca Câmbio Trambulador Vectra 2006 Até 2011"/>
    <s v=" "/>
    <n v="73.09"/>
    <s v="Premium"/>
    <s v="Autorizado"/>
    <s v="Samuel Silva"/>
    <s v="CPF 05418373110"/>
    <s v="av araguia 1974, Água Boa - CEP: 78635000, Mato Grosso"/>
    <s v=" "/>
    <s v="Samuel Silva"/>
    <s v="05418373110"/>
    <s v="Rua Cecília Iter 177 / &quot;Referencia: Endereço Comercial. entregar antes das 18h Pode Entregar Para, Edi Ou Henrique 1195329-2034.&quot;"/>
    <s v="São Paulo"/>
    <s v="São Paulo"/>
    <s v="08240730"/>
    <s v="Brasil"/>
    <s v="Mercado Envios Full"/>
    <s v=" "/>
    <s v=" "/>
    <s v="Mercado Envios"/>
    <s v=" "/>
    <s v=" "/>
    <s v=" "/>
    <s v=" "/>
    <s v=" "/>
    <s v=" "/>
    <s v=" "/>
    <s v=" "/>
    <s v="Sim"/>
    <s v=""/>
    <s v="Não"/>
  </r>
  <r>
    <x v="0"/>
    <s v="2000005843198382"/>
    <d v="2023-06-13T00:00:00"/>
    <s v="Entregue"/>
    <s v="Chegou em 14 de junho"/>
    <s v="Não"/>
    <n v="1"/>
    <n v="57.99"/>
    <n v="21"/>
    <n v="-15.36"/>
    <n v="-21"/>
    <s v=""/>
    <n v="42.63"/>
    <s v=" "/>
    <x v="308"/>
    <s v="MLB3175621375"/>
    <s v="Cabo De Embreagem Gol G1 G2 Ap Efi 1.6 1.8 E 2.0"/>
    <s v=" "/>
    <n v="57.99"/>
    <s v="Premium"/>
    <s v="Não emitida"/>
    <s v="wellington mendes palhao"/>
    <s v="CPF 11217768840"/>
    <s v="Rua da Sesmaria 201 - casa, Curitiba - CEP: 81520600, Paraná"/>
    <s v=" "/>
    <s v="wellington mendes palhao"/>
    <s v="11217768840"/>
    <s v="Rua da Sesmaria 201 / casa - CEP 81520600 - Guabirotuba, Curitiba, Paraná"/>
    <s v="Curitiba"/>
    <s v="Paraná"/>
    <s v="81520600"/>
    <s v="Brasil"/>
    <s v="Correios e pontos de envio"/>
    <s v="13 de junho | 23:59"/>
    <s v="14 de junho | 19:36"/>
    <s v="Mercado Envios"/>
    <s v="MEL42352710012LMXDF01"/>
    <s v=" "/>
    <s v=" "/>
    <s v=" "/>
    <s v=" "/>
    <s v=" "/>
    <s v=" "/>
    <s v=" "/>
    <s v="Não"/>
    <s v=""/>
    <s v="Não"/>
  </r>
  <r>
    <x v="0"/>
    <s v="2000004537027295"/>
    <d v="2023-06-13T00:00:00"/>
    <s v="Entregue"/>
    <s v="Chegou em 15 de junho"/>
    <s v="Sim"/>
    <n v="1"/>
    <n v="57.99"/>
    <s v=""/>
    <n v="-15.36"/>
    <s v=""/>
    <s v=""/>
    <n v="42.63"/>
    <s v=" "/>
    <x v="34"/>
    <s v="MLB2787135589"/>
    <s v="Kit Reparo Terminal Cabo Engate Seleção Nissan Versa"/>
    <s v=" "/>
    <n v="57.99"/>
    <s v="Premium"/>
    <s v="Autorizado"/>
    <s v=" "/>
    <s v=" "/>
    <s v=" "/>
    <s v=" "/>
    <s v="MAINA  VIEIRA"/>
    <s v="03835240595"/>
    <s v="Rua Almeida Machado 301 / casa Referencia: Muro Verde com Portão de Madeira de frente a rua da Embasa. - CEP 42705230 - Vila Praiana, Lauro de Freitas, Bahia"/>
    <s v="Lauro de Freitas"/>
    <s v="Bahia"/>
    <s v="42705230"/>
    <s v="Brasil"/>
    <s v="Mercado Envios Full"/>
    <s v="13 de junho | 16:52"/>
    <s v="15 de junho | 10:50"/>
    <s v="Mercado Envios"/>
    <s v="MEL42352617677LMFFF01"/>
    <s v=" "/>
    <s v=" "/>
    <s v=" "/>
    <s v=" "/>
    <s v=" "/>
    <s v=" "/>
    <s v=" "/>
    <s v="Não"/>
    <s v=""/>
    <s v="Não"/>
  </r>
  <r>
    <x v="0"/>
    <s v="2000004536974551"/>
    <d v="2023-06-13T00:00:00"/>
    <s v="Entregue"/>
    <s v="Chegou em 19 de junho"/>
    <s v="Sim"/>
    <n v="1"/>
    <n v="56.43"/>
    <n v="48.2"/>
    <n v="-15.09"/>
    <n v="-48.2"/>
    <s v=""/>
    <n v="41.34"/>
    <s v=" "/>
    <x v="53"/>
    <s v="MLB2222212195"/>
    <s v="4 Kits Pino Bucha Dobradiça Porta Pampa 1995"/>
    <s v=" "/>
    <n v="56.43"/>
    <s v="Premium"/>
    <s v="Não emitida"/>
    <s v="Paulo gadiel"/>
    <s v="CPF 02113749203"/>
    <s v="Av Imigrantes Bairro Aponiã 6446 - Em Frente A Parada De Onibus, Porto Velho - CEP: 76824062, Rondônia"/>
    <s v=" "/>
    <s v="Paulo gadiel"/>
    <s v="02113749203"/>
    <s v="Rua Osvaldo Lacerda 5895 / escola Roberto pires - CEP 76824222 - Igarapé, Porto Velho, Rondônia"/>
    <s v="Porto Velho"/>
    <s v="Rondônia"/>
    <s v="76824222"/>
    <s v="Brasil"/>
    <s v="Correios e pontos de envio"/>
    <s v="14 de junho | 05:18"/>
    <s v="19 de junho | 08:59"/>
    <s v="Mercado Envios"/>
    <s v="MEL42352639580LMXDF01"/>
    <s v=" "/>
    <s v=" "/>
    <s v=" "/>
    <s v=" "/>
    <s v=" "/>
    <s v=" "/>
    <s v=" "/>
    <s v="Não"/>
    <s v=""/>
    <s v="Não"/>
  </r>
  <r>
    <x v="0"/>
    <s v="2000005842931224"/>
    <d v="2023-06-13T00:00:00"/>
    <s v="Entregue"/>
    <s v="Chegou em 14 de junho"/>
    <s v="Não"/>
    <n v="1"/>
    <n v="39.89"/>
    <n v="13.2"/>
    <n v="-12.28"/>
    <n v="-13.2"/>
    <s v=""/>
    <n v="27.61"/>
    <s v=" "/>
    <x v="45"/>
    <s v="MLB3390483084"/>
    <s v="Par De Pino Da Dobradiça Da Porta Blazer E S10"/>
    <s v=" "/>
    <n v="39.89"/>
    <s v="Premium"/>
    <s v="Não emitida"/>
    <s v="vonivaldo manoel"/>
    <s v="CPF 89295820525"/>
    <s v="Rua Dourada 26, São Paulo - CEP: 02820090, São Paulo"/>
    <s v=" "/>
    <s v="vonivaldo manoel"/>
    <s v="89295820525"/>
    <s v="Rua Dourada 200 / comércio casa Referencia: Rua Dourada 200 Cohab Brasilândia - CEP 02820090 - Vila Brasilândia, São Paulo, São Paulo"/>
    <s v="São Paulo"/>
    <s v="São Paulo"/>
    <s v="02820090"/>
    <s v="Brasil"/>
    <s v="Correios e pontos de envio"/>
    <s v="14 de junho | 01:58"/>
    <s v="14 de junho | 15:08"/>
    <s v="Mercado Envios"/>
    <s v="MEL42352594792LMXDF01"/>
    <s v=" "/>
    <s v=" "/>
    <s v=" "/>
    <s v=" "/>
    <s v=" "/>
    <s v=" "/>
    <s v=" "/>
    <s v="Não"/>
    <s v=""/>
    <s v="Não"/>
  </r>
  <r>
    <x v="0"/>
    <s v="2000004536906177"/>
    <d v="2023-06-13T00:00:00"/>
    <s v="Entregue"/>
    <s v="Chegou em 14 de junho"/>
    <s v="Sim"/>
    <n v="3"/>
    <n v="107.7"/>
    <s v=""/>
    <n v="-34.799999999999997"/>
    <s v=""/>
    <s v=""/>
    <n v="72.900000000000006"/>
    <s v=" "/>
    <x v="24"/>
    <s v="MLB1848059503"/>
    <s v="Kit Rolamento Roda Traseira Gol G1 G2 G3 G4 G5 Novo"/>
    <s v=" "/>
    <n v="35.9"/>
    <s v="Premium"/>
    <s v="Autorizado"/>
    <s v=" "/>
    <s v=" "/>
    <s v=" "/>
    <s v=" "/>
    <s v="Marcos Jorge Donato"/>
    <s v="12559519828"/>
    <s v="Rua Emílio Luchesi 204 / marcos Referencia: duas ruas para cima do hotel Dani - CEP 13733320 - Jardim São Domingos, Mococa, São Paulo"/>
    <s v="Mococa"/>
    <s v="São Paulo"/>
    <s v="13733320"/>
    <s v="Brasil"/>
    <s v="Mercado Envios Full"/>
    <s v="13 de junho | 23:16"/>
    <s v="14 de junho | 14:11"/>
    <s v="Mercado Envios"/>
    <s v="MEL42352560318LMFFF01"/>
    <s v=" "/>
    <s v=" "/>
    <s v=" "/>
    <s v=" "/>
    <s v=" "/>
    <s v=" "/>
    <s v=" "/>
    <s v="Não"/>
    <s v=""/>
    <s v="Não"/>
  </r>
  <r>
    <x v="0"/>
    <s v="2000005842831252"/>
    <d v="2023-06-13T00:00:00"/>
    <s v="Entregue"/>
    <s v="Chegou em 14 de junho"/>
    <s v="Não"/>
    <n v="1"/>
    <n v="141.9"/>
    <s v=""/>
    <n v="-24.12"/>
    <n v="-18.45"/>
    <s v=""/>
    <n v="99.33"/>
    <s v=" "/>
    <x v="159"/>
    <s v="MLB2669867131"/>
    <s v="Par Reparo Pino Guia Pinça De Freio Dianteiro Corolla 2005"/>
    <s v=" "/>
    <n v="141.9"/>
    <s v="Premium"/>
    <s v="Não emitida"/>
    <s v="Marcelo Henrique da Silva Ozawa"/>
    <s v="CPF 34832611844"/>
    <s v="Avenida Gilfredo Boretti 300 - Auto Center CM, Cândido Mota - CEP: 19885552, São Paulo"/>
    <s v=" "/>
    <s v="Marcelo Henrique da Silva Ozawa"/>
    <s v="34832611844"/>
    <s v="Avenida Gilfredo Boretti 300 / Auto Center CM - CEP 19885552 - Parque Prefeito Lourival José de Almeida, Cândido Mota, São Paulo"/>
    <s v="Cândido Mota"/>
    <s v="São Paulo"/>
    <s v="19885552"/>
    <s v="Brasil"/>
    <s v="Correios e pontos de envio"/>
    <s v="14 de junho | 02:16"/>
    <s v="14 de junho | 14:02"/>
    <s v="Mercado Envios"/>
    <s v="MEL42352551484LMXDF01"/>
    <s v=" "/>
    <s v=" "/>
    <s v=" "/>
    <s v=" "/>
    <s v=" "/>
    <s v=" "/>
    <s v=" "/>
    <s v="Não"/>
    <s v=""/>
    <s v="Não"/>
  </r>
  <r>
    <x v="0"/>
    <s v="2000005842772048"/>
    <d v="2023-06-13T00:00:00"/>
    <s v="Entregue"/>
    <s v="Chegou em 15 de junho"/>
    <s v="Não"/>
    <n v="1"/>
    <n v="46.19"/>
    <n v="16"/>
    <n v="-13.35"/>
    <n v="-16"/>
    <s v=""/>
    <n v="32.840000000000003"/>
    <s v=" "/>
    <x v="1"/>
    <s v="MLB2223305509"/>
    <s v="Terminal Cabo De Engate Golf Golf 2000"/>
    <s v=" "/>
    <n v="46.19"/>
    <s v="Premium"/>
    <s v="Não emitida"/>
    <s v="Janaina Marques maria"/>
    <s v="CPF 99243032704"/>
    <s v="Rua Almirante Rodrigo Da Rocha 38 - Casa 23., Rio de Janeiro - CEP: 20920250, Rio de Janeiro"/>
    <s v=" "/>
    <s v="Janaina Marques maria"/>
    <s v="99243032704"/>
    <s v="Rua Barão de Vassouras 55 / SALA 201 - CEP 20541118 - Andaraí, Rio de Janeiro, Rio de Janeiro"/>
    <s v="Rio de Janeiro"/>
    <s v="Rio de Janeiro"/>
    <s v="20541118"/>
    <s v="Brasil"/>
    <s v="Correios e pontos de envio"/>
    <s v="14 de junho | 00:39"/>
    <s v="15 de junho | 12:05"/>
    <s v="Mercado Envios"/>
    <s v="MEL42352446517LMXDF01"/>
    <s v="https://myaccount.mercadolivre.com.br/shipments/42352446517/detail"/>
    <s v=" "/>
    <s v=" "/>
    <s v=" "/>
    <s v=" "/>
    <s v=" "/>
    <s v=" "/>
    <s v="Não"/>
    <s v=""/>
    <s v="Não"/>
  </r>
  <r>
    <x v="0"/>
    <s v="2000004536810469"/>
    <d v="2023-06-13T00:00:00"/>
    <s v="Entregue"/>
    <s v="Chegou em 17 de junho"/>
    <s v="Sim"/>
    <n v="1"/>
    <n v="217.9"/>
    <s v=""/>
    <n v="-37.04"/>
    <n v="-20.45"/>
    <s v=""/>
    <n v="160.41"/>
    <s v=" "/>
    <x v="190"/>
    <s v="MLB1781942001"/>
    <s v="Cabo De Marcha Celta 2007/2014 Com Terminal"/>
    <s v=" "/>
    <n v="217.9"/>
    <s v="Premium"/>
    <s v="Autorizado"/>
    <s v=" "/>
    <s v=" "/>
    <s v=" "/>
    <s v=" "/>
    <s v="Fabio  Cabral e Silva"/>
    <s v="60144108305"/>
    <s v="Rua Sete de Setembro SN / Proximo Ao Djalma - CEP 65468000 - Novo tempo, Matões do Norte, Maranhão"/>
    <s v="Matões do Norte"/>
    <s v="Maranhão"/>
    <s v="65468000"/>
    <s v="Brasil"/>
    <s v="Mercado Envios Full"/>
    <s v="14 de junho | 02:39"/>
    <s v="17 de junho | 13:02"/>
    <s v="Mercado Envios"/>
    <s v="MEL42352394759LMFFF01"/>
    <s v=" "/>
    <s v=" "/>
    <s v=" "/>
    <s v=" "/>
    <s v=" "/>
    <s v=" "/>
    <s v=" "/>
    <s v="Não"/>
    <s v=""/>
    <s v="Não"/>
  </r>
  <r>
    <x v="0"/>
    <s v="2000005842638448"/>
    <d v="2023-06-13T00:00:00"/>
    <s v="Entregue"/>
    <s v="Chegou em 16 de junho"/>
    <s v="Não"/>
    <n v="1"/>
    <n v="173.77"/>
    <s v=""/>
    <n v="-20.85"/>
    <n v="-26.45"/>
    <s v=""/>
    <n v="126.47"/>
    <s v=" "/>
    <x v="67"/>
    <s v="MLB2915072745"/>
    <s v="Bandeja Superior Esquerda Com Pivô Ranger 1998 A 2011"/>
    <s v=" "/>
    <n v="173.77"/>
    <s v="Clássico"/>
    <s v="Não emitida"/>
    <s v="wiliam amancio"/>
    <s v="CPF 07284259710"/>
    <s v="Antônio Pinto 49 - Ao Lado Do Restaurante Tot Grill , Portao Branco, Itaboraí - CEP: 24800069, Rio de Janeiro"/>
    <s v=" "/>
    <s v="wiliam amancio"/>
    <s v="07284259710"/>
    <s v="Rua Antônio Pinto 49 / Ao Lado Do Restaurante Tot Grill , Portao Branco - CEP 24800069 - Centro, Itaboraí, Rio de Janeiro"/>
    <s v="Itaboraí"/>
    <s v="Rio de Janeiro"/>
    <s v="24800069"/>
    <s v="Brasil"/>
    <s v="Correios e pontos de envio"/>
    <s v="14 de junho | 06:51"/>
    <s v="16 de junho | 13:34"/>
    <s v="Mercado Envios"/>
    <s v="MEL42352390313LMXDF01"/>
    <s v=" "/>
    <s v=" "/>
    <s v=" "/>
    <s v=" "/>
    <s v=" "/>
    <s v=" "/>
    <s v=" "/>
    <s v="Não"/>
    <s v=""/>
    <s v="Não"/>
  </r>
  <r>
    <x v="0"/>
    <s v="2000004536778367"/>
    <d v="2023-06-13T00:00:00"/>
    <s v="Entregue"/>
    <s v="Chegou em 14 de junho"/>
    <s v="Sim"/>
    <n v="1"/>
    <n v="130"/>
    <s v=""/>
    <n v="-22.1"/>
    <n v="-20.45"/>
    <s v=""/>
    <n v="87.45"/>
    <s v=" "/>
    <x v="55"/>
    <s v="MLB1919183433"/>
    <s v="Cabo De Embreagem Toyota Etios 1.3/1.5 16v 2012/2013... Novo"/>
    <s v=" "/>
    <n v="130"/>
    <s v="Premium"/>
    <s v="Não emitida"/>
    <s v="Aline Bastos"/>
    <s v="CPF 05145850727"/>
    <s v="RUA ATOR FREGOLENTE 39, Mendes - CEP: 26700000, Rio de Janeiro"/>
    <s v=" "/>
    <s v="Aline Bastos"/>
    <s v="05145850727"/>
    <s v="Rua Ator Fregolente 39 / Bairro Independencia - CEP 26700000 - Mendes, Rio de Janeiro"/>
    <s v="Mendes"/>
    <s v="Rio de Janeiro"/>
    <s v="26700000"/>
    <s v="Brasil"/>
    <s v="Correios e pontos de envio"/>
    <s v="14 de junho | 02:22"/>
    <s v="14 de junho | 19:08"/>
    <s v="Mercado Envios"/>
    <s v="MEL42352353055LMXDF01"/>
    <s v=" "/>
    <s v=" "/>
    <s v=" "/>
    <s v=" "/>
    <s v=" "/>
    <s v=" "/>
    <s v=" "/>
    <s v="Não"/>
    <s v=""/>
    <s v="Não"/>
  </r>
  <r>
    <x v="0"/>
    <s v="2000004536777085"/>
    <d v="2023-06-13T00:00:00"/>
    <s v="Mediação finalizada. Te demos o dinheiro."/>
    <s v="Você pode vê-lo na sua conta Mercado Pago."/>
    <s v="Sim"/>
    <n v="1"/>
    <n v="264.72000000000003"/>
    <s v=""/>
    <n v="-31.77"/>
    <n v="-38.950000000000003"/>
    <s v=""/>
    <n v="194"/>
    <s v="Sim"/>
    <x v="128"/>
    <s v="MLB2918825342"/>
    <s v="Par Bandeja Com Pivô Strada Adventure Locker 2007 Em Diante"/>
    <s v=" "/>
    <n v="264.72000000000003"/>
    <s v="Clássico"/>
    <s v="Autorizado"/>
    <s v=" "/>
    <s v=" "/>
    <s v=" "/>
    <s v=" "/>
    <s v="Eneltro Morais da Costa"/>
    <s v="08774593714"/>
    <s v="rua da itaoca 761 / CEP 27475000 - centro, Lídice, Rio de Janeiro"/>
    <s v="Lídice"/>
    <s v="Rio de Janeiro"/>
    <s v="27475000"/>
    <s v="Brasil"/>
    <s v="Mercado Envios Full"/>
    <s v="13 de junho | 15:21"/>
    <s v="14 de junho | 13:06"/>
    <s v="Mercado Envios"/>
    <s v="MEL42352350279LMFFF01"/>
    <s v=" "/>
    <s v=" "/>
    <s v=" "/>
    <s v=" "/>
    <s v=" "/>
    <s v=" "/>
    <s v=" "/>
    <s v="Não"/>
    <n v="1"/>
    <s v="Não"/>
  </r>
  <r>
    <x v="0"/>
    <s v="2000005842538420"/>
    <d v="2023-06-13T00:00:00"/>
    <s v="Entregue"/>
    <s v="Chegou em 14 de junho"/>
    <s v="Não"/>
    <n v="1"/>
    <n v="75.900000000000006"/>
    <n v="23.04"/>
    <n v="-18.399999999999999"/>
    <n v="-23.04"/>
    <s v=""/>
    <n v="57.5"/>
    <s v="Sim"/>
    <x v="9"/>
    <s v="MLB1865073108"/>
    <s v="2 Kits De Rolamento Roda Traseira Gol G1 G2 G3 G4 G5 Novo"/>
    <s v=" "/>
    <n v="75.900000000000006"/>
    <s v="Premium"/>
    <s v="Autorizado"/>
    <s v=" "/>
    <s v=" "/>
    <s v=" "/>
    <s v=" "/>
    <s v="Wellington  Pereira"/>
    <s v="12798783631"/>
    <s v="Rua José Sabino do Couto SN / Casa do japa Referencia: Perto da caixa de água - CEP 37564000 - Distrito do cervo, Borda da Mata, Minas Gerais"/>
    <s v="Borda da Mata"/>
    <s v="Minas Gerais"/>
    <s v="37564000"/>
    <s v="Brasil"/>
    <s v="Mercado Envios Full"/>
    <s v="13 de junho | 21:34"/>
    <s v="14 de junho | 17:08"/>
    <s v="Mercado Envios"/>
    <s v="MEL42352342821LMFFF01"/>
    <s v=" "/>
    <s v=" "/>
    <s v=" "/>
    <s v=" "/>
    <s v=" "/>
    <s v=" "/>
    <s v=" "/>
    <s v="Não"/>
    <s v=""/>
    <s v="Não"/>
  </r>
  <r>
    <x v="0"/>
    <s v="2000004536767243"/>
    <d v="2023-06-13T00:00:00"/>
    <s v="Entregue"/>
    <s v="Chegou em 14 de junho"/>
    <s v="Sim"/>
    <n v="1"/>
    <n v="64.16"/>
    <s v=""/>
    <n v="-16.41"/>
    <s v=""/>
    <s v=""/>
    <n v="47.75"/>
    <s v=" "/>
    <x v="3"/>
    <s v="MLB2088389174"/>
    <s v="Par Bieleta Dianteira Tucson I30 Sportage Cerato"/>
    <s v=" "/>
    <n v="64.16"/>
    <s v="Premium"/>
    <s v="Autorizado"/>
    <s v=" "/>
    <s v=" "/>
    <s v=" "/>
    <s v=" "/>
    <s v="MARCIO OLIVEIRA"/>
    <s v="07723943776"/>
    <s v="Rua Doutor Franco Montoro SN / lt 33 qd56 Referencia: lote 33, quadra 56. antiga rua 16, entre as ruas 33 e 34 - CEP 24935595 - Jardim Atlântico Oeste (Itaipuaçu), Maricá, Rio de Janeiro"/>
    <s v="Maricá"/>
    <s v="Rio de Janeiro"/>
    <s v="24935595"/>
    <s v="Brasil"/>
    <s v="Mercado Envios Full"/>
    <s v="13 de junho | 18:08"/>
    <s v="14 de junho | 14:41"/>
    <s v="Mercado Envios"/>
    <s v="MEL42352340921LMFFF01"/>
    <s v=" "/>
    <s v=" "/>
    <s v=" "/>
    <s v=" "/>
    <s v=" "/>
    <s v=" "/>
    <s v=" "/>
    <s v="Não"/>
    <s v=""/>
    <s v="Não"/>
  </r>
  <r>
    <x v="0"/>
    <s v="2000005842448068"/>
    <d v="2023-06-13T00:00:00"/>
    <s v="Entregue"/>
    <s v="Chegou em 14 de junho"/>
    <s v="Não"/>
    <n v="1"/>
    <n v="199.18"/>
    <s v=""/>
    <n v="-10.06"/>
    <n v="-38.950000000000003"/>
    <s v=""/>
    <n v="150.16999999999999"/>
    <s v=" "/>
    <x v="265"/>
    <s v="MLB2864486065"/>
    <s v="Bandeja E Bieleta Lado Direito Peugeot 206 Todos 1999 A 2010"/>
    <s v=" "/>
    <n v="199.18"/>
    <s v="Clássico"/>
    <s v="Não emitida"/>
    <s v="Homar Gomes Cardoso"/>
    <s v="CPF 39011801253"/>
    <s v="Avenida Areia Branca 2186 - loja rede auto via, Rio de Janeiro - CEP: 23525002, Rio de Janeiro"/>
    <s v=" "/>
    <s v="Homar Gomes Cardoso"/>
    <s v="39011801253"/>
    <s v="Estrada dos Vieiras 08 / interna 11 - CEP 23587610 - Paciência, Rio de Janeiro, Rio de Janeiro"/>
    <s v="Rio de Janeiro"/>
    <s v="Rio de Janeiro"/>
    <s v="23587610"/>
    <s v="Brasil"/>
    <s v="Correios e pontos de envio"/>
    <s v="14 de junho | 00:00"/>
    <s v="14 de junho | 15:49"/>
    <s v="Mercado Envios"/>
    <s v="MEL42352301405LMXDF01"/>
    <s v=" "/>
    <s v=" "/>
    <s v=" "/>
    <s v=" "/>
    <s v=" "/>
    <s v=" "/>
    <s v=" "/>
    <s v="Não"/>
    <s v=""/>
    <s v="Não"/>
  </r>
  <r>
    <x v="0"/>
    <s v="2000005842408318"/>
    <d v="2023-06-13T00:00:00"/>
    <s v="Entregue"/>
    <s v="Chegou em 17 de junho"/>
    <s v="Não"/>
    <n v="1"/>
    <n v="125"/>
    <n v="11.95"/>
    <n v="-15"/>
    <n v="-32.4"/>
    <s v=""/>
    <n v="89.55"/>
    <s v=" "/>
    <x v="107"/>
    <s v="MLB2949546271"/>
    <s v="Par Pivô Suspensão E Bieletas Cobalt 2011 Em Diante"/>
    <s v=" "/>
    <n v="125"/>
    <s v="Clássico"/>
    <s v="Não emitida"/>
    <s v="Nilson Jose Cordeiro Pires Pires"/>
    <s v="CPF 07694601515"/>
    <s v="praça francisco avelino dos anjos 189 - segundo andar, apto. C, Ituaçu - CEP: 46640000, Bahia"/>
    <s v=" "/>
    <s v="Nilson Jose Cordeiro Pires Pires"/>
    <s v="07694601515"/>
    <s v="Rua Afonso Pena 57 / CEP 45970000 - centro, Itanhém, Bahia"/>
    <s v="Itanhém"/>
    <s v="Bahia"/>
    <s v="45970000"/>
    <s v="Brasil"/>
    <s v="Correios e pontos de envio"/>
    <s v="14 de junho | 08:06"/>
    <s v="17 de junho | 11:57"/>
    <s v="Mercado Envios"/>
    <s v="MEL42352284175LMXDF01"/>
    <s v=" "/>
    <s v=" "/>
    <s v=" "/>
    <s v=" "/>
    <s v=" "/>
    <s v=" "/>
    <s v=" "/>
    <s v="Não"/>
    <s v=""/>
    <s v="Não"/>
  </r>
  <r>
    <x v="0"/>
    <s v="2000004536697847"/>
    <d v="2023-06-13T00:00:00"/>
    <s v="Entregue"/>
    <s v="Chegou em 17 de junho"/>
    <s v="Sim"/>
    <n v="2"/>
    <n v="92.38"/>
    <n v="8.99"/>
    <n v="-26.7"/>
    <n v="-8.99"/>
    <s v=""/>
    <n v="65.680000000000007"/>
    <s v=" "/>
    <x v="1"/>
    <s v="MLB2223324644"/>
    <s v="Terminal Cabo De Engate Golf Vw Polo - 2003"/>
    <s v=" "/>
    <n v="46.19"/>
    <s v="Premium"/>
    <s v="Autorizado"/>
    <s v=" "/>
    <s v=" "/>
    <s v=" "/>
    <s v=" "/>
    <s v="Douglas Gimenez De Freitas"/>
    <s v="45204193871"/>
    <s v="Avenida Seis 747 / Casa - CEP 79560000 - Centro, Chapadão do Sul, Mato Grosso do Sul"/>
    <s v="Chapadão do Sul"/>
    <s v="Mato Grosso do Sul"/>
    <s v="79560000"/>
    <s v="Brasil"/>
    <s v="Mercado Envios Full"/>
    <s v="14 de junho | 06:15"/>
    <s v="17 de junho | 09:42"/>
    <s v="Mercado Envios"/>
    <s v="MEL42352262345LMFFF01"/>
    <s v=" "/>
    <s v=" "/>
    <s v=" "/>
    <s v=" "/>
    <s v=" "/>
    <s v=" "/>
    <s v=" "/>
    <s v="Não"/>
    <s v=""/>
    <s v="Não"/>
  </r>
  <r>
    <x v="0"/>
    <s v="2000005842333540"/>
    <d v="2023-06-13T00:00:00"/>
    <s v="Entregue"/>
    <s v="Chegou em 14 de junho"/>
    <s v="Não"/>
    <n v="1"/>
    <n v="159.9"/>
    <s v=""/>
    <n v="-27.18"/>
    <n v="-20.45"/>
    <s v=""/>
    <n v="112.27"/>
    <s v=" "/>
    <x v="39"/>
    <s v="MLB1726870030"/>
    <s v="Kit Rolamento Eixo Traseiro Peugeot206/207 C/barra 47mm"/>
    <s v=" "/>
    <n v="159.9"/>
    <s v="Premium"/>
    <s v="Não emitida"/>
    <s v="Nadir Fonseca Custodio"/>
    <s v="CPF 02051905703"/>
    <s v="Rua Santa Helena 346, Rio Claro - CEP: 27460000, Rio de Janeiro"/>
    <s v=" "/>
    <s v="Nadir Fonseca Custodio"/>
    <s v="02051905703"/>
    <s v="Rua Santa Helena 346 / CEP 27460000 - Centro, Rio Claro, Rio de Janeiro"/>
    <s v="Rio Claro"/>
    <s v="Rio de Janeiro"/>
    <s v="27460000"/>
    <s v="Brasil"/>
    <s v="Correios e pontos de envio"/>
    <s v="14 de junho | 02:22"/>
    <s v="14 de junho | 19:56"/>
    <s v="Mercado Envios"/>
    <s v="MEL42352256623LMXDF01"/>
    <s v=" "/>
    <s v=" "/>
    <s v=" "/>
    <s v=" "/>
    <s v=" "/>
    <s v=" "/>
    <s v=" "/>
    <s v="Não"/>
    <s v=""/>
    <s v="Não"/>
  </r>
  <r>
    <x v="0"/>
    <s v="2000005842334274"/>
    <d v="2023-06-13T00:00:00"/>
    <s v="Entregue"/>
    <s v="Chegou em 16 de junho"/>
    <s v="Não"/>
    <n v="1"/>
    <n v="260.79000000000002"/>
    <n v="43.59"/>
    <n v="-44.33"/>
    <n v="-82.54"/>
    <s v=""/>
    <n v="177.51"/>
    <s v=" "/>
    <x v="233"/>
    <s v="MLB2939860957"/>
    <s v="Par Bandeja Sem Pivô Strada Adventure Locker Motor 1.8"/>
    <s v=" "/>
    <n v="260.79000000000002"/>
    <s v="Premium"/>
    <s v="Não emitida"/>
    <s v="Magno Oliveira"/>
    <s v="CPF 07388679340"/>
    <s v="Rua Minas Gerais 779, São Luís - CEP: 65066849, Maranhão"/>
    <s v=" "/>
    <s v="Magno Oliveira"/>
    <s v="07388679340"/>
    <s v="Rua Minas Gerais 779 / CEP 65066849 - Chácara Brasil, São Luís, Maranhão"/>
    <s v="São Luís"/>
    <s v="Maranhão"/>
    <s v="65066849"/>
    <s v="Brasil"/>
    <s v="Correios e pontos de envio"/>
    <s v="14 de junho | 06:04"/>
    <s v="16 de junho | 13:58"/>
    <s v="Mercado Envios"/>
    <s v="MEL42352324188LMXDF01"/>
    <s v=" "/>
    <s v=" "/>
    <s v=" "/>
    <s v=" "/>
    <s v=" "/>
    <s v=" "/>
    <s v=" "/>
    <s v="Não"/>
    <s v=""/>
    <s v="Não"/>
  </r>
  <r>
    <x v="0"/>
    <s v="2000005808276478"/>
    <d v="2023-06-13T00:00:00"/>
    <s v="Entregue"/>
    <s v="Chegou em 14 de junho"/>
    <s v="Não"/>
    <n v="1"/>
    <n v="55.45"/>
    <n v="27.2"/>
    <n v="-14.93"/>
    <n v="-27.2"/>
    <s v=""/>
    <n v="40.520000000000003"/>
    <s v=" "/>
    <x v="11"/>
    <s v="MLB3084488042"/>
    <s v="Par Morceguinho Dianteira Agile 2010 A 2014"/>
    <s v=" "/>
    <n v="55.45"/>
    <s v="Premium"/>
    <s v="Não emitida"/>
    <s v="Luiz Rodrigo Rosa Pires"/>
    <s v="CPF 11672385679"/>
    <s v="João Júlio de Faria 620 - salão angel, Boa Esperança - CEP: 37170000, Rio Grande do Norte"/>
    <s v=" "/>
    <s v="Luiz Rodrigo Rosa Pires"/>
    <s v="11672385679"/>
    <s v="Rua Projetada B 180 / Referencia: proximo a prainha. - CEP 37170000 - popular, Boa Esperança, Minas Gerais"/>
    <s v="Boa Esperança"/>
    <s v="Minas Gerais"/>
    <s v="37170000"/>
    <s v="Brasil"/>
    <s v="Correios e pontos de envio"/>
    <s v="14 de junho | 00:52"/>
    <s v="14 de junho | 17:31"/>
    <s v="Mercado Envios"/>
    <s v="MEL42337922796LMXDF01"/>
    <s v=" "/>
    <s v=" "/>
    <s v=" "/>
    <s v=" "/>
    <s v=" "/>
    <s v=" "/>
    <s v=" "/>
    <s v="Não"/>
    <s v=""/>
    <s v="Não"/>
  </r>
  <r>
    <x v="0"/>
    <s v="2000004534053009"/>
    <d v="2023-06-13T00:00:00"/>
    <s v="Entregue"/>
    <s v="Chegou em 15 de junho"/>
    <s v="Sim"/>
    <n v="1"/>
    <n v="119.7"/>
    <n v="11.37"/>
    <n v="-20.350000000000001"/>
    <n v="-29.82"/>
    <s v=""/>
    <n v="80.900000000000006"/>
    <s v="Sim"/>
    <x v="7"/>
    <s v="MLB2640425245"/>
    <s v="Kit Bomba Combustível Gasolina Sistema Bosch Corsawind 96a07"/>
    <s v=" "/>
    <n v="119.7"/>
    <s v="Premium"/>
    <s v="Autorizado"/>
    <s v=" "/>
    <s v=" "/>
    <s v=" "/>
    <s v=" "/>
    <s v="Ronaldo Manoel da Silva Santos"/>
    <s v="00771565100"/>
    <s v="Rua A1 QD 02 LT 07 SN / Referencia: casa - CEP 75827000 - Conjunto Vida Nova, Aparecida do Rio Doce, Goiás"/>
    <s v="Aparecida do Rio Doce"/>
    <s v="Goiás"/>
    <s v="75827000"/>
    <s v="Brasil"/>
    <s v="Mercado Envios Full"/>
    <s v="14 de junho | 01:30"/>
    <s v="15 de junho | 19:04"/>
    <s v="Mercado Envios"/>
    <s v="MEL42352237903LMFFF01"/>
    <s v=" "/>
    <s v=" "/>
    <s v=" "/>
    <s v=" "/>
    <s v=" "/>
    <s v=" "/>
    <s v=" "/>
    <s v="Não"/>
    <s v=""/>
    <s v="Não"/>
  </r>
  <r>
    <x v="0"/>
    <s v="2000005771107426"/>
    <d v="2023-06-13T00:00:00"/>
    <s v="Entregue"/>
    <s v="Chegou em 14 de junho"/>
    <s v="Não"/>
    <n v="2"/>
    <n v="418.38"/>
    <s v=""/>
    <n v="-50.2"/>
    <n v="-42.9"/>
    <s v=""/>
    <n v="325.27999999999997"/>
    <s v="Sim"/>
    <x v="114"/>
    <s v="MLB2981706173"/>
    <s v="Cabo De Engate E Seleção Hyundai Hr 2005 A 2012"/>
    <s v=" "/>
    <n v="209.19"/>
    <s v="Clássico"/>
    <s v="Não emitida"/>
    <s v="neto albuquerque"/>
    <s v="CPF 59006080420"/>
    <s v="Rua Professor José Candido Pessoa- edificio enseada do porto 1510 - Apartamento 202, Olinda - CEP: 53030020, Pernambuco"/>
    <s v=" "/>
    <s v="neto albuquerque"/>
    <s v="59006080420"/>
    <s v="Rua Professor José Cândido Pessoa 1510 / Edificio Enseada Do Porto - Apartamento 202 - CEP 53030020 - Bairro Novo, Olinda, Pernambuco"/>
    <s v="Olinda"/>
    <s v="Pernambuco"/>
    <s v="53030020"/>
    <s v="Brasil"/>
    <s v="Correios e pontos de envio"/>
    <s v="14 de junho | 00:31"/>
    <s v="14 de junho | 19:16"/>
    <s v="Mercado Envios"/>
    <s v="MEL42322392600LMXDF01"/>
    <s v=" "/>
    <s v=" "/>
    <s v=" "/>
    <s v=" "/>
    <s v=" "/>
    <s v=" "/>
    <s v=" "/>
    <s v="Não"/>
    <s v=""/>
    <s v="Não"/>
  </r>
  <r>
    <x v="0"/>
    <s v="2000004536229293"/>
    <d v="2023-06-12T00:00:00"/>
    <s v="Entregue"/>
    <s v="Chegou em 14 de junho"/>
    <s v="Sim"/>
    <n v="2"/>
    <n v="78"/>
    <n v="23.7"/>
    <n v="-24.26"/>
    <n v="-23.7"/>
    <s v=""/>
    <n v="53.74"/>
    <s v=" "/>
    <x v="12"/>
    <s v="MLB1845907681"/>
    <s v="Kit Rolamento Roda Traseira Fiesta 1995 1996 1997 1998 99..."/>
    <s v=" "/>
    <n v="39"/>
    <s v="Premium"/>
    <s v="Autorizado"/>
    <s v=" "/>
    <s v=" "/>
    <s v=" "/>
    <s v=" "/>
    <s v="Andre Dos Santos"/>
    <s v="37897161897"/>
    <s v="AVENIDA ÂNGELO BERNUCCI 300 / Loja - CEP 13240000 - Alambique, Jarinu, São Paulo"/>
    <s v="Jarinu"/>
    <s v="São Paulo"/>
    <s v="13240000"/>
    <s v="Brasil"/>
    <s v="Mercado Envios Full"/>
    <s v="14 de junho | 01:05"/>
    <s v="14 de junho | 16:00"/>
    <s v="Mercado Envios"/>
    <s v="MEL42352004744LMFFF01"/>
    <s v="https://myaccount.mercadolivre.com.br/shipments/42352004744/detail"/>
    <s v=" "/>
    <s v=" "/>
    <s v=" "/>
    <s v=" "/>
    <s v=" "/>
    <s v=" "/>
    <s v="Não"/>
    <s v=""/>
    <s v="Não"/>
  </r>
  <r>
    <x v="0"/>
    <s v="2000004536157063"/>
    <d v="2023-06-12T00:00:00"/>
    <s v="Entregue"/>
    <s v="Chegou em 21 de junho"/>
    <s v="Sim"/>
    <n v="1"/>
    <n v="23"/>
    <s v=""/>
    <n v="-9.41"/>
    <s v=""/>
    <s v=""/>
    <n v="13.59"/>
    <s v=" "/>
    <x v="16"/>
    <s v="MLB2100157802"/>
    <s v="Capa Pedal Kia Bongo K2500 K2700 K2799 Hr H100"/>
    <s v=" "/>
    <n v="23"/>
    <s v="Premium"/>
    <s v="Autorizado"/>
    <s v=" "/>
    <s v=" "/>
    <s v=" "/>
    <s v=" "/>
    <s v="Juarez Da Silva Ferreira"/>
    <s v="00460599542"/>
    <s v="5 Travessa Lima Teixeira 99 / Casa Referencia: Casa - CEP 40251360 - Cosme de Farias, Salvador, Bahia"/>
    <s v="Salvador"/>
    <s v="Bahia"/>
    <s v="40251360"/>
    <s v="Brasil"/>
    <s v="Mercado Envios Full"/>
    <s v="16 de junho | 02:15"/>
    <s v="21 de junho | 14:54"/>
    <s v="Mercado Envios"/>
    <s v="MEL42351873361LMFFF02"/>
    <s v=" "/>
    <s v=" "/>
    <s v=" "/>
    <s v=" "/>
    <s v=" "/>
    <s v=" "/>
    <s v=" "/>
    <s v="Não"/>
    <s v=""/>
    <s v="Não"/>
  </r>
  <r>
    <x v="0"/>
    <s v="2000004536034073"/>
    <d v="2023-06-12T00:00:00"/>
    <s v="Devolução para revisar"/>
    <s v="Você tem até terça-feira, 4 de julho, para nos avisar como o item chegou. Após essa data, vamos entender que chegou como esperado."/>
    <s v="Sim"/>
    <n v="1"/>
    <n v="235.02"/>
    <n v="19.95"/>
    <n v="-39.950000000000003"/>
    <n v="-58.9"/>
    <n v="-156.12"/>
    <n v="0"/>
    <s v=" "/>
    <x v="309"/>
    <s v="MLB3137308617"/>
    <s v="Bandeja Dianteira Esquerdo Com Pivô J3 2011 À 2015"/>
    <s v=" "/>
    <n v="235.02"/>
    <s v="Premium"/>
    <s v="Não emitida"/>
    <s v="Holdridge dos Reis Soares II"/>
    <s v="CPF 32959753291"/>
    <s v="Quadra 307 Sul Rua 05 2 - Qi 26, Lote 12, Palmas - CEP: 77015468, Tocantins"/>
    <s v=" "/>
    <s v="Holdridge dos Reis Soares II"/>
    <s v="32959753291"/>
    <s v="Rua Cecília Iter 177 / &quot;Referencia: Endereço Comercial. entregar antes das 18h Pode Entregar Para, Edi Ou Henrique 1195329-2034.&quot;"/>
    <s v="São Paulo"/>
    <s v="São Paulo"/>
    <s v="08240730"/>
    <s v="Brasil"/>
    <s v="Correios e pontos de envio"/>
    <s v="22 de junho | 17:28"/>
    <s v="29 de junho | 14:31"/>
    <s v="Mercado Envios"/>
    <s v="QC671317265BR"/>
    <s v="https://www2.correios.com.br/sistemas/rastreamento/resultado.cfm"/>
    <s v=" "/>
    <s v=" "/>
    <s v=" "/>
    <s v=" "/>
    <s v=" "/>
    <s v=" "/>
    <s v="Sim"/>
    <s v=""/>
    <s v="Não"/>
  </r>
  <r>
    <x v="0"/>
    <s v="2000004535981997"/>
    <d v="2023-06-12T00:00:00"/>
    <s v="Entregue"/>
    <s v="Chegou em 13 de junho"/>
    <s v="Sim"/>
    <n v="1"/>
    <n v="49.87"/>
    <n v="15.9"/>
    <n v="-11.48"/>
    <s v=""/>
    <s v=""/>
    <n v="54.29"/>
    <s v=" "/>
    <x v="101"/>
    <s v="MLB3436696004"/>
    <s v="Pino Guia De Pinça De Freio Tucson 2006 Em Diante"/>
    <s v=" "/>
    <n v="49.87"/>
    <s v="Clássico"/>
    <s v="Autorizado"/>
    <s v="felipe mascarenhas"/>
    <s v="CPF 34869502828"/>
    <s v="Rua Upaima 96, São Paulo - CEP: 03609060, São Paulo"/>
    <s v=" "/>
    <s v="felipe mascarenhas"/>
    <s v="34869502828"/>
    <s v="Avenida dos Imarés 317 / apto. 22 Referencia: Próximo ao Shopping Ibirapuera - CEP 04085000 - Indianópolis, São Paulo, São Paulo"/>
    <s v="São Paulo"/>
    <s v="São Paulo"/>
    <s v="04085000"/>
    <s v="Brasil"/>
    <s v="Mercado Envios Flex"/>
    <s v="13 de junho | 16:09"/>
    <s v="13 de junho | 18:38"/>
    <s v="GUSTAVO DE ANDRADE CHEQUI MOREIRA"/>
    <s v="42351718951"/>
    <s v=" "/>
    <s v=" "/>
    <s v=" "/>
    <s v=" "/>
    <s v=" "/>
    <s v=" "/>
    <s v=" "/>
    <s v="Não"/>
    <s v=""/>
    <s v="Não"/>
  </r>
  <r>
    <x v="0"/>
    <s v="2000004535952359"/>
    <d v="2023-06-12T00:00:00"/>
    <s v="Entregue"/>
    <s v="Chegou em 13 de junho"/>
    <s v="Sim"/>
    <n v="2"/>
    <n v="128.32"/>
    <s v=""/>
    <n v="-32.82"/>
    <s v=""/>
    <s v=""/>
    <n v="95.5"/>
    <s v=" "/>
    <x v="3"/>
    <s v="MLB2088389174"/>
    <s v="Par Bieleta Dianteira Tucson I30 Sportage Cerato"/>
    <s v=" "/>
    <n v="64.16"/>
    <s v="Premium"/>
    <s v="Autorizado"/>
    <s v=" "/>
    <s v=" "/>
    <s v=" "/>
    <s v=" "/>
    <s v="Carvalho Antonio Fernando"/>
    <s v="43693911720"/>
    <s v="Rua Joaquim Norberto 61 / Fds Referencia: Estação de trem Cavalcanti,próximo à rua Silva Vale - CEP 21370350 - Cavalcanti, Rio de Janeiro, Rio de Janeiro"/>
    <s v="Rio de Janeiro"/>
    <s v="Rio de Janeiro"/>
    <s v="21370350"/>
    <s v="Brasil"/>
    <s v="Mercado Envios Full"/>
    <s v="13 de junho | 02:11"/>
    <s v="13 de junho | 15:41"/>
    <s v="Mercado Envios"/>
    <s v="MEL42351691395LMFFF01"/>
    <s v=" "/>
    <s v=" "/>
    <s v=" "/>
    <s v=" "/>
    <s v=" "/>
    <s v=" "/>
    <s v=" "/>
    <s v="Não"/>
    <s v=""/>
    <s v="Não"/>
  </r>
  <r>
    <x v="0"/>
    <s v="2000004535948423"/>
    <d v="2023-06-12T00:00:00"/>
    <s v="Entregue"/>
    <s v="Chegou em 14 de junho"/>
    <s v="Sim"/>
    <n v="1"/>
    <n v="47.9"/>
    <n v="9.9"/>
    <n v="-13.64"/>
    <n v="-9.9"/>
    <s v=""/>
    <n v="34.26"/>
    <s v="Sim"/>
    <x v="8"/>
    <s v="MLB2071226958"/>
    <s v="Cabo De Embreagem Palio 1.0 (46522369) 1996 1997 98 99 2000"/>
    <s v=" "/>
    <n v="47.9"/>
    <s v="Premium"/>
    <s v="Autorizado"/>
    <s v=" "/>
    <s v=" "/>
    <s v=" "/>
    <s v=" "/>
    <s v="thalia azevedo cordeiro de ramos"/>
    <s v="57899422884"/>
    <s v="Avenida Saburo Kameyama 2320 / Casa abaixo sobrado - CEP 11900000 - Carapiranga, Registro, São Paulo"/>
    <s v="Registro"/>
    <s v="São Paulo"/>
    <s v="11900000"/>
    <s v="Brasil"/>
    <s v="Mercado Envios Full"/>
    <s v="13 de junho | 21:33"/>
    <s v="14 de junho | 16:30"/>
    <s v="Mercado Envios"/>
    <s v="MEL42351761930LMFFF01"/>
    <s v=" "/>
    <s v=" "/>
    <s v=" "/>
    <s v=" "/>
    <s v=" "/>
    <s v=" "/>
    <s v=" "/>
    <s v="Não"/>
    <s v=""/>
    <s v="Não"/>
  </r>
  <r>
    <x v="0"/>
    <s v="2000005840889866"/>
    <d v="2023-06-12T00:00:00"/>
    <s v="Entregue"/>
    <s v="Chegou em 15 de junho"/>
    <s v="Não"/>
    <n v="1"/>
    <n v="42.15"/>
    <n v="17.399999999999999"/>
    <n v="-12.67"/>
    <n v="-17.399999999999999"/>
    <s v=""/>
    <n v="29.48"/>
    <s v=" "/>
    <x v="254"/>
    <s v="MLB2124841404"/>
    <s v="Kit Pino Guia Bucha Pinça Fiat Fiorino 1981 Até 2020"/>
    <s v=" "/>
    <n v="42.15"/>
    <s v="Premium"/>
    <s v="Não emitida"/>
    <s v="pedro jorge rocha garcia"/>
    <s v="CPF 14539577743"/>
    <s v="RUA FABIO BASTOS 10, Comendador Venâncio - CEP: 28348000, Rio de Janeiro"/>
    <s v=" "/>
    <s v="pedro jorge rocha garcia"/>
    <s v="14539577743"/>
    <s v="ANTONIO LIGIERO PLATOR 3 12 / Próximo Da Assembleia De Deus - CEP 28350000 - NOVA LAJE, Laje do Muriaé, Rio de Janeiro"/>
    <s v="Laje do Muriaé"/>
    <s v="Rio de Janeiro"/>
    <s v="28350000"/>
    <s v="Brasil"/>
    <s v="Correios e pontos de envio"/>
    <s v="14 de junho | 08:36"/>
    <s v="15 de junho | 17:33"/>
    <s v="Mercado Envios"/>
    <s v="MEL42351749012LMXDF01"/>
    <s v=" "/>
    <s v=" "/>
    <s v=" "/>
    <s v=" "/>
    <s v=" "/>
    <s v=" "/>
    <s v=" "/>
    <s v="Não"/>
    <s v=""/>
    <s v="Não"/>
  </r>
  <r>
    <x v="0"/>
    <s v="2000005840873228"/>
    <d v="2023-06-12T00:00:00"/>
    <s v="Entregue"/>
    <s v="Chegou em 15 de junho"/>
    <s v="Não"/>
    <n v="1"/>
    <n v="43.77"/>
    <n v="25.04"/>
    <n v="-12.94"/>
    <n v="-25.04"/>
    <s v=""/>
    <n v="30.83"/>
    <s v=" "/>
    <x v="310"/>
    <s v="MLB2800421861"/>
    <s v="Bieleta Dianteira Direita Vera Cruz 2007 A 2012"/>
    <s v=" "/>
    <n v="43.77"/>
    <s v="Premium"/>
    <s v="Não emitida"/>
    <s v="Lucas Morais"/>
    <s v="CPF 02345158131"/>
    <s v="Rua 2 SN - Quadra 05  Lote 11, Anápolis - CEP: 75125410, Goiás"/>
    <s v=" "/>
    <s v="Lucas Morais"/>
    <s v="02345158131"/>
    <s v="Avenida Boa Ventura Puxim 1 / Quadra:02  Lote:08  Bairro Jardim Gonçalves - CEP 75125350 - Santo André, Anápolis, Goiás"/>
    <s v="Anápolis"/>
    <s v="Goiás"/>
    <s v="75125350"/>
    <s v="Brasil"/>
    <s v="Correios e pontos de envio"/>
    <s v="14 de junho | 05:16"/>
    <s v="15 de junho | 10:53"/>
    <s v="Mercado Envios"/>
    <s v="MEL42351740266LMXDF01"/>
    <s v=" "/>
    <s v=" "/>
    <s v=" "/>
    <s v=" "/>
    <s v=" "/>
    <s v=" "/>
    <s v=" "/>
    <s v="Não"/>
    <s v=""/>
    <s v="Não"/>
  </r>
  <r>
    <x v="0"/>
    <s v="2000005840722632"/>
    <d v="2023-06-12T00:00:00"/>
    <s v="Entregue"/>
    <s v="Chegou em 15 de junho"/>
    <s v="Não"/>
    <n v="1"/>
    <n v="129.9"/>
    <s v=""/>
    <n v="-22.08"/>
    <n v="-20.45"/>
    <s v=""/>
    <n v="87.37"/>
    <s v=" "/>
    <x v="132"/>
    <s v="MLB2045632438"/>
    <s v="Cabo De Engate Siena El 1.0/1.4 Mpi Fire 2010-2012 55208207"/>
    <s v=" "/>
    <n v="129.9"/>
    <s v="Premium"/>
    <s v="Não emitida"/>
    <s v="Vagner Gouvêa Ramos"/>
    <s v="CPF 12589790716"/>
    <s v="Rua Moreira Cesar 4 - casa, Paraiba do Sul - CEP: 25850000, Rio de Janeiro"/>
    <s v=" "/>
    <s v="Vagner Gouvêa Ramos"/>
    <s v="12589790716"/>
    <s v="Avenida das Nações SN / Referencia: A Entrega É No Hospital Hto, Pedir Para Chamar Vagner Da Ti, Ramal 265 - CEP 25850000 - Limoeiro, Paraíba do Sul, Rio de Janeiro"/>
    <s v="Paraíba do Sul"/>
    <s v="Rio de Janeiro"/>
    <s v="25850000"/>
    <s v="Brasil"/>
    <s v="Correios e pontos de envio"/>
    <s v="14 de junho | 08:48"/>
    <s v="15 de junho | 14:00"/>
    <s v="Mercado Envios"/>
    <s v="MEL42351602457LMXDF01"/>
    <s v=" "/>
    <s v=" "/>
    <s v=" "/>
    <s v=" "/>
    <s v=" "/>
    <s v=" "/>
    <s v=" "/>
    <s v="Não"/>
    <s v=""/>
    <s v="Não"/>
  </r>
  <r>
    <x v="0"/>
    <s v="2000005840643436"/>
    <d v="2023-06-12T00:00:00"/>
    <s v="Entregue"/>
    <s v="Chegou em 15 de junho"/>
    <s v="Não"/>
    <n v="1"/>
    <n v="119.7"/>
    <s v=""/>
    <n v="-20.350000000000001"/>
    <n v="-18.45"/>
    <s v=""/>
    <n v="80.900000000000006"/>
    <s v="Sim"/>
    <x v="7"/>
    <s v="MLB2640405937"/>
    <s v="Kit Bomba Combustível Gasolina Sistema Bosch Vectra 97 E 05"/>
    <s v=" "/>
    <n v="119.7"/>
    <s v="Premium"/>
    <s v="Autorizado"/>
    <s v=" "/>
    <s v=" "/>
    <s v=" "/>
    <s v=" "/>
    <s v="Debora Helena"/>
    <s v="43737946850"/>
    <s v="Avenida Sebastião Cândido de Oliveira 699 / Opcional Referencia: Bar do Patrao - CEP 14450000 - vila scherma, Jeriquara, São Paulo"/>
    <s v="Jeriquara"/>
    <s v="São Paulo"/>
    <s v="14450000"/>
    <s v="Brasil"/>
    <s v="Mercado Envios Full"/>
    <s v="13 de junho | 17:48"/>
    <s v="15 de junho | 12:27"/>
    <s v="Mercado Envios"/>
    <s v="MEL42351569871LMFFF01"/>
    <s v=" "/>
    <s v=" "/>
    <s v=" "/>
    <s v=" "/>
    <s v=" "/>
    <s v=" "/>
    <s v=" "/>
    <s v="Não"/>
    <s v=""/>
    <s v="Não"/>
  </r>
  <r>
    <x v="0"/>
    <s v="2000005840315782"/>
    <d v="2023-06-12T00:00:00"/>
    <s v="Venda entregue"/>
    <s v="Chegou no dia sexta-feira, 16 de junho"/>
    <s v="Não"/>
    <n v="1"/>
    <n v="73.09"/>
    <n v="35.299999999999997"/>
    <n v="-17.93"/>
    <n v="-35.299999999999997"/>
    <s v=""/>
    <n v="55.16"/>
    <s v=" "/>
    <x v="40"/>
    <s v="MLB2068544097"/>
    <s v="Kit Reparo Alavanca Câmbio Trambulador Vectra 2006 Até 2011"/>
    <s v=" "/>
    <n v="73.09"/>
    <s v="Premium"/>
    <s v="Autorizado"/>
    <s v=" "/>
    <s v=" "/>
    <s v=" "/>
    <s v=" "/>
    <s v="Victor Nunes Nogueira"/>
    <s v="00786224509"/>
    <s v="quadra m.a 13 / Vizinho ao SAAE - CEP 47300000 - Topol, Casa Nova, Bahia"/>
    <s v="Casa Nova"/>
    <s v="Bahia"/>
    <s v="47300000"/>
    <s v="Brasil"/>
    <s v="Mercado Envios Full"/>
    <s v="13 de junho | 14:54"/>
    <s v="16 de junho | 18:42"/>
    <s v="Mercado Envios"/>
    <s v="MEL42351503852LMFFF01"/>
    <s v=" "/>
    <s v=" "/>
    <s v=" "/>
    <s v=" "/>
    <s v=" "/>
    <s v=" "/>
    <s v=" "/>
    <s v="Sim"/>
    <s v=""/>
    <s v="Não"/>
  </r>
  <r>
    <x v="0"/>
    <s v="2000005840217582"/>
    <d v="2023-06-12T00:00:00"/>
    <s v="Entregue"/>
    <s v="Chegou em 15 de junho"/>
    <s v="Não"/>
    <n v="1"/>
    <n v="209.19"/>
    <s v=""/>
    <n v="-25.1"/>
    <n v="-21.45"/>
    <s v=""/>
    <n v="162.63999999999999"/>
    <s v="Sim"/>
    <x v="114"/>
    <s v="MLB2981706173"/>
    <s v="Cabo De Engate E Seleção Hyundai Hr 2005 A 2012"/>
    <s v=" "/>
    <n v="209.19"/>
    <s v="Clássico"/>
    <s v="Não emitida"/>
    <s v="helio bozer"/>
    <s v="CPF 04562199784"/>
    <s v="Rua Santa Inês Casa 377 Boa Vista 377 - Atrás Da Distribuidora De Bebidas Pantanal, Serra - CEP: 29161009, Espírito Santo"/>
    <s v=" "/>
    <s v="helio bozer"/>
    <s v="04562199784"/>
    <s v="Rua Santa Inês 377 / 27998801136 Referencia: na rua atrás distribuidora de bebida Pantanal rua da academia de musculação favor ligar antes para o número 27998801136 - CEP 29161009 - Boa Vista II, Serra, Espírito Santo"/>
    <s v="Serra"/>
    <s v="Espírito Santo"/>
    <s v="29161009"/>
    <s v="Brasil"/>
    <s v="Correios e pontos de envio"/>
    <s v="14 de junho | 03:38"/>
    <s v="15 de junho | 16:49"/>
    <s v="Mercado Envios"/>
    <s v="MEL42351387419LMXDF01"/>
    <s v=" "/>
    <s v=" "/>
    <s v=" "/>
    <s v=" "/>
    <s v=" "/>
    <s v=" "/>
    <s v=" "/>
    <s v="Não"/>
    <s v=""/>
    <s v="Não"/>
  </r>
  <r>
    <x v="0"/>
    <s v="2000005840186876"/>
    <d v="2023-06-12T00:00:00"/>
    <s v="Entregue"/>
    <s v="Chegou em 15 de junho"/>
    <s v="Não"/>
    <n v="1"/>
    <n v="94.05"/>
    <s v=""/>
    <n v="-11.29"/>
    <n v="-20.45"/>
    <s v=""/>
    <n v="62.31"/>
    <s v=" "/>
    <x v="127"/>
    <s v="MLB3101724949"/>
    <s v="Par Pivô Da Bandeja Inferior Citroen C3 2002 A 2013"/>
    <s v=" "/>
    <n v="94.05"/>
    <s v="Clássico"/>
    <s v="Não emitida"/>
    <s v="Romulo Vidal Carvalho"/>
    <s v="CPF 10187829667"/>
    <s v="Praça Coronel José Ambrósio 33 - 01, Chalé - CEP: 36985000, Minas Gerais"/>
    <s v=" "/>
    <s v="Romulo Vidal Carvalho"/>
    <s v="10187829667"/>
    <s v="Praça Cel. José Ambrósio 33 / 01 Referencia: Ao lado da Igreja Católica - CEP 36985000 - Centro, Chalé, Minas Gerais"/>
    <s v="Chalé"/>
    <s v="Minas Gerais"/>
    <s v="36985000"/>
    <s v="Brasil"/>
    <s v="Correios e pontos de envio"/>
    <s v="14 de junho | 07:06"/>
    <s v="15 de junho | 19:04"/>
    <s v="Mercado Envios"/>
    <s v="MEL42351445058LMXDF01"/>
    <s v=" "/>
    <s v=" "/>
    <s v=" "/>
    <s v=" "/>
    <s v=" "/>
    <s v=" "/>
    <s v=" "/>
    <s v="Não"/>
    <s v=""/>
    <s v="Não"/>
  </r>
  <r>
    <x v="0"/>
    <s v="2000004535598149"/>
    <d v="2023-06-12T00:00:00"/>
    <s v="Entregue"/>
    <s v="Chegou em 13 de junho"/>
    <s v="Sim"/>
    <n v="1"/>
    <n v="129.99"/>
    <s v=""/>
    <n v="-22.1"/>
    <n v="-17.95"/>
    <s v=""/>
    <n v="89.94"/>
    <s v=" "/>
    <x v="99"/>
    <s v="MLB2187060533"/>
    <s v="Par Reparo Pino Guia Pinça De Freio Dianteiro Nissan March"/>
    <s v=" "/>
    <n v="129.99"/>
    <s v="Premium"/>
    <s v="Autorizado"/>
    <s v=" "/>
    <s v=" "/>
    <s v=" "/>
    <s v=" "/>
    <s v="rebeca souza"/>
    <s v="04067017502"/>
    <s v="Rua Luiz Régis Pacheco 62 / terreo loja Referencia: loja laura auto pecas, fachada laranja - CEP 40451360 - Uruguai, Salvador, Bahia"/>
    <s v="Salvador"/>
    <s v="Bahia"/>
    <s v="40451360"/>
    <s v="Brasil"/>
    <s v="Mercado Envios Full"/>
    <s v="13 de junho | 00:21"/>
    <s v="13 de junho | 15:37"/>
    <s v="Mercado Envios"/>
    <s v="MEL42351348973LMFFF01"/>
    <s v=" "/>
    <s v=" "/>
    <s v=" "/>
    <s v=" "/>
    <s v=" "/>
    <s v=" "/>
    <s v=" "/>
    <s v="Não"/>
    <s v=""/>
    <s v="Não"/>
  </r>
  <r>
    <x v="0"/>
    <s v="2000005840014800"/>
    <d v="2023-06-12T00:00:00"/>
    <s v="Devolução finalizada com reembolso para o comprador"/>
    <s v="O produto devolvido chegou em quinta-feira, 22 de junho."/>
    <s v="Não"/>
    <n v="1"/>
    <n v="45.9"/>
    <n v="15.9"/>
    <n v="-13.3"/>
    <s v=""/>
    <n v="-32.6"/>
    <n v="15.9"/>
    <s v="Sim"/>
    <x v="20"/>
    <s v="MLB2065493216"/>
    <s v="Kit Reparo Bucha Alavanca Câmbio Varão Celta Corsa Vectra"/>
    <s v=" "/>
    <n v="45.9"/>
    <s v="Premium"/>
    <s v="Autorizado"/>
    <s v="Leandro Raphael"/>
    <s v="CPF 33680654839"/>
    <s v="Rua Miguel Dionísio Valle 75 - casa, São Paulo - CEP: 04942040, São Paulo"/>
    <s v=" "/>
    <s v="Leandro Raphael"/>
    <s v="33680654839"/>
    <s v="Rua Cecília Iter 177 / &quot;Referencia: Endereço Comercial. entregar antes das 18h Pode Entregar Para, Edi Ou Henrique 1195329-2034.&quot;"/>
    <s v="São Paulo"/>
    <s v="São Paulo"/>
    <s v="08240730"/>
    <s v="Brasil"/>
    <s v="Mercado Envios Flex"/>
    <s v="19 de junho | 17:37"/>
    <s v="22 de junho | 09:24"/>
    <s v="MARCIO PRATES"/>
    <s v="OV316404615BR"/>
    <s v="https://www2.correios.com.br/sistemas/rastreamento/resultado.cfm"/>
    <s v=" "/>
    <s v=" "/>
    <s v=" "/>
    <s v=" "/>
    <s v=" "/>
    <s v=" "/>
    <s v="Sim"/>
    <s v=""/>
    <s v="Não"/>
  </r>
  <r>
    <x v="0"/>
    <s v="2000005839938704"/>
    <d v="2023-06-12T00:00:00"/>
    <s v="Entregue"/>
    <s v="Chegou em 16 de junho"/>
    <s v="Não"/>
    <n v="1"/>
    <n v="83"/>
    <n v="15.31"/>
    <n v="-14.11"/>
    <n v="-35.76"/>
    <s v=""/>
    <n v="48.44"/>
    <s v=" "/>
    <x v="288"/>
    <s v="MLB3127554259"/>
    <s v="Pivô Bandeja Ambos Lados Corsa Frente Montana 2004 A 2010"/>
    <s v=" "/>
    <n v="83"/>
    <s v="Premium"/>
    <s v="Não emitida"/>
    <s v="adilson ailton da silva silva"/>
    <s v="CPF 08578580419"/>
    <s v="Deocleciano ferreira dos santos 9, Jucati - CEP: 55398000, Pernambuco"/>
    <s v=" "/>
    <s v="adilson ailton da silva silva"/>
    <s v="08578580419"/>
    <s v="Deocleciano ferreira dos santos 9 / CEP 55398000 - neves, Jucati, Pernambuco"/>
    <s v="Jucati"/>
    <s v="Pernambuco"/>
    <s v="55398000"/>
    <s v="Brasil"/>
    <s v="Correios e pontos de envio"/>
    <s v="15 de junho | 04:03"/>
    <s v="16 de junho | 08:40"/>
    <s v="Mercado Envios"/>
    <s v="MEL42351265029LMXDF01"/>
    <s v=" "/>
    <s v=" "/>
    <s v=" "/>
    <s v=" "/>
    <s v=" "/>
    <s v=" "/>
    <s v=" "/>
    <s v="Não"/>
    <s v=""/>
    <s v="Não"/>
  </r>
  <r>
    <x v="0"/>
    <s v="2000004535517453"/>
    <d v="2023-06-12T00:00:00"/>
    <s v="Entregue"/>
    <s v="Chegou em 13 de junho"/>
    <s v="Sim"/>
    <n v="1"/>
    <n v="97.9"/>
    <s v=""/>
    <n v="-16.64"/>
    <n v="-20.45"/>
    <s v=""/>
    <n v="60.81"/>
    <s v=" "/>
    <x v="9"/>
    <s v="MLB2015330278"/>
    <s v="2 Kit's De Rolamento Roda Traseira Gol G1 G2 G3 G4 G5 Novo"/>
    <s v=" "/>
    <n v="97.9"/>
    <s v="Premium"/>
    <s v="Autorizado"/>
    <s v=" "/>
    <s v=" "/>
    <s v=" "/>
    <s v=" "/>
    <s v="Gabriel Henrique Otavio Lande"/>
    <s v="50074942832"/>
    <s v="Rua Doutor José Ermírio de Moraes 926 / CEP 19906200 - Jardim Ouro Verde, Ourinhos, São Paulo"/>
    <s v="Ourinhos"/>
    <s v="São Paulo"/>
    <s v="19906200"/>
    <s v="Brasil"/>
    <s v="Mercado Envios Full"/>
    <s v="12 de junho | 23:03"/>
    <s v="13 de junho | 16:10"/>
    <s v="Mercado Envios"/>
    <s v="MEL42351259691LMFFF01"/>
    <s v=" "/>
    <s v=" "/>
    <s v=" "/>
    <s v=" "/>
    <s v=" "/>
    <s v=" "/>
    <s v=" "/>
    <s v="Não"/>
    <s v=""/>
    <s v="Não"/>
  </r>
  <r>
    <x v="0"/>
    <s v="2000005839919418"/>
    <d v="2023-06-12T00:00:00"/>
    <s v="Entregue"/>
    <s v="Chegou em 13 de junho"/>
    <s v="Não"/>
    <n v="1"/>
    <n v="119.7"/>
    <s v=""/>
    <n v="-20.350000000000001"/>
    <n v="-18.45"/>
    <s v=""/>
    <n v="80.900000000000006"/>
    <s v="Sim"/>
    <x v="7"/>
    <s v="MLB2640425245"/>
    <s v="Kit Bomba Combustível Gasolina Sistema Bosch Corsawind 96a07"/>
    <s v=" "/>
    <n v="119.7"/>
    <s v="Premium"/>
    <s v="Autorizado"/>
    <s v=" "/>
    <s v=" "/>
    <s v=" "/>
    <s v=" "/>
    <s v="Jaqueline Almeida"/>
    <s v="40394803841"/>
    <s v="Rua Monte Castelo 227 / casa 01 - CEP 09913230 - Centro, Diadema, São Paulo"/>
    <s v="Diadema"/>
    <s v="São Paulo"/>
    <s v="09913230"/>
    <s v="Brasil"/>
    <s v="Mercado Envios Full"/>
    <s v="13 de junho | 00:07"/>
    <s v="13 de junho | 12:50"/>
    <s v="Mercado Envios"/>
    <s v="MEL42351331848LMFFF01"/>
    <s v=" "/>
    <s v=" "/>
    <s v=" "/>
    <s v=" "/>
    <s v=" "/>
    <s v=" "/>
    <s v=" "/>
    <s v="Não"/>
    <s v=""/>
    <s v="Não"/>
  </r>
  <r>
    <x v="0"/>
    <s v="2000004535494753"/>
    <d v="2023-06-12T00:00:00"/>
    <s v="Entregue"/>
    <s v="Chegou em 16 de junho"/>
    <s v="Sim"/>
    <n v="3"/>
    <n v="203.7"/>
    <s v=""/>
    <n v="-40.950000000000003"/>
    <s v=""/>
    <s v=""/>
    <n v="162.75"/>
    <s v="Sim"/>
    <x v="9"/>
    <s v="MLB1924091749"/>
    <s v="2 Kits De Rolamento Roda Traseira Gol G1 G2 G3 G4 G5 Novo"/>
    <s v=" "/>
    <n v="67.900000000000006"/>
    <s v="Clássico"/>
    <s v="Autorizado"/>
    <s v=" "/>
    <s v=" "/>
    <s v=" "/>
    <s v=" "/>
    <s v="Gabriel Sposito Lastoria"/>
    <s v="40531819841"/>
    <s v="Rua Quinze de Novembro 1593 / numero 1593A Referencia: BRITO PNEUS - CEP 13690000 - São Benedito, Descalvado, São Paulo"/>
    <s v="Descalvado"/>
    <s v="São Paulo"/>
    <s v="13690000"/>
    <s v="Brasil"/>
    <s v="Mercado Envios Full"/>
    <s v="13 de junho | 17:59"/>
    <s v="16 de junho | 13:09"/>
    <s v="Mercado Envios"/>
    <s v="MEL42351242453LMFFF01"/>
    <s v=" "/>
    <s v=" "/>
    <s v=" "/>
    <s v=" "/>
    <s v=" "/>
    <s v=" "/>
    <s v=" "/>
    <s v="Não"/>
    <s v=""/>
    <s v="Não"/>
  </r>
  <r>
    <x v="0"/>
    <s v="2000005839828192"/>
    <d v="2023-06-12T00:00:00"/>
    <s v="Entregue"/>
    <s v="Chegou em 13 de junho"/>
    <s v="Não"/>
    <n v="1"/>
    <n v="119.7"/>
    <s v=""/>
    <n v="-20.350000000000001"/>
    <n v="-18.45"/>
    <s v=""/>
    <n v="80.900000000000006"/>
    <s v="Sim"/>
    <x v="7"/>
    <s v="MLB2640405937"/>
    <s v="Kit Bomba Combustível Gasolina Sistema Bosch Vectra 97 E 05"/>
    <s v=" "/>
    <n v="119.7"/>
    <s v="Premium"/>
    <s v="Autorizado"/>
    <s v=" "/>
    <s v=" "/>
    <s v=" "/>
    <s v=" "/>
    <s v="Fernando Carrasco"/>
    <s v="44170029836"/>
    <s v="Rua Doutor Paschoal Tocci Boccia 307 / CEP 16500300 - Jardim Orlando Baggio, Cafelândia, São Paulo"/>
    <s v="Cafelândia"/>
    <s v="São Paulo"/>
    <s v="16500300"/>
    <s v="Brasil"/>
    <s v="Mercado Envios Full"/>
    <s v="12 de junho | 21:45"/>
    <s v="13 de junho | 13:07"/>
    <s v="Mercado Envios"/>
    <s v="MEL42351214541LMFFF01"/>
    <s v=" "/>
    <s v=" "/>
    <s v=" "/>
    <s v=" "/>
    <s v=" "/>
    <s v=" "/>
    <s v=" "/>
    <s v="Não"/>
    <s v=""/>
    <s v="Não"/>
  </r>
  <r>
    <x v="0"/>
    <s v="2000005839799762"/>
    <d v="2023-06-12T00:00:00"/>
    <s v="Entregue"/>
    <s v="Chegou em 17 de junho"/>
    <s v="Não"/>
    <n v="1"/>
    <n v="217.9"/>
    <s v=""/>
    <n v="-37.04"/>
    <n v="-20.45"/>
    <s v=""/>
    <n v="160.41"/>
    <s v=" "/>
    <x v="10"/>
    <s v="MLB1781827882"/>
    <s v="Cabo De Engate E Seleção Corsa Classic 2005/2014"/>
    <s v=" "/>
    <n v="217.9"/>
    <s v="Premium"/>
    <s v="Autorizado"/>
    <s v=" "/>
    <s v=" "/>
    <s v=" "/>
    <s v=" "/>
    <s v="Valeria Barros"/>
    <s v="13059303630"/>
    <s v="Rua Alziro Zarur 133 / Casa Com Placa De Salao De Cabeleleiro Referencia: Não encontrando ninguém no endereço destinado, pode entregar para uma das visinha da casa do lado. - CEP 38442110 - Oliveira, Araguari, Minas Gerais"/>
    <s v="Araguari"/>
    <s v="Minas Gerais"/>
    <s v="38442110"/>
    <s v="Brasil"/>
    <s v="Mercado Envios Full"/>
    <s v="13 de junho | 14:37"/>
    <s v="17 de junho | 10:27"/>
    <s v="Mercado Envios"/>
    <s v="MEL42351209321LMFFF01"/>
    <s v=" "/>
    <s v=" "/>
    <s v=" "/>
    <s v=" "/>
    <s v=" "/>
    <s v=" "/>
    <s v=" "/>
    <s v="Não"/>
    <s v=""/>
    <s v="Não"/>
  </r>
  <r>
    <x v="0"/>
    <s v="2000005839787276"/>
    <d v="2023-06-12T00:00:00"/>
    <s v="Entregue"/>
    <s v="Chegou em 14 de junho"/>
    <s v="Não"/>
    <n v="1"/>
    <n v="355.62"/>
    <s v=""/>
    <n v="-60.46"/>
    <n v="-38.950000000000003"/>
    <s v=""/>
    <n v="256.20999999999998"/>
    <s v="Sim"/>
    <x v="292"/>
    <s v="MLB3058440282"/>
    <s v="Par Bandeja Inferior Xsara Picasso 2001 A 2011 Com Pivô"/>
    <s v=" "/>
    <n v="355.62"/>
    <s v="Premium"/>
    <s v="Não emitida"/>
    <s v="wendel.cesar wendel.cesar"/>
    <s v="CPF 36860954833"/>
    <s v="AV Francisco Alves Monteiro 1467 - apartamento 401 bloco 20, Taubaté - CEP: 12040650, São Paulo"/>
    <s v=" "/>
    <s v="wendel.cesar wendel.cesar"/>
    <s v="36860954833"/>
    <s v="Rua Nelson Meireles 105 / Casa Referencia: Na avenida da igreja sao sebastiao - CEP 12053130 - Parque São Cristóvão, Taubaté, São Paulo"/>
    <s v="Taubaté"/>
    <s v="São Paulo"/>
    <s v="12053130"/>
    <s v="Brasil"/>
    <s v="Correios e pontos de envio"/>
    <s v="14 de junho | 02:26"/>
    <s v="14 de junho | 11:26"/>
    <s v="Mercado Envios"/>
    <s v="MEL42351273718LMXDF01"/>
    <s v=" "/>
    <s v=" "/>
    <s v=" "/>
    <s v=" "/>
    <s v=" "/>
    <s v=" "/>
    <s v=" "/>
    <s v="Não"/>
    <s v=""/>
    <s v="Não"/>
  </r>
  <r>
    <x v="0"/>
    <s v="2000005839712098"/>
    <d v="2023-06-12T00:00:00"/>
    <s v="Entregue"/>
    <s v="Chegou em 14 de junho"/>
    <s v="Sim"/>
    <n v="1"/>
    <n v="29.99"/>
    <n v="9.9"/>
    <n v="-10.6"/>
    <n v="-9.9"/>
    <s v=""/>
    <n v="19.39"/>
    <s v=" "/>
    <x v="311"/>
    <s v="MLB2087993663"/>
    <s v="Bieleta Dianteira Direita Honda Fit 2003 Até 2008 1.4 1.5"/>
    <s v=" "/>
    <n v="29.99"/>
    <s v="Premium"/>
    <s v=" "/>
    <s v=" "/>
    <s v=" "/>
    <s v=" "/>
    <s v=" "/>
    <s v=" "/>
    <s v=" "/>
    <s v=" "/>
    <s v=" "/>
    <s v=" "/>
    <s v=" "/>
    <s v=" "/>
    <s v=" "/>
    <s v=" "/>
    <s v=" "/>
    <s v=" "/>
    <s v=" "/>
    <s v=" "/>
    <s v=" "/>
    <s v=" "/>
    <s v=" "/>
    <s v=" "/>
    <s v=" "/>
    <s v=" "/>
    <s v="Não"/>
    <s v=""/>
    <s v="Não"/>
  </r>
  <r>
    <x v="0"/>
    <s v="2000005839704472"/>
    <d v="2023-06-12T00:00:00"/>
    <s v="Entregue"/>
    <s v="Chegou em 14 de junho"/>
    <s v="Sim"/>
    <n v="1"/>
    <n v="29.99"/>
    <n v="9.9"/>
    <n v="-10.6"/>
    <n v="-9.9"/>
    <s v=""/>
    <n v="19.39"/>
    <s v=" "/>
    <x v="312"/>
    <s v="MLB2087994602"/>
    <s v="Bieleta Dianteira Equerdo Honda Fit 2003 Até 2008 1.4 1.5"/>
    <s v=" "/>
    <n v="29.99"/>
    <s v="Premium"/>
    <s v=" "/>
    <s v=" "/>
    <s v=" "/>
    <s v=" "/>
    <s v=" "/>
    <s v=" "/>
    <s v=" "/>
    <s v=" "/>
    <s v=" "/>
    <s v=" "/>
    <s v=" "/>
    <s v=" "/>
    <s v=" "/>
    <s v=" "/>
    <s v=" "/>
    <s v=" "/>
    <s v=" "/>
    <s v=" "/>
    <s v=" "/>
    <s v=" "/>
    <s v=" "/>
    <s v=" "/>
    <s v=" "/>
    <s v=" "/>
    <s v="Não"/>
    <s v=""/>
    <s v="Não"/>
  </r>
  <r>
    <x v="0"/>
    <s v="2000005839681324"/>
    <d v="2023-06-12T00:00:00"/>
    <s v="Entregue"/>
    <s v="Chegou em 15 de junho"/>
    <s v="Não"/>
    <n v="1"/>
    <n v="47.75"/>
    <n v="27.18"/>
    <n v="-13.62"/>
    <n v="-27.18"/>
    <s v=""/>
    <n v="34.130000000000003"/>
    <s v=" "/>
    <x v="119"/>
    <s v="MLB2826467607"/>
    <s v="Cabo De Embreagem Uno Furgoneta Motor 1.3 8v Mpi 2003 2004"/>
    <s v=" "/>
    <n v="47.75"/>
    <s v="Premium"/>
    <s v="Não emitida"/>
    <s v="Ildeci Cabral"/>
    <s v="CPF 04448889939"/>
    <s v="Rua Anacleto Antunes 94 - jms mercado, São Joaquim - CEP: 88615000, Santa Catarina"/>
    <s v=" "/>
    <s v="Ildeci Cabral"/>
    <s v="04448889939"/>
    <s v="Rua Anacleto Antunes 94 / jms mercado Referencia: Casa de dois pisos - CEP 88600000 - Pericó, São Joaquim, Santa Catarina"/>
    <s v="São Joaquim"/>
    <s v="Santa Catarina"/>
    <s v="88600000"/>
    <s v="Brasil"/>
    <s v="Correios e pontos de envio"/>
    <s v="14 de junho | 06:24"/>
    <s v="15 de junho | 15:04"/>
    <s v="Mercado Envios"/>
    <s v="MEL42351225948LMXDF01"/>
    <s v=" "/>
    <s v=" "/>
    <s v=" "/>
    <s v=" "/>
    <s v=" "/>
    <s v=" "/>
    <s v=" "/>
    <s v="Não"/>
    <s v=""/>
    <s v="Não"/>
  </r>
  <r>
    <x v="0"/>
    <s v="2000004535329473"/>
    <d v="2023-06-12T00:00:00"/>
    <s v="Devolução a caminho"/>
    <s v="Chegará entre 18 e 21 de julho. Se houver algum problema, você pode nos avisar quando receber."/>
    <s v="Sim"/>
    <n v="1"/>
    <n v="286.35000000000002"/>
    <n v="78.94"/>
    <n v="-87.26"/>
    <n v="-105.39"/>
    <n v="-330.93"/>
    <n v="-158.29"/>
    <s v=" "/>
    <x v="71"/>
    <s v="MLB3142498083"/>
    <s v="Par Bandeja Dianteira Com Pivô Sandero 2014 A 2019"/>
    <s v=" "/>
    <n v="286.35000000000002"/>
    <s v="Clássico"/>
    <s v="Não emitida"/>
    <s v="Andreia Dos Santos Diniz"/>
    <s v="CPF 00667639160"/>
    <s v="Rua A1 88 - Bairo verdan, Colniza - CEP: 78335000, Mato Grosso"/>
    <s v=" "/>
    <s v="Andreia Dos Santos Diniz"/>
    <s v="00667639160"/>
    <s v="Rua Cecília Iter 177 / &quot;Referencia: Endereço Comercial. entregar antes das 18h Pode Entregar Para, Edi Ou Henrique 1195329-2034.&quot;"/>
    <s v="São Paulo"/>
    <s v="São Paulo"/>
    <s v="08240730"/>
    <s v="Brasil"/>
    <s v="Correios e pontos de envio"/>
    <s v="27 de junho | 09:37"/>
    <s v=" "/>
    <s v="Carvalima"/>
    <s v="QC693122345BR"/>
    <s v="https://www2.correios.com.br/sistemas/rastreamento/resultado.cfm"/>
    <s v=" "/>
    <s v=" "/>
    <s v=" "/>
    <s v=" "/>
    <s v=" "/>
    <s v=" "/>
    <s v="Não"/>
    <n v="1"/>
    <s v="Não"/>
  </r>
  <r>
    <x v="0"/>
    <s v="2000005839423172"/>
    <d v="2023-06-12T00:00:00"/>
    <s v="Cancelada pelo comprador"/>
    <s v="Cancelou porque se arrependeu da compra."/>
    <s v="Não"/>
    <n v="1"/>
    <n v="41.98"/>
    <n v="24.66"/>
    <n v="-12.64"/>
    <n v="-24.66"/>
    <n v="-29.34"/>
    <n v="0"/>
    <s v=" "/>
    <x v="138"/>
    <s v="MLB2221221698"/>
    <s v="2kits Pino Buchas Dobradiça Porta Corcel1984"/>
    <s v=" "/>
    <n v="41.98"/>
    <s v="Premium"/>
    <s v="Não emitida"/>
    <s v="Patrick William"/>
    <s v="CPF 09309185929"/>
    <s v="Rua Cândido Lopes 370 - prasinha, Iretama - CEP: 87280000, Paraná"/>
    <s v=" "/>
    <s v="Patrick William"/>
    <s v="09309185929"/>
    <s v=" "/>
    <s v="Iretama"/>
    <s v="Paraná"/>
    <s v="87280000"/>
    <s v="Brasil"/>
    <s v="Correios e pontos de envio"/>
    <s v=" "/>
    <s v=" "/>
    <s v="Mercado Envios"/>
    <s v=" "/>
    <s v=" "/>
    <s v=" "/>
    <s v=" "/>
    <s v=" "/>
    <s v=" "/>
    <s v=" "/>
    <s v=" "/>
    <s v="Não"/>
    <s v=""/>
    <s v="Não"/>
  </r>
  <r>
    <x v="0"/>
    <s v="2000005839383120"/>
    <d v="2023-06-12T00:00:00"/>
    <s v="Entregue"/>
    <s v="Chegou em 13 de junho"/>
    <s v="Não"/>
    <n v="1"/>
    <n v="47.9"/>
    <n v="8.91"/>
    <n v="-13.64"/>
    <n v="-8.91"/>
    <s v=""/>
    <n v="34.26"/>
    <s v=" "/>
    <x v="8"/>
    <s v="MLB2071226958"/>
    <s v="Cabo De Embreagem Palio 1.0 (46522369) 1996 1997 98 99 2000"/>
    <s v=" "/>
    <n v="47.9"/>
    <s v="Premium"/>
    <s v="Autorizado"/>
    <s v=" "/>
    <s v=" "/>
    <s v=" "/>
    <s v=" "/>
    <s v="INES APARECIDA CALIXTO MATHEUS"/>
    <s v="25464982825"/>
    <s v="Rua Sigilfredo Grimaldi 126 / casa Referencia: do lado da loja zona vip - CEP 13831220 - Parque Residencial Pedra Branca, Santo Antônio de Posse, São Paulo"/>
    <s v="Santo Antônio de Posse"/>
    <s v="São Paulo"/>
    <s v="13831220"/>
    <s v="Brasil"/>
    <s v="Mercado Envios Full"/>
    <s v="13 de junho | 02:13"/>
    <s v="13 de junho | 16:25"/>
    <s v="Mercado Envios"/>
    <s v="MEL42351025881LMFFF01"/>
    <s v=" "/>
    <s v=" "/>
    <s v=" "/>
    <s v=" "/>
    <s v=" "/>
    <s v=" "/>
    <s v=" "/>
    <s v="Não"/>
    <s v=""/>
    <s v="Não"/>
  </r>
  <r>
    <x v="0"/>
    <s v="2000005839374554"/>
    <d v="2023-06-12T00:00:00"/>
    <s v="Entregue"/>
    <s v="Chegou em 15 de junho"/>
    <s v="Não"/>
    <n v="1"/>
    <n v="205.17"/>
    <s v=""/>
    <n v="-34.880000000000003"/>
    <n v="-17.95"/>
    <s v=""/>
    <n v="152.34"/>
    <s v=" "/>
    <x v="262"/>
    <s v="MLB3617732094"/>
    <s v="Cabo Do Trambulador Sprinter Cdi 313 2004 A 2019"/>
    <s v=" "/>
    <n v="205.17"/>
    <s v="Premium"/>
    <s v="Não emitida"/>
    <s v="jackson correa correa"/>
    <s v="CPF 78731674291"/>
    <s v="Conjunto Natália Lins SN - Bloco -A 3 AP: 308 Av: Augusto monte negro, Belém - CEP: 66640465, Pará"/>
    <s v=" "/>
    <s v="jackson correa correa"/>
    <s v="78731674291"/>
    <s v="Rodovia Augusto Montenegro 647 / Altos, Predio Azul. Referencia: Em frente ao Estádio Mangueirinha, Prédio Azul da faculdade uniaselvi, Altos. - CEP 66640000 - Mangueirão, Belém, Pará"/>
    <s v="Belém"/>
    <s v="Pará"/>
    <s v="66640000"/>
    <s v="Brasil"/>
    <s v="Correios e pontos de envio"/>
    <s v="14 de junho | 03:16"/>
    <s v="15 de junho | 14:03"/>
    <s v="Mercado Envios"/>
    <s v="MEL42351090472LMXDF01"/>
    <s v=" "/>
    <s v=" "/>
    <s v=" "/>
    <s v=" "/>
    <s v=" "/>
    <s v=" "/>
    <s v=" "/>
    <s v="Não"/>
    <s v=""/>
    <s v="Não"/>
  </r>
  <r>
    <x v="0"/>
    <s v="2000005839359684"/>
    <d v="2023-06-12T00:00:00"/>
    <s v="Entregue"/>
    <s v="Chegou em 14 de junho"/>
    <s v="Não"/>
    <n v="1"/>
    <n v="329.9"/>
    <s v=""/>
    <n v="-39.590000000000003"/>
    <n v="-26.45"/>
    <s v=""/>
    <n v="263.86"/>
    <s v=" "/>
    <x v="64"/>
    <s v="MLB2864254975"/>
    <s v="Par Bandeja Peugeot 206 Todos 1999 A 2010"/>
    <s v=" "/>
    <n v="329.9"/>
    <s v="Clássico"/>
    <s v="Não emitida"/>
    <s v="Angelo Souza"/>
    <s v="CPF 41759039845"/>
    <s v="Mauro Bertoncin 96, Hortolandia - CEP: 13186234, São Paulo"/>
    <s v=" "/>
    <s v="Angelo Souza"/>
    <s v="41759039845"/>
    <s v="Rua Mauro Bertoncin 96 / antiga 10 - CEP 13186234 - Jardim do Bosque, Hortolândia, São Paulo"/>
    <s v="Hortolândia"/>
    <s v="São Paulo"/>
    <s v="13186234"/>
    <s v="Brasil"/>
    <s v="Correios e pontos de envio"/>
    <s v="14 de junho | 02:31"/>
    <s v="14 de junho | 08:50"/>
    <s v="Mercado Envios"/>
    <s v="MEL42351017047LMXDF01"/>
    <s v=" "/>
    <s v=" "/>
    <s v=" "/>
    <s v=" "/>
    <s v=" "/>
    <s v=" "/>
    <s v=" "/>
    <s v="Não"/>
    <s v=""/>
    <s v="Não"/>
  </r>
  <r>
    <x v="0"/>
    <s v="2000004535261761"/>
    <d v="2023-06-12T00:00:00"/>
    <s v="Entregue"/>
    <s v="Chegou em 15 de junho"/>
    <s v="Sim"/>
    <n v="1"/>
    <n v="129.99"/>
    <s v=""/>
    <n v="-22.1"/>
    <n v="-17.95"/>
    <s v=""/>
    <n v="89.94"/>
    <s v=" "/>
    <x v="99"/>
    <s v="MLB2187060533"/>
    <s v="Par Reparo Pino Guia Pinça De Freio Dianteiro Nissan March"/>
    <s v=" "/>
    <n v="129.99"/>
    <s v="Premium"/>
    <s v="Autorizado"/>
    <s v=" "/>
    <s v=" "/>
    <s v=" "/>
    <s v=" "/>
    <s v="edenilson coblinski"/>
    <s v="03798090955"/>
    <s v="Rua Barão do Rio Branco 2735 / casa - CEP 85020290 - Boqueirão, Guarapuava, Paraná"/>
    <s v="Guarapuava"/>
    <s v="Paraná"/>
    <s v="85020290"/>
    <s v="Brasil"/>
    <s v="Mercado Envios Full"/>
    <s v="14 de junho | 02:45"/>
    <s v="15 de junho | 09:40"/>
    <s v="Mercado Envios"/>
    <s v="MEL42351074678LMFFF02"/>
    <s v=" "/>
    <s v=" "/>
    <s v=" "/>
    <s v=" "/>
    <s v=" "/>
    <s v=" "/>
    <s v=" "/>
    <s v="Não"/>
    <s v=""/>
    <s v="Não"/>
  </r>
  <r>
    <x v="0"/>
    <s v="2000005839210556"/>
    <d v="2023-06-12T00:00:00"/>
    <s v="Entregue"/>
    <s v="Chegou em 14 de junho"/>
    <s v="Não"/>
    <n v="1"/>
    <n v="238.21"/>
    <s v=""/>
    <n v="-40.5"/>
    <n v="-26.45"/>
    <s v=""/>
    <n v="171.26"/>
    <s v=" "/>
    <x v="309"/>
    <s v="MLB3137275908"/>
    <s v="Bandeja Dianteira Esquerdo Com Pivô J3 2011 À 2015"/>
    <s v=" "/>
    <n v="238.21"/>
    <s v="Premium"/>
    <s v="Não emitida"/>
    <s v="Gervásio Alves Magalhães"/>
    <s v="CPF 26259053878"/>
    <s v="Rua Hiran de Lima Pereira 603 - casa, São Paulo - CEP: 04848270, São Paulo"/>
    <s v=" "/>
    <s v="Gervásio Alves Magalhães"/>
    <s v="26259053878"/>
    <s v="Rua Durvalino de Souza 126 / CEP 04814360 - Jardim Guanhembu, São Paulo, São Paulo"/>
    <s v="São Paulo"/>
    <s v="São Paulo"/>
    <s v="04814360"/>
    <s v="Brasil"/>
    <s v="Correios e pontos de envio"/>
    <s v="14 de junho | 02:40"/>
    <s v="14 de junho | 10:36"/>
    <s v="Mercado Envios"/>
    <s v="MEL42350947487LMXDF01"/>
    <s v=" "/>
    <s v=" "/>
    <s v=" "/>
    <s v=" "/>
    <s v=" "/>
    <s v=" "/>
    <s v=" "/>
    <s v="Não"/>
    <s v=""/>
    <s v="Não"/>
  </r>
  <r>
    <x v="0"/>
    <s v="2000005839217058"/>
    <d v="2023-06-12T00:00:00"/>
    <s v="Entregue"/>
    <s v="Chegou em 17 de junho"/>
    <s v="Não"/>
    <n v="1"/>
    <n v="149.99"/>
    <n v="9.9499999999999993"/>
    <n v="-18"/>
    <n v="-30.4"/>
    <s v=""/>
    <n v="111.54"/>
    <s v=" "/>
    <x v="79"/>
    <s v="MLB3006396965"/>
    <s v="Cabo De Engate Palio Elx Motor 1.0 1.3 1.4 Fire 2004 A 2011"/>
    <s v=" "/>
    <n v="149.99"/>
    <s v="Clássico"/>
    <s v="Não emitida"/>
    <s v="Eduardo santos"/>
    <s v="CPF 86519591505"/>
    <s v="aveida amir teixeira 263 - proximo a oficina do indio, Formosa do Rio Preto - CEP: 47990000, Bahia"/>
    <s v=" "/>
    <s v="Eduardo santos"/>
    <s v="86519591505"/>
    <s v="aveida amir teixeira 263 / proximo a oficina do indio - CEP 47990000 - Formosa do Rio Preto, Bahia"/>
    <s v="Formosa do Rio Preto"/>
    <s v="Bahia"/>
    <s v="47990000"/>
    <s v="Brasil"/>
    <s v="Correios e pontos de envio"/>
    <s v="14 de junho | 08:06"/>
    <s v="17 de junho | 15:22"/>
    <s v="Mercado Envios"/>
    <s v="MEL42350952719LMXDF01"/>
    <s v=" "/>
    <s v=" "/>
    <s v=" "/>
    <s v=" "/>
    <s v=" "/>
    <s v=" "/>
    <s v=" "/>
    <s v="Não"/>
    <s v=""/>
    <s v="Não"/>
  </r>
  <r>
    <x v="0"/>
    <s v="2000005839200512"/>
    <d v="2023-06-12T00:00:00"/>
    <s v="Entregue"/>
    <s v="Chegou em 15 de junho"/>
    <s v="Não"/>
    <n v="1"/>
    <n v="199.99"/>
    <s v=""/>
    <n v="-24"/>
    <n v="-20.45"/>
    <s v=""/>
    <n v="155.54"/>
    <s v=" "/>
    <x v="262"/>
    <s v="MLB3617732118"/>
    <s v="Cabo Do Trambulador Sprinter Cdi 314 2004 A 2019"/>
    <s v=" "/>
    <n v="199.99"/>
    <s v="Clássico"/>
    <s v="Não emitida"/>
    <s v="Eder dias Dias"/>
    <s v="CPF 05052774680"/>
    <s v="Rua Couto Magalhães 21, Ribeirão das Neves - CEP: 33826166, Minas Gerais"/>
    <s v=" "/>
    <s v="Eder dias Dias"/>
    <s v="05052774680"/>
    <s v="Rua Vinte e Dois 399 / CEP 33823350 - Florença, Ribeirão das Neves, Minas Gerais"/>
    <s v="Ribeirão das Neves"/>
    <s v="Minas Gerais"/>
    <s v="33823350"/>
    <s v="Brasil"/>
    <s v="Correios e pontos de envio"/>
    <s v="14 de junho | 00:37"/>
    <s v="15 de junho | 13:22"/>
    <s v="Mercado Envios"/>
    <s v="MEL42350944895LMXDF01"/>
    <s v=" "/>
    <s v=" "/>
    <s v=" "/>
    <s v=" "/>
    <s v=" "/>
    <s v=" "/>
    <s v=" "/>
    <s v="Não"/>
    <s v=""/>
    <s v="Não"/>
  </r>
  <r>
    <x v="0"/>
    <s v="2000005839165264"/>
    <d v="2023-06-12T00:00:00"/>
    <s v="Entregue"/>
    <s v="Chegou em 13 de junho"/>
    <s v="Não"/>
    <n v="2"/>
    <n v="218.9"/>
    <n v="1.59"/>
    <n v="-37.22"/>
    <s v=""/>
    <s v=""/>
    <n v="183.27"/>
    <s v=" "/>
    <x v="313"/>
    <s v="MLB2762095017"/>
    <s v="Kit Rolamento Roda Traseira Corsa Frente Montana Ld"/>
    <s v=" "/>
    <n v="109.45"/>
    <s v="Premium"/>
    <s v="Autorizado"/>
    <s v="Claudio  Medeiros dos Santos"/>
    <s v="CPF 06717364858"/>
    <s v="Avenida das Américas  1 - Quadra 13 lote 02, Mogi das Cruzes  - CEP: 08771901, São Paulo"/>
    <s v=" "/>
    <s v="Claudio  Medeiros dos Santos"/>
    <s v="06717364858"/>
    <s v="Avenida das Américas 1 1 / Brisas 2- Q 13 L 02 Referencia: ARUA BRISAS II - CEP 08771901 - Cidade Parquelândia, Mogi das Cruzes, São Paulo"/>
    <s v="Mogi das Cruzes"/>
    <s v="São Paulo"/>
    <s v="08771901"/>
    <s v="Brasil"/>
    <s v="Mercado Envios Flex"/>
    <s v="13 de junho | 16:25"/>
    <s v="13 de junho | 18:22"/>
    <s v="DIEGO AURELIANO DA SILVA"/>
    <s v="42350930869"/>
    <s v=" "/>
    <s v=" "/>
    <s v=" "/>
    <s v=" "/>
    <s v=" "/>
    <s v=" "/>
    <s v=" "/>
    <s v="Não"/>
    <s v=""/>
    <s v="Não"/>
  </r>
  <r>
    <x v="0"/>
    <s v="2000005839094608"/>
    <d v="2023-06-12T00:00:00"/>
    <s v="Entregue"/>
    <s v="Chegou em 13 de junho"/>
    <s v="Não"/>
    <n v="1"/>
    <n v="217.9"/>
    <s v=""/>
    <n v="-37.04"/>
    <n v="-20.45"/>
    <s v=""/>
    <n v="160.41"/>
    <s v=" "/>
    <x v="10"/>
    <s v="MLB1781927419"/>
    <s v="Cabo De Engate E Seleção Celta 2007/2014"/>
    <s v=" "/>
    <n v="217.9"/>
    <s v="Premium"/>
    <s v="Autorizado"/>
    <s v=" "/>
    <s v=" "/>
    <s v=" "/>
    <s v=" "/>
    <s v="charles cintra"/>
    <s v="38633927870"/>
    <s v="Rua Roberto Daher 585 / Casa - CEP 14711588 - Residencial Pedro Maia, Bebedouro, São Paulo"/>
    <s v="Bebedouro"/>
    <s v="São Paulo"/>
    <s v="14711588"/>
    <s v="Brasil"/>
    <s v="Mercado Envios Full"/>
    <s v="12 de junho | 21:32"/>
    <s v="13 de junho | 15:44"/>
    <s v="Mercado Envios"/>
    <s v="MEL42350898887LMFFF01"/>
    <s v=" "/>
    <s v=" "/>
    <s v=" "/>
    <s v=" "/>
    <s v=" "/>
    <s v=" "/>
    <s v=" "/>
    <s v="Não"/>
    <s v=""/>
    <s v="Não"/>
  </r>
  <r>
    <x v="0"/>
    <s v="2000005838879356"/>
    <d v="2023-06-12T00:00:00"/>
    <s v="Entregue"/>
    <s v="Chegou em 13 de junho"/>
    <s v="Não"/>
    <n v="1"/>
    <n v="217.9"/>
    <s v=""/>
    <n v="-37.04"/>
    <n v="-20.45"/>
    <s v=""/>
    <n v="160.41"/>
    <s v=" "/>
    <x v="10"/>
    <s v="MLB1781927419"/>
    <s v="Cabo De Engate E Seleção Celta 2007/2014"/>
    <s v=" "/>
    <n v="217.9"/>
    <s v="Premium"/>
    <s v="Autorizado"/>
    <s v=" "/>
    <s v=" "/>
    <s v=" "/>
    <s v=" "/>
    <s v="Felipe Pinto Tavares"/>
    <s v="13495602780"/>
    <s v="Avenida Rachel de Queiroz SN / Clube De Aeronáutica Referencia: Hangar 01 - CEP 22793100 - Barra da Tijuca, Rio de Janeiro, Rio de Janeiro"/>
    <s v="Rio de Janeiro"/>
    <s v="Rio de Janeiro"/>
    <s v="22793100"/>
    <s v="Brasil"/>
    <s v="Mercado Envios Full"/>
    <s v="13 de junho | 02:13"/>
    <s v="13 de junho | 15:30"/>
    <s v="Mercado Envios"/>
    <s v="MEL42350880082LMFFF01"/>
    <s v=" "/>
    <s v=" "/>
    <s v=" "/>
    <s v=" "/>
    <s v=" "/>
    <s v=" "/>
    <s v=" "/>
    <s v="Não"/>
    <s v=""/>
    <s v="Não"/>
  </r>
  <r>
    <x v="0"/>
    <s v="2000004535063453"/>
    <d v="2023-06-12T00:00:00"/>
    <s v="Entregue"/>
    <s v="Chegou em 13 de junho"/>
    <s v="Sim"/>
    <n v="1"/>
    <n v="75.290000000000006"/>
    <s v=""/>
    <n v="-18.3"/>
    <s v=""/>
    <s v=""/>
    <n v="56.99"/>
    <s v=" "/>
    <x v="15"/>
    <s v="MLB2111127107"/>
    <s v="Par De Kit Pino Guia Bucha Pinça Freio Vw Polo Gol Fox Polo"/>
    <s v=" "/>
    <n v="75.290000000000006"/>
    <s v="Premium"/>
    <s v="Autorizado"/>
    <s v=" "/>
    <s v=" "/>
    <s v=" "/>
    <s v=" "/>
    <s v="Cristiano Nunes da Silva"/>
    <s v="95303219020"/>
    <s v="RUA FERNANDO FERRARI 1362 / Loja 06 - CEP 93260030 - Esteio, Rio Grande do Sul"/>
    <s v="Esteio"/>
    <s v="Rio Grande do Sul"/>
    <s v="93260030"/>
    <s v="Brasil"/>
    <s v="Mercado Envios Full"/>
    <s v="12 de junho | 21:46"/>
    <s v="13 de junho | 14:15"/>
    <s v="Mercado Envios"/>
    <s v="MEL42350804419LMFFF01"/>
    <s v="https://myaccount.mercadolivre.com.br/shipments/42350804419/detail"/>
    <s v=" "/>
    <s v=" "/>
    <s v=" "/>
    <s v=" "/>
    <s v=" "/>
    <s v=" "/>
    <s v="Não"/>
    <s v=""/>
    <s v="Não"/>
  </r>
  <r>
    <x v="0"/>
    <s v="2000005838782936"/>
    <d v="2023-06-12T00:00:00"/>
    <s v="Entregue"/>
    <s v="Chegou em 14 de junho"/>
    <s v="Não"/>
    <n v="1"/>
    <n v="159.99"/>
    <s v=""/>
    <n v="-27.2"/>
    <n v="-18.45"/>
    <s v=""/>
    <n v="114.34"/>
    <s v=" "/>
    <x v="39"/>
    <s v="MLB1804965496"/>
    <s v="2 Kit's Rolamento Eixo Traseiro Peugeot206/207 C/barra 47mm"/>
    <s v=" "/>
    <n v="159.99"/>
    <s v="Premium"/>
    <s v="Autorizado"/>
    <s v=" "/>
    <s v=" "/>
    <s v=" "/>
    <s v=" "/>
    <s v="Douglas Rodrigues"/>
    <s v="07642243600"/>
    <s v="Rua das Hortênsias 41 / casa - CEP 38035150 - Lourdes, Uberaba, Minas Gerais"/>
    <s v="Uberaba"/>
    <s v="Minas Gerais"/>
    <s v="38035150"/>
    <s v="Brasil"/>
    <s v="Mercado Envios Full"/>
    <s v="13 de junho | 13:44"/>
    <s v="14 de junho | 10:04"/>
    <s v="Mercado Envios"/>
    <s v="MEL42350836790LMFFF01"/>
    <s v=" "/>
    <s v=" "/>
    <s v=" "/>
    <s v=" "/>
    <s v=" "/>
    <s v=" "/>
    <s v=" "/>
    <s v="Não"/>
    <s v=""/>
    <s v="Não"/>
  </r>
  <r>
    <x v="0"/>
    <s v="2000004534923517"/>
    <d v="2023-06-12T00:00:00"/>
    <s v="Entregue"/>
    <s v="Chegou em 15 de junho"/>
    <s v="Sim"/>
    <n v="2"/>
    <n v="99.8"/>
    <n v="11.02"/>
    <n v="-27.96"/>
    <n v="-11.02"/>
    <s v=""/>
    <n v="71.84"/>
    <s v=" "/>
    <x v="32"/>
    <s v="MLB2603230492"/>
    <s v="Kit Pino Guia Pinça De Freio Diant 1lado L200 Sport 2004"/>
    <s v=" "/>
    <n v="49.9"/>
    <s v="Premium"/>
    <s v="Não emitida"/>
    <s v="Vitor Silveira Pinheiro"/>
    <s v="CPF 02233598075"/>
    <s v="AV. Luiz Silveira 595, Palmares do Sul - CEP: 95540000, Rio Grande do Sul"/>
    <s v=" "/>
    <s v="Vitor Silveira Pinheiro"/>
    <s v="02233598075"/>
    <s v="Avenida Luís Silveira 595 / Ao Lado Do Correio - CEP 95540000 - Palmares do Sul, Rio Grande do Sul"/>
    <s v="Palmares do Sul"/>
    <s v="Rio Grande do Sul"/>
    <s v="95540000"/>
    <s v="Brasil"/>
    <s v="Correios e pontos de envio"/>
    <s v="14 de junho | 00:37"/>
    <s v="15 de junho | 13:16"/>
    <s v="Mercado Envios"/>
    <s v="MEL42350752174LMXDF01"/>
    <s v=" "/>
    <s v=" "/>
    <s v=" "/>
    <s v=" "/>
    <s v=" "/>
    <s v=" "/>
    <s v=" "/>
    <s v="Não"/>
    <s v=""/>
    <s v="Não"/>
  </r>
  <r>
    <x v="0"/>
    <s v="2000005838583870"/>
    <d v="2023-06-12T00:00:00"/>
    <s v="Entregue"/>
    <s v="Chegou em 14 de junho"/>
    <s v="Não"/>
    <n v="1"/>
    <n v="88.97"/>
    <s v=""/>
    <n v="-15.12"/>
    <n v="-20.45"/>
    <s v=""/>
    <n v="53.4"/>
    <s v=" "/>
    <x v="169"/>
    <s v="MLB2803541910"/>
    <s v="Par Bieleta Dianteira Fiesta 1996 A 2002"/>
    <s v=" "/>
    <n v="88.97"/>
    <s v="Premium"/>
    <s v="Não emitida"/>
    <s v="Alexandre Piva"/>
    <s v="CPF 55581846049"/>
    <s v="dra. noemi valle rocha 125, porto alegre - CEP: 91770330, Rio Grande do Sul"/>
    <s v=" "/>
    <s v="Alexandre Piva"/>
    <s v="55581846049"/>
    <s v="Rua Armando Albuquerque 69 / CEP 91770160 - Serraria, Porto Alegre, Rio Grande do Sul"/>
    <s v="Porto Alegre"/>
    <s v="Rio Grande do Sul"/>
    <s v="91770160"/>
    <s v="Brasil"/>
    <s v="Correios e pontos de envio"/>
    <s v="14 de junho | 00:37"/>
    <s v="14 de junho | 18:12"/>
    <s v="Mercado Envios"/>
    <s v="MEL42350683879LMXDF01"/>
    <s v=" "/>
    <s v=" "/>
    <s v=" "/>
    <s v=" "/>
    <s v=" "/>
    <s v=" "/>
    <s v=" "/>
    <s v="Não"/>
    <s v=""/>
    <s v="Não"/>
  </r>
  <r>
    <x v="0"/>
    <s v="2000004534929181"/>
    <d v="2023-06-12T00:00:00"/>
    <s v="Entregue"/>
    <s v="Chegou em 19 de junho"/>
    <s v="Sim"/>
    <n v="3"/>
    <n v="653.70000000000005"/>
    <s v=""/>
    <n v="-111.12"/>
    <n v="-61.35"/>
    <s v=""/>
    <n v="481.23"/>
    <s v="Sim"/>
    <x v="10"/>
    <s v="MLB1781827882"/>
    <s v="Cabo De Engate E Seleção Corsa Classic 2005/2014"/>
    <s v=" "/>
    <n v="217.9"/>
    <s v="Premium"/>
    <s v="Autorizado"/>
    <s v=" "/>
    <s v=" "/>
    <s v=" "/>
    <s v=" "/>
    <s v="Wanderson Araujo"/>
    <s v="00533737150"/>
    <s v="Avenida Luís Leite Ribeiro 762 / CEP 77500000 - Centro, Porto Nacional, Tocantins"/>
    <s v="Porto Nacional"/>
    <s v="Tocantins"/>
    <s v="77500000"/>
    <s v="Brasil"/>
    <s v="Mercado Envios Full"/>
    <s v="13 de junho | 14:37"/>
    <s v="19 de junho | 10:53"/>
    <s v="Mercado Envios"/>
    <s v="MEL42350680499LMFFF01"/>
    <s v=" "/>
    <s v=" "/>
    <s v=" "/>
    <s v=" "/>
    <s v=" "/>
    <s v=" "/>
    <s v=" "/>
    <s v="Não"/>
    <s v=""/>
    <s v="Não"/>
  </r>
  <r>
    <x v="0"/>
    <s v="2000005838570406"/>
    <d v="2023-06-12T00:00:00"/>
    <s v="Entregue"/>
    <s v="Chegou em 17 de junho"/>
    <s v="Sim"/>
    <n v="1"/>
    <n v="75.290000000000006"/>
    <n v="14.715862794982018"/>
    <n v="-20.065884726730417"/>
    <n v="-14.715862794982018"/>
    <s v=""/>
    <n v="55.224115273269589"/>
    <s v=" "/>
    <x v="15"/>
    <s v="MLB2122653868"/>
    <s v="Par Kit Pino Guia Pinça Freio Fiat Strada 1999 Até 2015"/>
    <s v=" "/>
    <n v="75.290000000000006"/>
    <s v="Premium"/>
    <s v=" "/>
    <s v=" "/>
    <s v=" "/>
    <s v=" "/>
    <s v=" "/>
    <s v=" "/>
    <s v=" "/>
    <s v=" "/>
    <s v=" "/>
    <s v=" "/>
    <s v=" "/>
    <s v=" "/>
    <s v=" "/>
    <s v=" "/>
    <s v=" "/>
    <s v=" "/>
    <s v=" "/>
    <s v=" "/>
    <s v=" "/>
    <s v=" "/>
    <s v=" "/>
    <s v=" "/>
    <s v=" "/>
    <s v=" "/>
    <s v="Não"/>
    <s v=""/>
    <s v="Não"/>
  </r>
  <r>
    <x v="0"/>
    <s v="2000005838574246"/>
    <d v="2023-06-12T00:00:00"/>
    <s v="Entregue"/>
    <s v="Chegou em 17 de junho"/>
    <s v="Sim"/>
    <n v="1"/>
    <n v="38.700000000000003"/>
    <n v="7.5641372050179854"/>
    <n v="-10.314115273269586"/>
    <n v="-7.5641372050179854"/>
    <s v=""/>
    <n v="28.385884726730417"/>
    <s v=" "/>
    <x v="314"/>
    <s v="MLB3170211829"/>
    <s v="Par Coifa Homocinética Lado Roda Strada 1996 A 2012"/>
    <s v=" "/>
    <n v="38.700000000000003"/>
    <s v="Premium"/>
    <s v=" "/>
    <s v=" "/>
    <s v=" "/>
    <s v=" "/>
    <s v=" "/>
    <s v=" "/>
    <s v=" "/>
    <s v=" "/>
    <s v=" "/>
    <s v=" "/>
    <s v=" "/>
    <s v=" "/>
    <s v=" "/>
    <s v=" "/>
    <s v=" "/>
    <s v=" "/>
    <s v=" "/>
    <s v=" "/>
    <s v=" "/>
    <s v=" "/>
    <s v=" "/>
    <s v=" "/>
    <s v=" "/>
    <s v=" "/>
    <s v="Não"/>
    <s v=""/>
    <s v="Não"/>
  </r>
  <r>
    <x v="0"/>
    <s v="2000004534913677"/>
    <d v="2023-06-12T00:00:00"/>
    <s v="Entregue"/>
    <s v="Chegou em 16 de junho"/>
    <s v="Sim"/>
    <n v="1"/>
    <n v="176.9"/>
    <n v="11.05"/>
    <n v="-30.07"/>
    <n v="-37.5"/>
    <s v=""/>
    <n v="120.38"/>
    <s v=" "/>
    <x v="161"/>
    <s v="MLB2863522242"/>
    <s v="Bandeja Esquerda Peugeot 207 Exceto Sw 08 Em Diante C Pivô"/>
    <s v=" "/>
    <n v="176.9"/>
    <s v="Premium"/>
    <s v="Autorizado"/>
    <s v=" "/>
    <s v=" "/>
    <s v=" "/>
    <s v=" "/>
    <s v="Hiago Rossi"/>
    <s v="43434206809"/>
    <s v="Rua Oswaldo Goeldi 221 / CASA 02 - CEP 06537160 - Colinas da Anhangüera, Santana de Parnaíba, São Paulo"/>
    <s v="Santana de Parnaíba"/>
    <s v="São Paulo"/>
    <s v="06537160"/>
    <s v="Brasil"/>
    <s v="Mercado Envios Full"/>
    <s v="13 de junho | 17:59"/>
    <s v="16 de junho | 09:59"/>
    <s v="Mercado Envios"/>
    <s v="MEL42350734870LMFFF01"/>
    <s v=" "/>
    <s v=" "/>
    <s v=" "/>
    <s v=" "/>
    <s v=" "/>
    <s v=" "/>
    <s v=" "/>
    <s v="Não"/>
    <s v=""/>
    <s v="Não"/>
  </r>
  <r>
    <x v="0"/>
    <s v="2000005838501272"/>
    <d v="2023-06-12T00:00:00"/>
    <s v="Entregue"/>
    <s v="Chegou em 13 de junho"/>
    <s v="Não"/>
    <n v="1"/>
    <n v="237.9"/>
    <s v=""/>
    <n v="-40.44"/>
    <n v="-20.45"/>
    <s v=""/>
    <n v="177.01"/>
    <s v="Sim"/>
    <x v="89"/>
    <s v="MLB2607917865"/>
    <s v="Kit Rolamento Eixo Traseiro C/ Bucha Pegeout 206/207 47mm"/>
    <s v=" "/>
    <n v="237.9"/>
    <s v="Premium"/>
    <s v="Autorizado"/>
    <s v=" "/>
    <s v=" "/>
    <s v=" "/>
    <s v=" "/>
    <s v="Diego Augusto"/>
    <s v="07734541445"/>
    <s v="Rua Cento e Noventa e Dois 55 / casa Referencia: na rua de Bell Eletromóveis - CEP 53530480 - Caetés I, Abreu e Lima, Pernambuco"/>
    <s v="Abreu e Lima"/>
    <s v="Pernambuco"/>
    <s v="53530480"/>
    <s v="Brasil"/>
    <s v="Mercado Envios Full"/>
    <s v="12 de junho | 19:50"/>
    <s v="13 de junho | 19:02"/>
    <s v="Mercado Envios"/>
    <s v="MEL42350644889LMFFF01"/>
    <s v=" "/>
    <s v=" "/>
    <s v=" "/>
    <s v=" "/>
    <s v=" "/>
    <s v=" "/>
    <s v=" "/>
    <s v="Não"/>
    <s v=""/>
    <s v="Não"/>
  </r>
  <r>
    <x v="0"/>
    <s v="2000005838369394"/>
    <d v="2023-06-12T00:00:00"/>
    <s v="A caminho"/>
    <s v="Chega entre os dias 6 e 11 de julho"/>
    <s v="Não"/>
    <n v="1"/>
    <n v="159.99"/>
    <n v="17.149999999999999"/>
    <n v="-27.2"/>
    <n v="-38.6"/>
    <s v=""/>
    <n v="111.34"/>
    <s v=" "/>
    <x v="79"/>
    <s v="MLB3006373873"/>
    <s v="Cabo De Marcha Engate Palio Ex 1.0 Fire 2004 A 2007"/>
    <s v=" "/>
    <n v="159.99"/>
    <s v="Premium"/>
    <s v="Não emitida"/>
    <s v="Christopher Ioray"/>
    <s v="CPF 08304421380"/>
    <s v="Rua Raimundo Moraes 68 - Casa rosa, portões verdes, Grajaú - CEP: 65940000, Maranhão"/>
    <s v=" "/>
    <s v="Christopher Ioray"/>
    <s v="08304421380"/>
    <s v="Avenida Brasil 108 / PLACA CÃO BRAVO Referencia: casa marrom, grade na porta e janelas, ao lado oposto da clínica SAMEC, na mesma rua, 150-200 metros à frente - CEP 65940000 - canoeiro, Grajaú, Maranhão"/>
    <s v="Grajaú"/>
    <s v="Maranhão"/>
    <s v="65940000"/>
    <s v="Brasil"/>
    <s v="Correios e pontos de envio"/>
    <s v="14 de junho | 03:20"/>
    <s v=" "/>
    <s v="Jad Logistica Ltda"/>
    <s v="11968600021766"/>
    <s v=" "/>
    <s v=" "/>
    <s v=" "/>
    <s v=" "/>
    <s v=" "/>
    <s v=" "/>
    <s v=" "/>
    <s v="Não"/>
    <s v=""/>
    <s v="Não"/>
  </r>
  <r>
    <x v="0"/>
    <s v="2000004534831683"/>
    <d v="2023-06-12T00:00:00"/>
    <s v="Cancelada pelo comprador"/>
    <s v="Cancelou porque se arrependeu da compra."/>
    <s v="Sim"/>
    <n v="1"/>
    <n v="377.15"/>
    <n v="1.59"/>
    <n v="-45.26"/>
    <s v=""/>
    <n v="-333.48"/>
    <n v="0"/>
    <s v=" "/>
    <x v="210"/>
    <s v="MLB2981266414"/>
    <s v="Par Bandeja Inferior Com Pivô I30 2008 A 2012"/>
    <s v=" "/>
    <n v="377.15"/>
    <s v="Clássico"/>
    <s v="Autorizado"/>
    <s v="cristiano luis dos santos cristiano"/>
    <s v="CPF 21683642813"/>
    <s v="Rua Vera Cruz 379, Diadema - CEP: 09911490, São Paulo"/>
    <s v=" "/>
    <s v="cristiano luis dos santos cristiano"/>
    <s v="21683642813"/>
    <s v=" "/>
    <s v="Diadema"/>
    <s v="São Paulo"/>
    <s v="09911490"/>
    <s v="Brasil"/>
    <s v="Mercado Envios Flex"/>
    <s v=" "/>
    <s v=" "/>
    <s v="TRUSTPARTSTRUSTPARTS"/>
    <s v="42350594057"/>
    <s v=" "/>
    <s v=" "/>
    <s v=" "/>
    <s v=" "/>
    <s v=" "/>
    <s v=" "/>
    <s v=" "/>
    <s v="Não"/>
    <s v=""/>
    <s v="Não"/>
  </r>
  <r>
    <x v="0"/>
    <s v="2000005838139676"/>
    <d v="2023-06-12T00:00:00"/>
    <s v="Entregue"/>
    <s v="Chegou em 13 de junho"/>
    <s v="Não"/>
    <n v="1"/>
    <n v="69.900000000000006"/>
    <n v="13.7"/>
    <n v="-17.38"/>
    <n v="-13.7"/>
    <s v=""/>
    <n v="52.52"/>
    <s v=" "/>
    <x v="38"/>
    <s v="MLB1984651009"/>
    <s v="Par Kit Rolamento Roda Traseira Corsa 1.4 8/16v 1994 A 2002"/>
    <s v=" "/>
    <n v="69.900000000000006"/>
    <s v="Premium"/>
    <s v="Autorizado"/>
    <s v=" "/>
    <s v=" "/>
    <s v=" "/>
    <s v=" "/>
    <s v="Nathaly Galvao"/>
    <s v="47122787818"/>
    <s v="Rua Álvaro Ribeiro 1000 / Casa - CEP 13835000 - Jardim Novo Horizonte, Conchal, São Paulo"/>
    <s v="Conchal"/>
    <s v="São Paulo"/>
    <s v="13835000"/>
    <s v="Brasil"/>
    <s v="Mercado Envios Full"/>
    <s v="12 de junho | 23:41"/>
    <s v="13 de junho | 12:29"/>
    <s v="Mercado Envios"/>
    <s v="MEL42350562748LMFFF01"/>
    <s v=" "/>
    <s v=" "/>
    <s v=" "/>
    <s v=" "/>
    <s v=" "/>
    <s v=" "/>
    <s v=" "/>
    <s v="Não"/>
    <s v=""/>
    <s v="Não"/>
  </r>
  <r>
    <x v="0"/>
    <s v="2000005838033078"/>
    <d v="2023-06-12T00:00:00"/>
    <s v="Entregue"/>
    <s v="Chegou em 13 de junho"/>
    <s v="Não"/>
    <n v="1"/>
    <n v="93.9"/>
    <n v="1.39"/>
    <n v="-25.94"/>
    <s v=""/>
    <s v=""/>
    <n v="69.349999999999994"/>
    <s v=" "/>
    <x v="296"/>
    <s v="MLB3140529033"/>
    <s v="Bandeja Dianteira Direita Sem Pivô Sandero 2008 A 2014"/>
    <s v=" "/>
    <n v="93.9"/>
    <s v="Premium"/>
    <s v="Autorizado"/>
    <s v="Dirce Alves de Oliveira"/>
    <s v="CPF 11087090873"/>
    <s v="Rua Pedro de Mena 388 - casa 2, São Paulo - CEP: 03579270, São Paulo"/>
    <s v=" "/>
    <s v="Dirce Alves de Oliveira"/>
    <s v="11087090873"/>
    <s v="Rua Pedro de Mena 388 / casa 2 - CEP 03579270 - Jardim Marília, São Paulo, São Paulo"/>
    <s v="São Paulo"/>
    <s v="São Paulo"/>
    <s v="03579270"/>
    <s v="Brasil"/>
    <s v="Mercado Envios Flex"/>
    <s v="13 de junho | 16:37"/>
    <s v="13 de junho | 17:31"/>
    <s v="RHENAN SILVA TORRES"/>
    <s v="42350513806"/>
    <s v=" "/>
    <s v=" "/>
    <s v=" "/>
    <s v=" "/>
    <s v=" "/>
    <s v=" "/>
    <s v=" "/>
    <s v="Não"/>
    <s v=""/>
    <s v="Não"/>
  </r>
  <r>
    <x v="0"/>
    <s v="2000005837667046"/>
    <d v="2023-06-12T00:00:00"/>
    <s v="Devolução finalizada com reembolso para o comprador"/>
    <s v="O produto devolvido chegou em terça-feira, 27 de junho."/>
    <s v="Não"/>
    <n v="1"/>
    <n v="28.37"/>
    <n v="7.43"/>
    <n v="-22.4"/>
    <n v="-7.43"/>
    <n v="-19.47"/>
    <n v="-13.5"/>
    <s v=" "/>
    <x v="315"/>
    <s v="MLB2222450955"/>
    <s v="Pino Reparo Da Dobradiça Porta Uno Mille Ld Le 2003"/>
    <s v=" "/>
    <n v="28.37"/>
    <s v="Clássico"/>
    <s v="Não emitida"/>
    <s v="Marcos Arruda"/>
    <s v="CPF 16494961762"/>
    <s v="Rua de Catumbi 88 - Loja Batata Frita, Rio de Janeiro - CEP: 20251440, Rio de Janeiro"/>
    <s v=" "/>
    <s v="Marcos Arruda"/>
    <s v="16494961762"/>
    <s v="Rua Cecília Iter 177 / &quot;Referencia: Endereço Comercial. entregar antes das 18h Pode Entregar Para, Edi Ou Henrique 1195329-2034.&quot;"/>
    <s v="São Paulo"/>
    <s v="São Paulo"/>
    <s v="08240730"/>
    <s v="Brasil"/>
    <s v="Correios e pontos de envio"/>
    <s v="19 de junho | 11:35"/>
    <s v="27 de junho | 09:56"/>
    <s v="Mercado Envios"/>
    <s v="QC237843977BR"/>
    <s v="https://www2.correios.com.br/sistemas/rastreamento/resultado.cfm"/>
    <s v=" "/>
    <s v=" "/>
    <s v=" "/>
    <s v=" "/>
    <s v=" "/>
    <s v=" "/>
    <s v="Sim"/>
    <s v=""/>
    <s v="Não"/>
  </r>
  <r>
    <x v="0"/>
    <s v="2000004534495319"/>
    <d v="2023-06-12T00:00:00"/>
    <s v="Entregue"/>
    <s v="Chegou em 13 de junho"/>
    <s v="Sim"/>
    <n v="4"/>
    <n v="143.6"/>
    <s v=""/>
    <n v="-46.4"/>
    <s v=""/>
    <s v=""/>
    <n v="97.2"/>
    <s v="Sim"/>
    <x v="24"/>
    <s v="MLB1848059503"/>
    <s v="Kit Rolamento Roda Traseira Gol G1 G2 G3 G4 G5 Novo"/>
    <s v=" "/>
    <n v="35.9"/>
    <s v="Premium"/>
    <s v="Autorizado"/>
    <s v=" "/>
    <s v=" "/>
    <s v=" "/>
    <s v=" "/>
    <s v="ANDERSON DE OLIVEIRA 34574979828"/>
    <s v="46630296000125"/>
    <s v="Rua Lázaro Modesto 151 / casa Referencia: oficina no fundo chamar alto - CEP 13173140 - Jardim Primavera, Sumaré, São Paulo"/>
    <s v="Sumaré"/>
    <s v="São Paulo"/>
    <s v="13173140"/>
    <s v="Brasil"/>
    <s v="Mercado Envios Full"/>
    <s v="13 de junho | 02:09"/>
    <s v="13 de junho | 12:26"/>
    <s v="Mercado Envios"/>
    <s v="MEL42350347294LMFFF01"/>
    <s v=" "/>
    <s v=" "/>
    <s v=" "/>
    <s v=" "/>
    <s v=" "/>
    <s v=" "/>
    <s v=" "/>
    <s v="Não"/>
    <s v=""/>
    <s v="Não"/>
  </r>
  <r>
    <x v="0"/>
    <s v="2000005837610478"/>
    <d v="2023-06-12T00:00:00"/>
    <s v="Entregue"/>
    <s v="Chegou em 13 de junho"/>
    <s v="Não"/>
    <n v="1"/>
    <n v="75.900000000000006"/>
    <n v="12.33"/>
    <n v="-18.399999999999999"/>
    <n v="-12.33"/>
    <s v=""/>
    <n v="57.5"/>
    <s v=" "/>
    <x v="9"/>
    <s v="MLB1865073108"/>
    <s v="2 Kits De Rolamento Roda Traseira Gol G1 G2 G3 G4 G5 Novo"/>
    <s v=" "/>
    <n v="75.900000000000006"/>
    <s v="Premium"/>
    <s v="Autorizado"/>
    <s v=" "/>
    <s v=" "/>
    <s v=" "/>
    <s v=" "/>
    <s v="Alex Donizetti dos Santos"/>
    <s v="22454282852"/>
    <s v="Rua Giovanni Batista Capellotto 60 / CEP 12225460 - Jardim Nova Michigan, São José dos Campos, São Paulo"/>
    <s v="São José dos Campos"/>
    <s v="São Paulo"/>
    <s v="12225460"/>
    <s v="Brasil"/>
    <s v="Mercado Envios Full"/>
    <s v="13 de junho | 00:07"/>
    <s v="13 de junho | 12:27"/>
    <s v="Mercado Envios"/>
    <s v="MEL42350331070LMFFF01"/>
    <s v=" "/>
    <s v=" "/>
    <s v=" "/>
    <s v=" "/>
    <s v=" "/>
    <s v=" "/>
    <s v=" "/>
    <s v="Não"/>
    <s v=""/>
    <s v="Não"/>
  </r>
  <r>
    <x v="0"/>
    <s v="2000005837572042"/>
    <d v="2023-06-12T00:00:00"/>
    <s v="Devolução finalizada com reembolso para o comprador"/>
    <s v="O produto devolvido chegou em quinta-feira, 22 de junho."/>
    <s v="Não"/>
    <n v="1"/>
    <n v="85.99"/>
    <n v="1.39"/>
    <n v="-10.32"/>
    <s v=""/>
    <n v="-75.67"/>
    <n v="1.39"/>
    <s v=" "/>
    <x v="316"/>
    <s v="MLB2999995416"/>
    <s v="Cabo De Acelerador Mitsubishi L200 Sport 2003 Em Diante"/>
    <s v=" "/>
    <n v="85.99"/>
    <s v="Clássico"/>
    <s v="Autorizado"/>
    <s v="fabiano veras da silva"/>
    <s v="CPF 17363835829"/>
    <s v="rua luis pucci 60 - casa2, São Paulo - CEP: 03278090, São Paulo"/>
    <s v=" "/>
    <s v="fabiano veras da silva"/>
    <s v="17363835829"/>
    <s v="Rua Cecília Iter 177 / &quot;Referencia: Endereço Comercial. entregar antes das 18h Pode Entregar Para, Edi Ou Henrique 1195329-2034.&quot;"/>
    <s v="São Paulo"/>
    <s v="São Paulo"/>
    <s v="08240730"/>
    <s v="Brasil"/>
    <s v="Mercado Envios Flex"/>
    <s v="21 de junho | 16:58"/>
    <s v="22 de junho | 09:24"/>
    <s v="MICHELLE RULING MARTINS"/>
    <s v="OV307272528BR"/>
    <s v="https://www2.correios.com.br/sistemas/rastreamento/resultado.cfm"/>
    <s v=" "/>
    <s v=" "/>
    <s v=" "/>
    <s v=" "/>
    <s v=" "/>
    <s v=" "/>
    <s v="Sim"/>
    <s v=""/>
    <s v="Não"/>
  </r>
  <r>
    <x v="0"/>
    <s v="2000005837383816"/>
    <d v="2023-06-12T00:00:00"/>
    <s v="Entregue"/>
    <s v="Chegou em 16 de junho"/>
    <s v="Não"/>
    <n v="1"/>
    <n v="217.9"/>
    <s v=""/>
    <n v="-37.04"/>
    <n v="-20.45"/>
    <s v=""/>
    <n v="160.41"/>
    <s v="Sim"/>
    <x v="10"/>
    <s v="MLB1781827882"/>
    <s v="Cabo De Engate E Seleção Corsa Classic 2005/2014"/>
    <s v=" "/>
    <n v="217.9"/>
    <s v="Premium"/>
    <s v="Autorizado"/>
    <s v=" "/>
    <s v=" "/>
    <s v=" "/>
    <s v=" "/>
    <s v="Alex Soua"/>
    <s v="04592331575"/>
    <s v="Rua Miguel Guimarães Filho 85 / rua da igreja catól - CEP 29164257 - Camará, Serra, Espírito Santo"/>
    <s v="Serra"/>
    <s v="Espírito Santo"/>
    <s v="29164257"/>
    <s v="Brasil"/>
    <s v="Mercado Envios Full"/>
    <s v="12 de junho | 18:29"/>
    <s v="16 de junho | 11:44"/>
    <s v="Mercado Envios"/>
    <s v="MEL42350168793LMFFF01"/>
    <s v=" "/>
    <s v=" "/>
    <s v=" "/>
    <s v=" "/>
    <s v=" "/>
    <s v=" "/>
    <s v=" "/>
    <s v="Não"/>
    <s v=""/>
    <s v="Não"/>
  </r>
  <r>
    <x v="0"/>
    <s v="2000005837400106"/>
    <d v="2023-06-12T00:00:00"/>
    <s v="Entregue"/>
    <s v="Chegou em 15 de junho"/>
    <s v="Não"/>
    <n v="1"/>
    <n v="237.9"/>
    <s v=""/>
    <n v="-40.44"/>
    <n v="-20.45"/>
    <s v=""/>
    <n v="177.01"/>
    <s v="Sim"/>
    <x v="2"/>
    <s v="MLB2021535205"/>
    <s v="Cabo De Marcha Astra 2001/2005 Original 93306003"/>
    <s v=" "/>
    <n v="237.9"/>
    <s v="Premium"/>
    <s v="Autorizado"/>
    <s v=" "/>
    <s v=" "/>
    <s v=" "/>
    <s v=" "/>
    <s v="João Batista soares"/>
    <s v="00841229350"/>
    <s v="Rua Sebastião Alves Ferreira 1103 / Apartamento Referencia: apartamento - CEP 62250000 - Boa Vista, Ipu, Ceará"/>
    <s v="Ipu"/>
    <s v="Ceará"/>
    <s v="62250000"/>
    <s v="Brasil"/>
    <s v="Mercado Envios Full"/>
    <s v="13 de junho | 02:38"/>
    <s v="15 de junho | 13:26"/>
    <s v="Mercado Envios"/>
    <s v="MEL42350167421LMFFF01"/>
    <s v=" "/>
    <s v=" "/>
    <s v=" "/>
    <s v=" "/>
    <s v=" "/>
    <s v=" "/>
    <s v=" "/>
    <s v="Não"/>
    <s v=""/>
    <s v="Não"/>
  </r>
  <r>
    <x v="0"/>
    <s v="2000005837311422"/>
    <d v="2023-06-12T00:00:00"/>
    <s v="Entregue"/>
    <s v="Chegou em 14 de junho"/>
    <s v="Não"/>
    <n v="1"/>
    <n v="49.9"/>
    <n v="11.25"/>
    <n v="-13.98"/>
    <n v="-11.25"/>
    <s v=""/>
    <n v="35.92"/>
    <s v=" "/>
    <x v="32"/>
    <s v="MLB2603267890"/>
    <s v="Kit Pino Guia Pinça De Freio Diant 1lado L200 Sport 2006"/>
    <s v=" "/>
    <n v="49.9"/>
    <s v="Premium"/>
    <s v="Não emitida"/>
    <s v="américo minami"/>
    <s v="CPF 28747094842"/>
    <s v="Ezequiel lopes cardoso 169 - a, São Paulo - CEP: 04846000, São Paulo"/>
    <s v=" "/>
    <s v="américo minami"/>
    <s v="28747094842"/>
    <s v="RUA PUERTO NÁTALES 49 / CEP 04843150 - Parque Brasil, São Paulo, São Paulo"/>
    <s v="São Paulo"/>
    <s v="São Paulo"/>
    <s v="04843150"/>
    <s v="Brasil"/>
    <s v="Correios e pontos de envio"/>
    <s v="13 de junho | 02:37"/>
    <s v="14 de junho | 15:33"/>
    <s v="Mercado Envios"/>
    <s v="MEL42350136321LMXDF01"/>
    <s v="https://myaccount.mercadolivre.com.br/shipments/42350136321/detail"/>
    <s v=" "/>
    <s v=" "/>
    <s v=" "/>
    <s v=" "/>
    <s v=" "/>
    <s v=" "/>
    <s v="Não"/>
    <s v=""/>
    <s v="Não"/>
  </r>
  <r>
    <x v="0"/>
    <s v="2000005837206266"/>
    <d v="2023-06-12T00:00:00"/>
    <s v="Cancelada pelo comprador"/>
    <s v="Cancelou porque garante nao ter realizado a compra."/>
    <s v="Não"/>
    <n v="1"/>
    <n v="166.9"/>
    <s v=""/>
    <n v="-20.03"/>
    <n v="-38.950000000000003"/>
    <n v="-107.92"/>
    <n v="0"/>
    <s v=" "/>
    <x v="161"/>
    <s v="MLB2863604248"/>
    <s v="Bandeja Lado Esquerdo Peugeot 206 Todos 1999 A 2010 C Pivô"/>
    <s v=" "/>
    <n v="166.9"/>
    <s v="Clássico"/>
    <s v="Cancelada"/>
    <s v=" "/>
    <s v=" "/>
    <s v=" "/>
    <s v=" "/>
    <s v="Carlanio Carvalho da Silva"/>
    <s v="02500473570"/>
    <s v=" "/>
    <s v="Formosa do Rio Preto"/>
    <s v="Bahia"/>
    <s v="47990000"/>
    <s v="Brasil"/>
    <s v="Mercado Envios Full"/>
    <s v=" "/>
    <s v=" "/>
    <s v="Mercado Envios"/>
    <s v="MEL42350085619LMFFF01"/>
    <s v=" "/>
    <s v=" "/>
    <s v=" "/>
    <s v=" "/>
    <s v=" "/>
    <s v=" "/>
    <s v=" "/>
    <s v="Não"/>
    <s v=""/>
    <s v="Não"/>
  </r>
  <r>
    <x v="0"/>
    <s v="2000005837047942"/>
    <d v="2023-06-12T00:00:00"/>
    <s v="Entregue"/>
    <s v="Chegou em 13 de junho"/>
    <s v="Não"/>
    <n v="1"/>
    <n v="58"/>
    <n v="13.44"/>
    <n v="-13.58"/>
    <n v="-13.44"/>
    <s v=""/>
    <n v="44.42"/>
    <s v=" "/>
    <x v="58"/>
    <s v="MLB1841725062"/>
    <s v="Cabo De Embreagem Ducato(2.8mglu)2001 2002 2003 2004 2005..."/>
    <s v=" "/>
    <n v="58"/>
    <s v="Premium"/>
    <s v="Autorizado"/>
    <s v=" "/>
    <s v=" "/>
    <s v=" "/>
    <s v=" "/>
    <s v="Ivan Ferreira Braganca"/>
    <s v="80458688649"/>
    <s v="Rua Antônio Germano 649 / casa Referencia: Final Do Ônibus 1140 - CEP 32430090 - Palmares - 2ª Seção (Parque Durval de Barros), Ibirité, Minas Gerais"/>
    <s v="Ibirité"/>
    <s v="Minas Gerais"/>
    <s v="32430090"/>
    <s v="Brasil"/>
    <s v="Mercado Envios Full"/>
    <s v="12 de junho | 23:31"/>
    <s v="13 de junho | 16:36"/>
    <s v="Mercado Envios"/>
    <s v="MEL42350092976LMFFF01"/>
    <s v=" "/>
    <s v=" "/>
    <s v=" "/>
    <s v=" "/>
    <s v=" "/>
    <s v=" "/>
    <s v=" "/>
    <s v="Não"/>
    <s v=""/>
    <s v="Não"/>
  </r>
  <r>
    <x v="0"/>
    <s v="2000004534222735"/>
    <d v="2023-06-12T00:00:00"/>
    <s v="Entregue"/>
    <s v="Chegou em 13 de junho"/>
    <s v="Sim"/>
    <n v="1"/>
    <n v="165.99"/>
    <s v=""/>
    <n v="-19.920000000000002"/>
    <n v="-26.45"/>
    <s v=""/>
    <n v="119.62"/>
    <s v=" "/>
    <x v="23"/>
    <s v="MLB2863957343"/>
    <s v="Bandeja Lado Direito Peugeot 206 Todos 1999 A 2010 Com Pivô"/>
    <s v=" "/>
    <n v="165.99"/>
    <s v="Clássico"/>
    <s v="Não emitida"/>
    <s v="Licindo Alves de Oliveira"/>
    <s v="CPF 09520029818"/>
    <s v="Rua Ribeirão Preto 568 - casa, Guarulhos - CEP: 07161290, São Paulo"/>
    <s v=" "/>
    <s v="Licindo Alves de Oliveira"/>
    <s v="09520029818"/>
    <s v="Rua Ribeirão Preto 568 / casa Referencia: Ponto de referência Igreja Universal - CEP 07161290 - Cidade Soberana, Guarulhos, São Paulo"/>
    <s v="Guarulhos"/>
    <s v="São Paulo"/>
    <s v="07161290"/>
    <s v="Brasil"/>
    <s v="Correios e pontos de envio"/>
    <s v="13 de junho | 03:16"/>
    <s v="13 de junho | 14:50"/>
    <s v="Mercado Envios"/>
    <s v="MEL42350082244LMXDF01"/>
    <s v=" "/>
    <s v=" "/>
    <s v=" "/>
    <s v=" "/>
    <s v=" "/>
    <s v=" "/>
    <s v=" "/>
    <s v="Não"/>
    <s v=""/>
    <s v="Não"/>
  </r>
  <r>
    <x v="0"/>
    <s v="2000005836927046"/>
    <d v="2023-06-12T00:00:00"/>
    <s v="Entregue"/>
    <s v="Chegou em 13 de junho"/>
    <s v="Não"/>
    <n v="1"/>
    <n v="19.989999999999998"/>
    <n v="9.9"/>
    <n v="-8.9"/>
    <n v="-9.9"/>
    <s v=""/>
    <n v="11.09"/>
    <s v=" "/>
    <x v="37"/>
    <s v="MLB2100408456"/>
    <s v="Capa Pedal Freio Embreagem Gm Cobalt 2012 Em Diante"/>
    <s v=" "/>
    <n v="19.989999999999998"/>
    <s v="Premium"/>
    <s v="Autorizado"/>
    <s v=" "/>
    <s v=" "/>
    <s v=" "/>
    <s v=" "/>
    <s v="Eduardo Ribeiro Cardoso"/>
    <s v="38884870801"/>
    <s v="Rua Major João Mendes 266 / CEP 18051050 - Central Parque Sorocaba, Sorocaba, São Paulo"/>
    <s v="Sorocaba"/>
    <s v="São Paulo"/>
    <s v="18051050"/>
    <s v="Brasil"/>
    <s v="Mercado Envios Full"/>
    <s v="13 de junho | 02:08"/>
    <s v="13 de junho | 12:40"/>
    <s v="Mercado Envios"/>
    <s v="MEL42349966057LMFFF01"/>
    <s v=" "/>
    <s v=" "/>
    <s v=" "/>
    <s v=" "/>
    <s v=" "/>
    <s v=" "/>
    <s v=" "/>
    <s v="Não"/>
    <s v=""/>
    <s v="Não"/>
  </r>
  <r>
    <x v="0"/>
    <s v="2000004534171643"/>
    <d v="2023-06-12T00:00:00"/>
    <s v="Entregue"/>
    <s v="Chegou em 14 de junho"/>
    <s v="Sim"/>
    <n v="1"/>
    <n v="89.99"/>
    <n v="7.85"/>
    <n v="-15.3"/>
    <n v="-28.3"/>
    <s v=""/>
    <n v="54.24"/>
    <s v=" "/>
    <x v="185"/>
    <s v="MLB2821809128"/>
    <s v="Par Cabo De Freio Fusca 1300 1500 1600"/>
    <s v=" "/>
    <n v="89.99"/>
    <s v="Premium"/>
    <s v="Não emitida"/>
    <s v="marcos Vinicius"/>
    <s v="CPF 11136862609"/>
    <s v="Alba Gonzaga 1177 - 404, Unaí - CEP: 38610021, Minas Gerais"/>
    <s v=" "/>
    <s v="marcos Vinicius"/>
    <s v="11136862609"/>
    <s v="Rua Patos de Minas 958 / AP 202 Referencia: Próximo a escola Glória Moreira - CEP 38613100 - Dom Bosco, Unaí, Minas Gerais"/>
    <s v="Unaí"/>
    <s v="Minas Gerais"/>
    <s v="38613100"/>
    <s v="Brasil"/>
    <s v="Correios e pontos de envio"/>
    <s v="13 de junho | 01:36"/>
    <s v="14 de junho | 15:05"/>
    <s v="Mercado Envios"/>
    <s v="MEL42349953763LMXDF01"/>
    <s v=" "/>
    <s v=" "/>
    <s v=" "/>
    <s v=" "/>
    <s v=" "/>
    <s v=" "/>
    <s v=" "/>
    <s v="Não"/>
    <s v=""/>
    <s v="Não"/>
  </r>
  <r>
    <x v="0"/>
    <s v="2000005836884784"/>
    <d v="2023-06-12T00:00:00"/>
    <s v="Entregue"/>
    <s v="Chegou em 14 de junho"/>
    <s v="Não"/>
    <n v="1"/>
    <n v="97.9"/>
    <s v=""/>
    <n v="-16.64"/>
    <n v="-17.95"/>
    <s v=""/>
    <n v="63.31"/>
    <s v=" "/>
    <x v="275"/>
    <s v="MLB2774422249"/>
    <s v="4 Kits Pino Dobradiça De Porta Uno Mille 1985 A 2011 34mm"/>
    <s v=" "/>
    <n v="97.9"/>
    <s v="Premium"/>
    <s v="Não emitida"/>
    <s v="EDUARDO ANTONIO SOUZA AGUIAR ANTONIO"/>
    <s v="CPF 84329785668"/>
    <s v="RUA TREZE DE MAIO 335 - LOJA, Januária - CEP: 39480000, Minas Gerais"/>
    <s v=" "/>
    <s v="EDUARDO ANTONIO SOUZA AGUIAR ANTONIO"/>
    <s v="84329785668"/>
    <s v="Av. Itapiraçaba 554 / AUTO CAR CLINICA Referencia: AUTO CAR - CLÍNICA AUTOMOTIVA - CEP 39480000 - Centro, Januária, Minas Gerais"/>
    <s v="Januária"/>
    <s v="Minas Gerais"/>
    <s v="39480000"/>
    <s v="Brasil"/>
    <s v="Correios e pontos de envio"/>
    <s v="13 de junho | 06:38"/>
    <s v="14 de junho | 11:38"/>
    <s v="Mercado Envios"/>
    <s v="MEL42350017888LMXDF01"/>
    <s v=" "/>
    <s v=" "/>
    <s v=" "/>
    <s v=" "/>
    <s v=" "/>
    <s v=" "/>
    <s v=" "/>
    <s v="Não"/>
    <s v=""/>
    <s v="Não"/>
  </r>
  <r>
    <x v="0"/>
    <s v="2000005836794088"/>
    <d v="2023-06-12T00:00:00"/>
    <s v="Entregue"/>
    <s v="Chegou em 13 de junho"/>
    <s v="Não"/>
    <n v="1"/>
    <n v="99.9"/>
    <s v=""/>
    <n v="-16.98"/>
    <n v="-20.45"/>
    <s v=""/>
    <n v="62.47"/>
    <s v="Sim"/>
    <x v="149"/>
    <s v="MLB3146443127"/>
    <s v="Par Bieleta Traseira Chery Cielo 2008 A 2013"/>
    <s v=" "/>
    <n v="99.9"/>
    <s v="Premium"/>
    <s v="Não emitida"/>
    <s v="Alexandre Alves"/>
    <s v="CPF 03447171782"/>
    <s v="Urucum 238, Rio de Janeiro - CEP: 21820390, Rio de Janeiro"/>
    <s v=" "/>
    <s v="Alexandre Alves"/>
    <s v="03447171782"/>
    <s v="Rua Urucum 238 / CEP 21820390 - Bangu, Rio de Janeiro, Rio de Janeiro"/>
    <s v="Rio de Janeiro"/>
    <s v="Rio de Janeiro"/>
    <s v="21820390"/>
    <s v="Brasil"/>
    <s v="Correios e pontos de envio"/>
    <s v="13 de junho | 01:44"/>
    <s v="13 de junho | 19:39"/>
    <s v="Mercado Envios"/>
    <s v="MEL42349905673LMXDF01"/>
    <s v=" "/>
    <s v=" "/>
    <s v=" "/>
    <s v=" "/>
    <s v=" "/>
    <s v=" "/>
    <s v=" "/>
    <s v="Não"/>
    <s v=""/>
    <s v="Não"/>
  </r>
  <r>
    <x v="0"/>
    <s v="2000005836785466"/>
    <d v="2023-06-12T00:00:00"/>
    <s v="Entregue"/>
    <s v="Chegou em 14 de junho"/>
    <s v="Não"/>
    <n v="1"/>
    <n v="119.7"/>
    <s v=""/>
    <n v="-20.350000000000001"/>
    <n v="-18.45"/>
    <s v=""/>
    <n v="80.900000000000006"/>
    <s v="Sim"/>
    <x v="7"/>
    <s v="MLB2640425245"/>
    <s v="Kit Bomba Combustível Gasolina Sistema Bosch Corsawind 96a07"/>
    <s v=" "/>
    <n v="119.7"/>
    <s v="Premium"/>
    <s v="Autorizado"/>
    <s v=" "/>
    <s v=" "/>
    <s v=" "/>
    <s v=" "/>
    <s v="Gabriel rossi"/>
    <s v="03763496033"/>
    <s v="Afonso Schu 270 / Do lado da Reiflex - CEP 98910000 - Distrito Industrial, Três de Maio, Rio Grande do Sul"/>
    <s v="Três de Maio"/>
    <s v="Rio Grande do Sul"/>
    <s v="98910000"/>
    <s v="Brasil"/>
    <s v="Mercado Envios Full"/>
    <s v="13 de junho | 14:21"/>
    <s v="14 de junho | 14:18"/>
    <s v="Mercado Envios"/>
    <s v="MEL42349974890LMFFF01"/>
    <s v=" "/>
    <s v=" "/>
    <s v=" "/>
    <s v=" "/>
    <s v=" "/>
    <s v=" "/>
    <s v=" "/>
    <s v="Não"/>
    <s v=""/>
    <s v="Não"/>
  </r>
  <r>
    <x v="0"/>
    <s v="2000005836673906"/>
    <d v="2023-06-12T00:00:00"/>
    <s v="Entregue"/>
    <s v="Chegou em 15 de junho"/>
    <s v="Não"/>
    <n v="1"/>
    <n v="175.99"/>
    <s v=""/>
    <n v="-13.58"/>
    <n v="-26.45"/>
    <s v=""/>
    <n v="135.96"/>
    <s v=" "/>
    <x v="23"/>
    <s v="MLB2863647736"/>
    <s v="Bandeja Lado Direito Peugeot 206 Todos 1999 A 2010 Com Pivô"/>
    <s v=" "/>
    <n v="175.99"/>
    <s v="Premium"/>
    <s v="Não emitida"/>
    <s v="Alexandre Salgado"/>
    <s v="CPF 93328915672"/>
    <s v="Rua Itanguá 260 - Casa B, Belo Horizonte - CEP: 30830090, Minas Gerais"/>
    <s v=" "/>
    <s v="Alexandre Salgado"/>
    <s v="93328915672"/>
    <s v="AVENIDA ABÍLIO MACHADO 301 / CEP 30830093 - Belo Horizonte, Minas Gerais"/>
    <s v="Belo Horizonte"/>
    <s v="Minas Gerais"/>
    <s v="30830093"/>
    <s v="Brasil"/>
    <s v="Correios e pontos de envio"/>
    <s v="13 de junho | 00:38"/>
    <s v="15 de junho | 10:50"/>
    <s v="Mercado Envios"/>
    <s v="MEL42349930518LMXDF01"/>
    <s v="https://myaccount.mercadolivre.com.br/shipments/42349930518/detail"/>
    <s v=" "/>
    <s v=" "/>
    <s v=" "/>
    <s v=" "/>
    <s v=" "/>
    <s v=" "/>
    <s v="Não"/>
    <s v=""/>
    <s v="Não"/>
  </r>
  <r>
    <x v="0"/>
    <s v="2000005836657336"/>
    <d v="2023-06-12T00:00:00"/>
    <s v="Entregue"/>
    <s v="Chegou em 13 de junho"/>
    <s v="Não"/>
    <n v="1"/>
    <n v="16.47"/>
    <n v="17.399999999999999"/>
    <n v="-8.3000000000000007"/>
    <n v="-17.399999999999999"/>
    <s v=""/>
    <n v="8.17"/>
    <s v=" "/>
    <x v="65"/>
    <s v="MLB2069663767"/>
    <s v="Cabo De Velocímetro Yamaha Ybr 125 2003 2004 2005"/>
    <s v=" "/>
    <n v="16.47"/>
    <s v="Premium"/>
    <s v="Autorizado"/>
    <s v=" "/>
    <s v=" "/>
    <s v=" "/>
    <s v=" "/>
    <s v="otavio santos"/>
    <s v="02592589031"/>
    <s v="Rua Mulungu do Litoral 95 / casa Referencia: chamar no portão ao lado da igreja quadrangular - CEP 88808390 - Jardim Montevidéu, Criciúma, Santa Catarina"/>
    <s v="Criciúma"/>
    <s v="Santa Catarina"/>
    <s v="88808390"/>
    <s v="Brasil"/>
    <s v="Mercado Envios Full"/>
    <s v="12 de junho | 22:44"/>
    <s v="13 de junho | 10:42"/>
    <s v="Mercado Envios"/>
    <s v="MEL42349921074LMFFF01"/>
    <s v=" "/>
    <s v=" "/>
    <s v=" "/>
    <s v=" "/>
    <s v=" "/>
    <s v=" "/>
    <s v=" "/>
    <s v="Não"/>
    <s v=""/>
    <s v="Não"/>
  </r>
  <r>
    <x v="0"/>
    <s v="2000005836608546"/>
    <d v="2023-06-12T00:00:00"/>
    <s v="Entregue"/>
    <s v="Chegou em 14 de junho"/>
    <s v="Não"/>
    <n v="1"/>
    <n v="39"/>
    <n v="7.26"/>
    <n v="-12.13"/>
    <n v="-7.26"/>
    <s v=""/>
    <n v="26.87"/>
    <s v="Sim"/>
    <x v="12"/>
    <s v="MLB1845907681"/>
    <s v="Kit Rolamento Roda Traseira Fiesta 1995 1996 1997 1998 99..."/>
    <s v=" "/>
    <n v="39"/>
    <s v="Premium"/>
    <s v="Autorizado"/>
    <s v=" "/>
    <s v=" "/>
    <s v=" "/>
    <s v=" "/>
    <s v="Eleandro Bertagnoli Martins"/>
    <s v="25037046890"/>
    <s v="Rua Quintino Bocaiúva 1116 / casa - CEP 13466300 - Vila Santa Catarina, Americana, São Paulo"/>
    <s v="Americana"/>
    <s v="São Paulo"/>
    <s v="13466300"/>
    <s v="Brasil"/>
    <s v="Mercado Envios Full"/>
    <s v="13 de junho | 00:41"/>
    <s v="14 de junho | 19:59"/>
    <s v="Mercado Envios"/>
    <s v="MEL42349826243LMFFF01"/>
    <s v=" "/>
    <s v=" "/>
    <s v=" "/>
    <s v=" "/>
    <s v=" "/>
    <s v=" "/>
    <s v=" "/>
    <s v="Não"/>
    <s v=""/>
    <s v="Não"/>
  </r>
  <r>
    <x v="0"/>
    <s v="2000005836380474"/>
    <d v="2023-06-12T00:00:00"/>
    <s v="Entregue"/>
    <s v="Chegou em 13 de junho"/>
    <s v="Não"/>
    <n v="1"/>
    <n v="64.989999999999995"/>
    <n v="13.7"/>
    <n v="-16.55"/>
    <n v="-13.7"/>
    <s v=""/>
    <n v="48.44"/>
    <s v=" "/>
    <x v="9"/>
    <s v="MLB1983187301"/>
    <s v="Par De Kit Rolamento Roda Traseira Fox 2007 2008 2009 Novo"/>
    <s v=" "/>
    <n v="64.989999999999995"/>
    <s v="Premium"/>
    <s v="Autorizado"/>
    <s v=" "/>
    <s v=" "/>
    <s v=" "/>
    <s v=" "/>
    <s v="Jovelino Olimpio"/>
    <s v="97968048400"/>
    <s v="Rua São João Batista 149 / apt 07 Referencia: síndica. apt ,06 apelido rivas apt 07 - CEP 01527010 - Cambuci, São Paulo, São Paulo"/>
    <s v="São Paulo"/>
    <s v="São Paulo"/>
    <s v="01527010"/>
    <s v="Brasil"/>
    <s v="Mercado Envios Full"/>
    <s v="13 de junho | 02:09"/>
    <s v="13 de junho | 13:21"/>
    <s v="Mercado Envios"/>
    <s v="MEL42349725163LMFFF01"/>
    <s v=" "/>
    <s v=" "/>
    <s v=" "/>
    <s v=" "/>
    <s v=" "/>
    <s v=" "/>
    <s v=" "/>
    <s v="Não"/>
    <s v=""/>
    <s v="Não"/>
  </r>
  <r>
    <x v="0"/>
    <s v="2000005836335832"/>
    <d v="2023-06-12T00:00:00"/>
    <s v="Entregue"/>
    <s v="Chegou em 15 de junho"/>
    <s v="Não"/>
    <n v="1"/>
    <n v="131.9"/>
    <s v=""/>
    <n v="-22.42"/>
    <n v="-17.95"/>
    <s v=""/>
    <n v="91.53"/>
    <s v=" "/>
    <x v="159"/>
    <s v="MLB2669827088"/>
    <s v="Par Reparo Pino Guia Pinça De Freio Dianteiro Corolla 03a08"/>
    <s v=" "/>
    <n v="131.9"/>
    <s v="Premium"/>
    <s v="Autorizado"/>
    <s v=" "/>
    <s v=" "/>
    <s v=" "/>
    <s v=" "/>
    <s v="FranciscoRodrigues de Souza Rodrigues"/>
    <s v="30048621315"/>
    <s v="Quadra QS 21 Conjunto 1 33 / bloco f apt 202 Referencia: bloco f ap 202 - CEP 71884728 - Riacho Fundo II, Brasília, Distrito Federal"/>
    <s v="Brasília"/>
    <s v="Distrito Federal"/>
    <s v="71884728"/>
    <s v="Brasil"/>
    <s v="Mercado Envios Full"/>
    <s v="13 de junho | 07:38"/>
    <s v="15 de junho | 15:44"/>
    <s v="Mercado Envios"/>
    <s v="MEL42349712111LMFFF01"/>
    <s v=" "/>
    <s v=" "/>
    <s v=" "/>
    <s v=" "/>
    <s v=" "/>
    <s v=" "/>
    <s v=" "/>
    <s v="Não"/>
    <s v=""/>
    <s v="Não"/>
  </r>
  <r>
    <x v="0"/>
    <s v="2000004533921241"/>
    <d v="2023-06-12T00:00:00"/>
    <s v="Entregue"/>
    <s v="Chegou em 13 de junho"/>
    <s v="Sim"/>
    <n v="1"/>
    <n v="73.09"/>
    <n v="8.91"/>
    <n v="-17.93"/>
    <n v="-8.91"/>
    <s v=""/>
    <n v="55.16"/>
    <s v=" "/>
    <x v="40"/>
    <s v="MLB2068465616"/>
    <s v="Kit Reparo Alavanca Câmbio Trambulador Celta 2005 Até 2014"/>
    <s v=" "/>
    <n v="73.09"/>
    <s v="Premium"/>
    <s v="Autorizado"/>
    <s v=" "/>
    <s v=" "/>
    <s v=" "/>
    <s v=" "/>
    <s v="João Vitor"/>
    <s v="45141689808"/>
    <s v="Rua Sargento Benedito Narciso de Pinho 80 / bl 01 apto 88 - CEP 18017302 - Jardim das Estrelas, Sorocaba, São Paulo"/>
    <s v="Sorocaba"/>
    <s v="São Paulo"/>
    <s v="18017302"/>
    <s v="Brasil"/>
    <s v="Mercado Envios Full"/>
    <s v="13 de junho | 02:08"/>
    <s v="13 de junho | 13:00"/>
    <s v="Mercado Envios"/>
    <s v="MEL42349767982LMFFF01"/>
    <s v=" "/>
    <s v=" "/>
    <s v=" "/>
    <s v=" "/>
    <s v=" "/>
    <s v=" "/>
    <s v=" "/>
    <s v="Não"/>
    <s v=""/>
    <s v="Não"/>
  </r>
  <r>
    <x v="0"/>
    <s v="2000005836119424"/>
    <d v="2023-06-12T00:00:00"/>
    <s v="Entregue"/>
    <s v="Chegou em 13 de junho"/>
    <s v="Não"/>
    <n v="1"/>
    <n v="19.899999999999999"/>
    <n v="28.5"/>
    <n v="-8.8800000000000008"/>
    <n v="-28.5"/>
    <s v=""/>
    <n v="11.02"/>
    <s v="Sim"/>
    <x v="35"/>
    <s v="MLB2083219470"/>
    <s v="Terminal Conector Cabo Trambulador Celta 2005 Em Diante"/>
    <s v=" "/>
    <n v="19.899999999999999"/>
    <s v="Premium"/>
    <s v="Autorizado"/>
    <s v=" "/>
    <s v=" "/>
    <s v=" "/>
    <s v=" "/>
    <s v="Renato Raony"/>
    <s v="01423133439"/>
    <s v="Rua Almirante Barroso 185 / galpão Referencia: Caso Nao Tenha Ninguem No Endereco Entregar Na Mesma Rua No Nunero 106. - CEP 52040090 - Campo Grande, Recife, Pernambuco"/>
    <s v="Recife"/>
    <s v="Pernambuco"/>
    <s v="52040090"/>
    <s v="Brasil"/>
    <s v="Mercado Envios Full"/>
    <s v="12 de junho | 19:50"/>
    <s v="13 de junho | 18:00"/>
    <s v="Mercado Envios"/>
    <s v="MEL42349685740LMFFF01"/>
    <s v=" "/>
    <s v=" "/>
    <s v=" "/>
    <s v=" "/>
    <s v=" "/>
    <s v=" "/>
    <s v=" "/>
    <s v="Não"/>
    <s v=""/>
    <s v="Não"/>
  </r>
  <r>
    <x v="0"/>
    <s v="2000005836156122"/>
    <d v="2023-06-12T00:00:00"/>
    <s v="Entregue"/>
    <s v="Chegou em 14 de junho"/>
    <s v="Não"/>
    <n v="1"/>
    <n v="279.33"/>
    <s v=""/>
    <n v="-47.49"/>
    <n v="-21.45"/>
    <s v=""/>
    <n v="210.39"/>
    <s v=" "/>
    <x v="46"/>
    <s v="MLB3024595003"/>
    <s v="Cabo De Engate E Seleção Strada 1.4 2012"/>
    <s v=" "/>
    <n v="279.33"/>
    <s v="Premium"/>
    <s v="Não emitida"/>
    <s v="Fernando Henrique"/>
    <s v="CPF 07090840646"/>
    <s v="Avenida Governador Áureliano Chaves 377 - Loja, Alpinópolis - CEP: 37940000, Minas Gerais"/>
    <s v=" "/>
    <s v="Fernando Henrique"/>
    <s v="07090840646"/>
    <s v="Avenida Governador Aureliano Chaves 377 / Loja - CEP 37940000 - Alpinópolis, Minas Gerais"/>
    <s v="Alpinópolis"/>
    <s v="Minas Gerais"/>
    <s v="37940000"/>
    <s v="Brasil"/>
    <s v="Correios e pontos de envio"/>
    <s v="14 de junho | 01:26"/>
    <s v="14 de junho | 16:14"/>
    <s v="Mercado Envios"/>
    <s v="MEL42349697746LMXDF01"/>
    <s v=" "/>
    <s v=" "/>
    <s v=" "/>
    <s v=" "/>
    <s v=" "/>
    <s v=" "/>
    <s v=" "/>
    <s v="Não"/>
    <s v=""/>
    <s v="Não"/>
  </r>
  <r>
    <x v="0"/>
    <s v="2000005836095996"/>
    <d v="2023-06-12T00:00:00"/>
    <s v="Entregue"/>
    <s v="Chegou em 12 de junho"/>
    <s v="Não"/>
    <n v="1"/>
    <n v="249.1"/>
    <n v="1.59"/>
    <n v="-42.35"/>
    <s v=""/>
    <s v=""/>
    <n v="208.34"/>
    <s v=" "/>
    <x v="317"/>
    <s v="MLB3103620802"/>
    <s v="Par Bandeja Sem Pivô Palio Adventure Locker 2007 A 2019 1.8"/>
    <s v=" "/>
    <n v="249.1"/>
    <s v="Premium"/>
    <s v="Autorizado"/>
    <s v="Felipe  Angles"/>
    <s v="CPF 38340169858"/>
    <s v="Avenida Washington Luís 3597 - loja de automovel, São Paulo - CEP: 04627000, São Paulo"/>
    <s v=" "/>
    <s v="Felipe  Angles"/>
    <s v="38340169858"/>
    <s v="Avenida Washington Luís 3597 / CEP 04627000 - Santo Amaro, São Paulo, São Paulo"/>
    <s v="São Paulo"/>
    <s v="São Paulo"/>
    <s v="04627000"/>
    <s v="Brasil"/>
    <s v="Mercado Envios Flex"/>
    <s v="12 de junho | 16:15"/>
    <s v="12 de junho | 19:03"/>
    <s v="MARCIO PRATES"/>
    <s v="42349605407"/>
    <s v=" "/>
    <s v=" "/>
    <s v=" "/>
    <s v=" "/>
    <s v=" "/>
    <s v=" "/>
    <s v=" "/>
    <s v="Não"/>
    <s v=""/>
    <s v="Não"/>
  </r>
  <r>
    <x v="0"/>
    <s v="2000005836079696"/>
    <d v="2023-06-12T00:00:00"/>
    <s v="Entregue"/>
    <s v="Chegou em 13 de junho"/>
    <s v="Não"/>
    <n v="1"/>
    <n v="159.99"/>
    <s v=""/>
    <n v="-27.2"/>
    <n v="-18.45"/>
    <s v=""/>
    <n v="114.34"/>
    <s v=" "/>
    <x v="39"/>
    <s v="MLB1804965496"/>
    <s v="2 Kit's Rolamento Eixo Traseiro Peugeot206/207 C/barra 47mm"/>
    <s v=" "/>
    <n v="159.99"/>
    <s v="Premium"/>
    <s v="Autorizado"/>
    <s v=" "/>
    <s v=" "/>
    <s v=" "/>
    <s v=" "/>
    <s v="Maria da Graça Seixas Condé"/>
    <s v="23056320704"/>
    <s v="Avenida Érico Veríssimo 901 / loja b - CEP 22621180 - Barra da Tijuca, Rio de Janeiro, Rio de Janeiro"/>
    <s v="Rio de Janeiro"/>
    <s v="Rio de Janeiro"/>
    <s v="22621180"/>
    <s v="Brasil"/>
    <s v="Mercado Envios Full"/>
    <s v="12 de junho | 16:24"/>
    <s v="13 de junho | 11:43"/>
    <s v="Mercado Envios"/>
    <s v="MEL42349599385LMFFF01"/>
    <s v=" "/>
    <s v=" "/>
    <s v=" "/>
    <s v=" "/>
    <s v=" "/>
    <s v=" "/>
    <s v=" "/>
    <s v="Não"/>
    <s v=""/>
    <s v="Não"/>
  </r>
  <r>
    <x v="0"/>
    <s v="2000005835920674"/>
    <d v="2023-06-12T00:00:00"/>
    <s v="Entregue"/>
    <s v="Chegou em 13 de junho"/>
    <s v="Não"/>
    <n v="1"/>
    <n v="91.61"/>
    <s v=""/>
    <n v="-10.99"/>
    <n v="-20.45"/>
    <s v=""/>
    <n v="60.17"/>
    <s v="Sim"/>
    <x v="106"/>
    <s v="MLB2816519971"/>
    <s v="Cabo De Freio Gol G2 Todos Traseiro 1994 A 2002"/>
    <s v=" "/>
    <n v="91.61"/>
    <s v="Clássico"/>
    <s v="Autorizado"/>
    <s v=" "/>
    <s v=" "/>
    <s v=" "/>
    <s v=" "/>
    <s v="Guilherme novaes"/>
    <s v="46731151807"/>
    <s v="Rua José de Oliveira Bastos 150 / CEP 18273390 - Jardim Primavera, Tatuí, São Paulo"/>
    <s v="Tatuí"/>
    <s v="São Paulo"/>
    <s v="18273390"/>
    <s v="Brasil"/>
    <s v="Mercado Envios Full"/>
    <s v="12 de junho | 19:55"/>
    <s v="13 de junho | 14:05"/>
    <s v="Mercado Envios"/>
    <s v="MEL42349594832LMFFF01"/>
    <s v=" "/>
    <s v=" "/>
    <s v=" "/>
    <s v=" "/>
    <s v=" "/>
    <s v=" "/>
    <s v=" "/>
    <s v="Não"/>
    <s v=""/>
    <s v="Não"/>
  </r>
  <r>
    <x v="0"/>
    <s v="2000004533712961"/>
    <d v="2023-06-12T00:00:00"/>
    <s v="Mediação finalizada. Te demos o dinheiro."/>
    <s v="Você pode vê-lo na sua conta Mercado Pago."/>
    <s v="Sim"/>
    <n v="1"/>
    <n v="107.45"/>
    <n v="17.850000000000001"/>
    <n v="-12.89"/>
    <n v="-39.299999999999997"/>
    <s v=""/>
    <n v="73.11"/>
    <s v=" "/>
    <x v="318"/>
    <s v="MLB3130956590"/>
    <s v="Par Pivô Bandeja Dianteira  Fluence 2011 Em Diante"/>
    <s v=" "/>
    <n v="107.45"/>
    <s v="Clássico"/>
    <s v="Não emitida"/>
    <s v="wagner graciano do prado"/>
    <s v="CPF 01655103156"/>
    <s v="Maria Merquides SN - qd27 lt 28, Rio Verde - CEP: 75911037, Goiás"/>
    <s v=" "/>
    <s v="wagner graciano do prado"/>
    <s v="01655103156"/>
    <s v="Rua Maria Merquides SN / qd27 lt 28 - CEP 75911037 - Residencial Maranata, Rio Verde, Goiás"/>
    <s v="Rio Verde"/>
    <s v="Goiás"/>
    <s v="75911037"/>
    <s v="Brasil"/>
    <s v="Correios e pontos de envio"/>
    <s v="14 de junho | 02:33"/>
    <s v="15 de junho | 09:57"/>
    <s v="Mercado Envios"/>
    <s v="MEL42349485289LMXDF01"/>
    <s v=" "/>
    <s v=" "/>
    <s v=" "/>
    <s v=" "/>
    <s v=" "/>
    <s v=" "/>
    <s v=" "/>
    <s v="Não"/>
    <n v="1"/>
    <s v="Não"/>
  </r>
  <r>
    <x v="0"/>
    <s v="2000005835743260"/>
    <d v="2023-06-12T00:00:00"/>
    <s v="Entregue"/>
    <s v="Chegou em 15 de junho"/>
    <s v="Não"/>
    <n v="1"/>
    <n v="30.77"/>
    <n v="26.1"/>
    <n v="-9.19"/>
    <n v="-26.1"/>
    <s v=""/>
    <n v="21.58"/>
    <s v="Sim"/>
    <x v="273"/>
    <s v="MLB3041084844"/>
    <s v="Cabo De Capô Com Botão Opala 1975 A 1983"/>
    <s v=" "/>
    <n v="30.77"/>
    <s v="Clássico"/>
    <s v="Não emitida"/>
    <s v="ruffo cesario"/>
    <s v="CPF 10961479710"/>
    <s v="Rua Valdir Sales Sabóia 90, Rio de Janeiro - CEP: 23573180, Rio de Janeiro"/>
    <s v=" "/>
    <s v="ruffo cesario"/>
    <s v="10961479710"/>
    <s v="Rua Valdir Sales Sabóia SN / Segunda rua atrás do super market / número casa 90 casa 2 conjunto Urucânia - CEP 23573180 - Paciência, Rio de Janeiro, Rio de Janeiro"/>
    <s v="Rio de Janeiro"/>
    <s v="Rio de Janeiro"/>
    <s v="23573180"/>
    <s v="Brasil"/>
    <s v="Correios e pontos de envio"/>
    <s v="15 de junho | 00:50"/>
    <s v="15 de junho | 17:10"/>
    <s v="Mercado Envios"/>
    <s v="MEL42349519208LMXDF01"/>
    <s v=" "/>
    <s v=" "/>
    <s v=" "/>
    <s v=" "/>
    <s v=" "/>
    <s v=" "/>
    <s v=" "/>
    <s v="Não"/>
    <s v=""/>
    <s v="Não"/>
  </r>
  <r>
    <x v="0"/>
    <s v="2000005835699454"/>
    <d v="2023-06-12T00:00:00"/>
    <s v="Entregue"/>
    <s v="Chegou em 14 de junho"/>
    <s v="Não"/>
    <n v="1"/>
    <n v="129.99"/>
    <s v=""/>
    <n v="-22.1"/>
    <n v="-17.95"/>
    <s v=""/>
    <n v="89.94"/>
    <s v="Sim"/>
    <x v="99"/>
    <s v="MLB2204157316"/>
    <s v="Par Reparo Pino Guia Pinça De Freio Dianteiro Nissan Versa"/>
    <s v=" "/>
    <n v="129.99"/>
    <s v="Premium"/>
    <s v="Autorizado"/>
    <s v=" "/>
    <s v=" "/>
    <s v=" "/>
    <s v=" "/>
    <s v="kelvis eberhardt"/>
    <s v="00674160045"/>
    <s v="Rua das Acácias 78 / casa rosa  Referencia: Casa cor de rosa - CEP 93880000 - campo da brazina, Araricá, Rio Grande do Sul"/>
    <s v="Araricá"/>
    <s v="Rio Grande do Sul"/>
    <s v="93880000"/>
    <s v="Brasil"/>
    <s v="Mercado Envios Full"/>
    <s v="12 de junho | 14:41"/>
    <s v="14 de junho | 12:20"/>
    <s v="Mercado Envios"/>
    <s v="MEL42349501020LMFFF01"/>
    <s v=" "/>
    <s v=" "/>
    <s v=" "/>
    <s v=" "/>
    <s v=" "/>
    <s v=" "/>
    <s v=" "/>
    <s v="Não"/>
    <s v=""/>
    <s v="Não"/>
  </r>
  <r>
    <x v="0"/>
    <s v="2000005835519194"/>
    <d v="2023-06-12T00:00:00"/>
    <s v="Entregue"/>
    <s v="Chegou em 17 de junho"/>
    <s v="Não"/>
    <n v="1"/>
    <n v="207.9"/>
    <s v=""/>
    <n v="-24.95"/>
    <n v="-20.45"/>
    <s v=""/>
    <n v="162.5"/>
    <s v=" "/>
    <x v="10"/>
    <s v="MLB1838739381"/>
    <s v="Cabo De Marcha Celta 2005 2006 2007 /08/09/10/11/12/13/2014"/>
    <s v=" "/>
    <n v="207.9"/>
    <s v="Clássico"/>
    <s v="Autorizado"/>
    <s v=" "/>
    <s v=" "/>
    <s v=" "/>
    <s v=" "/>
    <s v="kauautocenter kauautocenter"/>
    <s v="72998580610"/>
    <s v="Rua Rodrigues Seabra 334 / Referencia: Prédio Amarelo( Kau Auto Center) - CEP 39900000 - Centro, Almenara, Minas Gerais"/>
    <s v="Almenara"/>
    <s v="Minas Gerais"/>
    <s v="39900000"/>
    <s v="Brasil"/>
    <s v="Mercado Envios Full"/>
    <s v="12 de junho | 14:38"/>
    <s v="17 de junho | 13:40"/>
    <s v="Mercado Envios"/>
    <s v="MEL42349417500LMFFF01"/>
    <s v=" "/>
    <s v=" "/>
    <s v=" "/>
    <s v=" "/>
    <s v=" "/>
    <s v=" "/>
    <s v=" "/>
    <s v="Não"/>
    <s v=""/>
    <s v="Não"/>
  </r>
  <r>
    <x v="0"/>
    <s v="2000004533570725"/>
    <d v="2023-06-12T00:00:00"/>
    <s v="Entregue"/>
    <s v="Chegou em 13 de junho"/>
    <s v="Sim"/>
    <n v="2"/>
    <n v="127.98"/>
    <s v=""/>
    <n v="-32.76"/>
    <s v=""/>
    <s v=""/>
    <n v="95.22"/>
    <s v="Sim"/>
    <x v="38"/>
    <s v="MLB1984668175"/>
    <s v="Par Kit Rolamento Roda Traseira Corsa 1.6 8/16v 1994 A 2004"/>
    <s v=" "/>
    <n v="63.99"/>
    <s v="Premium"/>
    <s v="Autorizado"/>
    <s v=" "/>
    <s v=" "/>
    <s v=" "/>
    <s v=" "/>
    <s v="Manoel Antônio Da Silva Santos"/>
    <s v="09623264534"/>
    <s v="Rua Maria da Purificação Azevedo 164 / centro - CEP 44230000 - centro, Amélia Rodrigues, Bahia"/>
    <s v="Amélia Rodrigues"/>
    <s v="Bahia"/>
    <s v="44230000"/>
    <s v="Brasil"/>
    <s v="Mercado Envios Full"/>
    <s v="12 de junho | 20:38"/>
    <s v="13 de junho | 09:07"/>
    <s v="Mercado Envios"/>
    <s v="MEL42349337317LMFFF01"/>
    <s v=" "/>
    <s v=" "/>
    <s v=" "/>
    <s v=" "/>
    <s v=" "/>
    <s v=" "/>
    <s v=" "/>
    <s v="Não"/>
    <s v=""/>
    <s v="Não"/>
  </r>
  <r>
    <x v="0"/>
    <s v="2000004533572723"/>
    <d v="2023-06-12T00:00:00"/>
    <s v="Entregue"/>
    <s v="Chegou em 15 de junho"/>
    <s v="Sim"/>
    <n v="1"/>
    <n v="70.900000000000006"/>
    <s v=""/>
    <n v="-17.55"/>
    <s v=""/>
    <s v=""/>
    <n v="53.35"/>
    <s v=" "/>
    <x v="63"/>
    <s v="MLB2220362721"/>
    <s v="Suporte Radiador Vectra Cd 2.0 97 A 98 Ld/le"/>
    <s v=" "/>
    <n v="70.900000000000006"/>
    <s v="Premium"/>
    <s v="Autorizado"/>
    <s v=" "/>
    <s v=" "/>
    <s v=" "/>
    <s v=" "/>
    <s v="Marcos cargelutti"/>
    <s v="02038248060"/>
    <s v="Rua Reinaldo Pinhat 950 / at - Referencia: Gráfica ARCUS, ao lado da Incofima. - CEP 89815275 - Quedas do Palmital, Chapecó, Santa Catarina"/>
    <s v="Chapecó"/>
    <s v="Santa Catarina"/>
    <s v="89815275"/>
    <s v="Brasil"/>
    <s v="Mercado Envios Full"/>
    <s v="12 de junho | 22:46"/>
    <s v="15 de junho | 16:52"/>
    <s v="Mercado Envios"/>
    <s v="MEL42349407416LMFFF01"/>
    <s v=" "/>
    <s v=" "/>
    <s v=" "/>
    <s v=" "/>
    <s v=" "/>
    <s v=" "/>
    <s v=" "/>
    <s v="Não"/>
    <s v=""/>
    <s v="Não"/>
  </r>
  <r>
    <x v="0"/>
    <s v="2000004533565323"/>
    <d v="2023-06-12T00:00:00"/>
    <s v="Entregue"/>
    <s v="Chegou em 12 de junho"/>
    <s v="Sim"/>
    <n v="2"/>
    <n v="54.18"/>
    <n v="8.75"/>
    <n v="-20.22"/>
    <n v="-8.75"/>
    <s v=""/>
    <n v="33.96"/>
    <s v=" "/>
    <x v="60"/>
    <s v="MLB3278595224"/>
    <s v="Pino Da Dobradiça Da Porta Blazer E S10"/>
    <s v=" "/>
    <n v="27.09"/>
    <s v="Premium"/>
    <s v="Autorizado"/>
    <s v=" "/>
    <s v=" "/>
    <s v=" "/>
    <s v=" "/>
    <s v="paulo henrique"/>
    <s v="86265811576"/>
    <s v="Rua Adustina 16 / Rua Adustina  Casa 16 - CEP 42739145 - Itinga, Lauro de Freitas, Bahia"/>
    <s v="Lauro de Freitas"/>
    <s v="Bahia"/>
    <s v="42739145"/>
    <s v="Brasil"/>
    <s v="Mercado Envios Full"/>
    <s v="12 de junho | 13:54"/>
    <s v="12 de junho | 19:27"/>
    <s v="Mercado Envios"/>
    <s v="MEL42349392508LMFFF01"/>
    <s v=" "/>
    <s v=" "/>
    <s v=" "/>
    <s v=" "/>
    <s v=" "/>
    <s v=" "/>
    <s v=" "/>
    <s v="Não"/>
    <s v=""/>
    <s v="Não"/>
  </r>
  <r>
    <x v="0"/>
    <s v="2000005835454782"/>
    <d v="2023-06-12T00:00:00"/>
    <s v="Entregue"/>
    <s v="Chegou em 13 de junho"/>
    <s v="Não"/>
    <n v="1"/>
    <n v="159.99"/>
    <s v=""/>
    <n v="-27.2"/>
    <n v="-18.45"/>
    <s v=""/>
    <n v="114.34"/>
    <s v="Sim"/>
    <x v="39"/>
    <s v="MLB1804965496"/>
    <s v="2 Kit's Rolamento Eixo Traseiro Peugeot206/207 C/barra 47mm"/>
    <s v=" "/>
    <n v="159.99"/>
    <s v="Premium"/>
    <s v="Autorizado"/>
    <s v=" "/>
    <s v=" "/>
    <s v=" "/>
    <s v=" "/>
    <s v="BRUNO HENRIQUE DIAS MECANICA LTDA"/>
    <s v="47240198000144"/>
    <s v="Avenida José Bonifácio 288 / Oficina mecânica - CEP 19840000 - Centro, Maracaí, São Paulo"/>
    <s v="Maracaí"/>
    <s v="São Paulo"/>
    <s v="19840000"/>
    <s v="Brasil"/>
    <s v="Mercado Envios Full"/>
    <s v="12 de junho | 19:56"/>
    <s v="13 de junho | 14:24"/>
    <s v="Mercado Envios"/>
    <s v="MEL42349317881LMFFF01"/>
    <s v=" "/>
    <s v=" "/>
    <s v=" "/>
    <s v=" "/>
    <s v=" "/>
    <s v=" "/>
    <s v=" "/>
    <s v="Não"/>
    <s v=""/>
    <s v="Não"/>
  </r>
  <r>
    <x v="0"/>
    <s v="2000005835417688"/>
    <d v="2023-06-12T00:00:00"/>
    <s v="Entregue"/>
    <s v="Chegou em 14 de junho"/>
    <s v="Não"/>
    <n v="1"/>
    <n v="79.86"/>
    <s v=""/>
    <n v="-9.58"/>
    <n v="-20.45"/>
    <s v=""/>
    <n v="49.83"/>
    <s v="Sim"/>
    <x v="13"/>
    <s v="MLB3125212666"/>
    <s v="Par Pivô Inferior Da Bandeja Clio 1996 A 2003"/>
    <s v=" "/>
    <n v="79.86"/>
    <s v="Clássico"/>
    <s v="Não emitida"/>
    <s v="Jano Sarmento de Oliveira"/>
    <s v="CPF 07632916687"/>
    <s v="Rua Deputado Sá Rego 403 - Casa 4, Duque de Caxias - CEP: 25065030, Rio de Janeiro"/>
    <s v=" "/>
    <s v="Jano Sarmento de Oliveira"/>
    <s v="07632916687"/>
    <s v="Rua Frei Henrique Soares 297 / Referencia: Igreja Santa Luzia - CEP 27275420 - Jardim Cidade do Aço, Volta Redonda, Rio de Janeiro"/>
    <s v="Volta Redonda"/>
    <s v="Rio de Janeiro"/>
    <s v="27275420"/>
    <s v="Brasil"/>
    <s v="Correios e pontos de envio"/>
    <s v="14 de junho | 02:22"/>
    <s v="14 de junho | 18:49"/>
    <s v="Mercado Envios"/>
    <s v="MEL42349305617LMXDF01"/>
    <s v=" "/>
    <s v=" "/>
    <s v=" "/>
    <s v=" "/>
    <s v=" "/>
    <s v=" "/>
    <s v=" "/>
    <s v="Não"/>
    <s v=""/>
    <s v="Não"/>
  </r>
  <r>
    <x v="0"/>
    <s v="2000004533523389"/>
    <d v="2023-06-12T00:00:00"/>
    <s v="Entregue"/>
    <s v="Chegou em 13 de junho"/>
    <s v="Sim"/>
    <n v="2"/>
    <n v="123.4"/>
    <s v=""/>
    <n v="-31.98"/>
    <s v=""/>
    <s v=""/>
    <n v="91.42"/>
    <s v=" "/>
    <x v="238"/>
    <s v="MLB2204118527"/>
    <s v="Reparo Pino Guia Pinça De Freio Dianteiro Nissan Versa"/>
    <s v=" "/>
    <n v="61.7"/>
    <s v="Premium"/>
    <s v="Autorizado"/>
    <s v=" "/>
    <s v=" "/>
    <s v=" "/>
    <s v=" "/>
    <s v="Ricardo Auriemma"/>
    <s v="12566576890"/>
    <s v="Rua Doutor Barros Cruz 172 / Casa 8 - CEP 04118130 - Vila Mariana, São Paulo, São Paulo"/>
    <s v="São Paulo"/>
    <s v="São Paulo"/>
    <s v="04118130"/>
    <s v="Brasil"/>
    <s v="Mercado Envios Full"/>
    <s v="13 de junho | 02:09"/>
    <s v="13 de junho | 10:46"/>
    <s v="Mercado Envios"/>
    <s v="MEL42349274145LMFFF01"/>
    <s v=" "/>
    <s v=" "/>
    <s v=" "/>
    <s v=" "/>
    <s v=" "/>
    <s v=" "/>
    <s v=" "/>
    <s v="Não"/>
    <s v=""/>
    <s v="Não"/>
  </r>
  <r>
    <x v="0"/>
    <s v="2000005835353818"/>
    <d v="2023-06-12T00:00:00"/>
    <s v="Entregue"/>
    <s v="Chegou em 15 de junho"/>
    <s v="Sim"/>
    <n v="1"/>
    <n v="48.3"/>
    <n v="6.3236374407582927"/>
    <n v="-14.507168246445495"/>
    <n v="-6.3236374407582927"/>
    <s v=""/>
    <n v="33.792831753554495"/>
    <s v=" "/>
    <x v="152"/>
    <s v="MLB2787161519"/>
    <s v="2 Kits Pino Dobradiça Porta Uno Mille Prêmio Elba"/>
    <s v=" "/>
    <n v="48.3"/>
    <s v="Premium"/>
    <s v=" "/>
    <s v=" "/>
    <s v=" "/>
    <s v=" "/>
    <s v=" "/>
    <s v=" "/>
    <s v=" "/>
    <s v=" "/>
    <s v=" "/>
    <s v=" "/>
    <s v=" "/>
    <s v=" "/>
    <s v=" "/>
    <s v=" "/>
    <s v=" "/>
    <s v=" "/>
    <s v=" "/>
    <s v=" "/>
    <s v=" "/>
    <s v=" "/>
    <s v=" "/>
    <s v=" "/>
    <s v=" "/>
    <s v=" "/>
    <s v="Não"/>
    <s v=""/>
    <s v="Não"/>
  </r>
  <r>
    <x v="0"/>
    <s v="2000005835347984"/>
    <d v="2023-06-12T00:00:00"/>
    <s v="Entregue"/>
    <s v="Chegou em 15 de junho"/>
    <s v="Sim"/>
    <n v="1"/>
    <n v="36.1"/>
    <n v="4.7263625592417062"/>
    <n v="-10.842831753554503"/>
    <n v="-4.7263625592417062"/>
    <s v=""/>
    <n v="25.257168246445495"/>
    <s v=" "/>
    <x v="243"/>
    <s v="MLB3249104521"/>
    <s v="Cabo De Capô Com Alavanca 1624mm Uno Mille 1991 Em Diante"/>
    <s v=" "/>
    <n v="36.1"/>
    <s v="Premium"/>
    <s v=" "/>
    <s v=" "/>
    <s v=" "/>
    <s v=" "/>
    <s v=" "/>
    <s v=" "/>
    <s v=" "/>
    <s v=" "/>
    <s v=" "/>
    <s v=" "/>
    <s v=" "/>
    <s v=" "/>
    <s v=" "/>
    <s v=" "/>
    <s v=" "/>
    <s v=" "/>
    <s v=" "/>
    <s v=" "/>
    <s v=" "/>
    <s v=" "/>
    <s v=" "/>
    <s v=" "/>
    <s v=" "/>
    <s v=" "/>
    <s v="Não"/>
    <s v=""/>
    <s v="Não"/>
  </r>
  <r>
    <x v="0"/>
    <s v="2000005835314638"/>
    <d v="2023-06-12T00:00:00"/>
    <s v="Entregue"/>
    <s v="Chegou em 14 de junho"/>
    <s v="Sim"/>
    <n v="1"/>
    <n v="88.99"/>
    <m/>
    <n v="-15.128041706669048"/>
    <n v="-11.802018352720534"/>
    <s v=""/>
    <n v="62.05993994061042"/>
    <s v="Sim"/>
    <x v="319"/>
    <s v="MLB2798990760"/>
    <s v="Par Bieleta Fiesta 2003 A 2014"/>
    <s v=" "/>
    <n v="88.99"/>
    <s v="Premium"/>
    <s v=" "/>
    <s v=" "/>
    <s v=" "/>
    <s v=" "/>
    <s v=" "/>
    <s v=" "/>
    <s v=" "/>
    <s v=" "/>
    <s v=" "/>
    <s v=" "/>
    <s v=" "/>
    <s v=" "/>
    <s v=" "/>
    <s v=" "/>
    <s v=" "/>
    <s v=" "/>
    <s v=" "/>
    <s v=" "/>
    <s v=" "/>
    <s v=" "/>
    <s v=" "/>
    <s v=" "/>
    <s v=" "/>
    <s v=" "/>
    <s v="Não"/>
    <s v=""/>
    <s v="Não"/>
  </r>
  <r>
    <x v="0"/>
    <s v="2000005835311044"/>
    <d v="2023-06-12T00:00:00"/>
    <s v="Entregue"/>
    <s v="Chegou em 14 de junho"/>
    <s v="Sim"/>
    <n v="1"/>
    <n v="358.9"/>
    <m/>
    <n v="-61.011958293330949"/>
    <n v="-47.597981647279461"/>
    <s v=""/>
    <n v="250.29006005938959"/>
    <s v="Sim"/>
    <x v="271"/>
    <s v="MLB3123883875"/>
    <s v="Par Bandeja Dianteira Com Pivô Fiesta 2003 A 2009"/>
    <s v=" "/>
    <n v="358.9"/>
    <s v="Premium"/>
    <s v=" "/>
    <s v=" "/>
    <s v=" "/>
    <s v=" "/>
    <s v=" "/>
    <s v=" "/>
    <s v=" "/>
    <s v=" "/>
    <s v=" "/>
    <s v=" "/>
    <s v=" "/>
    <s v=" "/>
    <s v=" "/>
    <s v=" "/>
    <s v=" "/>
    <s v=" "/>
    <s v=" "/>
    <s v=" "/>
    <s v=" "/>
    <s v=" "/>
    <s v=" "/>
    <s v=" "/>
    <s v=" "/>
    <s v=" "/>
    <s v="Não"/>
    <s v=""/>
    <s v="Não"/>
  </r>
  <r>
    <x v="0"/>
    <s v="2000005835298484"/>
    <d v="2023-06-12T00:00:00"/>
    <s v="Entregue"/>
    <s v="Chegou em 14 de junho"/>
    <s v="Não"/>
    <n v="1"/>
    <n v="217.9"/>
    <s v=""/>
    <n v="-37.04"/>
    <n v="-20.45"/>
    <s v=""/>
    <n v="160.41"/>
    <s v=" "/>
    <x v="10"/>
    <s v="MLB1841166823"/>
    <s v="Cabo De Marcha Corsa 2005 2006 2007 2008 2009 2010 2011 2012"/>
    <s v=" "/>
    <n v="217.9"/>
    <s v="Premium"/>
    <s v="Autorizado"/>
    <s v=" "/>
    <s v=" "/>
    <s v=" "/>
    <s v=" "/>
    <s v="Evandro S LAMBACH"/>
    <s v="08195876994"/>
    <s v="AV. BRASIL 2710 / EM FRENTE COAMO - CEP 87355000 - Juranda, Paraná"/>
    <s v="Juranda"/>
    <s v="Paraná"/>
    <s v="87355000"/>
    <s v="Brasil"/>
    <s v="Mercado Envios Full"/>
    <s v="13 de junho | 11:20"/>
    <s v="14 de junho | 10:02"/>
    <s v="Mercado Envios"/>
    <s v="MEL42349318346LMFFF01"/>
    <s v="https://myaccount.mercadolivre.com.br/shipments/42349318346/detail"/>
    <s v=" "/>
    <s v=" "/>
    <s v=" "/>
    <s v=" "/>
    <s v=" "/>
    <s v=" "/>
    <s v="Não"/>
    <s v=""/>
    <s v="Não"/>
  </r>
  <r>
    <x v="0"/>
    <s v="2000005835288668"/>
    <d v="2023-06-12T00:00:00"/>
    <s v="Entregue"/>
    <s v="Chegou em 14 de junho"/>
    <s v="Não"/>
    <n v="1"/>
    <n v="470.94"/>
    <s v=""/>
    <n v="-80.06"/>
    <n v="-38.950000000000003"/>
    <s v=""/>
    <n v="351.93"/>
    <s v=" "/>
    <x v="320"/>
    <s v="MLB3337341677"/>
    <s v="Par Bandeja Superior 106 Com Pivo 1992 Á 2001"/>
    <s v=" "/>
    <n v="470.94"/>
    <s v="Premium"/>
    <s v="Não emitida"/>
    <s v="Gabriel da Silva Fonseca"/>
    <s v="CPF 14221132647"/>
    <s v="Rua General Landri Gonçalves 150 - loja, Rio de Janeiro - CEP: 22795410, Rio de Janeiro"/>
    <s v=" "/>
    <s v="Gabriel da Silva Fonseca"/>
    <s v="14221132647"/>
    <s v="Rua General Landri Gonçalves 150 / loja Referencia: oficina mecânica - CEP 22795410 - Recreio dos Bandeirantes, Rio de Janeiro, Rio de Janeiro"/>
    <s v="Rio de Janeiro"/>
    <s v="Rio de Janeiro"/>
    <s v="22795410"/>
    <s v="Brasil"/>
    <s v="Correios e pontos de envio"/>
    <s v="14 de junho | 00:39"/>
    <s v="14 de junho | 16:57"/>
    <s v="Mercado Envios"/>
    <s v="MEL42349313492LMXDF01"/>
    <s v=" "/>
    <s v=" "/>
    <s v=" "/>
    <s v=" "/>
    <s v=" "/>
    <s v=" "/>
    <s v=" "/>
    <s v="Não"/>
    <s v=""/>
    <s v="Não"/>
  </r>
  <r>
    <x v="0"/>
    <s v="2000005835271818"/>
    <d v="2023-06-12T00:00:00"/>
    <s v="Entregue"/>
    <s v="Chegou em 14 de junho"/>
    <s v="Não"/>
    <n v="1"/>
    <n v="79"/>
    <s v=""/>
    <n v="-13.43"/>
    <n v="-17.95"/>
    <s v=""/>
    <n v="47.62"/>
    <s v=" "/>
    <x v="73"/>
    <s v="MLB3249155983"/>
    <s v="Cabo De Capô Com Alavanca 1575mm Palio Weekend 97 A 00"/>
    <s v=" "/>
    <n v="79"/>
    <s v="Premium"/>
    <s v="Não emitida"/>
    <s v="gustavo bruno"/>
    <s v="CPF 40093554842"/>
    <s v="Rua Luiz Santin 20, São João da Boa Vista - CEP: 13876745, São Paulo"/>
    <s v=" "/>
    <s v="gustavo bruno"/>
    <s v="40093554842"/>
    <s v="Rua Luiz Santin 20 / CEP 13876745 - Jardim Amoreiras, São João da Boa Vista, São Paulo"/>
    <s v="São João da Boa Vista"/>
    <s v="São Paulo"/>
    <s v="13876745"/>
    <s v="Brasil"/>
    <s v="Correios e pontos de envio"/>
    <s v="14 de junho | 02:47"/>
    <s v="14 de junho | 12:02"/>
    <s v="Mercado Envios"/>
    <s v="MEL42349239715LMXDF01"/>
    <s v=" "/>
    <s v=" "/>
    <s v=" "/>
    <s v=" "/>
    <s v=" "/>
    <s v=" "/>
    <s v=" "/>
    <s v="Não"/>
    <s v=""/>
    <s v="Não"/>
  </r>
  <r>
    <x v="0"/>
    <s v="2000004532639895"/>
    <d v="2023-06-12T00:00:00"/>
    <s v="Entregue"/>
    <s v="Chegou em 14 de junho"/>
    <s v="Sim"/>
    <n v="1"/>
    <n v="106.7"/>
    <s v=""/>
    <n v="-18.14"/>
    <n v="-20.45"/>
    <s v=""/>
    <n v="68.11"/>
    <s v=" "/>
    <x v="279"/>
    <s v="MLB3108805687"/>
    <s v="Kit Reparo Trambulador Com Mola Twingo Todos Os Anos"/>
    <s v=" "/>
    <n v="106.7"/>
    <s v="Premium"/>
    <s v="Não emitida"/>
    <s v="José Romildo Neres Mathias"/>
    <s v="CPF 78232015691"/>
    <s v="Rua Projetada Um 293 - Casa, Três Corações - CEP: 37418554, Minas Gerais"/>
    <s v=" "/>
    <s v="José Romildo Neres Mathias"/>
    <s v="78232015691"/>
    <s v="Rua Projetada Um 293 / Casa - CEP 37418554 - Nova Três Corações, Três Corações, Minas Gerais"/>
    <s v="Três Corações"/>
    <s v="Minas Gerais"/>
    <s v="37418554"/>
    <s v="Brasil"/>
    <s v="Correios e pontos de envio"/>
    <s v="14 de junho | 00:52"/>
    <s v="14 de junho | 11:51"/>
    <s v="Mercado Envios"/>
    <s v="MEL42349108831LMXDF01"/>
    <s v=" "/>
    <s v=" "/>
    <s v=" "/>
    <s v=" "/>
    <s v=" "/>
    <s v=" "/>
    <s v=" "/>
    <s v="Não"/>
    <s v=""/>
    <s v="Não"/>
  </r>
  <r>
    <x v="0"/>
    <s v="2000004533335193"/>
    <d v="2023-06-12T00:00:00"/>
    <s v="Entregue"/>
    <s v="Chegou em 12 de junho"/>
    <s v="Sim"/>
    <n v="1"/>
    <n v="14.99"/>
    <n v="15.9"/>
    <n v="-7.3"/>
    <s v=""/>
    <s v=""/>
    <n v="23.59"/>
    <s v=" "/>
    <x v="321"/>
    <s v="MLB2907300770"/>
    <s v="Capa Pedal Acelerador Freio Embreagem Rosa Kadett 89 A 98"/>
    <s v=" "/>
    <n v="14.99"/>
    <s v="Clássico"/>
    <s v="Não emitida"/>
    <s v="Camila De Los Santos"/>
    <s v="CPF 23064824899"/>
    <s v="RUA DOMINGOS AUGUSTO SETTI 73 - ED MASONN D'OR portaria, São Paulo - CEP: 04116070, São Paulo"/>
    <s v=" "/>
    <s v="Camila De Los Santos"/>
    <s v="23064824899"/>
    <s v="Rua Professora Helena Moura Lacerda 131 / hosp Santie Marie Referencia: favor deixar na recepção.obrigada - CEP 05319015 - Vila Hamburguesa, São Paulo, São Paulo"/>
    <s v="São Paulo"/>
    <s v="São Paulo"/>
    <s v="05319015"/>
    <s v="Brasil"/>
    <s v="Mercado Envios Flex"/>
    <s v="12 de junho | 16:18"/>
    <s v="12 de junho | 18:00"/>
    <s v="ANDRE DE FARIA MARINO"/>
    <s v="42349139036"/>
    <s v=" "/>
    <s v=" "/>
    <s v=" "/>
    <s v=" "/>
    <s v=" "/>
    <s v=" "/>
    <s v=" "/>
    <s v="Não"/>
    <s v=""/>
    <s v="Não"/>
  </r>
  <r>
    <x v="0"/>
    <s v="2000005834561020"/>
    <d v="2023-06-12T00:00:00"/>
    <s v="Entregue"/>
    <s v="Chegou em 13 de junho"/>
    <s v="Não"/>
    <n v="1"/>
    <n v="217.9"/>
    <s v=""/>
    <n v="-37.04"/>
    <n v="-20.45"/>
    <s v=""/>
    <n v="160.41"/>
    <s v=" "/>
    <x v="10"/>
    <s v="MLB1781827882"/>
    <s v="Cabo De Engate E Seleção Corsa Classic 2005/2014"/>
    <s v=" "/>
    <n v="217.9"/>
    <s v="Premium"/>
    <s v="Autorizado"/>
    <s v=" "/>
    <s v=" "/>
    <s v=" "/>
    <s v=" "/>
    <s v="Pablo Henrique de Santana Dos Santos"/>
    <s v="05659227503"/>
    <s v="Rua Fonte da Bica de Baixo 280 / oficina Referencia: Oficina de carro,  mecânico Josué - CEP 40391136 - São Caetano, Salvador, Bahia"/>
    <s v="Salvador"/>
    <s v="Bahia"/>
    <s v="40391136"/>
    <s v="Brasil"/>
    <s v="Mercado Envios Full"/>
    <s v="13 de junho | 00:21"/>
    <s v="13 de junho | 11:01"/>
    <s v="Mercado Envios"/>
    <s v="MEL42349012146LMFFF01"/>
    <s v=" "/>
    <s v=" "/>
    <s v=" "/>
    <s v=" "/>
    <s v=" "/>
    <s v=" "/>
    <s v=" "/>
    <s v="Não"/>
    <s v=""/>
    <s v="Não"/>
  </r>
  <r>
    <x v="0"/>
    <s v="2000005834521102"/>
    <d v="2023-06-12T00:00:00"/>
    <s v="Entregue"/>
    <s v="Chegou em 13 de junho"/>
    <s v="Não"/>
    <n v="1"/>
    <n v="35.9"/>
    <n v="26.1"/>
    <n v="-11.6"/>
    <n v="-26.1"/>
    <s v=""/>
    <n v="24.3"/>
    <s v=" "/>
    <x v="24"/>
    <s v="MLB1848059503"/>
    <s v="Kit Rolamento Roda Traseira Gol G1 G2 G3 G4 G5 Novo"/>
    <s v=" "/>
    <n v="35.9"/>
    <s v="Premium"/>
    <s v="Autorizado"/>
    <s v=" "/>
    <s v=" "/>
    <s v=" "/>
    <s v=" "/>
    <s v="Jiar Andrade"/>
    <s v="12038256764"/>
    <s v="Rua do Ingá SN / Lote 11 Quadra 21 Referencia: Depois do upa do jardim paraiso tem o Brizolão 167 a 5 casa a esquerda - CEP 26298282 - Jardim Guandu, Nova Iguaçu, Rio de Janeiro"/>
    <s v="Nova Iguaçu"/>
    <s v="Rio de Janeiro"/>
    <s v="26298282"/>
    <s v="Brasil"/>
    <s v="Mercado Envios Full"/>
    <s v="12 de junho | 18:22"/>
    <s v="13 de junho | 16:45"/>
    <s v="Mercado Envios"/>
    <s v="MEL42348925781LMFFF01"/>
    <s v=" "/>
    <s v=" "/>
    <s v=" "/>
    <s v=" "/>
    <s v=" "/>
    <s v=" "/>
    <s v=" "/>
    <s v="Não"/>
    <s v=""/>
    <s v="Não"/>
  </r>
  <r>
    <x v="0"/>
    <s v="2000004533115599"/>
    <d v="2023-06-12T00:00:00"/>
    <s v="Entregue"/>
    <s v="Chegou em 13 de junho"/>
    <s v="Sim"/>
    <n v="1"/>
    <n v="45.9"/>
    <s v=""/>
    <n v="-13.3"/>
    <s v=""/>
    <s v=""/>
    <n v="32.6"/>
    <s v="Sim"/>
    <x v="20"/>
    <s v="MLB2065545134"/>
    <s v="Kit Reparo Bucha Alavanca Câmbio Varão Corsa"/>
    <s v=" "/>
    <n v="45.9"/>
    <s v="Premium"/>
    <s v="Autorizado"/>
    <s v=" "/>
    <s v=" "/>
    <s v=" "/>
    <s v=" "/>
    <s v="Paulo Silva"/>
    <s v="26127452899"/>
    <s v="Rua Aristides Moretti 91 / casa Referencia: etec - CEP 18682510 - Conjunto Habitacional Ibaté, Lençóis Paulista, São Paulo"/>
    <s v="Lençóis Paulista"/>
    <s v="São Paulo"/>
    <s v="18682510"/>
    <s v="Brasil"/>
    <s v="Mercado Envios Full"/>
    <s v="12 de junho | 20:57"/>
    <s v="13 de junho | 12:02"/>
    <s v="Mercado Envios"/>
    <s v="MEL42348990698LMFFF01"/>
    <s v=" "/>
    <s v=" "/>
    <s v=" "/>
    <s v=" "/>
    <s v=" "/>
    <s v=" "/>
    <s v=" "/>
    <s v="Não"/>
    <s v=""/>
    <s v="Não"/>
  </r>
  <r>
    <x v="0"/>
    <s v="2000004533085771"/>
    <d v="2023-06-12T00:00:00"/>
    <s v="Entregue"/>
    <s v="Chegou em 15 de junho"/>
    <s v="Sim"/>
    <n v="1"/>
    <n v="321.61"/>
    <s v=""/>
    <n v="-38.590000000000003"/>
    <n v="-38.950000000000003"/>
    <s v=""/>
    <n v="244.07"/>
    <s v=" "/>
    <x v="248"/>
    <s v="MLB3146335157"/>
    <s v="Par Bandeja Dianteira Com Pivô Fox 2003 A 2014"/>
    <s v=" "/>
    <n v="321.61"/>
    <s v="Clássico"/>
    <s v="Não emitida"/>
    <s v="Samuel Souza dos santos"/>
    <s v="CPF 05056046558"/>
    <s v="Rua coqueiros açuzinho praia do forte SN - Baixada entra na rua do mercado o irmão Domingos, Mata de São João - CEP: 48280000, Bahia"/>
    <s v=" "/>
    <s v="Samuel Souza dos santos"/>
    <s v="05056046558"/>
    <s v="Avenida ACM Alameida Do Sol 261 / Loja 08 Referencia: Ao Lado Da Casa Loterica - CEP 48287000 - Praia Do Forte, Praia do Forte, Bahia"/>
    <s v="Praia do Forte"/>
    <s v="Bahia"/>
    <s v="48287000"/>
    <s v="Brasil"/>
    <s v="Correios e pontos de envio"/>
    <s v="13 de junho | 02:38"/>
    <s v="15 de junho | 11:14"/>
    <s v="Mercado Envios"/>
    <s v="MEL42348972890LMXDF01"/>
    <s v=" "/>
    <s v=" "/>
    <s v=" "/>
    <s v=" "/>
    <s v=" "/>
    <s v=" "/>
    <s v=" "/>
    <s v="Não"/>
    <s v=""/>
    <s v="Não"/>
  </r>
  <r>
    <x v="0"/>
    <s v="2000005834290036"/>
    <d v="2023-06-11T00:00:00"/>
    <s v="Devolução finalizada com reembolso para o comprador"/>
    <s v="O produto devolvido chegou em sexta-feira, 23 de junho."/>
    <s v="Não"/>
    <n v="1"/>
    <n v="237.9"/>
    <s v=""/>
    <n v="-40.44"/>
    <n v="-20.45"/>
    <n v="-177.01"/>
    <n v="0"/>
    <s v="Sim"/>
    <x v="2"/>
    <s v="MLB2021535205"/>
    <s v="Cabo De Marcha Astra 2001/2005 Original 93306003"/>
    <s v=" "/>
    <n v="237.9"/>
    <s v="Premium"/>
    <s v="Autorizado"/>
    <s v="Hilario Coleta"/>
    <s v="CPF 78616816887"/>
    <s v="Avenida Fortunato Tarjino Granja 1989 - Casa, Votuporanga - CEP: 15502106, São Paulo"/>
    <s v=" "/>
    <s v="Hilario Coleta"/>
    <s v="78616816887"/>
    <s v="Rua Cecília Iter 177 / &quot;Referencia: Endereço Comercial. entregar antes das 18h Pode Entregar Para, Edi Ou Henrique 1195329-2034.&quot;"/>
    <s v="São Paulo"/>
    <s v="São Paulo"/>
    <s v="08240730"/>
    <s v="Brasil"/>
    <s v="Mercado Envios Full"/>
    <s v="22 de junho | 22:54"/>
    <s v="23 de junho | 10:26"/>
    <s v="Mercado Envios"/>
    <s v="MEL42375876135LMXDR01"/>
    <s v=" "/>
    <s v=" "/>
    <s v=" "/>
    <s v=" "/>
    <s v=" "/>
    <s v=" "/>
    <s v=" "/>
    <s v="Sim"/>
    <s v=""/>
    <s v="Não"/>
  </r>
  <r>
    <x v="0"/>
    <s v="2000005834182286"/>
    <d v="2023-06-11T00:00:00"/>
    <s v="Entregue"/>
    <s v="Chegou em 16 de junho"/>
    <s v="Não"/>
    <n v="1"/>
    <n v="37.01"/>
    <n v="16.5"/>
    <n v="-9.94"/>
    <n v="-16.5"/>
    <s v=""/>
    <n v="27.07"/>
    <s v=" "/>
    <x v="105"/>
    <s v="MLB2859903707"/>
    <s v="Morceguinho Dianteiro Celta Lado Direito 1998 A 2015"/>
    <s v=" "/>
    <n v="37.01"/>
    <s v="Clássico"/>
    <s v="Não emitida"/>
    <s v="Pedro Kanno"/>
    <s v="CPF 25545631879"/>
    <s v="Rua Internacional 135, Mogi das Cruzes - CEP: 08840010, São Paulo"/>
    <s v=" "/>
    <s v="Pedro Kanno"/>
    <s v="25545631879"/>
    <s v="RUA ITHAMAR SENE 150 / Loja - CEP 08820090 - Mogi das Cruzes, São Paulo"/>
    <s v="Mogi das Cruzes"/>
    <s v="São Paulo"/>
    <s v="08820090"/>
    <s v="Brasil"/>
    <s v="Correios e pontos de envio"/>
    <s v="13 de junho | 02:20"/>
    <s v="16 de junho | 12:28"/>
    <s v="Mercado Envios"/>
    <s v="MEL42348789073LMXDF01"/>
    <s v="https://myaccount.mercadolivre.com.br/shipments/42348789073/detail"/>
    <s v=" "/>
    <s v=" "/>
    <s v=" "/>
    <s v=" "/>
    <s v=" "/>
    <s v=" "/>
    <s v="Não"/>
    <s v=""/>
    <s v="Não"/>
  </r>
  <r>
    <x v="0"/>
    <s v="2000005833754236"/>
    <d v="2023-06-11T00:00:00"/>
    <s v="Entregue"/>
    <s v="Chegou em 13 de junho"/>
    <s v="Não"/>
    <n v="1"/>
    <n v="74.989999999999995"/>
    <n v="24.9"/>
    <n v="-18.25"/>
    <n v="-24.9"/>
    <s v=""/>
    <n v="56.74"/>
    <s v=" "/>
    <x v="38"/>
    <s v="MLB1974837590"/>
    <s v="2 Kit's De  Rolamento Roda Traseira Celta/corsa /prisma Novo"/>
    <s v=" "/>
    <n v="74.989999999999995"/>
    <s v="Premium"/>
    <s v="Autorizado"/>
    <s v=" "/>
    <s v=" "/>
    <s v=" "/>
    <s v=" "/>
    <s v="vagnersv vieira"/>
    <s v="01107628008"/>
    <s v="Rua Dionísio Pierezan 320 / CEP 99435000 - Campos Borges, Rio Grande do Sul"/>
    <s v="Campos Borges"/>
    <s v="Rio Grande do Sul"/>
    <s v="99435000"/>
    <s v="Brasil"/>
    <s v="Mercado Envios Full"/>
    <s v="12 de junho | 14:22"/>
    <s v="13 de junho | 15:43"/>
    <s v="Mercado Envios"/>
    <s v="MEL42348686232LMFFF01"/>
    <s v=" "/>
    <s v=" "/>
    <s v=" "/>
    <s v=" "/>
    <s v=" "/>
    <s v=" "/>
    <s v=" "/>
    <s v="Não"/>
    <s v=""/>
    <s v="Não"/>
  </r>
  <r>
    <x v="0"/>
    <s v="2000004532712707"/>
    <d v="2023-06-11T00:00:00"/>
    <s v="Entregue"/>
    <s v="Chegou em 16 de junho"/>
    <s v="Sim"/>
    <n v="1"/>
    <n v="42.7"/>
    <n v="62.82"/>
    <n v="-10.62"/>
    <n v="-62.82"/>
    <s v=""/>
    <n v="32.08"/>
    <s v=" "/>
    <x v="322"/>
    <s v="MLB3164090902"/>
    <s v="Par Coifa Semi Eixo Câmbio Grand Siena 2012 A 2021"/>
    <s v=" "/>
    <n v="42.7"/>
    <s v="Clássico"/>
    <s v="Não emitida"/>
    <s v="angelo roberto machado machado"/>
    <s v="CPF 86255053172"/>
    <s v="Av. Santa Maria 191 - Casa, Nova Lacerda - CEP: 78243000, Mato Grosso"/>
    <s v=" "/>
    <s v="angelo roberto machado machado"/>
    <s v="86255053172"/>
    <s v="Rua Santa Maria 191 / Casa Referencia: Casa, - CEP 78243000 - Centro, Nova Lacerda, Mato Grosso"/>
    <s v="Nova Lacerda"/>
    <s v="Mato Grosso"/>
    <s v="78243000"/>
    <s v="Brasil"/>
    <s v="Correios e pontos de envio"/>
    <s v="13 de junho | 05:53"/>
    <s v="16 de junho | 14:13"/>
    <s v="Carvalima"/>
    <s v="00246251283557"/>
    <s v="https://ssw.inf.br/app/meli/00246251283557"/>
    <s v=" "/>
    <s v=" "/>
    <s v=" "/>
    <s v=" "/>
    <s v=" "/>
    <s v=" "/>
    <s v="Não"/>
    <s v=""/>
    <s v="Não"/>
  </r>
  <r>
    <x v="0"/>
    <s v="2000005833676920"/>
    <d v="2023-06-11T00:00:00"/>
    <s v="Entregue"/>
    <s v="Chegou em 14 de junho"/>
    <s v="Não"/>
    <n v="1"/>
    <n v="335.69"/>
    <s v=""/>
    <n v="-57.07"/>
    <n v="-38.950000000000003"/>
    <s v=""/>
    <n v="239.67"/>
    <s v=" "/>
    <x v="323"/>
    <s v="MLB3067734151"/>
    <s v="Par Bandeja Inferior Com Pivô Civic 2007 A 2011"/>
    <s v=" "/>
    <n v="335.69"/>
    <s v="Premium"/>
    <s v="Não emitida"/>
    <s v="talita dutra"/>
    <s v="CPF 05913051785"/>
    <s v="RUA GEORGILEI RODRIGUES ANTIGA RUA 33 SN - Quadra 124 Lt 1 Entre A Rua 44 E 45(JARDIM ATLANTICO CENTRAL), Maricá - CEP: 24934275, Rio de Janeiro"/>
    <s v=" "/>
    <s v="talita dutra"/>
    <s v="05913051785"/>
    <s v="Rua Domício Porto Filho 38 / casa364 cond. Vila R - CEP 24734315 - Sacramento, São Gonçalo, Rio de Janeiro"/>
    <s v="São Gonçalo"/>
    <s v="Rio de Janeiro"/>
    <s v="24734315"/>
    <s v="Brasil"/>
    <s v="Correios e pontos de envio"/>
    <s v="13 de junho | 08:07"/>
    <s v="14 de junho | 16:06"/>
    <s v="Mercado Envios"/>
    <s v="MEL42348587101LMXDF01"/>
    <s v=" "/>
    <s v=" "/>
    <s v=" "/>
    <s v=" "/>
    <s v=" "/>
    <s v=" "/>
    <s v=" "/>
    <s v="Não"/>
    <s v=""/>
    <s v="Não"/>
  </r>
  <r>
    <x v="0"/>
    <s v="2000005832553864"/>
    <d v="2023-06-11T00:00:00"/>
    <s v="Entregue"/>
    <s v="Chegou em 13 de junho"/>
    <s v="Não"/>
    <n v="1"/>
    <n v="57.99"/>
    <n v="10.8"/>
    <n v="-15.36"/>
    <n v="-10.8"/>
    <s v=""/>
    <n v="42.63"/>
    <s v="Sim"/>
    <x v="34"/>
    <s v="MLB2797196132"/>
    <s v="Kit Reparo Terminal Cabo De Engate Seleção De Marchas Kwid"/>
    <s v=" "/>
    <n v="57.99"/>
    <s v="Premium"/>
    <s v="Autorizado"/>
    <s v=" "/>
    <s v=" "/>
    <s v=" "/>
    <s v=" "/>
    <s v="ederson viteck"/>
    <s v="03851304900"/>
    <s v="Rua Manoel Nóbrega 183 / CEP 81935306 - Sítio Cercado, Curitiba, Paraná"/>
    <s v="Curitiba"/>
    <s v="Paraná"/>
    <s v="81935306"/>
    <s v="Brasil"/>
    <s v="Mercado Envios Full"/>
    <s v="12 de junho | 17:27"/>
    <s v="13 de junho | 15:13"/>
    <s v="Mercado Envios"/>
    <s v="MEL42348122837LMFFF01"/>
    <s v=" "/>
    <s v=" "/>
    <s v=" "/>
    <s v=" "/>
    <s v=" "/>
    <s v=" "/>
    <s v=" "/>
    <s v="Não"/>
    <s v=""/>
    <s v="Não"/>
  </r>
  <r>
    <x v="0"/>
    <s v="2000005833542386"/>
    <d v="2023-06-11T00:00:00"/>
    <s v="Entregue"/>
    <s v="Chegou em 12 de junho"/>
    <s v="Não"/>
    <n v="1"/>
    <n v="46.19"/>
    <n v="8.91"/>
    <n v="-13.35"/>
    <n v="-8.91"/>
    <s v=""/>
    <n v="32.840000000000003"/>
    <s v="Sim"/>
    <x v="1"/>
    <s v="MLB2223324644"/>
    <s v="Terminal Cabo De Engate Golf Vw Polo - 2003"/>
    <s v=" "/>
    <n v="46.19"/>
    <s v="Premium"/>
    <s v="Autorizado"/>
    <s v=" "/>
    <s v=" "/>
    <s v=" "/>
    <s v=" "/>
    <s v="ANDRYO RODRIGUES"/>
    <s v="41727982843"/>
    <s v="Rua Bento da Costa 17 / Jardim California - CEP 06124050 - Vila Yolanda, Osasco, São Paulo"/>
    <s v="Osasco"/>
    <s v="São Paulo"/>
    <s v="06124050"/>
    <s v="Brasil"/>
    <s v="Mercado Envios Full"/>
    <s v="12 de junho | 00:37"/>
    <s v="12 de junho | 11:21"/>
    <s v="Mercado Envios"/>
    <s v="MEL42348529319LMFFF01"/>
    <s v=" "/>
    <s v=" "/>
    <s v=" "/>
    <s v=" "/>
    <s v=" "/>
    <s v=" "/>
    <s v=" "/>
    <s v="Não"/>
    <s v=""/>
    <s v="Não"/>
  </r>
  <r>
    <x v="0"/>
    <s v="2000005833481828"/>
    <d v="2023-06-11T00:00:00"/>
    <s v="Entregue"/>
    <s v="Chegou em 13 de junho"/>
    <s v="Não"/>
    <n v="1"/>
    <n v="72.489999999999995"/>
    <n v="30.6"/>
    <n v="-17.82"/>
    <n v="-30.6"/>
    <s v=""/>
    <n v="54.67"/>
    <s v=" "/>
    <x v="14"/>
    <s v="MLB2860212445"/>
    <s v="Par Morceguinho Dianteiro Celta 1998 A 2015"/>
    <s v=" "/>
    <n v="72.489999999999995"/>
    <s v="Premium"/>
    <s v="Não emitida"/>
    <s v="Ivan Leandrini"/>
    <s v="CPF 43442530865"/>
    <s v="Rua José Teixeira de Godoy 162 - supermercado Bonifac, Pouso Alegre - CEP: 37557519, Minas Gerais"/>
    <s v=" "/>
    <s v="Ivan Leandrini"/>
    <s v="43442530865"/>
    <s v="Rua José Teixeira de Godoy 162 / supermercado Bonifac Referencia: supermercado Bonifácio - CEP 37557519 - sao Geraldo, Pouso Alegre, Minas Gerais"/>
    <s v="Pouso Alegre"/>
    <s v="Minas Gerais"/>
    <s v="37557519"/>
    <s v="Brasil"/>
    <s v="Correios e pontos de envio"/>
    <s v="13 de junho | 01:30"/>
    <s v="13 de junho | 11:55"/>
    <s v="Mercado Envios"/>
    <s v="MEL42348578292LMXDF01"/>
    <s v=" "/>
    <s v=" "/>
    <s v=" "/>
    <s v=" "/>
    <s v=" "/>
    <s v=" "/>
    <s v=" "/>
    <s v="Não"/>
    <s v=""/>
    <s v="Não"/>
  </r>
  <r>
    <x v="0"/>
    <s v="2000005832989356"/>
    <d v="2023-06-11T00:00:00"/>
    <s v="Entregue"/>
    <s v="Chegou em 13 de junho"/>
    <s v="Não"/>
    <n v="1"/>
    <n v="91.61"/>
    <s v=""/>
    <n v="-10.99"/>
    <n v="-20.45"/>
    <s v=""/>
    <n v="60.17"/>
    <s v="Sim"/>
    <x v="106"/>
    <s v="MLB2816519971"/>
    <s v="Cabo De Freio Gol G2 Todos Traseiro 1994 A 2002"/>
    <s v=" "/>
    <n v="91.61"/>
    <s v="Clássico"/>
    <s v="Autorizado"/>
    <s v=" "/>
    <s v=" "/>
    <s v=" "/>
    <s v=" "/>
    <s v="Matheus Ferreira Dos Santos"/>
    <s v="52081421801"/>
    <s v="Estrada da Boiada 442 / KOALA MODA INFANTIL  Referencia: Em frente ao Aki tem barato, próximo ao fórum - CEP 13289084 - Santa Rosa, Vinhedo, São Paulo"/>
    <s v="Vinhedo"/>
    <s v="São Paulo"/>
    <s v="13289084"/>
    <s v="Brasil"/>
    <s v="Mercado Envios Full"/>
    <s v="12 de junho | 14:35"/>
    <s v="13 de junho | 13:31"/>
    <s v="Mercado Envios"/>
    <s v="MEL42348373478LMFFF01"/>
    <s v=" "/>
    <s v=" "/>
    <s v=" "/>
    <s v=" "/>
    <s v=" "/>
    <s v=" "/>
    <s v=" "/>
    <s v="Não"/>
    <s v=""/>
    <s v="Não"/>
  </r>
  <r>
    <x v="0"/>
    <s v="2000005832964308"/>
    <d v="2023-06-11T00:00:00"/>
    <s v="Entregue"/>
    <s v="Chegou em 12 de junho"/>
    <s v="Não"/>
    <n v="1"/>
    <n v="64.989999999999995"/>
    <n v="12.33"/>
    <n v="-16.55"/>
    <n v="-12.33"/>
    <s v=""/>
    <n v="48.44"/>
    <s v="Sim"/>
    <x v="9"/>
    <s v="MLB1983187301"/>
    <s v="Par De Kit Rolamento Roda Traseira Fox 2007 2008 2009 Novo"/>
    <s v=" "/>
    <n v="64.989999999999995"/>
    <s v="Premium"/>
    <s v="Autorizado"/>
    <s v=" "/>
    <s v=" "/>
    <s v=" "/>
    <s v=" "/>
    <s v="Leandro Leite De Morais Morais"/>
    <s v="23910415865"/>
    <s v="rua xanxere 100 / lanchonete da cida Referencia: do lado da escola antonio Duarte de castro - CEP 11940000 - botuquara, Jacupiranga, São Paulo"/>
    <s v="Jacupiranga"/>
    <s v="São Paulo"/>
    <s v="11940000"/>
    <s v="Brasil"/>
    <s v="Mercado Envios Full"/>
    <s v="11 de junho | 23:24"/>
    <s v="12 de junho | 18:09"/>
    <s v="Mercado Envios"/>
    <s v="MEL42348287125LMFFF01"/>
    <s v=" "/>
    <s v=" "/>
    <s v=" "/>
    <s v=" "/>
    <s v=" "/>
    <s v=" "/>
    <s v=" "/>
    <s v="Não"/>
    <s v=""/>
    <s v="Não"/>
  </r>
  <r>
    <x v="0"/>
    <s v="2000005832466790"/>
    <d v="2023-06-11T00:00:00"/>
    <s v="Entregue"/>
    <s v="Chegou em 13 de junho"/>
    <s v="Não"/>
    <n v="1"/>
    <n v="217.9"/>
    <s v=""/>
    <n v="-37.04"/>
    <n v="-20.45"/>
    <s v=""/>
    <n v="160.41"/>
    <s v="Sim"/>
    <x v="10"/>
    <s v="MLB1781827882"/>
    <s v="Cabo De Engate E Seleção Corsa Classic 2005/2014"/>
    <s v=" "/>
    <n v="217.9"/>
    <s v="Premium"/>
    <s v="Autorizado"/>
    <s v=" "/>
    <s v=" "/>
    <s v=" "/>
    <s v=" "/>
    <s v="Maria Betania de Carvalho Santos"/>
    <s v="65849256334"/>
    <s v="Rua mirra 2649 / cada do waleson - CEP 64040220 - Angelim, Teresina, Piauí"/>
    <s v="Teresina"/>
    <s v="Piauí"/>
    <s v="64040220"/>
    <s v="Brasil"/>
    <s v="Mercado Envios Full"/>
    <s v="12 de junho | 02:34"/>
    <s v="13 de junho | 10:12"/>
    <s v="Mercado Envios"/>
    <s v="MEL42348152530LMFFF01"/>
    <s v=" "/>
    <s v=" "/>
    <s v=" "/>
    <s v=" "/>
    <s v=" "/>
    <s v=" "/>
    <s v=" "/>
    <s v="Não"/>
    <s v=""/>
    <s v="Não"/>
  </r>
  <r>
    <x v="0"/>
    <s v="2000005832241044"/>
    <d v="2023-06-11T00:00:00"/>
    <s v="Cancelada pelo comprador"/>
    <s v="Cancelou porque não conseguiu entrar em contato com você."/>
    <s v="Não"/>
    <n v="1"/>
    <n v="46.05"/>
    <n v="8.9"/>
    <n v="-11.03"/>
    <s v=""/>
    <n v="-43.92"/>
    <n v="0"/>
    <s v=" "/>
    <x v="94"/>
    <s v="MLB2918759345"/>
    <s v="Bracinho Oscilante Com Pivô Fiat Uno 1986 A 1996"/>
    <s v=" "/>
    <n v="46.05"/>
    <s v="Clássico"/>
    <s v="Autorizado"/>
    <s v="Luiz Mateus"/>
    <s v="CPF 53314279876"/>
    <s v="itaquera SN, São Paulo - CEP: 08295005, São Paulo"/>
    <s v=" "/>
    <s v="Luiz Mateus"/>
    <s v="53314279876"/>
    <s v=" "/>
    <s v="São Paulo"/>
    <s v="São Paulo"/>
    <s v="08295005"/>
    <s v="Brasil"/>
    <s v="Mercado Envios Flex"/>
    <s v=" "/>
    <s v=" "/>
    <s v="TRUSTPARTSTRUSTPARTS"/>
    <s v="42348057698"/>
    <s v=" "/>
    <s v=" "/>
    <s v=" "/>
    <s v=" "/>
    <s v=" "/>
    <s v=" "/>
    <s v=" "/>
    <s v="Não"/>
    <s v=""/>
    <s v="Não"/>
  </r>
  <r>
    <x v="0"/>
    <s v="2000004532036719"/>
    <d v="2023-06-11T00:00:00"/>
    <s v="Entregue"/>
    <s v="Chegou em 12 de junho"/>
    <s v="Sim"/>
    <n v="1"/>
    <n v="75"/>
    <n v="13.4"/>
    <n v="-18.25"/>
    <n v="-13.4"/>
    <s v=""/>
    <n v="56.75"/>
    <s v=" "/>
    <x v="136"/>
    <s v="MLB2087993311"/>
    <s v="Par Bieleta Dianteira Honda Fit 2003 Até 2008 1.4 1.5"/>
    <s v=" "/>
    <n v="75"/>
    <s v="Premium"/>
    <s v="Autorizado"/>
    <s v=" "/>
    <s v=" "/>
    <s v=" "/>
    <s v=" "/>
    <s v="Isabelle Tammy Ogawa"/>
    <s v="40132237830"/>
    <s v="Rua Carmo Palladino 45 / Loja  Referencia: Loja Cristais Topazius . - CEP 13250460 - Centro, Itatiba, São Paulo"/>
    <s v="Itatiba"/>
    <s v="São Paulo"/>
    <s v="13250460"/>
    <s v="Brasil"/>
    <s v="Mercado Envios Full"/>
    <s v="12 de junho | 01:10"/>
    <s v="12 de junho | 17:57"/>
    <s v="Mercado Envios"/>
    <s v="MEL42347953113LMFFF01"/>
    <s v=" "/>
    <s v=" "/>
    <s v=" "/>
    <s v=" "/>
    <s v=" "/>
    <s v=" "/>
    <s v=" "/>
    <s v="Não"/>
    <s v=""/>
    <s v="Não"/>
  </r>
  <r>
    <x v="0"/>
    <s v="2000005832032932"/>
    <d v="2023-06-11T00:00:00"/>
    <s v="Entregue"/>
    <s v="Chegou em 15 de junho"/>
    <s v="Não"/>
    <n v="1"/>
    <n v="399.89"/>
    <s v=""/>
    <n v="-47.99"/>
    <n v="-38.950000000000003"/>
    <s v=""/>
    <n v="312.95"/>
    <s v="Sim"/>
    <x v="156"/>
    <s v="MLB2864568953"/>
    <s v="Par Bandeja E Bieleta Peugeot 206 Todos 1999 A 2010"/>
    <s v=" "/>
    <n v="399.89"/>
    <s v="Clássico"/>
    <s v="Não emitida"/>
    <s v="willian correa"/>
    <s v="CPF 04536097910"/>
    <s v="Rua Bom Retiro 160 - apto 103, Guarapuava - CEP: 85070040, Paraná"/>
    <s v=" "/>
    <s v="willian correa"/>
    <s v="04536097910"/>
    <s v="Rua Arlindo Ribeiro 192 / CEP 85010070 - Centro, Guarapuava, Paraná"/>
    <s v="Guarapuava"/>
    <s v="Paraná"/>
    <s v="85010070"/>
    <s v="Brasil"/>
    <s v="Correios e pontos de envio"/>
    <s v="13 de junho | 09:30"/>
    <s v="15 de junho | 14:21"/>
    <s v="Mercado Envios"/>
    <s v="MEL42347900111LMXDF01"/>
    <s v=" "/>
    <s v=" "/>
    <s v=" "/>
    <s v=" "/>
    <s v=" "/>
    <s v=" "/>
    <s v=" "/>
    <s v="Não"/>
    <s v=""/>
    <s v="Não"/>
  </r>
  <r>
    <x v="0"/>
    <s v="2000005832012260"/>
    <d v="2023-06-11T00:00:00"/>
    <s v="Devolução finalizada com reembolso para o comprador"/>
    <s v="O produto devolvido chegou em quinta-feira, 15 de junho."/>
    <s v="Não"/>
    <n v="1"/>
    <n v="119.7"/>
    <s v=""/>
    <n v="-20.350000000000001"/>
    <n v="-18.45"/>
    <n v="-80.900000000000006"/>
    <n v="0"/>
    <s v=" "/>
    <x v="7"/>
    <s v="MLB2640405937"/>
    <s v="Kit Bomba Combustível Gasolina Sistema Bosch Vectra 97 E 05"/>
    <s v=" "/>
    <n v="119.7"/>
    <s v="Premium"/>
    <s v="Autorizado"/>
    <s v="Benedito Silveiras"/>
    <s v="CPF 06643681820"/>
    <s v="Rua Geraldo Vedovello 30 - próx Marcenaria Bene, Paulínia - CEP: 13145107, São Paulo"/>
    <s v=" "/>
    <s v="Benedito Silveiras"/>
    <s v="06643681820"/>
    <s v="Rua Cecília Iter 177 / &quot;Referencia: Endereço Comercial. entregar antes das 18h Pode Entregar Para, Edi Ou Henrique 1195329-2034.&quot;"/>
    <s v="São Paulo"/>
    <s v="São Paulo"/>
    <s v="08240730"/>
    <s v="Brasil"/>
    <s v="Mercado Envios Full"/>
    <s v="15 de junho | 02:53"/>
    <s v="15 de junho | 11:47"/>
    <s v="Mercado Envios"/>
    <s v="MEL42351211503LMXDR01"/>
    <s v=" "/>
    <s v=" "/>
    <s v=" "/>
    <s v=" "/>
    <s v=" "/>
    <s v=" "/>
    <s v=" "/>
    <s v="Sim"/>
    <s v=""/>
    <s v="Não"/>
  </r>
  <r>
    <x v="0"/>
    <s v="2000005831929812"/>
    <d v="2023-06-11T00:00:00"/>
    <s v="Entregue"/>
    <s v="Chegou em 13 de junho"/>
    <s v="Não"/>
    <n v="1"/>
    <n v="57.99"/>
    <n v="8.91"/>
    <n v="-15.36"/>
    <n v="-8.91"/>
    <s v=""/>
    <n v="42.63"/>
    <s v="Sim"/>
    <x v="34"/>
    <s v="MLB2787167076"/>
    <s v="Kit Reparo Terminal Cabo Engate Seleção Peugeot 208 E 307"/>
    <s v=" "/>
    <n v="57.99"/>
    <s v="Premium"/>
    <s v="Não emitida"/>
    <s v="Fábio Renato Machado"/>
    <s v="CPF 31580773885"/>
    <s v="rua jorge antonio de oliveira 395 - casa, Capela do Alto - CEP: 18195000, Rio de Janeiro"/>
    <s v=" "/>
    <s v="Fábio Renato Machado"/>
    <s v="31580773885"/>
    <s v="Rua Jorge Antonio de Oliveira 172 / CEP 18195000 - Capela do Alto, São Paulo"/>
    <s v="Capela do Alto"/>
    <s v="São Paulo"/>
    <s v="18195000"/>
    <s v="Brasil"/>
    <s v="Correios e pontos de envio"/>
    <s v="13 de junho | 02:29"/>
    <s v="13 de junho | 12:26"/>
    <s v="Mercado Envios"/>
    <s v="MEL42347932280LMXDF01"/>
    <s v=" "/>
    <s v=" "/>
    <s v=" "/>
    <s v=" "/>
    <s v=" "/>
    <s v=" "/>
    <s v=" "/>
    <s v="Não"/>
    <s v=""/>
    <s v="Não"/>
  </r>
  <r>
    <x v="0"/>
    <s v="2000004531841959"/>
    <d v="2023-06-11T00:00:00"/>
    <s v="Entregue"/>
    <s v="Chegou em 12 de junho"/>
    <s v="Sim"/>
    <n v="2"/>
    <n v="71.8"/>
    <n v="18.899999999999999"/>
    <n v="-23.2"/>
    <n v="-18.899999999999999"/>
    <s v=""/>
    <n v="48.6"/>
    <s v=" "/>
    <x v="24"/>
    <s v="MLB1848059503"/>
    <s v="Kit Rolamento Roda Traseira Gol G1 G2 G3 G4 G5 Novo"/>
    <s v=" "/>
    <n v="35.9"/>
    <s v="Premium"/>
    <s v="Autorizado"/>
    <s v=" "/>
    <s v=" "/>
    <s v=" "/>
    <s v=" "/>
    <s v="Sidnei Reiter"/>
    <s v="06029277901"/>
    <s v="Rua Gerda Georg 635 / Fundos Pesque Pague - Casa Referencia: Pesque Pague Final Da Rua - CEP 89069150 - Itoupava Central, Blumenau, Santa Catarina"/>
    <s v="Blumenau"/>
    <s v="Santa Catarina"/>
    <s v="89069150"/>
    <s v="Brasil"/>
    <s v="Mercado Envios Full"/>
    <s v="11 de junho | 23:51"/>
    <s v="12 de junho | 13:05"/>
    <s v="Mercado Envios"/>
    <s v="MEL42347838488LMFFF01"/>
    <s v=" "/>
    <s v=" "/>
    <s v=" "/>
    <s v=" "/>
    <s v=" "/>
    <s v=" "/>
    <s v=" "/>
    <s v="Não"/>
    <s v=""/>
    <s v="Não"/>
  </r>
  <r>
    <x v="0"/>
    <s v="2000005831696704"/>
    <d v="2023-06-11T00:00:00"/>
    <s v="Devolução finalizada com reembolso para o comprador"/>
    <s v="O produto devolvido chegou em terça-feira, 27 de junho."/>
    <s v="Não"/>
    <n v="1"/>
    <n v="47.9"/>
    <n v="9.4499999999999993"/>
    <n v="-27.14"/>
    <n v="-9.4499999999999993"/>
    <n v="-34.26"/>
    <n v="-13.5"/>
    <s v=" "/>
    <x v="8"/>
    <s v="MLB2071226958"/>
    <s v="Cabo De Embreagem Palio 1.0 (46522369) 1996 1997 98 99 2000"/>
    <s v=" "/>
    <n v="47.9"/>
    <s v="Premium"/>
    <s v="Autorizado"/>
    <s v="Ariane Barbara"/>
    <s v="CPF 07151695640"/>
    <s v="Iuguslavia 223 - Perto da casa do ex prefeito Derci, Florestal - CEP: 35690000, Minas Gerais"/>
    <s v=" "/>
    <s v="Ariane Barbara"/>
    <s v="07151695640"/>
    <s v="Rua Cecília Iter 177 / &quot;Referencia: Endereço Comercial. entregar antes das 18h Pode Entregar Para, Edi Ou Henrique 1195329-2034.&quot;"/>
    <s v="São Paulo"/>
    <s v="São Paulo"/>
    <s v="08240730"/>
    <s v="Brasil"/>
    <s v="Mercado Envios Full"/>
    <s v="16 de junho | 13:24"/>
    <s v="27 de junho | 09:56"/>
    <s v="Mercado Envios"/>
    <s v="QC229659568BR"/>
    <s v="https://www2.correios.com.br/sistemas/rastreamento/resultado.cfm"/>
    <s v=" "/>
    <s v=" "/>
    <s v=" "/>
    <s v=" "/>
    <s v=" "/>
    <s v=" "/>
    <s v="Sim"/>
    <s v=""/>
    <s v="Não"/>
  </r>
  <r>
    <x v="0"/>
    <s v="2000005831624538"/>
    <d v="2023-06-11T00:00:00"/>
    <s v="Entregue"/>
    <s v="Chegou em 12 de junho"/>
    <s v="Não"/>
    <n v="1"/>
    <n v="23.9"/>
    <n v="13.5"/>
    <n v="-9.56"/>
    <n v="-13.5"/>
    <s v=""/>
    <n v="14.34"/>
    <s v=" "/>
    <x v="35"/>
    <s v="MLB2083115426"/>
    <s v="Terminal Conector Cabo Trambulador Corsa Celta Agile Astra"/>
    <s v=" "/>
    <n v="23.9"/>
    <s v="Premium"/>
    <s v="Autorizado"/>
    <s v=" "/>
    <s v=" "/>
    <s v=" "/>
    <s v=" "/>
    <s v="Matheus Guimaraes"/>
    <s v="13326713738"/>
    <s v="Rua Amália 131 / loja - CEP 21380400 - Quintino Bocaiúva, Rio de Janeiro, Rio de Janeiro"/>
    <s v="Rio de Janeiro"/>
    <s v="Rio de Janeiro"/>
    <s v="21380400"/>
    <s v="Brasil"/>
    <s v="Mercado Envios Full"/>
    <s v="11 de junho | 19:43"/>
    <s v="12 de junho | 11:33"/>
    <s v="Mercado Envios"/>
    <s v="MEL42347800000LMFFF01"/>
    <s v=" "/>
    <s v=" "/>
    <s v=" "/>
    <s v=" "/>
    <s v=" "/>
    <s v=" "/>
    <s v=" "/>
    <s v="Não"/>
    <s v=""/>
    <s v="Não"/>
  </r>
  <r>
    <x v="0"/>
    <s v="2000005831590884"/>
    <d v="2023-06-11T00:00:00"/>
    <s v="Entregue"/>
    <s v="Chegou em 16 de junho"/>
    <s v="Não"/>
    <n v="1"/>
    <n v="215.77"/>
    <s v=""/>
    <n v="-36.68"/>
    <n v="-21.45"/>
    <s v=""/>
    <n v="157.63999999999999"/>
    <s v=" "/>
    <x v="114"/>
    <s v="MLB2981549253"/>
    <s v="Cabo De Câmbio Hyundai Hr 2005 A 2012"/>
    <s v=" "/>
    <n v="215.77"/>
    <s v="Premium"/>
    <s v="Não emitida"/>
    <s v="Jean Miranda"/>
    <s v="CPF 71159967504"/>
    <s v="A13 420 - Marcos freire2, Nossa Senhora do Socorro - CEP: 49160000, Sergipe"/>
    <s v=" "/>
    <s v="Jean Miranda"/>
    <s v="71159967504"/>
    <s v="Rua Rio Grande do Sul 558 / Jean car - CEP 49075510 - Siqueira Campos, Aracaju, Sergipe"/>
    <s v="Aracaju"/>
    <s v="Sergipe"/>
    <s v="49075510"/>
    <s v="Brasil"/>
    <s v="Correios e pontos de envio"/>
    <s v="13 de junho | 06:12"/>
    <s v="16 de junho | 10:30"/>
    <s v="Mercado Envios"/>
    <s v="MEL42347786420LMXDF01"/>
    <s v=" "/>
    <s v=" "/>
    <s v=" "/>
    <s v=" "/>
    <s v=" "/>
    <s v=" "/>
    <s v=" "/>
    <s v="Não"/>
    <s v=""/>
    <s v="Não"/>
  </r>
  <r>
    <x v="0"/>
    <s v="2000005831517494"/>
    <d v="2023-06-11T00:00:00"/>
    <s v="Entregue"/>
    <s v="Chegou em 13 de junho"/>
    <s v="Não"/>
    <n v="1"/>
    <n v="73.09"/>
    <n v="17.399999999999999"/>
    <n v="-17.93"/>
    <n v="-17.399999999999999"/>
    <s v=""/>
    <n v="55.16"/>
    <s v=" "/>
    <x v="40"/>
    <s v="MLB2068477972"/>
    <s v="Kit Reparo Alavanca Câmbio Trambulador Classic Todos"/>
    <s v=" "/>
    <n v="73.09"/>
    <s v="Premium"/>
    <s v="Autorizado"/>
    <s v=" "/>
    <s v=" "/>
    <s v=" "/>
    <s v=" "/>
    <s v="Jose Geraldo Rodrigues"/>
    <s v="11381998852"/>
    <s v="Rua Otacílio Alves Martins 43 / casa 2 - CEP 06462085 - Parque Imperial, Barueri, São Paulo"/>
    <s v="Barueri"/>
    <s v="São Paulo"/>
    <s v="06462085"/>
    <s v="Brasil"/>
    <s v="Mercado Envios Full"/>
    <s v="11 de junho | 20:19"/>
    <s v="13 de junho | 13:58"/>
    <s v="Mercado Envios"/>
    <s v="MEL42347759434LMFFF01"/>
    <s v=" "/>
    <s v=" "/>
    <s v=" "/>
    <s v=" "/>
    <s v=" "/>
    <s v=" "/>
    <s v=" "/>
    <s v="Não"/>
    <s v=""/>
    <s v="Não"/>
  </r>
  <r>
    <x v="0"/>
    <s v="2000005831476380"/>
    <d v="2023-06-11T00:00:00"/>
    <s v="Entregue"/>
    <s v="Chegou em 16 de junho"/>
    <s v="Não"/>
    <n v="1"/>
    <n v="19.989999999999998"/>
    <n v="35.299999999999997"/>
    <n v="-10.84"/>
    <n v="-35.299999999999997"/>
    <s v=""/>
    <n v="9.15"/>
    <s v=" "/>
    <x v="121"/>
    <s v="MLB2772449999"/>
    <s v="Kit Reparo Trambulador Cambio Corsa Celta Com Liame"/>
    <s v=" "/>
    <n v="19.989999999999998"/>
    <s v="Premium"/>
    <s v="Não emitida"/>
    <s v="Klinsmann da Silva Silva"/>
    <s v="CPF 08470485512"/>
    <s v="do comercio 373 - ao lado correio, Taboquinhas - CEP: 45534000, Bahia"/>
    <s v=" "/>
    <s v="Klinsmann da Silva Silva"/>
    <s v="08470485512"/>
    <s v="do comercio 373 / restaurante lucia Referencia: rafting - CEP 45534000 - centro, Taboquinhas, Bahia"/>
    <s v="Taboquinhas"/>
    <s v="Bahia"/>
    <s v="45534000"/>
    <s v="Brasil"/>
    <s v="Correios e pontos de envio"/>
    <s v="13 de junho | 06:12"/>
    <s v="16 de junho | 18:31"/>
    <s v="Mercado Envios"/>
    <s v="MEL42347737784LMXDF01"/>
    <s v=" "/>
    <s v=" "/>
    <s v=" "/>
    <s v=" "/>
    <s v=" "/>
    <s v=" "/>
    <s v=" "/>
    <s v="Não"/>
    <s v=""/>
    <s v="Não"/>
  </r>
  <r>
    <x v="0"/>
    <s v="2000005831333592"/>
    <d v="2023-06-11T00:00:00"/>
    <s v="Entregue"/>
    <s v="Chegou em 12 de junho"/>
    <s v="Não"/>
    <n v="1"/>
    <n v="67.900000000000006"/>
    <n v="15.9"/>
    <n v="-13.65"/>
    <s v=""/>
    <s v=""/>
    <n v="70.150000000000006"/>
    <s v=" "/>
    <x v="9"/>
    <s v="MLB1924091749"/>
    <s v="2 Kits De Rolamento Roda Traseira Gol G1 G2 G3 G4 G5 Novo"/>
    <s v=" "/>
    <n v="67.900000000000006"/>
    <s v="Clássico"/>
    <s v="Autorizado"/>
    <s v="viviane carvalho"/>
    <s v="CPF 07409709847"/>
    <s v="AV BARAO DE MAUA 1061 - Loja Magrao Motos, Mauá - CEP: 09320130, São Paulo"/>
    <s v=" "/>
    <s v="viviane carvalho"/>
    <s v="07409709847"/>
    <s v="AV BARAO DE MAUA 1061 / Loja Magrao Motos Referencia: recebimento de segunda a sexta das 08 as 18 e aos sabados das 08 as 14 - CEP 09320130 - Vila Morelli, Mauá, São Paulo"/>
    <s v="Mauá"/>
    <s v="São Paulo"/>
    <s v="09320130"/>
    <s v="Brasil"/>
    <s v="Mercado Envios Flex"/>
    <s v="12 de junho | 16:19"/>
    <s v="12 de junho | 19:32"/>
    <s v="DANILO DOS SANTOS VITORIO"/>
    <s v="42347684148"/>
    <s v=" "/>
    <s v=" "/>
    <s v=" "/>
    <s v=" "/>
    <s v=" "/>
    <s v=" "/>
    <s v=" "/>
    <s v="Não"/>
    <s v=""/>
    <s v="Não"/>
  </r>
  <r>
    <x v="0"/>
    <s v="2000004531640885"/>
    <d v="2023-06-11T00:00:00"/>
    <s v="Entregue"/>
    <s v="Chegou em 12 de junho"/>
    <s v="Sim"/>
    <n v="1"/>
    <n v="19.989999999999998"/>
    <s v=""/>
    <n v="-8.9"/>
    <s v=""/>
    <s v=""/>
    <n v="11.09"/>
    <s v=" "/>
    <x v="37"/>
    <s v="MLB2100401469"/>
    <s v="Capa Pedal Freio Embreagem Gm Onix 2012 Em Diante"/>
    <s v=" "/>
    <n v="19.989999999999998"/>
    <s v="Premium"/>
    <s v="Autorizado"/>
    <s v=" "/>
    <s v=" "/>
    <s v=" "/>
    <s v=" "/>
    <s v="gustavo carraro"/>
    <s v="09860482756"/>
    <s v="Avenida das Camélias 11 / CEP 27281050 - Vila Mury, Volta Redonda, Rio de Janeiro"/>
    <s v="Volta Redonda"/>
    <s v="Rio de Janeiro"/>
    <s v="27281050"/>
    <s v="Brasil"/>
    <s v="Mercado Envios Full"/>
    <s v="11 de junho | 21:54"/>
    <s v="12 de junho | 16:06"/>
    <s v="Mercado Envios"/>
    <s v="MEL42347657804LMFFF01"/>
    <s v=" "/>
    <s v=" "/>
    <s v=" "/>
    <s v=" "/>
    <s v=" "/>
    <s v=" "/>
    <s v=" "/>
    <s v="Não"/>
    <s v=""/>
    <s v="Não"/>
  </r>
  <r>
    <x v="0"/>
    <s v="2000005831203354"/>
    <d v="2023-06-11T00:00:00"/>
    <s v="Entregue"/>
    <s v="Chegou em 13 de junho"/>
    <s v="Não"/>
    <n v="1"/>
    <n v="148.53"/>
    <s v=""/>
    <n v="-17.82"/>
    <n v="-26.45"/>
    <s v=""/>
    <n v="104.26"/>
    <s v="Sim"/>
    <x v="26"/>
    <s v="MLB2991236242"/>
    <s v="Bandeja Inferior Del Rey 1984 A 1997"/>
    <s v=" "/>
    <n v="148.53"/>
    <s v="Clássico"/>
    <s v="Não emitida"/>
    <s v="Josue Vercosa"/>
    <s v="CPF 17915406434"/>
    <s v="Avenida Angelo Vissali 1106 - Esquina, Araraquara - CEP: 14806808, São Paulo"/>
    <s v=" "/>
    <s v="Josue Vercosa"/>
    <s v="17915406434"/>
    <s v="Avenida Angelo Vissali 1106 / Esquina - CEP 14806808 - Jardim Adalberto Frederico de Oliveira Roxo I, Araraquara, São Paulo"/>
    <s v="Araraquara"/>
    <s v="São Paulo"/>
    <s v="14806808"/>
    <s v="Brasil"/>
    <s v="Correios e pontos de envio"/>
    <s v="13 de junho | 00:26"/>
    <s v="13 de junho | 17:13"/>
    <s v="Mercado Envios"/>
    <s v="MEL42347555779LMXDF01"/>
    <s v=" "/>
    <s v=" "/>
    <s v=" "/>
    <s v=" "/>
    <s v=" "/>
    <s v=" "/>
    <s v=" "/>
    <s v="Não"/>
    <s v=""/>
    <s v="Não"/>
  </r>
  <r>
    <x v="0"/>
    <s v="2000004531593385"/>
    <d v="2023-06-11T00:00:00"/>
    <s v="Entregue"/>
    <s v="Chegou em 13 de junho"/>
    <s v="Sim"/>
    <n v="1"/>
    <n v="35.9"/>
    <s v=""/>
    <n v="-11.6"/>
    <s v=""/>
    <s v=""/>
    <n v="24.3"/>
    <s v=" "/>
    <x v="24"/>
    <s v="MLB1848059503"/>
    <s v="Kit Rolamento Roda Traseira Gol G1 G2 G3 G4 G5 Novo"/>
    <s v=" "/>
    <n v="35.9"/>
    <s v="Premium"/>
    <s v="Autorizado"/>
    <s v=" "/>
    <s v=" "/>
    <s v=" "/>
    <s v=" "/>
    <s v="julio cesar  de souza"/>
    <s v="48571782814"/>
    <s v="Rua Mercúrio 94 / salão da avenida  Referencia: Não Entregar Em Vizinhos Pfv._x000a_casa 94 entregar no salão ao lado em frente a avenida - CEP 14900000 - Jd do Sol, Itápolis, São Paulo"/>
    <s v="Itápolis"/>
    <s v="São Paulo"/>
    <s v="14900000"/>
    <s v="Brasil"/>
    <s v="Mercado Envios Full"/>
    <s v="11 de junho | 20:19"/>
    <s v="13 de junho | 17:42"/>
    <s v="Mercado Envios"/>
    <s v="MEL42347612092LMFFF01"/>
    <s v=" "/>
    <s v=" "/>
    <s v=" "/>
    <s v=" "/>
    <s v=" "/>
    <s v=" "/>
    <s v=" "/>
    <s v="Não"/>
    <s v=""/>
    <s v="Não"/>
  </r>
  <r>
    <x v="0"/>
    <s v="2000005831136258"/>
    <d v="2023-06-11T00:00:00"/>
    <s v="Devolução finalizada com reembolso para o comprador"/>
    <s v="O produto devolvido chegou em terça-feira, 27 de junho."/>
    <s v="Não"/>
    <n v="1"/>
    <n v="57.99"/>
    <n v="12.15"/>
    <n v="-15.36"/>
    <n v="-12.15"/>
    <n v="-42.63"/>
    <n v="0"/>
    <s v="Sim"/>
    <x v="34"/>
    <s v="MLB2787167076"/>
    <s v="Kit Reparo Terminal Cabo Engate Seleção Peugeot 208 E 307"/>
    <s v=" "/>
    <n v="57.99"/>
    <s v="Premium"/>
    <s v="Não emitida"/>
    <s v="Renato Leite"/>
    <s v="CPF 04748053798"/>
    <s v="Rua Guirlanda 195 - Casa 1, Rio de Janeiro - CEP: 22780800, Rio de Janeiro"/>
    <s v=" "/>
    <s v="Renato Leite"/>
    <s v="04748053798"/>
    <s v="Rua Cecília Iter 177 / &quot;Referencia: Endereço Comercial. entregar antes das 18h Pode Entregar Para, Edi Ou Henrique 1195329-2034.&quot;"/>
    <s v="São Paulo"/>
    <s v="São Paulo"/>
    <s v="08240730"/>
    <s v="Brasil"/>
    <s v="Correios e pontos de envio"/>
    <s v="20 de junho | 12:50"/>
    <s v="27 de junho | 13:21"/>
    <s v="Mercado Envios"/>
    <s v="PM316018798BR"/>
    <s v="https://www2.correios.com.br/sistemas/rastreamento/resultado.cfm"/>
    <s v=" "/>
    <s v=" "/>
    <s v=" "/>
    <s v=" "/>
    <s v=" "/>
    <s v=" "/>
    <s v="Sim"/>
    <s v=""/>
    <s v="Não"/>
  </r>
  <r>
    <x v="0"/>
    <s v="2000005831098186"/>
    <d v="2023-06-11T00:00:00"/>
    <s v="Entregue"/>
    <s v="Chegou em 13 de junho"/>
    <s v="Não"/>
    <n v="1"/>
    <n v="68.989999999999995"/>
    <n v="15.66"/>
    <n v="-17.23"/>
    <n v="-15.66"/>
    <s v=""/>
    <n v="51.76"/>
    <s v="Sim"/>
    <x v="68"/>
    <s v="MLB1846009187"/>
    <s v="Reparo Rolamento Eixo Traseiro Pegeout 206/207 C/barra 47mm"/>
    <s v=" "/>
    <n v="68.989999999999995"/>
    <s v="Premium"/>
    <s v="Autorizado"/>
    <s v=" "/>
    <s v=" "/>
    <s v=" "/>
    <s v=" "/>
    <s v="Dalton Douglas Fernandes Pereira Bartolomeu"/>
    <s v="28644373846"/>
    <s v="Rua Sebastião de Castro 231 / CEP 13481523 - Parque Residencial Aeroporto, Limeira, São Paulo"/>
    <s v="Limeira"/>
    <s v="São Paulo"/>
    <s v="13481523"/>
    <s v="Brasil"/>
    <s v="Mercado Envios Full"/>
    <s v="11 de junho | 20:19"/>
    <s v="13 de junho | 12:51"/>
    <s v="Mercado Envios"/>
    <s v="MEL42347508573LMFFF01"/>
    <s v=" "/>
    <s v=" "/>
    <s v=" "/>
    <s v=" "/>
    <s v=" "/>
    <s v=" "/>
    <s v=" "/>
    <s v="Não"/>
    <s v=""/>
    <s v="Não"/>
  </r>
  <r>
    <x v="0"/>
    <s v="2000005831064126"/>
    <d v="2023-06-11T00:00:00"/>
    <s v="Entregue"/>
    <s v="Chegou em 12 de junho"/>
    <s v="Não"/>
    <n v="1"/>
    <n v="19.7"/>
    <n v="13.5"/>
    <n v="-8.85"/>
    <n v="-13.5"/>
    <s v=""/>
    <n v="10.85"/>
    <s v="Sim"/>
    <x v="16"/>
    <s v="MLB2100146499"/>
    <s v="Capa Pedal Hyundai Tucson I30 Hb20 Elantra Kia Sportage"/>
    <s v=" "/>
    <n v="19.7"/>
    <s v="Premium"/>
    <s v="Autorizado"/>
    <s v=" "/>
    <s v=" "/>
    <s v=" "/>
    <s v=" "/>
    <s v="Marcos Barbosa"/>
    <s v="29409429862"/>
    <s v="Rua Conceição 199 / Apartamento 206 - CEP 88304220 - São João, Itajaí, Santa Catarina"/>
    <s v="Itajaí"/>
    <s v="Santa Catarina"/>
    <s v="88304220"/>
    <s v="Brasil"/>
    <s v="Mercado Envios Full"/>
    <s v="11 de junho | 23:11"/>
    <s v="12 de junho | 17:22"/>
    <s v="Mercado Envios"/>
    <s v="MEL42347564828LMFFF01"/>
    <s v=" "/>
    <s v=" "/>
    <s v=" "/>
    <s v=" "/>
    <s v=" "/>
    <s v=" "/>
    <s v=" "/>
    <s v="Não"/>
    <s v=""/>
    <s v="Não"/>
  </r>
  <r>
    <x v="0"/>
    <s v="2000005830850608"/>
    <d v="2023-06-11T00:00:00"/>
    <s v="Entregue"/>
    <s v="Chegou em 17 de junho"/>
    <s v="Não"/>
    <n v="1"/>
    <n v="209.19"/>
    <s v=""/>
    <n v="-25.1"/>
    <n v="-21.45"/>
    <s v=""/>
    <n v="162.63999999999999"/>
    <s v=" "/>
    <x v="114"/>
    <s v="MLB2981706173"/>
    <s v="Cabo De Engate E Seleção Hyundai Hr 2005 A 2012"/>
    <s v=" "/>
    <n v="209.19"/>
    <s v="Clássico"/>
    <s v="Não emitida"/>
    <s v="jaqueline da silva"/>
    <s v="CPF 43470824878"/>
    <s v="rua eugenio pirani 5, sao paulo - CEP: 04884220, São Paulo"/>
    <s v=" "/>
    <s v="jaqueline da silva"/>
    <s v="43470824878"/>
    <s v="Rua Eugênio Pirani 05 / casa 02 - CEP 04884220 - Parelheiros, São Paulo, São Paulo"/>
    <s v="São Paulo"/>
    <s v="São Paulo"/>
    <s v="04884220"/>
    <s v="Brasil"/>
    <s v="Correios e pontos de envio"/>
    <s v="15 de junho | 03:48"/>
    <s v="17 de junho | 19:25"/>
    <s v="Loggi"/>
    <s v="ML42347406037135551"/>
    <s v="https://www.loggi.com/rastreador/3762947aef/ML42347406037135551"/>
    <s v=" "/>
    <s v=" "/>
    <s v=" "/>
    <s v=" "/>
    <s v=" "/>
    <s v=" "/>
    <s v="Não"/>
    <s v=""/>
    <s v="Não"/>
  </r>
  <r>
    <x v="0"/>
    <s v="2000005830823000"/>
    <d v="2023-06-11T00:00:00"/>
    <s v="Entregue"/>
    <s v="Chegou em 14 de junho"/>
    <s v="Não"/>
    <n v="1"/>
    <n v="23"/>
    <n v="13.5"/>
    <n v="-9.41"/>
    <n v="-13.5"/>
    <s v=""/>
    <n v="13.59"/>
    <s v=" "/>
    <x v="196"/>
    <s v="MLB2070840029"/>
    <s v="Reparo Bucha Cabo Marcha Celta Prisma Montana Astra Agile"/>
    <s v=" "/>
    <n v="23"/>
    <s v="Premium"/>
    <s v="Não emitida"/>
    <s v="Rafael Emilio"/>
    <s v="CPF 11092820604"/>
    <s v="Av Quatro 551 - Casa, Santa Luzia - CEP: 33045590, Minas Gerais"/>
    <s v=" "/>
    <s v="Rafael Emilio"/>
    <s v="11092820604"/>
    <s v="Av Quatro 551 / CEP 33045590 - Frimisa, Santa Luzia, Minas Gerais"/>
    <s v="Santa Luzia"/>
    <s v="Minas Gerais"/>
    <s v="33045590"/>
    <s v="Brasil"/>
    <s v="Correios e pontos de envio"/>
    <s v="13 de junho | 00:38"/>
    <s v="14 de junho | 13:08"/>
    <s v="Mercado Envios"/>
    <s v="MEL42347464770LMXDF01"/>
    <s v=" "/>
    <s v=" "/>
    <s v=" "/>
    <s v=" "/>
    <s v=" "/>
    <s v=" "/>
    <s v=" "/>
    <s v="Não"/>
    <s v=""/>
    <s v="Não"/>
  </r>
  <r>
    <x v="0"/>
    <s v="2000005830787766"/>
    <d v="2023-06-11T00:00:00"/>
    <s v="Cancelada pelo comprador"/>
    <s v="Cancelou porque se arrependeu da compra."/>
    <s v="Não"/>
    <n v="1"/>
    <n v="42.15"/>
    <n v="27.4"/>
    <n v="-12.67"/>
    <n v="-27.4"/>
    <n v="-29.48"/>
    <n v="0"/>
    <s v=" "/>
    <x v="254"/>
    <s v="MLB2124955571"/>
    <s v="Kit Pino Guia Bucha Pinça Fiat Linea Punto Idea Doblo"/>
    <s v=" "/>
    <n v="42.15"/>
    <s v="Premium"/>
    <s v="Não emitida"/>
    <s v="Sandro Willian Duro Dos Santos"/>
    <s v="CPF 05218746703"/>
    <s v="rua Carlos Viana 665 - conjunto novo mundo, Rio de Janeiro - CEP: 23565510, Rio de Janeiro"/>
    <s v=" "/>
    <s v="Sandro Willian Duro Dos Santos"/>
    <s v="05218746703"/>
    <s v=" "/>
    <s v="Rio de Janeiro"/>
    <s v="Rio de Janeiro"/>
    <s v="23565510"/>
    <s v="Brasil"/>
    <s v="Correios e pontos de envio"/>
    <s v=" "/>
    <s v=" "/>
    <s v="Mercado Envios"/>
    <s v=" "/>
    <s v=" "/>
    <s v=" "/>
    <s v=" "/>
    <s v=" "/>
    <s v=" "/>
    <s v=" "/>
    <s v=" "/>
    <s v="Não"/>
    <s v=""/>
    <s v="Não"/>
  </r>
  <r>
    <x v="0"/>
    <s v="2000005830734500"/>
    <d v="2023-06-11T00:00:00"/>
    <s v="Entregue"/>
    <s v="Chegou em 12 de junho"/>
    <s v="Não"/>
    <n v="1"/>
    <n v="69.900000000000006"/>
    <n v="10.96"/>
    <n v="-17.38"/>
    <n v="-10.96"/>
    <s v=""/>
    <n v="52.52"/>
    <s v="Sim"/>
    <x v="38"/>
    <s v="MLB1984651009"/>
    <s v="Par Kit Rolamento Roda Traseira Corsa 1.4 8/16v 1994 A 2002"/>
    <s v=" "/>
    <n v="69.900000000000006"/>
    <s v="Premium"/>
    <s v="Autorizado"/>
    <s v=" "/>
    <s v=" "/>
    <s v=" "/>
    <s v=" "/>
    <s v="Mariano Pereira"/>
    <s v="12331027889"/>
    <s v="Rua Túlio Meloto 127 / Casa - CEP 13411220 - Residencial Andorinhas, Piracicaba, São Paulo"/>
    <s v="Piracicaba"/>
    <s v="São Paulo"/>
    <s v="13411220"/>
    <s v="Brasil"/>
    <s v="Mercado Envios Full"/>
    <s v="12 de junho | 00:05"/>
    <s v="12 de junho | 13:52"/>
    <s v="Mercado Envios"/>
    <s v="MEL42347426694LMFFF01"/>
    <s v=" "/>
    <s v=" "/>
    <s v=" "/>
    <s v=" "/>
    <s v=" "/>
    <s v=" "/>
    <s v=" "/>
    <s v="Não"/>
    <s v=""/>
    <s v="Não"/>
  </r>
  <r>
    <x v="0"/>
    <s v="2000005830666858"/>
    <d v="2023-06-11T00:00:00"/>
    <s v="Entregue"/>
    <s v="Chegou em 19 de junho"/>
    <s v="Não"/>
    <n v="1"/>
    <n v="159.99"/>
    <n v="31.35"/>
    <n v="-27.2"/>
    <n v="-49.8"/>
    <s v=""/>
    <n v="114.34"/>
    <s v="Sim"/>
    <x v="39"/>
    <s v="MLB1804965496"/>
    <s v="2 Kit's Rolamento Eixo Traseiro Peugeot206/207 C/barra 47mm"/>
    <s v=" "/>
    <n v="159.99"/>
    <s v="Premium"/>
    <s v="Autorizado"/>
    <s v=" "/>
    <s v=" "/>
    <s v=" "/>
    <s v=" "/>
    <s v="Maria Aparecida Pereira Dos Santos"/>
    <s v="04092874154"/>
    <s v="Rua Ijuí 90 / Atrás docastanha Referencia: Perto da sorvelaive - CEP 68193000 - Rui Pires de lima, Novo Progresso, Pará"/>
    <s v="Novo Progresso"/>
    <s v="Pará"/>
    <s v="68193000"/>
    <s v="Brasil"/>
    <s v="Mercado Envios Full"/>
    <s v="12 de junho | 02:39"/>
    <s v="19 de junho | 16:23"/>
    <s v="Carvalima"/>
    <s v="00246250945984"/>
    <s v="https://ssw.inf.br/app/meli/00246250945984"/>
    <s v=" "/>
    <s v=" "/>
    <s v=" "/>
    <s v=" "/>
    <s v=" "/>
    <s v=" "/>
    <s v="Não"/>
    <s v=""/>
    <s v="Não"/>
  </r>
  <r>
    <x v="0"/>
    <s v="2000005830676558"/>
    <d v="2023-06-11T00:00:00"/>
    <s v="Entregue"/>
    <s v="Chegou em 15 de junho"/>
    <s v="Não"/>
    <n v="1"/>
    <n v="97.9"/>
    <s v=""/>
    <n v="-16.64"/>
    <n v="-20.45"/>
    <s v=""/>
    <n v="60.81"/>
    <s v="Sim"/>
    <x v="9"/>
    <s v="MLB2015330278"/>
    <s v="2 Kit's De Rolamento Roda Traseira Gol G1 G2 G3 G4 G5 Novo"/>
    <s v=" "/>
    <n v="97.9"/>
    <s v="Premium"/>
    <s v="Autorizado"/>
    <s v=" "/>
    <s v=" "/>
    <s v=" "/>
    <s v=" "/>
    <s v="Nathuza Dalapicula Cândido"/>
    <s v="12441509756"/>
    <s v="Rua Valdecir Groner 172 / casa Roberto Schmidt - CEP 29785000 - condeva, Vila Valério, Espírito Santo"/>
    <s v="Vila Valério"/>
    <s v="Espírito Santo"/>
    <s v="29785000"/>
    <s v="Brasil"/>
    <s v="Mercado Envios Full"/>
    <s v="13 de junho | 14:54"/>
    <s v="15 de junho | 11:01"/>
    <s v="Mercado Envios"/>
    <s v="MEL42347332483LMFFF01"/>
    <s v=" "/>
    <s v=" "/>
    <s v=" "/>
    <s v=" "/>
    <s v=" "/>
    <s v=" "/>
    <s v=" "/>
    <s v="Não"/>
    <s v=""/>
    <s v="Não"/>
  </r>
  <r>
    <x v="0"/>
    <s v="2000005830678332"/>
    <d v="2023-06-11T00:00:00"/>
    <s v="Devolução finalizada com reembolso para o comprador"/>
    <s v="O produto devolvido chegou em quinta-feira, 29 de junho."/>
    <s v="Não"/>
    <n v="1"/>
    <n v="121.79"/>
    <n v="1.59"/>
    <n v="-36.6"/>
    <s v=""/>
    <n v="-101.09"/>
    <n v="-14.31"/>
    <s v=" "/>
    <x v="113"/>
    <s v="MLB3106718305"/>
    <s v="Kit Reparo Alavanca Cambio Completo Pampa 1990 À 1997"/>
    <s v=" "/>
    <n v="121.79"/>
    <s v="Premium"/>
    <s v="Autorizado"/>
    <s v="Wagner Silva"/>
    <s v="CPF 04728693376"/>
    <s v="estrada manoel de jesus 1684 - casa, Franco da Rocha - CEP: 07863000, São Paulo"/>
    <s v=" "/>
    <s v="Wagner Silva"/>
    <s v="04728693376"/>
    <s v="Rua Cecília Iter 177 / &quot;Referencia: Endereço Comercial. entregar antes das 18h Pode Entregar Para, Edi Ou Henrique 1195329-2034.&quot;"/>
    <s v="São Paulo"/>
    <s v="São Paulo"/>
    <s v="08240730"/>
    <s v="Brasil"/>
    <s v="Mercado Envios Flex"/>
    <s v="28 de junho | 10:12"/>
    <s v="29 de junho | 14:31"/>
    <s v="CLEITON SANTOS DE ARAUJO"/>
    <s v="OV462949309BR"/>
    <s v="https://www2.correios.com.br/sistemas/rastreamento/resultado.cfm"/>
    <s v=" "/>
    <s v=" "/>
    <s v=" "/>
    <s v=" "/>
    <s v=" "/>
    <s v=" "/>
    <s v="Não"/>
    <n v="1"/>
    <s v="Não"/>
  </r>
  <r>
    <x v="0"/>
    <s v="2000005830621024"/>
    <d v="2023-06-11T00:00:00"/>
    <s v="Entregue"/>
    <s v="Chegou em 13 de junho"/>
    <s v="Não"/>
    <n v="1"/>
    <n v="199.99"/>
    <s v=""/>
    <n v="-24"/>
    <n v="-26.45"/>
    <s v=""/>
    <n v="149.54"/>
    <s v=" "/>
    <x v="324"/>
    <s v="MLB2965561274"/>
    <s v="Bandeja Inferior Esquerda Fiat Marea 1999 A 2008"/>
    <s v=" "/>
    <n v="199.99"/>
    <s v="Clássico"/>
    <s v="Não emitida"/>
    <s v="Ana Sidnei Garcia Trevisan"/>
    <s v="CPF 06255013812"/>
    <s v="francisco marigo 1327, Sao Carlos - CEP: 13572090, São Paulo"/>
    <s v=" "/>
    <s v="Ana Sidnei Garcia Trevisan"/>
    <s v="06255013812"/>
    <s v="Rua Francisco Marigo 1327 / CEP 13572090 - Jardim Cruzeiro do Sul, São Carlos, São Paulo"/>
    <s v="São Carlos"/>
    <s v="São Paulo"/>
    <s v="13572090"/>
    <s v="Brasil"/>
    <s v="Correios e pontos de envio"/>
    <s v="13 de junho | 00:26"/>
    <s v="13 de junho | 12:32"/>
    <s v="Mercado Envios"/>
    <s v="MEL42347310841LMXDF01"/>
    <s v=" "/>
    <s v=" "/>
    <s v=" "/>
    <s v=" "/>
    <s v=" "/>
    <s v=" "/>
    <s v=" "/>
    <s v="Não"/>
    <s v=""/>
    <s v="Não"/>
  </r>
  <r>
    <x v="0"/>
    <s v="2000005830569664"/>
    <d v="2023-06-11T00:00:00"/>
    <s v="Entregue"/>
    <s v="Chegou em 14 de junho"/>
    <s v="Não"/>
    <n v="1"/>
    <n v="67.900000000000006"/>
    <n v="22.41"/>
    <n v="-13.65"/>
    <n v="-22.41"/>
    <s v=""/>
    <n v="54.25"/>
    <s v=" "/>
    <x v="9"/>
    <s v="MLB1924091749"/>
    <s v="2 Kits De Rolamento Roda Traseira Gol G1 G2 G3 G4 G5 Novo"/>
    <s v=" "/>
    <n v="67.900000000000006"/>
    <s v="Clássico"/>
    <s v="Autorizado"/>
    <s v=" "/>
    <s v=" "/>
    <s v=" "/>
    <s v=" "/>
    <s v="jerbeso Rodrigues"/>
    <s v="48645635860"/>
    <s v="Rua José Custódio Alves 631 / casa Referencia: lado da casa de garagem porta azul - CEP 14150000 - Boa Vista, Serrana, São Paulo"/>
    <s v="Serrana"/>
    <s v="São Paulo"/>
    <s v="14150000"/>
    <s v="Brasil"/>
    <s v="Mercado Envios Full"/>
    <s v="12 de junho | 06:49"/>
    <s v="14 de junho | 11:16"/>
    <s v="Mercado Envios"/>
    <s v="MEL42347362544LMFFF01"/>
    <s v=" "/>
    <s v=" "/>
    <s v=" "/>
    <s v=" "/>
    <s v=" "/>
    <s v=" "/>
    <s v=" "/>
    <s v="Não"/>
    <s v=""/>
    <s v="Não"/>
  </r>
  <r>
    <x v="0"/>
    <s v="2000004531334865"/>
    <d v="2023-06-11T00:00:00"/>
    <s v="Devolução com data atualizada"/>
    <s v="Chegará entre 25 e 29 de junho. Ao receber a devolução, confira-a e conte-nos como ela chegou."/>
    <s v="Sim"/>
    <n v="1"/>
    <n v="73.09"/>
    <s v=""/>
    <n v="-17.93"/>
    <s v=""/>
    <s v=""/>
    <n v="55.16"/>
    <s v="Sim"/>
    <x v="40"/>
    <s v="MLB2068526479"/>
    <s v="Kit Reparo Alavanca Câmbio Trambulador Astra 2006 Até 2011"/>
    <s v=" "/>
    <n v="73.09"/>
    <s v="Premium"/>
    <s v="Autorizado"/>
    <s v="Teresa Silva de Oliveira"/>
    <s v="CPF 09731186603"/>
    <s v="Rua São Matias 163 - casa, Belo Horizonte - CEP: 30881530, Minas Gerais"/>
    <s v=" "/>
    <s v="Teresa Silva de Oliveira"/>
    <s v="09731186603"/>
    <s v="Rua Cecília Iter 177 / &quot;Referencia: Endereço Comercial. entregar antes das 18h Pode Entregar Para, Edi Ou Henrique 1195329-2034.&quot;"/>
    <s v="São Paulo"/>
    <s v="São Paulo"/>
    <s v="08240730"/>
    <s v="Brasil"/>
    <s v="Mercado Envios Full"/>
    <s v=" "/>
    <s v=" "/>
    <s v="Mercado Envios"/>
    <s v="MEL42356123407LMXDR01"/>
    <s v=" "/>
    <s v=" "/>
    <s v=" "/>
    <s v=" "/>
    <s v=" "/>
    <s v=" "/>
    <s v=" "/>
    <s v="Sim"/>
    <s v=""/>
    <s v="Não"/>
  </r>
  <r>
    <x v="0"/>
    <s v="2000005830561620"/>
    <d v="2023-06-11T00:00:00"/>
    <s v="Entregue"/>
    <s v="Chegou em 12 de junho"/>
    <s v="Não"/>
    <n v="1"/>
    <n v="120.9"/>
    <s v=""/>
    <n v="-20.55"/>
    <n v="-17.95"/>
    <s v=""/>
    <n v="82.4"/>
    <s v=" "/>
    <x v="164"/>
    <s v="MLB2223552929"/>
    <s v="Par Pino Guia Pinça Freio Cobalt/sonic/spin/onix12a19"/>
    <s v=" "/>
    <n v="120.9"/>
    <s v="Premium"/>
    <s v="Autorizado"/>
    <s v=" "/>
    <s v=" "/>
    <s v=" "/>
    <s v=" "/>
    <s v="julio cesar ferreira"/>
    <s v="58778705720"/>
    <s v="Rua Camare 93 / Casa - CEP 21620170 - Ricardo de Albuquerque, Rio de Janeiro, Rio de Janeiro"/>
    <s v="Rio de Janeiro"/>
    <s v="Rio de Janeiro"/>
    <s v="21620170"/>
    <s v="Brasil"/>
    <s v="Mercado Envios Full"/>
    <s v="11 de junho | 18:24"/>
    <s v="12 de junho | 12:06"/>
    <s v="Mercado Envios"/>
    <s v="MEL42347285279LMFFF01"/>
    <s v=" "/>
    <s v=" "/>
    <s v=" "/>
    <s v=" "/>
    <s v=" "/>
    <s v=" "/>
    <s v=" "/>
    <s v="Não"/>
    <s v=""/>
    <s v="Não"/>
  </r>
  <r>
    <x v="0"/>
    <s v="2000004531292215"/>
    <d v="2023-06-11T00:00:00"/>
    <s v="Entregue"/>
    <s v="Chegou em 12 de junho"/>
    <s v="Sim"/>
    <n v="1"/>
    <n v="129.99"/>
    <s v=""/>
    <n v="-22.1"/>
    <n v="-17.95"/>
    <s v=""/>
    <n v="89.94"/>
    <s v="Sim"/>
    <x v="99"/>
    <s v="MLB2204157316"/>
    <s v="Par Reparo Pino Guia Pinça De Freio Dianteiro Nissan Versa"/>
    <s v=" "/>
    <n v="129.99"/>
    <s v="Premium"/>
    <s v="Autorizado"/>
    <s v=" "/>
    <s v=" "/>
    <s v=" "/>
    <s v=" "/>
    <s v="Alan Cezar"/>
    <s v="90115279091"/>
    <s v="Avenida Getúlio Vargas 192 / casa - CEP 96740000 - centro, Arroio dos Ratos, Rio Grande do Sul"/>
    <s v="Arroio dos Ratos"/>
    <s v="Rio Grande do Sul"/>
    <s v="96740000"/>
    <s v="Brasil"/>
    <s v="Mercado Envios Full"/>
    <s v="11 de junho | 16:19"/>
    <s v="12 de junho | 13:19"/>
    <s v="Mercado Envios"/>
    <s v="MEL42347245857LMFFF01"/>
    <s v=" "/>
    <s v=" "/>
    <s v=" "/>
    <s v=" "/>
    <s v=" "/>
    <s v=" "/>
    <s v=" "/>
    <s v="Não"/>
    <s v=""/>
    <s v="Não"/>
  </r>
  <r>
    <x v="0"/>
    <s v="2000005830403682"/>
    <d v="2023-06-11T00:00:00"/>
    <s v="Entregue"/>
    <s v="Chegou em 12 de junho"/>
    <s v="Não"/>
    <n v="1"/>
    <n v="217.9"/>
    <s v=""/>
    <n v="-37.04"/>
    <n v="-20.45"/>
    <s v=""/>
    <n v="160.41"/>
    <s v=" "/>
    <x v="10"/>
    <s v="MLB1781927419"/>
    <s v="Cabo De Engate E Seleção Celta 2007/2014"/>
    <s v=" "/>
    <n v="217.9"/>
    <s v="Premium"/>
    <s v="Autorizado"/>
    <s v=" "/>
    <s v=" "/>
    <s v=" "/>
    <s v=" "/>
    <s v="luiz sergio barros"/>
    <s v="21761661833"/>
    <s v="Rua Maria das Dores Santana 289 / casa - CEP 11542020 - Vale Verde, Cubatão, São Paulo"/>
    <s v="Cubatão"/>
    <s v="São Paulo"/>
    <s v="11542020"/>
    <s v="Brasil"/>
    <s v="Mercado Envios Full"/>
    <s v="12 de junho | 01:11"/>
    <s v="12 de junho | 14:20"/>
    <s v="Mercado Envios"/>
    <s v="MEL42347290832LMFFF01"/>
    <s v=" "/>
    <s v=" "/>
    <s v=" "/>
    <s v=" "/>
    <s v=" "/>
    <s v=" "/>
    <s v=" "/>
    <s v="Não"/>
    <s v=""/>
    <s v="Não"/>
  </r>
  <r>
    <x v="0"/>
    <s v="2000005830408548"/>
    <d v="2023-06-11T00:00:00"/>
    <s v="Devolvido no dia 20 de junho"/>
    <s v="Adicionamos o produto ao estoque do seu anúncio."/>
    <s v="Não"/>
    <n v="1"/>
    <n v="75.290000000000006"/>
    <n v="14.85"/>
    <n v="-18.3"/>
    <n v="-14.85"/>
    <n v="-56.99"/>
    <n v="0"/>
    <s v=" "/>
    <x v="15"/>
    <s v="MLB2111127107"/>
    <s v="Par De Kit Pino Guia Bucha Pinça Freio Vw Polo Gol Fox Polo"/>
    <s v=" "/>
    <n v="75.290000000000006"/>
    <s v="Premium"/>
    <s v="Autorizado"/>
    <s v=" "/>
    <s v=" "/>
    <s v=" "/>
    <s v=" "/>
    <s v="Eduardo Claas"/>
    <s v="02361227037"/>
    <s v=" "/>
    <s v="Santa Cruz do Sul"/>
    <s v="Rio Grande do Sul"/>
    <s v="96815605"/>
    <s v="Brasil"/>
    <s v="Mercado Envios Full"/>
    <s v="11 de junho | 16:35"/>
    <s v=" "/>
    <s v="Mercado Envios"/>
    <s v="MEL42347217643LMFFF01"/>
    <s v="https://myaccount.mercadolivre.com.br/shipments/42347217643/detail"/>
    <s v=" "/>
    <s v=" "/>
    <s v=" "/>
    <s v=" "/>
    <s v=" "/>
    <s v=" "/>
    <s v="Não"/>
    <s v=""/>
    <s v="Não"/>
  </r>
  <r>
    <x v="0"/>
    <s v="2000005830366604"/>
    <d v="2023-06-11T00:00:00"/>
    <s v="Entregue"/>
    <s v="Chegou em 12 de junho"/>
    <s v="Não"/>
    <n v="1"/>
    <n v="178.83"/>
    <n v="1.59"/>
    <n v="-30.4"/>
    <s v=""/>
    <s v=""/>
    <n v="150.02000000000001"/>
    <s v=" "/>
    <x v="67"/>
    <s v="MLB2915066423"/>
    <s v="Bandeja Superior Esquerda Com Pivô Ranger 1998 A 2011"/>
    <s v=" "/>
    <n v="178.83"/>
    <s v="Premium"/>
    <s v="Autorizado"/>
    <s v="Celio Sales"/>
    <s v="CPF 22138666867"/>
    <s v="Iquiririm 651, São Paulo - CEP: 05586001, São Paulo"/>
    <s v=" "/>
    <s v="Celio Sales"/>
    <s v="22138666867"/>
    <s v="Rua Benvenuto Di Giovani 331 / casa - CEP 05551000 - Jardim Raposo Tavares, São Paulo, São Paulo"/>
    <s v="São Paulo"/>
    <s v="São Paulo"/>
    <s v="05551000"/>
    <s v="Brasil"/>
    <s v="Mercado Envios Flex"/>
    <s v="12 de junho | 16:18"/>
    <s v="12 de junho | 21:08"/>
    <s v="ANDRE DE FARIA MARINO"/>
    <s v="42347271136"/>
    <s v=" "/>
    <s v=" "/>
    <s v=" "/>
    <s v=" "/>
    <s v=" "/>
    <s v=" "/>
    <s v=" "/>
    <s v="Não"/>
    <s v=""/>
    <s v="Não"/>
  </r>
  <r>
    <x v="0"/>
    <s v="2000005830341220"/>
    <d v="2023-06-11T00:00:00"/>
    <s v="Entregue"/>
    <s v="Chegou em 12 de junho"/>
    <s v="Não"/>
    <n v="1"/>
    <n v="73.09"/>
    <n v="7.92"/>
    <n v="-17.93"/>
    <n v="-7.92"/>
    <s v=""/>
    <n v="55.16"/>
    <s v="Sim"/>
    <x v="40"/>
    <s v="MLB2068465616"/>
    <s v="Kit Reparo Alavanca Câmbio Trambulador Celta 2005 Até 2014"/>
    <s v=" "/>
    <n v="73.09"/>
    <s v="Premium"/>
    <s v="Autorizado"/>
    <s v=" "/>
    <s v=" "/>
    <s v=" "/>
    <s v=" "/>
    <s v="marcos nascimento"/>
    <s v="85921162523"/>
    <s v="Avenida Itatiaia 601 / casa Referencia: proximo mercado moreira - CEP 13101310 - Jardim Itatiaia, Campinas, São Paulo"/>
    <s v="Campinas"/>
    <s v="São Paulo"/>
    <s v="13101310"/>
    <s v="Brasil"/>
    <s v="Mercado Envios Full"/>
    <s v="12 de junho | 02:38"/>
    <s v="12 de junho | 11:22"/>
    <s v="Mercado Envios"/>
    <s v="MEL42347262082LMFFF01"/>
    <s v=" "/>
    <s v=" "/>
    <s v=" "/>
    <s v=" "/>
    <s v=" "/>
    <s v=" "/>
    <s v=" "/>
    <s v="Não"/>
    <s v=""/>
    <s v="Não"/>
  </r>
  <r>
    <x v="0"/>
    <s v="2000005830325628"/>
    <d v="2023-06-11T00:00:00"/>
    <s v="Entregue"/>
    <s v="Chegou em 15 de junho"/>
    <s v="Não"/>
    <n v="1"/>
    <n v="189.89"/>
    <s v=""/>
    <n v="-32.28"/>
    <n v="-26.45"/>
    <s v=""/>
    <n v="131.16"/>
    <s v=" "/>
    <x v="325"/>
    <s v="MLB3077021761"/>
    <s v="Bandeja Inferior Direita Com Pivô Meriva 2003 A 2012"/>
    <s v=" "/>
    <n v="189.89"/>
    <s v="Premium"/>
    <s v="Não emitida"/>
    <s v="Edson Cardoso Santos"/>
    <s v="CPF 09493293807"/>
    <s v="Rua Aureliano de Beruete 29, São Paulo - CEP: 04844670, São Paulo"/>
    <s v=" "/>
    <s v="Edson Cardoso Santos"/>
    <s v="09493293807"/>
    <s v="RUA  DOS ECOS 302 / CEP 04860280 - São Paulo, São Paulo"/>
    <s v="São Paulo"/>
    <s v="São Paulo"/>
    <s v="04860280"/>
    <s v="Brasil"/>
    <s v="Correios e pontos de envio"/>
    <s v="13 de junho | 02:37"/>
    <s v="15 de junho | 14:21"/>
    <s v="Mercado Envios"/>
    <s v="MEL42347257664LMXDF01"/>
    <s v="https://myaccount.mercadolivre.com.br/shipments/42347257664/detail"/>
    <s v=" "/>
    <s v=" "/>
    <s v=" "/>
    <s v=" "/>
    <s v=" "/>
    <s v=" "/>
    <s v="Não"/>
    <s v=""/>
    <s v="Não"/>
  </r>
  <r>
    <x v="0"/>
    <s v="2000004531186833"/>
    <d v="2023-06-11T00:00:00"/>
    <s v="Entregue"/>
    <s v="Chegou em 13 de junho"/>
    <s v="Sim"/>
    <n v="1"/>
    <n v="207.9"/>
    <s v=""/>
    <n v="-24.95"/>
    <n v="-20.45"/>
    <s v=""/>
    <n v="162.5"/>
    <s v=" "/>
    <x v="10"/>
    <s v="MLB1838739381"/>
    <s v="Cabo De Marcha Celta 2005 2006 2007 /08/09/10/11/12/13/2014"/>
    <s v=" "/>
    <n v="207.9"/>
    <s v="Clássico"/>
    <s v="Autorizado"/>
    <s v=" "/>
    <s v=" "/>
    <s v=" "/>
    <s v=" "/>
    <s v="Erika Menezes Dos Santos"/>
    <s v="13225223409"/>
    <s v="Rua Miguel Oliveira 161 / primeiro andar - CEP 57310515 - Brasiliana, Arapiraca, Alagoas"/>
    <s v="Arapiraca"/>
    <s v="Alagoas"/>
    <s v="57310515"/>
    <s v="Brasil"/>
    <s v="Mercado Envios Full"/>
    <s v="11 de junho | 20:41"/>
    <s v="13 de junho | 16:07"/>
    <s v="Mercado Envios"/>
    <s v="MEL42347207652LMFFF01"/>
    <s v=" "/>
    <s v=" "/>
    <s v=" "/>
    <s v=" "/>
    <s v=" "/>
    <s v=" "/>
    <s v=" "/>
    <s v="Não"/>
    <s v=""/>
    <s v="Não"/>
  </r>
  <r>
    <x v="0"/>
    <s v="2000005830216404"/>
    <d v="2023-06-11T00:00:00"/>
    <s v="Entregue"/>
    <s v="Chegou em 12 de junho"/>
    <s v="Não"/>
    <n v="1"/>
    <n v="70.790000000000006"/>
    <n v="15.9"/>
    <n v="-17.53"/>
    <s v=""/>
    <s v=""/>
    <n v="69.16"/>
    <s v=" "/>
    <x v="185"/>
    <s v="MLB2821821749"/>
    <s v="Par Cabo De Freio Fusca 1300 1500 1600"/>
    <s v=" "/>
    <n v="70.790000000000006"/>
    <s v="Premium"/>
    <s v="Autorizado"/>
    <s v="Luis Guilherme Leocadio"/>
    <s v="CPF 46812632813"/>
    <s v="Rua Sergipe 627 - casa do zelador, São Paulo - CEP: 01243001, São Paulo"/>
    <s v=" "/>
    <s v="Luis Guilherme Leocadio"/>
    <s v="46812632813"/>
    <s v="Rua Sergipe 627 / casa do zelador - CEP 01243001 - Consolação, São Paulo, São Paulo"/>
    <s v="São Paulo"/>
    <s v="São Paulo"/>
    <s v="01243001"/>
    <s v="Brasil"/>
    <s v="Mercado Envios Flex"/>
    <s v="12 de junho | 16:18"/>
    <s v="12 de junho | 18:33"/>
    <s v="LUCAS MARTINS"/>
    <s v="42347135651"/>
    <s v=" "/>
    <s v=" "/>
    <s v=" "/>
    <s v=" "/>
    <s v=" "/>
    <s v=" "/>
    <s v=" "/>
    <s v="Não"/>
    <s v=""/>
    <s v="Não"/>
  </r>
  <r>
    <x v="0"/>
    <s v="2000005830161110"/>
    <d v="2023-06-11T00:00:00"/>
    <s v="Entregue"/>
    <s v="Chegou em 14 de junho"/>
    <s v="Não"/>
    <n v="1"/>
    <n v="39"/>
    <n v="30"/>
    <n v="-12.13"/>
    <n v="-30"/>
    <s v=""/>
    <n v="26.87"/>
    <s v=" "/>
    <x v="12"/>
    <s v="MLB1845907681"/>
    <s v="Kit Rolamento Roda Traseira Fiesta 1995 1996 1997 1998 99..."/>
    <s v=" "/>
    <n v="39"/>
    <s v="Premium"/>
    <s v="Autorizado"/>
    <s v=" "/>
    <s v=" "/>
    <s v=" "/>
    <s v=" "/>
    <s v="Jossana Jesus Barbosa"/>
    <s v="03752535059"/>
    <s v="padre mafra 12 / casa Referencia: trevo - CEP 97800000 - trevo, São Luiz Gonzaga, Rio Grande do Sul"/>
    <s v="São Luiz Gonzaga"/>
    <s v="Rio Grande do Sul"/>
    <s v="97800000"/>
    <s v="Brasil"/>
    <s v="Mercado Envios Full"/>
    <s v="11 de junho | 14:24"/>
    <s v="14 de junho | 12:02"/>
    <s v="Mercado Envios"/>
    <s v="MEL42347114599LMFFF01"/>
    <s v=" "/>
    <s v=" "/>
    <s v=" "/>
    <s v=" "/>
    <s v=" "/>
    <s v=" "/>
    <s v=" "/>
    <s v="Não"/>
    <s v=""/>
    <s v="Não"/>
  </r>
  <r>
    <x v="0"/>
    <s v="2000004531129975"/>
    <d v="2023-06-11T00:00:00"/>
    <s v="Entregue"/>
    <s v="Chegou em 14 de junho"/>
    <s v="Sim"/>
    <n v="1"/>
    <n v="29.9"/>
    <n v="51.7"/>
    <n v="-10.58"/>
    <n v="-51.7"/>
    <s v=""/>
    <n v="19.32"/>
    <s v="Sim"/>
    <x v="326"/>
    <s v="MLB2072988596"/>
    <s v="Kit Bucha Reparo Trambulador Cambio Corsa Celta Com Liame"/>
    <s v=" "/>
    <n v="29.9"/>
    <s v="Premium"/>
    <s v="Não emitida"/>
    <s v="Michael Pereira"/>
    <s v="CPF 05712071380"/>
    <s v="Residencial Cesar Leal Quadra I Casa 9 SN - Casa, Altos - CEP: 64290000, Piauí"/>
    <s v=" "/>
    <s v="Michael Pereira"/>
    <s v="05712071380"/>
    <s v="Residencial Cesar Leal Quadra I Casa 9 SN / Casa Referencia: Sim - CEP 64290000 - Urbano, Altos, Piauí"/>
    <s v="Altos"/>
    <s v="Piauí"/>
    <s v="64290000"/>
    <s v="Brasil"/>
    <s v="Correios e pontos de envio"/>
    <s v="13 de junho | 08:43"/>
    <s v="14 de junho | 13:22"/>
    <s v="Mercado Envios"/>
    <s v="MEL42347157312LMXDF01"/>
    <s v=" "/>
    <s v=" "/>
    <s v=" "/>
    <s v=" "/>
    <s v=" "/>
    <s v=" "/>
    <s v=" "/>
    <s v="Não"/>
    <s v=""/>
    <s v="Não"/>
  </r>
  <r>
    <x v="0"/>
    <s v="2000004531075427"/>
    <d v="2023-06-11T00:00:00"/>
    <s v="Entregue"/>
    <s v="Chegou em 28 de junho"/>
    <s v="Sim"/>
    <n v="1"/>
    <n v="67.900000000000006"/>
    <s v=""/>
    <n v="-13.65"/>
    <s v=""/>
    <s v=""/>
    <n v="54.25"/>
    <s v=" "/>
    <x v="9"/>
    <s v="MLB1924091749"/>
    <s v="2 Kits De Rolamento Roda Traseira Gol G1 G2 G3 G4 G5 Novo"/>
    <s v=" "/>
    <n v="67.900000000000006"/>
    <s v="Clássico"/>
    <s v="Autorizado"/>
    <s v=" "/>
    <s v=" "/>
    <s v=" "/>
    <s v=" "/>
    <s v="Argemiro Ferreira De Souza"/>
    <s v="45998876687"/>
    <s v="NICOLAU LOPES OLIVEIRA 76 / Referencia Loja Atomo Som Proximo A Serralheria 3 Irmao - CEP 39480000 - Januária, Minas Gerais"/>
    <s v="Januária"/>
    <s v="Minas Gerais"/>
    <s v="39480000"/>
    <s v="Brasil"/>
    <s v="Mercado Envios Full"/>
    <s v="11 de junho | 15:49"/>
    <s v="28 de junho | 11:35"/>
    <s v="Mercado Envios"/>
    <s v="MEL42347021511LMFFF01"/>
    <s v="https://myaccount.mercadolivre.com.br/shipments/42347021511/detail"/>
    <s v=" "/>
    <s v=" "/>
    <s v=" "/>
    <s v=" "/>
    <s v=" "/>
    <s v=" "/>
    <s v="Não"/>
    <s v=""/>
    <s v="Não"/>
  </r>
  <r>
    <x v="0"/>
    <s v="2000005829939076"/>
    <d v="2023-06-11T00:00:00"/>
    <s v="Entregue"/>
    <s v="Chegou em 12 de junho"/>
    <s v="Não"/>
    <n v="1"/>
    <n v="45"/>
    <n v="15.9"/>
    <n v="-13.15"/>
    <s v=""/>
    <s v=""/>
    <n v="47.75"/>
    <s v=" "/>
    <x v="12"/>
    <s v="MLB1812430496"/>
    <s v="Kit Rolamento Roda Traseira Escort 94 Fiesta 95 Ka 97"/>
    <s v=" "/>
    <n v="45"/>
    <s v="Premium"/>
    <s v="Autorizado"/>
    <s v="Raquel  Amanda"/>
    <s v="CPF 24012287800"/>
    <s v="Rua Estrela D'Oeste 165 - Casa, Cotia - CEP: 06721010, São Paulo"/>
    <s v=" "/>
    <s v="Raquel  Amanda"/>
    <s v="24012287800"/>
    <s v="Rua Estrela D'Oeste 165 / Referencia: Final da rua - CEP 06721010 - Portal do Santa Paula, Cotia, São Paulo"/>
    <s v="Cotia"/>
    <s v="São Paulo"/>
    <s v="06721010"/>
    <s v="Brasil"/>
    <s v="Mercado Envios Flex"/>
    <s v="12 de junho | 16:13"/>
    <s v="12 de junho | 19:28"/>
    <s v="MARCIO SILVA"/>
    <s v="42347018819"/>
    <s v=" "/>
    <s v=" "/>
    <s v=" "/>
    <s v=" "/>
    <s v=" "/>
    <s v=" "/>
    <s v=" "/>
    <s v="Não"/>
    <s v=""/>
    <s v="Não"/>
  </r>
  <r>
    <x v="0"/>
    <s v="2000005829830318"/>
    <d v="2023-06-11T00:00:00"/>
    <s v="Entregue"/>
    <s v="Chegou em 12 de junho"/>
    <s v="Não"/>
    <n v="1"/>
    <n v="207.9"/>
    <n v="1.59"/>
    <n v="-24.95"/>
    <s v=""/>
    <s v=""/>
    <n v="184.54"/>
    <s v=" "/>
    <x v="10"/>
    <s v="MLB1838739381"/>
    <s v="Cabo De Marcha Celta 2005 2006 2007 /08/09/10/11/12/13/2014"/>
    <s v=" "/>
    <n v="207.9"/>
    <s v="Clássico"/>
    <s v="Autorizado"/>
    <s v="Erk Guedes"/>
    <s v="CPF 38665078878"/>
    <s v="Rua Boaventura Pinto Silva 35 - Barreta Altomotiva, Mairiporã - CEP: 07600036, São Paulo"/>
    <s v=" "/>
    <s v="Erk Guedes"/>
    <s v="38665078878"/>
    <s v="Estrada Abílio Barbosa do Prado 5 / pilares amarelo Referencia: cantareira esprience Bikepark - CEP 07615500 - Apolinário, Mairiporã, São Paulo"/>
    <s v="Mairiporã"/>
    <s v="São Paulo"/>
    <s v="07615500"/>
    <s v="Brasil"/>
    <s v="Mercado Envios Flex"/>
    <s v="12 de junho | 16:14"/>
    <s v="12 de junho | 20:25"/>
    <s v="CESAR ROSARIO DE BARROS"/>
    <s v="42347040390"/>
    <s v=" "/>
    <s v=" "/>
    <s v=" "/>
    <s v=" "/>
    <s v=" "/>
    <s v=" "/>
    <s v=" "/>
    <s v="Não"/>
    <s v=""/>
    <s v="Não"/>
  </r>
  <r>
    <x v="0"/>
    <s v="2000004531009519"/>
    <d v="2023-06-11T00:00:00"/>
    <s v="Entregue"/>
    <s v="Chegou em 12 de junho"/>
    <s v="Sim"/>
    <n v="3"/>
    <n v="59.7"/>
    <n v="7.43"/>
    <n v="-26.64"/>
    <n v="-7.43"/>
    <s v=""/>
    <n v="33.06"/>
    <s v="Sim"/>
    <x v="35"/>
    <s v="MLB2083219470"/>
    <s v="Terminal Conector Cabo Trambulador Celta 2005 Em Diante"/>
    <s v=" "/>
    <n v="19.899999999999999"/>
    <s v="Premium"/>
    <s v="Autorizado"/>
    <s v=" "/>
    <s v=" "/>
    <s v=" "/>
    <s v=" "/>
    <s v="Joseide Carraro"/>
    <s v="02633367941"/>
    <s v="Avenida Padre Natal Pigatto 2117 / mecânica do Júnior - CEP 83607240 - Vila Elizabeth, Campo Largo, Paraná"/>
    <s v="Campo Largo"/>
    <s v="Paraná"/>
    <s v="83607240"/>
    <s v="Brasil"/>
    <s v="Mercado Envios Full"/>
    <s v="11 de junho | 17:56"/>
    <s v="12 de junho | 15:29"/>
    <s v="Mercado Envios"/>
    <s v="MEL42346952177LMFFF01"/>
    <s v=" "/>
    <s v=" "/>
    <s v=" "/>
    <s v=" "/>
    <s v=" "/>
    <s v=" "/>
    <s v=" "/>
    <s v="Não"/>
    <s v=""/>
    <s v="Não"/>
  </r>
  <r>
    <x v="0"/>
    <s v="2000005829724964"/>
    <d v="2023-06-11T00:00:00"/>
    <s v="Entregue"/>
    <s v="Chegou em 12 de junho"/>
    <s v="Não"/>
    <n v="1"/>
    <n v="29.9"/>
    <n v="13.9"/>
    <n v="-10.58"/>
    <s v=""/>
    <s v=""/>
    <n v="33.22"/>
    <s v=" "/>
    <x v="327"/>
    <s v="MLB2785886655"/>
    <s v="Bieleta Haste Curta Trambulador Peugeot Partner"/>
    <s v=" "/>
    <n v="29.9"/>
    <s v="Premium"/>
    <s v="Autorizado"/>
    <s v="VAGNER  SERAFIM DA SILVA"/>
    <s v="CPF 19477772895"/>
    <s v="Rua Agnes Roselin 78, São Paulo - CEP: 08255680, São Paulo"/>
    <s v=" "/>
    <s v="VAGNER  SERAFIM DA SILVA"/>
    <s v="19477772895"/>
    <s v="Avenida Padres Olivetanos 57 / Apto 142 - CEP 03648000 - Vila Esperança, São Paulo, São Paulo"/>
    <s v="São Paulo"/>
    <s v="São Paulo"/>
    <s v="03648000"/>
    <s v="Brasil"/>
    <s v="Mercado Envios Flex"/>
    <s v="12 de junho | 16:31"/>
    <s v="12 de junho | 22:50"/>
    <s v="NELSON DE OLIVEIRA PEDROSA"/>
    <s v="42346925713"/>
    <s v=" "/>
    <s v=" "/>
    <s v=" "/>
    <s v=" "/>
    <s v=" "/>
    <s v=" "/>
    <s v=" "/>
    <s v="Não"/>
    <s v=""/>
    <s v="Não"/>
  </r>
  <r>
    <x v="0"/>
    <s v="2000005829731554"/>
    <d v="2023-06-11T00:00:00"/>
    <s v="Entregue"/>
    <s v="Chegou em 17 de junho"/>
    <s v="Não"/>
    <n v="1"/>
    <n v="267.89999999999998"/>
    <s v=""/>
    <n v="-45.54"/>
    <n v="-21.45"/>
    <s v=""/>
    <n v="200.91"/>
    <s v=" "/>
    <x v="328"/>
    <s v="MLB2939055480"/>
    <s v="Bandeja Com Pivô E Bieleta Direito Spin 2013 Em Diante"/>
    <s v=" "/>
    <n v="267.89999999999998"/>
    <s v="Premium"/>
    <s v="Não emitida"/>
    <s v="Wilson Nascimento Nunes"/>
    <s v="CPF 55961967700"/>
    <s v="rua rui barbosa 6, cariacica - CEP: 29151150, Espírito Santo"/>
    <s v=" "/>
    <s v="Wilson Nascimento Nunes"/>
    <s v="55961967700"/>
    <s v="Avenida América 204 / Referencia: Casa amarela,próxima viação planeta - CEP 29140050 - Jardim América, Cariacica, Espírito Santo"/>
    <s v="Cariacica"/>
    <s v="Espírito Santo"/>
    <s v="29140050"/>
    <s v="Brasil"/>
    <s v="Correios e pontos de envio"/>
    <s v="13 de junho | 05:31"/>
    <s v="17 de junho | 19:04"/>
    <s v="Mercado Envios"/>
    <s v="MEL42346999534LMXDF01"/>
    <s v=" "/>
    <s v=" "/>
    <s v=" "/>
    <s v=" "/>
    <s v=" "/>
    <s v=" "/>
    <s v=" "/>
    <s v="Não"/>
    <s v=""/>
    <s v="Não"/>
  </r>
  <r>
    <x v="0"/>
    <s v="2000005829688048"/>
    <d v="2023-06-11T00:00:00"/>
    <s v="Entregue"/>
    <s v="Chegou em 13 de junho"/>
    <s v="Não"/>
    <n v="1"/>
    <n v="172.11"/>
    <s v=""/>
    <n v="-29.26"/>
    <n v="-20.45"/>
    <s v=""/>
    <n v="122.4"/>
    <s v=" "/>
    <x v="42"/>
    <s v="MLB1853236145"/>
    <s v="Kit Rolamento Eixo Traseiro Peugeot 206/207 C/barra 50mm"/>
    <s v=" "/>
    <n v="172.11"/>
    <s v="Premium"/>
    <s v="Autorizado"/>
    <s v=" "/>
    <s v=" "/>
    <s v=" "/>
    <s v=" "/>
    <s v="adriana aparecida santos silva"/>
    <s v="04913220624"/>
    <s v="Rua Santo Antônio 80 / casa Referencia: Praça santo Antonio pra cima do Cruzeiro - CEP 36417294 - Pires, Congonhas, Minas Gerais"/>
    <s v="Congonhas"/>
    <s v="Minas Gerais"/>
    <s v="36417294"/>
    <s v="Brasil"/>
    <s v="Mercado Envios Full"/>
    <s v="11 de junho | 15:02"/>
    <s v="13 de junho | 14:20"/>
    <s v="Mercado Envios"/>
    <s v="MEL42346976826LMFFF01"/>
    <s v=" "/>
    <s v=" "/>
    <s v=" "/>
    <s v=" "/>
    <s v=" "/>
    <s v=" "/>
    <s v=" "/>
    <s v="Não"/>
    <s v=""/>
    <s v="Não"/>
  </r>
  <r>
    <x v="0"/>
    <s v="2000004530942883"/>
    <d v="2023-06-11T00:00:00"/>
    <s v="Entregue"/>
    <s v="Chegou em 17 de junho"/>
    <s v="Sim"/>
    <n v="1"/>
    <n v="34.880000000000003"/>
    <n v="35.299999999999997"/>
    <n v="-11.43"/>
    <n v="-35.299999999999997"/>
    <s v=""/>
    <n v="23.45"/>
    <s v="Sim"/>
    <x v="214"/>
    <s v="MLB3250083757"/>
    <s v="Cabo De Capô Com Alavanca 1623mm Strada 2008 A 2012"/>
    <s v=" "/>
    <n v="34.880000000000003"/>
    <s v="Premium"/>
    <s v="Não emitida"/>
    <s v="Pabulo Wesller"/>
    <s v="CPF 02030614114"/>
    <s v="Avenida rio grande do sul 922 - Em frente a cademia iron gold, Juara - CEP: 78575000, Mato Grosso"/>
    <s v=" "/>
    <s v="Pabulo Wesller"/>
    <s v="02030614114"/>
    <s v="Rua Goiás 98 / s Referencia: stilos mármores - CEP 78575000 - centro, Juara, Mato Grosso"/>
    <s v="Juara"/>
    <s v="Mato Grosso"/>
    <s v="78575000"/>
    <s v="Brasil"/>
    <s v="Correios e pontos de envio"/>
    <s v="14 de junho | 05:48"/>
    <s v="17 de junho | 07:57"/>
    <s v="Mercado Envios"/>
    <s v="MEL42346882879LMXDF01"/>
    <s v=" "/>
    <s v=" "/>
    <s v=" "/>
    <s v=" "/>
    <s v=" "/>
    <s v=" "/>
    <s v=" "/>
    <s v="Não"/>
    <s v=""/>
    <s v="Não"/>
  </r>
  <r>
    <x v="0"/>
    <s v="2000005829603644"/>
    <d v="2023-06-11T00:00:00"/>
    <s v="Entregue"/>
    <s v="Chegou em 13 de junho"/>
    <s v="Não"/>
    <n v="1"/>
    <n v="89.04"/>
    <s v=""/>
    <n v="-10.68"/>
    <n v="-20.45"/>
    <s v=""/>
    <n v="57.91"/>
    <s v=" "/>
    <x v="236"/>
    <s v="MLB3130051268"/>
    <s v="Par Pivô Da Bandeja Dianteira Duster 2011 A 2019"/>
    <s v=" "/>
    <n v="89.04"/>
    <s v="Clássico"/>
    <s v="Não emitida"/>
    <s v="Jaci Roberto Martins Martins"/>
    <s v="CPF 97608025891"/>
    <s v="Avenida Vereador Emilio Granato 5733 - km 114, São Sebastião - CEP: 11601027, São Paulo"/>
    <s v=" "/>
    <s v="Jaci Roberto Martins Martins"/>
    <s v="97608025891"/>
    <s v="Avenida Vereador Emilio Granato 5733 / km 114 Referencia: ao lado do bar do Matheus - CEP 11601027 - Canto do Mar, São Sebastião, São Paulo"/>
    <s v="São Sebastião"/>
    <s v="São Paulo"/>
    <s v="11601027"/>
    <s v="Brasil"/>
    <s v="Correios e pontos de envio"/>
    <s v="13 de junho | 00:05"/>
    <s v="13 de junho | 16:50"/>
    <s v="Mercado Envios"/>
    <s v="MEL42346942850LMXDF01"/>
    <s v=" "/>
    <s v=" "/>
    <s v=" "/>
    <s v=" "/>
    <s v=" "/>
    <s v=" "/>
    <s v=" "/>
    <s v="Não"/>
    <s v=""/>
    <s v="Não"/>
  </r>
  <r>
    <x v="0"/>
    <s v="2000005829588790"/>
    <d v="2023-06-11T00:00:00"/>
    <s v="Entregue"/>
    <s v="Chegou em 13 de junho"/>
    <s v="Não"/>
    <n v="1"/>
    <n v="176.9"/>
    <n v="11.1"/>
    <n v="-30.07"/>
    <n v="-37.549999999999997"/>
    <s v=""/>
    <n v="120.38"/>
    <s v=" "/>
    <x v="161"/>
    <s v="MLB2863522242"/>
    <s v="Bandeja Esquerda Peugeot 207 Exceto Sw 08 Em Diante C Pivô"/>
    <s v=" "/>
    <n v="176.9"/>
    <s v="Premium"/>
    <s v="Autorizado"/>
    <s v=" "/>
    <s v=" "/>
    <s v=" "/>
    <s v=" "/>
    <s v="henriqueautoservece henrique"/>
    <s v="60354387332"/>
    <s v="Rua 102 56 / Cj Jardim Passaré - CEP 60861326 - Passaré, Fortaleza, Ceará"/>
    <s v="Fortaleza"/>
    <s v="Ceará"/>
    <s v="60861326"/>
    <s v="Brasil"/>
    <s v="Mercado Envios Full"/>
    <s v="12 de junho | 02:46"/>
    <s v="13 de junho | 11:57"/>
    <s v="Mercado Envios"/>
    <s v="MEL42346865803LMFFF01"/>
    <s v=" "/>
    <s v=" "/>
    <s v=" "/>
    <s v=" "/>
    <s v=" "/>
    <s v=" "/>
    <s v=" "/>
    <s v="Não"/>
    <s v=""/>
    <s v="Não"/>
  </r>
  <r>
    <x v="0"/>
    <s v="2000005829457572"/>
    <d v="2023-06-11T00:00:00"/>
    <s v="Entregue"/>
    <s v="Chegou em 14 de junho"/>
    <s v="Não"/>
    <n v="1"/>
    <n v="97.86"/>
    <n v="27.02"/>
    <n v="-11.74"/>
    <n v="-47.47"/>
    <s v=""/>
    <n v="65.67"/>
    <s v=" "/>
    <x v="110"/>
    <s v="MLB3127353002"/>
    <s v="Par Pivô Da Bandeja Dianteira Megane 1996 A 2005"/>
    <s v=" "/>
    <n v="97.86"/>
    <s v="Clássico"/>
    <s v="Não emitida"/>
    <s v="luiz carlos vieira"/>
    <s v="CPF 80215386868"/>
    <s v="Rua Vicente Soares da Silva 52, Gravatá - CEP: 55642132, Pernambuco"/>
    <s v=" "/>
    <s v="luiz carlos vieira"/>
    <s v="80215386868"/>
    <s v="Rua Luíza Mendes 160 / CEP 55194300 - Nova Santa Cruz, Santa Cruz do Capibaribe, Pernambuco"/>
    <s v="Santa Cruz do Capibaribe"/>
    <s v="Pernambuco"/>
    <s v="55194300"/>
    <s v="Brasil"/>
    <s v="Correios e pontos de envio"/>
    <s v="13 de junho | 00:24"/>
    <s v="14 de junho | 15:11"/>
    <s v="Mercado Envios"/>
    <s v="MEL42346879320LMXDF01"/>
    <s v=" "/>
    <s v=" "/>
    <s v=" "/>
    <s v=" "/>
    <s v=" "/>
    <s v=" "/>
    <s v=" "/>
    <s v="Não"/>
    <s v=""/>
    <s v="Não"/>
  </r>
  <r>
    <x v="0"/>
    <s v="2000004530796639"/>
    <d v="2023-06-11T00:00:00"/>
    <s v="Entregue"/>
    <s v="Chegou em 12 de junho"/>
    <s v="Sim"/>
    <n v="1"/>
    <n v="58"/>
    <s v=""/>
    <n v="-15.36"/>
    <s v=""/>
    <s v=""/>
    <n v="42.64"/>
    <s v=" "/>
    <x v="58"/>
    <s v="MLB1841725062"/>
    <s v="Cabo De Embreagem Ducato(2.8mglu)2001 2002 2003 2004 2005..."/>
    <s v=" "/>
    <n v="58"/>
    <s v="Premium"/>
    <s v="Autorizado"/>
    <s v=" "/>
    <s v=" "/>
    <s v=" "/>
    <s v=" "/>
    <s v="Renan Sousa"/>
    <s v="08950980673"/>
    <s v="Rua Nilton Paranaíba Vilela 30 / Referencia: próx. caixa d'água - CEP 37413104 - Sítio Tapera, Três Corações, Minas Gerais"/>
    <s v="Três Corações"/>
    <s v="Minas Gerais"/>
    <s v="37413104"/>
    <s v="Brasil"/>
    <s v="Mercado Envios Full"/>
    <s v="11 de junho | 21:15"/>
    <s v="12 de junho | 19:07"/>
    <s v="Mercado Envios"/>
    <s v="MEL42346816010LMFFF01"/>
    <s v=" "/>
    <s v=" "/>
    <s v=" "/>
    <s v=" "/>
    <s v=" "/>
    <s v=" "/>
    <s v=" "/>
    <s v="Não"/>
    <s v=""/>
    <s v="Não"/>
  </r>
  <r>
    <x v="0"/>
    <s v="2000005829211592"/>
    <d v="2023-06-11T00:00:00"/>
    <s v="Entregue"/>
    <s v="Chegou em 14 de junho"/>
    <s v="Não"/>
    <n v="1"/>
    <n v="35.21"/>
    <n v="35.299999999999997"/>
    <n v="-11.49"/>
    <n v="-35.299999999999997"/>
    <s v=""/>
    <n v="23.72"/>
    <s v="Sim"/>
    <x v="95"/>
    <s v="MLB3275004428"/>
    <s v="Cabo De Capô Com Alavanca 1610mm Strada 2001 A 2007"/>
    <s v=" "/>
    <n v="35.21"/>
    <s v="Premium"/>
    <s v="Não emitida"/>
    <s v="Ana Lúcia   Silva"/>
    <s v="CPF 95436243487"/>
    <s v="fernão velho 22 - vila alagoas, PIiranhas - CEP: 57460000, Alagoas"/>
    <s v=" "/>
    <s v="Ana Lúcia   Silva"/>
    <s v="95436243487"/>
    <s v="Rua Penedo 8 / Bairro Nossa Senhora Da Saúde - CEP 57460000 - Piranhas, Alagoas"/>
    <s v="Piranhas"/>
    <s v="Alagoas"/>
    <s v="57460000"/>
    <s v="Brasil"/>
    <s v="Correios e pontos de envio"/>
    <s v="13 de junho | 03:51"/>
    <s v="14 de junho | 13:03"/>
    <s v="Mercado Envios"/>
    <s v="MEL42346785832LMXDF01"/>
    <s v=" "/>
    <s v=" "/>
    <s v=" "/>
    <s v=" "/>
    <s v=" "/>
    <s v=" "/>
    <s v=" "/>
    <s v="Não"/>
    <s v=""/>
    <s v="Não"/>
  </r>
  <r>
    <x v="0"/>
    <s v="2000005828920096"/>
    <d v="2023-06-10T00:00:00"/>
    <s v="Cancelada pelo comprador"/>
    <s v="Cancelou e especificou outro problema."/>
    <s v="Não"/>
    <n v="1"/>
    <n v="92.29"/>
    <n v="1.59"/>
    <n v="-15.69"/>
    <s v=""/>
    <n v="-78.19"/>
    <n v="0"/>
    <s v="Sim"/>
    <x v="14"/>
    <s v="MLB2860180908"/>
    <s v="Par Morceguinho Dianteiro Prisma 2007 A 2012"/>
    <s v=" "/>
    <n v="92.29"/>
    <s v="Premium"/>
    <s v="Não emitida"/>
    <s v="magarete carvalho"/>
    <s v="CPF 30799493821"/>
    <s v="Rua diadema 56, Cajamar - CEP: 07793590, São Paulo"/>
    <s v=" "/>
    <s v="magarete carvalho"/>
    <s v="30799493821"/>
    <s v=" "/>
    <s v="Cajamar"/>
    <s v="São Paulo"/>
    <s v="07793590"/>
    <s v="Brasil"/>
    <s v="Mercado Envios Flex"/>
    <s v=" "/>
    <s v=" "/>
    <s v="TRUSTPARTSTRUSTPARTS"/>
    <s v="42346594607"/>
    <s v=" "/>
    <s v=" "/>
    <s v=" "/>
    <s v=" "/>
    <s v=" "/>
    <s v=" "/>
    <s v=" "/>
    <s v="Não"/>
    <s v=""/>
    <s v="Não"/>
  </r>
  <r>
    <x v="0"/>
    <s v="2000004530519029"/>
    <d v="2023-06-10T00:00:00"/>
    <s v="Entregue"/>
    <s v="Chegou em 14 de junho"/>
    <s v="Sim"/>
    <n v="3"/>
    <n v="107.7"/>
    <s v=""/>
    <n v="-34.799999999999997"/>
    <s v=""/>
    <s v=""/>
    <n v="72.900000000000006"/>
    <s v="Sim"/>
    <x v="24"/>
    <s v="MLB1848059503"/>
    <s v="Kit Rolamento Roda Traseira Gol G1 G2 G3 G4 G5 Novo"/>
    <s v=" "/>
    <n v="35.9"/>
    <s v="Premium"/>
    <s v="Autorizado"/>
    <s v=" "/>
    <s v=" "/>
    <s v=" "/>
    <s v=" "/>
    <s v="Wedson Pereira"/>
    <s v="95687459553"/>
    <s v="tia ricardina SN / posto ecológico Referencia: cimento chapada - CEP 46960000 - tia ricardina, Lençóis, Bahia"/>
    <s v="Lençóis"/>
    <s v="Bahia"/>
    <s v="46960000"/>
    <s v="Brasil"/>
    <s v="Mercado Envios Full"/>
    <s v="13 de junho | 02:39"/>
    <s v="14 de junho | 11:24"/>
    <s v="Mercado Envios"/>
    <s v="MEL42346592092LMFFF01"/>
    <s v=" "/>
    <s v=" "/>
    <s v=" "/>
    <s v=" "/>
    <s v=" "/>
    <s v=" "/>
    <s v=" "/>
    <s v="Não"/>
    <s v=""/>
    <s v="Não"/>
  </r>
  <r>
    <x v="0"/>
    <s v="2000005828730634"/>
    <d v="2023-06-10T00:00:00"/>
    <s v="Devolução finalizada com reembolso para o comprador"/>
    <s v="O produto devolvido chegou em quinta-feira, 15 de junho."/>
    <s v="Não"/>
    <n v="1"/>
    <n v="159.99"/>
    <s v=""/>
    <n v="-27.2"/>
    <n v="-18.45"/>
    <n v="-114.34"/>
    <n v="0"/>
    <s v="Sim"/>
    <x v="39"/>
    <s v="MLB1804965496"/>
    <s v="2 Kit's Rolamento Eixo Traseiro Peugeot206/207 C/barra 47mm"/>
    <s v=" "/>
    <n v="159.99"/>
    <s v="Premium"/>
    <s v="Autorizado"/>
    <s v="Rafael  Rondon "/>
    <s v="CPF 12536850706"/>
    <s v="R. Hélio Do Amaral 94 94 - Bloco 13 Apt 501, Rio de Janeiro - CEP: 21725180, Rio de Janeiro"/>
    <s v=" "/>
    <s v="Rafael  Rondon "/>
    <s v="12536850706"/>
    <s v="Rua Cecília Iter 177 / &quot;Referencia: Endereço Comercial. entregar antes das 18h Pode Entregar Para, Edi Ou Henrique 1195329-2034.&quot;"/>
    <s v="São Paulo"/>
    <s v="São Paulo"/>
    <s v="08240730"/>
    <s v="Brasil"/>
    <s v="Mercado Envios Full"/>
    <s v="14 de junho | 03:51"/>
    <s v="15 de junho | 11:47"/>
    <s v="Mercado Envios"/>
    <s v="MEL42351649957LMXDR01"/>
    <s v=" "/>
    <s v=" "/>
    <s v=" "/>
    <s v=" "/>
    <s v=" "/>
    <s v=" "/>
    <s v=" "/>
    <s v="Sim"/>
    <s v=""/>
    <s v="Não"/>
  </r>
  <r>
    <x v="0"/>
    <s v="2000005828532752"/>
    <d v="2023-06-10T00:00:00"/>
    <s v="Entregue"/>
    <s v="Chegou em 13 de junho"/>
    <s v="Não"/>
    <n v="1"/>
    <n v="129.99"/>
    <s v=""/>
    <n v="-22.1"/>
    <n v="-17.95"/>
    <s v=""/>
    <n v="89.94"/>
    <s v="Sim"/>
    <x v="99"/>
    <s v="MLB2204157316"/>
    <s v="Par Reparo Pino Guia Pinça De Freio Dianteiro Nissan Versa"/>
    <s v=" "/>
    <n v="129.99"/>
    <s v="Premium"/>
    <s v="Autorizado"/>
    <s v=" "/>
    <s v=" "/>
    <s v=" "/>
    <s v=" "/>
    <s v="Ivanildo Ferreira"/>
    <s v="61414010311"/>
    <s v="Eduval Xavier Pinto Miguel Pereria Russas Ce 112 / Fazenda Do Dr Layto Referencia: Vacaria  Do Dr Layto - CEP 62900000 - Miguel Pereira russas CE, Russas, Ceará"/>
    <s v="Russas"/>
    <s v="Ceará"/>
    <s v="62900000"/>
    <s v="Brasil"/>
    <s v="Mercado Envios Full"/>
    <s v="11 de junho | 02:42"/>
    <s v="13 de junho | 10:58"/>
    <s v="Mercado Envios"/>
    <s v="MEL42346507620LMFFF01"/>
    <s v=" "/>
    <s v=" "/>
    <s v=" "/>
    <s v=" "/>
    <s v=" "/>
    <s v=" "/>
    <s v=" "/>
    <s v="Não"/>
    <s v=""/>
    <s v="Não"/>
  </r>
  <r>
    <x v="0"/>
    <s v="2000005828283936"/>
    <d v="2023-06-10T00:00:00"/>
    <s v="Entregue"/>
    <s v="Chegou em 13 de junho"/>
    <s v="Não"/>
    <n v="1"/>
    <n v="62"/>
    <n v="31.3"/>
    <n v="-16.04"/>
    <n v="-31.3"/>
    <s v=""/>
    <n v="45.96"/>
    <s v=" "/>
    <x v="30"/>
    <s v="MLB2094492218"/>
    <s v="Par Bieleta Dianteira Fiat Punto 2009 Em Diante"/>
    <s v=" "/>
    <n v="62"/>
    <s v="Premium"/>
    <s v="Autorizado"/>
    <s v=" "/>
    <s v=" "/>
    <s v=" "/>
    <s v=" "/>
    <s v="Anny Letícia"/>
    <s v="13231317444"/>
    <s v="Rua Pedro Silva 44 / CEP 57700000 - Centro, Viçosa, Alagoas"/>
    <s v="Viçosa"/>
    <s v="Alagoas"/>
    <s v="57700000"/>
    <s v="Brasil"/>
    <s v="Mercado Envios Full"/>
    <s v="11 de junho | 20:41"/>
    <s v="13 de junho | 10:22"/>
    <s v="Mercado Envios"/>
    <s v="MEL42346335977LMFFF01"/>
    <s v=" "/>
    <s v=" "/>
    <s v=" "/>
    <s v=" "/>
    <s v=" "/>
    <s v=" "/>
    <s v=" "/>
    <s v="Não"/>
    <s v=""/>
    <s v="Não"/>
  </r>
  <r>
    <x v="0"/>
    <s v="2000005828178724"/>
    <d v="2023-06-10T00:00:00"/>
    <s v="Entregue"/>
    <s v="Chegou em 14 de junho"/>
    <s v="Não"/>
    <n v="1"/>
    <n v="399.89"/>
    <s v=""/>
    <n v="-47.99"/>
    <n v="-38.950000000000003"/>
    <s v=""/>
    <n v="312.95"/>
    <s v="Sim"/>
    <x v="156"/>
    <s v="MLB2864568953"/>
    <s v="Par Bandeja E Bieleta Peugeot 206 Todos 1999 A 2010"/>
    <s v=" "/>
    <n v="399.89"/>
    <s v="Clássico"/>
    <s v="Não emitida"/>
    <s v="wanderson silva"/>
    <s v="CPF 10825024722"/>
    <s v="Rua Nossa Senhora Da Conceicao 1279 - Casa, Araruama - CEP: 28970000, Rio de Janeiro"/>
    <s v=" "/>
    <s v="wanderson silva"/>
    <s v="10825024722"/>
    <s v="rua hilário gomes de souza 193 / casa Referencia: rua do bar do alex ,quinta casa lado esquerdo antes do valão,portão azul e com um vaso de planta na calçada. - CEP 28960000 - parque tamariz, Iguaba Grande, Rio de Janeiro"/>
    <s v="Iguaba Grande"/>
    <s v="Rio de Janeiro"/>
    <s v="28960000"/>
    <s v="Brasil"/>
    <s v="Correios e pontos de envio"/>
    <s v="13 de junho | 09:25"/>
    <s v="14 de junho | 15:20"/>
    <s v="Mercado Envios"/>
    <s v="MEL42346360100LMXDF01"/>
    <s v=" "/>
    <s v=" "/>
    <s v=" "/>
    <s v=" "/>
    <s v=" "/>
    <s v=" "/>
    <s v=" "/>
    <s v="Não"/>
    <s v=""/>
    <s v="Não"/>
  </r>
  <r>
    <x v="0"/>
    <s v="2000005828095790"/>
    <d v="2023-06-10T00:00:00"/>
    <s v="Entregue"/>
    <s v="Chegou em 12 de junho"/>
    <s v="Não"/>
    <n v="1"/>
    <n v="62"/>
    <n v="15.9"/>
    <n v="-16.04"/>
    <s v=""/>
    <s v=""/>
    <n v="61.86"/>
    <s v=" "/>
    <x v="30"/>
    <s v="MLB2094492602"/>
    <s v="Par Bieleta Dianteira Fiat Stilo 2003 Em Diante"/>
    <s v=" "/>
    <n v="62"/>
    <s v="Premium"/>
    <s v="Autorizado"/>
    <s v="tadeu reis"/>
    <s v="CPF 43840602890"/>
    <s v="Rua artur orlando 808, São Paulo - CEP: 05118000, São Paulo"/>
    <s v=" "/>
    <s v="tadeu reis"/>
    <s v="43840602890"/>
    <s v="Rua Joaquim Oliveira Freitas 912 / APARTAMENTO 23 Referencia: POR FAVOR TOCAR NO APARTAMEMTO 23 , caso a portaria nao atenda . - CEP 05133001 - Vila Mangalot, São Paulo, São Paulo"/>
    <s v="São Paulo"/>
    <s v="São Paulo"/>
    <s v="05133001"/>
    <s v="Brasil"/>
    <s v="Mercado Envios Flex"/>
    <s v="12 de junho | 16:44"/>
    <s v="12 de junho | 18:23"/>
    <s v="CARLOS EDUARDO BROTAS SALES SALES"/>
    <s v="42346258731"/>
    <s v=" "/>
    <s v=" "/>
    <s v=" "/>
    <s v=" "/>
    <s v=" "/>
    <s v=" "/>
    <s v=" "/>
    <s v="Não"/>
    <s v=""/>
    <s v="Não"/>
  </r>
  <r>
    <x v="0"/>
    <s v="2000004530138263"/>
    <d v="2023-06-10T00:00:00"/>
    <s v="Entregue"/>
    <s v="Chegou em 13 de junho"/>
    <s v="Sim"/>
    <n v="1"/>
    <n v="67.900000000000006"/>
    <n v="22.41"/>
    <n v="-13.65"/>
    <n v="-22.41"/>
    <s v=""/>
    <n v="54.25"/>
    <s v="Sim"/>
    <x v="9"/>
    <s v="MLB1924091749"/>
    <s v="2 Kits De Rolamento Roda Traseira Gol G1 G2 G3 G4 G5 Novo"/>
    <s v=" "/>
    <n v="67.900000000000006"/>
    <s v="Clássico"/>
    <s v="Autorizado"/>
    <s v=" "/>
    <s v=" "/>
    <s v=" "/>
    <s v=" "/>
    <s v="tais regina moura da silva regina"/>
    <s v="35276594805"/>
    <s v="Hipólito antonio dos santos distrito de potunduva vilanova c 44 / casa Referencia: casa - CEP 17220249 - Jardim São Jose, Jaú, São Paulo"/>
    <s v="Jaú"/>
    <s v="São Paulo"/>
    <s v="17220249"/>
    <s v="Brasil"/>
    <s v="Mercado Envios Full"/>
    <s v="11 de junho | 18:58"/>
    <s v="13 de junho | 10:54"/>
    <s v="Mercado Envios"/>
    <s v="MEL42346240256LMFFF01"/>
    <s v=" "/>
    <s v=" "/>
    <s v=" "/>
    <s v=" "/>
    <s v=" "/>
    <s v=" "/>
    <s v=" "/>
    <s v="Não"/>
    <s v=""/>
    <s v="Não"/>
  </r>
  <r>
    <x v="0"/>
    <s v="2000005827864718"/>
    <d v="2023-06-10T00:00:00"/>
    <s v="Entregue"/>
    <s v="Chegou em 11 de junho"/>
    <s v="Não"/>
    <n v="1"/>
    <n v="25.9"/>
    <n v="9.9"/>
    <n v="-9.9"/>
    <n v="-9.9"/>
    <s v=""/>
    <n v="16"/>
    <s v=" "/>
    <x v="41"/>
    <s v="MLB2069199981"/>
    <s v="Reparo Alavanca Cambio Corsa Classic Celta 2005/2014"/>
    <s v=" "/>
    <n v="25.9"/>
    <s v="Premium"/>
    <s v="Autorizado"/>
    <s v=" "/>
    <s v=" "/>
    <s v=" "/>
    <s v=" "/>
    <s v="Camila Hermes de Souza"/>
    <s v="42041138858"/>
    <s v="Rua Maria Martha da Conceição 17 / CEP 12441310 - Feital, Pindamonhangaba, São Paulo"/>
    <s v="Pindamonhangaba"/>
    <s v="São Paulo"/>
    <s v="12441310"/>
    <s v="Brasil"/>
    <s v="Mercado Envios Full"/>
    <s v="11 de junho | 00:42"/>
    <s v="11 de junho | 12:42"/>
    <s v="Mercado Envios"/>
    <s v="MEL42346155525LMFFF01"/>
    <s v=" "/>
    <s v=" "/>
    <s v=" "/>
    <s v=" "/>
    <s v=" "/>
    <s v=" "/>
    <s v=" "/>
    <s v="Não"/>
    <s v=""/>
    <s v="Não"/>
  </r>
  <r>
    <x v="0"/>
    <s v="2000005827845210"/>
    <d v="2023-06-10T00:00:00"/>
    <s v="Entregue"/>
    <s v="Chegou em 13 de junho"/>
    <s v="Não"/>
    <n v="1"/>
    <n v="120.9"/>
    <n v="7.68"/>
    <n v="-20.55"/>
    <n v="-25.63"/>
    <s v=""/>
    <n v="82.4"/>
    <s v=" "/>
    <x v="164"/>
    <s v="MLB2223552929"/>
    <s v="Par Pino Guia Pinça Freio Cobalt/sonic/spin/onix12a19"/>
    <s v=" "/>
    <n v="120.9"/>
    <s v="Premium"/>
    <s v="Autorizado"/>
    <s v=" "/>
    <s v=" "/>
    <s v=" "/>
    <s v=" "/>
    <s v="Enilson Ferreira"/>
    <s v="85080497491"/>
    <s v="Rua Josue Dias 319 / CEP 59790000 - centro, Governador Dix-Sept Rosado, Rio Grande do Norte"/>
    <s v="Governador Dix-Sept Rosado"/>
    <s v="Rio Grande do Norte"/>
    <s v="59790000"/>
    <s v="Brasil"/>
    <s v="Mercado Envios Full"/>
    <s v="11 de junho | 00:41"/>
    <s v="13 de junho | 16:23"/>
    <s v="Mercado Envios"/>
    <s v="MEL42346220258LMFFF01"/>
    <s v=" "/>
    <s v=" "/>
    <s v=" "/>
    <s v=" "/>
    <s v=" "/>
    <s v=" "/>
    <s v=" "/>
    <s v="Não"/>
    <s v=""/>
    <s v="Não"/>
  </r>
  <r>
    <x v="0"/>
    <s v="2000005827838062"/>
    <d v="2023-06-10T00:00:00"/>
    <s v="Entregue"/>
    <s v="Chegou em 12 de junho"/>
    <s v="Não"/>
    <n v="1"/>
    <n v="25.9"/>
    <n v="9.57"/>
    <n v="-9.9"/>
    <n v="-9.57"/>
    <s v=""/>
    <n v="16"/>
    <s v=" "/>
    <x v="41"/>
    <s v="MLB2069199981"/>
    <s v="Reparo Alavanca Cambio Corsa Classic Celta 2005/2014"/>
    <s v=" "/>
    <n v="25.9"/>
    <s v="Premium"/>
    <s v="Autorizado"/>
    <s v=" "/>
    <s v=" "/>
    <s v=" "/>
    <s v=" "/>
    <s v="Antonio Campanha Neto"/>
    <s v="13665159865"/>
    <s v="Rua.Paulo Araujo 1323 / casa - CEP 15470000 - Centro, Palestina, São Paulo"/>
    <s v="Palestina"/>
    <s v="São Paulo"/>
    <s v="15470000"/>
    <s v="Brasil"/>
    <s v="Mercado Envios Full"/>
    <s v="11 de junho | 19:51"/>
    <s v="12 de junho | 16:48"/>
    <s v="Mercado Envios"/>
    <s v="MEL42346143545LMFFF01"/>
    <s v=" "/>
    <s v=" "/>
    <s v=" "/>
    <s v=" "/>
    <s v=" "/>
    <s v=" "/>
    <s v=" "/>
    <s v="Não"/>
    <s v=""/>
    <s v="Não"/>
  </r>
  <r>
    <x v="0"/>
    <s v="2000005827711968"/>
    <d v="2023-06-10T00:00:00"/>
    <s v="Entregue"/>
    <s v="Chegou em 15 de junho"/>
    <s v="Não"/>
    <n v="1"/>
    <n v="149.99"/>
    <s v=""/>
    <n v="-18"/>
    <n v="-21.45"/>
    <s v=""/>
    <n v="110.54"/>
    <s v=" "/>
    <x v="79"/>
    <s v="MLB3006368957"/>
    <s v="Cabo De Marcha Engate Siena G2 G3 2004 A 2012"/>
    <s v=" "/>
    <n v="149.99"/>
    <s v="Clássico"/>
    <s v="Não emitida"/>
    <s v="Jefson Gomes"/>
    <s v="CPF 01269058193"/>
    <s v="Projetada 50 - Apartamento, Rio Negro - CEP: 79470000, Mato Grosso do Sul"/>
    <s v=" "/>
    <s v="Jefson Gomes"/>
    <s v="01269058193"/>
    <s v="Projetada 50 / Apartamento Referencia: Do Lado De Cima Da Quadra De Futebol Desativado Santa Fé. - CEP 79470000 - Santa Fé, Rio Negro, Mato Grosso do Sul"/>
    <s v="Rio Negro"/>
    <s v="Mato Grosso do Sul"/>
    <s v="79470000"/>
    <s v="Brasil"/>
    <s v="Correios e pontos de envio"/>
    <s v="13 de junho | 05:13"/>
    <s v="15 de junho | 16:54"/>
    <s v="Mercado Envios"/>
    <s v="MEL42346096191LMXDF01"/>
    <s v=" "/>
    <s v=" "/>
    <s v=" "/>
    <s v=" "/>
    <s v=" "/>
    <s v=" "/>
    <s v=" "/>
    <s v="Não"/>
    <s v=""/>
    <s v="Não"/>
  </r>
  <r>
    <x v="0"/>
    <s v="2000004530027927"/>
    <d v="2023-06-10T00:00:00"/>
    <s v="Entregue"/>
    <s v="Chegou em 16 de junho"/>
    <s v="Sim"/>
    <n v="1"/>
    <n v="153.57"/>
    <s v=""/>
    <n v="-26.11"/>
    <n v="-26.45"/>
    <s v=""/>
    <n v="101.01"/>
    <s v=" "/>
    <x v="229"/>
    <s v="MLB2961174072"/>
    <s v="Par Braço Oscilante Com Bucha Escort 1983 A 1996"/>
    <s v=" "/>
    <n v="153.57"/>
    <s v="Premium"/>
    <s v="Não emitida"/>
    <s v="Luiz Fernando Campos"/>
    <s v="CPF 08946748974"/>
    <s v="emilio lack SN - do lado rio, Colônia Vitória - CEP: 85139400, Paraná"/>
    <s v=" "/>
    <s v="Luiz Fernando Campos"/>
    <s v="08946748974"/>
    <s v="emilio lack 410 / frente Colégio Referencia: loja ellas móveis - CEP 85139400 - lemer, Colônia Vitória, Paraná"/>
    <s v="Colônia Vitória"/>
    <s v="Paraná"/>
    <s v="85139400"/>
    <s v="Brasil"/>
    <s v="Correios e pontos de envio"/>
    <s v="13 de junho | 09:30"/>
    <s v="16 de junho | 13:11"/>
    <s v="Mercado Envios"/>
    <s v="MEL42346128654LMXDF01"/>
    <s v=" "/>
    <s v=" "/>
    <s v=" "/>
    <s v=" "/>
    <s v=" "/>
    <s v=" "/>
    <s v=" "/>
    <s v="Não"/>
    <s v=""/>
    <s v="Não"/>
  </r>
  <r>
    <x v="0"/>
    <s v="2000005827617392"/>
    <d v="2023-06-10T00:00:00"/>
    <s v="Entregue"/>
    <s v="Chegou em 14 de junho"/>
    <s v="Não"/>
    <n v="1"/>
    <n v="91"/>
    <n v="27.57"/>
    <n v="-13.16"/>
    <n v="-48.02"/>
    <s v=""/>
    <n v="57.39"/>
    <s v=" "/>
    <x v="329"/>
    <s v="MLB2750035876"/>
    <s v="Par Bieleta Dianteira Peugeout Partner 1999 A 2014 10mm"/>
    <s v=" "/>
    <n v="91"/>
    <s v="Premium"/>
    <s v="Não emitida"/>
    <s v="raquel  evangelista"/>
    <s v="CPF 61225551340"/>
    <s v="Rua da Vitória SN - 09, São Luís - CEP: 65068246, Maranhão"/>
    <s v=" "/>
    <s v="raquel  evangelista"/>
    <s v="61225551340"/>
    <s v="Rua da Vitória SN / 09 - CEP 65068246 - Sol e Mar, São Luís, Maranhão"/>
    <s v="São Luís"/>
    <s v="Maranhão"/>
    <s v="65068246"/>
    <s v="Brasil"/>
    <s v="Correios e pontos de envio"/>
    <s v="13 de junho | 08:43"/>
    <s v="14 de junho | 09:55"/>
    <s v="Mercado Envios"/>
    <s v="MEL42346052751LMXDF01"/>
    <s v=" "/>
    <s v=" "/>
    <s v=" "/>
    <s v=" "/>
    <s v=" "/>
    <s v=" "/>
    <s v=" "/>
    <s v="Não"/>
    <s v=""/>
    <s v="Não"/>
  </r>
  <r>
    <x v="0"/>
    <s v="2000005827583614"/>
    <d v="2023-06-10T00:00:00"/>
    <s v="Entregue"/>
    <s v="Chegou em 11 de junho"/>
    <s v="Não"/>
    <n v="1"/>
    <n v="47.9"/>
    <n v="8.91"/>
    <n v="-13.64"/>
    <n v="-8.91"/>
    <s v=""/>
    <n v="34.26"/>
    <s v=" "/>
    <x v="8"/>
    <s v="MLB2071226958"/>
    <s v="Cabo De Embreagem Palio 1.0 (46522369) 1996 1997 98 99 2000"/>
    <s v=" "/>
    <n v="47.9"/>
    <s v="Premium"/>
    <s v="Autorizado"/>
    <s v=" "/>
    <s v=" "/>
    <s v=" "/>
    <s v=" "/>
    <s v="Silvestre Francisco de jesus"/>
    <s v="32966340886"/>
    <s v="Joao De Oliveira 120 / em frente a creche Referencia: monti libano - CEP 14240000 - Monte Libano, Cajuru, São Paulo"/>
    <s v="Cajuru"/>
    <s v="São Paulo"/>
    <s v="14240000"/>
    <s v="Brasil"/>
    <s v="Mercado Envios Full"/>
    <s v="10 de junho | 22:57"/>
    <s v="11 de junho | 10:01"/>
    <s v="Mercado Envios"/>
    <s v="MEL42346041889LMFFF01"/>
    <s v=" "/>
    <s v=" "/>
    <s v=" "/>
    <s v=" "/>
    <s v=" "/>
    <s v=" "/>
    <s v=" "/>
    <s v="Não"/>
    <s v=""/>
    <s v="Não"/>
  </r>
  <r>
    <x v="0"/>
    <s v="2000005827466072"/>
    <d v="2023-06-10T00:00:00"/>
    <s v="Cancelada pelo comprador"/>
    <s v="Cancelou porque a data de entrega mudou."/>
    <s v="Não"/>
    <n v="1"/>
    <n v="155.69"/>
    <n v="1.59"/>
    <n v="-26.47"/>
    <s v=""/>
    <n v="-130.81"/>
    <n v="0"/>
    <s v=" "/>
    <x v="0"/>
    <s v="MLB2997399054"/>
    <s v="Par Bandeja Inferior Sem Pivô Santana 1988 A 2002"/>
    <s v=" "/>
    <n v="155.69"/>
    <s v="Premium"/>
    <s v="Autorizado"/>
    <s v="wesllen.silva wesllen.silva"/>
    <s v="CPF 45569549838"/>
    <s v="Rua Langanes 298 - Casa, São Paulo - CEP: 05796080, São Paulo"/>
    <s v=" "/>
    <s v="wesllen.silva wesllen.silva"/>
    <s v="45569549838"/>
    <s v=" "/>
    <s v="São Paulo"/>
    <s v="São Paulo"/>
    <s v="05796080"/>
    <s v="Brasil"/>
    <s v="Mercado Envios Flex"/>
    <s v=" "/>
    <s v=" "/>
    <s v="TRUSTPARTSTRUSTPARTS"/>
    <s v="42346054414"/>
    <s v=" "/>
    <s v=" "/>
    <s v=" "/>
    <s v=" "/>
    <s v=" "/>
    <s v=" "/>
    <s v=" "/>
    <s v="Não"/>
    <s v=""/>
    <s v="Não"/>
  </r>
  <r>
    <x v="0"/>
    <s v="2000005827495938"/>
    <d v="2023-06-10T00:00:00"/>
    <s v="Entregue"/>
    <s v="Chegou em 12 de junho"/>
    <s v="Não"/>
    <n v="1"/>
    <n v="176.9"/>
    <s v=""/>
    <n v="-30.07"/>
    <n v="-26.45"/>
    <s v=""/>
    <n v="120.38"/>
    <s v=" "/>
    <x v="161"/>
    <s v="MLB2863522242"/>
    <s v="Bandeja Esquerda Peugeot 207 Exceto Sw 08 Em Diante C Pivô"/>
    <s v=" "/>
    <n v="176.9"/>
    <s v="Premium"/>
    <s v="Autorizado"/>
    <s v=" "/>
    <s v=" "/>
    <s v=" "/>
    <s v=" "/>
    <s v="Glauber Rosa"/>
    <s v="01586878506"/>
    <s v="Rua Viver Melhor SN / SS Oficina Mecânica Referencia: SS Oficina Mecânica. Ao lado de Sombra Chaparia e Pintura - CEP 41181400 - Cabula VI, Salvador, Bahia"/>
    <s v="Salvador"/>
    <s v="Bahia"/>
    <s v="41181400"/>
    <s v="Brasil"/>
    <s v="Mercado Envios Full"/>
    <s v="12 de junho | 00:43"/>
    <s v="12 de junho | 13:26"/>
    <s v="Mercado Envios"/>
    <s v="MEL42346075276LMFFF01"/>
    <s v=" "/>
    <s v=" "/>
    <s v=" "/>
    <s v=" "/>
    <s v=" "/>
    <s v=" "/>
    <s v=" "/>
    <s v="Não"/>
    <s v=""/>
    <s v="Não"/>
  </r>
  <r>
    <x v="0"/>
    <s v="2000005827407092"/>
    <d v="2023-06-10T00:00:00"/>
    <s v="Entregue"/>
    <s v="Chegou em 11 de junho"/>
    <s v="Não"/>
    <n v="1"/>
    <n v="87.01"/>
    <s v=""/>
    <n v="-14.79"/>
    <n v="-20.45"/>
    <s v=""/>
    <n v="51.77"/>
    <s v="Sim"/>
    <x v="85"/>
    <s v="MLB2791660777"/>
    <s v="Par Bieleta Dianteira Peugeot 206 1999 A 2011"/>
    <s v=" "/>
    <n v="87.01"/>
    <s v="Premium"/>
    <s v="Autorizado"/>
    <s v=" "/>
    <s v=" "/>
    <s v=" "/>
    <s v=" "/>
    <s v="Joao inacio marcal Marcal"/>
    <s v="01742713874"/>
    <s v="Rua José Simionato 20 / Referencia: perto do bar do Carlinhos - CEP 13604075 - Jardim Piratininga, Araras, São Paulo"/>
    <s v="Araras"/>
    <s v="São Paulo"/>
    <s v="13604075"/>
    <s v="Brasil"/>
    <s v="Mercado Envios Full"/>
    <s v="11 de junho | 00:05"/>
    <s v="11 de junho | 16:50"/>
    <s v="Mercado Envios"/>
    <s v="MEL42345962929LMFFF01"/>
    <s v=" "/>
    <s v=" "/>
    <s v=" "/>
    <s v=" "/>
    <s v=" "/>
    <s v=" "/>
    <s v=" "/>
    <s v="Não"/>
    <s v=""/>
    <s v="Não"/>
  </r>
  <r>
    <x v="0"/>
    <s v="2000005827272938"/>
    <d v="2023-06-10T00:00:00"/>
    <s v="Entregue"/>
    <s v="Chegou em 13 de junho"/>
    <s v="Não"/>
    <n v="1"/>
    <n v="175.99"/>
    <s v=""/>
    <n v="-29.92"/>
    <n v="-26.45"/>
    <s v=""/>
    <n v="119.62"/>
    <s v=" "/>
    <x v="23"/>
    <s v="MLB2863661123"/>
    <s v="Bandeja Ld Peugeot 207 Exceto Escapade 2008 Em Diante C Pivô"/>
    <s v=" "/>
    <n v="175.99"/>
    <s v="Premium"/>
    <s v="Não emitida"/>
    <s v="maycon santos"/>
    <s v="CPF 46613117870"/>
    <s v="Rua lauro garcez novaes 5, cruzeiro - CEP: 12722800, São Paulo"/>
    <s v=" "/>
    <s v="maycon santos"/>
    <s v="46613117870"/>
    <s v="Rua Lauro Garcez Novaes 5 / casa - CEP 12722800 - Parque Primavera, Cruzeiro, São Paulo"/>
    <s v="Cruzeiro"/>
    <s v="São Paulo"/>
    <s v="12722800"/>
    <s v="Brasil"/>
    <s v="Correios e pontos de envio"/>
    <s v="13 de junho | 02:32"/>
    <s v="13 de junho | 14:23"/>
    <s v="Mercado Envios"/>
    <s v="MEL42345975938LMXDF01"/>
    <s v=" "/>
    <s v=" "/>
    <s v=" "/>
    <s v=" "/>
    <s v=" "/>
    <s v=" "/>
    <s v=" "/>
    <s v="Não"/>
    <s v=""/>
    <s v="Não"/>
  </r>
  <r>
    <x v="0"/>
    <s v="2000004529775931"/>
    <d v="2023-06-10T00:00:00"/>
    <s v="Entregue"/>
    <s v="Chegou em 11 de junho"/>
    <s v="Sim"/>
    <n v="1"/>
    <n v="27.09"/>
    <s v=""/>
    <n v="-10.11"/>
    <s v=""/>
    <s v=""/>
    <n v="16.98"/>
    <s v=" "/>
    <x v="60"/>
    <s v="MLB3278595224"/>
    <s v="Pino Da Dobradiça Da Porta Blazer E S10"/>
    <s v=" "/>
    <n v="27.09"/>
    <s v="Premium"/>
    <s v="Autorizado"/>
    <s v=" "/>
    <s v=" "/>
    <s v=" "/>
    <s v=" "/>
    <s v="Fernando Alves Ribeiro"/>
    <s v="31254970860"/>
    <s v="Rua Oiapoque 22 / CEP 08744140 - Vila Paulista, Mogi das Cruzes, São Paulo"/>
    <s v="Mogi das Cruzes"/>
    <s v="São Paulo"/>
    <s v="08744140"/>
    <s v="Brasil"/>
    <s v="Mercado Envios Full"/>
    <s v="10 de junho | 23:49"/>
    <s v="11 de junho | 15:38"/>
    <s v="Mercado Envios"/>
    <s v="MEL42345813827LMFFF01"/>
    <s v=" "/>
    <s v=" "/>
    <s v=" "/>
    <s v=" "/>
    <s v=" "/>
    <s v=" "/>
    <s v=" "/>
    <s v="Não"/>
    <s v=""/>
    <s v="Não"/>
  </r>
  <r>
    <x v="0"/>
    <s v="2000005827058126"/>
    <d v="2023-06-10T00:00:00"/>
    <s v="Entregue"/>
    <s v="Chegou em 13 de junho"/>
    <s v="Não"/>
    <n v="1"/>
    <n v="67.989999999999995"/>
    <n v="23.04"/>
    <n v="-13.66"/>
    <n v="-23.04"/>
    <s v=""/>
    <n v="54.33"/>
    <s v=" "/>
    <x v="316"/>
    <s v="MLB2999719687"/>
    <s v="Cabo De Acelerador Mitsubishi L200 Hpe 2003 Em Diante"/>
    <s v=" "/>
    <n v="67.989999999999995"/>
    <s v="Clássico"/>
    <s v="Não emitida"/>
    <s v="jose donizete diniz silva dinz silva"/>
    <s v="CPF 00753285770"/>
    <s v="Av Doutor Pitagoras Barbosa 252 - Vidraçaria Artvidros, Liberdade - CEP: 37350000, Minas Gerais"/>
    <s v=" "/>
    <s v="jose donizete diniz silva dinz silva"/>
    <s v="00753285770"/>
    <s v="Avenida Doutor Pitágoras Barbosa Lima 252 / Vidraçaria Art Vidros - CEP 37350000 - Centro, Liberdade, Minas Gerais"/>
    <s v="Liberdade"/>
    <s v="Minas Gerais"/>
    <s v="37350000"/>
    <s v="Brasil"/>
    <s v="Correios e pontos de envio"/>
    <s v="13 de junho | 01:30"/>
    <s v="13 de junho | 14:07"/>
    <s v="Mercado Envios"/>
    <s v="MEL42345881278LMXDF01"/>
    <s v=" "/>
    <s v=" "/>
    <s v=" "/>
    <s v=" "/>
    <s v=" "/>
    <s v=" "/>
    <s v=" "/>
    <s v="Não"/>
    <s v=""/>
    <s v="Não"/>
  </r>
  <r>
    <x v="0"/>
    <s v="2000005826918918"/>
    <d v="2023-06-10T00:00:00"/>
    <s v="Entregue"/>
    <s v="Chegou em 14 de junho"/>
    <s v="Não"/>
    <n v="1"/>
    <n v="209.19"/>
    <n v="19.510000000000002"/>
    <n v="-25.1"/>
    <n v="-40.96"/>
    <s v=""/>
    <n v="162.63999999999999"/>
    <s v=" "/>
    <x v="114"/>
    <s v="MLB2981706173"/>
    <s v="Cabo De Engate E Seleção Hyundai Hr 2005 A 2012"/>
    <s v=" "/>
    <n v="209.19"/>
    <s v="Clássico"/>
    <s v="Não emitida"/>
    <s v="Grasiele Sales Pedraça"/>
    <s v="CPF 75160552200"/>
    <s v="Rua Celebridade 127, Porto Velho - CEP: 76812382, Rondônia"/>
    <s v=" "/>
    <s v="Grasiele Sales Pedraça"/>
    <s v="75160552200"/>
    <s v="Rua Charlotte 685 / Referencia: Em cima da oficina mecânica - CEP 69095636 - Cidade Nova, Manaus, Amazonas"/>
    <s v="Manaus"/>
    <s v="Amazonas"/>
    <s v="69095636"/>
    <s v="Brasil"/>
    <s v="Correios e pontos de envio"/>
    <s v="13 de junho | 08:43"/>
    <s v="14 de junho | 12:52"/>
    <s v="Mercado Envios"/>
    <s v="MEL42345825704LMXDF01"/>
    <s v=" "/>
    <s v=" "/>
    <s v=" "/>
    <s v=" "/>
    <s v=" "/>
    <s v=" "/>
    <s v=" "/>
    <s v="Não"/>
    <s v=""/>
    <s v="Não"/>
  </r>
  <r>
    <x v="0"/>
    <s v="2000004529700543"/>
    <d v="2023-06-10T00:00:00"/>
    <s v="Entregue"/>
    <s v="Chegou em 13 de junho"/>
    <s v="Sim"/>
    <n v="1"/>
    <n v="87.01"/>
    <s v=""/>
    <n v="-14.79"/>
    <n v="-20.45"/>
    <s v=""/>
    <n v="51.77"/>
    <s v="Sim"/>
    <x v="85"/>
    <s v="MLB2791660777"/>
    <s v="Par Bieleta Dianteira Peugeot 206 1999 A 2011"/>
    <s v=" "/>
    <n v="87.01"/>
    <s v="Premium"/>
    <s v="Autorizado"/>
    <s v=" "/>
    <s v=" "/>
    <s v=" "/>
    <s v=" "/>
    <s v="Katiele Ribeiro"/>
    <s v="16004946761"/>
    <s v="Avenida Francisco Magalhães de Castro 993 / Trav. Aoladodaigreja Referencia: Travessa ao lado do poupe mercado e igreja pavuna 1  Casa no segundo andar - CEP 23954210 - Parque Mambucaba (Mambucaba), Angra dos Reis, Rio de Janeiro"/>
    <s v="Angra dos Reis"/>
    <s v="Rio de Janeiro"/>
    <s v="23954210"/>
    <s v="Brasil"/>
    <s v="Mercado Envios Full"/>
    <s v="11 de junho | 21:54"/>
    <s v="13 de junho | 09:40"/>
    <s v="Mercado Envios"/>
    <s v="MEL42345821344LMFFF01"/>
    <s v=" "/>
    <s v=" "/>
    <s v=" "/>
    <s v=" "/>
    <s v=" "/>
    <s v=" "/>
    <s v=" "/>
    <s v="Não"/>
    <s v=""/>
    <s v="Não"/>
  </r>
  <r>
    <x v="0"/>
    <s v="2000005826853934"/>
    <d v="2023-06-10T00:00:00"/>
    <s v="Entregue"/>
    <s v="Chegou em 12 de junho"/>
    <s v="Não"/>
    <n v="1"/>
    <n v="217.9"/>
    <s v=""/>
    <n v="-37.04"/>
    <n v="-20.45"/>
    <s v=""/>
    <n v="160.41"/>
    <s v=" "/>
    <x v="10"/>
    <s v="MLB1781827882"/>
    <s v="Cabo De Engate E Seleção Corsa Classic 2005/2014"/>
    <s v=" "/>
    <n v="217.9"/>
    <s v="Premium"/>
    <s v="Autorizado"/>
    <s v=" "/>
    <s v=" "/>
    <s v=" "/>
    <s v=" "/>
    <s v="Joao Vitor Da Silva Oliveira"/>
    <s v="06175853776"/>
    <s v="Rua Antônio Joaquim Gonçalves 26 / Terreo - CEP 28630480 - São Geraldo, Nova Friburgo, Rio de Janeiro"/>
    <s v="Nova Friburgo"/>
    <s v="Rio de Janeiro"/>
    <s v="28630480"/>
    <s v="Brasil"/>
    <s v="Mercado Envios Full"/>
    <s v="10 de junho | 18:37"/>
    <s v="12 de junho | 09:14"/>
    <s v="Mercado Envios"/>
    <s v="MEL42345731759LMFFF01"/>
    <s v=" "/>
    <s v=" "/>
    <s v=" "/>
    <s v=" "/>
    <s v=" "/>
    <s v=" "/>
    <s v=" "/>
    <s v="Não"/>
    <s v=""/>
    <s v="Não"/>
  </r>
  <r>
    <x v="0"/>
    <s v="2000004529679517"/>
    <d v="2023-06-10T00:00:00"/>
    <s v="Entregue"/>
    <s v="Chegou em 14 de junho"/>
    <s v="Sim"/>
    <n v="1"/>
    <n v="129.99"/>
    <s v=""/>
    <n v="-22.1"/>
    <n v="-17.95"/>
    <s v=""/>
    <n v="89.94"/>
    <s v="Sim"/>
    <x v="99"/>
    <s v="MLB2204157316"/>
    <s v="Par Reparo Pino Guia Pinça De Freio Dianteiro Nissan Versa"/>
    <s v=" "/>
    <n v="129.99"/>
    <s v="Premium"/>
    <s v="Autorizado"/>
    <s v=" "/>
    <s v=" "/>
    <s v=" "/>
    <s v=" "/>
    <s v="Diego Raymond"/>
    <s v="04945738483"/>
    <s v="Rua Maria Rodrigues de Campos 308 / casa Referencia: Rua em frente aos Correios - CEP 56640000 - centro, Custódia, Pernambuco"/>
    <s v="Custódia"/>
    <s v="Pernambuco"/>
    <s v="56640000"/>
    <s v="Brasil"/>
    <s v="Mercado Envios Full"/>
    <s v="11 de junho | 02:40"/>
    <s v="14 de junho | 13:52"/>
    <s v="Mercado Envios"/>
    <s v="MEL42345792738LMFFF01"/>
    <s v=" "/>
    <s v=" "/>
    <s v=" "/>
    <s v=" "/>
    <s v=" "/>
    <s v=" "/>
    <s v=" "/>
    <s v="Não"/>
    <s v=""/>
    <s v="Não"/>
  </r>
  <r>
    <x v="0"/>
    <s v="2000005826838348"/>
    <d v="2023-06-10T00:00:00"/>
    <s v="Entregue"/>
    <s v="Chegou em 14 de junho"/>
    <s v="Não"/>
    <n v="1"/>
    <n v="19.989999999999998"/>
    <n v="28.5"/>
    <n v="-8.9"/>
    <n v="-28.5"/>
    <s v=""/>
    <n v="11.09"/>
    <s v=" "/>
    <x v="37"/>
    <s v="MLB2100408456"/>
    <s v="Capa Pedal Freio Embreagem Gm Cobalt 2012 Em Diante"/>
    <s v=" "/>
    <n v="19.989999999999998"/>
    <s v="Premium"/>
    <s v="Autorizado"/>
    <s v=" "/>
    <s v=" "/>
    <s v=" "/>
    <s v=" "/>
    <s v="André  Panassolo Rebés "/>
    <s v="96052066091"/>
    <s v="Major Euclides Dorneles 1010 / Casa Referencia: Sobrado verde - CEP 97670000 - Passo, São Borja, Rio Grande do Sul"/>
    <s v="São Borja"/>
    <s v="Rio Grande do Sul"/>
    <s v="97670000"/>
    <s v="Brasil"/>
    <s v="Mercado Envios Full"/>
    <s v="10 de junho | 19:53"/>
    <s v="14 de junho | 14:31"/>
    <s v="Mercado Envios"/>
    <s v="MEL42345790082LMFFF01"/>
    <s v=" "/>
    <s v=" "/>
    <s v=" "/>
    <s v=" "/>
    <s v=" "/>
    <s v=" "/>
    <s v=" "/>
    <s v="Não"/>
    <s v=""/>
    <s v="Não"/>
  </r>
  <r>
    <x v="0"/>
    <s v="2000005826806340"/>
    <d v="2023-06-10T00:00:00"/>
    <s v="Entregue"/>
    <s v="Chegou em 11 de junho"/>
    <s v="Não"/>
    <n v="1"/>
    <n v="57.99"/>
    <n v="9.4499999999999993"/>
    <n v="-15.36"/>
    <n v="-9.4499999999999993"/>
    <s v=""/>
    <n v="42.63"/>
    <s v="Sim"/>
    <x v="34"/>
    <s v="MLB2787135589"/>
    <s v="Kit Reparo Terminal Cabo Engate Seleção Nissan Versa"/>
    <s v=" "/>
    <n v="57.99"/>
    <s v="Premium"/>
    <s v="Autorizado"/>
    <s v=" "/>
    <s v=" "/>
    <s v=" "/>
    <s v=" "/>
    <s v="anderson clasen"/>
    <s v="03062081996"/>
    <s v="Rua Padre João Rzemelka 19 / bar do polaco Referencia: bar do polaco - CEP 81280120 - Cidade Industrial, Curitiba, Paraná"/>
    <s v="Curitiba"/>
    <s v="Paraná"/>
    <s v="81280120"/>
    <s v="Brasil"/>
    <s v="Mercado Envios Full"/>
    <s v="10 de junho | 19:20"/>
    <s v="11 de junho | 16:51"/>
    <s v="Mercado Envios"/>
    <s v="MEL42345776874LMFFF01"/>
    <s v=" "/>
    <s v=" "/>
    <s v=" "/>
    <s v=" "/>
    <s v=" "/>
    <s v=" "/>
    <s v=" "/>
    <s v="Não"/>
    <s v=""/>
    <s v="Não"/>
  </r>
  <r>
    <x v="0"/>
    <s v="2000005826691902"/>
    <d v="2023-06-10T00:00:00"/>
    <s v="Entregue"/>
    <s v="Chegou em 11 de junho"/>
    <s v="Não"/>
    <n v="1"/>
    <n v="270"/>
    <s v=""/>
    <n v="-45.9"/>
    <n v="-20.45"/>
    <s v=""/>
    <n v="203.65"/>
    <s v=" "/>
    <x v="2"/>
    <s v="MLB2021522298"/>
    <s v="Cabo De Marcha Astra 2001/2005 Original 93306003"/>
    <s v=" "/>
    <n v="270"/>
    <s v="Premium"/>
    <s v="Autorizado"/>
    <s v=" "/>
    <s v=" "/>
    <s v=" "/>
    <s v=" "/>
    <s v="Alexandre Bernardo de Moura"/>
    <s v="26167852855"/>
    <s v="Rua João Arnus 50 / CEP 06236130 - Aliança, Osasco, São Paulo"/>
    <s v="Osasco"/>
    <s v="São Paulo"/>
    <s v="06236130"/>
    <s v="Brasil"/>
    <s v="Mercado Envios Full"/>
    <s v="11 de junho | 01:02"/>
    <s v="11 de junho | 13:44"/>
    <s v="Mercado Envios"/>
    <s v="MEL42345735040LMFFF01"/>
    <s v=" "/>
    <s v=" "/>
    <s v=" "/>
    <s v=" "/>
    <s v=" "/>
    <s v=" "/>
    <s v=" "/>
    <s v="Não"/>
    <s v=""/>
    <s v="Não"/>
  </r>
  <r>
    <x v="0"/>
    <s v="2000005826588846"/>
    <d v="2023-06-10T00:00:00"/>
    <s v="Entregue"/>
    <s v="Chegou em 12 de junho"/>
    <s v="Não"/>
    <n v="1"/>
    <n v="97.9"/>
    <s v=""/>
    <n v="-16.64"/>
    <n v="-20.45"/>
    <s v=""/>
    <n v="60.81"/>
    <s v="Sim"/>
    <x v="9"/>
    <s v="MLB2015330278"/>
    <s v="2 Kit's De Rolamento Roda Traseira Gol G1 G2 G3 G4 G5 Novo"/>
    <s v=" "/>
    <n v="97.9"/>
    <s v="Premium"/>
    <s v="Autorizado"/>
    <s v=" "/>
    <s v=" "/>
    <s v=" "/>
    <s v=" "/>
    <s v="Joice Gzczczyszen"/>
    <s v="11144401917"/>
    <s v="Rua João Monteiro de Almeida 1010 / CEP 87470000 - rural, Mariluz, Paraná"/>
    <s v="Mariluz"/>
    <s v="Paraná"/>
    <s v="87470000"/>
    <s v="Brasil"/>
    <s v="Mercado Envios Full"/>
    <s v="11 de junho | 05:48"/>
    <s v="12 de junho | 14:52"/>
    <s v="Mercado Envios"/>
    <s v="MEL42345615557LMFFF01"/>
    <s v=" "/>
    <s v=" "/>
    <s v=" "/>
    <s v=" "/>
    <s v=" "/>
    <s v=" "/>
    <s v=" "/>
    <s v="Não"/>
    <s v=""/>
    <s v="Não"/>
  </r>
  <r>
    <x v="0"/>
    <s v="2000004529481189"/>
    <d v="2023-06-10T00:00:00"/>
    <s v="Entregue"/>
    <s v="Chegou em 11 de junho"/>
    <s v="Sim"/>
    <n v="1"/>
    <n v="121.79"/>
    <s v=""/>
    <n v="-20.7"/>
    <n v="-18.45"/>
    <s v=""/>
    <n v="82.64"/>
    <s v=" "/>
    <x v="113"/>
    <s v="MLB3164352105"/>
    <s v="Kit Reparo Alavanca Cambio Completo Gol G1 G2 G3"/>
    <s v=" "/>
    <n v="121.79"/>
    <s v="Premium"/>
    <s v="Autorizado"/>
    <s v=" "/>
    <s v=" "/>
    <s v=" "/>
    <s v=" "/>
    <s v="Fabio Rosa de Araujo"/>
    <s v="33837687830"/>
    <s v="Rua Madre Maria Villac 185 / CEP 05108190 - Jardim Marisa, São Paulo, São Paulo"/>
    <s v="São Paulo"/>
    <s v="São Paulo"/>
    <s v="05108190"/>
    <s v="Brasil"/>
    <s v="Mercado Envios Full"/>
    <s v="10 de junho | 23:02"/>
    <s v="11 de junho | 10:38"/>
    <s v="Mercado Envios"/>
    <s v="MEL42345603860LMFFF01"/>
    <s v=" "/>
    <s v=" "/>
    <s v=" "/>
    <s v=" "/>
    <s v=" "/>
    <s v=" "/>
    <s v=" "/>
    <s v="Não"/>
    <s v=""/>
    <s v="Não"/>
  </r>
  <r>
    <x v="0"/>
    <s v="2000004529300075"/>
    <d v="2023-06-10T00:00:00"/>
    <s v="Entregue"/>
    <s v="Chegou em 14 de junho"/>
    <s v="Sim"/>
    <n v="1"/>
    <n v="87.9"/>
    <s v=""/>
    <n v="-14.94"/>
    <n v="-20.45"/>
    <s v=""/>
    <n v="52.51"/>
    <s v="Sim"/>
    <x v="276"/>
    <s v="MLB2732102451"/>
    <s v="Par Bieleta Dianteira Honda Civic 2001 A 2006 Ambos Os Lados"/>
    <s v=" "/>
    <n v="87.9"/>
    <s v="Premium"/>
    <s v="Não emitida"/>
    <s v="Alexandre Lemos Chaves"/>
    <s v="CPF 13861669790"/>
    <s v="Rua Gioconda Bernardes 115 - Casa024, Paty do Alferes - CEP: 26950000, Rio de Janeiro"/>
    <s v=" "/>
    <s v="Alexandre Lemos Chaves"/>
    <s v="13861669790"/>
    <s v="Rua Gioconda Bernardes 115 / Casa024 Referencia: Primeira esquerda após o posto de saúde - CEP 26950000 - Maravilha, Paty do Alferes, Rio de Janeiro"/>
    <s v="Paty do Alferes"/>
    <s v="Rio de Janeiro"/>
    <s v="26950000"/>
    <s v="Brasil"/>
    <s v="Correios e pontos de envio"/>
    <s v="13 de junho | 09:26"/>
    <s v="14 de junho | 17:03"/>
    <s v="Mercado Envios"/>
    <s v="MEL42345354987LMXDF01"/>
    <s v=" "/>
    <s v=" "/>
    <s v=" "/>
    <s v=" "/>
    <s v=" "/>
    <s v=" "/>
    <s v=" "/>
    <s v="Não"/>
    <s v=""/>
    <s v="Não"/>
  </r>
  <r>
    <x v="0"/>
    <s v="2000004529270799"/>
    <d v="2023-06-10T00:00:00"/>
    <s v="Entregue"/>
    <s v="Chegou em 17 de junho"/>
    <s v="Sim"/>
    <n v="1"/>
    <n v="67.900000000000006"/>
    <n v="7.97"/>
    <n v="-13.65"/>
    <n v="-7.97"/>
    <s v=""/>
    <n v="54.25"/>
    <s v=" "/>
    <x v="9"/>
    <s v="MLB1924091749"/>
    <s v="2 Kits De Rolamento Roda Traseira Gol G1 G2 G3 G4 G5 Novo"/>
    <s v=" "/>
    <n v="67.900000000000006"/>
    <s v="Clássico"/>
    <s v="Autorizado"/>
    <s v=" "/>
    <s v=" "/>
    <s v=" "/>
    <s v=" "/>
    <s v="Clodoaldo Santos de paula"/>
    <s v="98702971020"/>
    <s v="Rua Tuiuti 159 / Mercado precioso - CEP 97670000 - Passo, São Borja, Rio Grande do Sul"/>
    <s v="São Borja"/>
    <s v="Rio Grande do Sul"/>
    <s v="97670000"/>
    <s v="Brasil"/>
    <s v="Mercado Envios Full"/>
    <s v="12 de junho | 14:38"/>
    <s v="17 de junho | 15:07"/>
    <s v="Mercado Envios"/>
    <s v="MEL42345323583LMFFF01"/>
    <s v=" "/>
    <s v=" "/>
    <s v=" "/>
    <s v=" "/>
    <s v=" "/>
    <s v=" "/>
    <s v=" "/>
    <s v="Não"/>
    <s v=""/>
    <s v="Não"/>
  </r>
  <r>
    <x v="0"/>
    <s v="2000004529224761"/>
    <d v="2023-06-10T00:00:00"/>
    <s v="Devolução finalizada com reembolso para o comprador"/>
    <s v="O produto devolvido chegou em terça-feira, 27 de junho."/>
    <s v="Sim"/>
    <n v="1"/>
    <n v="94.7"/>
    <s v=""/>
    <n v="-16.100000000000001"/>
    <n v="-20.45"/>
    <n v="-58.15"/>
    <n v="0"/>
    <s v=" "/>
    <x v="264"/>
    <s v="MLB3173816795"/>
    <s v="Kit Coifa Homocinética Palio Weekend Câmbio Roda 97 A 12"/>
    <s v=" "/>
    <n v="94.7"/>
    <s v="Premium"/>
    <s v="Não emitida"/>
    <s v="daniele viana"/>
    <s v="CPF 41443118800"/>
    <s v="Rua Itaperininga 6, Itu - CEP: 13308103, São Paulo"/>
    <s v=" "/>
    <s v="daniele viana"/>
    <s v="41443118800"/>
    <s v="Rua Cecília Iter 177 / &quot;Referencia: Endereço Comercial. entregar antes das 18h Pode Entregar Para, Edi Ou Henrique 1195329-2034.&quot;"/>
    <s v="São Paulo"/>
    <s v="São Paulo"/>
    <s v="08240730"/>
    <s v="Brasil"/>
    <s v="Correios e pontos de envio"/>
    <s v="23 de junho | 12:05"/>
    <s v="27 de junho | 09:56"/>
    <s v="Mercado Envios"/>
    <s v="OV618830999BR"/>
    <s v="https://www2.correios.com.br/sistemas/rastreamento/resultado.cfm"/>
    <s v=" "/>
    <s v=" "/>
    <s v=" "/>
    <s v=" "/>
    <s v=" "/>
    <s v=" "/>
    <s v="Não"/>
    <n v="1"/>
    <s v="Não"/>
  </r>
  <r>
    <x v="0"/>
    <s v="2000005825742592"/>
    <d v="2023-06-10T00:00:00"/>
    <s v="Entregue"/>
    <s v="Chegou em 11 de junho"/>
    <s v="Não"/>
    <n v="1"/>
    <n v="119.7"/>
    <s v=""/>
    <n v="-20.350000000000001"/>
    <n v="-18.45"/>
    <s v=""/>
    <n v="80.900000000000006"/>
    <s v=" "/>
    <x v="7"/>
    <s v="MLB2640425245"/>
    <s v="Kit Bomba Combustível Gasolina Sistema Bosch Corsawind 96a07"/>
    <s v=" "/>
    <n v="119.7"/>
    <s v="Premium"/>
    <s v="Autorizado"/>
    <s v=" "/>
    <s v=" "/>
    <s v=" "/>
    <s v=" "/>
    <s v="Jonas Bona"/>
    <s v="34514501867"/>
    <s v="Rua Maestro José Benincasa 331 / casa Referencia: bar do esqruerdinha - CEP 17123168 - Jardim Santa Angelina, Agudos, São Paulo"/>
    <s v="Agudos"/>
    <s v="São Paulo"/>
    <s v="17123168"/>
    <s v="Brasil"/>
    <s v="Mercado Envios Full"/>
    <s v="11 de junho | 10:13"/>
    <s v="11 de junho | 11:11"/>
    <s v="Mercado Envios"/>
    <s v="MEL42345253069LMFFF01"/>
    <s v=" "/>
    <s v=" "/>
    <s v=" "/>
    <s v=" "/>
    <s v=" "/>
    <s v=" "/>
    <s v=" "/>
    <s v="Não"/>
    <s v=""/>
    <s v="Não"/>
  </r>
  <r>
    <x v="0"/>
    <s v="2000005825533514"/>
    <d v="2023-06-10T00:00:00"/>
    <s v="Entregue"/>
    <s v="Chegou em 12 de junho"/>
    <s v="Não"/>
    <n v="1"/>
    <n v="75.290000000000006"/>
    <n v="15.9"/>
    <n v="-14.53"/>
    <s v=""/>
    <s v=""/>
    <n v="76.66"/>
    <s v=" "/>
    <x v="15"/>
    <s v="MLB2152465049"/>
    <s v="Kit Pino Guia Bucha Pinça Freio Astra Vectra Zafira Meriva"/>
    <s v=" "/>
    <n v="75.290000000000006"/>
    <s v="Clássico"/>
    <s v="Autorizado"/>
    <s v="Luis Fernando de Souza Caçula"/>
    <s v="CPF 25502397840"/>
    <s v="Rua Augusto Calheiro 1257 - Casa, Mauá - CEP: 09380290, São Paulo"/>
    <s v=" "/>
    <s v="Luis Fernando de Souza Caçula"/>
    <s v="25502397840"/>
    <s v="Rua Augusto Calheiro 1257 / CEP 09380290 - Jardim Sônia Maria, Mauá, São Paulo"/>
    <s v="Mauá"/>
    <s v="São Paulo"/>
    <s v="09380290"/>
    <s v="Brasil"/>
    <s v="Mercado Envios Flex"/>
    <s v="12 de junho | 16:19"/>
    <s v="12 de junho | 18:15"/>
    <s v="DANILO DOS SANTOS VITORIO"/>
    <s v="42345236830"/>
    <s v=" "/>
    <s v=" "/>
    <s v=" "/>
    <s v=" "/>
    <s v=" "/>
    <s v=" "/>
    <s v=" "/>
    <s v="Não"/>
    <s v=""/>
    <s v="Não"/>
  </r>
  <r>
    <x v="0"/>
    <s v="2000004529072041"/>
    <d v="2023-06-10T00:00:00"/>
    <s v="Entregue"/>
    <s v="Chegou em 12 de junho"/>
    <s v="Sim"/>
    <n v="1"/>
    <n v="23"/>
    <n v="26.1"/>
    <n v="-9.41"/>
    <n v="-26.1"/>
    <s v=""/>
    <n v="13.59"/>
    <s v=" "/>
    <x v="16"/>
    <s v="MLB2100157802"/>
    <s v="Capa Pedal Kia Bongo K2500 K2700 K2799 Hr H100"/>
    <s v=" "/>
    <n v="23"/>
    <s v="Premium"/>
    <s v="Autorizado"/>
    <s v=" "/>
    <s v=" "/>
    <s v=" "/>
    <s v=" "/>
    <s v="Anderson Silva De Souza"/>
    <s v="08607047779"/>
    <s v="Rua Rondônia 151 / final da rua Referencia: rua ao lado do condomínio minha casa minha vida - CEP 25958240 - Araras, Teresópolis, Rio de Janeiro"/>
    <s v="Teresópolis"/>
    <s v="Rio de Janeiro"/>
    <s v="25958240"/>
    <s v="Brasil"/>
    <s v="Mercado Envios Full"/>
    <s v="11 de junho | 18:28"/>
    <s v="12 de junho | 16:15"/>
    <s v="Mercado Envios"/>
    <s v="MEL42345116777LMFFF01"/>
    <s v=" "/>
    <s v=" "/>
    <s v=" "/>
    <s v=" "/>
    <s v=" "/>
    <s v=" "/>
    <s v=" "/>
    <s v="Não"/>
    <s v=""/>
    <s v="Não"/>
  </r>
  <r>
    <x v="0"/>
    <s v="2000005825386626"/>
    <d v="2023-06-10T00:00:00"/>
    <s v="Entregue"/>
    <s v="Chegou em 12 de junho"/>
    <s v="Não"/>
    <n v="1"/>
    <n v="131.9"/>
    <s v=""/>
    <n v="-22.42"/>
    <n v="-17.95"/>
    <s v=""/>
    <n v="91.53"/>
    <s v=" "/>
    <x v="159"/>
    <s v="MLB2669827088"/>
    <s v="Par Reparo Pino Guia Pinça De Freio Dianteiro Corolla 03a08"/>
    <s v=" "/>
    <n v="131.9"/>
    <s v="Premium"/>
    <s v="Autorizado"/>
    <s v=" "/>
    <s v=" "/>
    <s v=" "/>
    <s v=" "/>
    <s v="Italo Patricio"/>
    <s v="60564931306"/>
    <s v="Rua André Dall'Olio 530 / apartamento 1401 Referencia: Prédio por trás do quarteirão do cometa da engenheiro Santana Junior - CEP 60175195 - Papicu, Fortaleza, Ceará"/>
    <s v="Fortaleza"/>
    <s v="Ceará"/>
    <s v="60175195"/>
    <s v="Brasil"/>
    <s v="Mercado Envios Full"/>
    <s v="11 de junho | 02:42"/>
    <s v="12 de junho | 15:10"/>
    <s v="Mercado Envios"/>
    <s v="MEL42345098043LMFFF01"/>
    <s v=" "/>
    <s v=" "/>
    <s v=" "/>
    <s v=" "/>
    <s v=" "/>
    <s v=" "/>
    <s v=" "/>
    <s v="Não"/>
    <s v=""/>
    <s v="Não"/>
  </r>
  <r>
    <x v="0"/>
    <s v="2000005825326258"/>
    <d v="2023-06-10T00:00:00"/>
    <s v="Entregue"/>
    <s v="Chegou em 11 de junho"/>
    <s v="Não"/>
    <n v="1"/>
    <n v="57.99"/>
    <n v="26.1"/>
    <n v="-10.58"/>
    <n v="-26.1"/>
    <s v=""/>
    <n v="47.41"/>
    <s v=" "/>
    <x v="34"/>
    <s v="MLB2787135589"/>
    <s v="Kit Reparo Terminal Cabo Engate Seleção Nissan Versa"/>
    <s v=" "/>
    <n v="57.99"/>
    <s v="Premium"/>
    <s v="Autorizado"/>
    <s v=" "/>
    <s v=" "/>
    <s v=" "/>
    <s v=" "/>
    <s v="Raphael Filipe Franco Rodrigues"/>
    <s v="05887264519"/>
    <s v="Rua Synval de Souza Franco 22 / Casa de esquina - CEP 49004300 - Robalo, Aracaju, Sergipe"/>
    <s v="Aracaju"/>
    <s v="Sergipe"/>
    <s v="49004300"/>
    <s v="Brasil"/>
    <s v="Mercado Envios Full"/>
    <s v="10 de junho | 19:48"/>
    <s v="11 de junho | 11:36"/>
    <s v="Mercado Envios"/>
    <s v="MEL42345142588LMFFF01"/>
    <s v=" "/>
    <s v=" "/>
    <s v=" "/>
    <s v=" "/>
    <s v=" "/>
    <s v=" "/>
    <s v=" "/>
    <s v="Não"/>
    <s v=""/>
    <s v="Não"/>
  </r>
  <r>
    <x v="0"/>
    <s v="2000005825311132"/>
    <d v="2023-06-10T00:00:00"/>
    <s v="Devolução em preparação"/>
    <s v="A pessoa que comprou o produto está embalando o pacote para devolvê-lo."/>
    <s v="Não"/>
    <n v="1"/>
    <n v="369.69"/>
    <s v=""/>
    <n v="-62.85"/>
    <n v="-26.45"/>
    <s v=""/>
    <n v="280.39"/>
    <s v=" "/>
    <x v="111"/>
    <s v="MLB3070019979"/>
    <s v="Par Bandeja Com Pivô Grand Siena 2012 Em Diante"/>
    <s v=" "/>
    <n v="369.69"/>
    <s v="Premium"/>
    <s v="Não emitida"/>
    <s v="Fernanda Maria De Jesus Teles"/>
    <s v="CPF 01913952509"/>
    <s v="Rua Onório José Cunha 41 - casa, Alagoinhas - CEP: 48030520, Bahia"/>
    <s v=" "/>
    <s v="Fernanda Maria De Jesus Teles"/>
    <s v="01913952509"/>
    <s v="Rua Cecília Iter 177 / &quot;Entregar até as 18h Referencia: ENDEREÇO COMERCIAL. ENTREGAR ATÉ AS 18 HORAS. _x000a__x000a_Pode entregar para, Edi ou Henrique 1195329-2034.&quot;"/>
    <s v="São Paulo"/>
    <s v="São Paulo"/>
    <s v="08240730"/>
    <s v="Brasil"/>
    <s v="Correios e pontos de envio"/>
    <s v=" "/>
    <s v=" "/>
    <s v="Mercado Envios"/>
    <s v=" "/>
    <s v=" "/>
    <s v=" "/>
    <s v=" "/>
    <s v=" "/>
    <s v=" "/>
    <s v=" "/>
    <s v=" "/>
    <s v="Sim"/>
    <s v=""/>
    <s v="Não"/>
  </r>
  <r>
    <x v="0"/>
    <s v="2000005825223210"/>
    <d v="2023-06-10T00:00:00"/>
    <s v="Entregue"/>
    <s v="Chegou em 12 de junho"/>
    <s v="Não"/>
    <n v="1"/>
    <n v="147.15"/>
    <n v="1.39"/>
    <n v="-17.66"/>
    <s v=""/>
    <s v=""/>
    <n v="130.88"/>
    <s v=" "/>
    <x v="229"/>
    <s v="MLB2961038202"/>
    <s v="Par Braço Oscilante Com Bucha Apollo 1990 A 1992"/>
    <s v=" "/>
    <n v="147.15"/>
    <s v="Clássico"/>
    <s v="Autorizado"/>
    <s v="Jose Cesar Barboza Arissa"/>
    <s v="CPF 18744390874"/>
    <s v="Rua Irará 24, Guarulhos - CEP: 07172380, São Paulo"/>
    <s v=" "/>
    <s v="Jose Cesar Barboza Arissa"/>
    <s v="18744390874"/>
    <s v="Rua Irará 24 / Referencia: casa roxa portão branco coqueiro na calçada - CEP 07172380 - Jardim Presidente Dutra, Guarulhos, São Paulo"/>
    <s v="Guarulhos"/>
    <s v="São Paulo"/>
    <s v="07172380"/>
    <s v="Brasil"/>
    <s v="Mercado Envios Flex"/>
    <s v="12 de junho | 16:20"/>
    <s v="12 de junho | 18:36"/>
    <s v="KAUAN SILVA"/>
    <s v="42345030177"/>
    <s v=" "/>
    <s v=" "/>
    <s v=" "/>
    <s v=" "/>
    <s v=" "/>
    <s v=" "/>
    <s v=" "/>
    <s v="Não"/>
    <s v=""/>
    <s v="Não"/>
  </r>
  <r>
    <x v="0"/>
    <s v="2000005825198870"/>
    <d v="2023-06-10T00:00:00"/>
    <s v="Entregue"/>
    <s v="Chegou em 11 de junho"/>
    <s v="Não"/>
    <n v="1"/>
    <n v="237.9"/>
    <s v=""/>
    <n v="-40.44"/>
    <n v="-20.45"/>
    <s v=""/>
    <n v="177.01"/>
    <s v=" "/>
    <x v="2"/>
    <s v="MLB2021535205"/>
    <s v="Cabo De Marcha Astra 2001/2005 Original 93306003"/>
    <s v=" "/>
    <n v="237.9"/>
    <s v="Premium"/>
    <s v="Autorizado"/>
    <s v=" "/>
    <s v=" "/>
    <s v=" "/>
    <s v=" "/>
    <s v="Fernando Silva"/>
    <s v="12680585720"/>
    <s v="Rua Capitão Geraldo 60 / CEP 23045770 - Campo Grande, Rio de Janeiro, Rio de Janeiro"/>
    <s v="Rio de Janeiro"/>
    <s v="Rio de Janeiro"/>
    <s v="23045770"/>
    <s v="Brasil"/>
    <s v="Mercado Envios Full"/>
    <s v="10 de junho | 20:33"/>
    <s v="11 de junho | 11:07"/>
    <s v="Mercado Envios"/>
    <s v="MEL42345018153LMFFF01"/>
    <s v=" "/>
    <s v=" "/>
    <s v=" "/>
    <s v=" "/>
    <s v=" "/>
    <s v=" "/>
    <s v=" "/>
    <s v="Não"/>
    <s v=""/>
    <s v="Não"/>
  </r>
  <r>
    <x v="0"/>
    <s v="2000004528951803"/>
    <d v="2023-06-10T00:00:00"/>
    <s v="Envio reagendado"/>
    <s v="Chegará no máximo dia 26 de julho."/>
    <s v="Sim"/>
    <n v="1"/>
    <n v="64.16"/>
    <n v="31.23"/>
    <n v="-16.41"/>
    <n v="-31.23"/>
    <s v=""/>
    <n v="47.75"/>
    <s v=" "/>
    <x v="3"/>
    <s v="MLB2088389174"/>
    <s v="Par Bieleta Dianteira Tucson I30 Sportage Cerato"/>
    <s v=" "/>
    <n v="64.16"/>
    <s v="Premium"/>
    <s v="Autorizado"/>
    <s v=" "/>
    <s v=" "/>
    <s v=" "/>
    <s v=" "/>
    <s v="Gabriel Finkler"/>
    <s v="13398629644"/>
    <s v="Rua Ideart Alves de Sousa 105 / casa - CEP 38689000 - centro, Chapada Gaúcha, Minas Gerais"/>
    <s v="Chapada Gaúcha"/>
    <s v="Minas Gerais"/>
    <s v="38689000"/>
    <s v="Brasil"/>
    <s v="Mercado Envios Full"/>
    <s v="10 de junho | 15:56"/>
    <s v=" "/>
    <s v="Jad Logistica Ltda"/>
    <s v="11968600009683"/>
    <s v=" "/>
    <s v=" "/>
    <s v=" "/>
    <s v=" "/>
    <s v=" "/>
    <s v=" "/>
    <s v=" "/>
    <s v="Não"/>
    <s v=""/>
    <s v="Não"/>
  </r>
  <r>
    <x v="0"/>
    <s v="2000005825083210"/>
    <d v="2023-06-10T00:00:00"/>
    <s v="Entregue"/>
    <s v="Chegou em 12 de junho"/>
    <s v="Não"/>
    <n v="1"/>
    <n v="159.99"/>
    <s v=""/>
    <n v="-27.2"/>
    <n v="-18.45"/>
    <s v=""/>
    <n v="114.34"/>
    <s v="Sim"/>
    <x v="39"/>
    <s v="MLB1804965496"/>
    <s v="2 Kit's Rolamento Eixo Traseiro Peugeot206/207 C/barra 47mm"/>
    <s v=" "/>
    <n v="159.99"/>
    <s v="Premium"/>
    <s v="Autorizado"/>
    <s v=" "/>
    <s v=" "/>
    <s v=" "/>
    <s v=" "/>
    <s v="enzo gomes"/>
    <s v="08338440914"/>
    <s v="Rua Aduzinda de Brito SN / casa B marrom Referencia: casa marrom do lado de um sobrado verde - CEP 83450000 - Jardim das torres II, Bocaiúva do Sul, Paraná"/>
    <s v="Bocaiúva do Sul"/>
    <s v="Paraná"/>
    <s v="83450000"/>
    <s v="Brasil"/>
    <s v="Mercado Envios Full"/>
    <s v="11 de junho | 19:54"/>
    <s v="12 de junho | 18:45"/>
    <s v="Mercado Envios"/>
    <s v="MEL42344966519LMFFF01"/>
    <s v=" "/>
    <s v=" "/>
    <s v=" "/>
    <s v=" "/>
    <s v=" "/>
    <s v=" "/>
    <s v=" "/>
    <s v="Não"/>
    <s v=""/>
    <s v="Não"/>
  </r>
  <r>
    <x v="0"/>
    <s v="2000005825078866"/>
    <d v="2023-06-10T00:00:00"/>
    <s v="Entregue"/>
    <s v="Chegou em 12 de junho"/>
    <s v="Não"/>
    <n v="1"/>
    <n v="29.9"/>
    <n v="15.9"/>
    <n v="-10.58"/>
    <s v=""/>
    <s v=""/>
    <n v="35.22"/>
    <s v=" "/>
    <x v="326"/>
    <s v="MLB2072988596"/>
    <s v="Kit Bucha Reparo Trambulador Cambio Corsa Celta Com Liame"/>
    <s v=" "/>
    <n v="29.9"/>
    <s v="Premium"/>
    <s v="Autorizado"/>
    <s v="Aparecido Leandro Caparroz"/>
    <s v="CPF 27058518874"/>
    <s v="Rua Zequinha de Abreu 50, Carapicuíba - CEP: 06341340, São Paulo"/>
    <s v=" "/>
    <s v="Aparecido Leandro Caparroz"/>
    <s v="27058518874"/>
    <s v="Rua Vinícius de Moraes 93 / Casa Referencia: Casa - CEP 06341330 - Parque Santa Teresa, Carapicuíba, São Paulo"/>
    <s v="Carapicuíba"/>
    <s v="São Paulo"/>
    <s v="06341330"/>
    <s v="Brasil"/>
    <s v="Mercado Envios Flex"/>
    <s v="12 de junho | 16:18"/>
    <s v="12 de junho | 21:02"/>
    <s v="CAIO AUGUSTO PATRICIO DA COSTA"/>
    <s v="42345037068"/>
    <s v=" "/>
    <s v=" "/>
    <s v=" "/>
    <s v=" "/>
    <s v=" "/>
    <s v=" "/>
    <s v=" "/>
    <s v="Não"/>
    <s v=""/>
    <s v="Não"/>
  </r>
  <r>
    <x v="0"/>
    <s v="2000005825020210"/>
    <d v="2023-06-10T00:00:00"/>
    <s v="Entregue"/>
    <s v="Chegou em 12 de junho"/>
    <s v="Não"/>
    <n v="1"/>
    <n v="75.290000000000006"/>
    <n v="26.3"/>
    <n v="-18.3"/>
    <n v="-26.3"/>
    <s v=""/>
    <n v="56.99"/>
    <s v="Sim"/>
    <x v="15"/>
    <s v="MLB2109127579"/>
    <s v="Par De Kit Pino Guia Bucha Pinça Freio Vw Golf Audi Audi A3"/>
    <s v=" "/>
    <n v="75.290000000000006"/>
    <s v="Premium"/>
    <s v="Autorizado"/>
    <s v=" "/>
    <s v=" "/>
    <s v=" "/>
    <s v=" "/>
    <s v="Leandro Souza"/>
    <s v="05365514564"/>
    <s v="Rua H 165 / Referencia: próximo ao Bonde açaí e M e M motos - CEP 49042233 - São Conrado, Aracaju, Sergipe"/>
    <s v="Aracaju"/>
    <s v="Sergipe"/>
    <s v="49042233"/>
    <s v="Brasil"/>
    <s v="Mercado Envios Full"/>
    <s v="11 de junho | 00:47"/>
    <s v="12 de junho | 15:20"/>
    <s v="Mercado Envios"/>
    <s v="MEL42345008202LMFFF01"/>
    <s v=" "/>
    <s v=" "/>
    <s v=" "/>
    <s v=" "/>
    <s v=" "/>
    <s v=" "/>
    <s v=" "/>
    <s v="Não"/>
    <s v=""/>
    <s v="Não"/>
  </r>
  <r>
    <x v="0"/>
    <s v="2000005824689554"/>
    <d v="2023-06-10T00:00:00"/>
    <s v="Entregue"/>
    <s v="Chegou em 13 de junho"/>
    <s v="Não"/>
    <n v="2"/>
    <n v="57.22"/>
    <n v="19.8"/>
    <n v="-17.86"/>
    <n v="-19.8"/>
    <s v=""/>
    <n v="39.36"/>
    <s v=" "/>
    <x v="330"/>
    <s v="MLB3339235771"/>
    <s v="Bieleta Dianteira Ambos Lados Polo Classic 1996 A 2000"/>
    <s v=" "/>
    <n v="28.61"/>
    <s v="Clássico"/>
    <s v="Não emitida"/>
    <s v="almir araujo"/>
    <s v="CPF 07363420793"/>
    <s v="Cunha Pedrosa 288 - FREGUESIA, Rio de Janeiro - CEP: 22763050, Rio de Janeiro"/>
    <s v=" "/>
    <s v="almir araujo"/>
    <s v="07363420793"/>
    <s v="Rua Cunha Pedrosa 288 / Referencia: Esquina Com Rua Da Divisa , Pantanal 2 , em frente aos Alugues do Juvenal , Almir - CEP 22763050 - Freguesia (Jacarepaguá), Rio de Janeiro, Rio de Janeiro"/>
    <s v="Rio de Janeiro"/>
    <s v="Rio de Janeiro"/>
    <s v="22763050"/>
    <s v="Brasil"/>
    <s v="Correios e pontos de envio"/>
    <s v="13 de junho | 00:53"/>
    <s v="13 de junho | 19:08"/>
    <s v="Mercado Envios"/>
    <s v="MEL42344796499LMXDF01"/>
    <s v=" "/>
    <s v=" "/>
    <s v=" "/>
    <s v=" "/>
    <s v=" "/>
    <s v=" "/>
    <s v=" "/>
    <s v="Não"/>
    <s v=""/>
    <s v="Não"/>
  </r>
  <r>
    <x v="0"/>
    <s v="2000005824684120"/>
    <d v="2023-06-10T00:00:00"/>
    <s v="Entregue"/>
    <s v="Chegou em 16 de junho"/>
    <s v="Não"/>
    <n v="1"/>
    <n v="217.9"/>
    <n v="17.420000000000002"/>
    <n v="-37.04"/>
    <n v="-37.869999999999997"/>
    <s v=""/>
    <n v="160.41"/>
    <s v=" "/>
    <x v="10"/>
    <s v="MLB1841175427"/>
    <s v="Cabo De Marcha Corsa Classic 2009 2010 2011 2012 2013 2014"/>
    <s v=" "/>
    <n v="217.9"/>
    <s v="Premium"/>
    <s v="Autorizado"/>
    <s v=" "/>
    <s v=" "/>
    <s v=" "/>
    <s v=" "/>
    <s v="Ensimo Sousa Lima"/>
    <s v="51601915349"/>
    <s v="br222 2005 / lado do posto sp - CEP 65500000 - Parque independência, Chapadinha, Maranhão"/>
    <s v="Chapadinha"/>
    <s v="Maranhão"/>
    <s v="65500000"/>
    <s v="Brasil"/>
    <s v="Mercado Envios Full"/>
    <s v="12 de junho | 01:03"/>
    <s v="16 de junho | 14:52"/>
    <s v="Mercado Envios"/>
    <s v="MEL42344787555LMFFF01"/>
    <s v=" "/>
    <s v=" "/>
    <s v=" "/>
    <s v=" "/>
    <s v=" "/>
    <s v=" "/>
    <s v=" "/>
    <s v="Não"/>
    <s v=""/>
    <s v="Não"/>
  </r>
  <r>
    <x v="0"/>
    <s v="2000005824538556"/>
    <d v="2023-06-10T00:00:00"/>
    <s v="Entregue"/>
    <s v="Chegou em 15 de junho"/>
    <s v="Não"/>
    <n v="1"/>
    <n v="133.15"/>
    <n v="25.8"/>
    <n v="-15.98"/>
    <n v="-52.25"/>
    <s v=""/>
    <n v="90.72"/>
    <s v=" "/>
    <x v="331"/>
    <s v="MLB2955923169"/>
    <s v="Par Braço Oscilante Sem Bucha Escort 1983 A 1996"/>
    <s v=" "/>
    <n v="133.15"/>
    <s v="Clássico"/>
    <s v="Não emitida"/>
    <s v="Ana Karolina Mateus Rui"/>
    <s v="CPF 10409330175"/>
    <s v="Rua da Conquista 2600 - casa, Campo Grande - CEP: 79045100, Mato Grosso do Sul"/>
    <s v=" "/>
    <s v="Ana Karolina Mateus Rui"/>
    <s v="10409330175"/>
    <s v="Rua Jerônimo José de Almeida 50 / casa Referencia: do lado do salão Carla hair - CEP 79062141 - Jardim Itamaracá, Campo Grande, Mato Grosso do Sul"/>
    <s v="Campo Grande"/>
    <s v="Mato Grosso do Sul"/>
    <s v="79062141"/>
    <s v="Brasil"/>
    <s v="Correios e pontos de envio"/>
    <s v="13 de junho | 05:13"/>
    <s v="15 de junho | 11:16"/>
    <s v="Mercado Envios"/>
    <s v="MEL42344795346LMXDF01"/>
    <s v=" "/>
    <s v=" "/>
    <s v=" "/>
    <s v=" "/>
    <s v=" "/>
    <s v=" "/>
    <s v=" "/>
    <s v="Não"/>
    <s v=""/>
    <s v="Não"/>
  </r>
  <r>
    <x v="0"/>
    <s v="2000004528704353"/>
    <d v="2023-06-10T00:00:00"/>
    <s v="Entregue"/>
    <s v="Chegou em 16 de junho"/>
    <s v="Sim"/>
    <n v="1"/>
    <n v="55.79"/>
    <n v="38.799999999999997"/>
    <n v="-14.98"/>
    <n v="-38.799999999999997"/>
    <s v=""/>
    <n v="40.81"/>
    <s v=" "/>
    <x v="332"/>
    <s v="MLB2839273983"/>
    <s v="Par Cabo Limitador Tampa Tras Nova Strada Iv 2013 Em Diante"/>
    <s v=" "/>
    <n v="55.79"/>
    <s v="Premium"/>
    <s v="Não emitida"/>
    <s v="Denisson Domingos Reis"/>
    <s v="CPF 07293311567"/>
    <s v="Rua Thomas portela SN - casa, Irajuba - CEP: 45370000, Bahia"/>
    <s v=" "/>
    <s v="Denisson Domingos Reis"/>
    <s v="07293311567"/>
    <s v="Rua Cônego Galvão 27 / casa Referencia: Ao ladoda loja de dona Nice, próximo ao antigo depósito de maracujá na rua da feira - CEP 45325000 - Centro, Brejões, Bahia"/>
    <s v="Brejões"/>
    <s v="Bahia"/>
    <s v="45325000"/>
    <s v="Brasil"/>
    <s v="Correios e pontos de envio"/>
    <s v="13 de junho | 05:53"/>
    <s v="16 de junho | 18:05"/>
    <s v="Mercado Envios"/>
    <s v="MEL42344783398LMXDF01"/>
    <s v=" "/>
    <s v=" "/>
    <s v=" "/>
    <s v=" "/>
    <s v=" "/>
    <s v=" "/>
    <s v=" "/>
    <s v="Não"/>
    <s v=""/>
    <s v="Não"/>
  </r>
  <r>
    <x v="0"/>
    <s v="2000004524923097"/>
    <d v="2023-06-10T00:00:00"/>
    <s v="Entregue"/>
    <s v="Chegou em 15 de junho"/>
    <s v="Sim"/>
    <n v="1"/>
    <n v="81"/>
    <n v="13.87"/>
    <n v="-13.77"/>
    <n v="-32.32"/>
    <s v=""/>
    <n v="48.78"/>
    <s v="Sim"/>
    <x v="70"/>
    <s v="MLB2696278792"/>
    <s v="Cabo Embreagem (regulagem Manual) Peugeot 206 1999 Em Diante"/>
    <s v=" "/>
    <n v="81"/>
    <s v="Premium"/>
    <s v="Não emitida"/>
    <s v="joao paulo silva soares"/>
    <s v="CPF 12504016662"/>
    <s v="Rua João Luís da Silva 1064 - casa, Jaíba - CEP: 39508000, Minas Gerais"/>
    <s v=" "/>
    <s v="joao paulo silva soares"/>
    <s v="12504016662"/>
    <s v="Rua Osvaldo Alves da Silva 212 / casa - CEP 39508000 - centro comunitário, Jaíba, Minas Gerais"/>
    <s v="Jaíba"/>
    <s v="Minas Gerais"/>
    <s v="39508000"/>
    <s v="Brasil"/>
    <s v="Correios e pontos de envio"/>
    <s v="13 de junho | 06:38"/>
    <s v="15 de junho | 11:16"/>
    <s v="Mercado Envios"/>
    <s v="MEL42344767188LMXDF01"/>
    <s v=" "/>
    <s v=" "/>
    <s v=" "/>
    <s v=" "/>
    <s v=" "/>
    <s v=" "/>
    <s v=" "/>
    <s v="Não"/>
    <s v=""/>
    <s v="Não"/>
  </r>
  <r>
    <x v="0"/>
    <s v="2000004512565835"/>
    <d v="2023-06-10T00:00:00"/>
    <s v="Entregue"/>
    <s v="Chegou em 13 de junho"/>
    <s v="Sim"/>
    <n v="1"/>
    <n v="27.09"/>
    <n v="28.5"/>
    <n v="-10.11"/>
    <n v="-28.5"/>
    <s v=""/>
    <n v="16.98"/>
    <s v="Sim"/>
    <x v="60"/>
    <s v="MLB3278595224"/>
    <s v="Pino Da Dobradiça Da Porta Blazer E S10"/>
    <s v=" "/>
    <n v="27.09"/>
    <s v="Premium"/>
    <s v="Autorizado"/>
    <s v=" "/>
    <s v=" "/>
    <s v=" "/>
    <s v=" "/>
    <s v="osmair prust"/>
    <s v="57687200900"/>
    <s v="Rod BR 280 km 24 SN / posto apolo 9 Referencia: posto Ipiranga - CEP 89245000 - centro, Araquari, Santa Catarina"/>
    <s v="Araquari"/>
    <s v="Santa Catarina"/>
    <s v="89245000"/>
    <s v="Brasil"/>
    <s v="Mercado Envios Full"/>
    <s v="12 de junho | 16:08"/>
    <s v="13 de junho | 13:46"/>
    <s v="Mercado Envios"/>
    <s v="MEL42344746316LMFFF01"/>
    <s v=" "/>
    <s v=" "/>
    <s v=" "/>
    <s v=" "/>
    <s v=" "/>
    <s v=" "/>
    <s v=" "/>
    <s v="Não"/>
    <s v=""/>
    <s v="Não"/>
  </r>
  <r>
    <x v="0"/>
    <s v="2000004528451493"/>
    <d v="2023-06-10T00:00:00"/>
    <s v="Entregue"/>
    <s v="Chegou em 14 de junho"/>
    <s v="Sim"/>
    <n v="1"/>
    <n v="67.900000000000006"/>
    <n v="33.03"/>
    <n v="-17.04"/>
    <n v="-33.03"/>
    <s v=""/>
    <n v="50.86"/>
    <s v=" "/>
    <x v="11"/>
    <s v="MLB3084488042"/>
    <s v="Par Morceguinho Dianteira Agile 2010 A 2014"/>
    <s v=" "/>
    <n v="67.900000000000006"/>
    <s v="Premium"/>
    <s v="Não emitida"/>
    <s v="valdeir ferreira rosa"/>
    <s v="CPF 00962454761"/>
    <s v="Travessa Antônio Francisco Vecci 35 35 - cond. passaros 1. bloco h. apart. 104, Serra - CEP: 29164908, Espírito Santo"/>
    <s v=" "/>
    <s v="valdeir ferreira rosa"/>
    <s v="00962454761"/>
    <s v="Rua Antônio Francisco Vecci 35 / pas 1, bl h, ap 104. Referencia: sentido jacaraípe, após o 1º semafaro depois do status motel, rua a direita. condominio parque dos passaros 1. - CEP 29164092 - Jardim Limoeiro, Serra, Espírito Santo"/>
    <s v="Serra"/>
    <s v="Espírito Santo"/>
    <s v="29164092"/>
    <s v="Brasil"/>
    <s v="Correios e pontos de envio"/>
    <s v="13 de junho | 05:31"/>
    <s v="14 de junho | 12:13"/>
    <s v="Mercado Envios"/>
    <s v="MEL42344597658LMXDF01"/>
    <s v=" "/>
    <s v=" "/>
    <s v=" "/>
    <s v=" "/>
    <s v=" "/>
    <s v=" "/>
    <s v=" "/>
    <s v="Não"/>
    <s v=""/>
    <s v="Não"/>
  </r>
  <r>
    <x v="0"/>
    <s v="2000005823999494"/>
    <d v="2023-06-10T00:00:00"/>
    <s v="Entregue"/>
    <s v="Chegou em 11 de junho"/>
    <s v="Não"/>
    <n v="1"/>
    <n v="91.61"/>
    <s v=""/>
    <n v="-10.99"/>
    <n v="-20.45"/>
    <s v=""/>
    <n v="60.17"/>
    <s v=" "/>
    <x v="106"/>
    <s v="MLB2816519971"/>
    <s v="Cabo De Freio Gol G2 Todos Traseiro 1994 A 2002"/>
    <s v=" "/>
    <n v="91.61"/>
    <s v="Clássico"/>
    <s v="Autorizado"/>
    <s v=" "/>
    <s v=" "/>
    <s v=" "/>
    <s v=" "/>
    <s v="Leila felix Felix"/>
    <s v="32479013880"/>
    <s v="Rua Gonzaguinha 88 / CEP 06264310 - Portal D'Oeste, Osasco, São Paulo"/>
    <s v="Osasco"/>
    <s v="São Paulo"/>
    <s v="06264310"/>
    <s v="Brasil"/>
    <s v="Mercado Envios Full"/>
    <s v="11 de junho | 01:02"/>
    <s v="11 de junho | 11:15"/>
    <s v="Mercado Envios"/>
    <s v="MEL42344589990LMFFF01"/>
    <s v=" "/>
    <s v=" "/>
    <s v=" "/>
    <s v=" "/>
    <s v=" "/>
    <s v=" "/>
    <s v=" "/>
    <s v="Não"/>
    <s v=""/>
    <s v="Não"/>
  </r>
  <r>
    <x v="0"/>
    <s v="2000004528421217"/>
    <d v="2023-06-09T00:00:00"/>
    <s v="Entregue"/>
    <s v="Chegou em 12 de junho"/>
    <s v="Sim"/>
    <n v="1"/>
    <n v="62"/>
    <s v=""/>
    <n v="-8.9600000000000009"/>
    <s v=""/>
    <s v=""/>
    <n v="53.04"/>
    <s v=" "/>
    <x v="30"/>
    <s v="MLB2093623027"/>
    <s v="Par Bieleta Dianteira Fiat Stilo Punto Bravo Linea"/>
    <s v=" "/>
    <n v="62"/>
    <s v="Premium"/>
    <s v="Autorizado"/>
    <s v=" "/>
    <s v=" "/>
    <s v=" "/>
    <s v=" "/>
    <s v="Josefa Ferreira Vieira"/>
    <s v="46062106487"/>
    <s v="Rua Sete de Setembro 75 / Cohab Velha - CEP 57800000 - COHAB VELHA, União dos Palmares, Alagoas"/>
    <s v="União dos Palmares"/>
    <s v="Alagoas"/>
    <s v="57800000"/>
    <s v="Brasil"/>
    <s v="Mercado Envios Full"/>
    <s v="10 de junho | 20:42"/>
    <s v="12 de junho | 13:11"/>
    <s v="Mercado Envios"/>
    <s v="MEL42344495493LMFFF01"/>
    <s v=" "/>
    <s v=" "/>
    <s v=" "/>
    <s v=" "/>
    <s v=" "/>
    <s v=" "/>
    <s v=" "/>
    <s v="Não"/>
    <s v=""/>
    <s v="Não"/>
  </r>
  <r>
    <x v="0"/>
    <s v="2000005823796482"/>
    <d v="2023-06-09T00:00:00"/>
    <s v="Entregue"/>
    <s v="Chegou em 13 de junho"/>
    <s v="Não"/>
    <n v="1"/>
    <n v="358.9"/>
    <s v=""/>
    <n v="-61.01"/>
    <n v="-38.950000000000003"/>
    <s v=""/>
    <n v="258.94"/>
    <s v=" "/>
    <x v="271"/>
    <s v="MLB3123840492"/>
    <s v="Par Bandeja Dianteira Com Pivô Ecosport 2003 A 2011"/>
    <s v=" "/>
    <n v="358.9"/>
    <s v="Premium"/>
    <s v="Não emitida"/>
    <s v="Paulo Sérgio Adjuto"/>
    <s v="CPF 72912626820"/>
    <s v="Rua Lino da Cunha Leal 775, Guarujá - CEP: 11421290, São Paulo"/>
    <s v=" "/>
    <s v="Paulo Sérgio Adjuto"/>
    <s v="72912626820"/>
    <s v="Rua Lino da Cunha Leal 775 / CEP 11421290 - Guaiúba, Guarujá, São Paulo"/>
    <s v="Guarujá"/>
    <s v="São Paulo"/>
    <s v="11421290"/>
    <s v="Brasil"/>
    <s v="Correios e pontos de envio"/>
    <s v="13 de junho | 02:11"/>
    <s v="13 de junho | 13:58"/>
    <s v="Mercado Envios"/>
    <s v="MEL42344503784LMXDF01"/>
    <s v=" "/>
    <s v=" "/>
    <s v=" "/>
    <s v=" "/>
    <s v=" "/>
    <s v=" "/>
    <s v=" "/>
    <s v="Não"/>
    <s v=""/>
    <s v="Não"/>
  </r>
  <r>
    <x v="0"/>
    <s v="2000005823794360"/>
    <d v="2023-06-09T00:00:00"/>
    <s v="Entregue"/>
    <s v="Chegou em 14 de junho"/>
    <s v="Sim"/>
    <n v="1"/>
    <n v="25.9"/>
    <s v=""/>
    <n v="-4.9866529942575877"/>
    <n v="-2.1724979491386378"/>
    <s v=""/>
    <n v="18.740849056603771"/>
    <s v="Sim"/>
    <x v="41"/>
    <s v="MLB2069199981"/>
    <s v="Reparo Alavanca Cambio Corsa Classic Celta 2005/2014"/>
    <s v=" "/>
    <n v="25.9"/>
    <s v="Premium"/>
    <s v=" "/>
    <s v=" "/>
    <s v=" "/>
    <s v=" "/>
    <s v=" "/>
    <s v=" "/>
    <s v=" "/>
    <s v=" "/>
    <s v=" "/>
    <s v=" "/>
    <s v=" "/>
    <s v=" "/>
    <s v=" "/>
    <s v=" "/>
    <s v=" "/>
    <s v=" "/>
    <s v=" "/>
    <s v=" "/>
    <s v=" "/>
    <s v=" "/>
    <s v=" "/>
    <s v=" "/>
    <s v=" "/>
    <s v=" "/>
    <s v="Não"/>
    <s v=""/>
    <s v="Não"/>
  </r>
  <r>
    <x v="0"/>
    <s v="2000005823783362"/>
    <d v="2023-06-09T00:00:00"/>
    <s v="Entregue"/>
    <s v="Chegou em 14 de junho"/>
    <s v="Sim"/>
    <n v="1"/>
    <n v="217.9"/>
    <s v=""/>
    <n v="-41.953347005742408"/>
    <n v="-18.277502050861361"/>
    <s v=""/>
    <n v="157.6691509433962"/>
    <s v="Sim"/>
    <x v="10"/>
    <s v="MLB1781827882"/>
    <s v="Cabo De Engate E Seleção Corsa Classic 2005/2014"/>
    <s v=" "/>
    <n v="217.9"/>
    <s v="Premium"/>
    <s v=" "/>
    <s v=" "/>
    <s v=" "/>
    <s v=" "/>
    <s v=" "/>
    <s v=" "/>
    <s v=" "/>
    <s v=" "/>
    <s v=" "/>
    <s v=" "/>
    <s v=" "/>
    <s v=" "/>
    <s v=" "/>
    <s v=" "/>
    <s v=" "/>
    <s v=" "/>
    <s v=" "/>
    <s v=" "/>
    <s v=" "/>
    <s v=" "/>
    <s v=" "/>
    <s v=" "/>
    <s v=" "/>
    <s v=" "/>
    <s v="Não"/>
    <s v=""/>
    <s v="Não"/>
  </r>
  <r>
    <x v="0"/>
    <s v="2000004528320663"/>
    <d v="2023-06-09T00:00:00"/>
    <s v="Entregue"/>
    <s v="Chegou em 12 de junho"/>
    <s v="Sim"/>
    <n v="4"/>
    <n v="191.6"/>
    <s v=""/>
    <n v="-54.56"/>
    <s v=""/>
    <s v=""/>
    <n v="137.04"/>
    <s v=" "/>
    <x v="8"/>
    <s v="MLB2071226958"/>
    <s v="Cabo De Embreagem Palio 1.0 (46522369) 1996 1997 98 99 2000"/>
    <s v=" "/>
    <n v="47.9"/>
    <s v="Premium"/>
    <s v="Autorizado"/>
    <s v=" "/>
    <s v=" "/>
    <s v=" "/>
    <s v=" "/>
    <s v="Gilberto Edilani Tavares"/>
    <s v="00370136616"/>
    <s v="Rua Deputada Maria Pena 212 / CEP 35567000 - centro, São Sebastião do Oeste, Minas Gerais"/>
    <s v="São Sebastião do Oeste"/>
    <s v="Minas Gerais"/>
    <s v="35567000"/>
    <s v="Brasil"/>
    <s v="Mercado Envios Full"/>
    <s v="11 de junho | 13:18"/>
    <s v="12 de junho | 11:49"/>
    <s v="Mercado Envios"/>
    <s v="MEL42344415501LMFFF01"/>
    <s v=" "/>
    <s v=" "/>
    <s v=" "/>
    <s v=" "/>
    <s v=" "/>
    <s v=" "/>
    <s v=" "/>
    <s v="Não"/>
    <s v=""/>
    <s v="Não"/>
  </r>
  <r>
    <x v="0"/>
    <s v="2000004528305649"/>
    <d v="2023-06-09T00:00:00"/>
    <s v="Entregue"/>
    <s v="Chegou em 11 de junho"/>
    <s v="Sim"/>
    <n v="2"/>
    <n v="78"/>
    <n v="13.7"/>
    <n v="-24.26"/>
    <n v="-13.7"/>
    <s v=""/>
    <n v="53.74"/>
    <s v=" "/>
    <x v="12"/>
    <s v="MLB1845907681"/>
    <s v="Kit Rolamento Roda Traseira Fiesta 1995 1996 1997 1998 99..."/>
    <s v=" "/>
    <n v="39"/>
    <s v="Premium"/>
    <s v="Autorizado"/>
    <s v=" "/>
    <s v=" "/>
    <s v=" "/>
    <s v=" "/>
    <s v="Julio Scholl"/>
    <s v="81731124015"/>
    <s v="Avenida Marechal Rondon 784 / CEP 94955240 - Vila Fátima, Cachoeirinha, Rio Grande do Sul"/>
    <s v="Cachoeirinha"/>
    <s v="Rio Grande do Sul"/>
    <s v="94955240"/>
    <s v="Brasil"/>
    <s v="Mercado Envios Full"/>
    <s v="10 de junho | 19:45"/>
    <s v="11 de junho | 13:24"/>
    <s v="Mercado Envios"/>
    <s v="MEL42344468496LMFFF01"/>
    <s v=" "/>
    <s v=" "/>
    <s v=" "/>
    <s v=" "/>
    <s v=" "/>
    <s v=" "/>
    <s v=" "/>
    <s v="Não"/>
    <s v=""/>
    <s v="Não"/>
  </r>
  <r>
    <x v="0"/>
    <s v="2000005823645520"/>
    <d v="2023-06-09T00:00:00"/>
    <s v="Entregue"/>
    <s v="Chegou em 12 de junho"/>
    <s v="Não"/>
    <n v="1"/>
    <n v="45.9"/>
    <n v="15.66"/>
    <n v="-13.3"/>
    <n v="-15.66"/>
    <s v=""/>
    <n v="32.6"/>
    <s v=" "/>
    <x v="20"/>
    <s v="MLB2065493216"/>
    <s v="Kit Reparo Bucha Alavanca Câmbio Varão Celta Corsa Vectra"/>
    <s v=" "/>
    <n v="45.9"/>
    <s v="Premium"/>
    <s v="Autorizado"/>
    <s v=" "/>
    <s v=" "/>
    <s v=" "/>
    <s v=" "/>
    <s v="Nagib M. Cury"/>
    <s v="16594840819"/>
    <s v="Avenida Xisto Araripe Paraíso 256 / CEP 13218230 - Jardim Pacaembu, Jundiaí, São Paulo"/>
    <s v="Jundiaí"/>
    <s v="São Paulo"/>
    <s v="13218230"/>
    <s v="Brasil"/>
    <s v="Mercado Envios Full"/>
    <s v="10 de junho | 19:10"/>
    <s v="12 de junho | 15:29"/>
    <s v="Mercado Envios"/>
    <s v="MEL42344374025LMFFF01"/>
    <s v=" "/>
    <s v=" "/>
    <s v=" "/>
    <s v=" "/>
    <s v=" "/>
    <s v=" "/>
    <s v=" "/>
    <s v="Não"/>
    <s v=""/>
    <s v="Não"/>
  </r>
  <r>
    <x v="0"/>
    <s v="2000004528272545"/>
    <d v="2023-06-09T00:00:00"/>
    <s v="Entregue"/>
    <s v="Chegou em 14 de junho"/>
    <s v="Sim"/>
    <n v="1"/>
    <n v="75.290000000000006"/>
    <s v=""/>
    <n v="-18.3"/>
    <s v=""/>
    <s v=""/>
    <n v="56.99"/>
    <s v="Sim"/>
    <x v="15"/>
    <s v="MLB2109127579"/>
    <s v="Par De Kit Pino Guia Bucha Pinça Freio Vw Golf Audi Audi A3"/>
    <s v=" "/>
    <n v="75.290000000000006"/>
    <s v="Premium"/>
    <s v="Autorizado"/>
    <s v=" "/>
    <s v=" "/>
    <s v=" "/>
    <s v=" "/>
    <s v="Robson Santana"/>
    <s v="06508851551"/>
    <s v="Rua Afonso Pena 102 / Entregar para Diana Referencia: Perto da feira de quarta e do bar do Ellias - CEP 45985238 - Centro, Teixeira de Freitas, Bahia"/>
    <s v="Teixeira de Freitas"/>
    <s v="Bahia"/>
    <s v="45985238"/>
    <s v="Brasil"/>
    <s v="Mercado Envios Full"/>
    <s v="10 de junho | 18:00"/>
    <s v="14 de junho | 11:37"/>
    <s v="Mercado Envios"/>
    <s v="MEL42344370881LMFFF01"/>
    <s v=" "/>
    <s v=" "/>
    <s v=" "/>
    <s v=" "/>
    <s v=" "/>
    <s v=" "/>
    <s v=" "/>
    <s v="Não"/>
    <s v=""/>
    <s v="Não"/>
  </r>
  <r>
    <x v="0"/>
    <s v="2000005823543174"/>
    <d v="2023-06-09T00:00:00"/>
    <s v="Entregue"/>
    <s v="Chegou em 14 de junho"/>
    <s v="Não"/>
    <n v="1"/>
    <n v="165.99"/>
    <s v=""/>
    <n v="-19.920000000000002"/>
    <n v="-26.45"/>
    <s v=""/>
    <n v="119.62"/>
    <s v="Sim"/>
    <x v="23"/>
    <s v="MLB2863957343"/>
    <s v="Bandeja Lado Direito Peugeot 206 Todos 1999 A 2010 Com Pivô"/>
    <s v=" "/>
    <n v="165.99"/>
    <s v="Clássico"/>
    <s v="Não emitida"/>
    <s v="William Belo"/>
    <s v="CPF 25576224787"/>
    <s v="Rua Trinta 4 - casa, Armação dos Búzios - CEP: 28950000, Rio de Janeiro"/>
    <s v=" "/>
    <s v="William Belo"/>
    <s v="25576224787"/>
    <s v="Rua Terena 4 / antiga rua 30 Referencia: esquina com a Rua 18 _x000a_próximo o restaurante  Cantina vila verde. - CEP 28959600 - Vila Verde, Búzios, Rio de Janeiro"/>
    <s v="Búzios"/>
    <s v="Rio de Janeiro"/>
    <s v="28959600"/>
    <s v="Brasil"/>
    <s v="Correios e pontos de envio"/>
    <s v="13 de junho | 09:25"/>
    <s v="14 de junho | 14:02"/>
    <s v="Mercado Envios"/>
    <s v="MEL42344399540LMXDF01"/>
    <s v=" "/>
    <s v=" "/>
    <s v=" "/>
    <s v=" "/>
    <s v=" "/>
    <s v=" "/>
    <s v=" "/>
    <s v="Não"/>
    <s v=""/>
    <s v="Não"/>
  </r>
  <r>
    <x v="0"/>
    <s v="2000004528083459"/>
    <d v="2023-06-09T00:00:00"/>
    <s v="Entregue"/>
    <s v="Chegou em 11 de junho"/>
    <s v="Sim"/>
    <n v="2"/>
    <n v="78"/>
    <n v="10.96"/>
    <n v="-24.26"/>
    <n v="-10.96"/>
    <s v=""/>
    <n v="53.74"/>
    <s v="Sim"/>
    <x v="12"/>
    <s v="MLB1845907681"/>
    <s v="Kit Rolamento Roda Traseira Fiesta 1995 1996 1997 1998 99..."/>
    <s v=" "/>
    <n v="39"/>
    <s v="Premium"/>
    <s v="Autorizado"/>
    <s v=" "/>
    <s v=" "/>
    <s v=" "/>
    <s v=" "/>
    <s v="Manoel Valentim neto"/>
    <s v="05646344840"/>
    <s v="Rua Loris Bazoni 391 / Casa - CEP 14871805 - Jardim das Rosas, Jaboticabal, São Paulo"/>
    <s v="Jaboticabal"/>
    <s v="São Paulo"/>
    <s v="14871805"/>
    <s v="Brasil"/>
    <s v="Mercado Envios Full"/>
    <s v="10 de junho | 23:41"/>
    <s v="11 de junho | 09:07"/>
    <s v="Mercado Envios"/>
    <s v="MEL42344266746LMFFF01"/>
    <s v=" "/>
    <s v=" "/>
    <s v=" "/>
    <s v=" "/>
    <s v=" "/>
    <s v=" "/>
    <s v=" "/>
    <s v="Não"/>
    <s v=""/>
    <s v="Não"/>
  </r>
  <r>
    <x v="0"/>
    <s v="2000005823223700"/>
    <d v="2023-06-09T00:00:00"/>
    <s v="Entregue"/>
    <s v="Chegou em 14 de junho"/>
    <s v="Não"/>
    <n v="1"/>
    <n v="69.3"/>
    <n v="31.3"/>
    <n v="-13.82"/>
    <n v="-31.3"/>
    <s v=""/>
    <n v="55.48"/>
    <s v="Sim"/>
    <x v="14"/>
    <s v="MLB2860187459"/>
    <s v="Par Morceguinho Dianteiro Celta 1998 A 2015"/>
    <s v=" "/>
    <n v="69.3"/>
    <s v="Clássico"/>
    <s v="Autorizado"/>
    <s v=" "/>
    <s v=" "/>
    <s v=" "/>
    <s v=" "/>
    <s v="Vilmar Eickhoff"/>
    <s v="75216523049"/>
    <s v="rua Miguel konagski 318 / casa Referencia: no lado do mercado pedroso - CEP 98700000 - 15 de novembro, Ijuí, Rio Grande do Sul"/>
    <s v="Ijuí"/>
    <s v="Rio Grande do Sul"/>
    <s v="98700000"/>
    <s v="Brasil"/>
    <s v="Mercado Envios Full"/>
    <s v="10 de junho | 19:47"/>
    <s v="14 de junho | 16:25"/>
    <s v="Mercado Envios"/>
    <s v="MEL42344195351LMFFF01"/>
    <s v=" "/>
    <s v=" "/>
    <s v=" "/>
    <s v=" "/>
    <s v=" "/>
    <s v=" "/>
    <s v=" "/>
    <s v="Não"/>
    <s v=""/>
    <s v="Não"/>
  </r>
  <r>
    <x v="0"/>
    <s v="2000005823165700"/>
    <d v="2023-06-09T00:00:00"/>
    <s v="Entregue"/>
    <s v="Chegou em 10 de junho"/>
    <s v="Não"/>
    <n v="1"/>
    <n v="67.900000000000006"/>
    <n v="25.92"/>
    <n v="-13.65"/>
    <n v="-25.92"/>
    <s v=""/>
    <n v="54.25"/>
    <s v=" "/>
    <x v="9"/>
    <s v="MLB1924091749"/>
    <s v="2 Kits De Rolamento Roda Traseira Gol G1 G2 G3 G4 G5 Novo"/>
    <s v=" "/>
    <n v="67.900000000000006"/>
    <s v="Clássico"/>
    <s v="Autorizado"/>
    <s v=" "/>
    <s v=" "/>
    <s v=" "/>
    <s v=" "/>
    <s v="amanda alves"/>
    <s v="14520848741"/>
    <s v="Rua Ronda Alta 23 / LT 23 QD 192 - CEP 23031320 - Guaratiba, Rio de Janeiro, Rio de Janeiro"/>
    <s v="Rio de Janeiro"/>
    <s v="Rio de Janeiro"/>
    <s v="23031320"/>
    <s v="Brasil"/>
    <s v="Mercado Envios Full"/>
    <s v="10 de junho | 02:24"/>
    <s v="10 de junho | 19:26"/>
    <s v="Mercado Envios"/>
    <s v="MEL42344241990LMFFF01"/>
    <s v=" "/>
    <s v=" "/>
    <s v=" "/>
    <s v=" "/>
    <s v=" "/>
    <s v=" "/>
    <s v=" "/>
    <s v="Não"/>
    <s v=""/>
    <s v="Não"/>
  </r>
  <r>
    <x v="0"/>
    <s v="2000005823130370"/>
    <d v="2023-06-09T00:00:00"/>
    <s v="Venda entregue"/>
    <s v="Chegou no dia domingo, 11 de junho"/>
    <s v="Não"/>
    <n v="1"/>
    <n v="34.5"/>
    <n v="9.9"/>
    <n v="-11.36"/>
    <n v="-9.9"/>
    <s v=""/>
    <n v="23.14"/>
    <s v="Sim"/>
    <x v="19"/>
    <s v="MLB2071179464"/>
    <s v="Cabo De Embreagem Palio 1.0 (46781013) 2000 2001 2002 2003"/>
    <s v=" "/>
    <n v="34.5"/>
    <s v="Premium"/>
    <s v="Autorizado"/>
    <s v=" "/>
    <s v=" "/>
    <s v=" "/>
    <s v=" "/>
    <s v="Josean Tadeu Souza De Jesus Tadeu"/>
    <s v="03145147595"/>
    <s v="Avenida Landulfo Alves 748 / casa - CEP 44640000 - barra, Riachão do Jacuípe, Bahia"/>
    <s v="Riachão do Jacuípe"/>
    <s v="Bahia"/>
    <s v="44640000"/>
    <s v="Brasil"/>
    <s v="Mercado Envios Full"/>
    <s v="10 de junho | 20:44"/>
    <s v="11 de junho | 15:26"/>
    <s v="Mercado Envios"/>
    <s v="MEL42344221632LMFFF01"/>
    <s v=" "/>
    <s v=" "/>
    <s v=" "/>
    <s v=" "/>
    <s v=" "/>
    <s v=" "/>
    <s v=" "/>
    <s v="Sim"/>
    <s v=""/>
    <s v="Não"/>
  </r>
  <r>
    <x v="0"/>
    <s v="2000005822990190"/>
    <d v="2023-06-09T00:00:00"/>
    <s v="Entregue"/>
    <s v="Chegou em 12 de junho"/>
    <s v="Não"/>
    <n v="1"/>
    <n v="17.899999999999999"/>
    <n v="15.9"/>
    <n v="-7.65"/>
    <s v=""/>
    <s v=""/>
    <n v="26.15"/>
    <s v=" "/>
    <x v="44"/>
    <s v="MLB3105822343"/>
    <s v="Capa Pedal Acelerador Freio Embreagem Chevette Monza Corsa"/>
    <s v=" "/>
    <n v="17.899999999999999"/>
    <s v="Clássico"/>
    <s v="Autorizado"/>
    <s v="Sara Barbosa de Medeiros Pontes"/>
    <s v="CPF 31740318854"/>
    <s v="Rua José Abrantes 261, São Paulo - CEP: 04756010, São Paulo"/>
    <s v=" "/>
    <s v="Sara Barbosa de Medeiros Pontes"/>
    <s v="31740318854"/>
    <s v="Rua José Abrantes 261 / casa Referencia: portão cinza - CEP 04756010 - Santo Amaro, São Paulo, São Paulo"/>
    <s v="São Paulo"/>
    <s v="São Paulo"/>
    <s v="04756010"/>
    <s v="Brasil"/>
    <s v="Mercado Envios Flex"/>
    <s v="12 de junho | 16:15"/>
    <s v="12 de junho | 18:32"/>
    <s v="MARCIO PRATES"/>
    <s v="42344161664"/>
    <s v=" "/>
    <s v=" "/>
    <s v=" "/>
    <s v=" "/>
    <s v=" "/>
    <s v=" "/>
    <s v=" "/>
    <s v="Não"/>
    <s v=""/>
    <s v="Não"/>
  </r>
  <r>
    <x v="0"/>
    <s v="2000004527972319"/>
    <d v="2023-06-09T00:00:00"/>
    <s v="Entregue"/>
    <s v="Chegou em 10 de junho"/>
    <s v="Sim"/>
    <n v="1"/>
    <n v="87.01"/>
    <s v=""/>
    <n v="-14.79"/>
    <n v="-20.45"/>
    <s v=""/>
    <n v="51.77"/>
    <s v="Sim"/>
    <x v="85"/>
    <s v="MLB2791660777"/>
    <s v="Par Bieleta Dianteira Peugeot 206 1999 A 2011"/>
    <s v=" "/>
    <n v="87.01"/>
    <s v="Premium"/>
    <s v="Autorizado"/>
    <s v=" "/>
    <s v=" "/>
    <s v=" "/>
    <s v=" "/>
    <s v="Paulo Donizeti Bento"/>
    <s v="01430222883"/>
    <s v="Rua Maria Rosa de Souza 176 / Antigo 219 - CEP 03976110 - Jardim Sapopemba, São Paulo, São Paulo"/>
    <s v="São Paulo"/>
    <s v="São Paulo"/>
    <s v="03976110"/>
    <s v="Brasil"/>
    <s v="Mercado Envios Full"/>
    <s v="9 de junho | 23:38"/>
    <s v="10 de junho | 14:22"/>
    <s v="Mercado Envios"/>
    <s v="MEL42344085241LMFFF01"/>
    <s v=" "/>
    <s v=" "/>
    <s v=" "/>
    <s v=" "/>
    <s v=" "/>
    <s v=" "/>
    <s v=" "/>
    <s v="Não"/>
    <s v=""/>
    <s v="Não"/>
  </r>
  <r>
    <x v="0"/>
    <s v="2000004527962245"/>
    <d v="2023-06-09T00:00:00"/>
    <s v="Entregue"/>
    <s v="Chegou em 16 de junho"/>
    <s v="Sim"/>
    <n v="1"/>
    <n v="115.69"/>
    <n v="12.69"/>
    <n v="-19.670000000000002"/>
    <n v="-33.14"/>
    <s v=""/>
    <n v="75.569999999999993"/>
    <s v=" "/>
    <x v="100"/>
    <s v="MLB2836652482"/>
    <s v="Par Cabo De Freio Traseira Celta 2001 Em Diante Com Conector"/>
    <s v=" "/>
    <n v="115.69"/>
    <s v="Premium"/>
    <s v="Não emitida"/>
    <s v="Matteus Alves"/>
    <s v="CPF 08832040530"/>
    <s v="Rua Principal nas cazinha do canpinho 7 - Sim, Santa Cruz Cabrália - CEP: 45807000, Bahia"/>
    <s v=" "/>
    <s v="Matteus Alves"/>
    <s v="08832040530"/>
    <s v="Rua Principal nas cazinha do canpinho 7 / Sim - CEP 45807000 - Canpinho, Santa Cruz Cabrália, Bahia"/>
    <s v="Santa Cruz Cabrália"/>
    <s v="Bahia"/>
    <s v="45807000"/>
    <s v="Brasil"/>
    <s v="Correios e pontos de envio"/>
    <s v="13 de junho | 06:12"/>
    <s v="16 de junho | 13:34"/>
    <s v="Mercado Envios"/>
    <s v="MEL42344143916LMXDF01"/>
    <s v=" "/>
    <s v=" "/>
    <s v=" "/>
    <s v=" "/>
    <s v=" "/>
    <s v=" "/>
    <s v=" "/>
    <s v="Não"/>
    <s v=""/>
    <s v="Não"/>
  </r>
  <r>
    <x v="0"/>
    <s v="2000005822920664"/>
    <d v="2023-06-09T00:00:00"/>
    <s v="Entregue"/>
    <s v="Chegou em 12 de junho"/>
    <s v="Não"/>
    <n v="1"/>
    <n v="217.9"/>
    <s v=""/>
    <n v="-37.04"/>
    <n v="-20.45"/>
    <s v=""/>
    <n v="160.41"/>
    <s v="Sim"/>
    <x v="10"/>
    <s v="MLB1781827882"/>
    <s v="Cabo De Engate E Seleção Corsa Classic 2005/2014"/>
    <s v=" "/>
    <n v="217.9"/>
    <s v="Premium"/>
    <s v="Autorizado"/>
    <s v=" "/>
    <s v=" "/>
    <s v=" "/>
    <s v=" "/>
    <s v="Josenildo Dos Santos"/>
    <s v="72570814415"/>
    <s v="Rua A 30 / Cleto Marque luz Referencia: por traz do depósito de construção encontro do sol - CEP 57081710 - Tabuleiro do Martins, Maceió, Alagoas"/>
    <s v="Maceió"/>
    <s v="Alagoas"/>
    <s v="57081710"/>
    <s v="Brasil"/>
    <s v="Mercado Envios Full"/>
    <s v="10 de junho | 20:42"/>
    <s v="12 de junho | 14:25"/>
    <s v="Mercado Envios"/>
    <s v="MEL42344134108LMFFF01"/>
    <s v=" "/>
    <s v=" "/>
    <s v=" "/>
    <s v=" "/>
    <s v=" "/>
    <s v=" "/>
    <s v=" "/>
    <s v="Não"/>
    <s v=""/>
    <s v="Não"/>
  </r>
  <r>
    <x v="0"/>
    <s v="2000004527951689"/>
    <d v="2023-06-09T00:00:00"/>
    <s v="Entregue"/>
    <s v="Chegou em 13 de junho"/>
    <s v="Sim"/>
    <n v="1"/>
    <n v="69.3"/>
    <n v="10.83"/>
    <n v="-13.82"/>
    <n v="-10.83"/>
    <s v=""/>
    <n v="55.48"/>
    <s v=" "/>
    <x v="14"/>
    <s v="MLB2860187459"/>
    <s v="Par Morceguinho Dianteiro Celta 1998 A 2015"/>
    <s v=" "/>
    <n v="69.3"/>
    <s v="Clássico"/>
    <s v="Autorizado"/>
    <s v=" "/>
    <s v=" "/>
    <s v=" "/>
    <s v=" "/>
    <s v="ADRIANO PRIETO TELES"/>
    <s v="01285612973"/>
    <s v="Rua Comendador Ayrton Plaisant 299 / Referencia: Deixar No Balcão De Entregas Base Forte - CEP 84010550 - Centro, Ponta Grossa, Paraná"/>
    <s v="Ponta Grossa"/>
    <s v="Paraná"/>
    <s v="84010550"/>
    <s v="Brasil"/>
    <s v="Mercado Envios Full"/>
    <s v="12 de junho | 16:01"/>
    <s v="13 de junho | 11:38"/>
    <s v="Mercado Envios"/>
    <s v="MEL42344061259LMFFF01"/>
    <s v=" "/>
    <s v=" "/>
    <s v=" "/>
    <s v=" "/>
    <s v=" "/>
    <s v=" "/>
    <s v=" "/>
    <s v="Não"/>
    <s v=""/>
    <s v="Não"/>
  </r>
  <r>
    <x v="0"/>
    <s v="2000005822893394"/>
    <d v="2023-06-09T00:00:00"/>
    <s v="Entregue"/>
    <s v="Chegou em 13 de junho"/>
    <s v="Não"/>
    <n v="1"/>
    <n v="57.99"/>
    <n v="38.200000000000003"/>
    <n v="-15.36"/>
    <n v="-38.200000000000003"/>
    <s v=""/>
    <n v="42.63"/>
    <s v=" "/>
    <x v="34"/>
    <s v="MLB2787220703"/>
    <s v="Kit Reparo Terminal Cabo Engate Seleção Kwid E Duster"/>
    <s v=" "/>
    <n v="57.99"/>
    <s v="Premium"/>
    <s v="Não emitida"/>
    <s v="rafael apolinario"/>
    <s v="CPF 09635091443"/>
    <s v="RUA PROF FRANCISCO P DE MELO 51 - AP 604, Jaboatão dos Guararapes - CEP: 54450180, Pernambuco"/>
    <s v=" "/>
    <s v="rafael apolinario"/>
    <s v="09635091443"/>
    <s v="Avenida Presidente Kennedy 7995 / Ap 103 Referencia: Edifício praça da barra - CEP 54440480 - Candeias, Jaboatão dos Guararapes, Pernambuco"/>
    <s v="Jaboatão dos Guararapes"/>
    <s v="Pernambuco"/>
    <s v="54440480"/>
    <s v="Brasil"/>
    <s v="Correios e pontos de envio"/>
    <s v="13 de junho | 00:24"/>
    <s v="13 de junho | 17:28"/>
    <s v="Mercado Envios"/>
    <s v="MEL42344053833LMXDF01"/>
    <s v=" "/>
    <s v=" "/>
    <s v=" "/>
    <s v=" "/>
    <s v=" "/>
    <s v=" "/>
    <s v=" "/>
    <s v="Não"/>
    <s v=""/>
    <s v="Não"/>
  </r>
  <r>
    <x v="0"/>
    <s v="2000005822878476"/>
    <d v="2023-06-09T00:00:00"/>
    <s v="Entregue"/>
    <s v="Chegou em 14 de junho"/>
    <s v="Não"/>
    <n v="1"/>
    <n v="113.7"/>
    <n v="12.85"/>
    <n v="-13.64"/>
    <n v="-33.299999999999997"/>
    <s v=""/>
    <n v="79.61"/>
    <s v=" "/>
    <x v="113"/>
    <s v="MLB3106723614"/>
    <s v="Kit Reparo Alavanca Cambio Completo Saveiro Cht 1982 À 2005"/>
    <s v=" "/>
    <n v="113.7"/>
    <s v="Clássico"/>
    <s v="Não emitida"/>
    <s v="valdineia garcia"/>
    <s v="CPF 96805790182"/>
    <s v="rua prjetada f 20 - casa, Juti - CEP: 79955000, Mato Grosso do Sul"/>
    <s v=" "/>
    <s v="valdineia garcia"/>
    <s v="96805790182"/>
    <s v="rua prjetada f 20 / casa Referencia: casa - CEP 79955000 - Juti, Mato Grosso do Sul"/>
    <s v="Juti"/>
    <s v="Mato Grosso do Sul"/>
    <s v="79955000"/>
    <s v="Brasil"/>
    <s v="Correios e pontos de envio"/>
    <s v="13 de junho | 05:51"/>
    <s v="14 de junho | 14:51"/>
    <s v="Mercado Envios"/>
    <s v="MEL42344114808LMXDF01"/>
    <s v=" "/>
    <s v=" "/>
    <s v=" "/>
    <s v=" "/>
    <s v=" "/>
    <s v=" "/>
    <s v=" "/>
    <s v="Não"/>
    <s v=""/>
    <s v="Não"/>
  </r>
  <r>
    <x v="0"/>
    <s v="2000005822676924"/>
    <d v="2023-06-09T00:00:00"/>
    <s v="Entregue"/>
    <s v="Chegou em 13 de junho"/>
    <s v="Não"/>
    <n v="1"/>
    <n v="47.9"/>
    <n v="12.15"/>
    <n v="-13.64"/>
    <n v="-12.15"/>
    <s v=""/>
    <n v="34.26"/>
    <s v=" "/>
    <x v="8"/>
    <s v="MLB2071226958"/>
    <s v="Cabo De Embreagem Palio 1.0 (46522369) 1996 1997 98 99 2000"/>
    <s v=" "/>
    <n v="47.9"/>
    <s v="Premium"/>
    <s v="Autorizado"/>
    <s v=" "/>
    <s v=" "/>
    <s v=" "/>
    <s v=" "/>
    <s v="Lucas Silva"/>
    <s v="14807164643"/>
    <s v="Rodovia MG-05 13 / Bloco 11 Ap 404 Referencia: Condomínio Mangueiras _x000a_Logradouro:Alameda das Acácias 1260_x000a_Bloco 11/Apartamento 404 - CEP 34565900 - Rosário, Sabará, Minas Gerais"/>
    <s v="Sabará"/>
    <s v="Minas Gerais"/>
    <s v="34565900"/>
    <s v="Brasil"/>
    <s v="Mercado Envios Full"/>
    <s v="10 de junho | 15:59"/>
    <s v="13 de junho | 16:47"/>
    <s v="Mercado Envios"/>
    <s v="MEL42343956393LMFFF01"/>
    <s v=" "/>
    <s v=" "/>
    <s v=" "/>
    <s v=" "/>
    <s v=" "/>
    <s v=" "/>
    <s v=" "/>
    <s v="Não"/>
    <s v=""/>
    <s v="Não"/>
  </r>
  <r>
    <x v="0"/>
    <s v="2000005822614740"/>
    <d v="2023-06-09T00:00:00"/>
    <s v="Entregue"/>
    <s v="Chegou em 13 de junho"/>
    <s v="Não"/>
    <n v="1"/>
    <n v="358.9"/>
    <s v=""/>
    <n v="-61.01"/>
    <n v="-38.950000000000003"/>
    <s v=""/>
    <n v="258.94"/>
    <s v=" "/>
    <x v="271"/>
    <s v="MLB3123883875"/>
    <s v="Par Bandeja Dianteira Com Pivô Fiesta 2003 A 2009"/>
    <s v=" "/>
    <n v="358.9"/>
    <s v="Premium"/>
    <s v="Não emitida"/>
    <s v="André Mendonça"/>
    <s v="CPF 47375553807"/>
    <s v="Rua Attílio Bartalini 60 - BlocoD1Apartamento24, São Paulo - CEP: 04220003, São Paulo"/>
    <s v=" "/>
    <s v="André Mendonça"/>
    <s v="47375553807"/>
    <s v="Rua Doutor José da Costa 60 / Bloco:c1  AP:14 - CEP 04230047 - Cidade Nova Heliópolis, São Paulo, São Paulo"/>
    <s v="São Paulo"/>
    <s v="São Paulo"/>
    <s v="04230047"/>
    <s v="Brasil"/>
    <s v="Correios e pontos de envio"/>
    <s v="13 de junho | 02:53"/>
    <s v="13 de junho | 10:54"/>
    <s v="Mercado Envios"/>
    <s v="MEL42344002460LMXDF01"/>
    <s v=" "/>
    <s v=" "/>
    <s v=" "/>
    <s v=" "/>
    <s v=" "/>
    <s v=" "/>
    <s v=" "/>
    <s v="Não"/>
    <s v=""/>
    <s v="Não"/>
  </r>
  <r>
    <x v="0"/>
    <s v="2000005822540254"/>
    <d v="2023-06-09T00:00:00"/>
    <s v="Entregue"/>
    <s v="Chegou em 12 de junho"/>
    <s v="Não"/>
    <n v="1"/>
    <n v="242.7"/>
    <n v="1.39"/>
    <n v="-41.26"/>
    <s v=""/>
    <s v=""/>
    <n v="202.83"/>
    <s v=" "/>
    <x v="194"/>
    <s v="MLB2926181124"/>
    <s v="Par Bandeja Com Pivô Sandero 2006 Em Diante"/>
    <s v=" "/>
    <n v="242.7"/>
    <s v="Premium"/>
    <s v="Autorizado"/>
    <s v="Heber Lemos Rocha"/>
    <s v="CPF 07583658616"/>
    <s v="Rua Cândido Portinari 173, Ferraz de Vasconcelos - CEP: 08532390, São Paulo"/>
    <s v=" "/>
    <s v="Heber Lemos Rocha"/>
    <s v="07583658616"/>
    <s v="Rua Cândido Portinari 173 / CEP 08532390 - Jardim José Ferreira, Ferraz de Vasconcelos, São Paulo"/>
    <s v="Ferraz de Vasconcelos"/>
    <s v="São Paulo"/>
    <s v="08532390"/>
    <s v="Brasil"/>
    <s v="Mercado Envios Flex"/>
    <s v="12 de junho | 16:29"/>
    <s v="12 de junho | 18:54"/>
    <s v="JUNIORCRISMAN1 JUNIORCRISMAN1"/>
    <s v="42343966366"/>
    <s v=" "/>
    <s v=" "/>
    <s v=" "/>
    <s v=" "/>
    <s v=" "/>
    <s v=" "/>
    <s v=" "/>
    <s v="Não"/>
    <s v=""/>
    <s v="Não"/>
  </r>
  <r>
    <x v="0"/>
    <s v="2000005822440054"/>
    <d v="2023-06-09T00:00:00"/>
    <s v="Devolução finalizada com reembolso para o comprador"/>
    <s v="O produto devolvido chegou em sábado, 24 de junho."/>
    <s v="Não"/>
    <n v="1"/>
    <n v="76.14"/>
    <n v="9.9"/>
    <n v="-14.64"/>
    <n v="-9.9"/>
    <n v="-61.5"/>
    <n v="0"/>
    <s v=" "/>
    <x v="76"/>
    <s v="MLB2063490455"/>
    <s v="Kit Bieleta Haste Trambulador Peugeot 206 207 1.4 8v 1.6 16v"/>
    <s v=" "/>
    <n v="76.14"/>
    <s v="Clássico"/>
    <s v="Autorizado"/>
    <s v="Andreza  Chagas Andrade Conceição "/>
    <s v="CPF 06063688501"/>
    <s v="Avenida Vale do Matatu  25 - casa, Salvador - CEP: 40255135, Bahia"/>
    <s v=" "/>
    <s v="Andreza  Chagas Andrade Conceição "/>
    <s v="06063688501"/>
    <s v="Rua Cecília Iter 177 / &quot;Referencia: Endereço Comercial. entregar antes das 18h Pode Entregar Para, Edi Ou Henrique 1195329-2034.&quot;"/>
    <s v="São Paulo"/>
    <s v="São Paulo"/>
    <s v="08240730"/>
    <s v="Brasil"/>
    <s v="Mercado Envios Full"/>
    <s v="22 de junho | 00:04"/>
    <s v="24 de junho | 13:01"/>
    <s v="Mercado Envios"/>
    <s v="MEL42374131565LMXDR01"/>
    <s v=" "/>
    <s v=" "/>
    <s v=" "/>
    <s v=" "/>
    <s v=" "/>
    <s v=" "/>
    <s v=" "/>
    <s v="Sim"/>
    <s v=""/>
    <s v="Não"/>
  </r>
  <r>
    <x v="0"/>
    <s v="2000005822355872"/>
    <d v="2023-06-09T00:00:00"/>
    <s v="Entregue"/>
    <s v="Chegou em 11 de junho"/>
    <s v="Não"/>
    <n v="1"/>
    <n v="159.99"/>
    <s v=""/>
    <n v="-27.2"/>
    <n v="-18.45"/>
    <s v=""/>
    <n v="114.34"/>
    <s v="Sim"/>
    <x v="39"/>
    <s v="MLB1804965496"/>
    <s v="2 Kit's Rolamento Eixo Traseiro Peugeot206/207 C/barra 47mm"/>
    <s v=" "/>
    <n v="159.99"/>
    <s v="Premium"/>
    <s v="Autorizado"/>
    <s v=" "/>
    <s v=" "/>
    <s v=" "/>
    <s v=" "/>
    <s v="Gleice Bichi"/>
    <s v="03117541551"/>
    <s v="Rua Nossa Senhora do Amparo 27 / CEP 41500470 - São Cristóvão, Salvador, Bahia"/>
    <s v="Salvador"/>
    <s v="Bahia"/>
    <s v="41500470"/>
    <s v="Brasil"/>
    <s v="Mercado Envios Full"/>
    <s v="10 de junho | 23:45"/>
    <s v="11 de junho | 13:02"/>
    <s v="Mercado Envios"/>
    <s v="MEL42343892010LMFFF01"/>
    <s v=" "/>
    <s v=" "/>
    <s v=" "/>
    <s v=" "/>
    <s v=" "/>
    <s v=" "/>
    <s v=" "/>
    <s v="Não"/>
    <s v=""/>
    <s v="Não"/>
  </r>
  <r>
    <x v="0"/>
    <s v="2000005822104330"/>
    <d v="2023-06-09T00:00:00"/>
    <s v="Entregue"/>
    <s v="Chegou em 13 de junho"/>
    <s v="Não"/>
    <n v="1"/>
    <n v="217.9"/>
    <n v="17.420000000000002"/>
    <n v="-37.04"/>
    <n v="-37.869999999999997"/>
    <s v=""/>
    <n v="160.41"/>
    <s v="Sim"/>
    <x v="10"/>
    <s v="MLB1841175427"/>
    <s v="Cabo De Marcha Corsa Classic 2009 2010 2011 2012 2013 2014"/>
    <s v=" "/>
    <n v="217.9"/>
    <s v="Premium"/>
    <s v="Autorizado"/>
    <s v=" "/>
    <s v=" "/>
    <s v=" "/>
    <s v=" "/>
    <s v="Venesson Dos Santos Serrao"/>
    <s v="04341227343"/>
    <s v="Avenida Sarney Filho 7 / quadra 35 Referencia: entregar na metalúrgica nova Jerusalém - CEP 65058825 - Vila Janaína, São Luís, Maranhão"/>
    <s v="São Luís"/>
    <s v="Maranhão"/>
    <s v="65058825"/>
    <s v="Brasil"/>
    <s v="Mercado Envios Full"/>
    <s v="10 de junho | 00:08"/>
    <s v="13 de junho | 14:06"/>
    <s v="Mercado Envios"/>
    <s v="MEL42343705241LMFFF01"/>
    <s v=" "/>
    <s v=" "/>
    <s v=" "/>
    <s v=" "/>
    <s v=" "/>
    <s v=" "/>
    <s v=" "/>
    <s v="Não"/>
    <s v=""/>
    <s v="Não"/>
  </r>
  <r>
    <x v="0"/>
    <s v="2000005821973544"/>
    <d v="2023-06-09T00:00:00"/>
    <s v="Entregue"/>
    <s v="Chegou em 10 de junho"/>
    <s v="Não"/>
    <n v="1"/>
    <n v="379.99"/>
    <s v=""/>
    <n v="-64.599999999999994"/>
    <n v="-38.950000000000003"/>
    <s v=""/>
    <n v="276.44"/>
    <s v=" "/>
    <x v="21"/>
    <s v="MLB2966276618"/>
    <s v="Par Bandeja Inferior Fiat Tempra Sw"/>
    <s v=" "/>
    <n v="379.99"/>
    <s v="Premium"/>
    <s v="Autorizado"/>
    <s v=" "/>
    <s v=" "/>
    <s v=" "/>
    <s v=" "/>
    <s v="zeildo carlos"/>
    <s v="47307218534"/>
    <s v="Rua dos Encanadores 738 / Casa - CEP 06730000 - Jd Europa, Vargem Grande Paulista, São Paulo"/>
    <s v="Vargem Grande Paulista"/>
    <s v="São Paulo"/>
    <s v="06730000"/>
    <s v="Brasil"/>
    <s v="Mercado Envios Full"/>
    <s v="10 de junho | 01:29"/>
    <s v="10 de junho | 14:35"/>
    <s v="Mercado Envios"/>
    <s v="MEL42343653363LMFFF01"/>
    <s v=" "/>
    <s v=" "/>
    <s v=" "/>
    <s v=" "/>
    <s v=" "/>
    <s v=" "/>
    <s v=" "/>
    <s v="Não"/>
    <s v=""/>
    <s v="Não"/>
  </r>
  <r>
    <x v="0"/>
    <s v="2000004527518751"/>
    <d v="2023-06-09T00:00:00"/>
    <s v="Entregue"/>
    <s v="Chegou em 10 de junho"/>
    <s v="Sim"/>
    <n v="1"/>
    <n v="70.900000000000006"/>
    <n v="5.45"/>
    <n v="-17.55"/>
    <n v="-5.45"/>
    <s v=""/>
    <n v="53.35"/>
    <s v=" "/>
    <x v="63"/>
    <s v="MLB2220362721"/>
    <s v="Suporte Radiador Vectra Cd 2.0 97 A 98 Ld/le"/>
    <s v=" "/>
    <n v="70.900000000000006"/>
    <s v="Premium"/>
    <s v="Autorizado"/>
    <s v=" "/>
    <s v=" "/>
    <s v=" "/>
    <s v=" "/>
    <s v="Beatriz fidencio"/>
    <s v="41027516882"/>
    <s v="Rua Seridó Júnior 449 / Referencia: subindo a rua ao lado do posto BR - CEP 07152010 - Parque Santos Dumont, Guarulhos, São Paulo"/>
    <s v="Guarulhos"/>
    <s v="São Paulo"/>
    <s v="07152010"/>
    <s v="Brasil"/>
    <s v="Mercado Envios Full"/>
    <s v="10 de junho | 01:13"/>
    <s v="10 de junho | 12:17"/>
    <s v="Mercado Envios"/>
    <s v="MEL42343633521LMFFF01"/>
    <s v=" "/>
    <s v=" "/>
    <s v=" "/>
    <s v=" "/>
    <s v=" "/>
    <s v=" "/>
    <s v=" "/>
    <s v="Não"/>
    <s v=""/>
    <s v="Não"/>
  </r>
  <r>
    <x v="0"/>
    <s v="2000005821843598"/>
    <d v="2023-06-09T00:00:00"/>
    <s v="Devolução finalizada com reembolso para o comprador"/>
    <s v="O produto devolvido chegou em terça-feira, 27 de junho."/>
    <s v="Não"/>
    <n v="1"/>
    <n v="347.9"/>
    <n v="26.32"/>
    <n v="-41.75"/>
    <n v="-65.27"/>
    <n v="-267.2"/>
    <n v="0"/>
    <s v="Sim"/>
    <x v="291"/>
    <s v="MLB3084240933"/>
    <s v="Par Bandeja Dianteira Sentra 2007 A 2012 Com Pivô"/>
    <s v=" "/>
    <n v="347.9"/>
    <s v="Clássico"/>
    <s v="Não emitida"/>
    <s v="Jeferson Henriques"/>
    <s v="CPF 50178105600"/>
    <s v="Rua Frei Overtano 2628 - Casa, Conselheiro Pena - CEP: 35240000, Minas Gerais"/>
    <s v=" "/>
    <s v="Jeferson Henriques"/>
    <s v="50178105600"/>
    <s v="Rua Cecília Iter 177 / &quot;Referencia: Endereço Comercial. entregar antes das 18h Pode Entregar Para, Edi Ou Henrique 1195329-2034.&quot;"/>
    <s v="São Paulo"/>
    <s v="São Paulo"/>
    <s v="08240730"/>
    <s v="Brasil"/>
    <s v="Correios e pontos de envio"/>
    <s v="20 de junho | 16:11"/>
    <s v="27 de junho | 09:56"/>
    <s v="Mercado Envios"/>
    <s v="QC694799124BR"/>
    <s v="https://www2.correios.com.br/sistemas/rastreamento/resultado.cfm"/>
    <s v=" "/>
    <s v=" "/>
    <s v=" "/>
    <s v=" "/>
    <s v=" "/>
    <s v=" "/>
    <s v="Não"/>
    <n v="1"/>
    <s v="Não"/>
  </r>
  <r>
    <x v="0"/>
    <s v="2000004527478367"/>
    <d v="2023-06-09T00:00:00"/>
    <s v="Entregue"/>
    <s v="Chegou em 10 de junho"/>
    <s v="Sim"/>
    <n v="1"/>
    <n v="64.989999999999995"/>
    <s v=""/>
    <n v="-16.55"/>
    <s v=""/>
    <s v=""/>
    <n v="48.44"/>
    <s v="Sim"/>
    <x v="9"/>
    <s v="MLB1983187301"/>
    <s v="Par De Kit Rolamento Roda Traseira Fox 2007 2008 2009 Novo"/>
    <s v=" "/>
    <n v="64.989999999999995"/>
    <s v="Premium"/>
    <s v="Autorizado"/>
    <s v=" "/>
    <s v=" "/>
    <s v=" "/>
    <s v=" "/>
    <s v="Wagner Mendes"/>
    <s v="23917036860"/>
    <s v="Rua Antônio Benedito de Oliveira Barros 498 / Nenê mecânico Referencia: auto mecânica bom Jesus - CEP 18430000 - vila paz, Ribeirão Branco, São Paulo"/>
    <s v="Ribeirão Branco"/>
    <s v="São Paulo"/>
    <s v="18430000"/>
    <s v="Brasil"/>
    <s v="Mercado Envios Full"/>
    <s v="10 de junho | 00:11"/>
    <s v="10 de junho | 13:16"/>
    <s v="Mercado Envios"/>
    <s v="MEL42343586559LMFFF01"/>
    <s v=" "/>
    <s v=" "/>
    <s v=" "/>
    <s v=" "/>
    <s v=" "/>
    <s v=" "/>
    <s v=" "/>
    <s v="Não"/>
    <s v=""/>
    <s v="Não"/>
  </r>
  <r>
    <x v="0"/>
    <s v="2000004527459071"/>
    <d v="2023-06-09T00:00:00"/>
    <s v="Entregue"/>
    <s v="Chegou em 11 de junho"/>
    <s v="Sim"/>
    <n v="1"/>
    <n v="47.9"/>
    <s v=""/>
    <n v="-13.64"/>
    <s v=""/>
    <s v=""/>
    <n v="34.26"/>
    <s v=" "/>
    <x v="8"/>
    <s v="MLB2071226958"/>
    <s v="Cabo De Embreagem Palio 1.0 (46522369) 1996 1997 98 99 2000"/>
    <s v=" "/>
    <n v="47.9"/>
    <s v="Premium"/>
    <s v="Autorizado"/>
    <s v=" "/>
    <s v=" "/>
    <s v=" "/>
    <s v=" "/>
    <s v="andrey Junior"/>
    <s v="48363712876"/>
    <s v="Rua Anna Gimenes Alonso 14 / Referencia: CASO NAO ESTIVER EM CASA DEIXAR NO LOCAL DA FRENTE NO NÚMERO 19 - CEP 19036046 - Conjunto Habitacional João Domingos Netto, Presidente Prudente, São Paulo"/>
    <s v="Presidente Prudente"/>
    <s v="São Paulo"/>
    <s v="19036046"/>
    <s v="Brasil"/>
    <s v="Mercado Envios Full"/>
    <s v="10 de junho | 15:40"/>
    <s v="11 de junho | 13:58"/>
    <s v="Mercado Envios"/>
    <s v="MEL42343572047LMFFF01"/>
    <s v=" "/>
    <s v=" "/>
    <s v=" "/>
    <s v=" "/>
    <s v=" "/>
    <s v=" "/>
    <s v=" "/>
    <s v="Não"/>
    <s v=""/>
    <s v="Não"/>
  </r>
  <r>
    <x v="0"/>
    <s v="2000005821699716"/>
    <d v="2023-06-09T00:00:00"/>
    <s v="Entregue"/>
    <s v="Chegou em 10 de junho"/>
    <s v="Não"/>
    <n v="1"/>
    <n v="45.9"/>
    <n v="8.91"/>
    <n v="-13.3"/>
    <n v="-8.91"/>
    <s v=""/>
    <n v="32.6"/>
    <s v="Sim"/>
    <x v="20"/>
    <s v="MLB2065545134"/>
    <s v="Kit Reparo Bucha Alavanca Câmbio Varão Corsa"/>
    <s v=" "/>
    <n v="45.9"/>
    <s v="Premium"/>
    <s v="Autorizado"/>
    <s v=" "/>
    <s v=" "/>
    <s v=" "/>
    <s v=" "/>
    <s v="Diego Gandra"/>
    <s v="40861521854"/>
    <s v="Rua Doutor Laudo de Camargo 506 / CEP 14020430 - Jardim São Luiz, Ribeirão Preto, São Paulo"/>
    <s v="Ribeirão Preto"/>
    <s v="São Paulo"/>
    <s v="14020430"/>
    <s v="Brasil"/>
    <s v="Mercado Envios Full"/>
    <s v="9 de junho | 23:09"/>
    <s v="10 de junho | 17:03"/>
    <s v="Mercado Envios"/>
    <s v="MEL42343606242LMFFF01"/>
    <s v=" "/>
    <s v=" "/>
    <s v=" "/>
    <s v=" "/>
    <s v=" "/>
    <s v=" "/>
    <s v=" "/>
    <s v="Não"/>
    <s v=""/>
    <s v="Não"/>
  </r>
  <r>
    <x v="0"/>
    <s v="2000004527402821"/>
    <d v="2023-06-09T00:00:00"/>
    <s v="Pacote cancelado pelo Mercado Livre"/>
    <s v="Cancelamos porque não temos estoque disponível no centro de distribuição."/>
    <s v="Sim"/>
    <n v="1"/>
    <n v="119.7"/>
    <s v=""/>
    <n v="-20.350000000000001"/>
    <n v="-18.45"/>
    <n v="-80.900000000000006"/>
    <n v="0"/>
    <s v="Sim"/>
    <x v="7"/>
    <s v="MLB2640405937"/>
    <s v="Kit Bomba Combustível Gasolina Sistema Bosch Vectra 97 E 05"/>
    <s v=" "/>
    <n v="119.7"/>
    <s v="Premium"/>
    <s v="Autorizado"/>
    <s v=" "/>
    <s v=" "/>
    <s v=" "/>
    <s v=" "/>
    <s v="JOAO CARLOS RODRIGUES ARAUJO 27145373831"/>
    <s v="26605208000128"/>
    <s v=" "/>
    <s v="São Paulo"/>
    <s v="São Paulo"/>
    <s v="05280030"/>
    <s v="Brasil"/>
    <s v="Mercado Envios Full"/>
    <s v=" "/>
    <s v=" "/>
    <s v="Mercado Envios"/>
    <s v="MEL42343517577LMFFF01"/>
    <s v=" "/>
    <s v=" "/>
    <s v=" "/>
    <s v=" "/>
    <s v=" "/>
    <s v=" "/>
    <s v=" "/>
    <s v="Não"/>
    <s v=""/>
    <s v="Não"/>
  </r>
  <r>
    <x v="0"/>
    <s v="2000005821616076"/>
    <d v="2023-06-09T00:00:00"/>
    <s v="Entregue"/>
    <s v="Chegou em 12 de junho"/>
    <s v="Não"/>
    <n v="1"/>
    <n v="119.7"/>
    <s v=""/>
    <n v="-20.350000000000001"/>
    <n v="-18.45"/>
    <s v=""/>
    <n v="80.900000000000006"/>
    <s v="Sim"/>
    <x v="7"/>
    <s v="MLB2640425245"/>
    <s v="Kit Bomba Combustível Gasolina Sistema Bosch Corsawind 96a07"/>
    <s v=" "/>
    <n v="119.7"/>
    <s v="Premium"/>
    <s v="Autorizado"/>
    <s v=" "/>
    <s v=" "/>
    <s v=" "/>
    <s v=" "/>
    <s v="Crc Usinagem"/>
    <s v="07425890640"/>
    <s v="Rua Doutor João Grilo Pinto 46 / usinagem Referencia: Crc Usinagem Parte De Baixo Do Prédio - CEP 37504092 - Santos Dumont, Itajubá, Minas Gerais"/>
    <s v="Itajubá"/>
    <s v="Minas Gerais"/>
    <s v="37504092"/>
    <s v="Brasil"/>
    <s v="Mercado Envios Full"/>
    <s v="9 de junho | 21:02"/>
    <s v="12 de junho | 15:21"/>
    <s v="Mercado Envios"/>
    <s v="MEL42343564550LMFFF01"/>
    <s v=" "/>
    <s v=" "/>
    <s v=" "/>
    <s v=" "/>
    <s v=" "/>
    <s v=" "/>
    <s v=" "/>
    <s v="Não"/>
    <s v=""/>
    <s v="Não"/>
  </r>
  <r>
    <x v="0"/>
    <s v="2000005821603564"/>
    <d v="2023-06-09T00:00:00"/>
    <s v="Entregue"/>
    <s v="Chegou em 12 de junho"/>
    <s v="Não"/>
    <n v="1"/>
    <n v="217.9"/>
    <s v=""/>
    <n v="-37.04"/>
    <n v="-20.45"/>
    <s v=""/>
    <n v="160.41"/>
    <s v=" "/>
    <x v="10"/>
    <s v="MLB1781927419"/>
    <s v="Cabo De Engate E Seleção Celta 2007/2014"/>
    <s v=" "/>
    <n v="217.9"/>
    <s v="Premium"/>
    <s v="Autorizado"/>
    <s v=" "/>
    <s v=" "/>
    <s v=" "/>
    <s v=" "/>
    <s v="Thiago Amaro"/>
    <s v="08670910616"/>
    <s v="Rua Honduras 760 / casa - CEP 35500541 - Santa Rosa, Divinópolis, Minas Gerais"/>
    <s v="Divinópolis"/>
    <s v="Minas Gerais"/>
    <s v="35500541"/>
    <s v="Brasil"/>
    <s v="Mercado Envios Full"/>
    <s v="11 de junho | 13:18"/>
    <s v="12 de junho | 12:51"/>
    <s v="Mercado Envios"/>
    <s v="MEL42343562948LMFFF01"/>
    <s v=" "/>
    <s v=" "/>
    <s v=" "/>
    <s v=" "/>
    <s v=" "/>
    <s v=" "/>
    <s v=" "/>
    <s v="Não"/>
    <s v=""/>
    <s v="Não"/>
  </r>
  <r>
    <x v="0"/>
    <s v="2000005821415742"/>
    <d v="2023-06-09T00:00:00"/>
    <s v="Entregue"/>
    <s v="Chegou em 10 de junho"/>
    <s v="Não"/>
    <n v="1"/>
    <n v="98.56"/>
    <s v=""/>
    <n v="-16.760000000000002"/>
    <n v="-20.45"/>
    <s v=""/>
    <n v="61.35"/>
    <s v=" "/>
    <x v="106"/>
    <s v="MLB2816526366"/>
    <s v="Cabo De Freio Gol G2 Todos Traseiro 1994 A 2002"/>
    <s v=" "/>
    <n v="98.56"/>
    <s v="Premium"/>
    <s v="Autorizado"/>
    <s v=" "/>
    <s v=" "/>
    <s v=" "/>
    <s v=" "/>
    <s v="Diego Rangel Mathias"/>
    <s v="12919931776"/>
    <s v="Travessa Eduardo 71 / CEP 21051130 - Del Castilho, Rio de Janeiro, Rio de Janeiro"/>
    <s v="Rio de Janeiro"/>
    <s v="Rio de Janeiro"/>
    <s v="21051130"/>
    <s v="Brasil"/>
    <s v="Mercado Envios Full"/>
    <s v="9 de junho | 20:21"/>
    <s v="10 de junho | 16:20"/>
    <s v="Mercado Envios"/>
    <s v="MEL42343484336LMFFF01"/>
    <s v=" "/>
    <s v=" "/>
    <s v=" "/>
    <s v=" "/>
    <s v=" "/>
    <s v=" "/>
    <s v=" "/>
    <s v="Não"/>
    <s v=""/>
    <s v="Não"/>
  </r>
  <r>
    <x v="0"/>
    <s v="2000005821403494"/>
    <d v="2023-06-09T00:00:00"/>
    <s v="Entregue"/>
    <s v="Chegou em 13 de junho"/>
    <s v="Não"/>
    <n v="1"/>
    <n v="91.9"/>
    <s v=""/>
    <n v="-15.62"/>
    <n v="-20.45"/>
    <s v=""/>
    <n v="55.83"/>
    <s v=" "/>
    <x v="333"/>
    <s v="MLB2834899784"/>
    <s v="Par Cabo Limitador Tampa Traseira Strada Fase 3 2008 A 2012"/>
    <s v=" "/>
    <n v="91.9"/>
    <s v="Premium"/>
    <s v="Não emitida"/>
    <s v="Edes Batista Filho"/>
    <s v="CPF 26510546825"/>
    <s v="Rua Arthur Bernardes 451 - casa frente, Cubatão - CEP: 11500260, São Paulo"/>
    <s v=" "/>
    <s v="Edes Batista Filho"/>
    <s v="26510546825"/>
    <s v="Avenida Tiradentes 165 / casa frente Referencia: em frente a creche - CEP 11500600 - Jardim Costa e Silva, Cubatão, São Paulo"/>
    <s v="Cubatão"/>
    <s v="São Paulo"/>
    <s v="11500600"/>
    <s v="Brasil"/>
    <s v="Correios e pontos de envio"/>
    <s v="13 de junho | 02:11"/>
    <s v="13 de junho | 17:51"/>
    <s v="Mercado Envios"/>
    <s v="MEL42343478804LMXDF01"/>
    <s v=" "/>
    <s v=" "/>
    <s v=" "/>
    <s v=" "/>
    <s v=" "/>
    <s v=" "/>
    <s v=" "/>
    <s v="Não"/>
    <s v=""/>
    <s v="Não"/>
  </r>
  <r>
    <x v="0"/>
    <s v="2000005821385266"/>
    <d v="2023-06-09T00:00:00"/>
    <s v="Entregue"/>
    <s v="Chegou em 16 de junho"/>
    <s v="Não"/>
    <n v="1"/>
    <n v="297.89999999999998"/>
    <s v=""/>
    <n v="-50.64"/>
    <n v="-38.950000000000003"/>
    <s v=""/>
    <n v="208.31"/>
    <s v="Sim"/>
    <x v="180"/>
    <s v="MLB2901336456"/>
    <s v="Par Bandeja Com Pivô Versa 2011 Em Diante"/>
    <s v=" "/>
    <n v="297.89999999999998"/>
    <s v="Premium"/>
    <s v="Não emitida"/>
    <s v="ALEX BISPO CRUZ"/>
    <s v="CPF 28605458836"/>
    <s v="Avenida Luiz Gushiken 170 - bloco 2A ap 165, São Paulo - CEP: 05818370, São Paulo"/>
    <s v=" "/>
    <s v="ALEX BISPO CRUZ"/>
    <s v="28605458836"/>
    <s v="RUA SALGUEIRO DO CAMPO 447 / -23.660231687841986, -46.733421909699494 - CEP 05814210 - São Paulo, São Paulo"/>
    <s v="São Paulo"/>
    <s v="São Paulo"/>
    <s v="05814210"/>
    <s v="Brasil"/>
    <s v="Correios e pontos de envio"/>
    <s v="13 de junho | 02:37"/>
    <s v="16 de junho | 11:44"/>
    <s v="Mercado Envios"/>
    <s v="MEL42343467594LMXDF01"/>
    <s v="https://myaccount.mercadolivre.com.br/shipments/42343467594/detail"/>
    <s v=" "/>
    <s v=" "/>
    <s v=" "/>
    <s v=" "/>
    <s v=" "/>
    <s v=" "/>
    <s v="Não"/>
    <s v=""/>
    <s v="Não"/>
  </r>
  <r>
    <x v="0"/>
    <s v="2000005821339056"/>
    <d v="2023-06-09T00:00:00"/>
    <s v="Entregue"/>
    <s v="Chegou em 13 de junho"/>
    <s v="Não"/>
    <n v="1"/>
    <n v="93.49"/>
    <s v=""/>
    <n v="-15.89"/>
    <n v="-20.45"/>
    <s v=""/>
    <n v="57.15"/>
    <s v="Sim"/>
    <x v="18"/>
    <s v="MLB2810473346"/>
    <s v="Par Bieleta Dianteira C3 2003 A 2008 E 2013 Em Diante"/>
    <s v=" "/>
    <n v="93.49"/>
    <s v="Premium"/>
    <s v="Não emitida"/>
    <s v="Edson Correia Sentelho"/>
    <s v="CPF 05627756845"/>
    <s v="rua joao lourenço 440 440 - rua da caixa d'agua, Mongaguá - CEP: 11730000, São Paulo"/>
    <s v=" "/>
    <s v="Edson Correia Sentelho"/>
    <s v="05627756845"/>
    <s v="Rua João Lourenço 440 / rua da caixa d'agua Referencia: primeira quadra - CEP 11730000 - sta eogenia, Mongaguá, São Paulo"/>
    <s v="Mongaguá"/>
    <s v="São Paulo"/>
    <s v="11730000"/>
    <s v="Brasil"/>
    <s v="Correios e pontos de envio"/>
    <s v="13 de junho | 02:16"/>
    <s v="13 de junho | 13:05"/>
    <s v="Mercado Envios"/>
    <s v="MEL42343378873LMXDF01"/>
    <s v=" "/>
    <s v=" "/>
    <s v=" "/>
    <s v=" "/>
    <s v=" "/>
    <s v=" "/>
    <s v=" "/>
    <s v="Não"/>
    <s v=""/>
    <s v="Não"/>
  </r>
  <r>
    <x v="0"/>
    <s v="2000005821278936"/>
    <d v="2023-06-09T00:00:00"/>
    <s v="Entregue"/>
    <s v="Chegou em 14 de junho"/>
    <s v="Não"/>
    <n v="2"/>
    <n v="192.98"/>
    <s v=""/>
    <n v="-32.799999999999997"/>
    <n v="-40.9"/>
    <s v=""/>
    <n v="119.28"/>
    <s v=" "/>
    <x v="102"/>
    <s v="MLB2809908840"/>
    <s v="Par Bieleta Traseira Barra Estabilizadora Blazer 1996 A 2011"/>
    <s v=" "/>
    <n v="96.49"/>
    <s v="Premium"/>
    <s v="Não emitida"/>
    <s v="Roger Condotta"/>
    <s v="CPF 97339423087"/>
    <s v="Avenida Juca Batista 10414 - Auto centro, Porto Alegre - CEP: 91781690, Rio Grande do Sul"/>
    <s v=" "/>
    <s v="Roger Condotta"/>
    <s v="97339423087"/>
    <s v="Avenida Juca Batista 10414 / Auto centro - CEP 91781690 - Belém Novo, Porto Alegre, Rio Grande do Sul"/>
    <s v="Porto Alegre"/>
    <s v="Rio Grande do Sul"/>
    <s v="91781690"/>
    <s v="Brasil"/>
    <s v="Correios e pontos de envio"/>
    <s v="14 de junho | 00:37"/>
    <s v="14 de junho | 16:43"/>
    <s v="Mercado Envios"/>
    <s v="MEL42343352051LMXDF01"/>
    <s v=" "/>
    <s v=" "/>
    <s v=" "/>
    <s v=" "/>
    <s v=" "/>
    <s v=" "/>
    <s v=" "/>
    <s v="Não"/>
    <s v=""/>
    <s v="Não"/>
  </r>
  <r>
    <x v="0"/>
    <s v="2000005820896766"/>
    <d v="2023-06-09T00:00:00"/>
    <s v="Devolução a caminho"/>
    <s v="Chegará entre 4 e 7 de julho. Se houver algum problema, você pode nos avisar quando receber."/>
    <s v="Não"/>
    <n v="1"/>
    <n v="74.989999999999995"/>
    <n v="22.41"/>
    <n v="-43.15"/>
    <n v="-22.41"/>
    <n v="-56.74"/>
    <n v="-24.9"/>
    <s v=" "/>
    <x v="38"/>
    <s v="MLB1974837590"/>
    <s v="2 Kit's De  Rolamento Roda Traseira Celta/corsa /prisma Novo"/>
    <s v=" "/>
    <n v="74.989999999999995"/>
    <s v="Premium"/>
    <s v="Autorizado"/>
    <s v="Fabrício Sousa"/>
    <s v="CPF 08553501647"/>
    <s v="Estrela Dalva 329, Cássia - CEP: 37980000, Minas Gerais"/>
    <s v=" "/>
    <s v="Fabrício Sousa"/>
    <s v="08553501647"/>
    <s v="Rua Cecília Iter 177 / &quot;Referencia: Endereço Comercial. entregar antes das 18h Pode Entregar Para, Edi Ou Henrique 1195329-2034.&quot;"/>
    <s v="São Paulo"/>
    <s v="São Paulo"/>
    <s v="08240730"/>
    <s v="Brasil"/>
    <s v="Mercado Envios Full"/>
    <s v="23 de junho | 12:18"/>
    <s v=" "/>
    <s v="Mercado Envios"/>
    <s v="QC697500842BR"/>
    <s v="https://www2.correios.com.br/sistemas/rastreamento/resultado.cfm"/>
    <s v=" "/>
    <s v=" "/>
    <s v=" "/>
    <s v=" "/>
    <s v=" "/>
    <s v=" "/>
    <s v="Não"/>
    <n v="1"/>
    <s v="Não"/>
  </r>
  <r>
    <x v="0"/>
    <s v="2000005820868068"/>
    <d v="2023-06-09T00:00:00"/>
    <s v="Entregue"/>
    <s v="Chegou em 10 de junho"/>
    <s v="Não"/>
    <n v="1"/>
    <n v="19.7"/>
    <n v="9.9"/>
    <n v="-8.85"/>
    <n v="-9.9"/>
    <s v=""/>
    <n v="10.85"/>
    <s v=" "/>
    <x v="16"/>
    <s v="MLB2100146499"/>
    <s v="Capa Pedal Hyundai Tucson I30 Hb20 Elantra Kia Sportage"/>
    <s v=" "/>
    <n v="19.7"/>
    <s v="Premium"/>
    <s v="Autorizado"/>
    <s v=" "/>
    <s v=" "/>
    <s v=" "/>
    <s v=" "/>
    <s v="Elaine Bento"/>
    <s v="29007286811"/>
    <s v="Est Municipal Antonio Nazareno Gosme 35 / Bloco B ap 04 Referencia: Perto Do Moinho - CEP 13185188 - Jardim Novo Angulo, Hortolândia, São Paulo"/>
    <s v="Hortolândia"/>
    <s v="São Paulo"/>
    <s v="13185188"/>
    <s v="Brasil"/>
    <s v="Mercado Envios Full"/>
    <s v="10 de junho | 02:04"/>
    <s v="10 de junho | 17:37"/>
    <s v="Mercado Envios"/>
    <s v="MEL42343244750LMFFF01"/>
    <s v=" "/>
    <s v=" "/>
    <s v=" "/>
    <s v=" "/>
    <s v=" "/>
    <s v=" "/>
    <s v=" "/>
    <s v="Não"/>
    <s v=""/>
    <s v="Não"/>
  </r>
  <r>
    <x v="0"/>
    <s v="2000005820769232"/>
    <d v="2023-06-09T00:00:00"/>
    <s v="Entregue"/>
    <s v="Chegou em 11 de junho"/>
    <s v="Não"/>
    <n v="1"/>
    <n v="97.9"/>
    <s v=""/>
    <n v="-16.64"/>
    <n v="-20.45"/>
    <s v=""/>
    <n v="60.81"/>
    <s v="Sim"/>
    <x v="9"/>
    <s v="MLB2015330278"/>
    <s v="2 Kit's De Rolamento Roda Traseira Gol G1 G2 G3 G4 G5 Novo"/>
    <s v=" "/>
    <n v="97.9"/>
    <s v="Premium"/>
    <s v="Autorizado"/>
    <s v=" "/>
    <s v=" "/>
    <s v=" "/>
    <s v=" "/>
    <s v="Antonio Marcos da Silva"/>
    <s v="61426598300"/>
    <s v="Passeio da Sucupira SN / Bloco 17 Apto 07 Referencia: Ao lada da Capela Santa Clara - CEP 60714640 - Dendê, Fortaleza, Ceará"/>
    <s v="Fortaleza"/>
    <s v="Ceará"/>
    <s v="60714640"/>
    <s v="Brasil"/>
    <s v="Mercado Envios Full"/>
    <s v="10 de junho | 02:37"/>
    <s v="11 de junho | 16:18"/>
    <s v="Mercado Envios"/>
    <s v="MEL42343135399LMFFF01"/>
    <s v=" "/>
    <s v=" "/>
    <s v=" "/>
    <s v=" "/>
    <s v=" "/>
    <s v=" "/>
    <s v=" "/>
    <s v="Não"/>
    <s v=""/>
    <s v="Não"/>
  </r>
  <r>
    <x v="0"/>
    <s v="2000004526967567"/>
    <d v="2023-06-09T00:00:00"/>
    <s v="Entregue"/>
    <s v="Chegou em 10 de junho"/>
    <s v="Sim"/>
    <n v="1"/>
    <n v="166.9"/>
    <s v=""/>
    <n v="-20.03"/>
    <n v="-38.950000000000003"/>
    <s v=""/>
    <n v="107.92"/>
    <s v=" "/>
    <x v="161"/>
    <s v="MLB2863604248"/>
    <s v="Bandeja Lado Esquerdo Peugeot 206 Todos 1999 A 2010 C Pivô"/>
    <s v=" "/>
    <n v="166.9"/>
    <s v="Clássico"/>
    <s v="Autorizado"/>
    <s v=" "/>
    <s v=" "/>
    <s v=" "/>
    <s v=" "/>
    <s v="Adan Cristoffer Aliaga"/>
    <s v="31928661874"/>
    <s v="Rua Duque de Caxias 84 / Oficina Lua Sete Referencia: Entregar na David Carlos Macknight, 92 caso a oficina esteja fechada. - CEP 18320000 - Jardim Brasília, Apiaí, São Paulo"/>
    <s v="Apiaí"/>
    <s v="São Paulo"/>
    <s v="18320000"/>
    <s v="Brasil"/>
    <s v="Mercado Envios Full"/>
    <s v="9 de junho | 20:36"/>
    <s v="10 de junho | 19:29"/>
    <s v="Mercado Envios"/>
    <s v="MEL42343163816LMFFF01"/>
    <s v=" "/>
    <s v=" "/>
    <s v=" "/>
    <s v=" "/>
    <s v=" "/>
    <s v=" "/>
    <s v=" "/>
    <s v="Não"/>
    <s v=""/>
    <s v="Não"/>
  </r>
  <r>
    <x v="0"/>
    <s v="2000005820662686"/>
    <d v="2023-06-09T00:00:00"/>
    <s v="Entregue"/>
    <s v="Chegou em 12 de junho"/>
    <s v="Não"/>
    <n v="1"/>
    <n v="91.61"/>
    <n v="7.72"/>
    <n v="-10.99"/>
    <n v="-28.17"/>
    <s v=""/>
    <n v="60.17"/>
    <s v="Sim"/>
    <x v="106"/>
    <s v="MLB2816519971"/>
    <s v="Cabo De Freio Gol G2 Todos Traseiro 1994 A 2002"/>
    <s v=" "/>
    <n v="91.61"/>
    <s v="Clássico"/>
    <s v="Autorizado"/>
    <s v=" "/>
    <s v=" "/>
    <s v=" "/>
    <s v=" "/>
    <s v="Paulo Roberto Rohr  Rohr"/>
    <s v="02012539092"/>
    <s v="João Hoffmann SN / Perto da estufa Referencia: Estufa na beira da estrada , a casa fica do lado abaixo - CEP 95785000 - Floresta, Harmonia, Rio Grande do Sul"/>
    <s v="Harmonia"/>
    <s v="Rio Grande do Sul"/>
    <s v="95785000"/>
    <s v="Brasil"/>
    <s v="Mercado Envios Full"/>
    <s v="9 de junho | 21:12"/>
    <s v="12 de junho | 17:05"/>
    <s v="Mercado Envios"/>
    <s v="MEL42343158558LMFFF01"/>
    <s v=" "/>
    <s v=" "/>
    <s v=" "/>
    <s v=" "/>
    <s v=" "/>
    <s v=" "/>
    <s v=" "/>
    <s v="Não"/>
    <s v=""/>
    <s v="Não"/>
  </r>
  <r>
    <x v="0"/>
    <s v="2000004526951465"/>
    <d v="2023-06-09T00:00:00"/>
    <s v="Entregue"/>
    <s v="Chegou em 13 de junho"/>
    <s v="Sim"/>
    <n v="1"/>
    <n v="31.09"/>
    <n v="30"/>
    <n v="-9.23"/>
    <n v="-30"/>
    <s v=""/>
    <n v="21.86"/>
    <s v="Sim"/>
    <x v="203"/>
    <s v="MLB2834452943"/>
    <s v="Cabo De Velocímetro Astra Todos Câmbio Mecânico 1994 A 1996"/>
    <s v=" "/>
    <n v="31.09"/>
    <s v="Clássico"/>
    <s v="Não emitida"/>
    <s v="LUIZ HENRIQUE SOUZA MARQUES"/>
    <s v="CPF 50600605000"/>
    <s v="Rua Pedro Faria 850 - Lot Moradas Do Sul, Porto Alegre - CEP: 91787854, Rio Grande do Sul"/>
    <s v=" "/>
    <s v="LUIZ HENRIQUE SOUZA MARQUES"/>
    <s v="50600605000"/>
    <s v="Rua Pedro Faria 850 / Lot Moradas Do Sul - CEP 91787854 - Hípica, Porto Alegre, Rio Grande do Sul"/>
    <s v="Porto Alegre"/>
    <s v="Rio Grande do Sul"/>
    <s v="91787854"/>
    <s v="Brasil"/>
    <s v="Correios e pontos de envio"/>
    <s v="13 de junho | 00:25"/>
    <s v="13 de junho | 16:34"/>
    <s v="Mercado Envios"/>
    <s v="MEL42343153496LMXDF01"/>
    <s v=" "/>
    <s v=" "/>
    <s v=" "/>
    <s v=" "/>
    <s v=" "/>
    <s v=" "/>
    <s v=" "/>
    <s v="Não"/>
    <s v=""/>
    <s v="Não"/>
  </r>
  <r>
    <x v="0"/>
    <s v="2000005820646214"/>
    <d v="2023-06-09T00:00:00"/>
    <s v="Entregue"/>
    <s v="Chegou em 11 de junho"/>
    <s v="Não"/>
    <n v="1"/>
    <n v="57.99"/>
    <n v="28.5"/>
    <n v="-15.36"/>
    <n v="-28.5"/>
    <s v=""/>
    <n v="42.63"/>
    <s v="Sim"/>
    <x v="34"/>
    <s v="MLB2797196132"/>
    <s v="Kit Reparo Terminal Cabo De Engate Seleção De Marchas Kwid"/>
    <s v=" "/>
    <n v="57.99"/>
    <s v="Premium"/>
    <s v="Autorizado"/>
    <s v=" "/>
    <s v=" "/>
    <s v=" "/>
    <s v=" "/>
    <s v="Joao Paulo Rodrigues Leitao"/>
    <s v="62428047353"/>
    <s v="Avenida D 1517 / 1 etapa - CEP 60533625 - Conjunto Ceará I, Fortaleza, Ceará"/>
    <s v="Fortaleza"/>
    <s v="Ceará"/>
    <s v="60533625"/>
    <s v="Brasil"/>
    <s v="Mercado Envios Full"/>
    <s v="10 de junho | 02:37"/>
    <s v="11 de junho | 09:39"/>
    <s v="Mercado Envios"/>
    <s v="MEL42343149414LMFFF01"/>
    <s v=" "/>
    <s v=" "/>
    <s v=" "/>
    <s v=" "/>
    <s v=" "/>
    <s v=" "/>
    <s v=" "/>
    <s v="Não"/>
    <s v=""/>
    <s v="Não"/>
  </r>
  <r>
    <x v="0"/>
    <s v="2000005820550414"/>
    <d v="2023-06-09T00:00:00"/>
    <s v="Entregue"/>
    <s v="Chegou em 14 de junho"/>
    <s v="Não"/>
    <n v="1"/>
    <n v="94.9"/>
    <s v=""/>
    <n v="-11.39"/>
    <n v="-18.45"/>
    <s v=""/>
    <n v="65.06"/>
    <s v=" "/>
    <x v="75"/>
    <s v="MLB2699458146"/>
    <s v="Cabo De Embreagem Peugeot 206 Até 03 1.1 1.3 1.6 Reg Manual"/>
    <s v=" "/>
    <n v="94.9"/>
    <s v="Clássico"/>
    <s v="Não emitida"/>
    <s v="darcy ruy b jumior darcy ruy"/>
    <s v="CPF 03804036767"/>
    <s v="rua k 36 - praia santa irene casa verde, Barra de São João - CEP: 28880000, Rio de Janeiro"/>
    <s v=" "/>
    <s v="darcy ruy b jumior darcy ruy"/>
    <s v="03804036767"/>
    <s v="Rodovia Amaral Peixoto 2038 / próximo hotel Royal Referencia: esquina. rua flamengo - CEP 28929332 - Vivamar (Tamoios), Cabo Frio, Rio de Janeiro"/>
    <s v="Cabo Frio"/>
    <s v="Rio de Janeiro"/>
    <s v="28929332"/>
    <s v="Brasil"/>
    <s v="Correios e pontos de envio"/>
    <s v="13 de junho | 09:25"/>
    <s v="14 de junho | 10:46"/>
    <s v="Mercado Envios"/>
    <s v="MEL42343109174LMXDF01"/>
    <s v=" "/>
    <s v=" "/>
    <s v=" "/>
    <s v=" "/>
    <s v=" "/>
    <s v=" "/>
    <s v=" "/>
    <s v="Não"/>
    <s v=""/>
    <s v="Não"/>
  </r>
  <r>
    <x v="0"/>
    <s v="2000005820542200"/>
    <d v="2023-06-09T00:00:00"/>
    <s v="Entregue"/>
    <s v="Chegou em 13 de junho"/>
    <s v="Não"/>
    <n v="1"/>
    <n v="109.69"/>
    <s v=""/>
    <n v="-13.16"/>
    <n v="-18.45"/>
    <s v=""/>
    <n v="78.08"/>
    <s v=" "/>
    <x v="334"/>
    <s v="MLB3320768225"/>
    <s v="Par Kit Pino Guia Pinça Freio Clio Todos"/>
    <s v=" "/>
    <n v="109.69"/>
    <s v="Clássico"/>
    <s v="Não emitida"/>
    <s v="Lucas Oliveira Picolo"/>
    <s v="CPF 39843593812"/>
    <s v="ROD. BUNJIRO NAKAO Km 745 SN - Oficina Turincar Em Frente Ao Xico Karpa, Ibiúna - CEP: 18150000, São Paulo"/>
    <s v=" "/>
    <s v="Lucas Oliveira Picolo"/>
    <s v="39843593812"/>
    <s v="ROD. BUNJIRO NAKAO Km 745 SN / Oficina Turincar Em Frente Ao Xico Karpa Referencia: /Restriçao-18a21h/Condomínio-No/Portaria-NA/Elevador-NA/Escalera-No - CEP 18150000 - centro, Ibiúna, São Paulo"/>
    <s v="Ibiúna"/>
    <s v="São Paulo"/>
    <s v="18150000"/>
    <s v="Brasil"/>
    <s v="Correios e pontos de envio"/>
    <s v="13 de junho | 02:26"/>
    <s v="13 de junho | 17:47"/>
    <s v="Mercado Envios"/>
    <s v="MEL42343104794LMXDF01"/>
    <s v=" "/>
    <s v=" "/>
    <s v=" "/>
    <s v=" "/>
    <s v=" "/>
    <s v=" "/>
    <s v=" "/>
    <s v="Não"/>
    <s v=""/>
    <s v="Não"/>
  </r>
  <r>
    <x v="0"/>
    <s v="2000004526890059"/>
    <d v="2023-06-09T00:00:00"/>
    <s v="Entregue"/>
    <s v="Chegou em 13 de junho"/>
    <s v="Sim"/>
    <n v="1"/>
    <n v="111.3"/>
    <s v=""/>
    <n v="-18.920000000000002"/>
    <n v="-18.45"/>
    <s v=""/>
    <n v="73.930000000000007"/>
    <s v=" "/>
    <x v="244"/>
    <s v="MLB2223460322"/>
    <s v="Suporte Sup. Radiador Celta 2007 Le Ld"/>
    <s v=" "/>
    <n v="111.3"/>
    <s v="Premium"/>
    <s v="Não emitida"/>
    <s v="michelle da silva andrade"/>
    <s v="CPF 32725066832"/>
    <s v="Rua Pedro Manuel de Andrade 404 - bairro jardim bela vista, Limeira do Oeste - CEP: 38295000, Minas Gerais"/>
    <s v=" "/>
    <s v="michelle da silva andrade"/>
    <s v="32725066832"/>
    <s v="Avenida Antonio Pasetto 606 / CEP 13537332 - Residencial dos Cambarás, Ipeúna, São Paulo"/>
    <s v="Ipeúna"/>
    <s v="São Paulo"/>
    <s v="13537332"/>
    <s v="Brasil"/>
    <s v="Correios e pontos de envio"/>
    <s v="13 de junho | 00:24"/>
    <s v="13 de junho | 12:35"/>
    <s v="Mercado Envios"/>
    <s v="MEL42343100640LMXDF01"/>
    <s v=" "/>
    <s v=" "/>
    <s v=" "/>
    <s v=" "/>
    <s v=" "/>
    <s v=" "/>
    <s v=" "/>
    <s v="Não"/>
    <s v=""/>
    <s v="Não"/>
  </r>
  <r>
    <x v="0"/>
    <s v="2000005818916656"/>
    <d v="2023-06-09T00:00:00"/>
    <s v="Entregue"/>
    <s v="Chegou em 14 de junho"/>
    <s v="Não"/>
    <n v="1"/>
    <n v="127.67"/>
    <s v=""/>
    <n v="-21.7"/>
    <n v="-26.45"/>
    <s v=""/>
    <n v="79.52"/>
    <s v=" "/>
    <x v="184"/>
    <s v="MLB2928463686"/>
    <s v="Par Bracinho Oscilante Bucha Pivô Uno 2002 Em Diante"/>
    <s v=" "/>
    <n v="127.67"/>
    <s v="Premium"/>
    <s v="Não emitida"/>
    <s v="Josiana Vasconcelos"/>
    <s v="CPF 08431766603"/>
    <s v="Rua Professor Bernardino Sena 205, Tarumirim - CEP: 35140000, Minas Gerais"/>
    <s v=" "/>
    <s v="Josiana Vasconcelos"/>
    <s v="08431766603"/>
    <s v="Rua Professor Bernardino 205 / CEP 35140000 - Tarumirim, Minas Gerais"/>
    <s v="Tarumirim"/>
    <s v="Minas Gerais"/>
    <s v="35140000"/>
    <s v="Brasil"/>
    <s v="Correios e pontos de envio"/>
    <s v="13 de junho | 07:18"/>
    <s v="14 de junho | 13:30"/>
    <s v="Mercado Envios"/>
    <s v="MEL42342332333LMXDF01"/>
    <s v=" "/>
    <s v=" "/>
    <s v=" "/>
    <s v=" "/>
    <s v=" "/>
    <s v=" "/>
    <s v=" "/>
    <s v="Não"/>
    <s v=""/>
    <s v="Não"/>
  </r>
  <r>
    <x v="0"/>
    <s v="2000005820319010"/>
    <d v="2023-06-09T00:00:00"/>
    <s v="Entregue"/>
    <s v="Chegou em 13 de junho"/>
    <s v="Não"/>
    <n v="1"/>
    <n v="59.99"/>
    <n v="18.899999999999999"/>
    <n v="-15.7"/>
    <n v="-18.899999999999999"/>
    <s v=""/>
    <n v="44.29"/>
    <s v=" "/>
    <x v="137"/>
    <s v="MLB2095786545"/>
    <s v="Par De Bieleta Dianteira Novo Uno 2011 Em Diante 51868333"/>
    <s v=" "/>
    <n v="59.99"/>
    <s v="Premium"/>
    <s v="Não emitida"/>
    <s v="Gilson neles vieira silva Vieira"/>
    <s v="CPF 07660703609"/>
    <s v="Rua Espanha 434 - Bl 10 Apt 404, Betim - CEP: 32678245, Minas Gerais"/>
    <s v=" "/>
    <s v="Gilson neles vieira silva Vieira"/>
    <s v="07660703609"/>
    <s v="Rua Espanha 434 / Bl 10 Apt 404 - CEP 32678245 - Capelinha, Betim, Minas Gerais"/>
    <s v="Betim"/>
    <s v="Minas Gerais"/>
    <s v="32678245"/>
    <s v="Brasil"/>
    <s v="Correios e pontos de envio"/>
    <s v="13 de junho | 01:15"/>
    <s v="13 de junho | 16:41"/>
    <s v="Mercado Envios"/>
    <s v="MEL42343011888LMXDF01"/>
    <s v=" "/>
    <s v=" "/>
    <s v=" "/>
    <s v=" "/>
    <s v=" "/>
    <s v=" "/>
    <s v=" "/>
    <s v="Não"/>
    <s v=""/>
    <s v="Não"/>
  </r>
  <r>
    <x v="0"/>
    <s v="2000004526762235"/>
    <d v="2023-06-09T00:00:00"/>
    <s v="Entregue"/>
    <s v="Chegou em 12 de junho"/>
    <s v="Sim"/>
    <n v="1"/>
    <n v="22.85"/>
    <n v="14.2"/>
    <n v="-8.24"/>
    <n v="-14.2"/>
    <s v=""/>
    <n v="14.61"/>
    <s v=" "/>
    <x v="208"/>
    <s v="MLB2831315659"/>
    <s v="Cabo De Capô Gol Argentino G2 G3 Com Alavanca 1995 A 2003"/>
    <s v=" "/>
    <n v="22.85"/>
    <s v="Clássico"/>
    <s v="Autorizado"/>
    <s v=" "/>
    <s v=" "/>
    <s v=" "/>
    <s v=" "/>
    <s v="Marcos Moreira Barbosa"/>
    <s v="28809108892"/>
    <s v="Rua Almirante Barroso 263 / CEP 12234020 - Jardim Imperial, São José dos Campos, São Paulo"/>
    <s v="São José dos Campos"/>
    <s v="São Paulo"/>
    <s v="12234020"/>
    <s v="Brasil"/>
    <s v="Mercado Envios Full"/>
    <s v="9 de junho | 18:45"/>
    <s v="12 de junho | 15:52"/>
    <s v="Mercado Envios"/>
    <s v="MEL42342966746LMFFF01"/>
    <s v=" "/>
    <s v=" "/>
    <s v=" "/>
    <s v=" "/>
    <s v=" "/>
    <s v=" "/>
    <s v=" "/>
    <s v="Não"/>
    <s v=""/>
    <s v="Não"/>
  </r>
  <r>
    <x v="0"/>
    <s v="2000005820168940"/>
    <d v="2023-06-09T00:00:00"/>
    <s v="Entregue"/>
    <s v="Chegou em 16 de junho"/>
    <s v="Não"/>
    <n v="1"/>
    <n v="159.99"/>
    <n v="8.75"/>
    <n v="-27.2"/>
    <n v="-29.2"/>
    <s v=""/>
    <n v="112.34"/>
    <s v=" "/>
    <x v="79"/>
    <s v="MLB3006362425"/>
    <s v="Cabo De Câmbio Engate Palio Elx Fire 2004 A 2011"/>
    <s v=" "/>
    <n v="159.99"/>
    <s v="Premium"/>
    <s v="Não emitida"/>
    <s v="Ana Carolina Santana Santos do Nascimento"/>
    <s v="CPF 06763084579"/>
    <s v="principal SN - vizinho lanchonete, Banzaê - CEP: 48405000, Bahia"/>
    <s v=" "/>
    <s v="Ana Carolina Santana Santos do Nascimento"/>
    <s v="06763084579"/>
    <s v="Principal SN / Ao lado do mercadinho souza - CEP 48405000 - Povoado Salgado, Banzaê, Bahia"/>
    <s v="Banzaê"/>
    <s v="Bahia"/>
    <s v="48405000"/>
    <s v="Brasil"/>
    <s v="Correios e pontos de envio"/>
    <s v="13 de junho | 05:13"/>
    <s v="16 de junho | 17:14"/>
    <s v="Mercado Envios"/>
    <s v="MEL42342948122LMXDF01"/>
    <s v=" "/>
    <s v=" "/>
    <s v=" "/>
    <s v=" "/>
    <s v=" "/>
    <s v=" "/>
    <s v=" "/>
    <s v="Não"/>
    <s v=""/>
    <s v="Não"/>
  </r>
  <r>
    <x v="0"/>
    <s v="2000005820007604"/>
    <d v="2023-06-09T00:00:00"/>
    <s v="Devolução a caminho"/>
    <s v="Chegará entre 6 e 11 de julho. Se houver algum problema, você pode nos avisar quando receber."/>
    <s v="Não"/>
    <n v="1"/>
    <n v="166.9"/>
    <n v="23.1"/>
    <n v="-20.03"/>
    <n v="-49.55"/>
    <s v=""/>
    <n v="120.42"/>
    <s v=" "/>
    <x v="161"/>
    <s v="MLB2863604248"/>
    <s v="Bandeja Lado Esquerdo Peugeot 206 Todos 1999 A 2010 C Pivô"/>
    <s v=" "/>
    <n v="166.9"/>
    <s v="Clássico"/>
    <s v="Autorizado"/>
    <s v="Elisangela Carla Nogueira Nogueira"/>
    <s v="CPF 02756770957"/>
    <s v="RuaAloeidil da Silvia Sampaio 1844, Rondonópolis - CEP: 78730504, Mato Grosso"/>
    <s v=" "/>
    <s v="Elisangela Carla Nogueira Nogueira"/>
    <s v="02756770957"/>
    <s v="Rua Cecília Iter 177 / &quot;Referencia: Endereço Comercial. entregar antes das 18h Pode Entregar Para, Edi Ou Henrique 1195329-2034.&quot;"/>
    <s v="São Paulo"/>
    <s v="São Paulo"/>
    <s v="08240730"/>
    <s v="Brasil"/>
    <s v="Mercado Envios Full"/>
    <s v="29 de junho | 09:12"/>
    <s v=" "/>
    <s v="Mercado Envios"/>
    <s v="QC630244665BR"/>
    <s v="https://www2.correios.com.br/sistemas/rastreamento/resultado.cfm"/>
    <s v=" "/>
    <s v=" "/>
    <s v=" "/>
    <s v=" "/>
    <s v=" "/>
    <s v=" "/>
    <s v="Sim"/>
    <s v=""/>
    <s v="Não"/>
  </r>
  <r>
    <x v="0"/>
    <s v="2000005819975752"/>
    <d v="2023-06-09T00:00:00"/>
    <s v="Entregue"/>
    <s v="Chegou em 13 de junho"/>
    <s v="Não"/>
    <n v="1"/>
    <n v="75.290000000000006"/>
    <n v="17.91"/>
    <n v="-18.3"/>
    <n v="-17.91"/>
    <s v=""/>
    <n v="56.99"/>
    <s v=" "/>
    <x v="15"/>
    <s v="MLB2107076477"/>
    <s v="Kit Pino Guia Bucha Pinça Freio Celta Corsa Agile Classic"/>
    <s v=" "/>
    <n v="75.290000000000006"/>
    <s v="Premium"/>
    <s v="Não emitida"/>
    <s v="Valcyr Martins Nogueira"/>
    <s v="CPF 67020950825"/>
    <s v="av. são lourenço 292 - casa, Mongaguá - CEP: 11730000, São Paulo"/>
    <s v=" "/>
    <s v="Valcyr Martins Nogueira"/>
    <s v="67020950825"/>
    <s v="Rua José Cinti Neto 167 / CEP 16058731 - Residencial Jardim Atlântico, Araçatuba, São Paulo"/>
    <s v="Araçatuba"/>
    <s v="São Paulo"/>
    <s v="16058731"/>
    <s v="Brasil"/>
    <s v="Correios e pontos de envio"/>
    <s v="11 de junho | 03:24"/>
    <s v="13 de junho | 13:07"/>
    <s v="Mercado Envios"/>
    <s v="MEL42342794371LMXDF01"/>
    <s v=" "/>
    <s v=" "/>
    <s v=" "/>
    <s v=" "/>
    <s v=" "/>
    <s v=" "/>
    <s v=" "/>
    <s v="Não"/>
    <s v=""/>
    <s v="Não"/>
  </r>
  <r>
    <x v="0"/>
    <s v="2000005819885228"/>
    <d v="2023-06-09T00:00:00"/>
    <s v="Entregue"/>
    <s v="Chegou em 12 de junho"/>
    <s v="Não"/>
    <n v="1"/>
    <n v="67.900000000000006"/>
    <n v="22.41"/>
    <n v="-13.65"/>
    <n v="-22.41"/>
    <s v=""/>
    <n v="54.25"/>
    <s v=" "/>
    <x v="9"/>
    <s v="MLB1924091749"/>
    <s v="2 Kits De Rolamento Roda Traseira Gol G1 G2 G3 G4 G5 Novo"/>
    <s v=" "/>
    <n v="67.900000000000006"/>
    <s v="Clássico"/>
    <s v="Autorizado"/>
    <s v=" "/>
    <s v=" "/>
    <s v=" "/>
    <s v=" "/>
    <s v="Henrique Ricieri Ebling Biondo"/>
    <s v="82369828072"/>
    <s v="Rua Fiorindo Marquezin 154 / Casa - CEP 99840000 - Sananduva, Rio Grande do Sul"/>
    <s v="Sananduva"/>
    <s v="Rio Grande do Sul"/>
    <s v="99840000"/>
    <s v="Brasil"/>
    <s v="Mercado Envios Full"/>
    <s v="10 de junho | 14:22"/>
    <s v="12 de junho | 15:48"/>
    <s v="Mercado Envios"/>
    <s v="MEL42342824522LMFFF01"/>
    <s v=" "/>
    <s v=" "/>
    <s v=" "/>
    <s v=" "/>
    <s v=" "/>
    <s v=" "/>
    <s v=" "/>
    <s v="Não"/>
    <s v=""/>
    <s v="Não"/>
  </r>
  <r>
    <x v="0"/>
    <s v="2000005819836630"/>
    <d v="2023-06-09T00:00:00"/>
    <s v="Entregue"/>
    <s v="Chegou em 14 de junho"/>
    <s v="Não"/>
    <n v="1"/>
    <n v="264.72000000000003"/>
    <n v="43.27"/>
    <n v="-31.77"/>
    <n v="-82.22"/>
    <s v=""/>
    <n v="194"/>
    <s v=" "/>
    <x v="128"/>
    <s v="MLB2918825342"/>
    <s v="Par Bandeja Com Pivô Strada Adventure Locker 2007 Em Diante"/>
    <s v=" "/>
    <n v="264.72000000000003"/>
    <s v="Clássico"/>
    <s v="Autorizado"/>
    <s v=" "/>
    <s v=" "/>
    <s v=" "/>
    <s v=" "/>
    <s v="Hugo Dias"/>
    <s v="07349152256"/>
    <s v="Avenida 25 de Agosto 6018 / Referencia: Texas lava jato - CEP 76940000 - Centro, Rolim de Moura, Rondônia"/>
    <s v="Rolim de Moura"/>
    <s v="Rondônia"/>
    <s v="76940000"/>
    <s v="Brasil"/>
    <s v="Mercado Envios Full"/>
    <s v="9 de junho | 16:37"/>
    <s v="14 de junho | 16:07"/>
    <s v="Mercado Envios"/>
    <s v="MEL42342800998LMFFF01"/>
    <s v=" "/>
    <s v=" "/>
    <s v=" "/>
    <s v=" "/>
    <s v=" "/>
    <s v=" "/>
    <s v=" "/>
    <s v="Não"/>
    <s v=""/>
    <s v="Não"/>
  </r>
  <r>
    <x v="0"/>
    <s v="2000005819852026"/>
    <d v="2023-06-09T00:00:00"/>
    <s v="Entregue"/>
    <s v="Chegou em 12 de junho"/>
    <s v="Não"/>
    <n v="1"/>
    <n v="17.45"/>
    <n v="32.799999999999997"/>
    <n v="-7.59"/>
    <n v="-32.799999999999997"/>
    <s v=""/>
    <n v="9.86"/>
    <s v=" "/>
    <x v="335"/>
    <s v="MLB2742847582"/>
    <s v="Capa De Pedal Freio E Embreagem Renault Kwid"/>
    <s v=" "/>
    <n v="17.45"/>
    <s v="Clássico"/>
    <s v="Não emitida"/>
    <s v="leonel pacheco"/>
    <s v="CPF 87114550120"/>
    <s v="Rua C 103 - parque coxipo, Cuiabá - CEP: 78048004, Mato Grosso"/>
    <s v=" "/>
    <s v="leonel pacheco"/>
    <s v="87114550120"/>
    <s v="Rua Cinqüenta e Cinco 10 / número 10 -ao lado resd.santorine Referencia: Corretora De Seguros Spolador Ao Lado Condomínio Santori, Falar Laura Ou Quem Estiver Recebe, So Entregar Horario Comercial - CEP 78068720 - Boa Esperança, Cuiabá, Mato Grosso"/>
    <s v="Cuiabá"/>
    <s v="Mato Grosso"/>
    <s v="78068720"/>
    <s v="Brasil"/>
    <s v="Correios e pontos de envio"/>
    <s v="11 de junho | 06:31"/>
    <s v="12 de junho | 15:48"/>
    <s v="Mercado Envios"/>
    <s v="MEL42342736261LMXDF01"/>
    <s v=" "/>
    <s v=" "/>
    <s v=" "/>
    <s v=" "/>
    <s v=" "/>
    <s v=" "/>
    <s v=" "/>
    <s v="Não"/>
    <s v=""/>
    <s v="Não"/>
  </r>
  <r>
    <x v="0"/>
    <s v="2000005819794378"/>
    <d v="2023-06-09T00:00:00"/>
    <s v="Entregue"/>
    <s v="Chegou em 14 de junho"/>
    <s v="Não"/>
    <n v="1"/>
    <n v="209.19"/>
    <s v=""/>
    <n v="-25.1"/>
    <n v="-21.45"/>
    <s v=""/>
    <n v="162.63999999999999"/>
    <s v=" "/>
    <x v="114"/>
    <s v="MLB2981706173"/>
    <s v="Cabo De Engate E Seleção Hyundai Hr 2005 A 2012"/>
    <s v=" "/>
    <n v="209.19"/>
    <s v="Clássico"/>
    <s v="Não emitida"/>
    <s v="Agno Bacargi Santos"/>
    <s v="CPF 01731023103"/>
    <s v="Jose Passarelli 127 - casa 1, Campo Grande - CEP: 79090200, Mato Grosso do Sul"/>
    <s v=" "/>
    <s v="Agno Bacargi Santos"/>
    <s v="01731023103"/>
    <s v="Avenida Bandeirantes 2669 / Sorocar Veiculos - CEP 79006001 - Guanandi, Campo Grande, Mato Grosso do Sul"/>
    <s v="Campo Grande"/>
    <s v="Mato Grosso do Sul"/>
    <s v="79006001"/>
    <s v="Brasil"/>
    <s v="Correios e pontos de envio"/>
    <s v="10 de junho | 05:08"/>
    <s v="14 de junho | 09:42"/>
    <s v="Mercado Envios"/>
    <s v="MEL42342711961LMXDF01"/>
    <s v=" "/>
    <s v=" "/>
    <s v=" "/>
    <s v=" "/>
    <s v=" "/>
    <s v=" "/>
    <s v=" "/>
    <s v="Não"/>
    <s v=""/>
    <s v="Não"/>
  </r>
  <r>
    <x v="0"/>
    <s v="2000005819770412"/>
    <d v="2023-06-09T00:00:00"/>
    <s v="Entregue"/>
    <s v="Chegou em 11 de junho"/>
    <s v="Não"/>
    <n v="1"/>
    <n v="69.3"/>
    <n v="18.760000000000002"/>
    <n v="-13.82"/>
    <n v="-18.760000000000002"/>
    <s v=""/>
    <n v="55.48"/>
    <s v="Sim"/>
    <x v="14"/>
    <s v="MLB2860187459"/>
    <s v="Par Morceguinho Dianteiro Celta 1998 A 2015"/>
    <s v=" "/>
    <n v="69.3"/>
    <s v="Clássico"/>
    <s v="Autorizado"/>
    <s v=" "/>
    <s v=" "/>
    <s v=" "/>
    <s v=" "/>
    <s v="Icaro Evandro"/>
    <s v="21906902852"/>
    <s v="Rua Esther do Amaral Zaitune 245 / CEP 13563761 - Parque Fehr, São Carlos, São Paulo"/>
    <s v="São Carlos"/>
    <s v="São Paulo"/>
    <s v="13563761"/>
    <s v="Brasil"/>
    <s v="Mercado Envios Full"/>
    <s v="9 de junho | 20:22"/>
    <s v="11 de junho | 12:05"/>
    <s v="Mercado Envios"/>
    <s v="MEL42342701833LMFFF01"/>
    <s v=" "/>
    <s v=" "/>
    <s v=" "/>
    <s v=" "/>
    <s v=" "/>
    <s v=" "/>
    <s v=" "/>
    <s v="Não"/>
    <s v=""/>
    <s v="Não"/>
  </r>
  <r>
    <x v="0"/>
    <s v="2000005819748084"/>
    <d v="2023-06-09T00:00:00"/>
    <s v="Entregue"/>
    <s v="Chegou em 10 de junho"/>
    <s v="Não"/>
    <n v="1"/>
    <n v="79"/>
    <s v=""/>
    <n v="-13.43"/>
    <n v="-18.45"/>
    <s v=""/>
    <n v="47.12"/>
    <s v=" "/>
    <x v="172"/>
    <s v="MLB2819231631"/>
    <s v="Cabo De Embreagem Gol G2 1994 A 1998"/>
    <s v=" "/>
    <n v="79"/>
    <s v="Premium"/>
    <s v="Não emitida"/>
    <s v="Denis Xavier dos Santos"/>
    <s v="CPF 02614797685"/>
    <s v="RUA DAS MARAVILHAS 347 - CASA FUNDOS, Santo André - CEP: 09250000, São Paulo"/>
    <s v=" "/>
    <s v="Denis Xavier dos Santos"/>
    <s v="02614797685"/>
    <s v="Avenida UTINGA 185 / CEP 09220610 - Vila Metalúrgica, Santo André, São Paulo"/>
    <s v="Santo André"/>
    <s v="São Paulo"/>
    <s v="09220610"/>
    <s v="Brasil"/>
    <s v="Correios e pontos de envio"/>
    <s v="10 de junho | 02:36"/>
    <s v="10 de junho | 14:38"/>
    <s v="Mercado Envios"/>
    <s v="MEL42342688979LMXDF01"/>
    <s v="https://myaccount.mercadolivre.com.br/shipments/42342688979/detail"/>
    <s v=" "/>
    <s v=" "/>
    <s v=" "/>
    <s v=" "/>
    <s v=" "/>
    <s v=" "/>
    <s v="Não"/>
    <s v=""/>
    <s v="Não"/>
  </r>
  <r>
    <x v="0"/>
    <s v="2000005819625854"/>
    <d v="2023-06-09T00:00:00"/>
    <s v="Entregue"/>
    <s v="Chegou em 10 de junho"/>
    <s v="Não"/>
    <n v="1"/>
    <n v="67.900000000000006"/>
    <n v="9.59"/>
    <n v="-13.65"/>
    <n v="-9.59"/>
    <s v=""/>
    <n v="54.25"/>
    <s v=" "/>
    <x v="9"/>
    <s v="MLB1924091749"/>
    <s v="2 Kits De Rolamento Roda Traseira Gol G1 G2 G3 G4 G5 Novo"/>
    <s v=" "/>
    <n v="67.900000000000006"/>
    <s v="Clássico"/>
    <s v="Autorizado"/>
    <s v=" "/>
    <s v=" "/>
    <s v=" "/>
    <s v=" "/>
    <s v="Izael Silva Oliveira"/>
    <s v="10267969899"/>
    <s v="Rua Pará 36 / Em Frente À Delegacia - CEP 07776215 - Jordanésia (Jordanésia), Cajamar, São Paulo"/>
    <s v="Cajamar"/>
    <s v="São Paulo"/>
    <s v="07776215"/>
    <s v="Brasil"/>
    <s v="Mercado Envios Full"/>
    <s v="10 de junho | 02:32"/>
    <s v="10 de junho | 15:21"/>
    <s v="Mercado Envios"/>
    <s v="MEL42342716476LMFFF01"/>
    <s v=" "/>
    <s v=" "/>
    <s v=" "/>
    <s v=" "/>
    <s v=" "/>
    <s v=" "/>
    <s v=" "/>
    <s v="Não"/>
    <s v=""/>
    <s v="Não"/>
  </r>
  <r>
    <x v="0"/>
    <s v="2000005819455262"/>
    <d v="2023-06-09T00:00:00"/>
    <s v="Entregue"/>
    <s v="Chegou em 11 de junho"/>
    <s v="Não"/>
    <n v="1"/>
    <n v="72.489999999999995"/>
    <n v="13.2"/>
    <n v="-17.82"/>
    <n v="-13.2"/>
    <s v=""/>
    <n v="54.67"/>
    <s v="Sim"/>
    <x v="14"/>
    <s v="MLB2860212445"/>
    <s v="Par Morceguinho Dianteiro Celta 1998 A 2015"/>
    <s v=" "/>
    <n v="72.489999999999995"/>
    <s v="Premium"/>
    <s v="Não emitida"/>
    <s v="Marcos Marques"/>
    <s v="CPF 32115355865"/>
    <s v="Rua Dorival Luis Machado 30 - casa, Itapetininga - CEP: 18207836, São Paulo"/>
    <s v=" "/>
    <s v="Marcos Marques"/>
    <s v="32115355865"/>
    <s v="Rua Dorival Luis Machado 30 / casa - CEP 18207836 - Tupy, Itapetininga, São Paulo"/>
    <s v="Itapetininga"/>
    <s v="São Paulo"/>
    <s v="18207836"/>
    <s v="Brasil"/>
    <s v="Correios e pontos de envio"/>
    <s v="11 de junho | 02:11"/>
    <s v="11 de junho | 10:20"/>
    <s v="Mercado Envios"/>
    <s v="MEL42342566115LMXDF01"/>
    <s v=" "/>
    <s v=" "/>
    <s v=" "/>
    <s v=" "/>
    <s v=" "/>
    <s v=" "/>
    <s v=" "/>
    <s v="Não"/>
    <s v=""/>
    <s v="Não"/>
  </r>
  <r>
    <x v="0"/>
    <s v="2000005819446000"/>
    <d v="2023-06-09T00:00:00"/>
    <s v="Entregue"/>
    <s v="Chegou em 12 de junho"/>
    <s v="Não"/>
    <n v="1"/>
    <n v="63.35"/>
    <n v="27.18"/>
    <n v="-16.27"/>
    <n v="-27.18"/>
    <s v=""/>
    <n v="47.08"/>
    <s v="Sim"/>
    <x v="108"/>
    <s v="MLB2063671442"/>
    <s v="2 Haste Bieleta Câmbio Peugeot 206 207  1.4 1.6 16cm Curta"/>
    <s v=" "/>
    <n v="63.35"/>
    <s v="Premium"/>
    <s v="Autorizado"/>
    <s v=" "/>
    <s v=" "/>
    <s v=" "/>
    <s v=" "/>
    <s v="Lucas Ribeiro"/>
    <s v="06085939310"/>
    <s v="Rua Espanha 22 / Quadra 13, Casa 22A Referencia: Quadra 13, Casa 22A, Prox Escola Criamor - CEP 65085412 - Anjo da Guarda, São Luís, Maranhão"/>
    <s v="São Luís"/>
    <s v="Maranhão"/>
    <s v="65085412"/>
    <s v="Brasil"/>
    <s v="Mercado Envios Full"/>
    <s v="10 de junho | 02:36"/>
    <s v="12 de junho | 09:10"/>
    <s v="Mercado Envios"/>
    <s v="MEL42342636724LMFFF01"/>
    <s v=" "/>
    <s v=" "/>
    <s v=" "/>
    <s v=" "/>
    <s v=" "/>
    <s v=" "/>
    <s v=" "/>
    <s v="Não"/>
    <s v=""/>
    <s v="Não"/>
  </r>
  <r>
    <x v="0"/>
    <s v="2000005819442270"/>
    <d v="2023-06-09T00:00:00"/>
    <s v="Entregue"/>
    <s v="Chegou em 10 de junho"/>
    <s v="Não"/>
    <n v="1"/>
    <n v="284.72000000000003"/>
    <s v=""/>
    <n v="-34.17"/>
    <n v="-21.45"/>
    <s v=""/>
    <n v="229.1"/>
    <s v=" "/>
    <x v="305"/>
    <s v="MLB3174975638"/>
    <s v="Bandeja Dianteira Direita Com Pivô Hyundai Ix35 2010 A 2015"/>
    <s v=" "/>
    <n v="284.72000000000003"/>
    <s v="Clássico"/>
    <s v="Não emitida"/>
    <s v="josé luiz morais de sousa morais"/>
    <s v="CPF 10879745770"/>
    <s v="Rua General Carlos Luiz Guedes 5 - Vila Militar, Osasco - CEP: 06182100, São Paulo"/>
    <s v=" "/>
    <s v="josé luiz morais de sousa morais"/>
    <s v="10879745770"/>
    <s v="Rua Daniela Perez 11 / CEP 25045339 - Jardim Vila Nova, Duque de Caxias, Rio de Janeiro"/>
    <s v="Duque de Caxias"/>
    <s v="Rio de Janeiro"/>
    <s v="25045339"/>
    <s v="Brasil"/>
    <s v="Correios e pontos de envio"/>
    <s v="10 de junho | 01:44"/>
    <s v="10 de junho | 16:23"/>
    <s v="Mercado Envios"/>
    <s v="MEL42342627808LMXDF01"/>
    <s v=" "/>
    <s v=" "/>
    <s v=" "/>
    <s v=" "/>
    <s v=" "/>
    <s v=" "/>
    <s v=" "/>
    <s v="Não"/>
    <s v=""/>
    <s v="Não"/>
  </r>
  <r>
    <x v="0"/>
    <s v="2000005819393780"/>
    <d v="2023-06-09T00:00:00"/>
    <s v="Devolução finalizada com reembolso para o comprador"/>
    <s v="O produto devolvido chegou em sexta-feira, 23 de junho."/>
    <s v="Não"/>
    <n v="1"/>
    <n v="295.69"/>
    <s v=""/>
    <n v="-50.27"/>
    <n v="-26.45"/>
    <n v="-218.97"/>
    <n v="0"/>
    <s v=" "/>
    <x v="48"/>
    <s v="MLB3058911051"/>
    <s v="Par Bandeja Inferior Com Pivô Kwid 2017 Em Diante"/>
    <s v=" "/>
    <n v="295.69"/>
    <s v="Premium"/>
    <s v="Autorizado"/>
    <s v="igor pereira silva"/>
    <s v="CPF 38192657833"/>
    <s v="Rodovia Raposo Tavares 22750, Cotia - CEP: 06709015, São Paulo"/>
    <s v=" "/>
    <s v="igor pereira silva"/>
    <s v="38192657833"/>
    <s v="Rua Cecília Iter 177 / &quot;Referencia: Endereço Comercial. entregar antes das 18h Pode Entregar Para, Edi Ou Henrique 1195329-2034.&quot;"/>
    <s v="São Paulo"/>
    <s v="São Paulo"/>
    <s v="08240730"/>
    <s v="Brasil"/>
    <s v="Mercado Envios Full"/>
    <s v="23 de junho | 02:16"/>
    <s v="23 de junho | 10:26"/>
    <s v="Mercado Envios"/>
    <s v="MEL42374739810LMXDR01"/>
    <s v=" "/>
    <s v=" "/>
    <s v=" "/>
    <s v=" "/>
    <s v=" "/>
    <s v=" "/>
    <s v=" "/>
    <s v="Sim"/>
    <s v=""/>
    <s v="Não"/>
  </r>
  <r>
    <x v="0"/>
    <s v="2000005819389072"/>
    <d v="2023-06-09T00:00:00"/>
    <s v="Entregue"/>
    <s v="Chegou em 9 de junho"/>
    <s v="Não"/>
    <n v="1"/>
    <n v="49.51"/>
    <n v="15.9"/>
    <n v="-11.44"/>
    <s v=""/>
    <s v=""/>
    <n v="53.97"/>
    <s v="Sim"/>
    <x v="227"/>
    <s v="MLB3210850495"/>
    <s v="Kit Pino Guia Pinça Freio Pajero Tr4 2003 Em Diante"/>
    <s v=" "/>
    <n v="49.51"/>
    <s v="Clássico"/>
    <s v="Autorizado"/>
    <s v="Tiago Alexandre Da Silva"/>
    <s v="CPF 37970930808"/>
    <s v="Rua Serra Negra 128, Guarulhos - CEP: 07152190, São Paulo"/>
    <s v=" "/>
    <s v="Tiago Alexandre Da Silva"/>
    <s v="37970930808"/>
    <s v="Rua Serra Negra 128 / CEP 07152190 - Parque Santos Dumont, Guarulhos, São Paulo"/>
    <s v="Guarulhos"/>
    <s v="São Paulo"/>
    <s v="07152190"/>
    <s v="Brasil"/>
    <s v="Mercado Envios Flex"/>
    <s v="9 de junho | 16:33"/>
    <s v="9 de junho | 18:20"/>
    <s v="KAUAN SILVA"/>
    <s v="42342536857"/>
    <s v=" "/>
    <s v=" "/>
    <s v=" "/>
    <s v=" "/>
    <s v=" "/>
    <s v=" "/>
    <s v=" "/>
    <s v="Não"/>
    <s v=""/>
    <s v="Não"/>
  </r>
  <r>
    <x v="0"/>
    <s v="2000005819382736"/>
    <d v="2023-06-09T00:00:00"/>
    <s v="Entregue"/>
    <s v="Chegou em 12 de junho"/>
    <s v="Não"/>
    <n v="1"/>
    <n v="209.19"/>
    <s v=""/>
    <n v="-25.1"/>
    <n v="-21.45"/>
    <s v=""/>
    <n v="162.63999999999999"/>
    <s v=" "/>
    <x v="114"/>
    <s v="MLB2981706173"/>
    <s v="Cabo De Engate E Seleção Hyundai Hr 2005 A 2012"/>
    <s v=" "/>
    <n v="209.19"/>
    <s v="Clássico"/>
    <s v="Não emitida"/>
    <s v="Elisbete Pires Do Nascimento"/>
    <s v="CPF 43797377134"/>
    <s v="Avenida Vasco dos Reis 214 - QD 21 LT 11 e 12, Goiânia - CEP: 74360460, Goiás"/>
    <s v=" "/>
    <s v="Elisbete Pires Do Nascimento"/>
    <s v="43797377134"/>
    <s v="Avenida Vasco dos Reis 214 / QD 21 LT 11 e 12 - CEP 74360460 - Jardim Vila Boa, Goiânia, Goiás"/>
    <s v="Goiânia"/>
    <s v="Goiás"/>
    <s v="74360460"/>
    <s v="Brasil"/>
    <s v="Correios e pontos de envio"/>
    <s v="10 de junho | 05:21"/>
    <s v="12 de junho | 10:34"/>
    <s v="Mercado Envios"/>
    <s v="MEL42342606750LMXDF01"/>
    <s v=" "/>
    <s v=" "/>
    <s v=" "/>
    <s v=" "/>
    <s v=" "/>
    <s v=" "/>
    <s v=" "/>
    <s v="Não"/>
    <s v=""/>
    <s v="Não"/>
  </r>
  <r>
    <x v="0"/>
    <s v="2000005819352976"/>
    <d v="2023-06-09T00:00:00"/>
    <s v="Entregue"/>
    <s v="Chegou em 12 de junho"/>
    <s v="Não"/>
    <n v="1"/>
    <n v="142.54"/>
    <s v=""/>
    <n v="-24.23"/>
    <n v="-21.45"/>
    <s v=""/>
    <n v="96.86"/>
    <s v=" "/>
    <x v="242"/>
    <s v="MLB3432973106"/>
    <s v="Braço Bandeja Ambos Lados Com Pivô Chery Qq 1.1 2011 A 2018"/>
    <s v=" "/>
    <n v="142.54"/>
    <s v="Premium"/>
    <s v="Não emitida"/>
    <s v="silmari chagas"/>
    <s v="CPF 11309942790"/>
    <s v="Rua Sebastião da Silva Malafaia 52 - Ao lado da Barbearia do Valdir e rua da padaria sao jorge , Santo Antônio de Pádua - CEP: 28470000, Rio de Janeiro"/>
    <s v=" "/>
    <s v="silmari chagas"/>
    <s v="11309942790"/>
    <s v="R PASCOAL POSSIDENTE 11 / LOJA - CEP 28470000 - Santo Antônio de Pádua, Rio de Janeiro"/>
    <s v="Santo Antônio de Pádua"/>
    <s v="Rio de Janeiro"/>
    <s v="28470000"/>
    <s v="Brasil"/>
    <s v="Correios e pontos de envio"/>
    <s v="11 de junho | 03:54"/>
    <s v="12 de junho | 17:47"/>
    <s v="Mercado Envios"/>
    <s v="MEL42342522509LMXDF01"/>
    <s v="https://myaccount.mercadolivre.com.br/shipments/42342522509/detail"/>
    <s v=" "/>
    <s v=" "/>
    <s v=" "/>
    <s v=" "/>
    <s v=" "/>
    <s v=" "/>
    <s v="Não"/>
    <s v=""/>
    <s v="Não"/>
  </r>
  <r>
    <x v="0"/>
    <s v="2000005819279554"/>
    <d v="2023-06-09T00:00:00"/>
    <s v="Entregue"/>
    <s v="Chegou em 14 de junho"/>
    <s v="Não"/>
    <n v="1"/>
    <n v="214.58"/>
    <n v="17.579999999999998"/>
    <n v="-36.479999999999997"/>
    <n v="-44.03"/>
    <s v=""/>
    <n v="151.65"/>
    <s v=" "/>
    <x v="336"/>
    <s v="MLB3136796484"/>
    <s v="Bandeja Dianteira Direita Com Pivô Fiat Punto 2006 A 2014"/>
    <s v=" "/>
    <n v="214.58"/>
    <s v="Premium"/>
    <s v="Não emitida"/>
    <s v="Atayde Cerqueira"/>
    <s v="CPF 06392366504"/>
    <s v="tendas SN, Barra do Tarrachil - CEP: 48668000, Bahia"/>
    <s v=" "/>
    <s v="Atayde Cerqueira"/>
    <s v="06392366504"/>
    <s v="rua aroeira 13 / CEP 48630000 - bairro Francisco sales, Rodelas, Bahia"/>
    <s v="Rodelas"/>
    <s v="Bahia"/>
    <s v="48630000"/>
    <s v="Brasil"/>
    <s v="Correios e pontos de envio"/>
    <s v="13 de junho | 03:51"/>
    <s v="14 de junho | 09:55"/>
    <s v="Mercado Envios"/>
    <s v="MEL42342562794LMXDF01"/>
    <s v=" "/>
    <s v=" "/>
    <s v=" "/>
    <s v=" "/>
    <s v=" "/>
    <s v=" "/>
    <s v=" "/>
    <s v="Não"/>
    <s v=""/>
    <s v="Não"/>
  </r>
  <r>
    <x v="0"/>
    <s v="2000005819147796"/>
    <d v="2023-06-09T00:00:00"/>
    <s v="Entregue"/>
    <s v="Chegou em 10 de junho"/>
    <s v="Não"/>
    <n v="1"/>
    <n v="75"/>
    <n v="12.33"/>
    <n v="-18.25"/>
    <n v="-12.33"/>
    <s v=""/>
    <n v="56.75"/>
    <s v=" "/>
    <x v="136"/>
    <s v="MLB2087993311"/>
    <s v="Par Bieleta Dianteira Honda Fit 2003 Até 2008 1.4 1.5"/>
    <s v=" "/>
    <n v="75"/>
    <s v="Premium"/>
    <s v="Autorizado"/>
    <s v=" "/>
    <s v=" "/>
    <s v=" "/>
    <s v=" "/>
    <s v="Weliton Dos santos da silva da Silva"/>
    <s v="02514501555"/>
    <s v="Rua Pôr do Sol 70 / casa Referencia: patiu do hiper unimar, Barra do Pojuca - CEP 42841740 - Barra do Pojuca (Monte Gordo), Camaçari, Bahia"/>
    <s v="Camaçari"/>
    <s v="Bahia"/>
    <s v="42841740"/>
    <s v="Brasil"/>
    <s v="Mercado Envios Full"/>
    <s v="10 de junho | 00:14"/>
    <s v="10 de junho | 10:41"/>
    <s v="Mercado Envios"/>
    <s v="MEL42342505344LMFFF01"/>
    <s v=" "/>
    <s v=" "/>
    <s v=" "/>
    <s v=" "/>
    <s v=" "/>
    <s v=" "/>
    <s v=" "/>
    <s v="Não"/>
    <s v=""/>
    <s v="Não"/>
  </r>
  <r>
    <x v="0"/>
    <s v="2000005819136154"/>
    <d v="2023-06-09T00:00:00"/>
    <s v="Entregue"/>
    <s v="Chegou em 13 de junho"/>
    <s v="Não"/>
    <n v="1"/>
    <n v="235.02"/>
    <n v="37.35"/>
    <n v="-39.950000000000003"/>
    <n v="-76.3"/>
    <s v=""/>
    <n v="156.12"/>
    <s v="Sim"/>
    <x v="309"/>
    <s v="MLB3137308617"/>
    <s v="Bandeja Dianteira Esquerdo Com Pivô J3 2011 À 2015"/>
    <s v=" "/>
    <n v="235.02"/>
    <s v="Premium"/>
    <s v="Não emitida"/>
    <s v="ANDRE LUIZ PEREIRA DE VASCONCELOS"/>
    <s v="CPF 33303576491"/>
    <s v="Rua Professora Silvia Ferreira 935 - Ap 405R, Jaboatao Dos Gurarapes - CEP: 54400530, Pernambuco"/>
    <s v=" "/>
    <s v="ANDRE LUIZ PEREIRA DE VASCONCELOS"/>
    <s v="33303576491"/>
    <s v="Rua Professora Sílvia Ferreira 935 / Apto 405 bloco R - CEP 54400530 - Piedade, Jaboatão dos Guararapes, Pernambuco"/>
    <s v="Jaboatão dos Guararapes"/>
    <s v="Pernambuco"/>
    <s v="54400530"/>
    <s v="Brasil"/>
    <s v="Correios e pontos de envio"/>
    <s v="13 de junho | 00:24"/>
    <s v="13 de junho | 19:45"/>
    <s v="Mercado Envios"/>
    <s v="MEL42342496748LMXDF01"/>
    <s v=" "/>
    <s v=" "/>
    <s v=" "/>
    <s v=" "/>
    <s v=" "/>
    <s v=" "/>
    <s v=" "/>
    <s v="Não"/>
    <s v=""/>
    <s v="Não"/>
  </r>
  <r>
    <x v="0"/>
    <s v="2000005819127108"/>
    <d v="2023-06-09T00:00:00"/>
    <s v="Entregue"/>
    <s v="Chegou em 12 de junho"/>
    <s v="Não"/>
    <n v="1"/>
    <n v="22.99"/>
    <n v="35.299999999999997"/>
    <n v="-9.41"/>
    <n v="-35.299999999999997"/>
    <s v=""/>
    <n v="13.58"/>
    <s v="Sim"/>
    <x v="37"/>
    <s v="MLB2100377617"/>
    <s v="Capa Pedal Freio Embreagem Gm Onix Prisma Cobalt Spin Sonic"/>
    <s v=" "/>
    <n v="22.99"/>
    <s v="Premium"/>
    <s v="Autorizado"/>
    <s v=" "/>
    <s v=" "/>
    <s v=" "/>
    <s v=" "/>
    <s v="david ribeiro ibiapino"/>
    <s v="03600426354"/>
    <s v="Rua José Leão 643 / Referencia: Open eletrônico - CEP 65800000 - Centro, Balsas, Maranhão"/>
    <s v="Balsas"/>
    <s v="Maranhão"/>
    <s v="65800000"/>
    <s v="Brasil"/>
    <s v="Mercado Envios Full"/>
    <s v="10 de junho | 02:54"/>
    <s v="12 de junho | 11:04"/>
    <s v="Mercado Envios"/>
    <s v="MEL42342494846LMFFF01"/>
    <s v=" "/>
    <s v=" "/>
    <s v=" "/>
    <s v=" "/>
    <s v=" "/>
    <s v=" "/>
    <s v=" "/>
    <s v="Não"/>
    <s v=""/>
    <s v="Não"/>
  </r>
  <r>
    <x v="0"/>
    <s v="2000005819119870"/>
    <d v="2023-06-09T00:00:00"/>
    <s v="Entregue"/>
    <s v="Chegou em 14 de junho"/>
    <s v="Não"/>
    <n v="1"/>
    <n v="179.99"/>
    <n v="21.85"/>
    <n v="-21.6"/>
    <n v="-43.3"/>
    <s v=""/>
    <n v="136.94"/>
    <s v=" "/>
    <x v="143"/>
    <s v="MLB3003396040"/>
    <s v="Cabo De Câmbio Engate Uno Mille 2004 A 2013"/>
    <s v=" "/>
    <n v="179.99"/>
    <s v="Clássico"/>
    <s v="Não emitida"/>
    <s v="Jose Anchieta de Carvalho"/>
    <s v="CPF 37605402449"/>
    <s v="Praça Joaquim Leonel 22, São José do Belmonte - CEP: 56950000, Pernambuco"/>
    <s v=" "/>
    <s v="Jose Anchieta de Carvalho"/>
    <s v="37605402449"/>
    <s v="Praça Joaquim Leonel 22 / Referencia: Atrás da Igreja Matriz - CEP 56950000 - centro, São José do Belmonte, Pernambuco"/>
    <s v="São José do Belmonte"/>
    <s v="Pernambuco"/>
    <s v="56950000"/>
    <s v="Brasil"/>
    <s v="Correios e pontos de envio"/>
    <s v="11 de junho | 01:09"/>
    <s v="14 de junho | 11:01"/>
    <s v="Mercado Envios"/>
    <s v="MEL42342493106LMXDF01"/>
    <s v=" "/>
    <s v=" "/>
    <s v=" "/>
    <s v=" "/>
    <s v=" "/>
    <s v=" "/>
    <s v=" "/>
    <s v="Não"/>
    <s v=""/>
    <s v="Não"/>
  </r>
  <r>
    <x v="0"/>
    <s v="2000005818967274"/>
    <d v="2023-06-09T00:00:00"/>
    <s v="Entregue"/>
    <s v="Chegou em 12 de junho"/>
    <s v="Não"/>
    <n v="1"/>
    <n v="96.35"/>
    <s v=""/>
    <n v="-16.38"/>
    <n v="-20.45"/>
    <s v=""/>
    <n v="59.52"/>
    <s v="Sim"/>
    <x v="179"/>
    <s v="MLB2800462273"/>
    <s v="Par Bieleta Dianteira Ld E Le Sorento 2009 A 2013"/>
    <s v=" "/>
    <n v="96.35"/>
    <s v="Premium"/>
    <s v="Não emitida"/>
    <s v="jose augusto macacchero filho"/>
    <s v="CPF 90944275753"/>
    <s v="Rua General Pereira da Silva 137 - apartamento 506, Niterói - CEP: 24220030, Rio de Janeiro"/>
    <s v=" "/>
    <s v="jose augusto macacchero filho"/>
    <s v="90944275753"/>
    <s v="Rua das Perpétuas 24 / Quadra 36 Lote 25 Referencia: rua  em frente ao pet shop Ramirez,  1 sobrado a esquerda - CEP 24936390 - Barroco (Itaipuaçu), Maricá, Rio de Janeiro"/>
    <s v="Maricá"/>
    <s v="Rio de Janeiro"/>
    <s v="24936390"/>
    <s v="Brasil"/>
    <s v="Correios e pontos de envio"/>
    <s v="11 de junho | 06:23"/>
    <s v="12 de junho | 12:35"/>
    <s v="Mercado Envios"/>
    <s v="MEL42342426734LMXDF01"/>
    <s v=" "/>
    <s v=" "/>
    <s v=" "/>
    <s v=" "/>
    <s v=" "/>
    <s v=" "/>
    <s v=" "/>
    <s v="Não"/>
    <s v=""/>
    <s v="Não"/>
  </r>
  <r>
    <x v="0"/>
    <s v="2000005818849068"/>
    <d v="2023-06-09T00:00:00"/>
    <s v="Entregue"/>
    <s v="Chegou em 13 de junho"/>
    <s v="Não"/>
    <n v="1"/>
    <n v="105.99"/>
    <s v=""/>
    <n v="-18.02"/>
    <n v="-20.45"/>
    <s v=""/>
    <n v="67.52"/>
    <s v=" "/>
    <x v="235"/>
    <s v="MLB2830621713"/>
    <s v="Cabo De Freio Gol Gti 2.0 16v 1995 A 2002"/>
    <s v=" "/>
    <n v="105.99"/>
    <s v="Premium"/>
    <s v="Não emitida"/>
    <s v="Nailson Lourenço De França"/>
    <s v="CPF 95581197415"/>
    <s v="Avenida Pedro Pereira 3944 - Esquina, Guarapuava - CEP: 85030070, Paraná"/>
    <s v=" "/>
    <s v="Nailson Lourenço De França"/>
    <s v="95581197415"/>
    <s v="Avenida Pedro Pereira 3944 / Esquina Referencia: Esquina com Av. Moacir J Silvestre na borracharia. - CEP 85030070 - Jardim das Américas, Guarapuava, Paraná"/>
    <s v="Guarapuava"/>
    <s v="Paraná"/>
    <s v="85030070"/>
    <s v="Brasil"/>
    <s v="Correios e pontos de envio"/>
    <s v="10 de junho | 08:55"/>
    <s v="13 de junho | 09:08"/>
    <s v="Mercado Envios"/>
    <s v="MEL42342303253LMXDF01"/>
    <s v=" "/>
    <s v=" "/>
    <s v=" "/>
    <s v=" "/>
    <s v=" "/>
    <s v=" "/>
    <s v=" "/>
    <s v="Não"/>
    <s v=""/>
    <s v="Não"/>
  </r>
  <r>
    <x v="0"/>
    <s v="2000005818773958"/>
    <d v="2023-06-09T00:00:00"/>
    <s v="Entregue"/>
    <s v="Chegou em 12 de junho"/>
    <s v="Não"/>
    <n v="1"/>
    <n v="67.900000000000006"/>
    <n v="31.95"/>
    <n v="-13.65"/>
    <n v="-31.95"/>
    <s v=""/>
    <n v="54.25"/>
    <s v=" "/>
    <x v="9"/>
    <s v="MLB1924091749"/>
    <s v="2 Kits De Rolamento Roda Traseira Gol G1 G2 G3 G4 G5 Novo"/>
    <s v=" "/>
    <n v="67.900000000000006"/>
    <s v="Clássico"/>
    <s v="Autorizado"/>
    <s v=" "/>
    <s v=" "/>
    <s v=" "/>
    <s v=" "/>
    <s v="William Esteves Danieleto"/>
    <s v="10611669706"/>
    <s v="rua jasmin 18 / Jardim eldorado Referencia: perto do bar do bicó - CEP 29938300 - Pedra D'Água, São Mateus, Espírito Santo"/>
    <s v="São Mateus"/>
    <s v="Espírito Santo"/>
    <s v="29938300"/>
    <s v="Brasil"/>
    <s v="Mercado Envios Full"/>
    <s v="9 de junho | 14:51"/>
    <s v="12 de junho | 14:26"/>
    <s v="Mercado Envios"/>
    <s v="MEL42342344374LMFFF01"/>
    <s v=" "/>
    <s v=" "/>
    <s v=" "/>
    <s v=" "/>
    <s v=" "/>
    <s v=" "/>
    <s v=" "/>
    <s v="Não"/>
    <s v=""/>
    <s v="Não"/>
  </r>
  <r>
    <x v="0"/>
    <s v="2000005818764576"/>
    <d v="2023-06-09T00:00:00"/>
    <s v="Entregue"/>
    <s v="Chegou em 13 de junho"/>
    <s v="Não"/>
    <n v="1"/>
    <n v="96.35"/>
    <n v="27.14"/>
    <n v="-16.38"/>
    <n v="-47.59"/>
    <s v=""/>
    <n v="59.52"/>
    <s v=" "/>
    <x v="179"/>
    <s v="MLB2800462273"/>
    <s v="Par Bieleta Dianteira Ld E Le Sorento 2009 A 2013"/>
    <s v=" "/>
    <n v="96.35"/>
    <s v="Premium"/>
    <s v="Não emitida"/>
    <s v="hugo ricardo"/>
    <s v="CPF 60202871304"/>
    <s v="rua do aririzal condomínio green blue 97 - condominio green blue Bloco A, Apartamento 501, São Luís - CEP: 65067197, Maranhão"/>
    <s v=" "/>
    <s v="hugo ricardo"/>
    <s v="60202871304"/>
    <s v="rua do aririzal condomínio green blue 97 / Bloco A, Apartamento 501 Referencia: Depois Do Posto De Gasolina - CEP 65067197 - cohama, São Luís, Maranhão"/>
    <s v="São Luís"/>
    <s v="Maranhão"/>
    <s v="65067197"/>
    <s v="Brasil"/>
    <s v="Correios e pontos de envio"/>
    <s v="11 de junho | 05:26"/>
    <s v="13 de junho | 08:29"/>
    <s v="Mercado Envios"/>
    <s v="MEL42342262597LMXDF01"/>
    <s v=" "/>
    <s v=" "/>
    <s v=" "/>
    <s v=" "/>
    <s v=" "/>
    <s v=" "/>
    <s v=" "/>
    <s v="Não"/>
    <s v=""/>
    <s v="Não"/>
  </r>
  <r>
    <x v="0"/>
    <s v="2000005818649070"/>
    <d v="2023-06-09T00:00:00"/>
    <s v="Devolução finalizada com reembolso para o comprador"/>
    <s v="O produto devolvido chegou em quinta-feira, 22 de junho."/>
    <s v="Não"/>
    <n v="1"/>
    <n v="329.9"/>
    <s v=""/>
    <n v="-39.590000000000003"/>
    <n v="-26.45"/>
    <n v="-263.86"/>
    <n v="0"/>
    <s v="Sim"/>
    <x v="64"/>
    <s v="MLB2864254975"/>
    <s v="Par Bandeja Peugeot 206 Todos 1999 A 2010"/>
    <s v=" "/>
    <n v="329.9"/>
    <s v="Clássico"/>
    <s v="Não emitida"/>
    <s v="erik pereira"/>
    <s v="CPF 06027905654"/>
    <s v="joao pimenta 279, Passos - CEP: 37900206, Minas Gerais"/>
    <s v=" "/>
    <s v="erik pereira"/>
    <s v="06027905654"/>
    <s v="Rua Cecília Iter 177 / &quot;Referencia: Endereço Comercial. entregar antes das 18h Pode Entregar Para, Edi Ou Henrique 1195329-2034.&quot;"/>
    <s v="São Paulo"/>
    <s v="São Paulo"/>
    <s v="08240730"/>
    <s v="Brasil"/>
    <s v="Correios e pontos de envio"/>
    <s v="16 de junho | 13:30"/>
    <s v="22 de junho | 09:24"/>
    <s v="Mercado Envios"/>
    <s v="QC702791751BR"/>
    <s v="https://www2.correios.com.br/sistemas/rastreamento/resultado.cfm"/>
    <s v=" "/>
    <s v=" "/>
    <s v=" "/>
    <s v=" "/>
    <s v=" "/>
    <s v=" "/>
    <s v="Sim"/>
    <s v=""/>
    <s v="Não"/>
  </r>
  <r>
    <x v="0"/>
    <s v="2000005818640966"/>
    <d v="2023-06-09T00:00:00"/>
    <s v="Entregue"/>
    <s v="Chegou em 9 de junho"/>
    <s v="Não"/>
    <n v="1"/>
    <n v="129.99"/>
    <n v="1.59"/>
    <n v="-22.1"/>
    <s v=""/>
    <s v=""/>
    <n v="109.48"/>
    <s v=" "/>
    <x v="99"/>
    <s v="MLB2204157316"/>
    <s v="Par Reparo Pino Guia Pinça De Freio Dianteiro Nissan Versa"/>
    <s v=" "/>
    <n v="129.99"/>
    <s v="Premium"/>
    <s v="Não emitida"/>
    <s v="joao perreira doa santos"/>
    <s v="CPF 94599335800"/>
    <s v="rua matilde conceicao bonilia 1473 - casa, Osasco - CEP: 06142160, São Paulo"/>
    <s v=" "/>
    <s v="joao perreira doa santos"/>
    <s v="94599335800"/>
    <s v="Rua Capitão Carlos Lamarca 60 / casa Referencia: telefone adicional 11967445214 - CEP 06147110 - Santa Maria, Osasco, São Paulo"/>
    <s v="Osasco"/>
    <s v="São Paulo"/>
    <s v="06147110"/>
    <s v="Brasil"/>
    <s v="Mercado Envios Flex"/>
    <s v="9 de junho | 16:05"/>
    <s v="9 de junho | 21:42"/>
    <s v="FALO O  ANDRE"/>
    <s v="42342210979"/>
    <s v=" "/>
    <s v=" "/>
    <s v=" "/>
    <s v=" "/>
    <s v=" "/>
    <s v=" "/>
    <s v=" "/>
    <s v="Não"/>
    <s v=""/>
    <s v="Não"/>
  </r>
  <r>
    <x v="0"/>
    <s v="2000005818508202"/>
    <d v="2023-06-09T00:00:00"/>
    <s v="Entregue"/>
    <s v="Chegou em 12 de junho"/>
    <s v="Não"/>
    <n v="1"/>
    <n v="205.17"/>
    <s v=""/>
    <n v="-34.880000000000003"/>
    <n v="-17.95"/>
    <s v=""/>
    <n v="152.34"/>
    <s v=" "/>
    <x v="262"/>
    <s v="MLB3617732094"/>
    <s v="Cabo Do Trambulador Sprinter Cdi 313 2004 A 2019"/>
    <s v=" "/>
    <n v="205.17"/>
    <s v="Premium"/>
    <s v="Não emitida"/>
    <s v="Jose A Motta Ferreira"/>
    <s v="CPF 12420351681"/>
    <s v="Rua das Hortências 65 - Casa, Alfenas - CEP: 37137606, Minas Gerais"/>
    <s v=" "/>
    <s v="Jose A Motta Ferreira"/>
    <s v="12420351681"/>
    <s v="Rua das Hortências 65 / Casa - CEP 37137606 - Vila Promessa, Alfenas, Minas Gerais"/>
    <s v="Alfenas"/>
    <s v="Minas Gerais"/>
    <s v="37137606"/>
    <s v="Brasil"/>
    <s v="Correios e pontos de envio"/>
    <s v="9 de junho | 23:47"/>
    <s v="12 de junho | 11:38"/>
    <s v="Mercado Envios"/>
    <s v="MEL42342218336LMXDF01"/>
    <s v=" "/>
    <s v=" "/>
    <s v=" "/>
    <s v=" "/>
    <s v=" "/>
    <s v=" "/>
    <s v=" "/>
    <s v="Não"/>
    <s v=""/>
    <s v="Não"/>
  </r>
  <r>
    <x v="0"/>
    <s v="2000005818463302"/>
    <d v="2023-06-09T00:00:00"/>
    <s v="Entregue"/>
    <s v="Chegou em 10 de junho"/>
    <s v="Não"/>
    <n v="1"/>
    <n v="47.9"/>
    <n v="26.1"/>
    <n v="-13.64"/>
    <n v="-26.1"/>
    <s v=""/>
    <n v="34.26"/>
    <s v="Sim"/>
    <x v="8"/>
    <s v="MLB2071226958"/>
    <s v="Cabo De Embreagem Palio 1.0 (46522369) 1996 1997 98 99 2000"/>
    <s v=" "/>
    <n v="47.9"/>
    <s v="Premium"/>
    <s v="Autorizado"/>
    <s v=" "/>
    <s v=" "/>
    <s v=" "/>
    <s v=" "/>
    <s v="Paulo Barros"/>
    <s v="15991543747"/>
    <s v="Rua Ernesto Nazaré 130 / casa Referencia: antigo campo sete de ouro - CEP 26423360 - Engenheiro Pedreira, Japeri, Rio de Janeiro"/>
    <s v="Japeri"/>
    <s v="Rio de Janeiro"/>
    <s v="26423360"/>
    <s v="Brasil"/>
    <s v="Mercado Envios Full"/>
    <s v="9 de junho | 17:20"/>
    <s v="10 de junho | 12:04"/>
    <s v="Mercado Envios"/>
    <s v="MEL42342133187LMFFF01"/>
    <s v=" "/>
    <s v=" "/>
    <s v=" "/>
    <s v=" "/>
    <s v=" "/>
    <s v=" "/>
    <s v=" "/>
    <s v="Não"/>
    <s v=""/>
    <s v="Não"/>
  </r>
  <r>
    <x v="0"/>
    <s v="2000005818223158"/>
    <d v="2023-06-09T00:00:00"/>
    <s v="Entregue"/>
    <s v="Chegou em 10 de junho"/>
    <s v="Não"/>
    <n v="1"/>
    <n v="35.9"/>
    <n v="17.399999999999999"/>
    <n v="-11.6"/>
    <n v="-17.399999999999999"/>
    <s v=""/>
    <n v="24.3"/>
    <s v="Sim"/>
    <x v="24"/>
    <s v="MLB1848059503"/>
    <s v="Kit Rolamento Roda Traseira Gol G1 G2 G3 G4 G5 Novo"/>
    <s v=" "/>
    <n v="35.9"/>
    <s v="Premium"/>
    <s v="Autorizado"/>
    <s v=" "/>
    <s v=" "/>
    <s v=" "/>
    <s v=" "/>
    <s v="Nilson Oliveira"/>
    <s v="17313172800"/>
    <s v="Rua Major Tobias Ignacio 653 / Cemtro - CEP 14795000 - Colômbia, São Paulo"/>
    <s v="Colômbia"/>
    <s v="São Paulo"/>
    <s v="14795000"/>
    <s v="Brasil"/>
    <s v="Mercado Envios Full"/>
    <s v="9 de junho | 17:47"/>
    <s v="10 de junho | 15:53"/>
    <s v="Mercado Envios"/>
    <s v="MEL42342025547LMFFF01"/>
    <s v=" "/>
    <s v=" "/>
    <s v=" "/>
    <s v=" "/>
    <s v=" "/>
    <s v=" "/>
    <s v=" "/>
    <s v="Não"/>
    <s v=""/>
    <s v="Não"/>
  </r>
  <r>
    <x v="0"/>
    <s v="2000005818181414"/>
    <d v="2023-06-09T00:00:00"/>
    <s v="Entregue"/>
    <s v="Chegou em 12 de junho"/>
    <s v="Não"/>
    <n v="1"/>
    <n v="27.99"/>
    <n v="16.100000000000001"/>
    <n v="-8.86"/>
    <n v="-16.100000000000001"/>
    <s v=""/>
    <n v="19.13"/>
    <s v=" "/>
    <x v="201"/>
    <s v="MLB2838193802"/>
    <s v="Cabo De Capô Com Alavanca Kadett 1989 A 1998"/>
    <s v=" "/>
    <n v="27.99"/>
    <s v="Clássico"/>
    <s v="Não emitida"/>
    <s v="Fabricio Borges do Amaral"/>
    <s v="CPF 08656628780"/>
    <s v="Rua da Paz SN - Lote 18 Quadra 126, Maricá - CEP: 24934620, Rio de Janeiro"/>
    <s v=" "/>
    <s v="Fabricio Borges do Amaral"/>
    <s v="08656628780"/>
    <s v="Rua da Paz SN / Lote 18 Quadra 126 Referencia: Antiga Rua 44, Fica Entre a Rua 39 E Av.2. Tocar Interfone. - CEP 24934620 - Jardim Atlântico Central (Itaipuaçu), Maricá, Rio de Janeiro"/>
    <s v="Maricá"/>
    <s v="Rio de Janeiro"/>
    <s v="24934620"/>
    <s v="Brasil"/>
    <s v="Correios e pontos de envio"/>
    <s v="11 de junho | 06:23"/>
    <s v="12 de junho | 13:14"/>
    <s v="Mercado Envios"/>
    <s v="MEL42342080580LMXDF01"/>
    <s v=" "/>
    <s v=" "/>
    <s v=" "/>
    <s v=" "/>
    <s v=" "/>
    <s v=" "/>
    <s v=" "/>
    <s v="Não"/>
    <s v=""/>
    <s v="Não"/>
  </r>
  <r>
    <x v="0"/>
    <s v="2000005817937062"/>
    <d v="2023-06-09T00:00:00"/>
    <s v="Entregue"/>
    <s v="Chegou em 12 de junho"/>
    <s v="Não"/>
    <n v="1"/>
    <n v="64.75"/>
    <n v="16.8"/>
    <n v="-13.27"/>
    <n v="-16.8"/>
    <s v=""/>
    <n v="51.48"/>
    <s v="Sim"/>
    <x v="29"/>
    <s v="MLB3111700887"/>
    <s v="Kit Reparo Trambulador Logan 2007 À 2019"/>
    <s v=" "/>
    <n v="64.75"/>
    <s v="Clássico"/>
    <s v="Não emitida"/>
    <s v="leandro siqueira"/>
    <s v="CPF 02699259616"/>
    <s v="Rua João Samaha 702 - Ap 101, Belo Horizonte - CEP: 31515250, Minas Gerais"/>
    <s v=" "/>
    <s v="leandro siqueira"/>
    <s v="02699259616"/>
    <s v="Rua dos Crenaques 85 / A Referencia: A rua fica atrás do EPA, a casa fica exatamente em frente ao portão dos fundos do epa. - CEP 31530410 - Santa Mônica, Belo Horizonte, Minas Gerais"/>
    <s v="Belo Horizonte"/>
    <s v="Minas Gerais"/>
    <s v="31530410"/>
    <s v="Brasil"/>
    <s v="Correios e pontos de envio"/>
    <s v="11 de junho | 00:24"/>
    <s v="12 de junho | 11:36"/>
    <s v="Mercado Envios"/>
    <s v="MEL42341916069LMXDF01"/>
    <s v=" "/>
    <s v=" "/>
    <s v=" "/>
    <s v=" "/>
    <s v=" "/>
    <s v=" "/>
    <s v=" "/>
    <s v="Não"/>
    <s v=""/>
    <s v="Não"/>
  </r>
  <r>
    <x v="0"/>
    <s v="2000004525779279"/>
    <d v="2023-06-09T00:00:00"/>
    <s v="Entregue"/>
    <s v="Chegou em 10 de junho"/>
    <s v="Sim"/>
    <n v="1"/>
    <n v="20.5"/>
    <s v=""/>
    <n v="-8.98"/>
    <s v=""/>
    <s v=""/>
    <n v="11.52"/>
    <s v=" "/>
    <x v="154"/>
    <s v="MLB2652059891"/>
    <s v="Kit Capa De Pedal New Fiesta/ New Ka/ New Ecosport"/>
    <s v=" "/>
    <n v="20.5"/>
    <s v="Premium"/>
    <s v="Autorizado"/>
    <s v=" "/>
    <s v=" "/>
    <s v=" "/>
    <s v=" "/>
    <s v="Dayvid Fernandes"/>
    <s v="01834062497"/>
    <s v="Avenida Piloto Pereira Tim 314 / Lj 2. Loja de Carros Referencia: DD Seminovos. Vizinho ao Posto BR (Pinheiro Borges). Loja de carros. - CEP 59146480 - Parque de Exposições, Parnamirim, Rio Grande do Norte"/>
    <s v="Parnamirim"/>
    <s v="Rio Grande do Norte"/>
    <s v="59146480"/>
    <s v="Brasil"/>
    <s v="Mercado Envios Full"/>
    <s v="9 de junho | 08:38"/>
    <s v="10 de junho | 07:02"/>
    <s v="Mercado Envios"/>
    <s v="MEL42341982272LMFFF01"/>
    <s v=" "/>
    <s v=" "/>
    <s v=" "/>
    <s v=" "/>
    <s v=" "/>
    <s v=" "/>
    <s v=" "/>
    <s v="Não"/>
    <s v=""/>
    <s v="Não"/>
  </r>
  <r>
    <x v="0"/>
    <s v="2000005817540464"/>
    <d v="2023-06-08T00:00:00"/>
    <s v="Entregue"/>
    <s v="Chegou em 10 de junho"/>
    <s v="Não"/>
    <n v="1"/>
    <n v="264.72000000000003"/>
    <s v=""/>
    <n v="-31.77"/>
    <n v="-38.950000000000003"/>
    <s v=""/>
    <n v="194"/>
    <s v=" "/>
    <x v="128"/>
    <s v="MLB2918825342"/>
    <s v="Par Bandeja Com Pivô Strada Adventure Locker 2007 Em Diante"/>
    <s v=" "/>
    <n v="264.72000000000003"/>
    <s v="Clássico"/>
    <s v="Autorizado"/>
    <s v=" "/>
    <s v=" "/>
    <s v=" "/>
    <s v=" "/>
    <s v="neilton eduardo dos santos"/>
    <s v="49122886672"/>
    <s v="Rua Sócrates 207 / CEP 38408534 - Lagoinha, Uberlândia, Minas Gerais"/>
    <s v="Uberlândia"/>
    <s v="Minas Gerais"/>
    <s v="38408534"/>
    <s v="Brasil"/>
    <s v="Mercado Envios Full"/>
    <s v="9 de junho | 07:07"/>
    <s v="10 de junho | 09:08"/>
    <s v="Mercado Envios"/>
    <s v="MEL42341824582LMFFF01"/>
    <s v=" "/>
    <s v=" "/>
    <s v=" "/>
    <s v=" "/>
    <s v=" "/>
    <s v=" "/>
    <s v=" "/>
    <s v="Não"/>
    <s v=""/>
    <s v="Não"/>
  </r>
  <r>
    <x v="0"/>
    <s v="2000004525566045"/>
    <d v="2023-06-08T00:00:00"/>
    <s v="Entregue"/>
    <s v="Chegou em 10 de junho"/>
    <s v="Sim"/>
    <n v="1"/>
    <n v="19.899999999999999"/>
    <n v="3.18"/>
    <n v="-8.8800000000000008"/>
    <n v="-3.18"/>
    <s v=""/>
    <n v="11.02"/>
    <s v=" "/>
    <x v="35"/>
    <s v="MLB2083219470"/>
    <s v="Terminal Conector Cabo Trambulador Celta 2005 Em Diante"/>
    <s v=" "/>
    <n v="19.899999999999999"/>
    <s v="Premium"/>
    <s v="Autorizado"/>
    <s v=" "/>
    <s v=" "/>
    <s v=" "/>
    <s v=" "/>
    <s v="jese alex bezerra dos santos"/>
    <s v="05960554470"/>
    <s v="Rua Duque De Caxias 290 / CEP 58010820 - Centro, João Pessoa, Paraíba"/>
    <s v="João Pessoa"/>
    <s v="Paraíba"/>
    <s v="58010820"/>
    <s v="Brasil"/>
    <s v="Mercado Envios Full"/>
    <s v="9 de junho | 08:38"/>
    <s v="10 de junho | 14:18"/>
    <s v="Mercado Envios"/>
    <s v="MEL42341817890LMFFF01"/>
    <s v=" "/>
    <s v=" "/>
    <s v=" "/>
    <s v=" "/>
    <s v=" "/>
    <s v=" "/>
    <s v=" "/>
    <s v="Não"/>
    <s v=""/>
    <s v="Não"/>
  </r>
  <r>
    <x v="0"/>
    <s v="2000005817189488"/>
    <d v="2023-06-08T00:00:00"/>
    <s v="Entregue"/>
    <s v="Chegou em 10 de junho"/>
    <s v="Não"/>
    <n v="1"/>
    <n v="35.9"/>
    <n v="26.1"/>
    <n v="-11.6"/>
    <n v="-26.1"/>
    <s v=""/>
    <n v="24.3"/>
    <s v=" "/>
    <x v="24"/>
    <s v="MLB1848059503"/>
    <s v="Kit Rolamento Roda Traseira Gol G1 G2 G3 G4 G5 Novo"/>
    <s v=" "/>
    <n v="35.9"/>
    <s v="Premium"/>
    <s v="Autorizado"/>
    <s v=" "/>
    <s v=" "/>
    <s v=" "/>
    <s v=" "/>
    <s v="Vitor Mateus Marques da Rosa"/>
    <s v="08372834938"/>
    <s v="km30 SN / barracão do maninho Referencia: atrás do barracão do maninho - CEP 89518000 - interior de macieira, Macieira, Santa Catarina"/>
    <s v="Macieira"/>
    <s v="Santa Catarina"/>
    <s v="89518000"/>
    <s v="Brasil"/>
    <s v="Mercado Envios Full"/>
    <s v="9 de junho | 21:39"/>
    <s v="10 de junho | 09:32"/>
    <s v="Mercado Envios"/>
    <s v="MEL42341685834LMFFF01"/>
    <s v=" "/>
    <s v=" "/>
    <s v=" "/>
    <s v=" "/>
    <s v=" "/>
    <s v=" "/>
    <s v=" "/>
    <s v="Não"/>
    <s v=""/>
    <s v="Não"/>
  </r>
  <r>
    <x v="0"/>
    <s v="2000005816775740"/>
    <d v="2023-06-08T00:00:00"/>
    <s v="Entregue"/>
    <s v="Chegou em 12 de junho"/>
    <s v="Não"/>
    <n v="1"/>
    <n v="159.99"/>
    <s v=""/>
    <n v="-27.2"/>
    <n v="-18.45"/>
    <s v=""/>
    <n v="114.34"/>
    <s v=" "/>
    <x v="39"/>
    <s v="MLB1804965496"/>
    <s v="2 Kit's Rolamento Eixo Traseiro Peugeot206/207 C/barra 47mm"/>
    <s v=" "/>
    <n v="159.99"/>
    <s v="Premium"/>
    <s v="Autorizado"/>
    <s v=" "/>
    <s v=" "/>
    <s v=" "/>
    <s v=" "/>
    <s v="Gabriel Holzschuh"/>
    <s v="01409777081"/>
    <s v="Rua Vinte de Setembro 638 / Casa - CEP 97542620 - Centro, Alegrete, Rio Grande do Sul"/>
    <s v="Alegrete"/>
    <s v="Rio Grande do Sul"/>
    <s v="97542620"/>
    <s v="Brasil"/>
    <s v="Mercado Envios Full"/>
    <s v="9 de junho | 14:12"/>
    <s v="12 de junho | 16:09"/>
    <s v="Mercado Envios"/>
    <s v="MEL42341443909LMFFF01"/>
    <s v=" "/>
    <s v=" "/>
    <s v=" "/>
    <s v=" "/>
    <s v=" "/>
    <s v=" "/>
    <s v=" "/>
    <s v="Não"/>
    <s v=""/>
    <s v="Não"/>
  </r>
  <r>
    <x v="0"/>
    <s v="2000004525185035"/>
    <d v="2023-06-08T00:00:00"/>
    <s v="Entregue"/>
    <s v="Chegou em 11 de junho"/>
    <s v="Sim"/>
    <n v="1"/>
    <n v="175.99"/>
    <s v=""/>
    <n v="-29.92"/>
    <n v="-26.45"/>
    <s v=""/>
    <n v="119.62"/>
    <s v=" "/>
    <x v="23"/>
    <s v="MLB2863661123"/>
    <s v="Bandeja Ld Peugeot 207 Exceto Escapade 2008 Em Diante C Pivô"/>
    <s v=" "/>
    <n v="175.99"/>
    <s v="Premium"/>
    <s v="Não emitida"/>
    <s v="Jesyka da Silva Nogueira"/>
    <s v="CPF 12181476799"/>
    <s v="Rua x SN - Setor B bl 3 apt 01, Maricá - CEP: 24940653, Rio de Janeiro"/>
    <s v=" "/>
    <s v="Jesyka da Silva Nogueira"/>
    <s v="12181476799"/>
    <s v="Rua X SN / setor B bloco3 apto1 Referencia: Pode ser entregue no posto de saúde, na entrada do condomínio. - CEP 24940653 - Chácaras de Inoã (Inoã), Maricá, Rio de Janeiro"/>
    <s v="Maricá"/>
    <s v="Rio de Janeiro"/>
    <s v="24940653"/>
    <s v="Brasil"/>
    <s v="Correios e pontos de envio"/>
    <s v="10 de junho | 06:27"/>
    <s v="11 de junho | 16:18"/>
    <s v="Mercado Envios"/>
    <s v="MEL42341398361LMXDF01"/>
    <s v=" "/>
    <s v=" "/>
    <s v=" "/>
    <s v=" "/>
    <s v=" "/>
    <s v=" "/>
    <s v=" "/>
    <s v="Não"/>
    <s v=""/>
    <s v="Não"/>
  </r>
  <r>
    <x v="0"/>
    <s v="2000004525127001"/>
    <d v="2023-06-08T00:00:00"/>
    <s v="Devolução a caminho"/>
    <s v="Chegará entre 5 e 10 de julho. Se houver algum problema, você pode nos avisar quando receber."/>
    <s v="Sim"/>
    <n v="1"/>
    <n v="120.9"/>
    <s v=""/>
    <n v="-20.55"/>
    <n v="-17.95"/>
    <n v="-82.4"/>
    <n v="0"/>
    <s v=" "/>
    <x v="164"/>
    <s v="MLB2223552929"/>
    <s v="Par Pino Guia Pinça Freio Cobalt/sonic/spin/onix12a19"/>
    <s v=" "/>
    <n v="120.9"/>
    <s v="Premium"/>
    <s v="Autorizado"/>
    <s v="thauany ferreira"/>
    <s v="CPF 14283494720"/>
    <s v="heraldo nunes ferreira 581 - casa, Baixo Guandu - CEP: 29730000, Espírito Santo"/>
    <s v=" "/>
    <s v="thauany ferreira"/>
    <s v="14283494720"/>
    <s v="Rua Cecília Iter 177 / &quot;Referencia: Endereço Comercial. entregar antes das 18h Pode Entregar Para, Edi Ou Henrique 1195329-2034.&quot;"/>
    <s v="São Paulo"/>
    <s v="São Paulo"/>
    <s v="08240730"/>
    <s v="Brasil"/>
    <s v="Mercado Envios Full"/>
    <s v="26 de junho | 15:04"/>
    <s v=" "/>
    <s v="Mercado Envios"/>
    <s v="QC765347495BR"/>
    <s v="https://www2.correios.com.br/sistemas/rastreamento/resultado.cfm"/>
    <s v=" "/>
    <s v=" "/>
    <s v=" "/>
    <s v=" "/>
    <s v=" "/>
    <s v=" "/>
    <s v="Sim"/>
    <s v=""/>
    <s v="Não"/>
  </r>
  <r>
    <x v="0"/>
    <s v="2000004525092087"/>
    <d v="2023-06-08T00:00:00"/>
    <s v="Entregue"/>
    <s v="Chegou em 12 de junho"/>
    <s v="Sim"/>
    <n v="1"/>
    <n v="261.48"/>
    <s v=""/>
    <n v="-31.38"/>
    <n v="-26.45"/>
    <s v=""/>
    <n v="203.65"/>
    <s v=" "/>
    <x v="205"/>
    <s v="MLB3079633922"/>
    <s v="Par Bandeja Inferior Com Pivô Logus 1993 A 1996"/>
    <s v=" "/>
    <n v="261.48"/>
    <s v="Clássico"/>
    <s v="Não emitida"/>
    <s v="Cleiton Amistron"/>
    <s v="CPF 05608293614"/>
    <s v="Francisco Ferreira 63 - Perto Do Donadio Super Mercado, Caparaó - CEP: 36834000, Minas Gerais"/>
    <s v=" "/>
    <s v="Cleiton Amistron"/>
    <s v="05608293614"/>
    <s v="Francisco Ferreira 63 / Perto Do Donadio Super Mercado - CEP 36834000 - Caparaó, Minas Gerais"/>
    <s v="Caparaó"/>
    <s v="Minas Gerais"/>
    <s v="36834000"/>
    <s v="Brasil"/>
    <s v="Correios e pontos de envio"/>
    <s v="10 de junho | 06:14"/>
    <s v="12 de junho | 20:57"/>
    <s v="Mercado Envios"/>
    <s v="MEL42341389854LMXDF01"/>
    <s v=" "/>
    <s v=" "/>
    <s v=" "/>
    <s v=" "/>
    <s v=" "/>
    <s v=" "/>
    <s v=" "/>
    <s v="Não"/>
    <s v=""/>
    <s v="Não"/>
  </r>
  <r>
    <x v="0"/>
    <s v="2000005815972124"/>
    <d v="2023-06-08T00:00:00"/>
    <s v="Entregue"/>
    <s v="Chegou em 13 de junho"/>
    <s v="Não"/>
    <n v="1"/>
    <n v="33.89"/>
    <n v="38.799999999999997"/>
    <n v="-11.26"/>
    <n v="-38.799999999999997"/>
    <s v=""/>
    <n v="22.63"/>
    <s v=" "/>
    <x v="203"/>
    <s v="MLB2834352275"/>
    <s v="Cabo De Velocímetro Astra Todos Câmbio Mecânico 1994 A 1996"/>
    <s v=" "/>
    <n v="33.89"/>
    <s v="Premium"/>
    <s v="Não emitida"/>
    <s v="Aldenir Alves Dos Santos Alves"/>
    <s v="CPF 49825739568"/>
    <s v="Rua anchieta 362 - proximo mercearia souza, guarapari - CEP: 29211124, Espírito Santo"/>
    <s v=" "/>
    <s v="Aldenir Alves Dos Santos Alves"/>
    <s v="49825739568"/>
    <s v="Rua Nossa Senhora do Socorro 331 / perto da venda - CEP 45880000 - alto, Camacan, Bahia"/>
    <s v="Camacan"/>
    <s v="Bahia"/>
    <s v="45880000"/>
    <s v="Brasil"/>
    <s v="Correios e pontos de envio"/>
    <s v="10 de junho | 08:49"/>
    <s v="13 de junho | 12:10"/>
    <s v="Mercado Envios"/>
    <s v="MEL42341097801LMXDF01"/>
    <s v=" "/>
    <s v=" "/>
    <s v=" "/>
    <s v=" "/>
    <s v=" "/>
    <s v=" "/>
    <s v=" "/>
    <s v="Não"/>
    <s v=""/>
    <s v="Não"/>
  </r>
  <r>
    <x v="0"/>
    <s v="2000004525043047"/>
    <d v="2023-06-08T00:00:00"/>
    <s v="Entregue"/>
    <s v="Chegou em 10 de junho"/>
    <s v="Sim"/>
    <n v="1"/>
    <n v="74.989999999999995"/>
    <s v=""/>
    <n v="-18.25"/>
    <s v=""/>
    <s v=""/>
    <n v="56.74"/>
    <s v=" "/>
    <x v="38"/>
    <s v="MLB1974837590"/>
    <s v="2 Kit's De  Rolamento Roda Traseira Celta/corsa /prisma Novo"/>
    <s v=" "/>
    <n v="74.989999999999995"/>
    <s v="Premium"/>
    <s v="Autorizado"/>
    <s v=" "/>
    <s v=" "/>
    <s v=" "/>
    <s v=" "/>
    <s v="Dalvan Bassanesi"/>
    <s v="10401370917"/>
    <s v="R Francisco Rodrigues SN / Referencia: casa azul - CEP 85618000 - sn, Flôr da Serra do Sul, Paraná"/>
    <s v="Flôr da Serra do Sul"/>
    <s v="Paraná"/>
    <s v="85618000"/>
    <s v="Brasil"/>
    <s v="Mercado Envios Full"/>
    <s v="9 de junho | 02:35"/>
    <s v="10 de junho | 11:12"/>
    <s v="Mercado Envios"/>
    <s v="MEL42341340028LMFFF01"/>
    <s v=" "/>
    <s v=" "/>
    <s v=" "/>
    <s v=" "/>
    <s v=" "/>
    <s v=" "/>
    <s v=" "/>
    <s v="Não"/>
    <s v=""/>
    <s v="Não"/>
  </r>
  <r>
    <x v="0"/>
    <s v="2000005816291622"/>
    <d v="2023-06-08T00:00:00"/>
    <s v="Entregue"/>
    <s v="Chegou em 9 de junho"/>
    <s v="Não"/>
    <n v="1"/>
    <n v="45.9"/>
    <n v="7.43"/>
    <n v="-13.3"/>
    <n v="-7.43"/>
    <s v=""/>
    <n v="32.6"/>
    <s v=" "/>
    <x v="20"/>
    <s v="MLB2065545134"/>
    <s v="Kit Reparo Bucha Alavanca Câmbio Varão Corsa"/>
    <s v=" "/>
    <n v="45.9"/>
    <s v="Premium"/>
    <s v="Autorizado"/>
    <s v=" "/>
    <s v=" "/>
    <s v=" "/>
    <s v=" "/>
    <s v="Ramon Marques de Souza"/>
    <s v="10658795716"/>
    <s v="Rua Major Rego 141 / CEP 21073440 - Olaria, Rio de Janeiro, Rio de Janeiro"/>
    <s v="Rio de Janeiro"/>
    <s v="Rio de Janeiro"/>
    <s v="21073440"/>
    <s v="Brasil"/>
    <s v="Mercado Envios Full"/>
    <s v="9 de junho | 01:24"/>
    <s v="9 de junho | 17:32"/>
    <s v="Mercado Envios"/>
    <s v="MEL42341310838LMFFF01"/>
    <s v=" "/>
    <s v=" "/>
    <s v=" "/>
    <s v=" "/>
    <s v=" "/>
    <s v=" "/>
    <s v=" "/>
    <s v="Não"/>
    <s v=""/>
    <s v="Não"/>
  </r>
  <r>
    <x v="0"/>
    <s v="2000005816231868"/>
    <d v="2023-06-08T00:00:00"/>
    <s v="Entregue"/>
    <s v="Chegou em 12 de junho"/>
    <s v="Não"/>
    <n v="1"/>
    <n v="28.85"/>
    <n v="27.4"/>
    <n v="-8.9600000000000009"/>
    <n v="-27.4"/>
    <s v=""/>
    <n v="19.89"/>
    <s v="Sim"/>
    <x v="188"/>
    <s v="MLB2833019112"/>
    <s v="Cabo De Capô Com Alavanca Monza Chevette"/>
    <s v=" "/>
    <n v="28.85"/>
    <s v="Clássico"/>
    <s v="Não emitida"/>
    <s v="Edemilson sartor"/>
    <s v="CPF 85625841934"/>
    <s v="Rua Cabo Clodoaldo Ursulano 1764, Cascavel - CEP: 85803450, Paraná"/>
    <s v=" "/>
    <s v="Edemilson sartor"/>
    <s v="85625841934"/>
    <s v="Rua Cabo Clodoaldo Ursulano 1764 / CEP 85803450 - Santa Felicidade, Cascavel, Paraná"/>
    <s v="Cascavel"/>
    <s v="Paraná"/>
    <s v="85803450"/>
    <s v="Brasil"/>
    <s v="Correios e pontos de envio"/>
    <s v="10 de junho | 01:53"/>
    <s v="12 de junho | 12:20"/>
    <s v="Mercado Envios"/>
    <s v="MEL42341283398LMXDF01"/>
    <s v=" "/>
    <s v=" "/>
    <s v=" "/>
    <s v=" "/>
    <s v=" "/>
    <s v=" "/>
    <s v=" "/>
    <s v="Não"/>
    <s v=""/>
    <s v="Não"/>
  </r>
  <r>
    <x v="0"/>
    <s v="2000005816105666"/>
    <d v="2023-06-08T00:00:00"/>
    <s v="Entregue"/>
    <s v="Chegou em 9 de junho"/>
    <s v="Não"/>
    <n v="1"/>
    <n v="119.7"/>
    <s v=""/>
    <n v="-20.350000000000001"/>
    <n v="-18.45"/>
    <s v=""/>
    <n v="80.900000000000006"/>
    <s v="Sim"/>
    <x v="7"/>
    <s v="MLB2640425245"/>
    <s v="Kit Bomba Combustível Gasolina Sistema Bosch Corsawind 96a07"/>
    <s v=" "/>
    <n v="119.7"/>
    <s v="Premium"/>
    <s v="Autorizado"/>
    <s v=" "/>
    <s v=" "/>
    <s v=" "/>
    <s v=" "/>
    <s v="kelly cristina"/>
    <s v="34191621890"/>
    <s v="Rua Chaminé 13 / Referencia: próx ao mercado Davo - CEP 09771436 - Nova Petrópolis, São Bernardo do Campo, São Paulo"/>
    <s v="São Bernardo do Campo"/>
    <s v="São Paulo"/>
    <s v="09771436"/>
    <s v="Brasil"/>
    <s v="Mercado Envios Full"/>
    <s v="9 de junho | 00:03"/>
    <s v="9 de junho | 14:26"/>
    <s v="Mercado Envios"/>
    <s v="MEL42341158697LMFFF01"/>
    <s v=" "/>
    <s v=" "/>
    <s v=" "/>
    <s v=" "/>
    <s v=" "/>
    <s v=" "/>
    <s v=" "/>
    <s v="Não"/>
    <s v=""/>
    <s v="Não"/>
  </r>
  <r>
    <x v="0"/>
    <s v="2000005815971504"/>
    <d v="2023-06-08T00:00:00"/>
    <s v="Entregue"/>
    <s v="Chegou em 12 de junho"/>
    <s v="Não"/>
    <n v="1"/>
    <n v="39.89"/>
    <n v="30"/>
    <n v="-12.28"/>
    <n v="-30"/>
    <s v=""/>
    <n v="27.61"/>
    <s v=" "/>
    <x v="45"/>
    <s v="MLB3390483084"/>
    <s v="Par De Pino Da Dobradiça Da Porta Blazer E S10"/>
    <s v=" "/>
    <n v="39.89"/>
    <s v="Premium"/>
    <s v="Não emitida"/>
    <s v="edivaldo Pereira de souza"/>
    <s v="CPF 97326739587"/>
    <s v="Atilio vivacqua 261, Serra - CEP: 29161731, Espírito Santo"/>
    <s v=" "/>
    <s v="edivaldo Pereira de souza"/>
    <s v="97326739587"/>
    <s v="Rua Atílio Vivácqua 261 / CEP 29161731 - Jardim Carapina, Serra, Espírito Santo"/>
    <s v="Serra"/>
    <s v="Espírito Santo"/>
    <s v="29161731"/>
    <s v="Brasil"/>
    <s v="Correios e pontos de envio"/>
    <s v="11 de junho | 03:26"/>
    <s v="12 de junho | 15:19"/>
    <s v="Mercado Envios"/>
    <s v="MEL42341170326LMXDF01"/>
    <s v=" "/>
    <s v=" "/>
    <s v=" "/>
    <s v=" "/>
    <s v=" "/>
    <s v=" "/>
    <s v=" "/>
    <s v="Não"/>
    <s v=""/>
    <s v="Não"/>
  </r>
  <r>
    <x v="0"/>
    <s v="2000004524869119"/>
    <d v="2023-06-08T00:00:00"/>
    <s v="Entregue"/>
    <s v="Chegou em 9 de junho"/>
    <s v="Sim"/>
    <n v="1"/>
    <n v="62"/>
    <n v="19.920000000000002"/>
    <n v="-16.04"/>
    <n v="-19.920000000000002"/>
    <s v=""/>
    <n v="45.96"/>
    <s v=" "/>
    <x v="30"/>
    <s v="MLB2094492218"/>
    <s v="Par Bieleta Dianteira Fiat Punto 2009 Em Diante"/>
    <s v=" "/>
    <n v="62"/>
    <s v="Premium"/>
    <s v="Autorizado"/>
    <s v=" "/>
    <s v=" "/>
    <s v=" "/>
    <s v=" "/>
    <s v="Zaqueu Gomes"/>
    <s v="18010710806"/>
    <s v="Santa Helena Rua Paraíba 52 / CEP 18725000 - Santa Helena, Holambra II, São Paulo"/>
    <s v="Holambra II"/>
    <s v="São Paulo"/>
    <s v="18725000"/>
    <s v="Brasil"/>
    <s v="Mercado Envios Full"/>
    <s v="8 de junho | 23:42"/>
    <s v="9 de junho | 12:12"/>
    <s v="Mercado Envios"/>
    <s v="MEL42341163238LMFFF01"/>
    <s v=" "/>
    <s v=" "/>
    <s v=" "/>
    <s v=" "/>
    <s v=" "/>
    <s v=" "/>
    <s v=" "/>
    <s v="Não"/>
    <s v=""/>
    <s v="Não"/>
  </r>
  <r>
    <x v="0"/>
    <s v="2000005815887270"/>
    <d v="2023-06-08T00:00:00"/>
    <s v="Entregue"/>
    <s v="Chegou em 10 de junho"/>
    <s v="Não"/>
    <n v="1"/>
    <n v="91.61"/>
    <s v=""/>
    <n v="-10.99"/>
    <n v="-20.45"/>
    <s v=""/>
    <n v="60.17"/>
    <s v="Sim"/>
    <x v="106"/>
    <s v="MLB2816519971"/>
    <s v="Cabo De Freio Gol G2 Todos Traseiro 1994 A 2002"/>
    <s v=" "/>
    <n v="91.61"/>
    <s v="Clássico"/>
    <s v="Autorizado"/>
    <s v=" "/>
    <s v=" "/>
    <s v=" "/>
    <s v=" "/>
    <s v="Roni Pavani"/>
    <s v="45845709814"/>
    <s v="Rua Rui Barbosa 1684 / Casa - CEP 19200000 - Pirapozinho, São Paulo"/>
    <s v="Pirapozinho"/>
    <s v="São Paulo"/>
    <s v="19200000"/>
    <s v="Brasil"/>
    <s v="Mercado Envios Full"/>
    <s v="9 de junho | 19:47"/>
    <s v="10 de junho | 13:21"/>
    <s v="Mercado Envios"/>
    <s v="MEL42341134882LMFFF01"/>
    <s v=" "/>
    <s v=" "/>
    <s v=" "/>
    <s v=" "/>
    <s v=" "/>
    <s v=" "/>
    <s v=" "/>
    <s v="Não"/>
    <s v=""/>
    <s v="Não"/>
  </r>
  <r>
    <x v="0"/>
    <s v="2000004524740723"/>
    <d v="2023-06-08T00:00:00"/>
    <s v="Entregue"/>
    <s v="Chegou em 12 de junho"/>
    <s v="Sim"/>
    <n v="1"/>
    <n v="46.19"/>
    <n v="24.66"/>
    <n v="-13.35"/>
    <n v="-24.66"/>
    <s v=""/>
    <n v="32.840000000000003"/>
    <s v="Sim"/>
    <x v="1"/>
    <s v="MLB2223305509"/>
    <s v="Terminal Cabo De Engate Golf Golf 2000"/>
    <s v=" "/>
    <n v="46.19"/>
    <s v="Premium"/>
    <s v="Não emitida"/>
    <s v="Jocelino Vieira Martins"/>
    <s v="CPF 10437569730"/>
    <s v="Avenida Presidente Kennedy 735 - loja 129, São Gonçalo - CEP: 24445795, Rio de Janeiro"/>
    <s v=" "/>
    <s v="Jocelino Vieira Martins"/>
    <s v="10437569730"/>
    <s v="Rua Vinte e Seis de Outubro SN / lote 01,quadra 16 Referencia: loja trajadas boutique. - CEP 24737035 - Santa Isabel, São Gonçalo, Rio de Janeiro"/>
    <s v="São Gonçalo"/>
    <s v="Rio de Janeiro"/>
    <s v="24737035"/>
    <s v="Brasil"/>
    <s v="Correios e pontos de envio"/>
    <s v="11 de junho | 06:23"/>
    <s v="12 de junho | 12:48"/>
    <s v="Mercado Envios"/>
    <s v="MEL42341043808LMXDF01"/>
    <s v=" "/>
    <s v=" "/>
    <s v=" "/>
    <s v=" "/>
    <s v=" "/>
    <s v=" "/>
    <s v=" "/>
    <s v="Não"/>
    <s v=""/>
    <s v="Não"/>
  </r>
  <r>
    <x v="0"/>
    <s v="2000004524686057"/>
    <d v="2023-06-08T00:00:00"/>
    <s v="Entregue"/>
    <s v="Chegou em 11 de junho"/>
    <s v="Sim"/>
    <n v="1"/>
    <n v="69.3"/>
    <n v="7.03"/>
    <n v="-13.82"/>
    <n v="-7.03"/>
    <s v=""/>
    <n v="55.48"/>
    <s v="Sim"/>
    <x v="14"/>
    <s v="MLB2860187459"/>
    <s v="Par Morceguinho Dianteiro Celta 1998 A 2015"/>
    <s v=" "/>
    <n v="69.3"/>
    <s v="Clássico"/>
    <s v="Autorizado"/>
    <s v=" "/>
    <s v=" "/>
    <s v=" "/>
    <s v=" "/>
    <s v="Cleber  Diogo"/>
    <s v="25510719842"/>
    <s v="Rua Sebastianópolis do Sul 27 / CEP 07142290 - Jardim Belvedere, Guarulhos, São Paulo"/>
    <s v="Guarulhos"/>
    <s v="São Paulo"/>
    <s v="07142290"/>
    <s v="Brasil"/>
    <s v="Mercado Envios Full"/>
    <s v="9 de junho | 19:37"/>
    <s v="11 de junho | 13:00"/>
    <s v="Mercado Envios"/>
    <s v="MEL42340992996LMFFF01"/>
    <s v=" "/>
    <s v=" "/>
    <s v=" "/>
    <s v=" "/>
    <s v=" "/>
    <s v=" "/>
    <s v=" "/>
    <s v="Não"/>
    <s v=""/>
    <s v="Não"/>
  </r>
  <r>
    <x v="0"/>
    <s v="2000005815416218"/>
    <d v="2023-06-08T00:00:00"/>
    <s v="Entregue"/>
    <s v="Chegou em 9 de junho"/>
    <s v="Não"/>
    <n v="1"/>
    <n v="48.38"/>
    <n v="15.9"/>
    <n v="-11.31"/>
    <s v=""/>
    <s v=""/>
    <n v="52.97"/>
    <s v=" "/>
    <x v="11"/>
    <s v="MLB3084463950"/>
    <s v="Par Morceguinho Dianteira Agile 2010 A 2014"/>
    <s v=" "/>
    <n v="48.38"/>
    <s v="Clássico"/>
    <s v="Não emitida"/>
    <s v="Clovis Kaji"/>
    <s v="CPF 16697416807"/>
    <s v="Estrada Do Sabão 1403 - Bloco 1 Apartamento 46, São Paulo - CEP: 02806000, São Paulo"/>
    <s v=" "/>
    <s v="Clovis Kaji"/>
    <s v="16697416807"/>
    <s v="Estrada do Sabão 1403 / Bloco 1 Apartamento 46 - CEP 02806000 - Jardim Maristela, São Paulo, São Paulo"/>
    <s v="São Paulo"/>
    <s v="São Paulo"/>
    <s v="02806000"/>
    <s v="Brasil"/>
    <s v="Mercado Envios Flex"/>
    <s v="9 de junho | 16:42"/>
    <s v="9 de junho | 20:23"/>
    <s v="CARLOS EDUARDO BROTAS SALES SALES"/>
    <s v="42340929524"/>
    <s v=" "/>
    <s v=" "/>
    <s v=" "/>
    <s v=" "/>
    <s v=" "/>
    <s v=" "/>
    <s v=" "/>
    <s v="Não"/>
    <s v=""/>
    <s v="Não"/>
  </r>
  <r>
    <x v="0"/>
    <s v="2000005815456582"/>
    <d v="2023-06-08T00:00:00"/>
    <s v="Entregue"/>
    <s v="Chegou em 9 de junho"/>
    <s v="Não"/>
    <n v="1"/>
    <n v="35.9"/>
    <n v="9.9"/>
    <n v="-11.6"/>
    <n v="-9.9"/>
    <s v=""/>
    <n v="24.3"/>
    <s v="Sim"/>
    <x v="24"/>
    <s v="MLB1848059503"/>
    <s v="Kit Rolamento Roda Traseira Gol G1 G2 G3 G4 G5 Novo"/>
    <s v=" "/>
    <n v="35.9"/>
    <s v="Premium"/>
    <s v="Autorizado"/>
    <s v=" "/>
    <s v=" "/>
    <s v=" "/>
    <s v=" "/>
    <s v="Henrique da Silva Gabriel"/>
    <s v="50475219821"/>
    <s v="Rua Dario Vilares Barbosa 818 / casa 3 - CEP 02676020 - Jardim Peri, São Paulo, São Paulo"/>
    <s v="São Paulo"/>
    <s v="São Paulo"/>
    <s v="02676020"/>
    <s v="Brasil"/>
    <s v="Mercado Envios Full"/>
    <s v="8 de junho | 23:13"/>
    <s v="9 de junho | 12:49"/>
    <s v="Mercado Envios"/>
    <s v="MEL42340948092LMFFF01"/>
    <s v=" "/>
    <s v=" "/>
    <s v=" "/>
    <s v=" "/>
    <s v=" "/>
    <s v=" "/>
    <s v=" "/>
    <s v="Não"/>
    <s v=""/>
    <s v="Não"/>
  </r>
  <r>
    <x v="0"/>
    <s v="2000004524488815"/>
    <d v="2023-06-08T00:00:00"/>
    <s v="Entregue"/>
    <s v="Chegou em 14 de junho"/>
    <s v="Sim"/>
    <n v="1"/>
    <n v="38.36"/>
    <n v="15.9"/>
    <n v="-12.02"/>
    <s v=""/>
    <s v=""/>
    <n v="42.24"/>
    <s v=" "/>
    <x v="337"/>
    <s v="MLB2846914489"/>
    <s v="Pastilha De Freio Dianteira Fiesta 2003 A Fev 2009"/>
    <s v=" "/>
    <n v="38.36"/>
    <s v="Premium"/>
    <s v="Não emitida"/>
    <s v="Clemilson Costa Veras"/>
    <s v="CPF 00908928521"/>
    <s v="Rua Três 9511 - penultima chacara portao a esquerda, Itu - CEP: 13306873, São Paulo"/>
    <s v=" "/>
    <s v="Clemilson Costa Veras"/>
    <s v="00908928521"/>
    <s v="Rua Kinzo Fuji 75 / CEP 06602080 - Jardim Analândia, Jandira, São Paulo"/>
    <s v="Jandira"/>
    <s v="São Paulo"/>
    <s v="06602080"/>
    <s v="Brasil"/>
    <s v="Mercado Envios Flex"/>
    <s v="9 de junho | 16:10"/>
    <s v="14 de junho | 05:01"/>
    <s v="ANDERSO OLIVEIRA"/>
    <s v="42340804378"/>
    <s v=" "/>
    <s v=" "/>
    <s v=" "/>
    <s v=" "/>
    <s v=" "/>
    <s v=" "/>
    <s v=" "/>
    <s v="Não"/>
    <s v=""/>
    <s v="Não"/>
  </r>
  <r>
    <x v="0"/>
    <s v="2000004524482513"/>
    <d v="2023-06-08T00:00:00"/>
    <s v="Entregue"/>
    <s v="Chegou em 10 de junho"/>
    <s v="Sim"/>
    <n v="1"/>
    <n v="23.9"/>
    <n v="5.45"/>
    <n v="-9.56"/>
    <n v="-5.45"/>
    <s v=""/>
    <n v="14.34"/>
    <s v=" "/>
    <x v="131"/>
    <s v="MLB3104618127"/>
    <s v="Kit Reparo Alavanca Câmbio Pampa Motor Ap 1990 À 1997"/>
    <s v=" "/>
    <n v="23.9"/>
    <s v="Premium"/>
    <s v="Não emitida"/>
    <s v="junior miguel"/>
    <s v="CPF 43708079809"/>
    <s v="rua antonio cunha bueno 104 - proximo hospital, São Luiz do Paraitinga - CEP: 12140000, São Paulo"/>
    <s v=" "/>
    <s v="junior miguel"/>
    <s v="43708079809"/>
    <s v="Estrada dos Pimentas 4622 / entrada csa Maria Referencia: brasilit garagem,próximo ponto d ônibus... cerca d alambrado em cima do barranco,cruz branca  frente a casa - CEP 12140000 - pimentas, São Luiz do Paraitinga, São Paulo"/>
    <s v="São Luiz do Paraitinga"/>
    <s v="São Paulo"/>
    <s v="12140000"/>
    <s v="Brasil"/>
    <s v="Correios e pontos de envio"/>
    <s v="10 de junho | 02:48"/>
    <s v="10 de junho | 14:31"/>
    <s v="Mercado Envios"/>
    <s v="MEL42340795612LMXDF01"/>
    <s v=" "/>
    <s v=" "/>
    <s v=" "/>
    <s v=" "/>
    <s v=" "/>
    <s v=" "/>
    <s v=" "/>
    <s v="Não"/>
    <s v=""/>
    <s v="Não"/>
  </r>
  <r>
    <x v="0"/>
    <s v="2000005815059762"/>
    <d v="2023-06-08T00:00:00"/>
    <s v="Entregue"/>
    <s v="Chegou em 9 de junho"/>
    <s v="Não"/>
    <n v="1"/>
    <n v="86.62"/>
    <n v="1.59"/>
    <n v="-10.39"/>
    <s v=""/>
    <s v=""/>
    <n v="77.819999999999993"/>
    <s v=" "/>
    <x v="50"/>
    <s v="MLB3119748029"/>
    <s v="Par Pivo Bandeja Inferior Ambos Os Lados Kadett 1989 À 1998"/>
    <s v=" "/>
    <n v="86.62"/>
    <s v="Clássico"/>
    <s v="Não emitida"/>
    <s v="Manoel Felix"/>
    <s v="CPF 35559467812"/>
    <s v="Rua Soldado Francisco Tamborim 201 - casa 7, São Paulo - CEP: 02176070, São Paulo"/>
    <s v=" "/>
    <s v="Manoel Felix"/>
    <s v="35559467812"/>
    <s v="Rua Soldado Francisco Tamborim 201 / casa 7 Referencia: casa 7 Cleide - CEP 02176070 - Parque Novo Mundo, São Paulo, São Paulo"/>
    <s v="São Paulo"/>
    <s v="São Paulo"/>
    <s v="02176070"/>
    <s v="Brasil"/>
    <s v="Mercado Envios Flex"/>
    <s v="9 de junho | 16:16"/>
    <s v="9 de junho | 17:20"/>
    <s v="LAERCIO CASEMIRO"/>
    <s v="42340783314"/>
    <s v=" "/>
    <s v=" "/>
    <s v=" "/>
    <s v=" "/>
    <s v=" "/>
    <s v=" "/>
    <s v=" "/>
    <s v="Não"/>
    <s v=""/>
    <s v="Não"/>
  </r>
  <r>
    <x v="0"/>
    <s v="2000005815062682"/>
    <d v="2023-06-08T00:00:00"/>
    <s v="Entregue"/>
    <s v="Chegou em 9 de junho"/>
    <s v="Não"/>
    <n v="1"/>
    <n v="217.9"/>
    <s v=""/>
    <n v="-37.04"/>
    <n v="-20.45"/>
    <s v=""/>
    <n v="160.41"/>
    <s v="Sim"/>
    <x v="10"/>
    <s v="MLB1781827882"/>
    <s v="Cabo De Engate E Seleção Corsa Classic 2005/2014"/>
    <s v=" "/>
    <n v="217.9"/>
    <s v="Premium"/>
    <s v="Autorizado"/>
    <s v=" "/>
    <s v=" "/>
    <s v=" "/>
    <s v=" "/>
    <s v="Anderson Esteves"/>
    <s v="09435609775"/>
    <s v="Rua Saúde SN / lote10 quadra 11 Referencia: lote10 quadra 11 - CEP 25565400 - Jardim José Bonifácio, São João de Meriti, Rio de Janeiro"/>
    <s v="São João de Meriti"/>
    <s v="Rio de Janeiro"/>
    <s v="25565400"/>
    <s v="Brasil"/>
    <s v="Mercado Envios Full"/>
    <s v="9 de junho | 02:36"/>
    <s v="9 de junho | 13:39"/>
    <s v="Mercado Envios"/>
    <s v="MEL42340712745LMFFF01"/>
    <s v=" "/>
    <s v=" "/>
    <s v=" "/>
    <s v=" "/>
    <s v=" "/>
    <s v=" "/>
    <s v=" "/>
    <s v="Não"/>
    <s v=""/>
    <s v="Não"/>
  </r>
  <r>
    <x v="0"/>
    <s v="2000005815062636"/>
    <d v="2023-06-08T00:00:00"/>
    <s v="Entregue"/>
    <s v="Chegou em 9 de junho"/>
    <s v="Não"/>
    <n v="1"/>
    <n v="31.09"/>
    <n v="13.9"/>
    <n v="-9.23"/>
    <s v=""/>
    <s v=""/>
    <n v="35.76"/>
    <s v="Sim"/>
    <x v="203"/>
    <s v="MLB2834452943"/>
    <s v="Cabo De Velocímetro Astra Todos Câmbio Mecânico 1994 A 1996"/>
    <s v=" "/>
    <n v="31.09"/>
    <s v="Clássico"/>
    <s v="Não emitida"/>
    <s v="cristiano queiroz"/>
    <s v="CPF 38887717818"/>
    <s v="galileu menon 276 - oficina de motos, sao paulo - CEP: 03567010, São Paulo"/>
    <s v=" "/>
    <s v="cristiano queiroz"/>
    <s v="38887717818"/>
    <s v="Rua Galileu Menon 276 / Referencia: Oficina De Motos - CEP 03567010 - Artur Alvim, São Paulo, São Paulo"/>
    <s v="São Paulo"/>
    <s v="São Paulo"/>
    <s v="03567010"/>
    <s v="Brasil"/>
    <s v="Mercado Envios Flex"/>
    <s v="9 de junho | 16:13"/>
    <s v="9 de junho | 18:31"/>
    <s v="LUAN CARLOS"/>
    <s v="42340783034"/>
    <s v=" "/>
    <s v=" "/>
    <s v=" "/>
    <s v=" "/>
    <s v=" "/>
    <s v=" "/>
    <s v=" "/>
    <s v="Não"/>
    <s v=""/>
    <s v="Não"/>
  </r>
  <r>
    <x v="0"/>
    <s v="2000005815007872"/>
    <d v="2023-06-08T00:00:00"/>
    <s v="Devolução finalizada com reembolso para o comprador"/>
    <s v="O produto devolvido chegou em quarta-feira, 14 de junho."/>
    <s v="Não"/>
    <n v="1"/>
    <n v="99"/>
    <s v=""/>
    <n v="-16.829999999999998"/>
    <n v="-20.45"/>
    <n v="-61.72"/>
    <n v="0"/>
    <s v=" "/>
    <x v="132"/>
    <s v="MLB1782110034"/>
    <s v="Cabo De Engate Palio / Siena / Strada"/>
    <s v=" "/>
    <n v="99"/>
    <s v="Premium"/>
    <s v="Autorizado"/>
    <s v="Junio Teixeira De Amorim"/>
    <s v="CPF 10126428603"/>
    <s v="Avenida Amazonas 378 - casa, Betim - CEP: 32672300, Minas Gerais"/>
    <s v=" "/>
    <s v="Junio Teixeira De Amorim"/>
    <s v="10126428603"/>
    <s v="Rua Cecília Iter 177 / &quot;Referencia: Endereço Comercial. entregar antes das 18h Pode Entregar Para, Edi Ou Henrique 1195329-2034.&quot;"/>
    <s v="São Paulo"/>
    <s v="São Paulo"/>
    <s v="08240730"/>
    <s v="Brasil"/>
    <s v="Mercado Envios Full"/>
    <s v="12 de junho | 23:31"/>
    <s v="14 de junho | 12:13"/>
    <s v="Mercado Envios"/>
    <s v="MEL42343947161LMXDR01"/>
    <s v=" "/>
    <s v=" "/>
    <s v=" "/>
    <s v=" "/>
    <s v=" "/>
    <s v=" "/>
    <s v=" "/>
    <s v="Sim"/>
    <s v=""/>
    <s v="Não"/>
  </r>
  <r>
    <x v="0"/>
    <s v="2000005814927296"/>
    <d v="2023-06-08T00:00:00"/>
    <s v="Entregue"/>
    <s v="Chegou em 12 de junho"/>
    <s v="Não"/>
    <n v="1"/>
    <n v="59.99"/>
    <n v="18.899999999999999"/>
    <n v="-15.7"/>
    <n v="-18.899999999999999"/>
    <s v=""/>
    <n v="44.29"/>
    <s v="Sim"/>
    <x v="87"/>
    <s v="MLB2092911484"/>
    <s v="Par Bieleta Dianteira Fox E Crossfox A Partir De 2003"/>
    <s v=" "/>
    <n v="59.99"/>
    <s v="Premium"/>
    <s v="Não emitida"/>
    <s v="julio cesar de rezende cesar"/>
    <s v="CPF 00139546600"/>
    <s v="Av. alvares cabral 1605 - Banco Central Do Brasil, Belo Horizonte - CEP: 30170001, Minas Gerais"/>
    <s v=" "/>
    <s v="julio cesar de rezende cesar"/>
    <s v="00139546600"/>
    <s v="Rua Caravelas 36 / Casa - CEP 30285120 - Vera Cruz, Belo Horizonte, Minas Gerais"/>
    <s v="Belo Horizonte"/>
    <s v="Minas Gerais"/>
    <s v="30285120"/>
    <s v="Brasil"/>
    <s v="Correios e pontos de envio"/>
    <s v="11 de junho | 00:24"/>
    <s v="12 de junho | 16:43"/>
    <s v="Mercado Envios"/>
    <s v="MEL42340725700LMXDF01"/>
    <s v=" "/>
    <s v=" "/>
    <s v=" "/>
    <s v=" "/>
    <s v=" "/>
    <s v=" "/>
    <s v=" "/>
    <s v="Não"/>
    <s v=""/>
    <s v="Não"/>
  </r>
  <r>
    <x v="0"/>
    <s v="2000004524389041"/>
    <d v="2023-06-08T00:00:00"/>
    <s v="Entregue"/>
    <s v="Chegou em 13 de junho"/>
    <s v="Sim"/>
    <n v="1"/>
    <n v="92.29"/>
    <n v="28.87"/>
    <n v="-15.69"/>
    <n v="-50.32"/>
    <s v=""/>
    <n v="55.15"/>
    <s v=" "/>
    <x v="14"/>
    <s v="MLB2860180879"/>
    <s v="Par Morceguinho Dianteiro Classic 2004 A 2015"/>
    <s v=" "/>
    <n v="92.29"/>
    <s v="Premium"/>
    <s v="Não emitida"/>
    <s v="Marcos Paulo Rodrigues Junior"/>
    <s v="CPF 00648036359"/>
    <s v="Avenida Zaque Pedro SN - Bloco 10 Samambaia, São Luís - CEP: 65053210, Maranhão"/>
    <s v=" "/>
    <s v="Marcos Paulo Rodrigues Junior"/>
    <s v="00648036359"/>
    <s v="Avenida Zaque Pedro SN / Bloco 10 Samambaia Referencia: Residencial Samambaia Bloco 10 Muro Laranja - CEP 65053210 - COHAB Anil IV, São Luís, Maranhão"/>
    <s v="São Luís"/>
    <s v="Maranhão"/>
    <s v="65053210"/>
    <s v="Brasil"/>
    <s v="Correios e pontos de envio"/>
    <s v="11 de junho | 05:26"/>
    <s v="13 de junho | 09:32"/>
    <s v="Mercado Envios"/>
    <s v="MEL42340638759LMXDF01"/>
    <s v=" "/>
    <s v=" "/>
    <s v=" "/>
    <s v=" "/>
    <s v=" "/>
    <s v=" "/>
    <s v=" "/>
    <s v="Não"/>
    <s v=""/>
    <s v="Não"/>
  </r>
  <r>
    <x v="0"/>
    <s v="2000005814837780"/>
    <d v="2023-06-08T00:00:00"/>
    <s v="Entregue"/>
    <s v="Chegou em 11 de junho"/>
    <s v="Não"/>
    <n v="1"/>
    <n v="87.17"/>
    <s v=""/>
    <n v="-10.46"/>
    <n v="-21.45"/>
    <s v=""/>
    <n v="55.26"/>
    <s v=" "/>
    <x v="182"/>
    <s v="MLB2960484752"/>
    <s v="Braço Oscilante Direito Com Bucha Verona 1990 A 1992"/>
    <s v=" "/>
    <n v="87.17"/>
    <s v="Clássico"/>
    <s v="Não emitida"/>
    <s v="Joao Alves Bitencourt"/>
    <s v="CPF 05219265806"/>
    <s v="Rua Isaias Germiniazi 70, Campinas - CEP: 13053168, São Paulo"/>
    <s v=" "/>
    <s v="Joao Alves Bitencourt"/>
    <s v="05219265806"/>
    <s v="Rua Isaias Germiniazi 70 / Referencia: GARAGEM DO FRANCO ASSADO_x000a_em frente ao campo de futebol - CEP 13053168 - Jardim Itaguaçu I, Campinas, São Paulo"/>
    <s v="Campinas"/>
    <s v="São Paulo"/>
    <s v="13053168"/>
    <s v="Brasil"/>
    <s v="Correios e pontos de envio"/>
    <s v="11 de junho | 02:07"/>
    <s v="11 de junho | 12:14"/>
    <s v="Mercado Envios"/>
    <s v="MEL42340620107LMXDF01"/>
    <s v=" "/>
    <s v=" "/>
    <s v=" "/>
    <s v=" "/>
    <s v=" "/>
    <s v=" "/>
    <s v=" "/>
    <s v="Não"/>
    <s v=""/>
    <s v="Não"/>
  </r>
  <r>
    <x v="0"/>
    <s v="2000005814808000"/>
    <d v="2023-06-08T00:00:00"/>
    <s v="Entregue"/>
    <s v="Chegou em 9 de junho"/>
    <s v="Não"/>
    <n v="1"/>
    <n v="74.989999999999995"/>
    <n v="10.96"/>
    <n v="-18.25"/>
    <n v="-10.96"/>
    <s v=""/>
    <n v="56.74"/>
    <s v="Sim"/>
    <x v="38"/>
    <s v="MLB1974837590"/>
    <s v="2 Kit's De  Rolamento Roda Traseira Celta/corsa /prisma Novo"/>
    <s v=" "/>
    <n v="74.989999999999995"/>
    <s v="Premium"/>
    <s v="Autorizado"/>
    <s v=" "/>
    <s v=" "/>
    <s v=" "/>
    <s v=" "/>
    <s v="José Carlos Silva Silva"/>
    <s v="08649832806"/>
    <s v="Rua Douglas Abílio Saraiva 49 / A Referencia: meu novo endereço residencial - CEP 06930240 - Jardim Campestre, Embu Guaçu, São Paulo"/>
    <s v="Embu Guaçu"/>
    <s v="São Paulo"/>
    <s v="06930240"/>
    <s v="Brasil"/>
    <s v="Mercado Envios Full"/>
    <s v="8 de junho | 23:09"/>
    <s v="9 de junho | 14:39"/>
    <s v="Mercado Envios"/>
    <s v="MEL42340680850LMFFF01"/>
    <s v=" "/>
    <s v=" "/>
    <s v=" "/>
    <s v=" "/>
    <s v=" "/>
    <s v=" "/>
    <s v=" "/>
    <s v="Não"/>
    <s v=""/>
    <s v="Não"/>
  </r>
  <r>
    <x v="0"/>
    <s v="2000004524349103"/>
    <d v="2023-06-08T00:00:00"/>
    <s v="Entregue"/>
    <s v="Chegou em 13 de junho"/>
    <s v="Sim"/>
    <n v="1"/>
    <n v="204.63"/>
    <n v="18.38"/>
    <n v="-24.56"/>
    <n v="-44.83"/>
    <s v=""/>
    <n v="153.62"/>
    <s v=" "/>
    <x v="250"/>
    <s v="MLB2996492282"/>
    <s v="Par Bandeja Traseira Uno Mille 1991 A 2011"/>
    <s v=" "/>
    <n v="204.63"/>
    <s v="Clássico"/>
    <s v="Não emitida"/>
    <s v="Rhaissa Lohaine Dutra de Deus"/>
    <s v="CPF 05253100105"/>
    <s v="Rua Alpes 1793, Barra do Garças - CEP: 78600322, Mato Grosso"/>
    <s v=" "/>
    <s v="Rhaissa Lohaine Dutra de Deus"/>
    <s v="05253100105"/>
    <s v="Rua Alpes 1793 / CEP 78600322 - Loteamento Sena Marques, Barra do Garças, Mato Grosso"/>
    <s v="Barra do Garças"/>
    <s v="Mato Grosso"/>
    <s v="78600322"/>
    <s v="Brasil"/>
    <s v="Correios e pontos de envio"/>
    <s v="10 de junho | 05:08"/>
    <s v="13 de junho | 12:53"/>
    <s v="Mercado Envios"/>
    <s v="MEL42340665356LMXDF01"/>
    <s v=" "/>
    <s v=" "/>
    <s v=" "/>
    <s v=" "/>
    <s v=" "/>
    <s v=" "/>
    <s v=" "/>
    <s v="Não"/>
    <s v=""/>
    <s v="Não"/>
  </r>
  <r>
    <x v="0"/>
    <s v="2000004524262609"/>
    <d v="2023-06-08T00:00:00"/>
    <s v="Entregue"/>
    <s v="Chegou em 9 de junho"/>
    <s v="Sim"/>
    <n v="1"/>
    <n v="67.900000000000006"/>
    <s v=""/>
    <n v="-13.65"/>
    <s v=""/>
    <s v=""/>
    <n v="54.25"/>
    <s v="Sim"/>
    <x v="9"/>
    <s v="MLB1924091749"/>
    <s v="2 Kits De Rolamento Roda Traseira Gol G1 G2 G3 G4 G5 Novo"/>
    <s v=" "/>
    <n v="67.900000000000006"/>
    <s v="Clássico"/>
    <s v="Autorizado"/>
    <s v=" "/>
    <s v=" "/>
    <s v=" "/>
    <s v=" "/>
    <s v="Wollacy Francisco Oliveira Dias"/>
    <s v="36071588863"/>
    <s v="Rua Odete de Oliveira Ferreira 1242 / casa fundo - CEP 14031752 - Jardim Dona Branca Salles, Ribeirão Preto, São Paulo"/>
    <s v="Ribeirão Preto"/>
    <s v="São Paulo"/>
    <s v="14031752"/>
    <s v="Brasil"/>
    <s v="Mercado Envios Full"/>
    <s v="8 de junho | 23:29"/>
    <s v="9 de junho | 10:50"/>
    <s v="Mercado Envios"/>
    <s v="MEL42340588178LMFFF01"/>
    <s v=" "/>
    <s v=" "/>
    <s v=" "/>
    <s v=" "/>
    <s v=" "/>
    <s v=" "/>
    <s v=" "/>
    <s v="Não"/>
    <s v=""/>
    <s v="Não"/>
  </r>
  <r>
    <x v="0"/>
    <s v="2000005814450684"/>
    <d v="2023-06-08T00:00:00"/>
    <s v="Entregue"/>
    <s v="Chegou em 9 de junho"/>
    <s v="Não"/>
    <n v="1"/>
    <n v="47.75"/>
    <n v="13.9"/>
    <n v="-13.62"/>
    <s v=""/>
    <s v=""/>
    <n v="48.03"/>
    <s v=" "/>
    <x v="119"/>
    <s v="MLB2826454644"/>
    <s v="Cabo De Embreagem Fiorino Motor 1.3 8v Fire 2004 A 2007"/>
    <s v=" "/>
    <n v="47.75"/>
    <s v="Premium"/>
    <s v="Não emitida"/>
    <s v="Guilherme Adorni"/>
    <s v="CPF 34822645894"/>
    <s v="rua crato 498 - casa 2, São Paulo - CEP: 03691020, São Paulo"/>
    <s v=" "/>
    <s v="Guilherme Adorni"/>
    <s v="34822645894"/>
    <s v="Rua Crato 498 / casa 2 Referencia: Próximo Metro - CEP 03691020 - Jardim Nordeste, São Paulo, São Paulo"/>
    <s v="São Paulo"/>
    <s v="São Paulo"/>
    <s v="03691020"/>
    <s v="Brasil"/>
    <s v="Mercado Envios Flex"/>
    <s v="9 de junho | 16:13"/>
    <s v="9 de junho | 18:26"/>
    <s v="LUAN CARLOS"/>
    <s v="42340524488"/>
    <s v=" "/>
    <s v=" "/>
    <s v=" "/>
    <s v=" "/>
    <s v=" "/>
    <s v=" "/>
    <s v=" "/>
    <s v="Não"/>
    <s v=""/>
    <s v="Não"/>
  </r>
  <r>
    <x v="0"/>
    <s v="2000005814353280"/>
    <d v="2023-06-08T00:00:00"/>
    <s v="Entregue"/>
    <s v="Chegou em 12 de junho"/>
    <s v="Não"/>
    <n v="1"/>
    <n v="96.49"/>
    <s v=""/>
    <n v="-16.399999999999999"/>
    <n v="-20.45"/>
    <s v=""/>
    <n v="59.64"/>
    <s v=" "/>
    <x v="102"/>
    <s v="MLB2809908840"/>
    <s v="Par Bieleta Traseira Barra Estabilizadora Blazer 1996 A 2011"/>
    <s v=" "/>
    <n v="96.49"/>
    <s v="Premium"/>
    <s v="Não emitida"/>
    <s v="LOURIMAR CALISTO SANTOS"/>
    <s v="CPF 23991275368"/>
    <s v="SHVP RUA 8 CHÁCARA 184A 38 - CASA 38, Brasília - CEP: 72006750, Distrito Federal"/>
    <s v=" "/>
    <s v="LOURIMAR CALISTO SANTOS"/>
    <s v="23991275368"/>
    <s v="SHVP RUA 8 CHÁCARA 184A 38 / Casa 38 - CEP 72006750 - Setor Habitacional Vicente Pires, Brasília, Distrito Federal"/>
    <s v="Brasília"/>
    <s v="Distrito Federal"/>
    <s v="72006750"/>
    <s v="Brasil"/>
    <s v="Correios e pontos de envio"/>
    <s v="11 de junho | 01:25"/>
    <s v="12 de junho | 16:10"/>
    <s v="Mercado Envios"/>
    <s v="MEL42340485188LMXDF01"/>
    <s v=" "/>
    <s v=" "/>
    <s v=" "/>
    <s v=" "/>
    <s v=" "/>
    <s v=" "/>
    <s v=" "/>
    <s v="Não"/>
    <s v=""/>
    <s v="Não"/>
  </r>
  <r>
    <x v="0"/>
    <s v="2000005814321396"/>
    <d v="2023-06-08T00:00:00"/>
    <s v="Entregue"/>
    <s v="Chegou em 12 de junho"/>
    <s v="Não"/>
    <n v="1"/>
    <n v="89.99"/>
    <s v=""/>
    <n v="-15.3"/>
    <n v="-20.45"/>
    <s v=""/>
    <n v="54.24"/>
    <s v=" "/>
    <x v="165"/>
    <s v="MLB2807934626"/>
    <s v="Par Bieleta Dianteira C3 2009 A 2012"/>
    <s v=" "/>
    <n v="89.99"/>
    <s v="Premium"/>
    <s v="Não emitida"/>
    <s v="Adenilson Leal"/>
    <s v="CPF 00199172528"/>
    <s v="Av Genario De Carvalho 3877 - Recreio Dos Banderantes, Rio De Janeiro - CEP: 22795077, Rio de Janeiro"/>
    <s v=" "/>
    <s v="Adenilson Leal"/>
    <s v="00199172528"/>
    <s v="Avenida Genaro de Carvalho 3877 / zelador Referencia: cademia aqua fitene - CEP 22795077 - Recreio dos Bandeirantes, Rio de Janeiro, Rio de Janeiro"/>
    <s v="Rio de Janeiro"/>
    <s v="Rio de Janeiro"/>
    <s v="22795077"/>
    <s v="Brasil"/>
    <s v="Correios e pontos de envio"/>
    <s v="11 de junho | 00:23"/>
    <s v="12 de junho | 15:00"/>
    <s v="Mercado Envios"/>
    <s v="MEL42340403137LMXDF01"/>
    <s v=" "/>
    <s v=" "/>
    <s v=" "/>
    <s v=" "/>
    <s v=" "/>
    <s v=" "/>
    <s v=" "/>
    <s v="Não"/>
    <s v=""/>
    <s v="Não"/>
  </r>
  <r>
    <x v="0"/>
    <s v="2000005814323440"/>
    <d v="2023-06-08T00:00:00"/>
    <s v="Entregue"/>
    <s v="Chegou em 9 de junho"/>
    <s v="Não"/>
    <n v="1"/>
    <n v="67.900000000000006"/>
    <n v="7.54"/>
    <n v="-13.65"/>
    <n v="-7.54"/>
    <s v=""/>
    <n v="54.25"/>
    <s v=" "/>
    <x v="9"/>
    <s v="MLB1924091749"/>
    <s v="2 Kits De Rolamento Roda Traseira Gol G1 G2 G3 G4 G5 Novo"/>
    <s v=" "/>
    <n v="67.900000000000006"/>
    <s v="Clássico"/>
    <s v="Autorizado"/>
    <s v=" "/>
    <s v=" "/>
    <s v=" "/>
    <s v=" "/>
    <s v="Eliana Marques Mendes"/>
    <s v="22736696824"/>
    <s v="Alameda dos Colibris 77 / Dps do oriel - CEP 06901785 - Vila São José, Embu Guaçu, São Paulo"/>
    <s v="Embu Guaçu"/>
    <s v="São Paulo"/>
    <s v="06901785"/>
    <s v="Brasil"/>
    <s v="Mercado Envios Full"/>
    <s v="8 de junho | 23:09"/>
    <s v="9 de junho | 18:16"/>
    <s v="Mercado Envios"/>
    <s v="MEL42340473626LMFFF01"/>
    <s v=" "/>
    <s v=" "/>
    <s v=" "/>
    <s v=" "/>
    <s v=" "/>
    <s v=" "/>
    <s v=" "/>
    <s v="Não"/>
    <s v=""/>
    <s v="Não"/>
  </r>
  <r>
    <x v="0"/>
    <s v="2000005814042984"/>
    <d v="2023-06-08T00:00:00"/>
    <s v="Entregue"/>
    <s v="Chegou em 9 de junho"/>
    <s v="Não"/>
    <n v="1"/>
    <n v="63.99"/>
    <n v="25.92"/>
    <n v="-16.38"/>
    <n v="-25.92"/>
    <s v=""/>
    <n v="47.61"/>
    <s v="Sim"/>
    <x v="38"/>
    <s v="MLB1984668175"/>
    <s v="Par Kit Rolamento Roda Traseira Corsa 1.6 8/16v 1994 A 2004"/>
    <s v=" "/>
    <n v="63.99"/>
    <s v="Premium"/>
    <s v="Autorizado"/>
    <s v=" "/>
    <s v=" "/>
    <s v=" "/>
    <s v=" "/>
    <s v="Kauan Vigorito"/>
    <s v="17895140701"/>
    <s v="Rua Pereira Lima 180 / Referencia: no beco da oficina do jilo - CEP 26700000 - Humberto Antunes, Mendes, Rio de Janeiro"/>
    <s v="Mendes"/>
    <s v="Rio de Janeiro"/>
    <s v="26700000"/>
    <s v="Brasil"/>
    <s v="Mercado Envios Full"/>
    <s v="8 de junho | 20:40"/>
    <s v="9 de junho | 13:23"/>
    <s v="Mercado Envios"/>
    <s v="MEL42340281485LMFFF01"/>
    <s v=" "/>
    <s v=" "/>
    <s v=" "/>
    <s v=" "/>
    <s v=" "/>
    <s v=" "/>
    <s v=" "/>
    <s v="Não"/>
    <s v=""/>
    <s v="Não"/>
  </r>
  <r>
    <x v="0"/>
    <s v="2000005813973230"/>
    <d v="2023-06-08T00:00:00"/>
    <s v="Entregue"/>
    <s v="Chegou em 9 de junho"/>
    <s v="Não"/>
    <n v="1"/>
    <n v="64.989999999999995"/>
    <n v="18.899999999999999"/>
    <n v="-20.350000000000001"/>
    <n v="-18.899999999999999"/>
    <s v=""/>
    <n v="44.64"/>
    <s v=" "/>
    <x v="9"/>
    <s v="MLB1983187301"/>
    <s v="Par De Kit Rolamento Roda Traseira Fox 2007 2008 2009 Novo"/>
    <s v=" "/>
    <n v="64.989999999999995"/>
    <s v="Premium"/>
    <s v="Autorizado"/>
    <s v=" "/>
    <s v=" "/>
    <s v=" "/>
    <s v=" "/>
    <s v="Alvaro da Silva Vicente"/>
    <s v="13577086700"/>
    <s v="Avenida das Américas 11542 / Próximo a semi novos Localiza - CEP 22793082 - Barra da Tijuca, Rio de Janeiro, Rio de Janeiro"/>
    <s v="Rio de Janeiro"/>
    <s v="Rio de Janeiro"/>
    <s v="22793082"/>
    <s v="Brasil"/>
    <s v="Mercado Envios Full"/>
    <s v="9 de junho | 01:20"/>
    <s v="9 de junho | 16:25"/>
    <s v="Mercado Envios"/>
    <s v="MEL42340325640LMFFF01"/>
    <s v=" "/>
    <s v=" "/>
    <s v=" "/>
    <s v=" "/>
    <s v=" "/>
    <s v=" "/>
    <s v=" "/>
    <s v="Não"/>
    <s v=""/>
    <s v="Não"/>
  </r>
  <r>
    <x v="0"/>
    <s v="2000004523964247"/>
    <d v="2023-06-08T00:00:00"/>
    <s v="Entregue"/>
    <s v="Chegou em 9 de junho"/>
    <s v="Sim"/>
    <n v="1"/>
    <n v="25.9"/>
    <s v=""/>
    <n v="-9.9"/>
    <s v=""/>
    <s v=""/>
    <n v="16"/>
    <s v=" "/>
    <x v="41"/>
    <s v="MLB2069199981"/>
    <s v="Reparo Alavanca Cambio Corsa Classic Celta 2005/2014"/>
    <s v=" "/>
    <n v="25.9"/>
    <s v="Premium"/>
    <s v="Autorizado"/>
    <s v=" "/>
    <s v=" "/>
    <s v=" "/>
    <s v=" "/>
    <s v="Jonas Cavalcanti de Albuquerque"/>
    <s v="42897570814"/>
    <s v="Rua João Francisco Lisboa 975 / CEP 08583520 - Parque Piratininga, Itaquaquecetuba, São Paulo"/>
    <s v="Itaquaquecetuba"/>
    <s v="São Paulo"/>
    <s v="08583520"/>
    <s v="Brasil"/>
    <s v="Mercado Envios Full"/>
    <s v="8 de junho | 23:10"/>
    <s v="9 de junho | 11:23"/>
    <s v="Mercado Envios"/>
    <s v="MEL42340243605LMFFF01"/>
    <s v=" "/>
    <s v=" "/>
    <s v=" "/>
    <s v=" "/>
    <s v=" "/>
    <s v=" "/>
    <s v=" "/>
    <s v="Não"/>
    <s v=""/>
    <s v="Não"/>
  </r>
  <r>
    <x v="0"/>
    <s v="2000005813681088"/>
    <d v="2023-06-08T00:00:00"/>
    <s v="Entregue"/>
    <s v="Chegou em 9 de junho"/>
    <s v="Não"/>
    <n v="1"/>
    <n v="62"/>
    <n v="13.7"/>
    <n v="-16.04"/>
    <n v="-13.7"/>
    <s v=""/>
    <n v="45.96"/>
    <s v=" "/>
    <x v="30"/>
    <s v="MLB2093623027"/>
    <s v="Par Bieleta Dianteira Fiat Stilo Punto Bravo Linea"/>
    <s v=" "/>
    <n v="62"/>
    <s v="Premium"/>
    <s v="Autorizado"/>
    <s v=" "/>
    <s v=" "/>
    <s v=" "/>
    <s v=" "/>
    <s v="Felipe Augusto de Brito Jeronimo"/>
    <s v="39919190870"/>
    <s v="Rua David Capistrano da Costa Filho 24 / Chacara 24 - CEP 14079795 - Jardim Ouro Branco, Ribeirão Preto, São Paulo"/>
    <s v="Ribeirão Preto"/>
    <s v="São Paulo"/>
    <s v="14079795"/>
    <s v="Brasil"/>
    <s v="Mercado Envios Full"/>
    <s v="8 de junho | 23:06"/>
    <s v="9 de junho | 12:13"/>
    <s v="Mercado Envios"/>
    <s v="MEL42340201132LMFFF01"/>
    <s v=" "/>
    <s v=" "/>
    <s v=" "/>
    <s v=" "/>
    <s v=" "/>
    <s v=" "/>
    <s v=" "/>
    <s v="Não"/>
    <s v=""/>
    <s v="Não"/>
  </r>
  <r>
    <x v="0"/>
    <s v="2000005813602804"/>
    <d v="2023-06-08T00:00:00"/>
    <s v="Entregue"/>
    <s v="Chegou em 13 de junho"/>
    <s v="Não"/>
    <n v="1"/>
    <n v="281.12"/>
    <s v=""/>
    <n v="-33.729999999999997"/>
    <n v="-38.950000000000003"/>
    <s v=""/>
    <n v="208.44"/>
    <s v=" "/>
    <x v="338"/>
    <s v="MLB3281291501"/>
    <s v="Bandeja Inferior Direita Com Pivô Astra 1999 A 2011"/>
    <s v=" "/>
    <n v="281.12"/>
    <s v="Clássico"/>
    <s v="Não emitida"/>
    <s v="Valmir Preto"/>
    <s v="CPF 14996870877"/>
    <s v="rua caracol 294 - casa, Cabreúva - CEP: 13315000, São Paulo"/>
    <s v=" "/>
    <s v="Valmir Preto"/>
    <s v="14996870877"/>
    <s v="Rua do Caracol 294 / casa - CEP 13318150 - Jardim da Serra (Jacaré), Cabreúva, São Paulo"/>
    <s v="Cabreúva"/>
    <s v="São Paulo"/>
    <s v="13318150"/>
    <s v="Brasil"/>
    <s v="Correios e pontos de envio"/>
    <s v="13 de junho | 02:36"/>
    <s v="13 de junho | 13:37"/>
    <s v="Mercado Envios"/>
    <s v="MEL42340167042LMXDF01"/>
    <s v=" "/>
    <s v=" "/>
    <s v=" "/>
    <s v=" "/>
    <s v=" "/>
    <s v=" "/>
    <s v=" "/>
    <s v="Não"/>
    <s v=""/>
    <s v="Não"/>
  </r>
  <r>
    <x v="0"/>
    <s v="2000004523779405"/>
    <d v="2023-06-08T00:00:00"/>
    <s v="Entregue"/>
    <s v="Chegou em 9 de junho"/>
    <s v="Sim"/>
    <n v="1"/>
    <n v="69.3"/>
    <s v=""/>
    <n v="-13.82"/>
    <s v=""/>
    <s v=""/>
    <n v="55.48"/>
    <s v=" "/>
    <x v="14"/>
    <s v="MLB2860187459"/>
    <s v="Par Morceguinho Dianteiro Celta 1998 A 2015"/>
    <s v=" "/>
    <n v="69.3"/>
    <s v="Clássico"/>
    <s v="Autorizado"/>
    <s v=" "/>
    <s v=" "/>
    <s v=" "/>
    <s v=" "/>
    <s v="Diego César"/>
    <s v="36416057840"/>
    <s v="Avenida Carlos Drumond de Andrade 290 / CEP 06149240 - Santa Maria, Osasco, São Paulo"/>
    <s v="Osasco"/>
    <s v="São Paulo"/>
    <s v="06149240"/>
    <s v="Brasil"/>
    <s v="Mercado Envios Full"/>
    <s v="8 de junho | 23:22"/>
    <s v="9 de junho | 13:19"/>
    <s v="Mercado Envios"/>
    <s v="MEL42340144900LMFFF01"/>
    <s v=" "/>
    <s v=" "/>
    <s v=" "/>
    <s v=" "/>
    <s v=" "/>
    <s v=" "/>
    <s v=" "/>
    <s v="Não"/>
    <s v=""/>
    <s v="Não"/>
  </r>
  <r>
    <x v="0"/>
    <s v="2000005813472806"/>
    <d v="2023-06-08T00:00:00"/>
    <s v="Entregue"/>
    <s v="Chegou em 14 de junho"/>
    <s v="Não"/>
    <n v="1"/>
    <n v="499.79"/>
    <n v="32.97"/>
    <n v="-84.96"/>
    <n v="-71.92"/>
    <s v=""/>
    <n v="375.88"/>
    <s v=" "/>
    <x v="339"/>
    <s v="MLB3438554084"/>
    <s v="Par Bandeja Inferior Com Pivô Amarok 2010 A 2020 2.0"/>
    <s v=" "/>
    <n v="499.79"/>
    <s v="Premium"/>
    <s v="Não emitida"/>
    <s v="Francisco Bastos Ferreira Bastos"/>
    <s v="CPF 22681167353"/>
    <s v="Avenida Dirceu Arcoverde 890, Floriano - CEP: 64808250, Piauí"/>
    <s v=" "/>
    <s v="Francisco Bastos Ferreira Bastos"/>
    <s v="22681167353"/>
    <s v="Rua Paulo Carneiro da Cunha 2130 / n 2130 - CEP 64076030 - Tancredo Neves, Teresina, Piauí"/>
    <s v="Teresina"/>
    <s v="Piauí"/>
    <s v="64076030"/>
    <s v="Brasil"/>
    <s v="Correios e pontos de envio"/>
    <s v="10 de junho | 07:25"/>
    <s v="14 de junho | 12:47"/>
    <s v="Mercado Envios"/>
    <s v="MEL42340112846LMXDF01"/>
    <s v=" "/>
    <s v=" "/>
    <s v=" "/>
    <s v=" "/>
    <s v=" "/>
    <s v=" "/>
    <s v=" "/>
    <s v="Não"/>
    <s v=""/>
    <s v="Não"/>
  </r>
  <r>
    <x v="0"/>
    <s v="2000005813396774"/>
    <d v="2023-06-08T00:00:00"/>
    <s v="Entregue"/>
    <s v="Chegou em 9 de junho"/>
    <s v="Não"/>
    <n v="1"/>
    <n v="87.01"/>
    <s v=""/>
    <n v="-14.79"/>
    <n v="-20.45"/>
    <s v=""/>
    <n v="51.77"/>
    <s v="Sim"/>
    <x v="85"/>
    <s v="MLB2791660777"/>
    <s v="Par Bieleta Dianteira Peugeot 206 1999 A 2011"/>
    <s v=" "/>
    <n v="87.01"/>
    <s v="Premium"/>
    <s v="Autorizado"/>
    <s v=" "/>
    <s v=" "/>
    <s v=" "/>
    <s v=" "/>
    <s v="Adriano Santos silva Silva"/>
    <s v="60054268346"/>
    <s v="Rua Paulo Von Ah 507 / Antiga 20 Referencia: E Paulo von ah - CEP 13348570 - Jardim Morada do Sol, Indaiatuba, São Paulo"/>
    <s v="Indaiatuba"/>
    <s v="São Paulo"/>
    <s v="13348570"/>
    <s v="Brasil"/>
    <s v="Mercado Envios Full"/>
    <s v="9 de junho | 01:33"/>
    <s v="9 de junho | 13:18"/>
    <s v="Mercado Envios"/>
    <s v="MEL42340079812LMFFF01"/>
    <s v=" "/>
    <s v=" "/>
    <s v=" "/>
    <s v=" "/>
    <s v=" "/>
    <s v=" "/>
    <s v=" "/>
    <s v="Não"/>
    <s v=""/>
    <s v="Não"/>
  </r>
  <r>
    <x v="0"/>
    <s v="2000004523679883"/>
    <d v="2023-06-08T00:00:00"/>
    <s v="Entregue"/>
    <s v="Chegou em 13 de junho"/>
    <s v="Sim"/>
    <n v="1"/>
    <n v="29.9"/>
    <n v="32.799999999999997"/>
    <n v="-10.58"/>
    <n v="-32.799999999999997"/>
    <s v=""/>
    <n v="19.32"/>
    <s v=" "/>
    <x v="326"/>
    <s v="MLB2072988596"/>
    <s v="Kit Bucha Reparo Trambulador Cambio Corsa Celta Com Liame"/>
    <s v=" "/>
    <n v="29.9"/>
    <s v="Premium"/>
    <s v="Não emitida"/>
    <s v="Jose Amauri De Souza Soares"/>
    <s v="CPF 04866879106"/>
    <s v="Rua Aparício Borges do Rêgo 370, Fátima do Sul - CEP: 79700000, Mato Grosso do Sul"/>
    <s v=" "/>
    <s v="Jose Amauri De Souza Soares"/>
    <s v="04866879106"/>
    <s v="Rua Aparício Borges do Rêgo 370 / Referencia: portão vermelho de correr ligar no número 01566999357675 - CEP 79700000 - jardim paraíso, Fátima do Sul, Mato Grosso do Sul"/>
    <s v="Fátima do Sul"/>
    <s v="Mato Grosso do Sul"/>
    <s v="79700000"/>
    <s v="Brasil"/>
    <s v="Correios e pontos de envio"/>
    <s v="11 de junho | 04:17"/>
    <s v="13 de junho | 10:19"/>
    <s v="Mercado Envios"/>
    <s v="MEL42340035894LMXDF01"/>
    <s v=" "/>
    <s v=" "/>
    <s v=" "/>
    <s v=" "/>
    <s v=" "/>
    <s v=" "/>
    <s v=" "/>
    <s v="Não"/>
    <s v=""/>
    <s v="Não"/>
  </r>
  <r>
    <x v="0"/>
    <s v="2000005813265356"/>
    <d v="2023-06-08T00:00:00"/>
    <s v="Entregue"/>
    <s v="Chegou em 11 de junho"/>
    <s v="Não"/>
    <n v="1"/>
    <n v="75.69"/>
    <n v="14"/>
    <n v="-18.37"/>
    <n v="-14"/>
    <s v=""/>
    <n v="57.32"/>
    <s v=" "/>
    <x v="340"/>
    <s v="MLB2997333697"/>
    <s v="Bandeja Inferior Direita Sem Pivô Quantum 1988 A 2002"/>
    <s v=" "/>
    <n v="75.69"/>
    <s v="Premium"/>
    <s v="Não emitida"/>
    <s v="José Braz Vieira"/>
    <s v="CPF 01943904898"/>
    <s v="Rua Enéas da Rocha Ribeiro 402 - Casa, Campos do Jordão - CEP: 12460000, São Paulo"/>
    <s v=" "/>
    <s v="José Braz Vieira"/>
    <s v="01943904898"/>
    <s v="Rua Enéas da Rocha Ribeiro 402 / casa Referencia: Rua da Oficina do Leandro Auto-elétrica - CEP 12460000 - Fracalanza, Campos do Jordão, São Paulo"/>
    <s v="Campos do Jordão"/>
    <s v="São Paulo"/>
    <s v="12460000"/>
    <s v="Brasil"/>
    <s v="Correios e pontos de envio"/>
    <s v="11 de junho | 02:50"/>
    <s v="11 de junho | 15:39"/>
    <s v="Mercado Envios"/>
    <s v="MEL42340026076LMXDF01"/>
    <s v=" "/>
    <s v=" "/>
    <s v=" "/>
    <s v=" "/>
    <s v=" "/>
    <s v=" "/>
    <s v=" "/>
    <s v="Não"/>
    <s v=""/>
    <s v="Não"/>
  </r>
  <r>
    <x v="0"/>
    <s v="2000004523635565"/>
    <d v="2023-06-08T00:00:00"/>
    <s v="Entregue"/>
    <s v="Chegou em 10 de junho"/>
    <s v="Sim"/>
    <n v="1"/>
    <n v="166.9"/>
    <s v=""/>
    <n v="-20.03"/>
    <n v="-38.950000000000003"/>
    <s v=""/>
    <n v="107.92"/>
    <s v=" "/>
    <x v="161"/>
    <s v="MLB2863604248"/>
    <s v="Bandeja Lado Esquerdo Peugeot 206 Todos 1999 A 2010 C Pivô"/>
    <s v=" "/>
    <n v="166.9"/>
    <s v="Clássico"/>
    <s v="Autorizado"/>
    <s v=" "/>
    <s v=" "/>
    <s v=" "/>
    <s v=" "/>
    <s v="Jé Rodrigues"/>
    <s v="37410979852"/>
    <s v="Rua Oscar Chiarelli 610 / ap 103,torre 09 Referencia: próximo shopping buriti - CEP 13845010 - Loteamento Parque Real Guaçu, Mogi Guaçu, São Paulo"/>
    <s v="Mogi Guaçu"/>
    <s v="São Paulo"/>
    <s v="13845010"/>
    <s v="Brasil"/>
    <s v="Mercado Envios Full"/>
    <s v="9 de junho | 15:19"/>
    <s v="10 de junho | 12:12"/>
    <s v="Mercado Envios"/>
    <s v="MEL42339998586LMFFF01"/>
    <s v=" "/>
    <s v=" "/>
    <s v=" "/>
    <s v=" "/>
    <s v=" "/>
    <s v=" "/>
    <s v=" "/>
    <s v="Não"/>
    <s v=""/>
    <s v="Não"/>
  </r>
  <r>
    <x v="0"/>
    <s v="2000004523635567"/>
    <d v="2023-06-08T00:00:00"/>
    <s v="Pacote não entregue"/>
    <s v="Não foi possível entregar o pacote à pessoa que realizou a compra. Pedimos desculpas, reembolsamos os custos da venda na sua conta."/>
    <s v="Sim"/>
    <n v="1"/>
    <n v="165.99"/>
    <s v=""/>
    <n v="-19.920000000000002"/>
    <n v="-26.45"/>
    <s v=""/>
    <n v="119.62"/>
    <s v=" "/>
    <x v="23"/>
    <s v="MLB2863957343"/>
    <s v="Bandeja Lado Direito Peugeot 206 Todos 1999 A 2010 Com Pivô"/>
    <s v=" "/>
    <n v="165.99"/>
    <s v="Clássico"/>
    <s v="Não emitida"/>
    <s v="Jé Rodrigues"/>
    <s v="CPF 37410979852"/>
    <s v="Av.Suecia 2991, Mogi Guacu - CEP: 13848380, São Paulo"/>
    <s v=" "/>
    <s v="Jé Rodrigues"/>
    <s v="37410979852"/>
    <s v=" "/>
    <s v="Mogi Guaçu"/>
    <s v="São Paulo"/>
    <s v="13845010"/>
    <s v="Brasil"/>
    <s v="Correios e pontos de envio"/>
    <s v="10 de junho | 23:51"/>
    <s v=" "/>
    <s v="Mercado Envios"/>
    <s v="MEL42339929263LMXDF01"/>
    <s v=" "/>
    <s v=" "/>
    <s v=" "/>
    <s v=" "/>
    <s v=" "/>
    <s v=" "/>
    <s v=" "/>
    <s v="Não"/>
    <s v=""/>
    <s v="Não"/>
  </r>
  <r>
    <x v="0"/>
    <s v="2000005813049736"/>
    <d v="2023-06-08T00:00:00"/>
    <s v="Entregue"/>
    <s v="Chegou em 9 de junho"/>
    <s v="Não"/>
    <n v="1"/>
    <n v="20.5"/>
    <n v="15.9"/>
    <n v="-7.96"/>
    <s v=""/>
    <s v=""/>
    <n v="28.44"/>
    <s v=" "/>
    <x v="4"/>
    <s v="MLB2748587310"/>
    <s v="Capa De Pedal Freio E Embreagem Citroen C3"/>
    <s v=" "/>
    <n v="20.5"/>
    <s v="Clássico"/>
    <s v="Autorizado"/>
    <s v=" "/>
    <s v=" "/>
    <s v=" "/>
    <s v=" "/>
    <s v="Rodrigo Cunha Bucollo"/>
    <s v="21856831876"/>
    <s v="Rua Antônio Bastos 701 / CEP 09040220 - Vila Bastos, Santo André, São Paulo"/>
    <s v="Santo André"/>
    <s v="São Paulo"/>
    <s v="09040220"/>
    <s v="Brasil"/>
    <s v="Mercado Envios Flex"/>
    <s v="9 de junho | 16:00"/>
    <s v="9 de junho | 19:58"/>
    <s v="PATRICIA  MARIANO"/>
    <s v="42339935764"/>
    <s v=" "/>
    <s v=" "/>
    <s v=" "/>
    <s v=" "/>
    <s v=" "/>
    <s v=" "/>
    <s v=" "/>
    <s v="Não"/>
    <s v=""/>
    <s v="Não"/>
  </r>
  <r>
    <x v="0"/>
    <s v="2000004523504837"/>
    <d v="2023-06-08T00:00:00"/>
    <s v="Devolução finalizada com reembolso para o comprador"/>
    <s v="O produto devolvido chegou em quinta-feira, 15 de junho."/>
    <s v="Sim"/>
    <n v="1"/>
    <n v="375.9"/>
    <n v="1.59"/>
    <n v="-79.8"/>
    <s v=""/>
    <n v="-312"/>
    <n v="-14.31"/>
    <s v="Sim"/>
    <x v="259"/>
    <s v="MLB3433397994"/>
    <s v="Par Bandeja Inferior Com Pivô Etios 2012 A 2018"/>
    <s v=" "/>
    <n v="375.9"/>
    <s v="Premium"/>
    <s v="Autorizado"/>
    <s v="jose eduardo dos santos mreira"/>
    <s v="CPF 29689075810"/>
    <s v="rua Liguria 222 - mercadinho, sao paulo - CEP: 05796100, São Paulo"/>
    <s v=" "/>
    <s v="jose eduardo dos santos mreira"/>
    <s v="29689075810"/>
    <s v="Rua Cecília Iter 177 / &quot;Referencia: Endereço Comercial. entregar antes das 18h Pode Entregar Para, Edi Ou Henrique 1195329-2034.&quot;"/>
    <s v="São Paulo"/>
    <s v="São Paulo"/>
    <s v="08240730"/>
    <s v="Brasil"/>
    <s v="Mercado Envios Flex"/>
    <s v="12 de junho | 13:39"/>
    <s v="15 de junho | 09:18"/>
    <s v="VITOR SARAIVA"/>
    <s v="OV282050182BR"/>
    <s v="https://www2.correios.com.br/sistemas/rastreamento/resultado.cfm"/>
    <s v=" "/>
    <s v=" "/>
    <s v=" "/>
    <s v=" "/>
    <s v=" "/>
    <s v=" "/>
    <s v="Sim"/>
    <s v=""/>
    <s v="Não"/>
  </r>
  <r>
    <x v="0"/>
    <s v="2000005812796556"/>
    <d v="2023-06-08T00:00:00"/>
    <s v="Venda entregue"/>
    <s v="Como o comprador não te enviou o produto, nós cancelamos a devolução e te liberamos o dinheiro."/>
    <s v="Não"/>
    <n v="1"/>
    <n v="54.32"/>
    <n v="15.9"/>
    <n v="-12.02"/>
    <s v=""/>
    <s v=""/>
    <n v="58.2"/>
    <s v=" "/>
    <x v="306"/>
    <s v="MLB2887766544"/>
    <s v="Pivô Lado Direito Voyage G6 2012 Em Diante"/>
    <s v=" "/>
    <n v="54.32"/>
    <s v="Clássico"/>
    <s v="Autorizado"/>
    <s v="Willian Alves da Rocha"/>
    <s v="CPF 56482592805"/>
    <s v="Travessa gabiroba vila nossa senhora do retiro  2, São Paulo  - CEP: 02951000, São Paulo"/>
    <s v=" "/>
    <s v="Willian Alves da Rocha"/>
    <s v="56482592805"/>
    <s v="Travessa Gabiroba 2 / CEP 02951000 - Vila Nossa Senhora do Retiro, São Paulo, São Paulo"/>
    <s v="São Paulo"/>
    <s v="São Paulo"/>
    <s v="02951000"/>
    <s v="Brasil"/>
    <s v="Mercado Envios Flex"/>
    <s v="9 de junho | 16:42"/>
    <s v="9 de junho | 21:02"/>
    <s v="CARLOS EDUARDO BROTAS SALES SALES"/>
    <s v="42339755213"/>
    <s v=" "/>
    <s v=" "/>
    <s v=" "/>
    <s v=" "/>
    <s v=" "/>
    <s v=" "/>
    <s v=" "/>
    <s v="Sim"/>
    <s v=""/>
    <s v="Não"/>
  </r>
  <r>
    <x v="0"/>
    <s v="2000005812593844"/>
    <d v="2023-06-08T00:00:00"/>
    <s v="Entregue"/>
    <s v="Chegou em 10 de junho"/>
    <s v="Não"/>
    <n v="1"/>
    <n v="67.900000000000006"/>
    <n v="13.7"/>
    <n v="-13.65"/>
    <n v="-13.7"/>
    <s v=""/>
    <n v="54.25"/>
    <s v=" "/>
    <x v="9"/>
    <s v="MLB1924091749"/>
    <s v="2 Kits De Rolamento Roda Traseira Gol G1 G2 G3 G4 G5 Novo"/>
    <s v=" "/>
    <n v="67.900000000000006"/>
    <s v="Clássico"/>
    <s v="Autorizado"/>
    <s v=" "/>
    <s v=" "/>
    <s v=" "/>
    <s v=" "/>
    <s v="jose erinaldo da silvs"/>
    <s v="73249424234"/>
    <s v="Rua do Verão 17 / beco do fuxico Referencia: procurar dona Dolores - CEP 42733480 - Areia Branca, Lauro de Freitas, Bahia"/>
    <s v="Lauro de Freitas"/>
    <s v="Bahia"/>
    <s v="42733480"/>
    <s v="Brasil"/>
    <s v="Mercado Envios Full"/>
    <s v="8 de junho | 13:51"/>
    <s v="10 de junho | 15:26"/>
    <s v="Mercado Envios"/>
    <s v="MEL42339742108LMFFF01"/>
    <s v=" "/>
    <s v=" "/>
    <s v=" "/>
    <s v=" "/>
    <s v=" "/>
    <s v=" "/>
    <s v=" "/>
    <s v="Não"/>
    <s v=""/>
    <s v="Não"/>
  </r>
  <r>
    <x v="0"/>
    <s v="2000005812549290"/>
    <d v="2023-06-08T00:00:00"/>
    <s v="Entregue"/>
    <s v="Chegou em 9 de junho"/>
    <s v="Não"/>
    <n v="1"/>
    <n v="69.3"/>
    <n v="15.9"/>
    <n v="-13.82"/>
    <s v=""/>
    <s v=""/>
    <n v="71.38"/>
    <s v=" "/>
    <x v="14"/>
    <s v="MLB2860187459"/>
    <s v="Par Morceguinho Dianteiro Celta 1998 A 2015"/>
    <s v=" "/>
    <n v="69.3"/>
    <s v="Clássico"/>
    <s v="Autorizado"/>
    <s v="Iran Duarte Dos Santos"/>
    <s v="CPF 31920749810"/>
    <s v="Avenida Dos Autonomistas 5230 - Loja, Osasco - CEP: 06194060, São Paulo"/>
    <s v=" "/>
    <s v="Iran Duarte Dos Santos"/>
    <s v="31920749810"/>
    <s v="Estrada Rosmari Hidalgo dos Santos 81 / casa Referencia: iran duarte - CEP 06506001 - Refúgio dos Bandeirantes, Santana de Parnaíba, São Paulo"/>
    <s v="Santana de Parnaíba"/>
    <s v="São Paulo"/>
    <s v="06506001"/>
    <s v="Brasil"/>
    <s v="Mercado Envios Flex"/>
    <s v="9 de junho | 16:10"/>
    <s v="9 de junho | 18:40"/>
    <s v="ANDERSO OLIVEIRA"/>
    <s v="42339722260"/>
    <s v=" "/>
    <s v=" "/>
    <s v=" "/>
    <s v=" "/>
    <s v=" "/>
    <s v=" "/>
    <s v=" "/>
    <s v="Não"/>
    <s v=""/>
    <s v="Não"/>
  </r>
  <r>
    <x v="0"/>
    <s v="2000005812513438"/>
    <d v="2023-06-08T00:00:00"/>
    <s v="Cancelada pelo comprador"/>
    <s v="Cancelou porque garante nao ter realizado a compra."/>
    <s v="Não"/>
    <n v="1"/>
    <n v="69.3"/>
    <n v="15.9"/>
    <n v="-13.82"/>
    <s v=""/>
    <n v="-71.38"/>
    <n v="0"/>
    <s v=" "/>
    <x v="14"/>
    <s v="MLB2860187459"/>
    <s v="Par Morceguinho Dianteiro Celta 1998 A 2015"/>
    <s v=" "/>
    <n v="69.3"/>
    <s v="Clássico"/>
    <s v="Não emitida"/>
    <s v="Iran Duarte Dos Santos"/>
    <s v="CPF 31920749810"/>
    <s v="Avenida Dos Autonomistas 5230 - Loja, Osasco - CEP: 06194060, São Paulo"/>
    <s v=" "/>
    <s v="Iran Duarte Dos Santos"/>
    <s v="31920749810"/>
    <s v=" "/>
    <s v="Osasco"/>
    <s v="São Paulo"/>
    <s v="06190150"/>
    <s v="Brasil"/>
    <s v="Mercado Envios Flex"/>
    <s v=" "/>
    <s v=" "/>
    <s v="TRUSTPARTSTRUSTPARTS"/>
    <s v="42339637169"/>
    <s v=" "/>
    <s v=" "/>
    <s v=" "/>
    <s v=" "/>
    <s v=" "/>
    <s v=" "/>
    <s v=" "/>
    <s v="Não"/>
    <s v=""/>
    <s v="Não"/>
  </r>
  <r>
    <x v="0"/>
    <s v="2000005812475034"/>
    <d v="2023-06-08T00:00:00"/>
    <s v="Entregue"/>
    <s v="Chegou em 9 de junho"/>
    <s v="Não"/>
    <n v="1"/>
    <n v="69.3"/>
    <n v="15.9"/>
    <n v="-13.82"/>
    <s v=""/>
    <s v=""/>
    <n v="71.38"/>
    <s v=" "/>
    <x v="14"/>
    <s v="MLB2860187459"/>
    <s v="Par Morceguinho Dianteiro Celta 1998 A 2015"/>
    <s v=" "/>
    <n v="69.3"/>
    <s v="Clássico"/>
    <s v="Autorizado"/>
    <s v="maisa barroso silva"/>
    <s v="CPF 27943541839"/>
    <s v="Rua Quatro 46 - Lote 1, Mogi das Cruzes - CEP: 08745585, São Paulo"/>
    <s v=" "/>
    <s v="maisa barroso silva"/>
    <s v="27943541839"/>
    <s v="Rua Taquaral 11 / Referencia: próx ao semar - CEP 08743030 - Conjunto Residencial do Bosque, Mogi das Cruzes, São Paulo"/>
    <s v="Mogi das Cruzes"/>
    <s v="São Paulo"/>
    <s v="08743030"/>
    <s v="Brasil"/>
    <s v="Mercado Envios Flex"/>
    <s v="9 de junho | 16:01"/>
    <s v="9 de junho | 19:55"/>
    <s v="RONALD SANTOS"/>
    <s v="42339689038"/>
    <s v=" "/>
    <s v=" "/>
    <s v=" "/>
    <s v=" "/>
    <s v=" "/>
    <s v=" "/>
    <s v=" "/>
    <s v="Não"/>
    <s v=""/>
    <s v="Não"/>
  </r>
  <r>
    <x v="0"/>
    <s v="2000005812434048"/>
    <d v="2023-06-08T00:00:00"/>
    <s v="Entregue"/>
    <s v="Chegou em 14 de junho"/>
    <s v="Não"/>
    <n v="1"/>
    <n v="275.79000000000002"/>
    <s v=""/>
    <n v="-46.88"/>
    <n v="-26.45"/>
    <s v=""/>
    <n v="202.46"/>
    <s v=" "/>
    <x v="128"/>
    <s v="MLB2918831863"/>
    <s v="Par Bandeja Inferior Com Pivô Palio Weekend Adventure Locker"/>
    <s v=" "/>
    <n v="275.79000000000002"/>
    <s v="Premium"/>
    <s v="Não emitida"/>
    <s v="CARLOS DUQUE"/>
    <s v="CPF 50815865600"/>
    <s v="Rua Alberto De Lacerda 138, São Paulo - CEP: 04813030, São Paulo"/>
    <s v=" "/>
    <s v="CARLOS DUQUE"/>
    <s v="50815865600"/>
    <s v="Avenida Juca da Belmira 30 / CEP 36130000 - Cruzeiro, Rio Preto, Minas Gerais"/>
    <s v="Rio Preto"/>
    <s v="Minas Gerais"/>
    <s v="36130000"/>
    <s v="Brasil"/>
    <s v="Correios e pontos de envio"/>
    <s v="13 de junho | 08:58"/>
    <s v="14 de junho | 11:17"/>
    <s v="Mercado Envios"/>
    <s v="MEL42339667254LMXDF01"/>
    <s v=" "/>
    <s v=" "/>
    <s v=" "/>
    <s v=" "/>
    <s v=" "/>
    <s v=" "/>
    <s v=" "/>
    <s v="Não"/>
    <s v=""/>
    <s v="Não"/>
  </r>
  <r>
    <x v="0"/>
    <s v="2000004523295245"/>
    <d v="2023-06-08T00:00:00"/>
    <s v="Entregue"/>
    <s v="Chegou em 8 de junho"/>
    <s v="Sim"/>
    <n v="1"/>
    <n v="74.989999999999995"/>
    <s v=""/>
    <n v="-18.25"/>
    <s v=""/>
    <s v=""/>
    <n v="56.74"/>
    <s v=" "/>
    <x v="38"/>
    <s v="MLB1974837590"/>
    <s v="2 Kit's De  Rolamento Roda Traseira Celta/corsa /prisma Novo"/>
    <s v=" "/>
    <n v="74.989999999999995"/>
    <s v="Premium"/>
    <s v="Autorizado"/>
    <s v=" "/>
    <s v=" "/>
    <s v=" "/>
    <s v=" "/>
    <s v="Kleberson Rodrigues Romero"/>
    <s v="22559327848"/>
    <s v="Rua Cônego José Bellotti 128 / Referencia: próximo praça do truco - CEP 18081090 - Jardim Maria do Carmo, Sorocaba, São Paulo"/>
    <s v="Sorocaba"/>
    <s v="São Paulo"/>
    <s v="18081090"/>
    <s v="Brasil"/>
    <s v="Mercado Envios Full"/>
    <s v="8 de junho | 12:41"/>
    <s v="8 de junho | 17:27"/>
    <s v="Mercado Envios"/>
    <s v="MEL42339577875LMFFF01"/>
    <s v=" "/>
    <s v=" "/>
    <s v=" "/>
    <s v=" "/>
    <s v=" "/>
    <s v=" "/>
    <s v=" "/>
    <s v="Não"/>
    <s v=""/>
    <s v="Não"/>
  </r>
  <r>
    <x v="0"/>
    <s v="2000005812307164"/>
    <d v="2023-06-08T00:00:00"/>
    <s v="Entregue"/>
    <s v="Chegou em 11 de junho"/>
    <s v="Não"/>
    <n v="1"/>
    <n v="45.02"/>
    <n v="24.9"/>
    <n v="-13.15"/>
    <n v="-24.9"/>
    <s v=""/>
    <n v="31.87"/>
    <s v=" "/>
    <x v="341"/>
    <s v="MLB3274125326"/>
    <s v="Cabo De Velocímetro 1048mm Uno S Motor 1.0 8v 1985 A 1987"/>
    <s v=" "/>
    <n v="45.02"/>
    <s v="Premium"/>
    <s v="Não emitida"/>
    <s v="Luis  Felipe Araújo do nascimento P"/>
    <s v="CPF 35111783806"/>
    <s v="RuaAmerico brasiliense 148, Ibaté - CEP: 14815000, São Paulo"/>
    <s v=" "/>
    <s v="Luis  Felipe Araújo do nascimento P"/>
    <s v="35111783806"/>
    <s v="RuaAmerico brasiliense 148 / CEP 14815000 - jardim cruzado, Ibaté, São Paulo"/>
    <s v="Ibaté"/>
    <s v="São Paulo"/>
    <s v="14815000"/>
    <s v="Brasil"/>
    <s v="Correios e pontos de envio"/>
    <s v="11 de junho | 00:56"/>
    <s v="11 de junho | 12:38"/>
    <s v="Mercado Envios"/>
    <s v="MEL42339547065LMXDF01"/>
    <s v=" "/>
    <s v=" "/>
    <s v=" "/>
    <s v=" "/>
    <s v=" "/>
    <s v=" "/>
    <s v=" "/>
    <s v="Não"/>
    <s v=""/>
    <s v="Não"/>
  </r>
  <r>
    <x v="0"/>
    <s v="2000004523212269"/>
    <d v="2023-06-08T00:00:00"/>
    <s v="Entregue"/>
    <s v="Chegou em 9 de junho"/>
    <s v="Sim"/>
    <n v="1"/>
    <n v="69.3"/>
    <s v=""/>
    <n v="-13.82"/>
    <s v=""/>
    <s v=""/>
    <n v="55.48"/>
    <s v="Sim"/>
    <x v="14"/>
    <s v="MLB2860187459"/>
    <s v="Par Morceguinho Dianteiro Celta 1998 A 2015"/>
    <s v=" "/>
    <n v="69.3"/>
    <s v="Clássico"/>
    <s v="Autorizado"/>
    <s v=" "/>
    <s v=" "/>
    <s v=" "/>
    <s v=" "/>
    <s v="Ruymar Neves"/>
    <s v="94393249100"/>
    <s v="Rua Águas de Chapecó 536 / CEP 89240000 - Ubatuba, São Francisco do Sul, Santa Catarina"/>
    <s v="São Francisco do Sul"/>
    <s v="Santa Catarina"/>
    <s v="89240000"/>
    <s v="Brasil"/>
    <s v="Mercado Envios Full"/>
    <s v="8 de junho | 12:23"/>
    <s v="9 de junho | 12:26"/>
    <s v="Mercado Envios"/>
    <s v="MEL42339495523LMFFF01"/>
    <s v=" "/>
    <s v=" "/>
    <s v=" "/>
    <s v=" "/>
    <s v=" "/>
    <s v=" "/>
    <s v=" "/>
    <s v="Não"/>
    <s v=""/>
    <s v="Não"/>
  </r>
  <r>
    <x v="0"/>
    <s v="2000005811874318"/>
    <d v="2023-06-08T00:00:00"/>
    <s v="Entregue"/>
    <s v="Chegou em 9 de junho"/>
    <s v="Não"/>
    <n v="1"/>
    <n v="73.09"/>
    <n v="25.65"/>
    <n v="-17.93"/>
    <n v="-25.65"/>
    <s v=""/>
    <n v="55.16"/>
    <s v=" "/>
    <x v="40"/>
    <s v="MLB2068477972"/>
    <s v="Kit Reparo Alavanca Câmbio Trambulador Classic Todos"/>
    <s v=" "/>
    <n v="73.09"/>
    <s v="Premium"/>
    <s v="Autorizado"/>
    <s v=" "/>
    <s v=" "/>
    <s v=" "/>
    <s v=" "/>
    <s v="Edson Arantes Dos Santos"/>
    <s v="10090802454"/>
    <s v="Rua Joaquim Isidoro da Silva 17 / Casa - CEP 54519030 - Vila Claudete, Cabo de Santo Agostinho, Pernambuco"/>
    <s v="Cabo de Santo Agostinho"/>
    <s v="Pernambuco"/>
    <s v="54519030"/>
    <s v="Brasil"/>
    <s v="Mercado Envios Full"/>
    <s v="8 de junho | 19:11"/>
    <s v="9 de junho | 17:17"/>
    <s v="Mercado Envios"/>
    <s v="MEL42339428876LMFFF01"/>
    <s v=" "/>
    <s v=" "/>
    <s v=" "/>
    <s v=" "/>
    <s v=" "/>
    <s v=" "/>
    <s v=" "/>
    <s v="Não"/>
    <s v=""/>
    <s v="Não"/>
  </r>
  <r>
    <x v="0"/>
    <s v="2000005811835324"/>
    <d v="2023-06-08T00:00:00"/>
    <s v="Devolvido no dia 12 de junho"/>
    <s v="Adicionamos o produto ao estoque do seu anúncio."/>
    <s v="Não"/>
    <n v="1"/>
    <n v="75.290000000000006"/>
    <n v="16.100000000000001"/>
    <n v="-18.3"/>
    <n v="-16.100000000000001"/>
    <n v="-56.99"/>
    <n v="0"/>
    <s v=" "/>
    <x v="15"/>
    <s v="MLB2111127107"/>
    <s v="Par De Kit Pino Guia Bucha Pinça Freio Vw Polo Gol Fox Polo"/>
    <s v=" "/>
    <n v="75.290000000000006"/>
    <s v="Premium"/>
    <s v="Autorizado"/>
    <s v=" "/>
    <s v=" "/>
    <s v=" "/>
    <s v=" "/>
    <s v="Lucas Nery"/>
    <s v="16443059760"/>
    <s v=" "/>
    <s v="Rio de Janeiro"/>
    <s v="Rio de Janeiro"/>
    <s v="23580402"/>
    <s v="Brasil"/>
    <s v="Mercado Envios Full"/>
    <s v="8 de junho | 18:32"/>
    <s v=" "/>
    <s v="Mercado Envios"/>
    <s v="MEL42339414164LMFFF01"/>
    <s v=" "/>
    <s v=" "/>
    <s v=" "/>
    <s v=" "/>
    <s v=" "/>
    <s v=" "/>
    <s v=" "/>
    <s v="Não"/>
    <s v=""/>
    <s v="Não"/>
  </r>
  <r>
    <x v="0"/>
    <s v="2000005811833436"/>
    <d v="2023-06-08T00:00:00"/>
    <s v="Entregue"/>
    <s v="Chegou em 14 de junho"/>
    <s v="Não"/>
    <n v="1"/>
    <n v="87.17"/>
    <n v="16.28"/>
    <n v="-10.46"/>
    <n v="-37.729999999999997"/>
    <s v=""/>
    <n v="55.26"/>
    <s v=" "/>
    <x v="182"/>
    <s v="MLB2960484752"/>
    <s v="Braço Oscilante Direito Com Bucha Verona 1990 A 1992"/>
    <s v=" "/>
    <n v="87.17"/>
    <s v="Clássico"/>
    <s v="Não emitida"/>
    <s v="Antônio José Dos Santos"/>
    <s v="CPF 05923786591"/>
    <s v="Rua das Cajaranas 128 - casa, Camaçari - CEP: 42810057, Bahia"/>
    <s v=" "/>
    <s v="Antônio José Dos Santos"/>
    <s v="05923786591"/>
    <s v="Rua das Cajaranas 128 / casa Referencia: Rua em frente ao restaurante oi delícia, casavizinha da mercearia de Patrícia - CEP 42810057 - Parque Verde I, Camaçari, Bahia"/>
    <s v="Camaçari"/>
    <s v="Bahia"/>
    <s v="42810057"/>
    <s v="Brasil"/>
    <s v="Correios e pontos de envio"/>
    <s v="11 de junho | 01:46"/>
    <s v="14 de junho | 11:39"/>
    <s v="Mercado Envios"/>
    <s v="MEL42339413552LMXDF01"/>
    <s v=" "/>
    <s v=" "/>
    <s v=" "/>
    <s v=" "/>
    <s v=" "/>
    <s v=" "/>
    <s v=" "/>
    <s v="Não"/>
    <s v=""/>
    <s v="Não"/>
  </r>
  <r>
    <x v="0"/>
    <s v="2000005811827094"/>
    <d v="2023-06-08T00:00:00"/>
    <s v="Entregue"/>
    <s v="Chegou em 9 de junho"/>
    <s v="Não"/>
    <n v="1"/>
    <n v="75.900000000000006"/>
    <n v="27.76"/>
    <n v="-18.399999999999999"/>
    <n v="-27.76"/>
    <s v=""/>
    <n v="57.5"/>
    <s v=" "/>
    <x v="9"/>
    <s v="MLB1865073108"/>
    <s v="2 Kits De Rolamento Roda Traseira Gol G1 G2 G3 G4 G5 Novo"/>
    <s v=" "/>
    <n v="75.900000000000006"/>
    <s v="Premium"/>
    <s v="Autorizado"/>
    <s v=" "/>
    <s v=" "/>
    <s v=" "/>
    <s v=" "/>
    <s v="Jhonatan Jean Batista Santos Jean Batista Santos"/>
    <s v="09967317680"/>
    <s v="Rua Olga Rocha de Oliveira 227 227 / casa - CEP 35560000 - Maria angelica, Santo Antônio do Monte, Minas Gerais"/>
    <s v="Santo Antônio do Monte"/>
    <s v="Minas Gerais"/>
    <s v="35560000"/>
    <s v="Brasil"/>
    <s v="Mercado Envios Full"/>
    <s v="8 de junho | 13:43"/>
    <s v="9 de junho | 14:51"/>
    <s v="Mercado Envios"/>
    <s v="MEL42339340701LMFFF01"/>
    <s v=" "/>
    <s v=" "/>
    <s v=" "/>
    <s v=" "/>
    <s v=" "/>
    <s v=" "/>
    <s v=" "/>
    <s v="Não"/>
    <s v=""/>
    <s v="Não"/>
  </r>
  <r>
    <x v="0"/>
    <s v="2000005811605868"/>
    <d v="2023-06-08T00:00:00"/>
    <s v="Entregue"/>
    <s v="Chegou em 14 de junho"/>
    <s v="Não"/>
    <n v="1"/>
    <n v="197.99"/>
    <s v=""/>
    <n v="-33.659999999999997"/>
    <n v="-20.45"/>
    <s v=""/>
    <n v="143.88"/>
    <s v=" "/>
    <x v="140"/>
    <s v="MLB3003678851"/>
    <s v="Cabo Do Trambulador Engate Palio 1.0 1996 A 2000"/>
    <s v=" "/>
    <n v="197.99"/>
    <s v="Premium"/>
    <s v="Não emitida"/>
    <s v="noelia Santos Silva"/>
    <s v="CPF 89927290578"/>
    <s v="Rua Israel F Pimentel 51 - casa, Lauro de Freitas - CEP: 42712790, Bahia"/>
    <s v=" "/>
    <s v="noelia Santos Silva"/>
    <s v="89927290578"/>
    <s v="Rua Israel F Pimentel 51 / casa - CEP 42712790 - Portão, Lauro de Freitas, Bahia"/>
    <s v="Lauro de Freitas"/>
    <s v="Bahia"/>
    <s v="42712790"/>
    <s v="Brasil"/>
    <s v="Correios e pontos de envio"/>
    <s v="11 de junho | 01:46"/>
    <s v="14 de junho | 10:37"/>
    <s v="Mercado Envios"/>
    <s v="MEL42339315730LMXDF01"/>
    <s v=" "/>
    <s v=" "/>
    <s v=" "/>
    <s v=" "/>
    <s v=" "/>
    <s v=" "/>
    <s v=" "/>
    <s v="Não"/>
    <s v=""/>
    <s v="Não"/>
  </r>
  <r>
    <x v="0"/>
    <s v="2000004522989439"/>
    <d v="2023-06-08T00:00:00"/>
    <s v="Entregue"/>
    <s v="Chegou em 9 de junho"/>
    <s v="Sim"/>
    <n v="2"/>
    <n v="71.8"/>
    <n v="7.54"/>
    <n v="-23.2"/>
    <n v="-7.54"/>
    <s v=""/>
    <n v="48.6"/>
    <s v="Sim"/>
    <x v="24"/>
    <s v="MLB1848059503"/>
    <s v="Kit Rolamento Roda Traseira Gol G1 G2 G3 G4 G5 Novo"/>
    <s v=" "/>
    <n v="35.9"/>
    <s v="Premium"/>
    <s v="Autorizado"/>
    <s v=" "/>
    <s v=" "/>
    <s v=" "/>
    <s v=" "/>
    <s v="silvonei trindad santos"/>
    <s v="04473881504"/>
    <s v="Rua da Igreja SN / restaurante Santana Referencia: Restaurante Santana - CEP 48280000 - Imbassaí, Mata de São João, Bahia"/>
    <s v="Mata de São João"/>
    <s v="Bahia"/>
    <s v="48280000"/>
    <s v="Brasil"/>
    <s v="Mercado Envios Full"/>
    <s v="8 de junho | 13:51"/>
    <s v="9 de junho | 11:43"/>
    <s v="Mercado Envios"/>
    <s v="MEL42339248509LMFFF01"/>
    <s v=" "/>
    <s v=" "/>
    <s v=" "/>
    <s v=" "/>
    <s v=" "/>
    <s v=" "/>
    <s v=" "/>
    <s v="Não"/>
    <s v=""/>
    <s v="Não"/>
  </r>
  <r>
    <x v="0"/>
    <s v="2000005811622632"/>
    <d v="2023-06-08T00:00:00"/>
    <s v="Devolução finalizada com reembolso para o comprador"/>
    <s v="O produto devolvido chegou em terça-feira, 27 de junho."/>
    <s v="Não"/>
    <n v="1"/>
    <n v="217.9"/>
    <s v=""/>
    <n v="-37.04"/>
    <n v="-20.45"/>
    <n v="-160.41"/>
    <n v="0"/>
    <s v=" "/>
    <x v="10"/>
    <s v="MLB1781827882"/>
    <s v="Cabo De Engate E Seleção Corsa Classic 2005/2014"/>
    <s v=" "/>
    <n v="217.9"/>
    <s v="Premium"/>
    <s v="Autorizado"/>
    <s v="Alex Marques Oliveira"/>
    <s v="CPF 85957330230"/>
    <s v="Quintiliano Barbosa 19 - quadra do gordo, Barcarena - CEP: 68445000, Pará"/>
    <s v=" "/>
    <s v="Alex Marques Oliveira"/>
    <s v="85957330230"/>
    <s v="Rua Cecília Iter 177 / &quot;Referencia: Endereço Comercial. entregar antes das 18h Pode Entregar Para, Edi Ou Henrique 1195329-2034.&quot;"/>
    <s v="São Paulo"/>
    <s v="São Paulo"/>
    <s v="08240730"/>
    <s v="Brasil"/>
    <s v="Mercado Envios Full"/>
    <s v="19 de junho | 13:39"/>
    <s v="27 de junho | 09:56"/>
    <s v="Mercado Envios"/>
    <s v="QC510773480BR"/>
    <s v="https://www2.correios.com.br/sistemas/rastreamento/resultado.cfm"/>
    <s v=" "/>
    <s v=" "/>
    <s v=" "/>
    <s v=" "/>
    <s v=" "/>
    <s v=" "/>
    <s v="Sim"/>
    <s v=""/>
    <s v="Não"/>
  </r>
  <r>
    <x v="0"/>
    <s v="2000004522978291"/>
    <d v="2023-06-08T00:00:00"/>
    <s v="Entregue"/>
    <s v="Chegou em 11 de junho"/>
    <s v="Sim"/>
    <n v="1"/>
    <n v="29.9"/>
    <n v="10.95"/>
    <n v="-10.58"/>
    <n v="-10.95"/>
    <s v=""/>
    <n v="19.32"/>
    <s v=" "/>
    <x v="326"/>
    <s v="MLB2072988596"/>
    <s v="Kit Bucha Reparo Trambulador Cambio Corsa Celta Com Liame"/>
    <s v=" "/>
    <n v="29.9"/>
    <s v="Premium"/>
    <s v="Não emitida"/>
    <s v="reginaldo reges reges"/>
    <s v="CPF 34436854809"/>
    <s v="Rua Egídio Marafiott 168 - quadra, Bauru - CEP: 17066420, São Paulo"/>
    <s v=" "/>
    <s v="reginaldo reges reges"/>
    <s v="34436854809"/>
    <s v="Rua Egídio Marafiott 168 / quadra Referencia: fica na rua debaixo do posto comandante - CEP 17066420 - Parque Jaraguá, Bauru, São Paulo"/>
    <s v="Bauru"/>
    <s v="São Paulo"/>
    <s v="17066420"/>
    <s v="Brasil"/>
    <s v="Correios e pontos de envio"/>
    <s v="11 de junho | 00:56"/>
    <s v="11 de junho | 13:34"/>
    <s v="Mercado Envios"/>
    <s v="MEL42339240819LMXDF01"/>
    <s v=" "/>
    <s v=" "/>
    <s v=" "/>
    <s v=" "/>
    <s v=" "/>
    <s v=" "/>
    <s v=" "/>
    <s v="Não"/>
    <s v=""/>
    <s v="Não"/>
  </r>
  <r>
    <x v="0"/>
    <s v="2000004522978293"/>
    <d v="2023-06-08T00:00:00"/>
    <s v="Entregue"/>
    <s v="Chegou em 9 de junho"/>
    <s v="Sim"/>
    <n v="1"/>
    <n v="45.9"/>
    <s v=""/>
    <n v="-13.3"/>
    <s v=""/>
    <s v=""/>
    <n v="32.6"/>
    <s v=" "/>
    <x v="20"/>
    <s v="MLB2065493216"/>
    <s v="Kit Reparo Bucha Alavanca Câmbio Varão Celta Corsa Vectra"/>
    <s v=" "/>
    <n v="45.9"/>
    <s v="Premium"/>
    <s v="Autorizado"/>
    <s v=" "/>
    <s v=" "/>
    <s v=" "/>
    <s v=" "/>
    <s v="reginaldo reges reges"/>
    <s v="34436854809"/>
    <s v="Rua Egídio Marafiott 168 / quadra Referencia: fica na rua debaixo do posto comandante - CEP 17066420 - Parque Jaraguá, Bauru, São Paulo"/>
    <s v="Bauru"/>
    <s v="São Paulo"/>
    <s v="17066420"/>
    <s v="Brasil"/>
    <s v="Mercado Envios Full"/>
    <s v="8 de junho | 21:37"/>
    <s v="9 de junho | 10:06"/>
    <s v="Mercado Envios"/>
    <s v="MEL42339240823LMFFF01"/>
    <s v=" "/>
    <s v=" "/>
    <s v=" "/>
    <s v=" "/>
    <s v=" "/>
    <s v=" "/>
    <s v=" "/>
    <s v="Não"/>
    <s v=""/>
    <s v="Não"/>
  </r>
  <r>
    <x v="0"/>
    <s v="2000005811499522"/>
    <d v="2023-06-08T00:00:00"/>
    <s v="Entregue"/>
    <s v="Chegou em 9 de junho"/>
    <s v="Não"/>
    <n v="1"/>
    <n v="67.540000000000006"/>
    <n v="15.9"/>
    <n v="-16.98"/>
    <s v=""/>
    <s v=""/>
    <n v="66.459999999999994"/>
    <s v=" "/>
    <x v="342"/>
    <s v="MLB3270007527"/>
    <s v="Bucha Traseira Da Bandeja Dianteira Tiida 2008 A 2013"/>
    <s v=" "/>
    <n v="67.540000000000006"/>
    <s v="Premium"/>
    <s v="Autorizado"/>
    <s v="Alex Silva"/>
    <s v="CPF 05818325580"/>
    <s v="Avenida Do Estado 5814 - 1705, São Paulo - CEP: 01516100, São Paulo"/>
    <s v=" "/>
    <s v="Alex Silva"/>
    <s v="05818325580"/>
    <s v="Rua Cônego Januário 330 / casa - CEP 04201050 - Ipiranga, São Paulo, São Paulo"/>
    <s v="São Paulo"/>
    <s v="São Paulo"/>
    <s v="04201050"/>
    <s v="Brasil"/>
    <s v="Mercado Envios Flex"/>
    <s v="9 de junho | 16:05"/>
    <s v="9 de junho | 16:54"/>
    <s v="WAGNER DE SOUSA"/>
    <s v="42339199141"/>
    <s v=" "/>
    <s v=" "/>
    <s v=" "/>
    <s v=" "/>
    <s v=" "/>
    <s v=" "/>
    <s v=" "/>
    <s v="Não"/>
    <s v=""/>
    <s v="Não"/>
  </r>
  <r>
    <x v="0"/>
    <s v="2000004522878629"/>
    <d v="2023-06-08T00:00:00"/>
    <s v="Entregue"/>
    <s v="Chegou em 9 de junho"/>
    <s v="Sim"/>
    <n v="1"/>
    <n v="67.900000000000006"/>
    <n v="3.2"/>
    <n v="-13.65"/>
    <n v="-3.2"/>
    <n v="3.2"/>
    <n v="57.45"/>
    <s v=" "/>
    <x v="9"/>
    <s v="MLB1924091749"/>
    <s v="2 Kits De Rolamento Roda Traseira Gol G1 G2 G3 G4 G5 Novo"/>
    <s v=" "/>
    <n v="67.900000000000006"/>
    <s v="Clássico"/>
    <s v="Autorizado"/>
    <s v=" "/>
    <s v=" "/>
    <s v=" "/>
    <s v=" "/>
    <s v="marina candido"/>
    <s v="20025492810"/>
    <s v="Rua Ana Margarida 478 / POPULARES NOVAS Referencia: 3 casa de baixo pra cima - CEP 17430025 - Centro, Alvinlândia, São Paulo"/>
    <s v="Alvinlândia"/>
    <s v="São Paulo"/>
    <s v="17430025"/>
    <s v="Brasil"/>
    <s v="Mercado Envios Full"/>
    <s v="8 de junho | 20:29"/>
    <s v="9 de junho | 11:19"/>
    <s v="Mercado Envios"/>
    <s v="MEL42339223294LMFFF01"/>
    <s v=" "/>
    <s v=" "/>
    <s v=" "/>
    <s v=" "/>
    <s v=" "/>
    <s v=" "/>
    <s v=" "/>
    <s v="Não"/>
    <s v=""/>
    <s v="Não"/>
  </r>
  <r>
    <x v="0"/>
    <s v="2000005811364936"/>
    <d v="2023-06-08T00:00:00"/>
    <s v="Entregue"/>
    <s v="Chegou em 9 de junho"/>
    <s v="Não"/>
    <n v="1"/>
    <n v="69.3"/>
    <n v="18"/>
    <n v="-13.82"/>
    <n v="-18"/>
    <s v=""/>
    <n v="55.48"/>
    <s v="Sim"/>
    <x v="14"/>
    <s v="MLB2860187459"/>
    <s v="Par Morceguinho Dianteiro Celta 1998 A 2015"/>
    <s v=" "/>
    <n v="69.3"/>
    <s v="Clássico"/>
    <s v="Autorizado"/>
    <s v=" "/>
    <s v=" "/>
    <s v=" "/>
    <s v=" "/>
    <s v="jose roberto"/>
    <s v="40592807800"/>
    <s v="Rua José Alberto do Nascimento 37 / CEP 06864335 - Parque Santo Antônio, Itapecerica da Serra, São Paulo"/>
    <s v="Itapecerica da Serra"/>
    <s v="São Paulo"/>
    <s v="06864335"/>
    <s v="Brasil"/>
    <s v="Mercado Envios Full"/>
    <s v="8 de junho | 13:32"/>
    <s v="9 de junho | 17:28"/>
    <s v="Mercado Envios"/>
    <s v="MEL42339148499LMFFF01"/>
    <s v=" "/>
    <s v=" "/>
    <s v=" "/>
    <s v=" "/>
    <s v=" "/>
    <s v=" "/>
    <s v=" "/>
    <s v="Não"/>
    <s v=""/>
    <s v="Não"/>
  </r>
  <r>
    <x v="0"/>
    <s v="2000004519765463"/>
    <d v="2023-06-08T00:00:00"/>
    <s v="Entregue"/>
    <s v="Chegou em 13 de junho"/>
    <s v="Sim"/>
    <n v="1"/>
    <n v="88.97"/>
    <s v=""/>
    <n v="-15.12"/>
    <n v="-20.45"/>
    <s v=""/>
    <n v="53.4"/>
    <s v=" "/>
    <x v="169"/>
    <s v="MLB2803541910"/>
    <s v="Par Bieleta Dianteira Fiesta 1996 A 2002"/>
    <s v=" "/>
    <n v="88.97"/>
    <s v="Premium"/>
    <s v="Não emitida"/>
    <s v="pedro pereira"/>
    <s v="CPF 13844939997"/>
    <s v="Saturno 190, Quinta do Sol - CEP: 87265000, Paraná"/>
    <s v=" "/>
    <s v="pedro pereira"/>
    <s v="13844939997"/>
    <s v="Saturno 190 / CEP 87265000 - Centro, Quinta do Sol, Paraná"/>
    <s v="Quinta do Sol"/>
    <s v="Paraná"/>
    <s v="87265000"/>
    <s v="Brasil"/>
    <s v="Correios e pontos de envio"/>
    <s v="11 de junho | 01:46"/>
    <s v="13 de junho | 13:21"/>
    <s v="Mercado Envios"/>
    <s v="MEL42339146761LMXDF01"/>
    <s v=" "/>
    <s v=" "/>
    <s v=" "/>
    <s v=" "/>
    <s v=" "/>
    <s v=" "/>
    <s v=" "/>
    <s v="Não"/>
    <s v=""/>
    <s v="Não"/>
  </r>
  <r>
    <x v="0"/>
    <s v="2000005804798654"/>
    <d v="2023-06-08T00:00:00"/>
    <s v="Venda entregue"/>
    <s v="Como o comprador não te enviou o produto, nós cancelamos a devolução e te liberamos o dinheiro."/>
    <s v="Não"/>
    <n v="1"/>
    <n v="37.99"/>
    <n v="6.88"/>
    <n v="-11.96"/>
    <n v="-6.88"/>
    <s v=""/>
    <n v="26.03"/>
    <s v=" "/>
    <x v="254"/>
    <s v="MLB2124860768"/>
    <s v="Kit Pino Guia Bucha Pinça Fiat Idea Doblo 2006 Até 2016"/>
    <s v=" "/>
    <n v="37.99"/>
    <s v="Premium"/>
    <s v="Não emitida"/>
    <s v="DIRCEU BRAGA JUNIOR  BRAGA JUNIOR "/>
    <s v="CPF 07194477807"/>
    <s v="Avenida General Carneiro 230 - loja tem tudo, Sorocaba - CEP: 18043000, São Paulo"/>
    <s v=" "/>
    <s v="DIRCEU BRAGA JUNIOR  BRAGA JUNIOR "/>
    <s v="07194477807"/>
    <s v="Rua Amazonas 59 / KLKB PERSONALIZADOS - CEP 18035520 - Centro, Sorocaba, São Paulo"/>
    <s v="Sorocaba"/>
    <s v="São Paulo"/>
    <s v="18035520"/>
    <s v="Brasil"/>
    <s v="Correios e pontos de envio"/>
    <s v="11 de junho | 02:22"/>
    <s v="12 de junho | 14:22"/>
    <s v="Mercado Envios"/>
    <s v="MEL42336424400LMXDF01"/>
    <s v="https://myaccount.mercadolivre.com.br/shipments/42336424400/detail"/>
    <s v=" "/>
    <s v=" "/>
    <s v=" "/>
    <s v=" "/>
    <s v=" "/>
    <s v=" "/>
    <s v="Não"/>
    <n v="1"/>
    <s v="Não"/>
  </r>
  <r>
    <x v="0"/>
    <s v="2000005802582312"/>
    <d v="2023-06-08T00:00:00"/>
    <s v="Entregue"/>
    <s v="Chegou em 16 de junho"/>
    <s v="Não"/>
    <n v="1"/>
    <n v="149.82"/>
    <n v="28.96"/>
    <n v="-17.98"/>
    <n v="-55.41"/>
    <s v=""/>
    <n v="105.39"/>
    <s v=" "/>
    <x v="343"/>
    <s v="MLB2991806009"/>
    <s v="Bandeja Inferior Oroch Lado Motorista 2015 Á 2020 Sem Pivô"/>
    <s v=" "/>
    <n v="149.82"/>
    <s v="Clássico"/>
    <s v="Não emitida"/>
    <s v="Francisco Andrade De Souza"/>
    <s v="CPF 02142478301"/>
    <s v="Gustavo babosa SN - mini mercado barbosa, Anapurus - CEP: 65525000, Maranhão"/>
    <s v=" "/>
    <s v="Francisco Andrade De Souza"/>
    <s v="02142478301"/>
    <s v="Rua Newton Belo SN / Referencia: mini mercadinho Barbosa em frente casa do Antônio Jesus ao lado da ednolia - CEP 65525000 - centro, Anapurus, Maranhão"/>
    <s v="Anapurus"/>
    <s v="Maranhão"/>
    <s v="65525000"/>
    <s v="Brasil"/>
    <s v="Correios e pontos de envio"/>
    <s v="11 de junho | 02:51"/>
    <s v="16 de junho | 09:03"/>
    <s v="Mercado Envios"/>
    <s v="MEL42335470625LMXDF01"/>
    <s v=" "/>
    <s v=" "/>
    <s v=" "/>
    <s v=" "/>
    <s v=" "/>
    <s v=" "/>
    <s v=" "/>
    <s v="Não"/>
    <s v=""/>
    <s v="Não"/>
  </r>
  <r>
    <x v="0"/>
    <s v="2000005790764572"/>
    <d v="2023-06-08T00:00:00"/>
    <s v="Entregue"/>
    <s v="Chegou em 12 de junho"/>
    <s v="Não"/>
    <n v="1"/>
    <n v="74.989999999999995"/>
    <n v="35.5"/>
    <n v="-18.25"/>
    <n v="-35.5"/>
    <s v=""/>
    <n v="56.74"/>
    <s v=" "/>
    <x v="38"/>
    <s v="MLB1974837590"/>
    <s v="2 Kit's De  Rolamento Roda Traseira Celta/corsa /prisma Novo"/>
    <s v=" "/>
    <n v="74.989999999999995"/>
    <s v="Premium"/>
    <s v="Autorizado"/>
    <s v=" "/>
    <s v=" "/>
    <s v=" "/>
    <s v=" "/>
    <s v="Rubens Dos Santos Menezes Santos Menezes"/>
    <s v="04718821517"/>
    <s v="Praça Joao Freire de Carvalho 17 / ponto comercial Referencia: em frente a loterica - CEP 45455000 - centro, Itamari, Bahia"/>
    <s v="Itamari"/>
    <s v="Bahia"/>
    <s v="45455000"/>
    <s v="Brasil"/>
    <s v="Mercado Envios Full"/>
    <s v="8 de junho | 20:47"/>
    <s v="12 de junho | 12:09"/>
    <s v="Mercado Envios"/>
    <s v="MEL42330547488LMFFF01"/>
    <s v=" "/>
    <s v=" "/>
    <s v=" "/>
    <s v=" "/>
    <s v=" "/>
    <s v=" "/>
    <s v=" "/>
    <s v="Não"/>
    <s v=""/>
    <s v="Não"/>
  </r>
  <r>
    <x v="0"/>
    <s v="2000004522797227"/>
    <d v="2023-06-08T00:00:00"/>
    <s v="Entregue"/>
    <s v="Chegou em 9 de junho"/>
    <s v="Sim"/>
    <n v="1"/>
    <n v="275.79000000000002"/>
    <n v="1.59"/>
    <n v="-46.88"/>
    <s v=""/>
    <s v=""/>
    <n v="230.5"/>
    <s v="Sim"/>
    <x v="155"/>
    <s v="MLB2918887601"/>
    <s v="Par Bandeja Inferior Com Pivô Idea Elx 2005 A 2016"/>
    <s v=" "/>
    <n v="275.79000000000002"/>
    <s v="Premium"/>
    <s v="Autorizado"/>
    <s v="renato camargo fernandes"/>
    <s v="CPF 11695759869"/>
    <s v="Capitão Agildo Ribeiro 35, São Paulo - CEP: 02273070, São Paulo"/>
    <s v=" "/>
    <s v="renato camargo fernandes"/>
    <s v="11695759869"/>
    <s v="Avenida Jaçanã 545 / loja de material de construção - CEP 02273001 - Jaçanã, São Paulo, São Paulo"/>
    <s v="São Paulo"/>
    <s v="São Paulo"/>
    <s v="02273001"/>
    <s v="Brasil"/>
    <s v="Mercado Envios Flex"/>
    <s v="9 de junho | 16:16"/>
    <s v="9 de junho | 18:43"/>
    <s v="LAERCIO CASEMIRO"/>
    <s v="42339089967"/>
    <s v=" "/>
    <s v=" "/>
    <s v=" "/>
    <s v=" "/>
    <s v=" "/>
    <s v=" "/>
    <s v=" "/>
    <s v="Não"/>
    <s v=""/>
    <s v="Não"/>
  </r>
  <r>
    <x v="0"/>
    <s v="2000005810916064"/>
    <d v="2023-06-08T00:00:00"/>
    <s v="Entregue"/>
    <s v="Chegou em 9 de junho"/>
    <s v="Não"/>
    <n v="1"/>
    <n v="64.16"/>
    <n v="7.54"/>
    <n v="-16.41"/>
    <n v="-7.54"/>
    <s v=""/>
    <n v="47.75"/>
    <s v=" "/>
    <x v="3"/>
    <s v="MLB2088389174"/>
    <s v="Par Bieleta Dianteira Tucson I30 Sportage Cerato"/>
    <s v=" "/>
    <n v="64.16"/>
    <s v="Premium"/>
    <s v="Autorizado"/>
    <s v=" "/>
    <s v=" "/>
    <s v=" "/>
    <s v=" "/>
    <s v="Audirene Dos Santos Alves"/>
    <s v="13423129883"/>
    <s v="Rua Barra do Camarajibe 114 / CEP 03383120 - Capão do Embira, São Paulo, São Paulo"/>
    <s v="São Paulo"/>
    <s v="São Paulo"/>
    <s v="03383120"/>
    <s v="Brasil"/>
    <s v="Mercado Envios Full"/>
    <s v="8 de junho | 23:11"/>
    <s v="9 de junho | 12:13"/>
    <s v="Mercado Envios"/>
    <s v="MEL42339038064LMFFF01"/>
    <s v=" "/>
    <s v=" "/>
    <s v=" "/>
    <s v=" "/>
    <s v=" "/>
    <s v=" "/>
    <s v=" "/>
    <s v="Não"/>
    <s v=""/>
    <s v="Não"/>
  </r>
  <r>
    <x v="0"/>
    <s v="2000005810781776"/>
    <d v="2023-06-07T00:00:00"/>
    <s v="Entregue"/>
    <s v="Chegou em 8 de junho"/>
    <s v="Não"/>
    <n v="1"/>
    <n v="47.9"/>
    <n v="5.45"/>
    <n v="-13.64"/>
    <n v="-5.45"/>
    <s v=""/>
    <n v="34.26"/>
    <s v=" "/>
    <x v="8"/>
    <s v="MLB2071226958"/>
    <s v="Cabo De Embreagem Palio 1.0 (46522369) 1996 1997 98 99 2000"/>
    <s v=" "/>
    <n v="47.9"/>
    <s v="Premium"/>
    <s v="Autorizado"/>
    <s v=" "/>
    <s v=" "/>
    <s v=" "/>
    <s v=" "/>
    <s v="jaider santos"/>
    <s v="31347977805"/>
    <s v="Rua dos Araçás 50 / casa frente Referencia: avizinha que vai receber miria ou dede - CEP 07750645 - Centro, Cajamar, São Paulo"/>
    <s v="Cajamar"/>
    <s v="São Paulo"/>
    <s v="07750645"/>
    <s v="Brasil"/>
    <s v="Mercado Envios Full"/>
    <s v="8 de junho | 02:35"/>
    <s v="8 de junho | 11:00"/>
    <s v="Mercado Envios"/>
    <s v="MEL42338989500LMFFF01"/>
    <s v=" "/>
    <s v=" "/>
    <s v=" "/>
    <s v=" "/>
    <s v=" "/>
    <s v=" "/>
    <s v=" "/>
    <s v="Não"/>
    <s v=""/>
    <s v="Não"/>
  </r>
  <r>
    <x v="0"/>
    <s v="2000004522493353"/>
    <d v="2023-06-07T00:00:00"/>
    <s v="Entregue"/>
    <s v="Chegou em 9 de junho"/>
    <s v="Sim"/>
    <n v="1"/>
    <n v="73.09"/>
    <s v=""/>
    <n v="-17.93"/>
    <s v=""/>
    <s v=""/>
    <n v="55.16"/>
    <s v="Sim"/>
    <x v="40"/>
    <s v="MLB2068465616"/>
    <s v="Kit Reparo Alavanca Câmbio Trambulador Celta 2005 Até 2014"/>
    <s v=" "/>
    <n v="73.09"/>
    <s v="Premium"/>
    <s v="Autorizado"/>
    <s v=" "/>
    <s v=" "/>
    <s v=" "/>
    <s v=" "/>
    <s v="Greice Kelly Uzai Ferreira"/>
    <s v="13295754748"/>
    <s v="Rua Geraldo Roriz 47 / Lote 47 Quadra 41 Referencia: primeira rua apos a clinica medica ceme. casa apos o segundo quebra molas da rua. portao de madeira ou o cinza - CEP 25260270 - Vila Santa Cruz, Duque de Caxias, Rio de Janeiro"/>
    <s v="Duque de Caxias"/>
    <s v="Rio de Janeiro"/>
    <s v="25260270"/>
    <s v="Brasil"/>
    <s v="Mercado Envios Full"/>
    <s v="8 de junho | 18:34"/>
    <s v="9 de junho | 12:02"/>
    <s v="Mercado Envios"/>
    <s v="MEL42338858977LMFFF01"/>
    <s v=" "/>
    <s v=" "/>
    <s v=" "/>
    <s v=" "/>
    <s v=" "/>
    <s v=" "/>
    <s v=" "/>
    <s v="Não"/>
    <s v=""/>
    <s v="Não"/>
  </r>
  <r>
    <x v="0"/>
    <s v="2000004522450017"/>
    <d v="2023-06-07T00:00:00"/>
    <s v="Entregue"/>
    <s v="Chegou em 13 de junho"/>
    <s v="Sim"/>
    <n v="1"/>
    <n v="59.22"/>
    <n v="15.9"/>
    <n v="-15.57"/>
    <s v=""/>
    <s v=""/>
    <n v="59.55"/>
    <s v=" "/>
    <x v="344"/>
    <s v="MLB3274360097"/>
    <s v="Par Bucha Do Braço Superior Dianteiro Explorer 96 97"/>
    <s v=" "/>
    <n v="59.22"/>
    <s v="Premium"/>
    <s v="Autorizado"/>
    <s v="Leandro Rosario"/>
    <s v="CPF 35251230869"/>
    <s v="Rua Maria Antonio Marino 57, Caieiras - CEP: 07717705, São Paulo"/>
    <s v=" "/>
    <s v="Leandro Rosario"/>
    <s v="35251230869"/>
    <s v="Rua Maria Antonio Marino 57 / CEP 07717705 - Vera Tereza, Caieiras, São Paulo"/>
    <s v="Caieiras"/>
    <s v="São Paulo"/>
    <s v="07717705"/>
    <s v="Brasil"/>
    <s v="Mercado Envios Flex"/>
    <s v="9 de junho | 16:06"/>
    <s v="13 de junho | 05:01"/>
    <s v="DOUGLAS MATOS"/>
    <s v="42338816159"/>
    <s v=" "/>
    <s v=" "/>
    <s v=" "/>
    <s v=" "/>
    <s v=" "/>
    <s v=" "/>
    <s v=" "/>
    <s v="Não"/>
    <s v=""/>
    <s v="Não"/>
  </r>
  <r>
    <x v="0"/>
    <s v="2000004522405647"/>
    <d v="2023-06-07T00:00:00"/>
    <s v="Entregue"/>
    <s v="Chegou em 9 de junho"/>
    <s v="Sim"/>
    <n v="1"/>
    <n v="20.5"/>
    <s v=""/>
    <n v="-8.98"/>
    <s v=""/>
    <s v=""/>
    <n v="11.52"/>
    <s v=" "/>
    <x v="4"/>
    <s v="MLB2748563200"/>
    <s v="Capa De Pedal Freio E Embreagem Citroen C3"/>
    <s v=" "/>
    <n v="20.5"/>
    <s v="Premium"/>
    <s v="Autorizado"/>
    <s v=" "/>
    <s v=" "/>
    <s v=" "/>
    <s v=" "/>
    <s v="lucimauro neves"/>
    <s v="01309394636"/>
    <s v="Avenida Cardoso Saraíva 580 / Lj 4 Referencia: D'gust boboniere. - CEP 36120000 - centro, Matias Barbosa, Minas Gerais"/>
    <s v="Matias Barbosa"/>
    <s v="Minas Gerais"/>
    <s v="36120000"/>
    <s v="Brasil"/>
    <s v="Mercado Envios Full"/>
    <s v="8 de junho | 18:31"/>
    <s v="9 de junho | 15:44"/>
    <s v="Mercado Envios"/>
    <s v="MEL42338845912LMFFF01"/>
    <s v=" "/>
    <s v=" "/>
    <s v=" "/>
    <s v=" "/>
    <s v=" "/>
    <s v=" "/>
    <s v=" "/>
    <s v="Não"/>
    <s v=""/>
    <s v="Não"/>
  </r>
  <r>
    <x v="0"/>
    <s v="2000005810293424"/>
    <d v="2023-06-07T00:00:00"/>
    <s v="Venda cancelada"/>
    <s v="Devolvemos o pagamento para você porque encontramos irregularidades com o comprador."/>
    <s v="Não"/>
    <n v="1"/>
    <n v="141.9"/>
    <s v=""/>
    <n v="-24.12"/>
    <n v="-18.45"/>
    <n v="-99.33"/>
    <n v="0"/>
    <s v=" "/>
    <x v="159"/>
    <s v="MLB2669867137"/>
    <s v="Par Reparo Pino Guia Pinça De Freio Dianteiro Corolla 2006"/>
    <s v=" "/>
    <n v="141.9"/>
    <s v="Premium"/>
    <s v="Não emitida"/>
    <s v="Vando  Osório Ambrozio"/>
    <s v="CPF 34995457801"/>
    <s v="Rua Antônio José Escudeiro 208 - Portão azul, São Paulo - CEP: 04843680, São Paulo"/>
    <s v=" "/>
    <s v="Vando  Osório Ambrozio"/>
    <s v="34995457801"/>
    <s v=" "/>
    <s v="São Paulo"/>
    <s v="São Paulo"/>
    <s v="04843150"/>
    <s v="Brasil"/>
    <s v="Correios e pontos de envio"/>
    <s v=" "/>
    <s v=" "/>
    <s v="Mercado Envios"/>
    <s v=" "/>
    <s v=" "/>
    <s v=" "/>
    <s v=" "/>
    <s v=" "/>
    <s v=" "/>
    <s v=" "/>
    <s v=" "/>
    <s v="Não"/>
    <s v=""/>
    <s v="Não"/>
  </r>
  <r>
    <x v="0"/>
    <s v="2000004522246649"/>
    <d v="2023-06-07T00:00:00"/>
    <s v="Entregue"/>
    <s v="Chegou em 13 de junho"/>
    <s v="Sim"/>
    <n v="1"/>
    <n v="16.47"/>
    <s v=""/>
    <n v="-8.3000000000000007"/>
    <s v=""/>
    <s v=""/>
    <n v="8.17"/>
    <s v=" "/>
    <x v="65"/>
    <s v="MLB2069663767"/>
    <s v="Cabo De Velocímetro Yamaha Ybr 125 2003 2004 2005"/>
    <s v=" "/>
    <n v="16.47"/>
    <s v="Premium"/>
    <s v="Autorizado"/>
    <s v=" "/>
    <s v=" "/>
    <s v=" "/>
    <s v=" "/>
    <s v="Celso Kusma"/>
    <s v="05476748997"/>
    <s v="RUA ANTÔNIO HINING 450 / CASA - CEP 83880000 - Bairro alto, Rio Negro, Paraná"/>
    <s v="Rio Negro"/>
    <s v="Paraná"/>
    <s v="83880000"/>
    <s v="Brasil"/>
    <s v="Mercado Envios Full"/>
    <s v="8 de junho | 11:38"/>
    <s v="13 de junho | 16:18"/>
    <s v="Mercado Envios"/>
    <s v="MEL42338699190LMFFF01"/>
    <s v=" "/>
    <s v=" "/>
    <s v=" "/>
    <s v=" "/>
    <s v=" "/>
    <s v=" "/>
    <s v=" "/>
    <s v="Não"/>
    <s v=""/>
    <s v="Não"/>
  </r>
  <r>
    <x v="0"/>
    <s v="2000005810090222"/>
    <d v="2023-06-07T00:00:00"/>
    <s v="Entregue"/>
    <s v="Chegou em 9 de junho"/>
    <s v="Não"/>
    <n v="1"/>
    <n v="23.9"/>
    <n v="17.399999999999999"/>
    <n v="-9.56"/>
    <n v="-17.399999999999999"/>
    <s v=""/>
    <n v="14.34"/>
    <s v=" "/>
    <x v="35"/>
    <s v="MLB2083115426"/>
    <s v="Terminal Conector Cabo Trambulador Corsa Celta Agile Astra"/>
    <s v=" "/>
    <n v="23.9"/>
    <s v="Premium"/>
    <s v="Autorizado"/>
    <s v=" "/>
    <s v=" "/>
    <s v=" "/>
    <s v=" "/>
    <s v="nilson Santos"/>
    <s v="06918588702"/>
    <s v="Rua Mairinque 89 / CEP 11628652 - Maresias, São Sebastião, São Paulo"/>
    <s v="São Sebastião"/>
    <s v="São Paulo"/>
    <s v="11628652"/>
    <s v="Brasil"/>
    <s v="Mercado Envios Full"/>
    <s v="8 de junho | 17:15"/>
    <s v="9 de junho | 13:07"/>
    <s v="Mercado Envios"/>
    <s v="MEL42338627313LMFFF01"/>
    <s v=" "/>
    <s v=" "/>
    <s v=" "/>
    <s v=" "/>
    <s v=" "/>
    <s v=" "/>
    <s v=" "/>
    <s v="Não"/>
    <s v=""/>
    <s v="Não"/>
  </r>
  <r>
    <x v="0"/>
    <s v="2000005809917696"/>
    <d v="2023-06-07T00:00:00"/>
    <s v="Entregue"/>
    <s v="Chegou em 9 de junho"/>
    <s v="Não"/>
    <n v="1"/>
    <n v="159.99"/>
    <s v=""/>
    <n v="-27.2"/>
    <n v="-18.45"/>
    <s v=""/>
    <n v="114.34"/>
    <s v=" "/>
    <x v="39"/>
    <s v="MLB1804965496"/>
    <s v="2 Kit's Rolamento Eixo Traseiro Peugeot206/207 C/barra 47mm"/>
    <s v=" "/>
    <n v="159.99"/>
    <s v="Premium"/>
    <s v="Autorizado"/>
    <s v=" "/>
    <s v=" "/>
    <s v=" "/>
    <s v=" "/>
    <s v="Ivanilde Diniz"/>
    <s v="16213208712"/>
    <s v="Avenida Barão do Rio Branco 3104 / Oficina Marco Cunha Referencia: Próximo a delegacia 105 DP. RETIRO - CEP 25680276 - Centro, Petrópolis, Rio de Janeiro"/>
    <s v="Petrópolis"/>
    <s v="Rio de Janeiro"/>
    <s v="25680276"/>
    <s v="Brasil"/>
    <s v="Mercado Envios Full"/>
    <s v="8 de junho | 19:09"/>
    <s v="9 de junho | 16:21"/>
    <s v="Mercado Envios"/>
    <s v="MEL42338630858LMFFF01"/>
    <s v=" "/>
    <s v=" "/>
    <s v=" "/>
    <s v=" "/>
    <s v=" "/>
    <s v=" "/>
    <s v=" "/>
    <s v="Não"/>
    <s v=""/>
    <s v="Não"/>
  </r>
  <r>
    <x v="0"/>
    <s v="2000005809910072"/>
    <d v="2023-06-07T00:00:00"/>
    <s v="Entregue"/>
    <s v="Chegou em 9 de junho"/>
    <s v="Não"/>
    <n v="1"/>
    <n v="64.16"/>
    <n v="15.9"/>
    <n v="-16.41"/>
    <s v=""/>
    <s v=""/>
    <n v="63.65"/>
    <s v=" "/>
    <x v="3"/>
    <s v="MLB2088389174"/>
    <s v="Par Bieleta Dianteira Tucson I30 Sportage Cerato"/>
    <s v=" "/>
    <n v="64.16"/>
    <s v="Premium"/>
    <s v="Autorizado"/>
    <s v="Vitor Sa"/>
    <s v="CPF 49254522821"/>
    <s v="rua olimpio do prado 25 - jardim pereira, terra preta, Mairiporã - CEP: 07600000, São Paulo"/>
    <s v=" "/>
    <s v="Vitor Sa"/>
    <s v="49254522821"/>
    <s v="Rua Eva Dergovics Magyar 155 / última casa da rua Referencia: Rua sem saída próximo ao posto de combustível crocodilo. Entregar para Patrícia, Leonardo ou Roberto... - CEP 07661565 - Terra Preta (Terra Preta), Mairiporã, São Paulo"/>
    <s v="Mairiporã"/>
    <s v="São Paulo"/>
    <s v="07661565"/>
    <s v="Brasil"/>
    <s v="Mercado Envios Flex"/>
    <s v="9 de junho | 16:05"/>
    <s v="9 de junho | 19:47"/>
    <s v="CESAR ROSARIO DE BARROS"/>
    <s v="42338549197"/>
    <s v=" "/>
    <s v=" "/>
    <s v=" "/>
    <s v=" "/>
    <s v=" "/>
    <s v=" "/>
    <s v=" "/>
    <s v="Não"/>
    <s v=""/>
    <s v="Não"/>
  </r>
  <r>
    <x v="0"/>
    <s v="2000004522165175"/>
    <d v="2023-06-07T00:00:00"/>
    <s v="Entregue"/>
    <s v="Chegou em 9 de junho"/>
    <s v="Sim"/>
    <n v="2"/>
    <n v="135.80000000000001"/>
    <s v=""/>
    <n v="-27.3"/>
    <s v=""/>
    <s v=""/>
    <n v="108.5"/>
    <s v="Sim"/>
    <x v="9"/>
    <s v="MLB1924091749"/>
    <s v="2 Kits De Rolamento Roda Traseira Gol G1 G2 G3 G4 G5 Novo"/>
    <s v=" "/>
    <n v="67.900000000000006"/>
    <s v="Clássico"/>
    <s v="Autorizado"/>
    <s v=" "/>
    <s v=" "/>
    <s v=" "/>
    <s v=" "/>
    <s v="SANDRO BACINI DE AZEVEDO 29770707880"/>
    <s v="33795307000185"/>
    <s v="Rua Arthur Vergaças 196 / Referencia: Em frente a escola - CEP 14945166 - Jardim Santo Antônio, Ibitinga, São Paulo"/>
    <s v="Ibitinga"/>
    <s v="São Paulo"/>
    <s v="14945166"/>
    <s v="Brasil"/>
    <s v="Mercado Envios Full"/>
    <s v="8 de junho | 20:29"/>
    <s v="9 de junho | 13:21"/>
    <s v="Mercado Envios"/>
    <s v="MEL42338615806LMFFF01"/>
    <s v=" "/>
    <s v=" "/>
    <s v=" "/>
    <s v=" "/>
    <s v=" "/>
    <s v=" "/>
    <s v=" "/>
    <s v="Não"/>
    <s v=""/>
    <s v="Não"/>
  </r>
  <r>
    <x v="0"/>
    <s v="2000005809889544"/>
    <d v="2023-06-07T00:00:00"/>
    <s v="Entregue"/>
    <s v="Chegou em 9 de junho"/>
    <s v="Não"/>
    <n v="1"/>
    <n v="67.900000000000006"/>
    <n v="28.8"/>
    <n v="-13.65"/>
    <n v="-28.8"/>
    <s v=""/>
    <n v="54.25"/>
    <s v="Sim"/>
    <x v="9"/>
    <s v="MLB1924091749"/>
    <s v="2 Kits De Rolamento Roda Traseira Gol G1 G2 G3 G4 G5 Novo"/>
    <s v=" "/>
    <n v="67.900000000000006"/>
    <s v="Clássico"/>
    <s v="Autorizado"/>
    <s v=" "/>
    <s v=" "/>
    <s v=" "/>
    <s v=" "/>
    <s v="Joao Pereira Porto"/>
    <s v="11586357700"/>
    <s v="Rua Tiradentes SN / na casa de repouso Referencia: casa de repouso residencial novo tempo - CEP 24812030 - Rio Várzea, Itaboraí, Rio de Janeiro"/>
    <s v="Itaboraí"/>
    <s v="Rio de Janeiro"/>
    <s v="24812030"/>
    <s v="Brasil"/>
    <s v="Mercado Envios Full"/>
    <s v="8 de junho | 18:34"/>
    <s v="9 de junho | 10:52"/>
    <s v="Mercado Envios"/>
    <s v="MEL42338617244LMFFF01"/>
    <s v=" "/>
    <s v=" "/>
    <s v=" "/>
    <s v=" "/>
    <s v=" "/>
    <s v=" "/>
    <s v=" "/>
    <s v="Não"/>
    <s v=""/>
    <s v="Não"/>
  </r>
  <r>
    <x v="0"/>
    <s v="2000004522150143"/>
    <d v="2023-06-07T00:00:00"/>
    <s v="Entregue"/>
    <s v="Chegou em 12 de junho"/>
    <s v="Sim"/>
    <n v="1"/>
    <n v="92.29"/>
    <s v=""/>
    <n v="-15.69"/>
    <n v="-21.45"/>
    <s v=""/>
    <n v="55.15"/>
    <s v=" "/>
    <x v="14"/>
    <s v="MLB2860180879"/>
    <s v="Par Morceguinho Dianteiro Classic 2004 A 2015"/>
    <s v=" "/>
    <n v="92.29"/>
    <s v="Premium"/>
    <s v="Não emitida"/>
    <s v="Evandro Resende de Castro"/>
    <s v="CPF 84420090600"/>
    <s v="Rua Tereza de Oliveira da Silva 250, Alfenas - CEP: 37136204, Minas Gerais"/>
    <s v=" "/>
    <s v="Evandro Resende de Castro"/>
    <s v="84420090600"/>
    <s v="Rua Tereza de Oliveira da Silva 250 / Casa Referencia: Próximo ao psf nova América - CEP 37136204 - Jardim América III, Alfenas, Minas Gerais"/>
    <s v="Alfenas"/>
    <s v="Minas Gerais"/>
    <s v="37136204"/>
    <s v="Brasil"/>
    <s v="Correios e pontos de envio"/>
    <s v="10 de junho | 23:51"/>
    <s v="12 de junho | 12:15"/>
    <s v="Mercado Envios"/>
    <s v="MEL42338535461LMXDF01"/>
    <s v=" "/>
    <s v=" "/>
    <s v=" "/>
    <s v=" "/>
    <s v=" "/>
    <s v=" "/>
    <s v=" "/>
    <s v="Não"/>
    <s v=""/>
    <s v="Não"/>
  </r>
  <r>
    <x v="0"/>
    <s v="2000005809816124"/>
    <d v="2023-06-07T00:00:00"/>
    <s v="Entregue"/>
    <s v="Chegou em 12 de junho"/>
    <s v="Sim"/>
    <n v="1"/>
    <n v="39.409999999999997"/>
    <n v="6.1628490749756564"/>
    <n v="-6.1628490749756564"/>
    <n v="-11.237797955209347"/>
    <s v=""/>
    <n v="28.172202044790652"/>
    <s v=" "/>
    <x v="186"/>
    <s v="MLB2794051785"/>
    <s v="Bieleta Dianteira Ambos Os Lados Peugeot 207 2009 A 2013"/>
    <s v=" "/>
    <n v="39.409999999999997"/>
    <s v="Premium"/>
    <s v=" "/>
    <s v=" "/>
    <s v=" "/>
    <s v=" "/>
    <s v=" "/>
    <s v=" "/>
    <s v=" "/>
    <s v=" "/>
    <s v=" "/>
    <s v=" "/>
    <s v=" "/>
    <s v=" "/>
    <s v=" "/>
    <s v=" "/>
    <s v=" "/>
    <s v=" "/>
    <s v=" "/>
    <s v=" "/>
    <s v=" "/>
    <s v=" "/>
    <s v=" "/>
    <s v=" "/>
    <s v=" "/>
    <s v=" "/>
    <s v="Não"/>
    <s v=""/>
    <s v="Não"/>
  </r>
  <r>
    <x v="0"/>
    <s v="2000005809811306"/>
    <d v="2023-06-07T00:00:00"/>
    <s v="Entregue"/>
    <s v="Chegou em 12 de junho"/>
    <s v="Sim"/>
    <n v="1"/>
    <n v="165.99"/>
    <n v="25.957150925024344"/>
    <n v="-25.957150925024344"/>
    <n v="-47.332202044790655"/>
    <s v=""/>
    <n v="118.65779795520936"/>
    <s v=" "/>
    <x v="23"/>
    <s v="MLB2863673291"/>
    <s v="Bandeja Ld Peugeot 207 Exceto Escapade 2008 Em Diante C Pivô"/>
    <s v=" "/>
    <n v="165.99"/>
    <s v="Clássico"/>
    <s v=" "/>
    <s v=" "/>
    <s v=" "/>
    <s v=" "/>
    <s v=" "/>
    <s v=" "/>
    <s v=" "/>
    <s v=" "/>
    <s v=" "/>
    <s v=" "/>
    <s v=" "/>
    <s v=" "/>
    <s v=" "/>
    <s v=" "/>
    <s v=" "/>
    <s v=" "/>
    <s v=" "/>
    <s v=" "/>
    <s v=" "/>
    <s v=" "/>
    <s v=" "/>
    <s v=" "/>
    <s v=" "/>
    <s v=" "/>
    <s v="Não"/>
    <s v=""/>
    <s v="Não"/>
  </r>
  <r>
    <x v="0"/>
    <s v="2000005809615284"/>
    <d v="2023-06-07T00:00:00"/>
    <s v="Entregue"/>
    <s v="Chegou em 9 de junho"/>
    <s v="Não"/>
    <n v="1"/>
    <n v="91.61"/>
    <s v=""/>
    <n v="-10.99"/>
    <n v="-20.45"/>
    <s v=""/>
    <n v="60.17"/>
    <s v="Sim"/>
    <x v="106"/>
    <s v="MLB2816519971"/>
    <s v="Cabo De Freio Gol G2 Todos Traseiro 1994 A 2002"/>
    <s v=" "/>
    <n v="91.61"/>
    <s v="Clássico"/>
    <s v="Autorizado"/>
    <s v=" "/>
    <s v=" "/>
    <s v=" "/>
    <s v=" "/>
    <s v="Edison Brito de Santana"/>
    <s v="38564764822"/>
    <s v="Rua Duque de Caxias 416 / casa - CEP 14860000 - vila Recreio, Barrinha, São Paulo"/>
    <s v="Barrinha"/>
    <s v="São Paulo"/>
    <s v="14860000"/>
    <s v="Brasil"/>
    <s v="Mercado Envios Full"/>
    <s v="8 de junho | 15:35"/>
    <s v="9 de junho | 11:29"/>
    <s v="Mercado Envios"/>
    <s v="MEL42338431019LMFFF01"/>
    <s v=" "/>
    <s v=" "/>
    <s v=" "/>
    <s v=" "/>
    <s v=" "/>
    <s v=" "/>
    <s v=" "/>
    <s v="Não"/>
    <s v=""/>
    <s v="Não"/>
  </r>
  <r>
    <x v="0"/>
    <s v="2000004521950477"/>
    <d v="2023-06-07T00:00:00"/>
    <s v="Entregue"/>
    <s v="Chegou em 10 de junho"/>
    <s v="Sim"/>
    <n v="1"/>
    <n v="45.9"/>
    <n v="26.1"/>
    <n v="-13.3"/>
    <n v="-26.1"/>
    <s v=""/>
    <n v="32.6"/>
    <s v=" "/>
    <x v="20"/>
    <s v="MLB2065545134"/>
    <s v="Kit Reparo Bucha Alavanca Câmbio Varão Corsa"/>
    <s v=" "/>
    <n v="45.9"/>
    <s v="Premium"/>
    <s v="Autorizado"/>
    <s v=" "/>
    <s v=" "/>
    <s v=" "/>
    <s v=" "/>
    <s v="Daniel passos"/>
    <s v="01979727562"/>
    <s v="caminho 08 25 / Referencia: em frente ao campo de futebol - CEP 45690000 - urbis, Una, Bahia"/>
    <s v="Una"/>
    <s v="Bahia"/>
    <s v="45690000"/>
    <s v="Brasil"/>
    <s v="Mercado Envios Full"/>
    <s v="8 de junho | 23:41"/>
    <s v="10 de junho | 15:21"/>
    <s v="Mercado Envios"/>
    <s v="MEL42338347517LMFFF01"/>
    <s v=" "/>
    <s v=" "/>
    <s v=" "/>
    <s v=" "/>
    <s v=" "/>
    <s v=" "/>
    <s v=" "/>
    <s v="Não"/>
    <s v=""/>
    <s v="Não"/>
  </r>
  <r>
    <x v="0"/>
    <s v="2000005809093442"/>
    <d v="2023-06-07T00:00:00"/>
    <s v="Cancelada pelo comprador"/>
    <s v="Cancelou porque não podia esperar o produto."/>
    <s v="Não"/>
    <n v="1"/>
    <n v="57.99"/>
    <n v="15.9"/>
    <n v="-15.36"/>
    <s v=""/>
    <n v="-58.53"/>
    <n v="0"/>
    <s v="Sim"/>
    <x v="34"/>
    <s v="MLB2787135589"/>
    <s v="Kit Reparo Terminal Cabo Engate Seleção Nissan Versa"/>
    <s v=" "/>
    <n v="57.99"/>
    <s v="Premium"/>
    <s v="Não emitida"/>
    <s v="Wellington Cascardo"/>
    <s v="CPF 27887569842"/>
    <s v="Avenida Conde de Monte Cristo 921, Suzano - CEP: 08670020, São Paulo"/>
    <s v=" "/>
    <s v="Wellington Cascardo"/>
    <s v="27887569842"/>
    <s v=" "/>
    <s v="Suzano"/>
    <s v="São Paulo"/>
    <s v="08670020"/>
    <s v="Brasil"/>
    <s v="Mercado Envios Flex"/>
    <s v=" "/>
    <s v=" "/>
    <s v="TRUSTPARTSTRUSTPARTS"/>
    <s v="42338276072"/>
    <s v=" "/>
    <s v=" "/>
    <s v=" "/>
    <s v=" "/>
    <s v=" "/>
    <s v=" "/>
    <s v=" "/>
    <s v="Não"/>
    <s v=""/>
    <s v="Não"/>
  </r>
  <r>
    <x v="0"/>
    <s v="2000005809065476"/>
    <d v="2023-06-07T00:00:00"/>
    <s v="Entregue"/>
    <s v="Chegou em 9 de junho"/>
    <s v="Não"/>
    <n v="1"/>
    <n v="217.9"/>
    <s v=""/>
    <n v="-37.04"/>
    <n v="-20.45"/>
    <s v=""/>
    <n v="160.41"/>
    <s v="Sim"/>
    <x v="10"/>
    <s v="MLB1802897517"/>
    <s v="Cabo De Cambio Corsa Classic 2005/2014"/>
    <s v=" "/>
    <n v="217.9"/>
    <s v="Premium"/>
    <s v="Autorizado"/>
    <s v=" "/>
    <s v=" "/>
    <s v=" "/>
    <s v=" "/>
    <s v="allan BATISTA"/>
    <s v="07960863890"/>
    <s v="Rua Gonçalves Dias 1539 / CEP 12951280 - Jardim das Cerejeiras, Atibaia, São Paulo"/>
    <s v="Atibaia"/>
    <s v="São Paulo"/>
    <s v="12951280"/>
    <s v="Brasil"/>
    <s v="Mercado Envios Full"/>
    <s v="8 de junho | 15:18"/>
    <s v="9 de junho | 10:23"/>
    <s v="Mercado Envios"/>
    <s v="MEL42338194979LMFFF01"/>
    <s v=" "/>
    <s v=" "/>
    <s v=" "/>
    <s v=" "/>
    <s v=" "/>
    <s v=" "/>
    <s v=" "/>
    <s v="Não"/>
    <s v=""/>
    <s v="Não"/>
  </r>
  <r>
    <x v="0"/>
    <s v="2000005807884784"/>
    <d v="2023-06-07T00:00:00"/>
    <s v="Entregue"/>
    <s v="Chegou em 9 de junho"/>
    <s v="Não"/>
    <n v="1"/>
    <n v="166.9"/>
    <s v=""/>
    <n v="-20.03"/>
    <n v="-38.950000000000003"/>
    <s v=""/>
    <n v="107.92"/>
    <s v="Sim"/>
    <x v="161"/>
    <s v="MLB2863604248"/>
    <s v="Bandeja Lado Esquerdo Peugeot 206 Todos 1999 A 2010 C Pivô"/>
    <s v=" "/>
    <n v="166.9"/>
    <s v="Clássico"/>
    <s v="Autorizado"/>
    <s v=" "/>
    <s v=" "/>
    <s v=" "/>
    <s v=" "/>
    <s v="Valdir Eleoterio Almeida ValdirEleoterio Almeida"/>
    <s v="04853163905"/>
    <s v="Presidente GetúlioVargasn591 591 / Sem - CEP 85200000 - Centro, Pitanga, Paraná"/>
    <s v="Pitanga"/>
    <s v="Paraná"/>
    <s v="85200000"/>
    <s v="Brasil"/>
    <s v="Mercado Envios Full"/>
    <s v="8 de junho | 07:26"/>
    <s v="9 de junho | 14:10"/>
    <s v="Mercado Envios"/>
    <s v="MEL42337686083LMFFF01"/>
    <s v=" "/>
    <s v=" "/>
    <s v=" "/>
    <s v=" "/>
    <s v=" "/>
    <s v=" "/>
    <s v=" "/>
    <s v="Não"/>
    <s v=""/>
    <s v="Não"/>
  </r>
  <r>
    <x v="0"/>
    <s v="2000004521769897"/>
    <d v="2023-06-07T00:00:00"/>
    <s v="Entregue"/>
    <s v="Chegou em 14 de junho"/>
    <s v="Sim"/>
    <n v="1"/>
    <n v="79"/>
    <n v="11.03"/>
    <n v="-13.43"/>
    <n v="-28.98"/>
    <s v=""/>
    <n v="47.62"/>
    <s v=" "/>
    <x v="98"/>
    <s v="MLB3246958565"/>
    <s v="Cabo De Capô Com Alavanca Montana 2003 Em Diante"/>
    <s v=" "/>
    <n v="79"/>
    <s v="Premium"/>
    <s v="Não emitida"/>
    <s v="Reginaldo Fernando"/>
    <s v="CPF 07381803518"/>
    <s v="RUA SILVEIRA MARTINS 42 - Gv Estofados, Salvador - CEP: 41180005, Bahia"/>
    <s v=" "/>
    <s v="Reginaldo Fernando"/>
    <s v="07381803518"/>
    <s v="Rua Silveira Martins 42 / CEP 41180005 - Saboeiro, Salvador, Bahia"/>
    <s v="Salvador"/>
    <s v="Bahia"/>
    <s v="41180005"/>
    <s v="Brasil"/>
    <s v="Correios e pontos de envio"/>
    <s v="11 de junho | 01:46"/>
    <s v="14 de junho | 18:47"/>
    <s v="Mercado Envios"/>
    <s v="MEL42338224618LMXDF01"/>
    <s v=" "/>
    <s v=" "/>
    <s v=" "/>
    <s v=" "/>
    <s v=" "/>
    <s v=" "/>
    <s v=" "/>
    <s v="Não"/>
    <s v=""/>
    <s v="Não"/>
  </r>
  <r>
    <x v="0"/>
    <s v="2000005808973856"/>
    <d v="2023-06-07T00:00:00"/>
    <s v="Entregue"/>
    <s v="Chegou em 10 de junho"/>
    <s v="Não"/>
    <n v="1"/>
    <n v="207.9"/>
    <s v=""/>
    <n v="-24.95"/>
    <n v="-20.45"/>
    <s v=""/>
    <n v="162.5"/>
    <s v=" "/>
    <x v="10"/>
    <s v="MLB1838739381"/>
    <s v="Cabo De Marcha Celta 2005 2006 2007 /08/09/10/11/12/13/2014"/>
    <s v=" "/>
    <n v="207.9"/>
    <s v="Clássico"/>
    <s v="Autorizado"/>
    <s v=" "/>
    <s v=" "/>
    <s v=" "/>
    <s v=" "/>
    <s v="Maurício Reis"/>
    <s v="01564241343"/>
    <s v="Rua Nova Jerusalém 16 / Quadra 228 - CEP 65055380 - Jardim São Cristóvão, São Luís, Maranhão"/>
    <s v="São Luís"/>
    <s v="Maranhão"/>
    <s v="65055380"/>
    <s v="Brasil"/>
    <s v="Mercado Envios Full"/>
    <s v="8 de junho | 02:42"/>
    <s v="10 de junho | 10:34"/>
    <s v="Mercado Envios"/>
    <s v="MEL42338226470LMFFF01"/>
    <s v=" "/>
    <s v=" "/>
    <s v=" "/>
    <s v=" "/>
    <s v=" "/>
    <s v=" "/>
    <s v=" "/>
    <s v="Não"/>
    <s v=""/>
    <s v="Não"/>
  </r>
  <r>
    <x v="0"/>
    <s v="2000005808875854"/>
    <d v="2023-06-07T00:00:00"/>
    <s v="Devolução finalizada com reembolso para o comprador"/>
    <s v="O produto devolvido chegou em segunda-feira, 12 de junho."/>
    <s v="Não"/>
    <n v="1"/>
    <n v="159.99"/>
    <s v=""/>
    <n v="-27.2"/>
    <n v="-18.45"/>
    <n v="-114.34"/>
    <n v="0"/>
    <s v=" "/>
    <x v="39"/>
    <s v="MLB1804965496"/>
    <s v="2 Kit's Rolamento Eixo Traseiro Peugeot206/207 C/barra 47mm"/>
    <s v=" "/>
    <n v="159.99"/>
    <s v="Premium"/>
    <s v="Autorizado"/>
    <s v="juliano.formagio juliano.formagio"/>
    <s v="CPF 26678634888"/>
    <s v="Rua João Paes 45 - portao automatico abrir o social entrar, São Lourenço da Serra - CEP: 06890000, São Paulo"/>
    <s v=" "/>
    <s v="juliano.formagio juliano.formagio"/>
    <s v="26678634888"/>
    <s v="Rua Cecília Iter 177 / &quot;Referencia: Endereço Comercial. entregar antes das 18h Pode Entregar Para, Edi Ou Henrique 1195329-2034.&quot;"/>
    <s v="São Paulo"/>
    <s v="São Paulo"/>
    <s v="08240730"/>
    <s v="Brasil"/>
    <s v="Mercado Envios Full"/>
    <s v="9 de junho | 14:30"/>
    <s v="12 de junho | 08:52"/>
    <s v="Mercado Envios"/>
    <s v="OV448197360BR"/>
    <s v="https://www2.correios.com.br/sistemas/rastreamento/resultado.cfm"/>
    <s v=" "/>
    <s v=" "/>
    <s v=" "/>
    <s v=" "/>
    <s v=" "/>
    <s v=" "/>
    <s v="Sim"/>
    <s v=""/>
    <s v="Não"/>
  </r>
  <r>
    <x v="0"/>
    <s v="2000004521694381"/>
    <d v="2023-06-07T00:00:00"/>
    <s v="Entregue"/>
    <s v="Chegou em 9 de junho"/>
    <s v="Sim"/>
    <n v="1"/>
    <n v="166.9"/>
    <s v=""/>
    <n v="-20.03"/>
    <n v="-38.950000000000003"/>
    <s v=""/>
    <n v="107.92"/>
    <s v=" "/>
    <x v="161"/>
    <s v="MLB2863604248"/>
    <s v="Bandeja Lado Esquerdo Peugeot 206 Todos 1999 A 2010 C Pivô"/>
    <s v=" "/>
    <n v="166.9"/>
    <s v="Clássico"/>
    <s v="Autorizado"/>
    <s v=" "/>
    <s v=" "/>
    <s v=" "/>
    <s v=" "/>
    <s v="Felipe Almeida Lisboa"/>
    <s v="37911489823"/>
    <s v="Avenida das Amoreiras 4001 / Ap 26 Torre 2 - CEP 13050055 - Vila Mimosa, Campinas, São Paulo"/>
    <s v="Campinas"/>
    <s v="São Paulo"/>
    <s v="13050055"/>
    <s v="Brasil"/>
    <s v="Mercado Envios Full"/>
    <s v="8 de junho | 15:18"/>
    <s v="9 de junho | 11:11"/>
    <s v="Mercado Envios"/>
    <s v="MEL42338084811LMFFF01"/>
    <s v=" "/>
    <s v=" "/>
    <s v=" "/>
    <s v=" "/>
    <s v=" "/>
    <s v=" "/>
    <s v=" "/>
    <s v="Não"/>
    <s v=""/>
    <s v="Não"/>
  </r>
  <r>
    <x v="0"/>
    <s v="2000005808797690"/>
    <d v="2023-06-07T00:00:00"/>
    <s v="Entregue"/>
    <s v="Chegou em 8 de junho"/>
    <s v="Não"/>
    <n v="1"/>
    <n v="121.79"/>
    <s v=""/>
    <n v="-20.7"/>
    <n v="-18.45"/>
    <s v=""/>
    <n v="82.64"/>
    <s v=" "/>
    <x v="113"/>
    <s v="MLB3164352105"/>
    <s v="Kit Reparo Alavanca Cambio Completo Gol G1 G2 G3"/>
    <s v=" "/>
    <n v="121.79"/>
    <s v="Premium"/>
    <s v="Autorizado"/>
    <s v=" "/>
    <s v=" "/>
    <s v=" "/>
    <s v=" "/>
    <s v="Ezio Sanchez"/>
    <s v="10118285882"/>
    <s v="Rua Lacedemônia 392 / ap 121 - CEP 04634020 - Jardim Brasil (Zona Sul), São Paulo, São Paulo"/>
    <s v="São Paulo"/>
    <s v="São Paulo"/>
    <s v="04634020"/>
    <s v="Brasil"/>
    <s v="Mercado Envios Full"/>
    <s v="7 de junho | 22:55"/>
    <s v="8 de junho | 11:54"/>
    <s v="Mercado Envios"/>
    <s v="MEL42338080719LMFFF01"/>
    <s v=" "/>
    <s v=" "/>
    <s v=" "/>
    <s v=" "/>
    <s v=" "/>
    <s v=" "/>
    <s v=" "/>
    <s v="Não"/>
    <s v=""/>
    <s v="Não"/>
  </r>
  <r>
    <x v="0"/>
    <s v="2000004521679503"/>
    <d v="2023-06-07T00:00:00"/>
    <s v="Entregue"/>
    <s v="Chegou em 15 de junho"/>
    <s v="Sim"/>
    <n v="1"/>
    <n v="189.89"/>
    <s v=""/>
    <n v="-32.28"/>
    <n v="-26.45"/>
    <s v=""/>
    <n v="131.16"/>
    <s v=" "/>
    <x v="345"/>
    <s v="MLB3077007401"/>
    <s v="Bandeja Inferior Esquerda Com Pivô Meriva 2003 A 2012"/>
    <s v=" "/>
    <n v="189.89"/>
    <s v="Premium"/>
    <s v="Não emitida"/>
    <s v="Edson Cardoso Santos"/>
    <s v="CPF 09493293807"/>
    <s v="Rua Aureliano de Beruete 29, São Paulo - CEP: 04844670, São Paulo"/>
    <s v=" "/>
    <s v="Edson Cardoso Santos"/>
    <s v="09493293807"/>
    <s v="RUA  DOS ECOS 302 / CEP 04860280 - São Paulo, São Paulo"/>
    <s v="São Paulo"/>
    <s v="São Paulo"/>
    <s v="04860280"/>
    <s v="Brasil"/>
    <s v="Correios e pontos de envio"/>
    <s v="11 de junho | 02:47"/>
    <s v="15 de junho | 14:21"/>
    <s v="Mercado Envios"/>
    <s v="MEL42338141908LMXDF01"/>
    <s v="https://myaccount.mercadolivre.com.br/shipments/42338141908/detail"/>
    <s v=" "/>
    <s v=" "/>
    <s v=" "/>
    <s v=" "/>
    <s v=" "/>
    <s v=" "/>
    <s v="Não"/>
    <s v=""/>
    <s v="Não"/>
  </r>
  <r>
    <x v="0"/>
    <s v="2000005808765452"/>
    <d v="2023-06-07T00:00:00"/>
    <s v="Devolução em preparação"/>
    <s v="A pessoa que comprou o produto está embalando o pacote para devolvê-lo."/>
    <s v="Não"/>
    <n v="1"/>
    <n v="97.9"/>
    <n v="12.52"/>
    <n v="-16.64"/>
    <n v="-30.97"/>
    <s v=""/>
    <n v="62.81"/>
    <s v=" "/>
    <x v="275"/>
    <s v="MLB2221369222"/>
    <s v="4 Kits Pino Dobradiça Porta  Ld Le Uno Mille 2007 2008"/>
    <s v=" "/>
    <n v="97.9"/>
    <s v="Premium"/>
    <s v="Não emitida"/>
    <s v="welker estevao tenorio estevao tenorio"/>
    <s v="CPF 07111153464"/>
    <s v="chacara são bento 4 - br 104 km 19.1 aeroporto clinica provet, Maceió - CEP: 57100000, Alagoas"/>
    <s v=" "/>
    <s v="welker estevao tenorio estevao tenorio"/>
    <s v="07111153464"/>
    <s v="Rua Cecília Iter 177 / &quot;Referencia: Endereço Comercial. entregar antes das 18h Pode Entregar Para, Edi Ou Henrique 1195329-2034.&quot;"/>
    <s v="São Paulo"/>
    <s v="São Paulo"/>
    <s v="08240730"/>
    <s v="Brasil"/>
    <s v="Correios e pontos de envio"/>
    <s v=" "/>
    <s v=" "/>
    <s v="Mercado Envios"/>
    <s v=" "/>
    <s v=" "/>
    <s v=" "/>
    <s v=" "/>
    <s v=" "/>
    <s v=" "/>
    <s v=" "/>
    <s v=" "/>
    <s v="Sim"/>
    <s v=""/>
    <s v="Não"/>
  </r>
  <r>
    <x v="0"/>
    <s v="2000004521583009"/>
    <d v="2023-06-07T00:00:00"/>
    <s v="Entregue"/>
    <s v="Chegou em 11 de junho"/>
    <s v="Sim"/>
    <n v="1"/>
    <n v="28.85"/>
    <n v="7.26"/>
    <n v="-8.9600000000000009"/>
    <n v="-7.26"/>
    <s v=""/>
    <n v="19.89"/>
    <s v=" "/>
    <x v="188"/>
    <s v="MLB2832994178"/>
    <s v="Cabo De Capô Com Alavanca Chevette 1983 A 1994"/>
    <s v=" "/>
    <n v="28.85"/>
    <s v="Clássico"/>
    <s v="Não emitida"/>
    <s v="Fernando Aparecido Dias Calefi"/>
    <s v="CPF 29057783851"/>
    <s v="Rua João Augusto Filho 40, Mococa - CEP: 13732600, São Paulo"/>
    <s v=" "/>
    <s v="Fernando Aparecido Dias Calefi"/>
    <s v="29057783851"/>
    <s v="Rua João Augusto Filho 40 / CEP 13732600 - Conjunto Habitacional Gabriel do Ó, Mococa, São Paulo"/>
    <s v="Mococa"/>
    <s v="São Paulo"/>
    <s v="13732600"/>
    <s v="Brasil"/>
    <s v="Correios e pontos de envio"/>
    <s v="11 de junho | 00:56"/>
    <s v="11 de junho | 12:00"/>
    <s v="Mercado Envios"/>
    <s v="MEL42338054396LMXDF01"/>
    <s v=" "/>
    <s v=" "/>
    <s v=" "/>
    <s v=" "/>
    <s v=" "/>
    <s v=" "/>
    <s v=" "/>
    <s v="Não"/>
    <n v="1"/>
    <s v="Não"/>
  </r>
  <r>
    <x v="0"/>
    <s v="2000005808556566"/>
    <d v="2023-06-07T00:00:00"/>
    <s v="Entregue"/>
    <s v="Chegou em 14 de junho"/>
    <s v="Não"/>
    <n v="1"/>
    <n v="78.989999999999995"/>
    <n v="60.39"/>
    <n v="-14.98"/>
    <n v="-60.39"/>
    <s v=""/>
    <n v="64.010000000000005"/>
    <s v=" "/>
    <x v="253"/>
    <s v="MLB2873333738"/>
    <s v="Bandeja Sem Pivô Lado Esquerdo Gol G5 2008 Em Diante"/>
    <s v=" "/>
    <n v="78.989999999999995"/>
    <s v="Clássico"/>
    <s v="Não emitida"/>
    <s v="Antonio Jose Araujo Costa"/>
    <s v="CPF 01510157590"/>
    <s v="Rua Artur Barbosa 82, Lauro de Freitas - CEP: 42739125, Bahia"/>
    <s v=" "/>
    <s v="Antonio Jose Araujo Costa"/>
    <s v="01510157590"/>
    <s v="Rua Artur Barbosa 82 / Q1Lt07 - Casa Referencia: Rua Do Mudulo - CEP 42739125 - Itinga, Lauro de Freitas, Bahia"/>
    <s v="Lauro de Freitas"/>
    <s v="Bahia"/>
    <s v="42739125"/>
    <s v="Brasil"/>
    <s v="Correios e pontos de envio"/>
    <s v="11 de junho | 01:46"/>
    <s v="14 de junho | 14:16"/>
    <s v="Mercado Envios"/>
    <s v="MEL42338041552LMXDF01"/>
    <s v=" "/>
    <s v=" "/>
    <s v=" "/>
    <s v=" "/>
    <s v=" "/>
    <s v=" "/>
    <s v=" "/>
    <s v="Não"/>
    <s v=""/>
    <s v="Não"/>
  </r>
  <r>
    <x v="0"/>
    <s v="2000005808495074"/>
    <d v="2023-06-07T00:00:00"/>
    <s v="Entregue"/>
    <s v="Chegou em 11 de junho"/>
    <s v="Não"/>
    <n v="1"/>
    <n v="27.99"/>
    <n v="5.45"/>
    <n v="-8.86"/>
    <n v="-5.45"/>
    <s v=""/>
    <n v="19.13"/>
    <s v=" "/>
    <x v="201"/>
    <s v="MLB2838200228"/>
    <s v="Cabo De Capô Com Alavanca Chevette 1983 A 1994"/>
    <s v=" "/>
    <n v="27.99"/>
    <s v="Clássico"/>
    <s v="Não emitida"/>
    <s v="Jackson de Souza Ferraz"/>
    <s v="CPF 17744329864"/>
    <s v="Avenida Itaqui 812 - Oficina Mecânica Jk, Barueri - CEP: 06420210, São Paulo"/>
    <s v=" "/>
    <s v="Jackson de Souza Ferraz"/>
    <s v="17744329864"/>
    <s v="Avenida Bandeirantes 886 / Referencia: Condomínio Renaissance - CEP 18108000 - Brigadeiro Tobias, Sorocaba, São Paulo"/>
    <s v="Sorocaba"/>
    <s v="São Paulo"/>
    <s v="18108000"/>
    <s v="Brasil"/>
    <s v="Correios e pontos de envio"/>
    <s v="11 de junho | 02:22"/>
    <s v="11 de junho | 11:34"/>
    <s v="Mercado Envios"/>
    <s v="MEL42337948467LMXDF01"/>
    <s v=" "/>
    <s v=" "/>
    <s v=" "/>
    <s v=" "/>
    <s v=" "/>
    <s v=" "/>
    <s v=" "/>
    <s v="Não"/>
    <s v=""/>
    <s v="Não"/>
  </r>
  <r>
    <x v="0"/>
    <s v="2000005808451656"/>
    <d v="2023-06-07T00:00:00"/>
    <s v="Entregue"/>
    <s v="Chegou em 8 de junho"/>
    <s v="Não"/>
    <n v="1"/>
    <n v="217.9"/>
    <s v=""/>
    <n v="-37.04"/>
    <n v="-20.45"/>
    <s v=""/>
    <n v="160.41"/>
    <s v=" "/>
    <x v="10"/>
    <s v="MLB1781827882"/>
    <s v="Cabo De Engate E Seleção Corsa Classic 2005/2014"/>
    <s v=" "/>
    <n v="217.9"/>
    <s v="Premium"/>
    <s v="Autorizado"/>
    <s v=" "/>
    <s v=" "/>
    <s v=" "/>
    <s v=" "/>
    <s v="Dhenifer  Lima"/>
    <s v="48737723898"/>
    <s v="Rua Nove de Julho 498 / Referencia: CEP 13177364 - CEP 13177364 - Parque da Amizade (Nova Veneza), Sumaré, São Paulo"/>
    <s v="Sumaré"/>
    <s v="São Paulo"/>
    <s v="13177364"/>
    <s v="Brasil"/>
    <s v="Mercado Envios Full"/>
    <s v="8 de junho | 02:22"/>
    <s v="8 de junho | 17:38"/>
    <s v="Mercado Envios"/>
    <s v="MEL42337930785LMFFF01"/>
    <s v=" "/>
    <s v=" "/>
    <s v=" "/>
    <s v=" "/>
    <s v=" "/>
    <s v=" "/>
    <s v=" "/>
    <s v="Não"/>
    <s v=""/>
    <s v="Não"/>
  </r>
  <r>
    <x v="0"/>
    <s v="2000005808311710"/>
    <d v="2023-06-07T00:00:00"/>
    <s v="Devolução finalizada com reembolso para o comprador"/>
    <s v="O produto devolvido chegou em terça-feira, 27 de junho."/>
    <s v="Não"/>
    <n v="1"/>
    <n v="138.63"/>
    <s v=""/>
    <n v="-69.540000000000006"/>
    <n v="-26.45"/>
    <n v="-121.99"/>
    <n v="-79.349999999999994"/>
    <s v=" "/>
    <x v="346"/>
    <s v="MLB3051763342"/>
    <s v="Par Balança Bandeja Corsa Pick Up Sem Pivô 1994 A 1998"/>
    <s v=" "/>
    <n v="138.63"/>
    <s v="Clássico"/>
    <s v="Não emitida"/>
    <s v="DAVI NONATO DOS SANTOS"/>
    <s v="CPF 16285017743"/>
    <s v="Alameda Campomar SN - QD. 19 LT. 03 LOJA, Rio das Ostras - CEP: 28890251, Rio de Janeiro"/>
    <s v=" "/>
    <s v="DAVI NONATO DOS SANTOS"/>
    <s v="16285017743"/>
    <s v="Rua Cecília Iter 177 / &quot;Referencia: Endereço Comercial. entregar antes das 18h Pode Entregar Para, Edi Ou Henrique 1195329-2034.&quot;"/>
    <s v="São Paulo"/>
    <s v="São Paulo"/>
    <s v="08240730"/>
    <s v="Brasil"/>
    <s v="Correios e pontos de envio"/>
    <s v="20 de junho | 14:17"/>
    <s v="27 de junho | 09:56"/>
    <s v="Mercado Envios"/>
    <s v="QC750165559BR"/>
    <s v="https://www2.correios.com.br/sistemas/rastreamento/resultado.cfm"/>
    <s v=" "/>
    <s v=" "/>
    <s v=" "/>
    <s v=" "/>
    <s v=" "/>
    <s v=" "/>
    <s v="Não"/>
    <n v="1"/>
    <s v="Não"/>
  </r>
  <r>
    <x v="0"/>
    <s v="2000005808299160"/>
    <d v="2023-06-07T00:00:00"/>
    <s v="Entregue"/>
    <s v="Chegou em 12 de junho"/>
    <s v="Não"/>
    <n v="1"/>
    <n v="159.99"/>
    <s v=""/>
    <n v="-27.2"/>
    <n v="-21.45"/>
    <s v=""/>
    <n v="111.34"/>
    <s v=" "/>
    <x v="79"/>
    <s v="MLB3006373895"/>
    <s v="Cabo De Câmbio Engate Palio Ex 1.0 Fire 2004 A 2007"/>
    <s v=" "/>
    <n v="159.99"/>
    <s v="Premium"/>
    <s v="Não emitida"/>
    <s v="valdileia de fatima delfino"/>
    <s v="CPF 12389538673"/>
    <s v="Rua Professora Iolanda de Abreu Brandão 885 - Primeira Casa Verde Apos O Bar Cachoeirinha, Abre Campo - CEP: 35365000, Minas Gerais"/>
    <s v=" "/>
    <s v="valdileia de fatima delfino"/>
    <s v="12389538673"/>
    <s v="Rua Professora Iolanda de Abreu Brandão 885 / Casa Referencia: Primeira Casa Verde De Terraço Depois Do Bar Do Bubiça - CEP 35365000 - Cachoeira Da Conquista( Usina), Abre Campo, Minas Gerais"/>
    <s v="Abre Campo"/>
    <s v="Minas Gerais"/>
    <s v="35365000"/>
    <s v="Brasil"/>
    <s v="Correios e pontos de envio"/>
    <s v="11 de junho | 03:33"/>
    <s v="12 de junho | 15:09"/>
    <s v="Mercado Envios"/>
    <s v="MEL42337936526LMXDF01"/>
    <s v=" "/>
    <s v=" "/>
    <s v=" "/>
    <s v=" "/>
    <s v=" "/>
    <s v=" "/>
    <s v=" "/>
    <s v="Não"/>
    <s v=""/>
    <s v="Não"/>
  </r>
  <r>
    <x v="0"/>
    <s v="2000005808249368"/>
    <d v="2023-06-07T00:00:00"/>
    <s v="Entregue"/>
    <s v="Chegou em 8 de junho"/>
    <s v="Não"/>
    <n v="1"/>
    <n v="23"/>
    <n v="5.45"/>
    <n v="-17.23"/>
    <n v="-5.45"/>
    <s v=""/>
    <n v="5.77"/>
    <s v="Sim"/>
    <x v="17"/>
    <s v="MLB2100316175"/>
    <s v="Capa Pedal Embreagem Freio Sandero Logan 2007 Até 2011"/>
    <s v=" "/>
    <n v="23"/>
    <s v="Premium"/>
    <s v="Autorizado"/>
    <s v=" "/>
    <s v=" "/>
    <s v=" "/>
    <s v=" "/>
    <s v="BRUNO MUNZLINGER - ME"/>
    <s v="18162772000195"/>
    <s v="Avenida Ministro Petrônio Portela 627 / CEP 02959000 - Moinho Velho, São Paulo, São Paulo"/>
    <s v="São Paulo"/>
    <s v="São Paulo"/>
    <s v="02959000"/>
    <s v="Brasil"/>
    <s v="Mercado Envios Full"/>
    <s v="8 de junho | 01:02"/>
    <s v="8 de junho | 10:42"/>
    <s v="Mercado Envios"/>
    <s v="MEL42337914386LMFFF01"/>
    <s v=" "/>
    <s v=" "/>
    <s v=" "/>
    <s v=" "/>
    <s v=" "/>
    <s v=" "/>
    <s v=" "/>
    <s v="Não"/>
    <s v=""/>
    <s v="Não"/>
  </r>
  <r>
    <x v="0"/>
    <s v="2000005800923662"/>
    <d v="2023-06-07T00:00:00"/>
    <s v="Entregue"/>
    <s v="Chegou em 11 de junho"/>
    <s v="Não"/>
    <n v="1"/>
    <n v="79"/>
    <s v=""/>
    <n v="-13.43"/>
    <n v="-21.45"/>
    <s v=""/>
    <n v="44.12"/>
    <s v=" "/>
    <x v="347"/>
    <s v="MLB2866914765"/>
    <s v="Pastilha De Freio Dianteira Palio 1.5 Mar 1998 A 2000"/>
    <s v=" "/>
    <n v="79"/>
    <s v="Premium"/>
    <s v="Não emitida"/>
    <s v="Izaias Fernandes"/>
    <s v="CPF 25003032846"/>
    <s v="Rua Anibal Teodoro 42 - casa, Iaras - CEP: 18775092, São Paulo"/>
    <s v=" "/>
    <s v="Izaias Fernandes"/>
    <s v="25003032846"/>
    <s v="Rua Anibal Teodoro 42 / casa Referencia: em frente ao seu paulo do gaz - CEP 18775092 - Santa Luzia, Iaras, São Paulo"/>
    <s v="Iaras"/>
    <s v="São Paulo"/>
    <s v="18775092"/>
    <s v="Brasil"/>
    <s v="Correios e pontos de envio"/>
    <s v="11 de junho | 00:01"/>
    <s v="11 de junho | 09:53"/>
    <s v="Mercado Envios"/>
    <s v="MEL42334774689LMXDF01"/>
    <s v=" "/>
    <s v=" "/>
    <s v=" "/>
    <s v=" "/>
    <s v=" "/>
    <s v=" "/>
    <s v=" "/>
    <s v="Não"/>
    <s v=""/>
    <s v="Não"/>
  </r>
  <r>
    <x v="0"/>
    <s v="2000004521374673"/>
    <d v="2023-06-07T00:00:00"/>
    <s v="Entregue"/>
    <s v="Chegou em 15 de junho"/>
    <s v="Sim"/>
    <n v="1"/>
    <n v="159.99"/>
    <s v=""/>
    <n v="-27.2"/>
    <n v="-18.45"/>
    <s v=""/>
    <n v="114.34"/>
    <s v=" "/>
    <x v="39"/>
    <s v="MLB1804965496"/>
    <s v="2 Kit's Rolamento Eixo Traseiro Peugeot206/207 C/barra 47mm"/>
    <s v=" "/>
    <n v="159.99"/>
    <s v="Premium"/>
    <s v="Autorizado"/>
    <s v=" "/>
    <s v=" "/>
    <s v=" "/>
    <s v=" "/>
    <s v="Edeilson da Cruz Alencar"/>
    <s v="03388001235"/>
    <s v="Rua Américo Vespúcio 121 / CEP 68557115 - Selectas, Xinguara, Pará"/>
    <s v="Xinguara"/>
    <s v="Pará"/>
    <s v="68557115"/>
    <s v="Brasil"/>
    <s v="Mercado Envios Full"/>
    <s v="9 de junho | 18:45"/>
    <s v="15 de junho | 16:12"/>
    <s v="Mercado Envios"/>
    <s v="MEL42337779621LMFFF01"/>
    <s v=" "/>
    <s v=" "/>
    <s v=" "/>
    <s v=" "/>
    <s v=" "/>
    <s v=" "/>
    <s v=" "/>
    <s v="Não"/>
    <s v=""/>
    <s v="Não"/>
  </r>
  <r>
    <x v="0"/>
    <s v="2000005808076704"/>
    <d v="2023-06-07T00:00:00"/>
    <s v="Entregue"/>
    <s v="Chegou em 8 de junho"/>
    <s v="Não"/>
    <n v="1"/>
    <n v="35.9"/>
    <n v="9.9"/>
    <n v="-11.6"/>
    <n v="-9.9"/>
    <s v=""/>
    <n v="24.3"/>
    <s v="Sim"/>
    <x v="24"/>
    <s v="MLB1848059503"/>
    <s v="Kit Rolamento Roda Traseira Gol G1 G2 G3 G4 G5 Novo"/>
    <s v=" "/>
    <n v="35.9"/>
    <s v="Premium"/>
    <s v="Autorizado"/>
    <s v=" "/>
    <s v=" "/>
    <s v=" "/>
    <s v=" "/>
    <s v="sandro Vianna"/>
    <s v="13796568858"/>
    <s v="Rua Silva Pinto 120 / CEP 13900290 - Centro, Amparo, São Paulo"/>
    <s v="Amparo"/>
    <s v="São Paulo"/>
    <s v="13900290"/>
    <s v="Brasil"/>
    <s v="Mercado Envios Full"/>
    <s v="8 de junho | 02:16"/>
    <s v="8 de junho | 11:25"/>
    <s v="Mercado Envios"/>
    <s v="MEL42337768019LMFFF01"/>
    <s v=" "/>
    <s v=" "/>
    <s v=" "/>
    <s v=" "/>
    <s v=" "/>
    <s v=" "/>
    <s v=" "/>
    <s v="Não"/>
    <s v=""/>
    <s v="Não"/>
  </r>
  <r>
    <x v="0"/>
    <s v="2000005808072482"/>
    <d v="2023-06-07T00:00:00"/>
    <s v="Entregue"/>
    <s v="Chegou em 8 de junho"/>
    <s v="Não"/>
    <n v="1"/>
    <n v="45.9"/>
    <n v="5.45"/>
    <n v="-13.3"/>
    <n v="-5.45"/>
    <s v=""/>
    <n v="32.6"/>
    <s v=" "/>
    <x v="20"/>
    <s v="MLB2065545134"/>
    <s v="Kit Reparo Bucha Alavanca Câmbio Varão Corsa"/>
    <s v=" "/>
    <n v="45.9"/>
    <s v="Premium"/>
    <s v="Autorizado"/>
    <s v=" "/>
    <s v=" "/>
    <s v=" "/>
    <s v=" "/>
    <s v="valdeci ribeiro"/>
    <s v="14721438842"/>
    <s v="Rua Benedito Domingues dos Santos 233 / Oficina Mecânica Referencia: Oficina do Val - CEP 18560000 - Centro, Iperó, São Paulo"/>
    <s v="Iperó"/>
    <s v="São Paulo"/>
    <s v="18560000"/>
    <s v="Brasil"/>
    <s v="Mercado Envios Full"/>
    <s v="8 de junho | 02:11"/>
    <s v="8 de junho | 11:20"/>
    <s v="Mercado Envios"/>
    <s v="MEL42337764975LMFFF01"/>
    <s v=" "/>
    <s v=" "/>
    <s v=" "/>
    <s v=" "/>
    <s v=" "/>
    <s v=" "/>
    <s v=" "/>
    <s v="Não"/>
    <s v=""/>
    <s v="Não"/>
  </r>
  <r>
    <x v="0"/>
    <s v="2000005808046226"/>
    <d v="2023-06-07T00:00:00"/>
    <s v="Entregue"/>
    <s v="Chegou em 10 de junho"/>
    <s v="Não"/>
    <n v="1"/>
    <n v="290.27"/>
    <s v=""/>
    <n v="-49.35"/>
    <n v="-26.45"/>
    <s v=""/>
    <n v="214.47"/>
    <s v=" "/>
    <x v="71"/>
    <s v="MLB3142478401"/>
    <s v="Par Bandeja Dianteira Com Pivô Logan 2014 A 2019"/>
    <s v=" "/>
    <n v="290.27"/>
    <s v="Premium"/>
    <s v="Não emitida"/>
    <s v="Carlos Augusto Luiz da Silva"/>
    <s v="CPF 41985991810"/>
    <s v="Rua Sao Jose do Barreiro 192 - casa, Sao Jose dos Campos - CEP: 12225133, São Paulo"/>
    <s v=" "/>
    <s v="Carlos Augusto Luiz da Silva"/>
    <s v="41985991810"/>
    <s v="Rua São José do Barreiro 192 / casa Referencia: Casa Verde - CEP 12225133 - Chácaras Araújo II, São José dos Campos, São Paulo"/>
    <s v="São José dos Campos"/>
    <s v="São Paulo"/>
    <s v="12225133"/>
    <s v="Brasil"/>
    <s v="Correios e pontos de envio"/>
    <s v="10 de junho | 02:48"/>
    <s v="10 de junho | 13:36"/>
    <s v="Mercado Envios"/>
    <s v="MEL42337822918LMXDF01"/>
    <s v=" "/>
    <s v=" "/>
    <s v=" "/>
    <s v=" "/>
    <s v=" "/>
    <s v=" "/>
    <s v=" "/>
    <s v="Não"/>
    <s v=""/>
    <s v="Não"/>
  </r>
  <r>
    <x v="0"/>
    <s v="2000005808001936"/>
    <d v="2023-06-07T00:00:00"/>
    <s v="Entregue"/>
    <s v="Chegou em 12 de junho"/>
    <s v="Não"/>
    <n v="1"/>
    <n v="139"/>
    <s v=""/>
    <n v="-23.63"/>
    <n v="-18.45"/>
    <s v=""/>
    <n v="96.92"/>
    <s v=" "/>
    <x v="348"/>
    <s v="MLB2665617453"/>
    <s v="Bomba De Combustível Flex Universal Sistema Bosch Saveiro"/>
    <s v=" "/>
    <n v="139"/>
    <s v="Premium"/>
    <s v="Não emitida"/>
    <s v="JF Veiculos ltda"/>
    <s v="CNPJ 15747972000111"/>
    <s v="Praça dos Expedicionários 83, Andradas - CEP: 37795000, Minas Gerais"/>
    <s v="Contribuinte"/>
    <s v="JF Veiculos ltda"/>
    <s v="15747972000111"/>
    <s v="Praça dos Expedicionários 83 / CEP 37795000 - centro, Andradas, Minas Gerais"/>
    <s v="Andradas"/>
    <s v="Minas Gerais"/>
    <s v="37795000"/>
    <s v="Brasil"/>
    <s v="Correios e pontos de envio"/>
    <s v="10 de junho | 23:51"/>
    <s v="12 de junho | 15:40"/>
    <s v="Mercado Envios"/>
    <s v="MEL42337811500LMXDF01"/>
    <s v=" "/>
    <s v=" "/>
    <s v=" "/>
    <s v=" "/>
    <s v=" "/>
    <s v=" "/>
    <s v=" "/>
    <s v="Não"/>
    <s v=""/>
    <s v="Não"/>
  </r>
  <r>
    <x v="0"/>
    <s v="2000004521278057"/>
    <d v="2023-06-07T00:00:00"/>
    <s v="Entregue"/>
    <s v="Chegou em 8 de junho"/>
    <s v="Sim"/>
    <n v="1"/>
    <n v="19.7"/>
    <s v=""/>
    <n v="-8.85"/>
    <s v=""/>
    <s v=""/>
    <n v="10.85"/>
    <s v="Sim"/>
    <x v="16"/>
    <s v="MLB2100146499"/>
    <s v="Capa Pedal Hyundai Tucson I30 Hb20 Elantra Kia Sportage"/>
    <s v=" "/>
    <n v="19.7"/>
    <s v="Premium"/>
    <s v="Autorizado"/>
    <s v=" "/>
    <s v=" "/>
    <s v=" "/>
    <s v=" "/>
    <s v="Pamela Pinheiro"/>
    <s v="08557287526"/>
    <s v="Rua José Leite 686 / Bloco 4, Apt 104 Referencia: condomínio rivera - CEP 42722020 - Caji, Lauro de Freitas, Bahia"/>
    <s v="Lauro de Freitas"/>
    <s v="Bahia"/>
    <s v="42722020"/>
    <s v="Brasil"/>
    <s v="Mercado Envios Full"/>
    <s v="8 de junho | 00:29"/>
    <s v="8 de junho | 14:15"/>
    <s v="Mercado Envios"/>
    <s v="MEL42337756834LMFFF01"/>
    <s v=" "/>
    <s v=" "/>
    <s v=" "/>
    <s v=" "/>
    <s v=" "/>
    <s v=" "/>
    <s v=" "/>
    <s v="Não"/>
    <s v=""/>
    <s v="Não"/>
  </r>
  <r>
    <x v="0"/>
    <s v="2000005807746166"/>
    <d v="2023-06-07T00:00:00"/>
    <s v="Entregue"/>
    <s v="Chegou em 8 de junho"/>
    <s v="Não"/>
    <n v="1"/>
    <n v="64.16"/>
    <n v="13.7"/>
    <n v="-12.97"/>
    <n v="-13.7"/>
    <s v=""/>
    <n v="51.19"/>
    <s v=" "/>
    <x v="3"/>
    <s v="MLB2088389174"/>
    <s v="Par Bieleta Dianteira Tucson I30 Sportage Cerato"/>
    <s v=" "/>
    <n v="64.16"/>
    <s v="Premium"/>
    <s v="Autorizado"/>
    <s v=" "/>
    <s v=" "/>
    <s v=" "/>
    <s v=" "/>
    <s v="Orlando Ferreira"/>
    <s v="29372552801"/>
    <s v="Rua Harald Schultz 28 / Casa 1 - CEP 04771160 - Jardim dos Lagos, São Paulo, São Paulo"/>
    <s v="São Paulo"/>
    <s v="São Paulo"/>
    <s v="04771160"/>
    <s v="Brasil"/>
    <s v="Mercado Envios Full"/>
    <s v="7 de junho | 22:55"/>
    <s v="8 de junho | 13:38"/>
    <s v="Mercado Envios"/>
    <s v="MEL42337624487LMFFF01"/>
    <s v=" "/>
    <s v=" "/>
    <s v=" "/>
    <s v=" "/>
    <s v=" "/>
    <s v=" "/>
    <s v=" "/>
    <s v="Não"/>
    <s v=""/>
    <s v="Não"/>
  </r>
  <r>
    <x v="0"/>
    <s v="2000005807685650"/>
    <d v="2023-06-07T00:00:00"/>
    <s v="Cancelada pelo comprador"/>
    <s v="Cancelou porque se arrependeu da compra."/>
    <s v="Não"/>
    <n v="1"/>
    <n v="47.9"/>
    <n v="12.18"/>
    <n v="-13.64"/>
    <n v="-12.18"/>
    <n v="-34.26"/>
    <n v="0"/>
    <s v=" "/>
    <x v="8"/>
    <s v="MLB2071226958"/>
    <s v="Cabo De Embreagem Palio 1.0 (46522369) 1996 1997 98 99 2000"/>
    <s v=" "/>
    <n v="47.9"/>
    <s v="Premium"/>
    <s v="Cancelada"/>
    <s v=" "/>
    <s v=" "/>
    <s v=" "/>
    <s v=" "/>
    <s v="Carlos Diaz"/>
    <s v="71171871236"/>
    <s v=" "/>
    <s v="São Sebastião"/>
    <s v="São Paulo"/>
    <s v="11619428"/>
    <s v="Brasil"/>
    <s v="Mercado Envios Full"/>
    <s v=" "/>
    <s v=" "/>
    <s v="Mercado Envios"/>
    <s v="MEL42337677090LMFFF01"/>
    <s v=" "/>
    <s v=" "/>
    <s v=" "/>
    <s v=" "/>
    <s v=" "/>
    <s v=" "/>
    <s v=" "/>
    <s v="Não"/>
    <s v=""/>
    <s v="Não"/>
  </r>
  <r>
    <x v="0"/>
    <s v="2000004521168513"/>
    <d v="2023-06-07T00:00:00"/>
    <s v="Entregue"/>
    <s v="Chegou em 12 de junho"/>
    <s v="Sim"/>
    <n v="1"/>
    <n v="172.11"/>
    <s v=""/>
    <n v="-29.26"/>
    <n v="-20.45"/>
    <s v=""/>
    <n v="122.4"/>
    <s v="Sim"/>
    <x v="42"/>
    <s v="MLB1853236145"/>
    <s v="Kit Rolamento Eixo Traseiro Peugeot 206/207 C/barra 50mm"/>
    <s v=" "/>
    <n v="172.11"/>
    <s v="Premium"/>
    <s v="Autorizado"/>
    <s v=" "/>
    <s v=" "/>
    <s v=" "/>
    <s v=" "/>
    <s v="Cleberson FM"/>
    <s v="20492502234"/>
    <s v="Avenida Cuiabá 694 / Loja C.PNEUS Referencia: Loja cpneus - CEP 68040400 - Salé, Santarém, Pará"/>
    <s v="Santarém"/>
    <s v="Pará"/>
    <s v="68040400"/>
    <s v="Brasil"/>
    <s v="Mercado Envios Full"/>
    <s v="8 de junho | 08:45"/>
    <s v="12 de junho | 09:19"/>
    <s v="Mercado Envios"/>
    <s v="MEL42337653278LMFFF01"/>
    <s v=" "/>
    <s v=" "/>
    <s v=" "/>
    <s v=" "/>
    <s v=" "/>
    <s v=" "/>
    <s v=" "/>
    <s v="Não"/>
    <s v=""/>
    <s v="Não"/>
  </r>
  <r>
    <x v="0"/>
    <s v="2000005807618938"/>
    <d v="2023-06-07T00:00:00"/>
    <s v="Entregue"/>
    <s v="Chegou em 12 de junho"/>
    <s v="Não"/>
    <n v="1"/>
    <n v="148.53"/>
    <s v=""/>
    <n v="-17.82"/>
    <n v="-26.45"/>
    <s v=""/>
    <n v="104.26"/>
    <s v=" "/>
    <x v="26"/>
    <s v="MLB2991236242"/>
    <s v="Bandeja Inferior Del Rey 1984 A 1997"/>
    <s v=" "/>
    <n v="148.53"/>
    <s v="Clássico"/>
    <s v="Não emitida"/>
    <s v="Frederico Levy Machado"/>
    <s v="CPF 05838121637"/>
    <s v="Rua Presidente Arthur Bernardes 306, Santa Luzia - CEP: 33035260, Minas Gerais"/>
    <s v=" "/>
    <s v="Frederico Levy Machado"/>
    <s v="05838121637"/>
    <s v="Rua da Harmonia 135 / Condominio Vale do Tamandua - CEP 33025569 - Vale do Tamanduá, Santa Luzia, Minas Gerais"/>
    <s v="Santa Luzia"/>
    <s v="Minas Gerais"/>
    <s v="33025569"/>
    <s v="Brasil"/>
    <s v="Correios e pontos de envio"/>
    <s v="11 de junho | 00:24"/>
    <s v="12 de junho | 14:06"/>
    <s v="Mercado Envios"/>
    <s v="MEL42337574571LMXDF01"/>
    <s v=" "/>
    <s v=" "/>
    <s v=" "/>
    <s v=" "/>
    <s v=" "/>
    <s v=" "/>
    <s v=" "/>
    <s v="Não"/>
    <s v=""/>
    <s v="Não"/>
  </r>
  <r>
    <x v="0"/>
    <s v="2000005807497860"/>
    <d v="2023-06-07T00:00:00"/>
    <s v="Entregue"/>
    <s v="Chegou em 8 de junho"/>
    <s v="Não"/>
    <n v="1"/>
    <n v="129.99"/>
    <s v=""/>
    <n v="-22.1"/>
    <n v="-17.95"/>
    <s v=""/>
    <n v="89.94"/>
    <s v="Sim"/>
    <x v="99"/>
    <s v="MLB2204157316"/>
    <s v="Par Reparo Pino Guia Pinça De Freio Dianteiro Nissan Versa"/>
    <s v=" "/>
    <n v="129.99"/>
    <s v="Premium"/>
    <s v="Autorizado"/>
    <s v=" "/>
    <s v=" "/>
    <s v=" "/>
    <s v=" "/>
    <s v="Milton Mesquita"/>
    <s v="39108490830"/>
    <s v="Rua Luiz Gama 113 / Casa 2 - CEP 06038070 - Jardim D'abril, Osasco, São Paulo"/>
    <s v="Osasco"/>
    <s v="São Paulo"/>
    <s v="06038070"/>
    <s v="Brasil"/>
    <s v="Mercado Envios Full"/>
    <s v="7 de junho | 21:29"/>
    <s v="8 de junho | 10:54"/>
    <s v="Mercado Envios"/>
    <s v="MEL42337526215LMFFF01"/>
    <s v=" "/>
    <s v=" "/>
    <s v=" "/>
    <s v=" "/>
    <s v=" "/>
    <s v=" "/>
    <s v=" "/>
    <s v="Não"/>
    <s v=""/>
    <s v="Não"/>
  </r>
  <r>
    <x v="0"/>
    <s v="2000004521111311"/>
    <d v="2023-06-07T00:00:00"/>
    <s v="Entregue"/>
    <s v="Chegou em 10 de junho"/>
    <s v="Sim"/>
    <n v="1"/>
    <n v="78.75"/>
    <n v="25.5"/>
    <n v="-18.89"/>
    <n v="-25.5"/>
    <s v=""/>
    <n v="59.86"/>
    <s v=" "/>
    <x v="102"/>
    <s v="MLB2809840698"/>
    <s v="Par Bieleta Traseira Barra Estabilizadora Blazer 1996 A 2011"/>
    <s v=" "/>
    <n v="78.75"/>
    <s v="Premium"/>
    <s v="Não emitida"/>
    <s v="Andréia Figueiredo"/>
    <s v="CPF 00514396032"/>
    <s v="Av São Pedro 1186 - Em frente mercado Unisuper, Porto Alegre - CEP: 90230123, Rio Grande do Sul"/>
    <s v=" "/>
    <s v="Andréia Figueiredo"/>
    <s v="00514396032"/>
    <s v="Rua Senador Pinheiro 573 / cada - CEP 98910000 - centro, Três de Maio, Rio Grande do Sul"/>
    <s v="Três de Maio"/>
    <s v="Rio Grande do Sul"/>
    <s v="98910000"/>
    <s v="Brasil"/>
    <s v="Correios e pontos de envio"/>
    <s v="8 de junho | 07:22"/>
    <s v="10 de junho | 14:27"/>
    <s v="Mercado Envios"/>
    <s v="MEL42337596252LMXDF01"/>
    <s v=" "/>
    <s v=" "/>
    <s v=" "/>
    <s v=" "/>
    <s v=" "/>
    <s v=" "/>
    <s v=" "/>
    <s v="Não"/>
    <s v=""/>
    <s v="Não"/>
  </r>
  <r>
    <x v="0"/>
    <s v="2000005807496974"/>
    <d v="2023-06-07T00:00:00"/>
    <s v="Entregue"/>
    <s v="Chegou em 8 de junho"/>
    <s v="Não"/>
    <n v="1"/>
    <n v="73.09"/>
    <n v="9.4499999999999993"/>
    <n v="-17.93"/>
    <n v="-9.4499999999999993"/>
    <s v=""/>
    <n v="55.16"/>
    <s v="Sim"/>
    <x v="40"/>
    <s v="MLB2068465616"/>
    <s v="Kit Reparo Alavanca Câmbio Trambulador Celta 2005 Até 2014"/>
    <s v=" "/>
    <n v="73.09"/>
    <s v="Premium"/>
    <s v="Autorizado"/>
    <s v=" "/>
    <s v=" "/>
    <s v=" "/>
    <s v=" "/>
    <s v="Gabriel Bernardino de Oliveira"/>
    <s v="07895094904"/>
    <s v="Rua Jan Frederik Jager 212 / Próximo Ao Parque Dos Tropeiros - CEP 81265440 - Augusta, Curitiba, Paraná"/>
    <s v="Curitiba"/>
    <s v="Paraná"/>
    <s v="81265440"/>
    <s v="Brasil"/>
    <s v="Mercado Envios Full"/>
    <s v="7 de junho | 19:31"/>
    <s v="8 de junho | 13:18"/>
    <s v="Mercado Envios"/>
    <s v="MEL42337522217LMFFF01"/>
    <s v=" "/>
    <s v=" "/>
    <s v=" "/>
    <s v=" "/>
    <s v=" "/>
    <s v=" "/>
    <s v=" "/>
    <s v="Não"/>
    <s v=""/>
    <s v="Não"/>
  </r>
  <r>
    <x v="0"/>
    <s v="2000005807473256"/>
    <d v="2023-06-07T00:00:00"/>
    <s v="Entregue"/>
    <s v="Chegou em 9 de junho"/>
    <s v="Não"/>
    <n v="1"/>
    <n v="118.24"/>
    <s v=""/>
    <n v="-14.19"/>
    <n v="-26.45"/>
    <s v=""/>
    <n v="77.599999999999994"/>
    <s v=" "/>
    <x v="120"/>
    <s v="MLB2928902307"/>
    <s v="Par Bracinho Oscilante Com Pivô Fiat Uno 1986 A 1996"/>
    <s v=" "/>
    <n v="118.24"/>
    <s v="Clássico"/>
    <s v="Não emitida"/>
    <s v="Andre Borges"/>
    <s v="CPF 07118070866"/>
    <s v="São Benedito 100, Silveiras - CEP: 12690000, São Paulo"/>
    <s v=" "/>
    <s v="Andre Borges"/>
    <s v="07118070866"/>
    <s v="José Evangelista Neto 10 / Mercadinho do Bruno - CEP 12690000 - Macacos, Silveiras, São Paulo"/>
    <s v="Silveiras"/>
    <s v="São Paulo"/>
    <s v="12690000"/>
    <s v="Brasil"/>
    <s v="Correios e pontos de envio"/>
    <s v="8 de junho | 02:33"/>
    <s v="9 de junho | 20:20"/>
    <s v="Mercado Envios"/>
    <s v="MEL42337584272LMXDF01"/>
    <s v=" "/>
    <s v=" "/>
    <s v=" "/>
    <s v=" "/>
    <s v=" "/>
    <s v=" "/>
    <s v=" "/>
    <s v="Não"/>
    <s v=""/>
    <s v="Não"/>
  </r>
  <r>
    <x v="0"/>
    <s v="2000005807362474"/>
    <d v="2023-06-07T00:00:00"/>
    <s v="Entregue"/>
    <s v="Chegou em 10 de junho"/>
    <s v="Não"/>
    <n v="1"/>
    <n v="119.7"/>
    <s v=""/>
    <n v="-20.350000000000001"/>
    <n v="-18.45"/>
    <s v=""/>
    <n v="80.900000000000006"/>
    <s v=" "/>
    <x v="7"/>
    <s v="MLB2640425245"/>
    <s v="Kit Bomba Combustível Gasolina Sistema Bosch Corsawind 96a07"/>
    <s v=" "/>
    <n v="119.7"/>
    <s v="Premium"/>
    <s v="Autorizado"/>
    <s v=" "/>
    <s v=" "/>
    <s v=" "/>
    <s v=" "/>
    <s v="jose roberto da silva roberto"/>
    <s v="20639422420"/>
    <s v="Rua Doutor Aristides Villar 744 / CEP 58087090 - Oitizeiro, João Pessoa, Paraíba"/>
    <s v="João Pessoa"/>
    <s v="Paraíba"/>
    <s v="58087090"/>
    <s v="Brasil"/>
    <s v="Mercado Envios Full"/>
    <s v="8 de junho | 02:48"/>
    <s v="10 de junho | 11:27"/>
    <s v="Mercado Envios"/>
    <s v="MEL42337462553LMFFF01"/>
    <s v=" "/>
    <s v=" "/>
    <s v=" "/>
    <s v=" "/>
    <s v=" "/>
    <s v=" "/>
    <s v=" "/>
    <s v="Não"/>
    <s v=""/>
    <s v="Não"/>
  </r>
  <r>
    <x v="0"/>
    <s v="2000005807239782"/>
    <d v="2023-06-07T00:00:00"/>
    <s v="Entregue"/>
    <s v="Chegou em 9 de junho"/>
    <s v="Não"/>
    <n v="1"/>
    <n v="20.5"/>
    <n v="16.100000000000001"/>
    <n v="-8.98"/>
    <n v="-16.100000000000001"/>
    <s v=""/>
    <n v="11.52"/>
    <s v=" "/>
    <x v="154"/>
    <s v="MLB2652059891"/>
    <s v="Kit Capa De Pedal New Fiesta/ New Ka/ New Ecosport"/>
    <s v=" "/>
    <n v="20.5"/>
    <s v="Premium"/>
    <s v="Autorizado"/>
    <s v=" "/>
    <s v=" "/>
    <s v=" "/>
    <s v=" "/>
    <s v="Marcos Vinicius  Guimarães Martins"/>
    <s v="32308949600"/>
    <s v="Rua Duque de Caxias 504 / Sala 08 - CEP 38400142 - Centro, Uberlândia, Minas Gerais"/>
    <s v="Uberlândia"/>
    <s v="Minas Gerais"/>
    <s v="38400142"/>
    <s v="Brasil"/>
    <s v="Mercado Envios Full"/>
    <s v="8 de junho | 13:13"/>
    <s v="9 de junho | 09:13"/>
    <s v="Mercado Envios"/>
    <s v="MEL42337416167LMFFF01"/>
    <s v=" "/>
    <s v=" "/>
    <s v=" "/>
    <s v=" "/>
    <s v=" "/>
    <s v=" "/>
    <s v=" "/>
    <s v="Não"/>
    <s v=""/>
    <s v="Não"/>
  </r>
  <r>
    <x v="0"/>
    <s v="2000005807143080"/>
    <d v="2023-06-07T00:00:00"/>
    <s v="Entregue"/>
    <s v="Chegou em 8 de junho"/>
    <s v="Não"/>
    <n v="1"/>
    <n v="46.19"/>
    <n v="17.399999999999999"/>
    <n v="-13.35"/>
    <n v="-17.399999999999999"/>
    <s v=""/>
    <n v="32.840000000000003"/>
    <s v="Sim"/>
    <x v="1"/>
    <s v="MLB2223324644"/>
    <s v="Terminal Cabo De Engate Golf Vw Polo - 2003"/>
    <s v=" "/>
    <n v="46.19"/>
    <s v="Premium"/>
    <s v="Autorizado"/>
    <s v=" "/>
    <s v=" "/>
    <s v=" "/>
    <s v=" "/>
    <s v="Amira da Silva Faria"/>
    <s v="38282735809"/>
    <s v="Rua LSA 6 - João Alberto Minaré 94 / CEP 14781233 - Conjunto Habitacional Leda Silveira Amendola, Barretos, São Paulo"/>
    <s v="Barretos"/>
    <s v="São Paulo"/>
    <s v="14781233"/>
    <s v="Brasil"/>
    <s v="Mercado Envios Full"/>
    <s v="7 de junho | 21:28"/>
    <s v="8 de junho | 13:26"/>
    <s v="Mercado Envios"/>
    <s v="MEL42337441440LMFFF01"/>
    <s v=" "/>
    <s v=" "/>
    <s v=" "/>
    <s v=" "/>
    <s v=" "/>
    <s v=" "/>
    <s v=" "/>
    <s v="Não"/>
    <s v=""/>
    <s v="Não"/>
  </r>
  <r>
    <x v="0"/>
    <s v="2000004520933193"/>
    <d v="2023-06-07T00:00:00"/>
    <s v="Entregue"/>
    <s v="Chegou em 8 de junho"/>
    <s v="Sim"/>
    <n v="1"/>
    <n v="121.79"/>
    <s v=""/>
    <n v="-20.7"/>
    <n v="-18.45"/>
    <s v=""/>
    <n v="82.64"/>
    <s v=" "/>
    <x v="113"/>
    <s v="MLB3164352105"/>
    <s v="Kit Reparo Alavanca Cambio Completo Gol G1 G2 G3"/>
    <s v=" "/>
    <n v="121.79"/>
    <s v="Premium"/>
    <s v="Autorizado"/>
    <s v=" "/>
    <s v=" "/>
    <s v=" "/>
    <s v=" "/>
    <s v="Cristiane Meneses"/>
    <s v="08035635743"/>
    <s v="Rua José Seabra 26 / CEP 25233199 - Pilar, Duque de Caxias, Rio de Janeiro"/>
    <s v="Duque de Caxias"/>
    <s v="Rio de Janeiro"/>
    <s v="25233199"/>
    <s v="Brasil"/>
    <s v="Mercado Envios Full"/>
    <s v="7 de junho | 18:44"/>
    <s v="8 de junho | 13:21"/>
    <s v="Mercado Envios"/>
    <s v="MEL42337437126LMFFF01"/>
    <s v=" "/>
    <s v=" "/>
    <s v=" "/>
    <s v=" "/>
    <s v=" "/>
    <s v=" "/>
    <s v=" "/>
    <s v="Não"/>
    <s v=""/>
    <s v="Não"/>
  </r>
  <r>
    <x v="0"/>
    <s v="2000005807042532"/>
    <d v="2023-06-07T00:00:00"/>
    <s v="Devolução finalizada com reembolso para o comprador"/>
    <s v="O produto devolvido chegou em terça-feira, 27 de junho."/>
    <s v="Não"/>
    <n v="1"/>
    <n v="433.56"/>
    <s v=""/>
    <n v="-73.709999999999994"/>
    <n v="-38.950000000000003"/>
    <n v="-320.89999999999998"/>
    <n v="0"/>
    <s v=" "/>
    <x v="349"/>
    <s v="MLB3119574455"/>
    <s v="Par Bandeja Dianteira Inferior Com Pivô Daewoo E 1994 À 1998"/>
    <s v=" "/>
    <n v="433.56"/>
    <s v="Premium"/>
    <s v="Não emitida"/>
    <s v="Cleber Leandro Souza"/>
    <s v="CPF 03701403970"/>
    <s v="RUA Lima 389 - Ap 301 Resid Ambar, Camboriú - CEP: 88345695, Santa Catarina"/>
    <s v=" "/>
    <s v="Cleber Leandro Souza"/>
    <s v="03701403970"/>
    <s v="Rua Cecília Iter 177 / &quot;Referencia: Endereço Comercial. entregar antes das 18h Pode Entregar Para, Edi Ou Henrique 1195329-2034.&quot;"/>
    <s v="São Paulo"/>
    <s v="São Paulo"/>
    <s v="08240730"/>
    <s v="Brasil"/>
    <s v="Correios e pontos de envio"/>
    <s v="22 de junho | 17:01"/>
    <s v="27 de junho | 09:56"/>
    <s v="Mercado Envios"/>
    <s v="QC541457289BR"/>
    <s v="https://www2.correios.com.br/sistemas/rastreamento/resultado.cfm"/>
    <s v=" "/>
    <s v=" "/>
    <s v=" "/>
    <s v=" "/>
    <s v=" "/>
    <s v=" "/>
    <s v="Sim"/>
    <s v=""/>
    <s v="Não"/>
  </r>
  <r>
    <x v="0"/>
    <s v="2000004520900627"/>
    <d v="2023-06-07T00:00:00"/>
    <s v="Entregue"/>
    <s v="Chegou em 9 de junho"/>
    <s v="Sim"/>
    <n v="1"/>
    <n v="75.290000000000006"/>
    <n v="18.7"/>
    <n v="-18.3"/>
    <n v="-18.7"/>
    <s v=""/>
    <n v="56.99"/>
    <s v=" "/>
    <x v="15"/>
    <s v="MLB2108883421"/>
    <s v="Par De Kit Pino Guia Bucha Pinça Freio Vw Up Gol Fox Saveiro"/>
    <s v=" "/>
    <n v="75.290000000000006"/>
    <s v="Premium"/>
    <s v="Autorizado"/>
    <s v=" "/>
    <s v=" "/>
    <s v=" "/>
    <s v=" "/>
    <s v="Kaio Augusto Freitas Cordeiro"/>
    <s v="06419482127"/>
    <s v="AV JOAQUIM TEIXEIRA ALVES 1928 / SALA 07 - Próximo ao Restaurante Feijão Tropeiro - CEP 79801012 - Dourados, Mato Grosso do Sul"/>
    <s v="Dourados"/>
    <s v="Mato Grosso do Sul"/>
    <s v="79801012"/>
    <s v="Brasil"/>
    <s v="Mercado Envios Full"/>
    <s v="8 de junho | 00:23"/>
    <s v="9 de junho | 13:30"/>
    <s v="Mercado Envios"/>
    <s v="MEL42337335509LMFFF01"/>
    <s v="https://myaccount.mercadolivre.com.br/shipments/42337335509/detail"/>
    <s v=" "/>
    <s v=" "/>
    <s v=" "/>
    <s v=" "/>
    <s v=" "/>
    <s v=" "/>
    <s v="Não"/>
    <s v=""/>
    <s v="Não"/>
  </r>
  <r>
    <x v="0"/>
    <s v="2000004520878335"/>
    <d v="2023-06-07T00:00:00"/>
    <s v="Entregue"/>
    <s v="Chegou em 8 de junho"/>
    <s v="Sim"/>
    <n v="1"/>
    <n v="85"/>
    <s v=""/>
    <n v="-14.45"/>
    <n v="-21.45"/>
    <s v=""/>
    <n v="49.1"/>
    <s v=" "/>
    <x v="34"/>
    <s v="MLB3279023930"/>
    <s v="Reparo Do Cabo Engate Peugeot 307"/>
    <s v=" "/>
    <n v="85"/>
    <s v="Premium"/>
    <s v="Não emitida"/>
    <s v="sandro andre"/>
    <s v="CPF 05048195426"/>
    <s v="Rua Viterbo Rodrigues Viana 160, Taubaté - CEP: 12040300, São Paulo"/>
    <s v=" "/>
    <s v="sandro andre"/>
    <s v="05048195426"/>
    <s v="Rua Viterbo Rodrigues Viana 160 / CEP 12040300 - Loteamento Vila Neide, Taubaté, São Paulo"/>
    <s v="Taubaté"/>
    <s v="São Paulo"/>
    <s v="12040300"/>
    <s v="Brasil"/>
    <s v="Correios e pontos de envio"/>
    <s v="8 de junho | 02:33"/>
    <s v="8 de junho | 14:15"/>
    <s v="Mercado Envios"/>
    <s v="MEL42337382218LMXDF01"/>
    <s v=" "/>
    <s v=" "/>
    <s v=" "/>
    <s v=" "/>
    <s v=" "/>
    <s v=" "/>
    <s v=" "/>
    <s v="Não"/>
    <s v=""/>
    <s v="Não"/>
  </r>
  <r>
    <x v="0"/>
    <s v="2000005806976740"/>
    <d v="2023-06-07T00:00:00"/>
    <s v="Devolução finalizada com reembolso para o comprador"/>
    <s v="O produto devolvido chegou em quinta-feira, 22 de junho."/>
    <s v="Não"/>
    <n v="1"/>
    <n v="199.97"/>
    <s v=""/>
    <n v="-33.99"/>
    <n v="-26.45"/>
    <n v="-139.53"/>
    <n v="0"/>
    <s v=" "/>
    <x v="350"/>
    <s v="MLB3006326394"/>
    <s v="Bandeja Fiesta 2008 A 2014 Lado Direito Com Pivo"/>
    <s v=" "/>
    <n v="199.97"/>
    <s v="Premium"/>
    <s v="Não emitida"/>
    <s v="Jamil Neif"/>
    <s v="CPF 39903914881"/>
    <s v="Rua Luiz Chad 73, Aparecida - CEP: 12575086, São Paulo"/>
    <s v=" "/>
    <s v="Jamil Neif"/>
    <s v="39903914881"/>
    <s v="Rua Cecília Iter 177 / &quot;Referencia: Endereço Comercial. entregar antes das 18h Pode Entregar Para, Edi Ou Henrique 1195329-2034.&quot;"/>
    <s v="São Paulo"/>
    <s v="São Paulo"/>
    <s v="08240730"/>
    <s v="Brasil"/>
    <s v="Correios e pontos de envio"/>
    <s v="15 de junho | 16:16"/>
    <s v="22 de junho | 09:24"/>
    <s v="Mercado Envios"/>
    <s v="QC513916655BR"/>
    <s v="https://www2.correios.com.br/sistemas/rastreamento/resultado.cfm"/>
    <s v=" "/>
    <s v=" "/>
    <s v=" "/>
    <s v=" "/>
    <s v=" "/>
    <s v=" "/>
    <s v="Sim"/>
    <s v=""/>
    <s v="Não"/>
  </r>
  <r>
    <x v="0"/>
    <s v="2000004520854251"/>
    <d v="2023-06-07T00:00:00"/>
    <s v="Entregue"/>
    <s v="Chegou em 8 de junho"/>
    <s v="Sim"/>
    <n v="1"/>
    <n v="73.09"/>
    <s v=""/>
    <n v="-17.93"/>
    <s v=""/>
    <s v=""/>
    <n v="55.16"/>
    <s v="Sim"/>
    <x v="40"/>
    <s v="MLB2068526479"/>
    <s v="Kit Reparo Alavanca Câmbio Trambulador Astra 2006 Até 2011"/>
    <s v=" "/>
    <n v="73.09"/>
    <s v="Premium"/>
    <s v="Autorizado"/>
    <s v=" "/>
    <s v=" "/>
    <s v=" "/>
    <s v=" "/>
    <s v="Nílton Rodrigues"/>
    <s v="83044418534"/>
    <s v="rua ailson borges de sales 276 / Referencia: entrar ao lado do estadio municipal de catu penúltima rua. a direita descendo casa de dona iaia - CEP 48110000 - estadio, Catu, Bahia"/>
    <s v="Catu"/>
    <s v="Bahia"/>
    <s v="48110000"/>
    <s v="Brasil"/>
    <s v="Mercado Envios Full"/>
    <s v="7 de junho | 23:15"/>
    <s v="8 de junho | 15:32"/>
    <s v="Mercado Envios"/>
    <s v="MEL42337359686LMFFF01"/>
    <s v=" "/>
    <s v=" "/>
    <s v=" "/>
    <s v=" "/>
    <s v=" "/>
    <s v=" "/>
    <s v=" "/>
    <s v="Não"/>
    <s v=""/>
    <s v="Não"/>
  </r>
  <r>
    <x v="0"/>
    <s v="2000004520798937"/>
    <d v="2023-06-07T00:00:00"/>
    <s v="Entregue"/>
    <s v="Chegou em 9 de junho"/>
    <s v="Sim"/>
    <n v="1"/>
    <n v="31.09"/>
    <n v="27.4"/>
    <n v="-9.23"/>
    <n v="-27.4"/>
    <s v=""/>
    <n v="21.86"/>
    <s v=" "/>
    <x v="203"/>
    <s v="MLB2834346356"/>
    <s v="Cabo De Velocímetro Vectra Todos Câmbio Mecânico 1993 A 1996"/>
    <s v=" "/>
    <n v="31.09"/>
    <s v="Clássico"/>
    <s v="Não emitida"/>
    <s v="Silvestre Lucas"/>
    <s v="CPF 13922334709"/>
    <s v="Rua Nova Iguaçu 470 - Sousa solutions, Rio das Ostras - CEP: 28895350, Rio de Janeiro"/>
    <s v=" "/>
    <s v="Silvestre Lucas"/>
    <s v="13922334709"/>
    <s v="Rua Nova Iguaçu 470 / Sousa solutions  Referencia: Loja Azul, vidro preto, Sousa Solutions. Ao lado da academia. - CEP 28895350 - Recreio, Rio das Ostras, Rio de Janeiro"/>
    <s v="Rio das Ostras"/>
    <s v="Rio de Janeiro"/>
    <s v="28895350"/>
    <s v="Brasil"/>
    <s v="Correios e pontos de envio"/>
    <s v="8 de junho | 08:54"/>
    <s v="9 de junho | 09:24"/>
    <s v="Mercado Envios"/>
    <s v="MEL42337258561LMXDF01"/>
    <s v=" "/>
    <s v=" "/>
    <s v=" "/>
    <s v=" "/>
    <s v=" "/>
    <s v=" "/>
    <s v=" "/>
    <s v="Não"/>
    <s v=""/>
    <s v="Não"/>
  </r>
  <r>
    <x v="0"/>
    <s v="2000005806882914"/>
    <d v="2023-06-07T00:00:00"/>
    <s v="Entregue"/>
    <s v="Chegou em 10 de junho"/>
    <s v="Não"/>
    <n v="1"/>
    <n v="271.62"/>
    <n v="1.59"/>
    <n v="-32.590000000000003"/>
    <s v=""/>
    <s v=""/>
    <n v="240.62"/>
    <s v=" "/>
    <x v="351"/>
    <s v="MLB3084125343"/>
    <s v="Bandeja Dianteira Esquerda Sentra 2007 A 2012 Com Pivô"/>
    <s v=" "/>
    <n v="271.62"/>
    <s v="Clássico"/>
    <s v="Autorizado"/>
    <s v="Murilo Oliveira"/>
    <s v="CPF 44734122881"/>
    <s v="Rua Sócrates 167, Jandira - CEP: 06604220, São Paulo"/>
    <s v=" "/>
    <s v="Murilo Oliveira"/>
    <s v="44734122881"/>
    <s v="Rua Sócrates 167 / Referencia: Próximo a torre telefonica - CEP 06604220 - Jardim Brotinho, Jandira, São Paulo"/>
    <s v="Jandira"/>
    <s v="São Paulo"/>
    <s v="06604220"/>
    <s v="Brasil"/>
    <s v="Mercado Envios Flex"/>
    <s v="9 de junho | 16:10"/>
    <s v="10 de junho | 10:18"/>
    <s v="ANDERSO OLIVEIRA"/>
    <s v="42337329462"/>
    <s v=" "/>
    <s v=" "/>
    <s v=" "/>
    <s v=" "/>
    <s v=" "/>
    <s v=" "/>
    <s v=" "/>
    <s v="Não"/>
    <s v=""/>
    <s v="Não"/>
  </r>
  <r>
    <x v="0"/>
    <s v="2000005806772992"/>
    <d v="2023-06-07T00:00:00"/>
    <s v="Entregue"/>
    <s v="Chegou em 10 de junho"/>
    <s v="Não"/>
    <n v="5"/>
    <n v="79.95"/>
    <s v=""/>
    <n v="-41.1"/>
    <s v=""/>
    <s v=""/>
    <n v="38.85"/>
    <s v=" "/>
    <x v="177"/>
    <s v="MLB2720142666"/>
    <s v="Capa De Pedal Freio Embreagem Crossfox 2009"/>
    <s v=" "/>
    <n v="15.99"/>
    <s v="Premium"/>
    <s v="Não emitida"/>
    <s v="ELTON BONAFE"/>
    <s v="CPF 44963491087"/>
    <s v="Barao do Rio Branco 1859, Marau - CEP: 99150000, Rio Grande do Sul"/>
    <s v=" "/>
    <s v="ELTON BONAFE"/>
    <s v="44963491087"/>
    <s v="Avenida Barão do Rio Branco 1859 / CEP 99150000 - Marau, Rio Grande do Sul"/>
    <s v="Marau"/>
    <s v="Rio Grande do Sul"/>
    <s v="99150000"/>
    <s v="Brasil"/>
    <s v="Correios e pontos de envio"/>
    <s v="8 de junho | 08:14"/>
    <s v="10 de junho | 14:18"/>
    <s v="Mercado Envios"/>
    <s v="MEL42337214029LMXDF01"/>
    <s v=" "/>
    <s v=" "/>
    <s v=" "/>
    <s v=" "/>
    <s v=" "/>
    <s v=" "/>
    <s v=" "/>
    <s v="Não"/>
    <s v=""/>
    <s v="Não"/>
  </r>
  <r>
    <x v="0"/>
    <s v="2000005806743320"/>
    <d v="2023-06-07T00:00:00"/>
    <s v="Entregue"/>
    <s v="Chegou em 10 de junho"/>
    <s v="Não"/>
    <n v="1"/>
    <n v="76.14"/>
    <n v="20.2"/>
    <n v="-14.64"/>
    <n v="-20.2"/>
    <s v=""/>
    <n v="61.5"/>
    <s v=" "/>
    <x v="76"/>
    <s v="MLB2063490455"/>
    <s v="Kit Bieleta Haste Trambulador Peugeot 206 207 1.4 8v 1.6 16v"/>
    <s v=" "/>
    <n v="76.14"/>
    <s v="Clássico"/>
    <s v="Autorizado"/>
    <s v=" "/>
    <s v=" "/>
    <s v=" "/>
    <s v=" "/>
    <s v="Victor Tanese Nunes"/>
    <s v="35919102870"/>
    <s v="Rodovia SP304 Km 1905 Residencial Águas do Campo SN / Referencia: Ponto de referência em frente ao Restaurante do Lago/Restriçao-08a18h/Condomínio-No/Portaria-No/Elevador-No/Escalera-No - CEP 13520000 - Jardim Iporanga, São Pedro, São Paulo"/>
    <s v="São Pedro"/>
    <s v="São Paulo"/>
    <s v="13520000"/>
    <s v="Brasil"/>
    <s v="Mercado Envios Full"/>
    <s v="7 de junho | 17:52"/>
    <s v="10 de junho | 11:23"/>
    <s v="Mercado Envios"/>
    <s v="MEL42337271032LMFFF01"/>
    <s v=" "/>
    <s v=" "/>
    <s v=" "/>
    <s v=" "/>
    <s v=" "/>
    <s v=" "/>
    <s v=" "/>
    <s v="Não"/>
    <s v=""/>
    <s v="Não"/>
  </r>
  <r>
    <x v="0"/>
    <s v="2000005806572650"/>
    <d v="2023-06-07T00:00:00"/>
    <s v="Entregue"/>
    <s v="Chegou em 11 de junho"/>
    <s v="Não"/>
    <n v="1"/>
    <n v="118.24"/>
    <n v="25.29"/>
    <n v="-14.19"/>
    <n v="-51.74"/>
    <s v=""/>
    <n v="77.599999999999994"/>
    <s v="Sim"/>
    <x v="120"/>
    <s v="MLB2928902307"/>
    <s v="Par Bracinho Oscilante Com Pivô Fiat Uno 1986 A 1996"/>
    <s v=" "/>
    <n v="118.24"/>
    <s v="Clássico"/>
    <s v="Não emitida"/>
    <s v="Amaral Dos Santos Silva"/>
    <s v="CPF 98649302572"/>
    <s v="Rua Manoel José de Andrade 35 - selaria teti seleiro, Planaltino - CEP: 45375000, Bahia"/>
    <s v=" "/>
    <s v="Amaral Dos Santos Silva"/>
    <s v="98649302572"/>
    <s v="Rua Manoel José de Andrade 22 / selaria teti seleiro - CEP 45375000 - centro, Planaltino, Bahia"/>
    <s v="Planaltino"/>
    <s v="Bahia"/>
    <s v="45375000"/>
    <s v="Brasil"/>
    <s v="Correios e pontos de envio"/>
    <s v="8 de junho | 07:22"/>
    <s v="11 de junho | 12:12"/>
    <s v="Mercado Envios"/>
    <s v="MEL42337197242LMXDF01"/>
    <s v=" "/>
    <s v=" "/>
    <s v=" "/>
    <s v=" "/>
    <s v=" "/>
    <s v=" "/>
    <s v=" "/>
    <s v="Não"/>
    <s v=""/>
    <s v="Não"/>
  </r>
  <r>
    <x v="0"/>
    <s v="2000005806488740"/>
    <d v="2023-06-07T00:00:00"/>
    <s v="Entregue"/>
    <s v="Chegou em 8 de junho"/>
    <s v="Não"/>
    <n v="1"/>
    <n v="159.99"/>
    <s v=""/>
    <n v="-27.2"/>
    <n v="-18.45"/>
    <s v=""/>
    <n v="114.34"/>
    <s v="Sim"/>
    <x v="39"/>
    <s v="MLB1804965496"/>
    <s v="2 Kit's Rolamento Eixo Traseiro Peugeot206/207 C/barra 47mm"/>
    <s v=" "/>
    <n v="159.99"/>
    <s v="Premium"/>
    <s v="Autorizado"/>
    <s v=" "/>
    <s v=" "/>
    <s v=" "/>
    <s v=" "/>
    <s v="Tiago Dos Santos"/>
    <s v="35644453820"/>
    <s v="R. Gregório Mendes de Oliveira 211 / Casa Referencia: Casa - CEP 19220000 - Urbano, Narandiba, São Paulo"/>
    <s v="Narandiba"/>
    <s v="São Paulo"/>
    <s v="19220000"/>
    <s v="Brasil"/>
    <s v="Mercado Envios Full"/>
    <s v="7 de junho | 19:57"/>
    <s v="8 de junho | 12:56"/>
    <s v="Mercado Envios"/>
    <s v="MEL42337091919LMFFF01"/>
    <s v=" "/>
    <s v=" "/>
    <s v=" "/>
    <s v=" "/>
    <s v=" "/>
    <s v=" "/>
    <s v=" "/>
    <s v="Não"/>
    <s v=""/>
    <s v="Não"/>
  </r>
  <r>
    <x v="0"/>
    <s v="2000005806352810"/>
    <d v="2023-06-07T00:00:00"/>
    <s v="Entregue"/>
    <s v="Chegou em 10 de junho"/>
    <s v="Não"/>
    <n v="1"/>
    <n v="245.88"/>
    <s v=""/>
    <n v="-41.8"/>
    <n v="-20.45"/>
    <s v=""/>
    <n v="183.63"/>
    <s v="Sim"/>
    <x v="199"/>
    <s v="MLB2609844613"/>
    <s v="Kit Rolamento Eixo Traseiro C/ Bucha Peugeot 206/207 50mm"/>
    <s v=" "/>
    <n v="245.88"/>
    <s v="Premium"/>
    <s v="Autorizado"/>
    <s v=" "/>
    <s v=" "/>
    <s v=" "/>
    <s v=" "/>
    <s v="Arildo Roberto De Paiva"/>
    <s v="95719121668"/>
    <s v="Rua Marechal Deodoro da Fonseca 4 / comércio - CEP 35300085 - Centro, Caratinga, Minas Gerais"/>
    <s v="Caratinga"/>
    <s v="Minas Gerais"/>
    <s v="35300085"/>
    <s v="Brasil"/>
    <s v="Mercado Envios Full"/>
    <s v="9 de junho | 06:19"/>
    <s v="10 de junho | 11:53"/>
    <s v="Mercado Envios"/>
    <s v="MEL42337031575LMFFF01"/>
    <s v=" "/>
    <s v=" "/>
    <s v=" "/>
    <s v=" "/>
    <s v=" "/>
    <s v=" "/>
    <s v=" "/>
    <s v="Não"/>
    <s v=""/>
    <s v="Não"/>
  </r>
  <r>
    <x v="0"/>
    <s v="2000005806325274"/>
    <d v="2023-06-07T00:00:00"/>
    <s v="Entregue"/>
    <s v="Chegou em 8 de junho"/>
    <s v="Não"/>
    <n v="1"/>
    <n v="35.9"/>
    <n v="9.9"/>
    <n v="-11.6"/>
    <n v="-9.9"/>
    <s v=""/>
    <n v="24.3"/>
    <s v=" "/>
    <x v="24"/>
    <s v="MLB1848059503"/>
    <s v="Kit Rolamento Roda Traseira Gol G1 G2 G3 G4 G5 Novo"/>
    <s v=" "/>
    <n v="35.9"/>
    <s v="Premium"/>
    <s v="Autorizado"/>
    <s v=" "/>
    <s v=" "/>
    <s v=" "/>
    <s v=" "/>
    <s v="julio cesar cruz"/>
    <s v="28546464871"/>
    <s v="Rua Echaporã 176 / CEP 07793585 - Paraíso (Polvilho), Cajamar, São Paulo"/>
    <s v="Cajamar"/>
    <s v="São Paulo"/>
    <s v="07793585"/>
    <s v="Brasil"/>
    <s v="Mercado Envios Full"/>
    <s v="8 de junho | 02:07"/>
    <s v="8 de junho | 12:18"/>
    <s v="Mercado Envios"/>
    <s v="MEL42337021737LMFFF01"/>
    <s v=" "/>
    <s v=" "/>
    <s v=" "/>
    <s v=" "/>
    <s v=" "/>
    <s v=" "/>
    <s v=" "/>
    <s v="Não"/>
    <s v=""/>
    <s v="Não"/>
  </r>
  <r>
    <x v="0"/>
    <s v="2000004520554059"/>
    <d v="2023-06-07T00:00:00"/>
    <s v="Entregue"/>
    <s v="Chegou em 12 de junho"/>
    <s v="Sim"/>
    <n v="1"/>
    <n v="69.900000000000006"/>
    <n v="19.920000000000002"/>
    <n v="-17.38"/>
    <n v="-19.920000000000002"/>
    <s v=""/>
    <n v="52.52"/>
    <s v=" "/>
    <x v="352"/>
    <s v="MLB3125257500"/>
    <s v="Par Pivô Inferior Bandeja Dianteira Gol 1980 À 1992"/>
    <s v=" "/>
    <n v="69.900000000000006"/>
    <s v="Premium"/>
    <s v="Não emitida"/>
    <s v="angelo bombonato"/>
    <s v="CPF 28072817884"/>
    <s v="santa amelia SN, Itapecerica da Serra - CEP: 06852730, São Paulo"/>
    <s v=" "/>
    <s v="angelo bombonato"/>
    <s v="28072817884"/>
    <s v="Rua Marques do Vale 35 / grande hotel Referencia: grande hotel na praça  matriz - CEP 18770000 - centro, Águas de Santa Bárbara, São Paulo"/>
    <s v="Águas de Santa Bárbara"/>
    <s v="São Paulo"/>
    <s v="18770000"/>
    <s v="Brasil"/>
    <s v="Correios e pontos de envio"/>
    <s v="11 de junho | 00:01"/>
    <s v="12 de junho | 11:52"/>
    <s v="Mercado Envios"/>
    <s v="MEL42337077364LMXDF01"/>
    <s v=" "/>
    <s v=" "/>
    <s v=" "/>
    <s v=" "/>
    <s v=" "/>
    <s v=" "/>
    <s v=" "/>
    <s v="Não"/>
    <s v=""/>
    <s v="Não"/>
  </r>
  <r>
    <x v="0"/>
    <s v="2000004520550381"/>
    <d v="2023-06-07T00:00:00"/>
    <s v="Entregue"/>
    <s v="Chegou em 8 de junho"/>
    <s v="Sim"/>
    <n v="1"/>
    <n v="62"/>
    <n v="12.33"/>
    <n v="-16.04"/>
    <n v="-12.33"/>
    <s v=""/>
    <n v="45.96"/>
    <s v=" "/>
    <x v="30"/>
    <s v="MLB2094492602"/>
    <s v="Par Bieleta Dianteira Fiat Stilo 2003 Em Diante"/>
    <s v=" "/>
    <n v="62"/>
    <s v="Premium"/>
    <s v="Não emitida"/>
    <s v="Pedro Rodrigues"/>
    <s v="CPF 53725647844"/>
    <s v="Rua Pedro Bertolino 85, São José dos Campos - CEP: 12226833, São Paulo"/>
    <s v=" "/>
    <s v="Pedro Rodrigues"/>
    <s v="53725647844"/>
    <s v="Rua José Castrioto 127 / apartamento A-23 - CEP 12226160 - Parque Nova Esperança, São José dos Campos, São Paulo"/>
    <s v="São José dos Campos"/>
    <s v="São Paulo"/>
    <s v="12226160"/>
    <s v="Brasil"/>
    <s v="Correios e pontos de envio"/>
    <s v="8 de junho | 02:33"/>
    <s v="8 de junho | 14:29"/>
    <s v="Mercado Envios"/>
    <s v="MEL42337003897LMXDF01"/>
    <s v=" "/>
    <s v=" "/>
    <s v=" "/>
    <s v=" "/>
    <s v=" "/>
    <s v=" "/>
    <s v=" "/>
    <s v="Não"/>
    <s v=""/>
    <s v="Não"/>
  </r>
  <r>
    <x v="0"/>
    <s v="2000004520493493"/>
    <d v="2023-06-07T00:00:00"/>
    <s v="Entregue"/>
    <s v="Chegou em 8 de junho"/>
    <s v="Sim"/>
    <n v="1"/>
    <n v="46.19"/>
    <n v="10.56"/>
    <n v="-13.35"/>
    <n v="-10.56"/>
    <s v=""/>
    <n v="32.840000000000003"/>
    <s v=" "/>
    <x v="1"/>
    <s v="MLB2223305516"/>
    <s v="Terminal Cabo De Engate Golf Bora 2001"/>
    <s v=" "/>
    <n v="46.19"/>
    <s v="Premium"/>
    <s v="Não emitida"/>
    <s v="Lucas Henrique"/>
    <s v="CPF 49614356863"/>
    <s v="av alexandre marion 327 - bl 01 ap 11, jaguariuna - CEP: 13912680, São Paulo"/>
    <s v=" "/>
    <s v="Lucas Henrique"/>
    <s v="49614356863"/>
    <s v="Avenida Alexandre Marion 327 / de 250 a 362 - lado par - bl01 ap11 - CEP 13912680 - Jardim Dona Luiza, Jaguariúna, São Paulo"/>
    <s v="Jaguariúna"/>
    <s v="São Paulo"/>
    <s v="13912680"/>
    <s v="Brasil"/>
    <s v="Correios e pontos de envio"/>
    <s v="8 de junho | 01:30"/>
    <s v="8 de junho | 11:06"/>
    <s v="Mercado Envios"/>
    <s v="MEL42337013546LMXDF01"/>
    <s v=" "/>
    <s v=" "/>
    <s v=" "/>
    <s v=" "/>
    <s v=" "/>
    <s v=" "/>
    <s v=" "/>
    <s v="Não"/>
    <n v="2"/>
    <s v="Não"/>
  </r>
  <r>
    <x v="0"/>
    <s v="2000005806091174"/>
    <d v="2023-06-07T00:00:00"/>
    <s v="Entregue"/>
    <s v="Chegou em 8 de junho"/>
    <s v="Não"/>
    <n v="1"/>
    <n v="237.9"/>
    <s v=""/>
    <n v="-40.44"/>
    <n v="-20.45"/>
    <s v=""/>
    <n v="177.01"/>
    <s v="Sim"/>
    <x v="89"/>
    <s v="MLB2607917865"/>
    <s v="Kit Rolamento Eixo Traseiro C/ Bucha Pegeout 206/207 47mm"/>
    <s v=" "/>
    <n v="237.9"/>
    <s v="Premium"/>
    <s v="Autorizado"/>
    <s v=" "/>
    <s v=" "/>
    <s v=" "/>
    <s v=" "/>
    <s v="jeferson lima"/>
    <s v="01129977080"/>
    <s v="Rua Rosa 52 / Casa - CEP 94430560 - Fiuza, Viamão, Rio Grande do Sul"/>
    <s v="Viamão"/>
    <s v="Rio Grande do Sul"/>
    <s v="94430560"/>
    <s v="Brasil"/>
    <s v="Mercado Envios Full"/>
    <s v="7 de junho | 15:27"/>
    <s v="8 de junho | 15:11"/>
    <s v="Mercado Envios"/>
    <s v="MEL42336920827LMFFF01"/>
    <s v=" "/>
    <s v=" "/>
    <s v=" "/>
    <s v=" "/>
    <s v=" "/>
    <s v=" "/>
    <s v=" "/>
    <s v="Não"/>
    <s v=""/>
    <s v="Não"/>
  </r>
  <r>
    <x v="0"/>
    <s v="2000005805997918"/>
    <d v="2023-06-07T00:00:00"/>
    <s v="Entregue"/>
    <s v="Chegou em 8 de junho"/>
    <s v="Não"/>
    <n v="1"/>
    <n v="91.61"/>
    <s v=""/>
    <n v="-10.99"/>
    <n v="-20.45"/>
    <s v=""/>
    <n v="60.17"/>
    <s v=" "/>
    <x v="106"/>
    <s v="MLB2816519971"/>
    <s v="Cabo De Freio Gol G2 Todos Traseiro 1994 A 2002"/>
    <s v=" "/>
    <n v="91.61"/>
    <s v="Clássico"/>
    <s v="Autorizado"/>
    <s v=" "/>
    <s v=" "/>
    <s v=" "/>
    <s v=" "/>
    <s v="eliezer odilon"/>
    <s v="33020220858"/>
    <s v="Rua Lua 280 / CEP 06414030 - Jardim Tupanci, Barueri, São Paulo"/>
    <s v="Barueri"/>
    <s v="São Paulo"/>
    <s v="06414030"/>
    <s v="Brasil"/>
    <s v="Mercado Envios Full"/>
    <s v="7 de junho | 17:21"/>
    <s v="8 de junho | 14:36"/>
    <s v="Mercado Envios"/>
    <s v="MEL42336950764LMFFF01"/>
    <s v=" "/>
    <s v=" "/>
    <s v=" "/>
    <s v=" "/>
    <s v=" "/>
    <s v=" "/>
    <s v=" "/>
    <s v="Não"/>
    <s v=""/>
    <s v="Não"/>
  </r>
  <r>
    <x v="0"/>
    <s v="2000004520392531"/>
    <d v="2023-06-07T00:00:00"/>
    <s v="Entregue"/>
    <s v="Chegou em 11 de junho"/>
    <s v="Sim"/>
    <n v="1"/>
    <n v="92.29"/>
    <n v="19.07"/>
    <n v="-15.69"/>
    <n v="-40.520000000000003"/>
    <s v=""/>
    <n v="55.15"/>
    <s v=" "/>
    <x v="14"/>
    <s v="MLB2860180879"/>
    <s v="Par Morceguinho Dianteiro Classic 2004 A 2015"/>
    <s v=" "/>
    <n v="92.29"/>
    <s v="Premium"/>
    <s v="Não emitida"/>
    <s v="Antonia maria Rodrigues de sousa"/>
    <s v="CPF 09305227457"/>
    <s v="Travessa Napoleoa Laureano 250, Juazeiro - CEP: 48903040, Bahia"/>
    <s v=" "/>
    <s v="Antonia maria Rodrigues de sousa"/>
    <s v="09305227457"/>
    <s v="Rua Deputado Bolivar Santana 20 / Referencia: atrás do hospital regional na 3 rua, - CEP 48902439 - Maringá, Juazeiro, Bahia"/>
    <s v="Juazeiro"/>
    <s v="Bahia"/>
    <s v="48902439"/>
    <s v="Brasil"/>
    <s v="Correios e pontos de envio"/>
    <s v="8 de junho | 05:28"/>
    <s v="11 de junho | 11:59"/>
    <s v="Mercado Envios"/>
    <s v="MEL42336844001LMXDF01"/>
    <s v=" "/>
    <s v=" "/>
    <s v=" "/>
    <s v=" "/>
    <s v=" "/>
    <s v=" "/>
    <s v=" "/>
    <s v="Não"/>
    <s v=""/>
    <s v="Não"/>
  </r>
  <r>
    <x v="0"/>
    <s v="2000005805903896"/>
    <d v="2023-06-07T00:00:00"/>
    <s v="Venda entregue"/>
    <s v="Como o comprador cancelou a devolução que havia solicitado, nós te liberamos o dinheiro da venda."/>
    <s v="Não"/>
    <n v="1"/>
    <n v="62"/>
    <n v="28.8"/>
    <n v="-16.04"/>
    <n v="-28.8"/>
    <s v=""/>
    <n v="45.96"/>
    <s v=" "/>
    <x v="30"/>
    <s v="MLB2093623027"/>
    <s v="Par Bieleta Dianteira Fiat Stilo Punto Bravo Linea"/>
    <s v=" "/>
    <n v="62"/>
    <s v="Premium"/>
    <s v="Autorizado"/>
    <s v=" "/>
    <s v=" "/>
    <s v=" "/>
    <s v=" "/>
    <s v="leandro henrique"/>
    <s v="09627491683"/>
    <s v="Rua Veríssimo Antunes 4 / fundos - CEP 36205342 - Vilela, Barbacena, Minas Gerais"/>
    <s v="Barbacena"/>
    <s v="Minas Gerais"/>
    <s v="36205342"/>
    <s v="Brasil"/>
    <s v="Mercado Envios Full"/>
    <s v="7 de junho | 16:54"/>
    <s v="8 de junho | 13:40"/>
    <s v="Mercado Envios"/>
    <s v="MEL42336842139LMFFF01"/>
    <s v=" "/>
    <s v=" "/>
    <s v=" "/>
    <s v=" "/>
    <s v=" "/>
    <s v=" "/>
    <s v=" "/>
    <s v="Sim"/>
    <s v=""/>
    <s v="Não"/>
  </r>
  <r>
    <x v="0"/>
    <s v="2000004520363951"/>
    <d v="2023-06-07T00:00:00"/>
    <s v="Entregue"/>
    <s v="Chegou em 13 de junho"/>
    <s v="Sim"/>
    <n v="1"/>
    <n v="130"/>
    <n v="24.45"/>
    <n v="-22.1"/>
    <n v="-44.9"/>
    <s v=""/>
    <n v="87.45"/>
    <s v=" "/>
    <x v="107"/>
    <s v="MLB2949519168"/>
    <s v="Par Pivô Suspensão E Bieletas Onix 2012 Em Diante"/>
    <s v=" "/>
    <n v="130"/>
    <s v="Premium"/>
    <s v="Não emitida"/>
    <s v="Idelvany Tomaz  De Sousa Tomaz De Sousa"/>
    <s v="CPF 27045035837"/>
    <s v="Folha 20 QD 16 Lote 2 SN, Marabá - CEP: 68505390, Pará"/>
    <s v=" "/>
    <s v="Idelvany Tomaz  De Sousa Tomaz De Sousa"/>
    <s v="27045035837"/>
    <s v="Folha 20 QD 16 Lote 2 B SN / Referencia: Horário  9 a meio dia  das 14horas às 19h00 do lado  da igreja  Rocha - CEP 68505390 - Nova Marabá, Marabá, Pará"/>
    <s v="Marabá"/>
    <s v="Pará"/>
    <s v="68505390"/>
    <s v="Brasil"/>
    <s v="Correios e pontos de envio"/>
    <s v="8 de junho | 02:24"/>
    <s v="13 de junho | 10:35"/>
    <s v="Mercado Envios"/>
    <s v="MEL42336814673LMXDF01"/>
    <s v=" "/>
    <s v=" "/>
    <s v=" "/>
    <s v=" "/>
    <s v=" "/>
    <s v=" "/>
    <s v=" "/>
    <s v="Não"/>
    <s v=""/>
    <s v="Não"/>
  </r>
  <r>
    <x v="0"/>
    <s v="2000004520290009"/>
    <d v="2023-06-07T00:00:00"/>
    <s v="Entregue"/>
    <s v="Chegou em 9 de junho"/>
    <s v="Sim"/>
    <n v="1"/>
    <n v="175.99"/>
    <s v=""/>
    <n v="-29.92"/>
    <n v="-26.45"/>
    <s v=""/>
    <n v="119.62"/>
    <s v=" "/>
    <x v="23"/>
    <s v="MLB2863661123"/>
    <s v="Bandeja Ld Peugeot 207 Exceto Escapade 2008 Em Diante C Pivô"/>
    <s v=" "/>
    <n v="175.99"/>
    <s v="Premium"/>
    <s v="Não emitida"/>
    <s v="Sidney Alcantara"/>
    <s v="CPF 08810244656"/>
    <s v="Rua Geraldo Elías Rosa 375, Iraí de Minas - CEP: 38510000, Minas Gerais"/>
    <s v=" "/>
    <s v="Sidney Alcantara"/>
    <s v="08810244656"/>
    <s v="Rua Geraldo Elías Rosa 375 / CEP 38510000 - Liberdade, Iraí de Minas, Minas Gerais"/>
    <s v="Iraí de Minas"/>
    <s v="Minas Gerais"/>
    <s v="38510000"/>
    <s v="Brasil"/>
    <s v="Correios e pontos de envio"/>
    <s v="8 de junho | 07:21"/>
    <s v="9 de junho | 11:42"/>
    <s v="Mercado Envios"/>
    <s v="MEL42336736283LMXDF01"/>
    <s v=" "/>
    <s v=" "/>
    <s v=" "/>
    <s v=" "/>
    <s v=" "/>
    <s v=" "/>
    <s v=" "/>
    <s v="Não"/>
    <s v=""/>
    <s v="Não"/>
  </r>
  <r>
    <x v="0"/>
    <s v="2000005805584176"/>
    <d v="2023-06-07T00:00:00"/>
    <s v="Entregue"/>
    <s v="Chegou em 9 de junho"/>
    <s v="Não"/>
    <n v="1"/>
    <n v="307.97000000000003"/>
    <n v="41.81"/>
    <n v="-36.96"/>
    <n v="-80.760000000000005"/>
    <s v=""/>
    <n v="232.06"/>
    <s v=" "/>
    <x v="54"/>
    <s v="MLB3085478783"/>
    <s v="Par Bandeja C4 Picasso  2009 Á 2014"/>
    <s v=" "/>
    <n v="307.97000000000003"/>
    <s v="Clássico"/>
    <s v="Não emitida"/>
    <s v="Thiago De Souza"/>
    <s v="CPF 73330973153"/>
    <s v="QRI 23 22 - Casa, Brasília - CEP: 72594223, Distrito Federal"/>
    <s v=" "/>
    <s v="Thiago De Souza"/>
    <s v="73330973153"/>
    <s v="Quadra QRI 23 22 / Casa - CEP 72594223 - Residencial Santos Dumont (Santa Maria), Brasília, Distrito Federal"/>
    <s v="Brasília"/>
    <s v="Distrito Federal"/>
    <s v="72594223"/>
    <s v="Brasil"/>
    <s v="Correios e pontos de envio"/>
    <s v="8 de junho | 02:52"/>
    <s v="9 de junho | 14:35"/>
    <s v="Mercado Envios"/>
    <s v="MEL42336696687LMXDF01"/>
    <s v=" "/>
    <s v=" "/>
    <s v=" "/>
    <s v=" "/>
    <s v=" "/>
    <s v=" "/>
    <s v=" "/>
    <s v="Não"/>
    <s v=""/>
    <s v="Não"/>
  </r>
  <r>
    <x v="0"/>
    <s v="2000005805452484"/>
    <d v="2023-06-07T00:00:00"/>
    <s v="Entregue"/>
    <s v="Chegou em 8 de junho"/>
    <s v="Não"/>
    <n v="1"/>
    <n v="56.43"/>
    <n v="22"/>
    <n v="-15.09"/>
    <n v="-22"/>
    <s v=""/>
    <n v="41.34"/>
    <s v=" "/>
    <x v="53"/>
    <s v="MLB2222138802"/>
    <s v="4 Kits Pino Bucha Dobradiça Porta Pampa 1994"/>
    <s v=" "/>
    <n v="56.43"/>
    <s v="Premium"/>
    <s v="Não emitida"/>
    <s v="Carmen Silva"/>
    <s v="CPF 13808324899"/>
    <s v="vitantonio scisci 416, Indaiatuba - CEP: 13346360, São Paulo"/>
    <s v=" "/>
    <s v="Carmen Silva"/>
    <s v="13808324899"/>
    <s v="Rua Luiz Carlos Sannazzaro 131 / CEP 13345450 - Núcleo Habitacional Brigadeiro Faria Lima, Indaiatuba, São Paulo"/>
    <s v="Indaiatuba"/>
    <s v="São Paulo"/>
    <s v="13345450"/>
    <s v="Brasil"/>
    <s v="Correios e pontos de envio"/>
    <s v="8 de junho | 02:25"/>
    <s v="8 de junho | 15:56"/>
    <s v="Mercado Envios"/>
    <s v="MEL42336640297LMXDF01"/>
    <s v=" "/>
    <s v=" "/>
    <s v=" "/>
    <s v=" "/>
    <s v=" "/>
    <s v=" "/>
    <s v=" "/>
    <s v="Não"/>
    <s v=""/>
    <s v="Não"/>
  </r>
  <r>
    <x v="0"/>
    <s v="2000005805303306"/>
    <d v="2023-06-07T00:00:00"/>
    <s v="Devolução finalizada com reembolso para o comprador"/>
    <s v="O produto devolvido chegou em quarta-feira, 21 de junho."/>
    <s v="Não"/>
    <n v="1"/>
    <n v="172.11"/>
    <s v=""/>
    <n v="-29.26"/>
    <n v="-20.45"/>
    <n v="-122.4"/>
    <n v="0"/>
    <s v=" "/>
    <x v="42"/>
    <s v="MLB1853236145"/>
    <s v="Kit Rolamento Eixo Traseiro Peugeot 206/207 C/barra 50mm"/>
    <s v=" "/>
    <n v="172.11"/>
    <s v="Premium"/>
    <s v="Autorizado"/>
    <s v="JOSE CARLOS LUZ"/>
    <s v="CPF 18366899420"/>
    <s v="Jener de soua 70, Jaboatão dos Guararapes - CEP: 54160040, Pernambuco"/>
    <s v=" "/>
    <s v="JOSE CARLOS LUZ"/>
    <s v="18366899420"/>
    <s v="Rua Cecília Iter 177 / &quot;Referencia: Endereço Comercial. entregar antes das 18h Pode Entregar Para, Edi Ou Henrique 1195329-2034.&quot;"/>
    <s v="São Paulo"/>
    <s v="São Paulo"/>
    <s v="08240730"/>
    <s v="Brasil"/>
    <s v="Mercado Envios Full"/>
    <s v="13 de junho | 11:21"/>
    <s v="21 de junho | 13:05"/>
    <s v="Mercado Envios"/>
    <s v="QC602850369BR"/>
    <s v="https://www2.correios.com.br/sistemas/rastreamento/resultado.cfm"/>
    <s v=" "/>
    <s v=" "/>
    <s v=" "/>
    <s v=" "/>
    <s v=" "/>
    <s v=" "/>
    <s v="Sim"/>
    <s v=""/>
    <s v="Não"/>
  </r>
  <r>
    <x v="0"/>
    <s v="2000005805335608"/>
    <d v="2023-06-07T00:00:00"/>
    <s v="Entregue"/>
    <s v="Chegou em 9 de junho"/>
    <s v="Não"/>
    <n v="1"/>
    <n v="76.14"/>
    <n v="25.65"/>
    <n v="-14.64"/>
    <n v="-25.65"/>
    <s v=""/>
    <n v="61.5"/>
    <s v=" "/>
    <x v="76"/>
    <s v="MLB2063490455"/>
    <s v="Kit Bieleta Haste Trambulador Peugeot 206 207 1.4 8v 1.6 16v"/>
    <s v=" "/>
    <n v="76.14"/>
    <s v="Clássico"/>
    <s v="Autorizado"/>
    <s v=" "/>
    <s v=" "/>
    <s v=" "/>
    <s v=" "/>
    <s v="Ana Lucia Braganca Novaes"/>
    <s v="55245919168"/>
    <s v="Conjunto SHA Conjunto 5 Chácara 109 16 / arniqueiras - CEP 71995450 - Setor Habitacional Arniqueira (Águas Claras), Brasília, Distrito Federal"/>
    <s v="Brasília"/>
    <s v="Distrito Federal"/>
    <s v="71995450"/>
    <s v="Brasil"/>
    <s v="Mercado Envios Full"/>
    <s v="8 de junho | 11:35"/>
    <s v="9 de junho | 18:08"/>
    <s v="Mercado Envios"/>
    <s v="MEL42336661848LMFFF01"/>
    <s v=" "/>
    <s v=" "/>
    <s v=" "/>
    <s v=" "/>
    <s v=" "/>
    <s v=" "/>
    <s v=" "/>
    <s v="Não"/>
    <s v=""/>
    <s v="Não"/>
  </r>
  <r>
    <x v="0"/>
    <s v="2000005805326212"/>
    <d v="2023-06-07T00:00:00"/>
    <s v="Entregue"/>
    <s v="Chegou em 8 de junho"/>
    <s v="Não"/>
    <n v="1"/>
    <n v="97.9"/>
    <s v=""/>
    <n v="-16.64"/>
    <n v="-20.45"/>
    <s v=""/>
    <n v="60.81"/>
    <s v=" "/>
    <x v="9"/>
    <s v="MLB2015330278"/>
    <s v="2 Kit's De Rolamento Roda Traseira Gol G1 G2 G3 G4 G5 Novo"/>
    <s v=" "/>
    <n v="97.9"/>
    <s v="Premium"/>
    <s v="Autorizado"/>
    <s v=" "/>
    <s v=" "/>
    <s v=" "/>
    <s v=" "/>
    <s v="Natanael Alexandre Coelho"/>
    <s v="41570717869"/>
    <s v="Rua Silvio Bruza 14 / CEP 14640000 - Antônio José Abrão, Morro Agudo, São Paulo"/>
    <s v="Morro Agudo"/>
    <s v="São Paulo"/>
    <s v="14640000"/>
    <s v="Brasil"/>
    <s v="Mercado Envios Full"/>
    <s v="7 de junho | 16:48"/>
    <s v="8 de junho | 16:33"/>
    <s v="Mercado Envios"/>
    <s v="MEL42336655052LMFFF01"/>
    <s v=" "/>
    <s v=" "/>
    <s v=" "/>
    <s v=" "/>
    <s v=" "/>
    <s v=" "/>
    <s v=" "/>
    <s v="Não"/>
    <s v=""/>
    <s v="Não"/>
  </r>
  <r>
    <x v="0"/>
    <s v="2000004520126951"/>
    <d v="2023-06-07T00:00:00"/>
    <s v="Entregue"/>
    <s v="Chegou em 7 de junho"/>
    <s v="Sim"/>
    <n v="1"/>
    <n v="72.489999999999995"/>
    <n v="13.9"/>
    <n v="-17.82"/>
    <s v=""/>
    <s v=""/>
    <n v="68.569999999999993"/>
    <s v=" "/>
    <x v="14"/>
    <s v="MLB2860168067"/>
    <s v="Par Morceguinho Dianteiro Classic 2004 A 2015"/>
    <s v=" "/>
    <n v="72.489999999999995"/>
    <s v="Premium"/>
    <s v="Autorizado"/>
    <s v="Rafael Minéo de Queiroz"/>
    <s v="CPF 34134615836"/>
    <s v="Imeri 45, São Paulo - CEP: 08022510, São Paulo"/>
    <s v=" "/>
    <s v="Rafael Minéo de Queiroz"/>
    <s v="34134615836"/>
    <s v="Avenida Osvaldo Valle Cordeiro 1240 / Ap 71 Torre2 - CEP 03584000 - Jardim Brasília (Zona Leste), São Paulo, São Paulo"/>
    <s v="São Paulo"/>
    <s v="São Paulo"/>
    <s v="03584000"/>
    <s v="Brasil"/>
    <s v="Mercado Envios Flex"/>
    <s v="7 de junho | 16:41"/>
    <s v="7 de junho | 17:39"/>
    <s v="RHENAN SILVA TORRES"/>
    <s v="42336571553"/>
    <s v=" "/>
    <s v=" "/>
    <s v=" "/>
    <s v=" "/>
    <s v=" "/>
    <s v=" "/>
    <s v=" "/>
    <s v="Não"/>
    <s v=""/>
    <s v="Não"/>
  </r>
  <r>
    <x v="0"/>
    <s v="2000005805264518"/>
    <d v="2023-06-07T00:00:00"/>
    <s v="Entregue"/>
    <s v="Chegou em 7 de junho"/>
    <s v="Não"/>
    <n v="1"/>
    <n v="121.69"/>
    <n v="1.59"/>
    <n v="-20.69"/>
    <s v=""/>
    <s v=""/>
    <n v="102.59"/>
    <s v=" "/>
    <x v="57"/>
    <s v="MLB2989748799"/>
    <s v="Bandeja Traseira Uno Fire 2002 A 2011"/>
    <s v=" "/>
    <n v="121.69"/>
    <s v="Premium"/>
    <s v="Autorizado"/>
    <s v="Rodrigo da Silva Santos"/>
    <s v="CPF 38900268856"/>
    <s v="Rua Paraguaçu 68, Osasco - CEP: 06033160, São Paulo"/>
    <s v=" "/>
    <s v="Rodrigo da Silva Santos"/>
    <s v="38900268856"/>
    <s v="Estrada do Samuca 10 / casa 56 final da rua Referencia: Casa 56A final da rua - CEP 06365750 - Jardim Primeiro de Maio, Carapicuíba, São Paulo"/>
    <s v="Carapicuíba"/>
    <s v="São Paulo"/>
    <s v="06365750"/>
    <s v="Brasil"/>
    <s v="Mercado Envios Flex"/>
    <s v="7 de junho | 16:21"/>
    <s v="7 de junho | 19:14"/>
    <s v="CAIO AUGUSTO PATRICIO DA COSTA"/>
    <s v="42336628334"/>
    <s v=" "/>
    <s v=" "/>
    <s v=" "/>
    <s v=" "/>
    <s v=" "/>
    <s v=" "/>
    <s v=" "/>
    <s v="Não"/>
    <s v=""/>
    <s v="Não"/>
  </r>
  <r>
    <x v="0"/>
    <s v="2000005805234682"/>
    <d v="2023-06-07T00:00:00"/>
    <s v="Entregue"/>
    <s v="Chegou em 8 de junho"/>
    <s v="Não"/>
    <n v="1"/>
    <n v="52.33"/>
    <n v="13.2"/>
    <n v="-14.4"/>
    <n v="-13.2"/>
    <s v=""/>
    <n v="37.93"/>
    <s v=" "/>
    <x v="170"/>
    <s v="MLB3247868123"/>
    <s v="Cabo Capô Com Alavanca Ecosport 2003 A 2012"/>
    <s v=" "/>
    <n v="52.33"/>
    <s v="Premium"/>
    <s v="Não emitida"/>
    <s v="Paula Rueda"/>
    <s v="CPF 18155306852"/>
    <s v="Rua Bento Ferreira de Camargo 9, Mogi Mirim - CEP: 13801390, São Paulo"/>
    <s v=" "/>
    <s v="Paula Rueda"/>
    <s v="18155306852"/>
    <s v="Rua Bento Ferreira de Camargo 9 / CEP 13801390 - Vila Pichatelli, Mogi Mirim, São Paulo"/>
    <s v="Mogi Mirim"/>
    <s v="São Paulo"/>
    <s v="13801390"/>
    <s v="Brasil"/>
    <s v="Correios e pontos de envio"/>
    <s v="8 de junho | 01:30"/>
    <s v="8 de junho | 17:13"/>
    <s v="Mercado Envios"/>
    <s v="MEL42336614644LMXDF01"/>
    <s v=" "/>
    <s v=" "/>
    <s v=" "/>
    <s v=" "/>
    <s v=" "/>
    <s v=" "/>
    <s v=" "/>
    <s v="Não"/>
    <s v=""/>
    <s v="Não"/>
  </r>
  <r>
    <x v="0"/>
    <s v="2000005805130592"/>
    <d v="2023-06-07T00:00:00"/>
    <s v="Entregue"/>
    <s v="Chegou em 9 de junho"/>
    <s v="Não"/>
    <n v="1"/>
    <n v="200.17"/>
    <s v=""/>
    <n v="-24.02"/>
    <n v="-26.45"/>
    <s v=""/>
    <n v="149.69999999999999"/>
    <s v=" "/>
    <x v="213"/>
    <s v="MLB2982291881"/>
    <s v="Bandeja Inferior Direito Fiat Tipo"/>
    <s v=" "/>
    <n v="200.17"/>
    <s v="Clássico"/>
    <s v="Não emitida"/>
    <s v="Andréaparecidodealmeida Almeida"/>
    <s v="CPF 86228366653"/>
    <s v="Arno krambec duque 228 - Casa, Juiz de Fora - CEP: 36091236, Minas Gerais"/>
    <s v=" "/>
    <s v="Andréaparecidodealmeida Almeida"/>
    <s v="86228366653"/>
    <s v="Rua Arno Krambeck Duque 228 / Referencia: Giana Enfrente A Loja Da Biaggiana enfrente a loja da bia - CEP 36091236 - Igrejinha, Juiz de Fora, Minas Gerais"/>
    <s v="Juiz de Fora"/>
    <s v="Minas Gerais"/>
    <s v="36091236"/>
    <s v="Brasil"/>
    <s v="Correios e pontos de envio"/>
    <s v="8 de junho | 08:27"/>
    <s v="9 de junho | 13:07"/>
    <s v="Mercado Envios"/>
    <s v="MEL42336503463LMXDF01"/>
    <s v=" "/>
    <s v=" "/>
    <s v=" "/>
    <s v=" "/>
    <s v=" "/>
    <s v=" "/>
    <s v=" "/>
    <s v="Não"/>
    <s v=""/>
    <s v="Não"/>
  </r>
  <r>
    <x v="0"/>
    <s v="2000005805113946"/>
    <d v="2023-06-07T00:00:00"/>
    <s v="Entregue"/>
    <s v="Chegou em 8 de junho"/>
    <s v="Não"/>
    <n v="1"/>
    <n v="45.9"/>
    <n v="12.15"/>
    <n v="-13.3"/>
    <n v="-12.15"/>
    <s v=""/>
    <n v="32.6"/>
    <s v=" "/>
    <x v="20"/>
    <s v="MLB2065545134"/>
    <s v="Kit Reparo Bucha Alavanca Câmbio Varão Corsa"/>
    <s v=" "/>
    <n v="45.9"/>
    <s v="Premium"/>
    <s v="Autorizado"/>
    <s v=" "/>
    <s v=" "/>
    <s v=" "/>
    <s v=" "/>
    <s v="Gabi João"/>
    <s v="12095764900"/>
    <s v="Rua Desembargador Antônio de Paula 859 / Sobrado - CEP 81730380 - Boqueirão, Curitiba, Paraná"/>
    <s v="Curitiba"/>
    <s v="Paraná"/>
    <s v="81730380"/>
    <s v="Brasil"/>
    <s v="Mercado Envios Full"/>
    <s v="7 de junho | 19:31"/>
    <s v="8 de junho | 13:02"/>
    <s v="Mercado Envios"/>
    <s v="MEL42336497261LMFFF01"/>
    <s v=" "/>
    <s v=" "/>
    <s v=" "/>
    <s v=" "/>
    <s v=" "/>
    <s v=" "/>
    <s v=" "/>
    <s v="Não"/>
    <s v=""/>
    <s v="Não"/>
  </r>
  <r>
    <x v="0"/>
    <s v="2000005805126698"/>
    <d v="2023-06-07T00:00:00"/>
    <s v="Entregue"/>
    <s v="Chegou em 7 de junho"/>
    <s v="Não"/>
    <n v="1"/>
    <n v="85.9"/>
    <n v="1.59"/>
    <n v="-14.6"/>
    <s v=""/>
    <s v=""/>
    <n v="72.89"/>
    <s v=" "/>
    <x v="70"/>
    <s v="MLB2121483626"/>
    <s v="Cabo Embreagem Peugeot 206 1.4 E 1.6 Chassi 10556/..."/>
    <s v=" "/>
    <n v="85.9"/>
    <s v="Premium"/>
    <s v="Autorizado"/>
    <s v="joao marcos"/>
    <s v="CPF 43424883883"/>
    <s v="Rua Hamilton prado 126, São Paulo - CEP: 03376000, São Paulo"/>
    <s v=" "/>
    <s v="joao marcos"/>
    <s v="43424883883"/>
    <s v="Rua Rei Alberto da Bélgica 497 / CEP 03381000 - Chácara Belenzinho, São Paulo, São Paulo"/>
    <s v="São Paulo"/>
    <s v="São Paulo"/>
    <s v="03381000"/>
    <s v="Brasil"/>
    <s v="Mercado Envios Flex"/>
    <s v="7 de junho | 16:41"/>
    <s v="7 de junho | 21:03"/>
    <s v="RHENAN SILVA TORRES"/>
    <s v="42336500039"/>
    <s v=" "/>
    <s v=" "/>
    <s v=" "/>
    <s v=" "/>
    <s v=" "/>
    <s v=" "/>
    <s v=" "/>
    <s v="Não"/>
    <s v=""/>
    <s v="Não"/>
  </r>
  <r>
    <x v="0"/>
    <s v="2000005805092046"/>
    <d v="2023-06-07T00:00:00"/>
    <s v="Entregue"/>
    <s v="Chegou em 9 de junho"/>
    <s v="Não"/>
    <n v="1"/>
    <n v="64.16"/>
    <n v="28.17"/>
    <n v="-13.58"/>
    <n v="-28.17"/>
    <s v=""/>
    <n v="50.58"/>
    <s v=" "/>
    <x v="3"/>
    <s v="MLB2088389174"/>
    <s v="Par Bieleta Dianteira Tucson I30 Sportage Cerato"/>
    <s v=" "/>
    <n v="64.16"/>
    <s v="Premium"/>
    <s v="Autorizado"/>
    <s v=" "/>
    <s v=" "/>
    <s v=" "/>
    <s v=" "/>
    <s v="leonardo oliveira"/>
    <s v="12223104738"/>
    <s v="Avenida Perobas 439 / frente eletrica - CEP 29906040 - Movelar, Linhares, Espírito Santo"/>
    <s v="Linhares"/>
    <s v="Espírito Santo"/>
    <s v="29906040"/>
    <s v="Brasil"/>
    <s v="Mercado Envios Full"/>
    <s v="7 de junho | 14:49"/>
    <s v="9 de junho | 10:39"/>
    <s v="Mercado Envios"/>
    <s v="MEL42336481723LMFFF01"/>
    <s v=" "/>
    <s v=" "/>
    <s v=" "/>
    <s v=" "/>
    <s v=" "/>
    <s v=" "/>
    <s v=" "/>
    <s v="Não"/>
    <s v=""/>
    <s v="Não"/>
  </r>
  <r>
    <x v="0"/>
    <s v="2000004520039243"/>
    <d v="2023-06-07T00:00:00"/>
    <s v="Entregue"/>
    <s v="Chegou em 8 de junho"/>
    <s v="Sim"/>
    <n v="1"/>
    <n v="67.900000000000006"/>
    <n v="8.77"/>
    <n v="-13.65"/>
    <n v="-8.77"/>
    <s v=""/>
    <n v="54.25"/>
    <s v=" "/>
    <x v="9"/>
    <s v="MLB1924091749"/>
    <s v="2 Kits De Rolamento Roda Traseira Gol G1 G2 G3 G4 G5 Novo"/>
    <s v=" "/>
    <n v="67.900000000000006"/>
    <s v="Clássico"/>
    <s v="Autorizado"/>
    <s v=" "/>
    <s v=" "/>
    <s v=" "/>
    <s v=" "/>
    <s v="Vinicius Lemes de almeida"/>
    <s v="43795442818"/>
    <s v="Rua José Peres Campelo 14 / AP 903 BL D - CEP 02913090 - Piqueri, São Paulo, São Paulo"/>
    <s v="São Paulo"/>
    <s v="São Paulo"/>
    <s v="02913090"/>
    <s v="Brasil"/>
    <s v="Mercado Envios Full"/>
    <s v="7 de junho | 13:24"/>
    <s v="8 de junho | 12:06"/>
    <s v="Mercado Envios"/>
    <s v="MEL42336475807LMFFF01"/>
    <s v=" "/>
    <s v=" "/>
    <s v=" "/>
    <s v=" "/>
    <s v=" "/>
    <s v=" "/>
    <s v=" "/>
    <s v="Não"/>
    <s v=""/>
    <s v="Não"/>
  </r>
  <r>
    <x v="0"/>
    <s v="2000004520035519"/>
    <d v="2023-06-07T00:00:00"/>
    <s v="Entregue"/>
    <s v="Chegou em 8 de junho"/>
    <s v="Sim"/>
    <n v="1"/>
    <n v="69.3"/>
    <s v=""/>
    <n v="-13.82"/>
    <s v=""/>
    <s v=""/>
    <n v="55.48"/>
    <s v="Sim"/>
    <x v="14"/>
    <s v="MLB2860187459"/>
    <s v="Par Morceguinho Dianteiro Celta 1998 A 2015"/>
    <s v=" "/>
    <n v="69.3"/>
    <s v="Clássico"/>
    <s v="Autorizado"/>
    <s v=" "/>
    <s v=" "/>
    <s v=" "/>
    <s v=" "/>
    <s v="enrico fabrizi"/>
    <s v="68249608887"/>
    <s v="Rua Antonio de Medeiros Lessa 1 / casa C Referencia: Segunda rua por trás do Fórum Eleitoral de Rio Largo. - CEP 57100000 - Tabuleiro do Pinto - Aeroporto, Rio Largo, Alagoas"/>
    <s v="Rio Largo"/>
    <s v="Alagoas"/>
    <s v="57100000"/>
    <s v="Brasil"/>
    <s v="Mercado Envios Full"/>
    <s v="7 de junho | 20:51"/>
    <s v="8 de junho | 17:16"/>
    <s v="Mercado Envios"/>
    <s v="MEL42336471235LMFFF01"/>
    <s v=" "/>
    <s v=" "/>
    <s v=" "/>
    <s v=" "/>
    <s v=" "/>
    <s v=" "/>
    <s v=" "/>
    <s v="Não"/>
    <s v=""/>
    <s v="Não"/>
  </r>
  <r>
    <x v="0"/>
    <s v="2000004520019631"/>
    <d v="2023-06-07T00:00:00"/>
    <s v="Entregue"/>
    <s v="Chegou em 8 de junho"/>
    <s v="Sim"/>
    <n v="1"/>
    <n v="64.989999999999995"/>
    <s v=""/>
    <n v="-16.55"/>
    <s v=""/>
    <s v=""/>
    <n v="48.44"/>
    <s v=" "/>
    <x v="9"/>
    <s v="MLB1983187301"/>
    <s v="Par De Kit Rolamento Roda Traseira Fox 2007 2008 2009 Novo"/>
    <s v=" "/>
    <n v="64.989999999999995"/>
    <s v="Premium"/>
    <s v="Autorizado"/>
    <s v=" "/>
    <s v=" "/>
    <s v=" "/>
    <s v=" "/>
    <s v="Jeniffer Kathleen Oliveira Morais"/>
    <s v="41411440889"/>
    <s v="Rua do Carvalho-Brasileiro 2 / 2 F Referencia: Número 2 F - CEP 08382520 - Jardim Arantes, São Paulo, São Paulo"/>
    <s v="São Paulo"/>
    <s v="São Paulo"/>
    <s v="08382520"/>
    <s v="Brasil"/>
    <s v="Mercado Envios Full"/>
    <s v="7 de junho | 23:00"/>
    <s v="8 de junho | 14:35"/>
    <s v="Mercado Envios"/>
    <s v="MEL42336523780LMFFF01"/>
    <s v=" "/>
    <s v=" "/>
    <s v=" "/>
    <s v=" "/>
    <s v=" "/>
    <s v=" "/>
    <s v=" "/>
    <s v="Não"/>
    <s v=""/>
    <s v="Não"/>
  </r>
  <r>
    <x v="0"/>
    <s v="2000005804882202"/>
    <d v="2023-06-07T00:00:00"/>
    <s v="Entregue"/>
    <s v="Chegou em 8 de junho"/>
    <s v="Não"/>
    <n v="1"/>
    <n v="46.19"/>
    <n v="10.56"/>
    <n v="-13.35"/>
    <n v="-10.56"/>
    <s v=""/>
    <n v="32.840000000000003"/>
    <s v=" "/>
    <x v="1"/>
    <s v="MLB2220194577"/>
    <s v="Terminal Cabo De Engate Audi A3 - 1998 A 2007"/>
    <s v=" "/>
    <n v="46.19"/>
    <s v="Premium"/>
    <s v="Não emitida"/>
    <s v="Frederico Vivarelli Forlani"/>
    <s v="CPF 30049212869"/>
    <s v="Minas gerais 86, Divinolândia - CEP: 13780000, São Paulo"/>
    <s v=" "/>
    <s v="Frederico Vivarelli Forlani"/>
    <s v="30049212869"/>
    <s v="Minas gerais 86 / CEP 13780000 - Divinolândia, São Paulo"/>
    <s v="Divinolândia"/>
    <s v="São Paulo"/>
    <s v="13780000"/>
    <s v="Brasil"/>
    <s v="Correios e pontos de envio"/>
    <s v="8 de junho | 01:30"/>
    <s v="8 de junho | 14:30"/>
    <s v="Mercado Envios"/>
    <s v="MEL42336390827LMXDF01"/>
    <s v=" "/>
    <s v=" "/>
    <s v=" "/>
    <s v=" "/>
    <s v=" "/>
    <s v=" "/>
    <s v=" "/>
    <s v="Não"/>
    <s v=""/>
    <s v="Não"/>
  </r>
  <r>
    <x v="0"/>
    <s v="2000004519866447"/>
    <d v="2023-06-07T00:00:00"/>
    <s v="Entregue"/>
    <s v="Chegou em 9 de junho"/>
    <s v="Sim"/>
    <n v="1"/>
    <n v="64.16"/>
    <s v=""/>
    <n v="-16.41"/>
    <s v=""/>
    <s v=""/>
    <n v="47.75"/>
    <s v=" "/>
    <x v="3"/>
    <s v="MLB2088389174"/>
    <s v="Par Bieleta Dianteira Tucson I30 Sportage Cerato"/>
    <s v=" "/>
    <n v="64.16"/>
    <s v="Premium"/>
    <s v="Autorizado"/>
    <s v=" "/>
    <s v=" "/>
    <s v=" "/>
    <s v=" "/>
    <s v="Lucas Eduardo de Paula Farias"/>
    <s v="38814819823"/>
    <s v="Rua Mário de Jesus Lopes 610 / Referencia: próximo ao ginasio - CEP 08840050 - Vila São Paulo, Mogi das Cruzes, São Paulo"/>
    <s v="Mogi das Cruzes"/>
    <s v="São Paulo"/>
    <s v="08840050"/>
    <s v="Brasil"/>
    <s v="Mercado Envios Full"/>
    <s v="7 de junho | 20:13"/>
    <s v="9 de junho | 14:52"/>
    <s v="Mercado Envios"/>
    <s v="MEL42336288779LMFFF01"/>
    <s v=" "/>
    <s v=" "/>
    <s v=" "/>
    <s v=" "/>
    <s v=" "/>
    <s v=" "/>
    <s v=" "/>
    <s v="Não"/>
    <s v=""/>
    <s v="Não"/>
  </r>
  <r>
    <x v="0"/>
    <s v="2000005804604416"/>
    <d v="2023-06-07T00:00:00"/>
    <s v="Entregue"/>
    <s v="Chegou em 8 de junho"/>
    <s v="Não"/>
    <n v="1"/>
    <n v="35.9"/>
    <n v="9.9"/>
    <n v="-11.6"/>
    <n v="-9.9"/>
    <s v=""/>
    <n v="24.3"/>
    <s v=" "/>
    <x v="24"/>
    <s v="MLB1848059503"/>
    <s v="Kit Rolamento Roda Traseira Gol G1 G2 G3 G4 G5 Novo"/>
    <s v=" "/>
    <n v="35.9"/>
    <s v="Premium"/>
    <s v="Autorizado"/>
    <s v=" "/>
    <s v=" "/>
    <s v=" "/>
    <s v=" "/>
    <s v="Paulo Roberto Patete"/>
    <s v="22810786801"/>
    <s v="Rua Heitor Penteado 1061 / restaurante Referencia: toldo amarelo - CEP 13108002 - Joaquim Egídio, Campinas, São Paulo"/>
    <s v="Campinas"/>
    <s v="São Paulo"/>
    <s v="13108002"/>
    <s v="Brasil"/>
    <s v="Mercado Envios Full"/>
    <s v="8 de junho | 02:11"/>
    <s v="8 de junho | 12:01"/>
    <s v="Mercado Envios"/>
    <s v="MEL42336268467LMFFF01"/>
    <s v=" "/>
    <s v=" "/>
    <s v=" "/>
    <s v=" "/>
    <s v=" "/>
    <s v=" "/>
    <s v=" "/>
    <s v="Não"/>
    <s v=""/>
    <s v="Não"/>
  </r>
  <r>
    <x v="0"/>
    <s v="2000004519833381"/>
    <d v="2023-06-07T00:00:00"/>
    <s v="Entregue"/>
    <s v="Chegou em 9 de junho"/>
    <s v="Sim"/>
    <n v="1"/>
    <n v="67.900000000000006"/>
    <s v=""/>
    <n v="-13.65"/>
    <s v=""/>
    <s v=""/>
    <n v="54.25"/>
    <s v=" "/>
    <x v="9"/>
    <s v="MLB1924091749"/>
    <s v="2 Kits De Rolamento Roda Traseira Gol G1 G2 G3 G4 G5 Novo"/>
    <s v=" "/>
    <n v="67.900000000000006"/>
    <s v="Clássico"/>
    <s v="Autorizado"/>
    <s v=" "/>
    <s v=" "/>
    <s v=" "/>
    <s v=" "/>
    <s v="Alberto Campos"/>
    <s v="41443190837"/>
    <s v="Rua Nova Hamburgo 62 / CEP 04217040 - Ipiranga, São Paulo, São Paulo"/>
    <s v="São Paulo"/>
    <s v="São Paulo"/>
    <s v="04217040"/>
    <s v="Brasil"/>
    <s v="Mercado Envios Full"/>
    <s v="7 de junho | 19:52"/>
    <s v="9 de junho | 10:58"/>
    <s v="Mercado Envios"/>
    <s v="MEL42336321300LMFFF01"/>
    <s v=" "/>
    <s v=" "/>
    <s v=" "/>
    <s v=" "/>
    <s v=" "/>
    <s v=" "/>
    <s v=" "/>
    <s v="Não"/>
    <s v=""/>
    <s v="Não"/>
  </r>
  <r>
    <x v="0"/>
    <s v="2000005804518230"/>
    <d v="2023-06-07T00:00:00"/>
    <s v="Entregue"/>
    <s v="Chegou em 10 de junho"/>
    <s v="Não"/>
    <n v="1"/>
    <n v="69.3"/>
    <n v="33.9"/>
    <n v="-13.82"/>
    <n v="-33.9"/>
    <s v=""/>
    <n v="55.48"/>
    <s v="Sim"/>
    <x v="14"/>
    <s v="MLB2860187459"/>
    <s v="Par Morceguinho Dianteiro Celta 1998 A 2015"/>
    <s v=" "/>
    <n v="69.3"/>
    <s v="Clássico"/>
    <s v="Autorizado"/>
    <s v=" "/>
    <s v=" "/>
    <s v=" "/>
    <s v=" "/>
    <s v="Sidney Franca"/>
    <s v="07394377474"/>
    <s v="Rua Tenente Francisco Pedro 549 / casa Referencia: escola índio piragibe popular Santa Rita - CEP 58301235 - Popular, Santa Rita, Paraíba"/>
    <s v="Santa Rita"/>
    <s v="Paraíba"/>
    <s v="58301235"/>
    <s v="Brasil"/>
    <s v="Mercado Envios Full"/>
    <s v="8 de junho | 02:48"/>
    <s v="10 de junho | 12:26"/>
    <s v="Mercado Envios"/>
    <s v="MEL42336298952LMFFF01"/>
    <s v=" "/>
    <s v=" "/>
    <s v=" "/>
    <s v=" "/>
    <s v=" "/>
    <s v=" "/>
    <s v=" "/>
    <s v="Não"/>
    <s v=""/>
    <s v="Não"/>
  </r>
  <r>
    <x v="0"/>
    <s v="2000005804491250"/>
    <d v="2023-06-07T00:00:00"/>
    <s v="Entregue"/>
    <s v="Chegou em 9 de junho"/>
    <s v="Não"/>
    <n v="1"/>
    <n v="57.99"/>
    <n v="26.1"/>
    <n v="-15.36"/>
    <n v="-26.1"/>
    <s v=""/>
    <n v="42.63"/>
    <s v=" "/>
    <x v="34"/>
    <s v="MLB2787167076"/>
    <s v="Kit Reparo Terminal Cabo Engate Seleção Peugeot 208 E 307"/>
    <s v=" "/>
    <n v="57.99"/>
    <s v="Premium"/>
    <s v="Autorizado"/>
    <s v=" "/>
    <s v=" "/>
    <s v=" "/>
    <s v=" "/>
    <s v="Guilherme Senetra"/>
    <s v="44004810850"/>
    <s v="Avenida Guilherme de Paula Xavier 2635 / casa fundos Referencia: pode entregar para minha avó, Sra Ilda, mora no mesmo terreno - CEP 87303252 - Vila Urupês, Campo Mourão, Paraná"/>
    <s v="Campo Mourão"/>
    <s v="Paraná"/>
    <s v="87303252"/>
    <s v="Brasil"/>
    <s v="Mercado Envios Full"/>
    <s v="8 de junho | 05:55"/>
    <s v="9 de junho | 15:37"/>
    <s v="Mercado Envios"/>
    <s v="MEL42336222131LMFFF01"/>
    <s v=" "/>
    <s v=" "/>
    <s v=" "/>
    <s v=" "/>
    <s v=" "/>
    <s v=" "/>
    <s v=" "/>
    <s v="Não"/>
    <s v=""/>
    <s v="Não"/>
  </r>
  <r>
    <x v="0"/>
    <s v="2000005804458024"/>
    <d v="2023-06-07T00:00:00"/>
    <s v="Entregue"/>
    <s v="Chegou em 7 de junho"/>
    <s v="Não"/>
    <n v="1"/>
    <n v="49.51"/>
    <n v="15.9"/>
    <n v="-11.44"/>
    <s v=""/>
    <s v=""/>
    <n v="53.97"/>
    <s v=" "/>
    <x v="227"/>
    <s v="MLB3210850495"/>
    <s v="Kit Pino Guia Pinça Freio Pajero Tr4 2003 Em Diante"/>
    <s v=" "/>
    <n v="49.51"/>
    <s v="Clássico"/>
    <s v="Autorizado"/>
    <s v="Sergio Ferreira"/>
    <s v="CPF 09706060871"/>
    <s v="av são paulo 181, São Bernardo do Campo - CEP: 09892330, São Paulo"/>
    <s v=" "/>
    <s v="Sergio Ferreira"/>
    <s v="09706060871"/>
    <s v="Rua Belvedere 200 / CEP 09581370 - Jardim São Caetano, São Caetano do Sul, São Paulo"/>
    <s v="São Caetano do Sul"/>
    <s v="São Paulo"/>
    <s v="09581370"/>
    <s v="Brasil"/>
    <s v="Mercado Envios Flex"/>
    <s v="7 de junho | 16:08"/>
    <s v="7 de junho | 18:04"/>
    <s v="PATRICIA  MARIANO"/>
    <s v="42336270550"/>
    <s v=" "/>
    <s v=" "/>
    <s v=" "/>
    <s v=" "/>
    <s v=" "/>
    <s v=" "/>
    <s v=" "/>
    <s v="Não"/>
    <s v=""/>
    <s v="Não"/>
  </r>
  <r>
    <x v="0"/>
    <s v="2000004519741683"/>
    <d v="2023-06-07T00:00:00"/>
    <s v="Entregue"/>
    <s v="Chegou em 8 de junho"/>
    <s v="Sim"/>
    <n v="1"/>
    <n v="119.7"/>
    <s v=""/>
    <n v="-20.350000000000001"/>
    <n v="-18.45"/>
    <s v=""/>
    <n v="80.900000000000006"/>
    <s v=" "/>
    <x v="7"/>
    <s v="MLB2640405937"/>
    <s v="Kit Bomba Combustível Gasolina Sistema Bosch Vectra 97 E 05"/>
    <s v=" "/>
    <n v="119.7"/>
    <s v="Premium"/>
    <s v="Autorizado"/>
    <s v=" "/>
    <s v=" "/>
    <s v=" "/>
    <s v=" "/>
    <s v="Monica Almeida"/>
    <s v="40958249806"/>
    <s v="Rua Manoel Cordeiro Filho 1465 / CEP 17940000 - Santa Mercedes, São Paulo"/>
    <s v="Santa Mercedes"/>
    <s v="São Paulo"/>
    <s v="17940000"/>
    <s v="Brasil"/>
    <s v="Mercado Envios Full"/>
    <s v="7 de junho | 19:30"/>
    <s v="8 de junho | 11:30"/>
    <s v="Mercado Envios"/>
    <s v="MEL42336150133LMFFF01"/>
    <s v=" "/>
    <s v=" "/>
    <s v=" "/>
    <s v=" "/>
    <s v=" "/>
    <s v=" "/>
    <s v=" "/>
    <s v="Não"/>
    <s v=""/>
    <s v="Não"/>
  </r>
  <r>
    <x v="0"/>
    <s v="2000005804338638"/>
    <d v="2023-06-07T00:00:00"/>
    <s v="Entregue"/>
    <s v="Chegou em 7 de junho"/>
    <s v="Não"/>
    <n v="1"/>
    <n v="119.7"/>
    <n v="1.59"/>
    <n v="-20.350000000000001"/>
    <s v=""/>
    <s v=""/>
    <n v="100.94"/>
    <s v=" "/>
    <x v="7"/>
    <s v="MLB2640425245"/>
    <s v="Kit Bomba Combustível Gasolina Sistema Bosch Corsawind 96a07"/>
    <s v=" "/>
    <n v="119.7"/>
    <s v="Premium"/>
    <s v="Autorizado"/>
    <s v="Andre Cardoso de Godoy"/>
    <s v="CPF 48634633837"/>
    <s v="Rua Sebastião Picão 141, Osasco - CEP: 06293110, São Paulo"/>
    <s v=" "/>
    <s v="Andre Cardoso de Godoy"/>
    <s v="48634633837"/>
    <s v="Rua Sebastião Picão 141 / Referencia: Marbus Ônibus Atravessa Da Bem Ti Vi - CEP 06293110 - Ayrosa, Osasco, São Paulo"/>
    <s v="Osasco"/>
    <s v="São Paulo"/>
    <s v="06293110"/>
    <s v="Brasil"/>
    <s v="Mercado Envios Flex"/>
    <s v="7 de junho | 16:04"/>
    <s v="7 de junho | 18:40"/>
    <s v="FALO O  ANDRE"/>
    <s v="42336147925"/>
    <s v=" "/>
    <s v=" "/>
    <s v=" "/>
    <s v=" "/>
    <s v=" "/>
    <s v=" "/>
    <s v=" "/>
    <s v="Não"/>
    <s v=""/>
    <s v="Não"/>
  </r>
  <r>
    <x v="0"/>
    <s v="2000005804300910"/>
    <d v="2023-06-07T00:00:00"/>
    <s v="Entregue"/>
    <s v="Chegou em 8 de junho"/>
    <s v="Não"/>
    <n v="1"/>
    <n v="35.9"/>
    <n v="26.1"/>
    <n v="-11.6"/>
    <n v="-26.1"/>
    <s v=""/>
    <n v="24.3"/>
    <s v="Sim"/>
    <x v="24"/>
    <s v="MLB1848059503"/>
    <s v="Kit Rolamento Roda Traseira Gol G1 G2 G3 G4 G5 Novo"/>
    <s v=" "/>
    <n v="35.9"/>
    <s v="Premium"/>
    <s v="Autorizado"/>
    <s v=" "/>
    <s v=" "/>
    <s v=" "/>
    <s v=" "/>
    <s v="Valmir estevan Nascimento"/>
    <s v="04177004901"/>
    <s v="rodovia municipal barra do jacaré a jacarezinho 9 / conjunto agua braca - CEP 86385000 - conjunto agua braca, Barra do Jacaré, Paraná"/>
    <s v="Barra do Jacaré"/>
    <s v="Paraná"/>
    <s v="86385000"/>
    <s v="Brasil"/>
    <s v="Mercado Envios Full"/>
    <s v="7 de junho | 17:48"/>
    <s v="8 de junho | 13:15"/>
    <s v="Mercado Envios"/>
    <s v="MEL42336133067LMFFF01"/>
    <s v=" "/>
    <s v=" "/>
    <s v=" "/>
    <s v=" "/>
    <s v=" "/>
    <s v=" "/>
    <s v=" "/>
    <s v="Não"/>
    <s v=""/>
    <s v="Não"/>
  </r>
  <r>
    <x v="0"/>
    <s v="2000005804300318"/>
    <d v="2023-06-07T00:00:00"/>
    <s v="Entregue"/>
    <s v="Chegou em 8 de junho"/>
    <s v="Não"/>
    <n v="1"/>
    <n v="27.95"/>
    <n v="9.9"/>
    <n v="-8.85"/>
    <n v="-9.9"/>
    <s v=""/>
    <n v="19.100000000000001"/>
    <s v=" "/>
    <x v="135"/>
    <s v="MLB2834347668"/>
    <s v="Cabo De Velocímetro Corsa Wind Gl Gls Gsi 1994 Em Diante"/>
    <s v=" "/>
    <n v="27.95"/>
    <s v="Clássico"/>
    <s v="Não emitida"/>
    <s v="Tiago Souza"/>
    <s v="CPF 38845408825"/>
    <s v="Rua Durval Teixeira Da Mata Jardim Tupi Campinas 82, Campinas - CEP: 13045475, São Paulo"/>
    <s v=" "/>
    <s v="Tiago Souza"/>
    <s v="38845408825"/>
    <s v="Rua Engenheiro Augusto de Figueiredo 2130 / Referencia: De frente com o material de Demolição - CEP 13045248 - Jardim Bom Sucesso, Campinas, São Paulo"/>
    <s v="Campinas"/>
    <s v="São Paulo"/>
    <s v="13045248"/>
    <s v="Brasil"/>
    <s v="Correios e pontos de envio"/>
    <s v="8 de junho | 02:42"/>
    <s v="8 de junho | 12:25"/>
    <s v="Mercado Envios"/>
    <s v="MEL42336199978LMXDF01"/>
    <s v=" "/>
    <s v=" "/>
    <s v=" "/>
    <s v=" "/>
    <s v=" "/>
    <s v=" "/>
    <s v=" "/>
    <s v="Não"/>
    <s v=""/>
    <s v="Não"/>
  </r>
  <r>
    <x v="0"/>
    <s v="2000004519711539"/>
    <d v="2023-06-07T00:00:00"/>
    <s v="Entregue"/>
    <s v="Chegou em 8 de junho"/>
    <s v="Sim"/>
    <n v="2"/>
    <n v="78"/>
    <n v="13.7"/>
    <n v="-24.26"/>
    <n v="-13.7"/>
    <s v=""/>
    <n v="53.74"/>
    <s v=" "/>
    <x v="12"/>
    <s v="MLB1845907681"/>
    <s v="Kit Rolamento Roda Traseira Fiesta 1995 1996 1997 1998 99..."/>
    <s v=" "/>
    <n v="39"/>
    <s v="Premium"/>
    <s v="Autorizado"/>
    <s v=" "/>
    <s v=" "/>
    <s v=" "/>
    <s v=" "/>
    <s v="MULTSHOP RB"/>
    <s v="03253035840"/>
    <s v="Rua João Lamarca Martos 2285 / CEP 14403552 - Jardim Brasil, Franca, São Paulo"/>
    <s v="Franca"/>
    <s v="São Paulo"/>
    <s v="14403552"/>
    <s v="Brasil"/>
    <s v="Mercado Envios Full"/>
    <s v="7 de junho | 18:19"/>
    <s v="8 de junho | 17:18"/>
    <s v="Mercado Envios"/>
    <s v="MEL42336116649LMFFF01"/>
    <s v=" "/>
    <s v=" "/>
    <s v=" "/>
    <s v=" "/>
    <s v=" "/>
    <s v=" "/>
    <s v=" "/>
    <s v="Não"/>
    <s v=""/>
    <s v="Não"/>
  </r>
  <r>
    <x v="0"/>
    <s v="2000005804264774"/>
    <d v="2023-06-07T00:00:00"/>
    <s v="Entregue"/>
    <s v="Chegou em 10 de junho"/>
    <s v="Não"/>
    <n v="1"/>
    <n v="96.49"/>
    <n v="14.23"/>
    <n v="-16.399999999999999"/>
    <n v="-34.68"/>
    <s v=""/>
    <n v="59.64"/>
    <s v="Sim"/>
    <x v="102"/>
    <s v="MLB2809908840"/>
    <s v="Par Bieleta Traseira Barra Estabilizadora Blazer 1996 A 2011"/>
    <s v=" "/>
    <n v="96.49"/>
    <s v="Premium"/>
    <s v="Não emitida"/>
    <s v="Alexandro Alves dá silva  Alves "/>
    <s v="CPF 04546223684"/>
    <s v="Professor Afonso prates 528, Monte Azul - CEP: 39500000, Minas Gerais"/>
    <s v=" "/>
    <s v="Alexandro Alves dá silva  Alves "/>
    <s v="04546223684"/>
    <s v="Rua Professor Afonso Pratés 528 / Referencia: Br 122 - CEP 39500000 - Pernambuco, Monte Azul, Minas Gerais"/>
    <s v="Monte Azul"/>
    <s v="Minas Gerais"/>
    <s v="39500000"/>
    <s v="Brasil"/>
    <s v="Correios e pontos de envio"/>
    <s v="8 de junho | 06:30"/>
    <s v="10 de junho | 10:14"/>
    <s v="Mercado Envios"/>
    <s v="MEL42336115543LMXDF01"/>
    <s v=" "/>
    <s v=" "/>
    <s v=" "/>
    <s v=" "/>
    <s v=" "/>
    <s v=" "/>
    <s v=" "/>
    <s v="Não"/>
    <s v=""/>
    <s v="Não"/>
  </r>
  <r>
    <x v="0"/>
    <s v="2000005804226946"/>
    <d v="2023-06-07T00:00:00"/>
    <s v="Cancelada pelo comprador"/>
    <s v="Cancelou porque encontrou um preço melhor."/>
    <s v="Não"/>
    <n v="1"/>
    <n v="217.9"/>
    <s v=""/>
    <n v="-37.04"/>
    <n v="-20.45"/>
    <n v="-160.41"/>
    <n v="0"/>
    <s v=" "/>
    <x v="10"/>
    <s v="MLB1841166823"/>
    <s v="Cabo De Marcha Corsa 2005 2006 2007 2008 2009 2010 2011 2012"/>
    <s v=" "/>
    <n v="217.9"/>
    <s v="Premium"/>
    <s v="Autorizado"/>
    <s v=" "/>
    <s v=" "/>
    <s v=" "/>
    <s v=" "/>
    <s v="Hugo Junior"/>
    <s v="09500816636"/>
    <s v=" "/>
    <s v="Pedrinópolis"/>
    <s v="Minas Gerais"/>
    <s v="38178000"/>
    <s v="Brasil"/>
    <s v="Mercado Envios Full"/>
    <s v=" "/>
    <s v=" "/>
    <s v="Mercado Envios"/>
    <s v="MEL42336098439LMFFF01"/>
    <s v=" "/>
    <s v=" "/>
    <s v=" "/>
    <s v=" "/>
    <s v=" "/>
    <s v=" "/>
    <s v=" "/>
    <s v="Não"/>
    <s v=""/>
    <s v="Não"/>
  </r>
  <r>
    <x v="0"/>
    <s v="2000005804208816"/>
    <d v="2023-06-07T00:00:00"/>
    <s v="Entregue"/>
    <s v="Chegou em 9 de junho"/>
    <s v="Não"/>
    <n v="1"/>
    <n v="91.61"/>
    <n v="7.72"/>
    <n v="-10.99"/>
    <n v="-28.17"/>
    <s v=""/>
    <n v="60.17"/>
    <s v=" "/>
    <x v="106"/>
    <s v="MLB2816519971"/>
    <s v="Cabo De Freio Gol G2 Todos Traseiro 1994 A 2002"/>
    <s v=" "/>
    <n v="91.61"/>
    <s v="Clássico"/>
    <s v="Autorizado"/>
    <s v=" "/>
    <s v=" "/>
    <s v=" "/>
    <s v=" "/>
    <s v="Wanderson Neves De Jesus"/>
    <s v="03150930138"/>
    <s v="Rua Francisco Mota SN / Quadra 61 Lote 06 - CEP 73950000 - Alvoradinha., Alvorada do Norte, Goiás"/>
    <s v="Alvorada do Norte"/>
    <s v="Goiás"/>
    <s v="73950000"/>
    <s v="Brasil"/>
    <s v="Mercado Envios Full"/>
    <s v="7 de junho | 11:46"/>
    <s v="9 de junho | 10:20"/>
    <s v="Mercado Envios"/>
    <s v="MEL42336091127LMFFF01"/>
    <s v=" "/>
    <s v=" "/>
    <s v=" "/>
    <s v=" "/>
    <s v=" "/>
    <s v=" "/>
    <s v=" "/>
    <s v="Não"/>
    <s v=""/>
    <s v="Não"/>
  </r>
  <r>
    <x v="0"/>
    <s v="2000005804163110"/>
    <d v="2023-06-07T00:00:00"/>
    <s v="Entregue"/>
    <s v="Chegou em 9 de junho"/>
    <s v="Não"/>
    <n v="1"/>
    <n v="165.99"/>
    <s v=""/>
    <n v="-19.920000000000002"/>
    <n v="-26.45"/>
    <s v=""/>
    <n v="119.62"/>
    <s v=" "/>
    <x v="23"/>
    <s v="MLB2863673291"/>
    <s v="Bandeja Ld Peugeot 207 Exceto Escapade 2008 Em Diante C Pivô"/>
    <s v=" "/>
    <n v="165.99"/>
    <s v="Clássico"/>
    <s v="Não emitida"/>
    <s v="Carlos Francisco"/>
    <s v="CPF 00491789114"/>
    <s v="santa Catarina 42 - Casa Do Fundo, Pinhalão - CEP: 84925000, Paraná"/>
    <s v=" "/>
    <s v="Carlos Francisco"/>
    <s v="00491789114"/>
    <s v="Rua Pedro Sebastião 97 / Igreja ass de Deus - CEP 86480000 - Centro, Conselheiro Mairinck, Paraná"/>
    <s v="Conselheiro Mairinck"/>
    <s v="Paraná"/>
    <s v="86480000"/>
    <s v="Brasil"/>
    <s v="Correios e pontos de envio"/>
    <s v="8 de junho | 05:30"/>
    <s v="9 de junho | 16:48"/>
    <s v="Mercado Envios"/>
    <s v="MEL42336073737LMXDF01"/>
    <s v=" "/>
    <s v=" "/>
    <s v=" "/>
    <s v=" "/>
    <s v=" "/>
    <s v=" "/>
    <s v=" "/>
    <s v="Não"/>
    <s v=""/>
    <s v="Não"/>
  </r>
  <r>
    <x v="0"/>
    <s v="2000004515822675"/>
    <d v="2023-06-07T00:00:00"/>
    <s v="Entregue"/>
    <s v="Chegou em 8 de junho"/>
    <s v="Sim"/>
    <n v="1"/>
    <n v="166.9"/>
    <s v=""/>
    <n v="-20.03"/>
    <n v="-38.950000000000003"/>
    <s v=""/>
    <n v="107.92"/>
    <s v=" "/>
    <x v="161"/>
    <s v="MLB2863604248"/>
    <s v="Bandeja Lado Esquerdo Peugeot 206 Todos 1999 A 2010 C Pivô"/>
    <s v=" "/>
    <n v="166.9"/>
    <s v="Clássico"/>
    <s v="Autorizado"/>
    <s v=" "/>
    <s v=" "/>
    <s v=" "/>
    <s v=" "/>
    <s v="CAMPO LIMPO AUTO PECAS LTDA - ME"/>
    <s v="14238524000120"/>
    <s v="Avenida do Trabalhador 2801 / CEP 18552100 - Centro Empresarial Castelo Branco, Boituva, São Paulo"/>
    <s v="Boituva"/>
    <s v="São Paulo"/>
    <s v="18552100"/>
    <s v="Brasil"/>
    <s v="Mercado Envios Full"/>
    <s v="7 de junho | 19:59"/>
    <s v="8 de junho | 10:59"/>
    <s v="Mercado Envios"/>
    <s v="MEL42336109214LMFFF01"/>
    <s v=" "/>
    <s v=" "/>
    <s v=" "/>
    <s v=" "/>
    <s v=" "/>
    <s v=" "/>
    <s v=" "/>
    <s v="Não"/>
    <s v=""/>
    <s v="Não"/>
  </r>
  <r>
    <x v="0"/>
    <s v="2000004515822677"/>
    <d v="2023-06-07T00:00:00"/>
    <s v="Entregue"/>
    <s v="Chegou em 8 de junho"/>
    <s v="Sim"/>
    <n v="1"/>
    <n v="165.99"/>
    <s v=""/>
    <n v="-19.920000000000002"/>
    <n v="-26.45"/>
    <s v=""/>
    <n v="119.62"/>
    <s v=" "/>
    <x v="23"/>
    <s v="MLB2863957343"/>
    <s v="Bandeja Lado Direito Peugeot 206 Todos 1999 A 2010 Com Pivô"/>
    <s v=" "/>
    <n v="165.99"/>
    <s v="Clássico"/>
    <s v="Autorizado"/>
    <s v="CAMPO LIMPO AUTO PECAS LTDA - ME"/>
    <s v="CNPJ 14238524000120"/>
    <s v="Avenida do Trabalhador 2801, Boituva - CEP: 18552100, São Paulo"/>
    <s v="Contribuinte"/>
    <s v="CAMPO LIMPO AUTO PECAS LTDA - ME"/>
    <s v="14238524000120"/>
    <s v="Avenida do Trabalhador 2801 / CEP 18552100 - Centro Empresarial Castelo Branco, Boituva, São Paulo"/>
    <s v="Boituva"/>
    <s v="São Paulo"/>
    <s v="18552100"/>
    <s v="Brasil"/>
    <s v="Correios e pontos de envio"/>
    <s v="8 de junho | 01:43"/>
    <s v="8 de junho | 10:59"/>
    <s v="Mercado Envios"/>
    <s v="MEL42336109038LMXDF01"/>
    <s v=" "/>
    <s v=" "/>
    <s v=" "/>
    <s v=" "/>
    <s v=" "/>
    <s v=" "/>
    <s v=" "/>
    <s v="Não"/>
    <s v=""/>
    <s v="Não"/>
  </r>
  <r>
    <x v="0"/>
    <s v="2000005803575382"/>
    <d v="2023-06-07T00:00:00"/>
    <s v="Entregue"/>
    <s v="Chegou em 9 de junho"/>
    <s v="Não"/>
    <n v="1"/>
    <n v="176.9"/>
    <s v=""/>
    <n v="-30.07"/>
    <n v="-26.45"/>
    <s v=""/>
    <n v="120.38"/>
    <s v="Sim"/>
    <x v="161"/>
    <s v="MLB2863522242"/>
    <s v="Bandeja Esquerda Peugeot 207 Exceto Sw 08 Em Diante C Pivô"/>
    <s v=" "/>
    <n v="176.9"/>
    <s v="Premium"/>
    <s v="Autorizado"/>
    <s v=" "/>
    <s v=" "/>
    <s v=" "/>
    <s v=" "/>
    <s v="Joel Cicero Da Silva"/>
    <s v="13709287774"/>
    <s v="Estrada do Quitite 1354 / 22753790 - CEP 22753790 - Jacarepaguá, Rio de Janeiro, Rio de Janeiro"/>
    <s v="Rio de Janeiro"/>
    <s v="Rio de Janeiro"/>
    <s v="22753790"/>
    <s v="Brasil"/>
    <s v="Mercado Envios Full"/>
    <s v="8 de junho | 07:20"/>
    <s v="9 de junho | 16:35"/>
    <s v="Mercado Envios"/>
    <s v="MEL42335868201LMFFF01"/>
    <s v=" "/>
    <s v=" "/>
    <s v=" "/>
    <s v=" "/>
    <s v=" "/>
    <s v=" "/>
    <s v=" "/>
    <s v="Não"/>
    <s v=""/>
    <s v="Não"/>
  </r>
  <r>
    <x v="0"/>
    <s v="2000005802665266"/>
    <d v="2023-06-06T00:00:00"/>
    <s v="Entregue"/>
    <s v="Chegou em 8 de junho"/>
    <s v="Não"/>
    <n v="1"/>
    <n v="237.9"/>
    <s v=""/>
    <n v="-40.44"/>
    <n v="-20.45"/>
    <s v=""/>
    <n v="177.01"/>
    <s v="Sim"/>
    <x v="89"/>
    <s v="MLB2609815607"/>
    <s v="Kit Rolamento Eixo Traseiro C/ Bucha Peugeot 206 47mm"/>
    <s v=" "/>
    <n v="237.9"/>
    <s v="Premium"/>
    <s v="Autorizado"/>
    <s v=" "/>
    <s v=" "/>
    <s v=" "/>
    <s v=" "/>
    <s v="MANUELA REGINA"/>
    <s v="05478428485"/>
    <s v="Rua Lourenço de Souza Alencar 89 / Ed San Martin Ap 402 Referencia: Rua do campinho e da clínica de olhos - CEP 57025772 - Poço, Maceió, Alagoas"/>
    <s v="Maceió"/>
    <s v="Alagoas"/>
    <s v="57025772"/>
    <s v="Brasil"/>
    <s v="Mercado Envios Full"/>
    <s v="7 de junho | 20:51"/>
    <s v="8 de junho | 19:24"/>
    <s v="Mercado Envios"/>
    <s v="MEL42335507357LMFFF01"/>
    <s v=" "/>
    <s v=" "/>
    <s v=" "/>
    <s v=" "/>
    <s v=" "/>
    <s v=" "/>
    <s v=" "/>
    <s v="Não"/>
    <s v=""/>
    <s v="Não"/>
  </r>
  <r>
    <x v="0"/>
    <s v="2000005802509070"/>
    <d v="2023-06-06T00:00:00"/>
    <s v="Entregue"/>
    <s v="Chegou em 7 de junho"/>
    <s v="Não"/>
    <n v="1"/>
    <n v="59.99"/>
    <n v="15.9"/>
    <n v="-15.7"/>
    <s v=""/>
    <s v=""/>
    <n v="60.19"/>
    <s v=" "/>
    <x v="137"/>
    <s v="MLB2095748798"/>
    <s v="Par De Bieleta Dianteira Novo Palio 2012 Em Diante 51868333"/>
    <s v=" "/>
    <n v="59.99"/>
    <s v="Premium"/>
    <s v="Autorizado"/>
    <s v="denisson de paula"/>
    <s v="CPF 31088234852"/>
    <s v="Avenida José Da Natividade Saldanha 371 - Casa2, São Paulo - CEP: 02844130, São Paulo"/>
    <s v=" "/>
    <s v="denisson de paula"/>
    <s v="31088234852"/>
    <s v="Avenida José da Natividade Saldanha 371 / Casa2 - CEP 02844130 - Vila Penteado, São Paulo, São Paulo"/>
    <s v="São Paulo"/>
    <s v="São Paulo"/>
    <s v="02844130"/>
    <s v="Brasil"/>
    <s v="Mercado Envios Flex"/>
    <s v="7 de junho | 16:20"/>
    <s v="7 de junho | 20:10"/>
    <s v="CLEITON SANTOS DE ARAUJO"/>
    <s v="42335441989"/>
    <s v=" "/>
    <s v=" "/>
    <s v=" "/>
    <s v=" "/>
    <s v=" "/>
    <s v=" "/>
    <s v=" "/>
    <s v="Não"/>
    <s v=""/>
    <s v="Não"/>
  </r>
  <r>
    <x v="0"/>
    <s v="2000005802515934"/>
    <d v="2023-06-06T00:00:00"/>
    <s v="Entregue"/>
    <s v="Chegou em 7 de junho"/>
    <s v="Não"/>
    <n v="1"/>
    <n v="199.18"/>
    <n v="1.39"/>
    <n v="-23.9"/>
    <s v=""/>
    <s v=""/>
    <n v="176.67"/>
    <s v=" "/>
    <x v="47"/>
    <s v="MLB2867187450"/>
    <s v="Bandeja E Bieleta Lado Esquerd Peugeot 206 Todos 1999 A 2010"/>
    <s v=" "/>
    <n v="199.18"/>
    <s v="Clássico"/>
    <s v="Autorizado"/>
    <s v="Ducilene Aparecida De Santos Jesus"/>
    <s v="CPF 47984168865"/>
    <s v="Rua Santa Maria da Serra 37 - Casa do sogro, Guarulhos - CEP: 07270440, São Paulo"/>
    <s v=" "/>
    <s v="Ducilene Aparecida De Santos Jesus"/>
    <s v="47984168865"/>
    <s v="Rua Santa Maria da Serra 37 / Casa do sogro - CEP 07270440 - Vila São Gabriel, Guarulhos, São Paulo"/>
    <s v="Guarulhos"/>
    <s v="São Paulo"/>
    <s v="07270440"/>
    <s v="Brasil"/>
    <s v="Mercado Envios Flex"/>
    <s v="7 de junho | 16:04"/>
    <s v="7 de junho | 16:59"/>
    <s v="KAUAN SILVA"/>
    <s v="42335449055"/>
    <s v=" "/>
    <s v=" "/>
    <s v=" "/>
    <s v=" "/>
    <s v=" "/>
    <s v=" "/>
    <s v=" "/>
    <s v="Não"/>
    <s v=""/>
    <s v="Não"/>
  </r>
  <r>
    <x v="0"/>
    <s v="2000005802439634"/>
    <d v="2023-06-06T00:00:00"/>
    <s v="Entregue"/>
    <s v="Chegou em 9 de junho"/>
    <s v="Não"/>
    <n v="1"/>
    <n v="64.989999999999995"/>
    <n v="21"/>
    <n v="-16.55"/>
    <n v="-21"/>
    <s v=""/>
    <n v="48.44"/>
    <s v=" "/>
    <x v="9"/>
    <s v="MLB1983187301"/>
    <s v="Par De Kit Rolamento Roda Traseira Fox 2007 2008 2009 Novo"/>
    <s v=" "/>
    <n v="64.989999999999995"/>
    <s v="Premium"/>
    <s v="Autorizado"/>
    <s v=" "/>
    <s v=" "/>
    <s v=" "/>
    <s v=" "/>
    <s v="jose carlos da silva filho silva"/>
    <s v="02050794584"/>
    <s v="Rua Alto da Santa Cruz 7 / proximo ao sitio do feta - CEP 44770000 - Pindobaçu, Bahia"/>
    <s v="Pindobaçu"/>
    <s v="Bahia"/>
    <s v="44770000"/>
    <s v="Brasil"/>
    <s v="Mercado Envios Full"/>
    <s v="8 de junho | 02:26"/>
    <s v="9 de junho | 15:40"/>
    <s v="Mercado Envios"/>
    <s v="MEL42335486944LMFFF01"/>
    <s v=" "/>
    <s v=" "/>
    <s v=" "/>
    <s v=" "/>
    <s v=" "/>
    <s v=" "/>
    <s v=" "/>
    <s v="Não"/>
    <s v=""/>
    <s v="Não"/>
  </r>
  <r>
    <x v="0"/>
    <s v="2000004518668719"/>
    <d v="2023-06-06T00:00:00"/>
    <s v="Entregue"/>
    <s v="Chegou em 15 de junho"/>
    <s v="Sim"/>
    <n v="1"/>
    <n v="170.8"/>
    <n v="74.989999999999995"/>
    <n v="-29.04"/>
    <n v="-101.44"/>
    <s v=""/>
    <n v="115.31"/>
    <s v="Sim"/>
    <x v="353"/>
    <s v="MLB2939513923"/>
    <s v="Bandeja Esq Sem Pivô Palio Weekend Adventure Locker"/>
    <s v=" "/>
    <n v="170.8"/>
    <s v="Premium"/>
    <s v="Não emitida"/>
    <s v="Jailson Carvalho"/>
    <s v="CPF 05246827127"/>
    <s v="primavera 36, Chapada dos Guimarães - CEP: 78195000, Mato Grosso"/>
    <s v=" "/>
    <s v="Jailson Carvalho"/>
    <s v="05246827127"/>
    <s v="Rua das Aroeiras 422 / residencial boa espe - CEP 78899200 - centro, Boa Esperança, Mato Grosso"/>
    <s v="Boa Esperança"/>
    <s v="Mato Grosso"/>
    <s v="78899200"/>
    <s v="Brasil"/>
    <s v="Correios e pontos de envio"/>
    <s v="8 de junho | 05:29"/>
    <s v="15 de junho | 16:32"/>
    <s v="Carvalima"/>
    <s v="00246234049127"/>
    <s v="https://ssw.inf.br/app/meli/00246234049127"/>
    <s v=" "/>
    <s v=" "/>
    <s v=" "/>
    <s v=" "/>
    <s v=" "/>
    <s v=" "/>
    <s v="Não"/>
    <s v=""/>
    <s v="Não"/>
  </r>
  <r>
    <x v="0"/>
    <s v="2000005802335260"/>
    <d v="2023-06-06T00:00:00"/>
    <s v="Cancelada pelo comprador"/>
    <s v="Cancelou porque se arrependeu da compra."/>
    <s v="Não"/>
    <n v="1"/>
    <n v="64.989999999999995"/>
    <n v="21"/>
    <n v="-16.55"/>
    <n v="-21"/>
    <n v="-48.44"/>
    <n v="0"/>
    <s v=" "/>
    <x v="9"/>
    <s v="MLB1983187301"/>
    <s v="Par De Kit Rolamento Roda Traseira Fox 2007 2008 2009 Novo"/>
    <s v=" "/>
    <n v="64.989999999999995"/>
    <s v="Premium"/>
    <s v="Cancelada"/>
    <s v=" "/>
    <s v=" "/>
    <s v=" "/>
    <s v=" "/>
    <s v="jose carlos da silva filho silva"/>
    <s v="02050794584"/>
    <s v=" "/>
    <s v="Pindobaçu"/>
    <s v="Bahia"/>
    <s v="44770000"/>
    <s v="Brasil"/>
    <s v="Mercado Envios Full"/>
    <s v=" "/>
    <s v=" "/>
    <s v="Mercado Envios"/>
    <s v="MEL42335441170LMFFF01"/>
    <s v=" "/>
    <s v=" "/>
    <s v=" "/>
    <s v=" "/>
    <s v=" "/>
    <s v=" "/>
    <s v=" "/>
    <s v="Não"/>
    <s v=""/>
    <s v="Não"/>
  </r>
  <r>
    <x v="0"/>
    <s v="2000005802142282"/>
    <d v="2023-06-06T00:00:00"/>
    <s v="Entregue"/>
    <s v="Chegou em 8 de junho"/>
    <s v="Não"/>
    <n v="1"/>
    <n v="35.9"/>
    <n v="9.9"/>
    <n v="-11.6"/>
    <n v="-9.9"/>
    <s v=""/>
    <n v="24.3"/>
    <s v="Sim"/>
    <x v="24"/>
    <s v="MLB1848059503"/>
    <s v="Kit Rolamento Roda Traseira Gol G1 G2 G3 G4 G5 Novo"/>
    <s v=" "/>
    <n v="35.9"/>
    <s v="Premium"/>
    <s v="Autorizado"/>
    <s v=" "/>
    <s v=" "/>
    <s v=" "/>
    <s v=" "/>
    <s v="samuel baebosa dos santos"/>
    <s v="90047790865"/>
    <s v="Rua Henrique André dos Santos 77 / Referencia: bairro São Dimas, próximo ao mercadinho verde. casa portão fechado, ao lado da igreja. - CEP 13520000 - São Dimas, São Pedro, São Paulo"/>
    <s v="São Pedro"/>
    <s v="São Paulo"/>
    <s v="13520000"/>
    <s v="Brasil"/>
    <s v="Mercado Envios Full"/>
    <s v="8 de junho | 00:02"/>
    <s v="8 de junho | 15:19"/>
    <s v="Mercado Envios"/>
    <s v="MEL42335287971LMFFF01"/>
    <s v=" "/>
    <s v=" "/>
    <s v=" "/>
    <s v=" "/>
    <s v=" "/>
    <s v=" "/>
    <s v=" "/>
    <s v="Não"/>
    <s v=""/>
    <s v="Não"/>
  </r>
  <r>
    <x v="0"/>
    <s v="2000005802033994"/>
    <d v="2023-06-06T00:00:00"/>
    <s v="Entregue"/>
    <s v="Chegou em 8 de junho"/>
    <s v="Não"/>
    <n v="1"/>
    <n v="76.14"/>
    <n v="10.8"/>
    <n v="-14.64"/>
    <n v="-10.8"/>
    <s v=""/>
    <n v="61.5"/>
    <s v=" "/>
    <x v="76"/>
    <s v="MLB2063490455"/>
    <s v="Kit Bieleta Haste Trambulador Peugeot 206 207 1.4 8v 1.6 16v"/>
    <s v=" "/>
    <n v="76.14"/>
    <s v="Clássico"/>
    <s v="Autorizado"/>
    <s v=" "/>
    <s v=" "/>
    <s v=" "/>
    <s v=" "/>
    <s v="Clemente Ferreira Neto"/>
    <s v="89374606615"/>
    <s v="Rua Manoel da Nóbrega 23 / casa Referencia: subir até o ponto final do ônibus, virar a esquerda, direita, esquerda e esquerda. - CEP 34555280 - Rosário, Sabará, Minas Gerais"/>
    <s v="Sabará"/>
    <s v="Minas Gerais"/>
    <s v="34555280"/>
    <s v="Brasil"/>
    <s v="Mercado Envios Full"/>
    <s v="7 de junho | 18:27"/>
    <s v="8 de junho | 21:02"/>
    <s v="Mercado Envios"/>
    <s v="MEL42335319714LMFFF01"/>
    <s v=" "/>
    <s v=" "/>
    <s v=" "/>
    <s v=" "/>
    <s v=" "/>
    <s v=" "/>
    <s v=" "/>
    <s v="Não"/>
    <s v=""/>
    <s v="Não"/>
  </r>
  <r>
    <x v="0"/>
    <s v="2000004518410861"/>
    <d v="2023-06-06T00:00:00"/>
    <s v="Entregue"/>
    <s v="Chegou em 7 de junho"/>
    <s v="Sim"/>
    <n v="1"/>
    <n v="72.489999999999995"/>
    <n v="13.9"/>
    <n v="-17.82"/>
    <s v=""/>
    <s v=""/>
    <n v="68.569999999999993"/>
    <s v=" "/>
    <x v="14"/>
    <s v="MLB2860180904"/>
    <s v="Par Morceguinho Dianteiro Prisma 2007 A 2012"/>
    <s v=" "/>
    <n v="72.489999999999995"/>
    <s v="Premium"/>
    <s v="Autorizado"/>
    <s v="Emerson de Salles Vianna"/>
    <s v="CPF 10057175837"/>
    <s v="rua moises marx 370 - Apto83, São Paulo - CEP: 03507000, São Paulo"/>
    <s v=" "/>
    <s v="Emerson de Salles Vianna"/>
    <s v="10057175837"/>
    <s v="Rua Moisés Marx 370 / Apt 83 - CEP 03507000 - Vila Aricanduva, São Paulo, São Paulo"/>
    <s v="São Paulo"/>
    <s v="São Paulo"/>
    <s v="03507000"/>
    <s v="Brasil"/>
    <s v="Mercado Envios Flex"/>
    <s v="7 de junho | 16:41"/>
    <s v="7 de junho | 19:20"/>
    <s v="RHENAN SILVA TORRES"/>
    <s v="42335243480"/>
    <s v=" "/>
    <s v=" "/>
    <s v=" "/>
    <s v=" "/>
    <s v=" "/>
    <s v=" "/>
    <s v=" "/>
    <s v="Não"/>
    <s v=""/>
    <s v="Não"/>
  </r>
  <r>
    <x v="0"/>
    <s v="2000005801791116"/>
    <d v="2023-06-06T00:00:00"/>
    <s v="Entregue"/>
    <s v="Chegou em 8 de junho"/>
    <s v="Não"/>
    <n v="1"/>
    <n v="151.81"/>
    <s v=""/>
    <n v="-25.81"/>
    <n v="-26.45"/>
    <s v=""/>
    <n v="99.55"/>
    <s v=" "/>
    <x v="192"/>
    <s v="MLB3101937284"/>
    <s v="Bandeja Direita Sem Pivô Argo 2017 A 2020"/>
    <s v=" "/>
    <n v="151.81"/>
    <s v="Premium"/>
    <s v="Não emitida"/>
    <s v="Leandro Cruz"/>
    <s v="CPF 09174204700"/>
    <s v="Rua Baitaca 216 - casa 09, Rio de Janeiro - CEP: 21730180, Rio de Janeiro"/>
    <s v=" "/>
    <s v="Leandro Cruz"/>
    <s v="09174204700"/>
    <s v="Rua Baitaca 216 / casa 09 - CEP 21730180 - Realengo, Rio de Janeiro, Rio de Janeiro"/>
    <s v="Rio de Janeiro"/>
    <s v="Rio de Janeiro"/>
    <s v="21730180"/>
    <s v="Brasil"/>
    <s v="Correios e pontos de envio"/>
    <s v="8 de junho | 01:37"/>
    <s v="8 de junho | 16:05"/>
    <s v="Mercado Envios"/>
    <s v="MEL42335143679LMXDF01"/>
    <s v=" "/>
    <s v=" "/>
    <s v=" "/>
    <s v=" "/>
    <s v=" "/>
    <s v=" "/>
    <s v=" "/>
    <s v="Não"/>
    <s v=""/>
    <s v="Não"/>
  </r>
  <r>
    <x v="0"/>
    <s v="2000005801782878"/>
    <d v="2023-06-06T00:00:00"/>
    <s v="Entregue"/>
    <s v="Chegou em 9 de junho"/>
    <s v="Não"/>
    <n v="1"/>
    <n v="94.05"/>
    <s v=""/>
    <n v="-11.29"/>
    <n v="-20.45"/>
    <s v=""/>
    <n v="62.31"/>
    <s v=" "/>
    <x v="127"/>
    <s v="MLB3101724949"/>
    <s v="Par Pivô Da Bandeja Inferior Citroen C3 2002 A 2013"/>
    <s v=" "/>
    <n v="94.05"/>
    <s v="Clássico"/>
    <s v="Não emitida"/>
    <s v="Andre Araujo Da Silva"/>
    <s v="CPF 12615478702"/>
    <s v="Avenida Seis de Dezembro 427 - casa 1, Belford Roxo - CEP: 26110140, Rio de Janeiro"/>
    <s v=" "/>
    <s v="Andre Araujo Da Silva"/>
    <s v="12615478702"/>
    <s v="Rua Luciana Fanzers 2 / casa 2 Referencia: Caixa econômica federal de terra vermelha - CEP 29127230 - Terra Vermelha, Vila Velha, Espírito Santo"/>
    <s v="Vila Velha"/>
    <s v="Espírito Santo"/>
    <s v="29127230"/>
    <s v="Brasil"/>
    <s v="Correios e pontos de envio"/>
    <s v="8 de junho | 05:45"/>
    <s v="9 de junho | 19:02"/>
    <s v="Mercado Envios"/>
    <s v="MEL42335208306LMXDF01"/>
    <s v=" "/>
    <s v=" "/>
    <s v=" "/>
    <s v=" "/>
    <s v=" "/>
    <s v=" "/>
    <s v=" "/>
    <s v="Não"/>
    <s v=""/>
    <s v="Não"/>
  </r>
  <r>
    <x v="0"/>
    <s v="2000004518313853"/>
    <d v="2023-06-06T00:00:00"/>
    <s v="Entregue"/>
    <s v="Chegou em 7 de junho"/>
    <s v="Sim"/>
    <n v="1"/>
    <n v="119.7"/>
    <s v=""/>
    <n v="-20.350000000000001"/>
    <n v="-18.45"/>
    <s v=""/>
    <n v="80.900000000000006"/>
    <s v=" "/>
    <x v="7"/>
    <s v="MLB2640425245"/>
    <s v="Kit Bomba Combustível Gasolina Sistema Bosch Corsawind 96a07"/>
    <s v=" "/>
    <n v="119.7"/>
    <s v="Premium"/>
    <s v="Autorizado"/>
    <s v=" "/>
    <s v=" "/>
    <s v=" "/>
    <s v=" "/>
    <s v="Vanessa Mesquita"/>
    <s v="07653909302"/>
    <s v="Avenida Wellman Galvão de França Rangel 3115 / Ateliê Iana Costa Referencia: Entrega no ateliê Iana Costa sala 01, em frente à entrada do parque botânico do swiss park, acima do sushi home. - CEP 13049254 - Swiss Park, Campinas, São Paulo"/>
    <s v="Campinas"/>
    <s v="São Paulo"/>
    <s v="13049254"/>
    <s v="Brasil"/>
    <s v="Mercado Envios Full"/>
    <s v="7 de junho | 08:22"/>
    <s v="7 de junho | 15:06"/>
    <s v="Mercado Envios"/>
    <s v="MEL42335159324LMFFF01"/>
    <s v=" "/>
    <s v=" "/>
    <s v=" "/>
    <s v=" "/>
    <s v=" "/>
    <s v=" "/>
    <s v=" "/>
    <s v="Não"/>
    <s v=""/>
    <s v="Não"/>
  </r>
  <r>
    <x v="0"/>
    <s v="2000005801449292"/>
    <d v="2023-06-06T00:00:00"/>
    <s v="Entregue"/>
    <s v="Chegou em 7 de junho"/>
    <s v="Não"/>
    <n v="1"/>
    <n v="119.7"/>
    <s v=""/>
    <n v="-20.350000000000001"/>
    <n v="-18.45"/>
    <s v=""/>
    <n v="80.900000000000006"/>
    <s v="Sim"/>
    <x v="7"/>
    <s v="MLB2640425245"/>
    <s v="Kit Bomba Combustível Gasolina Sistema Bosch Corsawind 96a07"/>
    <s v=" "/>
    <n v="119.7"/>
    <s v="Premium"/>
    <s v="Autorizado"/>
    <s v=" "/>
    <s v=" "/>
    <s v=" "/>
    <s v=" "/>
    <s v="Marisa De Fatima Mondin"/>
    <s v="35417797804"/>
    <s v="Rua Alfredo Pujol 427 / CEP 14179104 - Cruz das Posses, Sertãozinho, São Paulo"/>
    <s v="Sertãozinho"/>
    <s v="São Paulo"/>
    <s v="14179104"/>
    <s v="Brasil"/>
    <s v="Mercado Envios Full"/>
    <s v="6 de junho | 23:13"/>
    <s v="7 de junho | 11:43"/>
    <s v="Mercado Envios"/>
    <s v="MEL42334998333LMFFF01"/>
    <s v=" "/>
    <s v=" "/>
    <s v=" "/>
    <s v=" "/>
    <s v=" "/>
    <s v=" "/>
    <s v=" "/>
    <s v="Não"/>
    <s v=""/>
    <s v="Não"/>
  </r>
  <r>
    <x v="0"/>
    <s v="2000005801332636"/>
    <d v="2023-06-06T00:00:00"/>
    <s v="Entregue"/>
    <s v="Chegou em 8 de junho"/>
    <s v="Não"/>
    <n v="1"/>
    <n v="109.78"/>
    <s v=""/>
    <n v="-18.66"/>
    <n v="-18.45"/>
    <s v=""/>
    <n v="72.67"/>
    <s v=" "/>
    <x v="354"/>
    <s v="MLB3103796526"/>
    <s v="Par Reparo Pino Guia Pinça De Freio Monza 1982 Até 1995"/>
    <s v=" "/>
    <n v="109.78"/>
    <s v="Premium"/>
    <s v="Não emitida"/>
    <s v="Douglas Rodrigo Gonçalves Homercher"/>
    <s v="CPF 00747387044"/>
    <s v="Waldemar Gonçalves Pires 40 - Waldemar Gonçalves Pires, Porto Alegre - CEP: 90820070, Rio Grande do Sul"/>
    <s v=" "/>
    <s v="Douglas Rodrigo Gonçalves Homercher"/>
    <s v="00747387044"/>
    <s v="Rua Waldemar Gonçalves Pires 40 / CEP 90820070 - Nonoai, Porto Alegre, Rio Grande do Sul"/>
    <s v="Porto Alegre"/>
    <s v="Rio Grande do Sul"/>
    <s v="90820070"/>
    <s v="Brasil"/>
    <s v="Correios e pontos de envio"/>
    <s v="8 de junho | 00:33"/>
    <s v="8 de junho | 17:24"/>
    <s v="Mercado Envios"/>
    <s v="MEL42334948285LMXDF01"/>
    <s v=" "/>
    <s v=" "/>
    <s v=" "/>
    <s v=" "/>
    <s v=" "/>
    <s v=" "/>
    <s v=" "/>
    <s v="Não"/>
    <s v=""/>
    <s v="Não"/>
  </r>
  <r>
    <x v="0"/>
    <s v="2000005801324136"/>
    <d v="2023-06-06T00:00:00"/>
    <s v="Entregue"/>
    <s v="Chegou em 7 de junho"/>
    <s v="Não"/>
    <n v="1"/>
    <n v="25.9"/>
    <n v="8.9"/>
    <n v="-9.9"/>
    <s v=""/>
    <s v=""/>
    <n v="24.9"/>
    <s v=" "/>
    <x v="41"/>
    <s v="MLB2069199981"/>
    <s v="Reparo Alavanca Cambio Corsa Classic Celta 2005/2014"/>
    <s v=" "/>
    <n v="25.9"/>
    <s v="Premium"/>
    <s v="Autorizado"/>
    <s v="edison budini"/>
    <s v="CPF 05463944857"/>
    <s v="Rua Apaura 26 - Apartamento 403 Bloco 8, São Paulo - CEP: 03821140, São Paulo"/>
    <s v=" "/>
    <s v="edison budini"/>
    <s v="05463944857"/>
    <s v="Rua Apaura 26 / Apartamento 403 Bloco 8 - CEP 03821140 - Vila Sílvia, São Paulo, São Paulo"/>
    <s v="São Paulo"/>
    <s v="São Paulo"/>
    <s v="03821140"/>
    <s v="Brasil"/>
    <s v="Mercado Envios Flex"/>
    <s v="7 de junho | 16:50"/>
    <s v="7 de junho | 20:44"/>
    <s v="LUAN CARLOS"/>
    <s v="42335010066"/>
    <s v=" "/>
    <s v=" "/>
    <s v=" "/>
    <s v=" "/>
    <s v=" "/>
    <s v=" "/>
    <s v=" "/>
    <s v="Não"/>
    <s v=""/>
    <s v="Não"/>
  </r>
  <r>
    <x v="0"/>
    <s v="2000005801315952"/>
    <d v="2023-06-06T00:00:00"/>
    <s v="Entregue"/>
    <s v="Chegou em 9 de junho"/>
    <s v="Não"/>
    <n v="1"/>
    <n v="209.19"/>
    <n v="19.510000000000002"/>
    <n v="-25.1"/>
    <n v="-40.96"/>
    <s v=""/>
    <n v="162.63999999999999"/>
    <s v=" "/>
    <x v="114"/>
    <s v="MLB2981706173"/>
    <s v="Cabo De Engate E Seleção Hyundai Hr 2005 A 2012"/>
    <s v=" "/>
    <n v="209.19"/>
    <s v="Clássico"/>
    <s v="Não emitida"/>
    <s v="Cristiano  Maia"/>
    <s v="CPF 91011442272"/>
    <s v="Rua Rio Madeira 4 - Prox Ao Resturante Aptitoso, Manaus - CEP: 69067470, Amazonas"/>
    <s v=" "/>
    <s v="Cristiano  Maia"/>
    <s v="91011442272"/>
    <s v="Rua Rio Andirá 56 / Petrópolis - Prox Ao Restaurante  Apetitoso - CEP 69067490 - Petrópolis, Manaus, Amazonas"/>
    <s v="Manaus"/>
    <s v="Amazonas"/>
    <s v="69067490"/>
    <s v="Brasil"/>
    <s v="Correios e pontos de envio"/>
    <s v="8 de junho | 07:48"/>
    <s v="9 de junho | 10:32"/>
    <s v="Mercado Envios"/>
    <s v="MEL42335013862LMXDF01"/>
    <s v=" "/>
    <s v=" "/>
    <s v=" "/>
    <s v=" "/>
    <s v=" "/>
    <s v=" "/>
    <s v=" "/>
    <s v="Não"/>
    <s v=""/>
    <s v="Não"/>
  </r>
  <r>
    <x v="0"/>
    <s v="2000005801231490"/>
    <d v="2023-06-06T00:00:00"/>
    <s v="Reclamação encerrada"/>
    <s v="Encerramos a reclamação da venda e te reembolsamos o dinheiro."/>
    <s v="Não"/>
    <n v="1"/>
    <n v="67.900000000000006"/>
    <n v="13.7"/>
    <n v="-13.65"/>
    <n v="-13.7"/>
    <s v=""/>
    <n v="54.25"/>
    <s v="Sim"/>
    <x v="9"/>
    <s v="MLB1924091749"/>
    <s v="2 Kits De Rolamento Roda Traseira Gol G1 G2 G3 G4 G5 Novo"/>
    <s v=" "/>
    <n v="67.900000000000006"/>
    <s v="Clássico"/>
    <s v="Autorizado"/>
    <s v=" "/>
    <s v=" "/>
    <s v=" "/>
    <s v=" "/>
    <s v="Jonathan Dos Santos Souza"/>
    <s v="46154080808"/>
    <s v="Avenida Prefeito Gino Dártora 1261 / ap Referencia: larissa apartamento bloco 7 - CEP 07724235 - Nova Era, Caieiras, São Paulo"/>
    <s v="Caieiras"/>
    <s v="São Paulo"/>
    <s v="07724235"/>
    <s v="Brasil"/>
    <s v="Mercado Envios Full"/>
    <s v="8 de junho | 02:07"/>
    <s v="8 de junho | 13:44"/>
    <s v="Mercado Envios"/>
    <s v="MEL42334976322LMFFF01"/>
    <s v=" "/>
    <s v=" "/>
    <s v=" "/>
    <s v=" "/>
    <s v=" "/>
    <s v=" "/>
    <s v=" "/>
    <s v="Não"/>
    <n v="1"/>
    <s v="Não"/>
  </r>
  <r>
    <x v="0"/>
    <s v="2000005800947640"/>
    <d v="2023-06-06T00:00:00"/>
    <s v="Entregue"/>
    <s v="Chegou em 7 de junho"/>
    <s v="Não"/>
    <n v="1"/>
    <n v="141.9"/>
    <n v="1.59"/>
    <n v="-24.12"/>
    <s v=""/>
    <s v=""/>
    <n v="119.37"/>
    <s v=" "/>
    <x v="133"/>
    <s v="MLB2671257086"/>
    <s v="Garfo Da Embreagem Citroen C3 Picasso 1.5 8v Flex"/>
    <s v=" "/>
    <n v="141.9"/>
    <s v="Premium"/>
    <s v="Autorizado"/>
    <s v="Daniele Lopes Flor"/>
    <s v="CPF 33173682840"/>
    <s v="Rua Guaiapós 128 - Ao lado do 128B, Itaquaquecetuba - CEP: 08599560, São Paulo"/>
    <s v=" "/>
    <s v="Daniele Lopes Flor"/>
    <s v="33173682840"/>
    <s v="Rua Guaiapós 128 / Casa de cima - CEP 08599560 - Vila São Carlos, Itaquaquecetuba, São Paulo"/>
    <s v="Itaquaquecetuba"/>
    <s v="São Paulo"/>
    <s v="08599560"/>
    <s v="Brasil"/>
    <s v="Mercado Envios Flex"/>
    <s v="7 de junho | 15:55"/>
    <s v="7 de junho | 19:03"/>
    <s v="SERGIO AUGUSTO"/>
    <s v="42334854474"/>
    <s v=" "/>
    <s v=" "/>
    <s v=" "/>
    <s v=" "/>
    <s v=" "/>
    <s v=" "/>
    <s v=" "/>
    <s v="Não"/>
    <s v=""/>
    <s v="Não"/>
  </r>
  <r>
    <x v="0"/>
    <s v="2000005800983508"/>
    <d v="2023-06-06T00:00:00"/>
    <s v="Entregue"/>
    <s v="Chegou em 7 de junho"/>
    <s v="Não"/>
    <n v="1"/>
    <n v="73.09"/>
    <n v="15.9"/>
    <n v="-17.93"/>
    <s v=""/>
    <s v=""/>
    <n v="71.06"/>
    <s v=" "/>
    <x v="40"/>
    <s v="MLB2068470956"/>
    <s v="Kit Reparo Alavanca Câmbio Trambulador Prisma 2007 Até 2011"/>
    <s v=" "/>
    <n v="73.09"/>
    <s v="Premium"/>
    <s v="Autorizado"/>
    <s v="kleber santos"/>
    <s v="CPF 34035449822"/>
    <s v="Rua Doutora Aparecida Fernandes De Jesus Domingues 583 - Torre 28 apto 2, Cotia - CEP: 06700453, São Paulo"/>
    <s v=" "/>
    <s v="kleber santos"/>
    <s v="34035449822"/>
    <s v="Rua Doutora Aparecida Fernandes de Jesus Domingues 583 / AP 2 TOR 28 - CEP 06700453 - Jardim Petrópolis, Cotia, São Paulo"/>
    <s v="Cotia"/>
    <s v="São Paulo"/>
    <s v="06700453"/>
    <s v="Brasil"/>
    <s v="Mercado Envios Flex"/>
    <s v="7 de junho | 16:08"/>
    <s v="7 de junho | 20:37"/>
    <s v="MARCIO SILVA"/>
    <s v="42334869640"/>
    <s v=" "/>
    <s v=" "/>
    <s v=" "/>
    <s v=" "/>
    <s v=" "/>
    <s v=" "/>
    <s v=" "/>
    <s v="Não"/>
    <s v=""/>
    <s v="Não"/>
  </r>
  <r>
    <x v="0"/>
    <s v="2000005800982788"/>
    <d v="2023-06-06T00:00:00"/>
    <s v="Entregue"/>
    <s v="Chegou em 7 de junho"/>
    <s v="Não"/>
    <n v="1"/>
    <n v="35.9"/>
    <n v="9.9"/>
    <n v="-11.6"/>
    <n v="-9.9"/>
    <s v=""/>
    <n v="24.3"/>
    <s v=" "/>
    <x v="24"/>
    <s v="MLB1848059503"/>
    <s v="Kit Rolamento Roda Traseira Gol G1 G2 G3 G4 G5 Novo"/>
    <s v=" "/>
    <n v="35.9"/>
    <s v="Premium"/>
    <s v="Autorizado"/>
    <s v=" "/>
    <s v=" "/>
    <s v=" "/>
    <s v=" "/>
    <s v="Josiane Oliveira Andrade"/>
    <s v="22070870855"/>
    <s v="Rua Sérgio Gonzaga Azevedo 158 / Referencia: Rua da escola Maria Ofélia - CEP 12241340 - Jardim Limoeiro, São José dos Campos, São Paulo"/>
    <s v="São José dos Campos"/>
    <s v="São Paulo"/>
    <s v="12241340"/>
    <s v="Brasil"/>
    <s v="Mercado Envios Full"/>
    <s v="7 de junho | 11:31"/>
    <s v="7 de junho | 21:23"/>
    <s v="Mercado Envios"/>
    <s v="MEL42334797751LMFFF01"/>
    <s v=" "/>
    <s v=" "/>
    <s v=" "/>
    <s v=" "/>
    <s v=" "/>
    <s v=" "/>
    <s v=" "/>
    <s v="Não"/>
    <s v=""/>
    <s v="Não"/>
  </r>
  <r>
    <x v="0"/>
    <s v="2000005800847458"/>
    <d v="2023-06-06T00:00:00"/>
    <s v="Entregue"/>
    <s v="Chegou em 10 de junho"/>
    <s v="Não"/>
    <n v="1"/>
    <n v="64.989999999999995"/>
    <n v="31.3"/>
    <n v="-16.55"/>
    <n v="-31.3"/>
    <s v=""/>
    <n v="48.44"/>
    <s v=" "/>
    <x v="9"/>
    <s v="MLB1983187301"/>
    <s v="Par De Kit Rolamento Roda Traseira Fox 2007 2008 2009 Novo"/>
    <s v=" "/>
    <n v="64.989999999999995"/>
    <s v="Premium"/>
    <s v="Autorizado"/>
    <s v=" "/>
    <s v=" "/>
    <s v=" "/>
    <s v=" "/>
    <s v="Igor de Jesus Vitorino"/>
    <s v="15248842786"/>
    <s v="Rua Estanislau Almeida de Souza 81 / casa - CEP 29315090 - Alto União, Cachoeiro de Itapemirim, Espírito Santo"/>
    <s v="Cachoeiro de Itapemirim"/>
    <s v="Espírito Santo"/>
    <s v="29315090"/>
    <s v="Brasil"/>
    <s v="Mercado Envios Full"/>
    <s v="7 de junho | 03:02"/>
    <s v="10 de junho | 14:10"/>
    <s v="Mercado Envios"/>
    <s v="MEL42334743085LMFFF01"/>
    <s v=" "/>
    <s v=" "/>
    <s v=" "/>
    <s v=" "/>
    <s v=" "/>
    <s v=" "/>
    <s v=" "/>
    <s v="Não"/>
    <s v=""/>
    <s v="Não"/>
  </r>
  <r>
    <x v="0"/>
    <s v="2000005800754074"/>
    <d v="2023-06-06T00:00:00"/>
    <s v="Entregue"/>
    <s v="Chegou em 8 de junho"/>
    <s v="Não"/>
    <n v="1"/>
    <n v="159.99"/>
    <s v=""/>
    <n v="-27.2"/>
    <n v="-18.45"/>
    <s v=""/>
    <n v="114.34"/>
    <s v="Sim"/>
    <x v="39"/>
    <s v="MLB1804965496"/>
    <s v="2 Kit's Rolamento Eixo Traseiro Peugeot206/207 C/barra 47mm"/>
    <s v=" "/>
    <n v="159.99"/>
    <s v="Premium"/>
    <s v="Autorizado"/>
    <s v=" "/>
    <s v=" "/>
    <s v=" "/>
    <s v=" "/>
    <s v="Sirlei De Fatima De Souza"/>
    <s v="06653586952"/>
    <s v="Avenida Planalto SN / fundos Referencia: Av - CEP 85430000 - centro, Braganey, Paraná"/>
    <s v="Braganey"/>
    <s v="Paraná"/>
    <s v="85430000"/>
    <s v="Brasil"/>
    <s v="Mercado Envios Full"/>
    <s v="7 de junho | 11:33"/>
    <s v="8 de junho | 07:58"/>
    <s v="Mercado Envios"/>
    <s v="MEL42334764598LMFFF01"/>
    <s v=" "/>
    <s v=" "/>
    <s v=" "/>
    <s v=" "/>
    <s v=" "/>
    <s v=" "/>
    <s v=" "/>
    <s v="Não"/>
    <s v=""/>
    <s v="Não"/>
  </r>
  <r>
    <x v="0"/>
    <s v="2000005800719112"/>
    <d v="2023-06-06T00:00:00"/>
    <s v="Entregue"/>
    <s v="Chegou em 9 de junho"/>
    <s v="Não"/>
    <n v="1"/>
    <n v="92.29"/>
    <s v=""/>
    <n v="-15.69"/>
    <n v="-21.45"/>
    <s v=""/>
    <n v="55.15"/>
    <s v="Sim"/>
    <x v="14"/>
    <s v="MLB2860180908"/>
    <s v="Par Morceguinho Dianteiro Prisma 2007 A 2012"/>
    <s v=" "/>
    <n v="92.29"/>
    <s v="Premium"/>
    <s v="Não emitida"/>
    <s v="Joilson santos"/>
    <s v="CPF 04678916997"/>
    <s v="Av. Parana 1150 - Apto. 03, Matelândia - CEP: 85887000, Paraná"/>
    <s v=" "/>
    <s v="Joilson santos"/>
    <s v="04678916997"/>
    <s v="Avenida Cristóvão Colombo 1425 / Farmácia - CEP 85887000 - Centro, Matelândia, Paraná"/>
    <s v="Matelândia"/>
    <s v="Paraná"/>
    <s v="85887000"/>
    <s v="Brasil"/>
    <s v="Correios e pontos de envio"/>
    <s v="8 de junho | 02:24"/>
    <s v="9 de junho | 14:56"/>
    <s v="Mercado Envios"/>
    <s v="MEL42334753320LMXDF01"/>
    <s v=" "/>
    <s v=" "/>
    <s v=" "/>
    <s v=" "/>
    <s v=" "/>
    <s v=" "/>
    <s v=" "/>
    <s v="Não"/>
    <s v=""/>
    <s v="Não"/>
  </r>
  <r>
    <x v="0"/>
    <s v="2000004517884529"/>
    <d v="2023-06-06T00:00:00"/>
    <s v="Devolução a caminho"/>
    <s v="Chegará entre 3 e 6 de julho. Se houver algum problema, você pode nos avisar quando receber."/>
    <s v="Sim"/>
    <n v="1"/>
    <n v="69.3"/>
    <n v="11"/>
    <n v="-33.82"/>
    <n v="-11"/>
    <n v="-55.48"/>
    <n v="-20"/>
    <s v=" "/>
    <x v="14"/>
    <s v="MLB2860187459"/>
    <s v="Par Morceguinho Dianteiro Celta 1998 A 2015"/>
    <s v=" "/>
    <n v="69.3"/>
    <s v="Clássico"/>
    <s v="Autorizado"/>
    <s v="claudinei santana conceiçao"/>
    <s v="CPF 01185266500"/>
    <s v="Rua Sergipe 304 - E, Salvador - CEP: 40800560, Bahia"/>
    <s v=" "/>
    <s v="claudinei santana conceiçao"/>
    <s v="01185266500"/>
    <s v="Rua Cecília Iter 177 / &quot;Referencia: Endereço Comercial. entregar antes das 18h Pode Entregar Para, Edi Ou Henrique 1195329-2034.&quot;"/>
    <s v="São Paulo"/>
    <s v="São Paulo"/>
    <s v="08240730"/>
    <s v="Brasil"/>
    <s v="Mercado Envios Full"/>
    <s v="29 de junho | 23:12"/>
    <s v=" "/>
    <s v="Mercado Envios"/>
    <s v="MEL42386888553LMXDR01"/>
    <s v=" "/>
    <s v=" "/>
    <s v=" "/>
    <s v=" "/>
    <s v=" "/>
    <s v=" "/>
    <s v=" "/>
    <s v="Não"/>
    <n v="1"/>
    <s v="Não"/>
  </r>
  <r>
    <x v="0"/>
    <s v="2000004517796173"/>
    <d v="2023-06-06T00:00:00"/>
    <s v="Entregue"/>
    <s v="Chegou em 8 de junho"/>
    <s v="Sim"/>
    <n v="1"/>
    <n v="46.19"/>
    <n v="22.6"/>
    <n v="-13.35"/>
    <n v="-22.6"/>
    <s v=""/>
    <n v="32.840000000000003"/>
    <s v=" "/>
    <x v="1"/>
    <s v="MLB2223324644"/>
    <s v="Terminal Cabo De Engate Golf Vw Polo - 2003"/>
    <s v=" "/>
    <n v="46.19"/>
    <s v="Premium"/>
    <s v="Autorizado"/>
    <s v=" "/>
    <s v=" "/>
    <s v=" "/>
    <s v=" "/>
    <s v="Vitor Rafael da Silva Gomes"/>
    <s v="40064067890"/>
    <s v="Rua Valéria de Cássia Alves Melo 34 / Referencia: no caso de não ter alguém pra receber no endereço entrega na casa de baixo - CEP 13285602 - Capela, Vinhedo, São Paulo"/>
    <s v="Vinhedo"/>
    <s v="São Paulo"/>
    <s v="13285602"/>
    <s v="Brasil"/>
    <s v="Mercado Envios Full"/>
    <s v="8 de junho | 02:25"/>
    <s v="8 de junho | 10:26"/>
    <s v="Mercado Envios"/>
    <s v="MEL42334677166LMFFF01"/>
    <s v=" "/>
    <s v=" "/>
    <s v=" "/>
    <s v=" "/>
    <s v=" "/>
    <s v=" "/>
    <s v=" "/>
    <s v="Não"/>
    <s v=""/>
    <s v="Não"/>
  </r>
  <r>
    <x v="0"/>
    <s v="2000005800524484"/>
    <d v="2023-06-06T00:00:00"/>
    <s v="Entregue"/>
    <s v="Chegou em 8 de junho"/>
    <s v="Não"/>
    <n v="1"/>
    <n v="72.489999999999995"/>
    <n v="27.12"/>
    <n v="-17.82"/>
    <n v="-27.12"/>
    <s v=""/>
    <n v="54.67"/>
    <s v=" "/>
    <x v="14"/>
    <s v="MLB2860212445"/>
    <s v="Par Morceguinho Dianteiro Celta 1998 A 2015"/>
    <s v=" "/>
    <n v="72.489999999999995"/>
    <s v="Premium"/>
    <s v="Autorizado"/>
    <s v=" "/>
    <s v=" "/>
    <s v=" "/>
    <s v=" "/>
    <s v="WELLINGTON DE ALENCAR BRANDAO"/>
    <s v="02820690467"/>
    <s v="Avenida João Davino 321 / Shopping Jatiúca L24 - CEP 57035554 - Jatiúca, Maceió, Alagoas"/>
    <s v="Maceió"/>
    <s v="Alagoas"/>
    <s v="57035554"/>
    <s v="Brasil"/>
    <s v="Mercado Envios Full"/>
    <s v="7 de junho | 20:51"/>
    <s v="8 de junho | 21:22"/>
    <s v="Mercado Envios"/>
    <s v="MEL42334670208LMFFF01"/>
    <s v=" "/>
    <s v=" "/>
    <s v=" "/>
    <s v=" "/>
    <s v=" "/>
    <s v=" "/>
    <s v=" "/>
    <s v="Não"/>
    <s v=""/>
    <s v="Não"/>
  </r>
  <r>
    <x v="0"/>
    <s v="2000005800477520"/>
    <d v="2023-06-06T00:00:00"/>
    <s v="Entregue"/>
    <s v="Chegou em 8 de junho"/>
    <s v="Não"/>
    <n v="1"/>
    <n v="85"/>
    <s v=""/>
    <n v="-14.45"/>
    <n v="-21.45"/>
    <s v=""/>
    <n v="49.1"/>
    <s v=" "/>
    <x v="34"/>
    <s v="MLB3250280953"/>
    <s v="Reparo Do Cabo Engate Peugeot 308"/>
    <s v=" "/>
    <n v="85"/>
    <s v="Premium"/>
    <s v="Não emitida"/>
    <s v="Dirlene Fernanda Do Carmo Conerado"/>
    <s v="CPF 06261037973"/>
    <s v="Rua Esper Jorge Chueri 930 - casa, Curitiba - CEP: 82930220, Paraná"/>
    <s v=" "/>
    <s v="Dirlene Fernanda Do Carmo Conerado"/>
    <s v="06261037973"/>
    <s v="Rua Esper Jorge Chueri 930 / CEP 82930220 - Cajuru, Curitiba, Paraná"/>
    <s v="Curitiba"/>
    <s v="Paraná"/>
    <s v="82930220"/>
    <s v="Brasil"/>
    <s v="Correios e pontos de envio"/>
    <s v="8 de junho | 01:35"/>
    <s v="8 de junho | 17:16"/>
    <s v="Mercado Envios"/>
    <s v="MEL42334582095LMXDF01"/>
    <s v=" "/>
    <s v=" "/>
    <s v=" "/>
    <s v=" "/>
    <s v=" "/>
    <s v=" "/>
    <s v=" "/>
    <s v="Não"/>
    <s v=""/>
    <s v="Não"/>
  </r>
  <r>
    <x v="0"/>
    <s v="2000004517763659"/>
    <d v="2023-06-06T00:00:00"/>
    <s v="Entregue"/>
    <s v="Chegou em 8 de junho"/>
    <s v="Sim"/>
    <n v="1"/>
    <n v="98.56"/>
    <s v=""/>
    <n v="-16.760000000000002"/>
    <n v="-20.45"/>
    <s v=""/>
    <n v="61.35"/>
    <s v="Sim"/>
    <x v="106"/>
    <s v="MLB2816526366"/>
    <s v="Cabo De Freio Gol G2 Todos Traseiro 1994 A 2002"/>
    <s v=" "/>
    <n v="98.56"/>
    <s v="Premium"/>
    <s v="Autorizado"/>
    <s v=" "/>
    <s v=" "/>
    <s v=" "/>
    <s v=" "/>
    <s v="jardel guimaraes leles"/>
    <s v="15494663647"/>
    <s v="presidente castelo branco 57 / CEP 35367000 - boa vista, Matipó, Minas Gerais"/>
    <s v="Matipó"/>
    <s v="Minas Gerais"/>
    <s v="35367000"/>
    <s v="Brasil"/>
    <s v="Mercado Envios Full"/>
    <s v="7 de junho | 02:49"/>
    <s v="8 de junho | 16:08"/>
    <s v="Mercado Envios"/>
    <s v="MEL42334636780LMFFF01"/>
    <s v=" "/>
    <s v=" "/>
    <s v=" "/>
    <s v=" "/>
    <s v=" "/>
    <s v=" "/>
    <s v=" "/>
    <s v="Não"/>
    <s v=""/>
    <s v="Não"/>
  </r>
  <r>
    <x v="0"/>
    <s v="2000005800370588"/>
    <d v="2023-06-06T00:00:00"/>
    <s v="Entregue"/>
    <s v="Chegou em 8 de junho"/>
    <s v="Não"/>
    <n v="1"/>
    <n v="85.2"/>
    <s v=""/>
    <n v="-10.220000000000001"/>
    <n v="-17.95"/>
    <s v=""/>
    <n v="57.03"/>
    <s v="Sim"/>
    <x v="106"/>
    <s v="MLB2816545331"/>
    <s v="Cabo De Freio Gol G3 Freio A Tambor 1994 A 2002"/>
    <s v=" "/>
    <n v="85.2"/>
    <s v="Clássico"/>
    <s v="Não emitida"/>
    <s v="marcilio Emilio Soares"/>
    <s v="CPF 16599517803"/>
    <s v="rua dos lirios 25, juquitiba - CEP: 06950000, São Paulo"/>
    <s v=" "/>
    <s v="marcilio Emilio Soares"/>
    <s v="16599517803"/>
    <s v="Rua dos Lírios 25 / casa - CEP 06950000 - Jardim das palmeiras, Juquitiba, São Paulo"/>
    <s v="Juquitiba"/>
    <s v="São Paulo"/>
    <s v="06950000"/>
    <s v="Brasil"/>
    <s v="Correios e pontos de envio"/>
    <s v="8 de junho | 03:12"/>
    <s v="8 de junho | 13:09"/>
    <s v="Mercado Envios"/>
    <s v="MEL42334602440LMXDF01"/>
    <s v=" "/>
    <s v=" "/>
    <s v=" "/>
    <s v=" "/>
    <s v=" "/>
    <s v=" "/>
    <s v=" "/>
    <s v="Não"/>
    <s v=""/>
    <s v="Não"/>
  </r>
  <r>
    <x v="0"/>
    <s v="2000005800211470"/>
    <d v="2023-06-06T00:00:00"/>
    <s v="Entregue"/>
    <s v="Chegou em 8 de junho"/>
    <s v="Não"/>
    <n v="1"/>
    <n v="46.19"/>
    <n v="18.5"/>
    <n v="-13.35"/>
    <n v="-18.5"/>
    <s v=""/>
    <n v="32.840000000000003"/>
    <s v="Sim"/>
    <x v="1"/>
    <s v="MLB2202273682"/>
    <s v="Terminal Cabo De Engate Golf 1998 A 2002 Cód 1j0711761a"/>
    <s v=" "/>
    <n v="46.19"/>
    <s v="Premium"/>
    <s v="Autorizado"/>
    <s v=" "/>
    <s v=" "/>
    <s v=" "/>
    <s v=" "/>
    <s v="stefan.alan stefan.alan"/>
    <s v="04158462428"/>
    <s v="Rua João Pessoa 309 / Casa A - CEP 53290120 - Jardim Brasil, Olinda, Pernambuco"/>
    <s v="Olinda"/>
    <s v="Pernambuco"/>
    <s v="53290120"/>
    <s v="Brasil"/>
    <s v="Mercado Envios Full"/>
    <s v="7 de junho | 19:02"/>
    <s v="8 de junho | 19:18"/>
    <s v="Mercado Envios"/>
    <s v="MEL42334538112LMFFF01"/>
    <s v=" "/>
    <s v=" "/>
    <s v=" "/>
    <s v=" "/>
    <s v=" "/>
    <s v=" "/>
    <s v=" "/>
    <s v="Não"/>
    <s v=""/>
    <s v="Não"/>
  </r>
  <r>
    <x v="0"/>
    <s v="2000005800338142"/>
    <d v="2023-06-06T00:00:00"/>
    <s v="Entregue"/>
    <s v="Chegou em 10 de junho"/>
    <s v="Não"/>
    <n v="1"/>
    <n v="29.9"/>
    <n v="12.5"/>
    <n v="-10.58"/>
    <n v="-12.5"/>
    <s v=""/>
    <n v="19.32"/>
    <s v="Sim"/>
    <x v="326"/>
    <s v="MLB2072988596"/>
    <s v="Kit Bucha Reparo Trambulador Cambio Corsa Celta Com Liame"/>
    <s v=" "/>
    <n v="29.9"/>
    <s v="Premium"/>
    <s v="Não emitida"/>
    <s v="Danilo pereira da cruz pereira"/>
    <s v="CPF 38331444833"/>
    <s v="Rua Padre Estêvão Pernet 1059 - Portaria, São Paulo - CEP: 03315000, São Paulo"/>
    <s v=" "/>
    <s v="Danilo pereira da cruz pereira"/>
    <s v="38331444833"/>
    <s v="RUA EMILIO MALLET 518 / CEP 03320000 - Vila Gomes Cardim, São Paulo, São Paulo"/>
    <s v="São Paulo"/>
    <s v="São Paulo"/>
    <s v="03320000"/>
    <s v="Brasil"/>
    <s v="Correios e pontos de envio"/>
    <s v="8 de junho | 03:14"/>
    <s v="10 de junho | 10:07"/>
    <s v="Mercado Envios"/>
    <s v="MEL42334517457LMXDF01"/>
    <s v="https://myaccount.mercadolivre.com.br/shipments/42334517457/detail"/>
    <s v=" "/>
    <s v=" "/>
    <s v=" "/>
    <s v=" "/>
    <s v=" "/>
    <s v=" "/>
    <s v="Não"/>
    <n v="1"/>
    <s v="Não"/>
  </r>
  <r>
    <x v="0"/>
    <s v="2000005800199476"/>
    <d v="2023-06-06T00:00:00"/>
    <s v="Entregue"/>
    <s v="Chegou em 7 de junho"/>
    <s v="Não"/>
    <n v="1"/>
    <n v="134.80000000000001"/>
    <n v="1.59"/>
    <n v="-22.92"/>
    <s v=""/>
    <s v=""/>
    <n v="113.47"/>
    <s v=" "/>
    <x v="28"/>
    <s v="MLB3096921368"/>
    <s v="Bandeja Superior Direito Sem Pivô Pampa 1984 À 1997"/>
    <s v=" "/>
    <n v="134.80000000000001"/>
    <s v="Premium"/>
    <s v="Autorizado"/>
    <s v="Claudio brito"/>
    <s v="CPF 06934746880"/>
    <s v="Rua Muritiba 205 - casa 03, Santo André - CEP: 09050170, São Paulo"/>
    <s v=" "/>
    <s v="Claudio brito"/>
    <s v="06934746880"/>
    <s v="Rua Muritiba 205 / CEP 09050170 - Vila Scarpelli, Santo André, São Paulo"/>
    <s v="Santo André"/>
    <s v="São Paulo"/>
    <s v="09050170"/>
    <s v="Brasil"/>
    <s v="Mercado Envios Flex"/>
    <s v="7 de junho | 16:08"/>
    <s v="7 de junho | 19:22"/>
    <s v="PATRICIA  MARIANO"/>
    <s v="42334531248"/>
    <s v=" "/>
    <s v=" "/>
    <s v=" "/>
    <s v=" "/>
    <s v=" "/>
    <s v=" "/>
    <s v=" "/>
    <s v="Não"/>
    <s v=""/>
    <s v="Não"/>
  </r>
  <r>
    <x v="0"/>
    <s v="2000005800124850"/>
    <d v="2023-06-06T00:00:00"/>
    <s v="Entregue"/>
    <s v="Chegou em 8 de junho"/>
    <s v="Não"/>
    <n v="1"/>
    <n v="76.14"/>
    <n v="7.43"/>
    <n v="-14.64"/>
    <n v="-7.43"/>
    <s v=""/>
    <n v="61.5"/>
    <s v=" "/>
    <x v="76"/>
    <s v="MLB2063490455"/>
    <s v="Kit Bieleta Haste Trambulador Peugeot 206 207 1.4 8v 1.6 16v"/>
    <s v=" "/>
    <n v="76.14"/>
    <s v="Clássico"/>
    <s v="Autorizado"/>
    <s v=" "/>
    <s v=" "/>
    <s v=" "/>
    <s v=" "/>
    <s v="Jacira Ferreira Gaspar de Barros"/>
    <s v="34915622878"/>
    <s v="Avenida Sete de Setembro 182 / Casa Referencia: Na calçada da Oficina Mecânica Gaspar, Casa de esquina, portão preto fechado. - CEP 12606150 - Cruz, Lorena, São Paulo"/>
    <s v="Lorena"/>
    <s v="São Paulo"/>
    <s v="12606150"/>
    <s v="Brasil"/>
    <s v="Mercado Envios Full"/>
    <s v="8 de junho | 00:02"/>
    <s v="8 de junho | 14:28"/>
    <s v="Mercado Envios"/>
    <s v="MEL42334430035LMFFF01"/>
    <s v=" "/>
    <s v=" "/>
    <s v=" "/>
    <s v=" "/>
    <s v=" "/>
    <s v=" "/>
    <s v=" "/>
    <s v="Não"/>
    <s v=""/>
    <s v="Não"/>
  </r>
  <r>
    <x v="0"/>
    <s v="2000004517549421"/>
    <d v="2023-06-06T00:00:00"/>
    <s v="Entregue"/>
    <s v="Chegou em 7 de junho"/>
    <s v="Sim"/>
    <n v="1"/>
    <n v="17.899999999999999"/>
    <n v="8.69"/>
    <n v="-8.5399999999999991"/>
    <n v="-8.69"/>
    <s v=""/>
    <n v="9.36"/>
    <s v="Sim"/>
    <x v="160"/>
    <s v="MLB2100236132"/>
    <s v="Capa Pedal Acelerador Freio Embreagem Voyage Saveiro Gol"/>
    <s v=" "/>
    <n v="17.899999999999999"/>
    <s v="Premium"/>
    <s v="Autorizado"/>
    <s v=" "/>
    <s v=" "/>
    <s v=" "/>
    <s v=" "/>
    <s v="Diego Raposo"/>
    <s v="02623592004"/>
    <s v="Rua Boqueirão dos Passos 72 / Referencia: Rua ao lado da empresa FITESA. - CEP 94045320 - Marrocos, Gravataí, Rio Grande do Sul"/>
    <s v="Gravataí"/>
    <s v="Rio Grande do Sul"/>
    <s v="94045320"/>
    <s v="Brasil"/>
    <s v="Mercado Envios Full"/>
    <s v="6 de junho | 21:40"/>
    <s v="7 de junho | 11:32"/>
    <s v="Mercado Envios"/>
    <s v="MEL42334373887LMFFF01"/>
    <s v=" "/>
    <s v=" "/>
    <s v=" "/>
    <s v=" "/>
    <s v=" "/>
    <s v=" "/>
    <s v=" "/>
    <s v="Não"/>
    <s v=""/>
    <s v="Não"/>
  </r>
  <r>
    <x v="0"/>
    <s v="2000005799980824"/>
    <d v="2023-06-06T00:00:00"/>
    <s v="Entregue"/>
    <s v="Chegou em 8 de junho"/>
    <s v="Não"/>
    <n v="1"/>
    <n v="200.04"/>
    <s v=""/>
    <n v="-34.01"/>
    <n v="-38.950000000000003"/>
    <s v=""/>
    <n v="127.08"/>
    <s v=" "/>
    <x v="211"/>
    <s v="MLB3123661154"/>
    <s v="Bandeja Dianteira Direita Com Pivô Fiesta 2003 A 2009"/>
    <s v=" "/>
    <n v="200.04"/>
    <s v="Premium"/>
    <s v="Não emitida"/>
    <s v="fabricia ariana da silva"/>
    <s v="CPF 22391256833"/>
    <s v="Rua Bruno Obriwonik 679, Ipeúna - CEP: 13537000, São Paulo"/>
    <s v=" "/>
    <s v="fabricia ariana da silva"/>
    <s v="22391256833"/>
    <s v="Avenida Presidente Vargas 647 / CEP 13606360 - Jardim José Ometto II, Araras, São Paulo"/>
    <s v="Araras"/>
    <s v="São Paulo"/>
    <s v="13606360"/>
    <s v="Brasil"/>
    <s v="Correios e pontos de envio"/>
    <s v="8 de junho | 01:27"/>
    <s v="8 de junho | 12:18"/>
    <s v="Mercado Envios"/>
    <s v="MEL42334435948LMXDF01"/>
    <s v=" "/>
    <s v=" "/>
    <s v=" "/>
    <s v=" "/>
    <s v=" "/>
    <s v=" "/>
    <s v=" "/>
    <s v="Não"/>
    <s v=""/>
    <s v="Não"/>
  </r>
  <r>
    <x v="0"/>
    <s v="2000005799990810"/>
    <d v="2023-06-06T00:00:00"/>
    <s v="Devolução finalizada com reembolso para o comprador"/>
    <s v="O produto devolvido chegou em terça-feira, 27 de junho."/>
    <s v="Não"/>
    <n v="1"/>
    <n v="44.49"/>
    <n v="13.5"/>
    <n v="-10.84"/>
    <n v="-13.5"/>
    <n v="-33.65"/>
    <n v="0"/>
    <s v=" "/>
    <x v="172"/>
    <s v="MLB2819077665"/>
    <s v="Cabo De Embreagem Gol Mi G2 1997 Em Diante"/>
    <s v=" "/>
    <n v="44.49"/>
    <s v="Clássico"/>
    <s v="Não emitida"/>
    <s v="wellington mendes palhao"/>
    <s v="CPF 11217768840"/>
    <s v="Rua da Sesmaria 201 - casa, Curitiba - CEP: 81520600, Paraná"/>
    <s v=" "/>
    <s v="wellington mendes palhao"/>
    <s v="11217768840"/>
    <s v="Rua Cecília Iter 177 / &quot;Referencia: Endereço Comercial. entregar antes das 18h Pode Entregar Para, Edi Ou Henrique 1195329-2034.&quot;"/>
    <s v="São Paulo"/>
    <s v="São Paulo"/>
    <s v="08240730"/>
    <s v="Brasil"/>
    <s v="Correios e pontos de envio"/>
    <s v="12 de junho | 13:35"/>
    <s v="27 de junho | 09:56"/>
    <s v="Mercado Envios"/>
    <s v="QC653703974BR"/>
    <s v="https://www2.correios.com.br/sistemas/rastreamento/resultado.cfm"/>
    <s v=" "/>
    <s v=" "/>
    <s v=" "/>
    <s v=" "/>
    <s v=" "/>
    <s v=" "/>
    <s v="Sim"/>
    <s v=""/>
    <s v="Não"/>
  </r>
  <r>
    <x v="0"/>
    <s v="2000005799933786"/>
    <d v="2023-06-06T00:00:00"/>
    <s v="Entregue"/>
    <s v="Chegou em 8 de junho"/>
    <s v="Não"/>
    <n v="1"/>
    <n v="75.290000000000006"/>
    <n v="26.1"/>
    <n v="-18.3"/>
    <n v="-26.1"/>
    <s v=""/>
    <n v="56.99"/>
    <s v=" "/>
    <x v="15"/>
    <s v="MLB2106973502"/>
    <s v="Kit Pino Guia Bucha Pinça Freio Agile Corsa Celta Astra"/>
    <s v=" "/>
    <n v="75.290000000000006"/>
    <s v="Premium"/>
    <s v="Autorizado"/>
    <s v=" "/>
    <s v=" "/>
    <s v=" "/>
    <s v=" "/>
    <s v="Augusto Santos"/>
    <s v="91536251534"/>
    <s v="Rua De Itabaiana 71 / CEP 49570000 - centro, Malhador, Sergipe"/>
    <s v="Malhador"/>
    <s v="Sergipe"/>
    <s v="49570000"/>
    <s v="Brasil"/>
    <s v="Mercado Envios Full"/>
    <s v="7 de junho | 19:50"/>
    <s v="8 de junho | 15:55"/>
    <s v="Mercado Envios"/>
    <s v="MEL42334421340LMFFF01"/>
    <s v=" "/>
    <s v=" "/>
    <s v=" "/>
    <s v=" "/>
    <s v=" "/>
    <s v=" "/>
    <s v=" "/>
    <s v="Não"/>
    <s v=""/>
    <s v="Não"/>
  </r>
  <r>
    <x v="0"/>
    <s v="2000005799838774"/>
    <d v="2023-06-06T00:00:00"/>
    <s v="Entregue"/>
    <s v="Chegou em 7 de junho"/>
    <s v="Não"/>
    <n v="1"/>
    <n v="68.989999999999995"/>
    <n v="7.92"/>
    <n v="-17.23"/>
    <n v="-7.92"/>
    <s v=""/>
    <n v="51.76"/>
    <s v="Sim"/>
    <x v="68"/>
    <s v="MLB1846009187"/>
    <s v="Reparo Rolamento Eixo Traseiro Pegeout 206/207 C/barra 47mm"/>
    <s v=" "/>
    <n v="68.989999999999995"/>
    <s v="Premium"/>
    <s v="Autorizado"/>
    <s v=" "/>
    <s v=" "/>
    <s v=" "/>
    <s v=" "/>
    <s v="mauricio sugiyama"/>
    <s v="27006244838"/>
    <s v="Rua Japurá 192 / CEP 01319030 - Bela Vista, São Paulo, São Paulo"/>
    <s v="São Paulo"/>
    <s v="São Paulo"/>
    <s v="01319030"/>
    <s v="Brasil"/>
    <s v="Mercado Envios Full"/>
    <s v="7 de junho | 02:02"/>
    <s v="7 de junho | 14:15"/>
    <s v="Mercado Envios"/>
    <s v="MEL42334376520LMFFF01"/>
    <s v=" "/>
    <s v=" "/>
    <s v=" "/>
    <s v=" "/>
    <s v=" "/>
    <s v=" "/>
    <s v=" "/>
    <s v="Não"/>
    <s v=""/>
    <s v="Não"/>
  </r>
  <r>
    <x v="0"/>
    <s v="2000005799778422"/>
    <d v="2023-06-06T00:00:00"/>
    <s v="Entregue"/>
    <s v="Chegou em 10 de junho"/>
    <s v="Não"/>
    <n v="1"/>
    <n v="237.9"/>
    <s v=""/>
    <n v="-40.44"/>
    <n v="-20.45"/>
    <s v=""/>
    <n v="177.01"/>
    <s v=" "/>
    <x v="2"/>
    <s v="MLB2021535205"/>
    <s v="Cabo De Marcha Astra 2001/2005 Original 93306003"/>
    <s v=" "/>
    <n v="237.9"/>
    <s v="Premium"/>
    <s v="Autorizado"/>
    <s v=" "/>
    <s v=" "/>
    <s v=" "/>
    <s v=" "/>
    <s v="Sirlando Silva Santos Silva santos"/>
    <s v="10272874680"/>
    <s v="Rua do Bonfim 310 / casa - CEP 39620000 - bonfim, Medina, Minas Gerais"/>
    <s v="Medina"/>
    <s v="Minas Gerais"/>
    <s v="39620000"/>
    <s v="Brasil"/>
    <s v="Mercado Envios Full"/>
    <s v="7 de junho | 21:14"/>
    <s v="10 de junho | 12:53"/>
    <s v="Mercado Envios"/>
    <s v="MEL42334348238LMFFF01"/>
    <s v=" "/>
    <s v=" "/>
    <s v=" "/>
    <s v=" "/>
    <s v=" "/>
    <s v=" "/>
    <s v=" "/>
    <s v="Não"/>
    <s v=""/>
    <s v="Não"/>
  </r>
  <r>
    <x v="0"/>
    <s v="2000005799783478"/>
    <d v="2023-06-06T00:00:00"/>
    <s v="Entregue"/>
    <s v="Chegou em 8 de junho"/>
    <s v="Não"/>
    <n v="1"/>
    <n v="176.9"/>
    <s v=""/>
    <n v="-30.07"/>
    <n v="-38.950000000000003"/>
    <s v=""/>
    <n v="107.88"/>
    <s v=" "/>
    <x v="161"/>
    <s v="MLB2863584820"/>
    <s v="Bandeja Lado Esquerdo Peugeot 206 Todos 1999 A 2010 C Pivô"/>
    <s v=" "/>
    <n v="176.9"/>
    <s v="Premium"/>
    <s v="Não emitida"/>
    <s v="RAUL HECTOR BALZARETTI"/>
    <s v="CPF 22812424800"/>
    <s v="dos Imarés 88 - Ap 12, São Paulo - CEP: 04085000, São Paulo"/>
    <s v=" "/>
    <s v="RAUL HECTOR BALZARETTI"/>
    <s v="22812424800"/>
    <s v="Rua Joaquim de Silveira Lima 365 / Referencia: rua joaquim da silveira lima 365 - CEP 12930000 - Centro, Tuiuti, São Paulo"/>
    <s v="Tuiuti"/>
    <s v="São Paulo"/>
    <s v="12930000"/>
    <s v="Brasil"/>
    <s v="Correios e pontos de envio"/>
    <s v="8 de junho | 01:02"/>
    <s v="8 de junho | 13:38"/>
    <s v="Mercado Envios"/>
    <s v="MEL42334285667LMXDF01"/>
    <s v=" "/>
    <s v=" "/>
    <s v=" "/>
    <s v=" "/>
    <s v=" "/>
    <s v=" "/>
    <s v=" "/>
    <s v="Não"/>
    <s v=""/>
    <s v="Não"/>
  </r>
  <r>
    <x v="0"/>
    <s v="2000005799735716"/>
    <d v="2023-06-06T00:00:00"/>
    <s v="Entregue"/>
    <s v="Chegou em 10 de junho"/>
    <s v="Não"/>
    <n v="1"/>
    <n v="57.99"/>
    <n v="30.2"/>
    <n v="-15.36"/>
    <n v="-30.2"/>
    <s v=""/>
    <n v="42.63"/>
    <s v="Sim"/>
    <x v="34"/>
    <s v="MLB2797196132"/>
    <s v="Kit Reparo Terminal Cabo De Engate Seleção De Marchas Kwid"/>
    <s v=" "/>
    <n v="57.99"/>
    <s v="Premium"/>
    <s v="Autorizado"/>
    <s v=" "/>
    <s v=" "/>
    <s v=" "/>
    <s v=" "/>
    <s v="francisco Cajuína"/>
    <s v="02665183463"/>
    <s v="Rua José Gomes de Galiza 244 / casa - CEP 58915000 - retiro, Uiraúna, Paraíba"/>
    <s v="Uiraúna"/>
    <s v="Paraíba"/>
    <s v="58915000"/>
    <s v="Brasil"/>
    <s v="Mercado Envios Full"/>
    <s v="8 de junho | 02:48"/>
    <s v="10 de junho | 13:31"/>
    <s v="Mercado Envios"/>
    <s v="MEL42334334882LMFFF01"/>
    <s v=" "/>
    <s v=" "/>
    <s v=" "/>
    <s v=" "/>
    <s v=" "/>
    <s v=" "/>
    <s v=" "/>
    <s v="Não"/>
    <s v=""/>
    <s v="Não"/>
  </r>
  <r>
    <x v="0"/>
    <s v="2000004517148455"/>
    <d v="2023-06-06T00:00:00"/>
    <s v="Entregue"/>
    <s v="Chegou em 9 de junho"/>
    <s v="Sim"/>
    <n v="2"/>
    <n v="45.98"/>
    <n v="16.61"/>
    <n v="-18.82"/>
    <n v="-16.61"/>
    <s v=""/>
    <n v="27.16"/>
    <s v=" "/>
    <x v="37"/>
    <s v="MLB2100377617"/>
    <s v="Capa Pedal Freio Embreagem Gm Onix Prisma Cobalt Spin Sonic"/>
    <s v=" "/>
    <n v="22.99"/>
    <s v="Premium"/>
    <s v="Autorizado"/>
    <s v=" "/>
    <s v=" "/>
    <s v=" "/>
    <s v=" "/>
    <s v="Aleuda Reis Gomes Reis"/>
    <s v="30047269120"/>
    <s v="Avenida Brasil 1638 / Top Car Veiculos Referencia: top car veiculos - CEP 75123702 - Vila Dona Maria, Anápolis, Goiás"/>
    <s v="Anápolis"/>
    <s v="Goiás"/>
    <s v="75123702"/>
    <s v="Brasil"/>
    <s v="Mercado Envios Full"/>
    <s v="7 de junho | 12:45"/>
    <s v="9 de junho | 17:57"/>
    <s v="Mercado Envios"/>
    <s v="MEL42334233457LMFFF01"/>
    <s v=" "/>
    <s v=" "/>
    <s v=" "/>
    <s v=" "/>
    <s v=" "/>
    <s v=" "/>
    <s v=" "/>
    <s v="Não"/>
    <s v=""/>
    <s v="Não"/>
  </r>
  <r>
    <x v="0"/>
    <s v="2000005799603908"/>
    <d v="2023-06-06T00:00:00"/>
    <s v="Entregue"/>
    <s v="Chegou em 7 de junho"/>
    <s v="Não"/>
    <n v="1"/>
    <n v="67.900000000000006"/>
    <n v="17.43"/>
    <n v="-13.65"/>
    <n v="-17.43"/>
    <s v=""/>
    <n v="54.25"/>
    <s v="Sim"/>
    <x v="9"/>
    <s v="MLB1924091749"/>
    <s v="2 Kits De Rolamento Roda Traseira Gol G1 G2 G3 G4 G5 Novo"/>
    <s v=" "/>
    <n v="67.900000000000006"/>
    <s v="Clássico"/>
    <s v="Autorizado"/>
    <s v=" "/>
    <s v=" "/>
    <s v=" "/>
    <s v=" "/>
    <s v="Alcelina Xavier"/>
    <s v="30409066826"/>
    <s v="Rua São Gonçalo 87 / CEP 17120196 - Jardim Bela Vista, Agudos, São Paulo"/>
    <s v="Agudos"/>
    <s v="São Paulo"/>
    <s v="17120196"/>
    <s v="Brasil"/>
    <s v="Mercado Envios Full"/>
    <s v="6 de junho | 20:15"/>
    <s v="7 de junho | 11:07"/>
    <s v="Mercado Envios"/>
    <s v="MEL42334210867LMFFF01"/>
    <s v=" "/>
    <s v=" "/>
    <s v=" "/>
    <s v=" "/>
    <s v=" "/>
    <s v=" "/>
    <s v=" "/>
    <s v="Não"/>
    <s v=""/>
    <s v="Não"/>
  </r>
  <r>
    <x v="0"/>
    <s v="2000005799518528"/>
    <d v="2023-06-06T00:00:00"/>
    <s v="Entregue"/>
    <s v="Chegou em 9 de junho"/>
    <s v="Não"/>
    <n v="1"/>
    <n v="189.99"/>
    <s v=""/>
    <n v="-22.8"/>
    <n v="-26.45"/>
    <s v=""/>
    <n v="140.74"/>
    <s v=" "/>
    <x v="129"/>
    <s v="MLB2965647017"/>
    <s v="Bandeja Inferior Esquerda Fiat Tipo 1993 A 2008"/>
    <s v=" "/>
    <n v="189.99"/>
    <s v="Clássico"/>
    <s v="Não emitida"/>
    <s v="ODINEI LARA MACEDO"/>
    <s v="CPF 04331430960"/>
    <s v="João back 155, Ituporanga - CEP: 88400000, Santa Catarina"/>
    <s v=" "/>
    <s v="ODINEI LARA MACEDO"/>
    <s v="04331430960"/>
    <s v="Rod.sc 110 3319 / Referencia: macedo auto center - CEP 89120000 - são roque, Timbó, Santa Catarina"/>
    <s v="Timbó"/>
    <s v="Santa Catarina"/>
    <s v="89120000"/>
    <s v="Brasil"/>
    <s v="Correios e pontos de envio"/>
    <s v="8 de junho | 08:19"/>
    <s v="9 de junho | 11:01"/>
    <s v="Mercado Envios"/>
    <s v="MEL42334170443LMXDF01"/>
    <s v=" "/>
    <s v=" "/>
    <s v=" "/>
    <s v=" "/>
    <s v=" "/>
    <s v=" "/>
    <s v=" "/>
    <s v="Não"/>
    <s v=""/>
    <s v="Não"/>
  </r>
  <r>
    <x v="0"/>
    <s v="2000005799534498"/>
    <d v="2023-06-06T00:00:00"/>
    <s v="Devolução finalizada com reembolso para o comprador"/>
    <s v="O produto devolvido chegou em terça-feira, 27 de junho."/>
    <s v="Não"/>
    <n v="1"/>
    <n v="166.9"/>
    <s v=""/>
    <n v="-20.03"/>
    <n v="-38.950000000000003"/>
    <n v="-107.92"/>
    <n v="0"/>
    <s v=" "/>
    <x v="161"/>
    <s v="MLB2863604248"/>
    <s v="Bandeja Lado Esquerdo Peugeot 206 Todos 1999 A 2010 C Pivô"/>
    <s v=" "/>
    <n v="166.9"/>
    <s v="Clássico"/>
    <s v="Autorizado"/>
    <s v="LUIS FELIPE MENDES"/>
    <s v="CPF 16662766771"/>
    <s v="Travessa Zebino dos Santos 101, Saquarema - CEP: 28990602, Rio de Janeiro"/>
    <s v=" "/>
    <s v="LUIS FELIPE MENDES"/>
    <s v="16662766771"/>
    <s v="Rua Cecília Iter 177 / &quot;Referencia: Endereço Comercial. entregar antes das 18h Pode Entregar Para, Edi Ou Henrique 1195329-2034.&quot;"/>
    <s v="São Paulo"/>
    <s v="São Paulo"/>
    <s v="08240730"/>
    <s v="Brasil"/>
    <s v="Mercado Envios Full"/>
    <s v="15 de junho | 11:33"/>
    <s v="27 de junho | 09:56"/>
    <s v="Mercado Envios"/>
    <s v="QC712186023BR"/>
    <s v="https://www2.correios.com.br/sistemas/rastreamento/resultado.cfm"/>
    <s v=" "/>
    <s v=" "/>
    <s v=" "/>
    <s v=" "/>
    <s v=" "/>
    <s v=" "/>
    <s v="Sim"/>
    <s v=""/>
    <s v="Não"/>
  </r>
  <r>
    <x v="0"/>
    <s v="2000004517306377"/>
    <d v="2023-06-06T00:00:00"/>
    <s v="Entregue"/>
    <s v="Chegou em 13 de junho"/>
    <s v="Sim"/>
    <n v="1"/>
    <n v="68.989999999999995"/>
    <s v=""/>
    <n v="-17.23"/>
    <s v=""/>
    <s v=""/>
    <n v="51.76"/>
    <s v="Sim"/>
    <x v="68"/>
    <s v="MLB1846009187"/>
    <s v="Reparo Rolamento Eixo Traseiro Pegeout 206/207 C/barra 47mm"/>
    <s v=" "/>
    <n v="68.989999999999995"/>
    <s v="Premium"/>
    <s v="Autorizado"/>
    <s v=" "/>
    <s v=" "/>
    <s v=" "/>
    <s v=" "/>
    <s v="Paulo Roberto de Oliveira Lovatti"/>
    <s v="01546239707"/>
    <s v="RUA PRESIDENTE VARGAS 78 / Vanny Magazine - CEP 29400000 - Mimoso do Sul, Espírito Santo"/>
    <s v="Mimoso do Sul"/>
    <s v="Espírito Santo"/>
    <s v="29400000"/>
    <s v="Brasil"/>
    <s v="Mercado Envios Full"/>
    <s v="8 de junho | 06:19"/>
    <s v="13 de junho | 10:59"/>
    <s v="Mercado Envios"/>
    <s v="MEL42334148105LMFFF01"/>
    <s v="https://myaccount.mercadolivre.com.br/shipments/42334148105/detail"/>
    <s v=" "/>
    <s v=" "/>
    <s v=" "/>
    <s v=" "/>
    <s v=" "/>
    <s v=" "/>
    <s v="Não"/>
    <s v=""/>
    <s v="Não"/>
  </r>
  <r>
    <x v="0"/>
    <s v="2000005799447440"/>
    <d v="2023-06-06T00:00:00"/>
    <s v="Entregue"/>
    <s v="Chegou em 14 de junho"/>
    <s v="Não"/>
    <n v="1"/>
    <n v="217.9"/>
    <n v="12.32"/>
    <n v="-37.04"/>
    <n v="-32.770000000000003"/>
    <s v=""/>
    <n v="160.41"/>
    <s v="Sim"/>
    <x v="10"/>
    <s v="MLB1841175427"/>
    <s v="Cabo De Marcha Corsa Classic 2009 2010 2011 2012 2013 2014"/>
    <s v=" "/>
    <n v="217.9"/>
    <s v="Premium"/>
    <s v="Autorizado"/>
    <s v=" "/>
    <s v=" "/>
    <s v=" "/>
    <s v=" "/>
    <s v="Eudes de Aguiar Menezes MENEZES"/>
    <s v="86881329415"/>
    <s v="Avenida Boa Viagem 2478 / Apto 601 - CEP 51020000 - Boa Viagem, Recife, Pernambuco"/>
    <s v="Recife"/>
    <s v="Pernambuco"/>
    <s v="51020000"/>
    <s v="Brasil"/>
    <s v="Mercado Envios Full"/>
    <s v="7 de junho | 21:14"/>
    <s v="14 de junho | 12:58"/>
    <s v="Loggi"/>
    <s v="ML42334142545135551"/>
    <s v="https://www.loggi.com/rastreador/3762947aef/ML42334142545135551"/>
    <s v=" "/>
    <s v=" "/>
    <s v=" "/>
    <s v=" "/>
    <s v=" "/>
    <s v=" "/>
    <s v="Não"/>
    <s v=""/>
    <s v="Não"/>
  </r>
  <r>
    <x v="0"/>
    <s v="2000005799418022"/>
    <d v="2023-06-06T00:00:00"/>
    <s v="Entregue"/>
    <s v="Chegou em 9 de junho"/>
    <s v="Não"/>
    <n v="1"/>
    <n v="298.49"/>
    <s v=""/>
    <n v="-50.74"/>
    <n v="-20.45"/>
    <s v=""/>
    <n v="227.3"/>
    <s v=" "/>
    <x v="224"/>
    <s v="MLB2907192900"/>
    <s v="Par Bieleta Dianteira Nissan Altima 2013 A 2019"/>
    <s v=" "/>
    <n v="298.49"/>
    <s v="Premium"/>
    <s v="Não emitida"/>
    <s v="impar rodas"/>
    <s v="CPF 03744344924"/>
    <s v="Av. Ernesto Vilella 2222 2222 - Impar Pneus, Ponta Grossa - CEP: 84070000, Paraná"/>
    <s v=" "/>
    <s v="impar rodas"/>
    <s v="03744344924"/>
    <s v="Avenida Ernesto Vilela 2222 / CEP 84070000 - Nova Rússia, Ponta Grossa, Paraná"/>
    <s v="Ponta Grossa"/>
    <s v="Paraná"/>
    <s v="84070000"/>
    <s v="Brasil"/>
    <s v="Correios e pontos de envio"/>
    <s v="8 de junho | 05:29"/>
    <s v="9 de junho | 14:08"/>
    <s v="Mercado Envios"/>
    <s v="MEL42334192666LMXDF01"/>
    <s v=" "/>
    <s v=" "/>
    <s v=" "/>
    <s v=" "/>
    <s v=" "/>
    <s v=" "/>
    <s v=" "/>
    <s v="Não"/>
    <s v=""/>
    <s v="Não"/>
  </r>
  <r>
    <x v="0"/>
    <s v="2000005799259666"/>
    <d v="2023-06-06T00:00:00"/>
    <s v="Entregue"/>
    <s v="Chegou em 8 de junho"/>
    <s v="Não"/>
    <n v="1"/>
    <n v="199.97"/>
    <s v=""/>
    <n v="-33.99"/>
    <n v="-26.45"/>
    <s v=""/>
    <n v="139.53"/>
    <s v=" "/>
    <x v="350"/>
    <s v="MLB3006326394"/>
    <s v="Bandeja Fiesta 2008 A 2014 Lado Direito Com Pivo"/>
    <s v=" "/>
    <n v="199.97"/>
    <s v="Premium"/>
    <s v="Não emitida"/>
    <s v="Camila Jordão Martinez"/>
    <s v="CPF 29293310899"/>
    <s v="Rua Doutor Silva Mendes 437, Campinas - CEP: 13035580, São Paulo"/>
    <s v=" "/>
    <s v="Camila Jordão Martinez"/>
    <s v="29293310899"/>
    <s v="Rua Américo Ortale 38 / CEP 13034330 - Vila Iapi, Campinas, São Paulo"/>
    <s v="Campinas"/>
    <s v="São Paulo"/>
    <s v="13034330"/>
    <s v="Brasil"/>
    <s v="Correios e pontos de envio"/>
    <s v="8 de junho | 02:42"/>
    <s v="8 de junho | 15:46"/>
    <s v="Mercado Envios"/>
    <s v="MEL42334063163LMXDF01"/>
    <s v=" "/>
    <s v=" "/>
    <s v=" "/>
    <s v=" "/>
    <s v=" "/>
    <s v=" "/>
    <s v=" "/>
    <s v="Não"/>
    <s v=""/>
    <s v="Não"/>
  </r>
  <r>
    <x v="0"/>
    <s v="2000005799249918"/>
    <d v="2023-06-06T00:00:00"/>
    <s v="Entregue"/>
    <s v="Chegou em 7 de junho"/>
    <s v="Não"/>
    <n v="1"/>
    <n v="127.67"/>
    <n v="1.59"/>
    <n v="-21.7"/>
    <s v=""/>
    <s v=""/>
    <n v="107.56"/>
    <s v=" "/>
    <x v="184"/>
    <s v="MLB2928469639"/>
    <s v="Par Bracinho Oscilante Bucha Pivô Fiorino 1998 Em Diante"/>
    <s v=" "/>
    <n v="127.67"/>
    <s v="Premium"/>
    <s v="Autorizado"/>
    <s v="Robson Soares"/>
    <s v="CPF 34252513847"/>
    <s v="Das Maria 85 - Casa, Barueri - CEP: 06436290, São Paulo"/>
    <s v=" "/>
    <s v="Robson Soares"/>
    <s v="34252513847"/>
    <s v="Rua Maria 85 / CEP 06436290 - Parque dos Camargos, Barueri, São Paulo"/>
    <s v="Barueri"/>
    <s v="São Paulo"/>
    <s v="06436290"/>
    <s v="Brasil"/>
    <s v="Mercado Envios Flex"/>
    <s v="7 de junho | 15:59"/>
    <s v="7 de junho | 18:57"/>
    <s v="VHVICTORHUGO1402 VHVICTORHUGO1402"/>
    <s v="42334060069"/>
    <s v=" "/>
    <s v=" "/>
    <s v=" "/>
    <s v=" "/>
    <s v=" "/>
    <s v=" "/>
    <s v=" "/>
    <s v="Não"/>
    <s v=""/>
    <s v="Não"/>
  </r>
  <r>
    <x v="0"/>
    <s v="2000004517183725"/>
    <d v="2023-06-06T00:00:00"/>
    <s v="Entregue"/>
    <s v="Chegou em 7 de junho"/>
    <s v="Sim"/>
    <n v="1"/>
    <n v="67.900000000000006"/>
    <n v="14.9"/>
    <n v="-13.65"/>
    <n v="-14.9"/>
    <s v=""/>
    <n v="54.25"/>
    <s v="Sim"/>
    <x v="9"/>
    <s v="MLB1924091749"/>
    <s v="2 Kits De Rolamento Roda Traseira Gol G1 G2 G3 G4 G5 Novo"/>
    <s v=" "/>
    <n v="67.900000000000006"/>
    <s v="Clássico"/>
    <s v="Autorizado"/>
    <s v=" "/>
    <s v=" "/>
    <s v=" "/>
    <s v=" "/>
    <s v="Thiago Fernando Da Silva Pedro Pedro"/>
    <s v="39107611862"/>
    <s v="Rua Joaquim Gonçalves Ledo 1698 / casa A Referencia: rua do campo - CEP 13575150 - Jardim Beatriz, São Carlos, São Paulo"/>
    <s v="São Carlos"/>
    <s v="São Paulo"/>
    <s v="13575150"/>
    <s v="Brasil"/>
    <s v="Mercado Envios Full"/>
    <s v="7 de junho | 00:36"/>
    <s v="7 de junho | 12:27"/>
    <s v="Mercado Envios"/>
    <s v="MEL42334032445LMFFF01"/>
    <s v=" "/>
    <s v=" "/>
    <s v=" "/>
    <s v=" "/>
    <s v=" "/>
    <s v=" "/>
    <s v=" "/>
    <s v="Não"/>
    <s v=""/>
    <s v="Não"/>
  </r>
  <r>
    <x v="0"/>
    <s v="2000004517171703"/>
    <d v="2023-06-06T00:00:00"/>
    <s v="Entregue"/>
    <s v="Chegou em 8 de junho"/>
    <s v="Sim"/>
    <n v="1"/>
    <n v="67.900000000000006"/>
    <n v="5.01"/>
    <n v="-13.65"/>
    <n v="-5.01"/>
    <s v=""/>
    <n v="54.25"/>
    <s v=" "/>
    <x v="9"/>
    <s v="MLB1924091749"/>
    <s v="2 Kits De Rolamento Roda Traseira Gol G1 G2 G3 G4 G5 Novo"/>
    <s v=" "/>
    <n v="67.900000000000006"/>
    <s v="Clássico"/>
    <s v="Autorizado"/>
    <s v=" "/>
    <s v=" "/>
    <s v=" "/>
    <s v=" "/>
    <s v="Charles Francisco de Oliveira"/>
    <s v="05065790698"/>
    <s v="Rua Manoel Vicente Ferreira 152 / lado do posto  saúde - CEP 36660000 - boiadeiro, Além Paraíba, Minas Gerais"/>
    <s v="Além Paraíba"/>
    <s v="Minas Gerais"/>
    <s v="36660000"/>
    <s v="Brasil"/>
    <s v="Mercado Envios Full"/>
    <s v="7 de junho | 18:06"/>
    <s v="8 de junho | 15:40"/>
    <s v="Mercado Envios"/>
    <s v="MEL42334092334LMFFF01"/>
    <s v=" "/>
    <s v=" "/>
    <s v=" "/>
    <s v=" "/>
    <s v=" "/>
    <s v=" "/>
    <s v=" "/>
    <s v="Não"/>
    <s v=""/>
    <s v="Não"/>
  </r>
  <r>
    <x v="0"/>
    <s v="2000005799107068"/>
    <d v="2023-06-06T00:00:00"/>
    <s v="Entregue"/>
    <s v="Chegou em 8 de junho"/>
    <s v="Não"/>
    <n v="1"/>
    <n v="44.49"/>
    <n v="19.899999999999999"/>
    <n v="-10.84"/>
    <n v="-19.899999999999999"/>
    <s v=""/>
    <n v="33.65"/>
    <s v=" "/>
    <x v="172"/>
    <s v="MLB2819153137"/>
    <s v="Cabo De Embreagem Parati Saveiro Gol  94 95  96 97 98"/>
    <s v=" "/>
    <n v="44.49"/>
    <s v="Clássico"/>
    <s v="Não emitida"/>
    <s v="Ana Paula Barreto"/>
    <s v="CPF 45802957816"/>
    <s v="rua vereador joao botelho de melo 358 - casa, Campos Novos Paulista - CEP: 19960000, São Paulo"/>
    <s v=" "/>
    <s v="Ana Paula Barreto"/>
    <s v="45802957816"/>
    <s v="Rua Sete de Setembro 1047 / Casa Referencia: Descendo a rua do Centro comunitário - CEP 19960009 - Centro, Campos Novos Paulista, São Paulo"/>
    <s v="Campos Novos Paulista"/>
    <s v="São Paulo"/>
    <s v="19960009"/>
    <s v="Brasil"/>
    <s v="Correios e pontos de envio"/>
    <s v="8 de junho | 02:08"/>
    <s v="8 de junho | 14:54"/>
    <s v="Mercado Envios"/>
    <s v="MEL42334064220LMXDF01"/>
    <s v=" "/>
    <s v=" "/>
    <s v=" "/>
    <s v=" "/>
    <s v=" "/>
    <s v=" "/>
    <s v=" "/>
    <s v="Não"/>
    <s v=""/>
    <s v="Não"/>
  </r>
  <r>
    <x v="0"/>
    <s v="2000005799138820"/>
    <d v="2023-06-06T00:00:00"/>
    <s v="Entregue"/>
    <s v="Chegou em 8 de junho"/>
    <s v="Não"/>
    <n v="1"/>
    <n v="89.9"/>
    <s v=""/>
    <n v="-15.28"/>
    <n v="-26.45"/>
    <s v=""/>
    <n v="48.17"/>
    <s v=" "/>
    <x v="174"/>
    <s v="MLB3067734040"/>
    <s v="Bandeja Com Pivô Esquerda Sandero 2006 Em Diante"/>
    <s v=" "/>
    <n v="89.9"/>
    <s v="Premium"/>
    <s v="Não emitida"/>
    <s v="celia olga"/>
    <s v="CPF 00585488746"/>
    <s v="Rua Rodolfo Garcia 192 - Casa 04, Rio de Janeiro - CEP: 23070430, Rio de Janeiro"/>
    <s v=" "/>
    <s v="celia olga"/>
    <s v="00585488746"/>
    <s v="Rua Professor João Massena 364 / CEP 21236060 - Vista Alegre, Rio de Janeiro, Rio de Janeiro"/>
    <s v="Rio de Janeiro"/>
    <s v="Rio de Janeiro"/>
    <s v="21236060"/>
    <s v="Brasil"/>
    <s v="Correios e pontos de envio"/>
    <s v="8 de junho | 01:45"/>
    <s v="8 de junho | 17:05"/>
    <s v="Mercado Envios"/>
    <s v="MEL42334078250LMXDF01"/>
    <s v=" "/>
    <s v=" "/>
    <s v=" "/>
    <s v=" "/>
    <s v=" "/>
    <s v=" "/>
    <s v=" "/>
    <s v="Não"/>
    <s v=""/>
    <s v="Não"/>
  </r>
  <r>
    <x v="0"/>
    <s v="2000005799161044"/>
    <d v="2023-06-06T00:00:00"/>
    <s v="Entregue"/>
    <s v="Chegou em 8 de junho"/>
    <s v="Não"/>
    <n v="1"/>
    <n v="64.989999999999995"/>
    <n v="23.04"/>
    <n v="-16.55"/>
    <n v="-23.04"/>
    <s v=""/>
    <n v="48.44"/>
    <s v="Sim"/>
    <x v="9"/>
    <s v="MLB1983187301"/>
    <s v="Par De Kit Rolamento Roda Traseira Fox 2007 2008 2009 Novo"/>
    <s v=" "/>
    <n v="64.989999999999995"/>
    <s v="Premium"/>
    <s v="Autorizado"/>
    <s v=" "/>
    <s v=" "/>
    <s v=" "/>
    <s v=" "/>
    <s v="jairo lucas dos santos"/>
    <s v="08685073693"/>
    <s v="Rua Castro Alves 120 / CEP 35900414 - Gabiroba (1ª Seção), Itabira, Minas Gerais"/>
    <s v="Itabira"/>
    <s v="Minas Gerais"/>
    <s v="35900414"/>
    <s v="Brasil"/>
    <s v="Mercado Envios Full"/>
    <s v="7 de junho | 13:46"/>
    <s v="8 de junho | 15:32"/>
    <s v="Mercado Envios"/>
    <s v="MEL42334087080LMFFF01"/>
    <s v=" "/>
    <s v=" "/>
    <s v=" "/>
    <s v=" "/>
    <s v=" "/>
    <s v=" "/>
    <s v=" "/>
    <s v="Não"/>
    <s v=""/>
    <s v="Não"/>
  </r>
  <r>
    <x v="0"/>
    <s v="2000005799115108"/>
    <d v="2023-06-06T00:00:00"/>
    <s v="Entregue"/>
    <s v="Chegou em 7 de junho"/>
    <s v="Não"/>
    <n v="1"/>
    <n v="237.9"/>
    <s v=""/>
    <n v="-40.44"/>
    <n v="-20.45"/>
    <s v=""/>
    <n v="177.01"/>
    <s v=" "/>
    <x v="89"/>
    <s v="MLB2607917865"/>
    <s v="Kit Rolamento Eixo Traseiro C/ Bucha Pegeout 206/207 47mm"/>
    <s v=" "/>
    <n v="237.9"/>
    <s v="Premium"/>
    <s v="Autorizado"/>
    <s v=" "/>
    <s v=" "/>
    <s v=" "/>
    <s v=" "/>
    <s v="elizabeth reis"/>
    <s v="05084667847"/>
    <s v="Rua Girassol 149 / casa Referencia: torre de celular - CEP 18433000 - Itaboa. Ribeirão branco sp, Itaboa, São Paulo"/>
    <s v="Itaboa"/>
    <s v="São Paulo"/>
    <s v="18433000"/>
    <s v="Brasil"/>
    <s v="Mercado Envios Full"/>
    <s v="7 de junho | 00:05"/>
    <s v="7 de junho | 14:42"/>
    <s v="Mercado Envios"/>
    <s v="MEL42334069080LMFFF01"/>
    <s v=" "/>
    <s v=" "/>
    <s v=" "/>
    <s v=" "/>
    <s v=" "/>
    <s v=" "/>
    <s v=" "/>
    <s v="Não"/>
    <s v=""/>
    <s v="Não"/>
  </r>
  <r>
    <x v="0"/>
    <s v="2000005799125938"/>
    <d v="2023-06-06T00:00:00"/>
    <s v="Entregue"/>
    <s v="Chegou em 8 de junho"/>
    <s v="Não"/>
    <n v="1"/>
    <n v="69.3"/>
    <n v="44.7"/>
    <n v="-13.82"/>
    <n v="-44.7"/>
    <s v=""/>
    <n v="55.48"/>
    <s v="Sim"/>
    <x v="14"/>
    <s v="MLB2860187459"/>
    <s v="Par Morceguinho Dianteiro Celta 1998 A 2015"/>
    <s v=" "/>
    <n v="69.3"/>
    <s v="Clássico"/>
    <s v="Autorizado"/>
    <s v=" "/>
    <s v=" "/>
    <s v=" "/>
    <s v=" "/>
    <s v="Juan Matheus Dos Santos Costa"/>
    <s v="06050858381"/>
    <s v="Rua Francisco Urquiza Machado 120 / Na mesma rua do IFPI Referencia: Quando acabar o muro do Caiçara, portão cinza. - CEP 64809140 - Rede Nova, Floriano, Piauí"/>
    <s v="Floriano"/>
    <s v="Piauí"/>
    <s v="64809140"/>
    <s v="Brasil"/>
    <s v="Mercado Envios Full"/>
    <s v="7 de junho | 02:37"/>
    <s v="8 de junho | 13:59"/>
    <s v="Mercado Envios"/>
    <s v="MEL42334076258LMFFF01"/>
    <s v=" "/>
    <s v=" "/>
    <s v=" "/>
    <s v=" "/>
    <s v=" "/>
    <s v=" "/>
    <s v=" "/>
    <s v="Não"/>
    <s v=""/>
    <s v="Não"/>
  </r>
  <r>
    <x v="0"/>
    <s v="2000005799140024"/>
    <d v="2023-06-06T00:00:00"/>
    <s v="Entregue"/>
    <s v="Chegou em 8 de junho"/>
    <s v="Não"/>
    <n v="1"/>
    <n v="73.09"/>
    <n v="13.2"/>
    <n v="-17.93"/>
    <n v="-13.2"/>
    <s v=""/>
    <n v="55.16"/>
    <s v=" "/>
    <x v="40"/>
    <s v="MLB2068470956"/>
    <s v="Kit Reparo Alavanca Câmbio Trambulador Prisma 2007 Até 2011"/>
    <s v=" "/>
    <n v="73.09"/>
    <s v="Premium"/>
    <s v="Não emitida"/>
    <s v="Rosana Silva"/>
    <s v="CPF 37987027804"/>
    <s v="Rua Josefina Bakita 163 - Casa 6, Praia Grande - CEP: 11722330, São Paulo"/>
    <s v=" "/>
    <s v="Rosana Silva"/>
    <s v="37987027804"/>
    <s v="Rua Josefina Bakhita 163 / Casa 6 - CEP 11722330 - Vila Sônia, Praia Grande, São Paulo"/>
    <s v="Praia Grande"/>
    <s v="São Paulo"/>
    <s v="11722330"/>
    <s v="Brasil"/>
    <s v="Correios e pontos de envio"/>
    <s v="8 de junho | 02:07"/>
    <s v="8 de junho | 12:23"/>
    <s v="Mercado Envios"/>
    <s v="MEL42334006319LMXDF01"/>
    <s v=" "/>
    <s v=" "/>
    <s v=" "/>
    <s v=" "/>
    <s v=" "/>
    <s v=" "/>
    <s v=" "/>
    <s v="Não"/>
    <s v=""/>
    <s v="Não"/>
  </r>
  <r>
    <x v="0"/>
    <s v="2000005799134316"/>
    <d v="2023-06-06T00:00:00"/>
    <s v="Entregue"/>
    <s v="Chegou em 7 de junho"/>
    <s v="Não"/>
    <n v="1"/>
    <n v="45.9"/>
    <n v="5.45"/>
    <n v="-13.3"/>
    <n v="-5.45"/>
    <s v=""/>
    <n v="32.6"/>
    <s v=" "/>
    <x v="20"/>
    <s v="MLB2065545134"/>
    <s v="Kit Reparo Bucha Alavanca Câmbio Varão Corsa"/>
    <s v=" "/>
    <n v="45.9"/>
    <s v="Premium"/>
    <s v="Autorizado"/>
    <s v=" "/>
    <s v=" "/>
    <s v=" "/>
    <s v=" "/>
    <s v="Júlio Lira"/>
    <s v="41469523876"/>
    <s v="Rua Antenor Paglione 172 / CEP 12229360 - Jardim Torrão de Ouro, São José dos Campos, São Paulo"/>
    <s v="São José dos Campos"/>
    <s v="São Paulo"/>
    <s v="12229360"/>
    <s v="Brasil"/>
    <s v="Mercado Envios Full"/>
    <s v="7 de junho | 00:00"/>
    <s v="7 de junho | 12:30"/>
    <s v="Mercado Envios"/>
    <s v="MEL42334073678LMFFF01"/>
    <s v=" "/>
    <s v=" "/>
    <s v=" "/>
    <s v=" "/>
    <s v=" "/>
    <s v=" "/>
    <s v=" "/>
    <s v="Não"/>
    <s v=""/>
    <s v="Não"/>
  </r>
  <r>
    <x v="0"/>
    <s v="2000005799096782"/>
    <d v="2023-06-06T00:00:00"/>
    <s v="Entregue"/>
    <s v="Chegou em 7 de junho"/>
    <s v="Não"/>
    <n v="1"/>
    <n v="57.99"/>
    <n v="14.85"/>
    <n v="-15.36"/>
    <n v="-14.85"/>
    <s v=""/>
    <n v="42.63"/>
    <s v=" "/>
    <x v="34"/>
    <s v="MLB2787167076"/>
    <s v="Kit Reparo Terminal Cabo Engate Seleção Peugeot 208 E 307"/>
    <s v=" "/>
    <n v="57.99"/>
    <s v="Premium"/>
    <s v="Autorizado"/>
    <s v=" "/>
    <s v=" "/>
    <s v=" "/>
    <s v=" "/>
    <s v="Otavio Henrique Fernandes Falanga"/>
    <s v="47323501865"/>
    <s v="Rua Sebastião Cruz 17 / Comércio - CEP 07865230 - Jardim Luiza, Franco da Rocha, São Paulo"/>
    <s v="Franco da Rocha"/>
    <s v="São Paulo"/>
    <s v="07865230"/>
    <s v="Brasil"/>
    <s v="Mercado Envios Full"/>
    <s v="6 de junho | 21:26"/>
    <s v="7 de junho | 17:35"/>
    <s v="Mercado Envios"/>
    <s v="MEL42333991375LMFFF01"/>
    <s v="https://myaccount.mercadolivre.com.br/shipments/42333991375/detail"/>
    <s v=" "/>
    <s v=" "/>
    <s v=" "/>
    <s v=" "/>
    <s v=" "/>
    <s v=" "/>
    <s v="Não"/>
    <s v=""/>
    <s v="Não"/>
  </r>
  <r>
    <x v="0"/>
    <s v="2000004517113883"/>
    <d v="2023-06-06T00:00:00"/>
    <s v="Entregue"/>
    <s v="Chegou em 10 de junho"/>
    <s v="Sim"/>
    <n v="1"/>
    <n v="53.89"/>
    <n v="19.95"/>
    <n v="-14.66"/>
    <n v="-19.95"/>
    <s v=""/>
    <n v="39.229999999999997"/>
    <s v=" "/>
    <x v="141"/>
    <s v="MLB2065093286"/>
    <s v="Suporte Coxin Radiador Direito Corsa Frente Montana 2002/12"/>
    <s v=" "/>
    <n v="53.89"/>
    <s v="Premium"/>
    <s v="Autorizado"/>
    <s v=" "/>
    <s v=" "/>
    <s v=" "/>
    <s v=" "/>
    <s v="leonel Dangui"/>
    <s v="65002180949"/>
    <s v="Rua Arizona 1021 / casa Referencia: próximo ao batalhão da polícia militar em Guarapuava, pr - CEP 85067080 - Morro Alto, Guarapuava, Paraná"/>
    <s v="Guarapuava"/>
    <s v="Paraná"/>
    <s v="85067080"/>
    <s v="Brasil"/>
    <s v="Mercado Envios Full"/>
    <s v="6 de junho | 19:54"/>
    <s v="10 de junho | 13:16"/>
    <s v="Mercado Envios"/>
    <s v="MEL42334042386LMFFF01"/>
    <s v=" "/>
    <s v=" "/>
    <s v=" "/>
    <s v=" "/>
    <s v=" "/>
    <s v=" "/>
    <s v=" "/>
    <s v="Não"/>
    <s v=""/>
    <s v="Não"/>
  </r>
  <r>
    <x v="0"/>
    <s v="2000005798923522"/>
    <d v="2023-06-06T00:00:00"/>
    <s v="Entregue"/>
    <s v="Chegou em 7 de junho"/>
    <s v="Não"/>
    <n v="1"/>
    <n v="74.989999999999995"/>
    <n v="12.33"/>
    <n v="-18.25"/>
    <n v="-12.33"/>
    <s v=""/>
    <n v="56.74"/>
    <s v="Sim"/>
    <x v="38"/>
    <s v="MLB1974837590"/>
    <s v="2 Kit's De  Rolamento Roda Traseira Celta/corsa /prisma Novo"/>
    <s v=" "/>
    <n v="74.989999999999995"/>
    <s v="Premium"/>
    <s v="Autorizado"/>
    <s v=" "/>
    <s v=" "/>
    <s v=" "/>
    <s v=" "/>
    <s v="Viviane S Lima"/>
    <s v="70513784497"/>
    <s v="Estrada da Cocaia 1191 / CEP 09832100 - Varginha, São Bernardo do Campo, São Paulo"/>
    <s v="São Bernardo do Campo"/>
    <s v="São Paulo"/>
    <s v="09832100"/>
    <s v="Brasil"/>
    <s v="Mercado Envios Full"/>
    <s v="7 de junho | 00:03"/>
    <s v="7 de junho | 12:10"/>
    <s v="Mercado Envios"/>
    <s v="MEL42333922389LMFFF01"/>
    <s v=" "/>
    <s v=" "/>
    <s v=" "/>
    <s v=" "/>
    <s v=" "/>
    <s v=" "/>
    <s v=" "/>
    <s v="Não"/>
    <s v=""/>
    <s v="Não"/>
  </r>
  <r>
    <x v="0"/>
    <s v="2000005798851948"/>
    <d v="2023-06-06T00:00:00"/>
    <s v="Entregue"/>
    <s v="Chegou em 8 de junho"/>
    <s v="Não"/>
    <n v="1"/>
    <n v="23.9"/>
    <n v="9.9"/>
    <n v="-9.56"/>
    <n v="-9.9"/>
    <s v=""/>
    <n v="14.34"/>
    <s v=" "/>
    <x v="131"/>
    <s v="MLB3104564493"/>
    <s v="Kit Reparo Alavanca Câmbio Del Rey Motor Ap 1990 À 1997"/>
    <s v=" "/>
    <n v="23.9"/>
    <s v="Premium"/>
    <s v="Não emitida"/>
    <s v="jose ricardo penina"/>
    <s v="CPF 10983772819"/>
    <s v="Rua Doutor Gustavo Adolfo Ramos Mello 41, Pindamonhangaba - CEP: 12422040, São Paulo"/>
    <s v=" "/>
    <s v="jose ricardo penina"/>
    <s v="10983772819"/>
    <s v="Rua Doutor Gustavo Adolfo Ramos Mello 41 / CEP 12422040 - Chácara da Galega, Pindamonhangaba, São Paulo"/>
    <s v="Pindamonhangaba"/>
    <s v="São Paulo"/>
    <s v="12422040"/>
    <s v="Brasil"/>
    <s v="Correios e pontos de envio"/>
    <s v="8 de junho | 02:33"/>
    <s v="8 de junho | 16:07"/>
    <s v="Mercado Envios"/>
    <s v="MEL42333960008LMXDF01"/>
    <s v=" "/>
    <s v=" "/>
    <s v=" "/>
    <s v=" "/>
    <s v=" "/>
    <s v=" "/>
    <s v=" "/>
    <s v="Não"/>
    <s v=""/>
    <s v="Não"/>
  </r>
  <r>
    <x v="0"/>
    <s v="2000005798839402"/>
    <d v="2023-06-06T00:00:00"/>
    <s v="Entregue"/>
    <s v="Chegou em 8 de junho"/>
    <s v="Não"/>
    <n v="1"/>
    <n v="92.29"/>
    <s v=""/>
    <n v="-15.69"/>
    <n v="-21.45"/>
    <s v=""/>
    <n v="55.15"/>
    <s v="Sim"/>
    <x v="14"/>
    <s v="MLB2860180879"/>
    <s v="Par Morceguinho Dianteiro Classic 2004 A 2015"/>
    <s v=" "/>
    <n v="92.29"/>
    <s v="Premium"/>
    <s v="Não emitida"/>
    <s v="Juliano Pinheiro Gomes"/>
    <s v="CPF 96031581000"/>
    <s v="Rua Pandiá Calógeras 558 - Casa, Canoas - CEP: 92120150, Rio Grande do Sul"/>
    <s v=" "/>
    <s v="Juliano Pinheiro Gomes"/>
    <s v="96031581000"/>
    <s v="Rua Albert Einsten 351 / n - Final Rua Referencia: Loteamento Paradis Atrás Da Petrobrás Perto Da Avenida Do Nazário Com A Hispânica - CEP 92425760 - Brigadeira, Canoas, Rio Grande do Sul"/>
    <s v="Canoas"/>
    <s v="Rio Grande do Sul"/>
    <s v="92425760"/>
    <s v="Brasil"/>
    <s v="Correios e pontos de envio"/>
    <s v="8 de junho | 00:33"/>
    <s v="8 de junho | 16:32"/>
    <s v="Mercado Envios"/>
    <s v="MEL42333950232LMXDF01"/>
    <s v=" "/>
    <s v=" "/>
    <s v=" "/>
    <s v=" "/>
    <s v=" "/>
    <s v=" "/>
    <s v=" "/>
    <s v="Não"/>
    <s v=""/>
    <s v="Não"/>
  </r>
  <r>
    <x v="0"/>
    <s v="2000004517001625"/>
    <d v="2023-06-06T00:00:00"/>
    <s v="Entregue"/>
    <s v="Chegou em 8 de junho"/>
    <s v="Sim"/>
    <n v="1"/>
    <n v="45"/>
    <n v="24.9"/>
    <n v="-13.15"/>
    <n v="-24.9"/>
    <s v=""/>
    <n v="31.85"/>
    <s v="Sim"/>
    <x v="12"/>
    <s v="MLB1812430496"/>
    <s v="Kit Rolamento Roda Traseira Escort 94 Fiesta 95 Ka 97"/>
    <s v=" "/>
    <n v="45"/>
    <s v="Premium"/>
    <s v="Não emitida"/>
    <s v="Bruno Oliveira"/>
    <s v="CPF 48307444802"/>
    <s v="santa enerstina 241, Ibaté - CEP: 14815000, São Paulo"/>
    <s v=" "/>
    <s v="Bruno Oliveira"/>
    <s v="48307444802"/>
    <s v="Ivo de genova 126 / CEP 14815000 - Jd America, Ibaté, São Paulo"/>
    <s v="Ibaté"/>
    <s v="São Paulo"/>
    <s v="14815000"/>
    <s v="Brasil"/>
    <s v="Correios e pontos de envio"/>
    <s v="8 de junho | 01:10"/>
    <s v="8 de junho | 12:59"/>
    <s v="Mercado Envios"/>
    <s v="MEL42333952778LMXDF01"/>
    <s v=" "/>
    <s v=" "/>
    <s v=" "/>
    <s v=" "/>
    <s v=" "/>
    <s v=" "/>
    <s v=" "/>
    <s v="Não"/>
    <s v=""/>
    <s v="Não"/>
  </r>
  <r>
    <x v="0"/>
    <s v="2000005798701468"/>
    <d v="2023-06-06T00:00:00"/>
    <s v="Entregue"/>
    <s v="Chegou em 7 de junho"/>
    <s v="Não"/>
    <n v="1"/>
    <n v="245.88"/>
    <s v=""/>
    <n v="-13.82"/>
    <n v="-20.45"/>
    <s v=""/>
    <n v="211.61"/>
    <s v=" "/>
    <x v="199"/>
    <s v="MLB2609844613"/>
    <s v="Kit Rolamento Eixo Traseiro C/ Bucha Peugeot 206/207 50mm"/>
    <s v=" "/>
    <n v="245.88"/>
    <s v="Premium"/>
    <s v="Autorizado"/>
    <s v=" "/>
    <s v=" "/>
    <s v=" "/>
    <s v=" "/>
    <s v="Jonas Daniel De Medeiros Medeiros"/>
    <s v="22421400864"/>
    <s v="Rua Ismael de Araújo 435 / CEP 14810325 - Jardim das Estações (Vila Xavier), Araraquara, São Paulo"/>
    <s v="Araraquara"/>
    <s v="São Paulo"/>
    <s v="14810325"/>
    <s v="Brasil"/>
    <s v="Mercado Envios Full"/>
    <s v="7 de junho | 00:36"/>
    <s v="7 de junho | 14:23"/>
    <s v="Mercado Envios"/>
    <s v="MEL42333825611LMFFF01"/>
    <s v=" "/>
    <s v=" "/>
    <s v=" "/>
    <s v=" "/>
    <s v=" "/>
    <s v=" "/>
    <s v=" "/>
    <s v="Não"/>
    <s v=""/>
    <s v="Não"/>
  </r>
  <r>
    <x v="0"/>
    <s v="2000005798649976"/>
    <d v="2023-06-06T00:00:00"/>
    <s v="Entregue"/>
    <s v="Chegou em 7 de junho"/>
    <s v="Não"/>
    <n v="1"/>
    <n v="35.9"/>
    <n v="28.5"/>
    <n v="-11.6"/>
    <n v="-28.5"/>
    <s v=""/>
    <n v="24.3"/>
    <s v=" "/>
    <x v="24"/>
    <s v="MLB1848059503"/>
    <s v="Kit Rolamento Roda Traseira Gol G1 G2 G3 G4 G5 Novo"/>
    <s v=" "/>
    <n v="35.9"/>
    <s v="Premium"/>
    <s v="Autorizado"/>
    <s v=" "/>
    <s v=" "/>
    <s v=" "/>
    <s v=" "/>
    <s v="renato fraga"/>
    <s v="40143422472"/>
    <s v="Rua Guarany 29 / casa - CEP 53350320 - Tabajara, Olinda, Pernambuco"/>
    <s v="Olinda"/>
    <s v="Pernambuco"/>
    <s v="53350320"/>
    <s v="Brasil"/>
    <s v="Mercado Envios Full"/>
    <s v="6 de junho | 19:43"/>
    <s v="7 de junho | 19:24"/>
    <s v="Mercado Envios"/>
    <s v="MEL42333875076LMFFF01"/>
    <s v=" "/>
    <s v=" "/>
    <s v=" "/>
    <s v=" "/>
    <s v=" "/>
    <s v=" "/>
    <s v=" "/>
    <s v="Não"/>
    <s v=""/>
    <s v="Não"/>
  </r>
  <r>
    <x v="0"/>
    <s v="2000005798639438"/>
    <d v="2023-06-06T00:00:00"/>
    <s v="Entregue"/>
    <s v="Chegou em 8 de junho"/>
    <s v="Não"/>
    <n v="1"/>
    <n v="57.99"/>
    <n v="5.17"/>
    <n v="-15.36"/>
    <n v="-5.17"/>
    <s v=""/>
    <n v="42.63"/>
    <s v=" "/>
    <x v="34"/>
    <s v="MLB2797196132"/>
    <s v="Kit Reparo Terminal Cabo De Engate Seleção De Marchas Kwid"/>
    <s v=" "/>
    <n v="57.99"/>
    <s v="Premium"/>
    <s v="Autorizado"/>
    <s v=" "/>
    <s v=" "/>
    <s v=" "/>
    <s v=" "/>
    <s v="Fabrício Silva"/>
    <s v="27927564897"/>
    <s v="AVENIDA BOM JESUS DE NAZARE #2322 LOJA 6 2322 / Mercado franky está frente a pracinha do posto saude a - CEP 88135101 - Palhoça, Santa Catarina"/>
    <s v="Palhoça"/>
    <s v="Santa Catarina"/>
    <s v="88135101"/>
    <s v="Brasil"/>
    <s v="Mercado Envios Full"/>
    <s v="7 de junho | 03:23"/>
    <s v="8 de junho | 11:12"/>
    <s v="Mercado Envios"/>
    <s v="MEL42333865660LMFFF01"/>
    <s v="https://myaccount.mercadolivre.com.br/shipments/42333865660/detail"/>
    <s v=" "/>
    <s v=" "/>
    <s v=" "/>
    <s v=" "/>
    <s v=" "/>
    <s v=" "/>
    <s v="Não"/>
    <s v=""/>
    <s v="Não"/>
  </r>
  <r>
    <x v="0"/>
    <s v="2000005798605908"/>
    <d v="2023-06-06T00:00:00"/>
    <s v="Cancelada pelo comprador"/>
    <s v="Cancelou e especificou outro problema."/>
    <s v="Não"/>
    <n v="1"/>
    <n v="189.99"/>
    <s v=""/>
    <n v="-32.299999999999997"/>
    <n v="-26.45"/>
    <n v="-131.24"/>
    <n v="0"/>
    <s v=" "/>
    <x v="355"/>
    <s v="MLB2981862149"/>
    <s v="Bandeja Inferior Direito Fiat Marea"/>
    <s v=" "/>
    <n v="189.99"/>
    <s v="Premium"/>
    <s v="Não emitida"/>
    <s v="ODINEI LARA MACEDO"/>
    <s v="CPF 04331430960"/>
    <s v="João back 155, Ituporanga - CEP: 88400000, Santa Catarina"/>
    <s v=" "/>
    <s v="ODINEI LARA MACEDO"/>
    <s v="04331430960"/>
    <s v=" "/>
    <s v="Timbó"/>
    <s v="Santa Catarina"/>
    <s v="89120000"/>
    <s v="Brasil"/>
    <s v="Correios e pontos de envio"/>
    <s v=" "/>
    <s v=" "/>
    <s v="Mercado Envios"/>
    <s v=" "/>
    <s v=" "/>
    <s v=" "/>
    <s v=" "/>
    <s v=" "/>
    <s v=" "/>
    <s v=" "/>
    <s v=" "/>
    <s v="Não"/>
    <s v=""/>
    <s v="Não"/>
  </r>
  <r>
    <x v="0"/>
    <s v="2000005798573786"/>
    <d v="2023-06-06T00:00:00"/>
    <s v="Entregue"/>
    <s v="Chegou em 7 de junho"/>
    <s v="Não"/>
    <n v="1"/>
    <n v="35.9"/>
    <n v="5.45"/>
    <n v="-11.6"/>
    <n v="-5.45"/>
    <s v=""/>
    <n v="24.3"/>
    <s v=" "/>
    <x v="24"/>
    <s v="MLB1848059503"/>
    <s v="Kit Rolamento Roda Traseira Gol G1 G2 G3 G4 G5 Novo"/>
    <s v=" "/>
    <n v="35.9"/>
    <s v="Premium"/>
    <s v="Autorizado"/>
    <s v=" "/>
    <s v=" "/>
    <s v=" "/>
    <s v=" "/>
    <s v="wendel silva"/>
    <s v="29270220893"/>
    <s v="Rua New Jersey 47 / CEP 12321690 - Jardim Flórida, Jacareí, São Paulo"/>
    <s v="Jacareí"/>
    <s v="São Paulo"/>
    <s v="12321690"/>
    <s v="Brasil"/>
    <s v="Mercado Envios Full"/>
    <s v="7 de junho | 00:38"/>
    <s v="7 de junho | 12:35"/>
    <s v="Mercado Envios"/>
    <s v="MEL42333773661LMFFF01"/>
    <s v=" "/>
    <s v=" "/>
    <s v=" "/>
    <s v=" "/>
    <s v=" "/>
    <s v=" "/>
    <s v=" "/>
    <s v="Não"/>
    <s v=""/>
    <s v="Não"/>
  </r>
  <r>
    <x v="0"/>
    <s v="2000005798492800"/>
    <d v="2023-06-06T00:00:00"/>
    <s v="Entregue"/>
    <s v="Chegou em 9 de junho"/>
    <s v="Não"/>
    <n v="1"/>
    <n v="109.78"/>
    <s v=""/>
    <n v="-18.66"/>
    <n v="-18.45"/>
    <s v=""/>
    <n v="72.67"/>
    <s v=" "/>
    <x v="354"/>
    <s v="MLB3103889370"/>
    <s v="Par Reparo Pino Guia Pinça De Freio Kadett 1993 Até 1996"/>
    <s v=" "/>
    <n v="109.78"/>
    <s v="Premium"/>
    <s v="Não emitida"/>
    <s v="Tulio Breno de Queiroz Cavalcante"/>
    <s v="CPF 86527401353"/>
    <s v="Rua Anderson Arantes Pereira 325 - canteiro da infacon, Divinópolis - CEP: 35503425, Minas Gerais"/>
    <s v=" "/>
    <s v="Tulio Breno de Queiroz Cavalcante"/>
    <s v="86527401353"/>
    <s v="Rua Anderson Arantes Pereira 325 / canteiro da infacon Referencia: próximo a faculdade Pitágoras - CEP 35503425 - Universitário, Divinópolis, Minas Gerais"/>
    <s v="Divinópolis"/>
    <s v="Minas Gerais"/>
    <s v="35503425"/>
    <s v="Brasil"/>
    <s v="Correios e pontos de envio"/>
    <s v="8 de junho | 01:04"/>
    <s v="9 de junho | 13:40"/>
    <s v="Mercado Envios"/>
    <s v="MEL42333803678LMXDF01"/>
    <s v=" "/>
    <s v=" "/>
    <s v=" "/>
    <s v=" "/>
    <s v=" "/>
    <s v=" "/>
    <s v=" "/>
    <s v="Não"/>
    <s v=""/>
    <s v="Não"/>
  </r>
  <r>
    <x v="0"/>
    <s v="2000005798477272"/>
    <d v="2023-06-06T00:00:00"/>
    <s v="Entregue"/>
    <s v="Chegou em 7 de junho"/>
    <s v="Não"/>
    <n v="1"/>
    <n v="155.69"/>
    <n v="1.59"/>
    <n v="-26.47"/>
    <s v=""/>
    <s v=""/>
    <n v="130.81"/>
    <s v=" "/>
    <x v="0"/>
    <s v="MLB2997399054"/>
    <s v="Par Bandeja Inferior Sem Pivô Santana 1988 A 2002"/>
    <s v=" "/>
    <n v="155.69"/>
    <s v="Premium"/>
    <s v="Autorizado"/>
    <s v="ALEXANDRE DOS SANTOS AMARAL DA SILVA"/>
    <s v="CPF 13418502857"/>
    <s v="Rua Thomaz Antônio Villani 394 - AP 66, São Paulo - CEP: 02562000, São Paulo"/>
    <s v=" "/>
    <s v="ALEXANDRE DOS SANTOS AMARAL DA SILVA"/>
    <s v="13418502857"/>
    <s v="Rua das Palmeiras 43 / cond Sausalito Referencia: segunda travessa a direita da Rua dos Manacás. - CEP 07621165 - Caraguatá, Mairiporã, São Paulo"/>
    <s v="Mairiporã"/>
    <s v="São Paulo"/>
    <s v="07621165"/>
    <s v="Brasil"/>
    <s v="Mercado Envios Flex"/>
    <s v="7 de junho | 16:22"/>
    <s v="7 de junho | 20:24"/>
    <s v="CESAR ROSARIO DE BARROS"/>
    <s v="42333797846"/>
    <s v=" "/>
    <s v=" "/>
    <s v=" "/>
    <s v=" "/>
    <s v=" "/>
    <s v=" "/>
    <s v=" "/>
    <s v="Não"/>
    <s v=""/>
    <s v="Não"/>
  </r>
  <r>
    <x v="0"/>
    <s v="2000004516828827"/>
    <d v="2023-06-06T00:00:00"/>
    <s v="Devolução finalizada com reembolso para o comprador"/>
    <s v="O produto devolvido chegou em quinta-feira, 22 de junho."/>
    <s v="Sim"/>
    <n v="1"/>
    <n v="73.09"/>
    <n v="15.9"/>
    <n v="-17.93"/>
    <s v=""/>
    <n v="-55.16"/>
    <n v="15.9"/>
    <s v=" "/>
    <x v="40"/>
    <s v="MLB2068470956"/>
    <s v="Kit Reparo Alavanca Câmbio Trambulador Prisma 2007 Até 2011"/>
    <s v=" "/>
    <n v="73.09"/>
    <s v="Premium"/>
    <s v="Autorizado"/>
    <s v="TAHITI COMUNICACAO VISUAL COM IMP E EXP LTDA"/>
    <s v="CNPJ 65865065000145"/>
    <s v="Praça Monsenhor Francisco Cipullo 16, São Paulo - CEP: 04728130, São Paulo"/>
    <s v="Contribuinte"/>
    <s v="TAHITI COMUNICACAO VISUAL COM IMP E EXP LTDA"/>
    <s v="65865065000145"/>
    <s v="Rua Cecília Iter 177 / &quot;Referencia: Endereço Comercial. entregar antes das 18h Pode Entregar Para, Edi Ou Henrique 1195329-2034.&quot;"/>
    <s v="São Paulo"/>
    <s v="São Paulo"/>
    <s v="08240730"/>
    <s v="Brasil"/>
    <s v="Mercado Envios Flex"/>
    <s v="19 de junho | 14:42"/>
    <s v="22 de junho | 09:24"/>
    <s v="MARCIO PRATES"/>
    <s v="OV391408299BR"/>
    <s v="https://www2.correios.com.br/sistemas/rastreamento/resultado.cfm"/>
    <s v=" "/>
    <s v=" "/>
    <s v=" "/>
    <s v=" "/>
    <s v=" "/>
    <s v=" "/>
    <s v="Sim"/>
    <s v=""/>
    <s v="Não"/>
  </r>
  <r>
    <x v="0"/>
    <s v="2000005798434562"/>
    <d v="2023-06-06T00:00:00"/>
    <s v="Entregue"/>
    <s v="Chegou em 7 de junho"/>
    <s v="Não"/>
    <n v="1"/>
    <n v="45.9"/>
    <n v="20.34"/>
    <n v="-13.3"/>
    <n v="-20.34"/>
    <s v=""/>
    <n v="32.6"/>
    <s v=" "/>
    <x v="20"/>
    <s v="MLB2065493216"/>
    <s v="Kit Reparo Bucha Alavanca Câmbio Varão Celta Corsa Vectra"/>
    <s v=" "/>
    <n v="45.9"/>
    <s v="Premium"/>
    <s v="Autorizado"/>
    <s v=" "/>
    <s v=" "/>
    <s v=" "/>
    <s v=" "/>
    <s v="Eudasio Monteiro de Andrade"/>
    <s v="26499070378"/>
    <s v="Rua Leonisio Guerra 95 / Bloco F Apto 34 Referencia: Condomínio Residencial Liberdade 2, sentido bairro após mercado dia dia lado esquerdo - CEP 13056539 - Residencial Fazenda Lagoa, Campinas, São Paulo"/>
    <s v="Campinas"/>
    <s v="São Paulo"/>
    <s v="13056539"/>
    <s v="Brasil"/>
    <s v="Mercado Envios Full"/>
    <s v="7 de junho | 02:10"/>
    <s v="7 de junho | 13:53"/>
    <s v="Mercado Envios"/>
    <s v="MEL42333709097LMFFF01"/>
    <s v=" "/>
    <s v=" "/>
    <s v=" "/>
    <s v=" "/>
    <s v=" "/>
    <s v=" "/>
    <s v=" "/>
    <s v="Não"/>
    <s v=""/>
    <s v="Não"/>
  </r>
  <r>
    <x v="0"/>
    <s v="2000005798391760"/>
    <d v="2023-06-06T00:00:00"/>
    <s v="Entregue"/>
    <s v="Chegou em 12 de junho"/>
    <s v="Não"/>
    <n v="1"/>
    <n v="245.88"/>
    <s v=""/>
    <n v="-41.8"/>
    <n v="-20.45"/>
    <s v=""/>
    <n v="183.63"/>
    <s v=" "/>
    <x v="199"/>
    <s v="MLB2609828520"/>
    <s v="Kit Rolamento Eixo Traseiro C/ Bucha Peugeout 207 50mm"/>
    <s v=" "/>
    <n v="245.88"/>
    <s v="Premium"/>
    <s v="Não emitida"/>
    <s v="paulo libanio"/>
    <s v="CPF 63052458191"/>
    <s v="Avenida Tiradentes 1191 - Libanio veículos, Rondonópolis - CEP: 78700028, Mato Grosso"/>
    <s v=" "/>
    <s v="paulo libanio"/>
    <s v="63052458191"/>
    <s v="Avenida Tiradentes 1191 / Libanio veículos - CEP 78700028 - Centro, Rondonópolis, Mato Grosso"/>
    <s v="Rondonópolis"/>
    <s v="Mato Grosso"/>
    <s v="78700028"/>
    <s v="Brasil"/>
    <s v="Correios e pontos de envio"/>
    <s v="8 de junho | 05:30"/>
    <s v="12 de junho | 11:21"/>
    <s v="Mercado Envios"/>
    <s v="MEL42333697631LMXDF01"/>
    <s v=" "/>
    <s v=" "/>
    <s v=" "/>
    <s v=" "/>
    <s v=" "/>
    <s v=" "/>
    <s v=" "/>
    <s v="Não"/>
    <s v=""/>
    <s v="Não"/>
  </r>
  <r>
    <x v="0"/>
    <s v="2000005798347166"/>
    <d v="2023-06-06T00:00:00"/>
    <s v="Entregue"/>
    <s v="Chegou em 7 de junho"/>
    <s v="Não"/>
    <n v="1"/>
    <n v="76.14"/>
    <n v="9.9"/>
    <n v="-14.64"/>
    <n v="-9.9"/>
    <s v=""/>
    <n v="61.5"/>
    <s v=" "/>
    <x v="76"/>
    <s v="MLB2063490455"/>
    <s v="Kit Bieleta Haste Trambulador Peugeot 206 207 1.4 8v 1.6 16v"/>
    <s v=" "/>
    <n v="76.14"/>
    <s v="Clássico"/>
    <s v="Autorizado"/>
    <s v=" "/>
    <s v=" "/>
    <s v=" "/>
    <s v=" "/>
    <s v="Eduardo Brandão"/>
    <s v="33028349850"/>
    <s v="Rua Odon de Cluny 50 / casa - CEP 05572140 - Parque Ipê, São Paulo, São Paulo"/>
    <s v="São Paulo"/>
    <s v="São Paulo"/>
    <s v="05572140"/>
    <s v="Brasil"/>
    <s v="Mercado Envios Full"/>
    <s v="6 de junho | 22:53"/>
    <s v="7 de junho | 13:10"/>
    <s v="Mercado Envios"/>
    <s v="MEL42333674693LMFFF01"/>
    <s v=" "/>
    <s v=" "/>
    <s v=" "/>
    <s v=" "/>
    <s v=" "/>
    <s v=" "/>
    <s v=" "/>
    <s v="Não"/>
    <s v=""/>
    <s v="Não"/>
  </r>
  <r>
    <x v="0"/>
    <s v="2000004516753387"/>
    <d v="2023-06-06T00:00:00"/>
    <s v="Entregue"/>
    <s v="Chegou em 7 de junho"/>
    <s v="Sim"/>
    <n v="1"/>
    <n v="204.63"/>
    <n v="1.59"/>
    <n v="-16.399999999999999"/>
    <s v=""/>
    <s v=""/>
    <n v="189.82"/>
    <s v="Sim"/>
    <x v="250"/>
    <s v="MLB2996492282"/>
    <s v="Par Bandeja Traseira Uno Mille 1991 A 2011"/>
    <s v=" "/>
    <n v="204.63"/>
    <s v="Clássico"/>
    <s v="Autorizado"/>
    <s v="Diego Vieira De macedo"/>
    <s v="CPF 42822148805"/>
    <s v="Rua Diógenes Ribeiro de Lima 599, Barueri - CEP: 06420250, São Paulo"/>
    <s v=" "/>
    <s v="Diego Vieira De macedo"/>
    <s v="42822148805"/>
    <s v="Rua Diógenes Ribeiro de Lima 599 / visual cabeleireiros Referencia: fica na rua do posto de saúde, um pouco mais abaixo. O salao fica aberto até às 18h00 - CEP 06420250 - Jardim Belval, Barueri, São Paulo"/>
    <s v="Barueri"/>
    <s v="São Paulo"/>
    <s v="06420250"/>
    <s v="Brasil"/>
    <s v="Mercado Envios Flex"/>
    <s v="7 de junho | 15:59"/>
    <s v="7 de junho | 19:26"/>
    <s v="VHVICTORHUGO1402 VHVICTORHUGO1402"/>
    <s v="42333723008"/>
    <s v=" "/>
    <s v=" "/>
    <s v=" "/>
    <s v=" "/>
    <s v=" "/>
    <s v=" "/>
    <s v=" "/>
    <s v="Não"/>
    <s v=""/>
    <s v="Não"/>
  </r>
  <r>
    <x v="0"/>
    <s v="2000005798157474"/>
    <d v="2023-06-06T00:00:00"/>
    <s v="Entregue"/>
    <s v="Chegou em 13 de junho"/>
    <s v="Não"/>
    <n v="1"/>
    <n v="75.290000000000006"/>
    <n v="8.4600000000000009"/>
    <n v="-18.3"/>
    <n v="-8.4600000000000009"/>
    <s v=""/>
    <n v="56.99"/>
    <s v=" "/>
    <x v="15"/>
    <s v="MLB2109591506"/>
    <s v="Par De Kit Pino Guia Bucha Pinça Freio Vw Saveiro Gol Voyage"/>
    <s v=" "/>
    <n v="75.290000000000006"/>
    <s v="Premium"/>
    <s v="Autorizado"/>
    <s v=" "/>
    <s v=" "/>
    <s v=" "/>
    <s v=" "/>
    <s v="Marcos de Oliveira"/>
    <s v="11497837880"/>
    <s v="RUA MARCELO FERREIRA ALBIERI 319 / CEP 13060737 - PARQUE RESIDENCIAL VILA UNIÃO, Campinas, São Paulo"/>
    <s v="Campinas"/>
    <s v="São Paulo"/>
    <s v="13060737"/>
    <s v="Brasil"/>
    <s v="Mercado Envios Full"/>
    <s v="7 de junho | 01:59"/>
    <s v="13 de junho | 11:42"/>
    <s v="Mercado Envios"/>
    <s v="MEL42333663292LMFFF01"/>
    <s v="https://myaccount.mercadolivre.com.br/shipments/42333663292/detail"/>
    <s v=" "/>
    <s v=" "/>
    <s v=" "/>
    <s v=" "/>
    <s v=" "/>
    <s v=" "/>
    <s v="Não"/>
    <s v=""/>
    <s v="Não"/>
  </r>
  <r>
    <x v="0"/>
    <s v="2000005798133826"/>
    <d v="2023-06-06T00:00:00"/>
    <s v="Entregue"/>
    <s v="Chegou em 9 de junho"/>
    <s v="Não"/>
    <n v="1"/>
    <n v="22.99"/>
    <n v="30.2"/>
    <n v="-9.41"/>
    <n v="-30.2"/>
    <s v=""/>
    <n v="13.58"/>
    <s v=" "/>
    <x v="37"/>
    <s v="MLB2100377617"/>
    <s v="Capa Pedal Freio Embreagem Gm Onix Prisma Cobalt Spin Sonic"/>
    <s v=" "/>
    <n v="22.99"/>
    <s v="Premium"/>
    <s v="Autorizado"/>
    <s v=" "/>
    <s v=" "/>
    <s v=" "/>
    <s v=" "/>
    <s v="MESSIAS MENDES"/>
    <s v="05646978181"/>
    <s v="Rua Barão de Mauá 269 / CASA 5 Referencia: CASO NAO HAJA NINGUEM EM CASA , PROUCURAR POR DONA IVONE (AO LADO) - CEP 79100630 - Santo Antônio, Campo Grande, Mato Grosso do Sul"/>
    <s v="Campo Grande"/>
    <s v="Mato Grosso do Sul"/>
    <s v="79100630"/>
    <s v="Brasil"/>
    <s v="Mercado Envios Full"/>
    <s v="6 de junho | 21:54"/>
    <s v="9 de junho | 13:38"/>
    <s v="Mercado Envios"/>
    <s v="MEL42333654956LMFFF01"/>
    <s v=" "/>
    <s v=" "/>
    <s v=" "/>
    <s v=" "/>
    <s v=" "/>
    <s v=" "/>
    <s v=" "/>
    <s v="Não"/>
    <s v=""/>
    <s v="Não"/>
  </r>
  <r>
    <x v="0"/>
    <s v="2000005798102546"/>
    <d v="2023-06-06T00:00:00"/>
    <s v="Entregue"/>
    <s v="Chegou em 7 de junho"/>
    <s v="Não"/>
    <n v="1"/>
    <n v="57.99"/>
    <n v="5.45"/>
    <n v="-15.36"/>
    <n v="-5.45"/>
    <s v=""/>
    <n v="42.63"/>
    <s v=" "/>
    <x v="34"/>
    <s v="MLB2787167076"/>
    <s v="Kit Reparo Terminal Cabo Engate Seleção Peugeot 208 E 307"/>
    <s v=" "/>
    <n v="57.99"/>
    <s v="Premium"/>
    <s v="Autorizado"/>
    <s v=" "/>
    <s v=" "/>
    <s v=" "/>
    <s v=" "/>
    <s v="Luiz Gustavo Nagahiro de Souza"/>
    <s v="04439025501"/>
    <s v="Vía Via Urbana 1338 / Depot Pontual Referencia: Empresa ao lado da fábrica da Ortobom. - CEP 43700000 - Cia Sul, Simões Filho, Bahia"/>
    <s v="Simões Filho"/>
    <s v="Bahia"/>
    <s v="43700000"/>
    <s v="Brasil"/>
    <s v="Mercado Envios Full"/>
    <s v="6 de junho | 22:56"/>
    <s v="7 de junho | 10:02"/>
    <s v="Mercado Envios"/>
    <s v="MEL42333569525LMFFF01"/>
    <s v=" "/>
    <s v=" "/>
    <s v=" "/>
    <s v=" "/>
    <s v=" "/>
    <s v=" "/>
    <s v=" "/>
    <s v="Não"/>
    <s v=""/>
    <s v="Não"/>
  </r>
  <r>
    <x v="0"/>
    <s v="2000004516659835"/>
    <d v="2023-06-06T00:00:00"/>
    <s v="Entregue"/>
    <s v="Chegou em 7 de junho"/>
    <s v="Sim"/>
    <n v="2"/>
    <n v="137.97999999999999"/>
    <s v=""/>
    <n v="-34.46"/>
    <s v=""/>
    <s v=""/>
    <n v="103.52"/>
    <s v="Sim"/>
    <x v="68"/>
    <s v="MLB1846009187"/>
    <s v="Reparo Rolamento Eixo Traseiro Pegeout 206/207 C/barra 47mm"/>
    <s v=" "/>
    <n v="68.989999999999995"/>
    <s v="Premium"/>
    <s v="Autorizado"/>
    <s v=" "/>
    <s v=" "/>
    <s v=" "/>
    <s v=" "/>
    <s v="alexandre rocha"/>
    <s v="30274209845"/>
    <s v="Avenida Irmãos Galinari 448 / CEP 16304234 - Village Regina, Penápolis, São Paulo"/>
    <s v="Penápolis"/>
    <s v="São Paulo"/>
    <s v="16304234"/>
    <s v="Brasil"/>
    <s v="Mercado Envios Full"/>
    <s v="6 de junho | 19:52"/>
    <s v="7 de junho | 18:33"/>
    <s v="Mercado Envios"/>
    <s v="MEL42333574919LMFFF01"/>
    <s v=" "/>
    <s v=" "/>
    <s v=" "/>
    <s v=" "/>
    <s v=" "/>
    <s v=" "/>
    <s v=" "/>
    <s v="Não"/>
    <s v=""/>
    <s v="Não"/>
  </r>
  <r>
    <x v="0"/>
    <s v="2000005798092052"/>
    <d v="2023-06-06T00:00:00"/>
    <s v="Entregue"/>
    <s v="Chegou em 7 de junho"/>
    <s v="Não"/>
    <n v="1"/>
    <n v="76.14"/>
    <n v="9.9"/>
    <n v="-14.64"/>
    <n v="-9.9"/>
    <s v=""/>
    <n v="61.5"/>
    <s v=" "/>
    <x v="76"/>
    <s v="MLB2063490455"/>
    <s v="Kit Bieleta Haste Trambulador Peugeot 206 207 1.4 8v 1.6 16v"/>
    <s v=" "/>
    <n v="76.14"/>
    <s v="Clássico"/>
    <s v="Autorizado"/>
    <s v=" "/>
    <s v=" "/>
    <s v=" "/>
    <s v=" "/>
    <s v="Guilherme Angioletto"/>
    <s v="45720314873"/>
    <s v="Rua siria 39 / CEP 09666040 - São Bernardo do Campo, São Paulo"/>
    <s v="São Bernardo do Campo"/>
    <s v="São Paulo"/>
    <s v="09666040"/>
    <s v="Brasil"/>
    <s v="Mercado Envios Full"/>
    <s v="7 de junho | 00:03"/>
    <s v="7 de junho | 13:36"/>
    <s v="Mercado Envios"/>
    <s v="MEL42333560299LMFFF01"/>
    <s v=" "/>
    <s v=" "/>
    <s v=" "/>
    <s v=" "/>
    <s v=" "/>
    <s v=" "/>
    <s v=" "/>
    <s v="Não"/>
    <s v=""/>
    <s v="Não"/>
  </r>
  <r>
    <x v="0"/>
    <s v="2000005797887676"/>
    <d v="2023-06-06T00:00:00"/>
    <s v="Entregue"/>
    <s v="Chegou em 7 de junho"/>
    <s v="Não"/>
    <n v="1"/>
    <n v="47.75"/>
    <n v="9.9"/>
    <n v="-13.62"/>
    <n v="-9.9"/>
    <s v=""/>
    <n v="34.130000000000003"/>
    <s v=" "/>
    <x v="119"/>
    <s v="MLB2826499611"/>
    <s v="Cabo Embreagem Uno Mille Motor 1.0 8v Mpi Fire 2002 A 2004"/>
    <s v=" "/>
    <n v="47.75"/>
    <s v="Premium"/>
    <s v="Não emitida"/>
    <s v="Antônio Muniz"/>
    <s v="CPF 13901870806"/>
    <s v="av dom lucio antunes souza  576 - posto br , pilar do sul  - CEP: 18185000, São Paulo"/>
    <s v=" "/>
    <s v="Antônio Muniz"/>
    <s v="13901870806"/>
    <s v="av dom lucio antunes souza 576 / posto br  Referencia: Posto gasolina - CEP 18185000 - centro, Pilar do Sul, São Paulo"/>
    <s v="Pilar do Sul"/>
    <s v="São Paulo"/>
    <s v="18185000"/>
    <s v="Brasil"/>
    <s v="Correios e pontos de envio"/>
    <s v="7 de junho | 02:04"/>
    <s v="7 de junho | 15:01"/>
    <s v="Mercado Envios"/>
    <s v="MEL42333481515LMXDF01"/>
    <s v=" "/>
    <s v=" "/>
    <s v=" "/>
    <s v=" "/>
    <s v=" "/>
    <s v=" "/>
    <s v=" "/>
    <s v="Não"/>
    <s v=""/>
    <s v="Não"/>
  </r>
  <r>
    <x v="0"/>
    <s v="2000004516565665"/>
    <d v="2023-06-06T00:00:00"/>
    <s v="Entregue"/>
    <s v="Chegou em 8 de junho"/>
    <s v="Sim"/>
    <n v="1"/>
    <n v="63.35"/>
    <s v=""/>
    <n v="-16.27"/>
    <s v=""/>
    <s v=""/>
    <n v="47.08"/>
    <s v=" "/>
    <x v="108"/>
    <s v="MLB2063671442"/>
    <s v="2 Haste Bieleta Câmbio Peugeot 206 207  1.4 1.6 16cm Curta"/>
    <s v=" "/>
    <n v="63.35"/>
    <s v="Premium"/>
    <s v="Autorizado"/>
    <s v=" "/>
    <s v=" "/>
    <s v=" "/>
    <s v=" "/>
    <s v="Geo Souza"/>
    <s v="30546793819"/>
    <s v="Estrada Benedito Vieira de Andrade 321 / Casa 1 - CEP 06928485 - Parque São Paulo, Embu Guaçu, São Paulo"/>
    <s v="Embu Guaçu"/>
    <s v="São Paulo"/>
    <s v="06928485"/>
    <s v="Brasil"/>
    <s v="Mercado Envios Full"/>
    <s v="6 de junho | 20:26"/>
    <s v="8 de junho | 14:56"/>
    <s v="Mercado Envios"/>
    <s v="MEL42333550992LMFFF01"/>
    <s v=" "/>
    <s v=" "/>
    <s v=" "/>
    <s v=" "/>
    <s v=" "/>
    <s v=" "/>
    <s v=" "/>
    <s v="Não"/>
    <s v=""/>
    <s v="Não"/>
  </r>
  <r>
    <x v="0"/>
    <s v="2000005797859782"/>
    <d v="2023-06-06T00:00:00"/>
    <s v="Entregue"/>
    <s v="Chegou em 9 de junho"/>
    <s v="Não"/>
    <n v="1"/>
    <n v="245.88"/>
    <n v="15.18"/>
    <n v="-41.8"/>
    <n v="-35.630000000000003"/>
    <s v=""/>
    <n v="183.63"/>
    <s v=" "/>
    <x v="199"/>
    <s v="MLB2609828520"/>
    <s v="Kit Rolamento Eixo Traseiro C/ Bucha Peugeout 207 50mm"/>
    <s v=" "/>
    <n v="245.88"/>
    <s v="Premium"/>
    <s v="Não emitida"/>
    <s v="Hilton Marques Costa Marques"/>
    <s v="CPF 33190992304"/>
    <s v="Rua Principal N15 Bairro São José Tutóia Ma. 15 - Proximo Do Comercio Do Daniel, Tutóia - CEP: 65580000, Maranhão"/>
    <s v=" "/>
    <s v="Hilton Marques Costa Marques"/>
    <s v="33190992304"/>
    <s v="Rua Principal 15 / Comercial Buru - CEP 65580000 - São José, Tutóia, Maranhão"/>
    <s v="Tutóia"/>
    <s v="Maranhão"/>
    <s v="65580000"/>
    <s v="Brasil"/>
    <s v="Correios e pontos de envio"/>
    <s v="8 de junho | 07:48"/>
    <s v="9 de junho | 20:41"/>
    <s v="Mercado Envios"/>
    <s v="MEL42333536482LMXDF01"/>
    <s v=" "/>
    <s v=" "/>
    <s v=" "/>
    <s v=" "/>
    <s v=" "/>
    <s v=" "/>
    <s v=" "/>
    <s v="Não"/>
    <s v=""/>
    <s v="Não"/>
  </r>
  <r>
    <x v="0"/>
    <s v="2000005797847898"/>
    <d v="2023-06-06T00:00:00"/>
    <s v="Entregue"/>
    <s v="Chegou em 7 de junho"/>
    <s v="Não"/>
    <n v="1"/>
    <n v="61.7"/>
    <n v="13.5"/>
    <n v="-15.99"/>
    <n v="-13.5"/>
    <s v=""/>
    <n v="45.71"/>
    <s v=" "/>
    <x v="238"/>
    <s v="MLB2187084527"/>
    <s v="Reparo Pino Guia Pinça De Freio Dianteiro Nissan Versa"/>
    <s v=" "/>
    <n v="61.7"/>
    <s v="Premium"/>
    <s v="Autorizado"/>
    <s v=" "/>
    <s v=" "/>
    <s v=" "/>
    <s v=" "/>
    <s v="Cleonice Almeida"/>
    <s v="03072151997"/>
    <s v="Rua Rodolfo Teixeira de Souza 120 / sobrado 01 - CEP 81820430 - Pinheirinho, Curitiba, Paraná"/>
    <s v="Curitiba"/>
    <s v="Paraná"/>
    <s v="81820430"/>
    <s v="Brasil"/>
    <s v="Mercado Envios Full"/>
    <s v="6 de junho | 17:15"/>
    <s v="7 de junho | 10:56"/>
    <s v="Mercado Envios"/>
    <s v="MEL42333465149LMFFF01"/>
    <s v=" "/>
    <s v=" "/>
    <s v=" "/>
    <s v=" "/>
    <s v=" "/>
    <s v=" "/>
    <s v=" "/>
    <s v="Não"/>
    <s v=""/>
    <s v="Não"/>
  </r>
  <r>
    <x v="0"/>
    <s v="2000004516535285"/>
    <d v="2023-06-06T00:00:00"/>
    <s v="Entregue"/>
    <s v="Chegou em 7 de junho"/>
    <s v="Sim"/>
    <n v="1"/>
    <n v="20.5"/>
    <n v="4.46"/>
    <n v="-8.98"/>
    <n v="-4.46"/>
    <s v=""/>
    <n v="11.52"/>
    <s v="Sim"/>
    <x v="4"/>
    <s v="MLB2748563200"/>
    <s v="Capa De Pedal Freio E Embreagem Citroen C3"/>
    <s v=" "/>
    <n v="20.5"/>
    <s v="Premium"/>
    <s v="Autorizado"/>
    <s v=" "/>
    <s v=" "/>
    <s v=" "/>
    <s v=" "/>
    <s v="Amarildo  Donizete Velho "/>
    <s v="47511869068"/>
    <s v="Servidão Anna Luiza da Conceição 201 / Ap 4 - CEP 88060325 - São João do Rio Vermelho, Florianópolis, Santa Catarina"/>
    <s v="Florianópolis"/>
    <s v="Santa Catarina"/>
    <s v="88060325"/>
    <s v="Brasil"/>
    <s v="Mercado Envios Full"/>
    <s v="7 de junho | 03:23"/>
    <s v="7 de junho | 15:03"/>
    <s v="Mercado Envios"/>
    <s v="MEL42333456747LMFFF01"/>
    <s v=" "/>
    <s v=" "/>
    <s v=" "/>
    <s v=" "/>
    <s v=" "/>
    <s v=" "/>
    <s v=" "/>
    <s v="Não"/>
    <s v=""/>
    <s v="Não"/>
  </r>
  <r>
    <x v="0"/>
    <s v="2000004516468183"/>
    <d v="2023-06-06T00:00:00"/>
    <s v="Entregue"/>
    <s v="Chegou em 7 de junho"/>
    <s v="Sim"/>
    <n v="1"/>
    <n v="197.21"/>
    <n v="1.59"/>
    <n v="-23.67"/>
    <s v=""/>
    <s v=""/>
    <n v="175.13"/>
    <s v=" "/>
    <x v="211"/>
    <s v="MLB3123769267"/>
    <s v="Bandeja Dianteira Direita Com Pivô Ecosport 2003 A 2011"/>
    <s v=" "/>
    <n v="197.21"/>
    <s v="Clássico"/>
    <s v="Não emitida"/>
    <s v="Marina Cristofaro Mantuan"/>
    <s v="CPF 39409770807"/>
    <s v="Rua Nova Londrina 620, São Bernardo do Campo - CEP: 09683010, São Paulo"/>
    <s v=" "/>
    <s v="Marina Cristofaro Mantuan"/>
    <s v="39409770807"/>
    <s v="Rua Aulinda Queiroz de Matos 190 / CEP 04256280 - Jardim Patente Novo, São Paulo, São Paulo"/>
    <s v="São Paulo"/>
    <s v="São Paulo"/>
    <s v="04256280"/>
    <s v="Brasil"/>
    <s v="Mercado Envios Flex"/>
    <s v="7 de junho | 16:06"/>
    <s v="7 de junho | 19:56"/>
    <s v="WAGNER DE SOUSA"/>
    <s v="42333394267"/>
    <s v=" "/>
    <s v=" "/>
    <s v=" "/>
    <s v=" "/>
    <s v=" "/>
    <s v=" "/>
    <s v=" "/>
    <s v="Não"/>
    <s v=""/>
    <s v="Não"/>
  </r>
  <r>
    <x v="0"/>
    <s v="2000005797606252"/>
    <d v="2023-06-06T00:00:00"/>
    <s v="Devolução finalizada com reembolso para o comprador"/>
    <s v="O produto devolvido chegou em quinta-feira, 22 de junho."/>
    <s v="Não"/>
    <n v="1"/>
    <n v="127.15"/>
    <s v=""/>
    <n v="-15.26"/>
    <n v="-26.45"/>
    <n v="-85.44"/>
    <n v="0"/>
    <s v=" "/>
    <x v="298"/>
    <s v="MLB2954916266"/>
    <s v="Par Bracinho Oscilante Com Pivô E Buchas Fiat 147 Todos"/>
    <s v=" "/>
    <n v="127.15"/>
    <s v="Clássico"/>
    <s v="Não emitida"/>
    <s v="JOAO PAULO GONÇALVES"/>
    <s v="CPF 01631540661"/>
    <s v="PALESTINA 240 - FARMACIA, Campos Altos - CEP: 38970000, Minas Gerais"/>
    <s v=" "/>
    <s v="JOAO PAULO GONÇALVES"/>
    <s v="01631540661"/>
    <s v="Rua Cecília Iter 177 / &quot;Referencia: Endereço Comercial. entregar antes das 18h Pode Entregar Para, Edi Ou Henrique 1195329-2034.&quot;"/>
    <s v="São Paulo"/>
    <s v="São Paulo"/>
    <s v="08240730"/>
    <s v="Brasil"/>
    <s v="Correios e pontos de envio"/>
    <s v="12 de junho | 11:47"/>
    <s v="22 de junho | 09:24"/>
    <s v="Mercado Envios"/>
    <s v="QC686651400BR"/>
    <s v="https://www2.correios.com.br/sistemas/rastreamento/resultado.cfm"/>
    <s v=" "/>
    <s v=" "/>
    <s v=" "/>
    <s v=" "/>
    <s v=" "/>
    <s v=" "/>
    <s v="Sim"/>
    <s v=""/>
    <s v="Não"/>
  </r>
  <r>
    <x v="0"/>
    <s v="2000005797607122"/>
    <d v="2023-06-06T00:00:00"/>
    <s v="Entregue"/>
    <s v="Chegou em 7 de junho"/>
    <s v="Não"/>
    <n v="1"/>
    <n v="67.900000000000006"/>
    <n v="10.96"/>
    <n v="-13.65"/>
    <n v="-10.96"/>
    <s v=""/>
    <n v="54.25"/>
    <s v=" "/>
    <x v="9"/>
    <s v="MLB1924091749"/>
    <s v="2 Kits De Rolamento Roda Traseira Gol G1 G2 G3 G4 G5 Novo"/>
    <s v=" "/>
    <n v="67.900000000000006"/>
    <s v="Clássico"/>
    <s v="Autorizado"/>
    <s v=" "/>
    <s v=" "/>
    <s v=" "/>
    <s v=" "/>
    <s v="Renilson de Souza Matos"/>
    <s v="92390293549"/>
    <s v="Rua da Mangueira 561 / RSM PNEUS Referencia: segunda a sexta feira - CEP 42850000 - centro, Dias d'Ávila, Bahia"/>
    <s v="Dias d'Ávila"/>
    <s v="Bahia"/>
    <s v="42850000"/>
    <s v="Brasil"/>
    <s v="Mercado Envios Full"/>
    <s v="6 de junho | 22:56"/>
    <s v="7 de junho | 10:55"/>
    <s v="Mercado Envios"/>
    <s v="MEL42333358193LMFFF01"/>
    <s v=" "/>
    <s v=" "/>
    <s v=" "/>
    <s v=" "/>
    <s v=" "/>
    <s v=" "/>
    <s v=" "/>
    <s v="Não"/>
    <s v=""/>
    <s v="Não"/>
  </r>
  <r>
    <x v="0"/>
    <s v="2000005797591690"/>
    <d v="2023-06-06T00:00:00"/>
    <s v="Entregue"/>
    <s v="Chegou em 7 de junho"/>
    <s v="Não"/>
    <n v="1"/>
    <n v="119.7"/>
    <s v=""/>
    <n v="-20.350000000000001"/>
    <n v="-18.45"/>
    <s v=""/>
    <n v="80.900000000000006"/>
    <s v="Sim"/>
    <x v="7"/>
    <s v="MLB2640425245"/>
    <s v="Kit Bomba Combustível Gasolina Sistema Bosch Corsawind 96a07"/>
    <s v=" "/>
    <n v="119.7"/>
    <s v="Premium"/>
    <s v="Autorizado"/>
    <s v=" "/>
    <s v=" "/>
    <s v=" "/>
    <s v=" "/>
    <s v="washington souza"/>
    <s v="34176880864"/>
    <s v="dr. Luiz Pereira barreto 1021 / Referencia: fábrica salgados - CEP 15360000 - Jardim flor, Sud Mennucci, São Paulo"/>
    <s v="Sud Mennucci"/>
    <s v="São Paulo"/>
    <s v="15360000"/>
    <s v="Brasil"/>
    <s v="Mercado Envios Full"/>
    <s v="6 de junho | 16:28"/>
    <s v="7 de junho | 11:31"/>
    <s v="Mercado Envios"/>
    <s v="MEL42333353247LMFFF01"/>
    <s v=" "/>
    <s v=" "/>
    <s v=" "/>
    <s v=" "/>
    <s v=" "/>
    <s v=" "/>
    <s v=" "/>
    <s v="Não"/>
    <s v=""/>
    <s v="Não"/>
  </r>
  <r>
    <x v="0"/>
    <s v="2000005797590512"/>
    <d v="2023-06-06T00:00:00"/>
    <s v="Entregue"/>
    <s v="Chegou em 9 de junho"/>
    <s v="Não"/>
    <n v="1"/>
    <n v="97.9"/>
    <n v="7.22"/>
    <n v="-16.64"/>
    <n v="-27.67"/>
    <s v=""/>
    <n v="60.81"/>
    <s v=" "/>
    <x v="9"/>
    <s v="MLB2015330278"/>
    <s v="2 Kit's De Rolamento Roda Traseira Gol G1 G2 G3 G4 G5 Novo"/>
    <s v=" "/>
    <n v="97.9"/>
    <s v="Premium"/>
    <s v="Autorizado"/>
    <s v=" "/>
    <s v=" "/>
    <s v=" "/>
    <s v=" "/>
    <s v="Gleison Santtos"/>
    <s v="12014147680"/>
    <s v="Rua Bahia 315 / CEP 39980000 - CARIRI, Cachoeira de Pajeú, Minas Gerais"/>
    <s v="Cachoeira de Pajeú"/>
    <s v="Minas Gerais"/>
    <s v="39980000"/>
    <s v="Brasil"/>
    <s v="Mercado Envios Full"/>
    <s v="6 de junho | 23:40"/>
    <s v="9 de junho | 10:50"/>
    <s v="Mercado Envios"/>
    <s v="MEL42333416148LMFFF01"/>
    <s v=" "/>
    <s v=" "/>
    <s v=" "/>
    <s v=" "/>
    <s v=" "/>
    <s v=" "/>
    <s v=" "/>
    <s v="Não"/>
    <s v=""/>
    <s v="Não"/>
  </r>
  <r>
    <x v="0"/>
    <s v="2000005797553614"/>
    <d v="2023-06-06T00:00:00"/>
    <s v="Entregue"/>
    <s v="Chegou em 7 de junho"/>
    <s v="Não"/>
    <n v="1"/>
    <n v="159.99"/>
    <s v=""/>
    <n v="-27.2"/>
    <n v="-18.45"/>
    <s v=""/>
    <n v="114.34"/>
    <s v=" "/>
    <x v="39"/>
    <s v="MLB1804965496"/>
    <s v="2 Kit's Rolamento Eixo Traseiro Peugeot206/207 C/barra 47mm"/>
    <s v=" "/>
    <n v="159.99"/>
    <s v="Premium"/>
    <s v="Autorizado"/>
    <s v=" "/>
    <s v=" "/>
    <s v=" "/>
    <s v=" "/>
    <s v="Akile Piracicaba"/>
    <s v="12354726805"/>
    <s v="Rua Hildebrando Magalhães 107 / Referencia: horário comercial - CEP 13424535 - Vila Pacaembu, Piracicaba, São Paulo"/>
    <s v="Piracicaba"/>
    <s v="São Paulo"/>
    <s v="13424535"/>
    <s v="Brasil"/>
    <s v="Mercado Envios Full"/>
    <s v="7 de junho | 00:31"/>
    <s v="7 de junho | 13:00"/>
    <s v="Mercado Envios"/>
    <s v="MEL42333337327LMFFF01"/>
    <s v=" "/>
    <s v=" "/>
    <s v=" "/>
    <s v=" "/>
    <s v=" "/>
    <s v=" "/>
    <s v=" "/>
    <s v="Não"/>
    <s v=""/>
    <s v="Não"/>
  </r>
  <r>
    <x v="0"/>
    <s v="2000004516388737"/>
    <d v="2023-06-06T00:00:00"/>
    <s v="Entregue"/>
    <s v="Chegou em 7 de junho"/>
    <s v="Sim"/>
    <n v="1"/>
    <n v="115.69"/>
    <n v="1.59"/>
    <n v="-19.670000000000002"/>
    <s v=""/>
    <s v=""/>
    <n v="97.61"/>
    <s v=" "/>
    <x v="100"/>
    <s v="MLB2836701480"/>
    <s v="Par Cabo De Freio Tras Prisma 2006 Em Diante Com Conector"/>
    <s v=" "/>
    <n v="115.69"/>
    <s v="Premium"/>
    <s v="Não emitida"/>
    <s v="Info Cambuci C. S. Informática"/>
    <s v="CNPJ 08845560000159"/>
    <s v="Avenida Lins de Vasconcelos 757, São Paulo - CEP: 01537000, São Paulo"/>
    <s v="Contribuinte"/>
    <s v="Info Cambuci C. S. Informática"/>
    <s v="08845560000159"/>
    <s v="Avenida Lins de Vasconcelos 757 / Apto 52 B - CEP 01537000 - Cambuci, São Paulo, São Paulo"/>
    <s v="São Paulo"/>
    <s v="São Paulo"/>
    <s v="01537000"/>
    <s v="Brasil"/>
    <s v="Mercado Envios Flex"/>
    <s v="7 de junho | 16:13"/>
    <s v="7 de junho | 16:57"/>
    <s v="TIAGO SILVA"/>
    <s v="42333391176"/>
    <s v=" "/>
    <s v=" "/>
    <s v=" "/>
    <s v=" "/>
    <s v=" "/>
    <s v=" "/>
    <s v=" "/>
    <s v="Não"/>
    <s v=""/>
    <s v="Não"/>
  </r>
  <r>
    <x v="0"/>
    <s v="2000005797421698"/>
    <d v="2023-06-06T00:00:00"/>
    <s v="Entregue"/>
    <s v="Chegou em 7 de junho"/>
    <s v="Não"/>
    <n v="1"/>
    <n v="166.9"/>
    <s v=""/>
    <n v="-20.03"/>
    <n v="-38.950000000000003"/>
    <s v=""/>
    <n v="107.92"/>
    <s v="Sim"/>
    <x v="161"/>
    <s v="MLB2863604248"/>
    <s v="Bandeja Lado Esquerdo Peugeot 206 Todos 1999 A 2010 C Pivô"/>
    <s v=" "/>
    <n v="166.9"/>
    <s v="Clássico"/>
    <s v="Autorizado"/>
    <s v=" "/>
    <s v=" "/>
    <s v=" "/>
    <s v=" "/>
    <s v="Sandra Marrtins Da Silva Dias Marrins"/>
    <s v="08883143612"/>
    <s v="Rodovia Anel Rodoviário Celso Mello Azevedo 27001 / bloco 11 apto 403 Referencia: takono - CEP 31990055 - Nazaré, Belo Horizonte, Minas Gerais"/>
    <s v="Belo Horizonte"/>
    <s v="Minas Gerais"/>
    <s v="31990055"/>
    <s v="Brasil"/>
    <s v="Mercado Envios Full"/>
    <s v="6 de junho | 16:21"/>
    <s v="7 de junho | 16:43"/>
    <s v="Mercado Envios"/>
    <s v="MEL42333280513LMFFF01"/>
    <s v=" "/>
    <s v=" "/>
    <s v=" "/>
    <s v=" "/>
    <s v=" "/>
    <s v=" "/>
    <s v=" "/>
    <s v="Não"/>
    <s v=""/>
    <s v="Não"/>
  </r>
  <r>
    <x v="0"/>
    <s v="2000005797402478"/>
    <d v="2023-06-06T00:00:00"/>
    <s v="Entregue"/>
    <s v="Chegou em 8 de junho"/>
    <s v="Não"/>
    <n v="1"/>
    <n v="107.99"/>
    <s v=""/>
    <n v="-18.36"/>
    <n v="-20.45"/>
    <s v=""/>
    <n v="69.180000000000007"/>
    <s v=" "/>
    <x v="80"/>
    <s v="MLB2084404607"/>
    <s v="Par Bieleta Barra Peugeot 408 3008 307 308 C4"/>
    <s v=" "/>
    <n v="107.99"/>
    <s v="Premium"/>
    <s v="Autorizado"/>
    <s v=" "/>
    <s v=" "/>
    <s v=" "/>
    <s v=" "/>
    <s v="Paulo Rogerio Aquino Teixeira"/>
    <s v="23257350520"/>
    <s v="Caminho do Diadema 31 / Casa Referencia: Assembleia de Deus - CEP 42801859 - Novo Horizonte, Camaçari, Bahia"/>
    <s v="Camaçari"/>
    <s v="Bahia"/>
    <s v="42801859"/>
    <s v="Brasil"/>
    <s v="Mercado Envios Full"/>
    <s v="6 de junho | 16:28"/>
    <s v="8 de junho | 10:55"/>
    <s v="Mercado Envios"/>
    <s v="MEL42333267913LMFFF01"/>
    <s v=" "/>
    <s v=" "/>
    <s v=" "/>
    <s v=" "/>
    <s v=" "/>
    <s v=" "/>
    <s v=" "/>
    <s v="Não"/>
    <s v=""/>
    <s v="Não"/>
  </r>
  <r>
    <x v="0"/>
    <s v="2000005797326222"/>
    <d v="2023-06-06T00:00:00"/>
    <s v="Entregue"/>
    <s v="Chegou em 7 de junho"/>
    <s v="Não"/>
    <n v="1"/>
    <n v="217.9"/>
    <s v=""/>
    <n v="-37.04"/>
    <n v="-20.45"/>
    <s v=""/>
    <n v="160.41"/>
    <s v=" "/>
    <x v="10"/>
    <s v="MLB1802931823"/>
    <s v="Cabo De Trambulador Corsa Classic 2005/2014"/>
    <s v=" "/>
    <n v="217.9"/>
    <s v="Premium"/>
    <s v="Autorizado"/>
    <s v=" "/>
    <s v=" "/>
    <s v=" "/>
    <s v=" "/>
    <s v="Marcos Roberto Da Silva"/>
    <s v="16113165884"/>
    <s v="Avenida José Jacob Seckler 1548 / Referencia: Procurar Bar do Marcão - CEP 11730000 - Vila Oceanópolis, Mongaguá, São Paulo"/>
    <s v="Mongaguá"/>
    <s v="São Paulo"/>
    <s v="11730000"/>
    <s v="Brasil"/>
    <s v="Mercado Envios Full"/>
    <s v="6 de junho | 17:03"/>
    <s v="7 de junho | 11:49"/>
    <s v="Mercado Envios"/>
    <s v="MEL42333302538LMFFF01"/>
    <s v=" "/>
    <s v=" "/>
    <s v=" "/>
    <s v=" "/>
    <s v=" "/>
    <s v=" "/>
    <s v=" "/>
    <s v="Não"/>
    <s v=""/>
    <s v="Não"/>
  </r>
  <r>
    <x v="0"/>
    <s v="2000005796114250"/>
    <d v="2023-06-06T00:00:00"/>
    <s v="Entregue"/>
    <s v="Chegou em 9 de junho"/>
    <s v="Não"/>
    <n v="1"/>
    <n v="97.9"/>
    <s v=""/>
    <n v="-16.64"/>
    <n v="-20.45"/>
    <s v=""/>
    <n v="60.81"/>
    <s v=" "/>
    <x v="9"/>
    <s v="MLB2015330278"/>
    <s v="2 Kit's De Rolamento Roda Traseira Gol G1 G2 G3 G4 G5 Novo"/>
    <s v=" "/>
    <n v="97.9"/>
    <s v="Premium"/>
    <s v="Autorizado"/>
    <s v=" "/>
    <s v=" "/>
    <s v=" "/>
    <s v=" "/>
    <s v="William marinho Martin"/>
    <s v="02740082037"/>
    <s v="RS406 km16.6 SN / laticínios Referencia: é aonde eu trabalho - CEP 99600000 - distrito industrial, Nonoai, Rio Grande do Sul"/>
    <s v="Nonoai"/>
    <s v="Rio Grande do Sul"/>
    <s v="99600000"/>
    <s v="Brasil"/>
    <s v="Mercado Envios Full"/>
    <s v="7 de junho | 14:21"/>
    <s v="9 de junho | 14:08"/>
    <s v="Mercado Envios"/>
    <s v="MEL42332711733LMFFF01"/>
    <s v=" "/>
    <s v=" "/>
    <s v=" "/>
    <s v=" "/>
    <s v=" "/>
    <s v=" "/>
    <s v=" "/>
    <s v="Não"/>
    <s v=""/>
    <s v="Não"/>
  </r>
  <r>
    <x v="0"/>
    <s v="2000005797239970"/>
    <d v="2023-06-06T00:00:00"/>
    <s v="Entregue"/>
    <s v="Chegou em 7 de junho"/>
    <s v="Não"/>
    <n v="1"/>
    <n v="172.11"/>
    <s v=""/>
    <n v="-29.26"/>
    <n v="-20.45"/>
    <s v=""/>
    <n v="122.4"/>
    <s v="Sim"/>
    <x v="42"/>
    <s v="MLB1853236145"/>
    <s v="Kit Rolamento Eixo Traseiro Peugeot 206/207 C/barra 50mm"/>
    <s v=" "/>
    <n v="172.11"/>
    <s v="Premium"/>
    <s v="Autorizado"/>
    <s v=" "/>
    <s v=" "/>
    <s v=" "/>
    <s v=" "/>
    <s v="EDIVALDO L M M DE PAULA"/>
    <s v="01212412621"/>
    <s v="Rua Nair de Castro Cunha 42 / 102 Referencia: fundos do hospital asconcer - CEP 36033260 - Cascatinha, Juiz de Fora, Minas Gerais"/>
    <s v="Juiz de Fora"/>
    <s v="Minas Gerais"/>
    <s v="36033260"/>
    <s v="Brasil"/>
    <s v="Mercado Envios Full"/>
    <s v="6 de junho | 16:18"/>
    <s v="7 de junho | 13:52"/>
    <s v="Mercado Envios"/>
    <s v="MEL42333203939LMFFF01"/>
    <s v=" "/>
    <s v=" "/>
    <s v=" "/>
    <s v=" "/>
    <s v=" "/>
    <s v=" "/>
    <s v=" "/>
    <s v="Não"/>
    <s v=""/>
    <s v="Não"/>
  </r>
  <r>
    <x v="0"/>
    <s v="2000005797250224"/>
    <d v="2023-06-06T00:00:00"/>
    <s v="Entregue"/>
    <s v="Chegou em 7 de junho"/>
    <s v="Não"/>
    <n v="1"/>
    <n v="70"/>
    <n v="17.399999999999999"/>
    <n v="-17.399999999999999"/>
    <n v="-17.399999999999999"/>
    <s v=""/>
    <n v="52.6"/>
    <s v=" "/>
    <x v="294"/>
    <s v="MLB2669726414"/>
    <s v="Reparo Pino Guia Pinça De Freio Dianteiro Corolla 2006"/>
    <s v=" "/>
    <n v="70"/>
    <s v="Premium"/>
    <s v="Não emitida"/>
    <s v="Renato de Camargo"/>
    <s v="CPF 16194169800"/>
    <s v="RUA DAS AZALEIAS 44 - CASA, Barra Bonita - CEP: 17340000, São Paulo"/>
    <s v=" "/>
    <s v="Renato de Camargo"/>
    <s v="16194169800"/>
    <s v="Rua das Azaléias 44 / Casa - CEP 17347016 - Vila Nova, Barra Bonita, São Paulo"/>
    <s v="Barra Bonita"/>
    <s v="São Paulo"/>
    <s v="17347016"/>
    <s v="Brasil"/>
    <s v="Correios e pontos de envio"/>
    <s v="7 de junho | 00:54"/>
    <s v="7 de junho | 13:39"/>
    <s v="Mercado Envios"/>
    <s v="MEL42333202127LMXDF01"/>
    <s v=" "/>
    <s v=" "/>
    <s v=" "/>
    <s v=" "/>
    <s v=" "/>
    <s v=" "/>
    <s v=" "/>
    <s v="Não"/>
    <s v=""/>
    <s v="Não"/>
  </r>
  <r>
    <x v="0"/>
    <s v="2000005797153704"/>
    <d v="2023-06-06T00:00:00"/>
    <s v="Devolução a caminho"/>
    <s v="Chegará entre 3 e 6 de julho. Se houver algum problema, você pode nos avisar quando receber."/>
    <s v="Sim"/>
    <n v="1"/>
    <n v="237.9"/>
    <s v=""/>
    <n v="-40.43955882352941"/>
    <n v="-26.898529411764702"/>
    <n v="-86.350588235294111"/>
    <n v="84.211323529411771"/>
    <s v="Sim"/>
    <x v="89"/>
    <s v="MLB2609815607"/>
    <s v="Kit Rolamento Eixo Traseiro C/ Bucha Peugeot 206 47mm"/>
    <s v=" "/>
    <n v="237.9"/>
    <s v="Premium"/>
    <s v=" "/>
    <s v=" "/>
    <s v=" "/>
    <s v=" "/>
    <s v=" "/>
    <s v=" "/>
    <s v=" "/>
    <s v=" "/>
    <s v=" "/>
    <s v=" "/>
    <s v=" "/>
    <s v=" "/>
    <s v=" "/>
    <s v=" "/>
    <s v=" "/>
    <s v=" "/>
    <s v=" "/>
    <s v=" "/>
    <s v=" "/>
    <s v=" "/>
    <s v=" "/>
    <s v=" "/>
    <s v=" "/>
    <s v=" "/>
    <s v="Não"/>
    <n v="1"/>
    <s v="Não"/>
  </r>
  <r>
    <x v="0"/>
    <s v="2000005797182752"/>
    <d v="2023-06-06T00:00:00"/>
    <s v="Entregue"/>
    <s v="Chegou em 10 de junho"/>
    <s v="Sim"/>
    <n v="1"/>
    <n v="176.9"/>
    <s v=""/>
    <n v="-30.070441176470588"/>
    <n v="-20.001470588235293"/>
    <n v="-64.209411764705877"/>
    <n v="62.618676470588241"/>
    <s v="Sim"/>
    <x v="161"/>
    <s v="MLB2863522242"/>
    <s v="Bandeja Esquerda Peugeot 207 Exceto Sw 08 Em Diante C Pivô"/>
    <s v=" "/>
    <n v="176.9"/>
    <s v="Premium"/>
    <s v=" "/>
    <s v=" "/>
    <s v=" "/>
    <s v=" "/>
    <s v=" "/>
    <s v=" "/>
    <s v=" "/>
    <s v=" "/>
    <s v=" "/>
    <s v=" "/>
    <s v=" "/>
    <s v=" "/>
    <s v=" "/>
    <s v=" "/>
    <s v=" "/>
    <s v=" "/>
    <s v=" "/>
    <s v=" "/>
    <s v=" "/>
    <s v=" "/>
    <s v=" "/>
    <s v=" "/>
    <s v=" "/>
    <s v=" "/>
    <s v="Não"/>
    <s v=""/>
    <s v="Não"/>
  </r>
  <r>
    <x v="0"/>
    <s v="2000005797158676"/>
    <d v="2023-06-06T00:00:00"/>
    <s v="Entregue"/>
    <s v="Chegou em 7 de junho"/>
    <s v="Não"/>
    <n v="1"/>
    <n v="166.9"/>
    <s v=""/>
    <n v="-20.03"/>
    <n v="-38.950000000000003"/>
    <s v=""/>
    <n v="107.92"/>
    <s v=" "/>
    <x v="161"/>
    <s v="MLB2863604248"/>
    <s v="Bandeja Lado Esquerdo Peugeot 206 Todos 1999 A 2010 C Pivô"/>
    <s v=" "/>
    <n v="166.9"/>
    <s v="Clássico"/>
    <s v="Autorizado"/>
    <s v=" "/>
    <s v=" "/>
    <s v=" "/>
    <s v=" "/>
    <s v="Rodrigo Fontes Candido"/>
    <s v="32866052803"/>
    <s v="Avenida Rubens Ferreira Martins 448 / Casa Referencia: Casa do pado da Delegacia - CEP 11750000 - Centro, Peruíbe, São Paulo"/>
    <s v="Peruíbe"/>
    <s v="São Paulo"/>
    <s v="11750000"/>
    <s v="Brasil"/>
    <s v="Mercado Envios Full"/>
    <s v="6 de junho | 20:16"/>
    <s v="7 de junho | 13:05"/>
    <s v="Mercado Envios"/>
    <s v="MEL42333164747LMFFF01"/>
    <s v=" "/>
    <s v=" "/>
    <s v=" "/>
    <s v=" "/>
    <s v=" "/>
    <s v=" "/>
    <s v=" "/>
    <s v="Não"/>
    <s v=""/>
    <s v="Não"/>
  </r>
  <r>
    <x v="0"/>
    <s v="2000004516224191"/>
    <d v="2023-06-06T00:00:00"/>
    <s v="Entregue"/>
    <s v="Chegou em 7 de junho"/>
    <s v="Sim"/>
    <n v="1"/>
    <n v="369.69"/>
    <s v=""/>
    <n v="-62.85"/>
    <n v="-26.45"/>
    <s v=""/>
    <n v="280.39"/>
    <s v=" "/>
    <x v="111"/>
    <s v="MLB3070019979"/>
    <s v="Par Bandeja Com Pivô Grand Siena 2012 Em Diante"/>
    <s v=" "/>
    <n v="369.69"/>
    <s v="Premium"/>
    <s v="Não emitida"/>
    <s v="Yuri Poloni Passareli"/>
    <s v="CPF 40622866885"/>
    <s v="Rua Presidente Tancredo de Almeida Neves 328 - Casa, Atibaia - CEP: 12947768, São Paulo"/>
    <s v=" "/>
    <s v="Yuri Poloni Passareli"/>
    <s v="40622866885"/>
    <s v="Rua Presidente Tancredo de Almeida Neves 328 / Casa - CEP 12947768 - Jardim Maristela II, Atibaia, São Paulo"/>
    <s v="Atibaia"/>
    <s v="São Paulo"/>
    <s v="12947768"/>
    <s v="Brasil"/>
    <s v="Correios e pontos de envio"/>
    <s v="7 de junho | 02:54"/>
    <s v="7 de junho | 21:47"/>
    <s v="Mercado Envios"/>
    <s v="MEL42333165013LMXDF01"/>
    <s v=" "/>
    <s v=" "/>
    <s v=" "/>
    <s v=" "/>
    <s v=" "/>
    <s v=" "/>
    <s v=" "/>
    <s v="Não"/>
    <s v=""/>
    <s v="Não"/>
  </r>
  <r>
    <x v="0"/>
    <s v="2000005796937602"/>
    <d v="2023-06-06T00:00:00"/>
    <s v="Entregue"/>
    <s v="Chegou em 7 de junho"/>
    <s v="Não"/>
    <n v="1"/>
    <n v="22.99"/>
    <n v="9.57"/>
    <n v="-9.41"/>
    <n v="-9.57"/>
    <s v=""/>
    <n v="13.58"/>
    <s v=" "/>
    <x v="37"/>
    <s v="MLB2100377617"/>
    <s v="Capa Pedal Freio Embreagem Gm Onix Prisma Cobalt Spin Sonic"/>
    <s v=" "/>
    <n v="22.99"/>
    <s v="Premium"/>
    <s v="Autorizado"/>
    <s v=" "/>
    <s v=" "/>
    <s v=" "/>
    <s v=" "/>
    <s v="Leandro Martão"/>
    <s v="25139370824"/>
    <s v="Alameda Cardiff 265 / CEP 17603633 - Vila Inglesa, Tupã, São Paulo"/>
    <s v="Tupã"/>
    <s v="São Paulo"/>
    <s v="17603633"/>
    <s v="Brasil"/>
    <s v="Mercado Envios Full"/>
    <s v="6 de junho | 19:35"/>
    <s v="7 de junho | 16:43"/>
    <s v="Mercado Envios"/>
    <s v="MEL42333071339LMFFF01"/>
    <s v=" "/>
    <s v=" "/>
    <s v=" "/>
    <s v=" "/>
    <s v=" "/>
    <s v=" "/>
    <s v=" "/>
    <s v="Não"/>
    <s v=""/>
    <s v="Não"/>
  </r>
  <r>
    <x v="0"/>
    <s v="2000005796857118"/>
    <d v="2023-06-06T00:00:00"/>
    <s v="Entregue"/>
    <s v="Chegou em 7 de junho"/>
    <s v="Não"/>
    <n v="1"/>
    <n v="119.7"/>
    <s v=""/>
    <n v="-20.350000000000001"/>
    <n v="-18.45"/>
    <s v=""/>
    <n v="80.900000000000006"/>
    <s v=" "/>
    <x v="7"/>
    <s v="MLB2640405937"/>
    <s v="Kit Bomba Combustível Gasolina Sistema Bosch Vectra 97 E 05"/>
    <s v=" "/>
    <n v="119.7"/>
    <s v="Premium"/>
    <s v="Autorizado"/>
    <s v=" "/>
    <s v=" "/>
    <s v=" "/>
    <s v=" "/>
    <s v="Tania de Camargo"/>
    <s v="05588719921"/>
    <s v="Avenida Geraldo Mazzi 1415 / mercado champirra Referencia: local do meu trabalho - CEP 13215791 - Champirra, Jundiaí, São Paulo"/>
    <s v="Jundiaí"/>
    <s v="São Paulo"/>
    <s v="13215791"/>
    <s v="Brasil"/>
    <s v="Mercado Envios Full"/>
    <s v="6 de junho | 13:21"/>
    <s v="7 de junho | 11:10"/>
    <s v="Mercado Envios"/>
    <s v="MEL42333037229LMFFF01"/>
    <s v=" "/>
    <s v=" "/>
    <s v=" "/>
    <s v=" "/>
    <s v=" "/>
    <s v=" "/>
    <s v=" "/>
    <s v="Não"/>
    <s v=""/>
    <s v="Não"/>
  </r>
  <r>
    <x v="0"/>
    <s v="2000005796854234"/>
    <d v="2023-06-06T00:00:00"/>
    <s v="Entregue"/>
    <s v="Chegou em 6 de junho"/>
    <s v="Não"/>
    <n v="1"/>
    <n v="47.15"/>
    <n v="15.9"/>
    <n v="-13.52"/>
    <s v=""/>
    <s v=""/>
    <n v="49.53"/>
    <s v=" "/>
    <x v="172"/>
    <s v="MLB2819223407"/>
    <s v="Cabo Embreagem Parati Saveiro Gol 94 95 96 97 98"/>
    <s v=" "/>
    <n v="47.15"/>
    <s v="Premium"/>
    <s v="Autorizado"/>
    <s v="Lukas Abdala"/>
    <s v="CPF 50208904808"/>
    <s v="Rua Antonio Freitas 107 - Casa, Guarulhos - CEP: 07074180, São Paulo"/>
    <s v=" "/>
    <s v="Lukas Abdala"/>
    <s v="50208904808"/>
    <s v="Rua Antônio Freitas 107 / Casa - CEP 07074180 - Vila Galvão, Guarulhos, São Paulo"/>
    <s v="Guarulhos"/>
    <s v="São Paulo"/>
    <s v="07074180"/>
    <s v="Brasil"/>
    <s v="Mercado Envios Flex"/>
    <s v="6 de junho | 16:17"/>
    <s v="6 de junho | 19:09"/>
    <s v="ALEXANDRE ALVES"/>
    <s v="42333098682"/>
    <s v=" "/>
    <s v=" "/>
    <s v=" "/>
    <s v=" "/>
    <s v=" "/>
    <s v=" "/>
    <s v=" "/>
    <s v="Não"/>
    <s v=""/>
    <s v="Não"/>
  </r>
  <r>
    <x v="0"/>
    <s v="2000005796812262"/>
    <d v="2023-06-06T00:00:00"/>
    <s v="Entregue"/>
    <s v="Chegou em 6 de junho"/>
    <s v="Não"/>
    <n v="1"/>
    <n v="37.549999999999997"/>
    <n v="13.9"/>
    <n v="-11.88"/>
    <s v=""/>
    <s v=""/>
    <n v="39.57"/>
    <s v=" "/>
    <x v="73"/>
    <s v="MLB3274740344"/>
    <s v="Cabo De Capô Com Alavanca 1575mm Palio 1996 A 2000"/>
    <s v=" "/>
    <n v="37.549999999999997"/>
    <s v="Premium"/>
    <s v="Autorizado"/>
    <s v="Mauro  Alves Lima "/>
    <s v="CPF 17906844807"/>
    <s v="Rua Arujá 160, Poá - CEP: 08557720, São Paulo"/>
    <s v=" "/>
    <s v="Mauro  Alves Lima "/>
    <s v="17906844807"/>
    <s v="Rua Arujá 160 / CEP 08557720 - Vila Lúcia, Poá, São Paulo"/>
    <s v="Poá"/>
    <s v="São Paulo"/>
    <s v="08557720"/>
    <s v="Brasil"/>
    <s v="Mercado Envios Flex"/>
    <s v="6 de junho | 16:04"/>
    <s v="6 de junho | 18:53"/>
    <s v="JUNIORCRISMAN1 JUNIORCRISMAN1"/>
    <s v="42333014269"/>
    <s v=" "/>
    <s v=" "/>
    <s v=" "/>
    <s v=" "/>
    <s v=" "/>
    <s v=" "/>
    <s v=" "/>
    <s v="Não"/>
    <s v=""/>
    <s v="Não"/>
  </r>
  <r>
    <x v="0"/>
    <s v="2000004516067027"/>
    <d v="2023-06-06T00:00:00"/>
    <s v="Entregue"/>
    <s v="Chegou em 6 de junho"/>
    <s v="Sim"/>
    <n v="1"/>
    <n v="85.9"/>
    <n v="1.59"/>
    <n v="-14.6"/>
    <s v=""/>
    <s v=""/>
    <n v="72.89"/>
    <s v=" "/>
    <x v="70"/>
    <s v="MLB2121483626"/>
    <s v="Cabo Embreagem Peugeot 206 1.4 E 1.6 Chassi 10556/..."/>
    <s v=" "/>
    <n v="85.9"/>
    <s v="Premium"/>
    <s v="Autorizado"/>
    <s v="30.549.979 ELTON BRUNO ABREU"/>
    <s v="CNPJ 30549979000112"/>
    <s v="Rua Maria de Lourdes Chaluppe 449, Itapevi - CEP: 06657150, São Paulo"/>
    <s v="Contribuinte"/>
    <s v="30.549.979 ELTON BRUNO ABREU"/>
    <s v="30549979000112"/>
    <s v="Rua Maria de Lourdes Chaluppe 449 / do lado da adega Referencia: ao lado da adega - CEP 06657150 - Jardim Rosemary, Itapevi, São Paulo"/>
    <s v="Itapevi"/>
    <s v="São Paulo"/>
    <s v="06657150"/>
    <s v="Brasil"/>
    <s v="Mercado Envios Flex"/>
    <s v="6 de junho | 16:10"/>
    <s v="6 de junho | 22:40"/>
    <s v="PEDRO AUGUSTO FIRMINO NETO"/>
    <s v="42333001741"/>
    <s v=" "/>
    <s v=" "/>
    <s v=" "/>
    <s v=" "/>
    <s v=" "/>
    <s v=" "/>
    <s v=" "/>
    <s v="Não"/>
    <s v=""/>
    <s v="Não"/>
  </r>
  <r>
    <x v="0"/>
    <s v="2000004516042967"/>
    <d v="2023-06-06T00:00:00"/>
    <s v="Devolução finalizada com reembolso para o comprador"/>
    <s v="O produto devolvido chegou em terça-feira, 27 de junho."/>
    <s v="Sim"/>
    <n v="1"/>
    <n v="237.9"/>
    <s v=""/>
    <n v="-40.44"/>
    <n v="-20.45"/>
    <n v="-177.01"/>
    <n v="0"/>
    <s v=" "/>
    <x v="89"/>
    <s v="MLB2607917865"/>
    <s v="Kit Rolamento Eixo Traseiro C/ Bucha Pegeout 206/207 47mm"/>
    <s v=" "/>
    <n v="237.9"/>
    <s v="Premium"/>
    <s v="Autorizado"/>
    <s v="greycieli Tratch"/>
    <s v="CPF 08378548902"/>
    <s v="Rua Halia Retcheski Popia 380 - Centro Automotivo, Paulo Frontin - CEP: 84635000, Paraná"/>
    <s v=" "/>
    <s v="greycieli Tratch"/>
    <s v="08378548902"/>
    <s v="Rua Cecília Iter 177 / &quot;Referencia: Endereço Comercial. entregar antes das 18h Pode Entregar Para, Edi Ou Henrique 1195329-2034.&quot;"/>
    <s v="São Paulo"/>
    <s v="São Paulo"/>
    <s v="08240730"/>
    <s v="Brasil"/>
    <s v="Mercado Envios Full"/>
    <s v="16 de junho | 16:00"/>
    <s v="27 de junho | 09:56"/>
    <s v="Mercado Envios"/>
    <s v="QC656886295BR"/>
    <s v="https://www2.correios.com.br/sistemas/rastreamento/resultado.cfm"/>
    <s v=" "/>
    <s v=" "/>
    <s v=" "/>
    <s v=" "/>
    <s v=" "/>
    <s v=" "/>
    <s v="Sim"/>
    <s v=""/>
    <s v="Não"/>
  </r>
  <r>
    <x v="0"/>
    <s v="2000005796397056"/>
    <d v="2023-06-06T00:00:00"/>
    <s v="Entregue"/>
    <s v="Chegou em 6 de junho"/>
    <s v="Não"/>
    <n v="1"/>
    <n v="75.290000000000006"/>
    <n v="12.72"/>
    <n v="-120.48"/>
    <n v="-12.72"/>
    <s v=""/>
    <n v="-45.19"/>
    <s v=" "/>
    <x v="15"/>
    <s v="MLB2111127107"/>
    <s v="Par De Kit Pino Guia Bucha Pinça Freio Vw Polo Gol Fox Polo"/>
    <s v=" "/>
    <n v="75.290000000000006"/>
    <s v="Premium"/>
    <s v="Autorizado"/>
    <s v=" "/>
    <s v=" "/>
    <s v=" "/>
    <s v=" "/>
    <s v="JAKSON DE LIMA"/>
    <s v="10058491961"/>
    <s v="Rodovia BR-101 SN / jbs fábrica de ração Referencia: entregar na portaria - CEP 88103481 - Centro, São José, Santa Catarina"/>
    <s v="São José"/>
    <s v="Santa Catarina"/>
    <s v="88103481"/>
    <s v="Brasil"/>
    <s v="Mercado Envios Full"/>
    <s v="6 de junho | 13:23"/>
    <s v="6 de junho | 17:13"/>
    <s v="Mercado Envios"/>
    <s v="MEL42332902718LMFFF01"/>
    <s v=" "/>
    <s v=" "/>
    <s v=" "/>
    <s v=" "/>
    <s v=" "/>
    <s v=" "/>
    <s v=" "/>
    <s v="Não"/>
    <s v=""/>
    <s v="Não"/>
  </r>
  <r>
    <x v="0"/>
    <s v="2000005796362954"/>
    <d v="2023-06-06T00:00:00"/>
    <s v="Devolução finalizada com reembolso para o comprador"/>
    <s v="O produto devolvido chegou em quinta-feira, 22 de junho."/>
    <s v="Não"/>
    <n v="1"/>
    <n v="100"/>
    <n v="12.35"/>
    <n v="-17"/>
    <n v="-30.8"/>
    <n v="-64.55"/>
    <n v="0"/>
    <s v=" "/>
    <x v="109"/>
    <s v="MLB2037436515"/>
    <s v="Cabo De Acelerador Corolla A Gasolina 2003, 2004, 2005, 2006"/>
    <s v=" "/>
    <n v="100"/>
    <s v="Premium"/>
    <s v="Não emitida"/>
    <s v="bruno carvalho"/>
    <s v="CPF 01810645530"/>
    <s v="R Jasiel de Brito Cortes, Alamedas da Jabutiana 100 - BL 06 Apto 301, Aracaju - CEP: 49095780, Sergipe"/>
    <s v=" "/>
    <s v="bruno carvalho"/>
    <s v="01810645530"/>
    <s v="Rua Cecília Iter 177 / &quot;Referencia: Endereço Comercial. entregar antes das 18h Pode Entregar Para, Edi Ou Henrique 1195329-2034.&quot;"/>
    <s v="São Paulo"/>
    <s v="São Paulo"/>
    <s v="08240730"/>
    <s v="Brasil"/>
    <s v="Correios e pontos de envio"/>
    <s v="14 de junho | 11:23"/>
    <s v="22 de junho | 09:24"/>
    <s v="Mercado Envios"/>
    <s v="QC687604091BR"/>
    <s v="https://www2.correios.com.br/sistemas/rastreamento/resultado.cfm"/>
    <s v=" "/>
    <s v=" "/>
    <s v=" "/>
    <s v=" "/>
    <s v=" "/>
    <s v=" "/>
    <s v="Sim"/>
    <s v=""/>
    <s v="Não"/>
  </r>
  <r>
    <x v="0"/>
    <s v="2000004515892209"/>
    <d v="2023-06-06T00:00:00"/>
    <s v="Entregue"/>
    <s v="Chegou em 7 de junho"/>
    <s v="Sim"/>
    <n v="1"/>
    <n v="69.3"/>
    <s v=""/>
    <n v="-13.82"/>
    <s v=""/>
    <s v=""/>
    <n v="55.48"/>
    <s v="Sim"/>
    <x v="14"/>
    <s v="MLB2860187459"/>
    <s v="Par Morceguinho Dianteiro Celta 1998 A 2015"/>
    <s v=" "/>
    <n v="69.3"/>
    <s v="Clássico"/>
    <s v="Autorizado"/>
    <s v=" "/>
    <s v=" "/>
    <s v=" "/>
    <s v=" "/>
    <s v="Alex Rhiandro"/>
    <s v="50497585804"/>
    <s v="Rua Jonathan Galdino da Silva 126 / portão azul - CEP 13179392 - Residencial Parque Pavan, Sumaré, São Paulo"/>
    <s v="Sumaré"/>
    <s v="São Paulo"/>
    <s v="13179392"/>
    <s v="Brasil"/>
    <s v="Mercado Envios Full"/>
    <s v="7 de junho | 01:59"/>
    <s v="7 de junho | 12:42"/>
    <s v="Mercado Envios"/>
    <s v="MEL42332826659LMFFF01"/>
    <s v=" "/>
    <s v=" "/>
    <s v=" "/>
    <s v=" "/>
    <s v=" "/>
    <s v=" "/>
    <s v=" "/>
    <s v="Não"/>
    <s v=""/>
    <s v="Não"/>
  </r>
  <r>
    <x v="0"/>
    <s v="2000004515890401"/>
    <d v="2023-06-06T00:00:00"/>
    <s v="Entregue"/>
    <s v="Chegou em 7 de junho"/>
    <s v="Sim"/>
    <n v="1"/>
    <n v="67.900000000000006"/>
    <n v="4.87"/>
    <n v="-13.65"/>
    <n v="-4.87"/>
    <s v=""/>
    <n v="54.25"/>
    <s v=" "/>
    <x v="9"/>
    <s v="MLB1924091749"/>
    <s v="2 Kits De Rolamento Roda Traseira Gol G1 G2 G3 G4 G5 Novo"/>
    <s v=" "/>
    <n v="67.900000000000006"/>
    <s v="Clássico"/>
    <s v="Autorizado"/>
    <s v=" "/>
    <s v=" "/>
    <s v=" "/>
    <s v=" "/>
    <s v="keittejulio forever"/>
    <s v="09099014732"/>
    <s v="Júlio Braga 300 / Referencia: Loja O Baratão (em frente a capela mortuária. - CEP 26700000 - Centro, Mendes, Rio de Janeiro"/>
    <s v="Mendes"/>
    <s v="Rio de Janeiro"/>
    <s v="26700000"/>
    <s v="Brasil"/>
    <s v="Mercado Envios Full"/>
    <s v="6 de junho | 20:36"/>
    <s v="7 de junho | 12:49"/>
    <s v="Mercado Envios"/>
    <s v="MEL42332889868LMFFF01"/>
    <s v=" "/>
    <s v=" "/>
    <s v=" "/>
    <s v=" "/>
    <s v=" "/>
    <s v=" "/>
    <s v=" "/>
    <s v="Não"/>
    <s v=""/>
    <s v="Não"/>
  </r>
  <r>
    <x v="0"/>
    <s v="2000004515882813"/>
    <d v="2023-06-06T00:00:00"/>
    <s v="Entregue"/>
    <s v="Chegou em 8 de junho"/>
    <s v="Sim"/>
    <n v="1"/>
    <n v="85.2"/>
    <s v=""/>
    <n v="-10.220000000000001"/>
    <n v="-17.95"/>
    <s v=""/>
    <n v="57.03"/>
    <s v=" "/>
    <x v="106"/>
    <s v="MLB2816545331"/>
    <s v="Cabo De Freio Gol G3 Freio A Tambor 1994 A 2002"/>
    <s v=" "/>
    <n v="85.2"/>
    <s v="Clássico"/>
    <s v="Não emitida"/>
    <s v="Leandro Aparicio Ferreira"/>
    <s v="CPF 10315871792"/>
    <s v="Av Pernambucana 884 - casa fundos, São João de Meriti - CEP: 25510430, Rio de Janeiro"/>
    <s v=" "/>
    <s v="Leandro Aparicio Ferreira"/>
    <s v="10315871792"/>
    <s v="Rua Marcos Görresen 1071 / Empresa Verdes Mares Referencia: empresa de ônibus. - CEP 89240000 - Rocio Pequeno, São Francisco do Sul, Santa Catarina"/>
    <s v="São Francisco do Sul"/>
    <s v="Santa Catarina"/>
    <s v="89240000"/>
    <s v="Brasil"/>
    <s v="Correios e pontos de envio"/>
    <s v="7 de junho | 07:41"/>
    <s v="8 de junho | 12:33"/>
    <s v="Mercado Envios"/>
    <s v="MEL42332822207LMXDF01"/>
    <s v=" "/>
    <s v=" "/>
    <s v=" "/>
    <s v=" "/>
    <s v=" "/>
    <s v=" "/>
    <s v=" "/>
    <s v="Não"/>
    <s v=""/>
    <s v="Não"/>
  </r>
  <r>
    <x v="0"/>
    <s v="2000005796305940"/>
    <d v="2023-06-06T00:00:00"/>
    <s v="Entregue"/>
    <s v="Chegou em 7 de junho"/>
    <s v="Não"/>
    <n v="1"/>
    <n v="57.99"/>
    <n v="17.399999999999999"/>
    <n v="-15.36"/>
    <n v="-17.399999999999999"/>
    <s v=""/>
    <n v="42.63"/>
    <s v="Sim"/>
    <x v="34"/>
    <s v="MLB2787135589"/>
    <s v="Kit Reparo Terminal Cabo Engate Seleção Nissan Versa"/>
    <s v=" "/>
    <n v="57.99"/>
    <s v="Premium"/>
    <s v="Autorizado"/>
    <s v=" "/>
    <s v=" "/>
    <s v=" "/>
    <s v=" "/>
    <s v="Andrea venancio"/>
    <s v="15985493830"/>
    <s v="Rua Itirapuã 591 / casa muro vermelho Referencia: entregar para José Alexandre - CEP 14405067 - Higienópolis, Franca, São Paulo"/>
    <s v="Franca"/>
    <s v="São Paulo"/>
    <s v="14405067"/>
    <s v="Brasil"/>
    <s v="Mercado Envios Full"/>
    <s v="6 de junho | 17:47"/>
    <s v="7 de junho | 14:23"/>
    <s v="Mercado Envios"/>
    <s v="MEL42332868136LMFFF01"/>
    <s v=" "/>
    <s v=" "/>
    <s v=" "/>
    <s v=" "/>
    <s v=" "/>
    <s v=" "/>
    <s v=" "/>
    <s v="Não"/>
    <s v=""/>
    <s v="Não"/>
  </r>
  <r>
    <x v="0"/>
    <s v="2000005796335134"/>
    <d v="2023-06-06T00:00:00"/>
    <s v="Entregue"/>
    <s v="Chegou em 10 de junho"/>
    <s v="Não"/>
    <n v="1"/>
    <n v="217.9"/>
    <s v=""/>
    <n v="-37.04"/>
    <n v="-20.45"/>
    <s v=""/>
    <n v="160.41"/>
    <s v=" "/>
    <x v="10"/>
    <s v="MLB1802931823"/>
    <s v="Cabo De Trambulador Corsa Classic 2005/2014"/>
    <s v=" "/>
    <n v="217.9"/>
    <s v="Premium"/>
    <s v="Autorizado"/>
    <s v=" "/>
    <s v=" "/>
    <s v=" "/>
    <s v=" "/>
    <s v="Diego Sousa Amorim"/>
    <s v="01880533286"/>
    <s v="rua tira-dentes SN / Referencia: Casa do Diego artesão - CEP 68570000 - bela vista, São Geraldo do Araguaia, Pará"/>
    <s v="São Geraldo do Araguaia"/>
    <s v="Pará"/>
    <s v="68570000"/>
    <s v="Brasil"/>
    <s v="Mercado Envios Full"/>
    <s v="7 de junho | 17:21"/>
    <s v="10 de junho | 15:45"/>
    <s v="Mercado Envios"/>
    <s v="MEL42332877446LMFFF01"/>
    <s v=" "/>
    <s v=" "/>
    <s v=" "/>
    <s v=" "/>
    <s v=" "/>
    <s v=" "/>
    <s v=" "/>
    <s v="Não"/>
    <s v=""/>
    <s v="Não"/>
  </r>
  <r>
    <x v="0"/>
    <s v="2000005792324434"/>
    <d v="2023-06-06T00:00:00"/>
    <s v="Entregue"/>
    <s v="Chegou em 9 de junho"/>
    <s v="Não"/>
    <n v="1"/>
    <n v="217.9"/>
    <n v="17.420000000000002"/>
    <n v="-37.04"/>
    <n v="-37.869999999999997"/>
    <s v=""/>
    <n v="160.41"/>
    <s v="Sim"/>
    <x v="10"/>
    <s v="MLB1841175427"/>
    <s v="Cabo De Marcha Corsa Classic 2009 2010 2011 2012 2013 2014"/>
    <s v=" "/>
    <n v="217.9"/>
    <s v="Premium"/>
    <s v="Autorizado"/>
    <s v=" "/>
    <s v=" "/>
    <s v=" "/>
    <s v=" "/>
    <s v="Geraldo Rodrigues dos santos"/>
    <s v="00173600131"/>
    <s v="Rua B 190 / CEP 47630000 - agrovila 21, Serra do Ramalho, Bahia"/>
    <s v="Serra do Ramalho"/>
    <s v="Bahia"/>
    <s v="47630000"/>
    <s v="Brasil"/>
    <s v="Mercado Envios Full"/>
    <s v="6 de junho | 17:47"/>
    <s v="9 de junho | 13:14"/>
    <s v="Mercado Envios"/>
    <s v="MEL42331146097LMFFF01"/>
    <s v=" "/>
    <s v=" "/>
    <s v=" "/>
    <s v=" "/>
    <s v=" "/>
    <s v=" "/>
    <s v=" "/>
    <s v="Não"/>
    <s v=""/>
    <s v="Não"/>
  </r>
  <r>
    <x v="0"/>
    <s v="2000004515849371"/>
    <d v="2023-06-06T00:00:00"/>
    <s v="Entregue"/>
    <s v="Chegou em 7 de junho"/>
    <s v="Sim"/>
    <n v="1"/>
    <n v="22.99"/>
    <s v=""/>
    <n v="-9.41"/>
    <s v=""/>
    <s v=""/>
    <n v="13.58"/>
    <s v=" "/>
    <x v="37"/>
    <s v="MLB2100377617"/>
    <s v="Capa Pedal Freio Embreagem Gm Onix Prisma Cobalt Spin Sonic"/>
    <s v=" "/>
    <n v="22.99"/>
    <s v="Premium"/>
    <s v="Autorizado"/>
    <s v=" "/>
    <s v=" "/>
    <s v=" "/>
    <s v=" "/>
    <s v="marcos alves cabral cabral"/>
    <s v="00711771910"/>
    <s v="Rua Jovenilson Américo de Oliveira 225 / CiaMotoseCabralBikes - CEP 81480230 - Tatuquara, Curitiba, Paraná"/>
    <s v="Curitiba"/>
    <s v="Paraná"/>
    <s v="81480230"/>
    <s v="Brasil"/>
    <s v="Mercado Envios Full"/>
    <s v="6 de junho | 19:22"/>
    <s v="7 de junho | 21:56"/>
    <s v="Mercado Envios"/>
    <s v="MEL42332780833LMFFF01"/>
    <s v=" "/>
    <s v=" "/>
    <s v=" "/>
    <s v=" "/>
    <s v=" "/>
    <s v=" "/>
    <s v=" "/>
    <s v="Não"/>
    <s v=""/>
    <s v="Não"/>
  </r>
  <r>
    <x v="0"/>
    <s v="2000005796221564"/>
    <d v="2023-06-06T00:00:00"/>
    <s v="Entregue"/>
    <s v="Chegou em 7 de junho"/>
    <s v="Não"/>
    <n v="1"/>
    <n v="76.14"/>
    <n v="6.93"/>
    <n v="-14.64"/>
    <n v="-6.93"/>
    <s v=""/>
    <n v="61.5"/>
    <s v=" "/>
    <x v="76"/>
    <s v="MLB2063490455"/>
    <s v="Kit Bieleta Haste Trambulador Peugeot 206 207 1.4 8v 1.6 16v"/>
    <s v=" "/>
    <n v="76.14"/>
    <s v="Clássico"/>
    <s v="Autorizado"/>
    <s v=" "/>
    <s v=" "/>
    <s v=" "/>
    <s v=" "/>
    <s v="Fernando Pereira"/>
    <s v="27463273504"/>
    <s v="Rua Jardim Terra Nova SN / Village Inema Bloco 02 Apartamento 01 Valéria Referencia: Village inema bloco O2 Apartamento 01 - CEP 41305410 - Valéria, Salvador, Bahia"/>
    <s v="Salvador"/>
    <s v="Bahia"/>
    <s v="41305410"/>
    <s v="Brasil"/>
    <s v="Mercado Envios Full"/>
    <s v="6 de junho | 22:56"/>
    <s v="7 de junho | 12:24"/>
    <s v="Mercado Envios"/>
    <s v="MEL42332764227LMFFF01"/>
    <s v=" "/>
    <s v=" "/>
    <s v=" "/>
    <s v=" "/>
    <s v=" "/>
    <s v=" "/>
    <s v=" "/>
    <s v="Não"/>
    <s v=""/>
    <s v="Não"/>
  </r>
  <r>
    <x v="0"/>
    <s v="2000004515806221"/>
    <d v="2023-06-06T00:00:00"/>
    <s v="Entregue"/>
    <s v="Chegou em 8 de junho"/>
    <s v="Sim"/>
    <n v="1"/>
    <n v="45.9"/>
    <s v=""/>
    <n v="-13.3"/>
    <s v=""/>
    <s v=""/>
    <n v="32.6"/>
    <s v=" "/>
    <x v="20"/>
    <s v="MLB2065545134"/>
    <s v="Kit Reparo Bucha Alavanca Câmbio Varão Corsa"/>
    <s v=" "/>
    <n v="45.9"/>
    <s v="Premium"/>
    <s v="Autorizado"/>
    <s v=" "/>
    <s v=" "/>
    <s v=" "/>
    <s v=" "/>
    <s v="robison oliveira"/>
    <s v="04316849956"/>
    <s v="Rua Vinte e Um de Abril 179 / Referencia: fundos do bar do mazino - CEP 85260000 - santa rita, Manoel Ribas, Paraná"/>
    <s v="Manoel Ribas"/>
    <s v="Paraná"/>
    <s v="85260000"/>
    <s v="Brasil"/>
    <s v="Mercado Envios Full"/>
    <s v="7 de junho | 02:54"/>
    <s v="8 de junho | 14:12"/>
    <s v="Mercado Envios"/>
    <s v="MEL42332743087LMFFF01"/>
    <s v=" "/>
    <s v=" "/>
    <s v=" "/>
    <s v=" "/>
    <s v=" "/>
    <s v=" "/>
    <s v=" "/>
    <s v="Não"/>
    <s v=""/>
    <s v="Não"/>
  </r>
  <r>
    <x v="0"/>
    <s v="2000005796125298"/>
    <d v="2023-06-06T00:00:00"/>
    <s v="Entregue"/>
    <s v="Chegou em 7 de junho"/>
    <s v="Não"/>
    <n v="1"/>
    <n v="217.9"/>
    <s v=""/>
    <n v="-37.04"/>
    <n v="-20.45"/>
    <s v=""/>
    <n v="160.41"/>
    <s v=" "/>
    <x v="10"/>
    <s v="MLB1781827882"/>
    <s v="Cabo De Engate E Seleção Corsa Classic 2005/2014"/>
    <s v=" "/>
    <n v="217.9"/>
    <s v="Premium"/>
    <s v="Autorizado"/>
    <s v=" "/>
    <s v=" "/>
    <s v=" "/>
    <s v=" "/>
    <s v="Luanderson Jonathan"/>
    <s v="10551799412"/>
    <s v="aldiziu marquês de souza 5 / próximo ao lava jato - CEP 55590000 - São Miguel, Ipojuca, Pernambuco"/>
    <s v="Ipojuca"/>
    <s v="Pernambuco"/>
    <s v="55590000"/>
    <s v="Brasil"/>
    <s v="Mercado Envios Full"/>
    <s v="6 de junho | 19:43"/>
    <s v="7 de junho | 16:24"/>
    <s v="Mercado Envios"/>
    <s v="MEL42332785826LMFFF01"/>
    <s v=" "/>
    <s v=" "/>
    <s v=" "/>
    <s v=" "/>
    <s v=" "/>
    <s v=" "/>
    <s v=" "/>
    <s v="Não"/>
    <s v=""/>
    <s v="Não"/>
  </r>
  <r>
    <x v="0"/>
    <s v="2000005796080354"/>
    <d v="2023-06-06T00:00:00"/>
    <s v="Entregue"/>
    <s v="Chegou em 6 de junho"/>
    <s v="Não"/>
    <n v="1"/>
    <n v="34.880000000000003"/>
    <n v="15.9"/>
    <n v="-11.43"/>
    <s v=""/>
    <s v=""/>
    <n v="39.35"/>
    <s v=" "/>
    <x v="214"/>
    <s v="MLB3250083757"/>
    <s v="Cabo De Capô Com Alavanca 1623mm Strada 2008 A 2012"/>
    <s v=" "/>
    <n v="34.880000000000003"/>
    <s v="Premium"/>
    <s v="Autorizado"/>
    <s v="Andreia Araujo Rocha"/>
    <s v="CPF 34614064817"/>
    <s v="Rua Meteoreo 817 - Casa 2, Santana de Parnaíba - CEP: 06531080, São Paulo"/>
    <s v=" "/>
    <s v="Andreia Araujo Rocha"/>
    <s v="34614064817"/>
    <s v="Rua Meteoro 817 / Casa 1 Referencia: Próximo ao Parque Jaguari - CEP 06531080 - Chácara do Solar II (Fazendinha), Santana de Parnaíba, São Paulo"/>
    <s v="Santana de Parnaíba"/>
    <s v="São Paulo"/>
    <s v="06531080"/>
    <s v="Brasil"/>
    <s v="Mercado Envios Flex"/>
    <s v="6 de junho | 16:10"/>
    <s v="6 de junho | 18:55"/>
    <s v="PEDRO AUGUSTO FIRMINO NETO"/>
    <s v="42332696363"/>
    <s v=" "/>
    <s v=" "/>
    <s v=" "/>
    <s v=" "/>
    <s v=" "/>
    <s v=" "/>
    <s v=" "/>
    <s v="Não"/>
    <s v=""/>
    <s v="Não"/>
  </r>
  <r>
    <x v="0"/>
    <s v="2000005796046442"/>
    <d v="2023-06-06T00:00:00"/>
    <s v="Entregue"/>
    <s v="Chegou em 7 de junho"/>
    <s v="Não"/>
    <n v="1"/>
    <n v="35.9"/>
    <n v="9.9"/>
    <n v="-11.6"/>
    <n v="-9.9"/>
    <s v=""/>
    <n v="24.3"/>
    <s v="Sim"/>
    <x v="24"/>
    <s v="MLB1848059503"/>
    <s v="Kit Rolamento Roda Traseira Gol G1 G2 G3 G4 G5 Novo"/>
    <s v=" "/>
    <n v="35.9"/>
    <s v="Premium"/>
    <s v="Autorizado"/>
    <s v=" "/>
    <s v=" "/>
    <s v=" "/>
    <s v=" "/>
    <s v="Diego de Oliveira Matias"/>
    <s v="42194273840"/>
    <s v="Rua Oswaldo dos Santos 75 / rua 3 Referencia: sobrado , portão branco - CEP 13375000 - terras de mombuca, Mombuca, São Paulo"/>
    <s v="Mombuca"/>
    <s v="São Paulo"/>
    <s v="13375000"/>
    <s v="Brasil"/>
    <s v="Mercado Envios Full"/>
    <s v="7 de junho | 01:59"/>
    <s v="7 de junho | 11:31"/>
    <s v="Mercado Envios"/>
    <s v="MEL42332749340LMFFF01"/>
    <s v=" "/>
    <s v=" "/>
    <s v=" "/>
    <s v=" "/>
    <s v=" "/>
    <s v=" "/>
    <s v=" "/>
    <s v="Não"/>
    <s v=""/>
    <s v="Não"/>
  </r>
  <r>
    <x v="0"/>
    <s v="2000004515731299"/>
    <d v="2023-06-06T00:00:00"/>
    <s v="Entregue"/>
    <s v="Chegou em 8 de junho"/>
    <s v="Sim"/>
    <n v="1"/>
    <n v="33.89"/>
    <n v="23.7"/>
    <n v="-18.079999999999998"/>
    <n v="-23.7"/>
    <s v=""/>
    <n v="15.81"/>
    <s v=" "/>
    <x v="203"/>
    <s v="MLB2834352275"/>
    <s v="Cabo De Velocímetro Astra Todos Câmbio Mecânico 1994 A 1996"/>
    <s v=" "/>
    <n v="33.89"/>
    <s v="Premium"/>
    <s v="Não emitida"/>
    <s v="Thabata Dos Santos Mermude"/>
    <s v="CPF 46583154838"/>
    <s v="Rua Major João Soares de Mendonça 430 - residencia, Cananéia - CEP: 11990000, São Paulo"/>
    <s v=" "/>
    <s v="Thabata Dos Santos Mermude"/>
    <s v="46583154838"/>
    <s v="Rua Major João Soares de Mendonça 430 / residencia Referencia: próximo a igreja congregação cristã do Brasil - CEP 11990000 - acarau, Cananéia, São Paulo"/>
    <s v="Cananéia"/>
    <s v="São Paulo"/>
    <s v="11990000"/>
    <s v="Brasil"/>
    <s v="Correios e pontos de envio"/>
    <s v="7 de junho | 03:00"/>
    <s v="8 de junho | 12:48"/>
    <s v="Mercado Envios"/>
    <s v="MEL42332664777LMXDF01"/>
    <s v=" "/>
    <s v=" "/>
    <s v=" "/>
    <s v=" "/>
    <s v=" "/>
    <s v=" "/>
    <s v=" "/>
    <s v="Não"/>
    <s v=""/>
    <s v="Não"/>
  </r>
  <r>
    <x v="0"/>
    <s v="2000005795993940"/>
    <d v="2023-06-06T00:00:00"/>
    <s v="Devolução finalizada com reembolso para o comprador"/>
    <s v="O produto devolvido chegou em sexta-feira, 9 de junho."/>
    <s v="Não"/>
    <n v="1"/>
    <n v="199.97"/>
    <n v="1.59"/>
    <n v="-33.99"/>
    <s v=""/>
    <n v="-165.98"/>
    <n v="1.59"/>
    <s v=" "/>
    <x v="350"/>
    <s v="MLB3006326394"/>
    <s v="Bandeja Fiesta 2008 A 2014 Lado Direito Com Pivo"/>
    <s v=" "/>
    <n v="199.97"/>
    <s v="Premium"/>
    <s v="Autorizado"/>
    <s v="Fabio Calheiros Félix"/>
    <s v="CPF 22190871824"/>
    <s v="Rua Cerro Itacolomi 103, Sao Paulo - CEP: 02965150, São Paulo"/>
    <s v=" "/>
    <s v="Fabio Calheiros Félix"/>
    <s v="22190871824"/>
    <s v="Rua Cecília Iter 177 / &quot;Referencia: Endereço Comercial. entregar antes das 18h Pode Entregar Para, Edi Ou Henrique 1195329-2034.&quot;"/>
    <s v="São Paulo"/>
    <s v="São Paulo"/>
    <s v="08240730"/>
    <s v="Brasil"/>
    <s v="Mercado Envios Flex"/>
    <s v="7 de junho | 13:43"/>
    <s v="9 de junho | 12:20"/>
    <s v="CARLOS EDUARDO BROTAS SALES SALES"/>
    <s v="OV631319334BR"/>
    <s v="https://www2.correios.com.br/sistemas/rastreamento/resultado.cfm"/>
    <s v=" "/>
    <s v=" "/>
    <s v=" "/>
    <s v=" "/>
    <s v=" "/>
    <s v=" "/>
    <s v="Sim"/>
    <s v=""/>
    <s v="Não"/>
  </r>
  <r>
    <x v="0"/>
    <s v="2000005795924498"/>
    <d v="2023-06-06T00:00:00"/>
    <s v="Entregue"/>
    <s v="Chegou em 8 de junho"/>
    <s v="Não"/>
    <n v="1"/>
    <n v="85.99"/>
    <n v="7.47"/>
    <n v="-10.32"/>
    <n v="-25.92"/>
    <s v=""/>
    <n v="57.22"/>
    <s v=" "/>
    <x v="316"/>
    <s v="MLB2999995416"/>
    <s v="Cabo De Acelerador Mitsubishi L200 Sport 2003 Em Diante"/>
    <s v=" "/>
    <n v="85.99"/>
    <s v="Clássico"/>
    <s v="Não emitida"/>
    <s v="Jeffersom Pires"/>
    <s v="CPF 81429347015"/>
    <s v="Rua Catorze de Setembro 1255 - casa, Viamão - CEP: 94470210, Rio Grande do Sul"/>
    <s v=" "/>
    <s v="Jeffersom Pires"/>
    <s v="81429347015"/>
    <s v="Rua Félix de Luca 286 / oficina mecânica Referencia: Em horário comercial - CEP 88990000 - centro, Praia Grande, Santa Catarina"/>
    <s v="Praia Grande"/>
    <s v="Santa Catarina"/>
    <s v="88990000"/>
    <s v="Brasil"/>
    <s v="Correios e pontos de envio"/>
    <s v="7 de junho | 04:50"/>
    <s v="8 de junho | 12:08"/>
    <s v="Mercado Envios"/>
    <s v="MEL42332629711LMXDF01"/>
    <s v=" "/>
    <s v=" "/>
    <s v=" "/>
    <s v=" "/>
    <s v=" "/>
    <s v=" "/>
    <s v=" "/>
    <s v="Não"/>
    <s v=""/>
    <s v="Não"/>
  </r>
  <r>
    <x v="0"/>
    <s v="2000005795932062"/>
    <d v="2023-06-06T00:00:00"/>
    <s v="Entregue"/>
    <s v="Chegou em 7 de junho"/>
    <s v="Não"/>
    <n v="1"/>
    <n v="64.16"/>
    <n v="7.54"/>
    <n v="-16.41"/>
    <n v="-7.54"/>
    <s v=""/>
    <n v="47.75"/>
    <s v=" "/>
    <x v="3"/>
    <s v="MLB2088389174"/>
    <s v="Par Bieleta Dianteira Tucson I30 Sportage Cerato"/>
    <s v=" "/>
    <n v="64.16"/>
    <s v="Premium"/>
    <s v="Autorizado"/>
    <s v=" "/>
    <s v=" "/>
    <s v=" "/>
    <s v=" "/>
    <s v="tatiane conceicao"/>
    <s v="80708897568"/>
    <s v="Rua Ruy Barbosa 6 / Casa Referencia: NA AUTO ESCOLA CANDEIAS, NA LADEIRA DE BARZINHO. - CEP 43805100 - Centro, Candeias, Bahia"/>
    <s v="Candeias"/>
    <s v="Bahia"/>
    <s v="43805100"/>
    <s v="Brasil"/>
    <s v="Mercado Envios Full"/>
    <s v="6 de junho | 22:56"/>
    <s v="7 de junho | 13:34"/>
    <s v="Mercado Envios"/>
    <s v="MEL42332698622LMFFF01"/>
    <s v=" "/>
    <s v=" "/>
    <s v=" "/>
    <s v=" "/>
    <s v=" "/>
    <s v=" "/>
    <s v=" "/>
    <s v="Não"/>
    <s v=""/>
    <s v="Não"/>
  </r>
  <r>
    <x v="0"/>
    <s v="2000005795908504"/>
    <d v="2023-06-06T00:00:00"/>
    <s v="Entregue"/>
    <s v="Chegou em 7 de junho"/>
    <s v="Não"/>
    <n v="1"/>
    <n v="76.14"/>
    <n v="17.399999999999999"/>
    <n v="-14.64"/>
    <n v="-17.399999999999999"/>
    <s v=""/>
    <n v="61.5"/>
    <s v=" "/>
    <x v="76"/>
    <s v="MLB2063490455"/>
    <s v="Kit Bieleta Haste Trambulador Peugeot 206 207 1.4 8v 1.6 16v"/>
    <s v=" "/>
    <n v="76.14"/>
    <s v="Clássico"/>
    <s v="Autorizado"/>
    <s v=" "/>
    <s v=" "/>
    <s v=" "/>
    <s v=" "/>
    <s v="Paulo Miguel Machado"/>
    <s v="03880093903"/>
    <s v="Rua Maria Benta de Souza 472 / casa Referencia: quem recebe e Maria Lucia Barbosa da Silva - CEP 88904168 - Mato Alto, Araranguá, Santa Catarina"/>
    <s v="Araranguá"/>
    <s v="Santa Catarina"/>
    <s v="88904168"/>
    <s v="Brasil"/>
    <s v="Mercado Envios Full"/>
    <s v="6 de junho | 22:45"/>
    <s v="7 de junho | 10:05"/>
    <s v="Mercado Envios"/>
    <s v="MEL42332689226LMFFF01"/>
    <s v=" "/>
    <s v=" "/>
    <s v=" "/>
    <s v=" "/>
    <s v=" "/>
    <s v=" "/>
    <s v=" "/>
    <s v="Não"/>
    <s v=""/>
    <s v="Não"/>
  </r>
  <r>
    <x v="0"/>
    <s v="2000005792611878"/>
    <d v="2023-06-06T00:00:00"/>
    <s v="Entregue"/>
    <s v="Chegou em 8 de junho"/>
    <s v="Não"/>
    <n v="1"/>
    <n v="124.69"/>
    <s v=""/>
    <n v="-21.2"/>
    <n v="-38.950000000000003"/>
    <s v=""/>
    <n v="64.540000000000006"/>
    <s v=" "/>
    <x v="356"/>
    <s v="MLB2932738000"/>
    <s v="Bandeja Esquerda Sem Pivô Citroen C3 2013 Em Diante"/>
    <s v=" "/>
    <n v="124.69"/>
    <s v="Premium"/>
    <s v="Não emitida"/>
    <s v="Luiz Sirinaldo Pontes"/>
    <s v="CPF 02791379908"/>
    <s v="Av Congonhas Estrela Do Norte 17 - Enfrente America Piscinas, Ponta Grossa - CEP: 84063240, Paraná"/>
    <s v=" "/>
    <s v="Luiz Sirinaldo Pontes"/>
    <s v="02791379908"/>
    <s v="Avenida Congonhas 17 / estrela do norte - Enfrente América piscinas - CEP 84063240 - Chapada, Ponta Grossa, Paraná"/>
    <s v="Ponta Grossa"/>
    <s v="Paraná"/>
    <s v="84063240"/>
    <s v="Brasil"/>
    <s v="Correios e pontos de envio"/>
    <s v="7 de junho | 05:15"/>
    <s v="8 de junho | 11:26"/>
    <s v="Mercado Envios"/>
    <s v="MEL42331338762LMXDF01"/>
    <s v=" "/>
    <s v=" "/>
    <s v=" "/>
    <s v=" "/>
    <s v=" "/>
    <s v=" "/>
    <s v=" "/>
    <s v="Não"/>
    <s v=""/>
    <s v="Não"/>
  </r>
  <r>
    <x v="0"/>
    <s v="2000005795765040"/>
    <d v="2023-06-06T00:00:00"/>
    <s v="Entregue"/>
    <s v="Chegou em 8 de junho"/>
    <s v="Não"/>
    <n v="1"/>
    <n v="179.9"/>
    <s v=""/>
    <n v="-21.59"/>
    <n v="-38.950000000000003"/>
    <s v=""/>
    <n v="119.36"/>
    <s v=" "/>
    <x v="161"/>
    <s v="MLB2863604248"/>
    <s v="Bandeja Lado Esquerdo Peugeot 206 Todos 1999 A 2010 C Pivô"/>
    <s v=" "/>
    <n v="179.9"/>
    <s v="Clássico"/>
    <s v="Autorizado"/>
    <s v=" "/>
    <s v=" "/>
    <s v=" "/>
    <s v=" "/>
    <s v="Diego Fernandes da Silva"/>
    <s v="04944301502"/>
    <s v="Rua Cônego Zeferino 101 / casa de branca Referencia: casa de branca, praça da antiga creche ao lado da marcenaria de Gustavo - CEP 46310000 - centro, Jacaraci, Bahia"/>
    <s v="Jacaraci"/>
    <s v="Bahia"/>
    <s v="46310000"/>
    <s v="Brasil"/>
    <s v="Mercado Envios Full"/>
    <s v="7 de junho | 02:38"/>
    <s v="8 de junho | 17:06"/>
    <s v="Mercado Envios"/>
    <s v="MEL42332560177LMFFF01"/>
    <s v=" "/>
    <s v=" "/>
    <s v=" "/>
    <s v=" "/>
    <s v=" "/>
    <s v=" "/>
    <s v=" "/>
    <s v="Não"/>
    <s v=""/>
    <s v="Não"/>
  </r>
  <r>
    <x v="0"/>
    <s v="2000004515588995"/>
    <d v="2023-06-06T00:00:00"/>
    <s v="Entregue"/>
    <s v="Chegou em 7 de junho"/>
    <s v="Sim"/>
    <n v="3"/>
    <n v="69"/>
    <n v="7.43"/>
    <n v="-28.23"/>
    <n v="-7.43"/>
    <s v=""/>
    <n v="40.770000000000003"/>
    <s v=" "/>
    <x v="16"/>
    <s v="MLB2100157802"/>
    <s v="Capa Pedal Kia Bongo K2500 K2700 K2799 Hr H100"/>
    <s v=" "/>
    <n v="23"/>
    <s v="Premium"/>
    <s v="Autorizado"/>
    <s v=" "/>
    <s v=" "/>
    <s v=" "/>
    <s v=" "/>
    <s v="David Antonio Henrique Mendes Dos Santos"/>
    <s v="05227441766"/>
    <s v="Avenida Pelotas 648 / muro amarelo portao branco (empresa Mendes dos santos ) - CEP 25055192 - Jardim Gramacho, Duque de Caxias, Rio de Janeiro"/>
    <s v="Duque de Caxias"/>
    <s v="Rio de Janeiro"/>
    <s v="25055192"/>
    <s v="Brasil"/>
    <s v="Mercado Envios Full"/>
    <s v="6 de junho | 16:00"/>
    <s v="7 de junho | 11:14"/>
    <s v="Mercado Envios"/>
    <s v="MEL42332525255LMFFF01"/>
    <s v=" "/>
    <s v=" "/>
    <s v=" "/>
    <s v=" "/>
    <s v=" "/>
    <s v=" "/>
    <s v=" "/>
    <s v="Não"/>
    <s v=""/>
    <s v="Não"/>
  </r>
  <r>
    <x v="0"/>
    <s v="2000005795512262"/>
    <d v="2023-06-06T00:00:00"/>
    <s v="Entregue"/>
    <s v="Chegou em 6 de junho"/>
    <s v="Não"/>
    <n v="1"/>
    <n v="23"/>
    <n v="13.9"/>
    <n v="-9.41"/>
    <s v=""/>
    <s v=""/>
    <n v="27.49"/>
    <s v="Sim"/>
    <x v="16"/>
    <s v="MLB2100187273"/>
    <s v="Capa Pedal Hyundai Hr E H100 Kia Bongo K2500 K2700 K2799"/>
    <s v=" "/>
    <n v="23"/>
    <s v="Premium"/>
    <s v="Autorizado"/>
    <s v="Marcos Evangelista de Oliveira"/>
    <s v="CPF 29260747864"/>
    <s v="Parati 109, Sp - CEP: 08411570, São Paulo"/>
    <s v=" "/>
    <s v="Marcos Evangelista de Oliveira"/>
    <s v="29260747864"/>
    <s v="Rua Parati 109 / Referencia: próximo a caixa da agua guaianases - CEP 08411570 - Vila Marilena, São Paulo, São Paulo"/>
    <s v="São Paulo"/>
    <s v="São Paulo"/>
    <s v="08411570"/>
    <s v="Brasil"/>
    <s v="Mercado Envios Flex"/>
    <s v="6 de junho | 16:04"/>
    <s v="6 de junho | 17:33"/>
    <s v="JUNIORCRISMAN1 JUNIORCRISMAN1"/>
    <s v="42332444823"/>
    <s v=" "/>
    <s v=" "/>
    <s v=" "/>
    <s v=" "/>
    <s v=" "/>
    <s v=" "/>
    <s v=" "/>
    <s v="Não"/>
    <s v=""/>
    <s v="Não"/>
  </r>
  <r>
    <x v="0"/>
    <s v="2000005795475744"/>
    <d v="2023-06-06T00:00:00"/>
    <s v="Entregue"/>
    <s v="Chegou em 8 de junho"/>
    <s v="Sim"/>
    <n v="1"/>
    <n v="75.150000000000006"/>
    <s v=""/>
    <n v="-13.738845831587767"/>
    <n v="-6.8125785504817769"/>
    <s v=""/>
    <n v="54.598575617930464"/>
    <s v=" "/>
    <x v="18"/>
    <s v="MLB2810360876"/>
    <s v="Par Bieleta Dianteira Aircross 2011 Em Diante"/>
    <s v=" "/>
    <n v="75.150000000000006"/>
    <s v="Premium"/>
    <s v=" "/>
    <s v=" "/>
    <s v=" "/>
    <s v=" "/>
    <s v=" "/>
    <s v=" "/>
    <s v=" "/>
    <s v=" "/>
    <s v=" "/>
    <s v=" "/>
    <s v=" "/>
    <s v=" "/>
    <s v=" "/>
    <s v=" "/>
    <s v=" "/>
    <s v=" "/>
    <s v=" "/>
    <s v=" "/>
    <s v=" "/>
    <s v=" "/>
    <s v=" "/>
    <s v=" "/>
    <s v=" "/>
    <s v=" "/>
    <s v="Não"/>
    <s v=""/>
    <s v="Não"/>
  </r>
  <r>
    <x v="0"/>
    <s v="2000005795473764"/>
    <d v="2023-06-06T00:00:00"/>
    <s v="Entregue"/>
    <s v="Chegou em 8 de junho"/>
    <s v="Sim"/>
    <n v="1"/>
    <n v="354.51"/>
    <s v=""/>
    <n v="-64.81115416841223"/>
    <n v="-32.137421449518222"/>
    <s v=""/>
    <n v="257.56142438206956"/>
    <s v=" "/>
    <x v="357"/>
    <s v="MLB3101584723"/>
    <s v="Par Bandeja Inferior Com Pivô Aircross 2011 A 2021"/>
    <s v=" "/>
    <n v="354.51"/>
    <s v="Premium"/>
    <s v=" "/>
    <s v=" "/>
    <s v=" "/>
    <s v=" "/>
    <s v=" "/>
    <s v=" "/>
    <s v=" "/>
    <s v=" "/>
    <s v=" "/>
    <s v=" "/>
    <s v=" "/>
    <s v=" "/>
    <s v=" "/>
    <s v=" "/>
    <s v=" "/>
    <s v=" "/>
    <s v=" "/>
    <s v=" "/>
    <s v=" "/>
    <s v=" "/>
    <s v=" "/>
    <s v=" "/>
    <s v=" "/>
    <s v=" "/>
    <s v="Não"/>
    <s v=""/>
    <s v="Não"/>
  </r>
  <r>
    <x v="0"/>
    <s v="2000005795418478"/>
    <d v="2023-06-06T00:00:00"/>
    <s v="Entregue"/>
    <s v="Chegou em 8 de junho"/>
    <s v="Não"/>
    <n v="1"/>
    <n v="155"/>
    <s v=""/>
    <n v="-18.600000000000001"/>
    <n v="-26.45"/>
    <s v=""/>
    <n v="109.95"/>
    <s v=" "/>
    <x v="204"/>
    <s v="MLB3079614051"/>
    <s v="Bandeja Inferior Direita Com Pivô Pointer 1993 A 1996"/>
    <s v=" "/>
    <n v="155"/>
    <s v="Clássico"/>
    <s v="Não emitida"/>
    <s v="ricardo Rodrigues Roque"/>
    <s v="CPF 04599801909"/>
    <s v="Rua Rui Barbosa 947 - Casa, Terra Rica - CEP: 87890000, Paraná"/>
    <s v=" "/>
    <s v="ricardo Rodrigues Roque"/>
    <s v="04599801909"/>
    <s v="Rua Rui Barbosa 947 / Casa - CEP 87890000 - Centro, Terra Rica, Paraná"/>
    <s v="Terra Rica"/>
    <s v="Paraná"/>
    <s v="87890000"/>
    <s v="Brasil"/>
    <s v="Correios e pontos de envio"/>
    <s v="7 de junho | 01:59"/>
    <s v="8 de junho | 14:34"/>
    <s v="Mercado Envios"/>
    <s v="MEL42332472054LMXDF01"/>
    <s v=" "/>
    <s v=" "/>
    <s v=" "/>
    <s v=" "/>
    <s v=" "/>
    <s v=" "/>
    <s v=" "/>
    <s v="Não"/>
    <s v=""/>
    <s v="Não"/>
  </r>
  <r>
    <x v="0"/>
    <s v="2000005787121232"/>
    <d v="2023-06-06T00:00:00"/>
    <s v="Entregue"/>
    <s v="Chegou em 8 de junho"/>
    <s v="Não"/>
    <n v="1"/>
    <n v="23"/>
    <n v="30.2"/>
    <n v="-9.41"/>
    <n v="-30.2"/>
    <s v=""/>
    <n v="13.59"/>
    <s v="Sim"/>
    <x v="17"/>
    <s v="MLB2100316175"/>
    <s v="Capa Pedal Embreagem Freio Sandero Logan 2007 Até 2011"/>
    <s v=" "/>
    <n v="23"/>
    <s v="Premium"/>
    <s v="Autorizado"/>
    <s v=" "/>
    <s v=" "/>
    <s v=" "/>
    <s v=" "/>
    <s v="Marcelo Luiz Silva de Lima"/>
    <s v="05485655114"/>
    <s v="rua julio jose dos Santos 366 / casa - CEP 79180000 - vila nova, Ribas do Rio Pardo, Mato Grosso do Sul"/>
    <s v="Ribas do Rio Pardo"/>
    <s v="Mato Grosso do Sul"/>
    <s v="79180000"/>
    <s v="Brasil"/>
    <s v="Mercado Envios Full"/>
    <s v="6 de junho | 21:18"/>
    <s v="8 de junho | 12:34"/>
    <s v="Mercado Envios"/>
    <s v="MEL42328970854LMFFF01"/>
    <s v=" "/>
    <s v=" "/>
    <s v=" "/>
    <s v=" "/>
    <s v=" "/>
    <s v=" "/>
    <s v=" "/>
    <s v="Não"/>
    <s v=""/>
    <s v="Não"/>
  </r>
  <r>
    <x v="0"/>
    <s v="2000005795376210"/>
    <d v="2023-06-06T00:00:00"/>
    <s v="Entregue"/>
    <s v="Chegou em 10 de junho"/>
    <s v="Não"/>
    <n v="1"/>
    <n v="237.9"/>
    <s v=""/>
    <n v="-40.44"/>
    <n v="-20.45"/>
    <s v=""/>
    <n v="177.01"/>
    <s v=" "/>
    <x v="2"/>
    <s v="MLB2021535205"/>
    <s v="Cabo De Marcha Astra 2001/2005 Original 93306003"/>
    <s v=" "/>
    <n v="237.9"/>
    <s v="Premium"/>
    <s v="Autorizado"/>
    <s v=" "/>
    <s v=" "/>
    <s v=" "/>
    <s v=" "/>
    <s v="Fernanda Ribeiro da silva"/>
    <s v="16566706747"/>
    <s v="são Vicente de Paula SN / Tereza mãe do vavado Referencia: casa verde número 132 - CEP 29390000 - quilombo, Iúna, Espírito Santo"/>
    <s v="Iúna"/>
    <s v="Espírito Santo"/>
    <s v="29390000"/>
    <s v="Brasil"/>
    <s v="Mercado Envios Full"/>
    <s v="7 de junho | 02:10"/>
    <s v="10 de junho | 15:05"/>
    <s v="Mercado Envios"/>
    <s v="MEL42332451422LMFFF01"/>
    <s v=" "/>
    <s v=" "/>
    <s v=" "/>
    <s v=" "/>
    <s v=" "/>
    <s v=" "/>
    <s v=" "/>
    <s v="Não"/>
    <s v=""/>
    <s v="Não"/>
  </r>
  <r>
    <x v="0"/>
    <s v="2000005795366910"/>
    <d v="2023-06-06T00:00:00"/>
    <s v="Entregue"/>
    <s v="Chegou em 7 de junho"/>
    <s v="Não"/>
    <n v="1"/>
    <n v="75.290000000000006"/>
    <n v="16.100000000000001"/>
    <n v="-18.3"/>
    <n v="-16.100000000000001"/>
    <s v=""/>
    <n v="56.99"/>
    <s v="Sim"/>
    <x v="15"/>
    <s v="MLB2108883421"/>
    <s v="Par De Kit Pino Guia Bucha Pinça Freio Vw Up Gol Fox Saveiro"/>
    <s v=" "/>
    <n v="75.290000000000006"/>
    <s v="Premium"/>
    <s v="Autorizado"/>
    <s v=" "/>
    <s v=" "/>
    <s v=" "/>
    <s v=" "/>
    <s v="LUCIANA CRISTANA"/>
    <s v="09315862678"/>
    <s v="Rua Thieres Botelho 358 / Casa Referencia: horário de funcionamento 08:00 - 11:30 13:00-16:30 - CEP 38183208 - Centro, Araxá, Minas Gerais"/>
    <s v="Araxá"/>
    <s v="Minas Gerais"/>
    <s v="38183208"/>
    <s v="Brasil"/>
    <s v="Mercado Envios Full"/>
    <s v="6 de junho | 13:22"/>
    <s v="7 de junho | 11:10"/>
    <s v="Mercado Envios"/>
    <s v="MEL42332383011LMFFF01"/>
    <s v=" "/>
    <s v=" "/>
    <s v=" "/>
    <s v=" "/>
    <s v=" "/>
    <s v=" "/>
    <s v=" "/>
    <s v="Não"/>
    <s v=""/>
    <s v="Não"/>
  </r>
  <r>
    <x v="0"/>
    <s v="2000005795334168"/>
    <d v="2023-06-06T00:00:00"/>
    <s v="Entregue"/>
    <s v="Chegou em 6 de junho"/>
    <s v="Não"/>
    <n v="1"/>
    <n v="72.489999999999995"/>
    <n v="15.9"/>
    <n v="-17.82"/>
    <s v=""/>
    <s v=""/>
    <n v="70.569999999999993"/>
    <s v="Sim"/>
    <x v="14"/>
    <s v="MLB2860168067"/>
    <s v="Par Morceguinho Dianteiro Classic 2004 A 2015"/>
    <s v=" "/>
    <n v="72.489999999999995"/>
    <s v="Premium"/>
    <s v="Autorizado"/>
    <s v="Alex Sandro da Silva Pimentel"/>
    <s v="CPF 25447524830"/>
    <s v="Rua Oscar Sudatti 85 - Casa2, Mauá - CEP: 09350245, São Paulo"/>
    <s v=" "/>
    <s v="Alex Sandro da Silva Pimentel"/>
    <s v="25447524830"/>
    <s v="Rua Oscar Sudatti 85 / Casa2 - CEP 09350245 - Jardim Itapark, Mauá, São Paulo"/>
    <s v="Mauá"/>
    <s v="São Paulo"/>
    <s v="09350245"/>
    <s v="Brasil"/>
    <s v="Mercado Envios Flex"/>
    <s v="6 de junho | 15:58"/>
    <s v="6 de junho | 19:04"/>
    <s v="DANILO DOS SANTOS VITORIO"/>
    <s v="42332432536"/>
    <s v=" "/>
    <s v=" "/>
    <s v=" "/>
    <s v=" "/>
    <s v=" "/>
    <s v=" "/>
    <s v=" "/>
    <s v="Não"/>
    <s v=""/>
    <s v="Não"/>
  </r>
  <r>
    <x v="0"/>
    <s v="2000004511708877"/>
    <d v="2023-06-06T00:00:00"/>
    <s v="Entregue"/>
    <s v="Chegou em 9 de junho"/>
    <s v="Sim"/>
    <n v="1"/>
    <n v="57.99"/>
    <n v="10.02"/>
    <n v="-15.36"/>
    <n v="-10.02"/>
    <s v=""/>
    <n v="42.63"/>
    <s v="Sim"/>
    <x v="34"/>
    <s v="MLB2787167076"/>
    <s v="Kit Reparo Terminal Cabo Engate Seleção Peugeot 208 E 307"/>
    <s v=" "/>
    <n v="57.99"/>
    <s v="Premium"/>
    <s v="Autorizado"/>
    <s v=" "/>
    <s v=" "/>
    <s v=" "/>
    <s v=" "/>
    <s v="Alexandre Geminiano Mendes de Carvalho"/>
    <s v="60289040159"/>
    <s v="Quadra QRI 36 10 / CASA - SANTA MARIA DF - CEP 72594236 - Residencial Santos Dumont (Santa Maria), Brasília, Distrito Federal"/>
    <s v="Brasília"/>
    <s v="Distrito Federal"/>
    <s v="72594236"/>
    <s v="Brasil"/>
    <s v="Mercado Envios Full"/>
    <s v="7 de junho | 06:42"/>
    <s v="9 de junho | 19:49"/>
    <s v="Mercado Envios"/>
    <s v="MEL42332403954LMFFF01"/>
    <s v=" "/>
    <s v=" "/>
    <s v=" "/>
    <s v=" "/>
    <s v=" "/>
    <s v=" "/>
    <s v=" "/>
    <s v="Não"/>
    <s v=""/>
    <s v="Não"/>
  </r>
  <r>
    <x v="0"/>
    <s v="2000004509742937"/>
    <d v="2023-06-06T00:00:00"/>
    <s v="Entregue"/>
    <s v="Chegou em 7 de junho"/>
    <s v="Sim"/>
    <n v="2"/>
    <n v="39.799999999999997"/>
    <n v="9.9"/>
    <n v="-17.760000000000002"/>
    <n v="-9.9"/>
    <s v=""/>
    <n v="22.04"/>
    <s v="Sim"/>
    <x v="35"/>
    <s v="MLB2083219470"/>
    <s v="Terminal Conector Cabo Trambulador Celta 2005 Em Diante"/>
    <s v=" "/>
    <n v="19.899999999999999"/>
    <s v="Premium"/>
    <s v="Autorizado"/>
    <s v=" "/>
    <s v=" "/>
    <s v=" "/>
    <s v=" "/>
    <s v="Milton Massar Kawamura"/>
    <s v="82252360844"/>
    <s v="Alameda do Contôrno 2030 / Colinas de Ibiuna - CEP 18150000 - Curral, Ibiúna, São Paulo"/>
    <s v="Ibiúna"/>
    <s v="São Paulo"/>
    <s v="18150000"/>
    <s v="Brasil"/>
    <s v="Mercado Envios Full"/>
    <s v="7 de junho | 02:01"/>
    <s v="7 de junho | 15:48"/>
    <s v="Mercado Envios"/>
    <s v="MEL42332330037LMFFF01"/>
    <s v=" "/>
    <s v=" "/>
    <s v=" "/>
    <s v=" "/>
    <s v=" "/>
    <s v=" "/>
    <s v=" "/>
    <s v="Não"/>
    <s v=""/>
    <s v="Não"/>
  </r>
  <r>
    <x v="0"/>
    <s v="2000005794759634"/>
    <d v="2023-06-06T00:00:00"/>
    <s v="Entregue"/>
    <s v="Chegou em 8 de junho"/>
    <s v="Não"/>
    <n v="1"/>
    <n v="25.9"/>
    <n v="28.5"/>
    <n v="-9.9"/>
    <n v="-28.5"/>
    <s v=""/>
    <n v="16"/>
    <s v=" "/>
    <x v="41"/>
    <s v="MLB2069199981"/>
    <s v="Reparo Alavanca Cambio Corsa Classic Celta 2005/2014"/>
    <s v=" "/>
    <n v="25.9"/>
    <s v="Premium"/>
    <s v="Autorizado"/>
    <s v=" "/>
    <s v=" "/>
    <s v=" "/>
    <s v=" "/>
    <s v="marcos lazaro"/>
    <s v="69598657353"/>
    <s v="Avenida Doutor Silas Munguba 835 / Apartamento 304 - Bloco A (prox. Auto Escola Caçula) - CEP 60740005 - Parangaba, Fortaleza, Ceará"/>
    <s v="Fortaleza"/>
    <s v="Ceará"/>
    <s v="60740005"/>
    <s v="Brasil"/>
    <s v="Mercado Envios Full"/>
    <s v="7 de junho | 02:38"/>
    <s v="8 de junho | 10:06"/>
    <s v="Mercado Envios"/>
    <s v="MEL42332164201LMFFF01"/>
    <s v=" "/>
    <s v=" "/>
    <s v=" "/>
    <s v=" "/>
    <s v=" "/>
    <s v=" "/>
    <s v=" "/>
    <s v="Não"/>
    <s v=""/>
    <s v="Não"/>
  </r>
  <r>
    <x v="0"/>
    <s v="2000005794372314"/>
    <d v="2023-06-05T00:00:00"/>
    <s v="Entregue"/>
    <s v="Chegou em 7 de junho"/>
    <s v="Não"/>
    <n v="1"/>
    <n v="179.99"/>
    <s v=""/>
    <n v="-21.6"/>
    <n v="-21.45"/>
    <s v=""/>
    <n v="136.94"/>
    <s v=" "/>
    <x v="143"/>
    <s v="MLB3003314010"/>
    <s v="Cabo Do Trambulador Engate Uno Mille 2004 A 2013"/>
    <s v=" "/>
    <n v="179.99"/>
    <s v="Clássico"/>
    <s v="Não emitida"/>
    <s v="felipe silva"/>
    <s v="CPF 49828980819"/>
    <s v="Balneario praia do pereque 16 - Casa 2, Guarujá - CEP: 11446270, São Paulo"/>
    <s v=" "/>
    <s v="felipe silva"/>
    <s v="49828980819"/>
    <s v="Rua Áurea Alves da Silva 295 / CEP 11445690 - Jardim Acapulco, Guarujá, São Paulo"/>
    <s v="Guarujá"/>
    <s v="São Paulo"/>
    <s v="11445690"/>
    <s v="Brasil"/>
    <s v="Correios e pontos de envio"/>
    <s v="7 de junho | 02:26"/>
    <s v="7 de junho | 17:57"/>
    <s v="Mercado Envios"/>
    <s v="MEL42332005453LMXDF01"/>
    <s v=" "/>
    <s v=" "/>
    <s v=" "/>
    <s v=" "/>
    <s v=" "/>
    <s v=" "/>
    <s v=" "/>
    <s v="Não"/>
    <s v=""/>
    <s v="Não"/>
  </r>
  <r>
    <x v="0"/>
    <s v="2000005794347752"/>
    <d v="2023-06-05T00:00:00"/>
    <s v="Cancelada pelo comprador"/>
    <s v="Cancelou porque encontrou um preço melhor."/>
    <s v="Não"/>
    <n v="1"/>
    <n v="92.29"/>
    <s v=""/>
    <n v="-15.69"/>
    <n v="-21.45"/>
    <n v="-55.15"/>
    <n v="0"/>
    <s v="Sim"/>
    <x v="14"/>
    <s v="MLB2860180879"/>
    <s v="Par Morceguinho Dianteiro Classic 2004 A 2015"/>
    <s v=" "/>
    <n v="92.29"/>
    <s v="Premium"/>
    <s v="Não emitida"/>
    <s v="lauro dias de souza junior"/>
    <s v="CPF 04971328696"/>
    <s v="lourival borges de oliveira 316 - casa, Uberlândia - CEP: 38425505, Minas Gerais"/>
    <s v=" "/>
    <s v="lauro dias de souza junior"/>
    <s v="04971328696"/>
    <s v=" "/>
    <s v="Uberlândia"/>
    <s v="Minas Gerais"/>
    <s v="38410579"/>
    <s v="Brasil"/>
    <s v="Correios e pontos de envio"/>
    <s v=" "/>
    <s v=" "/>
    <s v="Mercado Envios"/>
    <s v=" "/>
    <s v=" "/>
    <s v=" "/>
    <s v=" "/>
    <s v=" "/>
    <s v=" "/>
    <s v=" "/>
    <s v=" "/>
    <s v="Não"/>
    <s v=""/>
    <s v="Não"/>
  </r>
  <r>
    <x v="0"/>
    <s v="2000005794356566"/>
    <d v="2023-06-05T00:00:00"/>
    <s v="Entregue"/>
    <s v="Chegou em 7 de junho"/>
    <s v="Não"/>
    <n v="1"/>
    <n v="110.94"/>
    <s v=""/>
    <n v="-18.86"/>
    <n v="-21.45"/>
    <s v=""/>
    <n v="70.63"/>
    <s v=" "/>
    <x v="318"/>
    <s v="MLB3130962090"/>
    <s v="Par Pivô Bandeja Dianteira  Fluence 2011 Em Diante"/>
    <s v=" "/>
    <n v="110.94"/>
    <s v="Premium"/>
    <s v="Não emitida"/>
    <s v="JOSE CARLOS GUINHO"/>
    <s v="CPF 05448929761"/>
    <s v="João Carrasco Alves 156 - casa, Itaguaí - CEP: 23820340, Rio de Janeiro"/>
    <s v=" "/>
    <s v="JOSE CARLOS GUINHO"/>
    <s v="05448929761"/>
    <s v="Rua João Carrasco Alves 156 / Casa - CEP 23820340 - Engenho, Itaguaí, Rio de Janeiro"/>
    <s v="Itaguaí"/>
    <s v="Rio de Janeiro"/>
    <s v="23820340"/>
    <s v="Brasil"/>
    <s v="Correios e pontos de envio"/>
    <s v="7 de junho | 00:16"/>
    <s v="7 de junho | 17:17"/>
    <s v="Mercado Envios"/>
    <s v="MEL42332001177LMXDF01"/>
    <s v=" "/>
    <s v=" "/>
    <s v=" "/>
    <s v=" "/>
    <s v=" "/>
    <s v=" "/>
    <s v=" "/>
    <s v="Não"/>
    <s v=""/>
    <s v="Não"/>
  </r>
  <r>
    <x v="0"/>
    <s v="2000004514883111"/>
    <d v="2023-06-05T00:00:00"/>
    <s v="Entregue"/>
    <s v="Chegou em 8 de junho"/>
    <s v="Sim"/>
    <n v="1"/>
    <n v="75.290000000000006"/>
    <s v=""/>
    <n v="-18.3"/>
    <s v=""/>
    <s v=""/>
    <n v="56.99"/>
    <s v="Sim"/>
    <x v="15"/>
    <s v="MLB2109127579"/>
    <s v="Par De Kit Pino Guia Bucha Pinça Freio Vw Golf Audi Audi A3"/>
    <s v=" "/>
    <n v="75.290000000000006"/>
    <s v="Premium"/>
    <s v="Autorizado"/>
    <s v=" "/>
    <s v=" "/>
    <s v=" "/>
    <s v=" "/>
    <s v="Jose Joao Freire"/>
    <s v="97187941587"/>
    <s v="Rua Umburana 12 / CEP 48930000 - projeto Pedra Branca agrovila 05, Curaçá, Bahia"/>
    <s v="Curaçá"/>
    <s v="Bahia"/>
    <s v="48930000"/>
    <s v="Brasil"/>
    <s v="Mercado Envios Full"/>
    <s v="7 de junho | 02:40"/>
    <s v="8 de junho | 17:13"/>
    <s v="Mercado Envios"/>
    <s v="MEL42332052400LMFFF01"/>
    <s v=" "/>
    <s v=" "/>
    <s v=" "/>
    <s v=" "/>
    <s v=" "/>
    <s v=" "/>
    <s v=" "/>
    <s v="Não"/>
    <s v=""/>
    <s v="Não"/>
  </r>
  <r>
    <x v="0"/>
    <s v="2000004514800095"/>
    <d v="2023-06-05T00:00:00"/>
    <s v="Entregue"/>
    <s v="Chegou em 7 de junho"/>
    <s v="Sim"/>
    <n v="1"/>
    <n v="68.989999999999995"/>
    <s v=""/>
    <n v="-17.23"/>
    <s v=""/>
    <s v=""/>
    <n v="51.76"/>
    <s v=" "/>
    <x v="68"/>
    <s v="MLB1846009187"/>
    <s v="Reparo Rolamento Eixo Traseiro Pegeout 206/207 C/barra 47mm"/>
    <s v=" "/>
    <n v="68.989999999999995"/>
    <s v="Premium"/>
    <s v="Autorizado"/>
    <s v=" "/>
    <s v=" "/>
    <s v=" "/>
    <s v=" "/>
    <s v="Reginaldo Prata Dos Santos"/>
    <s v="36960166837"/>
    <s v="Avenida Engenheiro Caetano Álvares 1820 / CEP 02552044 - Vila Bandeirantes, São Paulo, São Paulo"/>
    <s v="São Paulo"/>
    <s v="São Paulo"/>
    <s v="02552044"/>
    <s v="Brasil"/>
    <s v="Mercado Envios Full"/>
    <s v="7 de junho | 01:00"/>
    <s v="7 de junho | 11:39"/>
    <s v="Mercado Envios"/>
    <s v="MEL42331922847LMFFF01"/>
    <s v=" "/>
    <s v=" "/>
    <s v=" "/>
    <s v=" "/>
    <s v=" "/>
    <s v=" "/>
    <s v=" "/>
    <s v="Não"/>
    <s v=""/>
    <s v="Não"/>
  </r>
  <r>
    <x v="0"/>
    <s v="2000004514807937"/>
    <d v="2023-06-05T00:00:00"/>
    <s v="Entregue"/>
    <s v="Chegou em 7 de junho"/>
    <s v="Sim"/>
    <n v="1"/>
    <n v="69.3"/>
    <s v=""/>
    <n v="-13.82"/>
    <s v=""/>
    <s v=""/>
    <n v="55.48"/>
    <s v=" "/>
    <x v="14"/>
    <s v="MLB2860187459"/>
    <s v="Par Morceguinho Dianteiro Celta 1998 A 2015"/>
    <s v=" "/>
    <n v="69.3"/>
    <s v="Clássico"/>
    <s v="Autorizado"/>
    <s v=" "/>
    <s v=" "/>
    <s v=" "/>
    <s v=" "/>
    <s v="Verissimo Santos"/>
    <s v="01892065193"/>
    <s v="Rua Professor Pedro Alexandrino 105 / tudo murado Referencia: casa toda murada, portão todo fechado marrom - CEP 38607013 - Nossa Senhora de Fátima, Paracatu, Minas Gerais"/>
    <s v="Paracatu"/>
    <s v="Minas Gerais"/>
    <s v="38607013"/>
    <s v="Brasil"/>
    <s v="Mercado Envios Full"/>
    <s v="6 de junho | 13:31"/>
    <s v="7 de junho | 17:08"/>
    <s v="Mercado Envios"/>
    <s v="MEL42331924627LMFFF01"/>
    <s v=" "/>
    <s v=" "/>
    <s v=" "/>
    <s v=" "/>
    <s v=" "/>
    <s v=" "/>
    <s v=" "/>
    <s v="Não"/>
    <s v=""/>
    <s v="Não"/>
  </r>
  <r>
    <x v="0"/>
    <s v="2000005794124938"/>
    <d v="2023-06-05T00:00:00"/>
    <s v="Entregue"/>
    <s v="Chegou em 7 de junho"/>
    <s v="Não"/>
    <n v="1"/>
    <n v="20.5"/>
    <n v="13.5"/>
    <n v="-8.98"/>
    <n v="-13.5"/>
    <s v=""/>
    <n v="11.52"/>
    <s v=" "/>
    <x v="154"/>
    <s v="MLB2652059891"/>
    <s v="Kit Capa De Pedal New Fiesta/ New Ka/ New Ecosport"/>
    <s v=" "/>
    <n v="20.5"/>
    <s v="Premium"/>
    <s v="Autorizado"/>
    <s v=" "/>
    <s v=" "/>
    <s v=" "/>
    <s v=" "/>
    <s v="Thiago Bartunek Sinhorelli"/>
    <s v="00926860011"/>
    <s v="Rua Alberto Silva 34 / 108 - CEP 91370000 - Vila Ipiranga, Porto Alegre, Rio Grande do Sul"/>
    <s v="Porto Alegre"/>
    <s v="Rio Grande do Sul"/>
    <s v="91370000"/>
    <s v="Brasil"/>
    <s v="Mercado Envios Full"/>
    <s v="6 de junho | 15:33"/>
    <s v="7 de junho | 14:11"/>
    <s v="Mercado Envios"/>
    <s v="MEL42331908353LMFFF01"/>
    <s v=" "/>
    <s v=" "/>
    <s v=" "/>
    <s v=" "/>
    <s v=" "/>
    <s v=" "/>
    <s v=" "/>
    <s v="Não"/>
    <s v=""/>
    <s v="Não"/>
  </r>
  <r>
    <x v="0"/>
    <s v="2000004514754677"/>
    <d v="2023-06-05T00:00:00"/>
    <s v="Entregue"/>
    <s v="Chegou em 8 de junho"/>
    <s v="Sim"/>
    <n v="1"/>
    <n v="22.99"/>
    <s v=""/>
    <n v="-9.41"/>
    <s v=""/>
    <s v=""/>
    <n v="13.58"/>
    <s v=" "/>
    <x v="37"/>
    <s v="MLB2100377617"/>
    <s v="Capa Pedal Freio Embreagem Gm Onix Prisma Cobalt Spin Sonic"/>
    <s v=" "/>
    <n v="22.99"/>
    <s v="Premium"/>
    <s v="Autorizado"/>
    <s v=" "/>
    <s v=" "/>
    <s v=" "/>
    <s v=" "/>
    <s v="Edson Rodrigues dos Santos"/>
    <s v="04524931538"/>
    <s v="Rua C 15 / Bairro Novo - CEP 45640000 - Massaranduba, Almadina, Bahia"/>
    <s v="Almadina"/>
    <s v="Bahia"/>
    <s v="45640000"/>
    <s v="Brasil"/>
    <s v="Mercado Envios Full"/>
    <s v="7 de junho | 02:07"/>
    <s v="8 de junho | 16:22"/>
    <s v="Mercado Envios"/>
    <s v="MEL42331962832LMFFF01"/>
    <s v=" "/>
    <s v=" "/>
    <s v=" "/>
    <s v=" "/>
    <s v=" "/>
    <s v=" "/>
    <s v=" "/>
    <s v="Não"/>
    <s v=""/>
    <s v="Não"/>
  </r>
  <r>
    <x v="0"/>
    <s v="2000005794052920"/>
    <d v="2023-06-05T00:00:00"/>
    <s v="Entregue"/>
    <s v="Chegou em 7 de junho"/>
    <s v="Não"/>
    <n v="1"/>
    <n v="119.7"/>
    <s v=""/>
    <n v="-20.350000000000001"/>
    <n v="-18.45"/>
    <s v=""/>
    <n v="80.900000000000006"/>
    <s v=" "/>
    <x v="7"/>
    <s v="MLB2640425245"/>
    <s v="Kit Bomba Combustível Gasolina Sistema Bosch Corsawind 96a07"/>
    <s v=" "/>
    <n v="119.7"/>
    <s v="Premium"/>
    <s v="Autorizado"/>
    <s v=" "/>
    <s v=" "/>
    <s v=" "/>
    <s v=" "/>
    <s v="José Vicente"/>
    <s v="47646530875"/>
    <s v="AVENIDA. WASHIGTON LUÍS 1080 / CEP 13990000 - Espírito Santo do Pinhal, São Paulo"/>
    <s v="Espírito Santo do Pinhal"/>
    <s v="São Paulo"/>
    <s v="13990000"/>
    <s v="Brasil"/>
    <s v="Mercado Envios Full"/>
    <s v="6 de junho | 22:52"/>
    <s v="7 de junho | 11:07"/>
    <s v="Mercado Envios"/>
    <s v="MEL42331879375LMFFF01"/>
    <s v="https://myaccount.mercadolivre.com.br/shipments/42331879375/detail"/>
    <s v=" "/>
    <s v=" "/>
    <s v=" "/>
    <s v=" "/>
    <s v=" "/>
    <s v=" "/>
    <s v="Não"/>
    <s v=""/>
    <s v="Não"/>
  </r>
  <r>
    <x v="0"/>
    <s v="2000004514679573"/>
    <d v="2023-06-05T00:00:00"/>
    <s v="Entregue"/>
    <s v="Chegou em 7 de junho"/>
    <s v="Sim"/>
    <n v="1"/>
    <n v="45"/>
    <n v="7.54"/>
    <n v="-13.15"/>
    <n v="-7.54"/>
    <s v=""/>
    <n v="31.85"/>
    <s v=" "/>
    <x v="12"/>
    <s v="MLB1845922576"/>
    <s v="Kit Rolamento Roda Traseira Ford Ka 1997 1998 1999 2000-2002"/>
    <s v=" "/>
    <n v="45"/>
    <s v="Premium"/>
    <s v="Não emitida"/>
    <s v="jair ribeiro"/>
    <s v="CPF 71623884853"/>
    <s v="rua quaratingueta 516 - parque piracicaba, Piracicaba - CEP: 13419280, São Paulo"/>
    <s v=" "/>
    <s v="jair ribeiro"/>
    <s v="71623884853"/>
    <s v="Rua Guaratinguetá 516 / CEP 13409015 - Santa Terezinha, Piracicaba, São Paulo"/>
    <s v="Piracicaba"/>
    <s v="São Paulo"/>
    <s v="13409015"/>
    <s v="Brasil"/>
    <s v="Correios e pontos de envio"/>
    <s v="7 de junho | 01:13"/>
    <s v="7 de junho | 10:52"/>
    <s v="Mercado Envios"/>
    <s v="MEL42331817895LMXDF01"/>
    <s v=" "/>
    <s v=" "/>
    <s v=" "/>
    <s v=" "/>
    <s v=" "/>
    <s v=" "/>
    <s v=" "/>
    <s v="Não"/>
    <s v=""/>
    <s v="Não"/>
  </r>
  <r>
    <x v="0"/>
    <s v="2000005793737830"/>
    <d v="2023-06-05T00:00:00"/>
    <s v="Entregue"/>
    <s v="Chegou em 7 de junho"/>
    <s v="Não"/>
    <n v="1"/>
    <n v="119.7"/>
    <s v=""/>
    <n v="-20.350000000000001"/>
    <n v="-18.45"/>
    <s v=""/>
    <n v="80.900000000000006"/>
    <s v="Sim"/>
    <x v="7"/>
    <s v="MLB2640425245"/>
    <s v="Kit Bomba Combustível Gasolina Sistema Bosch Corsawind 96a07"/>
    <s v=" "/>
    <n v="119.7"/>
    <s v="Premium"/>
    <s v="Autorizado"/>
    <s v=" "/>
    <s v=" "/>
    <s v=" "/>
    <s v=" "/>
    <s v="janaina silva lima"/>
    <s v="36595157870"/>
    <s v="Rua Adao Rodrigues de Moraes 50 / CEP 06950000 - Jardim das palmeiras, Juquitiba, São Paulo"/>
    <s v="Juquitiba"/>
    <s v="São Paulo"/>
    <s v="06950000"/>
    <s v="Brasil"/>
    <s v="Mercado Envios Full"/>
    <s v="6 de junho | 21:39"/>
    <s v="7 de junho | 18:01"/>
    <s v="Mercado Envios"/>
    <s v="MEL42331753897LMFFF01"/>
    <s v=" "/>
    <s v=" "/>
    <s v=" "/>
    <s v=" "/>
    <s v=" "/>
    <s v=" "/>
    <s v=" "/>
    <s v="Não"/>
    <s v=""/>
    <s v="Não"/>
  </r>
  <r>
    <x v="0"/>
    <s v="2000005793686228"/>
    <d v="2023-06-05T00:00:00"/>
    <s v="Reclamação encerrada"/>
    <s v="Encerramos a reclamação da venda e te reembolsamos o dinheiro."/>
    <s v="Não"/>
    <n v="1"/>
    <n v="331.21"/>
    <s v=""/>
    <n v="-56.31"/>
    <n v="-38.950000000000003"/>
    <s v=""/>
    <n v="235.95"/>
    <s v="Sim"/>
    <x v="22"/>
    <s v="MLB2915250174"/>
    <s v="Par Bandeja Superior Com Pivô Ranger 1998 A 2011"/>
    <s v=" "/>
    <n v="331.21"/>
    <s v="Premium"/>
    <s v="Não emitida"/>
    <s v="César Mocellin"/>
    <s v="CPF 92717926100"/>
    <s v="Rua Dionísio Moscon 2181, São Gabriel do Oeste - CEP: 79490000, Mato Grosso do Sul"/>
    <s v=" "/>
    <s v="César Mocellin"/>
    <s v="92717926100"/>
    <s v="Rua Dionísio Moscon 2181 / CEP 79490000 - Primo Maffissoni, São Gabriel do Oeste, Mato Grosso do Sul"/>
    <s v="São Gabriel do Oeste"/>
    <s v="Mato Grosso do Sul"/>
    <s v="79490000"/>
    <s v="Brasil"/>
    <s v="Correios e pontos de envio"/>
    <s v="7 de junho | 05:15"/>
    <s v="9 de junho | 19:56"/>
    <s v="Mercado Envios"/>
    <s v="MEL42331725213LMXDF01"/>
    <s v=" "/>
    <s v=" "/>
    <s v=" "/>
    <s v=" "/>
    <s v=" "/>
    <s v=" "/>
    <s v=" "/>
    <s v="Não"/>
    <n v="1"/>
    <s v="Não"/>
  </r>
  <r>
    <x v="0"/>
    <s v="2000004514478491"/>
    <d v="2023-06-05T00:00:00"/>
    <s v="Entregue"/>
    <s v="Chegou em 12 de junho"/>
    <s v="Sim"/>
    <n v="1"/>
    <n v="367.99"/>
    <s v=""/>
    <n v="-62.56"/>
    <n v="-38.950000000000003"/>
    <s v=""/>
    <n v="266.48"/>
    <s v=" "/>
    <x v="64"/>
    <s v="MLB2864248794"/>
    <s v="Par Bandeja Peugeot 207 Exceto Sw Escapade 2008 Em Diante"/>
    <s v=" "/>
    <n v="367.99"/>
    <s v="Premium"/>
    <s v="Autorizado"/>
    <s v=" "/>
    <s v=" "/>
    <s v=" "/>
    <s v=" "/>
    <s v="CAMOES MULTIMARCAS COMERCIO DE VEICULOS LTDA"/>
    <s v="31206066000166"/>
    <s v="Rua Oswaldo Cruz 53 / Escritório Revenda.Net Referencia: Revenda.Net / Escritório De Compra E Venda De Veículos. - CEP 11045101 - Boqueirão, Santos, São Paulo"/>
    <s v="Santos"/>
    <s v="São Paulo"/>
    <s v="11045101"/>
    <s v="Brasil"/>
    <s v="Mercado Envios Full"/>
    <s v="6 de junho | 13:11"/>
    <s v="12 de junho | 13:43"/>
    <s v="Mercado Envios"/>
    <s v="MEL42331712404LMFFF01"/>
    <s v=" "/>
    <s v=" "/>
    <s v=" "/>
    <s v=" "/>
    <s v=" "/>
    <s v=" "/>
    <s v=" "/>
    <s v="Não"/>
    <s v=""/>
    <s v="Não"/>
  </r>
  <r>
    <x v="0"/>
    <s v="2000005793441360"/>
    <d v="2023-06-05T00:00:00"/>
    <s v="Entregue"/>
    <s v="Chegou em 6 de junho"/>
    <s v="Não"/>
    <n v="1"/>
    <n v="69.3"/>
    <n v="15.9"/>
    <n v="-13.82"/>
    <s v=""/>
    <s v=""/>
    <n v="71.38"/>
    <s v=" "/>
    <x v="14"/>
    <s v="MLB2860187459"/>
    <s v="Par Morceguinho Dianteiro Celta 1998 A 2015"/>
    <s v=" "/>
    <n v="69.3"/>
    <s v="Clássico"/>
    <s v="Autorizado"/>
    <s v="Bruno Preti Oliveira"/>
    <s v="CPF 34420791870"/>
    <s v="rua Antonio da Silva Esparrinha 507, Cajamar - CEP: 07750765, São Paulo"/>
    <s v=" "/>
    <s v="Bruno Preti Oliveira"/>
    <s v="34420791870"/>
    <s v="Rua Antonio da Silva Esparrinha 507 / B Referencia: Ligar pois não tem campainha, ou mandar mensagem no WhatsApp. a casa é nos fundos e não dá pra ouvir direito - CEP 07750765 - Centro, Cajamar, São Paulo"/>
    <s v="Cajamar"/>
    <s v="São Paulo"/>
    <s v="07750765"/>
    <s v="Brasil"/>
    <s v="Mercado Envios Flex"/>
    <s v="6 de junho | 16:10"/>
    <s v="6 de junho | 18:04"/>
    <s v="PEDRO AUGUSTO FIRMINO NETO"/>
    <s v="42331625489"/>
    <s v=" "/>
    <s v=" "/>
    <s v=" "/>
    <s v=" "/>
    <s v=" "/>
    <s v=" "/>
    <s v=" "/>
    <s v="Não"/>
    <s v=""/>
    <s v="Não"/>
  </r>
  <r>
    <x v="0"/>
    <s v="2000004514447861"/>
    <d v="2023-06-05T00:00:00"/>
    <s v="Entregue"/>
    <s v="Chegou em 8 de junho"/>
    <s v="Sim"/>
    <n v="1"/>
    <n v="72.489999999999995"/>
    <n v="26.8"/>
    <n v="-17.82"/>
    <n v="-26.8"/>
    <s v=""/>
    <n v="54.67"/>
    <s v="Sim"/>
    <x v="14"/>
    <s v="MLB2860212445"/>
    <s v="Par Morceguinho Dianteiro Celta 1998 A 2015"/>
    <s v=" "/>
    <n v="72.489999999999995"/>
    <s v="Premium"/>
    <s v="Autorizado"/>
    <s v=" "/>
    <s v=" "/>
    <s v=" "/>
    <s v=" "/>
    <s v="Edilson Pereira Souza"/>
    <s v="42017155829"/>
    <s v="Rua Herculano de Carvalho 46 / casa 2 - CEP 09450000 - oásis Paulista, Rio Grande da Serra, São Paulo"/>
    <s v="Rio Grande da Serra"/>
    <s v="São Paulo"/>
    <s v="09450000"/>
    <s v="Brasil"/>
    <s v="Mercado Envios Full"/>
    <s v="6 de junho | 19:05"/>
    <s v="8 de junho | 13:09"/>
    <s v="Mercado Envios"/>
    <s v="MEL42331692746LMFFF01"/>
    <s v=" "/>
    <s v=" "/>
    <s v=" "/>
    <s v=" "/>
    <s v=" "/>
    <s v=" "/>
    <s v=" "/>
    <s v="Não"/>
    <s v=""/>
    <s v="Não"/>
  </r>
  <r>
    <x v="0"/>
    <s v="2000004514328955"/>
    <d v="2023-06-05T00:00:00"/>
    <s v="Entregue"/>
    <s v="Chegou em 7 de junho"/>
    <s v="Sim"/>
    <n v="1"/>
    <n v="45"/>
    <n v="23.7"/>
    <n v="-13.15"/>
    <n v="-23.7"/>
    <s v=""/>
    <n v="31.85"/>
    <s v=" "/>
    <x v="12"/>
    <s v="MLB1845884352"/>
    <s v="Kit Rolamento Roda Traseira Escort 1994 1995 1996 1997 98..."/>
    <s v=" "/>
    <n v="45"/>
    <s v="Premium"/>
    <s v="Não emitida"/>
    <s v="jose leandro"/>
    <s v="CPF 41218227818"/>
    <s v="rua ivo henrique 165 - casa, Bertioga - CEP: 11250234, São Paulo"/>
    <s v=" "/>
    <s v="jose leandro"/>
    <s v="41218227818"/>
    <s v="Rua Ivo Henrique 165 / casa - CEP 11250234 - Centro, Bertioga, São Paulo"/>
    <s v="Bertioga"/>
    <s v="São Paulo"/>
    <s v="11250234"/>
    <s v="Brasil"/>
    <s v="Correios e pontos de envio"/>
    <s v="7 de junho | 02:26"/>
    <s v="7 de junho | 15:50"/>
    <s v="Mercado Envios"/>
    <s v="MEL42331509039LMXDF01"/>
    <s v=" "/>
    <s v=" "/>
    <s v=" "/>
    <s v=" "/>
    <s v=" "/>
    <s v=" "/>
    <s v=" "/>
    <s v="Não"/>
    <s v=""/>
    <s v="Não"/>
  </r>
  <r>
    <x v="0"/>
    <s v="2000005793165438"/>
    <d v="2023-06-05T00:00:00"/>
    <s v="Entregue"/>
    <s v="Chegou em 6 de junho"/>
    <s v="Não"/>
    <n v="1"/>
    <n v="67.900000000000006"/>
    <n v="14.7"/>
    <n v="-13.65"/>
    <n v="-14.7"/>
    <s v=""/>
    <n v="54.25"/>
    <s v="Sim"/>
    <x v="9"/>
    <s v="MLB1924091749"/>
    <s v="2 Kits De Rolamento Roda Traseira Gol G1 G2 G3 G4 G5 Novo"/>
    <s v=" "/>
    <n v="67.900000000000006"/>
    <s v="Clássico"/>
    <s v="Autorizado"/>
    <s v=" "/>
    <s v=" "/>
    <s v=" "/>
    <s v=" "/>
    <s v="Diego  Jarosz"/>
    <s v="01164150960"/>
    <s v="Rua Olavo Bilac 343 / Referencia: Loja Amor Rose - CEP 89239100 - Pirabeiraba (Pirabeiraba), Joinville, Santa Catarina"/>
    <s v="Joinville"/>
    <s v="Santa Catarina"/>
    <s v="89239100"/>
    <s v="Brasil"/>
    <s v="Mercado Envios Full"/>
    <s v="6 de junho | 12:28"/>
    <s v="6 de junho | 18:35"/>
    <s v="Mercado Envios"/>
    <s v="MEL42331509985LMFFF01"/>
    <s v=" "/>
    <s v=" "/>
    <s v=" "/>
    <s v=" "/>
    <s v=" "/>
    <s v=" "/>
    <s v=" "/>
    <s v="Não"/>
    <s v=""/>
    <s v="Não"/>
  </r>
  <r>
    <x v="0"/>
    <s v="2000004514283669"/>
    <d v="2023-06-05T00:00:00"/>
    <s v="Entregue"/>
    <s v="Chegou em 8 de junho"/>
    <s v="Sim"/>
    <n v="1"/>
    <n v="67.900000000000006"/>
    <s v=""/>
    <n v="-13.65"/>
    <s v=""/>
    <s v=""/>
    <n v="54.25"/>
    <s v=" "/>
    <x v="9"/>
    <s v="MLB1924091749"/>
    <s v="2 Kits De Rolamento Roda Traseira Gol G1 G2 G3 G4 G5 Novo"/>
    <s v=" "/>
    <n v="67.900000000000006"/>
    <s v="Clássico"/>
    <s v="Autorizado"/>
    <s v=" "/>
    <s v=" "/>
    <s v=" "/>
    <s v=" "/>
    <s v="willian Silveira Pelagio"/>
    <s v="03731255006"/>
    <s v="Rua Coronel Maciel 631 / Casa cinza Referencia: Casa Cinza Janela Branca Nº631 Whats 51 984236391 - CEP 93234100 - Costa do Morro, Sapucaia do Sul, Rio Grande do Sul"/>
    <s v="Sapucaia do Sul"/>
    <s v="Rio Grande do Sul"/>
    <s v="93234100"/>
    <s v="Brasil"/>
    <s v="Mercado Envios Full"/>
    <s v="6 de junho | 16:03"/>
    <s v="8 de junho | 14:28"/>
    <s v="Mercado Envios"/>
    <s v="MEL42331530556LMFFF01"/>
    <s v=" "/>
    <s v=" "/>
    <s v=" "/>
    <s v=" "/>
    <s v=" "/>
    <s v=" "/>
    <s v=" "/>
    <s v="Não"/>
    <s v=""/>
    <s v="Não"/>
  </r>
  <r>
    <x v="0"/>
    <s v="2000005793006226"/>
    <d v="2023-06-05T00:00:00"/>
    <s v="Entregue"/>
    <s v="Chegou em 7 de junho"/>
    <s v="Não"/>
    <n v="1"/>
    <n v="172.11"/>
    <s v=""/>
    <n v="-29.26"/>
    <n v="-20.45"/>
    <s v=""/>
    <n v="122.4"/>
    <s v="Sim"/>
    <x v="42"/>
    <s v="MLB1853236145"/>
    <s v="Kit Rolamento Eixo Traseiro Peugeot 206/207 C/barra 50mm"/>
    <s v=" "/>
    <n v="172.11"/>
    <s v="Premium"/>
    <s v="Autorizado"/>
    <s v=" "/>
    <s v=" "/>
    <s v=" "/>
    <s v=" "/>
    <s v="José Filho Guimarães Guimarães"/>
    <s v="41527054691"/>
    <s v="Rua Sebastião José da Fonseca 445 / Referencia: ponto de referência fábrica de bolsa da rayzom - CEP 36202172 - Nossa Senhora Aparecida, Barbacena, Minas Gerais"/>
    <s v="Barbacena"/>
    <s v="Minas Gerais"/>
    <s v="36202172"/>
    <s v="Brasil"/>
    <s v="Mercado Envios Full"/>
    <s v="6 de junho | 17:45"/>
    <s v="7 de junho | 16:34"/>
    <s v="Mercado Envios"/>
    <s v="MEL42331501760LMFFF01"/>
    <s v=" "/>
    <s v=" "/>
    <s v=" "/>
    <s v=" "/>
    <s v=" "/>
    <s v=" "/>
    <s v=" "/>
    <s v="Não"/>
    <s v=""/>
    <s v="Não"/>
  </r>
  <r>
    <x v="0"/>
    <s v="2000004514242481"/>
    <d v="2023-06-05T00:00:00"/>
    <s v="Entregue"/>
    <s v="Chegou em 9 de junho"/>
    <s v="Sim"/>
    <n v="1"/>
    <n v="73.09"/>
    <n v="5.48"/>
    <n v="-20.350000000000001"/>
    <n v="-5.48"/>
    <s v=""/>
    <n v="52.74"/>
    <s v="Sim"/>
    <x v="40"/>
    <s v="MLB2068465616"/>
    <s v="Kit Reparo Alavanca Câmbio Trambulador Celta 2005 Até 2014"/>
    <s v=" "/>
    <n v="73.09"/>
    <s v="Premium"/>
    <s v="Autorizado"/>
    <s v=" "/>
    <s v=" "/>
    <s v=" "/>
    <s v=" "/>
    <s v="Édson araujo Araújo"/>
    <s v="96254300591"/>
    <s v="Travessa 7 Setembro 10 / Casa Referencia: Casa - CEP 44400000 - caguende, Nazaré, Bahia"/>
    <s v="Nazaré"/>
    <s v="Bahia"/>
    <s v="44400000"/>
    <s v="Brasil"/>
    <s v="Mercado Envios Full"/>
    <s v="6 de junho | 19:35"/>
    <s v="9 de junho | 11:54"/>
    <s v="Mercado Envios"/>
    <s v="MEL42331493166LMFFF01"/>
    <s v=" "/>
    <s v=" "/>
    <s v=" "/>
    <s v=" "/>
    <s v=" "/>
    <s v=" "/>
    <s v=" "/>
    <s v="Não"/>
    <s v=""/>
    <s v="Não"/>
  </r>
  <r>
    <x v="0"/>
    <s v="2000005792688744"/>
    <d v="2023-06-05T00:00:00"/>
    <s v="Cancelada pelo comprador"/>
    <s v="Cancelou porque encontrou um preço melhor."/>
    <s v="Não"/>
    <n v="1"/>
    <n v="155"/>
    <n v="1.59"/>
    <n v="-18.600000000000001"/>
    <s v=""/>
    <n v="-137.99"/>
    <n v="0"/>
    <s v="Sim"/>
    <x v="358"/>
    <s v="MLB3079663802"/>
    <s v="Bandeja Inferior Esquerda Com Pivô Logus 1993 A 1996"/>
    <s v=" "/>
    <n v="155"/>
    <s v="Clássico"/>
    <s v="Não emitida"/>
    <s v="Rafael Marcelino"/>
    <s v="CPF 40077738829"/>
    <s v="Rua Manhuaçu 235, Embu das Artes - CEP: 06815220, São Paulo"/>
    <s v=" "/>
    <s v="Rafael Marcelino"/>
    <s v="40077738829"/>
    <s v=" "/>
    <s v="Embu das Artes"/>
    <s v="São Paulo"/>
    <s v="06815220"/>
    <s v="Brasil"/>
    <s v="Mercado Envios Flex"/>
    <s v=" "/>
    <s v=" "/>
    <s v="TRUSTPARTSTRUSTPARTS"/>
    <s v="42331304111"/>
    <s v=" "/>
    <s v=" "/>
    <s v=" "/>
    <s v=" "/>
    <s v=" "/>
    <s v=" "/>
    <s v=" "/>
    <s v="Não"/>
    <s v=""/>
    <s v="Não"/>
  </r>
  <r>
    <x v="0"/>
    <s v="2000004514098835"/>
    <d v="2023-06-05T00:00:00"/>
    <s v="Reclamação encerrada com reembolso para o comprador"/>
    <s v="Como você reembolsou o dinheiro, não será possível abrir uma reclamação por esta venda."/>
    <s v="Sim"/>
    <n v="1"/>
    <n v="20.12"/>
    <n v="32.799999999999997"/>
    <n v="-7.91"/>
    <n v="-32.799999999999997"/>
    <n v="-12.21"/>
    <n v="0"/>
    <s v=" "/>
    <x v="359"/>
    <s v="MLB2822259823"/>
    <s v="Tubo Flexível Fusca Todos Até 1996"/>
    <s v=" "/>
    <n v="20.12"/>
    <s v="Clássico"/>
    <s v="Não emitida"/>
    <s v="Isaque Magalhães "/>
    <s v="CPF 82423130082"/>
    <s v="Avenida Luiz Alberto Fett 495 - Entregar Na Madeireira Magalhães, Campo Bom - CEP: 93700000, Rio Grande do Sul"/>
    <s v=" "/>
    <s v="Isaque Magalhães "/>
    <s v="82423130082"/>
    <s v=" "/>
    <s v="Campo Bom"/>
    <s v="Rio Grande do Sul"/>
    <s v="93700000"/>
    <s v="Brasil"/>
    <s v="Correios e pontos de envio"/>
    <s v=" "/>
    <s v=" "/>
    <s v="Mercado Envios"/>
    <s v="MEL42331366016FMDOF01"/>
    <s v=" "/>
    <s v=" "/>
    <s v=" "/>
    <s v=" "/>
    <s v=" "/>
    <s v=" "/>
    <s v=" "/>
    <s v="Não"/>
    <n v="1"/>
    <s v="Não"/>
  </r>
  <r>
    <x v="0"/>
    <s v="2000005792651324"/>
    <d v="2023-06-05T00:00:00"/>
    <s v="Entregue"/>
    <s v="Chegou em 6 de junho"/>
    <s v="Não"/>
    <n v="1"/>
    <n v="35.9"/>
    <n v="9.9"/>
    <n v="-11.6"/>
    <n v="-9.9"/>
    <s v=""/>
    <n v="24.3"/>
    <s v=" "/>
    <x v="24"/>
    <s v="MLB1848059503"/>
    <s v="Kit Rolamento Roda Traseira Gol G1 G2 G3 G4 G5 Novo"/>
    <s v=" "/>
    <n v="35.9"/>
    <s v="Premium"/>
    <s v="Autorizado"/>
    <s v=" "/>
    <s v=" "/>
    <s v=" "/>
    <s v=" "/>
    <s v="Beto Delcino Delcino"/>
    <s v="29357335846"/>
    <s v="Rua Paulo Sérgio Lemos 363 / CEP 06719080 - Jardim Panorama, Cotia, São Paulo"/>
    <s v="Cotia"/>
    <s v="São Paulo"/>
    <s v="06719080"/>
    <s v="Brasil"/>
    <s v="Mercado Envios Full"/>
    <s v="6 de junho | 13:25"/>
    <s v="6 de junho | 20:24"/>
    <s v="Mercado Envios"/>
    <s v="MEL42331354470LMFFF01"/>
    <s v=" "/>
    <s v=" "/>
    <s v=" "/>
    <s v=" "/>
    <s v=" "/>
    <s v=" "/>
    <s v=" "/>
    <s v="Não"/>
    <s v=""/>
    <s v="Não"/>
  </r>
  <r>
    <x v="0"/>
    <s v="2000005792514590"/>
    <d v="2023-06-05T00:00:00"/>
    <s v="Entregue"/>
    <s v="Chegou em 7 de junho"/>
    <s v="Não"/>
    <n v="1"/>
    <n v="39"/>
    <n v="13.2"/>
    <n v="-12.13"/>
    <n v="-13.2"/>
    <s v=""/>
    <n v="26.87"/>
    <s v=" "/>
    <x v="12"/>
    <s v="MLB1845907681"/>
    <s v="Kit Rolamento Roda Traseira Fiesta 1995 1996 1997 1998 99..."/>
    <s v=" "/>
    <n v="39"/>
    <s v="Premium"/>
    <s v="Autorizado"/>
    <s v=" "/>
    <s v=" "/>
    <s v=" "/>
    <s v=" "/>
    <s v="ronney assis"/>
    <s v="39547174843"/>
    <s v="Rua Marechal Arthur Costa e Silva 302 / casa Referencia: esquina ..morro com bloquetes....casa de cima n morro - CEP 06950000 - conceição, Juquitiba, São Paulo"/>
    <s v="Juquitiba"/>
    <s v="São Paulo"/>
    <s v="06950000"/>
    <s v="Brasil"/>
    <s v="Mercado Envios Full"/>
    <s v="6 de junho | 21:39"/>
    <s v="7 de junho | 18:36"/>
    <s v="Mercado Envios"/>
    <s v="MEL42331291712LMFFF01"/>
    <s v=" "/>
    <s v=" "/>
    <s v=" "/>
    <s v=" "/>
    <s v=" "/>
    <s v=" "/>
    <s v=" "/>
    <s v="Não"/>
    <s v=""/>
    <s v="Não"/>
  </r>
  <r>
    <x v="0"/>
    <s v="2000005792270810"/>
    <d v="2023-06-05T00:00:00"/>
    <s v="Entregue"/>
    <s v="Chegou em 6 de junho"/>
    <s v="Não"/>
    <n v="1"/>
    <n v="47.9"/>
    <n v="6.93"/>
    <n v="-13.64"/>
    <n v="-6.93"/>
    <s v=""/>
    <n v="34.26"/>
    <s v=" "/>
    <x v="8"/>
    <s v="MLB2071226958"/>
    <s v="Cabo De Embreagem Palio 1.0 (46522369) 1996 1997 98 99 2000"/>
    <s v=" "/>
    <n v="47.9"/>
    <s v="Premium"/>
    <s v="Autorizado"/>
    <s v=" "/>
    <s v=" "/>
    <s v=" "/>
    <s v=" "/>
    <s v="ADRIANA FERREIRA NUNES ANDRADE"/>
    <s v="10184138710"/>
    <s v="Rua Sebastião Vicent Alberto 33 / CEP 13145542 - Saltinho, Paulínia, São Paulo"/>
    <s v="Paulínia"/>
    <s v="São Paulo"/>
    <s v="13145542"/>
    <s v="Brasil"/>
    <s v="Mercado Envios Full"/>
    <s v="6 de junho | 02:39"/>
    <s v="6 de junho | 17:02"/>
    <s v="Mercado Envios"/>
    <s v="MEL42331122051LMFFF01"/>
    <s v=" "/>
    <s v=" "/>
    <s v=" "/>
    <s v=" "/>
    <s v=" "/>
    <s v=" "/>
    <s v=" "/>
    <s v="Não"/>
    <s v=""/>
    <s v="Não"/>
  </r>
  <r>
    <x v="0"/>
    <s v="2000004513828433"/>
    <d v="2023-06-05T00:00:00"/>
    <s v="Entregue"/>
    <s v="Chegou em 7 de junho"/>
    <s v="Sim"/>
    <n v="1"/>
    <n v="64.989999999999995"/>
    <s v=""/>
    <n v="-16.55"/>
    <s v=""/>
    <s v=""/>
    <n v="48.44"/>
    <s v=" "/>
    <x v="9"/>
    <s v="MLB1983187301"/>
    <s v="Par De Kit Rolamento Roda Traseira Fox 2007 2008 2009 Novo"/>
    <s v=" "/>
    <n v="64.989999999999995"/>
    <s v="Premium"/>
    <s v="Autorizado"/>
    <s v=" "/>
    <s v=" "/>
    <s v=" "/>
    <s v=" "/>
    <s v="Joseane Farias"/>
    <s v="08240999743"/>
    <s v="Rua Fonte da Saudade 241 / Loja A Referencia: PADARIA SANTA MARTA - CEP 22471211 - Lagoa, Rio de Janeiro, Rio de Janeiro"/>
    <s v="Rio de Janeiro"/>
    <s v="Rio de Janeiro"/>
    <s v="22471211"/>
    <s v="Brasil"/>
    <s v="Mercado Envios Full"/>
    <s v="6 de junho | 14:52"/>
    <s v="7 de junho | 11:17"/>
    <s v="Mercado Envios"/>
    <s v="MEL42331102774LMFFF01"/>
    <s v=" "/>
    <s v=" "/>
    <s v=" "/>
    <s v=" "/>
    <s v=" "/>
    <s v=" "/>
    <s v=" "/>
    <s v="Não"/>
    <s v=""/>
    <s v="Não"/>
  </r>
  <r>
    <x v="0"/>
    <s v="2000005791996758"/>
    <d v="2023-06-05T00:00:00"/>
    <s v="Entregue"/>
    <s v="Chegou em 8 de junho"/>
    <s v="Não"/>
    <n v="1"/>
    <n v="131.9"/>
    <n v="7.2"/>
    <n v="-22.42"/>
    <n v="-25.15"/>
    <s v=""/>
    <n v="91.53"/>
    <s v=" "/>
    <x v="159"/>
    <s v="MLB2669827088"/>
    <s v="Par Reparo Pino Guia Pinça De Freio Dianteiro Corolla 03a08"/>
    <s v=" "/>
    <n v="131.9"/>
    <s v="Premium"/>
    <s v="Autorizado"/>
    <s v=" "/>
    <s v=" "/>
    <s v=" "/>
    <s v=" "/>
    <s v="Edval Bento Guimarães Guimarães"/>
    <s v="44900104191"/>
    <s v="Rua 01 88 / CEP 76400000 - São Sebastião, Uruaçu, Goiás"/>
    <s v="Uruaçu"/>
    <s v="Goiás"/>
    <s v="76400000"/>
    <s v="Brasil"/>
    <s v="Mercado Envios Full"/>
    <s v="5 de junho | 23:29"/>
    <s v="8 de junho | 09:04"/>
    <s v="Mercado Envios"/>
    <s v="MEL42331007299LMFFF01"/>
    <s v=" "/>
    <s v=" "/>
    <s v=" "/>
    <s v=" "/>
    <s v=" "/>
    <s v=" "/>
    <s v=" "/>
    <s v="Não"/>
    <s v=""/>
    <s v="Não"/>
  </r>
  <r>
    <x v="0"/>
    <s v="2000005791985284"/>
    <d v="2023-06-05T00:00:00"/>
    <s v="Entregue"/>
    <s v="Chegou em 7 de junho"/>
    <s v="Não"/>
    <n v="1"/>
    <n v="36.1"/>
    <n v="28.5"/>
    <n v="-11.64"/>
    <n v="-28.5"/>
    <s v=""/>
    <n v="24.46"/>
    <s v=" "/>
    <x v="243"/>
    <s v="MLB3274579224"/>
    <s v="Cabo De Capô Com Alavanca 1624mm Uno Todos 1984 A 2003"/>
    <s v=" "/>
    <n v="36.1"/>
    <s v="Premium"/>
    <s v="Não emitida"/>
    <s v="murilo maiser"/>
    <s v="CPF 02556470003"/>
    <s v="rodovia br 116 km 319 SN, Barra do Ribeiro - CEP: 92870000, Rio Grande do Sul"/>
    <s v=" "/>
    <s v="murilo maiser"/>
    <s v="02556470003"/>
    <s v="rodovia br 116 km 319 SN / agropecuária sander  Referencia: Agropecuária sander - CEP 92870000 - passo grande, Barra do Ribeiro, Rio Grande do Sul"/>
    <s v="Barra do Ribeiro"/>
    <s v="Rio Grande do Sul"/>
    <s v="92870000"/>
    <s v="Brasil"/>
    <s v="Correios e pontos de envio"/>
    <s v="7 de junho | 00:29"/>
    <s v="7 de junho | 17:04"/>
    <s v="Mercado Envios"/>
    <s v="MEL42331005103LMXDF01"/>
    <s v=" "/>
    <s v=" "/>
    <s v=" "/>
    <s v=" "/>
    <s v=" "/>
    <s v=" "/>
    <s v=" "/>
    <s v="Não"/>
    <s v=""/>
    <s v="Não"/>
  </r>
  <r>
    <x v="0"/>
    <s v="2000005791976062"/>
    <d v="2023-06-05T00:00:00"/>
    <s v="Entregue"/>
    <s v="Chegou em 7 de junho"/>
    <s v="Não"/>
    <n v="1"/>
    <n v="119.7"/>
    <s v=""/>
    <n v="-20.350000000000001"/>
    <n v="-18.45"/>
    <s v=""/>
    <n v="80.900000000000006"/>
    <s v=" "/>
    <x v="7"/>
    <s v="MLB2640405937"/>
    <s v="Kit Bomba Combustível Gasolina Sistema Bosch Vectra 97 E 05"/>
    <s v=" "/>
    <n v="119.7"/>
    <s v="Premium"/>
    <s v="Autorizado"/>
    <s v=" "/>
    <s v=" "/>
    <s v=" "/>
    <s v=" "/>
    <s v="Welton Barbosa"/>
    <s v="39045150808"/>
    <s v="Rua São Paulo 1364 / casa Referencia: tem uma loja na frente da casa - CEP 15515007 - Simonsen, Votuporanga, São Paulo"/>
    <s v="Votuporanga"/>
    <s v="São Paulo"/>
    <s v="15515007"/>
    <s v="Brasil"/>
    <s v="Mercado Envios Full"/>
    <s v="6 de junho | 16:13"/>
    <s v="7 de junho | 17:04"/>
    <s v="Mercado Envios"/>
    <s v="MEL42330994251LMFFF01"/>
    <s v=" "/>
    <s v=" "/>
    <s v=" "/>
    <s v=" "/>
    <s v=" "/>
    <s v=" "/>
    <s v=" "/>
    <s v="Não"/>
    <s v=""/>
    <s v="Não"/>
  </r>
  <r>
    <x v="0"/>
    <s v="2000005791945386"/>
    <d v="2023-06-05T00:00:00"/>
    <s v="Entregue"/>
    <s v="Chegou em 9 de junho"/>
    <s v="Não"/>
    <n v="1"/>
    <n v="379.99"/>
    <s v=""/>
    <n v="-64.599999999999994"/>
    <n v="-20.45"/>
    <s v=""/>
    <n v="294.94"/>
    <s v=" "/>
    <x v="246"/>
    <s v="MLB2966289198"/>
    <s v="Par Bandeja Inferior Fiat Marea 1999 Á 2008"/>
    <s v=" "/>
    <n v="379.99"/>
    <s v="Premium"/>
    <s v="Não emitida"/>
    <s v="Josete Silvia de Souza Rocha"/>
    <s v="CPF 99405687549"/>
    <s v="Rua Rio grande do sul 102 - Casa, São Mateus - CEP: 29943390, Espírito Santo"/>
    <s v=" "/>
    <s v="Josete Silvia de Souza Rocha"/>
    <s v="99405687549"/>
    <s v="Rua Rio Grande do Sul 102 / Referencia: próximo a igreja Batista do calvário - CEP 29941849 - Santo Antônio, São Mateus, Espírito Santo"/>
    <s v="São Mateus"/>
    <s v="Espírito Santo"/>
    <s v="29941849"/>
    <s v="Brasil"/>
    <s v="Correios e pontos de envio"/>
    <s v="7 de junho | 07:11"/>
    <s v="9 de junho | 13:55"/>
    <s v="Mercado Envios"/>
    <s v="MEL42330987555LMXDF01"/>
    <s v=" "/>
    <s v=" "/>
    <s v=" "/>
    <s v=" "/>
    <s v=" "/>
    <s v=" "/>
    <s v=" "/>
    <s v="Não"/>
    <s v=""/>
    <s v="Não"/>
  </r>
  <r>
    <x v="0"/>
    <s v="2000005791818318"/>
    <d v="2023-06-05T00:00:00"/>
    <s v="Entregue"/>
    <s v="Chegou em 8 de junho"/>
    <s v="Não"/>
    <n v="1"/>
    <n v="97.9"/>
    <n v="7.22"/>
    <n v="-16.64"/>
    <n v="-27.67"/>
    <s v=""/>
    <n v="60.81"/>
    <s v=" "/>
    <x v="9"/>
    <s v="MLB2015330278"/>
    <s v="2 Kit's De Rolamento Roda Traseira Gol G1 G2 G3 G4 G5 Novo"/>
    <s v=" "/>
    <n v="97.9"/>
    <s v="Premium"/>
    <s v="Autorizado"/>
    <s v=" "/>
    <s v=" "/>
    <s v=" "/>
    <s v=" "/>
    <s v="cristiano Da Silva"/>
    <s v="11507701713"/>
    <s v="Rua Olinda Martins 209 / Casa Referencia: Perto Do Detran - CEP 29950000 - Centro, Jaguaré, Espírito Santo"/>
    <s v="Jaguaré"/>
    <s v="Espírito Santo"/>
    <s v="29950000"/>
    <s v="Brasil"/>
    <s v="Mercado Envios Full"/>
    <s v="6 de junho | 14:38"/>
    <s v="8 de junho | 17:09"/>
    <s v="Mercado Envios"/>
    <s v="MEL42330929403LMFFF01"/>
    <s v=" "/>
    <s v=" "/>
    <s v=" "/>
    <s v=" "/>
    <s v=" "/>
    <s v=" "/>
    <s v=" "/>
    <s v="Não"/>
    <s v=""/>
    <s v="Não"/>
  </r>
  <r>
    <x v="0"/>
    <s v="2000005791801952"/>
    <d v="2023-06-05T00:00:00"/>
    <s v="Entregue"/>
    <s v="Chegou em 10 de junho"/>
    <s v="Não"/>
    <n v="1"/>
    <n v="217.9"/>
    <n v="17.420000000000002"/>
    <n v="-37.04"/>
    <n v="-37.869999999999997"/>
    <s v=""/>
    <n v="160.41"/>
    <s v=" "/>
    <x v="10"/>
    <s v="MLB1841175427"/>
    <s v="Cabo De Marcha Corsa Classic 2009 2010 2011 2012 2013 2014"/>
    <s v=" "/>
    <n v="217.9"/>
    <s v="Premium"/>
    <s v="Autorizado"/>
    <s v=" "/>
    <s v=" "/>
    <s v=" "/>
    <s v=" "/>
    <s v="Douglas Souza"/>
    <s v="06293746350"/>
    <s v="Travessa São Luís 99 / Casa esquina - CEP 65570000 - Alto São Manoel, Araioses, Maranhão"/>
    <s v="Araioses"/>
    <s v="Maranhão"/>
    <s v="65570000"/>
    <s v="Brasil"/>
    <s v="Mercado Envios Full"/>
    <s v="6 de junho | 21:21"/>
    <s v="10 de junho | 15:18"/>
    <s v="Mercado Envios"/>
    <s v="MEL42330927117LMFFF01"/>
    <s v=" "/>
    <s v=" "/>
    <s v=" "/>
    <s v=" "/>
    <s v=" "/>
    <s v=" "/>
    <s v=" "/>
    <s v="Não"/>
    <s v=""/>
    <s v="Não"/>
  </r>
  <r>
    <x v="0"/>
    <s v="2000005791572658"/>
    <d v="2023-06-05T00:00:00"/>
    <s v="Entregue"/>
    <s v="Chegou em 9 de junho"/>
    <s v="Não"/>
    <n v="1"/>
    <n v="151.82"/>
    <s v=""/>
    <n v="-25.81"/>
    <n v="-26.45"/>
    <s v=""/>
    <n v="99.56"/>
    <s v=" "/>
    <x v="189"/>
    <s v="MLB3025811027"/>
    <s v="Bandeja Polo Classic 1996 Á 2001"/>
    <s v=" "/>
    <n v="151.82"/>
    <s v="Premium"/>
    <s v="Não emitida"/>
    <s v="Luciano Miranda Da Silva"/>
    <s v="CPF 10018561985"/>
    <s v="Clodoaldo carneiro 93 - mercado crespo, Imbaú - CEP: 84250000, Paraná"/>
    <s v=" "/>
    <s v="Luciano Miranda Da Silva"/>
    <s v="10018561985"/>
    <s v="Clodoaldo carneiro 93 / mercado crespo Referencia: sobrado roxo mercado crespo - CEP 84250000 - imbauzinho, Imbaú, Paraná"/>
    <s v="Imbaú"/>
    <s v="Paraná"/>
    <s v="84250000"/>
    <s v="Brasil"/>
    <s v="Correios e pontos de envio"/>
    <s v="8 de junho | 05:29"/>
    <s v="9 de junho | 19:38"/>
    <s v="Mercado Envios"/>
    <s v="MEL42330825987LMXDF01"/>
    <s v=" "/>
    <s v=" "/>
    <s v=" "/>
    <s v=" "/>
    <s v=" "/>
    <s v=" "/>
    <s v=" "/>
    <s v="Não"/>
    <s v=""/>
    <s v="Não"/>
  </r>
  <r>
    <x v="0"/>
    <s v="2000005791505148"/>
    <d v="2023-06-05T00:00:00"/>
    <s v="Entregue"/>
    <s v="Chegou em 6 de junho"/>
    <s v="Não"/>
    <n v="1"/>
    <n v="47.9"/>
    <n v="13.5"/>
    <n v="-13.64"/>
    <n v="-13.5"/>
    <s v=""/>
    <n v="34.26"/>
    <s v=" "/>
    <x v="8"/>
    <s v="MLB2071226958"/>
    <s v="Cabo De Embreagem Palio 1.0 (46522369) 1996 1997 98 99 2000"/>
    <s v=" "/>
    <n v="47.9"/>
    <s v="Premium"/>
    <s v="Autorizado"/>
    <s v=" "/>
    <s v=" "/>
    <s v=" "/>
    <s v=" "/>
    <s v="izadora neiva"/>
    <s v="38235779803"/>
    <s v="João Barbosa SN / Referencia: próximo ao Josimar - CEP 12870000 - campo alegre núcleo 3, Arapeí, São Paulo"/>
    <s v="Arapeí"/>
    <s v="São Paulo"/>
    <s v="12870000"/>
    <s v="Brasil"/>
    <s v="Mercado Envios Full"/>
    <s v="5 de junho | 23:58"/>
    <s v="6 de junho | 17:37"/>
    <s v="Mercado Envios"/>
    <s v="MEL42330862314LMFFF01"/>
    <s v=" "/>
    <s v=" "/>
    <s v=" "/>
    <s v=" "/>
    <s v=" "/>
    <s v=" "/>
    <s v=" "/>
    <s v="Não"/>
    <s v=""/>
    <s v="Não"/>
  </r>
  <r>
    <x v="0"/>
    <s v="2000005791439772"/>
    <d v="2023-06-05T00:00:00"/>
    <s v="Entregue"/>
    <s v="Chegou em 6 de junho"/>
    <s v="Não"/>
    <n v="1"/>
    <n v="85.9"/>
    <n v="1.59"/>
    <n v="-14.6"/>
    <s v=""/>
    <s v=""/>
    <n v="72.89"/>
    <s v=" "/>
    <x v="70"/>
    <s v="MLB2121483626"/>
    <s v="Cabo Embreagem Peugeot 206 1.4 E 1.6 Chassi 10556/..."/>
    <s v=" "/>
    <n v="85.9"/>
    <s v="Premium"/>
    <s v="Autorizado"/>
    <s v="Ronaldo Matsui"/>
    <s v="CPF 27772913818"/>
    <s v="av almiro sena ramos 388, Diadema - CEP: 09940030, São Paulo"/>
    <s v=" "/>
    <s v="Ronaldo Matsui"/>
    <s v="27772913818"/>
    <s v="Rua França 205 / CEP 09671140 - Taboão, São Bernardo do Campo, São Paulo"/>
    <s v="São Bernardo do Campo"/>
    <s v="São Paulo"/>
    <s v="09671140"/>
    <s v="Brasil"/>
    <s v="Mercado Envios Flex"/>
    <s v="6 de junho | 15:59"/>
    <s v="6 de junho | 17:49"/>
    <s v="THIAGO VICTOR DE AMORIM PEREIRA"/>
    <s v="42330839098"/>
    <s v=" "/>
    <s v=" "/>
    <s v=" "/>
    <s v=" "/>
    <s v=" "/>
    <s v=" "/>
    <s v=" "/>
    <s v="Não"/>
    <s v=""/>
    <s v="Não"/>
  </r>
  <r>
    <x v="0"/>
    <s v="2000005791380366"/>
    <d v="2023-06-05T00:00:00"/>
    <s v="Entregue"/>
    <s v="Chegou em 7 de junho"/>
    <s v="Não"/>
    <n v="1"/>
    <n v="89.9"/>
    <s v=""/>
    <n v="-15.28"/>
    <n v="-26.45"/>
    <s v=""/>
    <n v="48.17"/>
    <s v=" "/>
    <x v="174"/>
    <s v="MLB3068012663"/>
    <s v="Bandeja Com Pivô Esquerda Logan 2004 Em Diante"/>
    <s v=" "/>
    <n v="89.9"/>
    <s v="Premium"/>
    <s v="Não emitida"/>
    <s v="cesar almeida"/>
    <s v="CPF 74069764704"/>
    <s v="Rua Sebastião Serrato 92, Rio de Janeiro - CEP: 23545362, Rio de Janeiro"/>
    <s v=" "/>
    <s v="cesar almeida"/>
    <s v="74069764704"/>
    <s v="Rua Sebastião Serrato 92 / CEP 23545362 - Sepetiba, Rio de Janeiro, Rio de Janeiro"/>
    <s v="Rio de Janeiro"/>
    <s v="Rio de Janeiro"/>
    <s v="23545362"/>
    <s v="Brasil"/>
    <s v="Correios e pontos de envio"/>
    <s v="7 de junho | 01:40"/>
    <s v="7 de junho | 16:27"/>
    <s v="Mercado Envios"/>
    <s v="MEL42330808958LMXDF01"/>
    <s v=" "/>
    <s v=" "/>
    <s v=" "/>
    <s v=" "/>
    <s v=" "/>
    <s v=" "/>
    <s v=" "/>
    <s v="Não"/>
    <s v=""/>
    <s v="Não"/>
  </r>
  <r>
    <x v="0"/>
    <s v="2000005791375402"/>
    <d v="2023-06-05T00:00:00"/>
    <s v="Entregue"/>
    <s v="Chegou em 10 de junho"/>
    <s v="Não"/>
    <n v="1"/>
    <n v="320.68"/>
    <n v="15"/>
    <n v="-38.479999999999997"/>
    <n v="-41.45"/>
    <s v=""/>
    <n v="255.75"/>
    <s v="Sim"/>
    <x v="166"/>
    <s v="MLB2918838157"/>
    <s v="Par Bandeja Inferior Com Pivô Strada 2005 A 2008"/>
    <s v=" "/>
    <n v="320.68"/>
    <s v="Clássico"/>
    <s v="Não emitida"/>
    <s v="Enoque jose de loiveira"/>
    <s v="CPF 31774105500"/>
    <s v="Rua Araújo Bastos 30 - Casa Pituaçu 30 A, Salvador - CEP: 41740200, Bahia"/>
    <s v=" "/>
    <s v="Enoque jose de loiveira"/>
    <s v="31774105500"/>
    <s v="Rua Frei Henrique de Coimbra SN / casa Referencia: Ao lado da  fábrica de móveis rústicos - CEP 41741110 - Pituaçu, Salvador, Bahia"/>
    <s v="Salvador"/>
    <s v="Bahia"/>
    <s v="41741110"/>
    <s v="Brasil"/>
    <s v="Correios e pontos de envio"/>
    <s v="7 de junho | 02:44"/>
    <s v="10 de junho | 13:10"/>
    <s v="Mercado Envios"/>
    <s v="MEL42330811204LMXDF01"/>
    <s v=" "/>
    <s v=" "/>
    <s v=" "/>
    <s v=" "/>
    <s v=" "/>
    <s v=" "/>
    <s v=" "/>
    <s v="Não"/>
    <s v=""/>
    <s v="Não"/>
  </r>
  <r>
    <x v="0"/>
    <s v="2000005791324592"/>
    <d v="2023-06-05T00:00:00"/>
    <s v="Entregue"/>
    <s v="Chegou em 6 de junho"/>
    <s v="Não"/>
    <n v="1"/>
    <n v="67.900000000000006"/>
    <n v="23.04"/>
    <n v="-13.65"/>
    <n v="-23.04"/>
    <s v=""/>
    <n v="54.25"/>
    <s v="Sim"/>
    <x v="9"/>
    <s v="MLB1924091749"/>
    <s v="2 Kits De Rolamento Roda Traseira Gol G1 G2 G3 G4 G5 Novo"/>
    <s v=" "/>
    <n v="67.900000000000006"/>
    <s v="Clássico"/>
    <s v="Autorizado"/>
    <s v=" "/>
    <s v=" "/>
    <s v=" "/>
    <s v=" "/>
    <s v="Barbara Oliveira"/>
    <s v="07223241705"/>
    <s v="Estrada Diógenes Pedro da Costa 845 / casa da tia Gabi. Referencia: Depois da floricultura._x000a_ final da servidão. - CEP 25990110 - Vargem Grande, Teresópolis, Rio de Janeiro"/>
    <s v="Teresópolis"/>
    <s v="Rio de Janeiro"/>
    <s v="25990110"/>
    <s v="Brasil"/>
    <s v="Mercado Envios Full"/>
    <s v="5 de junho | 19:49"/>
    <s v="6 de junho | 15:40"/>
    <s v="Mercado Envios"/>
    <s v="MEL42330720791LMFFF01"/>
    <s v=" "/>
    <s v=" "/>
    <s v=" "/>
    <s v=" "/>
    <s v=" "/>
    <s v=" "/>
    <s v=" "/>
    <s v="Não"/>
    <s v=""/>
    <s v="Não"/>
  </r>
  <r>
    <x v="0"/>
    <s v="2000004513501833"/>
    <d v="2023-06-05T00:00:00"/>
    <s v="Entregue"/>
    <s v="Chegou em 6 de junho"/>
    <s v="Sim"/>
    <n v="1"/>
    <n v="19.989999999999998"/>
    <s v=""/>
    <n v="-8.9"/>
    <s v=""/>
    <s v=""/>
    <n v="11.09"/>
    <s v=" "/>
    <x v="37"/>
    <s v="MLB2100401469"/>
    <s v="Capa Pedal Freio Embreagem Gm Onix 2012 Em Diante"/>
    <s v=" "/>
    <n v="19.989999999999998"/>
    <s v="Premium"/>
    <s v="Autorizado"/>
    <s v=" "/>
    <s v=" "/>
    <s v=" "/>
    <s v=" "/>
    <s v="Alexandre Lopes"/>
    <s v="11618161784"/>
    <s v="Rua Isidro Rocha 612 / Loja - CEP 21241182 - Vigário Geral, Rio de Janeiro, Rio de Janeiro"/>
    <s v="Rio de Janeiro"/>
    <s v="Rio de Janeiro"/>
    <s v="21241182"/>
    <s v="Brasil"/>
    <s v="Mercado Envios Full"/>
    <s v="6 de junho | 02:38"/>
    <s v="6 de junho | 19:54"/>
    <s v="Mercado Envios"/>
    <s v="MEL42330790162LMFFF01"/>
    <s v=" "/>
    <s v=" "/>
    <s v=" "/>
    <s v=" "/>
    <s v=" "/>
    <s v=" "/>
    <s v=" "/>
    <s v="Não"/>
    <s v=""/>
    <s v="Não"/>
  </r>
  <r>
    <x v="0"/>
    <s v="2000005791189270"/>
    <d v="2023-06-05T00:00:00"/>
    <s v="Entregue"/>
    <s v="Chegou em 6 de junho"/>
    <s v="Não"/>
    <n v="1"/>
    <n v="19.899999999999999"/>
    <n v="17.399999999999999"/>
    <n v="-8.8800000000000008"/>
    <n v="-17.399999999999999"/>
    <s v=""/>
    <n v="11.02"/>
    <s v=" "/>
    <x v="35"/>
    <s v="MLB2083219470"/>
    <s v="Terminal Conector Cabo Trambulador Celta 2005 Em Diante"/>
    <s v=" "/>
    <n v="19.899999999999999"/>
    <s v="Premium"/>
    <s v="Autorizado"/>
    <s v=" "/>
    <s v=" "/>
    <s v=" "/>
    <s v=" "/>
    <s v="Cláudio Passarelli"/>
    <s v="40175113840"/>
    <s v="Rua Professora Maria Aparecida Fessel Lahoz 73 / CEP 17247212 - Residencial Jardim Santana, Bocaina, São Paulo"/>
    <s v="Bocaina"/>
    <s v="São Paulo"/>
    <s v="17247212"/>
    <s v="Brasil"/>
    <s v="Mercado Envios Full"/>
    <s v="5 de junho | 21:30"/>
    <s v="6 de junho | 14:58"/>
    <s v="Mercado Envios"/>
    <s v="MEL42330664243LMFFF01"/>
    <s v=" "/>
    <s v=" "/>
    <s v=" "/>
    <s v=" "/>
    <s v=" "/>
    <s v=" "/>
    <s v=" "/>
    <s v="Não"/>
    <s v=""/>
    <s v="Não"/>
  </r>
  <r>
    <x v="0"/>
    <s v="2000005791125222"/>
    <d v="2023-06-05T00:00:00"/>
    <s v="Entregue"/>
    <s v="Chegou em 7 de junho"/>
    <s v="Não"/>
    <n v="1"/>
    <n v="59.99"/>
    <n v="28.8"/>
    <n v="-15.7"/>
    <n v="-28.8"/>
    <s v=""/>
    <n v="44.29"/>
    <s v=" "/>
    <x v="137"/>
    <s v="MLB2095748798"/>
    <s v="Par De Bieleta Dianteira Novo Palio 2012 Em Diante 51868333"/>
    <s v=" "/>
    <n v="59.99"/>
    <s v="Premium"/>
    <s v="Autorizado"/>
    <s v=" "/>
    <s v=" "/>
    <s v=" "/>
    <s v=" "/>
    <s v="JORGE MIGUEL SOUSA VIEIRA"/>
    <s v="03956515579"/>
    <s v="Rua Floriano Peixoto 44b / Próximo a delegacia - CEP 46200000 - Condeúba, Bahia"/>
    <s v="Condeúba"/>
    <s v="Bahia"/>
    <s v="46200000"/>
    <s v="Brasil"/>
    <s v="Mercado Envios Full"/>
    <s v="6 de junho | 02:44"/>
    <s v="7 de junho | 12:00"/>
    <s v="Mercado Envios"/>
    <s v="MEL42330637983LMFFF01"/>
    <s v=" "/>
    <s v=" "/>
    <s v=" "/>
    <s v=" "/>
    <s v=" "/>
    <s v=" "/>
    <s v=" "/>
    <s v="Não"/>
    <s v=""/>
    <s v="Não"/>
  </r>
  <r>
    <x v="0"/>
    <s v="2000005791060932"/>
    <d v="2023-06-05T00:00:00"/>
    <s v="Entregue"/>
    <s v="Chegou em 7 de junho"/>
    <s v="Não"/>
    <n v="1"/>
    <n v="27.99"/>
    <n v="18.5"/>
    <n v="-8.86"/>
    <n v="-18.5"/>
    <s v=""/>
    <n v="19.13"/>
    <s v=" "/>
    <x v="201"/>
    <s v="MLB2838200228"/>
    <s v="Cabo De Capô Com Alavanca Chevette 1983 A 1994"/>
    <s v=" "/>
    <n v="27.99"/>
    <s v="Clássico"/>
    <s v="Não emitida"/>
    <s v="angelo correa"/>
    <s v="CPF 91486530044"/>
    <s v="Rua Santos Dumont 806 - oficina, Porto Alegre - CEP: 90230240, Rio Grande do Sul"/>
    <s v=" "/>
    <s v="angelo correa"/>
    <s v="91486530044"/>
    <s v="Rua Santos Dumont 806 / Oficina Referencia: oficina - CEP 90230240 - São Geraldo, Porto Alegre, Rio Grande do Sul"/>
    <s v="Porto Alegre"/>
    <s v="Rio Grande do Sul"/>
    <s v="90230240"/>
    <s v="Brasil"/>
    <s v="Correios e pontos de envio"/>
    <s v="7 de junho | 00:29"/>
    <s v="7 de junho | 15:37"/>
    <s v="Mercado Envios"/>
    <s v="MEL42330609007LMXDF01"/>
    <s v=" "/>
    <s v=" "/>
    <s v=" "/>
    <s v=" "/>
    <s v=" "/>
    <s v=" "/>
    <s v=" "/>
    <s v="Não"/>
    <s v=""/>
    <s v="Não"/>
  </r>
  <r>
    <x v="0"/>
    <s v="2000005790957346"/>
    <d v="2023-06-05T00:00:00"/>
    <s v="Entregue"/>
    <s v="Chegou em 6 de junho"/>
    <s v="Não"/>
    <n v="1"/>
    <n v="72.489999999999995"/>
    <n v="15.9"/>
    <n v="-17.82"/>
    <s v=""/>
    <s v=""/>
    <n v="70.569999999999993"/>
    <s v=" "/>
    <x v="14"/>
    <s v="MLB2860212445"/>
    <s v="Par Morceguinho Dianteiro Celta 1998 A 2015"/>
    <s v=" "/>
    <n v="72.489999999999995"/>
    <s v="Premium"/>
    <s v="Autorizado"/>
    <s v="Jaime Santos"/>
    <s v="CPF 05727056896"/>
    <s v="Rua Carlos Pereira Leite 190 - Oficial, Jandira - CEP: 06608050, São Paulo"/>
    <s v=" "/>
    <s v="Jaime Santos"/>
    <s v="05727056896"/>
    <s v="Rua Carlos Pereira Leite 190 / Oficial - CEP 06608050 - Jardim Javaes, Jandira, São Paulo"/>
    <s v="Jandira"/>
    <s v="São Paulo"/>
    <s v="06608050"/>
    <s v="Brasil"/>
    <s v="Mercado Envios Flex"/>
    <s v="6 de junho | 16:10"/>
    <s v="6 de junho | 21:48"/>
    <s v="PEDRO AUGUSTO FIRMINO NETO"/>
    <s v="42330630764"/>
    <s v=" "/>
    <s v=" "/>
    <s v=" "/>
    <s v=" "/>
    <s v=" "/>
    <s v=" "/>
    <s v=" "/>
    <s v="Não"/>
    <s v=""/>
    <s v="Não"/>
  </r>
  <r>
    <x v="0"/>
    <s v="2000005790864700"/>
    <d v="2023-06-05T00:00:00"/>
    <s v="Entregue"/>
    <s v="Chegou em 6 de junho"/>
    <s v="Não"/>
    <n v="1"/>
    <n v="63.35"/>
    <n v="17.399999999999999"/>
    <n v="-16.27"/>
    <n v="-17.399999999999999"/>
    <s v=""/>
    <n v="47.08"/>
    <s v=" "/>
    <x v="108"/>
    <s v="MLB2063671442"/>
    <s v="2 Haste Bieleta Câmbio Peugeot 206 207  1.4 1.6 16cm Curta"/>
    <s v=" "/>
    <n v="63.35"/>
    <s v="Premium"/>
    <s v="Autorizado"/>
    <s v=" "/>
    <s v=" "/>
    <s v=" "/>
    <s v=" "/>
    <s v="deise rangel"/>
    <s v="27648250802"/>
    <s v="Rua Duílio Valsecchi 132 / CEP 13634323 - Jardim Petrópolis, Pirassununga, São Paulo"/>
    <s v="Pirassununga"/>
    <s v="São Paulo"/>
    <s v="13634323"/>
    <s v="Brasil"/>
    <s v="Mercado Envios Full"/>
    <s v="6 de junho | 00:01"/>
    <s v="6 de junho | 11:03"/>
    <s v="Mercado Envios"/>
    <s v="MEL42330590488LMFFF01"/>
    <s v=" "/>
    <s v=" "/>
    <s v=" "/>
    <s v=" "/>
    <s v=" "/>
    <s v=" "/>
    <s v=" "/>
    <s v="Não"/>
    <s v=""/>
    <s v="Não"/>
  </r>
  <r>
    <x v="0"/>
    <s v="2000005790730380"/>
    <d v="2023-06-05T00:00:00"/>
    <s v="Entregue"/>
    <s v="Chegou em 7 de junho"/>
    <s v="Não"/>
    <n v="1"/>
    <n v="119.7"/>
    <s v=""/>
    <n v="-20.350000000000001"/>
    <n v="-18.45"/>
    <s v=""/>
    <n v="80.900000000000006"/>
    <s v=" "/>
    <x v="7"/>
    <s v="MLB2640405937"/>
    <s v="Kit Bomba Combustível Gasolina Sistema Bosch Vectra 97 E 05"/>
    <s v=" "/>
    <n v="119.7"/>
    <s v="Premium"/>
    <s v="Autorizado"/>
    <s v=" "/>
    <s v=" "/>
    <s v=" "/>
    <s v=" "/>
    <s v="benedito dos santos"/>
    <s v="00039593681"/>
    <s v="Rua Caxambú 388 / Calçadao - CEP 39860000 - Centro, Nanuque, Minas Gerais"/>
    <s v="Nanuque"/>
    <s v="Minas Gerais"/>
    <s v="39860000"/>
    <s v="Brasil"/>
    <s v="Mercado Envios Full"/>
    <s v="6 de junho | 02:44"/>
    <s v="7 de junho | 08:57"/>
    <s v="Mercado Envios"/>
    <s v="MEL42330465123LMFFF01"/>
    <s v=" "/>
    <s v=" "/>
    <s v=" "/>
    <s v=" "/>
    <s v=" "/>
    <s v=" "/>
    <s v=" "/>
    <s v="Não"/>
    <s v=""/>
    <s v="Não"/>
  </r>
  <r>
    <x v="0"/>
    <s v="2000005776571182"/>
    <d v="2023-06-05T00:00:00"/>
    <s v="Entregue"/>
    <s v="Chegou em 7 de junho"/>
    <s v="Não"/>
    <n v="1"/>
    <n v="159.99"/>
    <s v=""/>
    <n v="-27.2"/>
    <n v="-18.45"/>
    <s v=""/>
    <n v="114.34"/>
    <s v=" "/>
    <x v="39"/>
    <s v="MLB1804965496"/>
    <s v="2 Kit's Rolamento Eixo Traseiro Peugeot206/207 C/barra 47mm"/>
    <s v=" "/>
    <n v="159.99"/>
    <s v="Premium"/>
    <s v="Autorizado"/>
    <s v=" "/>
    <s v=" "/>
    <s v=" "/>
    <s v=" "/>
    <s v="Quelem Da Silva Cardoso"/>
    <s v="00387465065"/>
    <s v="Rua Mércio Ferreira 163 / Referencia: Tem que ser entregue pela manhã - CEP 96330000 - Promorar, Arroio Grande, Rio Grande do Sul"/>
    <s v="Arroio Grande"/>
    <s v="Rio Grande do Sul"/>
    <s v="96330000"/>
    <s v="Brasil"/>
    <s v="Mercado Envios Full"/>
    <s v="6 de junho | 14:19"/>
    <s v="7 de junho | 11:34"/>
    <s v="Mercado Envios"/>
    <s v="MEL42324655510LMFFF01"/>
    <s v=" "/>
    <s v=" "/>
    <s v=" "/>
    <s v=" "/>
    <s v=" "/>
    <s v=" "/>
    <s v=" "/>
    <s v="Não"/>
    <s v=""/>
    <s v="Não"/>
  </r>
  <r>
    <x v="0"/>
    <s v="2000005790557600"/>
    <d v="2023-06-05T00:00:00"/>
    <s v="Entregue"/>
    <s v="Chegou em 8 de junho"/>
    <s v="Não"/>
    <n v="1"/>
    <n v="72.489999999999995"/>
    <n v="21.44"/>
    <n v="-17.82"/>
    <n v="-21.44"/>
    <s v=""/>
    <n v="54.67"/>
    <s v="Sim"/>
    <x v="14"/>
    <s v="MLB2860212445"/>
    <s v="Par Morceguinho Dianteiro Celta 1998 A 2015"/>
    <s v=" "/>
    <n v="72.489999999999995"/>
    <s v="Premium"/>
    <s v="Autorizado"/>
    <s v=" "/>
    <s v=" "/>
    <s v=" "/>
    <s v=" "/>
    <s v="MARCIO ADRIANO Da silva "/>
    <s v="16553822840"/>
    <s v="dr paulo pimentel mangeon 166 / CEP 13930000 - estância Suíça, Serra Negra, São Paulo"/>
    <s v="Serra Negra"/>
    <s v="São Paulo"/>
    <s v="13930000"/>
    <s v="Brasil"/>
    <s v="Mercado Envios Full"/>
    <s v="6 de junho | 19:05"/>
    <s v="8 de junho | 13:03"/>
    <s v="Mercado Envios"/>
    <s v="MEL42330397169LMFFF01"/>
    <s v=" "/>
    <s v=" "/>
    <s v=" "/>
    <s v=" "/>
    <s v=" "/>
    <s v=" "/>
    <s v=" "/>
    <s v="Não"/>
    <s v=""/>
    <s v="Não"/>
  </r>
  <r>
    <x v="0"/>
    <s v="2000004513132097"/>
    <d v="2023-06-05T00:00:00"/>
    <s v="Entregue"/>
    <s v="Chegou em 6 de junho"/>
    <s v="Sim"/>
    <n v="1"/>
    <n v="61.7"/>
    <n v="8.91"/>
    <n v="-15.99"/>
    <n v="-8.91"/>
    <s v=""/>
    <n v="45.71"/>
    <s v=" "/>
    <x v="238"/>
    <s v="MLB2187084527"/>
    <s v="Reparo Pino Guia Pinça De Freio Dianteiro Nissan Versa"/>
    <s v=" "/>
    <n v="61.7"/>
    <s v="Premium"/>
    <s v="Autorizado"/>
    <s v=" "/>
    <s v=" "/>
    <s v=" "/>
    <s v=" "/>
    <s v="Rodrigo gonçalves torres gonçalves torres"/>
    <s v="33986155899"/>
    <s v="Rua Eduardo Sanchez 275 / ap 43c Referencia: ap 43c - CEP 08475180 - Cidade Tiradentes, São Paulo, São Paulo"/>
    <s v="São Paulo"/>
    <s v="São Paulo"/>
    <s v="08475180"/>
    <s v="Brasil"/>
    <s v="Mercado Envios Full"/>
    <s v="5 de junho | 23:14"/>
    <s v="6 de junho | 11:41"/>
    <s v="Mercado Envios"/>
    <s v="MEL42330457090LMFFF01"/>
    <s v=" "/>
    <s v=" "/>
    <s v=" "/>
    <s v=" "/>
    <s v=" "/>
    <s v=" "/>
    <s v=" "/>
    <s v="Não"/>
    <s v=""/>
    <s v="Não"/>
  </r>
  <r>
    <x v="0"/>
    <s v="2000005790461436"/>
    <d v="2023-06-05T00:00:00"/>
    <s v="Entregue"/>
    <s v="Chegou em 7 de junho"/>
    <s v="Não"/>
    <n v="1"/>
    <n v="20.5"/>
    <n v="13.5"/>
    <n v="-8.98"/>
    <n v="-13.5"/>
    <s v=""/>
    <n v="11.52"/>
    <s v=" "/>
    <x v="154"/>
    <s v="MLB2652059891"/>
    <s v="Kit Capa De Pedal New Fiesta/ New Ka/ New Ecosport"/>
    <s v=" "/>
    <n v="20.5"/>
    <s v="Premium"/>
    <s v="Autorizado"/>
    <s v=" "/>
    <s v=" "/>
    <s v=" "/>
    <s v=" "/>
    <s v="Luciano Dias de Lima"/>
    <s v="08527754401"/>
    <s v="Rua Ourissanga 53 / casa obra Referencia: obra onde trabalho de bombeiro hidráulico - CEP 30150200 - Floresta, Belo Horizonte, Minas Gerais"/>
    <s v="Belo Horizonte"/>
    <s v="Minas Gerais"/>
    <s v="30150200"/>
    <s v="Brasil"/>
    <s v="Mercado Envios Full"/>
    <s v="5 de junho | 18:14"/>
    <s v="7 de junho | 12:09"/>
    <s v="Mercado Envios"/>
    <s v="MEL42330422732LMFFF01"/>
    <s v=" "/>
    <s v=" "/>
    <s v=" "/>
    <s v=" "/>
    <s v=" "/>
    <s v=" "/>
    <s v=" "/>
    <s v="Não"/>
    <s v=""/>
    <s v="Não"/>
  </r>
  <r>
    <x v="0"/>
    <s v="2000004513055567"/>
    <d v="2023-06-05T00:00:00"/>
    <s v="Entregue"/>
    <s v="Chegou em 6 de junho"/>
    <s v="Sim"/>
    <n v="1"/>
    <n v="69.3"/>
    <s v=""/>
    <n v="-13.82"/>
    <s v=""/>
    <s v=""/>
    <n v="55.48"/>
    <s v=" "/>
    <x v="14"/>
    <s v="MLB2860187459"/>
    <s v="Par Morceguinho Dianteiro Celta 1998 A 2015"/>
    <s v=" "/>
    <n v="69.3"/>
    <s v="Clássico"/>
    <s v="Autorizado"/>
    <s v=" "/>
    <s v=" "/>
    <s v=" "/>
    <s v=" "/>
    <s v="Patricia Oliveira"/>
    <s v="30830700803"/>
    <s v="Rua José Matias Santos 459 / CEP 06550000 - Pirapora do Bom Jesus, São Paulo"/>
    <s v="Pirapora do Bom Jesus"/>
    <s v="São Paulo"/>
    <s v="06550000"/>
    <s v="Brasil"/>
    <s v="Mercado Envios Full"/>
    <s v="5 de junho | 23:03"/>
    <s v="6 de junho | 18:15"/>
    <s v="Mercado Envios"/>
    <s v="MEL42330325921LMFFF01"/>
    <s v=" "/>
    <s v=" "/>
    <s v=" "/>
    <s v=" "/>
    <s v=" "/>
    <s v=" "/>
    <s v=" "/>
    <s v="Não"/>
    <s v=""/>
    <s v="Não"/>
  </r>
  <r>
    <x v="0"/>
    <s v="2000005790353020"/>
    <d v="2023-06-05T00:00:00"/>
    <s v="Entregue"/>
    <s v="Chegou em 6 de junho"/>
    <s v="Não"/>
    <n v="1"/>
    <n v="67.900000000000006"/>
    <n v="13.7"/>
    <n v="-13.65"/>
    <n v="-13.7"/>
    <s v=""/>
    <n v="54.25"/>
    <s v="Sim"/>
    <x v="9"/>
    <s v="MLB1924091749"/>
    <s v="2 Kits De Rolamento Roda Traseira Gol G1 G2 G3 G4 G5 Novo"/>
    <s v=" "/>
    <n v="67.900000000000006"/>
    <s v="Clássico"/>
    <s v="Autorizado"/>
    <s v=" "/>
    <s v=" "/>
    <s v=" "/>
    <s v=" "/>
    <s v="Alef Aparecido"/>
    <s v="44666251820"/>
    <s v="Rua Barão do Rio Branco 54 / casa Referencia: rua próximo a oficina de funilaria stop car - CEP 12328060 - Jardim Santa Maria, Jacareí, São Paulo"/>
    <s v="Jacareí"/>
    <s v="São Paulo"/>
    <s v="12328060"/>
    <s v="Brasil"/>
    <s v="Mercado Envios Full"/>
    <s v="6 de junho | 00:20"/>
    <s v="6 de junho | 16:18"/>
    <s v="Mercado Envios"/>
    <s v="MEL42330374974LMFFF01"/>
    <s v=" "/>
    <s v=" "/>
    <s v=" "/>
    <s v=" "/>
    <s v=" "/>
    <s v=" "/>
    <s v=" "/>
    <s v="Não"/>
    <s v=""/>
    <s v="Não"/>
  </r>
  <r>
    <x v="0"/>
    <s v="2000005790307772"/>
    <d v="2023-06-05T00:00:00"/>
    <s v="Entregue"/>
    <s v="Chegou em 7 de junho"/>
    <s v="Não"/>
    <n v="1"/>
    <n v="285.69"/>
    <n v="1.59"/>
    <n v="-34.28"/>
    <s v=""/>
    <s v=""/>
    <n v="253"/>
    <s v=" "/>
    <x v="282"/>
    <s v="MLB3076896419"/>
    <s v="Par Bandeja Com Pivô Polo Classic 1996 A 2001"/>
    <s v=" "/>
    <n v="285.69"/>
    <s v="Clássico"/>
    <s v="Autorizado"/>
    <s v="Eduardo Oliveira"/>
    <s v="CPF 38881476894"/>
    <s v="Avenida Doutor Olindo Dártora 5151 - Bloco B, Apartamento 34, Caieiras - CEP: 07726555, São Paulo"/>
    <s v=" "/>
    <s v="Eduardo Oliveira"/>
    <s v="38881476894"/>
    <s v="Avenida Doutor Olindo Dártora 5151 / B-34 Referencia: Predinhos - CEP 07726555 - Morro Grande, Caieiras, São Paulo"/>
    <s v="Caieiras"/>
    <s v="São Paulo"/>
    <s v="07726555"/>
    <s v="Brasil"/>
    <s v="Mercado Envios Flex"/>
    <s v="7 de junho | 16:18"/>
    <s v="7 de junho | 18:19"/>
    <s v="DOUGLAS MATOS"/>
    <s v="42330359384"/>
    <s v=" "/>
    <s v=" "/>
    <s v=" "/>
    <s v=" "/>
    <s v=" "/>
    <s v=" "/>
    <s v=" "/>
    <s v="Não"/>
    <s v=""/>
    <s v="Não"/>
  </r>
  <r>
    <x v="0"/>
    <s v="2000005790101244"/>
    <d v="2023-06-05T00:00:00"/>
    <s v="Entregue"/>
    <s v="Chegou em 6 de junho"/>
    <s v="Não"/>
    <n v="1"/>
    <n v="76.14"/>
    <n v="8.91"/>
    <n v="-14.64"/>
    <n v="-8.91"/>
    <s v=""/>
    <n v="61.5"/>
    <s v=" "/>
    <x v="76"/>
    <s v="MLB2063490455"/>
    <s v="Kit Bieleta Haste Trambulador Peugeot 206 207 1.4 8v 1.6 16v"/>
    <s v=" "/>
    <n v="76.14"/>
    <s v="Clássico"/>
    <s v="Autorizado"/>
    <s v=" "/>
    <s v=" "/>
    <s v=" "/>
    <s v=" "/>
    <s v="junior paixao"/>
    <s v="04785670576"/>
    <s v="Rua Dos Romanos 118 / E - CEP 41315250 - Dom Avelar, Salvador, Bahia"/>
    <s v="Salvador"/>
    <s v="Bahia"/>
    <s v="41315250"/>
    <s v="Brasil"/>
    <s v="Mercado Envios Full"/>
    <s v="5 de junho | 23:20"/>
    <s v="6 de junho | 14:44"/>
    <s v="Mercado Envios"/>
    <s v="MEL42330202347LMFFF01"/>
    <s v=" "/>
    <s v=" "/>
    <s v=" "/>
    <s v=" "/>
    <s v=" "/>
    <s v=" "/>
    <s v=" "/>
    <s v="Não"/>
    <s v=""/>
    <s v="Não"/>
  </r>
  <r>
    <x v="0"/>
    <s v="2000005789980932"/>
    <d v="2023-06-05T00:00:00"/>
    <s v="Entregue"/>
    <s v="Chegou em 6 de junho"/>
    <s v="Não"/>
    <n v="1"/>
    <n v="44.49"/>
    <n v="13.93"/>
    <n v="-10.84"/>
    <n v="-13.93"/>
    <s v=""/>
    <n v="33.65"/>
    <s v=" "/>
    <x v="172"/>
    <s v="MLB2819153137"/>
    <s v="Cabo De Embreagem Parati Saveiro Gol  94 95  96 97 98"/>
    <s v=" "/>
    <n v="44.49"/>
    <s v="Clássico"/>
    <s v="Não emitida"/>
    <s v="thiago silva"/>
    <s v="CPF 39130792894"/>
    <s v="rua joaquim nicezio pereira 222 - casa, Altair - CEP: 15430000, São Paulo"/>
    <s v=" "/>
    <s v="thiago silva"/>
    <s v="39130792894"/>
    <s v="Rua Joaquim Nicésio Pereira 222 / casa Referencia: casa - CEP 15430000 - jardim Mariana, Altair, São Paulo"/>
    <s v="Altair"/>
    <s v="São Paulo"/>
    <s v="15430000"/>
    <s v="Brasil"/>
    <s v="Correios e pontos de envio"/>
    <s v="6 de junho | 01:36"/>
    <s v="6 de junho | 15:21"/>
    <s v="Mercado Envios"/>
    <s v="MEL42330216372LMXDF01"/>
    <s v=" "/>
    <s v=" "/>
    <s v=" "/>
    <s v=" "/>
    <s v=" "/>
    <s v=" "/>
    <s v=" "/>
    <s v="Não"/>
    <s v=""/>
    <s v="Não"/>
  </r>
  <r>
    <x v="0"/>
    <s v="2000004512820389"/>
    <d v="2023-06-05T00:00:00"/>
    <s v="Entregue"/>
    <s v="Chegou em 7 de junho"/>
    <s v="Sim"/>
    <n v="1"/>
    <n v="72.58"/>
    <n v="22.3"/>
    <n v="-17.84"/>
    <n v="-22.3"/>
    <s v=""/>
    <n v="54.74"/>
    <s v=" "/>
    <x v="360"/>
    <s v="MLB2819589397"/>
    <s v="Par Cabo De Freio Fusca 1.300 Todos Até 1981"/>
    <s v=" "/>
    <n v="72.58"/>
    <s v="Premium"/>
    <s v="Não emitida"/>
    <s v="gilberto germano"/>
    <s v="CPF 61489344934"/>
    <s v="Rod.rs407 1548, Capão da Canoa - CEP: 95555000, Rio Grande do Sul"/>
    <s v=" "/>
    <s v="gilberto germano"/>
    <s v="61489344934"/>
    <s v="Rod.rs407 1548 / CEP 95555000 - Capão da Canoa, Rio Grande do Sul"/>
    <s v="Capão da Canoa"/>
    <s v="Rio Grande do Sul"/>
    <s v="95555000"/>
    <s v="Brasil"/>
    <s v="Correios e pontos de envio"/>
    <s v="6 de junho | 00:32"/>
    <s v="7 de junho | 15:30"/>
    <s v="Mercado Envios"/>
    <s v="MEL42330180532LMXDF01"/>
    <s v=" "/>
    <s v=" "/>
    <s v=" "/>
    <s v=" "/>
    <s v=" "/>
    <s v=" "/>
    <s v=" "/>
    <s v="Não"/>
    <s v=""/>
    <s v="Não"/>
  </r>
  <r>
    <x v="0"/>
    <s v="2000005789890462"/>
    <d v="2023-06-05T00:00:00"/>
    <s v="Devolução finalizada com reembolso para o comprador"/>
    <s v="O produto devolvido chegou em sexta-feira, 9 de junho."/>
    <s v="Não"/>
    <n v="1"/>
    <n v="96.35"/>
    <s v=""/>
    <n v="-57.28"/>
    <n v="-20.45"/>
    <n v="-18.62"/>
    <n v="0"/>
    <s v="Sim"/>
    <x v="179"/>
    <s v="MLB2800462273"/>
    <s v="Par Bieleta Dianteira Ld E Le Sorento 2009 A 2013"/>
    <s v=" "/>
    <n v="96.35"/>
    <s v="Premium"/>
    <s v="Não emitida"/>
    <s v="marcos rogerio"/>
    <s v="CPF 14882081822"/>
    <s v="Rua Sergipe número 43 43 - Bloco Marbella ap 88, Indaiatuba - CEP: 13334360, São Paulo"/>
    <s v=" "/>
    <s v="marcos rogerio"/>
    <s v="14882081822"/>
    <s v="Rua Cecília Iter 177 / &quot;Referencia: Endereço Comercial. entregar antes das 18h Pode Entregar Para, Edi Ou Henrique 1195329-2034.&quot;"/>
    <s v="São Paulo"/>
    <s v="São Paulo"/>
    <s v="08240730"/>
    <s v="Brasil"/>
    <s v="Correios e pontos de envio"/>
    <s v="7 de junho | 12:48"/>
    <s v="9 de junho | 12:20"/>
    <s v="Mercado Envios"/>
    <s v="OV481929960BR"/>
    <s v="https://www2.correios.com.br/sistemas/rastreamento/resultado.cfm"/>
    <s v=" "/>
    <s v=" "/>
    <s v=" "/>
    <s v=" "/>
    <s v=" "/>
    <s v=" "/>
    <s v="Sim"/>
    <s v=""/>
    <s v="Não"/>
  </r>
  <r>
    <x v="0"/>
    <s v="2000005789836628"/>
    <d v="2023-06-05T00:00:00"/>
    <s v="Entregue"/>
    <s v="Chegou em 6 de junho"/>
    <s v="Não"/>
    <n v="1"/>
    <n v="217.9"/>
    <s v=""/>
    <n v="-37.04"/>
    <n v="-20.45"/>
    <s v=""/>
    <n v="160.41"/>
    <s v=" "/>
    <x v="10"/>
    <s v="MLB1781827882"/>
    <s v="Cabo De Engate E Seleção Corsa Classic 2005/2014"/>
    <s v=" "/>
    <n v="217.9"/>
    <s v="Premium"/>
    <s v="Autorizado"/>
    <s v=" "/>
    <s v=" "/>
    <s v=" "/>
    <s v=" "/>
    <s v="Vagner De Moraes dos Santos"/>
    <s v="01095857711"/>
    <s v="Rua Eulino Nogueira 44 / CEP 23036320 - Campo Grande, Rio de Janeiro, Rio de Janeiro"/>
    <s v="Rio de Janeiro"/>
    <s v="Rio de Janeiro"/>
    <s v="23036320"/>
    <s v="Brasil"/>
    <s v="Mercado Envios Full"/>
    <s v="5 de junho | 16:47"/>
    <s v="6 de junho | 12:22"/>
    <s v="Mercado Envios"/>
    <s v="MEL42330153434LMFFF01"/>
    <s v=" "/>
    <s v=" "/>
    <s v=" "/>
    <s v=" "/>
    <s v=" "/>
    <s v=" "/>
    <s v=" "/>
    <s v="Não"/>
    <s v=""/>
    <s v="Não"/>
  </r>
  <r>
    <x v="0"/>
    <s v="2000005789795352"/>
    <d v="2023-06-05T00:00:00"/>
    <s v="Entregue"/>
    <s v="Chegou em 7 de junho"/>
    <s v="Não"/>
    <n v="1"/>
    <n v="30.77"/>
    <n v="26.1"/>
    <n v="-9.19"/>
    <n v="-26.1"/>
    <s v=""/>
    <n v="21.58"/>
    <s v=" "/>
    <x v="273"/>
    <s v="MLB3041084844"/>
    <s v="Cabo De Capô Com Botão Opala 1975 A 1983"/>
    <s v=" "/>
    <n v="30.77"/>
    <s v="Clássico"/>
    <s v="Não emitida"/>
    <s v="Herica Dos Santos Reis"/>
    <s v="CPF 08584186654"/>
    <s v="Rua Aristides Monteiro 123, Romaria - CEP: 38520000, Minas Gerais"/>
    <s v=" "/>
    <s v="Herica Dos Santos Reis"/>
    <s v="08584186654"/>
    <s v="Rua Vereador Aristídes Monteiro 68 / CEP 38520000 - Centro, Romaria, Minas Gerais"/>
    <s v="Romaria"/>
    <s v="Minas Gerais"/>
    <s v="38520000"/>
    <s v="Brasil"/>
    <s v="Correios e pontos de envio"/>
    <s v="6 de junho | 06:32"/>
    <s v="7 de junho | 14:15"/>
    <s v="Mercado Envios"/>
    <s v="MEL42330074633LMXDF01"/>
    <s v=" "/>
    <s v=" "/>
    <s v=" "/>
    <s v=" "/>
    <s v=" "/>
    <s v=" "/>
    <s v=" "/>
    <s v="Não"/>
    <s v=""/>
    <s v="Não"/>
  </r>
  <r>
    <x v="0"/>
    <s v="2000005789430784"/>
    <d v="2023-06-05T00:00:00"/>
    <s v="Entregue"/>
    <s v="Chegou em 14 de junho"/>
    <s v="Sim"/>
    <n v="1"/>
    <n v="207.9"/>
    <n v="21.73039254065981"/>
    <n v="-31.726225132566995"/>
    <n v="-36.861019965123312"/>
    <s v=""/>
    <n v="161.04314744296948"/>
    <s v=" "/>
    <x v="10"/>
    <s v="MLB1838739381"/>
    <s v="Cabo De Marcha Celta 2005 2006 2007 /08/09/10/11/12/13/2014"/>
    <s v=" "/>
    <n v="207.9"/>
    <s v="Clássico"/>
    <s v=" "/>
    <s v=" "/>
    <s v=" "/>
    <s v=" "/>
    <s v=" "/>
    <s v=" "/>
    <s v=" "/>
    <s v=" "/>
    <s v=" "/>
    <s v=" "/>
    <s v=" "/>
    <s v=" "/>
    <s v=" "/>
    <s v=" "/>
    <s v=" "/>
    <s v=" "/>
    <s v=" "/>
    <s v=" "/>
    <s v=" "/>
    <s v=" "/>
    <s v=" "/>
    <s v=" "/>
    <s v=" "/>
    <s v=" "/>
    <s v="Não"/>
    <s v=""/>
    <s v="Não"/>
  </r>
  <r>
    <x v="0"/>
    <s v="2000005789411870"/>
    <d v="2023-06-05T00:00:00"/>
    <s v="Entregue"/>
    <s v="Chegou em 14 de junho"/>
    <s v="Sim"/>
    <n v="1"/>
    <n v="73.09"/>
    <n v="7.6396074593401906"/>
    <n v="-11.153774867433006"/>
    <n v="-12.958980034876687"/>
    <s v=""/>
    <n v="56.616852557030498"/>
    <s v=" "/>
    <x v="40"/>
    <s v="MLB2068465616"/>
    <s v="Kit Reparo Alavanca Câmbio Trambulador Celta 2005 Até 2014"/>
    <s v=" "/>
    <n v="73.09"/>
    <s v="Premium"/>
    <s v=" "/>
    <s v=" "/>
    <s v=" "/>
    <s v=" "/>
    <s v=" "/>
    <s v=" "/>
    <s v=" "/>
    <s v=" "/>
    <s v=" "/>
    <s v=" "/>
    <s v=" "/>
    <s v=" "/>
    <s v=" "/>
    <s v=" "/>
    <s v=" "/>
    <s v=" "/>
    <s v=" "/>
    <s v=" "/>
    <s v=" "/>
    <s v=" "/>
    <s v=" "/>
    <s v=" "/>
    <s v=" "/>
    <s v=" "/>
    <s v="Não"/>
    <s v=""/>
    <s v="Não"/>
  </r>
  <r>
    <x v="0"/>
    <s v="2000005789323362"/>
    <d v="2023-06-05T00:00:00"/>
    <s v="Entregue"/>
    <s v="Chegou em 6 de junho"/>
    <s v="Não"/>
    <n v="1"/>
    <n v="75.290000000000006"/>
    <n v="17.399999999999999"/>
    <n v="-13.15"/>
    <n v="-17.399999999999999"/>
    <s v=""/>
    <n v="62.14"/>
    <s v=" "/>
    <x v="15"/>
    <s v="MLB2107085349"/>
    <s v="Kit Pino Guia Bucha Pinça Freio Meriva Zafira Astra Vectra"/>
    <s v=" "/>
    <n v="75.290000000000006"/>
    <s v="Premium"/>
    <s v="Não emitida"/>
    <s v="Rafael Werneck  Emidio"/>
    <s v="CPF 10460113755"/>
    <s v="Rua Darci Noronha Filho 325 - Vila Independência, na Grota próximo ao bar da Ros, Barra Mansa - CEP: 27347280, Rio de Janeiro"/>
    <s v=" "/>
    <s v="Rafael Werneck  Emidio"/>
    <s v="10460113755"/>
    <s v="Rua Darci Noronha Filho 325 / Vila Independência, na Grota próximo ao bar da Ros - CEP 27347280 - Vila Independência, Barra Mansa, Rio de Janeiro"/>
    <s v="Barra Mansa"/>
    <s v="Rio de Janeiro"/>
    <s v="27347280"/>
    <s v="Brasil"/>
    <s v="Correios e pontos de envio"/>
    <s v="6 de junho | 02:53"/>
    <s v="6 de junho | 17:38"/>
    <s v="Mercado Envios"/>
    <s v="MEL42329870849LMXDF01"/>
    <s v=" "/>
    <s v=" "/>
    <s v=" "/>
    <s v=" "/>
    <s v=" "/>
    <s v=" "/>
    <s v=" "/>
    <s v="Não"/>
    <s v=""/>
    <s v="Não"/>
  </r>
  <r>
    <x v="0"/>
    <s v="2000005789285496"/>
    <d v="2023-06-05T00:00:00"/>
    <s v="Entregue"/>
    <s v="Chegou em 6 de junho"/>
    <s v="Não"/>
    <n v="1"/>
    <n v="67.900000000000006"/>
    <n v="7.54"/>
    <n v="-63.9"/>
    <n v="-7.54"/>
    <s v=""/>
    <n v="4"/>
    <s v="Sim"/>
    <x v="9"/>
    <s v="MLB1924091749"/>
    <s v="2 Kits De Rolamento Roda Traseira Gol G1 G2 G3 G4 G5 Novo"/>
    <s v=" "/>
    <n v="67.900000000000006"/>
    <s v="Clássico"/>
    <s v="Autorizado"/>
    <s v=" "/>
    <s v=" "/>
    <s v=" "/>
    <s v=" "/>
    <s v="elide patuci"/>
    <s v="29349146827"/>
    <s v="Rua Luiz Antônio de Carvalho 55 / casa - CEP 18540007 - Centro, Porto Feliz, São Paulo"/>
    <s v="Porto Feliz"/>
    <s v="São Paulo"/>
    <s v="18540007"/>
    <s v="Brasil"/>
    <s v="Mercado Envios Full"/>
    <s v="6 de junho | 02:39"/>
    <s v="6 de junho | 13:04"/>
    <s v="Mercado Envios"/>
    <s v="MEL42329856395LMFFF01"/>
    <s v=" "/>
    <s v=" "/>
    <s v=" "/>
    <s v=" "/>
    <s v=" "/>
    <s v=" "/>
    <s v=" "/>
    <s v="Não"/>
    <s v=""/>
    <s v="Não"/>
  </r>
  <r>
    <x v="0"/>
    <s v="2000005789209772"/>
    <d v="2023-06-05T00:00:00"/>
    <s v="Entregue"/>
    <s v="Chegou em 6 de junho"/>
    <s v="Não"/>
    <n v="1"/>
    <n v="22.99"/>
    <n v="7.43"/>
    <n v="-9.41"/>
    <n v="-7.43"/>
    <s v=""/>
    <n v="13.58"/>
    <s v="Sim"/>
    <x v="37"/>
    <s v="MLB2100377617"/>
    <s v="Capa Pedal Freio Embreagem Gm Onix Prisma Cobalt Spin Sonic"/>
    <s v=" "/>
    <n v="22.99"/>
    <s v="Premium"/>
    <s v="Autorizado"/>
    <s v=" "/>
    <s v=" "/>
    <s v=" "/>
    <s v=" "/>
    <s v="sidnei koslowski"/>
    <s v="03664622960"/>
    <s v="Rua Expedicionário Antônio Carlos Ferreira 977 / Oficina  Referencia: Deixar na oficina, ou procurar por sidnei atraz da oficina. Caso tenha problema com a entrega pode me ligar 47 991324130 - CEP 89252168 - Nova Brasília, Jaraguá do Sul, Santa Catarina"/>
    <s v="Jaraguá do Sul"/>
    <s v="Santa Catarina"/>
    <s v="89252168"/>
    <s v="Brasil"/>
    <s v="Mercado Envios Full"/>
    <s v="5 de junho | 23:09"/>
    <s v="6 de junho | 15:20"/>
    <s v="Mercado Envios"/>
    <s v="MEL42329887958LMFFF01"/>
    <s v=" "/>
    <s v=" "/>
    <s v=" "/>
    <s v=" "/>
    <s v=" "/>
    <s v=" "/>
    <s v=" "/>
    <s v="Não"/>
    <s v=""/>
    <s v="Não"/>
  </r>
  <r>
    <x v="0"/>
    <s v="2000005789148226"/>
    <d v="2023-06-05T00:00:00"/>
    <s v="Entregue"/>
    <s v="Chegou em 6 de junho"/>
    <s v="Não"/>
    <n v="1"/>
    <n v="67.78"/>
    <n v="37.799999999999997"/>
    <n v="-17.02"/>
    <n v="-37.799999999999997"/>
    <s v=""/>
    <n v="50.76"/>
    <s v="Sim"/>
    <x v="167"/>
    <s v="MLB2803415165"/>
    <s v="Par Bieleta Dianteira Focus 2000 A 2008"/>
    <s v=" "/>
    <n v="67.78"/>
    <s v="Premium"/>
    <s v="Não emitida"/>
    <s v="Renato De Jesus"/>
    <s v="CPF 00030664101"/>
    <s v="quadra 3 lote 40 SN - rua Petúnia, Cristalina - CEP: 73850000, Goiás"/>
    <s v=" "/>
    <s v="Renato De Jesus"/>
    <s v="00030664101"/>
    <s v="Rua Petunia SN / perto da igreja Referencia: perto da igreja católica em frente ao material de construção FM - CEP 73850000 - Belvedere quadra 03 lote 40, Cristalina, Goiás"/>
    <s v="Cristalina"/>
    <s v="Goiás"/>
    <s v="73850000"/>
    <s v="Brasil"/>
    <s v="Correios e pontos de envio"/>
    <s v="6 de junho | 01:48"/>
    <s v="6 de junho | 17:34"/>
    <s v="Mercado Envios"/>
    <s v="MEL42329856328LMXDF01"/>
    <s v=" "/>
    <s v=" "/>
    <s v=" "/>
    <s v=" "/>
    <s v=" "/>
    <s v=" "/>
    <s v=" "/>
    <s v="Não"/>
    <s v=""/>
    <s v="Não"/>
  </r>
  <r>
    <x v="0"/>
    <s v="2000005789128230"/>
    <d v="2023-06-05T00:00:00"/>
    <s v="Entregue"/>
    <s v="Chegou em 6 de junho"/>
    <s v="Não"/>
    <n v="1"/>
    <n v="64.16"/>
    <n v="13.7"/>
    <n v="-16.41"/>
    <n v="-13.7"/>
    <s v=""/>
    <n v="47.75"/>
    <s v=" "/>
    <x v="3"/>
    <s v="MLB2088389174"/>
    <s v="Par Bieleta Dianteira Tucson I30 Sportage Cerato"/>
    <s v=" "/>
    <n v="64.16"/>
    <s v="Premium"/>
    <s v="Autorizado"/>
    <s v=" "/>
    <s v=" "/>
    <s v=" "/>
    <s v=" "/>
    <s v="Jean Santos"/>
    <s v="07630959583"/>
    <s v="prof alice nogueira 269 / carro preto na frent - CEP 44270000 - caipe, Terra Nova, Bahia"/>
    <s v="Terra Nova"/>
    <s v="Bahia"/>
    <s v="44270000"/>
    <s v="Brasil"/>
    <s v="Mercado Envios Full"/>
    <s v="5 de junho | 19:12"/>
    <s v="6 de junho | 08:29"/>
    <s v="Mercado Envios"/>
    <s v="MEL42329783611LMFFF01"/>
    <s v=" "/>
    <s v=" "/>
    <s v=" "/>
    <s v=" "/>
    <s v=" "/>
    <s v=" "/>
    <s v=" "/>
    <s v="Não"/>
    <s v=""/>
    <s v="Não"/>
  </r>
  <r>
    <x v="0"/>
    <s v="2000005789103894"/>
    <d v="2023-06-05T00:00:00"/>
    <s v="Entregue"/>
    <s v="Chegou em 11 de junho"/>
    <s v="Não"/>
    <n v="1"/>
    <n v="57.99"/>
    <n v="48.2"/>
    <n v="-15.36"/>
    <n v="-48.2"/>
    <s v=""/>
    <n v="42.63"/>
    <s v=" "/>
    <x v="34"/>
    <s v="MLB2787135589"/>
    <s v="Kit Reparo Terminal Cabo Engate Seleção Nissan Versa"/>
    <s v=" "/>
    <n v="57.99"/>
    <s v="Premium"/>
    <s v="Autorizado"/>
    <s v=" "/>
    <s v=" "/>
    <s v=" "/>
    <s v=" "/>
    <s v="Ruan Fábio"/>
    <s v="00100236235"/>
    <s v="Rua Anchieta 17 / CEP 66615030 - Marambaia, Belém, Pará"/>
    <s v="Belém"/>
    <s v="Pará"/>
    <s v="66615030"/>
    <s v="Brasil"/>
    <s v="Mercado Envios Full"/>
    <s v="5 de junho | 17:55"/>
    <s v="11 de junho | 09:51"/>
    <s v="Mercado Envios"/>
    <s v="MEL42329776921LMFFF01"/>
    <s v=" "/>
    <s v=" "/>
    <s v=" "/>
    <s v=" "/>
    <s v=" "/>
    <s v=" "/>
    <s v=" "/>
    <s v="Não"/>
    <s v=""/>
    <s v="Não"/>
  </r>
  <r>
    <x v="0"/>
    <s v="2000005788987724"/>
    <d v="2023-06-05T00:00:00"/>
    <s v="Entregue"/>
    <s v="Chegou em 7 de junho"/>
    <s v="Não"/>
    <n v="1"/>
    <n v="87.8"/>
    <s v=""/>
    <n v="-14.93"/>
    <n v="-20.45"/>
    <s v=""/>
    <n v="52.42"/>
    <s v=" "/>
    <x v="50"/>
    <s v="MLB3119797416"/>
    <s v="Par Pivo Bandeja Inferior Ambos Os Lados Kadett 1989 À 1998"/>
    <s v=" "/>
    <n v="87.8"/>
    <s v="Premium"/>
    <s v="Não emitida"/>
    <s v=" "/>
    <s v=" "/>
    <s v=" "/>
    <s v=" "/>
    <s v="Miguel Angelo"/>
    <s v="16234242758"/>
    <s v="Avenida Raimundo de Farias SN / lote 14 quadra Referencia: Oficina Dodson ... não abre feriado né final de semana - CEP 24808272 - Ampliação, Itaboraí, Rio de Janeiro"/>
    <s v="Itaboraí"/>
    <s v="Rio de Janeiro"/>
    <s v="24808272"/>
    <s v="Brasil"/>
    <s v="Correios e pontos de envio"/>
    <s v="6 de junho | 05:57"/>
    <s v="7 de junho | 16:55"/>
    <s v="Mercado Envios"/>
    <s v="MEL42329791608LMXDF01"/>
    <s v=" "/>
    <s v=" "/>
    <s v=" "/>
    <s v=" "/>
    <s v=" "/>
    <s v=" "/>
    <s v=" "/>
    <s v="Não"/>
    <s v=""/>
    <s v="Não"/>
  </r>
  <r>
    <x v="0"/>
    <s v="2000005788987246"/>
    <d v="2023-06-05T00:00:00"/>
    <s v="Entregue"/>
    <s v="Chegou em 9 de junho"/>
    <s v="Não"/>
    <n v="1"/>
    <n v="39.700000000000003"/>
    <n v="30.2"/>
    <n v="-12.25"/>
    <n v="-30.2"/>
    <s v=""/>
    <n v="27.45"/>
    <s v=" "/>
    <x v="361"/>
    <s v="MLB3130110488"/>
    <s v="Kit Cupula Alavanca Ré Para Frente Palio Até 2001"/>
    <s v=" "/>
    <n v="39.700000000000003"/>
    <s v="Premium"/>
    <s v="Não emitida"/>
    <s v="Rossoni Jose Kalinowski"/>
    <s v="CPF 00163641048"/>
    <s v="Ivo mainaird 386, Dom Feliciano - CEP: 96190000, Rio Grande do Sul"/>
    <s v=" "/>
    <s v="Rossoni Jose Kalinowski"/>
    <s v="00163641048"/>
    <s v="Ivo mainaird 386 / CEP 96190000 - Bela Vista, Dom Feliciano, Rio Grande do Sul"/>
    <s v="Dom Feliciano"/>
    <s v="Rio Grande do Sul"/>
    <s v="96190000"/>
    <s v="Brasil"/>
    <s v="Correios e pontos de envio"/>
    <s v="6 de junho | 05:26"/>
    <s v="9 de junho | 12:50"/>
    <s v="Mercado Envios"/>
    <s v="MEL42329724215LMXDF01"/>
    <s v=" "/>
    <s v=" "/>
    <s v=" "/>
    <s v=" "/>
    <s v=" "/>
    <s v=" "/>
    <s v=" "/>
    <s v="Não"/>
    <s v=""/>
    <s v="Não"/>
  </r>
  <r>
    <x v="0"/>
    <s v="2000004512357781"/>
    <d v="2023-06-05T00:00:00"/>
    <s v="Entregue"/>
    <s v="Chegou em 9 de junho"/>
    <s v="Sim"/>
    <n v="1"/>
    <n v="35.9"/>
    <s v=""/>
    <n v="-11.6"/>
    <s v=""/>
    <s v=""/>
    <n v="24.3"/>
    <s v=" "/>
    <x v="24"/>
    <s v="MLB1848059503"/>
    <s v="Kit Rolamento Roda Traseira Gol G1 G2 G3 G4 G5 Novo"/>
    <s v=" "/>
    <n v="35.9"/>
    <s v="Premium"/>
    <s v="Autorizado"/>
    <s v=" "/>
    <s v=" "/>
    <s v=" "/>
    <s v=" "/>
    <s v="fernando souza"/>
    <s v="06887038102"/>
    <s v="Quadra 2 Conjunto 5 SN / 5 Referencia: h - CEP 71697049 - São Bartolomeu (São Sebastião), Brasília, Distrito Federal"/>
    <s v="Brasília"/>
    <s v="Distrito Federal"/>
    <s v="71697049"/>
    <s v="Brasil"/>
    <s v="Mercado Envios Full"/>
    <s v="5 de junho | 17:55"/>
    <s v="9 de junho | 19:08"/>
    <s v="Mercado Envios"/>
    <s v="MEL42329673075LMFFF01"/>
    <s v=" "/>
    <s v=" "/>
    <s v=" "/>
    <s v=" "/>
    <s v=" "/>
    <s v=" "/>
    <s v=" "/>
    <s v="Não"/>
    <s v=""/>
    <s v="Não"/>
  </r>
  <r>
    <x v="0"/>
    <s v="2000005788811442"/>
    <d v="2023-06-05T00:00:00"/>
    <s v="Entregue"/>
    <s v="Chegou em 8 de junho"/>
    <s v="Não"/>
    <n v="1"/>
    <n v="74.989999999999995"/>
    <n v="31.95"/>
    <n v="-18.25"/>
    <n v="-31.95"/>
    <s v=""/>
    <n v="56.74"/>
    <s v="Sim"/>
    <x v="38"/>
    <s v="MLB1974837590"/>
    <s v="2 Kit's De  Rolamento Roda Traseira Celta/corsa /prisma Novo"/>
    <s v=" "/>
    <n v="74.989999999999995"/>
    <s v="Premium"/>
    <s v="Autorizado"/>
    <s v=" "/>
    <s v=" "/>
    <s v=" "/>
    <s v=" "/>
    <s v="Jailson Bezerra da Rocha"/>
    <s v="66415136372"/>
    <s v="Rua Suécia 32 / casa - CEP 65086287 - Anjo da Guarda, São Luís, Maranhão"/>
    <s v="São Luís"/>
    <s v="Maranhão"/>
    <s v="65086287"/>
    <s v="Brasil"/>
    <s v="Mercado Envios Full"/>
    <s v="6 de junho | 02:41"/>
    <s v="8 de junho | 13:00"/>
    <s v="Mercado Envios"/>
    <s v="MEL42329652085LMFFF01"/>
    <s v=" "/>
    <s v=" "/>
    <s v=" "/>
    <s v=" "/>
    <s v=" "/>
    <s v=" "/>
    <s v=" "/>
    <s v="Não"/>
    <s v=""/>
    <s v="Não"/>
  </r>
  <r>
    <x v="0"/>
    <s v="2000005788814510"/>
    <d v="2023-06-05T00:00:00"/>
    <s v="Entregue"/>
    <s v="Chegou em 6 de junho"/>
    <s v="Não"/>
    <n v="2"/>
    <n v="102.18"/>
    <s v=""/>
    <n v="-23.26"/>
    <s v=""/>
    <s v=""/>
    <n v="78.92"/>
    <s v=" "/>
    <x v="362"/>
    <s v="MLB3320620045"/>
    <s v="Kit Pino Guia Pinça Freio Clio"/>
    <s v=" "/>
    <n v="51.09"/>
    <s v="Clássico"/>
    <s v="Não emitida"/>
    <s v="Fábio de Oliveira Barbosa"/>
    <s v="CPF 33967850889"/>
    <s v="Bruno Magossi 125 - Casa, Itararé - CEP: 18460000, São Paulo"/>
    <s v=" "/>
    <s v="Fábio de Oliveira Barbosa"/>
    <s v="33967850889"/>
    <s v="Rua Osvaldo Silva 545 / Casa Referencia: 50 Metros À Direita Da Igreja Adventista - CEP 18462248 - Jardim Alvorada, Itararé, São Paulo"/>
    <s v="Itararé"/>
    <s v="São Paulo"/>
    <s v="18462248"/>
    <s v="Brasil"/>
    <s v="Correios e pontos de envio"/>
    <s v="6 de junho | 02:01"/>
    <s v="6 de junho | 15:57"/>
    <s v="Mercado Envios"/>
    <s v="MEL42329648013LMXDF01"/>
    <s v=" "/>
    <s v=" "/>
    <s v=" "/>
    <s v=" "/>
    <s v=" "/>
    <s v=" "/>
    <s v=" "/>
    <s v="Não"/>
    <s v=""/>
    <s v="Não"/>
  </r>
  <r>
    <x v="0"/>
    <s v="2000004512281009"/>
    <d v="2023-06-05T00:00:00"/>
    <s v="Entregue"/>
    <s v="Chegou em 9 de junho"/>
    <s v="Sim"/>
    <n v="1"/>
    <n v="19.989999999999998"/>
    <n v="7.16"/>
    <n v="-8.9"/>
    <n v="-7.16"/>
    <s v=""/>
    <n v="11.09"/>
    <s v=" "/>
    <x v="37"/>
    <s v="MLB2100377617"/>
    <s v="Capa Pedal Freio Embreagem Gm Onix Prisma Cobalt Spin Sonic"/>
    <s v=" "/>
    <n v="19.989999999999998"/>
    <s v="Premium"/>
    <s v="Autorizado"/>
    <s v=" "/>
    <s v=" "/>
    <s v=" "/>
    <s v=" "/>
    <s v="Matheus Saraiva"/>
    <s v="05837064109"/>
    <s v="Rua Alagoas 190 / Referencia: Loja Explosão - CEP 79950000 - Centro, Naviraí, Mato Grosso do Sul"/>
    <s v="Naviraí"/>
    <s v="Mato Grosso do Sul"/>
    <s v="79950000"/>
    <s v="Brasil"/>
    <s v="Mercado Envios Full"/>
    <s v="5 de junho | 23:29"/>
    <s v="9 de junho | 13:20"/>
    <s v="Mercado Envios"/>
    <s v="MEL42329666168LMFFF01"/>
    <s v=" "/>
    <s v=" "/>
    <s v=" "/>
    <s v=" "/>
    <s v=" "/>
    <s v=" "/>
    <s v=" "/>
    <s v="Não"/>
    <s v=""/>
    <s v="Não"/>
  </r>
  <r>
    <x v="0"/>
    <s v="2000005788636196"/>
    <d v="2023-06-05T00:00:00"/>
    <s v="Entregue"/>
    <s v="Chegou em 6 de junho"/>
    <s v="Não"/>
    <n v="1"/>
    <n v="149.63"/>
    <s v=""/>
    <n v="-17.96"/>
    <n v="-26.45"/>
    <s v=""/>
    <n v="105.22"/>
    <s v="Sim"/>
    <x v="0"/>
    <s v="MLB2997529622"/>
    <s v="Par Bandeja Inferior Sem Pivô Santana 1988 A 2002"/>
    <s v=" "/>
    <n v="149.63"/>
    <s v="Clássico"/>
    <s v="Não emitida"/>
    <s v="Gilson Souza"/>
    <s v="CPF 07280959806"/>
    <s v="dos Lambaris 119, Salto - CEP: 13324282, São Paulo"/>
    <s v=" "/>
    <s v="Gilson Souza"/>
    <s v="07280959806"/>
    <s v="Rua dos Lambaris 119 / CEP 13324282 - Salto de São José, Salto, São Paulo"/>
    <s v="Salto"/>
    <s v="São Paulo"/>
    <s v="13324282"/>
    <s v="Brasil"/>
    <s v="Correios e pontos de envio"/>
    <s v="6 de junho | 02:23"/>
    <s v="6 de junho | 13:23"/>
    <s v="Mercado Envios"/>
    <s v="MEL42329570703LMXDF01"/>
    <s v=" "/>
    <s v=" "/>
    <s v=" "/>
    <s v=" "/>
    <s v=" "/>
    <s v=" "/>
    <s v=" "/>
    <s v="Não"/>
    <s v=""/>
    <s v="Não"/>
  </r>
  <r>
    <x v="0"/>
    <s v="2000005788596996"/>
    <d v="2023-06-05T00:00:00"/>
    <s v="Entregue"/>
    <s v="Chegou em 6 de junho"/>
    <s v="Não"/>
    <n v="1"/>
    <n v="25.9"/>
    <n v="9.9"/>
    <n v="-9.9"/>
    <n v="-9.9"/>
    <s v=""/>
    <n v="16"/>
    <s v=" "/>
    <x v="41"/>
    <s v="MLB2069199981"/>
    <s v="Reparo Alavanca Cambio Corsa Classic Celta 2005/2014"/>
    <s v=" "/>
    <n v="25.9"/>
    <s v="Premium"/>
    <s v="Autorizado"/>
    <s v=" "/>
    <s v=" "/>
    <s v=" "/>
    <s v=" "/>
    <s v="Sueli Gonçalves Pinheiro"/>
    <s v="90131819534"/>
    <s v="Rua Nove de Dezembro 12 / casa Referencia: Seguindo a rua Luiz E. Magalhães entra na rua com uma loja de móveis planejados, acessa portão grande no final da rua. L/E - CEP 41630615 - Itapuã, Salvador, Bahia"/>
    <s v="Salvador"/>
    <s v="Bahia"/>
    <s v="41630615"/>
    <s v="Brasil"/>
    <s v="Mercado Envios Full"/>
    <s v="5 de junho | 23:20"/>
    <s v="6 de junho | 12:59"/>
    <s v="Mercado Envios"/>
    <s v="MEL42329554897LMFFF01"/>
    <s v=" "/>
    <s v=" "/>
    <s v=" "/>
    <s v=" "/>
    <s v=" "/>
    <s v=" "/>
    <s v=" "/>
    <s v="Não"/>
    <s v=""/>
    <s v="Não"/>
  </r>
  <r>
    <x v="0"/>
    <s v="2000004512209747"/>
    <d v="2023-06-05T00:00:00"/>
    <s v="Entregue"/>
    <s v="Chegou em 6 de junho"/>
    <s v="Sim"/>
    <n v="1"/>
    <n v="67.900000000000006"/>
    <s v=""/>
    <n v="-13.65"/>
    <s v=""/>
    <s v=""/>
    <n v="54.25"/>
    <s v=" "/>
    <x v="9"/>
    <s v="MLB1924091749"/>
    <s v="2 Kits De Rolamento Roda Traseira Gol G1 G2 G3 G4 G5 Novo"/>
    <s v=" "/>
    <n v="67.900000000000006"/>
    <s v="Clássico"/>
    <s v="Autorizado"/>
    <s v=" "/>
    <s v=" "/>
    <s v=" "/>
    <s v=" "/>
    <s v="William da Silva Santana"/>
    <s v="86018517540"/>
    <s v="Rua Rolsalvo De Carvalho Silva 51 / E Referencia: Meu Nome É William , Pode Preucurar Filho de Geu , Ou Meu Apelido Gago - CEP 41253550 - São Marcos, Salvador, Bahia"/>
    <s v="Salvador"/>
    <s v="Bahia"/>
    <s v="41253550"/>
    <s v="Brasil"/>
    <s v="Mercado Envios Full"/>
    <s v="5 de junho | 23:20"/>
    <s v="6 de junho | 19:59"/>
    <s v="Mercado Envios"/>
    <s v="MEL42329594386LMFFF01"/>
    <s v=" "/>
    <s v=" "/>
    <s v=" "/>
    <s v=" "/>
    <s v=" "/>
    <s v=" "/>
    <s v=" "/>
    <s v="Não"/>
    <s v=""/>
    <s v="Não"/>
  </r>
  <r>
    <x v="0"/>
    <s v="2000004512166723"/>
    <d v="2023-06-05T00:00:00"/>
    <s v="Entregue"/>
    <s v="Chegou em 6 de junho"/>
    <s v="Sim"/>
    <n v="1"/>
    <n v="57.99"/>
    <s v=""/>
    <n v="-15.36"/>
    <s v=""/>
    <s v=""/>
    <n v="42.63"/>
    <s v=" "/>
    <x v="34"/>
    <s v="MLB2797196132"/>
    <s v="Kit Reparo Terminal Cabo De Engate Seleção De Marchas Kwid"/>
    <s v=" "/>
    <n v="57.99"/>
    <s v="Premium"/>
    <s v="Autorizado"/>
    <s v=" "/>
    <s v=" "/>
    <s v=" "/>
    <s v=" "/>
    <s v="Ana silvia silvano silveira"/>
    <s v="59220317087"/>
    <s v="Rua Marquês do Pombal 56 / americana Referencia: oficina de freio Dasmec - CEP 94820210 - Sumaré, Alvorada, Rio Grande do Sul"/>
    <s v="Alvorada"/>
    <s v="Rio Grande do Sul"/>
    <s v="94820210"/>
    <s v="Brasil"/>
    <s v="Mercado Envios Full"/>
    <s v="5 de junho | 19:50"/>
    <s v="6 de junho | 16:34"/>
    <s v="Mercado Envios"/>
    <s v="MEL42329553196LMFFF01"/>
    <s v=" "/>
    <s v=" "/>
    <s v=" "/>
    <s v=" "/>
    <s v=" "/>
    <s v=" "/>
    <s v=" "/>
    <s v="Não"/>
    <s v=""/>
    <s v="Não"/>
  </r>
  <r>
    <x v="0"/>
    <s v="2000005788274222"/>
    <d v="2023-06-05T00:00:00"/>
    <s v="Entregue"/>
    <s v="Chegou em 6 de junho"/>
    <s v="Não"/>
    <n v="1"/>
    <n v="76.14"/>
    <n v="9.4499999999999993"/>
    <n v="-14.64"/>
    <n v="-9.4499999999999993"/>
    <s v=""/>
    <n v="61.5"/>
    <s v="Sim"/>
    <x v="76"/>
    <s v="MLB2063490455"/>
    <s v="Kit Bieleta Haste Trambulador Peugeot 206 207 1.4 8v 1.6 16v"/>
    <s v=" "/>
    <n v="76.14"/>
    <s v="Clássico"/>
    <s v="Autorizado"/>
    <s v=" "/>
    <s v=" "/>
    <s v=" "/>
    <s v=" "/>
    <s v="Angela Maria"/>
    <s v="01253299625"/>
    <s v="Rua Águas Formosas 1139 / Referencia: Na esquina com rua joaima oficina mecânica - CEP 32183000 - Pedra Azul, Contagem, Minas Gerais"/>
    <s v="Contagem"/>
    <s v="Minas Gerais"/>
    <s v="32183000"/>
    <s v="Brasil"/>
    <s v="Mercado Envios Full"/>
    <s v="5 de junho | 16:36"/>
    <s v="6 de junho | 14:37"/>
    <s v="Mercado Envios"/>
    <s v="MEL42329477062LMFFF01"/>
    <s v=" "/>
    <s v=" "/>
    <s v=" "/>
    <s v=" "/>
    <s v=" "/>
    <s v=" "/>
    <s v=" "/>
    <s v="Não"/>
    <s v=""/>
    <s v="Não"/>
  </r>
  <r>
    <x v="0"/>
    <s v="2000004511996889"/>
    <d v="2023-06-05T00:00:00"/>
    <s v="Devolução finalizada com reembolso para o comprador"/>
    <s v="O produto devolvido chegou em quinta-feira, 15 de junho."/>
    <s v="Sim"/>
    <n v="1"/>
    <n v="217.9"/>
    <s v=""/>
    <n v="-37.04"/>
    <n v="-20.45"/>
    <n v="-160.41"/>
    <n v="0"/>
    <s v=" "/>
    <x v="10"/>
    <s v="MLB1781827882"/>
    <s v="Cabo De Engate E Seleção Corsa Classic 2005/2014"/>
    <s v=" "/>
    <n v="217.9"/>
    <s v="Premium"/>
    <s v="Autorizado"/>
    <s v="CELIA REGINA FACHINI SANTOS"/>
    <s v="CPF 67137377904"/>
    <s v="RUA Irma Fidelina 15, SERTANOPOLIS - CEP: 86170000, Paraná"/>
    <s v=" "/>
    <s v="CELIA REGINA FACHINI SANTOS"/>
    <s v="67137377904"/>
    <s v="Rua Cecília Iter 177 / &quot;Referencia: Endereço Comercial. entregar antes das 18h Pode Entregar Para, Edi Ou Henrique 1195329-2034.&quot;"/>
    <s v="São Paulo"/>
    <s v="São Paulo"/>
    <s v="08240730"/>
    <s v="Brasil"/>
    <s v="Mercado Envios Full"/>
    <s v="13 de junho | 18:12"/>
    <s v="15 de junho | 12:08"/>
    <s v="Mercado Envios"/>
    <s v="MEL42342925494LMXDR01"/>
    <s v=" "/>
    <s v=" "/>
    <s v=" "/>
    <s v=" "/>
    <s v=" "/>
    <s v=" "/>
    <s v=" "/>
    <s v="Sim"/>
    <s v=""/>
    <s v="Não"/>
  </r>
  <r>
    <x v="0"/>
    <s v="2000005788376042"/>
    <d v="2023-06-05T00:00:00"/>
    <s v="Devolução finalizada com reembolso para o comprador"/>
    <s v="O produto devolvido chegou em segunda-feira, 12 de junho."/>
    <s v="Não"/>
    <n v="1"/>
    <n v="94.05"/>
    <s v=""/>
    <n v="-11.29"/>
    <n v="-20.45"/>
    <n v="-62.31"/>
    <n v="0"/>
    <s v=" "/>
    <x v="127"/>
    <s v="MLB3101724949"/>
    <s v="Par Pivô Da Bandeja Inferior Citroen C3 2002 A 2013"/>
    <s v=" "/>
    <n v="94.05"/>
    <s v="Clássico"/>
    <s v="Não emitida"/>
    <s v="Valdemir moreira de souza"/>
    <s v="CPF 05350849867"/>
    <s v="Rua Antônio Francine 46 - casaa, Mauá - CEP: 09340730, São Paulo"/>
    <s v=" "/>
    <s v="Valdemir moreira de souza"/>
    <s v="05350849867"/>
    <s v="Rua Cecília Iter 177 / &quot;Referencia: Endereço Comercial. entregar antes das 18h Pode Entregar Para, Edi Ou Henrique 1195329-2034.&quot;"/>
    <s v="São Paulo"/>
    <s v="São Paulo"/>
    <s v="08240730"/>
    <s v="Brasil"/>
    <s v="Correios e pontos de envio"/>
    <s v="9 de junho | 15:54"/>
    <s v="12 de junho | 08:52"/>
    <s v="Mercado Envios"/>
    <s v="OV432676323BR"/>
    <s v="https://www2.correios.com.br/sistemas/rastreamento/resultado.cfm"/>
    <s v=" "/>
    <s v=" "/>
    <s v=" "/>
    <s v=" "/>
    <s v=" "/>
    <s v=" "/>
    <s v="Sim"/>
    <s v=""/>
    <s v="Não"/>
  </r>
  <r>
    <x v="0"/>
    <s v="2000004512096043"/>
    <d v="2023-06-05T00:00:00"/>
    <s v="Cancelada pelo comprador"/>
    <s v="Cancelou porque se arrependeu da compra."/>
    <s v="Sim"/>
    <n v="1"/>
    <n v="63.35"/>
    <s v=""/>
    <n v="-16.27"/>
    <s v=""/>
    <n v="-47.08"/>
    <n v="0"/>
    <s v=" "/>
    <x v="108"/>
    <s v="MLB2063671442"/>
    <s v="2 Haste Bieleta Câmbio Peugeot 206 207  1.4 1.6 16cm Curta"/>
    <s v=" "/>
    <n v="63.35"/>
    <s v="Premium"/>
    <s v="Cancelada"/>
    <s v=" "/>
    <s v=" "/>
    <s v=" "/>
    <s v=" "/>
    <s v="LUIZ GONÇALVES GONÇALVES"/>
    <s v="70874484715"/>
    <s v=" "/>
    <s v="Niterói"/>
    <s v="Rio de Janeiro"/>
    <s v="24230251"/>
    <s v="Brasil"/>
    <s v="Mercado Envios Full"/>
    <s v=" "/>
    <s v=" "/>
    <s v="Mercado Envios"/>
    <s v="MEL42329415645LMFFF01"/>
    <s v=" "/>
    <s v=" "/>
    <s v=" "/>
    <s v=" "/>
    <s v=" "/>
    <s v=" "/>
    <s v=" "/>
    <s v="Não"/>
    <s v=""/>
    <s v="Não"/>
  </r>
  <r>
    <x v="0"/>
    <s v="2000004512081293"/>
    <d v="2023-06-05T00:00:00"/>
    <s v="Entregue"/>
    <s v="Chegou em 6 de junho"/>
    <s v="Sim"/>
    <n v="1"/>
    <n v="19.7"/>
    <s v=""/>
    <n v="-8.85"/>
    <s v=""/>
    <s v=""/>
    <n v="10.85"/>
    <s v=" "/>
    <x v="16"/>
    <s v="MLB2100146499"/>
    <s v="Capa Pedal Hyundai Tucson I30 Hb20 Elantra Kia Sportage"/>
    <s v=" "/>
    <n v="19.7"/>
    <s v="Premium"/>
    <s v="Autorizado"/>
    <s v=" "/>
    <s v=" "/>
    <s v=" "/>
    <s v=" "/>
    <s v="Marco Antonio Azevedo Lima"/>
    <s v="59399171787"/>
    <s v="Caminho Fragoso 50 / Sitio 3 Referencia: Sitio 3 - CEP 23031590 - Guaratiba, Rio de Janeiro, Rio de Janeiro"/>
    <s v="Rio de Janeiro"/>
    <s v="Rio de Janeiro"/>
    <s v="23031590"/>
    <s v="Brasil"/>
    <s v="Mercado Envios Full"/>
    <s v="5 de junho | 18:39"/>
    <s v="6 de junho | 19:09"/>
    <s v="Mercado Envios"/>
    <s v="MEL42329398463LMFFF01"/>
    <s v=" "/>
    <s v=" "/>
    <s v=" "/>
    <s v=" "/>
    <s v=" "/>
    <s v=" "/>
    <s v=" "/>
    <s v="Não"/>
    <s v=""/>
    <s v="Não"/>
  </r>
  <r>
    <x v="0"/>
    <s v="2000005788196896"/>
    <d v="2023-06-05T00:00:00"/>
    <s v="Entregue"/>
    <s v="Chegou em 6 de junho"/>
    <s v="Não"/>
    <n v="1"/>
    <n v="57.99"/>
    <n v="12.15"/>
    <n v="-15.36"/>
    <n v="-12.15"/>
    <s v=""/>
    <n v="42.63"/>
    <s v="Sim"/>
    <x v="34"/>
    <s v="MLB2787167076"/>
    <s v="Kit Reparo Terminal Cabo Engate Seleção Peugeot 208 E 307"/>
    <s v=" "/>
    <n v="57.99"/>
    <s v="Premium"/>
    <s v="Autorizado"/>
    <s v=" "/>
    <s v=" "/>
    <s v=" "/>
    <s v=" "/>
    <s v="werverson da penha"/>
    <s v="09392729707"/>
    <s v="Rua Coqueiros 19 / Casa Referencia: Rua paralela rua do china - CEP 25235209 - Pilar, Duque de Caxias, Rio de Janeiro"/>
    <s v="Duque de Caxias"/>
    <s v="Rio de Janeiro"/>
    <s v="25235209"/>
    <s v="Brasil"/>
    <s v="Mercado Envios Full"/>
    <s v="5 de junho | 16:04"/>
    <s v="6 de junho | 13:25"/>
    <s v="Mercado Envios"/>
    <s v="MEL42329380867LMFFF01"/>
    <s v=" "/>
    <s v=" "/>
    <s v=" "/>
    <s v=" "/>
    <s v=" "/>
    <s v=" "/>
    <s v=" "/>
    <s v="Não"/>
    <s v=""/>
    <s v="Não"/>
  </r>
  <r>
    <x v="0"/>
    <s v="2000005788155248"/>
    <d v="2023-06-05T00:00:00"/>
    <s v="Entregue"/>
    <s v="Chegou em 6 de junho"/>
    <s v="Não"/>
    <n v="1"/>
    <n v="105.98"/>
    <n v="27.77"/>
    <n v="-18.02"/>
    <n v="-49.22"/>
    <s v=""/>
    <n v="66.510000000000005"/>
    <s v=" "/>
    <x v="363"/>
    <s v="MLB3123427474"/>
    <s v="Par Pivô Inferior Da Bandeja Dianteira Ecosport 2003 A 2013"/>
    <s v=" "/>
    <n v="105.98"/>
    <s v="Premium"/>
    <s v="Não emitida"/>
    <s v="Roberto Oliveira Gomes"/>
    <s v="CPF 54737435449"/>
    <s v="Rua Cristália 259 - casa, Recife - CEP: 51250120, Pernambuco"/>
    <s v=" "/>
    <s v="Roberto Oliveira Gomes"/>
    <s v="54737435449"/>
    <s v="Rua Cristália 259 / casa Referencia: após o primeiro posto de gasolina, a quarta entrada a direita. - CEP 51250120 - Jordão, Recife, Pernambuco"/>
    <s v="Recife"/>
    <s v="Pernambuco"/>
    <s v="51250120"/>
    <s v="Brasil"/>
    <s v="Correios e pontos de envio"/>
    <s v="6 de junho | 00:32"/>
    <s v="6 de junho | 16:34"/>
    <s v="Mercado Envios"/>
    <s v="MEL42329364715LMXDF01"/>
    <s v=" "/>
    <s v=" "/>
    <s v=" "/>
    <s v=" "/>
    <s v=" "/>
    <s v=" "/>
    <s v=" "/>
    <s v="Não"/>
    <s v=""/>
    <s v="Não"/>
  </r>
  <r>
    <x v="0"/>
    <s v="2000005788077216"/>
    <d v="2023-06-05T00:00:00"/>
    <s v="Entregue"/>
    <s v="Chegou em 9 de junho"/>
    <s v="Não"/>
    <n v="1"/>
    <n v="169.73"/>
    <n v="21.17"/>
    <n v="-28.85"/>
    <n v="-47.62"/>
    <s v=""/>
    <n v="114.43"/>
    <s v=" "/>
    <x v="364"/>
    <s v="MLB3063686620"/>
    <s v="Bandeja  Esquerda Palio 1996 Á 2001 Sem Pivô"/>
    <s v=" "/>
    <n v="169.73"/>
    <s v="Premium"/>
    <s v="Não emitida"/>
    <s v="Antonio Carlos Rodrigues de Sousa"/>
    <s v="CPF 97398829515"/>
    <s v="Rua W 90, Vitoria Da Conquista - CEP: 45012319, Bahia"/>
    <s v=" "/>
    <s v="Antonio Carlos Rodrigues de Sousa"/>
    <s v="97398829515"/>
    <s v="Rua W 90 / CEP 45012319 - Primavera, Vitória da Conquista, Bahia"/>
    <s v="Vitória da Conquista"/>
    <s v="Bahia"/>
    <s v="45012319"/>
    <s v="Brasil"/>
    <s v="Correios e pontos de envio"/>
    <s v="6 de junho | 08:43"/>
    <s v="9 de junho | 14:31"/>
    <s v="Mercado Envios"/>
    <s v="MEL42329394828LMXDF01"/>
    <s v=" "/>
    <s v=" "/>
    <s v=" "/>
    <s v=" "/>
    <s v=" "/>
    <s v=" "/>
    <s v=" "/>
    <s v="Não"/>
    <s v=""/>
    <s v="Não"/>
  </r>
  <r>
    <x v="0"/>
    <s v="2000005788102198"/>
    <d v="2023-06-05T00:00:00"/>
    <s v="Entregue"/>
    <s v="Chegou em 9 de junho"/>
    <s v="Não"/>
    <n v="1"/>
    <n v="20.5"/>
    <n v="9.4"/>
    <n v="-8.98"/>
    <n v="-9.4"/>
    <s v=""/>
    <n v="11.52"/>
    <s v="Sim"/>
    <x v="4"/>
    <s v="MLB2748563200"/>
    <s v="Capa De Pedal Freio E Embreagem Citroen C3"/>
    <s v=" "/>
    <n v="20.5"/>
    <s v="Premium"/>
    <s v="Autorizado"/>
    <s v=" "/>
    <s v=" "/>
    <s v=" "/>
    <s v=" "/>
    <s v="Jorge Aurelio Dos Santos"/>
    <s v="11052845819"/>
    <s v="AVENIDA DOUTOR AFONSO VERGUEIRO 1766 / LOJA 24\/25 | Ponto de referencia: Estamos dentro do So - CEP 18035370 - Sorocaba, São Paulo"/>
    <s v="Sorocaba"/>
    <s v="São Paulo"/>
    <s v="18035370"/>
    <s v="Brasil"/>
    <s v="Mercado Envios Full"/>
    <s v="6 de junho | 01:45"/>
    <s v="9 de junho | 19:46"/>
    <s v="Mercado Envios"/>
    <s v="MEL42329338609LMFFF01"/>
    <s v="https://myaccount.mercadolivre.com.br/shipments/42329338609/detail"/>
    <s v=" "/>
    <s v=" "/>
    <s v=" "/>
    <s v=" "/>
    <s v=" "/>
    <s v=" "/>
    <s v="Não"/>
    <s v=""/>
    <s v="Não"/>
  </r>
  <r>
    <x v="0"/>
    <s v="2000005788112114"/>
    <d v="2023-06-05T00:00:00"/>
    <s v="Devolução finalizada com reembolso para o comprador"/>
    <s v="O produto devolvido chegou em terça-feira, 27 de junho."/>
    <s v="Não"/>
    <n v="1"/>
    <n v="89"/>
    <s v=""/>
    <n v="-15.13"/>
    <n v="-18.45"/>
    <n v="-55.42"/>
    <n v="0"/>
    <s v=" "/>
    <x v="365"/>
    <s v="MLB3269836690"/>
    <s v="Cabo De Velocímetro Kombi T2 2006 Em Diante Motor Água"/>
    <s v=" "/>
    <n v="89"/>
    <s v="Premium"/>
    <s v="Não emitida"/>
    <s v="Arthur Garcia de Lima"/>
    <s v="CPF 14557929850"/>
    <s v="Avenida 111 620 - casa, Barretos - CEP: 14780260, São Paulo"/>
    <s v=" "/>
    <s v="Arthur Garcia de Lima"/>
    <s v="14557929850"/>
    <s v="Rua Cecília Iter 177 / &quot;Referencia: Endereço Comercial. entregar antes das 18h Pode Entregar Para, Edi Ou Henrique 1195329-2034.&quot;"/>
    <s v="São Paulo"/>
    <s v="São Paulo"/>
    <s v="08240730"/>
    <s v="Brasil"/>
    <s v="Correios e pontos de envio"/>
    <s v="23 de junho | 14:17"/>
    <s v="27 de junho | 13:21"/>
    <s v="Mercado Envios"/>
    <s v="QC566457470BR"/>
    <s v="https://www2.correios.com.br/sistemas/rastreamento/resultado.cfm"/>
    <s v=" "/>
    <s v=" "/>
    <s v=" "/>
    <s v=" "/>
    <s v=" "/>
    <s v=" "/>
    <s v="Não"/>
    <n v="2"/>
    <s v="Não"/>
  </r>
  <r>
    <x v="0"/>
    <s v="2000005788024362"/>
    <d v="2023-06-05T00:00:00"/>
    <s v="Entregue"/>
    <s v="Chegou em 6 de junho"/>
    <s v="Não"/>
    <n v="1"/>
    <n v="159.99"/>
    <s v=""/>
    <n v="-27.2"/>
    <n v="-18.45"/>
    <s v=""/>
    <n v="114.34"/>
    <s v=" "/>
    <x v="39"/>
    <s v="MLB1804965496"/>
    <s v="2 Kit's Rolamento Eixo Traseiro Peugeot206/207 C/barra 47mm"/>
    <s v=" "/>
    <n v="159.99"/>
    <s v="Premium"/>
    <s v="Autorizado"/>
    <s v=" "/>
    <s v=" "/>
    <s v=" "/>
    <s v=" "/>
    <s v="RICARDO ADALBERTO DE OLIVEIRA"/>
    <s v="74260120697"/>
    <s v="Rua Senhorinho Gonsalves Pedroso 170 / Ao Lado Portão Grande Frente Referencia: Lanhouse Na Esquina - CEP 82960240 - Cajuru, Curitiba, Paraná"/>
    <s v="Curitiba"/>
    <s v="Paraná"/>
    <s v="82960240"/>
    <s v="Brasil"/>
    <s v="Mercado Envios Full"/>
    <s v="5 de junho | 17:21"/>
    <s v="6 de junho | 16:03"/>
    <s v="Mercado Envios"/>
    <s v="MEL42329367792LMFFF01"/>
    <s v=" "/>
    <s v=" "/>
    <s v=" "/>
    <s v=" "/>
    <s v=" "/>
    <s v=" "/>
    <s v=" "/>
    <s v="Não"/>
    <s v=""/>
    <s v="Não"/>
  </r>
  <r>
    <x v="0"/>
    <s v="2000005787997300"/>
    <d v="2023-06-05T00:00:00"/>
    <s v="Entregue"/>
    <s v="Chegou em 6 de junho"/>
    <s v="Não"/>
    <n v="1"/>
    <n v="207.9"/>
    <s v=""/>
    <n v="-24.95"/>
    <n v="-20.45"/>
    <s v=""/>
    <n v="162.5"/>
    <s v=" "/>
    <x v="10"/>
    <s v="MLB1838739381"/>
    <s v="Cabo De Marcha Celta 2005 2006 2007 /08/09/10/11/12/13/2014"/>
    <s v=" "/>
    <n v="207.9"/>
    <s v="Clássico"/>
    <s v="Autorizado"/>
    <s v=" "/>
    <s v=" "/>
    <s v=" "/>
    <s v=" "/>
    <s v="Cleiber Dias Da Silva"/>
    <s v="09445206690"/>
    <s v="Rua Tenente Reis 1471 / CEP 38140000 - Colina park, Prata, Minas Gerais"/>
    <s v="Prata"/>
    <s v="Minas Gerais"/>
    <s v="38140000"/>
    <s v="Brasil"/>
    <s v="Mercado Envios Full"/>
    <s v="5 de junho | 13:38"/>
    <s v="6 de junho | 13:29"/>
    <s v="Mercado Envios"/>
    <s v="MEL42329361904LMFFF01"/>
    <s v=" "/>
    <s v=" "/>
    <s v=" "/>
    <s v=" "/>
    <s v=" "/>
    <s v=" "/>
    <s v=" "/>
    <s v="Não"/>
    <s v=""/>
    <s v="Não"/>
  </r>
  <r>
    <x v="0"/>
    <s v="2000005787879854"/>
    <d v="2023-06-05T00:00:00"/>
    <s v="Entregue"/>
    <s v="Chegou em 6 de junho"/>
    <s v="Não"/>
    <n v="1"/>
    <n v="207.9"/>
    <s v=""/>
    <n v="-24.95"/>
    <n v="-20.45"/>
    <s v=""/>
    <n v="162.5"/>
    <s v="Sim"/>
    <x v="10"/>
    <s v="MLB1838739381"/>
    <s v="Cabo De Marcha Celta 2005 2006 2007 /08/09/10/11/12/13/2014"/>
    <s v=" "/>
    <n v="207.9"/>
    <s v="Clássico"/>
    <s v="Autorizado"/>
    <s v=" "/>
    <s v=" "/>
    <s v=" "/>
    <s v=" "/>
    <s v="edilson.antonio uchoas basto"/>
    <s v="06915319603"/>
    <s v="Rua Professora Marta Brito 65 / CEP 37465000 - Centro, Virgínia, Minas Gerais"/>
    <s v="Virgínia"/>
    <s v="Minas Gerais"/>
    <s v="37465000"/>
    <s v="Brasil"/>
    <s v="Mercado Envios Full"/>
    <s v="5 de junho | 21:07"/>
    <s v="6 de junho | 16:44"/>
    <s v="Mercado Envios"/>
    <s v="MEL42329248231LMFFF01"/>
    <s v=" "/>
    <s v=" "/>
    <s v=" "/>
    <s v=" "/>
    <s v=" "/>
    <s v=" "/>
    <s v=" "/>
    <s v="Não"/>
    <s v=""/>
    <s v="Não"/>
  </r>
  <r>
    <x v="0"/>
    <s v="2000005787809444"/>
    <d v="2023-06-05T00:00:00"/>
    <s v="Entregue"/>
    <s v="Chegou em 6 de junho"/>
    <s v="Não"/>
    <n v="1"/>
    <n v="73.09"/>
    <n v="9.9"/>
    <n v="-17.93"/>
    <n v="-9.9"/>
    <s v=""/>
    <n v="55.16"/>
    <s v=" "/>
    <x v="40"/>
    <s v="MLB2068465616"/>
    <s v="Kit Reparo Alavanca Câmbio Trambulador Celta 2005 Até 2014"/>
    <s v=" "/>
    <n v="73.09"/>
    <s v="Premium"/>
    <s v="Autorizado"/>
    <s v=" "/>
    <s v=" "/>
    <s v=" "/>
    <s v=" "/>
    <s v="Ronald Marvin Alves Matos"/>
    <s v="06801985558"/>
    <s v="Rua Maestro Laranjeira 44 / Referencia: Próximo ao trailer que fica abaixo do pé de amêndoas, na rua atrás do mercado Suprilar. - CEP 48000398 - Santa Isabel, Alagoinhas, Bahia"/>
    <s v="Alagoinhas"/>
    <s v="Bahia"/>
    <s v="48000398"/>
    <s v="Brasil"/>
    <s v="Mercado Envios Full"/>
    <s v="5 de junho | 19:12"/>
    <s v="6 de junho | 17:53"/>
    <s v="Mercado Envios"/>
    <s v="MEL42329214645LMFFF01"/>
    <s v=" "/>
    <s v=" "/>
    <s v=" "/>
    <s v=" "/>
    <s v=" "/>
    <s v=" "/>
    <s v=" "/>
    <s v="Não"/>
    <s v=""/>
    <s v="Não"/>
  </r>
  <r>
    <x v="0"/>
    <s v="2000004511877883"/>
    <d v="2023-06-05T00:00:00"/>
    <s v="Entregue"/>
    <s v="Chegou em 7 de junho"/>
    <s v="Sim"/>
    <n v="1"/>
    <n v="75"/>
    <s v=""/>
    <n v="-18.25"/>
    <s v=""/>
    <s v=""/>
    <n v="56.75"/>
    <s v=" "/>
    <x v="136"/>
    <s v="MLB2087993311"/>
    <s v="Par Bieleta Dianteira Honda Fit 2003 Até 2008 1.4 1.5"/>
    <s v=" "/>
    <n v="75"/>
    <s v="Premium"/>
    <s v="Autorizado"/>
    <s v=" "/>
    <s v=" "/>
    <s v=" "/>
    <s v=" "/>
    <s v="Marcelo LIrio Simões"/>
    <s v="09427206799"/>
    <s v="Rua Manoel Teles de Souza 75 / subindo o mercadinho - CEP 37540000 - Santana, Santa Rita do Sapucaí, Minas Gerais"/>
    <s v="Santa Rita do Sapucaí"/>
    <s v="Minas Gerais"/>
    <s v="37540000"/>
    <s v="Brasil"/>
    <s v="Mercado Envios Full"/>
    <s v="5 de junho | 15:57"/>
    <s v="7 de junho | 14:15"/>
    <s v="Mercado Envios"/>
    <s v="MEL42329260904LMFFF01"/>
    <s v=" "/>
    <s v=" "/>
    <s v=" "/>
    <s v=" "/>
    <s v=" "/>
    <s v=" "/>
    <s v=" "/>
    <s v="Não"/>
    <s v=""/>
    <s v="Não"/>
  </r>
  <r>
    <x v="0"/>
    <s v="2000005787751708"/>
    <d v="2023-06-05T00:00:00"/>
    <s v="Entregue"/>
    <s v="Chegou em 6 de junho"/>
    <s v="Não"/>
    <n v="1"/>
    <n v="42.15"/>
    <n v="16.8"/>
    <n v="-12.67"/>
    <n v="-16.8"/>
    <s v=""/>
    <n v="29.48"/>
    <s v=" "/>
    <x v="254"/>
    <s v="MLB2111406847"/>
    <s v="Kit Pino Guia Bucha Pinça Freio Linha Fiat Argo Cronos Mobi"/>
    <s v=" "/>
    <n v="42.15"/>
    <s v="Premium"/>
    <s v="Não emitida"/>
    <s v="Michel Fernando"/>
    <s v="CPF 12145047794"/>
    <s v="Rua Visconde de Santa Isabel até 253 253 - Loja, Rio de Janeiro - CEP: 20560120, Rio de Janeiro"/>
    <s v=" "/>
    <s v="Michel Fernando"/>
    <s v="12145047794"/>
    <s v="Rua Visconde Santa Isabel 253 / Loja Oficina - CEP 20715100 - Engenho Novo, Rio de Janeiro, Rio de Janeiro"/>
    <s v="Rio de Janeiro"/>
    <s v="Rio de Janeiro"/>
    <s v="20715100"/>
    <s v="Brasil"/>
    <s v="Correios e pontos de envio"/>
    <s v="6 de junho | 00:39"/>
    <s v="6 de junho | 16:08"/>
    <s v="Mercado Envios"/>
    <s v="MEL42329192493LMXDF01"/>
    <s v=" "/>
    <s v=" "/>
    <s v=" "/>
    <s v=" "/>
    <s v=" "/>
    <s v=" "/>
    <s v=" "/>
    <s v="Não"/>
    <s v=""/>
    <s v="Não"/>
  </r>
  <r>
    <x v="0"/>
    <s v="2000004511869211"/>
    <d v="2023-06-05T00:00:00"/>
    <s v="Entregue"/>
    <s v="Chegou em 6 de junho"/>
    <s v="Sim"/>
    <n v="1"/>
    <n v="57.99"/>
    <s v=""/>
    <n v="-15.36"/>
    <s v=""/>
    <s v=""/>
    <n v="42.63"/>
    <s v=" "/>
    <x v="34"/>
    <s v="MLB2787135589"/>
    <s v="Kit Reparo Terminal Cabo Engate Seleção Nissan Versa"/>
    <s v=" "/>
    <n v="57.99"/>
    <s v="Premium"/>
    <s v="Autorizado"/>
    <s v=" "/>
    <s v=" "/>
    <s v=" "/>
    <s v=" "/>
    <s v="Fabrício de Sousa De Sousa"/>
    <s v="04614978673"/>
    <s v="Avenida Padre Joaquim Martins 240 / Casa b Referencia: casa ao lado do templo Testemunha de Jeová próximo a comunidade dos arturos - CEP 32042200 - Alvorada, Contagem, Minas Gerais"/>
    <s v="Contagem"/>
    <s v="Minas Gerais"/>
    <s v="32042200"/>
    <s v="Brasil"/>
    <s v="Mercado Envios Full"/>
    <s v="5 de junho | 23:22"/>
    <s v="6 de junho | 16:45"/>
    <s v="Mercado Envios"/>
    <s v="MEL42329251556LMFFF01"/>
    <s v=" "/>
    <s v=" "/>
    <s v=" "/>
    <s v=" "/>
    <s v=" "/>
    <s v=" "/>
    <s v=" "/>
    <s v="Não"/>
    <s v=""/>
    <s v="Não"/>
  </r>
  <r>
    <x v="0"/>
    <s v="2000005787648860"/>
    <d v="2023-06-05T00:00:00"/>
    <s v="Entregue"/>
    <s v="Chegou em 8 de junho"/>
    <s v="Não"/>
    <n v="1"/>
    <n v="169.72"/>
    <n v="27.07"/>
    <n v="-28.85"/>
    <n v="-53.52"/>
    <s v=""/>
    <n v="114.42"/>
    <s v=" "/>
    <x v="97"/>
    <s v="MLB3142470353"/>
    <s v="Bandeja Dianteira Direita Com Pivô Sandero 2014 A 2019"/>
    <s v=" "/>
    <n v="169.72"/>
    <s v="Premium"/>
    <s v="Não emitida"/>
    <s v="Lucas Costa Santos"/>
    <s v="CPF 06266704544"/>
    <s v="Rua Luiz Régis Pacheco 22 - Em frente a farmácia saúde em alta , Salvador - CEP: 40451360, Bahia"/>
    <s v=" "/>
    <s v="Lucas Costa Santos"/>
    <s v="06266704544"/>
    <s v="Rua Luiz Régis Pacheco 22 / CEP 40451360 - Uruguai, Salvador, Bahia"/>
    <s v="Salvador"/>
    <s v="Bahia"/>
    <s v="40451360"/>
    <s v="Brasil"/>
    <s v="Correios e pontos de envio"/>
    <s v="6 de junho | 02:46"/>
    <s v="8 de junho | 16:09"/>
    <s v="Mercado Envios"/>
    <s v="MEL42329143755LMXDF01"/>
    <s v=" "/>
    <s v=" "/>
    <s v=" "/>
    <s v=" "/>
    <s v=" "/>
    <s v=" "/>
    <s v=" "/>
    <s v="Não"/>
    <s v=""/>
    <s v="Não"/>
  </r>
  <r>
    <x v="0"/>
    <s v="2000005787595786"/>
    <d v="2023-06-05T00:00:00"/>
    <s v="Entregue"/>
    <s v="Chegou em 6 de junho"/>
    <s v="Não"/>
    <n v="1"/>
    <n v="34.880000000000003"/>
    <n v="9.9"/>
    <n v="-11.43"/>
    <n v="-9.9"/>
    <s v=""/>
    <n v="23.45"/>
    <s v=" "/>
    <x v="214"/>
    <s v="MLB3278564444"/>
    <s v="Cabo De Capô Com Alavanca 1623mm Siena 2008 A 2012"/>
    <s v=" "/>
    <n v="34.880000000000003"/>
    <s v="Premium"/>
    <s v="Não emitida"/>
    <s v="Edmilson Brandino de Moraes"/>
    <s v="CPF 33556832801"/>
    <s v="Avenida Edu Chaves 309, São Paulo - CEP: 02229000, São Paulo"/>
    <s v=" "/>
    <s v="Edmilson Brandino de Moraes"/>
    <s v="33556832801"/>
    <s v="Avenida Edu Chaves 309 / CEP 02229000 - Parque Edu Chaves, São Paulo, São Paulo"/>
    <s v="São Paulo"/>
    <s v="São Paulo"/>
    <s v="02229000"/>
    <s v="Brasil"/>
    <s v="Correios e pontos de envio"/>
    <s v="6 de junho | 03:09"/>
    <s v="6 de junho | 12:07"/>
    <s v="Mercado Envios"/>
    <s v="MEL42329187964LMXDF01"/>
    <s v=" "/>
    <s v=" "/>
    <s v=" "/>
    <s v=" "/>
    <s v=" "/>
    <s v=" "/>
    <s v=" "/>
    <s v="Não"/>
    <s v=""/>
    <s v="Não"/>
  </r>
  <r>
    <x v="0"/>
    <s v="2000005787567462"/>
    <d v="2023-06-05T00:00:00"/>
    <s v="Entregue"/>
    <s v="Chegou em 7 de junho"/>
    <s v="Não"/>
    <n v="1"/>
    <n v="120.9"/>
    <s v=""/>
    <n v="-20.55"/>
    <n v="-18.45"/>
    <s v=""/>
    <n v="81.900000000000006"/>
    <s v=" "/>
    <x v="164"/>
    <s v="MLB2603134457"/>
    <s v="Kit Pino Guia Pinça De Freio Cobalt Lt 1.4 Flex15"/>
    <s v=" "/>
    <n v="120.9"/>
    <s v="Premium"/>
    <s v="Não emitida"/>
    <s v="Auto Posto Amanda e Julia Ltda Julia ltda"/>
    <s v="CPF 63288478668"/>
    <s v="Avenida Deputado Esteves Rodrigues 209 - É um posto de combustível frente ao senac, Montes Claros - CEP: 39400215, Minas Gerais"/>
    <s v=" "/>
    <s v="Auto Posto Amanda e Julia Ltda Julia ltda"/>
    <s v="63288478668"/>
    <s v="Avenida Deputado Esteves Rodrigues 209 / Av. Deputado Esteves Rodrigues. (é Um Posto De Combustíveis)referência Em Frente Ao Senac Ao Lado La - CEP 39400215 - Centro, Montes Claros, Minas Gerais"/>
    <s v="Montes Claros"/>
    <s v="Minas Gerais"/>
    <s v="39400215"/>
    <s v="Brasil"/>
    <s v="Correios e pontos de envio"/>
    <s v="6 de junho | 06:24"/>
    <s v="7 de junho | 14:20"/>
    <s v="Mercado Envios"/>
    <s v="MEL42329107405LMXDF01"/>
    <s v=" "/>
    <s v=" "/>
    <s v=" "/>
    <s v=" "/>
    <s v=" "/>
    <s v=" "/>
    <s v=" "/>
    <s v="Não"/>
    <s v=""/>
    <s v="Não"/>
  </r>
  <r>
    <x v="0"/>
    <s v="2000005787535306"/>
    <d v="2023-06-05T00:00:00"/>
    <s v="Venda entregue"/>
    <s v="Como o comprador não respondeu à sua oferta de reembolso, a reclamação foi encerrada e te devolvemos o seu dinheiro."/>
    <s v="Não"/>
    <n v="2"/>
    <n v="410.34"/>
    <s v=""/>
    <n v="-69.760000000000005"/>
    <n v="-35.9"/>
    <s v=""/>
    <n v="304.68"/>
    <s v=" "/>
    <x v="262"/>
    <s v="MLB3617732094"/>
    <s v="Cabo Do Trambulador Sprinter Cdi 313 2004 A 2019"/>
    <s v=" "/>
    <n v="205.17"/>
    <s v="Premium"/>
    <s v="Não emitida"/>
    <s v="Antônio Carlos Paulino"/>
    <s v="CPF 05729766823"/>
    <s v="Dom Pedro 2 85 - casa, Descalvado - CEP: 13690000, São Paulo"/>
    <s v=" "/>
    <s v="Antônio Carlos Paulino"/>
    <s v="05729766823"/>
    <s v="Dom Pedro 2 85 / casa Referencia: Ao lado do bar mendes - CEP 13690000 - Centro, Descalvado, São Paulo"/>
    <s v="Descalvado"/>
    <s v="São Paulo"/>
    <s v="13690000"/>
    <s v="Brasil"/>
    <s v="Correios e pontos de envio"/>
    <s v="6 de junho | 01:10"/>
    <s v="6 de junho | 12:46"/>
    <s v="Mercado Envios"/>
    <s v="MEL42329157144LMXDF01"/>
    <s v=" "/>
    <s v=" "/>
    <s v=" "/>
    <s v=" "/>
    <s v=" "/>
    <s v=" "/>
    <s v=" "/>
    <s v="Não"/>
    <n v="1"/>
    <s v="Não"/>
  </r>
  <r>
    <x v="0"/>
    <s v="2000005787524368"/>
    <d v="2023-06-05T00:00:00"/>
    <s v="Entregue"/>
    <s v="Chegou em 7 de junho"/>
    <s v="Não"/>
    <n v="1"/>
    <n v="215.89"/>
    <s v=""/>
    <n v="-36.700000000000003"/>
    <n v="-26.45"/>
    <s v=""/>
    <n v="152.74"/>
    <s v="Sim"/>
    <x v="366"/>
    <s v="MLB3070011541"/>
    <s v="Bandeja Direita Com Pivô Grand Siena 2012 Em Diante"/>
    <s v=" "/>
    <n v="215.89"/>
    <s v="Premium"/>
    <s v="Não emitida"/>
    <s v="Anderson Procidonio"/>
    <s v="CPF 10044784708"/>
    <s v="Rua Barcelos Domingos 147 - Loja, Rio de Janeiro - CEP: 23080020, Rio de Janeiro"/>
    <s v=" "/>
    <s v="Anderson Procidonio"/>
    <s v="10044784708"/>
    <s v="Rua Soldado Cristóvão Garcia 18 / Marmoraria Cristina Referencia: Est. do Campinho, Rua da Academia Activity. - CEP 23073690 - Inhoaíba, Rio de Janeiro, Rio de Janeiro"/>
    <s v="Rio de Janeiro"/>
    <s v="Rio de Janeiro"/>
    <s v="23073690"/>
    <s v="Brasil"/>
    <s v="Correios e pontos de envio"/>
    <s v="6 de junho | 01:38"/>
    <s v="7 de junho | 11:53"/>
    <s v="Mercado Envios"/>
    <s v="MEL42329085097LMXDF01"/>
    <s v=" "/>
    <s v=" "/>
    <s v=" "/>
    <s v=" "/>
    <s v=" "/>
    <s v=" "/>
    <s v=" "/>
    <s v="Não"/>
    <s v=""/>
    <s v="Não"/>
  </r>
  <r>
    <x v="0"/>
    <s v="2000005787522600"/>
    <d v="2023-06-05T00:00:00"/>
    <s v="Entregue"/>
    <s v="Chegou em 6 de junho"/>
    <s v="Não"/>
    <n v="1"/>
    <n v="89.99"/>
    <s v=""/>
    <n v="-15.3"/>
    <n v="-20.45"/>
    <s v=""/>
    <n v="54.24"/>
    <s v=" "/>
    <x v="185"/>
    <s v="MLB2821809128"/>
    <s v="Par Cabo De Freio Fusca 1300 1500 1600"/>
    <s v=" "/>
    <n v="89.99"/>
    <s v="Premium"/>
    <s v="Não emitida"/>
    <s v="Marcus Vinicius Yonamine"/>
    <s v="CPF 17608176865"/>
    <s v="Rua Almirante João de Faria Lima 243 - Casa, São Paulo - CEP: 04177420, São Paulo"/>
    <s v=" "/>
    <s v="Marcus Vinicius Yonamine"/>
    <s v="17608176865"/>
    <s v="Rua Professora Adélia Alves Martins 524 / auto mecanica Tanaka Referencia: Oficina Mecanica, Horaruo de entrega entre 8:00 e 18:00,obrigado - CEP 09791405 - Montanhão, São Bernardo do Campo, São Paulo"/>
    <s v="São Bernardo do Campo"/>
    <s v="São Paulo"/>
    <s v="09791405"/>
    <s v="Brasil"/>
    <s v="Correios e pontos de envio"/>
    <s v="6 de junho | 02:42"/>
    <s v="6 de junho | 12:08"/>
    <s v="Mercado Envios"/>
    <s v="MEL42329084279LMXDF01"/>
    <s v=" "/>
    <s v=" "/>
    <s v=" "/>
    <s v=" "/>
    <s v=" "/>
    <s v=" "/>
    <s v=" "/>
    <s v="Não"/>
    <s v=""/>
    <s v="Não"/>
  </r>
  <r>
    <x v="0"/>
    <s v="2000004511763355"/>
    <d v="2023-06-05T00:00:00"/>
    <s v="Entregue"/>
    <s v="Chegou em 5 de junho"/>
    <s v="Sim"/>
    <n v="1"/>
    <n v="189.89"/>
    <n v="1.39"/>
    <n v="-32.28"/>
    <s v=""/>
    <s v=""/>
    <n v="159"/>
    <s v="Sim"/>
    <x v="345"/>
    <s v="MLB3077007401"/>
    <s v="Bandeja Inferior Esquerda Com Pivô Meriva 2003 A 2012"/>
    <s v=" "/>
    <n v="189.89"/>
    <s v="Premium"/>
    <s v="Autorizado"/>
    <s v="anderlan lima"/>
    <s v="CPF 14422436864"/>
    <s v="Travessa Gage 18, São Paulo - CEP: 03926020, São Paulo"/>
    <s v=" "/>
    <s v="anderlan lima"/>
    <s v="14422436864"/>
    <s v="Travessa Gage 18 / Referencia: Esquina Com Rua Do Tanque - CEP 03926020 - Jardim Paraguaçu, São Paulo, São Paulo"/>
    <s v="São Paulo"/>
    <s v="São Paulo"/>
    <s v="03926020"/>
    <s v="Brasil"/>
    <s v="Mercado Envios Flex"/>
    <s v="5 de junho | 16:19"/>
    <s v="5 de junho | 21:25"/>
    <s v="RHENAN SILVA TORRES"/>
    <s v="42329140490"/>
    <s v=" "/>
    <s v=" "/>
    <s v=" "/>
    <s v=" "/>
    <s v=" "/>
    <s v=" "/>
    <s v=" "/>
    <s v="Não"/>
    <s v=""/>
    <s v="Não"/>
  </r>
  <r>
    <x v="0"/>
    <s v="2000005787415004"/>
    <d v="2023-06-05T00:00:00"/>
    <s v="Entregue"/>
    <s v="Chegou em 6 de junho"/>
    <s v="Não"/>
    <n v="1"/>
    <n v="172.11"/>
    <s v=""/>
    <n v="-29.26"/>
    <n v="-20.45"/>
    <s v=""/>
    <n v="122.4"/>
    <s v=" "/>
    <x v="42"/>
    <s v="MLB1853236145"/>
    <s v="Kit Rolamento Eixo Traseiro Peugeot 206/207 C/barra 50mm"/>
    <s v=" "/>
    <n v="172.11"/>
    <s v="Premium"/>
    <s v="Autorizado"/>
    <s v=" "/>
    <s v=" "/>
    <s v=" "/>
    <s v=" "/>
    <s v="Adidelson Leite Farias"/>
    <s v="00307609502"/>
    <s v="Rua 7 Condomínio Villa Formosa Residencial Clube 44 / BL: 01 AP: 504 Referencia: condomínio - CEP 49160000 - Taicoca, Nossa Senhora do Socorro, Sergipe"/>
    <s v="Nossa Senhora do Socorro"/>
    <s v="Sergipe"/>
    <s v="49160000"/>
    <s v="Brasil"/>
    <s v="Mercado Envios Full"/>
    <s v="5 de junho | 19:49"/>
    <s v="6 de junho | 10:04"/>
    <s v="Mercado Envios"/>
    <s v="MEL42329036951LMFFF01"/>
    <s v=" "/>
    <s v=" "/>
    <s v=" "/>
    <s v=" "/>
    <s v=" "/>
    <s v=" "/>
    <s v=" "/>
    <s v="Não"/>
    <s v=""/>
    <s v="Não"/>
  </r>
  <r>
    <x v="0"/>
    <s v="2000005787331066"/>
    <d v="2023-06-05T00:00:00"/>
    <s v="Entregue"/>
    <s v="Chegou em 6 de junho"/>
    <s v="Não"/>
    <n v="1"/>
    <n v="354.51"/>
    <s v=""/>
    <n v="-60.27"/>
    <n v="-38.950000000000003"/>
    <s v=""/>
    <n v="255.29"/>
    <s v="Sim"/>
    <x v="357"/>
    <s v="MLB3101379965"/>
    <s v="Par Bandeja Inferior Com Pivô Peugeot 208 2013 A 2022"/>
    <s v=" "/>
    <n v="354.51"/>
    <s v="Premium"/>
    <s v="Não emitida"/>
    <s v="Silas Henrique de Andrade Neres"/>
    <s v="CPF 00983792160"/>
    <s v="QSD 35 11, Taguatinga Sul - CEP: 72020350, Distrito Federal"/>
    <s v=" "/>
    <s v="Silas Henrique de Andrade Neres"/>
    <s v="00983792160"/>
    <s v="Rua das Paineiras 6 / Torre A AP 308 Referencia: Residencial One Mall - CEP 71918000 - Norte (Águas Claras), Brasília, Distrito Federal"/>
    <s v="Brasília"/>
    <s v="Distrito Federal"/>
    <s v="71918000"/>
    <s v="Brasil"/>
    <s v="Correios e pontos de envio"/>
    <s v="6 de junho | 00:42"/>
    <s v="6 de junho | 18:38"/>
    <s v="Mercado Envios"/>
    <s v="MEL42329001889LMXDF01"/>
    <s v=" "/>
    <s v=" "/>
    <s v=" "/>
    <s v=" "/>
    <s v=" "/>
    <s v=" "/>
    <s v=" "/>
    <s v="Não"/>
    <s v=""/>
    <s v="Não"/>
  </r>
  <r>
    <x v="0"/>
    <s v="2000004511667965"/>
    <d v="2023-06-05T00:00:00"/>
    <s v="Entregue"/>
    <s v="Chegou em 7 de junho"/>
    <s v="Sim"/>
    <n v="1"/>
    <n v="189.99"/>
    <s v=""/>
    <n v="-22.8"/>
    <n v="-20.45"/>
    <s v=""/>
    <n v="146.74"/>
    <s v=" "/>
    <x v="140"/>
    <s v="MLB3003649450"/>
    <s v="Cabo De Marcha Engate Palio 1.0 1996 A 2000"/>
    <s v=" "/>
    <n v="189.99"/>
    <s v="Clássico"/>
    <s v="Não emitida"/>
    <s v="romario da cruz miranda"/>
    <s v="CPF 09993083607"/>
    <s v="benedito valadares 215 - perto da oficina de motos, Dom Joaquim - CEP: 35865000, Minas Gerais"/>
    <s v=" "/>
    <s v="romario da cruz miranda"/>
    <s v="09993083607"/>
    <s v="Rua dos Lopes 417 / CEP 35865000 - lopes, Dom Joaquim, Minas Gerais"/>
    <s v="Dom Joaquim"/>
    <s v="Minas Gerais"/>
    <s v="35865000"/>
    <s v="Brasil"/>
    <s v="Correios e pontos de envio"/>
    <s v="6 de junho | 01:04"/>
    <s v="7 de junho | 18:37"/>
    <s v="Mercado Envios"/>
    <s v="MEL42329041974LMXDF01"/>
    <s v=" "/>
    <s v=" "/>
    <s v=" "/>
    <s v=" "/>
    <s v=" "/>
    <s v=" "/>
    <s v=" "/>
    <s v="Não"/>
    <s v=""/>
    <s v="Não"/>
  </r>
  <r>
    <x v="0"/>
    <s v="2000005787265924"/>
    <d v="2023-06-05T00:00:00"/>
    <s v="Venda entregue"/>
    <s v="Como o comprador não te enviou o produto, nós cancelamos a devolução e te liberamos o dinheiro."/>
    <s v="Não"/>
    <n v="1"/>
    <n v="204.51"/>
    <s v=""/>
    <n v="-34.770000000000003"/>
    <n v="-38.950000000000003"/>
    <s v=""/>
    <n v="130.79"/>
    <s v=" "/>
    <x v="367"/>
    <s v="MLB3101377767"/>
    <s v="Bandeja Inferior Esquerda Com Pivô Aircross 2011 A 2021"/>
    <s v=" "/>
    <n v="204.51"/>
    <s v="Premium"/>
    <s v="Não emitida"/>
    <s v="Emerson Alves Balbino Balbino"/>
    <s v="CPF 05893026632"/>
    <s v="Rua Professor Irineu José De Paula 200 - Apt 409 Torre 1, Juiz de Fora - CEP: 36031360, Minas Gerais"/>
    <s v=" "/>
    <s v="Emerson Alves Balbino Balbino"/>
    <s v="05893026632"/>
    <s v="Rua Professor Irineu José de Paula 200 / Apt 409 Torre 1 Referencia: Em Frente Do Clube Previdenciários - CEP 36031360 - Previdenciários, Juiz de Fora, Minas Gerais"/>
    <s v="Juiz de Fora"/>
    <s v="Minas Gerais"/>
    <s v="36031360"/>
    <s v="Brasil"/>
    <s v="Correios e pontos de envio"/>
    <s v="6 de junho | 08:34"/>
    <s v="7 de junho | 16:41"/>
    <s v="Mercado Envios"/>
    <s v="MEL42328972397LMXDF01"/>
    <s v=" "/>
    <s v=" "/>
    <s v=" "/>
    <s v=" "/>
    <s v=" "/>
    <s v=" "/>
    <s v=" "/>
    <s v="Sim"/>
    <s v=""/>
    <s v="Não"/>
  </r>
  <r>
    <x v="0"/>
    <s v="2000004511652981"/>
    <d v="2023-06-05T00:00:00"/>
    <s v="Entregue"/>
    <s v="Chegou em 6 de junho"/>
    <s v="Sim"/>
    <n v="1"/>
    <n v="97.9"/>
    <s v=""/>
    <n v="-16.64"/>
    <n v="-20.45"/>
    <s v=""/>
    <n v="60.81"/>
    <s v="Sim"/>
    <x v="9"/>
    <s v="MLB2015330278"/>
    <s v="2 Kit's De Rolamento Roda Traseira Gol G1 G2 G3 G4 G5 Novo"/>
    <s v=" "/>
    <n v="97.9"/>
    <s v="Premium"/>
    <s v="Autorizado"/>
    <s v=" "/>
    <s v=" "/>
    <s v=" "/>
    <s v=" "/>
    <s v="Fernando  Dos Santos Costa"/>
    <s v="00632240709"/>
    <s v="Rua Setecentos e Cinqüenta e Oito 890 / CEP 27257200 - Casa de Pedra, Volta Redonda, Rio de Janeiro"/>
    <s v="Volta Redonda"/>
    <s v="Rio de Janeiro"/>
    <s v="27257200"/>
    <s v="Brasil"/>
    <s v="Mercado Envios Full"/>
    <s v="5 de junho | 20:28"/>
    <s v="6 de junho | 16:18"/>
    <s v="Mercado Envios"/>
    <s v="MEL42329024504LMFFF01"/>
    <s v=" "/>
    <s v=" "/>
    <s v=" "/>
    <s v=" "/>
    <s v=" "/>
    <s v=" "/>
    <s v=" "/>
    <s v="Não"/>
    <s v=""/>
    <s v="Não"/>
  </r>
  <r>
    <x v="0"/>
    <s v="2000005787161796"/>
    <d v="2023-06-05T00:00:00"/>
    <s v="Entregue"/>
    <s v="Chegou em 7 de junho"/>
    <s v="Não"/>
    <n v="1"/>
    <n v="23"/>
    <n v="30.2"/>
    <n v="-9.41"/>
    <n v="-30.2"/>
    <s v=""/>
    <n v="13.59"/>
    <s v="Sim"/>
    <x v="17"/>
    <s v="MLB2100316175"/>
    <s v="Capa Pedal Embreagem Freio Sandero Logan 2007 Até 2011"/>
    <s v=" "/>
    <n v="23"/>
    <s v="Premium"/>
    <s v="Autorizado"/>
    <s v=" "/>
    <s v=" "/>
    <s v=" "/>
    <s v=" "/>
    <s v="Marcelo Luiz Silva de Lima"/>
    <s v="05485655114"/>
    <s v="rua julio jose dos Santos 366 / casa - CEP 79180000 - vila nova, Ribas do Rio Pardo, Mato Grosso do Sul"/>
    <s v="Ribas do Rio Pardo"/>
    <s v="Mato Grosso do Sul"/>
    <s v="79180000"/>
    <s v="Brasil"/>
    <s v="Mercado Envios Full"/>
    <s v="5 de junho | 21:28"/>
    <s v="7 de junho | 12:55"/>
    <s v="Mercado Envios"/>
    <s v="MEL42328924887LMFFF01"/>
    <s v=" "/>
    <s v=" "/>
    <s v=" "/>
    <s v=" "/>
    <s v=" "/>
    <s v=" "/>
    <s v=" "/>
    <s v="Não"/>
    <s v=""/>
    <s v="Não"/>
  </r>
  <r>
    <x v="0"/>
    <s v="2000004511571547"/>
    <d v="2023-06-05T00:00:00"/>
    <s v="Entregue"/>
    <s v="Chegou em 7 de junho"/>
    <s v="Sim"/>
    <n v="1"/>
    <n v="72.489999999999995"/>
    <n v="20.88"/>
    <n v="-17.82"/>
    <n v="-20.88"/>
    <s v=""/>
    <n v="54.67"/>
    <s v=" "/>
    <x v="14"/>
    <s v="MLB2860180904"/>
    <s v="Par Morceguinho Dianteiro Prisma 2007 A 2012"/>
    <s v=" "/>
    <n v="72.489999999999995"/>
    <s v="Premium"/>
    <s v="Não emitida"/>
    <s v="Marcos Gomes Araujo"/>
    <s v="CPF 18613191851"/>
    <s v="Rua dos Têxteis 1851 - bl.C,apto 12, São Paulo - CEP: 08490585, São Paulo"/>
    <s v=" "/>
    <s v="Marcos Gomes Araujo"/>
    <s v="18613191851"/>
    <s v="Rua dos Têxteis 1851 / bl.C,apto 12 - CEP 08490585 - Chácara Santa Etelvina, São Paulo, São Paulo"/>
    <s v="São Paulo"/>
    <s v="São Paulo"/>
    <s v="08490585"/>
    <s v="Brasil"/>
    <s v="Correios e pontos de envio"/>
    <s v="6 de junho | 02:55"/>
    <s v="7 de junho | 13:20"/>
    <s v="Mercado Envios"/>
    <s v="MEL42328938624LMXDF01"/>
    <s v=" "/>
    <s v=" "/>
    <s v=" "/>
    <s v=" "/>
    <s v=" "/>
    <s v=" "/>
    <s v=" "/>
    <s v="Não"/>
    <s v=""/>
    <s v="Não"/>
  </r>
  <r>
    <x v="0"/>
    <s v="2000005786904976"/>
    <d v="2023-06-05T00:00:00"/>
    <s v="Entregue"/>
    <s v="Chegou em 7 de junho"/>
    <s v="Não"/>
    <n v="1"/>
    <n v="96.72"/>
    <s v=""/>
    <n v="-16.440000000000001"/>
    <n v="-20.45"/>
    <s v=""/>
    <n v="59.83"/>
    <s v="Sim"/>
    <x v="368"/>
    <s v="MLB2805692175"/>
    <s v="Par Bieleta Dianteira Le Ld Tracker 2014 A 2020"/>
    <s v=" "/>
    <n v="96.72"/>
    <s v="Premium"/>
    <s v="Não emitida"/>
    <s v="Thiago Henrique Silva Santos Borges"/>
    <s v="CPF 03299599135"/>
    <s v="Avenida Brasília Qd. 12 Lt. 01 SN, Edéia - CEP: 75940000, Goiás"/>
    <s v=" "/>
    <s v="Thiago Henrique Silva Santos Borges"/>
    <s v="03299599135"/>
    <s v="Avenida Brasília Qd 12 Lt01 SN / Serralheria - CEP 75940000 - centro, Edéia, Goiás"/>
    <s v="Edéia"/>
    <s v="Goiás"/>
    <s v="75940000"/>
    <s v="Brasil"/>
    <s v="Correios e pontos de envio"/>
    <s v="6 de junho | 02:46"/>
    <s v="7 de junho | 14:19"/>
    <s v="Mercado Envios"/>
    <s v="MEL42328823929LMXDF01"/>
    <s v=" "/>
    <s v=" "/>
    <s v=" "/>
    <s v=" "/>
    <s v=" "/>
    <s v=" "/>
    <s v=" "/>
    <s v="Não"/>
    <s v=""/>
    <s v="Não"/>
  </r>
  <r>
    <x v="0"/>
    <s v="2000005786743496"/>
    <d v="2023-06-05T00:00:00"/>
    <s v="Entregue"/>
    <s v="Chegou em 5 de junho"/>
    <s v="Não"/>
    <n v="1"/>
    <n v="55.45"/>
    <n v="15.9"/>
    <n v="-14.93"/>
    <s v=""/>
    <s v=""/>
    <n v="56.42"/>
    <s v=" "/>
    <x v="11"/>
    <s v="MLB3084488042"/>
    <s v="Par Morceguinho Dianteira Agile 2010 A 2014"/>
    <s v=" "/>
    <n v="55.45"/>
    <s v="Premium"/>
    <s v="Autorizado"/>
    <s v="Fernando Patrício"/>
    <s v="CPF 32062659830"/>
    <s v="Luiz Uvaldo Gonçalves 509, Franco da Rocha - CEP: 07809090, São Paulo"/>
    <s v=" "/>
    <s v="Fernando Patrício"/>
    <s v="32062659830"/>
    <s v="Rua Luiz Uvaldo Gonçalves 509 / CEP 07809090 - Vila Santista, Franco da Rocha, São Paulo"/>
    <s v="Franco da Rocha"/>
    <s v="São Paulo"/>
    <s v="07809090"/>
    <s v="Brasil"/>
    <s v="Mercado Envios Flex"/>
    <s v="5 de junho | 16:04"/>
    <s v="5 de junho | 21:07"/>
    <s v="DOUGLAS MATOS"/>
    <s v="42328830806"/>
    <s v=" "/>
    <s v=" "/>
    <s v=" "/>
    <s v=" "/>
    <s v=" "/>
    <s v=" "/>
    <s v=" "/>
    <s v="Não"/>
    <s v=""/>
    <s v="Não"/>
  </r>
  <r>
    <x v="0"/>
    <s v="2000005786431100"/>
    <d v="2023-06-05T00:00:00"/>
    <s v="Entregue"/>
    <s v="Chegou em 6 de junho"/>
    <s v="Não"/>
    <n v="1"/>
    <n v="72.489999999999995"/>
    <n v="20"/>
    <n v="-17.82"/>
    <n v="-20"/>
    <s v=""/>
    <n v="54.67"/>
    <s v=" "/>
    <x v="14"/>
    <s v="MLB2860212445"/>
    <s v="Par Morceguinho Dianteiro Celta 1998 A 2015"/>
    <s v=" "/>
    <n v="72.489999999999995"/>
    <s v="Premium"/>
    <s v="Autorizado"/>
    <s v=" "/>
    <s v=" "/>
    <s v=" "/>
    <s v=" "/>
    <s v="Jaqueline correia barbosa Correia"/>
    <s v="59713240553"/>
    <s v="Rua Castelo Branco 73 / proximo ao forum - CEP 44550000 - São Felipe, Bahia"/>
    <s v="São Felipe"/>
    <s v="Bahia"/>
    <s v="44550000"/>
    <s v="Brasil"/>
    <s v="Mercado Envios Full"/>
    <s v="5 de junho | 19:12"/>
    <s v="6 de junho | 10:38"/>
    <s v="Mercado Envios"/>
    <s v="MEL42328712212LMFFF01"/>
    <s v=" "/>
    <s v=" "/>
    <s v=" "/>
    <s v=" "/>
    <s v=" "/>
    <s v=" "/>
    <s v=" "/>
    <s v="Não"/>
    <s v=""/>
    <s v="Não"/>
  </r>
  <r>
    <x v="0"/>
    <s v="2000005786428224"/>
    <d v="2023-06-05T00:00:00"/>
    <s v="Entregue"/>
    <s v="Chegou em 6 de junho"/>
    <s v="Não"/>
    <n v="1"/>
    <n v="159.99"/>
    <s v=""/>
    <n v="-27.2"/>
    <n v="-18.45"/>
    <s v=""/>
    <n v="114.34"/>
    <s v=" "/>
    <x v="39"/>
    <s v="MLB1804965496"/>
    <s v="2 Kit's Rolamento Eixo Traseiro Peugeot206/207 C/barra 47mm"/>
    <s v=" "/>
    <n v="159.99"/>
    <s v="Premium"/>
    <s v="Autorizado"/>
    <s v=" "/>
    <s v=" "/>
    <s v=" "/>
    <s v=" "/>
    <s v="abel elioterio anunciaçao"/>
    <s v="36354490597"/>
    <s v="povoado 580 / CEP 48725000 - Av morro redondo, Ichu, Bahia"/>
    <s v="Ichu"/>
    <s v="Bahia"/>
    <s v="48725000"/>
    <s v="Brasil"/>
    <s v="Mercado Envios Full"/>
    <s v="5 de junho | 19:12"/>
    <s v="6 de junho | 15:39"/>
    <s v="Mercado Envios"/>
    <s v="MEL42328707188LMFFF01"/>
    <s v=" "/>
    <s v=" "/>
    <s v=" "/>
    <s v=" "/>
    <s v=" "/>
    <s v=" "/>
    <s v=" "/>
    <s v="Não"/>
    <s v=""/>
    <s v="Não"/>
  </r>
  <r>
    <x v="0"/>
    <s v="2000005786372090"/>
    <d v="2023-06-05T00:00:00"/>
    <s v="Entregue"/>
    <s v="Chegou em 6 de junho"/>
    <s v="Não"/>
    <n v="1"/>
    <n v="369.69"/>
    <s v=""/>
    <n v="-62.85"/>
    <n v="-26.45"/>
    <s v=""/>
    <n v="280.39"/>
    <s v=" "/>
    <x v="111"/>
    <s v="MLB3070019979"/>
    <s v="Par Bandeja Com Pivô Grand Siena 2012 Em Diante"/>
    <s v=" "/>
    <n v="369.69"/>
    <s v="Premium"/>
    <s v="Não emitida"/>
    <s v="Neri Da costa Soares"/>
    <s v="CPF 35637497877"/>
    <s v="gozaga 312 - finao da rua, Vargem Grande Paulista - CEP: 06730000, São Paulo"/>
    <s v=" "/>
    <s v="Neri Da costa Soares"/>
    <s v="35637497877"/>
    <s v="Rua do Gonzaga 312 / CEP 06730000 - Parque do Agreste, Vargem Grande Paulista, São Paulo"/>
    <s v="Vargem Grande Paulista"/>
    <s v="São Paulo"/>
    <s v="06730000"/>
    <s v="Brasil"/>
    <s v="Correios e pontos de envio"/>
    <s v="6 de junho | 03:14"/>
    <s v="6 de junho | 15:57"/>
    <s v="Mercado Envios"/>
    <s v="MEL42328686802LMXDF01"/>
    <s v=" "/>
    <s v=" "/>
    <s v=" "/>
    <s v=" "/>
    <s v=" "/>
    <s v=" "/>
    <s v=" "/>
    <s v="Não"/>
    <s v=""/>
    <s v="Não"/>
  </r>
  <r>
    <x v="0"/>
    <s v="2000004511106085"/>
    <d v="2023-06-04T00:00:00"/>
    <s v="Entregue"/>
    <s v="Chegou em 7 de junho"/>
    <s v="Sim"/>
    <n v="1"/>
    <n v="20.7"/>
    <s v=""/>
    <n v="-9.02"/>
    <s v=""/>
    <s v=""/>
    <n v="11.68"/>
    <s v=" "/>
    <x v="17"/>
    <s v="MLB2100316175"/>
    <s v="Capa Pedal Embreagem Freio Sandero Logan 2007 Até 2011"/>
    <s v=" "/>
    <n v="20.7"/>
    <s v="Premium"/>
    <s v="Autorizado"/>
    <s v=" "/>
    <s v=" "/>
    <s v=" "/>
    <s v=" "/>
    <s v="Yeimy Ordonez Munoz"/>
    <s v="80110252950"/>
    <s v="RUA JOÃO DEMBINSKI 1569 / loja - CEP 81230000 - Curitiba, Paraná"/>
    <s v="Curitiba"/>
    <s v="Paraná"/>
    <s v="81230000"/>
    <s v="Brasil"/>
    <s v="Mercado Envios Full"/>
    <s v="5 de junho | 15:33"/>
    <s v="7 de junho | 16:18"/>
    <s v="Mercado Envios"/>
    <s v="MEL42328638642LMFFF01"/>
    <s v="https://myaccount.mercadolivre.com.br/shipments/42328638642/detail"/>
    <s v=" "/>
    <s v=" "/>
    <s v=" "/>
    <s v=" "/>
    <s v=" "/>
    <s v=" "/>
    <s v="Não"/>
    <s v=""/>
    <s v="Não"/>
  </r>
  <r>
    <x v="0"/>
    <s v="2000005785732226"/>
    <d v="2023-06-04T00:00:00"/>
    <s v="Entregue"/>
    <s v="Chegou em 5 de junho"/>
    <s v="Não"/>
    <n v="1"/>
    <n v="45.9"/>
    <n v="5.45"/>
    <n v="-13.3"/>
    <n v="-5.45"/>
    <s v=""/>
    <n v="32.6"/>
    <s v=" "/>
    <x v="20"/>
    <s v="MLB2065545134"/>
    <s v="Kit Reparo Bucha Alavanca Câmbio Varão Corsa"/>
    <s v=" "/>
    <n v="45.9"/>
    <s v="Premium"/>
    <s v="Autorizado"/>
    <s v=" "/>
    <s v=" "/>
    <s v=" "/>
    <s v=" "/>
    <s v="Valdir Teodoro"/>
    <s v="06244618823"/>
    <s v="Rua Antônio Pedro Perotti 180 / casa esquina Referencia: casa de esquina em frente a pré escola - CEP 12213400 - Vila Paiva, São José dos Campos, São Paulo"/>
    <s v="São José dos Campos"/>
    <s v="São Paulo"/>
    <s v="12213400"/>
    <s v="Brasil"/>
    <s v="Mercado Envios Full"/>
    <s v="5 de junho | 11:44"/>
    <s v="5 de junho | 21:33"/>
    <s v="Mercado Envios"/>
    <s v="MEL42328365087LMFFF01"/>
    <s v=" "/>
    <s v=" "/>
    <s v=" "/>
    <s v=" "/>
    <s v=" "/>
    <s v=" "/>
    <s v=" "/>
    <s v="Não"/>
    <s v=""/>
    <s v="Não"/>
  </r>
  <r>
    <x v="0"/>
    <s v="2000004510778041"/>
    <d v="2023-06-04T00:00:00"/>
    <s v="Entregue"/>
    <s v="Chegou em 8 de junho"/>
    <s v="Sim"/>
    <n v="2"/>
    <n v="54.18"/>
    <n v="16.61"/>
    <n v="-20.22"/>
    <n v="-16.61"/>
    <s v=""/>
    <n v="33.96"/>
    <s v="Sim"/>
    <x v="60"/>
    <s v="MLB3278595224"/>
    <s v="Pino Da Dobradiça Da Porta Blazer E S10"/>
    <s v=" "/>
    <n v="27.09"/>
    <s v="Premium"/>
    <s v="Autorizado"/>
    <s v=" "/>
    <s v=" "/>
    <s v=" "/>
    <s v=" "/>
    <s v="Isadora Agiova Fogaca"/>
    <s v="03504028092"/>
    <s v="Rua Paraná 1162 / CEP 95590000 - Nova Tramandaí, Tramandaí, Rio Grande do Sul"/>
    <s v="Tramandaí"/>
    <s v="Rio Grande do Sul"/>
    <s v="95590000"/>
    <s v="Brasil"/>
    <s v="Mercado Envios Full"/>
    <s v="5 de junho | 23:29"/>
    <s v="8 de junho | 10:10"/>
    <s v="Mercado Envios"/>
    <s v="MEL42328298887LMFFF01"/>
    <s v=" "/>
    <s v=" "/>
    <s v=" "/>
    <s v=" "/>
    <s v=" "/>
    <s v=" "/>
    <s v=" "/>
    <s v="Não"/>
    <s v=""/>
    <s v="Não"/>
  </r>
  <r>
    <x v="0"/>
    <s v="2000005785543204"/>
    <d v="2023-06-04T00:00:00"/>
    <s v="Entregue"/>
    <s v="Chegou em 5 de junho"/>
    <s v="Não"/>
    <n v="1"/>
    <n v="155"/>
    <n v="1.59"/>
    <n v="-18.600000000000001"/>
    <s v=""/>
    <s v=""/>
    <n v="137.99"/>
    <s v=" "/>
    <x v="358"/>
    <s v="MLB3079663802"/>
    <s v="Bandeja Inferior Esquerda Com Pivô Logus 1993 A 1996"/>
    <s v=" "/>
    <n v="155"/>
    <s v="Clássico"/>
    <s v="Autorizado"/>
    <s v="Daniel Santana"/>
    <s v="CPF 06593108995"/>
    <s v="Rua Manhuaçu 225 - Casa1, Embu das Artes - CEP: 06815220, São Paulo"/>
    <s v=" "/>
    <s v="Daniel Santana"/>
    <s v="06593108995"/>
    <s v="Rua Manhuaçu 225 / Casa Mesmo - CEP 06815220 - Parque Pirajussara, Embu das Artes, São Paulo"/>
    <s v="Embu das Artes"/>
    <s v="São Paulo"/>
    <s v="06815220"/>
    <s v="Brasil"/>
    <s v="Mercado Envios Flex"/>
    <s v="5 de junho | 15:59"/>
    <s v="5 de junho | 18:57"/>
    <s v="KADU MOURA"/>
    <s v="42328292853"/>
    <s v=" "/>
    <s v=" "/>
    <s v=" "/>
    <s v=" "/>
    <s v=" "/>
    <s v=" "/>
    <s v=" "/>
    <s v="Não"/>
    <n v="1"/>
    <s v="Não"/>
  </r>
  <r>
    <x v="0"/>
    <s v="2000005785369990"/>
    <d v="2023-06-04T00:00:00"/>
    <s v="Entregue"/>
    <s v="Chegou em 7 de junho"/>
    <s v="Não"/>
    <n v="1"/>
    <n v="72.33"/>
    <n v="26.1"/>
    <n v="-14.18"/>
    <n v="-26.1"/>
    <s v=""/>
    <n v="58.15"/>
    <s v="Sim"/>
    <x v="76"/>
    <s v="MLB2063490455"/>
    <s v="Kit Bieleta Haste Trambulador Peugeot 206 207 1.4 8v 1.6 16v"/>
    <s v=" "/>
    <n v="72.33"/>
    <s v="Clássico"/>
    <s v="Autorizado"/>
    <s v=" "/>
    <s v=" "/>
    <s v=" "/>
    <s v=" "/>
    <s v="Marcell Camargos Oliveira"/>
    <s v="13463378612"/>
    <s v="Rua Santa Ana 11 / Casa Referencia: Utima casa da sua santa ana frente a um local de reciclagem - CEP 35500359 - Maria Helena, Divinópolis, Minas Gerais"/>
    <s v="Divinópolis"/>
    <s v="Minas Gerais"/>
    <s v="35500359"/>
    <s v="Brasil"/>
    <s v="Mercado Envios Full"/>
    <s v="5 de junho | 17:08"/>
    <s v="7 de junho | 14:53"/>
    <s v="Mercado Envios"/>
    <s v="MEL42328291634LMFFF01"/>
    <s v=" "/>
    <s v=" "/>
    <s v=" "/>
    <s v=" "/>
    <s v=" "/>
    <s v=" "/>
    <s v=" "/>
    <s v="Não"/>
    <s v=""/>
    <s v="Não"/>
  </r>
  <r>
    <x v="0"/>
    <s v="2000005785355046"/>
    <d v="2023-06-04T00:00:00"/>
    <s v="Entregue"/>
    <s v="Chegou em 8 de junho"/>
    <s v="Não"/>
    <n v="1"/>
    <n v="217.9"/>
    <s v=""/>
    <n v="-37.04"/>
    <n v="-20.45"/>
    <s v=""/>
    <n v="160.41"/>
    <s v=" "/>
    <x v="10"/>
    <s v="MLB1841166823"/>
    <s v="Cabo De Marcha Corsa 2005 2006 2007 2008 2009 2010 2011 2012"/>
    <s v=" "/>
    <n v="217.9"/>
    <s v="Premium"/>
    <s v="Autorizado"/>
    <s v=" "/>
    <s v=" "/>
    <s v=" "/>
    <s v=" "/>
    <s v="Simone Brioso Mota Brioso Mota"/>
    <s v="00339476354"/>
    <s v="Rua Paulo Peixe 144 / Referencia: Próximo a lanchonete da Edna - CEP 62600000 - Alto dos Bernardo, Itapajé, Ceará"/>
    <s v="Itapajé"/>
    <s v="Ceará"/>
    <s v="62600000"/>
    <s v="Brasil"/>
    <s v="Mercado Envios Full"/>
    <s v="6 de junho | 02:44"/>
    <s v="8 de junho | 11:20"/>
    <s v="Mercado Envios"/>
    <s v="MEL42328280228LMFFF01"/>
    <s v=" "/>
    <s v=" "/>
    <s v=" "/>
    <s v=" "/>
    <s v=" "/>
    <s v=" "/>
    <s v=" "/>
    <s v="Não"/>
    <s v=""/>
    <s v="Não"/>
  </r>
  <r>
    <x v="0"/>
    <s v="2000005785201610"/>
    <d v="2023-06-04T00:00:00"/>
    <s v="Entregue"/>
    <s v="Chegou em 5 de junho"/>
    <s v="Não"/>
    <n v="1"/>
    <n v="170.91"/>
    <s v=""/>
    <n v="-29.05"/>
    <n v="-26.45"/>
    <s v=""/>
    <n v="115.41"/>
    <s v=" "/>
    <x v="161"/>
    <s v="MLB2863522242"/>
    <s v="Bandeja Esquerda Peugeot 207 Exceto Sw 08 Em Diante C Pivô"/>
    <s v=" "/>
    <n v="170.91"/>
    <s v="Premium"/>
    <s v="Autorizado"/>
    <s v=" "/>
    <s v=" "/>
    <s v=" "/>
    <s v=" "/>
    <s v="Mônica Rodrigues"/>
    <s v="16403783831"/>
    <s v="Rua Alameda Dália 176 / Casa - CEP 11730000 - Mongaguá, São Paulo"/>
    <s v="Mongaguá"/>
    <s v="São Paulo"/>
    <s v="11730000"/>
    <s v="Brasil"/>
    <s v="Mercado Envios Full"/>
    <s v="5 de junho | 11:56"/>
    <s v="5 de junho | 18:46"/>
    <s v="Mercado Envios"/>
    <s v="MEL42328156733LMFFF01"/>
    <s v=" "/>
    <s v=" "/>
    <s v=" "/>
    <s v=" "/>
    <s v=" "/>
    <s v=" "/>
    <s v=" "/>
    <s v="Não"/>
    <s v=""/>
    <s v="Não"/>
  </r>
  <r>
    <x v="0"/>
    <s v="2000005785127442"/>
    <d v="2023-06-04T00:00:00"/>
    <s v="Entregue"/>
    <s v="Chegou em 5 de junho"/>
    <s v="Não"/>
    <n v="1"/>
    <n v="85.2"/>
    <n v="1.59"/>
    <n v="-10.220000000000001"/>
    <s v=""/>
    <s v=""/>
    <n v="76.569999999999993"/>
    <s v=" "/>
    <x v="106"/>
    <s v="MLB2816545331"/>
    <s v="Cabo De Freio Gol G3 Freio A Tambor 1994 A 2002"/>
    <s v=" "/>
    <n v="85.2"/>
    <s v="Clássico"/>
    <s v="Autorizado"/>
    <s v="Helber silvio gomes"/>
    <s v="CPF 32601325895"/>
    <s v="avenida maria estela 119, sao paulo - CEP: 04180010, São Paulo"/>
    <s v=" "/>
    <s v="Helber silvio gomes"/>
    <s v="32601325895"/>
    <s v="Avenida Maria Estela 119 / Referencia: Portão Grande Verde  Chamar Pelo Interfone _x000a_obs: horário comercial para receber _x000a_das 07:00 as 17:00 - CEP 04180010 - Jardim Maria Estela, São Paulo, São Paulo"/>
    <s v="São Paulo"/>
    <s v="São Paulo"/>
    <s v="04180010"/>
    <s v="Brasil"/>
    <s v="Mercado Envios Flex"/>
    <s v="5 de junho | 15:55"/>
    <s v="5 de junho | 19:21"/>
    <s v="WAGNER DE SOUSA"/>
    <s v="42328191978"/>
    <s v=" "/>
    <s v=" "/>
    <s v=" "/>
    <s v=" "/>
    <s v=" "/>
    <s v=" "/>
    <s v=" "/>
    <s v="Não"/>
    <s v=""/>
    <s v="Não"/>
  </r>
  <r>
    <x v="0"/>
    <s v="2000005785043658"/>
    <d v="2023-06-04T00:00:00"/>
    <s v="Entregue"/>
    <s v="Chegou em 6 de junho"/>
    <s v="Não"/>
    <n v="1"/>
    <n v="72.33"/>
    <n v="28.5"/>
    <n v="-14.18"/>
    <n v="-28.5"/>
    <s v=""/>
    <n v="58.15"/>
    <s v="Sim"/>
    <x v="76"/>
    <s v="MLB2063490455"/>
    <s v="Kit Bieleta Haste Trambulador Peugeot 206 207 1.4 8v 1.6 16v"/>
    <s v=" "/>
    <n v="72.33"/>
    <s v="Clássico"/>
    <s v="Autorizado"/>
    <s v=" "/>
    <s v=" "/>
    <s v=" "/>
    <s v=" "/>
    <s v="Marcia Santos Cardoso"/>
    <s v="71378804104"/>
    <s v="Quadra 6 38 / frente à São José - CEP 71591180 - Del Lago I (Itapoã), Brasília, Distrito Federal"/>
    <s v="Brasília"/>
    <s v="Distrito Federal"/>
    <s v="71591180"/>
    <s v="Brasil"/>
    <s v="Mercado Envios Full"/>
    <s v="5 de junho | 19:50"/>
    <s v="6 de junho | 17:16"/>
    <s v="Mercado Envios"/>
    <s v="MEL42328157116LMFFF01"/>
    <s v=" "/>
    <s v=" "/>
    <s v=" "/>
    <s v=" "/>
    <s v=" "/>
    <s v=" "/>
    <s v=" "/>
    <s v="Não"/>
    <s v=""/>
    <s v="Não"/>
  </r>
  <r>
    <x v="0"/>
    <s v="2000005785029794"/>
    <d v="2023-06-04T00:00:00"/>
    <s v="Entregue"/>
    <s v="Chegou em 6 de junho"/>
    <s v="Não"/>
    <n v="1"/>
    <n v="354.51"/>
    <s v=""/>
    <n v="-60.27"/>
    <n v="-38.950000000000003"/>
    <s v=""/>
    <n v="255.29"/>
    <s v=" "/>
    <x v="357"/>
    <s v="MLB3101584723"/>
    <s v="Par Bandeja Inferior Com Pivô Aircross 2011 A 2021"/>
    <s v=" "/>
    <n v="354.51"/>
    <s v="Premium"/>
    <s v="Não emitida"/>
    <s v="wagner silva"/>
    <s v="CPF 01552227758"/>
    <s v="Ernesto De Melo 643 Casa 4 Parque Lafaiete D. De Caxias 643 - Casa 4, Duque de Caxias - CEP: 25015380, Rio de Janeiro"/>
    <s v=" "/>
    <s v="wagner silva"/>
    <s v="01552227758"/>
    <s v="Rua Ernesto de Melo 643 / 643 casa 04 - Casa 4 - CEP 25015380 - Parque Lafaiete, Duque de Caxias, Rio de Janeiro"/>
    <s v="Duque de Caxias"/>
    <s v="Rio de Janeiro"/>
    <s v="25015380"/>
    <s v="Brasil"/>
    <s v="Correios e pontos de envio"/>
    <s v="6 de junho | 00:39"/>
    <s v="6 de junho | 22:12"/>
    <s v="Mercado Envios"/>
    <s v="MEL42328152778LMXDF01"/>
    <s v=" "/>
    <s v=" "/>
    <s v=" "/>
    <s v=" "/>
    <s v=" "/>
    <s v=" "/>
    <s v=" "/>
    <s v="Não"/>
    <s v=""/>
    <s v="Não"/>
  </r>
  <r>
    <x v="0"/>
    <s v="2000005785011000"/>
    <d v="2023-06-04T00:00:00"/>
    <s v="Venda entregue"/>
    <s v="Como o comprador não te enviou o produto, nós cancelamos a devolução e te liberamos o dinheiro."/>
    <s v="Não"/>
    <n v="1"/>
    <n v="73.09"/>
    <n v="48.2"/>
    <n v="-17.93"/>
    <n v="-48.2"/>
    <s v=""/>
    <n v="55.16"/>
    <s v=" "/>
    <x v="40"/>
    <s v="MLB2068544097"/>
    <s v="Kit Reparo Alavanca Câmbio Trambulador Vectra 2006 Até 2011"/>
    <s v=" "/>
    <n v="73.09"/>
    <s v="Premium"/>
    <s v="Autorizado"/>
    <s v=" "/>
    <s v=" "/>
    <s v=" "/>
    <s v=" "/>
    <s v="Rodrigo Nascimento Freitas"/>
    <s v="03492124224"/>
    <s v="Rua São Clemente 108 / Casa Referencia: Casa do Ray som - CEP 66630080 - Bengui, Belém, Pará"/>
    <s v="Belém"/>
    <s v="Pará"/>
    <s v="66630080"/>
    <s v="Brasil"/>
    <s v="Mercado Envios Full"/>
    <s v="5 de junho | 17:55"/>
    <s v="11 de junho | 15:32"/>
    <s v="Mercado Envios"/>
    <s v="MEL42328076147LMFFF01"/>
    <s v=" "/>
    <s v=" "/>
    <s v=" "/>
    <s v=" "/>
    <s v=" "/>
    <s v=" "/>
    <s v=" "/>
    <s v="Sim"/>
    <s v=""/>
    <s v="Não"/>
  </r>
  <r>
    <x v="0"/>
    <s v="2000004510501749"/>
    <d v="2023-06-04T00:00:00"/>
    <s v="Entregue"/>
    <s v="Chegou em 7 de junho"/>
    <s v="Sim"/>
    <n v="1"/>
    <n v="217.9"/>
    <s v=""/>
    <n v="-20.18"/>
    <n v="-20.45"/>
    <s v=""/>
    <n v="177.27"/>
    <s v=" "/>
    <x v="10"/>
    <s v="MLB1841175427"/>
    <s v="Cabo De Marcha Corsa Classic 2009 2010 2011 2012 2013 2014"/>
    <s v=" "/>
    <n v="217.9"/>
    <s v="Premium"/>
    <s v="Autorizado"/>
    <s v=" "/>
    <s v=" "/>
    <s v=" "/>
    <s v=" "/>
    <s v="alexsandro alves"/>
    <s v="93755252104"/>
    <s v="Rua Dez 43 / Referencia: consultório odonto Rocha - CEP 75830070 - Centro, Mineiros, Goiás"/>
    <s v="Mineiros"/>
    <s v="Goiás"/>
    <s v="75830070"/>
    <s v="Brasil"/>
    <s v="Mercado Envios Full"/>
    <s v="5 de junho | 21:41"/>
    <s v="7 de junho | 16:17"/>
    <s v="Mercado Envios"/>
    <s v="MEL42328123124LMFFF01"/>
    <s v=" "/>
    <s v=" "/>
    <s v=" "/>
    <s v=" "/>
    <s v=" "/>
    <s v=" "/>
    <s v=" "/>
    <s v="Não"/>
    <s v=""/>
    <s v="Não"/>
  </r>
  <r>
    <x v="0"/>
    <s v="2000005784892386"/>
    <d v="2023-06-04T00:00:00"/>
    <s v="Entregue"/>
    <s v="Chegou em 6 de junho"/>
    <s v="Não"/>
    <n v="1"/>
    <n v="147.9"/>
    <s v=""/>
    <n v="-25.14"/>
    <n v="-26.45"/>
    <s v=""/>
    <n v="96.31"/>
    <s v=" "/>
    <x v="151"/>
    <s v="MLB3111414383"/>
    <s v="Par Bandeja Superior Sem Pivô Chevette 1973 À 1993"/>
    <s v=" "/>
    <n v="147.9"/>
    <s v="Premium"/>
    <s v="Não emitida"/>
    <s v="Jeremias Mendes de Souza souza"/>
    <s v="CPF 27649411885"/>
    <s v="Rua Florestal 26, São Bernardo do Campo - CEP: 09843725, São Paulo"/>
    <s v=" "/>
    <s v="Jeremias Mendes de Souza souza"/>
    <s v="27649411885"/>
    <s v="Rua Ceará Mirim 66 / Bar do gaúcho Referencia: rua ceará Mirim bar do gaúcho - CEP 09843190 - Batistini, São Bernardo do Campo, São Paulo"/>
    <s v="São Bernardo do Campo"/>
    <s v="São Paulo"/>
    <s v="09843190"/>
    <s v="Brasil"/>
    <s v="Correios e pontos de envio"/>
    <s v="6 de junho | 02:42"/>
    <s v="6 de junho | 14:43"/>
    <s v="Mercado Envios"/>
    <s v="MEL42328089372LMXDF01"/>
    <s v=" "/>
    <s v=" "/>
    <s v=" "/>
    <s v=" "/>
    <s v=" "/>
    <s v=" "/>
    <s v=" "/>
    <s v="Não"/>
    <s v=""/>
    <s v="Não"/>
  </r>
  <r>
    <x v="0"/>
    <s v="2000004510362237"/>
    <d v="2023-06-04T00:00:00"/>
    <s v="Entregue"/>
    <s v="Chegou em 5 de junho"/>
    <s v="Sim"/>
    <n v="1"/>
    <n v="23"/>
    <n v="4.46"/>
    <n v="-9.41"/>
    <n v="-4.46"/>
    <s v=""/>
    <n v="13.59"/>
    <s v=" "/>
    <x v="16"/>
    <s v="MLB2100157802"/>
    <s v="Capa Pedal Kia Bongo K2500 K2700 K2799 Hr H100"/>
    <s v=" "/>
    <n v="23"/>
    <s v="Premium"/>
    <s v="Autorizado"/>
    <s v=" "/>
    <s v=" "/>
    <s v=" "/>
    <s v=" "/>
    <s v="Oswaldo Sanchez de Oliveira"/>
    <s v="22402520817"/>
    <s v="Estrada Mineração Ouro Branco 1758 / Residencial Vila Real - Rua Portugal Nº 191 - CEP 06730000 - Vargem Grande Paulista, São Paulo"/>
    <s v="Vargem Grande Paulista"/>
    <s v="São Paulo"/>
    <s v="06730000"/>
    <s v="Brasil"/>
    <s v="Mercado Envios Full"/>
    <s v="4 de junho | 22:57"/>
    <s v="5 de junho | 16:06"/>
    <s v="Mercado Envios"/>
    <s v="MEL42327999358LMFFF01"/>
    <s v=" "/>
    <s v=" "/>
    <s v=" "/>
    <s v=" "/>
    <s v=" "/>
    <s v=" "/>
    <s v=" "/>
    <s v="Não"/>
    <s v=""/>
    <s v="Não"/>
  </r>
  <r>
    <x v="0"/>
    <s v="2000005784483612"/>
    <d v="2023-06-04T00:00:00"/>
    <s v="Entregue"/>
    <s v="Chegou em 5 de junho"/>
    <s v="Não"/>
    <n v="1"/>
    <n v="47.9"/>
    <n v="9.9"/>
    <n v="-13.64"/>
    <n v="-9.9"/>
    <s v=""/>
    <n v="34.26"/>
    <s v=" "/>
    <x v="8"/>
    <s v="MLB2071226958"/>
    <s v="Cabo De Embreagem Palio 1.0 (46522369) 1996 1997 98 99 2000"/>
    <s v=" "/>
    <n v="47.9"/>
    <s v="Premium"/>
    <s v="Autorizado"/>
    <s v=" "/>
    <s v=" "/>
    <s v=" "/>
    <s v=" "/>
    <s v="Gilberto Placidino De Oliveira Placidino"/>
    <s v="37382393836"/>
    <s v="Rua João Baeza de Mendes 185 / CEP 18303340 - Vila Aparecida, Capão Bonito, São Paulo"/>
    <s v="Capão Bonito"/>
    <s v="São Paulo"/>
    <s v="18303340"/>
    <s v="Brasil"/>
    <s v="Mercado Envios Full"/>
    <s v="5 de junho | 00:34"/>
    <s v="5 de junho | 14:14"/>
    <s v="Mercado Envios"/>
    <s v="MEL42327926578LMFFF01"/>
    <s v=" "/>
    <s v=" "/>
    <s v=" "/>
    <s v=" "/>
    <s v=" "/>
    <s v=" "/>
    <s v=" "/>
    <s v="Não"/>
    <s v=""/>
    <s v="Não"/>
  </r>
  <r>
    <x v="0"/>
    <s v="2000005784487960"/>
    <d v="2023-06-04T00:00:00"/>
    <s v="Entregue"/>
    <s v="Chegou em 7 de junho"/>
    <s v="Não"/>
    <n v="1"/>
    <n v="199.97"/>
    <s v=""/>
    <n v="-33.99"/>
    <n v="-26.45"/>
    <s v=""/>
    <n v="139.53"/>
    <s v=" "/>
    <x v="350"/>
    <s v="MLB3006326394"/>
    <s v="Bandeja Fiesta 2008 A 2014 Lado Direito Com Pivo"/>
    <s v=" "/>
    <n v="199.97"/>
    <s v="Premium"/>
    <s v="Não emitida"/>
    <s v="Anna de Simas"/>
    <s v="CPF 13819725784"/>
    <s v="Rua Ferreira 161 - Casa A, Belo Horizonte - CEP: 31939650, Minas Gerais"/>
    <s v=" "/>
    <s v="Anna de Simas"/>
    <s v="13819725784"/>
    <s v="RUA DOS TUPIS 410 / Loja - CEP 30190064 - Belo Horizonte, Minas Gerais"/>
    <s v="Belo Horizonte"/>
    <s v="Minas Gerais"/>
    <s v="30190064"/>
    <s v="Brasil"/>
    <s v="Correios e pontos de envio"/>
    <s v="6 de junho | 00:34"/>
    <s v="7 de junho | 12:09"/>
    <s v="Mercado Envios"/>
    <s v="MEL42327925980LMXDF01"/>
    <s v="https://myaccount.mercadolivre.com.br/shipments/42327925980/detail"/>
    <s v=" "/>
    <s v=" "/>
    <s v=" "/>
    <s v=" "/>
    <s v=" "/>
    <s v=" "/>
    <s v="Não"/>
    <s v=""/>
    <s v="Não"/>
  </r>
  <r>
    <x v="0"/>
    <s v="2000004510203703"/>
    <d v="2023-06-04T00:00:00"/>
    <s v="Entregue"/>
    <s v="Chegou em 6 de junho"/>
    <s v="Sim"/>
    <n v="1"/>
    <n v="107.9"/>
    <s v=""/>
    <n v="-18.34"/>
    <n v="-20.45"/>
    <s v=""/>
    <n v="69.11"/>
    <s v=" "/>
    <x v="369"/>
    <s v="MLB3163821982"/>
    <s v="Kit Alavanca Cambio Gol Cht Ap G1 G2 G3"/>
    <s v=" "/>
    <n v="107.9"/>
    <s v="Premium"/>
    <s v="Não emitida"/>
    <s v="juarez Ribeiro Dos Santos"/>
    <s v="CPF 25703580889"/>
    <s v="jose ferreira da silva 249 - saida pra itapolis, Santa Adélia - CEP: 15953000, São Paulo"/>
    <s v=" "/>
    <s v="juarez Ribeiro Dos Santos"/>
    <s v="25703580889"/>
    <s v="Rua Santa Adélia 45 / casa Referencia: casa - CEP 15953000 - Vila botelho, Botelho, São Paulo"/>
    <s v="Botelho"/>
    <s v="São Paulo"/>
    <s v="15953000"/>
    <s v="Brasil"/>
    <s v="Correios e pontos de envio"/>
    <s v="6 de junho | 01:34"/>
    <s v="6 de junho | 14:21"/>
    <s v="Mercado Envios"/>
    <s v="MEL42327863776LMXDF01"/>
    <s v=" "/>
    <s v=" "/>
    <s v=" "/>
    <s v=" "/>
    <s v=" "/>
    <s v=" "/>
    <s v=" "/>
    <s v="Não"/>
    <s v=""/>
    <s v="Não"/>
  </r>
  <r>
    <x v="0"/>
    <s v="2000004510196231"/>
    <d v="2023-06-04T00:00:00"/>
    <s v="Entregue"/>
    <s v="Chegou em 7 de junho"/>
    <s v="Sim"/>
    <n v="1"/>
    <n v="27.99"/>
    <n v="35.299999999999997"/>
    <n v="-8.86"/>
    <n v="-35.299999999999997"/>
    <s v=""/>
    <n v="19.13"/>
    <s v=" "/>
    <x v="201"/>
    <s v="MLB2838193802"/>
    <s v="Cabo De Capô Com Alavanca Kadett 1989 A 1998"/>
    <s v=" "/>
    <n v="27.99"/>
    <s v="Clássico"/>
    <s v="Não emitida"/>
    <s v="Alexsandro Barbosa"/>
    <s v="CPF 70897340485"/>
    <s v="Rua Manael Pires 80 - Andar, Manari - CEP: 56565000, Pernambuco"/>
    <s v=" "/>
    <s v="Alexsandro Barbosa"/>
    <s v="70897340485"/>
    <s v="PE300 AVENIDA 26 / lava jato Lacerda Referencia: Em Frente Postos São Geraldo - CEP 56565000 - PE300, Manari, Pernambuco"/>
    <s v="Manari"/>
    <s v="Pernambuco"/>
    <s v="56565000"/>
    <s v="Brasil"/>
    <s v="Correios e pontos de envio"/>
    <s v="6 de junho | 05:19"/>
    <s v="7 de junho | 15:15"/>
    <s v="Mercado Envios"/>
    <s v="MEL42327785475LMXDF01"/>
    <s v=" "/>
    <s v=" "/>
    <s v=" "/>
    <s v=" "/>
    <s v=" "/>
    <s v=" "/>
    <s v=" "/>
    <s v="Não"/>
    <s v=""/>
    <s v="Não"/>
  </r>
  <r>
    <x v="0"/>
    <s v="2000005784286340"/>
    <d v="2023-06-04T00:00:00"/>
    <s v="Entregue"/>
    <s v="Chegou em 6 de junho"/>
    <s v="Não"/>
    <n v="1"/>
    <n v="68.989999999999995"/>
    <n v="26.1"/>
    <n v="-17.23"/>
    <n v="-26.1"/>
    <s v=""/>
    <n v="51.76"/>
    <s v="Sim"/>
    <x v="68"/>
    <s v="MLB1846009187"/>
    <s v="Reparo Rolamento Eixo Traseiro Pegeout 206/207 C/barra 47mm"/>
    <s v=" "/>
    <n v="68.989999999999995"/>
    <s v="Premium"/>
    <s v="Autorizado"/>
    <s v=" "/>
    <s v=" "/>
    <s v=" "/>
    <s v=" "/>
    <s v="Alcimar Sterque Scala Filho"/>
    <s v="06199961706"/>
    <s v="Rua Santa Catarina 12 / Casa - CEP 28920066 - Jardim Pero, Cabo Frio, Rio de Janeiro"/>
    <s v="Cabo Frio"/>
    <s v="Rio de Janeiro"/>
    <s v="28920066"/>
    <s v="Brasil"/>
    <s v="Mercado Envios Full"/>
    <s v="5 de junho | 16:25"/>
    <s v="6 de junho | 11:23"/>
    <s v="Mercado Envios"/>
    <s v="MEL42327772989LMFFF01"/>
    <s v=" "/>
    <s v=" "/>
    <s v=" "/>
    <s v=" "/>
    <s v=" "/>
    <s v=" "/>
    <s v=" "/>
    <s v="Não"/>
    <s v=""/>
    <s v="Não"/>
  </r>
  <r>
    <x v="0"/>
    <s v="2000004510160953"/>
    <d v="2023-06-04T00:00:00"/>
    <s v="Entregue"/>
    <s v="Chegou em 6 de junho"/>
    <s v="Sim"/>
    <n v="1"/>
    <n v="36.1"/>
    <n v="17.399999999999999"/>
    <n v="-11.64"/>
    <n v="-17.399999999999999"/>
    <s v=""/>
    <n v="24.46"/>
    <s v=" "/>
    <x v="243"/>
    <s v="MLB3274579224"/>
    <s v="Cabo De Capô Com Alavanca 1624mm Uno Todos 1984 A 2003"/>
    <s v=" "/>
    <n v="36.1"/>
    <s v="Premium"/>
    <s v="Não emitida"/>
    <s v="Robinson Luís Campanhã"/>
    <s v="CPF 32022206835"/>
    <s v="Avenida Paulista 115 - oeste, Pederneiras - CEP: 17280000, São Paulo"/>
    <s v=" "/>
    <s v="Robinson Luís Campanhã"/>
    <s v="32022206835"/>
    <s v="Rua Estevam Maturana Alcarrea 1343 / Oeste - CEP 17280570 - Jardim Altos do Alvorada, Pederneiras, São Paulo"/>
    <s v="Pederneiras"/>
    <s v="São Paulo"/>
    <s v="17280570"/>
    <s v="Brasil"/>
    <s v="Correios e pontos de envio"/>
    <s v="6 de junho | 01:13"/>
    <s v="6 de junho | 12:32"/>
    <s v="Mercado Envios"/>
    <s v="MEL42327751089LMXDF01"/>
    <s v=" "/>
    <s v=" "/>
    <s v=" "/>
    <s v=" "/>
    <s v=" "/>
    <s v=" "/>
    <s v=" "/>
    <s v="Não"/>
    <s v=""/>
    <s v="Não"/>
  </r>
  <r>
    <x v="0"/>
    <s v="2000005784218326"/>
    <d v="2023-06-04T00:00:00"/>
    <s v="Entregue"/>
    <s v="Chegou em 5 de junho"/>
    <s v="Não"/>
    <n v="1"/>
    <n v="45.9"/>
    <n v="7.43"/>
    <n v="-13.3"/>
    <n v="-7.43"/>
    <s v=""/>
    <n v="32.6"/>
    <s v="Sim"/>
    <x v="20"/>
    <s v="MLB2065545134"/>
    <s v="Kit Reparo Bucha Alavanca Câmbio Varão Corsa"/>
    <s v=" "/>
    <n v="45.9"/>
    <s v="Premium"/>
    <s v="Autorizado"/>
    <s v=" "/>
    <s v=" "/>
    <s v=" "/>
    <s v=" "/>
    <s v="lucas Sigulini"/>
    <s v="09372764990"/>
    <s v="Rua Frederico Curt Alberto Vasel 99 / CEP 89259560 - Barra do Rio Molha, Jaraguá do Sul, Santa Catarina"/>
    <s v="Jaraguá do Sul"/>
    <s v="Santa Catarina"/>
    <s v="89259560"/>
    <s v="Brasil"/>
    <s v="Mercado Envios Full"/>
    <s v="4 de junho | 22:56"/>
    <s v="5 de junho | 13:46"/>
    <s v="Mercado Envios"/>
    <s v="MEL42327810664LMFFF01"/>
    <s v=" "/>
    <s v=" "/>
    <s v=" "/>
    <s v=" "/>
    <s v=" "/>
    <s v=" "/>
    <s v=" "/>
    <s v="Não"/>
    <s v=""/>
    <s v="Não"/>
  </r>
  <r>
    <x v="0"/>
    <s v="2000005784127582"/>
    <d v="2023-06-04T00:00:00"/>
    <s v="Entregue"/>
    <s v="Chegou em 5 de junho"/>
    <s v="Não"/>
    <n v="1"/>
    <n v="61.11"/>
    <n v="12.33"/>
    <n v="-12.83"/>
    <n v="-12.33"/>
    <s v=""/>
    <n v="48.28"/>
    <s v="Sim"/>
    <x v="9"/>
    <s v="MLB1924091749"/>
    <s v="2 Kits De Rolamento Roda Traseira Gol G1 G2 G3 G4 G5 Novo"/>
    <s v=" "/>
    <n v="61.11"/>
    <s v="Clássico"/>
    <s v="Autorizado"/>
    <s v=" "/>
    <s v=" "/>
    <s v=" "/>
    <s v=" "/>
    <s v="Isamara Valerio De Lima"/>
    <s v="41039232884"/>
    <s v="Rua Cambuci 212 / CEP 12283310 - Vila Velha, Caçapava, São Paulo"/>
    <s v="Caçapava"/>
    <s v="São Paulo"/>
    <s v="12283310"/>
    <s v="Brasil"/>
    <s v="Mercado Envios Full"/>
    <s v="5 de junho | 00:37"/>
    <s v="5 de junho | 16:24"/>
    <s v="Mercado Envios"/>
    <s v="MEL42327710377LMFFF01"/>
    <s v=" "/>
    <s v=" "/>
    <s v=" "/>
    <s v=" "/>
    <s v=" "/>
    <s v=" "/>
    <s v=" "/>
    <s v="Não"/>
    <s v=""/>
    <s v="Não"/>
  </r>
  <r>
    <x v="0"/>
    <s v="2000005783921288"/>
    <d v="2023-06-04T00:00:00"/>
    <s v="Entregue"/>
    <s v="Chegou em 6 de junho"/>
    <s v="Não"/>
    <n v="1"/>
    <n v="19.989999999999998"/>
    <n v="17.399999999999999"/>
    <n v="-8.9"/>
    <n v="-17.399999999999999"/>
    <s v=""/>
    <n v="11.09"/>
    <s v=" "/>
    <x v="37"/>
    <s v="MLB2100377617"/>
    <s v="Capa Pedal Freio Embreagem Gm Onix Prisma Cobalt Spin Sonic"/>
    <s v=" "/>
    <n v="19.989999999999998"/>
    <s v="Premium"/>
    <s v="Autorizado"/>
    <s v=" "/>
    <s v=" "/>
    <s v=" "/>
    <s v=" "/>
    <s v="Adair Paulo Lopes"/>
    <s v="73651958000"/>
    <s v="Avenida Deputado Euclydes Nicolau Kliemann 4358 / oficina - CEP 96835422 - Esmeralda, Santa Cruz do Sul, Rio Grande do Sul"/>
    <s v="Santa Cruz do Sul"/>
    <s v="Rio Grande do Sul"/>
    <s v="96835422"/>
    <s v="Brasil"/>
    <s v="Mercado Envios Full"/>
    <s v="5 de junho | 15:31"/>
    <s v="6 de junho | 14:36"/>
    <s v="Mercado Envios"/>
    <s v="MEL42327691764LMFFF01"/>
    <s v=" "/>
    <s v=" "/>
    <s v=" "/>
    <s v=" "/>
    <s v=" "/>
    <s v=" "/>
    <s v=" "/>
    <s v="Não"/>
    <s v=""/>
    <s v="Não"/>
  </r>
  <r>
    <x v="0"/>
    <s v="2000005783875000"/>
    <d v="2023-06-04T00:00:00"/>
    <s v="Entregue"/>
    <s v="Chegou em 5 de junho"/>
    <s v="Não"/>
    <n v="1"/>
    <n v="23"/>
    <n v="5.45"/>
    <n v="-9.41"/>
    <n v="-5.45"/>
    <s v=""/>
    <n v="13.59"/>
    <s v=" "/>
    <x v="16"/>
    <s v="MLB2100157802"/>
    <s v="Capa Pedal Kia Bongo K2500 K2700 K2799 Hr H100"/>
    <s v=" "/>
    <n v="23"/>
    <s v="Premium"/>
    <s v="Autorizado"/>
    <s v=" "/>
    <s v=" "/>
    <s v=" "/>
    <s v=" "/>
    <s v="Marcos Caprioli"/>
    <s v="33068908809"/>
    <s v="Rua Prefeito Cathardi C. Pastina 549 / Casa Referencia: Casa B - CEP 18570000 - santa rita, Conchas, São Paulo"/>
    <s v="Conchas"/>
    <s v="São Paulo"/>
    <s v="18570000"/>
    <s v="Brasil"/>
    <s v="Mercado Envios Full"/>
    <s v="5 de junho | 00:34"/>
    <s v="5 de junho | 12:59"/>
    <s v="Mercado Envios"/>
    <s v="MEL42327673214LMFFF01"/>
    <s v=" "/>
    <s v=" "/>
    <s v=" "/>
    <s v=" "/>
    <s v=" "/>
    <s v=" "/>
    <s v=" "/>
    <s v="Não"/>
    <s v=""/>
    <s v="Não"/>
  </r>
  <r>
    <x v="0"/>
    <s v="2000005783676872"/>
    <d v="2023-06-04T00:00:00"/>
    <s v="Entregue"/>
    <s v="Chegou em 6 de junho"/>
    <s v="Não"/>
    <n v="1"/>
    <n v="19.989999999999998"/>
    <n v="27.4"/>
    <n v="-8.9"/>
    <n v="-27.4"/>
    <s v=""/>
    <n v="11.09"/>
    <s v=" "/>
    <x v="37"/>
    <s v="MLB2100420540"/>
    <s v="Capa Pedal Freio Embreagem Gm Novo Prisma 2012 Em Diante"/>
    <s v=" "/>
    <n v="19.989999999999998"/>
    <s v="Premium"/>
    <s v="Não emitida"/>
    <s v="Jayro Alexandre"/>
    <s v="CPF 09667453707"/>
    <s v="Rua Projetada G 5, Rio de Janeiro - CEP: 23575386, Rio de Janeiro"/>
    <s v=" "/>
    <s v="Jayro Alexandre"/>
    <s v="09667453707"/>
    <s v="Estrada do Mendanha 2870 / Bloco 11C apto 211 Referencia: Condomínio Parque dos Sonhos - CEP 23092002 - Campo Grande, Rio de Janeiro, Rio de Janeiro"/>
    <s v="Rio de Janeiro"/>
    <s v="Rio de Janeiro"/>
    <s v="23092002"/>
    <s v="Brasil"/>
    <s v="Correios e pontos de envio"/>
    <s v="6 de junho | 01:38"/>
    <s v="6 de junho | 19:26"/>
    <s v="Mercado Envios"/>
    <s v="MEL42327526051LMXDF01"/>
    <s v=" "/>
    <s v=" "/>
    <s v=" "/>
    <s v=" "/>
    <s v=" "/>
    <s v=" "/>
    <s v=" "/>
    <s v="Não"/>
    <s v=""/>
    <s v="Não"/>
  </r>
  <r>
    <x v="0"/>
    <s v="2000005783566726"/>
    <d v="2023-06-04T00:00:00"/>
    <s v="Devolução a caminho"/>
    <s v="Chegará entre 5 e 10 de julho. Se houver algum problema, você pode nos avisar quando receber."/>
    <s v="Não"/>
    <n v="1"/>
    <n v="297.89999999999998"/>
    <s v=""/>
    <n v="-89.24"/>
    <n v="-38.950000000000003"/>
    <s v=""/>
    <n v="169.71"/>
    <s v="Sim"/>
    <x v="180"/>
    <s v="MLB2901336456"/>
    <s v="Par Bandeja Com Pivô Versa 2011 Em Diante"/>
    <s v=" "/>
    <n v="297.89999999999998"/>
    <s v="Premium"/>
    <s v="Não emitida"/>
    <s v="Andrielly Fatima Giaroli"/>
    <s v="CPF 10127632930"/>
    <s v="Rua dos Lagos 520 - Apartamento 301, Palhoça - CEP: 88135212, Santa Catarina"/>
    <s v=" "/>
    <s v="Andrielly Fatima Giaroli"/>
    <s v="10127632930"/>
    <s v="Rua Cecília Iter 177 / &quot;Referencia: Endereço Comercial. entregar antes das 18h Pode Entregar Para, Edi Ou Henrique 1195329-2034.&quot;"/>
    <s v="São Paulo"/>
    <s v="São Paulo"/>
    <s v="08240730"/>
    <s v="Brasil"/>
    <s v="Correios e pontos de envio"/>
    <s v="30 de junho | 08:44"/>
    <s v=" "/>
    <s v="Mercado Envios"/>
    <s v="QC515434188BR"/>
    <s v="https://www2.correios.com.br/sistemas/rastreamento/resultado.cfm"/>
    <s v=" "/>
    <s v=" "/>
    <s v=" "/>
    <s v=" "/>
    <s v=" "/>
    <s v=" "/>
    <s v="Sim"/>
    <n v="1"/>
    <s v="Não"/>
  </r>
  <r>
    <x v="0"/>
    <s v="2000004509744525"/>
    <d v="2023-06-04T00:00:00"/>
    <s v="Entregue"/>
    <s v="Chegou em 5 de junho"/>
    <s v="Sim"/>
    <n v="1"/>
    <n v="61.11"/>
    <s v=""/>
    <n v="-12.83"/>
    <s v=""/>
    <s v=""/>
    <n v="48.28"/>
    <s v=" "/>
    <x v="9"/>
    <s v="MLB1924091749"/>
    <s v="2 Kits De Rolamento Roda Traseira Gol G1 G2 G3 G4 G5 Novo"/>
    <s v=" "/>
    <n v="61.11"/>
    <s v="Clássico"/>
    <s v="Autorizado"/>
    <s v=" "/>
    <s v=" "/>
    <s v=" "/>
    <s v=" "/>
    <s v="Geovana Joaquim Da Silva"/>
    <s v="40411335804"/>
    <s v="Rua Ethore Bertola 148 / CEP 16880000 - Canguçu, Valparaíso, São Paulo"/>
    <s v="Valparaíso"/>
    <s v="São Paulo"/>
    <s v="16880000"/>
    <s v="Brasil"/>
    <s v="Mercado Envios Full"/>
    <s v="4 de junho | 19:49"/>
    <s v="5 de junho | 17:26"/>
    <s v="Mercado Envios"/>
    <s v="MEL42327393163LMFFF01"/>
    <s v=" "/>
    <s v=" "/>
    <s v=" "/>
    <s v=" "/>
    <s v=" "/>
    <s v=" "/>
    <s v=" "/>
    <s v="Não"/>
    <s v=""/>
    <s v="Não"/>
  </r>
  <r>
    <x v="0"/>
    <s v="2000005783268146"/>
    <d v="2023-06-04T00:00:00"/>
    <s v="Entregue"/>
    <s v="Chegou em 5 de junho"/>
    <s v="Não"/>
    <n v="1"/>
    <n v="61.11"/>
    <n v="9.59"/>
    <n v="-12.83"/>
    <n v="-9.59"/>
    <s v=""/>
    <n v="48.28"/>
    <s v=" "/>
    <x v="9"/>
    <s v="MLB1924091749"/>
    <s v="2 Kits De Rolamento Roda Traseira Gol G1 G2 G3 G4 G5 Novo"/>
    <s v=" "/>
    <n v="61.11"/>
    <s v="Clássico"/>
    <s v="Autorizado"/>
    <s v=" "/>
    <s v=" "/>
    <s v=" "/>
    <s v=" "/>
    <s v="ANDERSON DE OLIVEIRA 34574979828"/>
    <s v="46630296000125"/>
    <s v="Rua Lázaro Modesto 151 / casa Referencia: oficina no fundo chamar alto - CEP 13173140 - Jardim Primavera, Sumaré, São Paulo"/>
    <s v="Sumaré"/>
    <s v="São Paulo"/>
    <s v="13173140"/>
    <s v="Brasil"/>
    <s v="Mercado Envios Full"/>
    <s v="5 de junho | 13:45"/>
    <s v="5 de junho | 15:45"/>
    <s v="Mercado Envios"/>
    <s v="MEL42327355503LMFFF01"/>
    <s v=" "/>
    <s v=" "/>
    <s v=" "/>
    <s v=" "/>
    <s v=" "/>
    <s v=" "/>
    <s v=" "/>
    <s v="Não"/>
    <s v=""/>
    <s v="Não"/>
  </r>
  <r>
    <x v="0"/>
    <s v="2000005783174306"/>
    <d v="2023-06-04T00:00:00"/>
    <s v="Entregue"/>
    <s v="Chegou em 5 de junho"/>
    <s v="Não"/>
    <n v="1"/>
    <n v="68.52"/>
    <n v="15.9"/>
    <n v="-13.72"/>
    <s v=""/>
    <s v=""/>
    <n v="70.7"/>
    <s v=" "/>
    <x v="76"/>
    <s v="MLB2063490455"/>
    <s v="Kit Bieleta Haste Trambulador Peugeot 206 207 1.4 8v 1.6 16v"/>
    <s v=" "/>
    <n v="68.52"/>
    <s v="Clássico"/>
    <s v="Autorizado"/>
    <s v="Rafael Ferreira de Souza"/>
    <s v="CPF 39603427802"/>
    <s v="Rua Sete De Setembro 555 - Acquazero, Suzano - CEP: 08673020, São Paulo"/>
    <s v=" "/>
    <s v="Rafael Ferreira de Souza"/>
    <s v="39603427802"/>
    <s v="Rua Manoel Alabarce Lopes 100 / Bl 1 Ap 403 - CEP 08663495 - Parque Residencial Casa Branca, Suzano, São Paulo"/>
    <s v="Suzano"/>
    <s v="São Paulo"/>
    <s v="08663495"/>
    <s v="Brasil"/>
    <s v="Mercado Envios Flex"/>
    <s v="5 de junho | 15:55"/>
    <s v="5 de junho | 17:31"/>
    <s v="RONALD SANTOS"/>
    <s v="42327382168"/>
    <s v=" "/>
    <s v=" "/>
    <s v=" "/>
    <s v=" "/>
    <s v=" "/>
    <s v=" "/>
    <s v=" "/>
    <s v="Não"/>
    <s v=""/>
    <s v="Não"/>
  </r>
  <r>
    <x v="0"/>
    <s v="2000005783073194"/>
    <d v="2023-06-04T00:00:00"/>
    <s v="Entregue"/>
    <s v="Chegou em 5 de junho"/>
    <s v="Não"/>
    <n v="1"/>
    <n v="245.88"/>
    <s v=""/>
    <n v="-41.8"/>
    <n v="-20.45"/>
    <s v=""/>
    <n v="183.63"/>
    <s v="Sim"/>
    <x v="199"/>
    <s v="MLB2609844613"/>
    <s v="Kit Rolamento Eixo Traseiro C/ Bucha Peugeot 206/207 50mm"/>
    <s v=" "/>
    <n v="245.88"/>
    <s v="Premium"/>
    <s v="Autorizado"/>
    <s v=" "/>
    <s v=" "/>
    <s v=" "/>
    <s v=" "/>
    <s v="Roberson Rodrigo Muniz"/>
    <s v="22475326832"/>
    <s v="Rua Aparecida Guarnieri Grandizoli 7150 / CEP 15507226 - Parque Boa Vista II, Votuporanga, São Paulo"/>
    <s v="Votuporanga"/>
    <s v="São Paulo"/>
    <s v="15507226"/>
    <s v="Brasil"/>
    <s v="Mercado Envios Full"/>
    <s v="4 de junho | 19:41"/>
    <s v="5 de junho | 09:50"/>
    <s v="Mercado Envios"/>
    <s v="MEL42327280403LMFFF01"/>
    <s v=" "/>
    <s v=" "/>
    <s v=" "/>
    <s v=" "/>
    <s v=" "/>
    <s v=" "/>
    <s v=" "/>
    <s v="Não"/>
    <s v=""/>
    <s v="Não"/>
  </r>
  <r>
    <x v="0"/>
    <s v="2000004509597535"/>
    <d v="2023-06-04T00:00:00"/>
    <s v="Entregue"/>
    <s v="Chegou em 6 de junho"/>
    <s v="Sim"/>
    <n v="1"/>
    <n v="118.71"/>
    <s v=""/>
    <n v="-20.18"/>
    <n v="-17.95"/>
    <s v=""/>
    <n v="80.58"/>
    <s v=" "/>
    <x v="159"/>
    <s v="MLB2669827088"/>
    <s v="Par Reparo Pino Guia Pinça De Freio Dianteiro Corolla 03a08"/>
    <s v=" "/>
    <n v="118.71"/>
    <s v="Premium"/>
    <s v="Autorizado"/>
    <s v=" "/>
    <s v=" "/>
    <s v=" "/>
    <s v=" "/>
    <s v="Matheus Menegatti"/>
    <s v="12476836729"/>
    <s v="Rua Regociano Oliveira 84 / sábado até 12:00 Referencia: Loja De Sinuca horário comercial 8:00/17:00 seg a sexta sábados 8:00 /12:00 - CEP 28994780 - Bacaxá (Bacaxá), Saquarema, Rio de Janeiro"/>
    <s v="Saquarema"/>
    <s v="Rio de Janeiro"/>
    <s v="28994780"/>
    <s v="Brasil"/>
    <s v="Mercado Envios Full"/>
    <s v="5 de junho | 16:15"/>
    <s v="6 de junho | 13:02"/>
    <s v="Mercado Envios"/>
    <s v="MEL42327320138LMFFF01"/>
    <s v=" "/>
    <s v=" "/>
    <s v=" "/>
    <s v=" "/>
    <s v=" "/>
    <s v=" "/>
    <s v=" "/>
    <s v="Não"/>
    <s v=""/>
    <s v="Não"/>
  </r>
  <r>
    <x v="0"/>
    <s v="2000005782956214"/>
    <d v="2023-06-04T00:00:00"/>
    <s v="Entregue"/>
    <s v="Chegou em 5 de junho"/>
    <s v="Não"/>
    <n v="1"/>
    <n v="66.7"/>
    <n v="15.9"/>
    <n v="-16.84"/>
    <s v=""/>
    <s v=""/>
    <n v="65.760000000000005"/>
    <s v="Sim"/>
    <x v="70"/>
    <s v="MLB2121430074"/>
    <s v="Cabo Embreagem (regulagem Manual) Peugeot 206 1999 Em Diante"/>
    <s v=" "/>
    <n v="66.7"/>
    <s v="Premium"/>
    <s v="Autorizado"/>
    <s v="johnny.pericias.automotivas johnny.pericias.automotivas"/>
    <s v="CPF 33463250837"/>
    <s v="Rua da fonte 328 - Casas, Osasco - CEP: 06033000, São Paulo"/>
    <s v=" "/>
    <s v="johnny.pericias.automotivas johnny.pericias.automotivas"/>
    <s v="33463250837"/>
    <s v="Rua da Fonte 414 / Casas Referencia: Subir a rua da praça. - CEP 06033000 - Jardim D'Abril, Osasco, São Paulo"/>
    <s v="Osasco"/>
    <s v="São Paulo"/>
    <s v="06033000"/>
    <s v="Brasil"/>
    <s v="Mercado Envios Flex"/>
    <s v="5 de junho | 16:01"/>
    <s v="5 de junho | 20:18"/>
    <s v="FALO O  ANDRE"/>
    <s v="42327227339"/>
    <s v=" "/>
    <s v=" "/>
    <s v=" "/>
    <s v=" "/>
    <s v=" "/>
    <s v=" "/>
    <s v=" "/>
    <s v="Não"/>
    <s v=""/>
    <s v="Não"/>
  </r>
  <r>
    <x v="0"/>
    <s v="2000005782952356"/>
    <d v="2023-06-04T00:00:00"/>
    <s v="Entregue"/>
    <s v="Chegou em 6 de junho"/>
    <s v="Não"/>
    <n v="1"/>
    <n v="72.489999999999995"/>
    <n v="18.559999999999999"/>
    <n v="-17.82"/>
    <n v="-18.559999999999999"/>
    <s v=""/>
    <n v="54.67"/>
    <s v=" "/>
    <x v="14"/>
    <s v="MLB2860180904"/>
    <s v="Par Morceguinho Dianteiro Prisma 2007 A 2012"/>
    <s v=" "/>
    <n v="72.489999999999995"/>
    <s v="Premium"/>
    <s v="Não emitida"/>
    <s v="ana lucia oliveira"/>
    <s v="CPF 25992647821"/>
    <s v="Rua João Morgado 221, Araras - CEP: 13604182, São Paulo"/>
    <s v=" "/>
    <s v="ana lucia oliveira"/>
    <s v="25992647821"/>
    <s v="Rua João Morgado 221 / CEP 13604182 - Parque das Árvores, Araras, São Paulo"/>
    <s v="Araras"/>
    <s v="São Paulo"/>
    <s v="13604182"/>
    <s v="Brasil"/>
    <s v="Correios e pontos de envio"/>
    <s v="6 de junho | 01:15"/>
    <s v="6 de junho | 11:25"/>
    <s v="Mercado Envios"/>
    <s v="MEL42327226725LMXDF01"/>
    <s v=" "/>
    <s v=" "/>
    <s v=" "/>
    <s v=" "/>
    <s v=" "/>
    <s v=" "/>
    <s v=" "/>
    <s v="Não"/>
    <s v=""/>
    <s v="Não"/>
  </r>
  <r>
    <x v="0"/>
    <s v="2000005782936326"/>
    <d v="2023-06-04T00:00:00"/>
    <s v="Entregue"/>
    <s v="Chegou em 5 de junho"/>
    <s v="Não"/>
    <n v="1"/>
    <n v="77.900000000000006"/>
    <n v="13.9"/>
    <n v="-18.739999999999998"/>
    <s v=""/>
    <s v=""/>
    <n v="73.06"/>
    <s v=" "/>
    <x v="221"/>
    <s v="MLB2646612218"/>
    <s v="Cabo De Embreagem 206 1.0 16v D4d 1060mm Regulagem Manual"/>
    <s v=" "/>
    <n v="77.900000000000006"/>
    <s v="Premium"/>
    <s v="Autorizado"/>
    <s v="Genifa Viviabe Alves d Solza"/>
    <s v="CPF 38087060822"/>
    <s v="Rua Clementina Maria Dos Santos 35, Guarulhos - CEP: 07180095, São Paulo"/>
    <s v=" "/>
    <s v="Genifa Viviabe Alves d Solza"/>
    <s v="38087060822"/>
    <s v="Rua Clementina Maria dos Santos 35 / CEP 07180095 - Cidade Jardim Cumbica, Guarulhos, São Paulo"/>
    <s v="Guarulhos"/>
    <s v="São Paulo"/>
    <s v="07180095"/>
    <s v="Brasil"/>
    <s v="Mercado Envios Flex"/>
    <s v="5 de junho | 16:00"/>
    <s v="5 de junho | 17:02"/>
    <s v="KAUAN SILVA"/>
    <s v="42327219541"/>
    <s v=" "/>
    <s v=" "/>
    <s v=" "/>
    <s v=" "/>
    <s v=" "/>
    <s v=" "/>
    <s v=" "/>
    <s v="Não"/>
    <s v=""/>
    <s v="Não"/>
  </r>
  <r>
    <x v="0"/>
    <s v="2000004509537499"/>
    <d v="2023-06-04T00:00:00"/>
    <s v="Entregue"/>
    <s v="Chegou em 6 de junho"/>
    <s v="Sim"/>
    <n v="1"/>
    <n v="118.71"/>
    <s v=""/>
    <n v="-20.18"/>
    <n v="-17.95"/>
    <s v=""/>
    <n v="80.58"/>
    <s v=" "/>
    <x v="159"/>
    <s v="MLB2669827088"/>
    <s v="Par Reparo Pino Guia Pinça De Freio Dianteiro Corolla 03a08"/>
    <s v=" "/>
    <n v="118.71"/>
    <s v="Premium"/>
    <s v="Autorizado"/>
    <s v=" "/>
    <s v=" "/>
    <s v=" "/>
    <s v=" "/>
    <s v="Wesley Oliveira"/>
    <s v="10785028625"/>
    <s v="Rua D SN / QD7 BLO 705A Apt 401 Referencia: em frente ao terminal de jacaraipe, Apto 401 - CEP 29172950 - Conjunto Jacaraípe, Serra, Espírito Santo"/>
    <s v="Serra"/>
    <s v="Espírito Santo"/>
    <s v="29172950"/>
    <s v="Brasil"/>
    <s v="Mercado Envios Full"/>
    <s v="5 de junho | 02:59"/>
    <s v="6 de junho | 15:47"/>
    <s v="Mercado Envios"/>
    <s v="MEL42327209435LMFFF01"/>
    <s v=" "/>
    <s v=" "/>
    <s v=" "/>
    <s v=" "/>
    <s v=" "/>
    <s v=" "/>
    <s v=" "/>
    <s v="Não"/>
    <s v=""/>
    <s v="Não"/>
  </r>
  <r>
    <x v="0"/>
    <s v="2000005782843332"/>
    <d v="2023-06-04T00:00:00"/>
    <s v="Entregue"/>
    <s v="Chegou em 5 de junho"/>
    <s v="Não"/>
    <n v="1"/>
    <n v="17.72"/>
    <n v="13.9"/>
    <n v="-7.63"/>
    <s v=""/>
    <s v=""/>
    <n v="23.99"/>
    <s v=" "/>
    <x v="370"/>
    <s v="MLB2757164791"/>
    <s v="Kit Capa Pedal Acelerador Freio Embregaem Fusca Variant Vw"/>
    <s v=" "/>
    <n v="17.72"/>
    <s v="Clássico"/>
    <s v="Autorizado"/>
    <s v="Pedro Luiz de Castro"/>
    <s v="CPF 12511689812"/>
    <s v="Rua Antônio Gonzales Munhoz 59, São Paulo - CEP: 03275070, São Paulo"/>
    <s v=" "/>
    <s v="Pedro Luiz de Castro"/>
    <s v="12511689812"/>
    <s v="Rua Antônio Gonzales Munhoz 59 / CEP 03275070 - Vila Ivone, São Paulo, São Paulo"/>
    <s v="São Paulo"/>
    <s v="São Paulo"/>
    <s v="03275070"/>
    <s v="Brasil"/>
    <s v="Mercado Envios Flex"/>
    <s v="5 de junho | 15:42"/>
    <s v="5 de junho | 20:06"/>
    <s v="MICHELLE RULING MARTINS"/>
    <s v="42327250646"/>
    <s v=" "/>
    <s v=" "/>
    <s v=" "/>
    <s v=" "/>
    <s v=" "/>
    <s v=" "/>
    <s v=" "/>
    <s v="Não"/>
    <s v=""/>
    <s v="Não"/>
  </r>
  <r>
    <x v="0"/>
    <s v="2000005782842298"/>
    <d v="2023-06-04T00:00:00"/>
    <s v="Devolução finalizada com reembolso para o comprador"/>
    <s v="O produto devolvido chegou em terça-feira, 27 de junho."/>
    <s v="Não"/>
    <n v="1"/>
    <n v="159.99"/>
    <s v=""/>
    <n v="-27.2"/>
    <n v="-18.45"/>
    <n v="-114.34"/>
    <n v="0"/>
    <s v="Sim"/>
    <x v="39"/>
    <s v="MLB1804965496"/>
    <s v="2 Kit's Rolamento Eixo Traseiro Peugeot206/207 C/barra 47mm"/>
    <s v=" "/>
    <n v="159.99"/>
    <s v="Premium"/>
    <s v="Autorizado"/>
    <s v="Roberson Rodrigo Muniz"/>
    <s v="CPF 22475326832"/>
    <s v="Rua Aparecida Guarnieri Grandizoli 7150, Votuporanga - CEP: 15507226, São Paulo"/>
    <s v=" "/>
    <s v="Roberson Rodrigo Muniz"/>
    <s v="22475326832"/>
    <s v="Rua Cecília Iter 177 / &quot;Referencia: Endereço Comercial. entregar antes das 18h Pode Entregar Para, Edi Ou Henrique 1195329-2034.&quot;"/>
    <s v="São Paulo"/>
    <s v="São Paulo"/>
    <s v="08240730"/>
    <s v="Brasil"/>
    <s v="Mercado Envios Full"/>
    <s v="20 de junho | 23:08"/>
    <s v="27 de junho | 09:56"/>
    <s v="Mercado Envios"/>
    <s v="QC619143665BR"/>
    <s v="https://www2.correios.com.br/sistemas/rastreamento/resultado.cfm"/>
    <s v=" "/>
    <s v=" "/>
    <s v=" "/>
    <s v=" "/>
    <s v=" "/>
    <s v=" "/>
    <s v="Sim"/>
    <s v=""/>
    <s v="Não"/>
  </r>
  <r>
    <x v="0"/>
    <s v="2000004509437299"/>
    <d v="2023-06-04T00:00:00"/>
    <s v="Entregue"/>
    <s v="Chegou em 5 de junho"/>
    <s v="Sim"/>
    <n v="1"/>
    <n v="170.9"/>
    <s v=""/>
    <n v="-20.51"/>
    <n v="-38.950000000000003"/>
    <s v=""/>
    <n v="111.44"/>
    <s v="Sim"/>
    <x v="161"/>
    <s v="MLB2863604248"/>
    <s v="Bandeja Lado Esquerdo Peugeot 206 Todos 1999 A 2010 C Pivô"/>
    <s v=" "/>
    <n v="170.9"/>
    <s v="Clássico"/>
    <s v="Autorizado"/>
    <s v=" "/>
    <s v=" "/>
    <s v=" "/>
    <s v=" "/>
    <s v="Victor Jose Martins de Moraes"/>
    <s v="05525131722"/>
    <s v="Rua Terra 63 / Referencia: próximo a oficina auto elétrica do BOLÃO - CEP 25940172 - Vila Olímpia, Guapimirim, Rio de Janeiro"/>
    <s v="Guapimirim"/>
    <s v="Rio de Janeiro"/>
    <s v="25940172"/>
    <s v="Brasil"/>
    <s v="Mercado Envios Full"/>
    <s v="4 de junho | 18:51"/>
    <s v="5 de junho | 12:34"/>
    <s v="Mercado Envios"/>
    <s v="MEL42327112497LMFFF01"/>
    <s v=" "/>
    <s v=" "/>
    <s v=" "/>
    <s v=" "/>
    <s v=" "/>
    <s v=" "/>
    <s v=" "/>
    <s v="Não"/>
    <s v=""/>
    <s v="Não"/>
  </r>
  <r>
    <x v="0"/>
    <s v="2000004509402809"/>
    <d v="2023-06-04T00:00:00"/>
    <s v="Entregue"/>
    <s v="Chegou em 7 de junho"/>
    <s v="Sim"/>
    <n v="1"/>
    <n v="275.89999999999998"/>
    <s v=""/>
    <n v="-46.9"/>
    <n v="-38.950000000000003"/>
    <s v=""/>
    <n v="190.05"/>
    <s v=" "/>
    <x v="69"/>
    <s v="MLB2954902586"/>
    <s v="Bandeja Lado Esquerdo Hb20 Hatch 2012 A 2019 Com Pivô"/>
    <s v=" "/>
    <n v="275.89999999999998"/>
    <s v="Premium"/>
    <s v="Não emitida"/>
    <s v="marcos silva"/>
    <s v="CPF 11517545790"/>
    <s v="Rua Cristóvão Colombo 157 - Top Life Mallorca 2 501, Serra - CEP: 29163172, Espírito Santo"/>
    <s v=" "/>
    <s v="marcos silva"/>
    <s v="11517545790"/>
    <s v="Rua Cristóvão Colombo 157 / Top Life Mallorca, Bloco 2 Apt 501 - CEP 29163172 - São Diogo II, Serra, Espírito Santo"/>
    <s v="Serra"/>
    <s v="Espírito Santo"/>
    <s v="29163172"/>
    <s v="Brasil"/>
    <s v="Correios e pontos de envio"/>
    <s v="6 de junho | 03:58"/>
    <s v="7 de junho | 13:25"/>
    <s v="Mercado Envios"/>
    <s v="MEL42327148258LMXDF01"/>
    <s v=" "/>
    <s v=" "/>
    <s v=" "/>
    <s v=" "/>
    <s v=" "/>
    <s v=" "/>
    <s v=" "/>
    <s v="Não"/>
    <s v=""/>
    <s v="Não"/>
  </r>
  <r>
    <x v="0"/>
    <s v="2000005782546716"/>
    <d v="2023-06-04T00:00:00"/>
    <s v="Entregue"/>
    <s v="Chegou em 6 de junho"/>
    <s v="Não"/>
    <n v="1"/>
    <n v="83.21"/>
    <s v=""/>
    <n v="-14.15"/>
    <n v="-20.45"/>
    <s v=""/>
    <n v="48.61"/>
    <s v="Sim"/>
    <x v="9"/>
    <s v="MLB2015330278"/>
    <s v="2 Kit's De Rolamento Roda Traseira Gol G1 G2 G3 G4 G5 Novo"/>
    <s v=" "/>
    <n v="83.21"/>
    <s v="Premium"/>
    <s v="Autorizado"/>
    <s v=" "/>
    <s v=" "/>
    <s v=" "/>
    <s v=" "/>
    <s v="Alisson Oliveira"/>
    <s v="09316115981"/>
    <s v="Rua A SN / casa marrom Referencia: se possivel entregar depois das 18 horas_x000a_ou entrar em contato_x000a_42 998069038 ou_x000a_42 998024070 - CEP 84320000 - jardim alvorada (santa helena), Reserva, Paraná"/>
    <s v="Reserva"/>
    <s v="Paraná"/>
    <s v="84320000"/>
    <s v="Brasil"/>
    <s v="Mercado Envios Full"/>
    <s v="5 de junho | 13:19"/>
    <s v="6 de junho | 17:34"/>
    <s v="Mercado Envios"/>
    <s v="MEL42327123268LMFFF01"/>
    <s v=" "/>
    <s v=" "/>
    <s v=" "/>
    <s v=" "/>
    <s v=" "/>
    <s v=" "/>
    <s v=" "/>
    <s v="Não"/>
    <s v=""/>
    <s v="Não"/>
  </r>
  <r>
    <x v="0"/>
    <s v="2000005782523594"/>
    <d v="2023-06-04T00:00:00"/>
    <s v="Entregue"/>
    <s v="Chegou em 6 de junho"/>
    <s v="Não"/>
    <n v="1"/>
    <n v="83.21"/>
    <s v=""/>
    <n v="-14.15"/>
    <n v="-20.45"/>
    <s v=""/>
    <n v="48.61"/>
    <s v=" "/>
    <x v="9"/>
    <s v="MLB2015330278"/>
    <s v="2 Kit's De Rolamento Roda Traseira Gol G1 G2 G3 G4 G5 Novo"/>
    <s v=" "/>
    <n v="83.21"/>
    <s v="Premium"/>
    <s v="Autorizado"/>
    <s v=" "/>
    <s v=" "/>
    <s v=" "/>
    <s v=" "/>
    <s v="Luiz França diniz"/>
    <s v="91763150615"/>
    <s v="subida para salgado SN / área rural Referencia: depois do posto de saude - CEP 35473000 - roças nova de baixo, Belo Vale, Minas Gerais"/>
    <s v="Belo Vale"/>
    <s v="Minas Gerais"/>
    <s v="35473000"/>
    <s v="Brasil"/>
    <s v="Mercado Envios Full"/>
    <s v="4 de junho | 18:43"/>
    <s v="6 de junho | 10:48"/>
    <s v="Mercado Envios"/>
    <s v="MEL42327055047LMFFF01"/>
    <s v=" "/>
    <s v=" "/>
    <s v=" "/>
    <s v=" "/>
    <s v=" "/>
    <s v=" "/>
    <s v=" "/>
    <s v="Não"/>
    <s v=""/>
    <s v="Não"/>
  </r>
  <r>
    <x v="0"/>
    <s v="2000004509364971"/>
    <d v="2023-06-04T00:00:00"/>
    <s v="Cancelada pelo comprador"/>
    <s v="Cancelou e especificou outro problema."/>
    <s v="Sim"/>
    <n v="1"/>
    <n v="170.9"/>
    <s v=""/>
    <n v="-20.51"/>
    <n v="-38.950000000000003"/>
    <n v="-111.44"/>
    <n v="0"/>
    <s v="Sim"/>
    <x v="161"/>
    <s v="MLB2863604248"/>
    <s v="Bandeja Lado Esquerdo Peugeot 206 Todos 1999 A 2010 C Pivô"/>
    <s v=" "/>
    <n v="170.9"/>
    <s v="Clássico"/>
    <s v="Cancelada"/>
    <s v=" "/>
    <s v=" "/>
    <s v=" "/>
    <s v=" "/>
    <s v="Victor Jose Martins de Moraes"/>
    <s v="05525131722"/>
    <s v=" "/>
    <s v="Guapimirim"/>
    <s v="Rio de Janeiro"/>
    <s v="25940205"/>
    <s v="Brasil"/>
    <s v="Mercado Envios Full"/>
    <s v=" "/>
    <s v=" "/>
    <s v="Mercado Envios"/>
    <s v=" "/>
    <s v=" "/>
    <s v=" "/>
    <s v=" "/>
    <s v=" "/>
    <s v=" "/>
    <s v=" "/>
    <s v=" "/>
    <s v="Não"/>
    <s v=""/>
    <s v="Não"/>
  </r>
  <r>
    <x v="0"/>
    <s v="2000005782346830"/>
    <d v="2023-06-04T00:00:00"/>
    <s v="Entregue"/>
    <s v="Chegou em 5 de junho"/>
    <s v="Não"/>
    <n v="1"/>
    <n v="78.89"/>
    <n v="15.9"/>
    <n v="-14.97"/>
    <s v=""/>
    <s v=""/>
    <n v="79.819999999999993"/>
    <s v=" "/>
    <x v="240"/>
    <s v="MLB2872513638"/>
    <s v="Bandeja Sem Pivô Lado Direito Gol G5 2008 Em Diante"/>
    <s v=" "/>
    <n v="78.89"/>
    <s v="Clássico"/>
    <s v="Autorizado"/>
    <s v="Joice Lima "/>
    <s v="CPF 36418046803"/>
    <s v="Rua David 11 - Csa 2, Embu das Artes - CEP: 06805060, São Paulo"/>
    <s v=" "/>
    <s v="Joice Lima "/>
    <s v="36418046803"/>
    <s v="Rua David 11 / Csa 2 - CEP 06805060 - Jardim Santa Luzia, Embu das Artes, São Paulo"/>
    <s v="Embu das Artes"/>
    <s v="São Paulo"/>
    <s v="06805060"/>
    <s v="Brasil"/>
    <s v="Mercado Envios Flex"/>
    <s v="5 de junho | 15:59"/>
    <s v="5 de junho | 20:00"/>
    <s v="KADU MOURA"/>
    <s v="42326976161"/>
    <s v=" "/>
    <s v=" "/>
    <s v=" "/>
    <s v=" "/>
    <s v=" "/>
    <s v=" "/>
    <s v=" "/>
    <s v="Não"/>
    <s v=""/>
    <s v="Não"/>
  </r>
  <r>
    <x v="0"/>
    <s v="2000005782287552"/>
    <d v="2023-06-04T00:00:00"/>
    <s v="Entregue"/>
    <s v="Chegou em 5 de junho"/>
    <s v="Não"/>
    <n v="1"/>
    <n v="72.33"/>
    <n v="26.1"/>
    <n v="-14.18"/>
    <n v="-26.1"/>
    <s v=""/>
    <n v="58.15"/>
    <s v="Sim"/>
    <x v="76"/>
    <s v="MLB2063490455"/>
    <s v="Kit Bieleta Haste Trambulador Peugeot 206 207 1.4 8v 1.6 16v"/>
    <s v=" "/>
    <n v="72.33"/>
    <s v="Clássico"/>
    <s v="Autorizado"/>
    <s v=" "/>
    <s v=" "/>
    <s v=" "/>
    <s v=" "/>
    <s v="Anderson  Da Silva Soares"/>
    <s v="10331978741"/>
    <s v="Rua Aroldo Brazato 5 / CEP 23897650 - Parque Jacimar, Seropédica, Rio de Janeiro"/>
    <s v="Seropédica"/>
    <s v="Rio de Janeiro"/>
    <s v="23897650"/>
    <s v="Brasil"/>
    <s v="Mercado Envios Full"/>
    <s v="4 de junho | 16:21"/>
    <s v="5 de junho | 12:46"/>
    <s v="Mercado Envios"/>
    <s v="MEL42326956961LMFFF01"/>
    <s v=" "/>
    <s v=" "/>
    <s v=" "/>
    <s v=" "/>
    <s v=" "/>
    <s v=" "/>
    <s v=" "/>
    <s v="Não"/>
    <s v=""/>
    <s v="Não"/>
  </r>
  <r>
    <x v="0"/>
    <s v="2000005782259496"/>
    <d v="2023-06-04T00:00:00"/>
    <s v="Entregue"/>
    <s v="Chegou em 5 de junho"/>
    <s v="Não"/>
    <n v="1"/>
    <n v="68.86"/>
    <n v="8.9"/>
    <n v="-17.21"/>
    <s v=""/>
    <s v=""/>
    <n v="60.55"/>
    <s v=" "/>
    <x v="14"/>
    <s v="MLB2860212445"/>
    <s v="Par Morceguinho Dianteiro Celta 1998 A 2015"/>
    <s v=" "/>
    <n v="68.86"/>
    <s v="Premium"/>
    <s v="Autorizado"/>
    <s v="Odair José Salles"/>
    <s v="CPF 23415431894"/>
    <s v="Maria Luiza Americano 2832 - Metal Mari esquadrias metálicas , São Paulo - CEP: 08275130, São Paulo"/>
    <s v=" "/>
    <s v="Odair José Salles"/>
    <s v="23415431894"/>
    <s v="Maria Luiza Americano 2832 / Referencia: Metal Mari esquadrias metálicas - CEP 08275130 - Jardim Nossa Senhora do Carmo, São Paulo, São Paulo"/>
    <s v="São Paulo"/>
    <s v="São Paulo"/>
    <s v="08275130"/>
    <s v="Brasil"/>
    <s v="Mercado Envios Flex"/>
    <s v="5 de junho | 16:36"/>
    <s v="5 de junho | 17:21"/>
    <s v="LUAN CARLOS"/>
    <s v="42327009994"/>
    <s v=" "/>
    <s v=" "/>
    <s v=" "/>
    <s v=" "/>
    <s v=" "/>
    <s v=" "/>
    <s v=" "/>
    <s v="Não"/>
    <s v=""/>
    <s v="Não"/>
  </r>
  <r>
    <x v="0"/>
    <s v="2000005782256432"/>
    <d v="2023-06-04T00:00:00"/>
    <s v="Entregue"/>
    <s v="Chegou em 5 de junho"/>
    <s v="Não"/>
    <n v="1"/>
    <n v="106.8"/>
    <n v="1.59"/>
    <n v="-18.16"/>
    <s v=""/>
    <s v=""/>
    <n v="90.23"/>
    <s v=" "/>
    <x v="53"/>
    <s v="MLB2222175249"/>
    <s v="4kits Pino Bucha Dobradiça Porta Delrey 1984"/>
    <s v=" "/>
    <n v="106.8"/>
    <s v="Premium"/>
    <s v="Autorizado"/>
    <s v="marcelo duarte esteves rafael"/>
    <s v="CPF 09169167826"/>
    <s v="Rua Pelegrino Varani 280 - Casa, São Paulo - CEP: 04242000, São Paulo"/>
    <s v=" "/>
    <s v="marcelo duarte esteves rafael"/>
    <s v="09169167826"/>
    <s v="Rua Pelegrino Varani 280 / Casa - CEP 04242000 - Jardim Seckler, São Paulo, São Paulo"/>
    <s v="São Paulo"/>
    <s v="São Paulo"/>
    <s v="04242000"/>
    <s v="Brasil"/>
    <s v="Mercado Envios Flex"/>
    <s v="5 de junho | 15:55"/>
    <s v="5 de junho | 19:53"/>
    <s v="WAGNER DE SOUSA"/>
    <s v="42326937695"/>
    <s v=" "/>
    <s v=" "/>
    <s v=" "/>
    <s v=" "/>
    <s v=" "/>
    <s v=" "/>
    <s v=" "/>
    <s v="Não"/>
    <s v=""/>
    <s v="Não"/>
  </r>
  <r>
    <x v="0"/>
    <s v="2000005782243220"/>
    <d v="2023-06-04T00:00:00"/>
    <s v="Entregue"/>
    <s v="Chegou em 6 de junho"/>
    <s v="Não"/>
    <n v="1"/>
    <n v="23"/>
    <n v="9.24"/>
    <n v="-9.41"/>
    <n v="-9.24"/>
    <s v=""/>
    <n v="13.59"/>
    <s v=" "/>
    <x v="16"/>
    <s v="MLB2100187273"/>
    <s v="Capa Pedal Hyundai Hr E H100 Kia Bongo K2500 K2700 K2799"/>
    <s v=" "/>
    <n v="23"/>
    <s v="Premium"/>
    <s v="Não emitida"/>
    <s v="Alessandro Mendes Fernandes"/>
    <s v="CPF 78121620600"/>
    <s v="Estrada do Pau Ferro 91 - 1001, Rio de Janeiro - CEP: 22743050, Rio de Janeiro"/>
    <s v=" "/>
    <s v="Alessandro Mendes Fernandes"/>
    <s v="78121620600"/>
    <s v="Estrada Pau-ferro 91 / até 435 - lado ímpar - ap 1001 - CEP 22743050 - Pechincha, Rio de Janeiro, Rio de Janeiro"/>
    <s v="Rio de Janeiro"/>
    <s v="Rio de Janeiro"/>
    <s v="22743050"/>
    <s v="Brasil"/>
    <s v="Correios e pontos de envio"/>
    <s v="6 de junho | 01:01"/>
    <s v="6 de junho | 19:27"/>
    <s v="Mercado Envios"/>
    <s v="MEL42327000372LMXDF01"/>
    <s v=" "/>
    <s v=" "/>
    <s v=" "/>
    <s v=" "/>
    <s v=" "/>
    <s v=" "/>
    <s v=" "/>
    <s v="Não"/>
    <s v=""/>
    <s v="Não"/>
  </r>
  <r>
    <x v="0"/>
    <s v="2000004509157969"/>
    <d v="2023-06-04T00:00:00"/>
    <s v="Entregue"/>
    <s v="Chegou em 5 de junho"/>
    <s v="Sim"/>
    <n v="1"/>
    <n v="47.9"/>
    <s v=""/>
    <n v="-13.64"/>
    <s v=""/>
    <s v=""/>
    <n v="34.26"/>
    <s v=" "/>
    <x v="8"/>
    <s v="MLB2071226958"/>
    <s v="Cabo De Embreagem Palio 1.0 (46522369) 1996 1997 98 99 2000"/>
    <s v=" "/>
    <n v="47.9"/>
    <s v="Premium"/>
    <s v="Autorizado"/>
    <s v=" "/>
    <s v=" "/>
    <s v=" "/>
    <s v=" "/>
    <s v="Cristian  Machado"/>
    <s v="12774053951"/>
    <s v="Rua Hugo Zen 300 / condomínio le vilage Referencia: Bloco 18, ap 402 - CEP 83025570 - Colônia Rio Grande, São José dos Pinhais, Paraná"/>
    <s v="São José dos Pinhais"/>
    <s v="Paraná"/>
    <s v="83025570"/>
    <s v="Brasil"/>
    <s v="Mercado Envios Full"/>
    <s v="4 de junho | 19:35"/>
    <s v="5 de junho | 17:44"/>
    <s v="Mercado Envios"/>
    <s v="MEL42326858765LMFFF01"/>
    <s v=" "/>
    <s v=" "/>
    <s v=" "/>
    <s v=" "/>
    <s v=" "/>
    <s v=" "/>
    <s v=" "/>
    <s v="Não"/>
    <s v=""/>
    <s v="Não"/>
  </r>
  <r>
    <x v="0"/>
    <s v="2000005782050922"/>
    <d v="2023-06-04T00:00:00"/>
    <s v="Entregue"/>
    <s v="Chegou em 6 de junho"/>
    <s v="Não"/>
    <n v="1"/>
    <n v="127.67"/>
    <s v=""/>
    <n v="-21.7"/>
    <n v="-26.45"/>
    <s v=""/>
    <n v="79.52"/>
    <s v=" "/>
    <x v="184"/>
    <s v="MLB2928463686"/>
    <s v="Par Bracinho Oscilante Bucha Pivô Uno 2002 Em Diante"/>
    <s v=" "/>
    <n v="127.67"/>
    <s v="Premium"/>
    <s v="Não emitida"/>
    <s v="alexsander chagas chagas"/>
    <s v="CPF 92114164004"/>
    <s v="RUA MONSENHOR RUBEM NEIS 634, Porto Alegre - CEP: 91920000, Rio Grande do Sul"/>
    <s v=" "/>
    <s v="alexsander chagas chagas"/>
    <s v="92114164004"/>
    <s v="Rua Monsenhor Ruben Neis 634 / Casa Referencia: Casa - CEP 91920266 - Cavalhada, Porto Alegre, Rio Grande do Sul"/>
    <s v="Porto Alegre"/>
    <s v="Rio Grande do Sul"/>
    <s v="91920266"/>
    <s v="Brasil"/>
    <s v="Correios e pontos de envio"/>
    <s v="6 de junho | 00:32"/>
    <s v="6 de junho | 16:18"/>
    <s v="Mercado Envios"/>
    <s v="MEL42326851663LMXDF01"/>
    <s v=" "/>
    <s v=" "/>
    <s v=" "/>
    <s v=" "/>
    <s v=" "/>
    <s v=" "/>
    <s v=" "/>
    <s v="Não"/>
    <s v=""/>
    <s v="Não"/>
  </r>
  <r>
    <x v="0"/>
    <s v="2000004509077651"/>
    <d v="2023-06-04T00:00:00"/>
    <s v="Entregue"/>
    <s v="Chegou em 6 de junho"/>
    <s v="Sim"/>
    <n v="1"/>
    <n v="281.12"/>
    <s v=""/>
    <n v="-33.729999999999997"/>
    <n v="-38.950000000000003"/>
    <s v=""/>
    <n v="208.44"/>
    <s v=" "/>
    <x v="338"/>
    <s v="MLB3281291501"/>
    <s v="Bandeja Inferior Direita Com Pivô Astra 1999 A 2011"/>
    <s v=" "/>
    <n v="281.12"/>
    <s v="Clássico"/>
    <s v="Não emitida"/>
    <s v="Wesley  Queiroz "/>
    <s v="CPF 45771628816"/>
    <s v="Rua Birigüi 136, Jundiaí  - CEP: 13222341, São Paulo"/>
    <s v=" "/>
    <s v="Wesley  Queiroz "/>
    <s v="45771628816"/>
    <s v="Rua Vitor Marcelo de Castro 301 / CEP 13203542 - Parque Cidade Jardim II, Jundiaí, São Paulo"/>
    <s v="Jundiaí"/>
    <s v="São Paulo"/>
    <s v="13203542"/>
    <s v="Brasil"/>
    <s v="Correios e pontos de envio"/>
    <s v="6 de junho | 02:43"/>
    <s v="6 de junho | 14:36"/>
    <s v="Mercado Envios"/>
    <s v="MEL42326779933LMXDF01"/>
    <s v=" "/>
    <s v=" "/>
    <s v=" "/>
    <s v=" "/>
    <s v=" "/>
    <s v=" "/>
    <s v=" "/>
    <s v="Não"/>
    <s v=""/>
    <s v="Não"/>
  </r>
  <r>
    <x v="0"/>
    <s v="2000005781837182"/>
    <d v="2023-06-04T00:00:00"/>
    <s v="Devolução finalizada com reembolso para o comprador"/>
    <s v="O produto devolvido chegou em sábado, 10 de junho."/>
    <s v="Não"/>
    <n v="1"/>
    <n v="61.11"/>
    <n v="21.33"/>
    <n v="-12.83"/>
    <n v="-21.33"/>
    <n v="-48.28"/>
    <n v="0"/>
    <s v="Sim"/>
    <x v="9"/>
    <s v="MLB1924091749"/>
    <s v="2 Kits De Rolamento Roda Traseira Gol G1 G2 G3 G4 G5 Novo"/>
    <s v=" "/>
    <n v="61.11"/>
    <s v="Clássico"/>
    <s v="Autorizado"/>
    <s v="Saulo Eduardo"/>
    <s v="CPF 45092955880"/>
    <s v="Rua Pedro de Marqui 39 - Jardim União, Tabatinga - CEP: 14910000, São Paulo"/>
    <s v=" "/>
    <s v="Saulo Eduardo"/>
    <s v="45092955880"/>
    <s v="Rua Cecília Iter 177 / &quot;Referencia: Endereço Comercial. entregar antes das 18h Pode Entregar Para, Edi Ou Henrique 1195329-2034.&quot;"/>
    <s v="São Paulo"/>
    <s v="São Paulo"/>
    <s v="08240730"/>
    <s v="Brasil"/>
    <s v="Mercado Envios Full"/>
    <s v="10 de junho | 02:33"/>
    <s v="10 de junho | 10:32"/>
    <s v="Mercado Envios"/>
    <s v="MEL42342661848LMXDR01"/>
    <s v=" "/>
    <s v=" "/>
    <s v=" "/>
    <s v=" "/>
    <s v=" "/>
    <s v=" "/>
    <s v=" "/>
    <s v="Sim"/>
    <s v=""/>
    <s v="Não"/>
  </r>
  <r>
    <x v="0"/>
    <s v="2000005781807198"/>
    <d v="2023-06-04T00:00:00"/>
    <s v="Entregue"/>
    <s v="Chegou em 6 de junho"/>
    <s v="Não"/>
    <n v="1"/>
    <n v="237.9"/>
    <s v=""/>
    <n v="-40.44"/>
    <n v="-20.45"/>
    <s v=""/>
    <n v="177.01"/>
    <s v="Sim"/>
    <x v="89"/>
    <s v="MLB2607917865"/>
    <s v="Kit Rolamento Eixo Traseiro C/ Bucha Pegeout 206/207 47mm"/>
    <s v=" "/>
    <n v="237.9"/>
    <s v="Premium"/>
    <s v="Autorizado"/>
    <s v=" "/>
    <s v=" "/>
    <s v=" "/>
    <s v=" "/>
    <s v="Jullio Arllen"/>
    <s v="08208149624"/>
    <s v="Rua Jacaraípe 1368 / casa - CEP 35170095 - Giovanini, Coronel Fabriciano, Minas Gerais"/>
    <s v="Coronel Fabriciano"/>
    <s v="Minas Gerais"/>
    <s v="35170095"/>
    <s v="Brasil"/>
    <s v="Mercado Envios Full"/>
    <s v="5 de junho | 06:19"/>
    <s v="6 de junho | 10:07"/>
    <s v="Mercado Envios"/>
    <s v="MEL42326816024LMFFF01"/>
    <s v=" "/>
    <s v=" "/>
    <s v=" "/>
    <s v=" "/>
    <s v=" "/>
    <s v=" "/>
    <s v=" "/>
    <s v="Não"/>
    <s v=""/>
    <s v="Não"/>
  </r>
  <r>
    <x v="0"/>
    <s v="2000005781653380"/>
    <d v="2023-06-04T00:00:00"/>
    <s v="Entregue"/>
    <s v="Chegou em 6 de junho"/>
    <s v="Não"/>
    <n v="1"/>
    <n v="61.11"/>
    <n v="20.16"/>
    <n v="-12.83"/>
    <n v="-20.16"/>
    <s v=""/>
    <n v="48.28"/>
    <s v="Sim"/>
    <x v="9"/>
    <s v="MLB1924091749"/>
    <s v="2 Kits De Rolamento Roda Traseira Gol G1 G2 G3 G4 G5 Novo"/>
    <s v=" "/>
    <n v="61.11"/>
    <s v="Clássico"/>
    <s v="Autorizado"/>
    <s v=" "/>
    <s v=" "/>
    <s v=" "/>
    <s v=" "/>
    <s v="Pablo Carneiro"/>
    <s v="09998524695"/>
    <s v="Rua Antônio de Andrade costa 373 / CEP 38790000 - Santa Monica, São Gonçalo do Abaeté, Minas Gerais"/>
    <s v="São Gonçalo do Abaeté"/>
    <s v="Minas Gerais"/>
    <s v="38790000"/>
    <s v="Brasil"/>
    <s v="Mercado Envios Full"/>
    <s v="5 de junho | 05:26"/>
    <s v="6 de junho | 10:28"/>
    <s v="Mercado Envios"/>
    <s v="MEL42326684033LMFFF01"/>
    <s v=" "/>
    <s v=" "/>
    <s v=" "/>
    <s v=" "/>
    <s v=" "/>
    <s v=" "/>
    <s v=" "/>
    <s v="Não"/>
    <s v=""/>
    <s v="Não"/>
  </r>
  <r>
    <x v="0"/>
    <s v="2000005781607022"/>
    <d v="2023-06-04T00:00:00"/>
    <s v="Entregue"/>
    <s v="Chegou em 5 de junho"/>
    <s v="Não"/>
    <n v="1"/>
    <n v="91.61"/>
    <s v=""/>
    <n v="-10.99"/>
    <n v="-20.45"/>
    <s v=""/>
    <n v="60.17"/>
    <s v="Sim"/>
    <x v="106"/>
    <s v="MLB2816519971"/>
    <s v="Cabo De Freio Gol G2 Todos Traseiro 1994 A 2002"/>
    <s v=" "/>
    <n v="91.61"/>
    <s v="Clássico"/>
    <s v="Autorizado"/>
    <s v=" "/>
    <s v=" "/>
    <s v=" "/>
    <s v=" "/>
    <s v="Kaio Vinicius Carneiro Ferreira"/>
    <s v="51918816808"/>
    <s v="Rua Heráclito Lacerda 247 / casa Referencia: na rua do supermercado Roganti - CEP 17245104 - Jardim Vasco Marques, Bocaina, São Paulo"/>
    <s v="Bocaina"/>
    <s v="São Paulo"/>
    <s v="17245104"/>
    <s v="Brasil"/>
    <s v="Mercado Envios Full"/>
    <s v="4 de junho | 21:50"/>
    <s v="5 de junho | 14:58"/>
    <s v="Mercado Envios"/>
    <s v="MEL42326730644LMFFF01"/>
    <s v=" "/>
    <s v=" "/>
    <s v=" "/>
    <s v=" "/>
    <s v=" "/>
    <s v=" "/>
    <s v=" "/>
    <s v="Não"/>
    <s v=""/>
    <s v="Não"/>
  </r>
  <r>
    <x v="0"/>
    <s v="2000005781583066"/>
    <d v="2023-06-04T00:00:00"/>
    <s v="Cancelada pelo comprador"/>
    <s v="Cancelou porque se arrependeu da compra."/>
    <s v="Não"/>
    <n v="1"/>
    <n v="119.7"/>
    <s v=""/>
    <n v="-20.350000000000001"/>
    <n v="-18.45"/>
    <n v="-80.900000000000006"/>
    <n v="0"/>
    <s v="Sim"/>
    <x v="7"/>
    <s v="MLB2640425245"/>
    <s v="Kit Bomba Combustível Gasolina Sistema Bosch Corsawind 96a07"/>
    <s v=" "/>
    <n v="119.7"/>
    <s v="Premium"/>
    <s v="Cancelada"/>
    <s v=" "/>
    <s v=" "/>
    <s v=" "/>
    <s v=" "/>
    <s v="Rosania Macedo"/>
    <s v="04922442600"/>
    <s v=" "/>
    <s v="Cabreúva"/>
    <s v="São Paulo"/>
    <s v="13316707"/>
    <s v="Brasil"/>
    <s v="Mercado Envios Full"/>
    <s v=" "/>
    <s v=" "/>
    <s v="Mercado Envios"/>
    <s v="MEL42326719448LMFFF01"/>
    <s v=" "/>
    <s v=" "/>
    <s v=" "/>
    <s v=" "/>
    <s v=" "/>
    <s v=" "/>
    <s v=" "/>
    <s v="Não"/>
    <s v=""/>
    <s v="Não"/>
  </r>
  <r>
    <x v="0"/>
    <s v="2000004508904429"/>
    <d v="2023-06-04T00:00:00"/>
    <s v="Entregue"/>
    <s v="Chegou em 6 de junho"/>
    <s v="Sim"/>
    <n v="1"/>
    <n v="265.79000000000002"/>
    <s v=""/>
    <n v="-45.18"/>
    <n v="-38.950000000000003"/>
    <s v=""/>
    <n v="181.66"/>
    <s v=" "/>
    <x v="371"/>
    <s v="MLB2931938700"/>
    <s v="Par Bandeja Com Buchas Sem Pivô Audi A3 1996 A 2007"/>
    <s v=" "/>
    <n v="265.79000000000002"/>
    <s v="Premium"/>
    <s v="Não emitida"/>
    <s v="carlos paiva"/>
    <s v="CPF 39247254892"/>
    <s v="João Batista Dantas 36, Assis - CEP: 19802430, São Paulo"/>
    <s v=" "/>
    <s v="carlos paiva"/>
    <s v="39247254892"/>
    <s v="Rua José Renato Lopes Medeiros 145 / CEP 19804824 - Jardim Nossa Senhora de Fátima, Assis, São Paulo"/>
    <s v="Assis"/>
    <s v="São Paulo"/>
    <s v="19804824"/>
    <s v="Brasil"/>
    <s v="Correios e pontos de envio"/>
    <s v="6 de junho | 02:39"/>
    <s v="6 de junho | 16:57"/>
    <s v="Mercado Envios"/>
    <s v="MEL42326672444LMXDF01"/>
    <s v=" "/>
    <s v=" "/>
    <s v=" "/>
    <s v=" "/>
    <s v=" "/>
    <s v=" "/>
    <s v=" "/>
    <s v="Não"/>
    <s v=""/>
    <s v="Não"/>
  </r>
  <r>
    <x v="0"/>
    <s v="2000004508882815"/>
    <d v="2023-06-04T00:00:00"/>
    <s v="Entregue"/>
    <s v="Chegou em 13 de junho"/>
    <s v="Sim"/>
    <n v="1"/>
    <n v="118.71"/>
    <n v="42.25"/>
    <n v="-20.18"/>
    <n v="-60.2"/>
    <s v=""/>
    <n v="80.58"/>
    <s v=" "/>
    <x v="159"/>
    <s v="MLB2669827088"/>
    <s v="Par Reparo Pino Guia Pinça De Freio Dianteiro Corolla 03a08"/>
    <s v=" "/>
    <n v="118.71"/>
    <s v="Premium"/>
    <s v="Autorizado"/>
    <s v=" "/>
    <s v=" "/>
    <s v=" "/>
    <s v=" "/>
    <s v="Alice Vilela"/>
    <s v="10098260693"/>
    <s v="Rua José Cordeiro 16 / casa Referencia: perto da creche - CEP 35243000 - Barra do Cuiete, Barra do Cuieté, Minas Gerais"/>
    <s v="Barra do Cuieté"/>
    <s v="Minas Gerais"/>
    <s v="35243000"/>
    <s v="Brasil"/>
    <s v="Mercado Envios Full"/>
    <s v="4 de junho | 19:05"/>
    <s v="13 de junho | 16:35"/>
    <s v="Loggi"/>
    <s v="ML42326652842135551"/>
    <s v="https://www.loggi.com/rastreador/3762947aef/ML42326652842135551"/>
    <s v=" "/>
    <s v=" "/>
    <s v=" "/>
    <s v=" "/>
    <s v=" "/>
    <s v=" "/>
    <s v="Não"/>
    <s v=""/>
    <s v="Não"/>
  </r>
  <r>
    <x v="0"/>
    <s v="2000005781429606"/>
    <d v="2023-06-04T00:00:00"/>
    <s v="Devolução finalizada com reembolso para o comprador"/>
    <s v="O produto devolvido chegou em segunda-feira, 19 de junho."/>
    <s v="Não"/>
    <n v="1"/>
    <n v="149"/>
    <s v=""/>
    <n v="-68.23"/>
    <n v="-21.45"/>
    <n v="-59.32"/>
    <n v="0"/>
    <s v=" "/>
    <x v="289"/>
    <s v="MLB3118752046"/>
    <s v="Braço Tensor Esquerda Sem Terminal Uno Mille 1985 A 2004"/>
    <s v=" "/>
    <n v="149"/>
    <s v="Premium"/>
    <s v="Não emitida"/>
    <s v="Amanda Santos"/>
    <s v="CPF 92015069291"/>
    <s v="Sitio Sao Jose SN, Nova Luzitania - CEP: 15340000, São Paulo"/>
    <s v=" "/>
    <s v="Amanda Santos"/>
    <s v="92015069291"/>
    <s v="Rua Cecília Iter 177 / &quot;Referencia: Endereço Comercial. entregar antes das 18h Pode Entregar Para, Edi Ou Henrique 1195329-2034.&quot;"/>
    <s v="São Paulo"/>
    <s v="São Paulo"/>
    <s v="08240730"/>
    <s v="Brasil"/>
    <s v="Correios e pontos de envio"/>
    <s v="9 de junho | 09:33"/>
    <s v="19 de junho | 09:36"/>
    <s v="Mercado Envios"/>
    <s v="QC588463168BR"/>
    <s v="https://www2.correios.com.br/sistemas/rastreamento/resultado.cfm"/>
    <s v=" "/>
    <s v=" "/>
    <s v=" "/>
    <s v=" "/>
    <s v=" "/>
    <s v=" "/>
    <s v="Sim"/>
    <s v=""/>
    <s v="Não"/>
  </r>
  <r>
    <x v="0"/>
    <s v="2000005781377900"/>
    <d v="2023-06-04T00:00:00"/>
    <s v="Entregue"/>
    <s v="Chegou em 8 de junho"/>
    <s v="Não"/>
    <n v="1"/>
    <n v="108.78"/>
    <s v=""/>
    <n v="-18.489999999999998"/>
    <n v="-20.45"/>
    <s v=""/>
    <n v="69.84"/>
    <s v=" "/>
    <x v="372"/>
    <s v="MLB3283553990"/>
    <s v="Par Bieleta Dianteira Apollo 1990 A 1996"/>
    <s v=" "/>
    <n v="108.78"/>
    <s v="Premium"/>
    <s v="Não emitida"/>
    <s v="Leonardo Ramos da Cruz"/>
    <s v="CPF 10927756684"/>
    <s v="José Carvalho dos Santos 170 - deixar no correio, Itambacuri - CEP: 39830000, Minas Gerais"/>
    <s v=" "/>
    <s v="Leonardo Ramos da Cruz"/>
    <s v="10927756684"/>
    <s v="Rua Amélia P. Guedes 965 / casa de Juliana Referencia: esse telefone só funciona pelo zap,deixar a mercadoria com minha prima Juliana souza - CEP 39830000 - Montese, Itambacuri, Minas Gerais"/>
    <s v="Itambacuri"/>
    <s v="Minas Gerais"/>
    <s v="39830000"/>
    <s v="Brasil"/>
    <s v="Correios e pontos de envio"/>
    <s v="6 de junho | 07:02"/>
    <s v="8 de junho | 10:27"/>
    <s v="Mercado Envios"/>
    <s v="MEL42326633486LMXDF01"/>
    <s v=" "/>
    <s v=" "/>
    <s v=" "/>
    <s v=" "/>
    <s v=" "/>
    <s v=" "/>
    <s v=" "/>
    <s v="Não"/>
    <s v=""/>
    <s v="Não"/>
  </r>
  <r>
    <x v="0"/>
    <s v="2000005781354276"/>
    <d v="2023-06-04T00:00:00"/>
    <s v="Entregue"/>
    <s v="Chegou em 7 de junho"/>
    <s v="Não"/>
    <n v="1"/>
    <n v="137.9"/>
    <s v=""/>
    <n v="-16.55"/>
    <n v="-21.45"/>
    <s v=""/>
    <n v="99.9"/>
    <s v=" "/>
    <x v="373"/>
    <s v="MLB3118762729"/>
    <s v="Braço Tensor Direita Sem Terminal Uno Mille 1985 A 2004"/>
    <s v=" "/>
    <n v="137.9"/>
    <s v="Clássico"/>
    <s v="Não emitida"/>
    <s v="Amanda Santos"/>
    <s v="CPF 92015069291"/>
    <s v="Sitio Sao Jose SN, Nova Luzitania - CEP: 15340000, São Paulo"/>
    <s v=" "/>
    <s v="Amanda Santos"/>
    <s v="92015069291"/>
    <s v="Rua Luiz Guilhem 1812 / CEP 15340000 - Jardim das Américas, Nova Luzitânia, São Paulo"/>
    <s v="Nova Luzitânia"/>
    <s v="São Paulo"/>
    <s v="15340000"/>
    <s v="Brasil"/>
    <s v="Correios e pontos de envio"/>
    <s v="6 de junho | 05:26"/>
    <s v="7 de junho | 14:21"/>
    <s v="Mercado Envios"/>
    <s v="MEL42326618964LMXDF01"/>
    <s v=" "/>
    <s v=" "/>
    <s v=" "/>
    <s v=" "/>
    <s v=" "/>
    <s v=" "/>
    <s v=" "/>
    <s v="Não"/>
    <s v=""/>
    <s v="Não"/>
  </r>
  <r>
    <x v="0"/>
    <s v="2000005780439412"/>
    <d v="2023-06-04T00:00:00"/>
    <s v="Entregue"/>
    <s v="Chegou em 5 de junho"/>
    <s v="Não"/>
    <n v="1"/>
    <n v="270"/>
    <s v=""/>
    <n v="-45.9"/>
    <n v="-20.45"/>
    <s v=""/>
    <n v="203.65"/>
    <s v=" "/>
    <x v="2"/>
    <s v="MLB2021522298"/>
    <s v="Cabo De Marcha Astra 2001/2005 Original 93306003"/>
    <s v=" "/>
    <n v="270"/>
    <s v="Premium"/>
    <s v="Autorizado"/>
    <s v=" "/>
    <s v=" "/>
    <s v=" "/>
    <s v=" "/>
    <s v="Jacques Mendes Meyohas"/>
    <s v="89316410797"/>
    <s v="Rua Anverino Floresta de Miranda 100 / bl 1 cs 2 - CEP 22743510 - Freguesia (Jacarepaguá), Rio de Janeiro, Rio de Janeiro"/>
    <s v="Rio de Janeiro"/>
    <s v="Rio de Janeiro"/>
    <s v="22743510"/>
    <s v="Brasil"/>
    <s v="Mercado Envios Full"/>
    <s v="4 de junho | 16:11"/>
    <s v="5 de junho | 12:05"/>
    <s v="Mercado Envios"/>
    <s v="MEL42326199301LMFFF01"/>
    <s v=" "/>
    <s v=" "/>
    <s v=" "/>
    <s v=" "/>
    <s v=" "/>
    <s v=" "/>
    <s v=" "/>
    <s v="Não"/>
    <s v=""/>
    <s v="Não"/>
  </r>
  <r>
    <x v="0"/>
    <s v="2000005781276944"/>
    <d v="2023-06-04T00:00:00"/>
    <s v="Entregue"/>
    <s v="Chegou em 6 de junho"/>
    <s v="Não"/>
    <n v="1"/>
    <n v="37.01"/>
    <n v="21"/>
    <n v="-9.94"/>
    <n v="-21"/>
    <s v=""/>
    <n v="27.07"/>
    <s v=" "/>
    <x v="105"/>
    <s v="MLB2859890739"/>
    <s v="Morceguinho Dianteiro Prisma Lado Direito 2007 A 2012"/>
    <s v=" "/>
    <n v="37.01"/>
    <s v="Clássico"/>
    <s v="Não emitida"/>
    <s v="Silvio Campos"/>
    <s v="CPF 06718901660"/>
    <s v="Rua Itapeva 99 - Casa, Belo Horizonte - CEP: 31110670, Minas Gerais"/>
    <s v=" "/>
    <s v="Silvio Campos"/>
    <s v="06718901660"/>
    <s v="Rua Itapeva 93 / Referencia: Caso não atenda no 93, entregar no 99. - CEP 31110670 - Concórdia, Belo Horizonte, Minas Gerais"/>
    <s v="Belo Horizonte"/>
    <s v="Minas Gerais"/>
    <s v="31110670"/>
    <s v="Brasil"/>
    <s v="Correios e pontos de envio"/>
    <s v="6 de junho | 01:04"/>
    <s v="6 de junho | 18:52"/>
    <s v="Mercado Envios"/>
    <s v="MEL42326586606LMXDF01"/>
    <s v=" "/>
    <s v=" "/>
    <s v=" "/>
    <s v=" "/>
    <s v=" "/>
    <s v=" "/>
    <s v=" "/>
    <s v="Não"/>
    <s v=""/>
    <s v="Não"/>
  </r>
  <r>
    <x v="0"/>
    <s v="2000005781270890"/>
    <d v="2023-06-04T00:00:00"/>
    <s v="Entregue"/>
    <s v="Chegou em 8 de junho"/>
    <s v="Não"/>
    <n v="1"/>
    <n v="89.9"/>
    <n v="33.76"/>
    <n v="-15.28"/>
    <n v="-60.21"/>
    <s v=""/>
    <n v="48.17"/>
    <s v=" "/>
    <x v="174"/>
    <s v="MLB3067734040"/>
    <s v="Bandeja Com Pivô Esquerda Sandero 2006 Em Diante"/>
    <s v=" "/>
    <n v="89.9"/>
    <s v="Premium"/>
    <s v="Não emitida"/>
    <s v="Francisco Jose Rodrigues Da Silva"/>
    <s v="CPF 41847598315"/>
    <s v="Rua da Graça 149, Urbano Santos - CEP: 65530000, Maranhão"/>
    <s v=" "/>
    <s v="Francisco Jose Rodrigues Da Silva"/>
    <s v="41847598315"/>
    <s v="Rua da Graça 149 / Referencia: Próximo a escola  chagas Araújo - CEP 65530000 - Centro, Urbano Santos, Maranhão"/>
    <s v="Urbano Santos"/>
    <s v="Maranhão"/>
    <s v="65530000"/>
    <s v="Brasil"/>
    <s v="Correios e pontos de envio"/>
    <s v="6 de junho | 08:42"/>
    <s v="8 de junho | 11:30"/>
    <s v="Mercado Envios"/>
    <s v="MEL42326517593LMXDF01"/>
    <s v=" "/>
    <s v=" "/>
    <s v=" "/>
    <s v=" "/>
    <s v=" "/>
    <s v=" "/>
    <s v=" "/>
    <s v="Não"/>
    <s v=""/>
    <s v="Não"/>
  </r>
  <r>
    <x v="0"/>
    <s v="2000005781234620"/>
    <d v="2023-06-04T00:00:00"/>
    <s v="Entregue"/>
    <s v="Chegou em 5 de junho"/>
    <s v="Não"/>
    <n v="1"/>
    <n v="65.239999999999995"/>
    <n v="15.9"/>
    <n v="-16.59"/>
    <s v=""/>
    <s v=""/>
    <n v="64.55"/>
    <s v=" "/>
    <x v="14"/>
    <s v="MLB2860212445"/>
    <s v="Par Morceguinho Dianteiro Celta 1998 A 2015"/>
    <s v=" "/>
    <n v="65.239999999999995"/>
    <s v="Premium"/>
    <s v="Autorizado"/>
    <s v="Cristiano J Novaes"/>
    <s v="CPF 37791836840"/>
    <s v="Avenida Edir Ajala de Oliveira 210, Itapevi - CEP: 06660035, São Paulo"/>
    <s v=" "/>
    <s v="Cristiano J Novaes"/>
    <s v="37791836840"/>
    <s v="Avenida Edir Ajala de Oliveira 210 / Referencia: quem recebera será moises - CEP 06660035 - Jardim Santa Rita - 2a Parte, Itapevi, São Paulo"/>
    <s v="Itapevi"/>
    <s v="São Paulo"/>
    <s v="06660035"/>
    <s v="Brasil"/>
    <s v="Mercado Envios Flex"/>
    <s v="5 de junho | 16:03"/>
    <s v="5 de junho | 21:21"/>
    <s v="ANDERSO OLIVEIRA"/>
    <s v="42326567356"/>
    <s v=" "/>
    <s v=" "/>
    <s v=" "/>
    <s v=" "/>
    <s v=" "/>
    <s v=" "/>
    <s v=" "/>
    <s v="Não"/>
    <s v=""/>
    <s v="Não"/>
  </r>
  <r>
    <x v="0"/>
    <s v="2000005781192408"/>
    <d v="2023-06-04T00:00:00"/>
    <s v="Venda entregue"/>
    <s v="Como o comprador não te enviou o produto, nós cancelamos a devolução e te liberamos o dinheiro."/>
    <s v="Não"/>
    <n v="1"/>
    <n v="30.77"/>
    <n v="7.43"/>
    <n v="-9.19"/>
    <n v="-7.43"/>
    <s v=""/>
    <n v="21.58"/>
    <s v=" "/>
    <x v="273"/>
    <s v="MLB3041084844"/>
    <s v="Cabo De Capô Com Botão Opala 1975 A 1983"/>
    <s v=" "/>
    <n v="30.77"/>
    <s v="Clássico"/>
    <s v="Não emitida"/>
    <s v="genesio apolinario"/>
    <s v="CPF 05792058946"/>
    <s v="Pedro Prosdócimo 1680 - casa, Curitiba - CEP: 81470065, Paraná"/>
    <s v=" "/>
    <s v="genesio apolinario"/>
    <s v="05792058946"/>
    <s v="Rua Pedro Prosdócimo 640 / casa amarela 640-1 Referencia: casa - CEP 81470065 - Tatuquara, Curitiba, Paraná"/>
    <s v="Curitiba"/>
    <s v="Paraná"/>
    <s v="81470065"/>
    <s v="Brasil"/>
    <s v="Correios e pontos de envio"/>
    <s v="6 de junho | 01:46"/>
    <s v="6 de junho | 20:14"/>
    <s v="Mercado Envios"/>
    <s v="MEL42326548368LMXDF01"/>
    <s v=" "/>
    <s v=" "/>
    <s v=" "/>
    <s v=" "/>
    <s v=" "/>
    <s v=" "/>
    <s v=" "/>
    <s v="Sim"/>
    <s v=""/>
    <s v="Não"/>
  </r>
  <r>
    <x v="0"/>
    <s v="2000004508721195"/>
    <d v="2023-06-04T00:00:00"/>
    <s v="Entregue"/>
    <s v="Chegou em 7 de junho"/>
    <s v="Sim"/>
    <n v="1"/>
    <n v="34.99"/>
    <n v="9.24"/>
    <n v="-11.45"/>
    <n v="-9.24"/>
    <s v=""/>
    <n v="23.54"/>
    <s v=" "/>
    <x v="374"/>
    <s v="MLB3170727767"/>
    <s v="Par Coifa Semi Eixo Lado Câmbio Uno 1994 A 1999"/>
    <s v=" "/>
    <n v="34.99"/>
    <s v="Premium"/>
    <s v="Não emitida"/>
    <s v="Leonardo Santos da Cruz"/>
    <s v="CPF 10410002607"/>
    <s v="Rua José Elías 205 - Marmoraria taquaracu, Taquaraçu de Minas - CEP: 33980000, Minas Gerais"/>
    <s v=" "/>
    <s v="Leonardo Santos da Cruz"/>
    <s v="10410002607"/>
    <s v="Rua José Elías 205 / Marmoraria taquaracu Referencia: entrega na Marmoraria taquaracu trabalho ou na casa em frente da Marmoraria dona Eliane - CEP 33980000 - nossa senhora de Fátima, Taquaraçu de Minas, Minas Gerais"/>
    <s v="Taquaraçu de Minas"/>
    <s v="Minas Gerais"/>
    <s v="33980000"/>
    <s v="Brasil"/>
    <s v="Correios e pontos de envio"/>
    <s v="6 de junho | 01:04"/>
    <s v="7 de junho | 13:49"/>
    <s v="Mercado Envios"/>
    <s v="MEL42326431783LMXDF01"/>
    <s v=" "/>
    <s v=" "/>
    <s v=" "/>
    <s v=" "/>
    <s v=" "/>
    <s v=" "/>
    <s v=" "/>
    <s v="Não"/>
    <s v=""/>
    <s v="Não"/>
  </r>
  <r>
    <x v="0"/>
    <s v="2000005780795738"/>
    <d v="2023-06-04T00:00:00"/>
    <s v="Entregue"/>
    <s v="Chegou em 5 de junho"/>
    <s v="Não"/>
    <n v="1"/>
    <n v="173.77"/>
    <n v="1.59"/>
    <n v="-20.85"/>
    <s v=""/>
    <s v=""/>
    <n v="154.51"/>
    <s v=" "/>
    <x v="86"/>
    <s v="MLB2915215061"/>
    <s v="Bandeja Superior Direita Com Pivô Ranger 1998 A 2011"/>
    <s v=" "/>
    <n v="173.77"/>
    <s v="Clássico"/>
    <s v="Autorizado"/>
    <s v="Celio Sales"/>
    <s v="CPF 22138666867"/>
    <s v="Iquiririm 651, São Paulo - CEP: 05586001, São Paulo"/>
    <s v=" "/>
    <s v="Celio Sales"/>
    <s v="22138666867"/>
    <s v="Rua Benvenuto Di Giovani 331 / casa - CEP 05551000 - Jardim Raposo Tavares, São Paulo, São Paulo"/>
    <s v="São Paulo"/>
    <s v="São Paulo"/>
    <s v="05551000"/>
    <s v="Brasil"/>
    <s v="Mercado Envios Flex"/>
    <s v="5 de junho | 16:30"/>
    <s v="5 de junho | 21:12"/>
    <s v="ALAN DE SOUZA SILVA"/>
    <s v="42326341449"/>
    <s v=" "/>
    <s v=" "/>
    <s v=" "/>
    <s v=" "/>
    <s v=" "/>
    <s v=" "/>
    <s v=" "/>
    <s v="Não"/>
    <s v=""/>
    <s v="Não"/>
  </r>
  <r>
    <x v="0"/>
    <s v="2000005780455990"/>
    <d v="2023-06-03T00:00:00"/>
    <s v="Entregue"/>
    <s v="Chegou em 5 de junho"/>
    <s v="Não"/>
    <n v="1"/>
    <n v="46.19"/>
    <n v="15.66"/>
    <n v="-13.35"/>
    <n v="-15.66"/>
    <s v=""/>
    <n v="32.840000000000003"/>
    <s v=" "/>
    <x v="1"/>
    <s v="MLB2202273682"/>
    <s v="Terminal Cabo De Engate Golf 1998 A 2002 Cód 1j0711761a"/>
    <s v=" "/>
    <n v="46.19"/>
    <s v="Premium"/>
    <s v="Autorizado"/>
    <s v=" "/>
    <s v=" "/>
    <s v=" "/>
    <s v=" "/>
    <s v="Kelvin Marquioreto"/>
    <s v="40429961839"/>
    <s v="Rua Nelson Garcia 1356 / CEP 15047729 - Parque Residencial Dignidade, São José do Rio Preto, São Paulo"/>
    <s v="São José do Rio Preto"/>
    <s v="São Paulo"/>
    <s v="15047729"/>
    <s v="Brasil"/>
    <s v="Mercado Envios Full"/>
    <s v="4 de junho | 12:28"/>
    <s v="5 de junho | 16:20"/>
    <s v="Mercado Envios"/>
    <s v="MEL42326274524LMFFF01"/>
    <s v=" "/>
    <s v=" "/>
    <s v=" "/>
    <s v=" "/>
    <s v=" "/>
    <s v=" "/>
    <s v=" "/>
    <s v="Não"/>
    <s v=""/>
    <s v="Não"/>
  </r>
  <r>
    <x v="0"/>
    <s v="2000005780390976"/>
    <d v="2023-06-03T00:00:00"/>
    <s v="Entregue"/>
    <s v="Chegou em 5 de junho"/>
    <s v="Não"/>
    <n v="1"/>
    <n v="61.74"/>
    <n v="13.7"/>
    <n v="-16"/>
    <n v="-13.7"/>
    <s v=""/>
    <n v="45.74"/>
    <s v=" "/>
    <x v="9"/>
    <s v="MLB1983187301"/>
    <s v="Par De Kit Rolamento Roda Traseira Fox 2007 2008 2009 Novo"/>
    <s v=" "/>
    <n v="61.74"/>
    <s v="Premium"/>
    <s v="Autorizado"/>
    <s v=" "/>
    <s v=" "/>
    <s v=" "/>
    <s v=" "/>
    <s v="joelson barros de lima"/>
    <s v="15147917497"/>
    <s v="Rua Costa Azul 240 / Referencia: empresa PSI - CEP 13213076 - Distrito Industrial, Jundiaí, São Paulo"/>
    <s v="Jundiaí"/>
    <s v="São Paulo"/>
    <s v="13213076"/>
    <s v="Brasil"/>
    <s v="Mercado Envios Full"/>
    <s v="5 de junho | 02:23"/>
    <s v="5 de junho | 14:41"/>
    <s v="Mercado Envios"/>
    <s v="MEL42326178689LMFFF01"/>
    <s v=" "/>
    <s v=" "/>
    <s v=" "/>
    <s v=" "/>
    <s v=" "/>
    <s v=" "/>
    <s v=" "/>
    <s v="Não"/>
    <s v=""/>
    <s v="Não"/>
  </r>
  <r>
    <x v="0"/>
    <s v="2000005780325632"/>
    <d v="2023-06-03T00:00:00"/>
    <s v="Cancelada pelo comprador"/>
    <s v="Cancelou porque se arrependeu da compra."/>
    <s v="Não"/>
    <n v="1"/>
    <n v="89.9"/>
    <s v=""/>
    <n v="-15.28"/>
    <n v="-26.45"/>
    <n v="-48.17"/>
    <n v="0"/>
    <s v=" "/>
    <x v="174"/>
    <s v="MLB3067734040"/>
    <s v="Bandeja Com Pivô Esquerda Sandero 2006 Em Diante"/>
    <s v=" "/>
    <n v="89.9"/>
    <s v="Premium"/>
    <s v="Não emitida"/>
    <s v="Nilza Almeida ramos dos Santos"/>
    <s v="CPF 05824013802"/>
    <s v="R.Sao Caetano 1426 - Casa, Santos - CEP: 11082060, São Paulo"/>
    <s v=" "/>
    <s v="Nilza Almeida ramos dos Santos"/>
    <s v="05824013802"/>
    <s v=" "/>
    <s v="Santos"/>
    <s v="São Paulo"/>
    <s v="11082060"/>
    <s v="Brasil"/>
    <s v="Correios e pontos de envio"/>
    <s v=" "/>
    <s v=" "/>
    <s v="Mercado Envios"/>
    <s v=" "/>
    <s v=" "/>
    <s v=" "/>
    <s v=" "/>
    <s v=" "/>
    <s v=" "/>
    <s v=" "/>
    <s v=" "/>
    <s v="Não"/>
    <s v=""/>
    <s v="Não"/>
  </r>
  <r>
    <x v="0"/>
    <s v="2000005780185588"/>
    <d v="2023-06-03T00:00:00"/>
    <s v="Entregue"/>
    <s v="Chegou em 5 de junho"/>
    <s v="Não"/>
    <n v="2"/>
    <n v="90"/>
    <n v="15.9"/>
    <n v="-26.3"/>
    <s v=""/>
    <s v=""/>
    <n v="79.599999999999994"/>
    <s v=" "/>
    <x v="12"/>
    <s v="MLB1845922576"/>
    <s v="Kit Rolamento Roda Traseira Ford Ka 1997 1998 1999 2000-2002"/>
    <s v=" "/>
    <n v="45"/>
    <s v="Premium"/>
    <s v="Autorizado"/>
    <s v="Allyce Christiane Vieira Dos Reis"/>
    <s v="CPF 54273998874"/>
    <s v="Rua Governador Rodrigo Henriques 194, São Paulo - CEP: 02987000, São Paulo"/>
    <s v=" "/>
    <s v="Allyce Christiane Vieira Dos Reis"/>
    <s v="54273998874"/>
    <s v="Rua Governador Rodrigo Henriques 194 / Referencia: Portão Cinza - CEP 02987000 - Vila Santo Antônio, São Paulo, São Paulo"/>
    <s v="São Paulo"/>
    <s v="São Paulo"/>
    <s v="02987000"/>
    <s v="Brasil"/>
    <s v="Mercado Envios Flex"/>
    <s v="5 de junho | 16:41"/>
    <s v="5 de junho | 21:40"/>
    <s v="CARLOS EDUARDO BROTAS SALES SALES"/>
    <s v="42326097345"/>
    <s v=" "/>
    <s v=" "/>
    <s v=" "/>
    <s v=" "/>
    <s v=" "/>
    <s v=" "/>
    <s v=" "/>
    <s v="Não"/>
    <s v=""/>
    <s v="Não"/>
  </r>
  <r>
    <x v="0"/>
    <s v="2000004508195295"/>
    <d v="2023-06-03T00:00:00"/>
    <s v="Entregue"/>
    <s v="Chegou em 6 de junho"/>
    <s v="Sim"/>
    <n v="1"/>
    <n v="330.67"/>
    <s v=""/>
    <n v="-56.21"/>
    <n v="-38.950000000000003"/>
    <s v=""/>
    <n v="235.51"/>
    <s v=" "/>
    <x v="299"/>
    <s v="MLB2896867173"/>
    <s v="Par Bandeja Com Pivô E Bieleta Voyage G6 2012 A 2016"/>
    <s v=" "/>
    <n v="330.67"/>
    <s v="Premium"/>
    <s v="Não emitida"/>
    <s v="Alexandre  de Almeida Rodrigues "/>
    <s v="CPF 09888066730"/>
    <s v="Avenida Brasil 40235 - Autoposto Gigante do Oeste, Rio de Janeiro - CEP: 23078002, Rio de Janeiro"/>
    <s v=" "/>
    <s v="Alexandre  de Almeida Rodrigues "/>
    <s v="09888066730"/>
    <s v="Rua Nova Catanduva 120 / térreo Referencia: Na rua da Academia Foco Total - CEP 23047255 - Campo Grande, Rio de Janeiro, Rio de Janeiro"/>
    <s v="Rio de Janeiro"/>
    <s v="Rio de Janeiro"/>
    <s v="23047255"/>
    <s v="Brasil"/>
    <s v="Correios e pontos de envio"/>
    <s v="6 de junho | 01:38"/>
    <s v="6 de junho | 18:23"/>
    <s v="Mercado Envios"/>
    <s v="MEL42326104138LMXDF01"/>
    <s v=" "/>
    <s v=" "/>
    <s v=" "/>
    <s v=" "/>
    <s v=" "/>
    <s v=" "/>
    <s v=" "/>
    <s v="Não"/>
    <s v=""/>
    <s v="Não"/>
  </r>
  <r>
    <x v="0"/>
    <s v="2000005779839974"/>
    <d v="2023-06-03T00:00:00"/>
    <s v="Entregue"/>
    <s v="Chegou em 4 de junho"/>
    <s v="Não"/>
    <n v="1"/>
    <n v="62"/>
    <n v="12.33"/>
    <n v="-16.04"/>
    <n v="-12.33"/>
    <s v=""/>
    <n v="45.96"/>
    <s v=" "/>
    <x v="30"/>
    <s v="MLB2093623027"/>
    <s v="Par Bieleta Dianteira Fiat Stilo Punto Bravo Linea"/>
    <s v=" "/>
    <n v="62"/>
    <s v="Premium"/>
    <s v="Autorizado"/>
    <s v=" "/>
    <s v=" "/>
    <s v=" "/>
    <s v=" "/>
    <s v="Flávio carlos fachini Fachini"/>
    <s v="25909368850"/>
    <s v="Rua Jorge Beretta 500 / Torre 3 ap 151 - CEP 09270400 - Parque Erasmo assunção, Santo André, São Paulo"/>
    <s v="Santo André"/>
    <s v="São Paulo"/>
    <s v="09270400"/>
    <s v="Brasil"/>
    <s v="Mercado Envios Full"/>
    <s v="3 de junho | 23:33"/>
    <s v="4 de junho | 10:01"/>
    <s v="Mercado Envios"/>
    <s v="MEL42326021004LMFFF01"/>
    <s v=" "/>
    <s v=" "/>
    <s v=" "/>
    <s v=" "/>
    <s v=" "/>
    <s v=" "/>
    <s v=" "/>
    <s v="Não"/>
    <s v=""/>
    <s v="Não"/>
  </r>
  <r>
    <x v="0"/>
    <s v="2000005779818920"/>
    <d v="2023-06-03T00:00:00"/>
    <s v="Entregue"/>
    <s v="Chegou em 7 de junho"/>
    <s v="Não"/>
    <n v="1"/>
    <n v="120.9"/>
    <n v="23.58"/>
    <n v="-20.55"/>
    <n v="-42.03"/>
    <s v=""/>
    <n v="81.900000000000006"/>
    <s v=" "/>
    <x v="164"/>
    <s v="MLB2603147175"/>
    <s v="Par Pinoguia Pinça De Freio Spin Lt1.8flex 2013"/>
    <s v=" "/>
    <n v="120.9"/>
    <s v="Premium"/>
    <s v="Não emitida"/>
    <s v="Fredson Gonçalves de Oliveira"/>
    <s v="CPF 06597854470"/>
    <s v="avenida dos caiapos 123 - torre 4 ap 1803, Natal - CEP: 59067400, Rio Grande do Norte"/>
    <s v=" "/>
    <s v="Fredson Gonçalves de Oliveira"/>
    <s v="06597854470"/>
    <s v="Avenida dos Caiapós 123 / torre 4 ap 1606 Referencia: Condomínio Vita Club - CEP 59067400 - Pitimbu, Natal, Rio Grande do Norte"/>
    <s v="Natal"/>
    <s v="Rio Grande do Norte"/>
    <s v="59067400"/>
    <s v="Brasil"/>
    <s v="Correios e pontos de envio"/>
    <s v="6 de junho | 08:42"/>
    <s v="7 de junho | 10:03"/>
    <s v="Mercado Envios"/>
    <s v="MEL42325944917LMXDF01"/>
    <s v=" "/>
    <s v=" "/>
    <s v=" "/>
    <s v=" "/>
    <s v=" "/>
    <s v=" "/>
    <s v=" "/>
    <s v="Não"/>
    <s v=""/>
    <s v="Não"/>
  </r>
  <r>
    <x v="0"/>
    <s v="2000005779782716"/>
    <d v="2023-06-03T00:00:00"/>
    <s v="Entregue"/>
    <s v="Chegou em 4 de junho"/>
    <s v="Não"/>
    <n v="1"/>
    <n v="99"/>
    <s v=""/>
    <n v="-16.829999999999998"/>
    <n v="-20.45"/>
    <s v=""/>
    <n v="61.72"/>
    <s v=" "/>
    <x v="132"/>
    <s v="MLB1782110034"/>
    <s v="Cabo De Engate Palio / Siena / Strada"/>
    <s v=" "/>
    <n v="99"/>
    <s v="Premium"/>
    <s v="Autorizado"/>
    <s v=" "/>
    <s v=" "/>
    <s v=" "/>
    <s v=" "/>
    <s v="ANTONIO DA CRUZ"/>
    <s v="03862401000149"/>
    <s v="Rua Dias Ferreira 51 / Oficina Referencia: ENTREGAS EM HORÁRIO COMERCIAL SE SEGUNDA A SEXTA FEIRA DA 7:00 ATE AS 17:00 HORAS_x000a_SÁBADOS DAS 7:00 ATE AS 11:00 - CEP 13990000 - Centro, Espírito Santo do Pinhal, São Paulo"/>
    <s v="Espírito Santo do Pinhal"/>
    <s v="São Paulo"/>
    <s v="13990000"/>
    <s v="Brasil"/>
    <s v="Mercado Envios Full"/>
    <s v="4 de junho | 02:06"/>
    <s v="4 de junho | 09:06"/>
    <s v="Mercado Envios"/>
    <s v="MEL42325994682LMFFF01"/>
    <s v=" "/>
    <s v=" "/>
    <s v=" "/>
    <s v=" "/>
    <s v=" "/>
    <s v=" "/>
    <s v=" "/>
    <s v="Não"/>
    <s v=""/>
    <s v="Não"/>
  </r>
  <r>
    <x v="0"/>
    <s v="2000005779646190"/>
    <d v="2023-06-03T00:00:00"/>
    <s v="Entregue"/>
    <s v="Chegou em 8 de junho"/>
    <s v="Não"/>
    <n v="1"/>
    <n v="189.89"/>
    <s v=""/>
    <n v="-32.28"/>
    <n v="-26.45"/>
    <s v=""/>
    <n v="131.16"/>
    <s v=" "/>
    <x v="178"/>
    <s v="MLB2988774881"/>
    <s v="Bandeja Direita Inferior Sem Pivô Kadett 1989 A 1998"/>
    <s v=" "/>
    <n v="189.89"/>
    <s v="Premium"/>
    <s v="Não emitida"/>
    <s v="thiago.a.ferreira thiago.a.ferreira"/>
    <s v="CPF 05832613619"/>
    <s v="Rua Santa Matilde 250 250, Conselheiro Lafaiete - CEP: 36405108, Minas Gerais"/>
    <s v=" "/>
    <s v="thiago.a.ferreira thiago.a.ferreira"/>
    <s v="05832613619"/>
    <s v="Rua Fernanda Bedran Peixoto 850 / auto lafaiete Referencia: auto Lafaiete - CEP 36407016 - Areal, Conselheiro Lafaiete, Minas Gerais"/>
    <s v="Conselheiro Lafaiete"/>
    <s v="Minas Gerais"/>
    <s v="36407016"/>
    <s v="Brasil"/>
    <s v="Correios e pontos de envio"/>
    <s v="6 de junho | 08:34"/>
    <s v="8 de junho | 13:45"/>
    <s v="Mercado Envios"/>
    <s v="MEL42325870849LMXDF01"/>
    <s v=" "/>
    <s v=" "/>
    <s v=" "/>
    <s v=" "/>
    <s v=" "/>
    <s v=" "/>
    <s v=" "/>
    <s v="Não"/>
    <s v=""/>
    <s v="Não"/>
  </r>
  <r>
    <x v="0"/>
    <s v="2000005779588130"/>
    <d v="2023-06-03T00:00:00"/>
    <s v="Entregue"/>
    <s v="Chegou em 5 de junho"/>
    <s v="Não"/>
    <n v="1"/>
    <n v="71.239999999999995"/>
    <n v="7.54"/>
    <n v="-17.61"/>
    <n v="-7.54"/>
    <s v=""/>
    <n v="53.63"/>
    <s v="Sim"/>
    <x v="38"/>
    <s v="MLB1974837590"/>
    <s v="2 Kit's De  Rolamento Roda Traseira Celta/corsa /prisma Novo"/>
    <s v=" "/>
    <n v="71.239999999999995"/>
    <s v="Premium"/>
    <s v="Autorizado"/>
    <s v=" "/>
    <s v=" "/>
    <s v=" "/>
    <s v=" "/>
    <s v="Gustavo Nobre"/>
    <s v="01403264562"/>
    <s v="Ladeira da Conceição 83 / Casa de Silú - CEP 44460000 - Alto do Santo Antônio, Itaparica, Bahia"/>
    <s v="Itaparica"/>
    <s v="Bahia"/>
    <s v="44460000"/>
    <s v="Brasil"/>
    <s v="Mercado Envios Full"/>
    <s v="4 de junho | 20:41"/>
    <s v="5 de junho | 16:10"/>
    <s v="Mercado Envios"/>
    <s v="MEL42325845867LMFFF01"/>
    <s v=" "/>
    <s v=" "/>
    <s v=" "/>
    <s v=" "/>
    <s v=" "/>
    <s v=" "/>
    <s v=" "/>
    <s v="Não"/>
    <s v=""/>
    <s v="Não"/>
  </r>
  <r>
    <x v="0"/>
    <s v="2000005779560694"/>
    <d v="2023-06-03T00:00:00"/>
    <s v="Entregue"/>
    <s v="Chegou em 5 de junho"/>
    <s v="Não"/>
    <n v="1"/>
    <n v="71.239999999999995"/>
    <n v="13.7"/>
    <n v="-17.61"/>
    <n v="-13.7"/>
    <s v=""/>
    <n v="53.63"/>
    <s v=" "/>
    <x v="38"/>
    <s v="MLB1974837590"/>
    <s v="2 Kit's De  Rolamento Roda Traseira Celta/corsa /prisma Novo"/>
    <s v=" "/>
    <n v="71.239999999999995"/>
    <s v="Premium"/>
    <s v="Autorizado"/>
    <s v=" "/>
    <s v=" "/>
    <s v=" "/>
    <s v=" "/>
    <s v="Alessandro Petrocinio Santana"/>
    <s v="03504887540"/>
    <s v="Paque Da Jaquira 74 / Opcional Referencia: Na Barraca Da Jaqueira Entregar A Sandro Breik - CEP 48140000 - Centro, Pedrão, Bahia"/>
    <s v="Pedrão"/>
    <s v="Bahia"/>
    <s v="48140000"/>
    <s v="Brasil"/>
    <s v="Mercado Envios Full"/>
    <s v="4 de junho | 20:41"/>
    <s v="5 de junho | 14:22"/>
    <s v="Mercado Envios"/>
    <s v="MEL42325839151LMFFF01"/>
    <s v=" "/>
    <s v=" "/>
    <s v=" "/>
    <s v=" "/>
    <s v=" "/>
    <s v=" "/>
    <s v=" "/>
    <s v="Não"/>
    <s v=""/>
    <s v="Não"/>
  </r>
  <r>
    <x v="0"/>
    <s v="2000005779303582"/>
    <d v="2023-06-03T00:00:00"/>
    <s v="Entregue"/>
    <s v="Chegou em 5 de junho"/>
    <s v="Não"/>
    <n v="1"/>
    <n v="83.21"/>
    <s v=""/>
    <n v="-14.15"/>
    <n v="-20.45"/>
    <s v=""/>
    <n v="48.61"/>
    <s v="Sim"/>
    <x v="9"/>
    <s v="MLB2015330278"/>
    <s v="2 Kit's De Rolamento Roda Traseira Gol G1 G2 G3 G4 G5 Novo"/>
    <s v=" "/>
    <n v="83.21"/>
    <s v="Premium"/>
    <s v="Autorizado"/>
    <s v=" "/>
    <s v=" "/>
    <s v=" "/>
    <s v=" "/>
    <s v="Thiago  Perazoli "/>
    <s v="13661974963"/>
    <s v="Rua Pedro Geremias Marques 283 / Casa Referencia: Na rua do lava car do baino - CEP 86210000 - Antônio José Vieira, Jataizinho, Paraná"/>
    <s v="Jataizinho"/>
    <s v="Paraná"/>
    <s v="86210000"/>
    <s v="Brasil"/>
    <s v="Mercado Envios Full"/>
    <s v="4 de junho | 16:51"/>
    <s v="5 de junho | 15:16"/>
    <s v="Mercado Envios"/>
    <s v="MEL42325735409LMFFF01"/>
    <s v=" "/>
    <s v=" "/>
    <s v=" "/>
    <s v=" "/>
    <s v=" "/>
    <s v=" "/>
    <s v=" "/>
    <s v="Não"/>
    <s v=""/>
    <s v="Não"/>
  </r>
  <r>
    <x v="0"/>
    <s v="2000005779226872"/>
    <d v="2023-06-03T00:00:00"/>
    <s v="Entregue"/>
    <s v="Chegou em 5 de junho"/>
    <s v="Não"/>
    <n v="1"/>
    <n v="120.9"/>
    <s v=""/>
    <n v="-20.55"/>
    <n v="-20.45"/>
    <s v=""/>
    <n v="79.900000000000006"/>
    <s v=" "/>
    <x v="255"/>
    <s v="MLB1720245109"/>
    <s v="2 Kit's Rolamento Roda Traseira Escort 94 Fiesta 95 Ka 97"/>
    <s v=" "/>
    <n v="120.9"/>
    <s v="Premium"/>
    <s v="Autorizado"/>
    <s v=" "/>
    <s v=" "/>
    <s v=" "/>
    <s v=" "/>
    <s v="Márcio Guimarães"/>
    <s v="07823712725"/>
    <s v="Estrada Maravilha 721 / rua G quadra 07 - lote 01 Referencia: mercado pai e filhos - CEP 21815205 - Bangu, Rio de Janeiro, Rio de Janeiro"/>
    <s v="Rio de Janeiro"/>
    <s v="Rio de Janeiro"/>
    <s v="21815205"/>
    <s v="Brasil"/>
    <s v="Mercado Envios Full"/>
    <s v="4 de junho | 17:08"/>
    <s v="5 de junho | 14:08"/>
    <s v="Mercado Envios"/>
    <s v="MEL42325764318LMFFF01"/>
    <s v=" "/>
    <s v=" "/>
    <s v=" "/>
    <s v=" "/>
    <s v=" "/>
    <s v=" "/>
    <s v=" "/>
    <s v="Não"/>
    <s v=""/>
    <s v="Não"/>
  </r>
  <r>
    <x v="0"/>
    <s v="2000005779200638"/>
    <d v="2023-06-03T00:00:00"/>
    <s v="Entregue"/>
    <s v="Chegou em 5 de junho"/>
    <s v="Não"/>
    <n v="1"/>
    <n v="62"/>
    <n v="11.55"/>
    <n v="-16.04"/>
    <n v="-11.55"/>
    <s v=""/>
    <n v="45.96"/>
    <s v=" "/>
    <x v="30"/>
    <s v="MLB2093623027"/>
    <s v="Par Bieleta Dianteira Fiat Stilo Punto Bravo Linea"/>
    <s v=" "/>
    <n v="62"/>
    <s v="Premium"/>
    <s v="Autorizado"/>
    <s v=" "/>
    <s v=" "/>
    <s v=" "/>
    <s v=" "/>
    <s v="Tiago Silva"/>
    <s v="02468990501"/>
    <s v="Rua Antônio Austregésilo 94 / sobrado - CEP 21061300 - Inhaúma, Rio de Janeiro, Rio de Janeiro"/>
    <s v="Rio de Janeiro"/>
    <s v="Rio de Janeiro"/>
    <s v="21061300"/>
    <s v="Brasil"/>
    <s v="Mercado Envios Full"/>
    <s v="4 de junho | 15:55"/>
    <s v="5 de junho | 15:15"/>
    <s v="Mercado Envios"/>
    <s v="MEL42325688193LMFFF01"/>
    <s v=" "/>
    <s v=" "/>
    <s v=" "/>
    <s v=" "/>
    <s v=" "/>
    <s v=" "/>
    <s v=" "/>
    <s v="Não"/>
    <s v=""/>
    <s v="Não"/>
  </r>
  <r>
    <x v="0"/>
    <s v="2000005779151240"/>
    <d v="2023-06-03T00:00:00"/>
    <s v="Entregue"/>
    <s v="Chegou em 5 de junho"/>
    <s v="Não"/>
    <n v="1"/>
    <n v="67.760000000000005"/>
    <n v="13.2"/>
    <n v="-17.02"/>
    <n v="-13.2"/>
    <s v=""/>
    <n v="50.74"/>
    <s v=" "/>
    <x v="15"/>
    <s v="MLB2111127107"/>
    <s v="Par De Kit Pino Guia Bucha Pinça Freio Vw Polo Gol Fox Polo"/>
    <s v=" "/>
    <n v="67.760000000000005"/>
    <s v="Premium"/>
    <s v="Autorizado"/>
    <s v=" "/>
    <s v=" "/>
    <s v=" "/>
    <s v=" "/>
    <s v="Geisemara Jaqueline Barbosa"/>
    <s v="41980339864"/>
    <s v="RUA ANITA GARIBALDI 1535 / CEP 18683060 - Lençóis Paulista, São Paulo"/>
    <s v="Lençóis Paulista"/>
    <s v="São Paulo"/>
    <s v="18683060"/>
    <s v="Brasil"/>
    <s v="Mercado Envios Full"/>
    <s v="3 de junho | 21:39"/>
    <s v="5 de junho | 12:30"/>
    <s v="Mercado Envios"/>
    <s v="MEL42325666915LMFFF01"/>
    <s v="https://myaccount.mercadolivre.com.br/shipments/42325666915/detail"/>
    <s v=" "/>
    <s v=" "/>
    <s v=" "/>
    <s v=" "/>
    <s v=" "/>
    <s v=" "/>
    <s v="Não"/>
    <s v=""/>
    <s v="Não"/>
  </r>
  <r>
    <x v="0"/>
    <s v="2000005779029856"/>
    <d v="2023-06-03T00:00:00"/>
    <s v="Entregue"/>
    <s v="Chegou em 7 de junho"/>
    <s v="Não"/>
    <n v="1"/>
    <n v="96.35"/>
    <s v=""/>
    <n v="-16.38"/>
    <n v="-20.45"/>
    <s v=""/>
    <n v="59.52"/>
    <s v="Sim"/>
    <x v="179"/>
    <s v="MLB2800462273"/>
    <s v="Par Bieleta Dianteira Ld E Le Sorento 2009 A 2013"/>
    <s v=" "/>
    <n v="96.35"/>
    <s v="Premium"/>
    <s v="Não emitida"/>
    <s v="Simone Ramos"/>
    <s v="CPF 11120688728"/>
    <s v="Br 148 asa sul 2814 - aguas asa sul, Sumidouro - CEP: 28637000, Rio de Janeiro"/>
    <s v=" "/>
    <s v="Simone Ramos"/>
    <s v="11120688728"/>
    <s v="Br 148 asa sul 2814 / sumidouro - CEP 28637000 - loteamento água limpa serralheria gordo e rivaldo, Sumidouro, Rio de Janeiro"/>
    <s v="Sumidouro"/>
    <s v="Rio de Janeiro"/>
    <s v="28637000"/>
    <s v="Brasil"/>
    <s v="Correios e pontos de envio"/>
    <s v="6 de junho | 00:26"/>
    <s v="7 de junho | 17:17"/>
    <s v="Mercado Envios"/>
    <s v="MEL42325622001LMXDF01"/>
    <s v=" "/>
    <s v=" "/>
    <s v=" "/>
    <s v=" "/>
    <s v=" "/>
    <s v=" "/>
    <s v=" "/>
    <s v="Não"/>
    <s v=""/>
    <s v="Não"/>
  </r>
  <r>
    <x v="0"/>
    <s v="2000005779002440"/>
    <d v="2023-06-03T00:00:00"/>
    <s v="Entregue"/>
    <s v="Chegou em 4 de junho"/>
    <s v="Não"/>
    <n v="1"/>
    <n v="119.7"/>
    <s v=""/>
    <n v="-20.350000000000001"/>
    <n v="-18.45"/>
    <s v=""/>
    <n v="80.900000000000006"/>
    <s v="Sim"/>
    <x v="7"/>
    <s v="MLB2640425245"/>
    <s v="Kit Bomba Combustível Gasolina Sistema Bosch Corsawind 96a07"/>
    <s v=" "/>
    <n v="119.7"/>
    <s v="Premium"/>
    <s v="Autorizado"/>
    <s v=" "/>
    <s v=" "/>
    <s v=" "/>
    <s v=" "/>
    <s v="Evandro Ribeiro"/>
    <s v="44099356825"/>
    <s v="Rua Exército 42 / CEP 06717140 - Vila Monte Serrat, Cotia, São Paulo"/>
    <s v="Cotia"/>
    <s v="São Paulo"/>
    <s v="06717140"/>
    <s v="Brasil"/>
    <s v="Mercado Envios Full"/>
    <s v="3 de junho | 23:01"/>
    <s v="4 de junho | 09:32"/>
    <s v="Mercado Envios"/>
    <s v="MEL42325603823LMFFF01"/>
    <s v=" "/>
    <s v=" "/>
    <s v=" "/>
    <s v=" "/>
    <s v=" "/>
    <s v=" "/>
    <s v=" "/>
    <s v="Não"/>
    <s v=""/>
    <s v="Não"/>
  </r>
  <r>
    <x v="0"/>
    <s v="2000005778983794"/>
    <d v="2023-06-03T00:00:00"/>
    <s v="Entregue"/>
    <s v="Chegou em 4 de junho"/>
    <s v="Não"/>
    <n v="1"/>
    <n v="91.61"/>
    <s v=""/>
    <n v="-10.99"/>
    <n v="-20.45"/>
    <s v=""/>
    <n v="60.17"/>
    <s v="Sim"/>
    <x v="106"/>
    <s v="MLB2816519971"/>
    <s v="Cabo De Freio Gol G2 Todos Traseiro 1994 A 2002"/>
    <s v=" "/>
    <n v="91.61"/>
    <s v="Clássico"/>
    <s v="Autorizado"/>
    <s v=" "/>
    <s v=" "/>
    <s v=" "/>
    <s v=" "/>
    <s v="Bruno de Paulo da Silva Correia"/>
    <s v="44868584847"/>
    <s v="Rua João Vaz 380 / casa Referencia: Casa do portão Branco tem um Gol na Garagem - CEP 14815000 - jardim Das Palmeiras 2, Ibaté, São Paulo"/>
    <s v="Ibaté"/>
    <s v="São Paulo"/>
    <s v="14815000"/>
    <s v="Brasil"/>
    <s v="Mercado Envios Full"/>
    <s v="4 de junho | 00:05"/>
    <s v="4 de junho | 12:13"/>
    <s v="Mercado Envios"/>
    <s v="MEL42325666226LMFFF01"/>
    <s v=" "/>
    <s v=" "/>
    <s v=" "/>
    <s v=" "/>
    <s v=" "/>
    <s v=" "/>
    <s v=" "/>
    <s v="Não"/>
    <s v=""/>
    <s v="Não"/>
  </r>
  <r>
    <x v="0"/>
    <s v="2000005778896182"/>
    <d v="2023-06-03T00:00:00"/>
    <s v="Entregue"/>
    <s v="Chegou em 4 de junho"/>
    <s v="Não"/>
    <n v="1"/>
    <n v="71.239999999999995"/>
    <n v="13.7"/>
    <n v="-17.61"/>
    <n v="-13.7"/>
    <s v=""/>
    <n v="53.63"/>
    <s v=" "/>
    <x v="38"/>
    <s v="MLB1974837590"/>
    <s v="2 Kit's De  Rolamento Roda Traseira Celta/corsa /prisma Novo"/>
    <s v=" "/>
    <n v="71.239999999999995"/>
    <s v="Premium"/>
    <s v="Autorizado"/>
    <s v=" "/>
    <s v=" "/>
    <s v=" "/>
    <s v=" "/>
    <s v="Jean Luis"/>
    <s v="09493927660"/>
    <s v="Rua Manoel Provasi 125 / i - Casa Referencia: Jardim PanoramaCasa - CEP 12289415 - Jardim Panorama, Caçapava, São Paulo"/>
    <s v="Caçapava"/>
    <s v="São Paulo"/>
    <s v="12289415"/>
    <s v="Brasil"/>
    <s v="Mercado Envios Full"/>
    <s v="4 de junho | 00:37"/>
    <s v="4 de junho | 11:09"/>
    <s v="Mercado Envios"/>
    <s v="MEL42325623280LMFFF01"/>
    <s v=" "/>
    <s v=" "/>
    <s v=" "/>
    <s v=" "/>
    <s v=" "/>
    <s v=" "/>
    <s v=" "/>
    <s v="Não"/>
    <s v=""/>
    <s v="Não"/>
  </r>
  <r>
    <x v="0"/>
    <s v="2000005778773588"/>
    <d v="2023-06-03T00:00:00"/>
    <s v="Entregue"/>
    <s v="Chegou em 4 de junho"/>
    <s v="Não"/>
    <n v="1"/>
    <n v="264.72000000000003"/>
    <s v=""/>
    <n v="-31.77"/>
    <n v="-38.950000000000003"/>
    <s v=""/>
    <n v="194"/>
    <s v=" "/>
    <x v="128"/>
    <s v="MLB2918825342"/>
    <s v="Par Bandeja Com Pivô Strada Adventure Locker 2007 Em Diante"/>
    <s v=" "/>
    <n v="264.72000000000003"/>
    <s v="Clássico"/>
    <s v="Autorizado"/>
    <s v=" "/>
    <s v=" "/>
    <s v=" "/>
    <s v=" "/>
    <s v="Dayene Torres"/>
    <s v="12378524714"/>
    <s v="Rua Carolina Maria de Jesus 398 / casa - CEP 03268180 - Vila Tolstoi, São Paulo, São Paulo"/>
    <s v="São Paulo"/>
    <s v="São Paulo"/>
    <s v="03268180"/>
    <s v="Brasil"/>
    <s v="Mercado Envios Full"/>
    <s v="3 de junho | 22:53"/>
    <s v="4 de junho | 11:32"/>
    <s v="Mercado Envios"/>
    <s v="MEL42325578258LMFFF01"/>
    <s v=" "/>
    <s v=" "/>
    <s v=" "/>
    <s v=" "/>
    <s v=" "/>
    <s v=" "/>
    <s v=" "/>
    <s v="Não"/>
    <s v=""/>
    <s v="Não"/>
  </r>
  <r>
    <x v="0"/>
    <s v="2000005778676934"/>
    <d v="2023-06-03T00:00:00"/>
    <s v="Entregue"/>
    <s v="Chegou em 4 de junho"/>
    <s v="Não"/>
    <n v="1"/>
    <n v="73.09"/>
    <n v="6.93"/>
    <n v="-17.93"/>
    <n v="-6.93"/>
    <s v=""/>
    <n v="55.16"/>
    <s v=" "/>
    <x v="40"/>
    <s v="MLB2068477972"/>
    <s v="Kit Reparo Alavanca Câmbio Trambulador Classic Todos"/>
    <s v=" "/>
    <n v="73.09"/>
    <s v="Premium"/>
    <s v="Autorizado"/>
    <s v=" "/>
    <s v=" "/>
    <s v=" "/>
    <s v=" "/>
    <s v="Gilberson Francisco"/>
    <s v="26284141807"/>
    <s v="Rua Gumercindo Bertino 218 / CEP 13212425 - Fazenda Grande, Jundiaí, São Paulo"/>
    <s v="Jundiaí"/>
    <s v="São Paulo"/>
    <s v="13212425"/>
    <s v="Brasil"/>
    <s v="Mercado Envios Full"/>
    <s v="4 de junho | 02:52"/>
    <s v="4 de junho | 13:10"/>
    <s v="Mercado Envios"/>
    <s v="MEL42325470815LMFFF01"/>
    <s v=" "/>
    <s v=" "/>
    <s v=" "/>
    <s v=" "/>
    <s v=" "/>
    <s v=" "/>
    <s v=" "/>
    <s v="Não"/>
    <s v=""/>
    <s v="Não"/>
  </r>
  <r>
    <x v="0"/>
    <s v="2000005778610326"/>
    <d v="2023-06-03T00:00:00"/>
    <s v="Cancelada pelo comprador"/>
    <s v="Cancelou e especificou outro problema."/>
    <s v="Não"/>
    <n v="1"/>
    <n v="19.989999999999998"/>
    <n v="9.9"/>
    <n v="-8.9"/>
    <n v="-9.9"/>
    <n v="-11.09"/>
    <n v="0"/>
    <s v=" "/>
    <x v="37"/>
    <s v="MLB2100377617"/>
    <s v="Capa Pedal Freio Embreagem Gm Onix Prisma Cobalt Spin Sonic"/>
    <s v=" "/>
    <n v="19.989999999999998"/>
    <s v="Premium"/>
    <s v="Autorizado"/>
    <s v=" "/>
    <s v=" "/>
    <s v=" "/>
    <s v=" "/>
    <s v="Luis Borges"/>
    <s v="55990754515"/>
    <s v=" "/>
    <s v="Salvador"/>
    <s v="Bahia"/>
    <s v="41213000"/>
    <s v="Brasil"/>
    <s v="Mercado Envios Full"/>
    <s v=" "/>
    <s v=" "/>
    <s v="Mercado Envios"/>
    <s v="MEL42325440221LMFFF01"/>
    <s v=" "/>
    <s v=" "/>
    <s v=" "/>
    <s v=" "/>
    <s v=" "/>
    <s v=" "/>
    <s v=" "/>
    <s v="Não"/>
    <s v=""/>
    <s v="Não"/>
  </r>
  <r>
    <x v="0"/>
    <s v="2000005778582618"/>
    <d v="2023-06-03T00:00:00"/>
    <s v="Entregue"/>
    <s v="Chegou em 5 de junho"/>
    <s v="Não"/>
    <n v="1"/>
    <n v="58.49"/>
    <n v="13.7"/>
    <n v="-15.44"/>
    <n v="-13.7"/>
    <s v=""/>
    <n v="43.05"/>
    <s v=" "/>
    <x v="9"/>
    <s v="MLB1983187301"/>
    <s v="Par De Kit Rolamento Roda Traseira Fox 2007 2008 2009 Novo"/>
    <s v=" "/>
    <n v="58.49"/>
    <s v="Premium"/>
    <s v="Autorizado"/>
    <s v=" "/>
    <s v=" "/>
    <s v=" "/>
    <s v=" "/>
    <s v="wilian silva"/>
    <s v="41446497844"/>
    <s v="Rua Caio Moura 140 / Mercadinho Wfd - CEP 48760000 - Araci, Bahia"/>
    <s v="Araci"/>
    <s v="Bahia"/>
    <s v="48760000"/>
    <s v="Brasil"/>
    <s v="Mercado Envios Full"/>
    <s v="4 de junho | 20:41"/>
    <s v="5 de junho | 18:27"/>
    <s v="Mercado Envios"/>
    <s v="MEL42325430863LMFFF01"/>
    <s v=" "/>
    <s v=" "/>
    <s v=" "/>
    <s v=" "/>
    <s v=" "/>
    <s v=" "/>
    <s v=" "/>
    <s v="Não"/>
    <s v=""/>
    <s v="Não"/>
  </r>
  <r>
    <x v="0"/>
    <s v="2000004507386479"/>
    <d v="2023-06-03T00:00:00"/>
    <s v="Entregue"/>
    <s v="Chegou em 5 de junho"/>
    <s v="Sim"/>
    <n v="1"/>
    <n v="44.49"/>
    <n v="8.9"/>
    <n v="-10.84"/>
    <s v=""/>
    <s v=""/>
    <n v="42.55"/>
    <s v=" "/>
    <x v="172"/>
    <s v="MLB2819077665"/>
    <s v="Cabo De Embreagem Gol Mi G2 1997 Em Diante"/>
    <s v=" "/>
    <n v="44.49"/>
    <s v="Clássico"/>
    <s v="Autorizado"/>
    <s v="Jose Marcio Moreira"/>
    <s v="CPF 07737535837"/>
    <s v="rua Uibai 24, São Paulo - CEP: 03816060, São Paulo"/>
    <s v=" "/>
    <s v="Jose Marcio Moreira"/>
    <s v="07737535837"/>
    <s v="Rua Uibaí 24 / Casa 02 - CEP 03816060 - Jardim Verônia, São Paulo, São Paulo"/>
    <s v="São Paulo"/>
    <s v="São Paulo"/>
    <s v="03816060"/>
    <s v="Brasil"/>
    <s v="Mercado Envios Flex"/>
    <s v="5 de junho | 16:36"/>
    <s v="5 de junho | 19:48"/>
    <s v="LUAN CARLOS"/>
    <s v="42325319017"/>
    <s v=" "/>
    <s v=" "/>
    <s v=" "/>
    <s v=" "/>
    <s v=" "/>
    <s v=" "/>
    <s v=" "/>
    <s v="Não"/>
    <s v=""/>
    <s v="Não"/>
  </r>
  <r>
    <x v="0"/>
    <s v="2000005778165382"/>
    <d v="2023-06-03T00:00:00"/>
    <s v="Entregue"/>
    <s v="Chegou em 5 de junho"/>
    <s v="Não"/>
    <n v="1"/>
    <n v="68.52"/>
    <n v="5.17"/>
    <n v="-13.72"/>
    <n v="-5.17"/>
    <s v=""/>
    <n v="54.8"/>
    <s v="Sim"/>
    <x v="76"/>
    <s v="MLB2063490455"/>
    <s v="Kit Bieleta Haste Trambulador Peugeot 206 207 1.4 8v 1.6 16v"/>
    <s v=" "/>
    <n v="68.52"/>
    <s v="Clássico"/>
    <s v="Autorizado"/>
    <s v=" "/>
    <s v=" "/>
    <s v=" "/>
    <s v=" "/>
    <s v="Luciana Isabel Holtz de Almeida"/>
    <s v="33762319820"/>
    <s v="Rua Doutor Virgílio de Rezende 467 / Loja Pc On Info - CEP 18200180 - Centro, Itapetininga, São Paulo"/>
    <s v="Itapetininga"/>
    <s v="São Paulo"/>
    <s v="18200180"/>
    <s v="Brasil"/>
    <s v="Mercado Envios Full"/>
    <s v="5 de junho | 00:03"/>
    <s v="5 de junho | 10:46"/>
    <s v="Mercado Envios"/>
    <s v="MEL42325326648LMFFF01"/>
    <s v="https://myaccount.mercadolivre.com.br/shipments/42325326648/detail"/>
    <s v=" "/>
    <s v=" "/>
    <s v=" "/>
    <s v=" "/>
    <s v=" "/>
    <s v=" "/>
    <s v="Não"/>
    <s v=""/>
    <s v="Não"/>
  </r>
  <r>
    <x v="0"/>
    <s v="2000004507285499"/>
    <d v="2023-06-03T00:00:00"/>
    <s v="Devolução a caminho"/>
    <s v="Chegará entre 6 e 11 de julho. Se houver algum problema, você pode nos avisar quando receber."/>
    <s v="Sim"/>
    <n v="1"/>
    <n v="94.05"/>
    <s v=""/>
    <n v="-11.29"/>
    <n v="-20.45"/>
    <n v="-62.31"/>
    <n v="0"/>
    <s v=" "/>
    <x v="127"/>
    <s v="MLB3101724949"/>
    <s v="Par Pivô Da Bandeja Inferior Citroen C3 2002 A 2013"/>
    <s v=" "/>
    <n v="94.05"/>
    <s v="Clássico"/>
    <s v="Não emitida"/>
    <s v="Alex Silva"/>
    <s v="CPF 08318393767"/>
    <s v="Rua do Brejo 65 - craque do pão, Rio de Janeiro - CEP: 23070290, Rio de Janeiro"/>
    <s v=" "/>
    <s v="Alex Silva"/>
    <s v="08318393767"/>
    <s v="Rua Cecília Iter 177 / &quot;Referencia: Endereço Comercial. entregar antes das 18h Pode Entregar Para, Edi Ou Henrique 1195329-2034.&quot;"/>
    <s v="São Paulo"/>
    <s v="São Paulo"/>
    <s v="08240730"/>
    <s v="Brasil"/>
    <s v="Correios e pontos de envio"/>
    <s v="28 de junho | 14:54"/>
    <s v=" "/>
    <s v="Mercado Envios"/>
    <s v="QC651303642BR"/>
    <s v="https://www2.correios.com.br/sistemas/rastreamento/resultado.cfm"/>
    <s v=" "/>
    <s v=" "/>
    <s v=" "/>
    <s v=" "/>
    <s v=" "/>
    <s v=" "/>
    <s v="Sim"/>
    <s v=""/>
    <s v="Não"/>
  </r>
  <r>
    <x v="0"/>
    <s v="2000004507271951"/>
    <d v="2023-06-03T00:00:00"/>
    <s v="Entregue"/>
    <s v="Chegou em 5 de junho"/>
    <s v="Sim"/>
    <n v="1"/>
    <n v="119.7"/>
    <s v=""/>
    <n v="-20.350000000000001"/>
    <n v="-18.45"/>
    <s v=""/>
    <n v="80.900000000000006"/>
    <s v="Sim"/>
    <x v="7"/>
    <s v="MLB2640405937"/>
    <s v="Kit Bomba Combustível Gasolina Sistema Bosch Vectra 97 E 05"/>
    <s v=" "/>
    <n v="119.7"/>
    <s v="Premium"/>
    <s v="Autorizado"/>
    <s v=" "/>
    <s v=" "/>
    <s v=" "/>
    <s v=" "/>
    <s v="Nilson Souza"/>
    <s v="13562512856"/>
    <s v="Praça Doutor Teodoro de Carvalho 24 / ap 21 Referencia: AP 21 - CEP 04110100 - Vila Mariana, São Paulo, São Paulo"/>
    <s v="São Paulo"/>
    <s v="São Paulo"/>
    <s v="04110100"/>
    <s v="Brasil"/>
    <s v="Mercado Envios Full"/>
    <s v="5 de junho | 02:10"/>
    <s v="5 de junho | 16:45"/>
    <s v="Mercado Envios"/>
    <s v="MEL42325216655LMFFF01"/>
    <s v=" "/>
    <s v=" "/>
    <s v=" "/>
    <s v=" "/>
    <s v=" "/>
    <s v=" "/>
    <s v=" "/>
    <s v="Não"/>
    <s v=""/>
    <s v="Não"/>
  </r>
  <r>
    <x v="0"/>
    <s v="2000005777994664"/>
    <d v="2023-06-03T00:00:00"/>
    <s v="Entregue"/>
    <s v="Chegou em 4 de junho"/>
    <s v="Não"/>
    <n v="1"/>
    <n v="17.899999999999999"/>
    <n v="17.399999999999999"/>
    <n v="-8.5399999999999991"/>
    <n v="-17.399999999999999"/>
    <s v=""/>
    <n v="9.36"/>
    <s v=" "/>
    <x v="160"/>
    <s v="MLB2100236132"/>
    <s v="Capa Pedal Acelerador Freio Embreagem Voyage Saveiro Gol"/>
    <s v=" "/>
    <n v="17.899999999999999"/>
    <s v="Premium"/>
    <s v="Autorizado"/>
    <s v=" "/>
    <s v=" "/>
    <s v=" "/>
    <s v=" "/>
    <s v="Cleso Paleari Junior"/>
    <s v="17057611862"/>
    <s v="Rua Braz Nicodemo 341 / Casa Referencia: próximo a UBS do Pires 1 - CEP 17209314 - Jardim Cila de Lúcio Bauab, Jaú, São Paulo"/>
    <s v="Jaú"/>
    <s v="São Paulo"/>
    <s v="17209314"/>
    <s v="Brasil"/>
    <s v="Mercado Envios Full"/>
    <s v="3 de junho | 20:11"/>
    <s v="4 de junho | 14:30"/>
    <s v="Mercado Envios"/>
    <s v="MEL42325252536LMFFF01"/>
    <s v=" "/>
    <s v=" "/>
    <s v=" "/>
    <s v=" "/>
    <s v=" "/>
    <s v=" "/>
    <s v=" "/>
    <s v="Não"/>
    <s v=""/>
    <s v="Não"/>
  </r>
  <r>
    <x v="0"/>
    <s v="2000005777887250"/>
    <d v="2023-06-03T00:00:00"/>
    <s v="Entregue"/>
    <s v="Chegou em 5 de junho"/>
    <s v="Não"/>
    <n v="1"/>
    <n v="355.62"/>
    <n v="1.59"/>
    <n v="-60.46"/>
    <s v=""/>
    <s v=""/>
    <n v="296.75"/>
    <s v=" "/>
    <x v="292"/>
    <s v="MLB3058440282"/>
    <s v="Par Bandeja Inferior Xsara Picasso 2001 A 2011 Com Pivô"/>
    <s v=" "/>
    <n v="355.62"/>
    <s v="Premium"/>
    <s v="Autorizado"/>
    <s v="francisco soares"/>
    <s v="CPF 00933837895"/>
    <s v="reinaldo porchat 524, Francisco Morato - CEP: 07910170, São Paulo"/>
    <s v=" "/>
    <s v="francisco soares"/>
    <s v="00933837895"/>
    <s v="Rua Reinaldo Porchat 524 / CEP 07910170 - Jardim Professor Francisco Morato, Francisco Morato, São Paulo"/>
    <s v="Francisco Morato"/>
    <s v="São Paulo"/>
    <s v="07910170"/>
    <s v="Brasil"/>
    <s v="Mercado Envios Flex"/>
    <s v="5 de junho | 16:07"/>
    <s v="5 de junho | 20:01"/>
    <s v="DOUGLAS MATOS"/>
    <s v="42325145397"/>
    <s v=" "/>
    <s v=" "/>
    <s v=" "/>
    <s v=" "/>
    <s v=" "/>
    <s v=" "/>
    <s v=" "/>
    <s v="Não"/>
    <s v=""/>
    <s v="Não"/>
  </r>
  <r>
    <x v="0"/>
    <s v="2000005777841998"/>
    <d v="2023-06-03T00:00:00"/>
    <s v="Entregue"/>
    <s v="Chegou em 5 de junho"/>
    <s v="Não"/>
    <n v="1"/>
    <n v="116.99"/>
    <s v=""/>
    <n v="-19.89"/>
    <n v="-17.95"/>
    <s v=""/>
    <n v="79.150000000000006"/>
    <s v=" "/>
    <x v="99"/>
    <s v="MLB2204157316"/>
    <s v="Par Reparo Pino Guia Pinça De Freio Dianteiro Nissan Versa"/>
    <s v=" "/>
    <n v="116.99"/>
    <s v="Premium"/>
    <s v="Autorizado"/>
    <s v=" "/>
    <s v=" "/>
    <s v=" "/>
    <s v=" "/>
    <s v="Reslley Jose"/>
    <s v="08142943409"/>
    <s v="Rua Cento e Setenta e Cinco 45 / CEP 53530450 - Caetés I, Abreu e Lima, Pernambuco"/>
    <s v="Abreu e Lima"/>
    <s v="Pernambuco"/>
    <s v="53530450"/>
    <s v="Brasil"/>
    <s v="Mercado Envios Full"/>
    <s v="4 de junho | 19:40"/>
    <s v="5 de junho | 18:04"/>
    <s v="Mercado Envios"/>
    <s v="MEL42325193992LMFFF01"/>
    <s v=" "/>
    <s v=" "/>
    <s v=" "/>
    <s v=" "/>
    <s v=" "/>
    <s v=" "/>
    <s v=" "/>
    <s v="Não"/>
    <s v=""/>
    <s v="Não"/>
  </r>
  <r>
    <x v="0"/>
    <s v="2000005777828504"/>
    <d v="2023-06-03T00:00:00"/>
    <s v="Entregue"/>
    <s v="Chegou em 5 de junho"/>
    <s v="Não"/>
    <n v="1"/>
    <n v="284.37"/>
    <n v="1.59"/>
    <n v="-48.34"/>
    <s v=""/>
    <s v=""/>
    <n v="237.62"/>
    <s v="Sim"/>
    <x v="375"/>
    <s v="MLB3079109663"/>
    <s v="Par Bandeja Inferior Palio 1996 Á 2001 Sem Pivô"/>
    <s v=" "/>
    <n v="284.37"/>
    <s v="Premium"/>
    <s v="Autorizado"/>
    <s v="Alex Vidal"/>
    <s v="CPF 42843856825"/>
    <s v="Rua Ester Fernandes Morgado 92 - Casa 2, São Paulo - CEP: 04244060, São Paulo"/>
    <s v=" "/>
    <s v="Alex Vidal"/>
    <s v="42843856825"/>
    <s v="Rua Ester Fernandes Morgado 92 / Casa 2 - CEP 04244060 - São João Clímaco, São Paulo, São Paulo"/>
    <s v="São Paulo"/>
    <s v="São Paulo"/>
    <s v="04244060"/>
    <s v="Brasil"/>
    <s v="Mercado Envios Flex"/>
    <s v="5 de junho | 15:55"/>
    <s v="5 de junho | 19:48"/>
    <s v="WAGNER DE SOUSA"/>
    <s v="42325119103"/>
    <s v=" "/>
    <s v=" "/>
    <s v=" "/>
    <s v=" "/>
    <s v=" "/>
    <s v=" "/>
    <s v=" "/>
    <s v="Não"/>
    <s v=""/>
    <s v="Não"/>
  </r>
  <r>
    <x v="0"/>
    <s v="2000005777806136"/>
    <d v="2023-06-03T00:00:00"/>
    <s v="Entregue"/>
    <s v="Chegou em 7 de junho"/>
    <s v="Não"/>
    <n v="1"/>
    <n v="331.21"/>
    <s v=""/>
    <n v="-56.31"/>
    <n v="-38.950000000000003"/>
    <s v=""/>
    <n v="235.95"/>
    <s v=" "/>
    <x v="22"/>
    <s v="MLB2915250174"/>
    <s v="Par Bandeja Superior Com Pivô Ranger 1998 A 2011"/>
    <s v=" "/>
    <n v="331.21"/>
    <s v="Premium"/>
    <s v="Não emitida"/>
    <s v="Allyson berg"/>
    <s v="CPF 01798698412"/>
    <s v="rua cândido de Sousa 530 - casa, Solânea - CEP: 58225000, Paraíba"/>
    <s v=" "/>
    <s v="Allyson berg"/>
    <s v="01798698412"/>
    <s v="Rua Cândido de Souza 530 / loja - CEP 58225000 - centro, Solânea, Paraíba"/>
    <s v="Solânea"/>
    <s v="Paraíba"/>
    <s v="58225000"/>
    <s v="Brasil"/>
    <s v="Correios e pontos de envio"/>
    <s v="6 de junho | 08:42"/>
    <s v="7 de junho | 11:23"/>
    <s v="Mercado Envios"/>
    <s v="MEL42325171354LMXDF01"/>
    <s v=" "/>
    <s v=" "/>
    <s v=" "/>
    <s v=" "/>
    <s v=" "/>
    <s v=" "/>
    <s v=" "/>
    <s v="Não"/>
    <s v=""/>
    <s v="Não"/>
  </r>
  <r>
    <x v="0"/>
    <s v="2000005777781058"/>
    <d v="2023-06-03T00:00:00"/>
    <s v="Entregue"/>
    <s v="Chegou em 7 de junho"/>
    <s v="Não"/>
    <n v="1"/>
    <n v="92.29"/>
    <s v=""/>
    <n v="-15.69"/>
    <n v="-21.45"/>
    <s v=""/>
    <n v="55.15"/>
    <s v=" "/>
    <x v="14"/>
    <s v="MLB2860180908"/>
    <s v="Par Morceguinho Dianteiro Prisma 2007 A 2012"/>
    <s v=" "/>
    <n v="92.29"/>
    <s v="Premium"/>
    <s v="Não emitida"/>
    <s v="Kristtiany Sento Se Camilo"/>
    <s v="CPF 01480506117"/>
    <s v="Rua 201 Unidade 201 69 - Casa, Goiânia - CEP: 74890610, Goiás"/>
    <s v=" "/>
    <s v="Kristtiany Sento Se Camilo"/>
    <s v="01480506117"/>
    <s v="Rua 201 Unidade 201 69 / casa Referencia: ginasio de esportes - CEP 74890610 - Parque Atheneu, Goiânia, Goiás"/>
    <s v="Goiânia"/>
    <s v="Goiás"/>
    <s v="74890610"/>
    <s v="Brasil"/>
    <s v="Correios e pontos de envio"/>
    <s v="6 de junho | 05:13"/>
    <s v="7 de junho | 11:29"/>
    <s v="Mercado Envios"/>
    <s v="MEL42325166238LMXDF01"/>
    <s v=" "/>
    <s v=" "/>
    <s v=" "/>
    <s v=" "/>
    <s v=" "/>
    <s v=" "/>
    <s v=" "/>
    <s v="Não"/>
    <s v=""/>
    <s v="Não"/>
  </r>
  <r>
    <x v="0"/>
    <s v="2000005777706216"/>
    <d v="2023-06-03T00:00:00"/>
    <s v="Entregue"/>
    <s v="Chegou em 6 de junho"/>
    <s v="Não"/>
    <n v="1"/>
    <n v="114.85"/>
    <s v=""/>
    <n v="-19.52"/>
    <n v="-17.95"/>
    <s v=""/>
    <n v="77.38"/>
    <s v=" "/>
    <x v="164"/>
    <s v="MLB2223552929"/>
    <s v="Par Pino Guia Pinça Freio Cobalt/sonic/spin/onix12a19"/>
    <s v=" "/>
    <n v="114.85"/>
    <s v="Premium"/>
    <s v="Autorizado"/>
    <s v=" "/>
    <s v=" "/>
    <s v=" "/>
    <s v=" "/>
    <s v="Marco Aurélio Nogueira Souto  Souto "/>
    <s v="93249470600"/>
    <s v="Rua Coronel Augusto de Moura 400 / CEP 35700210 - Piedade, Sete Lagoas, Minas Gerais"/>
    <s v="Sete Lagoas"/>
    <s v="Minas Gerais"/>
    <s v="35700210"/>
    <s v="Brasil"/>
    <s v="Mercado Envios Full"/>
    <s v="4 de junho | 14:39"/>
    <s v="6 de junho | 10:39"/>
    <s v="Mercado Envios"/>
    <s v="MEL42325066321LMFFF01"/>
    <s v=" "/>
    <s v=" "/>
    <s v=" "/>
    <s v=" "/>
    <s v=" "/>
    <s v=" "/>
    <s v=" "/>
    <s v="Não"/>
    <s v=""/>
    <s v="Não"/>
  </r>
  <r>
    <x v="0"/>
    <s v="2000005777677430"/>
    <d v="2023-06-03T00:00:00"/>
    <s v="Entregue"/>
    <s v="Chegou em 5 de junho"/>
    <s v="Não"/>
    <n v="1"/>
    <n v="197.75"/>
    <n v="1.59"/>
    <n v="-33.619999999999997"/>
    <s v=""/>
    <s v=""/>
    <n v="165.72"/>
    <s v=" "/>
    <x v="195"/>
    <s v="MLB3063217164"/>
    <s v="Bandeja Direita Siena 1997 Á 2001 E Pivô"/>
    <s v=" "/>
    <n v="197.75"/>
    <s v="Premium"/>
    <s v="Autorizado"/>
    <s v="Eliana Aparecida Cardoso"/>
    <s v="CPF 09034942805"/>
    <s v="rua almirante matoso maia 264 - casa 02, São Paulo - CEP: 02760010, São Paulo"/>
    <s v=" "/>
    <s v="Eliana Aparecida Cardoso"/>
    <s v="09034942805"/>
    <s v="Rua Coronel Marinho Sobrinho 160 / Chapa cocô - CEP 02764060 - Parque Itaberaba, São Paulo, São Paulo"/>
    <s v="São Paulo"/>
    <s v="São Paulo"/>
    <s v="02764060"/>
    <s v="Brasil"/>
    <s v="Mercado Envios Flex"/>
    <s v="5 de junho | 16:02"/>
    <s v="5 de junho | 18:27"/>
    <s v="CLEITON SANTOS DE ARAUJO"/>
    <s v="42325124778"/>
    <s v=" "/>
    <s v=" "/>
    <s v=" "/>
    <s v=" "/>
    <s v=" "/>
    <s v=" "/>
    <s v=" "/>
    <s v="Não"/>
    <s v=""/>
    <s v="Não"/>
  </r>
  <r>
    <x v="0"/>
    <s v="2000005777682168"/>
    <d v="2023-06-03T00:00:00"/>
    <s v="Entregue"/>
    <s v="Chegou em 5 de junho"/>
    <s v="Não"/>
    <n v="1"/>
    <n v="217.9"/>
    <s v=""/>
    <n v="-37.04"/>
    <n v="-20.45"/>
    <s v=""/>
    <n v="160.41"/>
    <s v="Sim"/>
    <x v="10"/>
    <s v="MLB1781827882"/>
    <s v="Cabo De Engate E Seleção Corsa Classic 2005/2014"/>
    <s v=" "/>
    <n v="217.9"/>
    <s v="Premium"/>
    <s v="Autorizado"/>
    <s v=" "/>
    <s v=" "/>
    <s v=" "/>
    <s v=" "/>
    <s v="Lucio Ricardo Teodoro da Cunha"/>
    <s v="04263091469"/>
    <s v="1 Travessa Renato Lins Barrada 21 / casa - CEP 54090372 - Vila Rica, Jaboatão dos Guararapes, Pernambuco"/>
    <s v="Jaboatão dos Guararapes"/>
    <s v="Pernambuco"/>
    <s v="54090372"/>
    <s v="Brasil"/>
    <s v="Mercado Envios Full"/>
    <s v="4 de junho | 19:40"/>
    <s v="5 de junho | 19:43"/>
    <s v="Mercado Envios"/>
    <s v="MEL42325122178LMFFF01"/>
    <s v=" "/>
    <s v=" "/>
    <s v=" "/>
    <s v=" "/>
    <s v=" "/>
    <s v=" "/>
    <s v=" "/>
    <s v="Não"/>
    <s v=""/>
    <s v="Não"/>
  </r>
  <r>
    <x v="0"/>
    <s v="2000005777667084"/>
    <d v="2023-06-03T00:00:00"/>
    <s v="Entregue"/>
    <s v="Chegou em 5 de junho"/>
    <s v="Não"/>
    <n v="1"/>
    <n v="159.99"/>
    <s v=""/>
    <n v="-27.2"/>
    <n v="-18.45"/>
    <s v=""/>
    <n v="114.34"/>
    <s v=" "/>
    <x v="39"/>
    <s v="MLB1804965496"/>
    <s v="2 Kit's Rolamento Eixo Traseiro Peugeot206/207 C/barra 47mm"/>
    <s v=" "/>
    <n v="159.99"/>
    <s v="Premium"/>
    <s v="Autorizado"/>
    <s v=" "/>
    <s v=" "/>
    <s v=" "/>
    <s v=" "/>
    <s v="Maisa de Fatima da Silva"/>
    <s v="12147417629"/>
    <s v="Zeca Luiz 31 / CEP 36180000 - Estação, Rio Pomba, Minas Gerais"/>
    <s v="Rio Pomba"/>
    <s v="Minas Gerais"/>
    <s v="36180000"/>
    <s v="Brasil"/>
    <s v="Mercado Envios Full"/>
    <s v="4 de junho | 16:19"/>
    <s v="5 de junho | 11:50"/>
    <s v="Mercado Envios"/>
    <s v="MEL42325118780LMFFF01"/>
    <s v=" "/>
    <s v=" "/>
    <s v=" "/>
    <s v=" "/>
    <s v=" "/>
    <s v=" "/>
    <s v=" "/>
    <s v="Não"/>
    <s v=""/>
    <s v="Não"/>
  </r>
  <r>
    <x v="0"/>
    <s v="2000005777658934"/>
    <d v="2023-06-03T00:00:00"/>
    <s v="Entregue"/>
    <s v="Chegou em 7 de junho"/>
    <s v="Não"/>
    <n v="1"/>
    <n v="109.49"/>
    <s v=""/>
    <n v="-18.61"/>
    <n v="-20.45"/>
    <s v=""/>
    <n v="70.430000000000007"/>
    <s v=" "/>
    <x v="27"/>
    <s v="MLB2611116153"/>
    <s v="Suporte Traseiro Do Motor Cambio Manual Astra 2001"/>
    <s v=" "/>
    <n v="109.49"/>
    <s v="Premium"/>
    <s v="Não emitida"/>
    <s v="Joao Paulo de Cassio Rios"/>
    <s v="CPF 10607459921"/>
    <s v="Avenida Três de Outubro 138 - prxm ao posto Sinai, Marilândia do Sul - CEP: 86825000, Paraná"/>
    <s v=" "/>
    <s v="Joao Paulo de Cassio Rios"/>
    <s v="10607459921"/>
    <s v="Avenida Três de Outubro 138 / prxm ao posto Sinai Referencia: Ao lado n  138 próximo ao posto Sinai - CEP 86825000 - Centro, Marilândia do Sul, Paraná"/>
    <s v="Marilândia do Sul"/>
    <s v="Paraná"/>
    <s v="86825000"/>
    <s v="Brasil"/>
    <s v="Correios e pontos de envio"/>
    <s v="6 de junho | 05:08"/>
    <s v="7 de junho | 13:24"/>
    <s v="Mercado Envios"/>
    <s v="MEL42325049807LMXDF01"/>
    <s v=" "/>
    <s v=" "/>
    <s v=" "/>
    <s v=" "/>
    <s v=" "/>
    <s v=" "/>
    <s v=" "/>
    <s v="Não"/>
    <s v=""/>
    <s v="Não"/>
  </r>
  <r>
    <x v="0"/>
    <s v="2000005777542842"/>
    <d v="2023-06-03T00:00:00"/>
    <s v="Entregue"/>
    <s v="Chegou em 7 de junho"/>
    <s v="Não"/>
    <n v="1"/>
    <n v="180.4"/>
    <s v=""/>
    <n v="-30.67"/>
    <n v="-38.950000000000003"/>
    <s v=""/>
    <n v="110.78"/>
    <s v=" "/>
    <x v="161"/>
    <s v="MLB2863584820"/>
    <s v="Bandeja Lado Esquerdo Peugeot 206 Todos 1999 A 2010 C Pivô"/>
    <s v=" "/>
    <n v="180.4"/>
    <s v="Premium"/>
    <s v="Não emitida"/>
    <s v="Isaias Gomes Machado"/>
    <s v="CPF 10829051783"/>
    <s v="Rua Cinco de Dezembro 19 - B, Cariacica - CEP: 29143253, Espírito Santo"/>
    <s v=" "/>
    <s v="Isaias Gomes Machado"/>
    <s v="10829051783"/>
    <s v="Rua Itaguaçu 23 / Referencia: próx a escola teofina - CEP 29150170 - Itacibá, Cariacica, Espírito Santo"/>
    <s v="Cariacica"/>
    <s v="Espírito Santo"/>
    <s v="29150170"/>
    <s v="Brasil"/>
    <s v="Correios e pontos de envio"/>
    <s v="6 de junho | 03:58"/>
    <s v="7 de junho | 13:01"/>
    <s v="Mercado Envios"/>
    <s v="MEL42325001981LMXDF01"/>
    <s v=" "/>
    <s v=" "/>
    <s v=" "/>
    <s v=" "/>
    <s v=" "/>
    <s v=" "/>
    <s v=" "/>
    <s v="Não"/>
    <s v=""/>
    <s v="Não"/>
  </r>
  <r>
    <x v="0"/>
    <s v="2000005777491328"/>
    <d v="2023-06-03T00:00:00"/>
    <s v="Entregue"/>
    <s v="Chegou em 4 de junho"/>
    <s v="Não"/>
    <n v="1"/>
    <n v="45.9"/>
    <n v="12.15"/>
    <n v="-13.3"/>
    <n v="-12.15"/>
    <s v=""/>
    <n v="32.6"/>
    <s v="Sim"/>
    <x v="20"/>
    <s v="MLB2065545134"/>
    <s v="Kit Reparo Bucha Alavanca Câmbio Varão Corsa"/>
    <s v=" "/>
    <n v="45.9"/>
    <s v="Premium"/>
    <s v="Autorizado"/>
    <s v=" "/>
    <s v=" "/>
    <s v=" "/>
    <s v=" "/>
    <s v="Duarte Fernandes Ferreira"/>
    <s v="10397755600"/>
    <s v="Rua Cosme Torres Pimenta 337 / casa de esquina Referencia: casa fica na rua de cima - CEP 31640340 - Jardim dos Comerciários (Venda Nova), Belo Horizonte, Minas Gerais"/>
    <s v="Belo Horizonte"/>
    <s v="Minas Gerais"/>
    <s v="31640340"/>
    <s v="Brasil"/>
    <s v="Mercado Envios Full"/>
    <s v="3 de junho | 15:54"/>
    <s v="4 de junho | 10:22"/>
    <s v="Mercado Envios"/>
    <s v="MEL42324981675LMFFF01"/>
    <s v=" "/>
    <s v=" "/>
    <s v=" "/>
    <s v=" "/>
    <s v=" "/>
    <s v=" "/>
    <s v=" "/>
    <s v="Não"/>
    <s v=""/>
    <s v="Não"/>
  </r>
  <r>
    <x v="0"/>
    <s v="2000005777371552"/>
    <d v="2023-06-03T00:00:00"/>
    <s v="Entregue"/>
    <s v="Chegou em 4 de junho"/>
    <s v="Não"/>
    <n v="1"/>
    <n v="19.989999999999998"/>
    <n v="9.9"/>
    <n v="-8.9"/>
    <n v="-9.9"/>
    <s v=""/>
    <n v="11.09"/>
    <s v=" "/>
    <x v="37"/>
    <s v="MLB2100377617"/>
    <s v="Capa Pedal Freio Embreagem Gm Onix Prisma Cobalt Spin Sonic"/>
    <s v=" "/>
    <n v="19.989999999999998"/>
    <s v="Premium"/>
    <s v="Autorizado"/>
    <s v=" "/>
    <s v=" "/>
    <s v=" "/>
    <s v=" "/>
    <s v="Luciana  Paiva Rodrigues "/>
    <s v="22347680803"/>
    <s v="Rua Monte Alegre 100 / CEP 12082800 - Alto São Pedro, Taubaté, São Paulo"/>
    <s v="Taubaté"/>
    <s v="São Paulo"/>
    <s v="12082800"/>
    <s v="Brasil"/>
    <s v="Mercado Envios Full"/>
    <s v="4 de junho | 00:37"/>
    <s v="4 de junho | 17:27"/>
    <s v="Mercado Envios"/>
    <s v="MEL42325000352LMFFF01"/>
    <s v=" "/>
    <s v=" "/>
    <s v=" "/>
    <s v=" "/>
    <s v=" "/>
    <s v=" "/>
    <s v=" "/>
    <s v="Não"/>
    <s v=""/>
    <s v="Não"/>
  </r>
  <r>
    <x v="0"/>
    <s v="2000005777346188"/>
    <d v="2023-06-03T00:00:00"/>
    <s v="Entregue"/>
    <s v="Chegou em 5 de junho"/>
    <s v="Não"/>
    <n v="1"/>
    <n v="64.16"/>
    <n v="15.9"/>
    <n v="-16.41"/>
    <s v=""/>
    <s v=""/>
    <n v="63.65"/>
    <s v=" "/>
    <x v="3"/>
    <s v="MLB2088378598"/>
    <s v="Par Bieleta Dianteira Tucson Sportage"/>
    <s v=" "/>
    <n v="64.16"/>
    <s v="Premium"/>
    <s v="Autorizado"/>
    <s v="anselmo aparecido leite"/>
    <s v="CPF 25695962803"/>
    <s v="Rua Vilage Arco Iris 569 - cond.g1 apto 43a bloco a, Franco da Rocha - CEP: 07810550, São Paulo"/>
    <s v=" "/>
    <s v="anselmo aparecido leite"/>
    <s v="25695962803"/>
    <s v="Rua Vilage Arco Iris 569 / CEP 07810550 - Chácaras Bom Tempo, Franco da Rocha, São Paulo"/>
    <s v="Franco da Rocha"/>
    <s v="São Paulo"/>
    <s v="07810550"/>
    <s v="Brasil"/>
    <s v="Mercado Envios Flex"/>
    <s v="5 de junho | 16:04"/>
    <s v="5 de junho | 21:13"/>
    <s v="DOUGLAS MATOS"/>
    <s v="42324980906"/>
    <s v=" "/>
    <s v=" "/>
    <s v=" "/>
    <s v=" "/>
    <s v=" "/>
    <s v=" "/>
    <s v=" "/>
    <s v="Não"/>
    <s v=""/>
    <s v="Não"/>
  </r>
  <r>
    <x v="0"/>
    <s v="2000005777248314"/>
    <d v="2023-06-03T00:00:00"/>
    <s v="Entregue"/>
    <s v="Chegou em 5 de junho"/>
    <s v="Não"/>
    <n v="1"/>
    <n v="321"/>
    <s v=""/>
    <n v="-38.520000000000003"/>
    <n v="-38.950000000000003"/>
    <s v=""/>
    <n v="243.53"/>
    <s v="Sim"/>
    <x v="64"/>
    <s v="MLB2864254975"/>
    <s v="Par Bandeja Peugeot 206 Todos 1999 A 2010"/>
    <s v=" "/>
    <n v="321"/>
    <s v="Clássico"/>
    <s v="Autorizado"/>
    <s v=" "/>
    <s v=" "/>
    <s v=" "/>
    <s v=" "/>
    <s v="Isaias Nascimento"/>
    <s v="04255374473"/>
    <s v="Rua Francisco Pedro de Andrade 1079 / . - Referencia: Comercial Norte, Mario Andreazza - CEP 58112430 - Comercial Norte, Bayeux, Paraíba"/>
    <s v="Bayeux"/>
    <s v="Paraíba"/>
    <s v="58112430"/>
    <s v="Brasil"/>
    <s v="Mercado Envios Full"/>
    <s v="4 de junho | 02:43"/>
    <s v="5 de junho | 16:14"/>
    <s v="Mercado Envios"/>
    <s v="MEL42324940946LMFFF01"/>
    <s v=" "/>
    <s v=" "/>
    <s v=" "/>
    <s v=" "/>
    <s v=" "/>
    <s v=" "/>
    <s v=" "/>
    <s v="Não"/>
    <s v=""/>
    <s v="Não"/>
  </r>
  <r>
    <x v="0"/>
    <s v="2000005777171820"/>
    <d v="2023-06-03T00:00:00"/>
    <s v="Entregue"/>
    <s v="Chegou em 4 de junho"/>
    <s v="Não"/>
    <n v="1"/>
    <n v="159.99"/>
    <s v=""/>
    <n v="-27.2"/>
    <n v="-18.45"/>
    <s v=""/>
    <n v="114.34"/>
    <s v="Sim"/>
    <x v="39"/>
    <s v="MLB1804965496"/>
    <s v="2 Kit's Rolamento Eixo Traseiro Peugeot206/207 C/barra 47mm"/>
    <s v=" "/>
    <n v="159.99"/>
    <s v="Premium"/>
    <s v="Autorizado"/>
    <s v=" "/>
    <s v=" "/>
    <s v=" "/>
    <s v=" "/>
    <s v="SILVANA DA SILVA CUNHA 30211953857"/>
    <s v="24554499000147"/>
    <s v="Luiz Fernando de Campos 7 / Casa - CEP 14270000 - Jardim elite, Santa Rosa de Viterbo, São Paulo"/>
    <s v="Santa Rosa de Viterbo"/>
    <s v="São Paulo"/>
    <s v="14270000"/>
    <s v="Brasil"/>
    <s v="Mercado Envios Full"/>
    <s v="3 de junho | 22:53"/>
    <s v="4 de junho | 12:38"/>
    <s v="Mercado Envios"/>
    <s v="MEL42324914058LMFFF01"/>
    <s v=" "/>
    <s v=" "/>
    <s v=" "/>
    <s v=" "/>
    <s v=" "/>
    <s v=" "/>
    <s v=" "/>
    <s v="Não"/>
    <s v=""/>
    <s v="Não"/>
  </r>
  <r>
    <x v="0"/>
    <s v="2000004506869483"/>
    <d v="2023-06-03T00:00:00"/>
    <s v="Entregue"/>
    <s v="Chegou em 5 de junho"/>
    <s v="Sim"/>
    <n v="1"/>
    <n v="17.73"/>
    <n v="7.99"/>
    <n v="-8.51"/>
    <n v="-7.99"/>
    <s v=""/>
    <n v="9.2200000000000006"/>
    <s v="Sim"/>
    <x v="16"/>
    <s v="MLB2100146499"/>
    <s v="Capa Pedal Hyundai Tucson I30 Hb20 Elantra Kia Sportage"/>
    <s v=" "/>
    <n v="17.73"/>
    <s v="Premium"/>
    <s v="Autorizado"/>
    <s v=" "/>
    <s v=" "/>
    <s v=" "/>
    <s v=" "/>
    <s v="Matheus Costa"/>
    <s v="35458361857"/>
    <s v="Avenida Adhemar de Barros 1407 / Referencia: Sr veículos - CEP 11430001 - Vila Santo Antônio, Guarujá, São Paulo"/>
    <s v="Guarujá"/>
    <s v="São Paulo"/>
    <s v="11430001"/>
    <s v="Brasil"/>
    <s v="Mercado Envios Full"/>
    <s v="4 de junho | 01:25"/>
    <s v="5 de junho | 15:13"/>
    <s v="Mercado Envios"/>
    <s v="MEL42324914642LMFFF01"/>
    <s v=" "/>
    <s v=" "/>
    <s v=" "/>
    <s v=" "/>
    <s v=" "/>
    <s v=" "/>
    <s v=" "/>
    <s v="Não"/>
    <s v=""/>
    <s v="Não"/>
  </r>
  <r>
    <x v="0"/>
    <s v="2000005777180588"/>
    <d v="2023-06-03T00:00:00"/>
    <s v="Entregue"/>
    <s v="Chegou em 4 de junho"/>
    <s v="Não"/>
    <n v="1"/>
    <n v="71.239999999999995"/>
    <n v="10.96"/>
    <n v="-17.61"/>
    <n v="-10.96"/>
    <s v=""/>
    <n v="53.63"/>
    <s v=" "/>
    <x v="38"/>
    <s v="MLB1974837590"/>
    <s v="2 Kit's De  Rolamento Roda Traseira Celta/corsa /prisma Novo"/>
    <s v=" "/>
    <n v="71.239999999999995"/>
    <s v="Premium"/>
    <s v="Autorizado"/>
    <s v=" "/>
    <s v=" "/>
    <s v=" "/>
    <s v=" "/>
    <s v="nilton cezar dos santos Alves"/>
    <s v="94848637520"/>
    <s v="Rua João Batista Capitânio 300 / BL 1 -Ap 22 Referencia: rua no fundo do Bem Barato da castelo - CEP 09851110 - Alves Dias, São Bernardo do Campo, São Paulo"/>
    <s v="São Bernardo do Campo"/>
    <s v="São Paulo"/>
    <s v="09851110"/>
    <s v="Brasil"/>
    <s v="Mercado Envios Full"/>
    <s v="4 de junho | 00:30"/>
    <s v="4 de junho | 13:34"/>
    <s v="Mercado Envios"/>
    <s v="MEL42324914016LMFFF01"/>
    <s v=" "/>
    <s v=" "/>
    <s v=" "/>
    <s v=" "/>
    <s v=" "/>
    <s v=" "/>
    <s v=" "/>
    <s v="Não"/>
    <s v=""/>
    <s v="Não"/>
  </r>
  <r>
    <x v="0"/>
    <s v="2000005777141766"/>
    <d v="2023-06-03T00:00:00"/>
    <s v="Entregue"/>
    <s v="Chegou em 4 de junho"/>
    <s v="Não"/>
    <n v="1"/>
    <n v="73.09"/>
    <n v="8.91"/>
    <n v="-18.399999999999999"/>
    <n v="-8.91"/>
    <s v=""/>
    <n v="54.69"/>
    <s v=" "/>
    <x v="40"/>
    <s v="MLB2068465616"/>
    <s v="Kit Reparo Alavanca Câmbio Trambulador Celta 2005 Até 2014"/>
    <s v=" "/>
    <n v="73.09"/>
    <s v="Premium"/>
    <s v="Autorizado"/>
    <s v=" "/>
    <s v=" "/>
    <s v=" "/>
    <s v=" "/>
    <s v="Gilmar Vieira"/>
    <s v="28513310867"/>
    <s v="Rua Balaclava 1293 / CEP 09260440 - Jardim Santo Alberto, Santo André, São Paulo"/>
    <s v="Santo André"/>
    <s v="São Paulo"/>
    <s v="09260440"/>
    <s v="Brasil"/>
    <s v="Mercado Envios Full"/>
    <s v="3 de junho | 23:33"/>
    <s v="4 de junho | 11:27"/>
    <s v="Mercado Envios"/>
    <s v="MEL42324836255LMFFF01"/>
    <s v=" "/>
    <s v=" "/>
    <s v=" "/>
    <s v=" "/>
    <s v=" "/>
    <s v=" "/>
    <s v=" "/>
    <s v="Não"/>
    <s v=""/>
    <s v="Não"/>
  </r>
  <r>
    <x v="0"/>
    <s v="2000005777013428"/>
    <d v="2023-06-03T00:00:00"/>
    <s v="Entregue"/>
    <s v="Chegou em 5 de junho"/>
    <s v="Não"/>
    <n v="1"/>
    <n v="57.01"/>
    <n v="12.18"/>
    <n v="-15.19"/>
    <n v="-12.18"/>
    <s v=""/>
    <n v="41.82"/>
    <s v="Sim"/>
    <x v="108"/>
    <s v="MLB2063671442"/>
    <s v="2 Haste Bieleta Câmbio Peugeot 206 207  1.4 1.6 16cm Curta"/>
    <s v=" "/>
    <n v="57.01"/>
    <s v="Premium"/>
    <s v="Autorizado"/>
    <s v=" "/>
    <s v=" "/>
    <s v=" "/>
    <s v=" "/>
    <s v="Laudir Lima de Oliveira"/>
    <s v="18055550816"/>
    <s v="Avenida Leonor de Oliveira 88 / Funerária San Marco - CEP 07600231 - Centro, Mairiporã, São Paulo"/>
    <s v="Mairiporã"/>
    <s v="São Paulo"/>
    <s v="07600231"/>
    <s v="Brasil"/>
    <s v="Mercado Envios Full"/>
    <s v="3 de junho | 21:14"/>
    <s v="5 de junho | 13:10"/>
    <s v="Mercado Envios"/>
    <s v="MEL42324778835LMFFF01"/>
    <s v=" "/>
    <s v=" "/>
    <s v=" "/>
    <s v=" "/>
    <s v=" "/>
    <s v=" "/>
    <s v=" "/>
    <s v="Não"/>
    <s v=""/>
    <s v="Não"/>
  </r>
  <r>
    <x v="0"/>
    <s v="2000005776922022"/>
    <d v="2023-06-03T00:00:00"/>
    <s v="Entregue"/>
    <s v="Chegou em 5 de junho"/>
    <s v="Não"/>
    <n v="1"/>
    <n v="119.7"/>
    <s v=""/>
    <n v="-20.350000000000001"/>
    <n v="-18.45"/>
    <s v=""/>
    <n v="80.900000000000006"/>
    <s v="Sim"/>
    <x v="7"/>
    <s v="MLB2640425245"/>
    <s v="Kit Bomba Combustível Gasolina Sistema Bosch Corsawind 96a07"/>
    <s v=" "/>
    <n v="119.7"/>
    <s v="Premium"/>
    <s v="Autorizado"/>
    <s v=" "/>
    <s v=" "/>
    <s v=" "/>
    <s v=" "/>
    <s v="Nabi Carlos do nascimento"/>
    <s v="05433795829"/>
    <s v="RUA 8 1659 / Loja - CEP 14790000 - Guaíra, São Paulo"/>
    <s v="Guaíra"/>
    <s v="São Paulo"/>
    <s v="14790000"/>
    <s v="Brasil"/>
    <s v="Mercado Envios Full"/>
    <s v="3 de junho | 21:36"/>
    <s v="5 de junho | 15:24"/>
    <s v="Mercado Envios"/>
    <s v="MEL42324737779LMFFF01"/>
    <s v="https://myaccount.mercadolivre.com.br/shipments/42324737779/detail"/>
    <s v=" "/>
    <s v=" "/>
    <s v=" "/>
    <s v=" "/>
    <s v=" "/>
    <s v=" "/>
    <s v="Não"/>
    <s v=""/>
    <s v="Não"/>
  </r>
  <r>
    <x v="0"/>
    <s v="2000005776842770"/>
    <d v="2023-06-03T00:00:00"/>
    <s v="Entregue"/>
    <s v="Chegou em 6 de junho"/>
    <s v="Não"/>
    <n v="1"/>
    <n v="46.19"/>
    <n v="19.95"/>
    <n v="-13.35"/>
    <n v="-19.95"/>
    <s v=""/>
    <n v="32.840000000000003"/>
    <s v="Sim"/>
    <x v="1"/>
    <s v="MLB2202273682"/>
    <s v="Terminal Cabo De Engate Golf 1998 A 2002 Cód 1j0711761a"/>
    <s v=" "/>
    <n v="46.19"/>
    <s v="Premium"/>
    <s v="Autorizado"/>
    <s v=" "/>
    <s v=" "/>
    <s v=" "/>
    <s v=" "/>
    <s v="Fernando Rodrigues"/>
    <s v="13022436750"/>
    <s v="Rua Justina Mascarelo Zandonadi 380 / após a ponte Referencia: próximo a bica de água - CEP 29375000 - lavrinhas, Venda Nova do Imigrante, Espírito Santo"/>
    <s v="Venda Nova do Imigrante"/>
    <s v="Espírito Santo"/>
    <s v="29375000"/>
    <s v="Brasil"/>
    <s v="Mercado Envios Full"/>
    <s v="4 de junho | 01:23"/>
    <s v="6 de junho | 13:41"/>
    <s v="Mercado Envios"/>
    <s v="MEL42324706525LMFFF01"/>
    <s v=" "/>
    <s v=" "/>
    <s v=" "/>
    <s v=" "/>
    <s v=" "/>
    <s v=" "/>
    <s v=" "/>
    <s v="Não"/>
    <s v=""/>
    <s v="Não"/>
  </r>
  <r>
    <x v="0"/>
    <s v="2000004506715375"/>
    <d v="2023-06-03T00:00:00"/>
    <s v="Entregue"/>
    <s v="Chegou em 7 de junho"/>
    <s v="Sim"/>
    <n v="1"/>
    <n v="36.1"/>
    <n v="26.1"/>
    <n v="-11.64"/>
    <n v="-26.1"/>
    <s v=""/>
    <n v="24.46"/>
    <s v=" "/>
    <x v="243"/>
    <s v="MLB3249104521"/>
    <s v="Cabo De Capô Com Alavanca 1624mm Uno Mille 1991 Em Diante"/>
    <s v=" "/>
    <n v="36.1"/>
    <s v="Premium"/>
    <s v="Não emitida"/>
    <s v="Samuel Ramos Pereira"/>
    <s v="CPF 11845485793"/>
    <s v="Rua Rodolfo Mayer 1 - lot 46 Q500, Niterói - CEP: 24350245, Rio de Janeiro"/>
    <s v=" "/>
    <s v="Samuel Ramos Pereira"/>
    <s v="11845485793"/>
    <s v="Rua Rodolfo Mayer 1 / lot 46 Q500 Referencia: rua atrás do hospital oceânico. casa com varanda de vidro .portão amarelo. - CEP 24350245 - Piratininga, Niterói, Rio de Janeiro"/>
    <s v="Niterói"/>
    <s v="Rio de Janeiro"/>
    <s v="24350245"/>
    <s v="Brasil"/>
    <s v="Correios e pontos de envio"/>
    <s v="6 de junho | 05:57"/>
    <s v="7 de junho | 18:31"/>
    <s v="Mercado Envios"/>
    <s v="MEL42324702051LMXDF01"/>
    <s v=" "/>
    <s v=" "/>
    <s v=" "/>
    <s v=" "/>
    <s v=" "/>
    <s v=" "/>
    <s v=" "/>
    <s v="Não"/>
    <s v=""/>
    <s v="Não"/>
  </r>
  <r>
    <x v="0"/>
    <s v="2000004506676615"/>
    <d v="2023-06-03T00:00:00"/>
    <s v="Entregue"/>
    <s v="Chegou em 6 de junho"/>
    <s v="Sim"/>
    <n v="1"/>
    <n v="199"/>
    <s v=""/>
    <n v="-23.88"/>
    <n v="-26.45"/>
    <s v=""/>
    <n v="148.66999999999999"/>
    <s v=" "/>
    <x v="144"/>
    <s v="MLB3108877863"/>
    <s v="Braço Tensor Direito Com Terminal Uno Mille 1985 A 2004"/>
    <s v=" "/>
    <n v="199"/>
    <s v="Clássico"/>
    <s v="Não emitida"/>
    <s v="Paulo Santos Cruz"/>
    <s v="CPF 34702574850"/>
    <s v="Rua Primo Pelegrini 107 - casa, Tambaú - CEP: 13710000, São Paulo"/>
    <s v=" "/>
    <s v="Paulo Santos Cruz"/>
    <s v="34702574850"/>
    <s v="Rua Primo Pelegrini 107 / casa - CEP 13710000 - Jardim Luana, Tambaú, São Paulo"/>
    <s v="Tambaú"/>
    <s v="São Paulo"/>
    <s v="13710000"/>
    <s v="Brasil"/>
    <s v="Correios e pontos de envio"/>
    <s v="6 de junho | 01:10"/>
    <s v="6 de junho | 12:43"/>
    <s v="Mercado Envios"/>
    <s v="MEL42324664667LMXDF01"/>
    <s v=" "/>
    <s v=" "/>
    <s v=" "/>
    <s v=" "/>
    <s v=" "/>
    <s v=" "/>
    <s v=" "/>
    <s v="Não"/>
    <s v=""/>
    <s v="Não"/>
  </r>
  <r>
    <x v="0"/>
    <s v="2000005776652426"/>
    <d v="2023-06-03T00:00:00"/>
    <s v="Entregue"/>
    <s v="Chegou em 5 de junho"/>
    <s v="Não"/>
    <n v="1"/>
    <n v="68.86"/>
    <n v="35.700000000000003"/>
    <n v="-17.21"/>
    <n v="-35.700000000000003"/>
    <s v=""/>
    <n v="51.65"/>
    <s v=" "/>
    <x v="14"/>
    <s v="MLB2860212445"/>
    <s v="Par Morceguinho Dianteiro Celta 1998 A 2015"/>
    <s v=" "/>
    <n v="68.86"/>
    <s v="Premium"/>
    <s v="Autorizado"/>
    <s v=" "/>
    <s v=" "/>
    <s v=" "/>
    <s v=" "/>
    <s v="Ismael Nascimento"/>
    <s v="42305525800"/>
    <s v="Rua Felipe Camarão 85 / Funilaria e Pintura Ticão - CEP 13323583 - Jardim Santa Cruz, Salto, São Paulo"/>
    <s v="Salto"/>
    <s v="São Paulo"/>
    <s v="13323583"/>
    <s v="Brasil"/>
    <s v="Mercado Envios Full"/>
    <s v="4 de junho | 06:18"/>
    <s v="5 de junho | 11:02"/>
    <s v="Mercado Envios"/>
    <s v="MEL42324687724LMFFF01"/>
    <s v=" "/>
    <s v=" "/>
    <s v=" "/>
    <s v=" "/>
    <s v=" "/>
    <s v=" "/>
    <s v=" "/>
    <s v="Não"/>
    <s v=""/>
    <s v="Não"/>
  </r>
  <r>
    <x v="0"/>
    <s v="2000005776586708"/>
    <d v="2023-06-03T00:00:00"/>
    <s v="Entregue"/>
    <s v="Chegou em 10 de junho"/>
    <s v="Não"/>
    <n v="1"/>
    <n v="279.33"/>
    <n v="13.9"/>
    <n v="-47.49"/>
    <n v="-35.35"/>
    <s v=""/>
    <n v="210.39"/>
    <s v="Sim"/>
    <x v="46"/>
    <s v="MLB3024595003"/>
    <s v="Cabo De Engate E Seleção Strada 1.4 2012"/>
    <s v=" "/>
    <n v="279.33"/>
    <s v="Premium"/>
    <s v="Não emitida"/>
    <s v="MANOEL PROGENIO"/>
    <s v="CPF 21095914200"/>
    <s v="Rua Alfredo Cabral, SN - Praça Japão, Quatro Bocas - CEP: 68682000, Pará"/>
    <s v=" "/>
    <s v="MANOEL PROGENIO"/>
    <s v="21095914200"/>
    <s v="rua professora priscila 520 / auto peças duvale - CEP 68682000 - tsuruzaki, Quatro Bocas, Pará"/>
    <s v="Quatro Bocas"/>
    <s v="Pará"/>
    <s v="68682000"/>
    <s v="Brasil"/>
    <s v="Correios e pontos de envio"/>
    <s v="6 de junho | 02:46"/>
    <s v="10 de junho | 10:51"/>
    <s v="Mercado Envios"/>
    <s v="MEL42324660854LMXDF01"/>
    <s v=" "/>
    <s v=" "/>
    <s v=" "/>
    <s v=" "/>
    <s v=" "/>
    <s v=" "/>
    <s v=" "/>
    <s v="Não"/>
    <s v=""/>
    <s v="Não"/>
  </r>
  <r>
    <x v="0"/>
    <s v="2000005705210414"/>
    <d v="2023-06-03T00:00:00"/>
    <s v="Entregue"/>
    <s v="Chegou em 7 de junho"/>
    <s v="Não"/>
    <n v="1"/>
    <n v="67.48"/>
    <n v="28.17"/>
    <n v="-16.97"/>
    <n v="-28.17"/>
    <s v=""/>
    <n v="50.51"/>
    <s v=" "/>
    <x v="92"/>
    <s v="MLB3094091603"/>
    <s v="Par Morceguinho Corsa 1994 A 1998"/>
    <s v=" "/>
    <n v="67.48"/>
    <s v="Premium"/>
    <s v="Não emitida"/>
    <s v="Fernando William Paraguay De Souza"/>
    <s v="CPF 04281787909"/>
    <s v="Rua XV de Novembro 522 - casa, Sertaneja - CEP: 86340000, Paraná"/>
    <s v=" "/>
    <s v="Fernando William Paraguay De Souza"/>
    <s v="04281787909"/>
    <s v="Rua XV de Novembro 522 / casa - CEP 86340000 - Centro, Sertaneja, Paraná"/>
    <s v="Sertaneja"/>
    <s v="Paraná"/>
    <s v="86340000"/>
    <s v="Brasil"/>
    <s v="Correios e pontos de envio"/>
    <s v="6 de junho | 05:08"/>
    <s v="7 de junho | 13:33"/>
    <s v="Mercado Envios"/>
    <s v="MEL42294722824LMXDF01"/>
    <s v=" "/>
    <s v=" "/>
    <s v=" "/>
    <s v=" "/>
    <s v=" "/>
    <s v=" "/>
    <s v=" "/>
    <s v="Não"/>
    <s v=""/>
    <s v="Não"/>
  </r>
  <r>
    <x v="0"/>
    <s v="2000004506596851"/>
    <d v="2023-06-03T00:00:00"/>
    <s v="Entregue"/>
    <s v="Chegou em 5 de junho"/>
    <s v="Sim"/>
    <n v="1"/>
    <n v="20.5"/>
    <s v=""/>
    <n v="-8.98"/>
    <s v=""/>
    <s v=""/>
    <n v="11.52"/>
    <s v=" "/>
    <x v="4"/>
    <s v="MLB2748563200"/>
    <s v="Capa De Pedal Freio E Embreagem Citroen C3"/>
    <s v=" "/>
    <n v="20.5"/>
    <s v="Premium"/>
    <s v="Autorizado"/>
    <s v=" "/>
    <s v=" "/>
    <s v=" "/>
    <s v=" "/>
    <s v="Carlos Eduardo Kaimoto Uyemura"/>
    <s v="03520224933"/>
    <s v="Avenida Paraná 642 / ap 31 A - CEP 80035130 - Cabral, Curitiba, Paraná"/>
    <s v="Curitiba"/>
    <s v="Paraná"/>
    <s v="80035130"/>
    <s v="Brasil"/>
    <s v="Mercado Envios Full"/>
    <s v="4 de junho | 17:09"/>
    <s v="5 de junho | 10:57"/>
    <s v="Mercado Envios"/>
    <s v="MEL42324649314LMFFF01"/>
    <s v=" "/>
    <s v=" "/>
    <s v=" "/>
    <s v=" "/>
    <s v=" "/>
    <s v=" "/>
    <s v=" "/>
    <s v="Não"/>
    <s v=""/>
    <s v="Não"/>
  </r>
  <r>
    <x v="0"/>
    <s v="2000005776542158"/>
    <d v="2023-06-03T00:00:00"/>
    <s v="Entregue"/>
    <s v="Chegou em 7 de junho"/>
    <s v="Não"/>
    <n v="1"/>
    <n v="111.3"/>
    <n v="24.35"/>
    <n v="-18.920000000000002"/>
    <n v="-42.8"/>
    <s v=""/>
    <n v="73.930000000000007"/>
    <s v=" "/>
    <x v="244"/>
    <s v="MLB2223436593"/>
    <s v="Suporte Sup. Radiador Prisma Antig 2009 Le Ld"/>
    <s v=" "/>
    <n v="111.3"/>
    <s v="Premium"/>
    <s v="Não emitida"/>
    <s v="matheus silva dos santos"/>
    <s v="CPF 46082370805"/>
    <s v="Rua L6 85, Barbalha - CEP: 63180000, Ceará"/>
    <s v=" "/>
    <s v="matheus silva dos santos"/>
    <s v="46082370805"/>
    <s v="Rua L6 85 / CEP 63180000 - Sirolandia, Barbalha, Ceará"/>
    <s v="Barbalha"/>
    <s v="Ceará"/>
    <s v="63180000"/>
    <s v="Brasil"/>
    <s v="Correios e pontos de envio"/>
    <s v="6 de junho | 00:42"/>
    <s v="7 de junho | 14:01"/>
    <s v="Mercado Envios"/>
    <s v="MEL42324574709LMXDF01"/>
    <s v=" "/>
    <s v=" "/>
    <s v=" "/>
    <s v=" "/>
    <s v=" "/>
    <s v=" "/>
    <s v=" "/>
    <s v="Não"/>
    <s v=""/>
    <s v="Não"/>
  </r>
  <r>
    <x v="0"/>
    <s v="2000004506585209"/>
    <d v="2023-06-03T00:00:00"/>
    <s v="Entregue"/>
    <s v="Chegou em 7 de junho"/>
    <s v="Sim"/>
    <n v="1"/>
    <n v="66.03"/>
    <n v="28.4"/>
    <n v="-16.73"/>
    <n v="-28.4"/>
    <s v=""/>
    <n v="49.3"/>
    <s v=" "/>
    <x v="9"/>
    <s v="MLB1865073108"/>
    <s v="2 Kits De Rolamento Roda Traseira Gol G1 G2 G3 G4 G5 Novo"/>
    <s v=" "/>
    <n v="66.03"/>
    <s v="Premium"/>
    <s v="Autorizado"/>
    <s v=" "/>
    <s v=" "/>
    <s v=" "/>
    <s v=" "/>
    <s v="Bruna Pricila Benichio Mendes"/>
    <s v="04252206138"/>
    <s v="eugenia Pulquerio Garcia 30 / Referencia: Tem um bar na esquina. Entregar entre 11hr a 13hr ou 18hr em diante .. - CEP 79950000 - Harry Amorim costa, Naviraí, Mato Grosso do Sul"/>
    <s v="Naviraí"/>
    <s v="Mato Grosso do Sul"/>
    <s v="79950000"/>
    <s v="Brasil"/>
    <s v="Mercado Envios Full"/>
    <s v="7 de junho | 07:02"/>
    <s v="7 de junho | 13:07"/>
    <s v="Mercado Envios"/>
    <s v="MEL42324635372LMFFF01"/>
    <s v=" "/>
    <s v=" "/>
    <s v=" "/>
    <s v=" "/>
    <s v=" "/>
    <s v=" "/>
    <s v=" "/>
    <s v="Não"/>
    <s v=""/>
    <s v="Não"/>
  </r>
  <r>
    <x v="0"/>
    <s v="2000005776471422"/>
    <d v="2023-06-03T00:00:00"/>
    <s v="Entregue"/>
    <s v="Chegou em 6 de junho"/>
    <s v="Não"/>
    <n v="1"/>
    <n v="45.9"/>
    <n v="20.88"/>
    <n v="-13.3"/>
    <n v="-20.88"/>
    <s v=""/>
    <n v="32.6"/>
    <s v=" "/>
    <x v="20"/>
    <s v="MLB2065545134"/>
    <s v="Kit Reparo Bucha Alavanca Câmbio Varão Corsa"/>
    <s v=" "/>
    <n v="45.9"/>
    <s v="Premium"/>
    <s v="Autorizado"/>
    <s v=" "/>
    <s v=" "/>
    <s v=" "/>
    <s v=" "/>
    <s v="brancao.taty brancao.taty"/>
    <s v="12010446771"/>
    <s v="Avenida Carlos Souza Gomes Borges 34 / peixaria do luis Referencia: deixar na peixaria do luis - CEP 23946145 - Frade (Cunhambebe), Angra dos Reis, Rio de Janeiro"/>
    <s v="Angra dos Reis"/>
    <s v="Rio de Janeiro"/>
    <s v="23946145"/>
    <s v="Brasil"/>
    <s v="Mercado Envios Full"/>
    <s v="4 de junho | 21:26"/>
    <s v="6 de junho | 11:36"/>
    <s v="Mercado Envios"/>
    <s v="MEL42324552065LMFFF01"/>
    <s v=" "/>
    <s v=" "/>
    <s v=" "/>
    <s v=" "/>
    <s v=" "/>
    <s v=" "/>
    <s v=" "/>
    <s v="Não"/>
    <s v=""/>
    <s v="Não"/>
  </r>
  <r>
    <x v="0"/>
    <s v="2000005776457006"/>
    <d v="2023-06-03T00:00:00"/>
    <s v="Devolução finalizada com reembolso para o comprador"/>
    <s v="O produto devolvido chegou em quinta-feira, 22 de junho."/>
    <s v="Não"/>
    <n v="1"/>
    <n v="87.9"/>
    <s v=""/>
    <n v="-14.94"/>
    <n v="-21.45"/>
    <n v="-51.51"/>
    <n v="0"/>
    <s v=" "/>
    <x v="376"/>
    <s v="MLB2978565972"/>
    <s v="Bandeja Superior Esquerda Chevrolet Chevette 1973 À 1993"/>
    <s v=" "/>
    <n v="87.9"/>
    <s v="Premium"/>
    <s v="Não emitida"/>
    <s v="Ademilson Dos Santos"/>
    <s v="CPF 80192378953"/>
    <s v="Rua Cordeiro de Farias 112, Londrina - CEP: 86084500, Paraná"/>
    <s v=" "/>
    <s v="Ademilson Dos Santos"/>
    <s v="80192378953"/>
    <s v="Rua Cecília Iter 177 / &quot;Referencia: Endereço Comercial. entregar antes das 18h Pode Entregar Para, Edi Ou Henrique 1195329-2034.&quot;"/>
    <s v="São Paulo"/>
    <s v="São Paulo"/>
    <s v="08240730"/>
    <s v="Brasil"/>
    <s v="Correios e pontos de envio"/>
    <s v="9 de junho | 18:29"/>
    <s v="22 de junho | 09:24"/>
    <s v="Mercado Envios"/>
    <s v="QC643093275BR"/>
    <s v="https://www2.correios.com.br/sistemas/rastreamento/resultado.cfm"/>
    <s v=" "/>
    <s v=" "/>
    <s v=" "/>
    <s v=" "/>
    <s v=" "/>
    <s v=" "/>
    <s v="Sim"/>
    <s v=""/>
    <s v="Não"/>
  </r>
  <r>
    <x v="0"/>
    <s v="2000005776444324"/>
    <d v="2023-06-03T00:00:00"/>
    <s v="Entregue"/>
    <s v="Chegou em 4 de junho"/>
    <s v="Não"/>
    <n v="1"/>
    <n v="83.21"/>
    <s v=""/>
    <n v="-14.15"/>
    <n v="-20.45"/>
    <s v=""/>
    <n v="48.61"/>
    <s v=" "/>
    <x v="9"/>
    <s v="MLB2015330278"/>
    <s v="2 Kit's De Rolamento Roda Traseira Gol G1 G2 G3 G4 G5 Novo"/>
    <s v=" "/>
    <n v="83.21"/>
    <s v="Premium"/>
    <s v="Autorizado"/>
    <s v=" "/>
    <s v=" "/>
    <s v=" "/>
    <s v=" "/>
    <s v="fabianna  rosa"/>
    <s v="60415685389"/>
    <s v="Rua Pedro Cioban 108 / perto da igreja assembleia de deus missao - CEP 12922040 - Cidade Planejada I, Bragança Paulista, São Paulo"/>
    <s v="Bragança Paulista"/>
    <s v="São Paulo"/>
    <s v="12922040"/>
    <s v="Brasil"/>
    <s v="Mercado Envios Full"/>
    <s v="3 de junho | 21:14"/>
    <s v="4 de junho | 17:01"/>
    <s v="Mercado Envios"/>
    <s v="MEL42324600928LMFFF01"/>
    <s v=" "/>
    <s v=" "/>
    <s v=" "/>
    <s v=" "/>
    <s v=" "/>
    <s v=" "/>
    <s v=" "/>
    <s v="Não"/>
    <s v=""/>
    <s v="Não"/>
  </r>
  <r>
    <x v="0"/>
    <s v="2000004506491729"/>
    <d v="2023-06-03T00:00:00"/>
    <s v="Entregue"/>
    <s v="Chegou em 5 de junho"/>
    <s v="Sim"/>
    <n v="1"/>
    <n v="71.239999999999995"/>
    <n v="31.3"/>
    <n v="-17.61"/>
    <n v="-31.3"/>
    <s v=""/>
    <n v="53.63"/>
    <s v="Sim"/>
    <x v="38"/>
    <s v="MLB1974837590"/>
    <s v="2 Kit's De  Rolamento Roda Traseira Celta/corsa /prisma Novo"/>
    <s v=" "/>
    <n v="71.239999999999995"/>
    <s v="Premium"/>
    <s v="Autorizado"/>
    <s v=" "/>
    <s v=" "/>
    <s v=" "/>
    <s v=" "/>
    <s v="Pedro Elias Figueredo Araujo"/>
    <s v="05054086196"/>
    <s v="Avenida Alberto Miguel 514 / QD 58 LT 04 Referencia: Lanchonete mistura dos sabores ( lanchonete do Jesus) - CEP 74510010 - Setor Campinas, Goiânia, Goiás"/>
    <s v="Goiânia"/>
    <s v="Goiás"/>
    <s v="74510010"/>
    <s v="Brasil"/>
    <s v="Mercado Envios Full"/>
    <s v="4 de junho | 08:39"/>
    <s v="5 de junho | 17:26"/>
    <s v="Mercado Envios"/>
    <s v="MEL42324604096LMFFF01"/>
    <s v=" "/>
    <s v=" "/>
    <s v=" "/>
    <s v=" "/>
    <s v=" "/>
    <s v=" "/>
    <s v=" "/>
    <s v="Não"/>
    <s v=""/>
    <s v="Não"/>
  </r>
  <r>
    <x v="0"/>
    <s v="2000005770233218"/>
    <d v="2023-06-03T00:00:00"/>
    <s v="Entregue"/>
    <s v="Chegou em 8 de junho"/>
    <s v="Não"/>
    <n v="1"/>
    <n v="396.4"/>
    <s v=""/>
    <n v="-67.39"/>
    <n v="-26.45"/>
    <s v=""/>
    <n v="302.56"/>
    <s v=" "/>
    <x v="230"/>
    <s v="MLB3091257308"/>
    <s v="Par Bandeja Dianteira Com Pivô Honda Fit 2009 A 2013"/>
    <s v=" "/>
    <n v="396.4"/>
    <s v="Premium"/>
    <s v="Não emitida"/>
    <s v="MARIMILTON RODRIGUES PEREIRA"/>
    <s v="CPF 09173307572"/>
    <s v="Estrada Da Cachoeirinha 220 - Casa, Salvador - CEP: 41181057, Bahia"/>
    <s v=" "/>
    <s v="MARIMILTON RODRIGUES PEREIRA"/>
    <s v="09173307572"/>
    <s v="Estrada da Cachoeirinha 220 / casa - CEP 41181057 - Cabula VI, Salvador, Bahia"/>
    <s v="Salvador"/>
    <s v="Bahia"/>
    <s v="41181057"/>
    <s v="Brasil"/>
    <s v="Correios e pontos de envio"/>
    <s v="6 de junho | 02:46"/>
    <s v="8 de junho | 09:27"/>
    <s v="Mercado Envios"/>
    <s v="MEL42321954497LMXDF01"/>
    <s v=" "/>
    <s v=" "/>
    <s v=" "/>
    <s v=" "/>
    <s v=" "/>
    <s v=" "/>
    <s v=" "/>
    <s v="Não"/>
    <s v=""/>
    <s v="Não"/>
  </r>
  <r>
    <x v="0"/>
    <s v="2000005776268838"/>
    <d v="2023-06-03T00:00:00"/>
    <s v="Entregue"/>
    <s v="Chegou em 4 de junho"/>
    <s v="Não"/>
    <n v="1"/>
    <n v="52.19"/>
    <n v="7.92"/>
    <n v="-14.37"/>
    <n v="-7.92"/>
    <s v=""/>
    <n v="37.82"/>
    <s v="Sim"/>
    <x v="34"/>
    <s v="MLB2787167076"/>
    <s v="Kit Reparo Terminal Cabo Engate Seleção Peugeot 208 E 307"/>
    <s v=" "/>
    <n v="52.19"/>
    <s v="Premium"/>
    <s v="Autorizado"/>
    <s v=" "/>
    <s v=" "/>
    <s v=" "/>
    <s v=" "/>
    <s v="Daniel Lara"/>
    <s v="33036762833"/>
    <s v="Rua Almir Beneti 148 / Referencia: Ao Lado da Maçonaria... - CEP 18052736 - Jardim Residencial Deolinda Guerra, Sorocaba, São Paulo"/>
    <s v="Sorocaba"/>
    <s v="São Paulo"/>
    <s v="18052736"/>
    <s v="Brasil"/>
    <s v="Mercado Envios Full"/>
    <s v="4 de junho | 01:59"/>
    <s v="4 de junho | 12:19"/>
    <s v="Mercado Envios"/>
    <s v="MEL42324528496LMFFF01"/>
    <s v=" "/>
    <s v=" "/>
    <s v=" "/>
    <s v=" "/>
    <s v=" "/>
    <s v=" "/>
    <s v=" "/>
    <s v="Não"/>
    <s v=""/>
    <s v="Não"/>
  </r>
  <r>
    <x v="0"/>
    <s v="2000005776179930"/>
    <d v="2023-06-03T00:00:00"/>
    <s v="Cancelada pelo comprador"/>
    <s v="Cancelou porque se arrependeu da compra."/>
    <s v="Não"/>
    <n v="1"/>
    <n v="53.15"/>
    <n v="16"/>
    <n v="-14.54"/>
    <n v="-16"/>
    <n v="-38.61"/>
    <n v="0"/>
    <s v=" "/>
    <x v="362"/>
    <s v="MLB3320620079"/>
    <s v="Kit Pino Guia Pinça Freio Sandero 2008 A 2013"/>
    <s v=" "/>
    <n v="53.15"/>
    <s v="Premium"/>
    <s v="Não emitida"/>
    <s v="Frederico Torres"/>
    <s v="CPF 41578082668"/>
    <s v="Rua Boreal 81 - apto 202, Belo Horizonte - CEP: 30720550, Minas Gerais"/>
    <s v=" "/>
    <s v="Frederico Torres"/>
    <s v="41578082668"/>
    <s v=" "/>
    <s v="Belo Horizonte"/>
    <s v="Minas Gerais"/>
    <s v="30411107"/>
    <s v="Brasil"/>
    <s v="Correios e pontos de envio"/>
    <s v=" "/>
    <s v=" "/>
    <s v="Mercado Envios"/>
    <s v=" "/>
    <s v=" "/>
    <s v=" "/>
    <s v=" "/>
    <s v=" "/>
    <s v=" "/>
    <s v=" "/>
    <s v=" "/>
    <s v="Não"/>
    <s v=""/>
    <s v="Não"/>
  </r>
  <r>
    <x v="0"/>
    <s v="2000004506459717"/>
    <d v="2023-06-03T00:00:00"/>
    <s v="Entregue"/>
    <s v="Chegou em 6 de junho"/>
    <s v="Sim"/>
    <n v="1"/>
    <n v="306.99"/>
    <s v=""/>
    <n v="-52.19"/>
    <n v="-26.45"/>
    <s v=""/>
    <n v="228.35"/>
    <s v=" "/>
    <x v="377"/>
    <s v="MLB3063085035"/>
    <s v="Bandeja Inferior Esquerda Jetta 2.0 2.5 2005 A 2010 Com Pivô"/>
    <s v=" "/>
    <n v="306.99"/>
    <s v="Premium"/>
    <s v="Não emitida"/>
    <s v="Dawan  Beltrão"/>
    <s v="CPF 71567485138"/>
    <s v="Avenida Duque de Caxias 16 - 16batalhão logístico, Brasília - CEP: 70630100, Distrito Federal"/>
    <s v=" "/>
    <s v="Dawan  Beltrão"/>
    <s v="71567485138"/>
    <s v="Avenida Duque de Caxias 16 / 16batalhão logístico Referencia: 16 batalhão logístico, SMU, companhia logística de suprimento - CEP 70630100 - Setor Militar Urbano, Brasília, Distrito Federal"/>
    <s v="Brasília"/>
    <s v="Distrito Federal"/>
    <s v="70630100"/>
    <s v="Brasil"/>
    <s v="Correios e pontos de envio"/>
    <s v="6 de junho | 00:42"/>
    <s v="6 de junho | 17:44"/>
    <s v="Mercado Envios"/>
    <s v="MEL42324505090LMXDF01"/>
    <s v=" "/>
    <s v=" "/>
    <s v=" "/>
    <s v=" "/>
    <s v=" "/>
    <s v=" "/>
    <s v=" "/>
    <s v="Não"/>
    <s v=""/>
    <s v="Não"/>
  </r>
  <r>
    <x v="0"/>
    <s v="2000004506397143"/>
    <d v="2023-06-03T00:00:00"/>
    <s v="Entregue"/>
    <s v="Chegou em 8 de junho"/>
    <s v="Sim"/>
    <n v="1"/>
    <n v="279.33"/>
    <s v=""/>
    <n v="-47.49"/>
    <n v="-21.45"/>
    <s v=""/>
    <n v="210.39"/>
    <s v=" "/>
    <x v="46"/>
    <s v="MLB3024594997"/>
    <s v="Cabo Duplo Do Trambulador Strada 1.4 2012"/>
    <s v=" "/>
    <n v="279.33"/>
    <s v="Premium"/>
    <s v="Não emitida"/>
    <s v="Maxwel Francino"/>
    <s v="CPF 01224827600"/>
    <s v="São Vicente 563, Itambacuri - CEP: 39830000, Minas Gerais"/>
    <s v=" "/>
    <s v="Maxwel Francino"/>
    <s v="01224827600"/>
    <s v="Avenida Farmacêutico Joviano 591 / Loja - CEP 39830000 - Itambacuri, Minas Gerais"/>
    <s v="Itambacuri"/>
    <s v="Minas Gerais"/>
    <s v="39830000"/>
    <s v="Brasil"/>
    <s v="Correios e pontos de envio"/>
    <s v="6 de junho | 07:02"/>
    <s v="8 de junho | 11:32"/>
    <s v="Mercado Envios"/>
    <s v="MEL42324368743LMXDF01"/>
    <s v=" "/>
    <s v=" "/>
    <s v=" "/>
    <s v=" "/>
    <s v=" "/>
    <s v=" "/>
    <s v=" "/>
    <s v="Não"/>
    <s v=""/>
    <s v="Não"/>
  </r>
  <r>
    <x v="0"/>
    <s v="2000005776003534"/>
    <d v="2023-06-03T00:00:00"/>
    <s v="Entregue"/>
    <s v="Chegou em 5 de junho"/>
    <s v="Não"/>
    <n v="1"/>
    <n v="18.71"/>
    <n v="13.5"/>
    <n v="-8.68"/>
    <n v="-13.5"/>
    <s v=""/>
    <n v="10.029999999999999"/>
    <s v="Sim"/>
    <x v="16"/>
    <s v="MLB2100146499"/>
    <s v="Capa Pedal Hyundai Tucson I30 Hb20 Elantra Kia Sportage"/>
    <s v=" "/>
    <n v="18.71"/>
    <s v="Premium"/>
    <s v="Autorizado"/>
    <s v=" "/>
    <s v=" "/>
    <s v=" "/>
    <s v=" "/>
    <s v="Amanda da Rosa Felix"/>
    <s v="03145616099"/>
    <s v="Rua Doutor Alcides Cruz 33 / 02 - CEP 90630160 - Santa Cecília, Porto Alegre, Rio Grande do Sul"/>
    <s v="Porto Alegre"/>
    <s v="Rio Grande do Sul"/>
    <s v="90630160"/>
    <s v="Brasil"/>
    <s v="Mercado Envios Full"/>
    <s v="4 de junho | 14:28"/>
    <s v="5 de junho | 10:41"/>
    <s v="Mercado Envios"/>
    <s v="MEL42324415332LMFFF01"/>
    <s v=" "/>
    <s v=" "/>
    <s v=" "/>
    <s v=" "/>
    <s v=" "/>
    <s v=" "/>
    <s v=" "/>
    <s v="Não"/>
    <s v=""/>
    <s v="Não"/>
  </r>
  <r>
    <x v="0"/>
    <s v="2000005775970488"/>
    <d v="2023-06-03T00:00:00"/>
    <s v="Entregue"/>
    <s v="Chegou em 6 de junho"/>
    <s v="Não"/>
    <n v="1"/>
    <n v="65.989999999999995"/>
    <n v="12.15"/>
    <n v="-13.42"/>
    <n v="-12.15"/>
    <s v=""/>
    <n v="52.57"/>
    <s v=" "/>
    <x v="378"/>
    <s v="MLB3035479767"/>
    <s v="Par Terminal Cabo Trambulador Grand Siena 2014 Em Diante"/>
    <s v=" "/>
    <n v="65.989999999999995"/>
    <s v="Clássico"/>
    <s v="Não emitida"/>
    <s v="Rosane Ferreira da Rosa"/>
    <s v="CPF 89014065949"/>
    <s v="Rua Antônio de Oliveira 342 - casa 1, Joinville - CEP: 89234020, Santa Catarina"/>
    <s v=" "/>
    <s v="Rosane Ferreira da Rosa"/>
    <s v="89014065949"/>
    <s v="Rua Rio Guaíba 870 / casa - CEP 82840250 - Bairro Alto, Curitiba, Paraná"/>
    <s v="Curitiba"/>
    <s v="Paraná"/>
    <s v="82840250"/>
    <s v="Brasil"/>
    <s v="Correios e pontos de envio"/>
    <s v="6 de junho | 01:46"/>
    <s v="6 de junho | 16:05"/>
    <s v="Mercado Envios"/>
    <s v="MEL42324396976LMXDF01"/>
    <s v=" "/>
    <s v=" "/>
    <s v=" "/>
    <s v=" "/>
    <s v=" "/>
    <s v=" "/>
    <s v=" "/>
    <s v="Não"/>
    <s v=""/>
    <s v="Não"/>
  </r>
  <r>
    <x v="0"/>
    <s v="2000005775917976"/>
    <d v="2023-06-03T00:00:00"/>
    <s v="Entregue"/>
    <s v="Chegou em 5 de junho"/>
    <s v="Não"/>
    <n v="1"/>
    <n v="108.81"/>
    <s v=""/>
    <n v="-18.5"/>
    <n v="-17.95"/>
    <s v=""/>
    <n v="72.36"/>
    <s v=" "/>
    <x v="164"/>
    <s v="MLB2223552929"/>
    <s v="Par Pino Guia Pinça Freio Cobalt/sonic/spin/onix12a19"/>
    <s v=" "/>
    <n v="108.81"/>
    <s v="Premium"/>
    <s v="Autorizado"/>
    <s v=" "/>
    <s v=" "/>
    <s v=" "/>
    <s v=" "/>
    <s v="Claudio Santos Costa"/>
    <s v="43339620563"/>
    <s v="Rua Alberto Borges Figueiredo 515 / Casa - CEP 45810000 - Cambolo, Porto Seguro, Bahia"/>
    <s v="Porto Seguro"/>
    <s v="Bahia"/>
    <s v="45810000"/>
    <s v="Brasil"/>
    <s v="Mercado Envios Full"/>
    <s v="4 de junho | 02:41"/>
    <s v="5 de junho | 14:24"/>
    <s v="Mercado Envios"/>
    <s v="MEL42324379724LMFFF01"/>
    <s v=" "/>
    <s v=" "/>
    <s v=" "/>
    <s v=" "/>
    <s v=" "/>
    <s v=" "/>
    <s v=" "/>
    <s v="Não"/>
    <s v=""/>
    <s v="Não"/>
  </r>
  <r>
    <x v="0"/>
    <s v="2000005775893224"/>
    <d v="2023-06-03T00:00:00"/>
    <s v="Entregue"/>
    <s v="Chegou em 5 de junho"/>
    <s v="Não"/>
    <n v="1"/>
    <n v="270"/>
    <s v=""/>
    <n v="-45.9"/>
    <n v="-20.45"/>
    <s v=""/>
    <n v="203.65"/>
    <s v=" "/>
    <x v="2"/>
    <s v="MLB2021522298"/>
    <s v="Cabo De Marcha Astra 2001/2005 Original 93306003"/>
    <s v=" "/>
    <n v="270"/>
    <s v="Premium"/>
    <s v="Autorizado"/>
    <s v=" "/>
    <s v=" "/>
    <s v=" "/>
    <s v=" "/>
    <s v="vagner muniz"/>
    <s v="30256596883"/>
    <s v="Rua Durvalino Lino Muniz 140 / Vila Muniz - CEP 11950000 - Vila Muniz, Cajati, São Paulo"/>
    <s v="Cajati"/>
    <s v="São Paulo"/>
    <s v="11950000"/>
    <s v="Brasil"/>
    <s v="Mercado Envios Full"/>
    <s v="3 de junho | 23:01"/>
    <s v="5 de junho | 15:03"/>
    <s v="Mercado Envios"/>
    <s v="MEL42324301011LMFFF01"/>
    <s v=" "/>
    <s v=" "/>
    <s v=" "/>
    <s v=" "/>
    <s v=" "/>
    <s v=" "/>
    <s v=" "/>
    <s v="Não"/>
    <s v=""/>
    <s v="Não"/>
  </r>
  <r>
    <x v="0"/>
    <s v="2000005775870456"/>
    <d v="2023-06-03T00:00:00"/>
    <s v="Entregue"/>
    <s v="Chegou em 4 de junho"/>
    <s v="Não"/>
    <n v="1"/>
    <n v="83.21"/>
    <s v=""/>
    <n v="-14.15"/>
    <n v="-20.45"/>
    <s v=""/>
    <n v="48.61"/>
    <s v="Sim"/>
    <x v="9"/>
    <s v="MLB2015330278"/>
    <s v="2 Kit's De Rolamento Roda Traseira Gol G1 G2 G3 G4 G5 Novo"/>
    <s v=" "/>
    <n v="83.21"/>
    <s v="Premium"/>
    <s v="Autorizado"/>
    <s v=" "/>
    <s v=" "/>
    <s v=" "/>
    <s v=" "/>
    <s v="Leonardo Henrique Goncalves"/>
    <s v="10216125960"/>
    <s v="Rua José Vieira da Silva 1478 / Casa - CEP 15460000 - Gerônimo machado, Icém, São Paulo"/>
    <s v="Icém"/>
    <s v="São Paulo"/>
    <s v="15460000"/>
    <s v="Brasil"/>
    <s v="Mercado Envios Full"/>
    <s v="3 de junho | 19:23"/>
    <s v="4 de junho | 18:55"/>
    <s v="Mercado Envios"/>
    <s v="MEL42324353230LMFFF01"/>
    <s v=" "/>
    <s v=" "/>
    <s v=" "/>
    <s v=" "/>
    <s v=" "/>
    <s v=" "/>
    <s v=" "/>
    <s v="Não"/>
    <s v=""/>
    <s v="Não"/>
  </r>
  <r>
    <x v="0"/>
    <s v="2000005775505662"/>
    <d v="2023-06-03T00:00:00"/>
    <s v="Entregue"/>
    <s v="Chegou em 5 de junho"/>
    <s v="Não"/>
    <n v="1"/>
    <n v="72.33"/>
    <n v="9.9"/>
    <n v="-14.18"/>
    <n v="-9.9"/>
    <s v=""/>
    <n v="58.15"/>
    <s v="Sim"/>
    <x v="76"/>
    <s v="MLB2063490455"/>
    <s v="Kit Bieleta Haste Trambulador Peugeot 206 207 1.4 8v 1.6 16v"/>
    <s v=" "/>
    <n v="72.33"/>
    <s v="Clássico"/>
    <s v="Autorizado"/>
    <s v=" "/>
    <s v=" "/>
    <s v=" "/>
    <s v=" "/>
    <s v="André Luis Dann"/>
    <s v="00298685051"/>
    <s v="Avenida Presidente Kennedy 1333 / 202 - CEP 88101000 - Campinas, São José, Santa Catarina"/>
    <s v="São José"/>
    <s v="Santa Catarina"/>
    <s v="88101000"/>
    <s v="Brasil"/>
    <s v="Mercado Envios Full"/>
    <s v="5 de junho | 03:44"/>
    <s v="5 de junho | 15:45"/>
    <s v="Mercado Envios"/>
    <s v="MEL42324154421LMFFF01"/>
    <s v=" "/>
    <s v=" "/>
    <s v=" "/>
    <s v=" "/>
    <s v=" "/>
    <s v=" "/>
    <s v=" "/>
    <s v="Não"/>
    <s v=""/>
    <s v="Não"/>
  </r>
  <r>
    <x v="0"/>
    <s v="2000004504277027"/>
    <d v="2023-06-03T00:00:00"/>
    <s v="Entregue"/>
    <s v="Chegou em 6 de junho"/>
    <s v="Sim"/>
    <n v="1"/>
    <n v="34.97"/>
    <n v="9.9"/>
    <n v="-11.44"/>
    <n v="-9.9"/>
    <s v=""/>
    <n v="23.53"/>
    <s v=" "/>
    <x v="56"/>
    <s v="MLB3278647974"/>
    <s v="Cabo De Capô Com Alavanca 1566mm Uno Vivace 2010 A 2015"/>
    <s v=" "/>
    <n v="34.97"/>
    <s v="Premium"/>
    <s v="Não emitida"/>
    <s v="RVA Security Comercio e Serviços de Sistemas de Segurança Eireli"/>
    <s v="CNPJ 04852499000116"/>
    <s v="Avenida Brasil 1417, Campinas - CEP: 13070178, São Paulo"/>
    <s v="Contribuinte"/>
    <s v="RVA Security Comercio e Serviços de Sistemas de Segurança Eireli"/>
    <s v="04852499000116"/>
    <s v="Avenida Brasil 1417 / CEP 13070178 - Jardim Chapadão, Campinas, São Paulo"/>
    <s v="Campinas"/>
    <s v="São Paulo"/>
    <s v="13070178"/>
    <s v="Brasil"/>
    <s v="Correios e pontos de envio"/>
    <s v="6 de junho | 02:42"/>
    <s v="6 de junho | 09:17"/>
    <s v="Mercado Envios"/>
    <s v="MEL42324217110LMXDF01"/>
    <s v=" "/>
    <s v=" "/>
    <s v=" "/>
    <s v=" "/>
    <s v=" "/>
    <s v=" "/>
    <s v=" "/>
    <s v="Não"/>
    <s v=""/>
    <s v="Não"/>
  </r>
  <r>
    <x v="0"/>
    <s v="2000005775460352"/>
    <d v="2023-06-03T00:00:00"/>
    <s v="Entregue"/>
    <s v="Chegou em 5 de junho"/>
    <s v="Não"/>
    <n v="1"/>
    <n v="341.91"/>
    <n v="1.59"/>
    <n v="-41.03"/>
    <s v=""/>
    <s v=""/>
    <n v="302.47000000000003"/>
    <s v=" "/>
    <x v="292"/>
    <s v="MLB3058604095"/>
    <s v="Par Bandeja Inferior Xsara Picasso 2001 A 2011 Com Pivô"/>
    <s v=" "/>
    <n v="341.91"/>
    <s v="Clássico"/>
    <s v="Autorizado"/>
    <s v="adenilson dos santos santos"/>
    <s v="CPF 95097996615"/>
    <s v="Rua Deputado edgar pereira 580 - Casa, Porteirinha - CEP: 39520000, Minas Gerais"/>
    <s v=" "/>
    <s v="adenilson dos santos santos"/>
    <s v="95097996615"/>
    <s v="Rua Augusto Ferreira de Morais 778 / CEP 04763001 - Socorro, São Paulo, São Paulo"/>
    <s v="São Paulo"/>
    <s v="São Paulo"/>
    <s v="04763001"/>
    <s v="Brasil"/>
    <s v="Mercado Envios Flex"/>
    <s v="5 de junho | 16:02"/>
    <s v="5 de junho | 19:10"/>
    <s v="MARCIO PRATES"/>
    <s v="42324191056"/>
    <s v=" "/>
    <s v=" "/>
    <s v=" "/>
    <s v=" "/>
    <s v=" "/>
    <s v=" "/>
    <s v=" "/>
    <s v="Não"/>
    <s v=""/>
    <s v="Não"/>
  </r>
  <r>
    <x v="0"/>
    <s v="2000005775026674"/>
    <d v="2023-06-02T00:00:00"/>
    <s v="Entregue"/>
    <s v="Chegou em 5 de junho"/>
    <s v="Não"/>
    <n v="1"/>
    <n v="349.59"/>
    <s v=""/>
    <n v="-59.43"/>
    <n v="-38.950000000000003"/>
    <s v=""/>
    <n v="251.21"/>
    <s v=" "/>
    <x v="64"/>
    <s v="MLB2864248794"/>
    <s v="Par Bandeja Peugeot 207 Exceto Sw Escapade 2008 Em Diante"/>
    <s v=" "/>
    <n v="349.59"/>
    <s v="Premium"/>
    <s v="Autorizado"/>
    <s v=" "/>
    <s v=" "/>
    <s v=" "/>
    <s v=" "/>
    <s v="vanderlei noronha da silva"/>
    <s v="81650671920"/>
    <s v="Rua das Hortências 144 / Casa - CEP 89295000 - Industrial Norte, Rio Negrinho, Santa Catarina"/>
    <s v="Rio Negrinho"/>
    <s v="Santa Catarina"/>
    <s v="89295000"/>
    <s v="Brasil"/>
    <s v="Mercado Envios Full"/>
    <s v="4 de junho | 22:56"/>
    <s v="5 de junho | 13:52"/>
    <s v="Mercado Envios"/>
    <s v="MEL42324026346LMFFF01"/>
    <s v=" "/>
    <s v=" "/>
    <s v=" "/>
    <s v=" "/>
    <s v=" "/>
    <s v=" "/>
    <s v=" "/>
    <s v="Não"/>
    <s v=""/>
    <s v="Não"/>
  </r>
  <r>
    <x v="0"/>
    <s v="2000004505691723"/>
    <d v="2023-06-02T00:00:00"/>
    <s v="Entregue"/>
    <s v="Chegou em 7 de junho"/>
    <s v="Sim"/>
    <n v="1"/>
    <n v="115.99"/>
    <n v="29.47"/>
    <n v="-13.92"/>
    <n v="-68.42"/>
    <s v=""/>
    <n v="63.12"/>
    <s v=" "/>
    <x v="379"/>
    <s v="MLB2932526016"/>
    <s v="Bandeja Direita Sem Pivô Citroen C3 2003 A 2012"/>
    <s v=" "/>
    <n v="115.99"/>
    <s v="Clássico"/>
    <s v="Não emitida"/>
    <s v="Lucas/ Ribeiro"/>
    <s v="CPF 01244947571"/>
    <s v="Rua Aeroporto Guararapes 221 - casa 3, Ponta Porã - CEP: 79905402, Mato Grosso do Sul"/>
    <s v=" "/>
    <s v="Lucas/ Ribeiro"/>
    <s v="01244947571"/>
    <s v="Rua Aeroporto Guararapes 221 / 221 casa 3 - casa 3 Referencia: ou no mercado ao lado se nao estiver em casa - CEP 79905402 - Jardim Aeroporto, Ponta Porã, Mato Grosso do Sul"/>
    <s v="Ponta Porã"/>
    <s v="Mato Grosso do Sul"/>
    <s v="79905402"/>
    <s v="Brasil"/>
    <s v="Correios e pontos de envio"/>
    <s v="6 de junho | 05:14"/>
    <s v="7 de junho | 12:26"/>
    <s v="Mercado Envios"/>
    <s v="MEL42323890028LMXDF01"/>
    <s v=" "/>
    <s v=" "/>
    <s v=" "/>
    <s v=" "/>
    <s v=" "/>
    <s v=" "/>
    <s v=" "/>
    <s v="Não"/>
    <s v=""/>
    <s v="Não"/>
  </r>
  <r>
    <x v="0"/>
    <s v="2000004505681639"/>
    <d v="2023-06-02T00:00:00"/>
    <s v="Entregue"/>
    <s v="Chegou em 5 de junho"/>
    <s v="Sim"/>
    <n v="1"/>
    <n v="66.03"/>
    <s v=""/>
    <n v="-16.73"/>
    <s v=""/>
    <s v=""/>
    <n v="49.3"/>
    <s v="Sim"/>
    <x v="9"/>
    <s v="MLB1865073108"/>
    <s v="2 Kits De Rolamento Roda Traseira Gol G1 G2 G3 G4 G5 Novo"/>
    <s v=" "/>
    <n v="66.03"/>
    <s v="Premium"/>
    <s v="Autorizado"/>
    <s v=" "/>
    <s v=" "/>
    <s v=" "/>
    <s v=" "/>
    <s v="Marcelo Souza"/>
    <s v="28459140830"/>
    <s v="Rua Pindorama 127 / mecânica Pindorama - CEP 08694170 - Jardim Revista, Suzano, São Paulo"/>
    <s v="Suzano"/>
    <s v="São Paulo"/>
    <s v="08694170"/>
    <s v="Brasil"/>
    <s v="Mercado Envios Full"/>
    <s v="4 de junho | 23:38"/>
    <s v="5 de junho | 17:31"/>
    <s v="Mercado Envios"/>
    <s v="MEL42323821233LMFFF01"/>
    <s v=" "/>
    <s v=" "/>
    <s v=" "/>
    <s v=" "/>
    <s v=" "/>
    <s v=" "/>
    <s v=" "/>
    <s v="Não"/>
    <s v=""/>
    <s v="Não"/>
  </r>
  <r>
    <x v="0"/>
    <s v="2000005774600206"/>
    <d v="2023-06-02T00:00:00"/>
    <s v="Entregue"/>
    <s v="Chegou em 5 de junho"/>
    <s v="Não"/>
    <n v="1"/>
    <n v="57.74"/>
    <n v="28.17"/>
    <n v="-15.32"/>
    <n v="-28.17"/>
    <s v=""/>
    <n v="42.42"/>
    <s v=" "/>
    <x v="3"/>
    <s v="MLB2088389174"/>
    <s v="Par Bieleta Dianteira Tucson I30 Sportage Cerato"/>
    <s v=" "/>
    <n v="57.74"/>
    <s v="Premium"/>
    <s v="Autorizado"/>
    <s v=" "/>
    <s v=" "/>
    <s v=" "/>
    <s v=" "/>
    <s v="Lucas Nascimento Martins"/>
    <s v="09144227400"/>
    <s v="Avenida General Luiz de França Albuquerque 90 / petiscaria encontro - CEP 57039000 - Garça Torta, Maceió, Alagoas"/>
    <s v="Maceió"/>
    <s v="Alagoas"/>
    <s v="57039000"/>
    <s v="Brasil"/>
    <s v="Mercado Envios Full"/>
    <s v="3 de junho | 20:48"/>
    <s v="5 de junho | 11:03"/>
    <s v="Mercado Envios"/>
    <s v="MEL42323853056LMFFF01"/>
    <s v=" "/>
    <s v=" "/>
    <s v=" "/>
    <s v=" "/>
    <s v=" "/>
    <s v=" "/>
    <s v=" "/>
    <s v="Não"/>
    <s v=""/>
    <s v="Não"/>
  </r>
  <r>
    <x v="0"/>
    <s v="2000005774352500"/>
    <d v="2023-06-02T00:00:00"/>
    <s v="Entregue"/>
    <s v="Chegou em 3 de junho"/>
    <s v="Não"/>
    <n v="1"/>
    <n v="170.9"/>
    <s v=""/>
    <n v="-20.51"/>
    <n v="-38.950000000000003"/>
    <s v=""/>
    <n v="111.44"/>
    <s v=" "/>
    <x v="161"/>
    <s v="MLB2863604248"/>
    <s v="Bandeja Lado Esquerdo Peugeot 206 Todos 1999 A 2010 C Pivô"/>
    <s v=" "/>
    <n v="170.9"/>
    <s v="Clássico"/>
    <s v="Autorizado"/>
    <s v=" "/>
    <s v=" "/>
    <s v=" "/>
    <s v=" "/>
    <s v="helio cristino"/>
    <s v="11794287736"/>
    <s v="Rua Olímpia Esteves 878 / Loja Referencia: De frente ao depósito do reco - CEP 21775003 - Padre Miguel, Rio de Janeiro, Rio de Janeiro"/>
    <s v="Rio de Janeiro"/>
    <s v="Rio de Janeiro"/>
    <s v="21775003"/>
    <s v="Brasil"/>
    <s v="Mercado Envios Full"/>
    <s v="3 de junho | 02:12"/>
    <s v="3 de junho | 16:04"/>
    <s v="Mercado Envios"/>
    <s v="MEL42323752846LMFFF01"/>
    <s v=" "/>
    <s v=" "/>
    <s v=" "/>
    <s v=" "/>
    <s v=" "/>
    <s v=" "/>
    <s v=" "/>
    <s v="Não"/>
    <s v=""/>
    <s v="Não"/>
  </r>
  <r>
    <x v="0"/>
    <s v="2000005774218000"/>
    <d v="2023-06-02T00:00:00"/>
    <s v="Devolução a caminho"/>
    <s v="Chegará entre 29 de junho e 4 de julho. Se houver algum problema, você pode nos avisar quando receber."/>
    <s v="Não"/>
    <n v="1"/>
    <n v="197.93"/>
    <s v=""/>
    <n v="-76.650000000000006"/>
    <n v="-26.45"/>
    <n v="-174.18"/>
    <n v="-79.349999999999994"/>
    <s v=" "/>
    <x v="380"/>
    <s v="MLB2968753501"/>
    <s v="Bandeja Inferior Direita Xsara Picasso 2001 A 2011"/>
    <s v=" "/>
    <n v="197.93"/>
    <s v="Clássico"/>
    <s v="Não emitida"/>
    <s v="Jean Marcos Teles Dos Santos"/>
    <s v="CPF 02627354078"/>
    <s v="Rua Remy Mário Caldart 175, Caxias do Sul - CEP: 95076743, Rio Grande do Sul"/>
    <s v=" "/>
    <s v="Jean Marcos Teles Dos Santos"/>
    <s v="02627354078"/>
    <s v="Rua Cecília Iter 177 / &quot;Referencia: Endereço Comercial. entregar antes das 18h Pode Entregar Para, Edi Ou Henrique 1195329-2034.&quot;"/>
    <s v="São Paulo"/>
    <s v="São Paulo"/>
    <s v="08240730"/>
    <s v="Brasil"/>
    <s v="Correios e pontos de envio"/>
    <s v="23 de junho | 11:51"/>
    <s v=" "/>
    <s v="Mercado Envios"/>
    <s v="QC506272725BR"/>
    <s v="https://www2.correios.com.br/sistemas/rastreamento/resultado.cfm"/>
    <s v=" "/>
    <s v=" "/>
    <s v=" "/>
    <s v=" "/>
    <s v=" "/>
    <s v=" "/>
    <s v="Não"/>
    <n v="1"/>
    <s v="Não"/>
  </r>
  <r>
    <x v="0"/>
    <s v="2000004505465135"/>
    <d v="2023-06-02T00:00:00"/>
    <s v="Entregue"/>
    <s v="Chegou em 5 de junho"/>
    <s v="Sim"/>
    <n v="2"/>
    <n v="95.8"/>
    <s v=""/>
    <n v="-27.28"/>
    <s v=""/>
    <s v=""/>
    <n v="68.52"/>
    <s v="Sim"/>
    <x v="8"/>
    <s v="MLB2071226958"/>
    <s v="Cabo De Embreagem Palio 1.0 (46522369) 1996 1997 98 99 2000"/>
    <s v=" "/>
    <n v="47.9"/>
    <s v="Premium"/>
    <s v="Autorizado"/>
    <s v=" "/>
    <s v=" "/>
    <s v=" "/>
    <s v=" "/>
    <s v="Maiara De Jesus Vilas Boas"/>
    <s v="06240338567"/>
    <s v="Praça Duque de Caxias 24 / casa - CEP 44720000 - Centro, Miguel Calmon, Bahia"/>
    <s v="Miguel Calmon"/>
    <s v="Bahia"/>
    <s v="44720000"/>
    <s v="Brasil"/>
    <s v="Mercado Envios Full"/>
    <s v="4 de junho | 02:46"/>
    <s v="5 de junho | 12:01"/>
    <s v="Mercado Envios"/>
    <s v="MEL42323689922LMFFF01"/>
    <s v=" "/>
    <s v=" "/>
    <s v=" "/>
    <s v=" "/>
    <s v=" "/>
    <s v=" "/>
    <s v=" "/>
    <s v="Não"/>
    <s v=""/>
    <s v="Não"/>
  </r>
  <r>
    <x v="0"/>
    <s v="2000005774114232"/>
    <d v="2023-06-02T00:00:00"/>
    <s v="Entregue"/>
    <s v="Chegou em 5 de junho"/>
    <s v="Não"/>
    <n v="1"/>
    <n v="61.11"/>
    <n v="25.92"/>
    <n v="-12.83"/>
    <n v="-25.92"/>
    <s v=""/>
    <n v="48.28"/>
    <s v=" "/>
    <x v="9"/>
    <s v="MLB1924091749"/>
    <s v="2 Kits De Rolamento Roda Traseira Gol G1 G2 G3 G4 G5 Novo"/>
    <s v=" "/>
    <n v="61.11"/>
    <s v="Clássico"/>
    <s v="Autorizado"/>
    <s v=" "/>
    <s v=" "/>
    <s v=" "/>
    <s v=" "/>
    <s v="Aleni pereira"/>
    <s v="05715069920"/>
    <s v="Rua Guilherme Corrêa de Melo 588 / casa - CEP 89618000 - são carlos, Monte Carlo, Santa Catarina"/>
    <s v="Monte Carlo"/>
    <s v="Santa Catarina"/>
    <s v="89618000"/>
    <s v="Brasil"/>
    <s v="Mercado Envios Full"/>
    <s v="3 de junho | 21:15"/>
    <s v="5 de junho | 22:02"/>
    <s v="Mercado Envios"/>
    <s v="MEL42323586325LMFFF01"/>
    <s v=" "/>
    <s v=" "/>
    <s v=" "/>
    <s v=" "/>
    <s v=" "/>
    <s v=" "/>
    <s v=" "/>
    <s v="Não"/>
    <s v=""/>
    <s v="Não"/>
  </r>
  <r>
    <x v="0"/>
    <s v="2000005774031072"/>
    <d v="2023-06-02T00:00:00"/>
    <s v="Entregue"/>
    <s v="Chegou em 8 de junho"/>
    <s v="Não"/>
    <n v="1"/>
    <n v="225.45"/>
    <s v=""/>
    <n v="-38.33"/>
    <n v="-26.45"/>
    <s v=""/>
    <n v="160.66999999999999"/>
    <s v="Sim"/>
    <x v="260"/>
    <s v="MLB3091253361"/>
    <s v="Bandeja Dianteira Direita Com Pivô Honda Fit 2009 A 2013"/>
    <s v=" "/>
    <n v="225.45"/>
    <s v="Premium"/>
    <s v="Não emitida"/>
    <s v="Jolivaldo Conceicao"/>
    <s v="CPF 65512529587"/>
    <s v="Fonte Da Caixa SN - Casa, Camaçari - CEP: 42827970, Bahia"/>
    <s v=" "/>
    <s v="Jolivaldo Conceicao"/>
    <s v="65512529587"/>
    <s v="1 Rua do Campo fonte da caixa SN / Referencia: 4 casa da rua, ao lado do centro espirita. Portao Verde- Fonte da caixa - CEP 42827654 - Vila de Abrantes (Abrantes), Camaçari, Bahia"/>
    <s v="Camaçari"/>
    <s v="Bahia"/>
    <s v="42827654"/>
    <s v="Brasil"/>
    <s v="Correios e pontos de envio"/>
    <s v="6 de junho | 02:46"/>
    <s v="8 de junho | 12:49"/>
    <s v="Mercado Envios"/>
    <s v="MEL42323621290LMXDF01"/>
    <s v=" "/>
    <s v=" "/>
    <s v=" "/>
    <s v=" "/>
    <s v=" "/>
    <s v=" "/>
    <s v=" "/>
    <s v="Não"/>
    <s v=""/>
    <s v="Não"/>
  </r>
  <r>
    <x v="0"/>
    <s v="2000005773932894"/>
    <d v="2023-06-02T00:00:00"/>
    <s v="Entregue"/>
    <s v="Chegou em 3 de junho"/>
    <s v="Não"/>
    <n v="1"/>
    <n v="17.73"/>
    <n v="9.9"/>
    <n v="-8.51"/>
    <n v="-9.9"/>
    <s v=""/>
    <n v="9.2200000000000006"/>
    <s v=" "/>
    <x v="16"/>
    <s v="MLB2100146499"/>
    <s v="Capa Pedal Hyundai Tucson I30 Hb20 Elantra Kia Sportage"/>
    <s v=" "/>
    <n v="17.73"/>
    <s v="Premium"/>
    <s v="Autorizado"/>
    <s v=" "/>
    <s v=" "/>
    <s v=" "/>
    <s v=" "/>
    <s v="Magno Almeida Magno Almeida"/>
    <s v="86055128578"/>
    <s v="Rua Santa Bárbara 71 / CARMINHA DO MERCADO Referencia: PROCURA POR DONA CARMINHA DO MERCDINHO OU ERIVALDO GALEGO DO MERCADINHO ._x000a_OSORIOS DE CIMA - CEP 41275158 - Campinas de Pirajá, Salvador, Bahia"/>
    <s v="Salvador"/>
    <s v="Bahia"/>
    <s v="41275158"/>
    <s v="Brasil"/>
    <s v="Mercado Envios Full"/>
    <s v="3 de junho | 13:46"/>
    <s v="3 de junho | 20:11"/>
    <s v="Mercado Envios"/>
    <s v="MEL42323515733LMFFF01"/>
    <s v=" "/>
    <s v=" "/>
    <s v=" "/>
    <s v=" "/>
    <s v=" "/>
    <s v=" "/>
    <s v=" "/>
    <s v="Não"/>
    <s v=""/>
    <s v="Não"/>
  </r>
  <r>
    <x v="0"/>
    <s v="2000005773902756"/>
    <d v="2023-06-02T00:00:00"/>
    <s v="Entregue"/>
    <s v="Chegou em 5 de junho"/>
    <s v="Não"/>
    <n v="1"/>
    <n v="83.21"/>
    <s v=""/>
    <n v="-14.15"/>
    <n v="-20.45"/>
    <s v=""/>
    <n v="48.61"/>
    <s v=" "/>
    <x v="9"/>
    <s v="MLB2015330278"/>
    <s v="2 Kit's De Rolamento Roda Traseira Gol G1 G2 G3 G4 G5 Novo"/>
    <s v=" "/>
    <n v="83.21"/>
    <s v="Premium"/>
    <s v="Autorizado"/>
    <s v=" "/>
    <s v=" "/>
    <s v=" "/>
    <s v=" "/>
    <s v="Jennifer Martins A do Carmo"/>
    <s v="07066950623"/>
    <s v="Rua Professora Maria da Conceição Guerra 648 / CEP 36244231 - Córrego do Ouro, Santos Dumont, Minas Gerais"/>
    <s v="Santos Dumont"/>
    <s v="Minas Gerais"/>
    <s v="36244231"/>
    <s v="Brasil"/>
    <s v="Mercado Envios Full"/>
    <s v="4 de junho | 16:19"/>
    <s v="5 de junho | 12:25"/>
    <s v="Mercado Envios"/>
    <s v="MEL42323502861LMFFF01"/>
    <s v=" "/>
    <s v=" "/>
    <s v=" "/>
    <s v=" "/>
    <s v=" "/>
    <s v=" "/>
    <s v=" "/>
    <s v="Não"/>
    <s v=""/>
    <s v="Não"/>
  </r>
  <r>
    <x v="0"/>
    <s v="2000005773868562"/>
    <d v="2023-06-02T00:00:00"/>
    <s v="Entregue"/>
    <s v="Chegou em 6 de junho"/>
    <s v="Não"/>
    <n v="1"/>
    <n v="35.9"/>
    <n v="17.399999999999999"/>
    <n v="-11.6"/>
    <n v="-17.399999999999999"/>
    <s v=""/>
    <n v="24.3"/>
    <s v="Sim"/>
    <x v="24"/>
    <s v="MLB1848059503"/>
    <s v="Kit Rolamento Roda Traseira Gol G1 G2 G3 G4 G5 Novo"/>
    <s v=" "/>
    <n v="35.9"/>
    <s v="Premium"/>
    <s v="Autorizado"/>
    <s v=" "/>
    <s v=" "/>
    <s v=" "/>
    <s v=" "/>
    <s v="Aeliton Silva"/>
    <s v="05589993601"/>
    <s v="Rua das bromelias 25 / casa Referencia: próximo ao sítio do Juba - CEP 35606000 - lagoa dos buritis, Martinho Campos, Minas Gerais"/>
    <s v="Martinho Campos"/>
    <s v="Minas Gerais"/>
    <s v="35606000"/>
    <s v="Brasil"/>
    <s v="Mercado Envios Full"/>
    <s v="3 de junho | 15:54"/>
    <s v="6 de junho | 14:02"/>
    <s v="Mercado Envios"/>
    <s v="MEL42323550080LMFFF01"/>
    <s v=" "/>
    <s v=" "/>
    <s v=" "/>
    <s v=" "/>
    <s v=" "/>
    <s v=" "/>
    <s v=" "/>
    <s v="Não"/>
    <s v=""/>
    <s v="Não"/>
  </r>
  <r>
    <x v="0"/>
    <s v="2000005771661220"/>
    <d v="2023-06-02T00:00:00"/>
    <s v="Entregue"/>
    <s v="Chegou em 7 de junho"/>
    <s v="Não"/>
    <n v="1"/>
    <n v="173.77"/>
    <n v="37.85"/>
    <n v="-20.85"/>
    <n v="-64.3"/>
    <s v=""/>
    <n v="126.47"/>
    <s v=" "/>
    <x v="86"/>
    <s v="MLB2915215061"/>
    <s v="Bandeja Superior Direita Com Pivô Ranger 1998 A 2011"/>
    <s v=" "/>
    <n v="173.77"/>
    <s v="Clássico"/>
    <s v="Não emitida"/>
    <s v="Marinilde Rodrigues"/>
    <s v="CPF 77956753368"/>
    <s v="Rua Rio do Meio 108 - Ao Lado Da Laudex, São Luís - CEP: 65095320, Maranhão"/>
    <s v=" "/>
    <s v="Marinilde Rodrigues"/>
    <s v="77956753368"/>
    <s v="Rua Rio do Meio 108 / LAUDEX SERVIÇOS - CEP 65095320 - Tibiri, São Luís, Maranhão"/>
    <s v="São Luís"/>
    <s v="Maranhão"/>
    <s v="65095320"/>
    <s v="Brasil"/>
    <s v="Correios e pontos de envio"/>
    <s v="6 de junho | 08:42"/>
    <s v="7 de junho | 10:08"/>
    <s v="Mercado Envios"/>
    <s v="MEL42322624324LMXDF01"/>
    <s v=" "/>
    <s v=" "/>
    <s v=" "/>
    <s v=" "/>
    <s v=" "/>
    <s v=" "/>
    <s v=" "/>
    <s v="Não"/>
    <s v=""/>
    <s v="Não"/>
  </r>
  <r>
    <x v="0"/>
    <s v="2000005773788322"/>
    <d v="2023-06-02T00:00:00"/>
    <s v="Entregue"/>
    <s v="Chegou em 7 de junho"/>
    <s v="Não"/>
    <n v="1"/>
    <n v="380"/>
    <s v=""/>
    <n v="-64.599999999999994"/>
    <n v="-38.950000000000003"/>
    <s v=""/>
    <n v="276.45"/>
    <s v=" "/>
    <x v="381"/>
    <s v="MLB3137139726"/>
    <s v="Par Bandeja Dianteira Com Pivô Punto 2008 A 2017"/>
    <s v=" "/>
    <n v="380"/>
    <s v="Premium"/>
    <s v="Não emitida"/>
    <s v="Emerson Guedes"/>
    <s v="CPF 07704094904"/>
    <s v="Antonio Victorio Viana 178 - Proximo Mercado Do Lagarto, Palmeira - CEP: 84130000, Paraná"/>
    <s v=" "/>
    <s v="Emerson Guedes"/>
    <s v="07704094904"/>
    <s v="Rua Antônio Vitório Viana 178 / CEP 84130000 - Vila Rosa, Palmeira, Paraná"/>
    <s v="Palmeira"/>
    <s v="Paraná"/>
    <s v="84130000"/>
    <s v="Brasil"/>
    <s v="Correios e pontos de envio"/>
    <s v="6 de junho | 05:26"/>
    <s v="7 de junho | 16:08"/>
    <s v="Mercado Envios"/>
    <s v="MEL42323453009LMXDF01"/>
    <s v=" "/>
    <s v=" "/>
    <s v=" "/>
    <s v=" "/>
    <s v=" "/>
    <s v=" "/>
    <s v=" "/>
    <s v="Não"/>
    <s v=""/>
    <s v="Não"/>
  </r>
  <r>
    <x v="0"/>
    <s v="2000005773731230"/>
    <d v="2023-06-02T00:00:00"/>
    <s v="Entregue"/>
    <s v="Chegou em 5 de junho"/>
    <s v="Não"/>
    <n v="1"/>
    <n v="89.99"/>
    <n v="1.59"/>
    <n v="-15.3"/>
    <s v=""/>
    <s v=""/>
    <n v="76.28"/>
    <s v=" "/>
    <x v="185"/>
    <s v="MLB2821809128"/>
    <s v="Par Cabo De Freio Fusca 1300 1500 1600"/>
    <s v=" "/>
    <n v="89.99"/>
    <s v="Premium"/>
    <s v="Autorizado"/>
    <s v="Mauro Evangelista de Morais"/>
    <s v="CPF 14304190830"/>
    <s v="Avenida Victor Civita 235 - casa 274 turim, Santana de Parnaíba - CEP: 06544072, São Paulo"/>
    <s v=" "/>
    <s v="Mauro Evangelista de Morais"/>
    <s v="14304190830"/>
    <s v="Avenida Victor Civita 235 / casa 274 turim - CEP 06544072 - Tamboré, Santana de Parnaíba, São Paulo"/>
    <s v="Santana de Parnaíba"/>
    <s v="São Paulo"/>
    <s v="06544072"/>
    <s v="Brasil"/>
    <s v="Mercado Envios Flex"/>
    <s v="5 de junho | 16:03"/>
    <s v="5 de junho | 18:12"/>
    <s v="ANDERSO OLIVEIRA"/>
    <s v="42323432293"/>
    <s v=" "/>
    <s v=" "/>
    <s v=" "/>
    <s v=" "/>
    <s v=" "/>
    <s v=" "/>
    <s v=" "/>
    <s v="Não"/>
    <s v=""/>
    <s v="Não"/>
  </r>
  <r>
    <x v="0"/>
    <s v="2000004505218581"/>
    <d v="2023-06-02T00:00:00"/>
    <s v="Entregue"/>
    <s v="Chegou em 5 de junho"/>
    <s v="Sim"/>
    <n v="1"/>
    <n v="64.5"/>
    <n v="4.6399999999999997"/>
    <n v="-13.24"/>
    <n v="-4.6399999999999997"/>
    <s v=""/>
    <n v="51.26"/>
    <s v=" "/>
    <x v="9"/>
    <s v="MLB1924091749"/>
    <s v="2 Kits De Rolamento Roda Traseira Gol G1 G2 G3 G4 G5 Novo"/>
    <s v=" "/>
    <n v="64.5"/>
    <s v="Clássico"/>
    <s v="Autorizado"/>
    <s v=" "/>
    <s v=" "/>
    <s v=" "/>
    <s v=" "/>
    <s v="Cleiton Lameu"/>
    <s v="41496241860"/>
    <s v="Rua Bahia 199 / CEP 06700595 - Parque Santa Rita de Cássia, Cotia, São Paulo"/>
    <s v="Cotia"/>
    <s v="São Paulo"/>
    <s v="06700595"/>
    <s v="Brasil"/>
    <s v="Mercado Envios Full"/>
    <s v="3 de junho | 20:17"/>
    <s v="5 de junho | 11:11"/>
    <s v="Mercado Envios"/>
    <s v="MEL42323409813LMFFF01"/>
    <s v=" "/>
    <s v=" "/>
    <s v=" "/>
    <s v=" "/>
    <s v=" "/>
    <s v=" "/>
    <s v=" "/>
    <s v="Não"/>
    <s v=""/>
    <s v="Não"/>
  </r>
  <r>
    <x v="0"/>
    <s v="2000004505199491"/>
    <d v="2023-06-02T00:00:00"/>
    <s v="Entregue"/>
    <s v="Chegou em 5 de junho"/>
    <s v="Sim"/>
    <n v="1"/>
    <n v="68.52"/>
    <s v=""/>
    <n v="-13.72"/>
    <s v=""/>
    <s v=""/>
    <n v="54.8"/>
    <s v=" "/>
    <x v="76"/>
    <s v="MLB2063490455"/>
    <s v="Kit Bieleta Haste Trambulador Peugeot 206 207 1.4 8v 1.6 16v"/>
    <s v=" "/>
    <n v="68.52"/>
    <s v="Clássico"/>
    <s v="Autorizado"/>
    <s v=" "/>
    <s v=" "/>
    <s v=" "/>
    <s v=" "/>
    <s v="Marcos Goncalves de Oliveira"/>
    <s v="50263498620"/>
    <s v="Avenida Barcelona 58 / proximo ao antigo shoping Paris - CEP 29216540 - Praia do Morro, Guarapari, Espírito Santo"/>
    <s v="Guarapari"/>
    <s v="Espírito Santo"/>
    <s v="29216540"/>
    <s v="Brasil"/>
    <s v="Mercado Envios Full"/>
    <s v="3 de junho | 02:09"/>
    <s v="5 de junho | 14:08"/>
    <s v="Mercado Envios"/>
    <s v="MEL42323395609LMFFF01"/>
    <s v=" "/>
    <s v=" "/>
    <s v=" "/>
    <s v=" "/>
    <s v=" "/>
    <s v=" "/>
    <s v=" "/>
    <s v="Não"/>
    <s v=""/>
    <s v="Não"/>
  </r>
  <r>
    <x v="0"/>
    <s v="2000005773571580"/>
    <d v="2023-06-02T00:00:00"/>
    <s v="Entregue"/>
    <s v="Chegou em 3 de junho"/>
    <s v="Não"/>
    <n v="1"/>
    <n v="71.239999999999995"/>
    <n v="10.96"/>
    <n v="-17.61"/>
    <n v="-10.96"/>
    <s v=""/>
    <n v="53.63"/>
    <s v=" "/>
    <x v="38"/>
    <s v="MLB1974837590"/>
    <s v="2 Kit's De  Rolamento Roda Traseira Celta/corsa /prisma Novo"/>
    <s v=" "/>
    <n v="71.239999999999995"/>
    <s v="Premium"/>
    <s v="Autorizado"/>
    <s v=" "/>
    <s v=" "/>
    <s v=" "/>
    <s v=" "/>
    <s v="gildeon jesus"/>
    <s v="73532886553"/>
    <s v="Avenida Escola Politécnica 2200 / Portaria Referencia: Portaria - CEP 05350000 - Rio Pequeno, São Paulo, São Paulo"/>
    <s v="São Paulo"/>
    <s v="São Paulo"/>
    <s v="05350000"/>
    <s v="Brasil"/>
    <s v="Mercado Envios Full"/>
    <s v="3 de junho | 01:03"/>
    <s v="3 de junho | 09:41"/>
    <s v="Mercado Envios"/>
    <s v="MEL42323430590LMFFF01"/>
    <s v=" "/>
    <s v=" "/>
    <s v=" "/>
    <s v=" "/>
    <s v=" "/>
    <s v=" "/>
    <s v=" "/>
    <s v="Não"/>
    <s v=""/>
    <s v="Não"/>
  </r>
  <r>
    <x v="0"/>
    <s v="2000005773529700"/>
    <d v="2023-06-02T00:00:00"/>
    <s v="Entregue"/>
    <s v="Chegou em 8 de junho"/>
    <s v="Não"/>
    <n v="1"/>
    <n v="355.62"/>
    <s v=""/>
    <n v="-60.46"/>
    <n v="-38.950000000000003"/>
    <s v=""/>
    <n v="256.20999999999998"/>
    <s v=" "/>
    <x v="292"/>
    <s v="MLB3058440282"/>
    <s v="Par Bandeja Inferior Xsara Picasso 2001 A 2011 Com Pivô"/>
    <s v=" "/>
    <n v="355.62"/>
    <s v="Premium"/>
    <s v="Não emitida"/>
    <s v="Geva Caitano"/>
    <s v="CPF 03496472758"/>
    <s v="Alameda Olimpio Scamarussa 24 - Atrás Do Projeto Vid, Linhares - CEP: 29901465, Espírito Santo"/>
    <s v=" "/>
    <s v="Geva Caitano"/>
    <s v="03496472758"/>
    <s v="Alameda Olimpio Scamarussa 24 / Atrás Do Projeto Vid Referencia: Entregar no buteco do Gevá - CEP 29901465 - Araçá, Linhares, Espírito Santo"/>
    <s v="Linhares"/>
    <s v="Espírito Santo"/>
    <s v="29901465"/>
    <s v="Brasil"/>
    <s v="Correios e pontos de envio"/>
    <s v="6 de junho | 07:02"/>
    <s v="8 de junho | 13:13"/>
    <s v="Mercado Envios"/>
    <s v="MEL42323413804LMXDF01"/>
    <s v=" "/>
    <s v=" "/>
    <s v=" "/>
    <s v=" "/>
    <s v=" "/>
    <s v=" "/>
    <s v=" "/>
    <s v="Não"/>
    <s v=""/>
    <s v="Não"/>
  </r>
  <r>
    <x v="0"/>
    <s v="2000005773526218"/>
    <d v="2023-06-02T00:00:00"/>
    <s v="Entregue"/>
    <s v="Chegou em 5 de junho"/>
    <s v="Não"/>
    <n v="1"/>
    <n v="62.32"/>
    <n v="19.920000000000002"/>
    <n v="-16.09"/>
    <n v="-19.920000000000002"/>
    <s v=""/>
    <n v="46.23"/>
    <s v="Sim"/>
    <x v="38"/>
    <s v="MLB1984656052"/>
    <s v="Par Kit Rolamento Roda Traseira Corsa 1.0 8/16v 1994 A 2002"/>
    <s v=" "/>
    <n v="62.32"/>
    <s v="Premium"/>
    <s v="Autorizado"/>
    <s v=" "/>
    <s v=" "/>
    <s v=" "/>
    <s v=" "/>
    <s v="katiana Roseno"/>
    <s v="07632056483"/>
    <s v="Rua dos Pinheiros 63 / CEP 95905234 - Montanha, Lajeado, Rio Grande do Sul"/>
    <s v="Lajeado"/>
    <s v="Rio Grande do Sul"/>
    <s v="95905234"/>
    <s v="Brasil"/>
    <s v="Mercado Envios Full"/>
    <s v="3 de junho | 16:34"/>
    <s v="5 de junho | 13:35"/>
    <s v="Mercado Envios"/>
    <s v="MEL42323341077LMFFF01"/>
    <s v=" "/>
    <s v=" "/>
    <s v=" "/>
    <s v=" "/>
    <s v=" "/>
    <s v=" "/>
    <s v=" "/>
    <s v="Não"/>
    <s v=""/>
    <s v="Não"/>
  </r>
  <r>
    <x v="0"/>
    <s v="2000005773489776"/>
    <d v="2023-06-02T00:00:00"/>
    <s v="Entregue"/>
    <s v="Chegou em 3 de junho"/>
    <s v="Não"/>
    <n v="1"/>
    <n v="71.239999999999995"/>
    <n v="10.96"/>
    <n v="-17.61"/>
    <n v="-10.96"/>
    <s v=""/>
    <n v="53.63"/>
    <s v=" "/>
    <x v="38"/>
    <s v="MLB1974837590"/>
    <s v="2 Kit's De  Rolamento Roda Traseira Celta/corsa /prisma Novo"/>
    <s v=" "/>
    <n v="71.239999999999995"/>
    <s v="Premium"/>
    <s v="Autorizado"/>
    <s v=" "/>
    <s v=" "/>
    <s v=" "/>
    <s v=" "/>
    <s v="Cristino Jose Soares"/>
    <s v="13308631865"/>
    <s v="Rua Pajé 190 / CEP 07792070 - Aldeia do Sol (Polvilho), Cajamar, São Paulo"/>
    <s v="Cajamar"/>
    <s v="São Paulo"/>
    <s v="07792070"/>
    <s v="Brasil"/>
    <s v="Mercado Envios Full"/>
    <s v="3 de junho | 02:04"/>
    <s v="3 de junho | 17:53"/>
    <s v="Mercado Envios"/>
    <s v="MEL42323395488LMFFF01"/>
    <s v=" "/>
    <s v=" "/>
    <s v=" "/>
    <s v=" "/>
    <s v=" "/>
    <s v=" "/>
    <s v=" "/>
    <s v="Não"/>
    <s v=""/>
    <s v="Não"/>
  </r>
  <r>
    <x v="0"/>
    <s v="2000005773490970"/>
    <d v="2023-06-02T00:00:00"/>
    <s v="Entregue"/>
    <s v="Chegou em 6 de junho"/>
    <s v="Não"/>
    <n v="1"/>
    <n v="35.9"/>
    <n v="17.399999999999999"/>
    <n v="-11.6"/>
    <n v="-17.399999999999999"/>
    <s v=""/>
    <n v="24.3"/>
    <s v=" "/>
    <x v="24"/>
    <s v="MLB1848059503"/>
    <s v="Kit Rolamento Roda Traseira Gol G1 G2 G3 G4 G5 Novo"/>
    <s v=" "/>
    <n v="35.9"/>
    <s v="Premium"/>
    <s v="Autorizado"/>
    <s v=" "/>
    <s v=" "/>
    <s v=" "/>
    <s v=" "/>
    <s v="juliana fragoso de andrade dos reis"/>
    <s v="13514341796"/>
    <s v="rua Maria Aparecida lutterback pinto. 17 / primeira rua - CEP 28650000 - Recanto da Vitoria, Duas Barras, Rio de Janeiro"/>
    <s v="Duas Barras"/>
    <s v="Rio de Janeiro"/>
    <s v="28650000"/>
    <s v="Brasil"/>
    <s v="Mercado Envios Full"/>
    <s v="3 de junho | 18:07"/>
    <s v="6 de junho | 16:25"/>
    <s v="Mercado Envios"/>
    <s v="MEL42323393624LMFFF01"/>
    <s v=" "/>
    <s v=" "/>
    <s v=" "/>
    <s v=" "/>
    <s v=" "/>
    <s v=" "/>
    <s v=" "/>
    <s v="Não"/>
    <s v=""/>
    <s v="Não"/>
  </r>
  <r>
    <x v="0"/>
    <s v="2000005773379446"/>
    <d v="2023-06-02T00:00:00"/>
    <s v="Cancelada pelo comprador"/>
    <s v="Cancelou e especificou outro problema."/>
    <s v="Não"/>
    <n v="1"/>
    <n v="118.71"/>
    <n v="7.85"/>
    <n v="-20.18"/>
    <n v="-25.8"/>
    <n v="-80.58"/>
    <n v="0"/>
    <s v=" "/>
    <x v="159"/>
    <s v="MLB2669827088"/>
    <s v="Par Reparo Pino Guia Pinça De Freio Dianteiro Corolla 03a08"/>
    <s v=" "/>
    <n v="118.71"/>
    <s v="Premium"/>
    <s v="Cancelada"/>
    <s v=" "/>
    <s v=" "/>
    <s v=" "/>
    <s v=" "/>
    <s v="Fabiliano Barbosa"/>
    <s v="10828058407"/>
    <s v=" "/>
    <s v="Poço Branco"/>
    <s v="Rio Grande do Norte"/>
    <s v="59560000"/>
    <s v="Brasil"/>
    <s v="Mercado Envios Full"/>
    <s v=" "/>
    <s v=" "/>
    <s v="Mercado Envios"/>
    <s v="MEL42323284427LMFFF01"/>
    <s v=" "/>
    <s v=" "/>
    <s v=" "/>
    <s v=" "/>
    <s v=" "/>
    <s v=" "/>
    <s v=" "/>
    <s v="Não"/>
    <s v=""/>
    <s v="Não"/>
  </r>
  <r>
    <x v="0"/>
    <s v="2000004505069657"/>
    <d v="2023-06-02T00:00:00"/>
    <s v="Entregue"/>
    <s v="Chegou em 3 de junho"/>
    <s v="Sim"/>
    <n v="1"/>
    <n v="62"/>
    <s v=""/>
    <n v="-16.04"/>
    <s v=""/>
    <s v=""/>
    <n v="45.96"/>
    <s v=" "/>
    <x v="30"/>
    <s v="MLB2093623027"/>
    <s v="Par Bieleta Dianteira Fiat Stilo Punto Bravo Linea"/>
    <s v=" "/>
    <n v="62"/>
    <s v="Premium"/>
    <s v="Autorizado"/>
    <s v=" "/>
    <s v=" "/>
    <s v=" "/>
    <s v=" "/>
    <s v="Pâmela Aparecida de Souza"/>
    <s v="41196027889"/>
    <s v="Rua Henrique Colete 610 / CEP 13197560 - Parque Said Jorge, Monte Mor, São Paulo"/>
    <s v="Monte Mor"/>
    <s v="São Paulo"/>
    <s v="13197560"/>
    <s v="Brasil"/>
    <s v="Mercado Envios Full"/>
    <s v="3 de junho | 02:07"/>
    <s v="3 de junho | 13:39"/>
    <s v="Mercado Envios"/>
    <s v="MEL42323334026LMFFF01"/>
    <s v=" "/>
    <s v=" "/>
    <s v=" "/>
    <s v=" "/>
    <s v=" "/>
    <s v=" "/>
    <s v=" "/>
    <s v="Não"/>
    <s v=""/>
    <s v="Não"/>
  </r>
  <r>
    <x v="0"/>
    <s v="2000005755320666"/>
    <d v="2023-06-02T00:00:00"/>
    <s v="Entregue"/>
    <s v="Chegou em 4 de junho"/>
    <s v="Não"/>
    <n v="1"/>
    <n v="237.9"/>
    <s v=""/>
    <n v="-40.44"/>
    <n v="-20.45"/>
    <s v=""/>
    <n v="177.01"/>
    <s v="Sim"/>
    <x v="89"/>
    <s v="MLB2609815607"/>
    <s v="Kit Rolamento Eixo Traseiro C/ Bucha Peugeot 206 47mm"/>
    <s v=" "/>
    <n v="237.9"/>
    <s v="Premium"/>
    <s v="Autorizado"/>
    <s v=" "/>
    <s v=" "/>
    <s v=" "/>
    <s v=" "/>
    <s v="Eliandra Almeida"/>
    <s v="01782755578"/>
    <s v="3 Travessa Antônio Pereira Neto 48 / casa - CEP 44930000 - centro, Presidente Dutra, Bahia"/>
    <s v="Presidente Dutra"/>
    <s v="Bahia"/>
    <s v="44930000"/>
    <s v="Brasil"/>
    <s v="Mercado Envios Full"/>
    <s v="3 de junho | 02:40"/>
    <s v="4 de junho | 10:22"/>
    <s v="Mercado Envios"/>
    <s v="MEL42315813776LMFFF01"/>
    <s v=" "/>
    <s v=" "/>
    <s v=" "/>
    <s v=" "/>
    <s v=" "/>
    <s v=" "/>
    <s v=" "/>
    <s v="Não"/>
    <s v=""/>
    <s v="Não"/>
  </r>
  <r>
    <x v="0"/>
    <s v="2000004505009885"/>
    <d v="2023-06-02T00:00:00"/>
    <s v="Entregue"/>
    <s v="Chegou em 10 de junho"/>
    <s v="Sim"/>
    <n v="1"/>
    <n v="86.62"/>
    <n v="15.02"/>
    <n v="-10.39"/>
    <n v="-35.47"/>
    <s v=""/>
    <n v="55.78"/>
    <s v="Sim"/>
    <x v="50"/>
    <s v="MLB3119748029"/>
    <s v="Par Pivo Bandeja Inferior Ambos Os Lados Kadett 1989 À 1998"/>
    <s v=" "/>
    <n v="86.62"/>
    <s v="Clássico"/>
    <s v="Não emitida"/>
    <s v="joao fernande montagner"/>
    <s v="CPF 03655356056"/>
    <s v="Rua dos poetas 756 - aprtamento 401, Santiago - CEP: 97700400, Rio Grande do Sul"/>
    <s v=" "/>
    <s v="joao fernande montagner"/>
    <s v="03655356056"/>
    <s v="Rua Duque de Caxias 756 / Aprtamento 401 - CEP 97700445 - Centro, Santiago, Rio Grande do Sul"/>
    <s v="Santiago"/>
    <s v="Rio Grande do Sul"/>
    <s v="97700445"/>
    <s v="Brasil"/>
    <s v="Correios e pontos de envio"/>
    <s v="7 de junho | 00:50"/>
    <s v="10 de junho | 11:48"/>
    <s v="Mercado Envios"/>
    <s v="MEL42323279992LMXDF01"/>
    <s v=" "/>
    <s v=" "/>
    <s v=" "/>
    <s v=" "/>
    <s v=" "/>
    <s v=" "/>
    <s v=" "/>
    <s v="Não"/>
    <s v=""/>
    <s v="Não"/>
  </r>
  <r>
    <x v="0"/>
    <s v="2000005773216278"/>
    <d v="2023-06-02T00:00:00"/>
    <s v="Entregue"/>
    <s v="Chegou em 5 de junho"/>
    <s v="Não"/>
    <n v="1"/>
    <n v="83.21"/>
    <s v=""/>
    <n v="-14.15"/>
    <n v="-20.45"/>
    <s v=""/>
    <n v="48.61"/>
    <s v="Sim"/>
    <x v="9"/>
    <s v="MLB2015330278"/>
    <s v="2 Kit's De Rolamento Roda Traseira Gol G1 G2 G3 G4 G5 Novo"/>
    <s v=" "/>
    <n v="83.21"/>
    <s v="Premium"/>
    <s v="Autorizado"/>
    <s v=" "/>
    <s v=" "/>
    <s v=" "/>
    <s v=" "/>
    <s v="Flavio Aparecido"/>
    <s v="33050161833"/>
    <s v="Rua Antônio Carlos Nunes 100 / CEP 19540000 - Iubatinga - Sp, Iubatinga, São Paulo"/>
    <s v="Iubatinga"/>
    <s v="São Paulo"/>
    <s v="19540000"/>
    <s v="Brasil"/>
    <s v="Mercado Envios Full"/>
    <s v="3 de junho | 19:33"/>
    <s v="5 de junho | 16:49"/>
    <s v="Mercado Envios"/>
    <s v="MEL42323209963LMFFF01"/>
    <s v=" "/>
    <s v=" "/>
    <s v=" "/>
    <s v=" "/>
    <s v=" "/>
    <s v=" "/>
    <s v=" "/>
    <s v="Não"/>
    <s v=""/>
    <s v="Não"/>
  </r>
  <r>
    <x v="0"/>
    <s v="2000005771544376"/>
    <d v="2023-06-02T00:00:00"/>
    <s v="Entregue"/>
    <s v="Chegou em 9 de junho"/>
    <s v="Não"/>
    <n v="1"/>
    <n v="261.48"/>
    <n v="16.93"/>
    <n v="-31.38"/>
    <n v="-43.38"/>
    <s v=""/>
    <n v="203.65"/>
    <s v=" "/>
    <x v="205"/>
    <s v="MLB3079653112"/>
    <s v="Par Bandeja Inferior Com Pivô Pointer 1993 A 1996"/>
    <s v=" "/>
    <n v="261.48"/>
    <s v="Clássico"/>
    <s v="Não emitida"/>
    <s v="Valdemiro De Oliveira"/>
    <s v="CPF 65318366104"/>
    <s v="Rua Acuri 886 - casa 01, Campo Grande - CEP: 79045250, Mato Grosso do Sul"/>
    <s v=" "/>
    <s v="Valdemiro De Oliveira"/>
    <s v="65318366104"/>
    <s v="Rua Acuri 886 / CEP 79045250 - Jardim Noroeste, Campo Grande, Mato Grosso do Sul"/>
    <s v="Campo Grande"/>
    <s v="Mato Grosso do Sul"/>
    <s v="79045250"/>
    <s v="Brasil"/>
    <s v="Correios e pontos de envio"/>
    <s v="7 de junho | 05:12"/>
    <s v="9 de junho | 11:36"/>
    <s v="Mercado Envios"/>
    <s v="MEL42322573178LMXDF01"/>
    <s v=" "/>
    <s v=" "/>
    <s v=" "/>
    <s v=" "/>
    <s v=" "/>
    <s v=" "/>
    <s v=" "/>
    <s v="Não"/>
    <s v=""/>
    <s v="Não"/>
  </r>
  <r>
    <x v="0"/>
    <s v="2000005772747240"/>
    <d v="2023-06-02T00:00:00"/>
    <s v="Entregue"/>
    <s v="Chegou em 6 de junho"/>
    <s v="Não"/>
    <n v="1"/>
    <n v="349.59"/>
    <n v="16.98"/>
    <n v="-59.43"/>
    <n v="-55.93"/>
    <s v=""/>
    <n v="251.21"/>
    <s v=" "/>
    <x v="64"/>
    <s v="MLB2864248794"/>
    <s v="Par Bandeja Peugeot 207 Exceto Sw Escapade 2008 Em Diante"/>
    <s v=" "/>
    <n v="349.59"/>
    <s v="Premium"/>
    <s v="Autorizado"/>
    <s v=" "/>
    <s v=" "/>
    <s v=" "/>
    <s v=" "/>
    <s v="mauro mascherone lopes ferreira"/>
    <s v="95101942391"/>
    <s v="Rua Pedro Morais de Brito 97 / Bairro Mirandão Conviver - CEP 63125245 - Mirandão, Crato, Ceará"/>
    <s v="Crato"/>
    <s v="Ceará"/>
    <s v="63125245"/>
    <s v="Brasil"/>
    <s v="Mercado Envios Full"/>
    <s v="4 de junho | 02:45"/>
    <s v="6 de junho | 11:26"/>
    <s v="Mercado Envios"/>
    <s v="MEL42323079322LMFFF01"/>
    <s v=" "/>
    <s v=" "/>
    <s v=" "/>
    <s v=" "/>
    <s v=" "/>
    <s v=" "/>
    <s v=" "/>
    <s v="Não"/>
    <s v=""/>
    <s v="Não"/>
  </r>
  <r>
    <x v="0"/>
    <s v="2000005772742298"/>
    <d v="2023-06-02T00:00:00"/>
    <s v="Cancelada pelo comprador"/>
    <s v="Cancelou porque se arrependeu da compra."/>
    <s v="Não"/>
    <n v="1"/>
    <n v="65.239999999999995"/>
    <n v="15.9"/>
    <n v="-16.59"/>
    <s v=""/>
    <n v="-64.55"/>
    <n v="0"/>
    <s v=" "/>
    <x v="14"/>
    <s v="MLB2860212445"/>
    <s v="Par Morceguinho Dianteiro Celta 1998 A 2015"/>
    <s v=" "/>
    <n v="65.239999999999995"/>
    <s v="Premium"/>
    <s v="Não emitida"/>
    <s v="Cristiano J Novaes"/>
    <s v="CPF 37791836840"/>
    <s v="Avenida Edir Ajala de Oliveira 210, Itapevi - CEP: 06660035, São Paulo"/>
    <s v=" "/>
    <s v="Cristiano J Novaes"/>
    <s v="37791836840"/>
    <s v=" "/>
    <s v="Itapevi"/>
    <s v="São Paulo"/>
    <s v="06660035"/>
    <s v="Brasil"/>
    <s v="Mercado Envios Flex"/>
    <s v=" "/>
    <s v=" "/>
    <s v="TRUSTPARTSTRUSTPARTS"/>
    <s v="42323074662"/>
    <s v=" "/>
    <s v=" "/>
    <s v=" "/>
    <s v=" "/>
    <s v=" "/>
    <s v=" "/>
    <s v=" "/>
    <s v="Não"/>
    <s v=""/>
    <s v="Não"/>
  </r>
  <r>
    <x v="0"/>
    <s v="2000004504724535"/>
    <d v="2023-06-02T00:00:00"/>
    <s v="Entregue"/>
    <s v="Chegou em 7 de junho"/>
    <s v="Sim"/>
    <n v="1"/>
    <n v="396.4"/>
    <n v="26.64"/>
    <n v="-67.39"/>
    <n v="-65.59"/>
    <s v=""/>
    <n v="290.06"/>
    <s v=" "/>
    <x v="230"/>
    <s v="MLB3091231633"/>
    <s v="Par Bandeja Dianteira Com Pivô Honda City 2009 A 2013"/>
    <s v=" "/>
    <n v="396.4"/>
    <s v="Premium"/>
    <s v="Não emitida"/>
    <s v="Denilson Araújo Araújo Correa"/>
    <s v="CPF 71308644272"/>
    <s v="capitao braule pinto 680, Manaus - CEP: 69090796, Amazonas"/>
    <s v=" "/>
    <s v="Denilson Araújo Araújo Correa"/>
    <s v="71308644272"/>
    <s v="Rua Evaristo Faustino 300 / Referencia: Lado A - CEP 69093015 - Colônia Santo Antônio, Manaus, Amazonas"/>
    <s v="Manaus"/>
    <s v="Amazonas"/>
    <s v="69093015"/>
    <s v="Brasil"/>
    <s v="Correios e pontos de envio"/>
    <s v="6 de junho | 08:42"/>
    <s v="7 de junho | 16:36"/>
    <s v="Mercado Envios"/>
    <s v="MEL42323026566LMXDF01"/>
    <s v=" "/>
    <s v=" "/>
    <s v=" "/>
    <s v=" "/>
    <s v=" "/>
    <s v=" "/>
    <s v=" "/>
    <s v="Não"/>
    <s v=""/>
    <s v="Não"/>
  </r>
  <r>
    <x v="0"/>
    <s v="2000005772591112"/>
    <d v="2023-06-02T00:00:00"/>
    <s v="Entregue"/>
    <s v="Chegou em 5 de junho"/>
    <s v="Não"/>
    <n v="1"/>
    <n v="202.89"/>
    <n v="1.59"/>
    <n v="-34.49"/>
    <s v=""/>
    <s v=""/>
    <n v="169.99"/>
    <s v=" "/>
    <x v="382"/>
    <s v="MLB2988477161"/>
    <s v="Bandeja Direita Inferior Sem Pivô Tucson 2005 Em Diante"/>
    <s v=" "/>
    <n v="202.89"/>
    <s v="Premium"/>
    <s v="Autorizado"/>
    <s v="Luiz Carlos Rodrigues Da Silva"/>
    <s v="CPF 03050871857"/>
    <s v="Praça Cristovão de Morais 15, São Paulo - CEP: 05758050, São Paulo"/>
    <s v=" "/>
    <s v="Luiz Carlos Rodrigues Da Silva"/>
    <s v="03050871857"/>
    <s v="Praça Cristóvão de Morais 15 / CEP 05758050 - Jardim Catanduva, São Paulo, São Paulo"/>
    <s v="São Paulo"/>
    <s v="São Paulo"/>
    <s v="05758050"/>
    <s v="Brasil"/>
    <s v="Mercado Envios Flex"/>
    <s v="5 de junho | 16:12"/>
    <s v="5 de junho | 18:12"/>
    <s v="PEDRO AUGUSTO FIRMINO NETO"/>
    <s v="42323014580"/>
    <s v=" "/>
    <s v=" "/>
    <s v=" "/>
    <s v=" "/>
    <s v=" "/>
    <s v=" "/>
    <s v=" "/>
    <s v="Não"/>
    <s v=""/>
    <s v="Não"/>
  </r>
  <r>
    <x v="0"/>
    <s v="2000004504654195"/>
    <d v="2023-06-02T00:00:00"/>
    <s v="Entregue"/>
    <s v="Chegou em 3 de junho"/>
    <s v="Sim"/>
    <n v="1"/>
    <n v="63.81"/>
    <n v="7.43"/>
    <n v="-16.350000000000001"/>
    <n v="-7.43"/>
    <s v=""/>
    <n v="47.46"/>
    <s v=" "/>
    <x v="63"/>
    <s v="MLB2220362721"/>
    <s v="Suporte Radiador Vectra Cd 2.0 97 A 98 Ld/le"/>
    <s v=" "/>
    <n v="63.81"/>
    <s v="Premium"/>
    <s v="Autorizado"/>
    <s v=" "/>
    <s v=" "/>
    <s v=" "/>
    <s v=" "/>
    <s v="Felipe Piairo"/>
    <s v="09893807778"/>
    <s v="Rua do Norte 1800 / sitio Referencia: último sítio da rua - CEP 25253640 - Santo Antônio, Duque de Caxias, Rio de Janeiro"/>
    <s v="Duque de Caxias"/>
    <s v="Rio de Janeiro"/>
    <s v="25253640"/>
    <s v="Brasil"/>
    <s v="Mercado Envios Full"/>
    <s v="3 de junho | 02:08"/>
    <s v="3 de junho | 22:00"/>
    <s v="Mercado Envios"/>
    <s v="MEL42322972862LMFFF01"/>
    <s v=" "/>
    <s v=" "/>
    <s v=" "/>
    <s v=" "/>
    <s v=" "/>
    <s v=" "/>
    <s v=" "/>
    <s v="Não"/>
    <s v=""/>
    <s v="Não"/>
  </r>
  <r>
    <x v="0"/>
    <s v="2000005772425374"/>
    <d v="2023-06-02T00:00:00"/>
    <s v="Entregue"/>
    <s v="Chegou em 4 de junho"/>
    <s v="Não"/>
    <n v="1"/>
    <n v="295.69"/>
    <s v=""/>
    <n v="-50.27"/>
    <n v="-26.45"/>
    <s v=""/>
    <n v="218.97"/>
    <s v=" "/>
    <x v="48"/>
    <s v="MLB3058911051"/>
    <s v="Par Bandeja Inferior Com Pivô Kwid 2017 Em Diante"/>
    <s v=" "/>
    <n v="295.69"/>
    <s v="Premium"/>
    <s v="Autorizado"/>
    <s v=" "/>
    <s v=" "/>
    <s v=" "/>
    <s v=" "/>
    <s v="Ingrid Silva"/>
    <s v="10804966702"/>
    <s v="Rua José Matos 293 / Casa 01 Referencia: Entregar somente neste número por favor. - CEP 26290042 - Palhada, Nova Iguaçu, Rio de Janeiro"/>
    <s v="Nova Iguaçu"/>
    <s v="Rio de Janeiro"/>
    <s v="26290042"/>
    <s v="Brasil"/>
    <s v="Mercado Envios Full"/>
    <s v="3 de junho | 10:07"/>
    <s v="4 de junho | 12:18"/>
    <s v="Mercado Envios"/>
    <s v="MEL42322945166LMFFF01"/>
    <s v=" "/>
    <s v=" "/>
    <s v=" "/>
    <s v=" "/>
    <s v=" "/>
    <s v=" "/>
    <s v=" "/>
    <s v="Não"/>
    <s v=""/>
    <s v="Não"/>
  </r>
  <r>
    <x v="0"/>
    <s v="2000005772352482"/>
    <d v="2023-06-02T00:00:00"/>
    <s v="Entregue"/>
    <s v="Chegou em 5 de junho"/>
    <s v="Não"/>
    <n v="1"/>
    <n v="36.15"/>
    <n v="13.9"/>
    <n v="-9.84"/>
    <s v=""/>
    <s v=""/>
    <n v="40.21"/>
    <s v=" "/>
    <x v="45"/>
    <s v="MLB3390376286"/>
    <s v="Par De Pino Da Dobradiça Da Porta S10 1995 A 2012"/>
    <s v=" "/>
    <n v="36.15"/>
    <s v="Clássico"/>
    <s v="Autorizado"/>
    <s v="augusto altair cuba cuba"/>
    <s v="CPF 10732076846"/>
    <s v="Jacaranda Preto 557, São Paulo - CEP: 03251070, São Paulo"/>
    <s v=" "/>
    <s v="augusto altair cuba cuba"/>
    <s v="10732076846"/>
    <s v="Rua Jacarandá Preto 557 / CEP 03251070 - Vila Industrial, São Paulo, São Paulo"/>
    <s v="São Paulo"/>
    <s v="São Paulo"/>
    <s v="03251070"/>
    <s v="Brasil"/>
    <s v="Mercado Envios Flex"/>
    <s v="5 de junho | 15:42"/>
    <s v="5 de junho | 20:50"/>
    <s v="MICHELLE RULING MARTINS"/>
    <s v="42322845927"/>
    <s v=" "/>
    <s v=" "/>
    <s v=" "/>
    <s v=" "/>
    <s v=" "/>
    <s v=" "/>
    <s v=" "/>
    <s v="Não"/>
    <s v=""/>
    <s v="Não"/>
  </r>
  <r>
    <x v="0"/>
    <s v="2000005772255696"/>
    <d v="2023-06-02T00:00:00"/>
    <s v="Entregue"/>
    <s v="Chegou em 6 de junho"/>
    <s v="Não"/>
    <n v="1"/>
    <n v="72.489999999999995"/>
    <n v="13.7"/>
    <n v="-17.82"/>
    <n v="-13.7"/>
    <s v=""/>
    <n v="54.67"/>
    <s v="Sim"/>
    <x v="14"/>
    <s v="MLB2860168067"/>
    <s v="Par Morceguinho Dianteiro Classic 2004 A 2015"/>
    <s v=" "/>
    <n v="72.489999999999995"/>
    <s v="Premium"/>
    <s v="Não emitida"/>
    <s v="Pedro Gama"/>
    <s v="CPF 50695719823"/>
    <s v="Rua nasciso Soares 192 - casa, Quadra - CEP: 18255000, São Paulo"/>
    <s v=" "/>
    <s v="Pedro Gama"/>
    <s v="50695719823"/>
    <s v="Rua Mateus Camargo 17 / CEP 18255000 - Cruz Cedro, Quadra, São Paulo"/>
    <s v="Quadra"/>
    <s v="São Paulo"/>
    <s v="18255000"/>
    <s v="Brasil"/>
    <s v="Correios e pontos de envio"/>
    <s v="6 de junho | 02:01"/>
    <s v="6 de junho | 14:03"/>
    <s v="Mercado Envios"/>
    <s v="MEL42322875858LMXDF01"/>
    <s v=" "/>
    <s v=" "/>
    <s v=" "/>
    <s v=" "/>
    <s v=" "/>
    <s v=" "/>
    <s v=" "/>
    <s v="Não"/>
    <s v=""/>
    <s v="Não"/>
  </r>
  <r>
    <x v="0"/>
    <s v="2000005772241418"/>
    <d v="2023-06-02T00:00:00"/>
    <s v="Entregue"/>
    <s v="Chegou em 3 de junho"/>
    <s v="Não"/>
    <n v="1"/>
    <n v="180.4"/>
    <s v=""/>
    <n v="-30.67"/>
    <n v="-26.45"/>
    <s v=""/>
    <n v="123.28"/>
    <s v=" "/>
    <x v="161"/>
    <s v="MLB2863522242"/>
    <s v="Bandeja Esquerda Peugeot 207 Exceto Sw 08 Em Diante C Pivô"/>
    <s v=" "/>
    <n v="180.4"/>
    <s v="Premium"/>
    <s v="Autorizado"/>
    <s v=" "/>
    <s v=" "/>
    <s v=" "/>
    <s v=" "/>
    <s v="Palmiery Alves"/>
    <s v="62189948568"/>
    <s v="Rua Guapironga 170 / A - CEP 08220290 - Vila Campanela, São Paulo, São Paulo"/>
    <s v="São Paulo"/>
    <s v="São Paulo"/>
    <s v="08220290"/>
    <s v="Brasil"/>
    <s v="Mercado Envios Full"/>
    <s v="2 de junho | 23:14"/>
    <s v="3 de junho | 10:52"/>
    <s v="Mercado Envios"/>
    <s v="MEL42322802313LMFFF01"/>
    <s v=" "/>
    <s v=" "/>
    <s v=" "/>
    <s v=" "/>
    <s v=" "/>
    <s v=" "/>
    <s v=" "/>
    <s v="Não"/>
    <s v=""/>
    <s v="Não"/>
  </r>
  <r>
    <x v="0"/>
    <s v="2000005772202590"/>
    <d v="2023-06-02T00:00:00"/>
    <s v="Entregue"/>
    <s v="Chegou em 5 de junho"/>
    <s v="Não"/>
    <n v="1"/>
    <n v="68.86"/>
    <n v="15.9"/>
    <n v="-17.21"/>
    <s v=""/>
    <s v=""/>
    <n v="67.55"/>
    <s v=" "/>
    <x v="14"/>
    <s v="MLB2860212445"/>
    <s v="Par Morceguinho Dianteiro Celta 1998 A 2015"/>
    <s v=" "/>
    <n v="68.86"/>
    <s v="Premium"/>
    <s v="Autorizado"/>
    <s v="albertino nascimento"/>
    <s v="CPF 06698399817"/>
    <s v="rua araxa 187 - prox upa s joao, Guarulhos - CEP: 07162360, São Paulo"/>
    <s v=" "/>
    <s v="albertino nascimento"/>
    <s v="06698399817"/>
    <s v="Rua Araxá 187 / Próximo upa são João - CEP 07162360 - Cidade Soberana, Guarulhos, São Paulo"/>
    <s v="Guarulhos"/>
    <s v="São Paulo"/>
    <s v="07162360"/>
    <s v="Brasil"/>
    <s v="Mercado Envios Flex"/>
    <s v="5 de junho | 16:00"/>
    <s v="5 de junho | 18:09"/>
    <s v="KAUAN SILVA"/>
    <s v="42322849688"/>
    <s v=" "/>
    <s v=" "/>
    <s v=" "/>
    <s v=" "/>
    <s v=" "/>
    <s v=" "/>
    <s v=" "/>
    <s v="Não"/>
    <s v=""/>
    <s v="Não"/>
  </r>
  <r>
    <x v="0"/>
    <s v="2000004504448417"/>
    <d v="2023-06-02T00:00:00"/>
    <s v="Entregue"/>
    <s v="Chegou em 9 de junho"/>
    <s v="Sim"/>
    <n v="1"/>
    <n v="89"/>
    <n v="7.93"/>
    <n v="-15.13"/>
    <n v="-28.38"/>
    <s v=""/>
    <n v="53.42"/>
    <s v=" "/>
    <x v="167"/>
    <s v="MLB2803393241"/>
    <s v="Par Bieleta Dianteira Focus 2000 A 2008"/>
    <s v=" "/>
    <n v="89"/>
    <s v="Premium"/>
    <s v="Não emitida"/>
    <s v="valdir Guilherme Müller"/>
    <s v="CPF 20570902053"/>
    <s v="euclides joão alff de campos 137, Nova Hartz - CEP: 93890000, Rio Grande do Sul"/>
    <s v=" "/>
    <s v="valdir Guilherme Müller"/>
    <s v="20570902053"/>
    <s v="Rua Arapongas 182 / NA GARAGE MOTORS Referencia: Revenda de carros com nome de GARAGE MOTORS - CEP 93890000 - centro, Nova Hartz, Rio Grande do Sul"/>
    <s v="Nova Hartz"/>
    <s v="Rio Grande do Sul"/>
    <s v="93890000"/>
    <s v="Brasil"/>
    <s v="Correios e pontos de envio"/>
    <s v="6 de junho | 07:00"/>
    <s v="9 de junho | 10:32"/>
    <s v="Mercado Envios"/>
    <s v="MEL42322785462LMXDF01"/>
    <s v=" "/>
    <s v=" "/>
    <s v=" "/>
    <s v=" "/>
    <s v=" "/>
    <s v=" "/>
    <s v=" "/>
    <s v="Não"/>
    <s v=""/>
    <s v="Não"/>
  </r>
  <r>
    <x v="0"/>
    <s v="2000005772009720"/>
    <d v="2023-06-02T00:00:00"/>
    <s v="Devolução finalizada com reembolso para o comprador"/>
    <s v="O produto devolvido chegou em terça-feira, 6 de junho."/>
    <s v="Não"/>
    <n v="1"/>
    <n v="237.9"/>
    <s v=""/>
    <n v="-40.44"/>
    <n v="-20.45"/>
    <n v="-177.01"/>
    <n v="0"/>
    <s v="Sim"/>
    <x v="2"/>
    <s v="MLB2021535205"/>
    <s v="Cabo De Marcha Astra 2001/2005 Original 93306003"/>
    <s v=" "/>
    <n v="237.9"/>
    <s v="Premium"/>
    <s v="Autorizado"/>
    <s v="Claudenilson lima"/>
    <s v="CPF 04755857473"/>
    <s v="rua nova independência 621 - casa2, Carapicuíba - CEP: 06364570, São Paulo"/>
    <s v=" "/>
    <s v="Claudenilson lima"/>
    <s v="04755857473"/>
    <s v="Rua Cecília Iter 177 / &quot;Referencia: Endereço Comercial. entregar antes das 18h Pode Entregar Para, Edi Ou Henrique 1195329-2034.&quot;"/>
    <s v="São Paulo"/>
    <s v="São Paulo"/>
    <s v="08240730"/>
    <s v="Brasil"/>
    <s v="Mercado Envios Full"/>
    <s v="6 de junho | 02:44"/>
    <s v="6 de junho | 10:59"/>
    <s v="Mercado Envios"/>
    <s v="MEL42329568299LMXDR01"/>
    <s v=" "/>
    <s v=" "/>
    <s v=" "/>
    <s v=" "/>
    <s v=" "/>
    <s v=" "/>
    <s v=" "/>
    <s v="Sim"/>
    <s v=""/>
    <s v="Não"/>
  </r>
  <r>
    <x v="0"/>
    <s v="2000004504410987"/>
    <d v="2023-06-02T00:00:00"/>
    <s v="Entregue"/>
    <s v="Chegou em 3 de junho"/>
    <s v="Sim"/>
    <n v="1"/>
    <n v="68.86"/>
    <n v="8.3699999999999992"/>
    <n v="-17.21"/>
    <n v="-8.3699999999999992"/>
    <s v=""/>
    <n v="51.65"/>
    <s v=" "/>
    <x v="14"/>
    <s v="MLB2860212445"/>
    <s v="Par Morceguinho Dianteiro Celta 1998 A 2015"/>
    <s v=" "/>
    <n v="68.86"/>
    <s v="Premium"/>
    <s v="Autorizado"/>
    <s v=" "/>
    <s v=" "/>
    <s v=" "/>
    <s v=" "/>
    <s v="Joao Santos"/>
    <s v="28897154859"/>
    <s v="R. José Firmo Werneck 219 / CEP 37564000 - Nossa senhora de Fátima Fátima, Borda da Mata, Minas Gerais"/>
    <s v="Borda da Mata"/>
    <s v="Minas Gerais"/>
    <s v="37564000"/>
    <s v="Brasil"/>
    <s v="Mercado Envios Full"/>
    <s v="2 de junho | 21:24"/>
    <s v="3 de junho | 11:21"/>
    <s v="Mercado Envios"/>
    <s v="MEL42322763374LMFFF01"/>
    <s v=" "/>
    <s v=" "/>
    <s v=" "/>
    <s v=" "/>
    <s v=" "/>
    <s v=" "/>
    <s v=" "/>
    <s v="Não"/>
    <s v=""/>
    <s v="Não"/>
  </r>
  <r>
    <x v="0"/>
    <s v="2000004504405935"/>
    <d v="2023-06-02T00:00:00"/>
    <s v="Entregue"/>
    <s v="Chegou em 3 de junho"/>
    <s v="Sim"/>
    <n v="1"/>
    <n v="66.03"/>
    <s v=""/>
    <n v="-16.73"/>
    <s v=""/>
    <s v=""/>
    <n v="49.3"/>
    <s v="Sim"/>
    <x v="9"/>
    <s v="MLB1865073108"/>
    <s v="2 Kits De Rolamento Roda Traseira Gol G1 G2 G3 G4 G5 Novo"/>
    <s v=" "/>
    <n v="66.03"/>
    <s v="Premium"/>
    <s v="Autorizado"/>
    <s v=" "/>
    <s v=" "/>
    <s v=" "/>
    <s v=" "/>
    <s v="kayhetty Antunes"/>
    <s v="39519093826"/>
    <s v="Rua Teófila Pinto de Camargo 743 / Referencia: ao lado da padaria - CEP 17290049 - Centro, Macatuba, São Paulo"/>
    <s v="Macatuba"/>
    <s v="São Paulo"/>
    <s v="17290049"/>
    <s v="Brasil"/>
    <s v="Mercado Envios Full"/>
    <s v="2 de junho | 20:11"/>
    <s v="3 de junho | 13:11"/>
    <s v="Mercado Envios"/>
    <s v="MEL42322753466LMFFF01"/>
    <s v=" "/>
    <s v=" "/>
    <s v=" "/>
    <s v=" "/>
    <s v=" "/>
    <s v=" "/>
    <s v=" "/>
    <s v="Não"/>
    <s v=""/>
    <s v="Não"/>
  </r>
  <r>
    <x v="0"/>
    <s v="2000005771901100"/>
    <d v="2023-06-02T00:00:00"/>
    <s v="Cancelada pelo comprador"/>
    <s v="Cancelou porque não podia esperar o produto."/>
    <s v="Não"/>
    <n v="1"/>
    <n v="149.63"/>
    <n v="62.08"/>
    <n v="-17.96"/>
    <n v="-88.53"/>
    <n v="-105.22"/>
    <n v="0"/>
    <s v="Sim"/>
    <x v="0"/>
    <s v="MLB2997529622"/>
    <s v="Par Bandeja Inferior Sem Pivô Santana 1988 A 2002"/>
    <s v=" "/>
    <n v="149.63"/>
    <s v="Clássico"/>
    <s v="Não emitida"/>
    <s v="João Grizoste De Jesus"/>
    <s v="CPF 38620332520"/>
    <s v="rua jp 11 quadra 47 lote 01 SN, Aripuanã - CEP: 78325000, Mato Grosso"/>
    <s v=" "/>
    <s v="João Grizoste De Jesus"/>
    <s v="38620332520"/>
    <s v=" "/>
    <s v="Aripuanã"/>
    <s v="Mato Grosso"/>
    <s v="78325000"/>
    <s v="Brasil"/>
    <s v="Correios e pontos de envio"/>
    <s v=" "/>
    <s v=" "/>
    <s v="Carvalima"/>
    <s v=" "/>
    <s v=" "/>
    <s v=" "/>
    <s v=" "/>
    <s v=" "/>
    <s v=" "/>
    <s v=" "/>
    <s v=" "/>
    <s v="Não"/>
    <s v=""/>
    <s v="Não"/>
  </r>
  <r>
    <x v="0"/>
    <s v="2000005771878536"/>
    <d v="2023-06-02T00:00:00"/>
    <s v="Entregue"/>
    <s v="Chegou em 5 de junho"/>
    <s v="Não"/>
    <n v="1"/>
    <n v="68.86"/>
    <n v="20"/>
    <n v="-17.21"/>
    <n v="-20"/>
    <s v=""/>
    <n v="51.65"/>
    <s v=" "/>
    <x v="14"/>
    <s v="MLB2860212445"/>
    <s v="Par Morceguinho Dianteiro Celta 1998 A 2015"/>
    <s v=" "/>
    <n v="68.86"/>
    <s v="Premium"/>
    <s v="Autorizado"/>
    <s v=" "/>
    <s v=" "/>
    <s v=" "/>
    <s v=" "/>
    <s v="Wesley Motoca"/>
    <s v="32398258807"/>
    <s v="Rua Augusto Rodrigues 488 / Loja - CEP 02360010 - Jardim Fontalis, São Paulo, São Paulo"/>
    <s v="São Paulo"/>
    <s v="São Paulo"/>
    <s v="02360010"/>
    <s v="Brasil"/>
    <s v="Mercado Envios Full"/>
    <s v="3 de junho | 01:24"/>
    <s v="5 de junho | 11:26"/>
    <s v="Mercado Envios"/>
    <s v="MEL42322713630LMFFF01"/>
    <s v=" "/>
    <s v=" "/>
    <s v=" "/>
    <s v=" "/>
    <s v=" "/>
    <s v=" "/>
    <s v=" "/>
    <s v="Não"/>
    <s v=""/>
    <s v="Não"/>
  </r>
  <r>
    <x v="0"/>
    <s v="2000005771744004"/>
    <d v="2023-06-02T00:00:00"/>
    <s v="Entregue"/>
    <s v="Chegou em 3 de junho"/>
    <s v="Não"/>
    <n v="1"/>
    <n v="47.9"/>
    <n v="8.91"/>
    <n v="-13.64"/>
    <n v="-8.91"/>
    <s v=""/>
    <n v="34.26"/>
    <s v=" "/>
    <x v="8"/>
    <s v="MLB2071226958"/>
    <s v="Cabo De Embreagem Palio 1.0 (46522369) 1996 1997 98 99 2000"/>
    <s v=" "/>
    <n v="47.9"/>
    <s v="Premium"/>
    <s v="Autorizado"/>
    <s v=" "/>
    <s v=" "/>
    <s v=" "/>
    <s v=" "/>
    <s v="andre pinheiro araujo"/>
    <s v="25847318863"/>
    <s v="Estrada dos Lavradores SN / Bar da ivanete . Referencia: Bar da ivanete ou pelé , perguntar por Carina / andré. - CEP 18170000 - Godinhos, Piedade, São Paulo"/>
    <s v="Piedade"/>
    <s v="São Paulo"/>
    <s v="18170000"/>
    <s v="Brasil"/>
    <s v="Mercado Envios Full"/>
    <s v="3 de junho | 02:07"/>
    <s v="3 de junho | 16:57"/>
    <s v="Mercado Envios"/>
    <s v="MEL42322661230LMFFF01"/>
    <s v=" "/>
    <s v=" "/>
    <s v=" "/>
    <s v=" "/>
    <s v=" "/>
    <s v=" "/>
    <s v=" "/>
    <s v="Não"/>
    <s v=""/>
    <s v="Não"/>
  </r>
  <r>
    <x v="0"/>
    <s v="2000005771710704"/>
    <d v="2023-06-02T00:00:00"/>
    <s v="Entregue"/>
    <s v="Chegou em 4 de junho"/>
    <s v="Não"/>
    <n v="1"/>
    <n v="57.99"/>
    <n v="26.1"/>
    <n v="-15.36"/>
    <n v="-26.1"/>
    <s v=""/>
    <n v="42.63"/>
    <s v="Sim"/>
    <x v="34"/>
    <s v="MLB2787135589"/>
    <s v="Kit Reparo Terminal Cabo Engate Seleção Nissan Versa"/>
    <s v=" "/>
    <n v="57.99"/>
    <s v="Premium"/>
    <s v="Autorizado"/>
    <s v=" "/>
    <s v=" "/>
    <s v=" "/>
    <s v=" "/>
    <s v="Dirlane Souza de Camargo"/>
    <s v="17776329789"/>
    <s v="Rua Severiano das Chagas 77 / casa - CEP 23510045 - Santa Cruz, Rio de Janeiro, Rio de Janeiro"/>
    <s v="Rio de Janeiro"/>
    <s v="Rio de Janeiro"/>
    <s v="23510045"/>
    <s v="Brasil"/>
    <s v="Mercado Envios Full"/>
    <s v="2 de junho | 18:25"/>
    <s v="4 de junho | 10:29"/>
    <s v="Mercado Envios"/>
    <s v="MEL42322642252LMFFF01"/>
    <s v=" "/>
    <s v=" "/>
    <s v=" "/>
    <s v=" "/>
    <s v=" "/>
    <s v=" "/>
    <s v=" "/>
    <s v="Não"/>
    <s v=""/>
    <s v="Não"/>
  </r>
  <r>
    <x v="0"/>
    <s v="2000005771669258"/>
    <d v="2023-06-02T00:00:00"/>
    <s v="Devolução em preparação"/>
    <s v="A pessoa que comprou o produto está embalando o pacote para devolvê-lo."/>
    <s v="Não"/>
    <n v="1"/>
    <n v="85.98"/>
    <s v=""/>
    <n v="-14.62"/>
    <n v="-20.45"/>
    <s v=""/>
    <n v="50.91"/>
    <s v=" "/>
    <x v="13"/>
    <s v="MLB3125193569"/>
    <s v="Par Pivô Inferior Da Bandeja Clio 1996 A 2003"/>
    <s v=" "/>
    <n v="85.98"/>
    <s v="Premium"/>
    <s v="Não emitida"/>
    <s v="Ricardo Soares"/>
    <s v="CPF 14144404803"/>
    <s v="Rua Joaquim de Barros 141, Itapira - CEP: 13971211, São Paulo"/>
    <s v=" "/>
    <s v="Ricardo Soares"/>
    <s v="14144404803"/>
    <s v="Rua Cecília Iter 177 / &quot;Referencia: Endereço Comercial. entregar antes das 18h Pode Entregar Para, Edi Ou Henrique 1195329-2034.&quot;"/>
    <s v="São Paulo"/>
    <s v="São Paulo"/>
    <s v="08240730"/>
    <s v="Brasil"/>
    <s v="Correios e pontos de envio"/>
    <s v=" "/>
    <s v=" "/>
    <s v="Mercado Envios"/>
    <s v=" "/>
    <s v=" "/>
    <s v=" "/>
    <s v=" "/>
    <s v=" "/>
    <s v=" "/>
    <s v=" "/>
    <s v=" "/>
    <s v="Sim"/>
    <s v=""/>
    <s v="Não"/>
  </r>
  <r>
    <x v="0"/>
    <s v="2000005771601950"/>
    <d v="2023-06-02T00:00:00"/>
    <s v="Devolução finalizada com reembolso para o comprador"/>
    <s v="O produto devolvido chegou em terça-feira, 27 de junho."/>
    <s v="Não"/>
    <n v="1"/>
    <n v="50.78"/>
    <n v="18.5"/>
    <n v="-14.13"/>
    <n v="-18.5"/>
    <n v="-36.65"/>
    <n v="0"/>
    <s v=" "/>
    <x v="53"/>
    <s v="MLB2221345440"/>
    <s v="4kits Pino Bucha Dobradiçaporta Corcel,delrey,pampa,belina"/>
    <s v=" "/>
    <n v="50.78"/>
    <s v="Premium"/>
    <s v="Autorizado"/>
    <s v="Jose Eduardo Assuncao Magalhaes"/>
    <s v="CPF 08440086644"/>
    <s v="Avenida Francisco Tertuliano Ribeiro Neto 201, Gonçalves - CEP: 37680000, Minas Gerais"/>
    <s v=" "/>
    <s v="Jose Eduardo Assuncao Magalhaes"/>
    <s v="08440086644"/>
    <s v="Rua Cecília Iter 177 / &quot;Referencia: Endereço Comercial. entregar antes das 18h Pode Entregar Para, Edi Ou Henrique 1195329-2034.&quot;"/>
    <s v="São Paulo"/>
    <s v="São Paulo"/>
    <s v="08240730"/>
    <s v="Brasil"/>
    <s v="Mercado Envios Full"/>
    <s v="19 de junho | 14:18"/>
    <s v="27 de junho | 09:56"/>
    <s v="Mercado Envios"/>
    <s v="QC695850514BR"/>
    <s v="https://www2.correios.com.br/sistemas/rastreamento/resultado.cfm"/>
    <s v=" "/>
    <s v=" "/>
    <s v=" "/>
    <s v=" "/>
    <s v=" "/>
    <s v=" "/>
    <s v="Sim"/>
    <s v=""/>
    <s v="Não"/>
  </r>
  <r>
    <x v="0"/>
    <s v="2000004504203051"/>
    <d v="2023-06-02T00:00:00"/>
    <s v="Entregue"/>
    <s v="Chegou em 6 de junho"/>
    <s v="Sim"/>
    <n v="1"/>
    <n v="221.9"/>
    <n v="21"/>
    <n v="-26.63"/>
    <n v="-59.95"/>
    <s v=""/>
    <n v="156.32"/>
    <s v=" "/>
    <x v="228"/>
    <s v="MLB2934740906"/>
    <s v="Par Bandeja Sem Pivô Aircross 2010 Em Diante"/>
    <s v=" "/>
    <n v="221.9"/>
    <s v="Clássico"/>
    <s v="Não emitida"/>
    <s v="felipe marcel oliveira brito"/>
    <s v="CPF 05313285548"/>
    <s v="deraldo mota 58, Salvador - CEP: 41680190, Bahia"/>
    <s v=" "/>
    <s v="felipe marcel oliveira brito"/>
    <s v="05313285548"/>
    <s v="Rua Bicuíba 1398 / Terrazzo salvador Referencia: Ap 1005 - CEP 41680050 - Patamares, Salvador, Bahia"/>
    <s v="Salvador"/>
    <s v="Bahia"/>
    <s v="41680050"/>
    <s v="Brasil"/>
    <s v="Correios e pontos de envio"/>
    <s v="3 de junho | 02:00"/>
    <s v="6 de junho | 08:45"/>
    <s v="Mercado Envios"/>
    <s v="MEL42322568994LMXDF01"/>
    <s v=" "/>
    <s v=" "/>
    <s v=" "/>
    <s v=" "/>
    <s v=" "/>
    <s v=" "/>
    <s v=" "/>
    <s v="Não"/>
    <s v=""/>
    <s v="Não"/>
  </r>
  <r>
    <x v="0"/>
    <s v="2000004504087505"/>
    <d v="2023-06-02T00:00:00"/>
    <s v="Entregue"/>
    <s v="Chegou em 3 de junho"/>
    <s v="Sim"/>
    <n v="1"/>
    <n v="17.899999999999999"/>
    <s v=""/>
    <n v="-8.5399999999999991"/>
    <s v=""/>
    <s v=""/>
    <n v="9.36"/>
    <s v=" "/>
    <x v="160"/>
    <s v="MLB2100236132"/>
    <s v="Capa Pedal Acelerador Freio Embreagem Voyage Saveiro Gol"/>
    <s v=" "/>
    <n v="17.899999999999999"/>
    <s v="Premium"/>
    <s v="Autorizado"/>
    <s v=" "/>
    <s v=" "/>
    <s v=" "/>
    <s v=" "/>
    <s v="mauricio santos"/>
    <s v="33412323896"/>
    <s v="Rua Reverendo Kennedy 57 / Referencia: Proximo a escola ismenia monteiro de oliveira - CEP 12402330 - Jardim Maria Emília, Pindamonhangaba, São Paulo"/>
    <s v="Pindamonhangaba"/>
    <s v="São Paulo"/>
    <s v="12402330"/>
    <s v="Brasil"/>
    <s v="Mercado Envios Full"/>
    <s v="3 de junho | 00:40"/>
    <s v="3 de junho | 14:04"/>
    <s v="Mercado Envios"/>
    <s v="MEL42322406325LMFFF01"/>
    <s v=" "/>
    <s v=" "/>
    <s v=" "/>
    <s v=" "/>
    <s v=" "/>
    <s v=" "/>
    <s v=" "/>
    <s v="Não"/>
    <s v=""/>
    <s v="Não"/>
  </r>
  <r>
    <x v="0"/>
    <s v="2000005771213340"/>
    <d v="2023-06-02T00:00:00"/>
    <s v="Entregue"/>
    <s v="Chegou em 5 de junho"/>
    <s v="Não"/>
    <n v="1"/>
    <n v="116.99"/>
    <s v=""/>
    <n v="-19.89"/>
    <n v="-17.95"/>
    <s v=""/>
    <n v="79.150000000000006"/>
    <s v=" "/>
    <x v="99"/>
    <s v="MLB2204157316"/>
    <s v="Par Reparo Pino Guia Pinça De Freio Dianteiro Nissan Versa"/>
    <s v=" "/>
    <n v="116.99"/>
    <s v="Premium"/>
    <s v="Autorizado"/>
    <s v=" "/>
    <s v=" "/>
    <s v=" "/>
    <s v=" "/>
    <s v="gabriel freitas gonçalves"/>
    <s v="04905137357"/>
    <s v="Rua Ariamires Pires Dantas 71 / CEP 63122385 - São Miguel, Crato, Ceará"/>
    <s v="Crato"/>
    <s v="Ceará"/>
    <s v="63122385"/>
    <s v="Brasil"/>
    <s v="Mercado Envios Full"/>
    <s v="3 de junho | 02:48"/>
    <s v="5 de junho | 17:08"/>
    <s v="Mercado Envios"/>
    <s v="MEL42322372725LMFFF01"/>
    <s v=" "/>
    <s v=" "/>
    <s v=" "/>
    <s v=" "/>
    <s v=" "/>
    <s v=" "/>
    <s v=" "/>
    <s v="Não"/>
    <s v=""/>
    <s v="Não"/>
  </r>
  <r>
    <x v="0"/>
    <s v="2000005771109194"/>
    <d v="2023-06-02T00:00:00"/>
    <s v="Entregue"/>
    <s v="Chegou em 3 de junho"/>
    <s v="Não"/>
    <n v="1"/>
    <n v="160.74"/>
    <s v=""/>
    <n v="-19.29"/>
    <n v="-38.950000000000003"/>
    <s v=""/>
    <n v="102.5"/>
    <s v=" "/>
    <x v="383"/>
    <s v="MLB2918607500"/>
    <s v="Bandeja Com Pivô Direita Com Pivô Idea Elx 2005 A 2016"/>
    <s v=" "/>
    <n v="160.74"/>
    <s v="Clássico"/>
    <s v="Não emitida"/>
    <s v="Valdeci Aparecido Simões"/>
    <s v="CPF 02261220936"/>
    <s v="Rua Barão de Santo Ângelo 234 - Casa 1, Curitiba - CEP: 81810140, Paraná"/>
    <s v=" "/>
    <s v="Valdeci Aparecido Simões"/>
    <s v="02261220936"/>
    <s v="Rua Barão de Santo Ângelo 234 / Casa 1 Referencia: trabalho - CEP 81810140 - Xaxim, Curitiba, Paraná"/>
    <s v="Curitiba"/>
    <s v="Paraná"/>
    <s v="81810140"/>
    <s v="Brasil"/>
    <s v="Correios e pontos de envio"/>
    <s v="3 de junho | 01:31"/>
    <s v="3 de junho | 16:30"/>
    <s v="Mercado Envios"/>
    <s v="MEL42322329689LMXDF01"/>
    <s v=" "/>
    <s v=" "/>
    <s v=" "/>
    <s v=" "/>
    <s v=" "/>
    <s v=" "/>
    <s v=" "/>
    <s v="Não"/>
    <s v=""/>
    <s v="Não"/>
  </r>
  <r>
    <x v="0"/>
    <s v="2000005771122240"/>
    <d v="2023-06-02T00:00:00"/>
    <s v="Entregue"/>
    <s v="Chegou em 5 de junho"/>
    <s v="Não"/>
    <n v="1"/>
    <n v="70.790000000000006"/>
    <n v="15.9"/>
    <n v="-17.53"/>
    <s v=""/>
    <s v=""/>
    <n v="69.16"/>
    <s v=" "/>
    <x v="185"/>
    <s v="MLB2821808926"/>
    <s v="Par Cabo De Freio Fusca Brasília 1300 1500 1600"/>
    <s v=" "/>
    <n v="70.790000000000006"/>
    <s v="Premium"/>
    <s v="Autorizado"/>
    <s v="EDSON SPROVIERI"/>
    <s v="CPF 03622121807"/>
    <s v="Eduardo Valim 107 - Casa Fundo, São Paulo - CEP: 04173060, São Paulo"/>
    <s v=" "/>
    <s v="EDSON SPROVIERI"/>
    <s v="03622121807"/>
    <s v="Rua dos Operários 1710 / comércio - CEP 04161001 - Vila Brasilina, São Paulo, São Paulo"/>
    <s v="São Paulo"/>
    <s v="São Paulo"/>
    <s v="04161001"/>
    <s v="Brasil"/>
    <s v="Mercado Envios Flex"/>
    <s v="5 de junho | 15:55"/>
    <s v="5 de junho | 18:49"/>
    <s v="WAGNER DE SOUSA"/>
    <s v="42322395486"/>
    <s v=" "/>
    <s v=" "/>
    <s v=" "/>
    <s v=" "/>
    <s v=" "/>
    <s v=" "/>
    <s v=" "/>
    <s v="Não"/>
    <s v=""/>
    <s v="Não"/>
  </r>
  <r>
    <x v="0"/>
    <s v="2000005770915874"/>
    <d v="2023-06-02T00:00:00"/>
    <s v="Entregue"/>
    <s v="Chegou em 3 de junho"/>
    <s v="Não"/>
    <n v="1"/>
    <n v="207.9"/>
    <s v=""/>
    <n v="-24.95"/>
    <n v="-20.45"/>
    <s v=""/>
    <n v="162.5"/>
    <s v=" "/>
    <x v="10"/>
    <s v="MLB1835928426"/>
    <s v="Cabo De Marcha Celta  Classic  2008 2009 2010 2011 2012 2013"/>
    <s v=" "/>
    <n v="207.9"/>
    <s v="Clássico"/>
    <s v="Autorizado"/>
    <s v=" "/>
    <s v=" "/>
    <s v=" "/>
    <s v=" "/>
    <s v="cassiano oliveira"/>
    <s v="07986767529"/>
    <s v="Rua Princesa Isabel 56 / mercado - CEP 43700000 - Cia 2, Simões Filho, Bahia"/>
    <s v="Simões Filho"/>
    <s v="Bahia"/>
    <s v="43700000"/>
    <s v="Brasil"/>
    <s v="Mercado Envios Full"/>
    <s v="3 de junho | 00:11"/>
    <s v="3 de junho | 11:13"/>
    <s v="Mercado Envios"/>
    <s v="MEL42322315946LMFFF01"/>
    <s v=" "/>
    <s v=" "/>
    <s v=" "/>
    <s v=" "/>
    <s v=" "/>
    <s v=" "/>
    <s v=" "/>
    <s v="Não"/>
    <s v=""/>
    <s v="Não"/>
  </r>
  <r>
    <x v="0"/>
    <s v="2000004503870227"/>
    <d v="2023-06-02T00:00:00"/>
    <s v="Entregue"/>
    <s v="Chegou em 3 de junho"/>
    <s v="Sim"/>
    <n v="1"/>
    <n v="35.9"/>
    <n v="3.89"/>
    <n v="-11.6"/>
    <n v="-3.89"/>
    <s v=""/>
    <n v="24.3"/>
    <s v=" "/>
    <x v="24"/>
    <s v="MLB1848059503"/>
    <s v="Kit Rolamento Roda Traseira Gol G1 G2 G3 G4 G5 Novo"/>
    <s v=" "/>
    <n v="35.9"/>
    <s v="Premium"/>
    <s v="Autorizado"/>
    <s v=" "/>
    <s v=" "/>
    <s v=" "/>
    <s v=" "/>
    <s v="ROBERTO AMORIM"/>
    <s v="00865638748"/>
    <s v="Estrada da Companhia 1928 / Referencia: prédio cinza e preto com galpão, portão grande. Antes da Parada do Pastel. - CEP 27257790 - Roma, Volta Redonda, Rio de Janeiro"/>
    <s v="Volta Redonda"/>
    <s v="Rio de Janeiro"/>
    <s v="27257790"/>
    <s v="Brasil"/>
    <s v="Mercado Envios Full"/>
    <s v="2 de junho | 21:23"/>
    <s v="3 de junho | 10:00"/>
    <s v="Mercado Envios"/>
    <s v="MEL42322206747LMFFF01"/>
    <s v=" "/>
    <s v=" "/>
    <s v=" "/>
    <s v=" "/>
    <s v=" "/>
    <s v=" "/>
    <s v=" "/>
    <s v="Não"/>
    <s v=""/>
    <s v="Não"/>
  </r>
  <r>
    <x v="0"/>
    <s v="2000005770811764"/>
    <d v="2023-06-02T00:00:00"/>
    <s v="Entregue"/>
    <s v="Chegou em 4 de junho"/>
    <s v="Não"/>
    <n v="1"/>
    <n v="61.11"/>
    <n v="28.8"/>
    <n v="-12.83"/>
    <n v="-28.8"/>
    <s v=""/>
    <n v="48.28"/>
    <s v=" "/>
    <x v="9"/>
    <s v="MLB1924091749"/>
    <s v="2 Kits De Rolamento Roda Traseira Gol G1 G2 G3 G4 G5 Novo"/>
    <s v=" "/>
    <n v="61.11"/>
    <s v="Clássico"/>
    <s v="Autorizado"/>
    <s v=" "/>
    <s v=" "/>
    <s v=" "/>
    <s v=" "/>
    <s v="Claudiene Biló De Souza"/>
    <s v="07680190526"/>
    <s v="praia 1960 / entregar Mario cerri Referencia: condomínio praia itapororoca 1960_x000a_Entregar em Mario cerri - CEP 45818000 - itapororoca, Trancoso, Bahia"/>
    <s v="Trancoso"/>
    <s v="Bahia"/>
    <s v="45818000"/>
    <s v="Brasil"/>
    <s v="Mercado Envios Full"/>
    <s v="3 de junho | 02:48"/>
    <s v="4 de junho | 13:12"/>
    <s v="Mercado Envios"/>
    <s v="MEL42322268324LMFFF01"/>
    <s v=" "/>
    <s v=" "/>
    <s v=" "/>
    <s v=" "/>
    <s v=" "/>
    <s v=" "/>
    <s v=" "/>
    <s v="Não"/>
    <s v=""/>
    <s v="Não"/>
  </r>
  <r>
    <x v="0"/>
    <s v="2000004503851663"/>
    <d v="2023-06-02T00:00:00"/>
    <s v="Entregue"/>
    <s v="Chegou em 6 de junho"/>
    <s v="Sim"/>
    <n v="1"/>
    <n v="331.21"/>
    <s v=""/>
    <n v="-56.31"/>
    <n v="-38.950000000000003"/>
    <s v=""/>
    <n v="235.95"/>
    <s v="Sim"/>
    <x v="22"/>
    <s v="MLB2915250174"/>
    <s v="Par Bandeja Superior Com Pivô Ranger 1998 A 2011"/>
    <s v=" "/>
    <n v="331.21"/>
    <s v="Premium"/>
    <s v="Não emitida"/>
    <s v="Ademilson Santos de Souza"/>
    <s v="CPF 03675516598"/>
    <s v="Rua Campos Sales 186 - fonte das águas, Camaçari - CEP: 42830314, Bahia"/>
    <s v=" "/>
    <s v="Ademilson Santos de Souza"/>
    <s v="03675516598"/>
    <s v="Rua Campos Sales 186 / casa Referencia: casa de Rita costureira - CEP 42830314 - Arembepe (Abrantes), Camaçari, Bahia"/>
    <s v="Camaçari"/>
    <s v="Bahia"/>
    <s v="42830314"/>
    <s v="Brasil"/>
    <s v="Correios e pontos de envio"/>
    <s v="3 de junho | 02:00"/>
    <s v="6 de junho | 09:12"/>
    <s v="Mercado Envios"/>
    <s v="MEL42322254446LMXDF01"/>
    <s v=" "/>
    <s v=" "/>
    <s v=" "/>
    <s v=" "/>
    <s v=" "/>
    <s v=" "/>
    <s v=" "/>
    <s v="Não"/>
    <s v=""/>
    <s v="Não"/>
  </r>
  <r>
    <x v="0"/>
    <s v="2000005770739860"/>
    <d v="2023-06-02T00:00:00"/>
    <s v="Entregue"/>
    <s v="Chegou em 3 de junho"/>
    <s v="Não"/>
    <n v="1"/>
    <n v="73.09"/>
    <n v="10.8"/>
    <n v="-18.66"/>
    <n v="-10.8"/>
    <s v=""/>
    <n v="54.43"/>
    <s v=" "/>
    <x v="40"/>
    <s v="MLB2068477972"/>
    <s v="Kit Reparo Alavanca Câmbio Trambulador Classic Todos"/>
    <s v=" "/>
    <n v="73.09"/>
    <s v="Premium"/>
    <s v="Autorizado"/>
    <s v=" "/>
    <s v=" "/>
    <s v=" "/>
    <s v=" "/>
    <s v="Edina Rosaria"/>
    <s v="88425401615"/>
    <s v="Rua José Augusto Moreira 20 / CEP 35460000 - Brumadinho, Minas Gerais"/>
    <s v="Brumadinho"/>
    <s v="Minas Gerais"/>
    <s v="35460000"/>
    <s v="Brasil"/>
    <s v="Mercado Envios Full"/>
    <s v="2 de junho | 17:22"/>
    <s v="3 de junho | 09:07"/>
    <s v="Mercado Envios"/>
    <s v="MEL42322176073LMFFF01"/>
    <s v=" "/>
    <s v=" "/>
    <s v=" "/>
    <s v=" "/>
    <s v=" "/>
    <s v=" "/>
    <s v=" "/>
    <s v="Não"/>
    <s v=""/>
    <s v="Não"/>
  </r>
  <r>
    <x v="0"/>
    <s v="2000005770737580"/>
    <d v="2023-06-02T00:00:00"/>
    <s v="Entregue"/>
    <s v="Chegou em 6 de junho"/>
    <s v="Não"/>
    <n v="1"/>
    <n v="139"/>
    <n v="9.23"/>
    <n v="-23.63"/>
    <n v="-27.68"/>
    <s v=""/>
    <n v="96.92"/>
    <s v=" "/>
    <x v="348"/>
    <s v="MLB2665617453"/>
    <s v="Bomba De Combustível Flex Universal Sistema Bosch Saveiro"/>
    <s v=" "/>
    <n v="139"/>
    <s v="Premium"/>
    <s v="Não emitida"/>
    <s v="Rebeca Lima"/>
    <s v="CPF 02415234516"/>
    <s v="Campo da Bola SN - casa, Salinas da Margarida - CEP: 44450000, Bahia"/>
    <s v=" "/>
    <s v="Rebeca Lima"/>
    <s v="02415234516"/>
    <s v="Rua Campo da Bola SN / casa Referencia: no fundo da Escola Nossa Senhora Da Conceicao - CEP 44450000 - Conceição de salinas da Margarida, Salinas da Margarida, Bahia"/>
    <s v="Salinas da Margarida"/>
    <s v="Bahia"/>
    <s v="44450000"/>
    <s v="Brasil"/>
    <s v="Correios e pontos de envio"/>
    <s v="3 de junho | 05:25"/>
    <s v="6 de junho | 15:07"/>
    <s v="Mercado Envios"/>
    <s v="MEL42322236528LMXDF01"/>
    <s v=" "/>
    <s v=" "/>
    <s v=" "/>
    <s v=" "/>
    <s v=" "/>
    <s v=" "/>
    <s v=" "/>
    <s v="Não"/>
    <s v=""/>
    <s v="Não"/>
  </r>
  <r>
    <x v="0"/>
    <s v="2000005770691834"/>
    <d v="2023-06-02T00:00:00"/>
    <s v="Entregue"/>
    <s v="Chegou em 5 de junho"/>
    <s v="Não"/>
    <n v="1"/>
    <n v="197.4"/>
    <s v=""/>
    <n v="-33.56"/>
    <n v="-26.45"/>
    <s v=""/>
    <n v="137.38999999999999"/>
    <s v=" "/>
    <x v="384"/>
    <s v="MLB3068469273"/>
    <s v="Bandeja Direita Palio 1996 Á 2001 Com Pivô"/>
    <s v=" "/>
    <n v="197.4"/>
    <s v="Premium"/>
    <s v="Não emitida"/>
    <s v="Jardel Luiz da Silva"/>
    <s v="CPF 12685676635"/>
    <s v="Praça Rui Barbosa 262 - apto 202, Cataguases - CEP: 36770034, Minas Gerais"/>
    <s v=" "/>
    <s v="Jardel Luiz da Silva"/>
    <s v="12685676635"/>
    <s v="RUA CORONEL JOÃO DUARTE 92 / Sala 9 - CEP 36770032 - Cataguases, Minas Gerais"/>
    <s v="Cataguases"/>
    <s v="Minas Gerais"/>
    <s v="36770032"/>
    <s v="Brasil"/>
    <s v="Correios e pontos de envio"/>
    <s v="3 de junho | 08:46"/>
    <s v="5 de junho | 15:56"/>
    <s v="Mercado Envios"/>
    <s v="MEL42322152349LMXDF01"/>
    <s v="https://myaccount.mercadolivre.com.br/shipments/42322152349/detail"/>
    <s v=" "/>
    <s v=" "/>
    <s v=" "/>
    <s v=" "/>
    <s v=" "/>
    <s v=" "/>
    <s v="Não"/>
    <s v=""/>
    <s v="Não"/>
  </r>
  <r>
    <x v="0"/>
    <s v="2000005770701176"/>
    <d v="2023-06-02T00:00:00"/>
    <s v="Entregue"/>
    <s v="Chegou em 3 de junho"/>
    <s v="Não"/>
    <n v="1"/>
    <n v="197.4"/>
    <s v=""/>
    <n v="-33.56"/>
    <n v="-26.45"/>
    <s v=""/>
    <n v="137.38999999999999"/>
    <s v=" "/>
    <x v="384"/>
    <s v="MLB3068469273"/>
    <s v="Bandeja Direita Palio 1996 Á 2001 Com Pivô"/>
    <s v=" "/>
    <n v="197.4"/>
    <s v="Premium"/>
    <s v="Não emitida"/>
    <s v="Maria Ordalia"/>
    <s v="CPF 26364847870"/>
    <s v="Rua São Vicente De Paula 1544 - Casa, Rio das Pedras - CEP: 13390000, São Paulo"/>
    <s v=" "/>
    <s v="Maria Ordalia"/>
    <s v="26364847870"/>
    <s v="Rua Divino Antonio Roncato 60 / casa - CEP 13392248 - Residencial Luiz Massud Coury, Rio das Pedras, São Paulo"/>
    <s v="Rio das Pedras"/>
    <s v="São Paulo"/>
    <s v="13392248"/>
    <s v="Brasil"/>
    <s v="Correios e pontos de envio"/>
    <s v="3 de junho | 01:30"/>
    <s v="3 de junho | 13:20"/>
    <s v="Mercado Envios"/>
    <s v="MEL42322154383LMXDF01"/>
    <s v=" "/>
    <s v=" "/>
    <s v=" "/>
    <s v=" "/>
    <s v=" "/>
    <s v=" "/>
    <s v=" "/>
    <s v="Não"/>
    <s v=""/>
    <s v="Não"/>
  </r>
  <r>
    <x v="0"/>
    <s v="2000005770648068"/>
    <d v="2023-06-02T00:00:00"/>
    <s v="Entregue"/>
    <s v="Chegou em 3 de junho"/>
    <s v="Não"/>
    <n v="1"/>
    <n v="116.99"/>
    <s v=""/>
    <n v="-19.89"/>
    <n v="-17.95"/>
    <s v=""/>
    <n v="79.150000000000006"/>
    <s v="Sim"/>
    <x v="99"/>
    <s v="MLB2204157316"/>
    <s v="Par Reparo Pino Guia Pinça De Freio Dianteiro Nissan Versa"/>
    <s v=" "/>
    <n v="116.99"/>
    <s v="Premium"/>
    <s v="Autorizado"/>
    <s v=" "/>
    <s v=" "/>
    <s v=" "/>
    <s v=" "/>
    <s v="andre hortega"/>
    <s v="09053183744"/>
    <s v="Rua Conquista 311 / oficina Referencia: ação comunitária do brasil - CEP 21046540 - Maré, Rio de Janeiro, Rio de Janeiro"/>
    <s v="Rio de Janeiro"/>
    <s v="Rio de Janeiro"/>
    <s v="21046540"/>
    <s v="Brasil"/>
    <s v="Mercado Envios Full"/>
    <s v="2 de junho | 17:34"/>
    <s v="3 de junho | 11:15"/>
    <s v="Mercado Envios"/>
    <s v="MEL42322192284LMFFF01"/>
    <s v=" "/>
    <s v=" "/>
    <s v=" "/>
    <s v=" "/>
    <s v=" "/>
    <s v=" "/>
    <s v=" "/>
    <s v="Não"/>
    <s v=""/>
    <s v="Não"/>
  </r>
  <r>
    <x v="0"/>
    <s v="2000005770571694"/>
    <d v="2023-06-02T00:00:00"/>
    <s v="Entregue"/>
    <s v="Chegou em 5 de junho"/>
    <s v="Não"/>
    <n v="1"/>
    <n v="270.73"/>
    <n v="16.79"/>
    <n v="-46.02"/>
    <n v="-55.74"/>
    <s v=""/>
    <n v="185.76"/>
    <s v="Sim"/>
    <x v="385"/>
    <s v="MLB2986753092"/>
    <s v="Par Bandeja Com Pivô New Megane 2007 Em Diante"/>
    <s v=" "/>
    <n v="270.73"/>
    <s v="Premium"/>
    <s v="Não emitida"/>
    <s v="Weslley Bruno Oliveira Silva Souza"/>
    <s v="CPF 12510407643"/>
    <s v="c 62 - casa fundos, bocaiuva - CEP: 39390000, Minas Gerais"/>
    <s v=" "/>
    <s v="Weslley Bruno Oliveira Silva Souza"/>
    <s v="12510407643"/>
    <s v="c 62 / nas casinha Referencia: chama no portão - CEP 39390000 - Alessandra vicentim, Bocaiúva, Minas Gerais"/>
    <s v="Bocaiúva"/>
    <s v="Minas Gerais"/>
    <s v="39390000"/>
    <s v="Brasil"/>
    <s v="Correios e pontos de envio"/>
    <s v="3 de junho | 06:30"/>
    <s v="5 de junho | 14:06"/>
    <s v="Mercado Envios"/>
    <s v="MEL42322101343LMXDF01"/>
    <s v=" "/>
    <s v=" "/>
    <s v=" "/>
    <s v=" "/>
    <s v=" "/>
    <s v=" "/>
    <s v=" "/>
    <s v="Não"/>
    <s v=""/>
    <s v="Não"/>
  </r>
  <r>
    <x v="0"/>
    <s v="2000005770587358"/>
    <d v="2023-06-02T00:00:00"/>
    <s v="Entregue"/>
    <s v="Chegou em 5 de junho"/>
    <s v="Não"/>
    <n v="1"/>
    <n v="85"/>
    <s v=""/>
    <n v="-14.45"/>
    <n v="-20.45"/>
    <s v=""/>
    <n v="50.1"/>
    <s v=" "/>
    <x v="386"/>
    <s v="MLB3146029133"/>
    <s v="Par Pivô Bandeja Dianteira Fox 2003 A 2014"/>
    <s v=" "/>
    <n v="85"/>
    <s v="Premium"/>
    <s v="Não emitida"/>
    <s v="Evalcir Blem"/>
    <s v="CPF 05643231956"/>
    <s v="Avenida da liberdade  1953 - Casa, Prudentópolis  - CEP: 84400000, Paraná"/>
    <s v=" "/>
    <s v="Evalcir Blem"/>
    <s v="05643231956"/>
    <s v="Rua Carlos de Carvalho 403 / casa - CEP 84032090 - Uvaranas, Ponta Grossa, Paraná"/>
    <s v="Ponta Grossa"/>
    <s v="Paraná"/>
    <s v="84032090"/>
    <s v="Brasil"/>
    <s v="Correios e pontos de envio"/>
    <s v="3 de junho | 05:25"/>
    <s v="5 de junho | 13:46"/>
    <s v="Mercado Envios"/>
    <s v="MEL42322108095LMXDF01"/>
    <s v=" "/>
    <s v=" "/>
    <s v=" "/>
    <s v=" "/>
    <s v=" "/>
    <s v=" "/>
    <s v=" "/>
    <s v="Não"/>
    <s v=""/>
    <s v="Não"/>
  </r>
  <r>
    <x v="0"/>
    <s v="2000005770535402"/>
    <d v="2023-06-02T00:00:00"/>
    <s v="Entregue"/>
    <s v="Chegou em 5 de junho"/>
    <s v="Não"/>
    <n v="1"/>
    <n v="89.99"/>
    <s v=""/>
    <n v="-15.3"/>
    <n v="-20.45"/>
    <s v=""/>
    <n v="54.24"/>
    <s v=" "/>
    <x v="185"/>
    <s v="MLB2821809128"/>
    <s v="Par Cabo De Freio Fusca 1300 1500 1600"/>
    <s v=" "/>
    <n v="89.99"/>
    <s v="Premium"/>
    <s v="Não emitida"/>
    <s v="Luciano Rodrigues"/>
    <s v="CPF 04449032675"/>
    <s v="Rua Carmelita Duarte Bairro São Pedro 340 - Casa, Cataguases - CEP: 36771304, Minas Gerais"/>
    <s v=" "/>
    <s v="Luciano Rodrigues"/>
    <s v="04449032675"/>
    <s v="Rua Carmelita Duarte 340 / Casa - CEP 36771304 - São Pedro, Cataguases, Minas Gerais"/>
    <s v="Cataguases"/>
    <s v="Minas Gerais"/>
    <s v="36771304"/>
    <s v="Brasil"/>
    <s v="Correios e pontos de envio"/>
    <s v="3 de junho | 08:46"/>
    <s v="5 de junho | 16:06"/>
    <s v="Mercado Envios"/>
    <s v="MEL42322083995LMXDF01"/>
    <s v=" "/>
    <s v=" "/>
    <s v=" "/>
    <s v=" "/>
    <s v=" "/>
    <s v=" "/>
    <s v=" "/>
    <s v="Não"/>
    <s v=""/>
    <s v="Não"/>
  </r>
  <r>
    <x v="0"/>
    <s v="2000005770525508"/>
    <d v="2023-06-02T00:00:00"/>
    <s v="Entregue"/>
    <s v="Chegou em 5 de junho"/>
    <s v="Não"/>
    <n v="1"/>
    <n v="264.72000000000003"/>
    <n v="19.87"/>
    <n v="-31.77"/>
    <n v="-58.82"/>
    <s v=""/>
    <n v="194"/>
    <s v=" "/>
    <x v="155"/>
    <s v="MLB2918862819"/>
    <s v="Par Bandeja Inferior Com Pivô Idea Elx 2005 A 2016"/>
    <s v=" "/>
    <n v="264.72000000000003"/>
    <s v="Clássico"/>
    <s v="Não emitida"/>
    <s v="andre oliverra"/>
    <s v="CPF 64828956034"/>
    <s v="Rua Jorge Elias Aiub 97 - coloninha, Araranguá - CEP: 88906784, Santa Catarina"/>
    <s v=" "/>
    <s v="andre oliverra"/>
    <s v="64828956034"/>
    <s v="Rua Jorge Elias Aiub 97 / salão joelma - CEP 88906784 - Coloninha, Araranguá, Santa Catarina"/>
    <s v="Araranguá"/>
    <s v="Santa Catarina"/>
    <s v="88906784"/>
    <s v="Brasil"/>
    <s v="Correios e pontos de envio"/>
    <s v="3 de junho | 04:12"/>
    <s v="5 de junho | 12:14"/>
    <s v="Mercado Envios"/>
    <s v="MEL42322081465LMXDF01"/>
    <s v=" "/>
    <s v=" "/>
    <s v=" "/>
    <s v=" "/>
    <s v=" "/>
    <s v=" "/>
    <s v=" "/>
    <s v="Não"/>
    <s v=""/>
    <s v="Não"/>
  </r>
  <r>
    <x v="0"/>
    <s v="2000004503671223"/>
    <d v="2023-06-02T00:00:00"/>
    <s v="Entregue"/>
    <s v="Chegou em 3 de junho"/>
    <s v="Sim"/>
    <n v="1"/>
    <n v="68.86"/>
    <n v="26.8"/>
    <n v="-17.21"/>
    <n v="-26.8"/>
    <s v=""/>
    <n v="51.65"/>
    <s v="Sim"/>
    <x v="14"/>
    <s v="MLB2860212445"/>
    <s v="Par Morceguinho Dianteiro Celta 1998 A 2015"/>
    <s v=" "/>
    <n v="68.86"/>
    <s v="Premium"/>
    <s v="Autorizado"/>
    <s v=" "/>
    <s v=" "/>
    <s v=" "/>
    <s v=" "/>
    <s v="Marcio Alessandro Pereira"/>
    <s v="25401166800"/>
    <s v="Rua Plácido Limeira de Souza 1462 / próximo aeroporto - CEP 15704504 - Jardim Municipal, Jales, São Paulo"/>
    <s v="Jales"/>
    <s v="São Paulo"/>
    <s v="15704504"/>
    <s v="Brasil"/>
    <s v="Mercado Envios Full"/>
    <s v="2 de junho | 19:16"/>
    <s v="3 de junho | 11:39"/>
    <s v="Mercado Envios"/>
    <s v="MEL42322019849LMFFF01"/>
    <s v=" "/>
    <s v=" "/>
    <s v=" "/>
    <s v=" "/>
    <s v=" "/>
    <s v=" "/>
    <s v=" "/>
    <s v="Não"/>
    <s v=""/>
    <s v="Não"/>
  </r>
  <r>
    <x v="0"/>
    <s v="2000004503653837"/>
    <d v="2023-06-02T00:00:00"/>
    <s v="Entregue"/>
    <s v="Chegou em 3 de junho"/>
    <s v="Sim"/>
    <n v="1"/>
    <n v="35.9"/>
    <s v=""/>
    <n v="-11.6"/>
    <s v=""/>
    <s v=""/>
    <n v="24.3"/>
    <s v=" "/>
    <x v="24"/>
    <s v="MLB1848059503"/>
    <s v="Kit Rolamento Roda Traseira Gol G1 G2 G3 G4 G5 Novo"/>
    <s v=" "/>
    <n v="35.9"/>
    <s v="Premium"/>
    <s v="Autorizado"/>
    <s v=" "/>
    <s v=" "/>
    <s v=" "/>
    <s v=" "/>
    <s v="luiz sendeski"/>
    <s v="12428445979"/>
    <s v="Rua Formosa do Oeste 786 / CEP 83410290 - Paloma, Colombo, Paraná"/>
    <s v="Colombo"/>
    <s v="Paraná"/>
    <s v="83410290"/>
    <s v="Brasil"/>
    <s v="Mercado Envios Full"/>
    <s v="2 de junho | 19:41"/>
    <s v="3 de junho | 11:10"/>
    <s v="Mercado Envios"/>
    <s v="MEL42322074590LMFFF01"/>
    <s v=" "/>
    <s v=" "/>
    <s v=" "/>
    <s v=" "/>
    <s v=" "/>
    <s v=" "/>
    <s v=" "/>
    <s v="Não"/>
    <s v=""/>
    <s v="Não"/>
  </r>
  <r>
    <x v="0"/>
    <s v="2000005770340814"/>
    <d v="2023-06-02T00:00:00"/>
    <s v="Entregue"/>
    <s v="Chegou em 3 de junho"/>
    <s v="Não"/>
    <n v="1"/>
    <n v="45.9"/>
    <n v="15.66"/>
    <n v="-13.3"/>
    <n v="-15.66"/>
    <s v=""/>
    <n v="32.6"/>
    <s v="Sim"/>
    <x v="20"/>
    <s v="MLB2065545134"/>
    <s v="Kit Reparo Bucha Alavanca Câmbio Varão Corsa"/>
    <s v=" "/>
    <n v="45.9"/>
    <s v="Premium"/>
    <s v="Autorizado"/>
    <s v=" "/>
    <s v=" "/>
    <s v=" "/>
    <s v=" "/>
    <s v="Gustavo Castro"/>
    <s v="10008959986"/>
    <s v="Rua Octávio de Lucca 360 / próximo monte viso Referencia: Casa com dois coqueiros na frente, meia água atraz e casa de madeira na frente - CEP 88810438 - Mina do Mato, Criciúma, Santa Catarina"/>
    <s v="Criciúma"/>
    <s v="Santa Catarina"/>
    <s v="88810438"/>
    <s v="Brasil"/>
    <s v="Mercado Envios Full"/>
    <s v="2 de junho | 23:12"/>
    <s v="3 de junho | 11:33"/>
    <s v="Mercado Envios"/>
    <s v="MEL42322063868LMFFF01"/>
    <s v=" "/>
    <s v=" "/>
    <s v=" "/>
    <s v=" "/>
    <s v=" "/>
    <s v=" "/>
    <s v=" "/>
    <s v="Não"/>
    <s v=""/>
    <s v="Não"/>
  </r>
  <r>
    <x v="0"/>
    <s v="2000005770319280"/>
    <d v="2023-06-02T00:00:00"/>
    <s v="Entregue"/>
    <s v="Chegou em 5 de junho"/>
    <s v="Não"/>
    <n v="1"/>
    <n v="109.78"/>
    <s v=""/>
    <n v="-18.66"/>
    <n v="-17.95"/>
    <s v=""/>
    <n v="73.17"/>
    <s v=" "/>
    <x v="387"/>
    <s v="MLB3102162999"/>
    <s v="Kit Pino Deslizante Pinça De Freio Montana 2003 Em Diante"/>
    <s v=" "/>
    <n v="109.78"/>
    <s v="Premium"/>
    <s v="Não emitida"/>
    <s v="Gilmar Elias"/>
    <s v="CPF 88852849149"/>
    <s v="Tânia Mara Leite Tezani 743, Nova Alvorada do Sul - CEP: 79140000, Mato Grosso do Sul"/>
    <s v=" "/>
    <s v="Gilmar Elias"/>
    <s v="88852849149"/>
    <s v="Tania Mara Leite Tezanni 755 / casa da caixa - CEP 79140000 - Maria de Lourdes, Nova Alvorada do Sul, Mato Grosso do Sul"/>
    <s v="Nova Alvorada do Sul"/>
    <s v="Mato Grosso do Sul"/>
    <s v="79140000"/>
    <s v="Brasil"/>
    <s v="Correios e pontos de envio"/>
    <s v="3 de junho | 05:51"/>
    <s v="5 de junho | 16:48"/>
    <s v="Mercado Envios"/>
    <s v="MEL42321991911LMXDF01"/>
    <s v=" "/>
    <s v=" "/>
    <s v=" "/>
    <s v=" "/>
    <s v=" "/>
    <s v=" "/>
    <s v=" "/>
    <s v="Não"/>
    <s v=""/>
    <s v="Não"/>
  </r>
  <r>
    <x v="0"/>
    <s v="2000005770268920"/>
    <d v="2023-06-02T00:00:00"/>
    <s v="Cancelada pelo comprador"/>
    <s v="Cancelou porque se arrependeu da compra."/>
    <s v="Não"/>
    <n v="1"/>
    <n v="70.790000000000006"/>
    <n v="15.9"/>
    <n v="-17.53"/>
    <s v=""/>
    <n v="-69.16"/>
    <n v="0"/>
    <s v=" "/>
    <x v="185"/>
    <s v="MLB2821808926"/>
    <s v="Par Cabo De Freio Fusca Brasília 1300 1500 1600"/>
    <s v=" "/>
    <n v="70.790000000000006"/>
    <s v="Premium"/>
    <s v="Autorizado"/>
    <s v="EDSON SPROVIERI"/>
    <s v="CPF 03622121807"/>
    <s v="Eduardo Valim 107 - Casa Fundo, São Paulo - CEP: 04173060, São Paulo"/>
    <s v=" "/>
    <s v="EDSON SPROVIERI"/>
    <s v="03622121807"/>
    <s v=" "/>
    <s v="São Paulo"/>
    <s v="São Paulo"/>
    <s v="04161001"/>
    <s v="Brasil"/>
    <s v="Mercado Envios Flex"/>
    <s v=" "/>
    <s v=" "/>
    <s v="TRUSTPARTSTRUSTPARTS"/>
    <s v="42321968999"/>
    <s v=" "/>
    <s v=" "/>
    <s v=" "/>
    <s v=" "/>
    <s v=" "/>
    <s v=" "/>
    <s v=" "/>
    <s v="Não"/>
    <s v=""/>
    <s v="Não"/>
  </r>
  <r>
    <x v="0"/>
    <s v="2000005770263376"/>
    <d v="2023-06-02T00:00:00"/>
    <s v="Entregue"/>
    <s v="Chegou em 3 de junho"/>
    <s v="Não"/>
    <n v="1"/>
    <n v="91.61"/>
    <s v=""/>
    <n v="-10.99"/>
    <n v="-20.45"/>
    <s v=""/>
    <n v="60.17"/>
    <s v=" "/>
    <x v="106"/>
    <s v="MLB2816519971"/>
    <s v="Cabo De Freio Gol G2 Todos Traseiro 1994 A 2002"/>
    <s v=" "/>
    <n v="91.61"/>
    <s v="Clássico"/>
    <s v="Autorizado"/>
    <s v=" "/>
    <s v=" "/>
    <s v=" "/>
    <s v=" "/>
    <s v="Daniel Costa"/>
    <s v="12955549762"/>
    <s v="Rua Araribóia 19 / CEP 25570190 - Vila São João, São João de Meriti, Rio de Janeiro"/>
    <s v="São João de Meriti"/>
    <s v="Rio de Janeiro"/>
    <s v="25570190"/>
    <s v="Brasil"/>
    <s v="Mercado Envios Full"/>
    <s v="2 de junho | 17:46"/>
    <s v="3 de junho | 13:05"/>
    <s v="Mercado Envios"/>
    <s v="MEL42321970637LMFFF01"/>
    <s v=" "/>
    <s v=" "/>
    <s v=" "/>
    <s v=" "/>
    <s v=" "/>
    <s v=" "/>
    <s v=" "/>
    <s v="Não"/>
    <s v=""/>
    <s v="Não"/>
  </r>
  <r>
    <x v="0"/>
    <s v="2000005770276688"/>
    <d v="2023-06-02T00:00:00"/>
    <s v="Entregue"/>
    <s v="Chegou em 6 de junho"/>
    <s v="Não"/>
    <n v="1"/>
    <n v="315.69"/>
    <s v=""/>
    <n v="-53.67"/>
    <n v="-38.950000000000003"/>
    <s v=""/>
    <n v="223.07"/>
    <s v=" "/>
    <x v="36"/>
    <s v="MLB2991428984"/>
    <s v="Par Bandeja Superior  S10 4x2 E 4x4  1995 Á 2011 Sem Pivô"/>
    <s v=" "/>
    <n v="315.69"/>
    <s v="Premium"/>
    <s v="Não emitida"/>
    <s v="José Rodrigo da Silva Ajala"/>
    <s v="CPF 04453911114"/>
    <s v="Estevão Alves corrêia 1607 - proximo a peixaria aquarius, Aquidauana - CEP: 79200000, Mato Grosso do Sul"/>
    <s v=" "/>
    <s v="José Rodrigo da Silva Ajala"/>
    <s v="04453911114"/>
    <s v="Rua Estevão Alves Corrêa 1607 / Proximo a Conveniencia Cordil - CEP 79200000 - Aquidauana, Mato Grosso do Sul"/>
    <s v="Aquidauana"/>
    <s v="Mato Grosso do Sul"/>
    <s v="79200000"/>
    <s v="Brasil"/>
    <s v="Correios e pontos de envio"/>
    <s v="3 de junho | 03:06"/>
    <s v="6 de junho | 14:03"/>
    <s v="Mercado Envios"/>
    <s v="MEL42322034486LMXDF01"/>
    <s v=" "/>
    <s v=" "/>
    <s v=" "/>
    <s v=" "/>
    <s v=" "/>
    <s v=" "/>
    <s v=" "/>
    <s v="Não"/>
    <s v=""/>
    <s v="Não"/>
  </r>
  <r>
    <x v="0"/>
    <s v="2000005770244926"/>
    <d v="2023-06-02T00:00:00"/>
    <s v="Entregue"/>
    <s v="Chegou em 3 de junho"/>
    <s v="Não"/>
    <n v="1"/>
    <n v="66.03"/>
    <n v="25.92"/>
    <n v="-16.73"/>
    <n v="-25.92"/>
    <s v=""/>
    <n v="49.3"/>
    <s v="Sim"/>
    <x v="9"/>
    <s v="MLB1865073108"/>
    <s v="2 Kits De Rolamento Roda Traseira Gol G1 G2 G3 G4 G5 Novo"/>
    <s v=" "/>
    <n v="66.03"/>
    <s v="Premium"/>
    <s v="Autorizado"/>
    <s v=" "/>
    <s v=" "/>
    <s v=" "/>
    <s v=" "/>
    <s v="Alan Jefferson Rodrigues"/>
    <s v="24682317830"/>
    <s v="Rua Flamboyant 979 / casa - CEP 37175000 - Residencial Por do Sol, Ilicínea, Minas Gerais"/>
    <s v="Ilicínea"/>
    <s v="Minas Gerais"/>
    <s v="37175000"/>
    <s v="Brasil"/>
    <s v="Mercado Envios Full"/>
    <s v="2 de junho | 21:25"/>
    <s v="3 de junho | 14:42"/>
    <s v="Mercado Envios"/>
    <s v="MEL42322023610LMFFF01"/>
    <s v=" "/>
    <s v=" "/>
    <s v=" "/>
    <s v=" "/>
    <s v=" "/>
    <s v=" "/>
    <s v=" "/>
    <s v="Não"/>
    <s v=""/>
    <s v="Não"/>
  </r>
  <r>
    <x v="0"/>
    <s v="2000004503613789"/>
    <d v="2023-06-02T00:00:00"/>
    <s v="Entregue"/>
    <s v="Chegou em 3 de junho"/>
    <s v="Sim"/>
    <n v="1"/>
    <n v="35.9"/>
    <s v=""/>
    <n v="-11.6"/>
    <s v=""/>
    <s v=""/>
    <n v="24.3"/>
    <s v=" "/>
    <x v="24"/>
    <s v="MLB1848059503"/>
    <s v="Kit Rolamento Roda Traseira Gol G1 G2 G3 G4 G5 Novo"/>
    <s v=" "/>
    <n v="35.9"/>
    <s v="Premium"/>
    <s v="Autorizado"/>
    <s v=" "/>
    <s v=" "/>
    <s v=" "/>
    <s v=" "/>
    <s v="Antonio Carlos Pinheiro"/>
    <s v="07451520820"/>
    <s v="Rua Osvaldo P Vercelino 234 / CEP 13700000 - Chacara Boa Vista, Casa Branca, São Paulo"/>
    <s v="Casa Branca"/>
    <s v="São Paulo"/>
    <s v="13700000"/>
    <s v="Brasil"/>
    <s v="Mercado Envios Full"/>
    <s v="2 de junho | 23:23"/>
    <s v="3 de junho | 14:46"/>
    <s v="Mercado Envios"/>
    <s v="MEL42322023812LMFFF01"/>
    <s v=" "/>
    <s v=" "/>
    <s v=" "/>
    <s v=" "/>
    <s v=" "/>
    <s v=" "/>
    <s v=" "/>
    <s v="Não"/>
    <s v=""/>
    <s v="Não"/>
  </r>
  <r>
    <x v="0"/>
    <s v="2000005770153284"/>
    <d v="2023-06-02T00:00:00"/>
    <s v="Entregue"/>
    <s v="Chegou em 2 de junho"/>
    <s v="Não"/>
    <n v="1"/>
    <n v="116.99"/>
    <n v="1.59"/>
    <n v="-19.89"/>
    <s v=""/>
    <s v=""/>
    <n v="98.69"/>
    <s v="Sim"/>
    <x v="99"/>
    <s v="MLB2204157316"/>
    <s v="Par Reparo Pino Guia Pinça De Freio Dianteiro Nissan Versa"/>
    <s v=" "/>
    <n v="116.99"/>
    <s v="Premium"/>
    <s v="Autorizado"/>
    <s v="William Brito"/>
    <s v="CPF 42768364843"/>
    <s v="Maria Pereira Spaolonzi 615, Suzano - CEP: 08690085, São Paulo"/>
    <s v=" "/>
    <s v="William Brito"/>
    <s v="42768364843"/>
    <s v="Rua Maria Pereira Spaolonzi 615 / CEP 08690085 - Cidade Miguel Badra, Suzano, São Paulo"/>
    <s v="Suzano"/>
    <s v="São Paulo"/>
    <s v="08690085"/>
    <s v="Brasil"/>
    <s v="Mercado Envios Flex"/>
    <s v="2 de junho | 16:09"/>
    <s v="2 de junho | 19:14"/>
    <s v="HELEN CRIS"/>
    <s v="42321919561"/>
    <s v=" "/>
    <s v=" "/>
    <s v=" "/>
    <s v=" "/>
    <s v=" "/>
    <s v=" "/>
    <s v=" "/>
    <s v="Não"/>
    <s v=""/>
    <s v="Não"/>
  </r>
  <r>
    <x v="0"/>
    <s v="2000004503562737"/>
    <d v="2023-06-02T00:00:00"/>
    <s v="Entregue"/>
    <s v="Chegou em 5 de junho"/>
    <s v="Sim"/>
    <n v="1"/>
    <n v="53.99"/>
    <s v=""/>
    <n v="-14.68"/>
    <s v=""/>
    <s v=""/>
    <n v="39.31"/>
    <s v=" "/>
    <x v="137"/>
    <s v="MLB2095748798"/>
    <s v="Par De Bieleta Dianteira Novo Palio 2012 Em Diante 51868333"/>
    <s v=" "/>
    <n v="53.99"/>
    <s v="Premium"/>
    <s v="Autorizado"/>
    <s v=" "/>
    <s v=" "/>
    <s v=" "/>
    <s v=" "/>
    <s v="Valmir Aranha"/>
    <s v="16179887829"/>
    <s v="Rodovia Presidente Doutor Tancredo de Almeida Neves 12500 / Sítio Seu Dito Referencia: Ao lado da Padaria Beatriz - CEP 18150000 - Piai, Ibiúna, São Paulo"/>
    <s v="Ibiúna"/>
    <s v="São Paulo"/>
    <s v="18150000"/>
    <s v="Brasil"/>
    <s v="Mercado Envios Full"/>
    <s v="2 de junho | 20:31"/>
    <s v="5 de junho | 10:39"/>
    <s v="Mercado Envios"/>
    <s v="MEL42321913803LMFFF01"/>
    <s v=" "/>
    <s v=" "/>
    <s v=" "/>
    <s v=" "/>
    <s v=" "/>
    <s v=" "/>
    <s v=" "/>
    <s v="Não"/>
    <s v=""/>
    <s v="Não"/>
  </r>
  <r>
    <x v="0"/>
    <s v="2000005769988932"/>
    <d v="2023-06-02T00:00:00"/>
    <s v="Entregue"/>
    <s v="Chegou em 5 de junho"/>
    <s v="Não"/>
    <n v="1"/>
    <n v="237.9"/>
    <s v=""/>
    <n v="-40.44"/>
    <n v="-20.45"/>
    <s v=""/>
    <n v="177.01"/>
    <s v=" "/>
    <x v="89"/>
    <s v="MLB2609815607"/>
    <s v="Kit Rolamento Eixo Traseiro C/ Bucha Peugeot 206 47mm"/>
    <s v=" "/>
    <n v="237.9"/>
    <s v="Premium"/>
    <s v="Autorizado"/>
    <s v=" "/>
    <s v=" "/>
    <s v=" "/>
    <s v=" "/>
    <s v="William de Almeida Alves"/>
    <s v="15760534742"/>
    <s v="Avenida Roberto Silveira 142 / sala 406 ou 606 Referencia: Prédio comercial, abre de segunda à sexta das 9h às 21h ou sábado das 9h às 16h, não abre aos domingos. - CEP 24900445 - Centro, Maricá, Rio de Janeiro"/>
    <s v="Maricá"/>
    <s v="Rio de Janeiro"/>
    <s v="24900445"/>
    <s v="Brasil"/>
    <s v="Mercado Envios Full"/>
    <s v="3 de junho | 18:36"/>
    <s v="5 de junho | 12:16"/>
    <s v="Mercado Envios"/>
    <s v="MEL42321913170LMFFF01"/>
    <s v=" "/>
    <s v=" "/>
    <s v=" "/>
    <s v=" "/>
    <s v=" "/>
    <s v=" "/>
    <s v=" "/>
    <s v="Não"/>
    <s v=""/>
    <s v="Não"/>
  </r>
  <r>
    <x v="0"/>
    <s v="2000005769943280"/>
    <d v="2023-06-02T00:00:00"/>
    <s v="Entregue"/>
    <s v="Chegou em 5 de junho"/>
    <s v="Não"/>
    <n v="1"/>
    <n v="145.69"/>
    <s v=""/>
    <n v="-24.77"/>
    <n v="-26.45"/>
    <s v=""/>
    <n v="94.47"/>
    <s v=" "/>
    <x v="6"/>
    <s v="MLB3006861265"/>
    <s v="Bandeja Inferior Direito Ka Com Pivô"/>
    <s v=" "/>
    <n v="145.69"/>
    <s v="Premium"/>
    <s v="Não emitida"/>
    <s v="Cristiano Tibes Trindade"/>
    <s v="CPF 07592919931"/>
    <s v="Rua Guilherme Rauen 113 - Coreio, Santa Cecília - CEP: 89540000, Santa Catarina"/>
    <s v=" "/>
    <s v="Cristiano Tibes Trindade"/>
    <s v="07592919931"/>
    <s v="Rua Laudelino Graneman de Souza 476 / casa de esquina Referencia: Atrás de uma casa amarela,em uma esquina. - CEP 89540000 - Cristo Rei, Santa Cecília, Santa Catarina"/>
    <s v="Santa Cecília"/>
    <s v="Santa Catarina"/>
    <s v="89540000"/>
    <s v="Brasil"/>
    <s v="Correios e pontos de envio"/>
    <s v="3 de junho | 07:50"/>
    <s v="5 de junho | 16:54"/>
    <s v="Mercado Envios"/>
    <s v="MEL42321899058LMXDF01"/>
    <s v=" "/>
    <s v=" "/>
    <s v=" "/>
    <s v=" "/>
    <s v=" "/>
    <s v=" "/>
    <s v=" "/>
    <s v="Não"/>
    <s v=""/>
    <s v="Não"/>
  </r>
  <r>
    <x v="0"/>
    <s v="2000004503470177"/>
    <d v="2023-06-02T00:00:00"/>
    <s v="Entregue"/>
    <s v="Chegou em 2 de junho"/>
    <s v="Sim"/>
    <n v="1"/>
    <n v="68.52"/>
    <s v=""/>
    <n v="-13.72"/>
    <s v=""/>
    <s v=""/>
    <n v="54.8"/>
    <s v="Sim"/>
    <x v="76"/>
    <s v="MLB2063490455"/>
    <s v="Kit Bieleta Haste Trambulador Peugeot 206 207 1.4 8v 1.6 16v"/>
    <s v=" "/>
    <n v="68.52"/>
    <s v="Clássico"/>
    <s v="Autorizado"/>
    <s v=" "/>
    <s v=" "/>
    <s v=" "/>
    <s v=" "/>
    <s v="Wagner de Souza Camilo"/>
    <s v="18368427835"/>
    <s v="Alameda São Caetano 1468 / CEP 09560050 - Santa Paula, São Caetano do Sul, São Paulo"/>
    <s v="São Caetano do Sul"/>
    <s v="São Paulo"/>
    <s v="09560050"/>
    <s v="Brasil"/>
    <s v="Mercado Envios Full"/>
    <s v="2 de junho | 12:52"/>
    <s v="2 de junho | 19:21"/>
    <s v="Mercado Envios"/>
    <s v="MEL42321825133LMFFF01"/>
    <s v=" "/>
    <s v=" "/>
    <s v=" "/>
    <s v=" "/>
    <s v=" "/>
    <s v=" "/>
    <s v=" "/>
    <s v="Não"/>
    <s v=""/>
    <s v="Não"/>
  </r>
  <r>
    <x v="0"/>
    <s v="2000005769902838"/>
    <d v="2023-06-02T00:00:00"/>
    <s v="Entregue"/>
    <s v="Chegou em 3 de junho"/>
    <s v="Não"/>
    <n v="1"/>
    <n v="72.58"/>
    <n v="25.92"/>
    <n v="-17.84"/>
    <n v="-25.92"/>
    <s v=""/>
    <n v="54.74"/>
    <s v=" "/>
    <x v="360"/>
    <s v="MLB2819589397"/>
    <s v="Par Cabo De Freio Fusca 1.300 Todos Até 1981"/>
    <s v=" "/>
    <n v="72.58"/>
    <s v="Premium"/>
    <s v="Não emitida"/>
    <s v="josiane morais"/>
    <s v="CPF 07481637601"/>
    <s v="rua comendador joão carneiro 121 - casa, Cristina - CEP: 37476000, Minas Gerais"/>
    <s v=" "/>
    <s v="josiane morais"/>
    <s v="07481637601"/>
    <s v="Rua Jose Ananias Carvalho 22 / Casa Referencia: casaa - CEP 37476000 - Vila esperança, Cristina, Minas Gerais"/>
    <s v="Cristina"/>
    <s v="Minas Gerais"/>
    <s v="37476000"/>
    <s v="Brasil"/>
    <s v="Correios e pontos de envio"/>
    <s v="3 de junho | 01:28"/>
    <s v="3 de junho | 15:51"/>
    <s v="Mercado Envios"/>
    <s v="MEL42321879462LMXDF01"/>
    <s v=" "/>
    <s v=" "/>
    <s v=" "/>
    <s v=" "/>
    <s v=" "/>
    <s v=" "/>
    <s v=" "/>
    <s v="Não"/>
    <s v=""/>
    <s v="Não"/>
  </r>
  <r>
    <x v="0"/>
    <s v="2000005761725594"/>
    <d v="2023-06-02T00:00:00"/>
    <s v="Entregue"/>
    <s v="Chegou em 5 de junho"/>
    <s v="Não"/>
    <n v="1"/>
    <n v="217.9"/>
    <s v=""/>
    <n v="-37.04"/>
    <n v="-20.45"/>
    <s v=""/>
    <n v="160.41"/>
    <s v=" "/>
    <x v="10"/>
    <s v="MLB1841175427"/>
    <s v="Cabo De Marcha Corsa Classic 2009 2010 2011 2012 2013 2014"/>
    <s v=" "/>
    <n v="217.9"/>
    <s v="Premium"/>
    <s v="Autorizado"/>
    <s v=" "/>
    <s v=" "/>
    <s v=" "/>
    <s v=" "/>
    <s v="Márcio De Jesus Viana Viana"/>
    <s v="92865534120"/>
    <s v="Avenida Santos Dumont 976 / Alfa veículos qd 202 Referencia: alfa veículos n. 976  em frente a DiSBRAVA Ford Araguaína Tocantins - CEP 77818010 - Loteamento Manoel Gomes da Cunha, Araguaína, Tocantins"/>
    <s v="Araguaína"/>
    <s v="Tocantins"/>
    <s v="77818010"/>
    <s v="Brasil"/>
    <s v="Mercado Envios Full"/>
    <s v="2 de junho | 20:47"/>
    <s v="5 de junho | 16:38"/>
    <s v="Mercado Envios"/>
    <s v="MEL42318399889LMFFF01"/>
    <s v=" "/>
    <s v=" "/>
    <s v=" "/>
    <s v=" "/>
    <s v=" "/>
    <s v=" "/>
    <s v=" "/>
    <s v="Não"/>
    <s v=""/>
    <s v="Não"/>
  </r>
  <r>
    <x v="0"/>
    <s v="2000005769853348"/>
    <d v="2023-06-02T00:00:00"/>
    <s v="Entregue"/>
    <s v="Chegou em 5 de junho"/>
    <s v="Não"/>
    <n v="1"/>
    <n v="204.63"/>
    <s v=""/>
    <n v="-24.56"/>
    <n v="-26.45"/>
    <s v=""/>
    <n v="153.62"/>
    <s v=" "/>
    <x v="250"/>
    <s v="MLB2996492282"/>
    <s v="Par Bandeja Traseira Uno Mille 1991 A 2011"/>
    <s v=" "/>
    <n v="204.63"/>
    <s v="Clássico"/>
    <s v="Não emitida"/>
    <s v="Millah Prado"/>
    <s v="CPF 36335326841"/>
    <s v="R Gervasio Antonio Chiminazzo 98, Caconde - CEP: 37705010, Minas Gerais"/>
    <s v=" "/>
    <s v="Millah Prado"/>
    <s v="36335326841"/>
    <s v="Rua Humberto de Campos 545 / Apartamento 2 Referencia: Ligar quando chegar no número indicado para entrega - CEP 37701160 - Jardim Santa Rita, Poços de Caldas, Minas Gerais"/>
    <s v="Poços de Caldas"/>
    <s v="Minas Gerais"/>
    <s v="37701160"/>
    <s v="Brasil"/>
    <s v="Correios e pontos de envio"/>
    <s v="3 de junho | 01:27"/>
    <s v="5 de junho | 11:31"/>
    <s v="Mercado Envios"/>
    <s v="MEL42321798857LMXDF01"/>
    <s v=" "/>
    <s v=" "/>
    <s v=" "/>
    <s v=" "/>
    <s v=" "/>
    <s v=" "/>
    <s v=" "/>
    <s v="Não"/>
    <s v=""/>
    <s v="Não"/>
  </r>
  <r>
    <x v="0"/>
    <s v="2000005769840436"/>
    <d v="2023-06-02T00:00:00"/>
    <s v="Devolução finalizada com reembolso para o comprador"/>
    <s v="O produto devolvido chegou em quinta-feira, 15 de junho."/>
    <s v="Não"/>
    <n v="1"/>
    <n v="34.5"/>
    <n v="13.9"/>
    <n v="-11.36"/>
    <s v=""/>
    <n v="-23.14"/>
    <n v="13.9"/>
    <s v=" "/>
    <x v="19"/>
    <s v="MLB2071179464"/>
    <s v="Cabo De Embreagem Palio 1.0 (46781013) 2000 2001 2002 2003"/>
    <s v=" "/>
    <n v="34.5"/>
    <s v="Premium"/>
    <s v="Autorizado"/>
    <s v="GABRIEL R ASSUNÇÃO"/>
    <s v="CPF 05453389800"/>
    <s v="Rua Baltazar Barroso 104b - Prox Av nordestina, São Paulo - CEP: 08430660, São Paulo"/>
    <s v=" "/>
    <s v="GABRIEL R ASSUNÇÃO"/>
    <s v="05453389800"/>
    <s v="Rua Cecília Iter 177 / &quot;Referencia: Endereço Comercial. entregar antes das 18h Pode Entregar Para, Edi Ou Henrique 1195329-2034.&quot;"/>
    <s v="São Paulo"/>
    <s v="São Paulo"/>
    <s v="08240730"/>
    <s v="Brasil"/>
    <s v="Mercado Envios Flex"/>
    <s v="12 de junho | 09:41"/>
    <s v="15 de junho | 09:18"/>
    <s v="JUNIORCRISMAN1 JUNIORCRISMAN1"/>
    <s v="OV602175482BR"/>
    <s v="https://www2.correios.com.br/sistemas/rastreamento/resultado.cfm"/>
    <s v=" "/>
    <s v=" "/>
    <s v=" "/>
    <s v=" "/>
    <s v=" "/>
    <s v=" "/>
    <s v="Sim"/>
    <s v=""/>
    <s v="Não"/>
  </r>
  <r>
    <x v="0"/>
    <s v="2000005769745432"/>
    <d v="2023-06-02T00:00:00"/>
    <s v="Entregue"/>
    <s v="Chegou em 5 de junho"/>
    <s v="Não"/>
    <n v="1"/>
    <n v="174.59"/>
    <s v=""/>
    <n v="-20.95"/>
    <n v="-26.45"/>
    <s v=""/>
    <n v="127.19"/>
    <s v=" "/>
    <x v="23"/>
    <s v="MLB2863957343"/>
    <s v="Bandeja Lado Direito Peugeot 206 Todos 1999 A 2010 Com Pivô"/>
    <s v=" "/>
    <n v="174.59"/>
    <s v="Clássico"/>
    <s v="Não emitida"/>
    <s v="Rodrigo Fontes Candido"/>
    <s v="CPF 32866052803"/>
    <s v="Rua Flor De Coral 46 - Casa, Peruíbe - CEP: 11750000, São Paulo"/>
    <s v=" "/>
    <s v="Rodrigo Fontes Candido"/>
    <s v="32866052803"/>
    <s v="Avenida Rubens Ferreira Martins 448 / Casa Referencia: Casa do pado da Delegacia - CEP 11750000 - Centro, Peruíbe, São Paulo"/>
    <s v="Peruíbe"/>
    <s v="São Paulo"/>
    <s v="11750000"/>
    <s v="Brasil"/>
    <s v="Correios e pontos de envio"/>
    <s v="5 de junho | 08:14"/>
    <s v="5 de junho | 11:43"/>
    <s v="Mercado Envios"/>
    <s v="MEL42321813494FMDOF01"/>
    <s v=" "/>
    <s v=" "/>
    <s v=" "/>
    <s v=" "/>
    <s v=" "/>
    <s v=" "/>
    <s v=" "/>
    <s v="Não"/>
    <s v=""/>
    <s v="Não"/>
  </r>
  <r>
    <x v="0"/>
    <s v="2000005769651822"/>
    <d v="2023-06-02T00:00:00"/>
    <s v="Entregue"/>
    <s v="Chegou em 7 de junho"/>
    <s v="Não"/>
    <n v="1"/>
    <n v="121.79"/>
    <s v=""/>
    <n v="-20.7"/>
    <n v="-20.45"/>
    <s v=""/>
    <n v="80.64"/>
    <s v=" "/>
    <x v="113"/>
    <s v="MLB3106718305"/>
    <s v="Kit Reparo Alavanca Cambio Completo Pampa 1990 À 1997"/>
    <s v=" "/>
    <n v="121.79"/>
    <s v="Premium"/>
    <s v="Não emitida"/>
    <s v="gilberto ribeiro"/>
    <s v="CPF 26327459854"/>
    <s v="Rua Bela Cintra 1149 - 2 andar - Setor Telecom, São Paulo - CEP: 01415001, São Paulo"/>
    <s v=" "/>
    <s v="gilberto ribeiro"/>
    <s v="26327459854"/>
    <s v="RUA PAULO VIRGÍNIO 337 / Sala 1 - CEP 13044240 - Campinas, São Paulo"/>
    <s v="Campinas"/>
    <s v="São Paulo"/>
    <s v="13044240"/>
    <s v="Brasil"/>
    <s v="Correios e pontos de envio"/>
    <s v="3 de junho | 02:12"/>
    <s v="7 de junho | 17:31"/>
    <s v="Mercado Envios"/>
    <s v="MEL42321776624LMXDF01"/>
    <s v="https://myaccount.mercadolivre.com.br/shipments/42321776624/detail"/>
    <s v=" "/>
    <s v=" "/>
    <s v=" "/>
    <s v=" "/>
    <s v=" "/>
    <s v=" "/>
    <s v="Não"/>
    <s v=""/>
    <s v="Não"/>
  </r>
  <r>
    <x v="0"/>
    <s v="2000005769631572"/>
    <d v="2023-06-02T00:00:00"/>
    <s v="Entregue"/>
    <s v="Chegou em 3 de junho"/>
    <s v="Não"/>
    <n v="1"/>
    <n v="354.51"/>
    <s v=""/>
    <n v="-60.27"/>
    <n v="-38.950000000000003"/>
    <s v=""/>
    <n v="255.29"/>
    <s v=" "/>
    <x v="357"/>
    <s v="MLB3101379965"/>
    <s v="Par Bandeja Inferior Com Pivô Peugeot 208 2013 A 2022"/>
    <s v=" "/>
    <n v="354.51"/>
    <s v="Premium"/>
    <s v="Não emitida"/>
    <s v="rafael lopes cordeiro da silva"/>
    <s v="CPF 13950958410"/>
    <s v="Estrada coronel José Gladiador 2820, São Paulo - CEP: 05267000, São Paulo"/>
    <s v=" "/>
    <s v="rafael lopes cordeiro da silva"/>
    <s v="13950958410"/>
    <s v="Estrada Coronel José Gladiador 2820 / CEP 05267000 - Jardim Anhangüera, São Paulo, São Paulo"/>
    <s v="São Paulo"/>
    <s v="São Paulo"/>
    <s v="05267000"/>
    <s v="Brasil"/>
    <s v="Correios e pontos de envio"/>
    <s v="3 de junho | 02:20"/>
    <s v="3 de junho | 12:04"/>
    <s v="Mercado Envios"/>
    <s v="MEL42321700981LMXDF01"/>
    <s v=" "/>
    <s v=" "/>
    <s v=" "/>
    <s v=" "/>
    <s v=" "/>
    <s v=" "/>
    <s v=" "/>
    <s v="Não"/>
    <s v=""/>
    <s v="Não"/>
  </r>
  <r>
    <x v="0"/>
    <s v="2000004503324091"/>
    <d v="2023-06-02T00:00:00"/>
    <s v="Entregue"/>
    <s v="Chegou em 3 de junho"/>
    <s v="Sim"/>
    <n v="1"/>
    <n v="61.11"/>
    <s v=""/>
    <n v="-12.83"/>
    <s v=""/>
    <s v=""/>
    <n v="48.28"/>
    <s v=" "/>
    <x v="9"/>
    <s v="MLB1924091749"/>
    <s v="2 Kits De Rolamento Roda Traseira Gol G1 G2 G3 G4 G5 Novo"/>
    <s v=" "/>
    <n v="61.11"/>
    <s v="Clássico"/>
    <s v="Autorizado"/>
    <s v=" "/>
    <s v=" "/>
    <s v=" "/>
    <s v=" "/>
    <s v="Gustavo Castro"/>
    <s v="09495912628"/>
    <s v="Rua Nossa Senhora de Fátima 32 / casa - CEP 32809428 - Santa Cecília, Esmeraldas, Minas Gerais"/>
    <s v="Esmeraldas"/>
    <s v="Minas Gerais"/>
    <s v="32809428"/>
    <s v="Brasil"/>
    <s v="Mercado Envios Full"/>
    <s v="2 de junho | 17:22"/>
    <s v="3 de junho | 09:54"/>
    <s v="Mercado Envios"/>
    <s v="MEL42321673949LMFFF01"/>
    <s v=" "/>
    <s v=" "/>
    <s v=" "/>
    <s v=" "/>
    <s v=" "/>
    <s v=" "/>
    <s v=" "/>
    <s v="Não"/>
    <s v=""/>
    <s v="Não"/>
  </r>
  <r>
    <x v="0"/>
    <s v="2000005769573240"/>
    <d v="2023-06-02T00:00:00"/>
    <s v="Entregue"/>
    <s v="Chegou em 11 de junho"/>
    <s v="Não"/>
    <n v="1"/>
    <n v="83.21"/>
    <s v=""/>
    <n v="-14.15"/>
    <n v="-20.45"/>
    <s v=""/>
    <n v="48.61"/>
    <s v=" "/>
    <x v="9"/>
    <s v="MLB2015330278"/>
    <s v="2 Kit's De Rolamento Roda Traseira Gol G1 G2 G3 G4 G5 Novo"/>
    <s v=" "/>
    <n v="83.21"/>
    <s v="Premium"/>
    <s v="Autorizado"/>
    <s v=" "/>
    <s v=" "/>
    <s v=" "/>
    <s v=" "/>
    <s v="oliveira oliveira"/>
    <s v="08251820774"/>
    <s v="Rua Bartolomeu Mitre 175 / lote 01 quadra212 Referencia: ferro velho..Bufão - CEP 25940440 - Vale das Pedrinhas, Guapimirim, Rio de Janeiro"/>
    <s v="Guapimirim"/>
    <s v="Rio de Janeiro"/>
    <s v="25940440"/>
    <s v="Brasil"/>
    <s v="Mercado Envios Full"/>
    <s v="3 de junho | 18:08"/>
    <s v="11 de junho | 13:26"/>
    <s v="Mercado Envios"/>
    <s v="MEL42321674137LMFFF01"/>
    <s v=" "/>
    <s v=" "/>
    <s v=" "/>
    <s v=" "/>
    <s v=" "/>
    <s v=" "/>
    <s v=" "/>
    <s v="Não"/>
    <s v=""/>
    <s v="Não"/>
  </r>
  <r>
    <x v="0"/>
    <s v="2000005769533826"/>
    <d v="2023-06-02T00:00:00"/>
    <s v="Entregue"/>
    <s v="Chegou em 3 de junho"/>
    <s v="Não"/>
    <n v="1"/>
    <n v="83.21"/>
    <s v=""/>
    <n v="-14.15"/>
    <n v="-20.45"/>
    <s v=""/>
    <n v="48.61"/>
    <s v=" "/>
    <x v="9"/>
    <s v="MLB2015330278"/>
    <s v="2 Kit's De Rolamento Roda Traseira Gol G1 G2 G3 G4 G5 Novo"/>
    <s v=" "/>
    <n v="83.21"/>
    <s v="Premium"/>
    <s v="Autorizado"/>
    <s v=" "/>
    <s v=" "/>
    <s v=" "/>
    <s v=" "/>
    <s v="Flávio Santos"/>
    <s v="02882404565"/>
    <s v="Rua Eugênio Bezerra 61 / GALEGO - CEP 49950000 - centro, Japoatã, Sergipe"/>
    <s v="Japoatã"/>
    <s v="Sergipe"/>
    <s v="49950000"/>
    <s v="Brasil"/>
    <s v="Mercado Envios Full"/>
    <s v="2 de junho | 19:47"/>
    <s v="3 de junho | 14:11"/>
    <s v="Mercado Envios"/>
    <s v="MEL42321659597LMFFF01"/>
    <s v=" "/>
    <s v=" "/>
    <s v=" "/>
    <s v=" "/>
    <s v=" "/>
    <s v=" "/>
    <s v=" "/>
    <s v="Não"/>
    <s v=""/>
    <s v="Não"/>
  </r>
  <r>
    <x v="0"/>
    <s v="2000005769510518"/>
    <d v="2023-06-02T00:00:00"/>
    <s v="Entregue"/>
    <s v="Chegou em 9 de junho"/>
    <s v="Não"/>
    <n v="1"/>
    <n v="172.11"/>
    <s v=""/>
    <n v="-29.26"/>
    <n v="-20.45"/>
    <s v=""/>
    <n v="122.4"/>
    <s v="Sim"/>
    <x v="42"/>
    <s v="MLB1853236145"/>
    <s v="Kit Rolamento Eixo Traseiro Peugeot 206/207 C/barra 50mm"/>
    <s v=" "/>
    <n v="172.11"/>
    <s v="Premium"/>
    <s v="Autorizado"/>
    <s v=" "/>
    <s v=" "/>
    <s v=" "/>
    <s v=" "/>
    <s v="Evaldo Silva Dos Santos"/>
    <s v="57050368253"/>
    <s v="Av Tocantins 280 / Eletronica Digital Referencia: Proximo Assebleia De Deus missão ...na praça da rotatória em morada nova Marabá-PA - CEP 68514300 - morada nova, Morada Nova, Pará"/>
    <s v="Morada Nova"/>
    <s v="Pará"/>
    <s v="68514300"/>
    <s v="Brasil"/>
    <s v="Mercado Envios Full"/>
    <s v="2 de junho | 15:31"/>
    <s v="9 de junho | 12:06"/>
    <s v="Mercado Envios"/>
    <s v="MEL42321644531LMFFF01"/>
    <s v=" "/>
    <s v=" "/>
    <s v=" "/>
    <s v=" "/>
    <s v=" "/>
    <s v=" "/>
    <s v=" "/>
    <s v="Não"/>
    <s v=""/>
    <s v="Não"/>
  </r>
  <r>
    <x v="0"/>
    <s v="2000005769443016"/>
    <d v="2023-06-02T00:00:00"/>
    <s v="Entregue"/>
    <s v="Chegou em 5 de junho"/>
    <s v="Não"/>
    <n v="1"/>
    <n v="197.93"/>
    <s v=""/>
    <n v="-23.75"/>
    <n v="-26.45"/>
    <s v=""/>
    <n v="147.72999999999999"/>
    <s v=" "/>
    <x v="388"/>
    <s v="MLB2968829145"/>
    <s v="Bandeja Inferior Esquerdo Peugeot Partner 1999 Em Diante"/>
    <s v=" "/>
    <n v="197.93"/>
    <s v="Clássico"/>
    <s v="Não emitida"/>
    <s v="Monique Martins Martins"/>
    <s v="CPF 10752047981"/>
    <s v="Ruth Nobrega Martines 446 - Casa, Sao Fransisco Do Sul - CEP: 89240000, Santa Catarina"/>
    <s v=" "/>
    <s v="Monique Martins Martins"/>
    <s v="10752047981"/>
    <s v="Rua Campolim Nunes 444 / Casa - CEP 89820000 - Venesa, Xanxerê, Santa Catarina"/>
    <s v="Xanxerê"/>
    <s v="Santa Catarina"/>
    <s v="89820000"/>
    <s v="Brasil"/>
    <s v="Correios e pontos de envio"/>
    <s v="3 de junho | 08:03"/>
    <s v="5 de junho | 15:30"/>
    <s v="Mercado Envios"/>
    <s v="MEL42321616111LMXDF01"/>
    <s v=" "/>
    <s v=" "/>
    <s v=" "/>
    <s v=" "/>
    <s v=" "/>
    <s v=" "/>
    <s v=" "/>
    <s v="Não"/>
    <s v=""/>
    <s v="Não"/>
  </r>
  <r>
    <x v="0"/>
    <s v="2000005769330186"/>
    <d v="2023-06-02T00:00:00"/>
    <s v="Reclamação encerrada com reembolso para o comprador"/>
    <s v="Como você reembolsou o dinheiro, não será possível abrir uma reclamação por esta venda."/>
    <s v="Não"/>
    <n v="1"/>
    <n v="72.489999999999995"/>
    <n v="18.899999999999999"/>
    <n v="-17.82"/>
    <n v="-18.899999999999999"/>
    <n v="-54.67"/>
    <n v="0"/>
    <s v="Sim"/>
    <x v="14"/>
    <s v="MLB2860168067"/>
    <s v="Par Morceguinho Dianteiro Classic 2004 A 2015"/>
    <s v=" "/>
    <n v="72.489999999999995"/>
    <s v="Premium"/>
    <s v="Não emitida"/>
    <s v="Renaria Liborio"/>
    <s v="CPF 05116587614"/>
    <s v="Rua Flávio de Paiva Pereira 126, Belo Horizonte - CEP: 30668450, Minas Gerais"/>
    <s v=" "/>
    <s v="Renaria Liborio"/>
    <s v="05116587614"/>
    <s v=" "/>
    <s v="Belo Horizonte"/>
    <s v="Minas Gerais"/>
    <s v="30668450"/>
    <s v="Brasil"/>
    <s v="Correios e pontos de envio"/>
    <s v=" "/>
    <s v=" "/>
    <s v=" "/>
    <s v=" "/>
    <s v=" "/>
    <s v=" "/>
    <s v=" "/>
    <s v=" "/>
    <s v=" "/>
    <s v=" "/>
    <s v=" "/>
    <s v="Não"/>
    <n v="1"/>
    <s v="Não"/>
  </r>
  <r>
    <x v="0"/>
    <s v="2000005745198884"/>
    <d v="2023-06-02T00:00:00"/>
    <s v="Entregue"/>
    <s v="Chegou em 3 de junho"/>
    <s v="Não"/>
    <n v="1"/>
    <n v="317.69"/>
    <s v=""/>
    <n v="-38.119999999999997"/>
    <n v="-20.45"/>
    <s v=""/>
    <n v="259.12"/>
    <s v=" "/>
    <x v="246"/>
    <s v="MLB2966282998"/>
    <s v="Par Bandeja Inferior Fiat Marea 1999 Á 2008"/>
    <s v=" "/>
    <n v="317.69"/>
    <s v="Clássico"/>
    <s v="Não emitida"/>
    <s v="ronivon toledo"/>
    <s v="CPF 10625813693"/>
    <s v="rua tres reis, Bairro, nova esperança 230 - casa, Igarapé - CEP: 32900000, Minas Gerais"/>
    <s v=" "/>
    <s v="ronivon toledo"/>
    <s v="10625813693"/>
    <s v="Rua Barão do Rio Branco 410 / Casa - CEP 32655130 - Petrópolis, Betim, Minas Gerais"/>
    <s v="Betim"/>
    <s v="Minas Gerais"/>
    <s v="32655130"/>
    <s v="Brasil"/>
    <s v="Correios e pontos de envio"/>
    <s v="3 de junho | 00:27"/>
    <s v="3 de junho | 17:14"/>
    <s v="Mercado Envios"/>
    <s v="MEL42311566936LMXDF01"/>
    <s v=" "/>
    <s v=" "/>
    <s v=" "/>
    <s v=" "/>
    <s v=" "/>
    <s v=" "/>
    <s v=" "/>
    <s v="Não"/>
    <s v=""/>
    <s v="Não"/>
  </r>
  <r>
    <x v="0"/>
    <s v="2000005769243850"/>
    <d v="2023-06-02T00:00:00"/>
    <s v="Entregue"/>
    <s v="Chegou em 2 de junho"/>
    <s v="Não"/>
    <n v="1"/>
    <n v="71.239999999999995"/>
    <n v="19.7"/>
    <n v="-17.61"/>
    <n v="-19.7"/>
    <s v=""/>
    <n v="53.63"/>
    <s v="Sim"/>
    <x v="38"/>
    <s v="MLB1974837590"/>
    <s v="2 Kit's De  Rolamento Roda Traseira Celta/corsa /prisma Novo"/>
    <s v=" "/>
    <n v="71.239999999999995"/>
    <s v="Premium"/>
    <s v="Autorizado"/>
    <s v=" "/>
    <s v=" "/>
    <s v=" "/>
    <s v=" "/>
    <s v="Orlando Silva"/>
    <s v="27852857515"/>
    <s v="Rua dos Quarenta e Seis 90 / casa - CEP 42809181 - Dois de Julho, Camaçari, Bahia"/>
    <s v="Camaçari"/>
    <s v="Bahia"/>
    <s v="42809181"/>
    <s v="Brasil"/>
    <s v="Mercado Envios Full"/>
    <s v="2 de junho | 13:29"/>
    <s v="2 de junho | 20:54"/>
    <s v="Mercado Envios"/>
    <s v="MEL42321534579LMFFF01"/>
    <s v=" "/>
    <s v=" "/>
    <s v=" "/>
    <s v=" "/>
    <s v=" "/>
    <s v=" "/>
    <s v=" "/>
    <s v="Não"/>
    <s v=""/>
    <s v="Não"/>
  </r>
  <r>
    <x v="0"/>
    <s v="2000004503094443"/>
    <d v="2023-06-02T00:00:00"/>
    <s v="Entregue"/>
    <s v="Chegou em 5 de junho"/>
    <s v="Sim"/>
    <n v="2"/>
    <n v="130.47999999999999"/>
    <s v=""/>
    <n v="-33.18"/>
    <s v=""/>
    <s v=""/>
    <n v="97.3"/>
    <s v="Sim"/>
    <x v="14"/>
    <s v="MLB2860212445"/>
    <s v="Par Morceguinho Dianteiro Celta 1998 A 2015"/>
    <s v=" "/>
    <n v="65.239999999999995"/>
    <s v="Premium"/>
    <s v="Autorizado"/>
    <s v=" "/>
    <s v=" "/>
    <s v=" "/>
    <s v=" "/>
    <s v="Manoel Antônio Da Silva Santos"/>
    <s v="09623264534"/>
    <s v="Rua Maria da Purificação Azevedo 164 / centro - CEP 44230000 - centro, Amélia Rodrigues, Bahia"/>
    <s v="Amélia Rodrigues"/>
    <s v="Bahia"/>
    <s v="44230000"/>
    <s v="Brasil"/>
    <s v="Mercado Envios Full"/>
    <s v="3 de junho | 20:46"/>
    <s v="5 de junho | 12:32"/>
    <s v="Mercado Envios"/>
    <s v="MEL42321435487LMFFF01"/>
    <s v=" "/>
    <s v=" "/>
    <s v=" "/>
    <s v=" "/>
    <s v=" "/>
    <s v=" "/>
    <s v=" "/>
    <s v="Não"/>
    <s v=""/>
    <s v="Não"/>
  </r>
  <r>
    <x v="0"/>
    <s v="2000005768954398"/>
    <d v="2023-06-02T00:00:00"/>
    <s v="Entregue"/>
    <s v="Chegou em 2 de junho"/>
    <s v="Não"/>
    <n v="1"/>
    <n v="57.74"/>
    <n v="15.9"/>
    <n v="-15.32"/>
    <s v=""/>
    <s v=""/>
    <n v="58.32"/>
    <s v=" "/>
    <x v="3"/>
    <s v="MLB2088389174"/>
    <s v="Par Bieleta Dianteira Tucson I30 Sportage Cerato"/>
    <s v=" "/>
    <n v="57.74"/>
    <s v="Premium"/>
    <s v="Autorizado"/>
    <s v="Ricardo Lima"/>
    <s v="CPF 29707446862"/>
    <s v="Av Do Tesouro 285 - Casa 04, Itapecerica Da Serra - CEP: 06853420, São Paulo"/>
    <s v=" "/>
    <s v="Ricardo Lima"/>
    <s v="29707446862"/>
    <s v="Alameda Arara 60 / casa - CEP 06844600 - Ressaca, Embu das Artes, São Paulo"/>
    <s v="Embu das Artes"/>
    <s v="São Paulo"/>
    <s v="06844600"/>
    <s v="Brasil"/>
    <s v="Mercado Envios Flex"/>
    <s v="2 de junho | 16:01"/>
    <s v="2 de junho | 20:13"/>
    <s v="MARCIO SILVA"/>
    <s v="42321401851"/>
    <s v=" "/>
    <s v=" "/>
    <s v=" "/>
    <s v=" "/>
    <s v=" "/>
    <s v=" "/>
    <s v=" "/>
    <s v="Não"/>
    <s v=""/>
    <s v="Não"/>
  </r>
  <r>
    <x v="0"/>
    <s v="2000005768904850"/>
    <d v="2023-06-02T00:00:00"/>
    <s v="Devolução finalizada com reembolso para o comprador"/>
    <s v="O produto devolvido chegou em quarta-feira, 14 de junho."/>
    <s v="Não"/>
    <n v="1"/>
    <n v="217.9"/>
    <s v=""/>
    <n v="-37.04"/>
    <n v="-20.45"/>
    <n v="-160.41"/>
    <n v="0"/>
    <s v="Sim"/>
    <x v="10"/>
    <s v="MLB1781827882"/>
    <s v="Cabo De Engate E Seleção Corsa Classic 2005/2014"/>
    <s v=" "/>
    <n v="217.9"/>
    <s v="Premium"/>
    <s v="Autorizado"/>
    <s v="Allan Henrique Silvestre"/>
    <s v="CPF 48543088852"/>
    <s v="Rua José Roberto Viamonte 113, Paulínia - CEP: 13145241, São Paulo"/>
    <s v=" "/>
    <s v="Allan Henrique Silvestre"/>
    <s v="48543088852"/>
    <s v="Rua Cecília Iter 177 / &quot;Referencia: Endereço Comercial. entregar antes das 18h Pode Entregar Para, Edi Ou Henrique 1195329-2034.&quot;"/>
    <s v="São Paulo"/>
    <s v="São Paulo"/>
    <s v="08240730"/>
    <s v="Brasil"/>
    <s v="Mercado Envios Full"/>
    <s v="14 de junho | 03:08"/>
    <s v="14 de junho | 12:13"/>
    <s v="Mercado Envios"/>
    <s v="MEL42324293892LMXDR01"/>
    <s v=" "/>
    <s v=" "/>
    <s v=" "/>
    <s v=" "/>
    <s v=" "/>
    <s v=" "/>
    <s v=" "/>
    <s v="Sim"/>
    <s v=""/>
    <s v="Não"/>
  </r>
  <r>
    <x v="0"/>
    <s v="2000005768550124"/>
    <d v="2023-06-02T00:00:00"/>
    <s v="Entregue"/>
    <s v="Chegou em 2 de junho"/>
    <s v="Não"/>
    <n v="1"/>
    <n v="121.79"/>
    <n v="1.39"/>
    <n v="-33.56"/>
    <s v=""/>
    <s v=""/>
    <n v="89.62"/>
    <s v=" "/>
    <x v="113"/>
    <s v="MLB3106488463"/>
    <s v="Kit Reparo Alavanca Cambio Completo Gol Cht 1982 À 2005"/>
    <s v=" "/>
    <n v="121.79"/>
    <s v="Premium"/>
    <s v="Autorizado"/>
    <s v="José Roberto Lopes Monteiro"/>
    <s v="CPF 30975001892"/>
    <s v="Rua Dourados 133 - casa, Guarulhos - CEP: 07262207, São Paulo"/>
    <s v=" "/>
    <s v="José Roberto Lopes Monteiro"/>
    <s v="30975001892"/>
    <s v="Rua Dourados 133 / casa Referencia: próximo ps jacy - CEP 07262207 - Jardim Guaracy, Guarulhos, São Paulo"/>
    <s v="Guarulhos"/>
    <s v="São Paulo"/>
    <s v="07262207"/>
    <s v="Brasil"/>
    <s v="Mercado Envios Flex"/>
    <s v="2 de junho | 16:13"/>
    <s v="2 de junho | 16:56"/>
    <s v="KAUAN SILVA"/>
    <s v="42321251127"/>
    <s v=" "/>
    <s v=" "/>
    <s v=" "/>
    <s v=" "/>
    <s v=" "/>
    <s v=" "/>
    <s v=" "/>
    <s v="Não"/>
    <s v=""/>
    <s v="Não"/>
  </r>
  <r>
    <x v="0"/>
    <s v="2000005768391962"/>
    <d v="2023-06-02T00:00:00"/>
    <s v="Devolução finalizada com reembolso para o comprador"/>
    <s v="O produto devolvido chegou em quinta-feira, 22 de junho."/>
    <s v="Não"/>
    <n v="1"/>
    <n v="159.99"/>
    <s v=""/>
    <n v="-64.099999999999994"/>
    <n v="-18.45"/>
    <n v="-114.34"/>
    <n v="-36.9"/>
    <s v="Sim"/>
    <x v="39"/>
    <s v="MLB1804965496"/>
    <s v="2 Kit's Rolamento Eixo Traseiro Peugeot206/207 C/barra 47mm"/>
    <s v=" "/>
    <n v="159.99"/>
    <s v="Premium"/>
    <s v="Autorizado"/>
    <s v="Bruno Bezerra"/>
    <s v="CPF 03172542432"/>
    <s v="Rua Rio Piauí 52, Jaboatão dos Guararapes - CEP: 54365400, Pernambuco"/>
    <s v=" "/>
    <s v="Bruno Bezerra"/>
    <s v="03172542432"/>
    <s v="Rua Cecília Iter 177 / &quot;Referencia: Endereço Comercial. entregar antes das 18h Pode Entregar Para, Edi Ou Henrique 1195329-2034.&quot;"/>
    <s v="São Paulo"/>
    <s v="São Paulo"/>
    <s v="08240730"/>
    <s v="Brasil"/>
    <s v="Mercado Envios Full"/>
    <s v="13 de junho | 14:36"/>
    <s v="22 de junho | 09:24"/>
    <s v="Mercado Envios"/>
    <s v="QC605853497BR"/>
    <s v="https://www2.correios.com.br/sistemas/rastreamento/resultado.cfm"/>
    <s v=" "/>
    <s v=" "/>
    <s v=" "/>
    <s v=" "/>
    <s v=" "/>
    <s v=" "/>
    <s v="Sim"/>
    <s v=""/>
    <s v="Não"/>
  </r>
  <r>
    <x v="0"/>
    <s v="2000005768331670"/>
    <d v="2023-06-02T00:00:00"/>
    <s v="Devolução finalizada com reembolso para o comprador"/>
    <s v="O produto devolvido chegou em terça-feira, 27 de junho."/>
    <s v="Não"/>
    <n v="1"/>
    <n v="81"/>
    <s v=""/>
    <n v="-13.77"/>
    <n v="-18.45"/>
    <n v="-48.78"/>
    <n v="0"/>
    <s v=" "/>
    <x v="70"/>
    <s v="MLB2696278792"/>
    <s v="Cabo Embreagem (regulagem Manual) Peugeot 206 1999 Em Diante"/>
    <s v=" "/>
    <n v="81"/>
    <s v="Premium"/>
    <s v="Não emitida"/>
    <s v="Rayssa Marques cravo de oliveira"/>
    <s v="CPF 49295828810"/>
    <s v="Avenida João Victor de Maria 931, Avaré - CEP: 18702150, São Paulo"/>
    <s v=" "/>
    <s v="Rayssa Marques cravo de oliveira"/>
    <s v="49295828810"/>
    <s v="Rua Cecília Iter 177 / &quot;Referencia: Endereço Comercial. entregar antes das 18h Pode Entregar Para, Edi Ou Henrique 1195329-2034.&quot;"/>
    <s v="São Paulo"/>
    <s v="São Paulo"/>
    <s v="08240730"/>
    <s v="Brasil"/>
    <s v="Correios e pontos de envio"/>
    <s v="13 de junho | 12:06"/>
    <s v="27 de junho | 09:56"/>
    <s v="Mercado Envios"/>
    <s v="QC544609108BR"/>
    <s v="https://www2.correios.com.br/sistemas/rastreamento/resultado.cfm"/>
    <s v=" "/>
    <s v=" "/>
    <s v=" "/>
    <s v=" "/>
    <s v=" "/>
    <s v=" "/>
    <s v="Sim"/>
    <s v=""/>
    <s v="Não"/>
  </r>
  <r>
    <x v="0"/>
    <s v="2000004502570581"/>
    <d v="2023-06-01T00:00:00"/>
    <s v="Entregue"/>
    <s v="Chegou em 5 de junho"/>
    <s v="Sim"/>
    <n v="1"/>
    <n v="31.99"/>
    <n v="4.1399999999999997"/>
    <n v="-10.94"/>
    <n v="-4.1399999999999997"/>
    <s v=""/>
    <n v="21.05"/>
    <s v=" "/>
    <x v="5"/>
    <s v="MLB2063600796"/>
    <s v="Haste Bieleta Do Câmbio Peugeot 206 207  1.4 .16 161mm Curta"/>
    <s v=" "/>
    <n v="31.99"/>
    <s v="Premium"/>
    <s v="Autorizado"/>
    <s v=" "/>
    <s v=" "/>
    <s v=" "/>
    <s v=" "/>
    <s v="Amilton Sergio N. Alves Alves"/>
    <s v="02581007885"/>
    <s v="Av.Dos Campos Maia 1809 bairro sao bernardo.mirassol sp 1809 / casa Referencia: casa esquina - CEP 15132030 - Vila Moreira, Mirassol, São Paulo"/>
    <s v="Mirassol"/>
    <s v="São Paulo"/>
    <s v="15132030"/>
    <s v="Brasil"/>
    <s v="Mercado Envios Full"/>
    <s v="2 de junho | 17:19"/>
    <s v="5 de junho | 14:49"/>
    <s v="Mercado Envios"/>
    <s v="MEL42321152622LMFFF01"/>
    <s v=" "/>
    <s v=" "/>
    <s v=" "/>
    <s v=" "/>
    <s v=" "/>
    <s v=" "/>
    <s v=" "/>
    <s v="Não"/>
    <s v=""/>
    <s v="Não"/>
  </r>
  <r>
    <x v="0"/>
    <s v="2000004502570457"/>
    <d v="2023-06-01T00:00:00"/>
    <s v="Entregue"/>
    <s v="Chegou em 5 de junho"/>
    <s v="Sim"/>
    <n v="1"/>
    <n v="89.99"/>
    <s v=""/>
    <n v="-15.3"/>
    <n v="-20.45"/>
    <s v=""/>
    <n v="54.24"/>
    <s v=" "/>
    <x v="185"/>
    <s v="MLB2821809128"/>
    <s v="Par Cabo De Freio Fusca 1300 1500 1600"/>
    <s v=" "/>
    <n v="89.99"/>
    <s v="Premium"/>
    <s v="Não emitida"/>
    <s v="Marco Rosso"/>
    <s v="CPF 00733375952"/>
    <s v="Babitonga 487 - apto. 201, Joinville - CEP: 89210040, Santa Catarina"/>
    <s v=" "/>
    <s v="Marco Rosso"/>
    <s v="00733375952"/>
    <s v="Rua Babitonga 487 / ap 201 Referencia: Condomínio Torre di Moreh. - CEP 89210040 - Itaum, Joinville, Santa Catarina"/>
    <s v="Joinville"/>
    <s v="Santa Catarina"/>
    <s v="89210040"/>
    <s v="Brasil"/>
    <s v="Correios e pontos de envio"/>
    <s v="3 de junho | 08:09"/>
    <s v="5 de junho | 12:39"/>
    <s v="Mercado Envios"/>
    <s v="MEL42321146066LMXDF01"/>
    <s v=" "/>
    <s v=" "/>
    <s v=" "/>
    <s v=" "/>
    <s v=" "/>
    <s v=" "/>
    <s v=" "/>
    <s v="Não"/>
    <s v=""/>
    <s v="Não"/>
  </r>
  <r>
    <x v="0"/>
    <s v="2000005767985054"/>
    <d v="2023-06-01T00:00:00"/>
    <s v="Entregue"/>
    <s v="Chegou em 4 de junho"/>
    <s v="Sim"/>
    <n v="1"/>
    <n v="121.69"/>
    <s v=""/>
    <n v="-20.686714388835419"/>
    <n v="-25.815692171960215"/>
    <s v=""/>
    <n v="75.187593439204349"/>
    <s v=" "/>
    <x v="57"/>
    <s v="MLB2989748799"/>
    <s v="Bandeja Traseira Uno Fire 2002 A 2011"/>
    <s v=" "/>
    <n v="121.69"/>
    <s v="Premium"/>
    <s v=" "/>
    <s v=" "/>
    <s v=" "/>
    <s v=" "/>
    <s v=" "/>
    <s v=" "/>
    <s v=" "/>
    <s v=" "/>
    <s v=" "/>
    <s v=" "/>
    <s v=" "/>
    <s v=" "/>
    <s v=" "/>
    <s v=" "/>
    <s v=" "/>
    <s v=" "/>
    <s v=" "/>
    <s v=" "/>
    <s v=" "/>
    <s v=" "/>
    <s v=" "/>
    <s v=" "/>
    <s v=" "/>
    <s v=" "/>
    <s v="Não"/>
    <s v=""/>
    <s v="Não"/>
  </r>
  <r>
    <x v="0"/>
    <s v="2000005767990666"/>
    <d v="2023-06-01T00:00:00"/>
    <s v="Entregue"/>
    <s v="Chegou em 4 de junho"/>
    <s v="Sim"/>
    <n v="1"/>
    <n v="127.67"/>
    <s v=""/>
    <n v="-21.703285611164581"/>
    <n v="-27.08430782803978"/>
    <s v=""/>
    <n v="78.88240656079563"/>
    <s v=" "/>
    <x v="184"/>
    <s v="MLB2928463686"/>
    <s v="Par Bracinho Oscilante Bucha Pivô Uno 2002 Em Diante"/>
    <s v=" "/>
    <n v="127.67"/>
    <s v="Premium"/>
    <s v=" "/>
    <s v=" "/>
    <s v=" "/>
    <s v=" "/>
    <s v=" "/>
    <s v=" "/>
    <s v=" "/>
    <s v=" "/>
    <s v=" "/>
    <s v=" "/>
    <s v=" "/>
    <s v=" "/>
    <s v=" "/>
    <s v=" "/>
    <s v=" "/>
    <s v=" "/>
    <s v=" "/>
    <s v=" "/>
    <s v=" "/>
    <s v=" "/>
    <s v=" "/>
    <s v=" "/>
    <s v=" "/>
    <s v=" "/>
    <s v="Não"/>
    <s v=""/>
    <s v="Não"/>
  </r>
  <r>
    <x v="0"/>
    <s v="2000004502505085"/>
    <d v="2023-06-01T00:00:00"/>
    <s v="Entregue"/>
    <s v="Chegou em 5 de junho"/>
    <s v="Sim"/>
    <n v="1"/>
    <n v="68.52"/>
    <n v="7.43"/>
    <n v="-13.72"/>
    <n v="-7.43"/>
    <s v=""/>
    <n v="54.8"/>
    <s v="Sim"/>
    <x v="76"/>
    <s v="MLB2063490455"/>
    <s v="Kit Bieleta Haste Trambulador Peugeot 206 207 1.4 8v 1.6 16v"/>
    <s v=" "/>
    <n v="68.52"/>
    <s v="Clássico"/>
    <s v="Autorizado"/>
    <s v=" "/>
    <s v=" "/>
    <s v=" "/>
    <s v=" "/>
    <s v="Igor Wilborn"/>
    <s v="03474379070"/>
    <s v="Praça Tiradentes 48 / prolar eletrotécnica Referencia: Prolar - CEP 93010020 - Centro, São Leopoldo, Rio Grande do Sul"/>
    <s v="São Leopoldo"/>
    <s v="Rio Grande do Sul"/>
    <s v="93010020"/>
    <s v="Brasil"/>
    <s v="Mercado Envios Full"/>
    <s v="3 de junho | 19:47"/>
    <s v="5 de junho | 15:13"/>
    <s v="Mercado Envios"/>
    <s v="MEL42321027217LMFFF01"/>
    <s v=" "/>
    <s v=" "/>
    <s v=" "/>
    <s v=" "/>
    <s v=" "/>
    <s v=" "/>
    <s v=" "/>
    <s v="Não"/>
    <s v=""/>
    <s v="Não"/>
  </r>
  <r>
    <x v="0"/>
    <s v="2000004502491885"/>
    <d v="2023-06-01T00:00:00"/>
    <s v="Entregue"/>
    <s v="Chegou em 5 de junho"/>
    <s v="Sim"/>
    <n v="1"/>
    <n v="118.71"/>
    <s v=""/>
    <n v="-20.18"/>
    <n v="-17.95"/>
    <s v=""/>
    <n v="80.58"/>
    <s v=" "/>
    <x v="159"/>
    <s v="MLB2669827088"/>
    <s v="Par Reparo Pino Guia Pinça De Freio Dianteiro Corolla 03a08"/>
    <s v=" "/>
    <n v="118.71"/>
    <s v="Premium"/>
    <s v="Autorizado"/>
    <s v=" "/>
    <s v=" "/>
    <s v=" "/>
    <s v=" "/>
    <s v="Rita cassia  Linhares"/>
    <s v="09289676973"/>
    <s v="Avenida 7 de Setembro 294 / casa marron - CEP 95900718 - Florestal, Lajeado, Rio Grande do Sul"/>
    <s v="Lajeado"/>
    <s v="Rio Grande do Sul"/>
    <s v="95900718"/>
    <s v="Brasil"/>
    <s v="Mercado Envios Full"/>
    <s v="2 de junho | 19:39"/>
    <s v="5 de junho | 11:28"/>
    <s v="Mercado Envios"/>
    <s v="MEL42321083024LMFFF01"/>
    <s v=" "/>
    <s v=" "/>
    <s v=" "/>
    <s v=" "/>
    <s v=" "/>
    <s v=" "/>
    <s v=" "/>
    <s v="Não"/>
    <s v=""/>
    <s v="Não"/>
  </r>
  <r>
    <x v="0"/>
    <s v="2000005767897492"/>
    <d v="2023-06-01T00:00:00"/>
    <s v="Entregue"/>
    <s v="Chegou em 3 de junho"/>
    <s v="Não"/>
    <n v="1"/>
    <n v="89.9"/>
    <s v=""/>
    <n v="-15.28"/>
    <n v="-26.45"/>
    <s v=""/>
    <n v="48.17"/>
    <s v=" "/>
    <x v="174"/>
    <s v="MLB3067734040"/>
    <s v="Bandeja Com Pivô Esquerda Sandero 2006 Em Diante"/>
    <s v=" "/>
    <n v="89.9"/>
    <s v="Premium"/>
    <s v="Não emitida"/>
    <s v="sidnei osmar"/>
    <s v="CPF 02729790900"/>
    <s v="Francisco Derosso 900, Curitiba - CEP: 83060205, Paraná"/>
    <s v=" "/>
    <s v="sidnei osmar"/>
    <s v="02729790900"/>
    <s v="Rua Javert Czarnecki Mizerkowski 1197 / panificadora união Referencia: panificadora de esquina com a rua Belmiro Marques - CEP 83060205 - Guatupê, São José dos Pinhais, Paraná"/>
    <s v="São José dos Pinhais"/>
    <s v="Paraná"/>
    <s v="83060205"/>
    <s v="Brasil"/>
    <s v="Correios e pontos de envio"/>
    <s v="3 de junho | 01:31"/>
    <s v="3 de junho | 17:51"/>
    <s v="Mercado Envios"/>
    <s v="MEL42321071538LMXDF01"/>
    <s v=" "/>
    <s v=" "/>
    <s v=" "/>
    <s v=" "/>
    <s v=" "/>
    <s v=" "/>
    <s v=" "/>
    <s v="Não"/>
    <s v=""/>
    <s v="Não"/>
  </r>
  <r>
    <x v="0"/>
    <s v="2000004502463353"/>
    <d v="2023-06-01T00:00:00"/>
    <s v="Entregue"/>
    <s v="Chegou em 3 de junho"/>
    <s v="Sim"/>
    <n v="1"/>
    <n v="95.9"/>
    <s v=""/>
    <n v="-16.3"/>
    <n v="-17.95"/>
    <s v=""/>
    <n v="61.65"/>
    <s v=" "/>
    <x v="15"/>
    <s v="MLB2109000014"/>
    <s v="Par De Kit Pino Guia Bucha Pinça Freio Vw Crossfox Fox Gol"/>
    <s v=" "/>
    <n v="95.9"/>
    <s v="Premium"/>
    <s v="Autorizado"/>
    <s v=" "/>
    <s v=" "/>
    <s v=" "/>
    <s v=" "/>
    <s v="Aécio Gomes"/>
    <s v="06041519421"/>
    <s v="Avenida José Jerônimo da Silva 1 / Josa Motos Referencia: Quem recebe: Júnior ou Selma Oficina saída para Teixeira-PB - CEP 58737000 - Centro, Maturéia, Paraíba"/>
    <s v="Maturéia"/>
    <s v="Paraíba"/>
    <s v="58737000"/>
    <s v="Brasil"/>
    <s v="Mercado Envios Full"/>
    <s v="2 de junho | 02:39"/>
    <s v="3 de junho | 13:43"/>
    <s v="Mercado Envios"/>
    <s v="MEL42320995427LMFFF01"/>
    <s v=" "/>
    <s v=" "/>
    <s v=" "/>
    <s v=" "/>
    <s v=" "/>
    <s v=" "/>
    <s v=" "/>
    <s v="Não"/>
    <s v=""/>
    <s v="Não"/>
  </r>
  <r>
    <x v="0"/>
    <s v="2000004502450381"/>
    <d v="2023-06-01T00:00:00"/>
    <s v="Entregue"/>
    <s v="Chegou em 3 de junho"/>
    <s v="Sim"/>
    <n v="1"/>
    <n v="62"/>
    <s v=""/>
    <n v="-16.04"/>
    <s v=""/>
    <s v=""/>
    <n v="45.96"/>
    <s v=" "/>
    <x v="30"/>
    <s v="MLB2093623027"/>
    <s v="Par Bieleta Dianteira Fiat Stilo Punto Bravo Linea"/>
    <s v=" "/>
    <n v="62"/>
    <s v="Premium"/>
    <s v="Autorizado"/>
    <s v=" "/>
    <s v=" "/>
    <s v=" "/>
    <s v=" "/>
    <s v="Jonathan  Carillo das Neves "/>
    <s v="41162429852"/>
    <s v="Rua Cunha Xavier 20 / A - CEP 08440290 - Guaianazes, São Paulo, São Paulo"/>
    <s v="São Paulo"/>
    <s v="São Paulo"/>
    <s v="08440290"/>
    <s v="Brasil"/>
    <s v="Mercado Envios Full"/>
    <s v="2 de junho | 23:34"/>
    <s v="3 de junho | 10:23"/>
    <s v="Mercado Envios"/>
    <s v="MEL42320987049LMFFF01"/>
    <s v=" "/>
    <s v=" "/>
    <s v=" "/>
    <s v=" "/>
    <s v=" "/>
    <s v=" "/>
    <s v=" "/>
    <s v="Não"/>
    <s v=""/>
    <s v="Não"/>
  </r>
  <r>
    <x v="0"/>
    <s v="2000005767821892"/>
    <d v="2023-06-01T00:00:00"/>
    <s v="Entregue"/>
    <s v="Chegou em 2 de junho"/>
    <s v="Não"/>
    <n v="1"/>
    <n v="16.47"/>
    <n v="13.5"/>
    <n v="-8.3000000000000007"/>
    <n v="-13.5"/>
    <s v=""/>
    <n v="8.17"/>
    <s v=" "/>
    <x v="65"/>
    <s v="MLB2069663767"/>
    <s v="Cabo De Velocímetro Yamaha Ybr 125 2003 2004 2005"/>
    <s v=" "/>
    <n v="16.47"/>
    <s v="Premium"/>
    <s v="Autorizado"/>
    <s v=" "/>
    <s v=" "/>
    <s v=" "/>
    <s v=" "/>
    <s v="Jamerson Ferreira da Silva"/>
    <s v="10655078444"/>
    <s v="Rua Sete de Setembro 489 / Quase De Frente A Pozzaria Haus - CEP 88352001 - Santa Rita, Brusque, Santa Catarina"/>
    <s v="Brusque"/>
    <s v="Santa Catarina"/>
    <s v="88352001"/>
    <s v="Brasil"/>
    <s v="Mercado Envios Full"/>
    <s v="2 de junho | 11:35"/>
    <s v="2 de junho | 17:53"/>
    <s v="Mercado Envios"/>
    <s v="MEL42320979091LMFFF01"/>
    <s v=" "/>
    <s v=" "/>
    <s v=" "/>
    <s v=" "/>
    <s v=" "/>
    <s v=" "/>
    <s v=" "/>
    <s v="Não"/>
    <s v=""/>
    <s v="Não"/>
  </r>
  <r>
    <x v="0"/>
    <s v="2000005767602170"/>
    <d v="2023-06-01T00:00:00"/>
    <s v="Entregue"/>
    <s v="Chegou em 5 de junho"/>
    <s v="Não"/>
    <n v="1"/>
    <n v="73.09"/>
    <n v="26.24"/>
    <n v="-17.93"/>
    <n v="-26.24"/>
    <s v=""/>
    <n v="55.16"/>
    <s v=" "/>
    <x v="40"/>
    <s v="MLB2068470956"/>
    <s v="Kit Reparo Alavanca Câmbio Trambulador Prisma 2007 Até 2011"/>
    <s v=" "/>
    <n v="73.09"/>
    <s v="Premium"/>
    <s v="Não emitida"/>
    <s v="Leandro Rodrigues"/>
    <s v="CPF 91067073000"/>
    <s v="Estrada geral de ibiraquera SN - Correio, Imbituba - CEP: 88780000, Santa Catarina"/>
    <s v=" "/>
    <s v="Leandro Rodrigues"/>
    <s v="91067073000"/>
    <s v="Estrada geral de ibiraquera SN / Correio Referencia: correria ibiraquera. ou próximo ao quintal butia. - CEP 88780000 - Ibiraquera, Imbituba, Santa Catarina"/>
    <s v="Imbituba"/>
    <s v="Santa Catarina"/>
    <s v="88780000"/>
    <s v="Brasil"/>
    <s v="Correios e pontos de envio"/>
    <s v="3 de junho | 04:12"/>
    <s v="5 de junho | 13:10"/>
    <s v="Mercado Envios"/>
    <s v="MEL42320944242LMXDF01"/>
    <s v=" "/>
    <s v=" "/>
    <s v=" "/>
    <s v=" "/>
    <s v=" "/>
    <s v=" "/>
    <s v=" "/>
    <s v="Não"/>
    <s v=""/>
    <s v="Não"/>
  </r>
  <r>
    <x v="0"/>
    <s v="2000005767637072"/>
    <d v="2023-06-01T00:00:00"/>
    <s v="Entregue"/>
    <s v="Chegou em 5 de junho"/>
    <s v="Não"/>
    <n v="1"/>
    <n v="170.9"/>
    <s v=""/>
    <n v="-20.51"/>
    <n v="-38.950000000000003"/>
    <s v=""/>
    <n v="111.44"/>
    <s v=" "/>
    <x v="161"/>
    <s v="MLB2863604248"/>
    <s v="Bandeja Lado Esquerdo Peugeot 206 Todos 1999 A 2010 C Pivô"/>
    <s v=" "/>
    <n v="170.9"/>
    <s v="Clássico"/>
    <s v="Autorizado"/>
    <s v=" "/>
    <s v=" "/>
    <s v=" "/>
    <s v=" "/>
    <s v="wagner santos"/>
    <s v="10072439700"/>
    <s v="RUA MONSENHOR GUILHERME SCHIMITZ 267 / CEP 29930660 - São Mateus, Espírito Santo"/>
    <s v="São Mateus"/>
    <s v="Espírito Santo"/>
    <s v="29930660"/>
    <s v="Brasil"/>
    <s v="Mercado Envios Full"/>
    <s v="2 de junho | 21:21"/>
    <s v="5 de junho | 16:02"/>
    <s v="Mercado Envios"/>
    <s v="MEL42320961754LMFFF01"/>
    <s v="https://myaccount.mercadolivre.com.br/shipments/42320961754/detail"/>
    <s v=" "/>
    <s v=" "/>
    <s v=" "/>
    <s v=" "/>
    <s v=" "/>
    <s v=" "/>
    <s v="Não"/>
    <s v=""/>
    <s v="Não"/>
  </r>
  <r>
    <x v="0"/>
    <s v="2000005767706788"/>
    <d v="2023-06-01T00:00:00"/>
    <s v="Entregue"/>
    <s v="Chegou em 6 de junho"/>
    <s v="Não"/>
    <n v="1"/>
    <n v="567.9"/>
    <s v=""/>
    <n v="-96.54"/>
    <n v="-21.45"/>
    <s v=""/>
    <n v="449.91"/>
    <s v=" "/>
    <x v="162"/>
    <s v="MLB2965628994"/>
    <s v="Cabo Do Trambulador Onix 2012 A 2014"/>
    <s v=" "/>
    <n v="567.9"/>
    <s v="Premium"/>
    <s v="Não emitida"/>
    <s v="CLAUDINEI DOS SANTOS FILHO"/>
    <s v="CPF 07117851120"/>
    <s v="Av Aureliano Moura Brandão 795, Ribas do Rio Pardo - CEP: 79180000, Mato Grosso do Sul"/>
    <s v=" "/>
    <s v="CLAUDINEI DOS SANTOS FILHO"/>
    <s v="07117851120"/>
    <s v="Avenida Áureliano Moura Brandão 883 / CEP 79180000 - centro, Ribas do Rio Pardo, Mato Grosso do Sul"/>
    <s v="Ribas do Rio Pardo"/>
    <s v="Mato Grosso do Sul"/>
    <s v="79180000"/>
    <s v="Brasil"/>
    <s v="Correios e pontos de envio"/>
    <s v="3 de junho | 05:25"/>
    <s v="6 de junho | 10:00"/>
    <s v="Mercado Envios"/>
    <s v="MEL42320990172LMXDF01"/>
    <s v=" "/>
    <s v=" "/>
    <s v=" "/>
    <s v=" "/>
    <s v=" "/>
    <s v=" "/>
    <s v=" "/>
    <s v="Não"/>
    <s v=""/>
    <s v="Não"/>
  </r>
  <r>
    <x v="0"/>
    <s v="2000004502349889"/>
    <d v="2023-06-01T00:00:00"/>
    <s v="Entregue"/>
    <s v="Chegou em 3 de junho"/>
    <s v="Sim"/>
    <n v="1"/>
    <n v="61.11"/>
    <n v="4.92"/>
    <n v="-12.83"/>
    <n v="-4.92"/>
    <s v=""/>
    <n v="48.28"/>
    <s v="Sim"/>
    <x v="9"/>
    <s v="MLB1924091749"/>
    <s v="2 Kits De Rolamento Roda Traseira Gol G1 G2 G3 G4 G5 Novo"/>
    <s v=" "/>
    <n v="61.11"/>
    <s v="Clássico"/>
    <s v="Autorizado"/>
    <s v=" "/>
    <s v=" "/>
    <s v=" "/>
    <s v=" "/>
    <s v="andre junior dos santos junior dos santos"/>
    <s v="11312665955"/>
    <s v="Avenida do Cerne 1651 / frente a creche Referencia: rua do colégio frente a creche - CEP 84345000 - barro preto, Ventania, Paraná"/>
    <s v="Ventania"/>
    <s v="Paraná"/>
    <s v="84345000"/>
    <s v="Brasil"/>
    <s v="Mercado Envios Full"/>
    <s v="2 de junho | 13:33"/>
    <s v="3 de junho | 15:46"/>
    <s v="Mercado Envios"/>
    <s v="MEL42320903425LMFFF01"/>
    <s v=" "/>
    <s v=" "/>
    <s v=" "/>
    <s v=" "/>
    <s v=" "/>
    <s v=" "/>
    <s v=" "/>
    <s v="Não"/>
    <s v=""/>
    <s v="Não"/>
  </r>
  <r>
    <x v="0"/>
    <s v="2000005767545172"/>
    <d v="2023-06-01T00:00:00"/>
    <s v="Devolução finalizada com reembolso para o comprador"/>
    <s v="O produto devolvido chegou em sexta-feira, 9 de junho."/>
    <s v="Não"/>
    <n v="1"/>
    <n v="174.59"/>
    <n v="1.59"/>
    <n v="-20.95"/>
    <s v=""/>
    <n v="-153.63999999999999"/>
    <n v="1.59"/>
    <s v=" "/>
    <x v="23"/>
    <s v="MLB2863957343"/>
    <s v="Bandeja Lado Direito Peugeot 206 Todos 1999 A 2010 Com Pivô"/>
    <s v=" "/>
    <n v="174.59"/>
    <s v="Clássico"/>
    <s v="Autorizado"/>
    <s v="Edi Carlos de Assis Assis"/>
    <s v="CPF 17741234870"/>
    <s v="rua Antonio de oliveira 11 - Casa, Itapevi - CEP: 06654625, São Paulo"/>
    <s v=" "/>
    <s v="Edi Carlos de Assis Assis"/>
    <s v="17741234870"/>
    <s v="Rua Cecília Iter 177 / &quot;Referencia: Endereço Comercial. entregar antes das 18h Pode Entregar Para, Edi Ou Henrique 1195329-2034.&quot;"/>
    <s v="São Paulo"/>
    <s v="São Paulo"/>
    <s v="08240730"/>
    <s v="Brasil"/>
    <s v="Mercado Envios Flex"/>
    <s v="7 de junho | 09:22"/>
    <s v="9 de junho | 12:20"/>
    <s v="ANDERSO OLIVEIRA"/>
    <s v="OV405912654BR"/>
    <s v="https://www2.correios.com.br/sistemas/rastreamento/resultado.cfm"/>
    <s v=" "/>
    <s v=" "/>
    <s v=" "/>
    <s v=" "/>
    <s v=" "/>
    <s v=" "/>
    <s v="Não"/>
    <n v="1"/>
    <s v="Não"/>
  </r>
  <r>
    <x v="0"/>
    <s v="2000005767363106"/>
    <d v="2023-06-01T00:00:00"/>
    <s v="Entregue"/>
    <s v="Chegou em 2 de junho"/>
    <s v="Não"/>
    <n v="1"/>
    <n v="19.899999999999999"/>
    <n v="17.399999999999999"/>
    <n v="-20.350000000000001"/>
    <n v="-17.399999999999999"/>
    <s v=""/>
    <n v="-0.45"/>
    <s v=" "/>
    <x v="35"/>
    <s v="MLB2083219470"/>
    <s v="Terminal Conector Cabo Trambulador Celta 2005 Em Diante"/>
    <s v=" "/>
    <n v="19.899999999999999"/>
    <s v="Premium"/>
    <s v="Autorizado"/>
    <s v=" "/>
    <s v=" "/>
    <s v=" "/>
    <s v=" "/>
    <s v="William De Oliveira Lopes"/>
    <s v="32448043817"/>
    <s v="Avenida Catanduva 485 / Casa - CEP 14820754 - COHAB, Américo Brasiliense, São Paulo"/>
    <s v="Américo Brasiliense"/>
    <s v="São Paulo"/>
    <s v="14820754"/>
    <s v="Brasil"/>
    <s v="Mercado Envios Full"/>
    <s v="2 de junho | 00:38"/>
    <s v="2 de junho | 14:08"/>
    <s v="Mercado Envios"/>
    <s v="MEL42320847652LMFFF01"/>
    <s v=" "/>
    <s v=" "/>
    <s v=" "/>
    <s v=" "/>
    <s v=" "/>
    <s v=" "/>
    <s v=" "/>
    <s v="Não"/>
    <s v=""/>
    <s v="Não"/>
  </r>
  <r>
    <x v="0"/>
    <s v="2000004502143523"/>
    <d v="2023-06-01T00:00:00"/>
    <s v="Entregue"/>
    <s v="Chegou em 3 de junho"/>
    <s v="Sim"/>
    <n v="1"/>
    <n v="66.03"/>
    <s v=""/>
    <n v="-16.73"/>
    <s v=""/>
    <s v=""/>
    <n v="49.3"/>
    <s v=" "/>
    <x v="9"/>
    <s v="MLB1865073108"/>
    <s v="2 Kits De Rolamento Roda Traseira Gol G1 G2 G3 G4 G5 Novo"/>
    <s v=" "/>
    <n v="66.03"/>
    <s v="Premium"/>
    <s v="Autorizado"/>
    <s v=" "/>
    <s v=" "/>
    <s v=" "/>
    <s v=" "/>
    <s v="Natali Ricardi Pereira de Almeida"/>
    <s v="42120450870"/>
    <s v="Rua Salvador Nunes 120 / Referencia: casa de fundos - CEP 18290000 - Além linha, Buri, São Paulo"/>
    <s v="Buri"/>
    <s v="São Paulo"/>
    <s v="18290000"/>
    <s v="Brasil"/>
    <s v="Mercado Envios Full"/>
    <s v="3 de junho | 00:37"/>
    <s v="3 de junho | 16:24"/>
    <s v="Mercado Envios"/>
    <s v="MEL42320778851LMFFF01"/>
    <s v=" "/>
    <s v=" "/>
    <s v=" "/>
    <s v=" "/>
    <s v=" "/>
    <s v=" "/>
    <s v=" "/>
    <s v="Não"/>
    <s v=""/>
    <s v="Não"/>
  </r>
  <r>
    <x v="0"/>
    <s v="2000005767284948"/>
    <d v="2023-06-01T00:00:00"/>
    <s v="Entregue"/>
    <s v="Chegou em 7 de junho"/>
    <s v="Não"/>
    <n v="1"/>
    <n v="81.38"/>
    <n v="26.74"/>
    <n v="-13.83"/>
    <n v="-45.19"/>
    <s v=""/>
    <n v="49.1"/>
    <s v=" "/>
    <x v="101"/>
    <s v="MLB3280901657"/>
    <s v="Pino Guia De Pinça De Freio Hb20 2012 Em Diante"/>
    <s v=" "/>
    <n v="81.38"/>
    <s v="Premium"/>
    <s v="Não emitida"/>
    <s v="Carla Pessoa"/>
    <s v="CPF 83154086234"/>
    <s v="Jamary 2069 - Mercado casa Silva, Porto Velho - CEP: 76801492, Rondônia"/>
    <s v=" "/>
    <s v="Carla Pessoa"/>
    <s v="83154086234"/>
    <s v="Rua Jamary 2069 / Mercado casa Silva - CEP 76801492 - Pedrinhas, Porto Velho, Rondônia"/>
    <s v="Porto Velho"/>
    <s v="Rondônia"/>
    <s v="76801492"/>
    <s v="Brasil"/>
    <s v="Correios e pontos de envio"/>
    <s v="3 de junho | 05:25"/>
    <s v="7 de junho | 13:33"/>
    <s v="Mercado Envios"/>
    <s v="MEL42320814882LMXDF01"/>
    <s v=" "/>
    <s v=" "/>
    <s v=" "/>
    <s v=" "/>
    <s v=" "/>
    <s v=" "/>
    <s v=" "/>
    <s v="Não"/>
    <s v=""/>
    <s v="Não"/>
  </r>
  <r>
    <x v="0"/>
    <s v="2000005767237958"/>
    <d v="2023-06-01T00:00:00"/>
    <s v="Entregue"/>
    <s v="Chegou em 3 de junho"/>
    <s v="Não"/>
    <n v="1"/>
    <n v="50.78"/>
    <n v="7.43"/>
    <n v="-14.13"/>
    <n v="-7.43"/>
    <s v=""/>
    <n v="36.65"/>
    <s v=" "/>
    <x v="53"/>
    <s v="MLB2221345440"/>
    <s v="4kits Pino Bucha Dobradiçaporta Corcel,delrey,pampa,belina"/>
    <s v=" "/>
    <n v="50.78"/>
    <s v="Premium"/>
    <s v="Autorizado"/>
    <s v=" "/>
    <s v=" "/>
    <s v=" "/>
    <s v=" "/>
    <s v="Eduardo Vieira"/>
    <s v="03142999981"/>
    <s v="ROD PR 090 GUMERCIDO BOZA 19351 / oficina de moto Referencia: sobrado amarelo - CEP 83535000 - centro, Campo Magro, Paraná"/>
    <s v="Campo Magro"/>
    <s v="Paraná"/>
    <s v="83535000"/>
    <s v="Brasil"/>
    <s v="Mercado Envios Full"/>
    <s v="2 de junho | 17:29"/>
    <s v="3 de junho | 13:03"/>
    <s v="Mercado Envios"/>
    <s v="MEL42320799654LMFFF01"/>
    <s v=" "/>
    <s v=" "/>
    <s v=" "/>
    <s v=" "/>
    <s v=" "/>
    <s v=" "/>
    <s v=" "/>
    <s v="Não"/>
    <s v=""/>
    <s v="Não"/>
  </r>
  <r>
    <x v="0"/>
    <s v="2000004502074969"/>
    <d v="2023-06-01T00:00:00"/>
    <s v="Devolução finalizada com reembolso para o comprador"/>
    <s v="O produto devolvido chegou em terça-feira, 6 de junho."/>
    <s v="Sim"/>
    <n v="1"/>
    <n v="65.239999999999995"/>
    <n v="5.27"/>
    <n v="-16.59"/>
    <n v="-5.27"/>
    <n v="-48.65"/>
    <n v="0"/>
    <s v="Sim"/>
    <x v="14"/>
    <s v="MLB2860212445"/>
    <s v="Par Morceguinho Dianteiro Celta 1998 A 2015"/>
    <s v=" "/>
    <n v="65.239999999999995"/>
    <s v="Premium"/>
    <s v="Autorizado"/>
    <s v="Vanderson Giglio"/>
    <s v="CPF 09830627810"/>
    <s v="Rua Belém 1145, Catanduva - CEP: 15801240, São Paulo"/>
    <s v=" "/>
    <s v="Vanderson Giglio"/>
    <s v="09830627810"/>
    <s v="Rua Cecília Iter 177 / &quot;Referencia: Endereço Comercial. entregar antes das 18h Pode Entregar Para, Edi Ou Henrique 1195329-2034.&quot;"/>
    <s v="São Paulo"/>
    <s v="São Paulo"/>
    <s v="08240730"/>
    <s v="Brasil"/>
    <s v="Mercado Envios Full"/>
    <s v="5 de junho | 19:59"/>
    <s v="6 de junho | 10:59"/>
    <s v="Mercado Envios"/>
    <s v="MEL42325498289LMXDR01"/>
    <s v=" "/>
    <s v=" "/>
    <s v=" "/>
    <s v=" "/>
    <s v=" "/>
    <s v=" "/>
    <s v=" "/>
    <s v="Sim"/>
    <s v=""/>
    <s v="Não"/>
  </r>
  <r>
    <x v="0"/>
    <s v="2000004502073835"/>
    <d v="2023-06-01T00:00:00"/>
    <s v="Entregue"/>
    <s v="Chegou em 9 de junho"/>
    <s v="Sim"/>
    <n v="1"/>
    <n v="71.239999999999995"/>
    <s v=""/>
    <n v="-13.65"/>
    <s v=""/>
    <s v=""/>
    <n v="57.59"/>
    <s v="Sim"/>
    <x v="38"/>
    <s v="MLB1974837590"/>
    <s v="2 Kit's De  Rolamento Roda Traseira Celta/corsa /prisma Novo"/>
    <s v=" "/>
    <n v="71.239999999999995"/>
    <s v="Premium"/>
    <s v="Autorizado"/>
    <s v=" "/>
    <s v=" "/>
    <s v=" "/>
    <s v=" "/>
    <s v="Cleyton  Silva Lavareda"/>
    <s v="03478139252"/>
    <s v="Raimundo Sampaio 177 / Referencia: Passando a Igreja católica cristo redentor..quase ao final do asfalto, casa a direita de madeira e cor laranja. - CEP 68680000 - Portelinha, Tomé-Açu, Pará"/>
    <s v="Tomé-Açu"/>
    <s v="Pará"/>
    <s v="68680000"/>
    <s v="Brasil"/>
    <s v="Mercado Envios Full"/>
    <s v="2 de junho | 17:19"/>
    <s v="9 de junho | 11:36"/>
    <s v="Mercado Envios"/>
    <s v="MEL42320719193LMFFF01"/>
    <s v=" "/>
    <s v=" "/>
    <s v=" "/>
    <s v=" "/>
    <s v=" "/>
    <s v=" "/>
    <s v=" "/>
    <s v="Não"/>
    <s v=""/>
    <s v="Não"/>
  </r>
  <r>
    <x v="0"/>
    <s v="2000005767109724"/>
    <d v="2023-06-01T00:00:00"/>
    <s v="Entregue"/>
    <s v="Chegou em 2 de junho"/>
    <s v="Não"/>
    <n v="1"/>
    <n v="73.09"/>
    <n v="9.57"/>
    <n v="-17.93"/>
    <n v="-9.57"/>
    <s v=""/>
    <n v="55.16"/>
    <s v=" "/>
    <x v="40"/>
    <s v="MLB2068465616"/>
    <s v="Kit Reparo Alavanca Câmbio Trambulador Celta 2005 Até 2014"/>
    <s v=" "/>
    <n v="73.09"/>
    <s v="Premium"/>
    <s v="Autorizado"/>
    <s v=" "/>
    <s v=" "/>
    <s v=" "/>
    <s v=" "/>
    <s v="Rafael BentoAlves"/>
    <s v="28660981880"/>
    <s v="Rua Capitão Moura Leite 989 / Mercearia Bento - CEP 18764020 - Vila Manoel Fernandes, Cerqueira César, São Paulo"/>
    <s v="Cerqueira César"/>
    <s v="São Paulo"/>
    <s v="18764020"/>
    <s v="Brasil"/>
    <s v="Mercado Envios Full"/>
    <s v="1 de junho | 23:08"/>
    <s v="2 de junho | 13:49"/>
    <s v="Mercado Envios"/>
    <s v="MEL42320744588LMFFF01"/>
    <s v=" "/>
    <s v=" "/>
    <s v=" "/>
    <s v=" "/>
    <s v=" "/>
    <s v=" "/>
    <s v=" "/>
    <s v="Não"/>
    <s v=""/>
    <s v="Não"/>
  </r>
  <r>
    <x v="0"/>
    <s v="2000005767084042"/>
    <d v="2023-06-01T00:00:00"/>
    <s v="Entregue"/>
    <s v="Chegou em 3 de junho"/>
    <s v="Não"/>
    <n v="1"/>
    <n v="35.1"/>
    <n v="16.8"/>
    <n v="-11.47"/>
    <n v="-16.8"/>
    <s v=""/>
    <n v="23.63"/>
    <s v=" "/>
    <x v="12"/>
    <s v="MLB1845907681"/>
    <s v="Kit Rolamento Roda Traseira Fiesta 1995 1996 1997 1998 99..."/>
    <s v=" "/>
    <n v="35.1"/>
    <s v="Premium"/>
    <s v="Autorizado"/>
    <s v=" "/>
    <s v=" "/>
    <s v=" "/>
    <s v=" "/>
    <s v="Geraldo Inácio De Vasconcelos Vasconcelos"/>
    <s v="76436160604"/>
    <s v="Rua Casa Grande 46 / fundos Referencia: pode entregar na casa da frente ok no número  46 - CEP 31814000 - Providência, Belo Horizonte, Minas Gerais"/>
    <s v="Belo Horizonte"/>
    <s v="Minas Gerais"/>
    <s v="31814000"/>
    <s v="Brasil"/>
    <s v="Mercado Envios Full"/>
    <s v="2 de junho | 18:20"/>
    <s v="3 de junho | 11:29"/>
    <s v="Mercado Envios"/>
    <s v="MEL42320728346LMFFF01"/>
    <s v=" "/>
    <s v=" "/>
    <s v=" "/>
    <s v=" "/>
    <s v=" "/>
    <s v=" "/>
    <s v=" "/>
    <s v="Não"/>
    <s v=""/>
    <s v="Não"/>
  </r>
  <r>
    <x v="0"/>
    <s v="2000004501970703"/>
    <d v="2023-06-01T00:00:00"/>
    <s v="Devolvido no dia 5 de junho"/>
    <s v="Adicionamos o produto ao estoque do seu anúncio."/>
    <s v="Sim"/>
    <n v="1"/>
    <n v="58.49"/>
    <s v=""/>
    <n v="-15.44"/>
    <s v=""/>
    <n v="-43.05"/>
    <n v="0"/>
    <s v=" "/>
    <x v="9"/>
    <s v="MLB1983187301"/>
    <s v="Par De Kit Rolamento Roda Traseira Fox 2007 2008 2009 Novo"/>
    <s v=" "/>
    <n v="58.49"/>
    <s v="Premium"/>
    <s v="Autorizado"/>
    <s v=" "/>
    <s v=" "/>
    <s v=" "/>
    <s v=" "/>
    <s v="Bruno Nascentes"/>
    <s v="15647532713"/>
    <s v=" "/>
    <s v="Rio de Janeiro"/>
    <s v="Rio de Janeiro"/>
    <s v="21675560"/>
    <s v="Brasil"/>
    <s v="Mercado Envios Full"/>
    <s v="2 de junho | 01:33"/>
    <s v=" "/>
    <s v="Mercado Envios"/>
    <s v="MEL42320691258LMFFF01"/>
    <s v=" "/>
    <s v=" "/>
    <s v=" "/>
    <s v=" "/>
    <s v=" "/>
    <s v=" "/>
    <s v=" "/>
    <s v="Não"/>
    <s v=""/>
    <s v="Não"/>
  </r>
  <r>
    <x v="0"/>
    <s v="2000005766889746"/>
    <d v="2023-06-01T00:00:00"/>
    <s v="Entregue"/>
    <s v="Chegou em 2 de junho"/>
    <s v="Não"/>
    <n v="1"/>
    <n v="217.9"/>
    <s v=""/>
    <n v="-37.04"/>
    <n v="-20.45"/>
    <s v=""/>
    <n v="160.41"/>
    <s v=" "/>
    <x v="10"/>
    <s v="MLB1781927419"/>
    <s v="Cabo De Engate E Seleção Celta 2007/2014"/>
    <s v=" "/>
    <n v="217.9"/>
    <s v="Premium"/>
    <s v="Autorizado"/>
    <s v=" "/>
    <s v=" "/>
    <s v=" "/>
    <s v=" "/>
    <s v="flávio araujo"/>
    <s v="96543353368"/>
    <s v="Avenida Duque de Caxias 834 / Ap 43 - CEP 01214000 - Santa Efigênia, São Paulo, São Paulo"/>
    <s v="São Paulo"/>
    <s v="São Paulo"/>
    <s v="01214000"/>
    <s v="Brasil"/>
    <s v="Mercado Envios Full"/>
    <s v="2 de junho | 02:32"/>
    <s v="2 de junho | 13:15"/>
    <s v="Mercado Envios"/>
    <s v="MEL42320592651LMFFF01"/>
    <s v=" "/>
    <s v=" "/>
    <s v=" "/>
    <s v=" "/>
    <s v=" "/>
    <s v=" "/>
    <s v=" "/>
    <s v="Não"/>
    <s v=""/>
    <s v="Não"/>
  </r>
  <r>
    <x v="0"/>
    <s v="2000004501869049"/>
    <d v="2023-06-01T00:00:00"/>
    <s v="Entregue"/>
    <s v="Chegou em 3 de junho"/>
    <s v="Sim"/>
    <n v="2"/>
    <n v="92.38"/>
    <n v="7.71"/>
    <n v="-26.7"/>
    <n v="-7.71"/>
    <s v=""/>
    <n v="65.680000000000007"/>
    <s v=" "/>
    <x v="1"/>
    <s v="MLB2202273682"/>
    <s v="Terminal Cabo De Engate Golf 1998 A 2002 Cód 1j0711761a"/>
    <s v=" "/>
    <n v="46.19"/>
    <s v="Premium"/>
    <s v="Autorizado"/>
    <s v=" "/>
    <s v=" "/>
    <s v=" "/>
    <s v=" "/>
    <s v="Fabíola Ramos"/>
    <s v="05840432954"/>
    <s v="Avenida Márciano de Barros 1190 / CEP 86400000 - Estação, Jacarezinho, Paraná"/>
    <s v="Jacarezinho"/>
    <s v="Paraná"/>
    <s v="86400000"/>
    <s v="Brasil"/>
    <s v="Mercado Envios Full"/>
    <s v="2 de junho | 17:32"/>
    <s v="3 de junho | 13:43"/>
    <s v="Mercado Envios"/>
    <s v="MEL42320596232LMFFF01"/>
    <s v=" "/>
    <s v=" "/>
    <s v=" "/>
    <s v=" "/>
    <s v=" "/>
    <s v=" "/>
    <s v=" "/>
    <s v="Não"/>
    <s v=""/>
    <s v="Não"/>
  </r>
  <r>
    <x v="0"/>
    <s v="2000005766589550"/>
    <d v="2023-06-01T00:00:00"/>
    <s v="Entregue"/>
    <s v="Chegou em 3 de junho"/>
    <s v="Não"/>
    <n v="1"/>
    <n v="399.89"/>
    <s v=""/>
    <n v="-47.99"/>
    <n v="-38.950000000000003"/>
    <s v=""/>
    <n v="312.95"/>
    <s v=" "/>
    <x v="156"/>
    <s v="MLB2864568953"/>
    <s v="Par Bandeja E Bieleta Peugeot 206 Todos 1999 A 2010"/>
    <s v=" "/>
    <n v="399.89"/>
    <s v="Clássico"/>
    <s v="Não emitida"/>
    <s v="Jose Roberto Soares Santos"/>
    <s v="CPF 28239106897"/>
    <s v="Antonio Levoci 522 - Casa, Sao Paulo - CEP: 04809220, São Paulo"/>
    <s v=" "/>
    <s v="Jose Roberto Soares Santos"/>
    <s v="28239106897"/>
    <s v="Rua Antônio Le Voci 522 / Cidade Dutra Referencia: Sim - CEP 04809220 - Terceira Divisão de Interlagos, São Paulo, São Paulo"/>
    <s v="São Paulo"/>
    <s v="São Paulo"/>
    <s v="04809220"/>
    <s v="Brasil"/>
    <s v="Correios e pontos de envio"/>
    <s v="3 de junho | 02:31"/>
    <s v="3 de junho | 10:41"/>
    <s v="Mercado Envios"/>
    <s v="MEL42320524730LMXDF01"/>
    <s v=" "/>
    <s v=" "/>
    <s v=" "/>
    <s v=" "/>
    <s v=" "/>
    <s v=" "/>
    <s v=" "/>
    <s v="Não"/>
    <s v=""/>
    <s v="Não"/>
  </r>
  <r>
    <x v="0"/>
    <s v="2000005766423184"/>
    <d v="2023-06-01T00:00:00"/>
    <s v="Entregue"/>
    <s v="Chegou em 3 de junho"/>
    <s v="Não"/>
    <n v="1"/>
    <n v="55.09"/>
    <n v="17.399999999999999"/>
    <n v="-14.87"/>
    <n v="-17.399999999999999"/>
    <s v=""/>
    <n v="40.22"/>
    <s v=" "/>
    <x v="34"/>
    <s v="MLB2787167076"/>
    <s v="Kit Reparo Terminal Cabo Engate Seleção Peugeot 208 E 307"/>
    <s v=" "/>
    <n v="55.09"/>
    <s v="Premium"/>
    <s v="Autorizado"/>
    <s v=" "/>
    <s v=" "/>
    <s v=" "/>
    <s v=" "/>
    <s v="Emerson Pereira Librelato"/>
    <s v="73866296053"/>
    <s v="Rua João Peixoto Gomes 107 / casa - CEP 94120214 - Morada do Vale II, Gravataí, Rio Grande do Sul"/>
    <s v="Gravataí"/>
    <s v="Rio Grande do Sul"/>
    <s v="94120214"/>
    <s v="Brasil"/>
    <s v="Mercado Envios Full"/>
    <s v="2 de junho | 15:34"/>
    <s v="3 de junho | 13:01"/>
    <s v="Mercado Envios"/>
    <s v="MEL42320452976LMFFF01"/>
    <s v=" "/>
    <s v=" "/>
    <s v=" "/>
    <s v=" "/>
    <s v=" "/>
    <s v=" "/>
    <s v=" "/>
    <s v="Não"/>
    <s v=""/>
    <s v="Não"/>
  </r>
  <r>
    <x v="0"/>
    <s v="2000005766333230"/>
    <d v="2023-06-01T00:00:00"/>
    <s v="Entregue"/>
    <s v="Chegou em 2 de junho"/>
    <s v="Não"/>
    <n v="1"/>
    <n v="43.21"/>
    <n v="15.9"/>
    <n v="-10.69"/>
    <s v=""/>
    <s v=""/>
    <n v="48.42"/>
    <s v=" "/>
    <x v="119"/>
    <s v="MLB2826454683"/>
    <s v="Cabo Embreagem Uno Mille Motor 1.0 8v Mpi Fire 2002 A 2004"/>
    <s v=" "/>
    <n v="43.21"/>
    <s v="Clássico"/>
    <s v="Autorizado"/>
    <s v="fernando Ribeiro Barbosa"/>
    <s v="CPF 35383108823"/>
    <s v="Rua mato grosso 411 - Casa 1, Embu das Artes - CEP: 06804380, São Paulo"/>
    <s v=" "/>
    <s v="fernando Ribeiro Barbosa"/>
    <s v="35383108823"/>
    <s v="Rua Mato Grosso 411 / casa Referencia: casa - CEP 06804380 - Jardim Sílvia, Embu das Artes, São Paulo"/>
    <s v="Embu das Artes"/>
    <s v="São Paulo"/>
    <s v="06804380"/>
    <s v="Brasil"/>
    <s v="Mercado Envios Flex"/>
    <s v="2 de junho | 16:03"/>
    <s v="2 de junho | 19:57"/>
    <s v="KADU MOURA"/>
    <s v="42320417984"/>
    <s v=" "/>
    <s v=" "/>
    <s v=" "/>
    <s v=" "/>
    <s v=" "/>
    <s v=" "/>
    <s v=" "/>
    <s v="Não"/>
    <s v=""/>
    <s v="Não"/>
  </r>
  <r>
    <x v="0"/>
    <s v="2000005766150140"/>
    <d v="2023-06-01T00:00:00"/>
    <s v="Entregue"/>
    <s v="Chegou em 12 de junho"/>
    <s v="Não"/>
    <n v="1"/>
    <n v="330.67"/>
    <n v="31.9"/>
    <n v="-56.21"/>
    <n v="-70.849999999999994"/>
    <s v=""/>
    <n v="235.51"/>
    <s v="Sim"/>
    <x v="299"/>
    <s v="MLB2896837797"/>
    <s v="Par Bandeja Com Pivô E Bieleta Gol G6 2012 A 2016"/>
    <s v=" "/>
    <n v="330.67"/>
    <s v="Premium"/>
    <s v="Não emitida"/>
    <s v="jailson nascimento"/>
    <s v="CPF 49991299491"/>
    <s v="Rua das moças 642 - Edf. Luciana, Bloco B, 3º Andar, Apartamento 301, Bairro do Arruda., Recife - CEP: 52120320, Pernambuco"/>
    <s v=" "/>
    <s v="jailson nascimento"/>
    <s v="49991299491"/>
    <s v="Estrada de Belém 516 / Apt 1303 B Referencia: Ponto de referência: Próximo a rua Larga do Feitosa - CEP 52030280 - Encruzilhada, Recife, Pernambuco"/>
    <s v="Recife"/>
    <s v="Pernambuco"/>
    <s v="52030280"/>
    <s v="Brasil"/>
    <s v="Correios e pontos de envio"/>
    <s v="3 de junho | 05:25"/>
    <s v="12 de junho | 18:24"/>
    <s v="Jad Logistica Ltda"/>
    <s v="11970500183955"/>
    <s v="http://www.jadlog.com.br/trackingml.jsp?pedido=11970500183955"/>
    <s v=" "/>
    <s v=" "/>
    <s v=" "/>
    <s v=" "/>
    <s v=" "/>
    <s v=" "/>
    <s v="Não"/>
    <s v=""/>
    <s v="Não"/>
  </r>
  <r>
    <x v="0"/>
    <s v="2000005766094352"/>
    <d v="2023-06-01T00:00:00"/>
    <s v="Entregue"/>
    <s v="Chegou em 3 de junho"/>
    <s v="Não"/>
    <n v="1"/>
    <n v="189.99"/>
    <s v=""/>
    <n v="-22.8"/>
    <n v="-20.45"/>
    <s v=""/>
    <n v="146.74"/>
    <s v="Sim"/>
    <x v="140"/>
    <s v="MLB3003649450"/>
    <s v="Cabo De Marcha Engate Palio 1.0 1996 A 2000"/>
    <s v=" "/>
    <n v="189.99"/>
    <s v="Clássico"/>
    <s v="Não emitida"/>
    <s v="Franklin Crispiniano de gois"/>
    <s v="CPF 10885547411"/>
    <s v="Rua Nicolau carneiro leao 1122 - Casa, Américo Brasiliense - CEP: 14820000, São Paulo"/>
    <s v=" "/>
    <s v="Franklin Crispiniano de gois"/>
    <s v="10885547411"/>
    <s v="Rua Doutor Nicolau Carneiro Leão 1122 / CEP 14820542 - Jardim Luiz Ometto I, Américo Brasiliense, São Paulo"/>
    <s v="Américo Brasiliense"/>
    <s v="São Paulo"/>
    <s v="14820542"/>
    <s v="Brasil"/>
    <s v="Correios e pontos de envio"/>
    <s v="3 de junho | 01:12"/>
    <s v="3 de junho | 16:34"/>
    <s v="Mercado Envios"/>
    <s v="MEL42320249493LMXDF01"/>
    <s v=" "/>
    <s v=" "/>
    <s v=" "/>
    <s v=" "/>
    <s v=" "/>
    <s v=" "/>
    <s v=" "/>
    <s v="Não"/>
    <s v=""/>
    <s v="Não"/>
  </r>
  <r>
    <x v="0"/>
    <s v="2000004501508951"/>
    <d v="2023-06-01T00:00:00"/>
    <s v="Entregue"/>
    <s v="Chegou em 6 de junho"/>
    <s v="Sim"/>
    <n v="1"/>
    <n v="91.61"/>
    <s v=""/>
    <n v="-10.99"/>
    <n v="-20.45"/>
    <s v=""/>
    <n v="60.17"/>
    <s v="Sim"/>
    <x v="106"/>
    <s v="MLB2816519971"/>
    <s v="Cabo De Freio Gol G2 Todos Traseiro 1994 A 2002"/>
    <s v=" "/>
    <n v="91.61"/>
    <s v="Clássico"/>
    <s v="Autorizado"/>
    <s v=" "/>
    <s v=" "/>
    <s v=" "/>
    <s v=" "/>
    <s v="Douglas Pereira"/>
    <s v="37510128854"/>
    <s v="Rua Jose Batista De Faria 136 / Referencia: Atras Do Campo - CEP 38810000 - Alto santa cruz, Rio Paranaíba, Minas Gerais"/>
    <s v="Rio Paranaíba"/>
    <s v="Minas Gerais"/>
    <s v="38810000"/>
    <s v="Brasil"/>
    <s v="Mercado Envios Full"/>
    <s v="2 de junho | 15:31"/>
    <s v="6 de junho | 09:03"/>
    <s v="Mercado Envios"/>
    <s v="MEL42320276756LMFFF01"/>
    <s v=" "/>
    <s v=" "/>
    <s v=" "/>
    <s v=" "/>
    <s v=" "/>
    <s v=" "/>
    <s v=" "/>
    <s v="Não"/>
    <s v=""/>
    <s v="Não"/>
  </r>
  <r>
    <x v="0"/>
    <s v="2000005765908860"/>
    <d v="2023-06-01T00:00:00"/>
    <s v="Entregue"/>
    <s v="Chegou em 2 de junho"/>
    <s v="Não"/>
    <n v="1"/>
    <n v="69.819999999999993"/>
    <n v="13.7"/>
    <n v="-17.37"/>
    <n v="-13.7"/>
    <s v=""/>
    <n v="52.45"/>
    <s v=" "/>
    <x v="9"/>
    <s v="MLB1865073108"/>
    <s v="2 Kits De Rolamento Roda Traseira Gol G1 G2 G3 G4 G5 Novo"/>
    <s v=" "/>
    <n v="69.819999999999993"/>
    <s v="Premium"/>
    <s v="Autorizado"/>
    <s v=" "/>
    <s v=" "/>
    <s v=" "/>
    <s v=" "/>
    <s v="EDIR MARCOS SILVEIRA"/>
    <s v="05074796881"/>
    <s v="Rua Silveira Martins 1861 / Casa - CEP 14080110 - Campos Elíseos, Ribeirão Preto, São Paulo"/>
    <s v="Ribeirão Preto"/>
    <s v="São Paulo"/>
    <s v="14080110"/>
    <s v="Brasil"/>
    <s v="Mercado Envios Full"/>
    <s v="1 de junho | 23:08"/>
    <s v="2 de junho | 10:52"/>
    <s v="Mercado Envios"/>
    <s v="MEL42320233218LMFFF01"/>
    <s v=" "/>
    <s v=" "/>
    <s v=" "/>
    <s v=" "/>
    <s v=" "/>
    <s v=" "/>
    <s v=" "/>
    <s v="Não"/>
    <s v=""/>
    <s v="Não"/>
  </r>
  <r>
    <x v="0"/>
    <s v="2000004501451419"/>
    <d v="2023-06-01T00:00:00"/>
    <s v="Devolução finalizada com reembolso para o comprador"/>
    <s v="O produto devolvido chegou em terça-feira, 13 de junho."/>
    <s v="Sim"/>
    <n v="1"/>
    <n v="65.989999999999995"/>
    <s v=""/>
    <n v="-16.72"/>
    <s v=""/>
    <n v="-49.27"/>
    <n v="0"/>
    <s v=" "/>
    <x v="88"/>
    <s v="MLB2087250945"/>
    <s v="Par Bieleta Dianteira New Fiesta - Novo Ka - Nova Ecosport"/>
    <s v=" "/>
    <n v="65.989999999999995"/>
    <s v="Premium"/>
    <s v="Autorizado"/>
    <s v="Marcia Danielle Souza Araujo"/>
    <s v="CPF 35441738839"/>
    <s v="Avenida Alexios Jafet 1982 - Ap 98 Bl B, São Paulo - CEP: 05186005, São Paulo"/>
    <s v=" "/>
    <s v="Marcia Danielle Souza Araujo"/>
    <s v="35441738839"/>
    <s v="Rua Cecília Iter 177 / &quot;Referencia: Endereço Comercial. entregar antes das 18h Pode Entregar Para, Edi Ou Henrique 1195329-2034.&quot;"/>
    <s v="São Paulo"/>
    <s v="São Paulo"/>
    <s v="08240730"/>
    <s v="Brasil"/>
    <s v="Mercado Envios Full"/>
    <s v="13 de junho | 02:21"/>
    <s v="13 de junho | 12:49"/>
    <s v="Mercado Envios"/>
    <s v="MEL42330310106LMXDR01"/>
    <s v=" "/>
    <s v=" "/>
    <s v=" "/>
    <s v=" "/>
    <s v=" "/>
    <s v=" "/>
    <s v=" "/>
    <s v="Sim"/>
    <s v=""/>
    <s v="Não"/>
  </r>
  <r>
    <x v="0"/>
    <s v="2000005765858058"/>
    <d v="2023-06-01T00:00:00"/>
    <s v="Entregue"/>
    <s v="Chegou em 5 de junho"/>
    <s v="Não"/>
    <n v="1"/>
    <n v="89"/>
    <s v=""/>
    <n v="-15.13"/>
    <n v="-20.45"/>
    <s v=""/>
    <n v="53.42"/>
    <s v="Sim"/>
    <x v="167"/>
    <s v="MLB2803393241"/>
    <s v="Par Bieleta Dianteira Focus 2000 A 2008"/>
    <s v=" "/>
    <n v="89"/>
    <s v="Premium"/>
    <s v="Não emitida"/>
    <s v="Carla Laguna"/>
    <s v="CPF 99250748000"/>
    <s v="Travessa José Eduardo Maciel 50, Santo Antônio Da Patrulha - CEP: 95500000, Rio Grande do Sul"/>
    <s v=" "/>
    <s v="Carla Laguna"/>
    <s v="99250748000"/>
    <s v="Rua Marcolino de Carli 24 / Referencia: Oficina mecânica - falar com Alexandre ou Marquinhos. - CEP 95500000 - Várzea, Santo Antônio da Patrulha, Rio Grande do Sul"/>
    <s v="Santo Antônio da Patrulha"/>
    <s v="Rio Grande do Sul"/>
    <s v="95500000"/>
    <s v="Brasil"/>
    <s v="Correios e pontos de envio"/>
    <s v="3 de junho | 00:23"/>
    <s v="5 de junho | 11:46"/>
    <s v="Mercado Envios"/>
    <s v="MEL42320209336LMXDF01"/>
    <s v=" "/>
    <s v=" "/>
    <s v=" "/>
    <s v=" "/>
    <s v=" "/>
    <s v=" "/>
    <s v=" "/>
    <s v="Não"/>
    <s v=""/>
    <s v="Não"/>
  </r>
  <r>
    <x v="0"/>
    <s v="2000005765756076"/>
    <d v="2023-06-01T00:00:00"/>
    <s v="Entregue"/>
    <s v="Chegou em 2 de junho"/>
    <s v="Não"/>
    <n v="1"/>
    <n v="18.71"/>
    <n v="9.9"/>
    <n v="-8.68"/>
    <n v="-9.9"/>
    <s v=""/>
    <n v="10.029999999999999"/>
    <s v=" "/>
    <x v="16"/>
    <s v="MLB2100146499"/>
    <s v="Capa Pedal Hyundai Tucson I30 Hb20 Elantra Kia Sportage"/>
    <s v=" "/>
    <n v="18.71"/>
    <s v="Premium"/>
    <s v="Autorizado"/>
    <s v=" "/>
    <s v=" "/>
    <s v=" "/>
    <s v=" "/>
    <s v="ramon santos"/>
    <s v="39635751826"/>
    <s v="Rua Doutor Jeber Juabre 145 / blocp A apto 408 - CEP 13060611 - Jardim Márcia, Campinas, São Paulo"/>
    <s v="Campinas"/>
    <s v="São Paulo"/>
    <s v="13060611"/>
    <s v="Brasil"/>
    <s v="Mercado Envios Full"/>
    <s v="2 de junho | 02:05"/>
    <s v="2 de junho | 11:59"/>
    <s v="Mercado Envios"/>
    <s v="MEL42320102669LMFFF01"/>
    <s v=" "/>
    <s v=" "/>
    <s v=" "/>
    <s v=" "/>
    <s v=" "/>
    <s v=" "/>
    <s v=" "/>
    <s v="Não"/>
    <s v=""/>
    <s v="Não"/>
  </r>
  <r>
    <x v="0"/>
    <s v="2000005765739230"/>
    <d v="2023-06-01T00:00:00"/>
    <s v="Entregue"/>
    <s v="Chegou em 3 de junho"/>
    <s v="Não"/>
    <n v="1"/>
    <n v="64.16"/>
    <n v="18.899999999999999"/>
    <n v="-16.41"/>
    <n v="-18.899999999999999"/>
    <s v=""/>
    <n v="47.75"/>
    <s v=" "/>
    <x v="3"/>
    <s v="MLB2088378598"/>
    <s v="Par Bieleta Dianteira Tucson Sportage"/>
    <s v=" "/>
    <n v="64.16"/>
    <s v="Premium"/>
    <s v="Autorizado"/>
    <s v=" "/>
    <s v=" "/>
    <s v=" "/>
    <s v=" "/>
    <s v="Carlos Ribeiro"/>
    <s v="70134659686"/>
    <s v="Rua Pains 112 / Casa - CEP 32110620 - Parque Turistas, Contagem, Minas Gerais"/>
    <s v="Contagem"/>
    <s v="Minas Gerais"/>
    <s v="32110620"/>
    <s v="Brasil"/>
    <s v="Mercado Envios Full"/>
    <s v="2 de junho | 15:54"/>
    <s v="3 de junho | 17:36"/>
    <s v="Mercado Envios"/>
    <s v="MEL42320162476LMFFF01"/>
    <s v=" "/>
    <s v=" "/>
    <s v=" "/>
    <s v=" "/>
    <s v=" "/>
    <s v=" "/>
    <s v=" "/>
    <s v="Não"/>
    <s v=""/>
    <s v="Não"/>
  </r>
  <r>
    <x v="0"/>
    <s v="2000005765564888"/>
    <d v="2023-06-01T00:00:00"/>
    <s v="Entregue"/>
    <s v="Chegou em 5 de junho"/>
    <s v="Não"/>
    <n v="1"/>
    <n v="217.9"/>
    <s v=""/>
    <n v="-37.04"/>
    <n v="-20.45"/>
    <s v=""/>
    <n v="160.41"/>
    <s v=" "/>
    <x v="10"/>
    <s v="MLB1781827882"/>
    <s v="Cabo De Engate E Seleção Corsa Classic 2005/2014"/>
    <s v=" "/>
    <n v="217.9"/>
    <s v="Premium"/>
    <s v="Autorizado"/>
    <s v=" "/>
    <s v=" "/>
    <s v=" "/>
    <s v=" "/>
    <s v="Edipo Rodrigues"/>
    <s v="08496557650"/>
    <s v="Rua Esperidião Ferreira de Oliveira 149 / casa - CEP 39990000 - novo progresso, Águas Vermelhas, Minas Gerais"/>
    <s v="Águas Vermelhas"/>
    <s v="Minas Gerais"/>
    <s v="39990000"/>
    <s v="Brasil"/>
    <s v="Mercado Envios Full"/>
    <s v="2 de junho | 01:30"/>
    <s v="5 de junho | 09:00"/>
    <s v="Mercado Envios"/>
    <s v="MEL42320088368LMFFF01"/>
    <s v=" "/>
    <s v=" "/>
    <s v=" "/>
    <s v=" "/>
    <s v=" "/>
    <s v=" "/>
    <s v=" "/>
    <s v="Não"/>
    <s v=""/>
    <s v="Não"/>
  </r>
  <r>
    <x v="0"/>
    <s v="2000005765437390"/>
    <d v="2023-06-01T00:00:00"/>
    <s v="Entregue"/>
    <s v="Chegou em 7 de junho"/>
    <s v="Não"/>
    <n v="1"/>
    <n v="321"/>
    <n v="31.97"/>
    <n v="-38.520000000000003"/>
    <n v="-58.42"/>
    <s v=""/>
    <n v="256.02999999999997"/>
    <s v=" "/>
    <x v="64"/>
    <s v="MLB2864255012"/>
    <s v="Par Bandeja Peugeot Hoggar Todos 2010 A 2013"/>
    <s v=" "/>
    <n v="321"/>
    <s v="Clássico"/>
    <s v="Não emitida"/>
    <s v="Adriele  Costa"/>
    <s v="CPF 05632898210"/>
    <s v="michele 6943 - quase em frente a uma igreja com portão branco, Porto Velho - CEP: 76824298, Rondônia"/>
    <s v=" "/>
    <s v="Adriele  Costa"/>
    <s v="05632898210"/>
    <s v="michele 6943 / CEP 76824298 - Igarapé, Porto Velho, Rondônia"/>
    <s v="Porto Velho"/>
    <s v="Rondônia"/>
    <s v="76824298"/>
    <s v="Brasil"/>
    <s v="Correios e pontos de envio"/>
    <s v="3 de junho | 05:30"/>
    <s v="7 de junho | 13:27"/>
    <s v="Mercado Envios"/>
    <s v="MEL42319972145LMXDF01"/>
    <s v=" "/>
    <s v=" "/>
    <s v=" "/>
    <s v=" "/>
    <s v=" "/>
    <s v=" "/>
    <s v=" "/>
    <s v="Não"/>
    <s v=""/>
    <s v="Não"/>
  </r>
  <r>
    <x v="0"/>
    <s v="2000005765371602"/>
    <d v="2023-06-01T00:00:00"/>
    <s v="Entregue"/>
    <s v="Chegou em 3 de junho"/>
    <s v="Não"/>
    <n v="1"/>
    <n v="207.9"/>
    <s v=""/>
    <n v="-24.95"/>
    <n v="-20.45"/>
    <s v=""/>
    <n v="162.5"/>
    <s v=" "/>
    <x v="10"/>
    <s v="MLB1835928426"/>
    <s v="Cabo De Marcha Celta  Classic  2008 2009 2010 2011 2012 2013"/>
    <s v=" "/>
    <n v="207.9"/>
    <s v="Clássico"/>
    <s v="Autorizado"/>
    <s v=" "/>
    <s v=" "/>
    <s v=" "/>
    <s v=" "/>
    <s v="alexander lopes lopes"/>
    <s v="07882502723"/>
    <s v="Rua Maricão 87 / CEP 23530380 - Sepetiba, Rio de Janeiro, Rio de Janeiro"/>
    <s v="Rio de Janeiro"/>
    <s v="Rio de Janeiro"/>
    <s v="23530380"/>
    <s v="Brasil"/>
    <s v="Mercado Envios Full"/>
    <s v="2 de junho | 16:25"/>
    <s v="3 de junho | 17:55"/>
    <s v="Mercado Envios"/>
    <s v="MEL42320006744LMFFF01"/>
    <s v=" "/>
    <s v=" "/>
    <s v=" "/>
    <s v=" "/>
    <s v=" "/>
    <s v=" "/>
    <s v=" "/>
    <s v="Não"/>
    <s v=""/>
    <s v="Não"/>
  </r>
  <r>
    <x v="0"/>
    <s v="2000005765358174"/>
    <d v="2023-06-01T00:00:00"/>
    <s v="Entregue"/>
    <s v="Chegou em 3 de junho"/>
    <s v="Não"/>
    <n v="1"/>
    <n v="61.7"/>
    <n v="20.88"/>
    <n v="-15.99"/>
    <n v="-20.88"/>
    <s v=""/>
    <n v="45.71"/>
    <s v=" "/>
    <x v="238"/>
    <s v="MLB2187084527"/>
    <s v="Reparo Pino Guia Pinça De Freio Dianteiro Nissan Versa"/>
    <s v=" "/>
    <n v="61.7"/>
    <s v="Premium"/>
    <s v="Autorizado"/>
    <s v=" "/>
    <s v=" "/>
    <s v=" "/>
    <s v=" "/>
    <s v="Adriano De Souza Dos Reis"/>
    <s v="07567732963"/>
    <s v="Rua Porto de Paranaguá 32 / Referencia: Próximo ao Mercado Morais - CEP 84060795 - Contorno, Ponta Grossa, Paraná"/>
    <s v="Ponta Grossa"/>
    <s v="Paraná"/>
    <s v="84060795"/>
    <s v="Brasil"/>
    <s v="Mercado Envios Full"/>
    <s v="2 de junho | 13:33"/>
    <s v="3 de junho | 12:31"/>
    <s v="Mercado Envios"/>
    <s v="MEL42319933959LMFFF01"/>
    <s v=" "/>
    <s v=" "/>
    <s v=" "/>
    <s v=" "/>
    <s v=" "/>
    <s v=" "/>
    <s v=" "/>
    <s v="Não"/>
    <s v=""/>
    <s v="Não"/>
  </r>
  <r>
    <x v="0"/>
    <s v="2000005765327330"/>
    <d v="2023-06-01T00:00:00"/>
    <s v="Entregue"/>
    <s v="Chegou em 2 de junho"/>
    <s v="Não"/>
    <n v="1"/>
    <n v="52.19"/>
    <n v="12.15"/>
    <n v="-14.37"/>
    <n v="-12.15"/>
    <s v=""/>
    <n v="37.82"/>
    <s v="Sim"/>
    <x v="34"/>
    <s v="MLB2787167076"/>
    <s v="Kit Reparo Terminal Cabo Engate Seleção Peugeot 208 E 307"/>
    <s v=" "/>
    <n v="52.19"/>
    <s v="Premium"/>
    <s v="Autorizado"/>
    <s v=" "/>
    <s v=" "/>
    <s v=" "/>
    <s v=" "/>
    <s v="Rodrigo  Ramos"/>
    <s v="09699327901"/>
    <s v="Rua Onofre Holthman 667 / Bicicletaria  Referencia: Bicicletaria trabelho em baixo e moro em cima - CEP 83085520 - Rio Pequeno, São José dos Pinhais, Paraná"/>
    <s v="São José dos Pinhais"/>
    <s v="Paraná"/>
    <s v="83085520"/>
    <s v="Brasil"/>
    <s v="Mercado Envios Full"/>
    <s v="1 de junho | 19:27"/>
    <s v="2 de junho | 13:02"/>
    <s v="Mercado Envios"/>
    <s v="MEL42319924903LMFFF01"/>
    <s v=" "/>
    <s v=" "/>
    <s v=" "/>
    <s v=" "/>
    <s v=" "/>
    <s v=" "/>
    <s v=" "/>
    <s v="Não"/>
    <s v=""/>
    <s v="Não"/>
  </r>
  <r>
    <x v="0"/>
    <s v="2000005765205054"/>
    <d v="2023-06-01T00:00:00"/>
    <s v="Entregue"/>
    <s v="Chegou em 3 de junho"/>
    <s v="Não"/>
    <n v="1"/>
    <n v="37.99"/>
    <n v="28.5"/>
    <n v="-10.06"/>
    <n v="-28.5"/>
    <s v=""/>
    <n v="27.93"/>
    <s v=" "/>
    <x v="49"/>
    <s v="MLB3025163328"/>
    <s v="Terminal Cabo Câmbio Engate 13mm Grand Siena 2014 Em Diante"/>
    <s v=" "/>
    <n v="37.99"/>
    <s v="Clássico"/>
    <s v="Não emitida"/>
    <s v="Alex sandro de oliveira santos oliveira"/>
    <s v="CPF 95060839087"/>
    <s v="Rua Ivoti 250 - casa, Sapucaia do Sul - CEP: 93222090, Rio Grande do Sul"/>
    <s v=" "/>
    <s v="Alex sandro de oliveira santos oliveira"/>
    <s v="95060839087"/>
    <s v="Rua Ivoti 250 / casa - CEP 93222090 - Vargas, Sapucaia do Sul, Rio Grande do Sul"/>
    <s v="Sapucaia do Sul"/>
    <s v="Rio Grande do Sul"/>
    <s v="93222090"/>
    <s v="Brasil"/>
    <s v="Correios e pontos de envio"/>
    <s v="3 de junho | 00:23"/>
    <s v="3 de junho | 16:42"/>
    <s v="Mercado Envios"/>
    <s v="MEL42319873011LMXDF01"/>
    <s v=" "/>
    <s v=" "/>
    <s v=" "/>
    <s v=" "/>
    <s v=" "/>
    <s v=" "/>
    <s v=" "/>
    <s v="Não"/>
    <s v=""/>
    <s v="Não"/>
  </r>
  <r>
    <x v="0"/>
    <s v="2000005765196814"/>
    <d v="2023-06-01T00:00:00"/>
    <s v="Entregue"/>
    <s v="Chegou em 3 de junho"/>
    <s v="Não"/>
    <n v="1"/>
    <n v="19.899999999999999"/>
    <n v="48.2"/>
    <n v="-8.8800000000000008"/>
    <n v="-48.2"/>
    <s v=""/>
    <n v="11.02"/>
    <s v=" "/>
    <x v="44"/>
    <s v="MLB2100403112"/>
    <s v="Capa Pedal Acelerador Freio Embreagem Corsa 1994 Até 2015"/>
    <s v=" "/>
    <n v="19.899999999999999"/>
    <s v="Premium"/>
    <s v="Autorizado"/>
    <s v=" "/>
    <s v=" "/>
    <s v=" "/>
    <s v=" "/>
    <s v="Maria Das Dores Soares Da Silva"/>
    <s v="05064849478"/>
    <s v="Rua Sete de Setembro 94 / Referencia: vizinho oficina de bicicleta três irmãos - CEP 59218000 - centro, Passa e Fica, Rio Grande do Norte"/>
    <s v="Passa e Fica"/>
    <s v="Rio Grande do Norte"/>
    <s v="59218000"/>
    <s v="Brasil"/>
    <s v="Mercado Envios Full"/>
    <s v="2 de junho | 08:46"/>
    <s v="3 de junho | 17:10"/>
    <s v="Mercado Envios"/>
    <s v="MEL42319931022LMFFF01"/>
    <s v=" "/>
    <s v=" "/>
    <s v=" "/>
    <s v=" "/>
    <s v=" "/>
    <s v=" "/>
    <s v=" "/>
    <s v="Não"/>
    <s v=""/>
    <s v="Não"/>
  </r>
  <r>
    <x v="0"/>
    <s v="2000005765183036"/>
    <d v="2023-06-01T00:00:00"/>
    <s v="Entregue"/>
    <s v="Chegou em 4 de junho"/>
    <s v="Não"/>
    <n v="1"/>
    <n v="65.239999999999995"/>
    <n v="20"/>
    <n v="-16.59"/>
    <n v="-20"/>
    <s v=""/>
    <n v="48.65"/>
    <s v="Sim"/>
    <x v="14"/>
    <s v="MLB2860212445"/>
    <s v="Par Morceguinho Dianteiro Celta 1998 A 2015"/>
    <s v=" "/>
    <n v="65.239999999999995"/>
    <s v="Premium"/>
    <s v="Autorizado"/>
    <s v=" "/>
    <s v=" "/>
    <s v=" "/>
    <s v=" "/>
    <s v="Indiberto Araujo Souza"/>
    <s v="02269991575"/>
    <s v="Rodovia ba 120 413 / Posto valente - CEP 48890000 - Centro, Valente, Bahia"/>
    <s v="Valente"/>
    <s v="Bahia"/>
    <s v="48890000"/>
    <s v="Brasil"/>
    <s v="Mercado Envios Full"/>
    <s v="3 de junho | 20:46"/>
    <s v="4 de junho | 14:23"/>
    <s v="Mercado Envios"/>
    <s v="MEL42319926606LMFFF01"/>
    <s v=" "/>
    <s v=" "/>
    <s v=" "/>
    <s v=" "/>
    <s v=" "/>
    <s v=" "/>
    <s v=" "/>
    <s v="Não"/>
    <s v=""/>
    <s v="Não"/>
  </r>
  <r>
    <x v="0"/>
    <s v="2000005760186372"/>
    <d v="2023-06-01T00:00:00"/>
    <s v="Entregue"/>
    <s v="Chegou em 2 de junho"/>
    <s v="Não"/>
    <n v="1"/>
    <n v="119.7"/>
    <s v=""/>
    <n v="-20.350000000000001"/>
    <n v="-18.45"/>
    <s v=""/>
    <n v="80.900000000000006"/>
    <s v=" "/>
    <x v="7"/>
    <s v="MLB2640425245"/>
    <s v="Kit Bomba Combustível Gasolina Sistema Bosch Corsawind 96a07"/>
    <s v=" "/>
    <n v="119.7"/>
    <s v="Premium"/>
    <s v="Autorizado"/>
    <s v=" "/>
    <s v=" "/>
    <s v=" "/>
    <s v=" "/>
    <s v="Rafael Parpinelli"/>
    <s v="30832979805"/>
    <s v="Rua Antônio Vicente Castelo 364 / CEP 13920000 - Parque Bela Vista, Pedreira, São Paulo"/>
    <s v="Pedreira"/>
    <s v="São Paulo"/>
    <s v="13920000"/>
    <s v="Brasil"/>
    <s v="Mercado Envios Full"/>
    <s v="1 de junho | 23:09"/>
    <s v="2 de junho | 11:42"/>
    <s v="Mercado Envios"/>
    <s v="MEL42317844798LMFFF01"/>
    <s v=" "/>
    <s v=" "/>
    <s v=" "/>
    <s v=" "/>
    <s v=" "/>
    <s v=" "/>
    <s v=" "/>
    <s v="Não"/>
    <s v=""/>
    <s v="Não"/>
  </r>
  <r>
    <x v="0"/>
    <s v="2000004501034713"/>
    <d v="2023-06-01T00:00:00"/>
    <s v="Entregue"/>
    <s v="Chegou em 2 de junho"/>
    <s v="Sim"/>
    <n v="1"/>
    <n v="68.86"/>
    <s v=""/>
    <n v="-17.21"/>
    <s v=""/>
    <s v=""/>
    <n v="51.65"/>
    <s v="Sim"/>
    <x v="14"/>
    <s v="MLB2860212445"/>
    <s v="Par Morceguinho Dianteiro Celta 1998 A 2015"/>
    <s v=" "/>
    <n v="68.86"/>
    <s v="Premium"/>
    <s v="Autorizado"/>
    <s v=" "/>
    <s v=" "/>
    <s v=" "/>
    <s v=" "/>
    <s v="orlando Silva"/>
    <s v="05342052599"/>
    <s v="Rua Chorrochó 100 / Terreo Referencia: Depois do point da Bola, do lado da oficina de Joel, casa branca, jogue na laje. - CEP 41100280 - Pernambués, Salvador, Bahia"/>
    <s v="Salvador"/>
    <s v="Bahia"/>
    <s v="41100280"/>
    <s v="Brasil"/>
    <s v="Mercado Envios Full"/>
    <s v="2 de junho | 00:22"/>
    <s v="2 de junho | 16:32"/>
    <s v="Mercado Envios"/>
    <s v="MEL42319787063LMFFF01"/>
    <s v=" "/>
    <s v=" "/>
    <s v=" "/>
    <s v=" "/>
    <s v=" "/>
    <s v=" "/>
    <s v=" "/>
    <s v="Não"/>
    <s v=""/>
    <s v="Não"/>
  </r>
  <r>
    <x v="0"/>
    <s v="2000004501008911"/>
    <d v="2023-06-01T00:00:00"/>
    <s v="Entregue"/>
    <s v="Chegou em 6 de junho"/>
    <s v="Sim"/>
    <n v="1"/>
    <n v="62"/>
    <n v="9.09"/>
    <n v="-16.04"/>
    <n v="-9.09"/>
    <s v=""/>
    <n v="45.96"/>
    <s v=" "/>
    <x v="30"/>
    <s v="MLB2093623027"/>
    <s v="Par Bieleta Dianteira Fiat Stilo Punto Bravo Linea"/>
    <s v=" "/>
    <n v="62"/>
    <s v="Premium"/>
    <s v="Autorizado"/>
    <s v=" "/>
    <s v=" "/>
    <s v=" "/>
    <s v=" "/>
    <s v="Douglas Alves"/>
    <s v="03217216598"/>
    <s v="Condomínio recanto das aves 8 / Referencia: Em frente ao residencial por do sol - CEP 48370000 - Mucambinho, Esplanada, Bahia"/>
    <s v="Esplanada"/>
    <s v="Bahia"/>
    <s v="48370000"/>
    <s v="Brasil"/>
    <s v="Mercado Envios Full"/>
    <s v="2 de junho | 06:30"/>
    <s v="6 de junho | 16:26"/>
    <s v="Mercado Envios"/>
    <s v="MEL42319834314LMFFF01"/>
    <s v=" "/>
    <s v=" "/>
    <s v=" "/>
    <s v=" "/>
    <s v=" "/>
    <s v=" "/>
    <s v=" "/>
    <s v="Não"/>
    <s v=""/>
    <s v="Não"/>
  </r>
  <r>
    <x v="0"/>
    <s v="2000005764855470"/>
    <d v="2023-06-01T00:00:00"/>
    <s v="Cancelada pelo comprador"/>
    <s v="Cancelou porque se arrependeu da compra."/>
    <s v="Não"/>
    <n v="1"/>
    <n v="72.989999999999995"/>
    <n v="15.9"/>
    <n v="-17.91"/>
    <s v=""/>
    <n v="-70.98"/>
    <n v="0"/>
    <s v=" "/>
    <x v="378"/>
    <s v="MLB3035516631"/>
    <s v="Par Terminal Cabo Engate Seleção Palio 2014 Em Diante"/>
    <s v=" "/>
    <n v="72.989999999999995"/>
    <s v="Premium"/>
    <s v="Autorizado"/>
    <s v="kayo felipe correia"/>
    <s v="CPF 36593817805"/>
    <s v="Rua Ministro Gastão Mesquita 300, São Paulo - CEP: 05012010, São Paulo"/>
    <s v=" "/>
    <s v="kayo felipe correia"/>
    <s v="36593817805"/>
    <s v=" "/>
    <s v="São Paulo"/>
    <s v="São Paulo"/>
    <s v="05012010"/>
    <s v="Brasil"/>
    <s v="Mercado Envios Flex"/>
    <s v=" "/>
    <s v=" "/>
    <s v="TRUSTPARTSTRUSTPARTS"/>
    <s v="42319726863"/>
    <s v=" "/>
    <s v=" "/>
    <s v=" "/>
    <s v=" "/>
    <s v=" "/>
    <s v=" "/>
    <s v=" "/>
    <s v="Não"/>
    <s v=""/>
    <s v="Não"/>
  </r>
  <r>
    <x v="0"/>
    <s v="2000005764808994"/>
    <d v="2023-06-01T00:00:00"/>
    <s v="Cancelada pelo comprador"/>
    <s v="Cancelou porque se arrependeu da compra."/>
    <s v="Não"/>
    <n v="1"/>
    <n v="119.7"/>
    <s v=""/>
    <n v="-20.350000000000001"/>
    <n v="-18.45"/>
    <n v="-80.900000000000006"/>
    <n v="0"/>
    <s v="Sim"/>
    <x v="7"/>
    <s v="MLB2640425245"/>
    <s v="Kit Bomba Combustível Gasolina Sistema Bosch Corsawind 96a07"/>
    <s v=" "/>
    <n v="119.7"/>
    <s v="Premium"/>
    <s v="Cancelada"/>
    <s v=" "/>
    <s v=" "/>
    <s v=" "/>
    <s v=" "/>
    <s v="Marcia Eduarda da Cruz Bertotti"/>
    <s v="04707781055"/>
    <s v=" "/>
    <s v="Gravataí"/>
    <s v="Rio Grande do Sul"/>
    <s v="94199703"/>
    <s v="Brasil"/>
    <s v="Mercado Envios Full"/>
    <s v=" "/>
    <s v=" "/>
    <s v="Mercado Envios"/>
    <s v="MEL42319769216LMFFF01"/>
    <s v=" "/>
    <s v=" "/>
    <s v=" "/>
    <s v=" "/>
    <s v=" "/>
    <s v=" "/>
    <s v=" "/>
    <s v="Não"/>
    <s v=""/>
    <s v="Não"/>
  </r>
  <r>
    <x v="0"/>
    <s v="2000004496400577"/>
    <d v="2023-06-01T00:00:00"/>
    <s v="Entregue"/>
    <s v="Chegou em 3 de junho"/>
    <s v="Sim"/>
    <n v="1"/>
    <n v="237.9"/>
    <s v=""/>
    <n v="-40.44"/>
    <n v="-20.45"/>
    <s v=""/>
    <n v="177.01"/>
    <s v="Sim"/>
    <x v="89"/>
    <s v="MLB2609815607"/>
    <s v="Kit Rolamento Eixo Traseiro C/ Bucha Peugeot 206 47mm"/>
    <s v=" "/>
    <n v="237.9"/>
    <s v="Premium"/>
    <s v="Autorizado"/>
    <s v=" "/>
    <s v=" "/>
    <s v=" "/>
    <s v=" "/>
    <s v="Matheus de Oliveira Souza"/>
    <s v="69716382049"/>
    <s v="Rua Ildo Menegheti 220 / CEP 96900000 - Sobradinho, Rio Grande do Sul"/>
    <s v="Sobradinho"/>
    <s v="Rio Grande do Sul"/>
    <s v="96900000"/>
    <s v="Brasil"/>
    <s v="Mercado Envios Full"/>
    <s v="2 de junho | 14:25"/>
    <s v="3 de junho | 16:28"/>
    <s v="Mercado Envios"/>
    <s v="MEL42319644829LMFFF01"/>
    <s v=" "/>
    <s v=" "/>
    <s v=" "/>
    <s v=" "/>
    <s v=" "/>
    <s v=" "/>
    <s v=" "/>
    <s v="Não"/>
    <s v=""/>
    <s v="Não"/>
  </r>
  <r>
    <x v="0"/>
    <s v="2000005764602982"/>
    <d v="2023-06-01T00:00:00"/>
    <s v="Entregue"/>
    <s v="Chegou em 3 de junho"/>
    <s v="Não"/>
    <n v="1"/>
    <n v="315.69"/>
    <s v=""/>
    <n v="-53.67"/>
    <n v="-38.950000000000003"/>
    <s v=""/>
    <n v="223.07"/>
    <s v=" "/>
    <x v="36"/>
    <s v="MLB2991428984"/>
    <s v="Par Bandeja Superior  S10 4x2 E 4x4  1995 Á 2011 Sem Pivô"/>
    <s v=" "/>
    <n v="315.69"/>
    <s v="Premium"/>
    <s v="Não emitida"/>
    <s v="Ramon Fernandes"/>
    <s v="CPF 07185905702"/>
    <s v="Rua Cel Olimpio Cesar Araujo 157 - Casa, São Lourenço - CEP: 37470000, Minas Gerais"/>
    <s v=" "/>
    <s v="Ramon Fernandes"/>
    <s v="07185905702"/>
    <s v="Rua Haroldo Lobo 415 / Bl 2 Apto 301 Portuguesa - CEP 21931580 - Portuguesa, Rio de Janeiro, Rio de Janeiro"/>
    <s v="Rio de Janeiro"/>
    <s v="Rio de Janeiro"/>
    <s v="21931580"/>
    <s v="Brasil"/>
    <s v="Correios e pontos de envio"/>
    <s v="3 de junho | 00:55"/>
    <s v="3 de junho | 20:46"/>
    <s v="Mercado Envios"/>
    <s v="MEL42319685558LMXDF01"/>
    <s v=" "/>
    <s v=" "/>
    <s v=" "/>
    <s v=" "/>
    <s v=" "/>
    <s v=" "/>
    <s v=" "/>
    <s v="Não"/>
    <s v=""/>
    <s v="Não"/>
  </r>
  <r>
    <x v="0"/>
    <s v="2000005764501728"/>
    <d v="2023-06-01T00:00:00"/>
    <s v="Entregue"/>
    <s v="Chegou em 2 de junho"/>
    <s v="Não"/>
    <n v="1"/>
    <n v="121.79"/>
    <n v="1.59"/>
    <n v="-20.7"/>
    <s v=""/>
    <s v=""/>
    <n v="102.68"/>
    <s v=" "/>
    <x v="113"/>
    <s v="MLB3106718305"/>
    <s v="Kit Reparo Alavanca Cambio Completo Pampa 1990 À 1997"/>
    <s v=" "/>
    <n v="121.79"/>
    <s v="Premium"/>
    <s v="Autorizado"/>
    <s v="ruan angelo"/>
    <s v="CPF 43160684822"/>
    <s v="Rua César Ladeira 105 - B, Osasco - CEP: 06152010, São Paulo"/>
    <s v=" "/>
    <s v="ruan angelo"/>
    <s v="43160684822"/>
    <s v="Rua Estrela D'Oeste 502 / antiga congregação Referencia: obra e construção - CEP 06721010 - Portal do Santa Paula, Cotia, São Paulo"/>
    <s v="Cotia"/>
    <s v="São Paulo"/>
    <s v="06721010"/>
    <s v="Brasil"/>
    <s v="Mercado Envios Flex"/>
    <s v="2 de junho | 16:00"/>
    <s v="2 de junho | 21:32"/>
    <s v="MARCIO SILVA"/>
    <s v="42319643650"/>
    <s v=" "/>
    <s v=" "/>
    <s v=" "/>
    <s v=" "/>
    <s v=" "/>
    <s v=" "/>
    <s v=" "/>
    <s v="Não"/>
    <s v=""/>
    <s v="Não"/>
  </r>
  <r>
    <x v="0"/>
    <s v="2000004500813123"/>
    <d v="2023-06-01T00:00:00"/>
    <s v="Entregue"/>
    <s v="Chegou em 5 de junho"/>
    <s v="Sim"/>
    <n v="1"/>
    <n v="58.49"/>
    <s v=""/>
    <n v="-15.44"/>
    <s v=""/>
    <s v=""/>
    <n v="43.05"/>
    <s v=" "/>
    <x v="9"/>
    <s v="MLB1983187301"/>
    <s v="Par De Kit Rolamento Roda Traseira Fox 2007 2008 2009 Novo"/>
    <s v=" "/>
    <n v="58.49"/>
    <s v="Premium"/>
    <s v="Autorizado"/>
    <s v=" "/>
    <s v=" "/>
    <s v=" "/>
    <s v=" "/>
    <s v="Mario Henrique Paleta"/>
    <s v="20282578811"/>
    <s v="Rua Tenente Antonio Brito 361 / Referencia: Antiga Rua Osmar Marques Santos - CEP 15081552 - Residencial Unitra, São José do Rio Preto, São Paulo"/>
    <s v="São José do Rio Preto"/>
    <s v="São Paulo"/>
    <s v="15081552"/>
    <s v="Brasil"/>
    <s v="Mercado Envios Full"/>
    <s v="2 de junho | 06:30"/>
    <s v="5 de junho | 15:56"/>
    <s v="Mercado Envios"/>
    <s v="MEL42319589633LMFFF01"/>
    <s v=" "/>
    <s v=" "/>
    <s v=" "/>
    <s v=" "/>
    <s v=" "/>
    <s v=" "/>
    <s v=" "/>
    <s v="Não"/>
    <s v=""/>
    <s v="Não"/>
  </r>
  <r>
    <x v="0"/>
    <s v="2000005764473752"/>
    <d v="2023-06-01T00:00:00"/>
    <s v="Devolução finalizada com reembolso para o comprador"/>
    <s v="O produto devolvido chegou em quarta-feira, 7 de junho."/>
    <s v="Não"/>
    <n v="1"/>
    <n v="217.9"/>
    <s v=""/>
    <n v="-77.94"/>
    <n v="-20.45"/>
    <n v="-180.86"/>
    <n v="-61.35"/>
    <s v=" "/>
    <x v="10"/>
    <s v="MLB1781827882"/>
    <s v="Cabo De Engate E Seleção Corsa Classic 2005/2014"/>
    <s v=" "/>
    <n v="217.9"/>
    <s v="Premium"/>
    <s v="Autorizado"/>
    <s v="Gabriel Henrique Nascimento de Oliveira"/>
    <s v="CPF 51760637866"/>
    <s v="Rua Honduras 2061 - Casa, Pereira Barreto - CEP: 15372046, São Paulo"/>
    <s v=" "/>
    <s v="Gabriel Henrique Nascimento de Oliveira"/>
    <s v="51760637866"/>
    <s v="Rua Cecília Iter 177 / &quot;Referencia: Endereço Comercial. entregar antes das 18h Pode Entregar Para, Edi Ou Henrique 1195329-2034.&quot;"/>
    <s v="São Paulo"/>
    <s v="São Paulo"/>
    <s v="08240730"/>
    <s v="Brasil"/>
    <s v="Mercado Envios Full"/>
    <s v="7 de junho | 03:09"/>
    <s v="7 de junho | 11:18"/>
    <s v="Mercado Envios"/>
    <s v="MEL42330799322LMXDR01"/>
    <s v=" "/>
    <s v=" "/>
    <s v=" "/>
    <s v=" "/>
    <s v=" "/>
    <s v=" "/>
    <s v=" "/>
    <s v="Não"/>
    <n v="1"/>
    <s v="Não"/>
  </r>
  <r>
    <x v="0"/>
    <s v="2000004500792143"/>
    <d v="2023-06-01T00:00:00"/>
    <s v="Entregue"/>
    <s v="Chegou em 2 de junho"/>
    <s v="Sim"/>
    <n v="1"/>
    <n v="19.899999999999999"/>
    <s v=""/>
    <n v="-22.1"/>
    <s v=""/>
    <s v=""/>
    <n v="-2.2000000000000002"/>
    <s v="Sim"/>
    <x v="44"/>
    <s v="MLB2100403112"/>
    <s v="Capa Pedal Acelerador Freio Embreagem Corsa 1994 Até 2015"/>
    <s v=" "/>
    <n v="19.899999999999999"/>
    <s v="Premium"/>
    <s v="Autorizado"/>
    <s v=" "/>
    <s v=" "/>
    <s v=" "/>
    <s v=" "/>
    <s v="Rafael Martins"/>
    <s v="13836504626"/>
    <s v="Rua Castanheiras 343 / Casa Referencia: Casa com árvore na frente portão marrom - CEP 32410345 - Jardim Montanhês, Ibirité, Minas Gerais"/>
    <s v="Ibirité"/>
    <s v="Minas Gerais"/>
    <s v="32410345"/>
    <s v="Brasil"/>
    <s v="Mercado Envios Full"/>
    <s v="1 de junho | 23:02"/>
    <s v="2 de junho | 18:45"/>
    <s v="Mercado Envios"/>
    <s v="MEL42319580565LMFFF01"/>
    <s v=" "/>
    <s v=" "/>
    <s v=" "/>
    <s v=" "/>
    <s v=" "/>
    <s v=" "/>
    <s v=" "/>
    <s v="Não"/>
    <s v=""/>
    <s v="Não"/>
  </r>
  <r>
    <x v="0"/>
    <s v="2000005764331928"/>
    <d v="2023-06-01T00:00:00"/>
    <s v="Entregue"/>
    <s v="Chegou em 6 de junho"/>
    <s v="Não"/>
    <n v="1"/>
    <n v="85.9"/>
    <s v=""/>
    <n v="-14.6"/>
    <n v="-18.45"/>
    <s v=""/>
    <n v="52.85"/>
    <s v=" "/>
    <x v="70"/>
    <s v="MLB2121483626"/>
    <s v="Cabo Embreagem Peugeot 206 1.4 E 1.6 Chassi 10556/..."/>
    <s v=" "/>
    <n v="85.9"/>
    <s v="Premium"/>
    <s v="Não emitida"/>
    <s v="Antonio Eustaquio Pereira"/>
    <s v="CPF 97920037700"/>
    <s v="Minas Gerais 21, Braço do Rio - CEP: 29967000, Espírito Santo"/>
    <s v=" "/>
    <s v="Antonio Eustaquio Pereira"/>
    <s v="97920037700"/>
    <s v="26 de maio 203 / casa Referencia: próximo a Mercearia Ítalo. - CEP 29967000 - Centro, Braço do Rio, Espírito Santo"/>
    <s v="Braço do Rio"/>
    <s v="Espírito Santo"/>
    <s v="29967000"/>
    <s v="Brasil"/>
    <s v="Correios e pontos de envio"/>
    <s v="3 de junho | 06:50"/>
    <s v="6 de junho | 11:40"/>
    <s v="Mercado Envios"/>
    <s v="MEL42319574260LMXDF01"/>
    <s v=" "/>
    <s v=" "/>
    <s v=" "/>
    <s v=" "/>
    <s v=" "/>
    <s v=" "/>
    <s v=" "/>
    <s v="Não"/>
    <s v=""/>
    <s v="Não"/>
  </r>
  <r>
    <x v="0"/>
    <s v="2000005764319904"/>
    <d v="2023-06-01T00:00:00"/>
    <s v="Entregue"/>
    <s v="Chegou em 5 de junho"/>
    <s v="Não"/>
    <n v="1"/>
    <n v="317.69"/>
    <s v=""/>
    <n v="-38.119999999999997"/>
    <n v="-20.45"/>
    <s v=""/>
    <n v="259.12"/>
    <s v=" "/>
    <x v="246"/>
    <s v="MLB2966282998"/>
    <s v="Par Bandeja Inferior Fiat Marea 1999 Á 2008"/>
    <s v=" "/>
    <n v="317.69"/>
    <s v="Clássico"/>
    <s v="Não emitida"/>
    <s v="Fernando Magnago"/>
    <s v="CPF 14289188761"/>
    <s v="Rua Napoleão Dórea 723 - Bloco A Apt 304, Aracaju - CEP: 49037460, Sergipe"/>
    <s v=" "/>
    <s v="Fernando Magnago"/>
    <s v="14289188761"/>
    <s v="Rua Projetada Area 2 272 / Bloco 4 Apt 302 Referencia: Condominio Verde Monte Florata - CEP 49100000 - Rosa Elze, São Cristóvão, Sergipe"/>
    <s v="São Cristóvão"/>
    <s v="Sergipe"/>
    <s v="49100000"/>
    <s v="Brasil"/>
    <s v="Correios e pontos de envio"/>
    <s v="3 de junho | 03:40"/>
    <s v="5 de junho | 10:36"/>
    <s v="Mercado Envios"/>
    <s v="MEL42319565204LMXDF01"/>
    <s v=" "/>
    <s v=" "/>
    <s v=" "/>
    <s v=" "/>
    <s v=" "/>
    <s v=" "/>
    <s v=" "/>
    <s v="Não"/>
    <s v=""/>
    <s v="Não"/>
  </r>
  <r>
    <x v="0"/>
    <s v="2000005764311224"/>
    <d v="2023-06-01T00:00:00"/>
    <s v="Entregue"/>
    <s v="Chegou em 3 de junho"/>
    <s v="Não"/>
    <n v="1"/>
    <n v="58"/>
    <n v="11.88"/>
    <n v="-15.36"/>
    <n v="-11.88"/>
    <s v=""/>
    <n v="42.64"/>
    <s v=" "/>
    <x v="58"/>
    <s v="MLB1841725062"/>
    <s v="Cabo De Embreagem Ducato(2.8mglu)2001 2002 2003 2004 2005..."/>
    <s v=" "/>
    <n v="58"/>
    <s v="Premium"/>
    <s v="Autorizado"/>
    <s v=" "/>
    <s v=" "/>
    <s v=" "/>
    <s v=" "/>
    <s v="Edilaine Ilidio"/>
    <s v="37760152841"/>
    <s v="rua N 8 65 / última cas esquerdo - CEP 11925000 - Balneário sulmar, Ilha Comprida, São Paulo"/>
    <s v="Ilha Comprida"/>
    <s v="São Paulo"/>
    <s v="11925000"/>
    <s v="Brasil"/>
    <s v="Mercado Envios Full"/>
    <s v="1 de junho | 21:25"/>
    <s v="3 de junho | 13:01"/>
    <s v="Mercado Envios"/>
    <s v="MEL42319499207LMFFF01"/>
    <s v=" "/>
    <s v=" "/>
    <s v=" "/>
    <s v=" "/>
    <s v=" "/>
    <s v=" "/>
    <s v=" "/>
    <s v="Não"/>
    <s v=""/>
    <s v="Não"/>
  </r>
  <r>
    <x v="0"/>
    <s v="2000004500634669"/>
    <d v="2023-06-01T00:00:00"/>
    <s v="Entregue"/>
    <s v="Chegou em 2 de junho"/>
    <s v="Sim"/>
    <n v="1"/>
    <n v="170.91"/>
    <s v=""/>
    <n v="-29.05"/>
    <n v="-26.45"/>
    <s v=""/>
    <n v="115.41"/>
    <s v=" "/>
    <x v="161"/>
    <s v="MLB2863522242"/>
    <s v="Bandeja Esquerda Peugeot 207 Exceto Sw 08 Em Diante C Pivô"/>
    <s v=" "/>
    <n v="170.91"/>
    <s v="Premium"/>
    <s v="Autorizado"/>
    <s v=" "/>
    <s v=" "/>
    <s v=" "/>
    <s v=" "/>
    <s v="edgar furlan"/>
    <s v="41705790895"/>
    <s v="Avenida Paulo Furlan 236 / CEP 13641016 - Jardim Cachoeira, Pirassununga, São Paulo"/>
    <s v="Pirassununga"/>
    <s v="São Paulo"/>
    <s v="13641016"/>
    <s v="Brasil"/>
    <s v="Mercado Envios Full"/>
    <s v="2 de junho | 00:27"/>
    <s v="2 de junho | 16:46"/>
    <s v="Mercado Envios"/>
    <s v="MEL42319436915LMFFF01"/>
    <s v=" "/>
    <s v=" "/>
    <s v=" "/>
    <s v=" "/>
    <s v=" "/>
    <s v=" "/>
    <s v=" "/>
    <s v="Não"/>
    <s v=""/>
    <s v="Não"/>
  </r>
  <r>
    <x v="0"/>
    <s v="2000005764067610"/>
    <d v="2023-06-01T00:00:00"/>
    <s v="Entregue"/>
    <s v="Chegou em 2 de junho"/>
    <s v="Não"/>
    <n v="1"/>
    <n v="20.7"/>
    <n v="16.100000000000001"/>
    <n v="-9.02"/>
    <n v="-16.100000000000001"/>
    <s v=""/>
    <n v="11.68"/>
    <s v="Sim"/>
    <x v="17"/>
    <s v="MLB2100316175"/>
    <s v="Capa Pedal Embreagem Freio Sandero Logan 2007 Até 2011"/>
    <s v=" "/>
    <n v="20.7"/>
    <s v="Premium"/>
    <s v="Autorizado"/>
    <s v=" "/>
    <s v=" "/>
    <s v=" "/>
    <s v=" "/>
    <s v="Jefferson Pitta"/>
    <s v="32320181814"/>
    <s v="Rua Madame Ceccato 165 / CEP 37704201 - Jardim Ipê, Poços de Caldas, Minas Gerais"/>
    <s v="Poços de Caldas"/>
    <s v="Minas Gerais"/>
    <s v="37704201"/>
    <s v="Brasil"/>
    <s v="Mercado Envios Full"/>
    <s v="1 de junho | 21:48"/>
    <s v="2 de junho | 12:24"/>
    <s v="Mercado Envios"/>
    <s v="MEL42319397875LMFFF01"/>
    <s v=" "/>
    <s v=" "/>
    <s v=" "/>
    <s v=" "/>
    <s v=" "/>
    <s v=" "/>
    <s v=" "/>
    <s v="Não"/>
    <s v=""/>
    <s v="Não"/>
  </r>
  <r>
    <x v="0"/>
    <s v="2000005763848454"/>
    <d v="2023-06-01T00:00:00"/>
    <s v="Entregue"/>
    <s v="Chegou em 2 de junho"/>
    <s v="Não"/>
    <n v="1"/>
    <n v="19.989999999999998"/>
    <n v="9.9"/>
    <n v="-8.9"/>
    <n v="-9.9"/>
    <s v=""/>
    <n v="11.09"/>
    <s v="Sim"/>
    <x v="37"/>
    <s v="MLB2100377617"/>
    <s v="Capa Pedal Freio Embreagem Gm Onix Prisma Cobalt Spin Sonic"/>
    <s v=" "/>
    <n v="19.989999999999998"/>
    <s v="Premium"/>
    <s v="Autorizado"/>
    <s v=" "/>
    <s v=" "/>
    <s v=" "/>
    <s v=" "/>
    <s v="higor abdala"/>
    <s v="41645949850"/>
    <s v="Avenida Senador Feijó 823 / Loja 12 car prime Referencia: Vila dos carros - LOJA 12 - CAR PRIME - CEP 11050300 - Encruzilhada, Santos, São Paulo"/>
    <s v="Santos"/>
    <s v="São Paulo"/>
    <s v="11050300"/>
    <s v="Brasil"/>
    <s v="Mercado Envios Full"/>
    <s v="2 de junho | 01:37"/>
    <s v="2 de junho | 12:35"/>
    <s v="Mercado Envios"/>
    <s v="MEL42319302979LMFFF01"/>
    <s v=" "/>
    <s v=" "/>
    <s v=" "/>
    <s v=" "/>
    <s v=" "/>
    <s v=" "/>
    <s v=" "/>
    <s v="Não"/>
    <s v=""/>
    <s v="Não"/>
  </r>
  <r>
    <x v="0"/>
    <s v="2000004500489431"/>
    <d v="2023-06-01T00:00:00"/>
    <s v="Entregue"/>
    <s v="Chegou em 6 de junho"/>
    <s v="Sim"/>
    <n v="1"/>
    <n v="159.99"/>
    <n v="20.45"/>
    <n v="-27.2"/>
    <n v="-38.9"/>
    <s v=""/>
    <n v="114.34"/>
    <s v=" "/>
    <x v="39"/>
    <s v="MLB1804965496"/>
    <s v="2 Kit's Rolamento Eixo Traseiro Peugeot206/207 C/barra 47mm"/>
    <s v=" "/>
    <n v="159.99"/>
    <s v="Premium"/>
    <s v="Autorizado"/>
    <s v=" "/>
    <s v=" "/>
    <s v=" "/>
    <s v=" "/>
    <s v="Raimundo Glaucio M.Barros Barros"/>
    <s v="21705003320"/>
    <s v="Rua José de Morais Menezes 879 / CASA Referencia: PROXIMO A PRACA DO PATRONATO - CEP 64240000 - CENTRO, Piracuruca, Piauí"/>
    <s v="Piracuruca"/>
    <s v="Piauí"/>
    <s v="64240000"/>
    <s v="Brasil"/>
    <s v="Mercado Envios Full"/>
    <s v="2 de junho | 14:42"/>
    <s v="6 de junho | 11:11"/>
    <s v="Mercado Envios"/>
    <s v="MEL42319371676LMFFF01"/>
    <s v=" "/>
    <s v=" "/>
    <s v=" "/>
    <s v=" "/>
    <s v=" "/>
    <s v=" "/>
    <s v=" "/>
    <s v="Não"/>
    <s v=""/>
    <s v="Não"/>
  </r>
  <r>
    <x v="0"/>
    <s v="2000005763786554"/>
    <d v="2023-06-01T00:00:00"/>
    <s v="Entregue"/>
    <s v="Chegou em 3 de junho"/>
    <s v="Não"/>
    <n v="1"/>
    <n v="217.9"/>
    <s v=""/>
    <n v="-37.04"/>
    <n v="-20.45"/>
    <s v=""/>
    <n v="160.41"/>
    <s v=" "/>
    <x v="10"/>
    <s v="MLB1841175427"/>
    <s v="Cabo De Marcha Corsa Classic 2009 2010 2011 2012 2013 2014"/>
    <s v=" "/>
    <n v="217.9"/>
    <s v="Premium"/>
    <s v="Autorizado"/>
    <s v=" "/>
    <s v=" "/>
    <s v=" "/>
    <s v=" "/>
    <s v="Vinícius José da Silva"/>
    <s v="03234930686"/>
    <s v="Rua Estélio M. Barroca 105 / Casa A Referencia: casa A - CEP 35690000 - Califórnia, Florestal, Minas Gerais"/>
    <s v="Florestal"/>
    <s v="Minas Gerais"/>
    <s v="35690000"/>
    <s v="Brasil"/>
    <s v="Mercado Envios Full"/>
    <s v="2 de junho | 10:16"/>
    <s v="3 de junho | 09:05"/>
    <s v="Mercado Envios"/>
    <s v="MEL42319276789LMFFF01"/>
    <s v=" "/>
    <s v=" "/>
    <s v=" "/>
    <s v=" "/>
    <s v=" "/>
    <s v=" "/>
    <s v=" "/>
    <s v="Não"/>
    <s v=""/>
    <s v="Não"/>
  </r>
  <r>
    <x v="0"/>
    <s v="2000005763702734"/>
    <d v="2023-06-01T00:00:00"/>
    <s v="Entregue"/>
    <s v="Chegou em 3 de junho"/>
    <s v="Não"/>
    <n v="2"/>
    <n v="99.02"/>
    <n v="9.8800000000000008"/>
    <n v="-22.88"/>
    <n v="-9.8800000000000008"/>
    <s v=""/>
    <n v="76.14"/>
    <s v="Sim"/>
    <x v="227"/>
    <s v="MLB3210850495"/>
    <s v="Kit Pino Guia Pinça Freio Pajero Tr4 2003 Em Diante"/>
    <s v=" "/>
    <n v="49.51"/>
    <s v="Clássico"/>
    <s v="Não emitida"/>
    <s v="kelven moraes"/>
    <s v="CPF 12851748793"/>
    <s v="Estrada de Sepetiba 29 - Rua 15 casa 29, segunda direita entrando na rua do depóstio de gás , Rio de Janeiro - CEP: 23520184, Rio de Janeiro"/>
    <s v=" "/>
    <s v="kelven moraes"/>
    <s v="12851748793"/>
    <s v="Rua Lírio coelho 160 / Casa 3  Referencia: Portão verde ultima casa do beco - CEP 23520357 - Santa Cruz, Rio de Janeiro, Rio de Janeiro"/>
    <s v="Rio de Janeiro"/>
    <s v="Rio de Janeiro"/>
    <s v="23520357"/>
    <s v="Brasil"/>
    <s v="Correios e pontos de envio"/>
    <s v="3 de junho | 01:40"/>
    <s v="3 de junho | 20:53"/>
    <s v="Mercado Envios"/>
    <s v="MEL42319303858LMXDF01"/>
    <s v=" "/>
    <s v=" "/>
    <s v=" "/>
    <s v=" "/>
    <s v=" "/>
    <s v=" "/>
    <s v=" "/>
    <s v="Não"/>
    <s v=""/>
    <s v="Não"/>
  </r>
  <r>
    <x v="0"/>
    <s v="2000005763681548"/>
    <d v="2023-06-01T00:00:00"/>
    <s v="Entregue"/>
    <s v="Chegou em 2 de junho"/>
    <s v="Não"/>
    <n v="1"/>
    <n v="46.19"/>
    <n v="26.1"/>
    <n v="-13.35"/>
    <n v="-26.1"/>
    <s v=""/>
    <n v="32.840000000000003"/>
    <s v=" "/>
    <x v="1"/>
    <s v="MLB2202273682"/>
    <s v="Terminal Cabo De Engate Golf 1998 A 2002 Cód 1j0711761a"/>
    <s v=" "/>
    <n v="46.19"/>
    <s v="Premium"/>
    <s v="Autorizado"/>
    <s v=" "/>
    <s v=" "/>
    <s v=" "/>
    <s v=" "/>
    <s v="Elisandro  Constantino dos Santos "/>
    <s v="00702140937"/>
    <s v="Rua Paulo Rossito 70 / CEP 86390000 - Ignez panichi hamzé, Cambará, Paraná"/>
    <s v="Cambará"/>
    <s v="Paraná"/>
    <s v="86390000"/>
    <s v="Brasil"/>
    <s v="Mercado Envios Full"/>
    <s v="1 de junho | 17:51"/>
    <s v="2 de junho | 14:40"/>
    <s v="Mercado Envios"/>
    <s v="MEL42319237057LMFFF01"/>
    <s v=" "/>
    <s v=" "/>
    <s v=" "/>
    <s v=" "/>
    <s v=" "/>
    <s v=" "/>
    <s v=" "/>
    <s v="Não"/>
    <s v=""/>
    <s v="Não"/>
  </r>
  <r>
    <x v="0"/>
    <s v="2000005763634858"/>
    <d v="2023-06-01T00:00:00"/>
    <s v="Entregue"/>
    <s v="Chegou em 6 de junho"/>
    <s v="Não"/>
    <n v="1"/>
    <n v="233.15"/>
    <s v=""/>
    <n v="-27.98"/>
    <n v="-20.45"/>
    <s v=""/>
    <n v="184.72"/>
    <s v=" "/>
    <x v="199"/>
    <s v="MLB3343579016"/>
    <s v="Kit Rolamento Eixo Traseiro Com Bucha 207 Passion 50mm"/>
    <s v=" "/>
    <n v="233.15"/>
    <s v="Clássico"/>
    <s v="Não emitida"/>
    <s v="luis claudio antunes da silveira"/>
    <s v="CPF 53638930610"/>
    <s v="Avenida Guilherme Ferreira 935, Uberaba - CEP: 38022200, Minas Gerais"/>
    <s v=" "/>
    <s v="luis claudio antunes da silveira"/>
    <s v="53638930610"/>
    <s v="Rua Tristão de Castro 506 / Loja - CEP 38022010 - São Benedito, Uberaba, Minas Gerais"/>
    <s v="Uberaba"/>
    <s v="Minas Gerais"/>
    <s v="38022010"/>
    <s v="Brasil"/>
    <s v="Correios e pontos de envio"/>
    <s v="3 de junho | 07:38"/>
    <s v="6 de junho | 08:44"/>
    <s v="Mercado Envios"/>
    <s v="MEL42319214017LMXDF01"/>
    <s v="https://myaccount.mercadolivre.com.br/shipments/42319214017/detail"/>
    <s v=" "/>
    <s v=" "/>
    <s v=" "/>
    <s v=" "/>
    <s v=" "/>
    <s v=" "/>
    <s v="Não"/>
    <s v=""/>
    <s v="Não"/>
  </r>
  <r>
    <x v="0"/>
    <s v="2000005763560070"/>
    <d v="2023-06-01T00:00:00"/>
    <s v="Entregue"/>
    <s v="Chegou em 3 de junho"/>
    <s v="Não"/>
    <n v="1"/>
    <n v="18.989999999999998"/>
    <n v="9.4"/>
    <n v="-8.73"/>
    <n v="-9.4"/>
    <s v=""/>
    <n v="10.26"/>
    <s v="Sim"/>
    <x v="37"/>
    <s v="MLB2100401469"/>
    <s v="Capa Pedal Freio Embreagem Gm Onix 2012 Em Diante"/>
    <s v=" "/>
    <n v="18.989999999999998"/>
    <s v="Premium"/>
    <s v="Autorizado"/>
    <s v=" "/>
    <s v=" "/>
    <s v=" "/>
    <s v=" "/>
    <s v="Vandeci Alves Costa"/>
    <s v="11616118865"/>
    <s v="RUA LUAR DO SERTAO 2344 / DENTRO DO PREDIO DA LOTERICA  DO VALO VELHO - CEP 06856130 - Itapecerica da Serra, São Paulo"/>
    <s v="Itapecerica da Serra"/>
    <s v="São Paulo"/>
    <s v="06856130"/>
    <s v="Brasil"/>
    <s v="Mercado Envios Full"/>
    <s v="1 de junho | 21:25"/>
    <s v="3 de junho | 10:48"/>
    <s v="Mercado Envios"/>
    <s v="MEL42319243058LMFFF01"/>
    <s v="https://myaccount.mercadolivre.com.br/shipments/42319243058/detail"/>
    <s v=" "/>
    <s v=" "/>
    <s v=" "/>
    <s v=" "/>
    <s v=" "/>
    <s v=" "/>
    <s v="Não"/>
    <s v=""/>
    <s v="Não"/>
  </r>
  <r>
    <x v="0"/>
    <s v="2000005763574712"/>
    <d v="2023-06-01T00:00:00"/>
    <s v="Entregue"/>
    <s v="Chegou em 2 de junho"/>
    <s v="Não"/>
    <n v="1"/>
    <n v="170.9"/>
    <s v=""/>
    <n v="-20.51"/>
    <n v="-38.950000000000003"/>
    <s v=""/>
    <n v="111.44"/>
    <s v=" "/>
    <x v="161"/>
    <s v="MLB2863604248"/>
    <s v="Bandeja Lado Esquerdo Peugeot 206 Todos 1999 A 2010 C Pivô"/>
    <s v=" "/>
    <n v="170.9"/>
    <s v="Clássico"/>
    <s v="Autorizado"/>
    <s v=" "/>
    <s v=" "/>
    <s v=" "/>
    <s v=" "/>
    <s v="Emerson Nogueira"/>
    <s v="03653764696"/>
    <s v="Avenida Aristides Ribeiro 65 / loja Referencia: Proximo a Toyota - CEP 37068120 - Jardim Ribeiro, Varginha, Minas Gerais"/>
    <s v="Varginha"/>
    <s v="Minas Gerais"/>
    <s v="37068120"/>
    <s v="Brasil"/>
    <s v="Mercado Envios Full"/>
    <s v="1 de junho | 21:27"/>
    <s v="2 de junho | 13:59"/>
    <s v="Mercado Envios"/>
    <s v="MEL42319251008LMFFF01"/>
    <s v=" "/>
    <s v=" "/>
    <s v=" "/>
    <s v=" "/>
    <s v=" "/>
    <s v=" "/>
    <s v=" "/>
    <s v="Não"/>
    <s v=""/>
    <s v="Não"/>
  </r>
  <r>
    <x v="0"/>
    <s v="2000005763566774"/>
    <d v="2023-06-01T00:00:00"/>
    <s v="Entregue"/>
    <s v="Chegou em 2 de junho"/>
    <s v="Não"/>
    <n v="1"/>
    <n v="68.52"/>
    <n v="5.45"/>
    <n v="-13.72"/>
    <n v="-5.45"/>
    <s v=""/>
    <n v="54.8"/>
    <s v=" "/>
    <x v="76"/>
    <s v="MLB2063490455"/>
    <s v="Kit Bieleta Haste Trambulador Peugeot 206 207 1.4 8v 1.6 16v"/>
    <s v=" "/>
    <n v="68.52"/>
    <s v="Clássico"/>
    <s v="Autorizado"/>
    <s v=" "/>
    <s v=" "/>
    <s v=" "/>
    <s v=" "/>
    <s v="Mcar Centro Automotivo"/>
    <s v="26505600884"/>
    <s v="Praça Pedro de Toledo 131 / CEP 11960000 - centro, Eldorado, São Paulo"/>
    <s v="Eldorado"/>
    <s v="São Paulo"/>
    <s v="11960000"/>
    <s v="Brasil"/>
    <s v="Mercado Envios Full"/>
    <s v="1 de junho | 23:23"/>
    <s v="2 de junho | 16:09"/>
    <s v="Mercado Envios"/>
    <s v="MEL42319247438LMFFF01"/>
    <s v=" "/>
    <s v=" "/>
    <s v=" "/>
    <s v=" "/>
    <s v=" "/>
    <s v=" "/>
    <s v=" "/>
    <s v="Não"/>
    <s v=""/>
    <s v="Não"/>
  </r>
  <r>
    <x v="0"/>
    <s v="2000005763459220"/>
    <d v="2023-06-01T00:00:00"/>
    <s v="Entregue"/>
    <s v="Chegou em 2 de junho"/>
    <s v="Não"/>
    <n v="1"/>
    <n v="46.19"/>
    <n v="11.25"/>
    <n v="-13.35"/>
    <n v="-11.25"/>
    <s v=""/>
    <n v="32.840000000000003"/>
    <s v=" "/>
    <x v="1"/>
    <s v="MLB2223237454"/>
    <s v="Terminal Cabo De Engate Golf Vw Bora 2000"/>
    <s v=" "/>
    <n v="46.19"/>
    <s v="Premium"/>
    <s v="Não emitida"/>
    <s v="Aline de Almeida Souza"/>
    <s v="CPF 42602329835"/>
    <s v="Rua Alice Levy 6 - A, São Paulo - CEP: 04858450, São Paulo"/>
    <s v=" "/>
    <s v="Aline de Almeida Souza"/>
    <s v="42602329835"/>
    <s v="RUA ARCELINA TEIXEIRA DA SILVA 231 / Loja (Antiga Marybella) - CEP 04858465 - São Paulo, São Paulo"/>
    <s v="São Paulo"/>
    <s v="São Paulo"/>
    <s v="04858465"/>
    <s v="Brasil"/>
    <s v="Correios e pontos de envio"/>
    <s v="2 de junho | 02:32"/>
    <s v="2 de junho | 12:58"/>
    <s v="Mercado Envios"/>
    <s v="MEL42319142903LMXDF01"/>
    <s v="https://myaccount.mercadolivre.com.br/shipments/42319142903/detail"/>
    <s v=" "/>
    <s v=" "/>
    <s v=" "/>
    <s v=" "/>
    <s v=" "/>
    <s v=" "/>
    <s v="Não"/>
    <s v=""/>
    <s v="Não"/>
  </r>
  <r>
    <x v="0"/>
    <s v="2000005763398284"/>
    <d v="2023-06-01T00:00:00"/>
    <s v="Entregue"/>
    <s v="Chegou em 3 de junho"/>
    <s v="Não"/>
    <n v="1"/>
    <n v="327.49"/>
    <s v=""/>
    <n v="-55.67"/>
    <n v="-26.45"/>
    <s v=""/>
    <n v="245.37"/>
    <s v=" "/>
    <x v="290"/>
    <s v="MLB2977415866"/>
    <s v="Par Bandeja Inferior Peugeot Partner"/>
    <s v=" "/>
    <n v="327.49"/>
    <s v="Premium"/>
    <s v="Não emitida"/>
    <s v="Vilson Rodrigo Dias"/>
    <s v="CPF 04582983952"/>
    <s v="RUA MINAS GERAIS 303 - CASA, RUA SEM SAIDA, PROXIMO AO GINASIO, Herval D'Oeste - CEP: 89610000, Santa Catarina"/>
    <s v=" "/>
    <s v="Vilson Rodrigo Dias"/>
    <s v="04582983952"/>
    <s v="Rua Minas Gerais 303 / Casa, Rua Sem Saida, Proximo Ao Ginasio - CEP 89610000 - Herval d'Oeste, Santa Catarina"/>
    <s v="Herval d'Oeste"/>
    <s v="Santa Catarina"/>
    <s v="89610000"/>
    <s v="Brasil"/>
    <s v="Correios e pontos de envio"/>
    <s v="2 de junho | 08:03"/>
    <s v="3 de junho | 10:04"/>
    <s v="Mercado Envios"/>
    <s v="MEL42319175138LMXDF01"/>
    <s v=" "/>
    <s v=" "/>
    <s v=" "/>
    <s v=" "/>
    <s v=" "/>
    <s v=" "/>
    <s v=" "/>
    <s v="Não"/>
    <s v=""/>
    <s v="Não"/>
  </r>
  <r>
    <x v="0"/>
    <s v="2000005763269112"/>
    <d v="2023-06-01T00:00:00"/>
    <s v="Entregue"/>
    <s v="Chegou em 2 de junho"/>
    <s v="Não"/>
    <n v="1"/>
    <n v="189.99"/>
    <s v=""/>
    <n v="-32.299999999999997"/>
    <n v="-26.45"/>
    <s v=""/>
    <n v="131.24"/>
    <s v=" "/>
    <x v="355"/>
    <s v="MLB2981862149"/>
    <s v="Bandeja Inferior Direito Fiat Marea"/>
    <s v=" "/>
    <n v="189.99"/>
    <s v="Premium"/>
    <s v="Não emitida"/>
    <s v="alberto silva ferreira beto"/>
    <s v="CPF 31795034831"/>
    <s v="Rua Francisco Garcia 61, Santa Cruz do Rio Pardo - CEP: 18903006, São Paulo"/>
    <s v=" "/>
    <s v="alberto silva ferreira beto"/>
    <s v="31795034831"/>
    <s v="Rua Francisco Garcia 61 / CEP 18903006 - Jardim Fernanda, Santa Cruz do Rio Pardo, São Paulo"/>
    <s v="Santa Cruz do Rio Pardo"/>
    <s v="São Paulo"/>
    <s v="18903006"/>
    <s v="Brasil"/>
    <s v="Correios e pontos de envio"/>
    <s v="2 de junho | 01:10"/>
    <s v="2 de junho | 17:13"/>
    <s v="Mercado Envios"/>
    <s v="MEL42319059489LMXDF01"/>
    <s v=" "/>
    <s v=" "/>
    <s v=" "/>
    <s v=" "/>
    <s v=" "/>
    <s v=" "/>
    <s v=" "/>
    <s v="Não"/>
    <s v=""/>
    <s v="Não"/>
  </r>
  <r>
    <x v="0"/>
    <s v="2000004500175915"/>
    <d v="2023-06-01T00:00:00"/>
    <s v="Entregue"/>
    <s v="Chegou em 8 de junho"/>
    <s v="Sim"/>
    <n v="4"/>
    <n v="103.6"/>
    <s v=""/>
    <n v="-39.6"/>
    <s v=""/>
    <s v=""/>
    <n v="64"/>
    <s v=" "/>
    <x v="41"/>
    <s v="MLB2069199981"/>
    <s v="Reparo Alavanca Cambio Corsa Classic Celta 2005/2014"/>
    <s v=" "/>
    <n v="25.9"/>
    <s v="Premium"/>
    <s v="Autorizado"/>
    <s v=" "/>
    <s v=" "/>
    <s v=" "/>
    <s v=" "/>
    <s v="Marcos Rodrigo Souza Silva"/>
    <s v="02034680235"/>
    <s v="Rua Marechal Rondon SN / oficina do Rose Referencia: Próximo ao campo do ypiranga ( oficina do Rose) - CEP 68725000 - Pau-Cheiroso, Igarapé-Açu, Pará"/>
    <s v="Igarapé-Açu"/>
    <s v="Pará"/>
    <s v="68725000"/>
    <s v="Brasil"/>
    <s v="Mercado Envios Full"/>
    <s v="1 de junho | 19:44"/>
    <s v="8 de junho | 12:04"/>
    <s v="Mercado Envios"/>
    <s v="MEL42319087690LMFFF01"/>
    <s v=" "/>
    <s v=" "/>
    <s v=" "/>
    <s v=" "/>
    <s v=" "/>
    <s v=" "/>
    <s v=" "/>
    <s v="Não"/>
    <s v=""/>
    <s v="Não"/>
  </r>
  <r>
    <x v="0"/>
    <s v="2000005763111674"/>
    <d v="2023-06-01T00:00:00"/>
    <s v="Cancelada pelo comprador"/>
    <s v="Cancelou e especificou outro problema."/>
    <s v="Não"/>
    <n v="1"/>
    <n v="199.99"/>
    <s v=""/>
    <n v="-24"/>
    <n v="-26.45"/>
    <n v="-149.54"/>
    <n v="0"/>
    <s v=" "/>
    <x v="324"/>
    <s v="MLB2965567672"/>
    <s v="Bandeja Inferior Esquerda Fiat Marea Weekend 1999 A 2008"/>
    <s v=" "/>
    <n v="199.99"/>
    <s v="Clássico"/>
    <s v="Não emitida"/>
    <s v="alberto silva ferreira beto"/>
    <s v="CPF 31795034831"/>
    <s v="Rua Francisco Garcia 61, Santa Cruz do Rio Pardo - CEP: 18903006, São Paulo"/>
    <s v=" "/>
    <s v="alberto silva ferreira beto"/>
    <s v="31795034831"/>
    <s v=" "/>
    <s v="Santa Cruz do Rio Pardo"/>
    <s v="São Paulo"/>
    <s v="18903006"/>
    <s v="Brasil"/>
    <s v="Correios e pontos de envio"/>
    <s v=" "/>
    <s v=" "/>
    <s v="Mercado Envios"/>
    <s v=" "/>
    <s v=" "/>
    <s v=" "/>
    <s v=" "/>
    <s v=" "/>
    <s v=" "/>
    <s v=" "/>
    <s v=" "/>
    <s v="Não"/>
    <s v=""/>
    <s v="Não"/>
  </r>
  <r>
    <x v="0"/>
    <s v="2000005763097366"/>
    <d v="2023-06-01T00:00:00"/>
    <s v="Entregue"/>
    <s v="Chegou em 2 de junho"/>
    <s v="Não"/>
    <n v="1"/>
    <n v="237.9"/>
    <s v=""/>
    <n v="-40.44"/>
    <n v="-20.45"/>
    <s v=""/>
    <n v="177.01"/>
    <s v="Sim"/>
    <x v="2"/>
    <s v="MLB2021535205"/>
    <s v="Cabo De Marcha Astra 2001/2005 Original 93306003"/>
    <s v=" "/>
    <n v="237.9"/>
    <s v="Premium"/>
    <s v="Autorizado"/>
    <s v=" "/>
    <s v=" "/>
    <s v=" "/>
    <s v=" "/>
    <s v="Soraia Jesus"/>
    <s v="08593297714"/>
    <s v="Rua São Pedro 26 / Referencia: segunda rua após a praça do p.u - CEP 21044340 - Maré, Rio de Janeiro, Rio de Janeiro"/>
    <s v="Rio de Janeiro"/>
    <s v="Rio de Janeiro"/>
    <s v="21044340"/>
    <s v="Brasil"/>
    <s v="Mercado Envios Full"/>
    <s v="1 de junho | 19:50"/>
    <s v="2 de junho | 17:19"/>
    <s v="Mercado Envios"/>
    <s v="MEL42318991499LMFFF01"/>
    <s v=" "/>
    <s v=" "/>
    <s v=" "/>
    <s v=" "/>
    <s v=" "/>
    <s v=" "/>
    <s v=" "/>
    <s v="Não"/>
    <s v=""/>
    <s v="Não"/>
  </r>
  <r>
    <x v="0"/>
    <s v="2000005763111942"/>
    <d v="2023-06-01T00:00:00"/>
    <s v="Entregue"/>
    <s v="Chegou em 6 de junho"/>
    <s v="Não"/>
    <n v="1"/>
    <n v="355.62"/>
    <s v=""/>
    <n v="-60.46"/>
    <n v="-38.950000000000003"/>
    <s v=""/>
    <n v="256.20999999999998"/>
    <s v=" "/>
    <x v="292"/>
    <s v="MLB3058440282"/>
    <s v="Par Bandeja Inferior Xsara Picasso 2001 A 2011 Com Pivô"/>
    <s v=" "/>
    <n v="355.62"/>
    <s v="Premium"/>
    <s v="Não emitida"/>
    <s v="Vanessa Do couto vargas"/>
    <s v="CPF 82376220068"/>
    <s v="Celestino Júlio Garcia 450 - Casa, Candiota - CEP: 96495000, Rio Grande do Sul"/>
    <s v=" "/>
    <s v="Vanessa Do couto vargas"/>
    <s v="82376220068"/>
    <s v="Rua Acácio das Neves 020 / casa Referencia: casa - CEP 96495000 - dário lassance, Candiota, Rio Grande do Sul"/>
    <s v="Candiota"/>
    <s v="Rio Grande do Sul"/>
    <s v="96495000"/>
    <s v="Brasil"/>
    <s v="Correios e pontos de envio"/>
    <s v="2 de junho | 04:58"/>
    <s v="6 de junho | 11:34"/>
    <s v="Mercado Envios"/>
    <s v="MEL42318996855LMXDF01"/>
    <s v=" "/>
    <s v=" "/>
    <s v=" "/>
    <s v=" "/>
    <s v=" "/>
    <s v=" "/>
    <s v=" "/>
    <s v="Não"/>
    <s v=""/>
    <s v="Não"/>
  </r>
  <r>
    <x v="0"/>
    <s v="2000005763098594"/>
    <d v="2023-06-01T00:00:00"/>
    <s v="Devolução finalizada com reembolso para o comprador"/>
    <s v="O produto devolvido chegou em terça-feira, 27 de junho."/>
    <s v="Não"/>
    <n v="1"/>
    <n v="44.49"/>
    <n v="12.8"/>
    <n v="-10.84"/>
    <n v="-12.8"/>
    <n v="-33.65"/>
    <n v="0"/>
    <s v=" "/>
    <x v="172"/>
    <s v="MLB2819077665"/>
    <s v="Cabo De Embreagem Gol Mi G2 1997 Em Diante"/>
    <s v=" "/>
    <n v="44.49"/>
    <s v="Clássico"/>
    <s v="Não emitida"/>
    <s v="Gíacomo Ricardo Cristiano Brito"/>
    <s v="CPF 93613300982"/>
    <s v="Rua Maria de Lourdes Teixeira da Cruz 2035, Rio Negro - CEP: 83880000, Paraná"/>
    <s v=" "/>
    <s v="Gíacomo Ricardo Cristiano Brito"/>
    <s v="93613300982"/>
    <s v="Rua Cecília Iter 177 / &quot;Referencia: Endereço Comercial. entregar antes das 18h Pode Entregar Para, Edi Ou Henrique 1195329-2034.&quot;"/>
    <s v="São Paulo"/>
    <s v="São Paulo"/>
    <s v="08240730"/>
    <s v="Brasil"/>
    <s v="Correios e pontos de envio"/>
    <s v="20 de junho | 16:20"/>
    <s v="27 de junho | 09:56"/>
    <s v="Mercado Envios"/>
    <s v="QC724899741BR"/>
    <s v="https://www2.correios.com.br/sistemas/rastreamento/resultado.cfm"/>
    <s v=" "/>
    <s v=" "/>
    <s v=" "/>
    <s v=" "/>
    <s v=" "/>
    <s v=" "/>
    <s v="Sim"/>
    <s v=""/>
    <s v="Não"/>
  </r>
  <r>
    <x v="0"/>
    <s v="2000005763075806"/>
    <d v="2023-06-01T00:00:00"/>
    <s v="Entregue"/>
    <s v="Chegou em 3 de junho"/>
    <s v="Não"/>
    <n v="1"/>
    <n v="72.989999999999995"/>
    <n v="24"/>
    <n v="-17.91"/>
    <n v="-24"/>
    <s v=""/>
    <n v="55.08"/>
    <s v=" "/>
    <x v="316"/>
    <s v="MLB2999853457"/>
    <s v="Cabo De Acelerador Mitsubishi L200 Hpe 2003 Em Diante"/>
    <s v=" "/>
    <n v="72.989999999999995"/>
    <s v="Premium"/>
    <s v="Não emitida"/>
    <s v="Leonardo westarb Westarb"/>
    <s v="CPF 07043456924"/>
    <s v="Heriberto Hulse 216 - Casa, São José - CEP: 88113000, Santa Catarina"/>
    <s v=" "/>
    <s v="Leonardo westarb Westarb"/>
    <s v="07043456924"/>
    <s v="Rua Heriberto Hulse 216 / Casa Referencia: Prox A Mega Jet - CEP 88113000 - Jardim Santiago, São José, Santa Catarina"/>
    <s v="São José"/>
    <s v="Santa Catarina"/>
    <s v="88113000"/>
    <s v="Brasil"/>
    <s v="Correios e pontos de envio"/>
    <s v="2 de junho | 04:58"/>
    <s v="3 de junho | 13:23"/>
    <s v="Mercado Envios"/>
    <s v="MEL42319044874LMXDF01"/>
    <s v=" "/>
    <s v=" "/>
    <s v=" "/>
    <s v=" "/>
    <s v=" "/>
    <s v=" "/>
    <s v=" "/>
    <s v="Não"/>
    <s v=""/>
    <s v="Não"/>
  </r>
  <r>
    <x v="0"/>
    <s v="2000005763095934"/>
    <d v="2023-06-01T00:00:00"/>
    <s v="Entregue"/>
    <s v="Chegou em 2 de junho"/>
    <s v="Não"/>
    <n v="1"/>
    <n v="17.73"/>
    <n v="26.1"/>
    <n v="-8.51"/>
    <n v="-26.1"/>
    <s v=""/>
    <n v="9.2200000000000006"/>
    <s v="Sim"/>
    <x v="16"/>
    <s v="MLB2100146499"/>
    <s v="Capa Pedal Hyundai Tucson I30 Hb20 Elantra Kia Sportage"/>
    <s v=" "/>
    <n v="17.73"/>
    <s v="Premium"/>
    <s v="Autorizado"/>
    <s v=" "/>
    <s v=" "/>
    <s v=" "/>
    <s v=" "/>
    <s v="Fabio Azevedo"/>
    <s v="10462957721"/>
    <s v="Avenida Campo Mourão 30 / Lt30 Qd84 - CEP 23031080 - Guaratiba, Rio de Janeiro, Rio de Janeiro"/>
    <s v="Rio de Janeiro"/>
    <s v="Rio de Janeiro"/>
    <s v="23031080"/>
    <s v="Brasil"/>
    <s v="Mercado Envios Full"/>
    <s v="1 de junho | 16:51"/>
    <s v="2 de junho | 14:29"/>
    <s v="Mercado Envios"/>
    <s v="MEL42318989337LMFFF01"/>
    <s v=" "/>
    <s v=" "/>
    <s v=" "/>
    <s v=" "/>
    <s v=" "/>
    <s v=" "/>
    <s v=" "/>
    <s v="Não"/>
    <s v=""/>
    <s v="Não"/>
  </r>
  <r>
    <x v="0"/>
    <s v="2000005763040680"/>
    <d v="2023-06-01T00:00:00"/>
    <s v="Entregue"/>
    <s v="Chegou em 3 de junho"/>
    <s v="Não"/>
    <n v="1"/>
    <n v="237.9"/>
    <s v=""/>
    <n v="-14.15"/>
    <n v="-20.45"/>
    <s v=""/>
    <n v="203.3"/>
    <s v=" "/>
    <x v="2"/>
    <s v="MLB2021535205"/>
    <s v="Cabo De Marcha Astra 2001/2005 Original 93306003"/>
    <s v=" "/>
    <n v="237.9"/>
    <s v="Premium"/>
    <s v="Autorizado"/>
    <s v=" "/>
    <s v=" "/>
    <s v=" "/>
    <s v=" "/>
    <s v="CLAUDIO NASCIMENTO SANTOS"/>
    <s v="05592740760"/>
    <s v="Rua Fausto Vincenzo Tancredi 56 / Referencia: Próximo a secretaria de saúde do ES - CEP 29050270 - Enseada do Suá, Vitória, Espírito Santo"/>
    <s v="Vitória"/>
    <s v="Espírito Santo"/>
    <s v="29050270"/>
    <s v="Brasil"/>
    <s v="Mercado Envios Full"/>
    <s v="1 de junho | 20:37"/>
    <s v="3 de junho | 16:18"/>
    <s v="Mercado Envios"/>
    <s v="MEL42319024672LMFFF01"/>
    <s v=" "/>
    <s v=" "/>
    <s v=" "/>
    <s v=" "/>
    <s v=" "/>
    <s v=" "/>
    <s v=" "/>
    <s v="Não"/>
    <s v=""/>
    <s v="Não"/>
  </r>
  <r>
    <x v="0"/>
    <s v="2000004500089443"/>
    <d v="2023-06-01T00:00:00"/>
    <s v="Entregue"/>
    <s v="Chegou em 2 de junho"/>
    <s v="Sim"/>
    <n v="1"/>
    <n v="65.239999999999995"/>
    <s v=""/>
    <n v="-16.59"/>
    <s v=""/>
    <s v=""/>
    <n v="48.65"/>
    <s v="Sim"/>
    <x v="14"/>
    <s v="MLB2860212445"/>
    <s v="Par Morceguinho Dianteiro Celta 1998 A 2015"/>
    <s v=" "/>
    <n v="65.239999999999995"/>
    <s v="Premium"/>
    <s v="Autorizado"/>
    <s v=" "/>
    <s v=" "/>
    <s v=" "/>
    <s v=" "/>
    <s v="Adenilson souza Santos Souza"/>
    <s v="67939953249"/>
    <s v="Rua Campo Verde 30 / Casa Referencia: Perto da padaria da Inês. - CEP 29119165 - Ataíde, Vila Velha, Espírito Santo"/>
    <s v="Vila Velha"/>
    <s v="Espírito Santo"/>
    <s v="29119165"/>
    <s v="Brasil"/>
    <s v="Mercado Envios Full"/>
    <s v="1 de junho | 20:37"/>
    <s v="2 de junho | 17:01"/>
    <s v="Mercado Envios"/>
    <s v="MEL42319010020LMFFF01"/>
    <s v=" "/>
    <s v=" "/>
    <s v=" "/>
    <s v=" "/>
    <s v=" "/>
    <s v=" "/>
    <s v=" "/>
    <s v="Não"/>
    <s v=""/>
    <s v="Não"/>
  </r>
  <r>
    <x v="0"/>
    <s v="2000004500074183"/>
    <d v="2023-06-01T00:00:00"/>
    <s v="Devolução finalizada com reembolso para o comprador"/>
    <s v="O produto devolvido chegou em terça-feira, 27 de junho."/>
    <s v="Sim"/>
    <n v="1"/>
    <n v="93.49"/>
    <s v=""/>
    <n v="-15.89"/>
    <n v="-20.45"/>
    <n v="-57.15"/>
    <n v="0"/>
    <s v=" "/>
    <x v="18"/>
    <s v="MLB2810419158"/>
    <s v="Par Bieleta Dianteira C3 Picasso 2012 Em Diante"/>
    <s v=" "/>
    <n v="93.49"/>
    <s v="Premium"/>
    <s v="Não emitida"/>
    <s v="Ruan Coelho Araujo"/>
    <s v="CPF 05932429712"/>
    <s v="Rua Virginia Cury 87, São Gonçalo - CEP: 24420630, Rio de Janeiro"/>
    <s v=" "/>
    <s v="Ruan Coelho Araujo"/>
    <s v="05932429712"/>
    <s v="Rua Cecília Iter 177 / &quot;Referencia: Endereço Comercial. entregar antes das 18h Pode Entregar Para, Edi Ou Henrique 1195329-2034.&quot;"/>
    <s v="São Paulo"/>
    <s v="São Paulo"/>
    <s v="08240730"/>
    <s v="Brasil"/>
    <s v="Correios e pontos de envio"/>
    <s v="14 de junho | 14:31"/>
    <s v="27 de junho | 09:56"/>
    <s v="Mercado Envios"/>
    <s v="QC544363603BR"/>
    <s v="https://www2.correios.com.br/sistemas/rastreamento/resultado.cfm"/>
    <s v=" "/>
    <s v=" "/>
    <s v=" "/>
    <s v=" "/>
    <s v=" "/>
    <s v=" "/>
    <s v="Sim"/>
    <s v=""/>
    <s v="Não"/>
  </r>
  <r>
    <x v="0"/>
    <s v="2000004500069987"/>
    <d v="2023-06-01T00:00:00"/>
    <s v="Entregue"/>
    <s v="Chegou em 2 de junho"/>
    <s v="Sim"/>
    <n v="2"/>
    <n v="54.18"/>
    <n v="8.91"/>
    <n v="-20.22"/>
    <n v="-8.91"/>
    <s v=""/>
    <n v="33.96"/>
    <s v=" "/>
    <x v="60"/>
    <s v="MLB3278595224"/>
    <s v="Pino Da Dobradiça Da Porta Blazer E S10"/>
    <s v=" "/>
    <n v="27.09"/>
    <s v="Premium"/>
    <s v="Autorizado"/>
    <s v=" "/>
    <s v=" "/>
    <s v=" "/>
    <s v=" "/>
    <s v="DANILO CAVALHEIRO BARREIRA"/>
    <s v="32327373824"/>
    <s v="Avenida Maurílio Biagi 986 / COPA VEICULOS - CEP 14020750 - Santa Cruz do José Jacques, Ribeirão Preto, São Paulo"/>
    <s v="Ribeirão Preto"/>
    <s v="São Paulo"/>
    <s v="14020750"/>
    <s v="Brasil"/>
    <s v="Mercado Envios Full"/>
    <s v="1 de junho | 22:50"/>
    <s v="2 de junho | 10:59"/>
    <s v="Mercado Envios"/>
    <s v="MEL42318990758LMFFF01"/>
    <s v=" "/>
    <s v=" "/>
    <s v=" "/>
    <s v=" "/>
    <s v=" "/>
    <s v=" "/>
    <s v=" "/>
    <s v="Não"/>
    <s v=""/>
    <s v="Não"/>
  </r>
  <r>
    <x v="0"/>
    <s v="2000005762862326"/>
    <d v="2023-06-01T00:00:00"/>
    <s v="Entregue"/>
    <s v="Chegou em 14 de junho"/>
    <s v="Não"/>
    <n v="1"/>
    <n v="125"/>
    <n v="47.35"/>
    <n v="-15"/>
    <n v="-67.8"/>
    <s v=""/>
    <n v="89.55"/>
    <s v=" "/>
    <x v="107"/>
    <s v="MLB2949546271"/>
    <s v="Par Pivô Suspensão E Bieletas Cobalt 2011 Em Diante"/>
    <s v=" "/>
    <n v="125"/>
    <s v="Clássico"/>
    <s v="Não emitida"/>
    <s v="João Santos Teixeira"/>
    <s v="CPF 59654503204"/>
    <s v="coaracy Nunes 540 - casa, Oiapoque - CEP: 68980000, Amapá"/>
    <s v=" "/>
    <s v="João Santos Teixeira"/>
    <s v="59654503204"/>
    <s v="Rua Lélio Silva 616 / Postinho de saúde - CEP 68980000 - Bairro Nova Esperança, Oiapoque, Amapá"/>
    <s v="Oiapoque"/>
    <s v="Amapá"/>
    <s v="68980000"/>
    <s v="Brasil"/>
    <s v="Correios e pontos de envio"/>
    <s v="2 de junho | 02:58"/>
    <s v="14 de junho | 15:41"/>
    <s v="Jad Logistica Ltda"/>
    <s v="11970500177943"/>
    <s v="http://www.jadlog.com.br/trackingml.jsp?pedido=11970500177943"/>
    <s v=" "/>
    <s v=" "/>
    <s v=" "/>
    <s v=" "/>
    <s v=" "/>
    <s v=" "/>
    <s v="Não"/>
    <s v=""/>
    <s v="Não"/>
  </r>
  <r>
    <x v="0"/>
    <s v="2000004500028551"/>
    <d v="2023-06-01T00:00:00"/>
    <s v="Entregue"/>
    <s v="Chegou em 2 de junho"/>
    <s v="Sim"/>
    <n v="1"/>
    <n v="355.62"/>
    <s v=""/>
    <n v="-60.46"/>
    <n v="-38.950000000000003"/>
    <s v=""/>
    <n v="256.20999999999998"/>
    <s v=" "/>
    <x v="292"/>
    <s v="MLB3058440282"/>
    <s v="Par Bandeja Inferior Xsara Picasso 2001 A 2011 Com Pivô"/>
    <s v=" "/>
    <n v="355.62"/>
    <s v="Premium"/>
    <s v="Não emitida"/>
    <s v="paulo souza"/>
    <s v="CPF 08168589777"/>
    <s v="Rua Aristides 111, Belford Roxo - CEP: 26135290, Rio de Janeiro"/>
    <s v=" "/>
    <s v="paulo souza"/>
    <s v="08168589777"/>
    <s v="Rua Aristides 111 / CEP 26135290 - Areia Branca, Belford Roxo, Rio de Janeiro"/>
    <s v="Belford Roxo"/>
    <s v="Rio de Janeiro"/>
    <s v="26135290"/>
    <s v="Brasil"/>
    <s v="Correios e pontos de envio"/>
    <s v="2 de junho | 00:03"/>
    <s v="2 de junho | 16:40"/>
    <s v="Mercado Envios"/>
    <s v="MEL42318956900LMXDF01"/>
    <s v=" "/>
    <s v=" "/>
    <s v=" "/>
    <s v=" "/>
    <s v=" "/>
    <s v=" "/>
    <s v=" "/>
    <s v="Não"/>
    <s v=""/>
    <s v="Não"/>
  </r>
  <r>
    <x v="0"/>
    <s v="2000004500018863"/>
    <d v="2023-06-01T00:00:00"/>
    <s v="Entregue"/>
    <s v="Chegou em 2 de junho"/>
    <s v="Sim"/>
    <n v="1"/>
    <n v="35.9"/>
    <n v="3.88"/>
    <n v="-11.6"/>
    <n v="-3.88"/>
    <s v=""/>
    <n v="24.3"/>
    <s v=" "/>
    <x v="24"/>
    <s v="MLB1848059503"/>
    <s v="Kit Rolamento Roda Traseira Gol G1 G2 G3 G4 G5 Novo"/>
    <s v=" "/>
    <n v="35.9"/>
    <s v="Premium"/>
    <s v="Autorizado"/>
    <s v=" "/>
    <s v=" "/>
    <s v=" "/>
    <s v=" "/>
    <s v="Bruno Machado de Lima"/>
    <s v="01000729257"/>
    <s v="Sítio ouro verde SN / Sítio Referencia: Depois da Nova Macaúbas_x000a_4Km_x000a_ligar para eu passar localização - CEP 15145000 - Zona Rural, Mirassolândia, São Paulo"/>
    <s v="Mirassolândia"/>
    <s v="São Paulo"/>
    <s v="15145000"/>
    <s v="Brasil"/>
    <s v="Mercado Envios Full"/>
    <s v="1 de junho | 19:38"/>
    <s v="2 de junho | 17:02"/>
    <s v="Mercado Envios"/>
    <s v="MEL42318881335LMFFF01"/>
    <s v=" "/>
    <s v=" "/>
    <s v=" "/>
    <s v=" "/>
    <s v=" "/>
    <s v=" "/>
    <s v=" "/>
    <s v="Não"/>
    <s v=""/>
    <s v="Não"/>
  </r>
  <r>
    <x v="0"/>
    <s v="2000005762849272"/>
    <d v="2023-06-01T00:00:00"/>
    <s v="Entregue"/>
    <s v="Chegou em 2 de junho"/>
    <s v="Não"/>
    <n v="1"/>
    <n v="65.239999999999995"/>
    <n v="12.1"/>
    <n v="-16.59"/>
    <n v="-12.1"/>
    <s v=""/>
    <n v="48.65"/>
    <s v=" "/>
    <x v="14"/>
    <s v="MLB2860212445"/>
    <s v="Par Morceguinho Dianteiro Celta 1998 A 2015"/>
    <s v=" "/>
    <n v="65.239999999999995"/>
    <s v="Premium"/>
    <s v="Autorizado"/>
    <s v=" "/>
    <s v=" "/>
    <s v=" "/>
    <s v=" "/>
    <s v="lincoln almeida"/>
    <s v="12184091774"/>
    <s v="Avenida Venância SN / casa 3lote 3 qd 15 Referencia: Rua Da porteira da cedae , ao lado do centro de convenções da igreja wesleyana - CEP 25245500 - Parque Xerém, Duque de Caxias, Rio de Janeiro"/>
    <s v="Duque de Caxias"/>
    <s v="Rio de Janeiro"/>
    <s v="25245500"/>
    <s v="Brasil"/>
    <s v="Mercado Envios Full"/>
    <s v="1 de junho | 14:55"/>
    <s v="2 de junho | 15:23"/>
    <s v="Mercado Envios"/>
    <s v="MEL42318883039LMFFF01"/>
    <s v=" "/>
    <s v=" "/>
    <s v=" "/>
    <s v=" "/>
    <s v=" "/>
    <s v=" "/>
    <s v=" "/>
    <s v="Não"/>
    <s v=""/>
    <s v="Não"/>
  </r>
  <r>
    <x v="0"/>
    <s v="2000005762836198"/>
    <d v="2023-06-01T00:00:00"/>
    <s v="Entregue"/>
    <s v="Chegou em 2 de junho"/>
    <s v="Não"/>
    <n v="1"/>
    <n v="23"/>
    <n v="9.9"/>
    <n v="-9.41"/>
    <n v="-9.9"/>
    <s v=""/>
    <n v="13.59"/>
    <s v=" "/>
    <x v="16"/>
    <s v="MLB2100157802"/>
    <s v="Capa Pedal Kia Bongo K2500 K2700 K2799 Hr H100"/>
    <s v=" "/>
    <n v="23"/>
    <s v="Premium"/>
    <s v="Autorizado"/>
    <s v=" "/>
    <s v=" "/>
    <s v=" "/>
    <s v=" "/>
    <s v="Henrique Almeida"/>
    <s v="34325750843"/>
    <s v="Avenida Lauro Xerfan 607 / CEP 03921020 - Jardim Iva, São Paulo, São Paulo"/>
    <s v="São Paulo"/>
    <s v="São Paulo"/>
    <s v="03921020"/>
    <s v="Brasil"/>
    <s v="Mercado Envios Full"/>
    <s v="1 de junho | 22:59"/>
    <s v="2 de junho | 12:07"/>
    <s v="Mercado Envios"/>
    <s v="MEL42318873349LMFFF01"/>
    <s v=" "/>
    <s v=" "/>
    <s v=" "/>
    <s v=" "/>
    <s v=" "/>
    <s v=" "/>
    <s v=" "/>
    <s v="Não"/>
    <s v=""/>
    <s v="Não"/>
  </r>
  <r>
    <x v="0"/>
    <s v="2000005762611404"/>
    <d v="2023-06-01T00:00:00"/>
    <s v="Entregue"/>
    <s v="Chegou em 1 de junho"/>
    <s v="Não"/>
    <n v="1"/>
    <n v="78.89"/>
    <n v="15.9"/>
    <n v="-14.97"/>
    <s v=""/>
    <s v=""/>
    <n v="79.819999999999993"/>
    <s v=" "/>
    <x v="240"/>
    <s v="MLB2872513638"/>
    <s v="Bandeja Sem Pivô Lado Direito Gol G5 2008 Em Diante"/>
    <s v=" "/>
    <n v="78.89"/>
    <s v="Clássico"/>
    <s v="Autorizado"/>
    <s v="Vanderli F Dourado Dourado"/>
    <s v="CPF 00585667837"/>
    <s v="Rua Barão de Jaceguai 500, Suzano - CEP: 08674080, São Paulo"/>
    <s v=" "/>
    <s v="Vanderli F Dourado Dourado"/>
    <s v="00585667837"/>
    <s v="Rua Barão de Jaceguai 500 / CEP 08674080 - Centro, Suzano, São Paulo"/>
    <s v="Suzano"/>
    <s v="São Paulo"/>
    <s v="08674080"/>
    <s v="Brasil"/>
    <s v="Mercado Envios Flex"/>
    <s v="1 de junho | 16:16"/>
    <s v="1 de junho | 17:41"/>
    <s v="RONALD SANTOS"/>
    <s v="42318782163"/>
    <s v=" "/>
    <s v=" "/>
    <s v=" "/>
    <s v=" "/>
    <s v=" "/>
    <s v=" "/>
    <s v=" "/>
    <s v="Não"/>
    <s v=""/>
    <s v="Não"/>
  </r>
  <r>
    <x v="0"/>
    <s v="2000005762503380"/>
    <d v="2023-06-01T00:00:00"/>
    <s v="Entregue"/>
    <s v="Chegou em 2 de junho"/>
    <s v="Não"/>
    <n v="1"/>
    <n v="27.09"/>
    <n v="13.5"/>
    <n v="-10.11"/>
    <n v="-13.5"/>
    <s v=""/>
    <n v="16.98"/>
    <s v="Sim"/>
    <x v="60"/>
    <s v="MLB3278595224"/>
    <s v="Pino Da Dobradiça Da Porta Blazer E S10"/>
    <s v=" "/>
    <n v="27.09"/>
    <s v="Premium"/>
    <s v="Autorizado"/>
    <s v=" "/>
    <s v=" "/>
    <s v=" "/>
    <s v=" "/>
    <s v="osmair prust"/>
    <s v="57687200900"/>
    <s v="Rod BR 280 km 24 SN / posto apolo 9 Referencia: posto Ipiranga - CEP 89245000 - centro, Araquari, Santa Catarina"/>
    <s v="Araquari"/>
    <s v="Santa Catarina"/>
    <s v="89245000"/>
    <s v="Brasil"/>
    <s v="Mercado Envios Full"/>
    <s v="1 de junho | 22:55"/>
    <s v="2 de junho | 17:19"/>
    <s v="Mercado Envios"/>
    <s v="MEL42318732763LMFFF01"/>
    <s v=" "/>
    <s v=" "/>
    <s v=" "/>
    <s v=" "/>
    <s v=" "/>
    <s v=" "/>
    <s v=" "/>
    <s v="Não"/>
    <s v=""/>
    <s v="Não"/>
  </r>
  <r>
    <x v="0"/>
    <s v="2000004499854407"/>
    <d v="2023-06-01T00:00:00"/>
    <s v="Entregue"/>
    <s v="Chegou em 2 de junho"/>
    <s v="Sim"/>
    <n v="1"/>
    <n v="78.89"/>
    <n v="21.04"/>
    <n v="-18.91"/>
    <n v="-21.04"/>
    <s v=""/>
    <n v="59.98"/>
    <s v=" "/>
    <x v="253"/>
    <s v="MLB2873375640"/>
    <s v="Bandeja Sem Pivô Lado Esquerdo Gol G6 2012 Em Diante"/>
    <s v=" "/>
    <n v="78.89"/>
    <s v="Premium"/>
    <s v="Não emitida"/>
    <s v="Yuri FelipeSoaes"/>
    <s v="CPF 46461409858"/>
    <s v="Rua João Batista dos Santos 135, Guaratinguetá - CEP: 12509530, São Paulo"/>
    <s v=" "/>
    <s v="Yuri FelipeSoaes"/>
    <s v="46461409858"/>
    <s v="Rua Isaltino Escossio 31 / ap 3 - CEP 12425305 - Loteamento Residencial e Comercial Flamboyant, Pindamonhangaba, São Paulo"/>
    <s v="Pindamonhangaba"/>
    <s v="São Paulo"/>
    <s v="12425305"/>
    <s v="Brasil"/>
    <s v="Correios e pontos de envio"/>
    <s v="2 de junho | 01:52"/>
    <s v="2 de junho | 20:29"/>
    <s v="Mercado Envios"/>
    <s v="MEL42318733597LMXDF01"/>
    <s v=" "/>
    <s v=" "/>
    <s v=" "/>
    <s v=" "/>
    <s v=" "/>
    <s v=" "/>
    <s v=" "/>
    <s v="Não"/>
    <s v=""/>
    <s v="Não"/>
  </r>
  <r>
    <x v="0"/>
    <s v="2000005762315424"/>
    <d v="2023-06-01T00:00:00"/>
    <s v="Entregue"/>
    <s v="Chegou em 3 de junho"/>
    <s v="Não"/>
    <n v="1"/>
    <n v="99"/>
    <n v="7.13"/>
    <n v="-16.829999999999998"/>
    <n v="-27.58"/>
    <s v=""/>
    <n v="61.72"/>
    <s v=" "/>
    <x v="132"/>
    <s v="MLB1782110034"/>
    <s v="Cabo De Engate Palio / Siena / Strada"/>
    <s v=" "/>
    <n v="99"/>
    <s v="Premium"/>
    <s v="Autorizado"/>
    <s v=" "/>
    <s v=" "/>
    <s v=" "/>
    <s v=" "/>
    <s v="Antônio João azuaga filho Azuaga"/>
    <s v="01995892165"/>
    <s v="Rua Rosa Maria Lopes Contos 270 / Nova lima - CEP 79017516 - Oscar Salazar Moura da Cruz, Campo Grande, Mato Grosso do Sul"/>
    <s v="Campo Grande"/>
    <s v="Mato Grosso do Sul"/>
    <s v="79017516"/>
    <s v="Brasil"/>
    <s v="Mercado Envios Full"/>
    <s v="1 de junho | 21:13"/>
    <s v="3 de junho | 10:11"/>
    <s v="Mercado Envios"/>
    <s v="MEL42318654973LMFFF01"/>
    <s v=" "/>
    <s v=" "/>
    <s v=" "/>
    <s v=" "/>
    <s v=" "/>
    <s v=" "/>
    <s v=" "/>
    <s v="Não"/>
    <s v=""/>
    <s v="Não"/>
  </r>
  <r>
    <x v="0"/>
    <s v="2000005762481540"/>
    <d v="2023-06-01T00:00:00"/>
    <s v="Devolução finalizada com reembolso para o comprador"/>
    <s v="O produto devolvido chegou em terça-feira, 27 de junho."/>
    <s v="Não"/>
    <n v="1"/>
    <n v="130"/>
    <s v=""/>
    <n v="-22.1"/>
    <n v="-20.45"/>
    <n v="-87.45"/>
    <n v="0"/>
    <s v=" "/>
    <x v="55"/>
    <s v="MLB1919183433"/>
    <s v="Cabo De Embreagem Toyota Etios 1.3/1.5 16v 2012/2013... Novo"/>
    <s v=" "/>
    <n v="130"/>
    <s v="Premium"/>
    <s v="Não emitida"/>
    <s v="Adenilson Rodrigues"/>
    <s v="CPF 04533071759"/>
    <s v="Rua Pedro Avelino 374 - casa, Rio de Janeiro - CEP: 21061640, Rio de Janeiro"/>
    <s v=" "/>
    <s v="Adenilson Rodrigues"/>
    <s v="04533071759"/>
    <s v="Rua Cecília Iter 177 / &quot;Referencia: Endereço Comercial. entregar antes das 18h Pode Entregar Para, Edi Ou Henrique 1195329-2034.&quot;"/>
    <s v="São Paulo"/>
    <s v="São Paulo"/>
    <s v="08240730"/>
    <s v="Brasil"/>
    <s v="Correios e pontos de envio"/>
    <s v="20 de junho | 10:11"/>
    <s v="27 de junho | 09:56"/>
    <s v="Mercado Envios"/>
    <s v="QC567610838BR"/>
    <s v="https://www2.correios.com.br/sistemas/rastreamento/resultado.cfm"/>
    <s v=" "/>
    <s v=" "/>
    <s v=" "/>
    <s v=" "/>
    <s v=" "/>
    <s v=" "/>
    <s v="Não"/>
    <n v="1"/>
    <s v="Não"/>
  </r>
  <r>
    <x v="0"/>
    <s v="2000004499840937"/>
    <d v="2023-06-01T00:00:00"/>
    <s v="Entregue"/>
    <s v="Chegou em 2 de junho"/>
    <s v="Sim"/>
    <n v="1"/>
    <n v="27.99"/>
    <n v="17.399999999999999"/>
    <n v="-8.86"/>
    <n v="-17.399999999999999"/>
    <s v=""/>
    <n v="19.13"/>
    <s v=" "/>
    <x v="201"/>
    <s v="MLB2838200228"/>
    <s v="Cabo De Capô Com Alavanca Chevette 1983 A 1994"/>
    <s v=" "/>
    <n v="27.99"/>
    <s v="Clássico"/>
    <s v="Não emitida"/>
    <s v="melquiades leal"/>
    <s v="CPF 56874235591"/>
    <s v="av francisco de paula lombardi 110 - casa, Araraquara - CEP: 14808685, São Paulo"/>
    <s v=" "/>
    <s v="melquiades leal"/>
    <s v="56874235591"/>
    <s v="Avenida Engenheiro Domingos Ferrari Júnior 788 / CEP 14808212 - Doutor Tancredo de Almeida Neves, Araraquara, São Paulo"/>
    <s v="Araraquara"/>
    <s v="São Paulo"/>
    <s v="14808212"/>
    <s v="Brasil"/>
    <s v="Correios e pontos de envio"/>
    <s v="2 de junho | 00:27"/>
    <s v="2 de junho | 14:02"/>
    <s v="Mercado Envios"/>
    <s v="MEL42318718887LMXDF01"/>
    <s v=" "/>
    <s v=" "/>
    <s v=" "/>
    <s v=" "/>
    <s v=" "/>
    <s v=" "/>
    <s v=" "/>
    <s v="Não"/>
    <s v=""/>
    <s v="Não"/>
  </r>
  <r>
    <x v="0"/>
    <s v="2000004499848185"/>
    <d v="2023-06-01T00:00:00"/>
    <s v="Entregue"/>
    <s v="Chegou em 3 de junho"/>
    <s v="Sim"/>
    <n v="1"/>
    <n v="35.9"/>
    <n v="5.36"/>
    <n v="-11.6"/>
    <n v="-5.36"/>
    <s v=""/>
    <n v="24.3"/>
    <s v=" "/>
    <x v="24"/>
    <s v="MLB1848059503"/>
    <s v="Kit Rolamento Roda Traseira Gol G1 G2 G3 G4 G5 Novo"/>
    <s v=" "/>
    <n v="35.9"/>
    <s v="Premium"/>
    <s v="Autorizado"/>
    <s v=" "/>
    <s v=" "/>
    <s v=" "/>
    <s v=" "/>
    <s v="cassia priscila da silva"/>
    <s v="36103781825"/>
    <s v="Rua Sebastião José do Carmo 253 / CEP 15220000 - residencial Tagliari, Mendonça, São Paulo"/>
    <s v="Mendonça"/>
    <s v="São Paulo"/>
    <s v="15220000"/>
    <s v="Brasil"/>
    <s v="Mercado Envios Full"/>
    <s v="2 de junho | 11:36"/>
    <s v="3 de junho | 17:27"/>
    <s v="Mercado Envios"/>
    <s v="MEL42318782918LMFFF01"/>
    <s v=" "/>
    <s v=" "/>
    <s v=" "/>
    <s v=" "/>
    <s v=" "/>
    <s v=" "/>
    <s v=" "/>
    <s v="Não"/>
    <s v=""/>
    <s v="Não"/>
  </r>
  <r>
    <x v="0"/>
    <s v="2000004499825081"/>
    <d v="2023-06-01T00:00:00"/>
    <s v="Venda entregue"/>
    <s v="Chegou no dia terça-feira, 6 de junho"/>
    <s v="Sim"/>
    <n v="1"/>
    <n v="38.36"/>
    <n v="44.7"/>
    <n v="-12.02"/>
    <n v="-44.7"/>
    <s v=""/>
    <n v="26.34"/>
    <s v=" "/>
    <x v="337"/>
    <s v="MLB2846920597"/>
    <s v="Pastilha De Freio Dianteira Escort Sw 1.8 1997 A Fev 2009"/>
    <s v=" "/>
    <n v="38.36"/>
    <s v="Premium"/>
    <s v="Não emitida"/>
    <s v="Valnei Vieira de Menezes"/>
    <s v="CPF 50060783591"/>
    <s v="Travessa Rio Prado 17 - ultima casa da rua, Candeias - CEP: 43805190, Bahia"/>
    <s v=" "/>
    <s v="Valnei Vieira de Menezes"/>
    <s v="50060783591"/>
    <s v="Travessa Rio Prado 17 / ultima casa da rua - CEP 43805190 - Centro, Candeias, Bahia"/>
    <s v="Candeias"/>
    <s v="Bahia"/>
    <s v="43805190"/>
    <s v="Brasil"/>
    <s v="Correios e pontos de envio"/>
    <s v="2 de junho | 02:40"/>
    <s v="6 de junho | 13:37"/>
    <s v="Mercado Envios"/>
    <s v="MEL42318702383LMXDF01"/>
    <s v=" "/>
    <s v=" "/>
    <s v=" "/>
    <s v=" "/>
    <s v=" "/>
    <s v=" "/>
    <s v=" "/>
    <s v="Sim"/>
    <s v=""/>
    <s v="Não"/>
  </r>
  <r>
    <x v="0"/>
    <s v="2000005762438200"/>
    <d v="2023-06-01T00:00:00"/>
    <s v="Entregue"/>
    <s v="Chegou em 4 de junho"/>
    <s v="Não"/>
    <n v="1"/>
    <n v="279.33"/>
    <n v="13.9"/>
    <n v="-47.49"/>
    <n v="-35.35"/>
    <s v=""/>
    <n v="210.39"/>
    <s v="Sim"/>
    <x v="46"/>
    <s v="MLB3024630648"/>
    <s v="Cabo Duplo Trambulador Palio Weekend Adventure 2011 Diante"/>
    <s v=" "/>
    <n v="279.33"/>
    <s v="Premium"/>
    <s v="Não emitida"/>
    <s v="Jose  Amaro Amaro"/>
    <s v="CPF 07144821458"/>
    <s v="Rua João Guilherme 434 - Centro, Agrestina - CEP: 55495000, Pernambuco"/>
    <s v=" "/>
    <s v="Jose  Amaro Amaro"/>
    <s v="07144821458"/>
    <s v="Rua João Guilherme 434 / Centro - CEP 55495000 - centro, Agrestina, Pernambuco"/>
    <s v="Agrestina"/>
    <s v="Pernambuco"/>
    <s v="55495000"/>
    <s v="Brasil"/>
    <s v="Correios e pontos de envio"/>
    <s v="3 de junho | 00:18"/>
    <s v="4 de junho | 15:34"/>
    <s v="Mercado Envios"/>
    <s v="MEL42318703423LMXDF01"/>
    <s v=" "/>
    <s v=" "/>
    <s v=" "/>
    <s v=" "/>
    <s v=" "/>
    <s v=" "/>
    <s v=" "/>
    <s v="Não"/>
    <s v=""/>
    <s v="Não"/>
  </r>
  <r>
    <x v="0"/>
    <s v="2000005762387336"/>
    <d v="2023-06-01T00:00:00"/>
    <s v="Entregue"/>
    <s v="Chegou em 2 de junho"/>
    <s v="Não"/>
    <n v="1"/>
    <n v="52.19"/>
    <n v="15.82"/>
    <n v="-11.03"/>
    <n v="-15.82"/>
    <s v=""/>
    <n v="41.16"/>
    <s v=" "/>
    <x v="34"/>
    <s v="MLB2787167076"/>
    <s v="Kit Reparo Terminal Cabo Engate Seleção Peugeot 208 E 307"/>
    <s v=" "/>
    <n v="52.19"/>
    <s v="Premium"/>
    <s v="Autorizado"/>
    <s v=" "/>
    <s v=" "/>
    <s v=" "/>
    <s v=" "/>
    <s v="Julio Eduardo Musetti Quiroga"/>
    <s v="21916066879"/>
    <s v="Rua Lilases 163 / CEP 11441330 - Enseada, Guarujá, São Paulo"/>
    <s v="Guarujá"/>
    <s v="São Paulo"/>
    <s v="11441330"/>
    <s v="Brasil"/>
    <s v="Mercado Envios Full"/>
    <s v="2 de junho | 01:13"/>
    <s v="2 de junho | 16:53"/>
    <s v="Mercado Envios"/>
    <s v="MEL42318748504LMFFF01"/>
    <s v=" "/>
    <s v=" "/>
    <s v=" "/>
    <s v=" "/>
    <s v=" "/>
    <s v=" "/>
    <s v=" "/>
    <s v="Não"/>
    <s v=""/>
    <s v="Não"/>
  </r>
  <r>
    <x v="0"/>
    <s v="2000005762249576"/>
    <d v="2023-06-01T00:00:00"/>
    <s v="Entregue"/>
    <s v="Chegou em 1 de junho"/>
    <s v="Não"/>
    <n v="1"/>
    <n v="35.700000000000003"/>
    <n v="13.9"/>
    <n v="-9.7799999999999994"/>
    <s v=""/>
    <s v=""/>
    <n v="39.82"/>
    <s v=" "/>
    <x v="361"/>
    <s v="MLB3130341881"/>
    <s v="Kit Cupula Alavanca Ré Para Frente Palio Até 2001"/>
    <s v=" "/>
    <n v="35.700000000000003"/>
    <s v="Clássico"/>
    <s v="Autorizado"/>
    <s v="Marcio vicente Barbosa"/>
    <s v="CPF 28843871889"/>
    <s v="Alfredo De Mello N615 615 - Casa 1, São Paulo - CEP: 08190290, São Paulo"/>
    <s v=" "/>
    <s v="Marcio vicente Barbosa"/>
    <s v="28843871889"/>
    <s v="Rua Alfredo de Melo 615 / Casa 1 - CEP 08190290 - Vila Itaim, São Paulo, São Paulo"/>
    <s v="São Paulo"/>
    <s v="São Paulo"/>
    <s v="08190290"/>
    <s v="Brasil"/>
    <s v="Mercado Envios Flex"/>
    <s v="1 de junho | 16:27"/>
    <s v="1 de junho | 20:04"/>
    <s v="JUNIORCRISMAN1 JUNIORCRISMAN1"/>
    <s v="42318689424"/>
    <s v=" "/>
    <s v=" "/>
    <s v=" "/>
    <s v=" "/>
    <s v=" "/>
    <s v=" "/>
    <s v=" "/>
    <s v="Não"/>
    <s v=""/>
    <s v="Não"/>
  </r>
  <r>
    <x v="0"/>
    <s v="2000004499736845"/>
    <d v="2023-06-01T00:00:00"/>
    <s v="Entregue"/>
    <s v="Chegou em 6 de junho"/>
    <s v="Sim"/>
    <n v="1"/>
    <n v="27.09"/>
    <s v=""/>
    <n v="-10.11"/>
    <s v=""/>
    <s v=""/>
    <n v="16.98"/>
    <s v=" "/>
    <x v="60"/>
    <s v="MLB3278595224"/>
    <s v="Pino Da Dobradiça Da Porta Blazer E S10"/>
    <s v=" "/>
    <n v="27.09"/>
    <s v="Premium"/>
    <s v="Autorizado"/>
    <s v=" "/>
    <s v=" "/>
    <s v=" "/>
    <s v=" "/>
    <s v="Julio Santos de Souza"/>
    <s v="73316113215"/>
    <s v="Avenida Canaã 5570 / Marcia Modas  Referencia: Loja de roupas (Iracema ) - CEP 76875818 - Parque das Gemas, Ariquemes, Rondônia"/>
    <s v="Ariquemes"/>
    <s v="Rondônia"/>
    <s v="76875818"/>
    <s v="Brasil"/>
    <s v="Mercado Envios Full"/>
    <s v="1 de junho | 20:06"/>
    <s v="6 de junho | 10:38"/>
    <s v="Mercado Envios"/>
    <s v="MEL42318613407LMFFF01"/>
    <s v=" "/>
    <s v=" "/>
    <s v=" "/>
    <s v=" "/>
    <s v=" "/>
    <s v=" "/>
    <s v=" "/>
    <s v="Não"/>
    <s v=""/>
    <s v="Não"/>
  </r>
  <r>
    <x v="0"/>
    <s v="2000005762221306"/>
    <d v="2023-06-01T00:00:00"/>
    <s v="Entregue"/>
    <s v="Chegou em 1 de junho"/>
    <s v="Não"/>
    <n v="1"/>
    <n v="57.59"/>
    <n v="15.9"/>
    <n v="-15.29"/>
    <s v=""/>
    <s v=""/>
    <n v="58.2"/>
    <s v=" "/>
    <x v="38"/>
    <s v="MLB1984668175"/>
    <s v="Par Kit Rolamento Roda Traseira Corsa 1.6 8/16v 1994 A 2004"/>
    <s v=" "/>
    <n v="57.59"/>
    <s v="Premium"/>
    <s v="Autorizado"/>
    <s v="raimundoloni raimundoloni"/>
    <s v="CPF 08808734854"/>
    <s v="Enedite maria jatoba 112 - Casa, Taboão da Serra - CEP: 06773120, São Paulo"/>
    <s v=" "/>
    <s v="raimundoloni raimundoloni"/>
    <s v="08808734854"/>
    <s v="Rua Enedite Maria Jatobá 112 / Casa - CEP 06773120 - Jardim Leme, Taboão da Serra, São Paulo"/>
    <s v="Taboão da Serra"/>
    <s v="São Paulo"/>
    <s v="06773120"/>
    <s v="Brasil"/>
    <s v="Mercado Envios Flex"/>
    <s v="1 de junho | 16:25"/>
    <s v="1 de junho | 18:53"/>
    <s v="ANDRE DE FARIA MARINO"/>
    <s v="42318615039"/>
    <s v=" "/>
    <s v=" "/>
    <s v=" "/>
    <s v=" "/>
    <s v=" "/>
    <s v=" "/>
    <s v=" "/>
    <s v="Não"/>
    <s v=""/>
    <s v="Não"/>
  </r>
  <r>
    <x v="0"/>
    <s v="2000005762175584"/>
    <d v="2023-06-01T00:00:00"/>
    <s v="Entregue"/>
    <s v="Chegou em 2 de junho"/>
    <s v="Não"/>
    <n v="1"/>
    <n v="299"/>
    <s v=""/>
    <n v="-50.83"/>
    <n v="-18.45"/>
    <s v=""/>
    <n v="229.72"/>
    <s v=" "/>
    <x v="257"/>
    <s v="MLB1925303205"/>
    <s v="Cabo De Marcha Cambio Montana 2011 2012 2013 2014 Novo"/>
    <s v=" "/>
    <n v="299"/>
    <s v="Premium"/>
    <s v="Autorizado"/>
    <s v=" "/>
    <s v=" "/>
    <s v=" "/>
    <s v=" "/>
    <s v="Cristian da Silva Soares"/>
    <s v="01701132052"/>
    <s v="Rua Frei Henrique de Coimbra 219 / Casa - CEP 94155040 - São Vicente, Gravataí, Rio Grande do Sul"/>
    <s v="Gravataí"/>
    <s v="Rio Grande do Sul"/>
    <s v="94155040"/>
    <s v="Brasil"/>
    <s v="Mercado Envios Full"/>
    <s v="1 de junho | 16:10"/>
    <s v="2 de junho | 16:35"/>
    <s v="Mercado Envios"/>
    <s v="MEL42318655632LMFFF01"/>
    <s v=" "/>
    <s v=" "/>
    <s v=" "/>
    <s v=" "/>
    <s v=" "/>
    <s v=" "/>
    <s v=" "/>
    <s v="Não"/>
    <s v=""/>
    <s v="Não"/>
  </r>
  <r>
    <x v="0"/>
    <s v="2000005762081080"/>
    <d v="2023-06-01T00:00:00"/>
    <s v="Entregue"/>
    <s v="Chegou em 15 de junho"/>
    <s v="Não"/>
    <n v="1"/>
    <n v="65.239999999999995"/>
    <n v="43.11"/>
    <n v="-16.59"/>
    <n v="-43.11"/>
    <s v=""/>
    <n v="48.65"/>
    <s v=" "/>
    <x v="14"/>
    <s v="MLB2860212445"/>
    <s v="Par Morceguinho Dianteiro Celta 1998 A 2015"/>
    <s v=" "/>
    <n v="65.239999999999995"/>
    <s v="Premium"/>
    <s v="Autorizado"/>
    <s v=" "/>
    <s v=" "/>
    <s v=" "/>
    <s v=" "/>
    <s v="AILTON FERREIRA DE CARVALHO"/>
    <s v="36940089187"/>
    <s v="rua 4 quadra 2 lote 2 SN / Referencia: avenda joaquim mariano maciel s/n camara municipal agrodefesa - CEP 75823000 - setor renovacao, Perolândia, Goiás"/>
    <s v="Perolândia"/>
    <s v="Goiás"/>
    <s v="75823000"/>
    <s v="Brasil"/>
    <s v="Mercado Envios Full"/>
    <s v="4 de junho | 02:32"/>
    <s v="15 de junho | 14:07"/>
    <s v="FedexBr"/>
    <s v="423186133420001"/>
    <s v="https://radar.tntbrasil.com.br/radar/public/localizacaoSimplificada.do"/>
    <s v=" "/>
    <s v=" "/>
    <s v=" "/>
    <s v=" "/>
    <s v=" "/>
    <s v=" "/>
    <s v="Não"/>
    <s v=""/>
    <s v="Não"/>
  </r>
  <r>
    <x v="0"/>
    <s v="2000005762070352"/>
    <d v="2023-06-01T00:00:00"/>
    <s v="Entregue"/>
    <s v="Chegou em 3 de junho"/>
    <s v="Não"/>
    <n v="1"/>
    <n v="25.9"/>
    <n v="20.2"/>
    <n v="-9.9"/>
    <n v="-20.2"/>
    <s v=""/>
    <n v="16"/>
    <s v="Sim"/>
    <x v="41"/>
    <s v="MLB2069199981"/>
    <s v="Reparo Alavanca Cambio Corsa Classic Celta 2005/2014"/>
    <s v=" "/>
    <n v="25.9"/>
    <s v="Premium"/>
    <s v="Autorizado"/>
    <s v=" "/>
    <s v=" "/>
    <s v=" "/>
    <s v=" "/>
    <s v="anderson ribeiro coutinho"/>
    <s v="98615017115"/>
    <s v="Rua Brilhante 3508 / barbosa automoveis - CEP 79006560 - Vila Bandeirante, Campo Grande, Mato Grosso do Sul"/>
    <s v="Campo Grande"/>
    <s v="Mato Grosso do Sul"/>
    <s v="79006560"/>
    <s v="Brasil"/>
    <s v="Mercado Envios Full"/>
    <s v="2 de junho | 01:50"/>
    <s v="3 de junho | 08:19"/>
    <s v="Mercado Envios"/>
    <s v="MEL42318608276LMFFF01"/>
    <s v=" "/>
    <s v=" "/>
    <s v=" "/>
    <s v=" "/>
    <s v=" "/>
    <s v=" "/>
    <s v=" "/>
    <s v="Não"/>
    <s v=""/>
    <s v="Não"/>
  </r>
  <r>
    <x v="0"/>
    <s v="2000005762009288"/>
    <d v="2023-06-01T00:00:00"/>
    <s v="Entregue"/>
    <s v="Chegou em 2 de junho"/>
    <s v="Não"/>
    <n v="1"/>
    <n v="20.5"/>
    <n v="7.43"/>
    <n v="-8.98"/>
    <n v="-7.43"/>
    <s v=""/>
    <n v="11.52"/>
    <s v="Sim"/>
    <x v="4"/>
    <s v="MLB2748563200"/>
    <s v="Capa De Pedal Freio E Embreagem Citroen C3"/>
    <s v=" "/>
    <n v="20.5"/>
    <s v="Premium"/>
    <s v="Autorizado"/>
    <s v=" "/>
    <s v=" "/>
    <s v=" "/>
    <s v=" "/>
    <s v="marcos cesar"/>
    <s v="01243889730"/>
    <s v="Estrada dos Três Rios 762 / Bl 01 402 Referencia: Em frente ao centro educacional Luiz de Camões - CEP 22745005 - Freguesia (Jacarepaguá), Rio de Janeiro, Rio de Janeiro"/>
    <s v="Rio de Janeiro"/>
    <s v="Rio de Janeiro"/>
    <s v="22745005"/>
    <s v="Brasil"/>
    <s v="Mercado Envios Full"/>
    <s v="1 de junho | 17:44"/>
    <s v="2 de junho | 09:53"/>
    <s v="Mercado Envios"/>
    <s v="MEL42318582188LMFFF01"/>
    <s v=" "/>
    <s v=" "/>
    <s v=" "/>
    <s v=" "/>
    <s v=" "/>
    <s v=" "/>
    <s v=" "/>
    <s v="Não"/>
    <s v=""/>
    <s v="Não"/>
  </r>
  <r>
    <x v="0"/>
    <s v="2000005761960196"/>
    <d v="2023-06-01T00:00:00"/>
    <s v="Venda entregue"/>
    <s v="Como o comprador não te enviou o produto, nós cancelamos a devolução e te liberamos o dinheiro."/>
    <s v="Não"/>
    <n v="1"/>
    <n v="125.99"/>
    <n v="9.4700000000000006"/>
    <n v="-21.42"/>
    <n v="-35.92"/>
    <s v=""/>
    <n v="78.12"/>
    <s v="Sim"/>
    <x v="389"/>
    <s v="MLB2954939349"/>
    <s v="Par Bracinho Oscilante Com Pivô Sem Bucha Fiat 147 Todos"/>
    <s v=" "/>
    <n v="125.99"/>
    <s v="Premium"/>
    <s v="Não emitida"/>
    <s v="Taina Assini"/>
    <s v="CPF 07954302997"/>
    <s v="Avenida Rotary 45 - Madeireira Assini, Santa Cecília - CEP: 89540000, Santa Catarina"/>
    <s v=" "/>
    <s v="Taina Assini"/>
    <s v="07954302997"/>
    <s v="Avenida Rotary 45 / Madeireira Assini - CEP 89540000 - Industrial, Santa Cecília, Santa Catarina"/>
    <s v="Santa Cecília"/>
    <s v="Santa Catarina"/>
    <s v="89540000"/>
    <s v="Brasil"/>
    <s v="Correios e pontos de envio"/>
    <s v="2 de junho | 08:13"/>
    <s v="5 de junho | 14:45"/>
    <s v="Mercado Envios"/>
    <s v="MEL42318497141LMXDF01"/>
    <s v=" "/>
    <s v=" "/>
    <s v=" "/>
    <s v=" "/>
    <s v=" "/>
    <s v=" "/>
    <s v=" "/>
    <s v="Não"/>
    <n v="1"/>
    <s v="Não"/>
  </r>
  <r>
    <x v="0"/>
    <s v="2000004499574955"/>
    <d v="2023-06-01T00:00:00"/>
    <s v="Entregue"/>
    <s v="Chegou em 2 de junho"/>
    <s v="Sim"/>
    <n v="1"/>
    <n v="35.1"/>
    <n v="4.21"/>
    <n v="-11.47"/>
    <n v="-4.21"/>
    <s v=""/>
    <n v="23.63"/>
    <s v=" "/>
    <x v="12"/>
    <s v="MLB1845907681"/>
    <s v="Kit Rolamento Roda Traseira Fiesta 1995 1996 1997 1998 99..."/>
    <s v=" "/>
    <n v="35.1"/>
    <s v="Premium"/>
    <s v="Autorizado"/>
    <s v=" "/>
    <s v=" "/>
    <s v=" "/>
    <s v=" "/>
    <s v="Carlos Eduardo Alves de Godoi"/>
    <s v="08439617917"/>
    <s v="Rua Egídio Soares 746 / Referencia: Perto de uma Pirambeira - CEP 86455000 - Vila Nova, Joaquim Távora, Paraná"/>
    <s v="Joaquim Távora"/>
    <s v="Paraná"/>
    <s v="86455000"/>
    <s v="Brasil"/>
    <s v="Mercado Envios Full"/>
    <s v="1 de junho | 17:09"/>
    <s v="2 de junho | 15:18"/>
    <s v="Mercado Envios"/>
    <s v="MEL42318459989LMFFF01"/>
    <s v=" "/>
    <s v=" "/>
    <s v=" "/>
    <s v=" "/>
    <s v=" "/>
    <s v=" "/>
    <s v=" "/>
    <s v="Não"/>
    <s v=""/>
    <s v="Não"/>
  </r>
  <r>
    <x v="0"/>
    <s v="2000005761813552"/>
    <d v="2023-06-01T00:00:00"/>
    <s v="Entregue"/>
    <s v="Chegou em 2 de junho"/>
    <s v="Não"/>
    <n v="1"/>
    <n v="73.09"/>
    <n v="10.8"/>
    <n v="-17.93"/>
    <n v="-10.8"/>
    <s v=""/>
    <n v="55.16"/>
    <s v="Sim"/>
    <x v="40"/>
    <s v="MLB2068465616"/>
    <s v="Kit Reparo Alavanca Câmbio Trambulador Celta 2005 Até 2014"/>
    <s v=" "/>
    <n v="73.09"/>
    <s v="Premium"/>
    <s v="Autorizado"/>
    <s v=" "/>
    <s v=" "/>
    <s v=" "/>
    <s v=" "/>
    <s v="Eduardo Cordeiro Freitas"/>
    <s v="09813976705"/>
    <s v="Praça Vereador José Barreto 20 / CEP 25245350 - Parque Xerém, Duque de Caxias, Rio de Janeiro"/>
    <s v="Duque de Caxias"/>
    <s v="Rio de Janeiro"/>
    <s v="25245350"/>
    <s v="Brasil"/>
    <s v="Mercado Envios Full"/>
    <s v="1 de junho | 17:32"/>
    <s v="2 de junho | 12:39"/>
    <s v="Mercado Envios"/>
    <s v="MEL42318502730LMFFF01"/>
    <s v=" "/>
    <s v=" "/>
    <s v=" "/>
    <s v=" "/>
    <s v=" "/>
    <s v=" "/>
    <s v=" "/>
    <s v="Não"/>
    <s v=""/>
    <s v="Não"/>
  </r>
  <r>
    <x v="0"/>
    <s v="2000005761812742"/>
    <d v="2023-06-01T00:00:00"/>
    <s v="Entregue"/>
    <s v="Chegou em 3 de junho"/>
    <s v="Não"/>
    <n v="1"/>
    <n v="57.01"/>
    <n v="13.5"/>
    <n v="-15.19"/>
    <n v="-13.5"/>
    <s v=""/>
    <n v="41.82"/>
    <s v=" "/>
    <x v="108"/>
    <s v="MLB2063671442"/>
    <s v="2 Haste Bieleta Câmbio Peugeot 206 207  1.4 1.6 16cm Curta"/>
    <s v=" "/>
    <n v="57.01"/>
    <s v="Premium"/>
    <s v="Autorizado"/>
    <s v=" "/>
    <s v=" "/>
    <s v=" "/>
    <s v=" "/>
    <s v="Alfredo Santos Mourao de Souza"/>
    <s v="98411748553"/>
    <s v="Rua João Bernadino da Silva 1206 / Casa de Dona Prazer Referencia: rua do mercadinho imperador - CEP 48904097 - Coréia, Juazeiro, Bahia"/>
    <s v="Juazeiro"/>
    <s v="Bahia"/>
    <s v="48904097"/>
    <s v="Brasil"/>
    <s v="Mercado Envios Full"/>
    <s v="2 de junho | 02:45"/>
    <s v="3 de junho | 12:34"/>
    <s v="Mercado Envios"/>
    <s v="MEL42318499238LMFFF01"/>
    <s v=" "/>
    <s v=" "/>
    <s v=" "/>
    <s v=" "/>
    <s v=" "/>
    <s v=" "/>
    <s v=" "/>
    <s v="Não"/>
    <s v=""/>
    <s v="Não"/>
  </r>
  <r>
    <x v="0"/>
    <s v="2000005761768812"/>
    <d v="2023-06-01T00:00:00"/>
    <s v="Entregue"/>
    <s v="Chegou em 2 de junho"/>
    <s v="Não"/>
    <n v="1"/>
    <n v="67.760000000000005"/>
    <n v="5.45"/>
    <n v="-17.02"/>
    <n v="-5.45"/>
    <s v=""/>
    <n v="50.74"/>
    <s v="Sim"/>
    <x v="15"/>
    <s v="MLB2108883421"/>
    <s v="Par De Kit Pino Guia Bucha Pinça Freio Vw Up Gol Fox Saveiro"/>
    <s v=" "/>
    <n v="67.760000000000005"/>
    <s v="Premium"/>
    <s v="Autorizado"/>
    <s v=" "/>
    <s v=" "/>
    <s v=" "/>
    <s v=" "/>
    <s v="André Peixoto"/>
    <s v="39790649568"/>
    <s v="Segunda Travessa Do Gravata 6 / 1 Andar - CEP 41610722 - Itapuã, Salvador, Bahia"/>
    <s v="Salvador"/>
    <s v="Bahia"/>
    <s v="41610722"/>
    <s v="Brasil"/>
    <s v="Mercado Envios Full"/>
    <s v="2 de junho | 00:22"/>
    <s v="2 de junho | 14:19"/>
    <s v="Mercado Envios"/>
    <s v="MEL42318416247LMFFF01"/>
    <s v=" "/>
    <s v=" "/>
    <s v=" "/>
    <s v=" "/>
    <s v=" "/>
    <s v=" "/>
    <s v=" "/>
    <s v="Não"/>
    <s v=""/>
    <s v="Não"/>
  </r>
  <r>
    <x v="0"/>
    <s v="2000005761678770"/>
    <d v="2023-06-01T00:00:00"/>
    <s v="Entregue"/>
    <s v="Chegou em 1 de junho"/>
    <s v="Não"/>
    <n v="1"/>
    <n v="208.28"/>
    <n v="1.59"/>
    <n v="-35.409999999999997"/>
    <s v=""/>
    <s v=""/>
    <n v="174.46"/>
    <s v=" "/>
    <x v="206"/>
    <s v="MLB3174644647"/>
    <s v="Bandeja Dianteira Direita Sem Pivô Sportage 2011 A 2022"/>
    <s v=" "/>
    <n v="208.28"/>
    <s v="Premium"/>
    <s v="Autorizado"/>
    <s v="eliverton oliveira guerino"/>
    <s v="CPF 37278187869"/>
    <s v="Av Jose Gomes Da Rocha Leal 730 - Predio, Bragança Paulista - CEP: 12900301, São Paulo"/>
    <s v=" "/>
    <s v="eliverton oliveira guerino"/>
    <s v="37278187869"/>
    <s v="Rua Ari da Silva 256 / Casa 2 Referencia: Casa Fica No Portão Ao Lado Casa 2 - CEP 07661560 - Terra Preta (Terra Preta), Mairiporã, São Paulo"/>
    <s v="Mairiporã"/>
    <s v="São Paulo"/>
    <s v="07661560"/>
    <s v="Brasil"/>
    <s v="Mercado Envios Flex"/>
    <s v="1 de junho | 16:22"/>
    <s v="1 de junho | 20:23"/>
    <s v="CESAR ROSARIO DE BARROS"/>
    <s v="42318442092"/>
    <s v=" "/>
    <s v=" "/>
    <s v=" "/>
    <s v=" "/>
    <s v=" "/>
    <s v=" "/>
    <s v=" "/>
    <s v="Não"/>
    <s v=""/>
    <s v="Não"/>
  </r>
  <r>
    <x v="0"/>
    <s v="2000005761628752"/>
    <d v="2023-06-01T00:00:00"/>
    <s v="Entregue"/>
    <s v="Chegou em 1 de junho"/>
    <s v="Não"/>
    <n v="1"/>
    <n v="75.61"/>
    <n v="15.9"/>
    <n v="-18.350000000000001"/>
    <s v=""/>
    <s v=""/>
    <n v="73.16"/>
    <s v=" "/>
    <x v="386"/>
    <s v="MLB3145773303"/>
    <s v="Par Pivô Bandeja Dianteira Fox 2003 A 2014"/>
    <s v=" "/>
    <n v="75.61"/>
    <s v="Premium"/>
    <s v="Autorizado"/>
    <s v="davi almeida"/>
    <s v="CPF 37892165851"/>
    <s v="cristovao constabille  83 - casa 1 , Embu das Artes - CEP: 06845170, São Paulo"/>
    <s v=" "/>
    <s v="davi almeida"/>
    <s v="37892165851"/>
    <s v="Rua Cristóvão Constábille 83 / casa 1 - CEP 06845170 - Parque São Leonardo, Embu das Artes, São Paulo"/>
    <s v="Embu das Artes"/>
    <s v="São Paulo"/>
    <s v="06845170"/>
    <s v="Brasil"/>
    <s v="Mercado Envios Flex"/>
    <s v="1 de junho | 16:25"/>
    <s v="1 de junho | 20:02"/>
    <s v="ANDRE DE FARIA MARINO"/>
    <s v="42318419054"/>
    <s v=" "/>
    <s v=" "/>
    <s v=" "/>
    <s v=" "/>
    <s v=" "/>
    <s v=" "/>
    <s v=" "/>
    <s v="Não"/>
    <s v=""/>
    <s v="Não"/>
  </r>
  <r>
    <x v="0"/>
    <s v="2000005761604616"/>
    <d v="2023-06-01T00:00:00"/>
    <s v="Entregue"/>
    <s v="Chegou em 2 de junho"/>
    <s v="Não"/>
    <n v="1"/>
    <n v="19.989999999999998"/>
    <n v="13.5"/>
    <n v="-8.9"/>
    <n v="-13.5"/>
    <s v=""/>
    <n v="11.09"/>
    <s v=" "/>
    <x v="37"/>
    <s v="MLB2100377617"/>
    <s v="Capa Pedal Freio Embreagem Gm Onix Prisma Cobalt Spin Sonic"/>
    <s v=" "/>
    <n v="19.989999999999998"/>
    <s v="Premium"/>
    <s v="Autorizado"/>
    <s v=" "/>
    <s v=" "/>
    <s v=" "/>
    <s v=" "/>
    <s v="3b borrachas e-commerce ltda"/>
    <s v="45094700000120"/>
    <s v="Avenida das Indústrias 2602 / Barracao Referencia: 3B Indústria de Borrachas - CEP 81310060 - Cidade Industrial, Curitiba, Paraná"/>
    <s v="Curitiba"/>
    <s v="Paraná"/>
    <s v="81310060"/>
    <s v="Brasil"/>
    <s v="Mercado Envios Full"/>
    <s v="1 de junho | 19:27"/>
    <s v="2 de junho | 11:55"/>
    <s v="Mercado Envios"/>
    <s v="MEL42318345661LMFFF01"/>
    <s v=" "/>
    <s v=" "/>
    <s v=" "/>
    <s v=" "/>
    <s v=" "/>
    <s v=" "/>
    <s v=" "/>
    <s v="Não"/>
    <s v=""/>
    <s v="Não"/>
  </r>
  <r>
    <x v="0"/>
    <s v="2000005761572460"/>
    <d v="2023-06-01T00:00:00"/>
    <s v="Entregue"/>
    <s v="Chegou em 3 de junho"/>
    <s v="Não"/>
    <n v="1"/>
    <n v="109.69"/>
    <s v=""/>
    <n v="-13.16"/>
    <n v="-18.45"/>
    <s v=""/>
    <n v="78.08"/>
    <s v=" "/>
    <x v="334"/>
    <s v="MLB3320828953"/>
    <s v="Par Kit Pino Guia Pinça Freio Logan 2008 A 2013"/>
    <s v=" "/>
    <n v="109.69"/>
    <s v="Clássico"/>
    <s v="Não emitida"/>
    <s v="niton gerson"/>
    <s v="CPF 08111892799"/>
    <s v="rua do saco 39 - praia do saco, Mangaratiba - CEP: 23860000, Rio de Janeiro"/>
    <s v=" "/>
    <s v="niton gerson"/>
    <s v="08111892799"/>
    <s v="Rua do Saco 39 / Praia Do Saco - CEP 23860000 - Mangaratiba, Rio de Janeiro"/>
    <s v="Mangaratiba"/>
    <s v="Rio de Janeiro"/>
    <s v="23860000"/>
    <s v="Brasil"/>
    <s v="Correios e pontos de envio"/>
    <s v="2 de junho | 01:51"/>
    <s v="3 de junho | 12:08"/>
    <s v="Mercado Envios"/>
    <s v="MEL42318392778LMXDF01"/>
    <s v=" "/>
    <s v=" "/>
    <s v=" "/>
    <s v=" "/>
    <s v=" "/>
    <s v=" "/>
    <s v=" "/>
    <s v="Não"/>
    <s v=""/>
    <s v="Não"/>
  </r>
  <r>
    <x v="0"/>
    <s v="2000004499446123"/>
    <d v="2023-06-01T00:00:00"/>
    <s v="Entregue"/>
    <s v="Chegou em 2 de junho"/>
    <s v="Sim"/>
    <n v="1"/>
    <n v="137.69"/>
    <s v=""/>
    <n v="-23.41"/>
    <n v="-26.45"/>
    <s v=""/>
    <n v="87.83"/>
    <s v=" "/>
    <x v="298"/>
    <s v="MLB2954948614"/>
    <s v="Par Bracinho Oscilante Com Pivô E Buchas Fiat 147 Todos"/>
    <s v=" "/>
    <n v="137.69"/>
    <s v="Premium"/>
    <s v="Não emitida"/>
    <s v="Bruno Ferreira"/>
    <s v="CPF 02173178636"/>
    <s v="Marechal Castelo Branco 180 - Loja (Anselmo Equipamentos), Poços de Caldas - CEP: 37704000, Minas Gerais"/>
    <s v=" "/>
    <s v="Bruno Ferreira"/>
    <s v="02173178636"/>
    <s v="Rua dr Pedro Tito pereira 46 / Referencia: interseg - CEP 37150000 - centro, Carmo do Rio Claro, Minas Gerais"/>
    <s v="Carmo do Rio Claro"/>
    <s v="Minas Gerais"/>
    <s v="37150000"/>
    <s v="Brasil"/>
    <s v="Correios e pontos de envio"/>
    <s v="2 de junho | 01:11"/>
    <s v="2 de junho | 15:52"/>
    <s v="Mercado Envios"/>
    <s v="MEL42318327371LMXDF01"/>
    <s v=" "/>
    <s v=" "/>
    <s v=" "/>
    <s v=" "/>
    <s v=" "/>
    <s v=" "/>
    <s v=" "/>
    <s v="Não"/>
    <s v=""/>
    <s v="Não"/>
  </r>
  <r>
    <x v="0"/>
    <s v="2000005761513268"/>
    <d v="2023-06-01T00:00:00"/>
    <s v="Entregue"/>
    <s v="Chegou em 7 de junho"/>
    <s v="Não"/>
    <n v="1"/>
    <n v="327.49"/>
    <s v=""/>
    <n v="-55.67"/>
    <n v="-26.45"/>
    <s v=""/>
    <n v="245.37"/>
    <s v=" "/>
    <x v="290"/>
    <s v="MLB2977415866"/>
    <s v="Par Bandeja Inferior Peugeot Partner"/>
    <s v=" "/>
    <n v="327.49"/>
    <s v="Premium"/>
    <s v="Não emitida"/>
    <s v="Roberto  Cordeiro da paz"/>
    <s v="CPF 09578961820"/>
    <s v="Rua Francisca Maria dos Anjos 113, Coromandel - CEP: 38553090, Minas Gerais"/>
    <s v=" "/>
    <s v="Roberto  Cordeiro da paz"/>
    <s v="09578961820"/>
    <s v="Rua Francisca Maria dos Anjos 113 / CEP 38553090 - Jardim Vitória, Coromandel, Minas Gerais"/>
    <s v="Coromandel"/>
    <s v="Minas Gerais"/>
    <s v="38553090"/>
    <s v="Brasil"/>
    <s v="Correios e pontos de envio"/>
    <s v="2 de junho | 02:58"/>
    <s v="7 de junho | 16:14"/>
    <s v="Jad Logistica Ltda"/>
    <s v="11970500179718"/>
    <s v="http://www.jadlog.com.br/trackingml.jsp?pedido=11970500179718"/>
    <s v=" "/>
    <s v=" "/>
    <s v=" "/>
    <s v=" "/>
    <s v=" "/>
    <s v=" "/>
    <s v="Não"/>
    <s v=""/>
    <s v="Não"/>
  </r>
  <r>
    <x v="0"/>
    <s v="2000005761487660"/>
    <d v="2023-06-01T00:00:00"/>
    <s v="Entregue"/>
    <s v="Chegou em 1 de junho"/>
    <s v="Não"/>
    <n v="1"/>
    <n v="57.99"/>
    <n v="11.13"/>
    <n v="-15.36"/>
    <n v="-11.13"/>
    <s v=""/>
    <n v="42.63"/>
    <s v="Sim"/>
    <x v="34"/>
    <s v="MLB2787135589"/>
    <s v="Kit Reparo Terminal Cabo Engate Seleção Nissan Versa"/>
    <s v=" "/>
    <n v="57.99"/>
    <s v="Premium"/>
    <s v="Autorizado"/>
    <s v=" "/>
    <s v=" "/>
    <s v=" "/>
    <s v=" "/>
    <s v="leandro landim landim de lima"/>
    <s v="36710966836"/>
    <s v="Rua Professora Nina Stocco 596 / C 24 Referencia: Condomínio só atende das 7:00 até as 18:00 para recebimento - CEP 05767001 - Jardim Catanduva, São Paulo, São Paulo"/>
    <s v="São Paulo"/>
    <s v="São Paulo"/>
    <s v="05767001"/>
    <s v="Brasil"/>
    <s v="Mercado Envios Full"/>
    <s v="1 de junho | 13:22"/>
    <s v="1 de junho | 18:09"/>
    <s v="Mercado Envios"/>
    <s v="MEL42318296555LMFFF01"/>
    <s v=" "/>
    <s v=" "/>
    <s v=" "/>
    <s v=" "/>
    <s v=" "/>
    <s v=" "/>
    <s v=" "/>
    <s v="Não"/>
    <s v=""/>
    <s v="Não"/>
  </r>
  <r>
    <x v="0"/>
    <s v="2000005761444714"/>
    <d v="2023-06-01T00:00:00"/>
    <s v="Entregue"/>
    <s v="Chegou em 2 de junho"/>
    <s v="Não"/>
    <n v="1"/>
    <n v="151.81"/>
    <s v=""/>
    <n v="-25.81"/>
    <n v="-38.950000000000003"/>
    <s v=""/>
    <n v="87.05"/>
    <s v=" "/>
    <x v="192"/>
    <s v="MLB3101937284"/>
    <s v="Bandeja Direita Sem Pivô Argo 2017 A 2020"/>
    <s v=" "/>
    <n v="151.81"/>
    <s v="Premium"/>
    <s v="Não emitida"/>
    <s v="JULIO CESAR CRUZ DOS SANTOS"/>
    <s v="CPF 07158152707"/>
    <s v="Avenida Abílio Augusto Távora 5278, Nova Iguaçu - CEP: 26291200, Rio de Janeiro"/>
    <s v=" "/>
    <s v="JULIO CESAR CRUZ DOS SANTOS"/>
    <s v="07158152707"/>
    <s v="Avenida Abílio Augusto Távora 5250 / CEP 26291200 - Cabuçu, Nova Iguaçu, Rio de Janeiro"/>
    <s v="Nova Iguaçu"/>
    <s v="Rio de Janeiro"/>
    <s v="26291200"/>
    <s v="Brasil"/>
    <s v="Correios e pontos de envio"/>
    <s v="2 de junho | 00:03"/>
    <s v="2 de junho | 15:34"/>
    <s v="Mercado Envios"/>
    <s v="MEL42318276889LMXDF01"/>
    <s v=" "/>
    <s v=" "/>
    <s v=" "/>
    <s v=" "/>
    <s v=" "/>
    <s v=" "/>
    <s v=" "/>
    <s v="Não"/>
    <s v=""/>
    <s v="Não"/>
  </r>
  <r>
    <x v="0"/>
    <s v="2000005761419072"/>
    <d v="2023-06-01T00:00:00"/>
    <s v="Entregue"/>
    <s v="Chegou em 3 de junho"/>
    <s v="Não"/>
    <n v="1"/>
    <n v="20.5"/>
    <n v="9.57"/>
    <n v="-7.96"/>
    <n v="-9.57"/>
    <s v=""/>
    <n v="12.54"/>
    <s v=" "/>
    <x v="4"/>
    <s v="MLB2748587310"/>
    <s v="Capa De Pedal Freio E Embreagem Citroen C3"/>
    <s v=" "/>
    <n v="20.5"/>
    <s v="Clássico"/>
    <s v="Autorizado"/>
    <s v=" "/>
    <s v=" "/>
    <s v=" "/>
    <s v=" "/>
    <s v="eliana donizete da silva donizete"/>
    <s v="29664011843"/>
    <s v="Rua Pedro Cappio 83 / restaurante - CEP 12515050 - Pedregulho, Guaratinguetá, São Paulo"/>
    <s v="Guaratinguetá"/>
    <s v="São Paulo"/>
    <s v="12515050"/>
    <s v="Brasil"/>
    <s v="Mercado Envios Full"/>
    <s v="1 de junho | 18:50"/>
    <s v="3 de junho | 12:21"/>
    <s v="Mercado Envios"/>
    <s v="MEL42318328400LMFFF01"/>
    <s v=" "/>
    <s v=" "/>
    <s v=" "/>
    <s v=" "/>
    <s v=" "/>
    <s v=" "/>
    <s v=" "/>
    <s v="Não"/>
    <s v=""/>
    <s v="Não"/>
  </r>
  <r>
    <x v="0"/>
    <s v="2000005761410062"/>
    <d v="2023-06-01T00:00:00"/>
    <s v="Venda entregue"/>
    <s v="Chegou no dia domingo, 4 de junho"/>
    <s v="Não"/>
    <n v="1"/>
    <n v="81"/>
    <n v="26.77"/>
    <n v="-13.77"/>
    <n v="-45.22"/>
    <s v=""/>
    <n v="48.78"/>
    <s v="Sim"/>
    <x v="70"/>
    <s v="MLB2696278792"/>
    <s v="Cabo Embreagem (regulagem Manual) Peugeot 206 1999 Em Diante"/>
    <s v=" "/>
    <n v="81"/>
    <s v="Premium"/>
    <s v="Não emitida"/>
    <s v="Wellington José Da Silva Silva"/>
    <s v="CPF 08795632492"/>
    <s v="baete SN - casa, Barreiros - CEP: 55560000, Pernambuco"/>
    <s v=" "/>
    <s v="Wellington José Da Silva Silva"/>
    <s v="08795632492"/>
    <s v="baete SN / casa Referencia: próximo Colégio Luiz Bezerra - CEP 55560000 - massa falida, Barreiros, Pernambuco"/>
    <s v="Barreiros"/>
    <s v="Pernambuco"/>
    <s v="55560000"/>
    <s v="Brasil"/>
    <s v="Correios e pontos de envio"/>
    <s v="3 de junho | 00:18"/>
    <s v="4 de junho | 08:08"/>
    <s v="Mercado Envios"/>
    <s v="MEL42318320756LMXDF01"/>
    <s v=" "/>
    <s v=" "/>
    <s v=" "/>
    <s v=" "/>
    <s v=" "/>
    <s v=" "/>
    <s v=" "/>
    <s v="Sim"/>
    <s v=""/>
    <s v="Não"/>
  </r>
  <r>
    <x v="0"/>
    <s v="2000005761315290"/>
    <d v="2023-06-01T00:00:00"/>
    <s v="Cancelada pelo comprador"/>
    <s v="Cancelou porque não podia esperar o produto."/>
    <s v="Não"/>
    <n v="1"/>
    <n v="159.99"/>
    <s v=""/>
    <n v="-37.04"/>
    <n v="-18.45"/>
    <n v="-114.34"/>
    <n v="-9.84"/>
    <s v=" "/>
    <x v="39"/>
    <s v="MLB1804965496"/>
    <s v="2 Kit's Rolamento Eixo Traseiro Peugeot206/207 C/barra 47mm"/>
    <s v=" "/>
    <n v="159.99"/>
    <s v="Premium"/>
    <s v="Autorizado"/>
    <s v=" "/>
    <s v=" "/>
    <s v=" "/>
    <s v=" "/>
    <s v="Marcos Rodrigues Balista"/>
    <s v="45524127870"/>
    <s v=" "/>
    <s v="Adamantina"/>
    <s v="São Paulo"/>
    <s v="17800000"/>
    <s v="Brasil"/>
    <s v="Mercado Envios Full"/>
    <s v=" "/>
    <s v=" "/>
    <s v="Mercado Envios"/>
    <s v="MEL42318221777LMFFF01"/>
    <s v=" "/>
    <s v=" "/>
    <s v=" "/>
    <s v=" "/>
    <s v=" "/>
    <s v=" "/>
    <s v=" "/>
    <s v="Não"/>
    <s v=""/>
    <s v="Não"/>
  </r>
  <r>
    <x v="0"/>
    <s v="2000005761273714"/>
    <d v="2023-06-01T00:00:00"/>
    <s v="Entregue"/>
    <s v="Chegou em 1 de junho"/>
    <s v="Não"/>
    <n v="1"/>
    <n v="217.9"/>
    <s v=""/>
    <n v="-37.04"/>
    <n v="-20.45"/>
    <s v=""/>
    <n v="160.41"/>
    <s v=" "/>
    <x v="10"/>
    <s v="MLB1781927419"/>
    <s v="Cabo De Engate E Seleção Celta 2007/2014"/>
    <s v=" "/>
    <n v="217.9"/>
    <s v="Premium"/>
    <s v="Autorizado"/>
    <s v=" "/>
    <s v=" "/>
    <s v=" "/>
    <s v=" "/>
    <s v="Eder Luiz de Araujo"/>
    <s v="33641930880"/>
    <s v="Rua Francisco de Sales 53 / oficina mecânica Referencia: oficina aberta até as 18.00 - CEP 05749280 - Jardim das Palmas, São Paulo, São Paulo"/>
    <s v="São Paulo"/>
    <s v="São Paulo"/>
    <s v="05749280"/>
    <s v="Brasil"/>
    <s v="Mercado Envios Full"/>
    <s v="1 de junho | 13:22"/>
    <s v="1 de junho | 18:01"/>
    <s v="Mercado Envios"/>
    <s v="MEL42318266478LMFFF01"/>
    <s v=" "/>
    <s v=" "/>
    <s v=" "/>
    <s v=" "/>
    <s v=" "/>
    <s v=" "/>
    <s v=" "/>
    <s v="Não"/>
    <s v=""/>
    <s v="Não"/>
  </r>
  <r>
    <x v="0"/>
    <s v="2000004499314085"/>
    <d v="2023-06-01T00:00:00"/>
    <s v="Entregue"/>
    <s v="Chegou em 2 de junho"/>
    <s v="Sim"/>
    <n v="1"/>
    <n v="68.52"/>
    <s v=""/>
    <n v="-13.72"/>
    <s v=""/>
    <s v=""/>
    <n v="54.8"/>
    <s v=" "/>
    <x v="76"/>
    <s v="MLB2063490455"/>
    <s v="Kit Bieleta Haste Trambulador Peugeot 206 207 1.4 8v 1.6 16v"/>
    <s v=" "/>
    <n v="68.52"/>
    <s v="Clássico"/>
    <s v="Autorizado"/>
    <s v=" "/>
    <s v=" "/>
    <s v=" "/>
    <s v=" "/>
    <s v="JORGE FACIOLI"/>
    <s v="21941045855"/>
    <s v="AVENIDA MOACIR DIAS DE MORAIS 189 / CEP 14315162 - Batatais, São Paulo"/>
    <s v="Batatais"/>
    <s v="São Paulo"/>
    <s v="14315162"/>
    <s v="Brasil"/>
    <s v="Mercado Envios Full"/>
    <s v="1 de junho | 15:50"/>
    <s v="2 de junho | 17:26"/>
    <s v="Mercado Envios"/>
    <s v="MEL42318188291LMFFF01"/>
    <s v="https://myaccount.mercadolivre.com.br/shipments/42318188291/detail"/>
    <s v=" "/>
    <s v=" "/>
    <s v=" "/>
    <s v=" "/>
    <s v=" "/>
    <s v=" "/>
    <s v="Não"/>
    <s v=""/>
    <s v="Não"/>
  </r>
  <r>
    <x v="0"/>
    <s v="2000005761196464"/>
    <d v="2023-06-01T00:00:00"/>
    <s v="Venda entregue"/>
    <s v="Chegou no dia segunda-feira, 5 de junho"/>
    <s v="Não"/>
    <n v="1"/>
    <n v="46.19"/>
    <n v="39.4"/>
    <n v="-13.35"/>
    <n v="-39.4"/>
    <s v=""/>
    <n v="32.840000000000003"/>
    <s v=" "/>
    <x v="1"/>
    <s v="MLB2223237454"/>
    <s v="Terminal Cabo De Engate Golf Vw Bora 2000"/>
    <s v=" "/>
    <n v="46.19"/>
    <s v="Premium"/>
    <s v="Não emitida"/>
    <s v="Gisélia Santos"/>
    <s v="CPF 07790726501"/>
    <s v="Rua Flavio Barbosa 105 - próximo casa popular, Capim Grosso - CEP: 44695000, Bahia"/>
    <s v=" "/>
    <s v="Gisélia Santos"/>
    <s v="07790726501"/>
    <s v="Avenida Rui Barbosa 687 / Ao lado da oficina de Adonias - CEP 44695000 - Oliveira, Capim Grosso, Bahia"/>
    <s v="Capim Grosso"/>
    <s v="Bahia"/>
    <s v="44695000"/>
    <s v="Brasil"/>
    <s v="Correios e pontos de envio"/>
    <s v="2 de junho | 04:56"/>
    <s v="5 de junho | 12:47"/>
    <s v="Mercado Envios"/>
    <s v="MEL42318227886LMXDF01"/>
    <s v=" "/>
    <s v=" "/>
    <s v=" "/>
    <s v=" "/>
    <s v=" "/>
    <s v=" "/>
    <s v=" "/>
    <s v="Sim"/>
    <s v=""/>
    <s v="Não"/>
  </r>
  <r>
    <x v="0"/>
    <s v="2000005761177426"/>
    <d v="2023-06-01T00:00:00"/>
    <s v="Entregue"/>
    <s v="Chegou em 2 de junho"/>
    <s v="Não"/>
    <n v="1"/>
    <n v="217.9"/>
    <s v=""/>
    <n v="-37.04"/>
    <n v="-20.45"/>
    <s v=""/>
    <n v="160.41"/>
    <s v=" "/>
    <x v="10"/>
    <s v="MLB1781927419"/>
    <s v="Cabo De Engate E Seleção Celta 2007/2014"/>
    <s v=" "/>
    <n v="217.9"/>
    <s v="Premium"/>
    <s v="Autorizado"/>
    <s v=" "/>
    <s v=" "/>
    <s v=" "/>
    <s v=" "/>
    <s v="leonardo sousa"/>
    <s v="13018765770"/>
    <s v="AVENIDA JOAQUIM DA COSTA LIMA 623 / Próximo a FABEL - CEP 26112055 - Belford Roxo, Rio de Janeiro"/>
    <s v="Belford Roxo"/>
    <s v="Rio de Janeiro"/>
    <s v="26112055"/>
    <s v="Brasil"/>
    <s v="Mercado Envios Full"/>
    <s v="1 de junho | 17:35"/>
    <s v="2 de junho | 16:02"/>
    <s v="Mercado Envios"/>
    <s v="MEL42318161531LMFFF01"/>
    <s v="https://myaccount.mercadolivre.com.br/shipments/42318161531/detail"/>
    <s v=" "/>
    <s v=" "/>
    <s v=" "/>
    <s v=" "/>
    <s v=" "/>
    <s v=" "/>
    <s v="Não"/>
    <s v=""/>
    <s v="Não"/>
  </r>
  <r>
    <x v="0"/>
    <s v="2000005761093312"/>
    <d v="2023-06-01T00:00:00"/>
    <s v="Entregue"/>
    <s v="Chegou em 2 de junho"/>
    <s v="Não"/>
    <n v="1"/>
    <n v="97.9"/>
    <s v=""/>
    <n v="-16.64"/>
    <n v="-18.45"/>
    <s v=""/>
    <n v="62.81"/>
    <s v=" "/>
    <x v="275"/>
    <s v="MLB2221369222"/>
    <s v="4 Kits Pino Dobradiça Porta  Ld Le Uno Mille 2007 2008"/>
    <s v=" "/>
    <n v="97.9"/>
    <s v="Premium"/>
    <s v="Não emitida"/>
    <s v="joel cirilo"/>
    <s v="CPF 83691570925"/>
    <s v="Rua Jussara 2620 - Loja Cirilos, Curitiba - CEP: 81925410, Paraná"/>
    <s v=" "/>
    <s v="joel cirilo"/>
    <s v="83691570925"/>
    <s v="Rua Jussara 2620 / Referencia: portão  ao lodo toca campainha - CEP 81925410 - Sítio Cercado, Curitiba, Paraná"/>
    <s v="Curitiba"/>
    <s v="Paraná"/>
    <s v="81925410"/>
    <s v="Brasil"/>
    <s v="Correios e pontos de envio"/>
    <s v="2 de junho | 01:17"/>
    <s v="2 de junho | 17:18"/>
    <s v="Mercado Envios"/>
    <s v="MEL42318186526LMXDF01"/>
    <s v=" "/>
    <s v=" "/>
    <s v=" "/>
    <s v=" "/>
    <s v=" "/>
    <s v=" "/>
    <s v=" "/>
    <s v="Não"/>
    <s v=""/>
    <s v="Não"/>
  </r>
  <r>
    <x v="0"/>
    <s v="2000004499229647"/>
    <d v="2023-06-01T00:00:00"/>
    <s v="Devolução finalizada com reembolso para o comprador"/>
    <s v="O produto devolvido chegou em segunda-feira, 19 de junho."/>
    <s v="Sim"/>
    <n v="1"/>
    <n v="197.9"/>
    <n v="1.59"/>
    <n v="-33.64"/>
    <s v=""/>
    <n v="-164.26"/>
    <n v="1.59"/>
    <s v=" "/>
    <x v="191"/>
    <s v="MLB2742639271"/>
    <s v="Kit Rolamento Roda Traseira E Dianteira Corsa 1994 A 2002"/>
    <s v=" "/>
    <n v="197.9"/>
    <s v="Premium"/>
    <s v="Autorizado"/>
    <s v="Daniela Cardoso"/>
    <s v="CPF 29086301843"/>
    <s v="Rua André Rebouças 79, São Paulo - CEP: 05109140, São Paulo"/>
    <s v=" "/>
    <s v="Daniela Cardoso"/>
    <s v="29086301843"/>
    <s v="Rua Cecília Iter 177 / &quot;Referencia: Endereço Comercial. entregar antes das 18h Pode Entregar Para, Edi Ou Henrique 1195329-2034.&quot;"/>
    <s v="São Paulo"/>
    <s v="São Paulo"/>
    <s v="08240730"/>
    <s v="Brasil"/>
    <s v="Mercado Envios Flex"/>
    <s v="15 de junho | 12:31"/>
    <s v="19 de junho | 09:36"/>
    <s v="CLEITON SANTOS DE ARAUJO"/>
    <s v="OV473927383BR"/>
    <s v="https://www2.correios.com.br/sistemas/rastreamento/resultado.cfm"/>
    <s v=" "/>
    <s v=" "/>
    <s v=" "/>
    <s v=" "/>
    <s v=" "/>
    <s v=" "/>
    <s v="Sim"/>
    <s v=""/>
    <s v="Não"/>
  </r>
  <r>
    <x v="0"/>
    <s v="2000005760710108"/>
    <d v="2023-06-01T00:00:00"/>
    <s v="Venda entregue"/>
    <s v="Como o comprador cancelou a devolução que havia solicitado, nós te liberamos o dinheiro da venda."/>
    <s v="Não"/>
    <n v="1"/>
    <n v="22.85"/>
    <n v="15.9"/>
    <n v="-8.24"/>
    <s v=""/>
    <s v=""/>
    <n v="30.51"/>
    <s v=" "/>
    <x v="208"/>
    <s v="MLB2831315659"/>
    <s v="Cabo De Capô Gol Argentino G2 G3 Com Alavanca 1995 A 2003"/>
    <s v=" "/>
    <n v="22.85"/>
    <s v="Clássico"/>
    <s v="Autorizado"/>
    <s v="Alexandre Furtado"/>
    <s v="CPF 17145296810"/>
    <s v="Avenida Celso Garcia  528 - Apto 801 Ed. Eliane, São Paulo - CEP: 03014000, São Paulo"/>
    <s v=" "/>
    <s v="Alexandre Furtado"/>
    <s v="17145296810"/>
    <s v="Avenida Celso Garcia 528 / Apto 801 Ed. Eliane Referencia: Apto 801 Ed. Eliane - CEP 03014000 - Brás, São Paulo, São Paulo"/>
    <s v="São Paulo"/>
    <s v="São Paulo"/>
    <s v="03014000"/>
    <s v="Brasil"/>
    <s v="Mercado Envios Flex"/>
    <s v="1 de junho | 15:43"/>
    <s v="1 de junho | 18:07"/>
    <s v="MICHELLE RULING MARTINS"/>
    <s v="42317981599"/>
    <s v=" "/>
    <s v=" "/>
    <s v=" "/>
    <s v=" "/>
    <s v=" "/>
    <s v=" "/>
    <s v=" "/>
    <s v="Sim"/>
    <s v=""/>
    <s v="Não"/>
  </r>
  <r>
    <x v="0"/>
    <s v="2000005760221396"/>
    <d v="2023-06-01T00:00:00"/>
    <s v="Entregue"/>
    <s v="Chegou em 3 de junho"/>
    <s v="Não"/>
    <n v="1"/>
    <n v="67.48"/>
    <n v="28.17"/>
    <n v="-16.97"/>
    <n v="-28.17"/>
    <s v=""/>
    <n v="50.51"/>
    <s v=" "/>
    <x v="92"/>
    <s v="MLB3094091603"/>
    <s v="Par Morceguinho Corsa 1994 A 1998"/>
    <s v=" "/>
    <n v="67.48"/>
    <s v="Premium"/>
    <s v="Não emitida"/>
    <s v="kaue  dos santos"/>
    <s v="CPF 12627066706"/>
    <s v="Avenida avenida fonseca almeida 678, Comendador Levy Gasparian - CEP: 25870000, Rio de Janeiro"/>
    <s v=" "/>
    <s v="kaue  dos santos"/>
    <s v="12627066706"/>
    <s v="Avenida Fonseca Almeida 678 / Referencia: Estarei em casa de 12hr as 13hr _x000a_Se não tiver em casa quando vier entregar pode deixa na casa aonde tem um fusca azul parado - CEP 25870000 - Reginaldo de maia, Comendador Levy Gasparian, Rio de Janeiro"/>
    <s v="Comendador Levy Gasparian"/>
    <s v="Rio de Janeiro"/>
    <s v="25870000"/>
    <s v="Brasil"/>
    <s v="Correios e pontos de envio"/>
    <s v="2 de junho | 07:54"/>
    <s v="3 de junho | 12:25"/>
    <s v="Mercado Envios"/>
    <s v="MEL42317862944LMXDF01"/>
    <s v=" "/>
    <s v=" "/>
    <s v=" "/>
    <s v=" "/>
    <s v=" "/>
    <s v=" "/>
    <s v=" "/>
    <s v="Não"/>
    <s v=""/>
    <s v="Não"/>
  </r>
  <r>
    <x v="1"/>
    <s v="2000005955695208"/>
    <d v="2023-06-30T00:00:00"/>
    <s v="Entregue"/>
    <s v="Chegou em 2 de julho"/>
    <s v="Não"/>
    <n v="1"/>
    <n v="54.9"/>
    <n v="19.899999999999999"/>
    <n v="-14.83"/>
    <n v="-19.899999999999999"/>
    <s v=""/>
    <n v="40.07"/>
    <s v=" "/>
    <x v="9"/>
    <s v="MLB2735548557"/>
    <s v="Par Kits De Rolamento Roda Traseira Gol G1 G2 G3 G4 G5"/>
    <s v=" "/>
    <n v="54.9"/>
    <s v="Premium"/>
    <s v="Autorizado"/>
    <s v=" "/>
    <s v=" "/>
    <s v=" "/>
    <s v=" "/>
    <s v="Breendon Henzon"/>
    <s v="48277324855"/>
    <s v="Rua das Orquídeas 420 / casa - CEP 19260000 - cdhu, Mirante do Paranapanema, São Paulo"/>
    <s v="Mirante do Paranapanema"/>
    <s v="São Paulo"/>
    <s v="19260000"/>
    <s v="Brasil"/>
    <s v="Mercado Envios Full"/>
    <s v="1 de julho | 16:39"/>
    <s v="2 de julho | 13:58"/>
    <s v="Mercado Envios"/>
    <s v="MEL42400656456LMFFF01"/>
    <s v=" "/>
    <s v=" "/>
    <s v=" "/>
    <s v=" "/>
    <s v=" "/>
    <s v=" "/>
    <s v=" "/>
    <s v="Não"/>
    <s v=""/>
    <s v="Não"/>
  </r>
  <r>
    <x v="1"/>
    <s v="2000005955057416"/>
    <d v="2023-06-30T00:00:00"/>
    <s v="Entregue"/>
    <s v="Chegou em 1 de julho"/>
    <s v="Não"/>
    <n v="1"/>
    <n v="54.9"/>
    <n v="13.2"/>
    <n v="-14.83"/>
    <n v="-13.2"/>
    <s v=""/>
    <n v="40.07"/>
    <s v="Sim"/>
    <x v="9"/>
    <s v="MLB2735548557"/>
    <s v="Par Kits De Rolamento Roda Traseira Gol G1 G2 G3 G4 G5"/>
    <s v=" "/>
    <n v="54.9"/>
    <s v="Premium"/>
    <s v="Autorizado"/>
    <s v=" "/>
    <s v=" "/>
    <s v=" "/>
    <s v=" "/>
    <s v="Rafael Moraes"/>
    <s v="50627499805"/>
    <s v="Rua Antônio Joaquim Leme 21 / CEP 03677170 - Jardim Três Marias, São Paulo, São Paulo"/>
    <s v="São Paulo"/>
    <s v="São Paulo"/>
    <s v="03677170"/>
    <s v="Brasil"/>
    <s v="Mercado Envios Full"/>
    <s v="1 de julho | 11:29"/>
    <s v="1 de julho | 17:36"/>
    <s v="Mercado Envios"/>
    <s v="MEL42400317665LMFFF01"/>
    <s v=" "/>
    <s v=" "/>
    <s v=" "/>
    <s v=" "/>
    <s v=" "/>
    <s v=" "/>
    <s v=" "/>
    <s v="Não"/>
    <s v=""/>
    <s v="Não"/>
  </r>
  <r>
    <x v="1"/>
    <s v="2000004588271985"/>
    <d v="2023-06-30T00:00:00"/>
    <s v="A caminho"/>
    <s v="Chega terça-feira dia 4 de julho"/>
    <s v="Sim"/>
    <n v="1"/>
    <n v="54.9"/>
    <n v="19.54"/>
    <n v="-14.83"/>
    <n v="-19.54"/>
    <s v=""/>
    <n v="40.07"/>
    <s v=" "/>
    <x v="9"/>
    <s v="MLB2735548557"/>
    <s v="Par Kits De Rolamento Roda Traseira Gol G1 G2 G3 G4 G5"/>
    <s v=" "/>
    <n v="54.9"/>
    <s v="Premium"/>
    <s v="Autorizado"/>
    <s v=" "/>
    <s v=" "/>
    <s v=" "/>
    <s v=" "/>
    <s v="Willian Carlos Pereira"/>
    <s v="13533397939"/>
    <s v="Rua Dorvalina Brocca Pasquali 1710 / varanda verde - CEP 88904286 - Lagoão, Araranguá, Santa Catarina"/>
    <s v="Araranguá"/>
    <s v="Santa Catarina"/>
    <s v="88904286"/>
    <s v="Brasil"/>
    <s v="Mercado Envios Full"/>
    <s v="1 de julho | 01:35"/>
    <s v=" "/>
    <s v="Mercado Envios"/>
    <s v="MEL42400288282LMFFF01"/>
    <s v=" "/>
    <s v=" "/>
    <s v=" "/>
    <s v=" "/>
    <s v=" "/>
    <s v=" "/>
    <s v=" "/>
    <s v="Não"/>
    <s v=""/>
    <s v="Não"/>
  </r>
  <r>
    <x v="1"/>
    <s v="2000005954783534"/>
    <d v="2023-06-30T00:00:00"/>
    <s v="A caminho"/>
    <s v="Chega terça-feira dia 4 de julho"/>
    <s v="Não"/>
    <n v="1"/>
    <n v="54.9"/>
    <n v="20"/>
    <n v="-14.83"/>
    <n v="-20"/>
    <s v=""/>
    <n v="40.07"/>
    <s v="Sim"/>
    <x v="9"/>
    <s v="MLB2735548557"/>
    <s v="Par Kits De Rolamento Roda Traseira Gol G1 G2 G3 G4 G5"/>
    <s v=" "/>
    <n v="54.9"/>
    <s v="Premium"/>
    <s v="Autorizado"/>
    <s v=" "/>
    <s v=" "/>
    <s v=" "/>
    <s v=" "/>
    <s v="Bruno Rissi Diniz"/>
    <s v="13482411794"/>
    <s v="Rua Lastênio Calmon 427 / casa ENTRAGAR A BRUNO - CEP 29901270 - Aviso, Linhares, Espírito Santo"/>
    <s v="Linhares"/>
    <s v="Espírito Santo"/>
    <s v="29901270"/>
    <s v="Brasil"/>
    <s v="Mercado Envios Full"/>
    <s v="1 de julho | 16:39"/>
    <s v=" "/>
    <s v="Mercado Envios"/>
    <s v="MEL42400281096LMFFF01"/>
    <s v=" "/>
    <s v=" "/>
    <s v=" "/>
    <s v=" "/>
    <s v=" "/>
    <s v=" "/>
    <s v=" "/>
    <s v="Não"/>
    <s v=""/>
    <s v="Não"/>
  </r>
  <r>
    <x v="1"/>
    <s v="2000005954634492"/>
    <d v="2023-06-30T00:00:00"/>
    <s v="Pronta para emitir NF-e de venda"/>
    <s v="Logo poderá imprimir a etiqueta de envio"/>
    <s v="Não"/>
    <n v="1"/>
    <n v="119.6"/>
    <s v=""/>
    <n v="-20.329999999999998"/>
    <n v="-20.45"/>
    <s v=""/>
    <n v="78.819999999999993"/>
    <s v=" "/>
    <x v="390"/>
    <s v="MLB3314478107"/>
    <s v="Reparo Rolamento Eixo Traseiro Xsara Picasso 2001 A 2011"/>
    <s v=" "/>
    <n v="119.6"/>
    <s v="Premium"/>
    <s v="Não emitida"/>
    <s v="Robson Pretor"/>
    <s v="CPF 64999815915"/>
    <s v="Rua Colômbia 621 - aptº 112, Praia Grande - CEP: 11702020, São Paulo"/>
    <s v=" "/>
    <s v="Robson Pretor"/>
    <s v="64999815915"/>
    <s v="Avenida Do Rio Pequeno 1617 / CEP 05379000 - Rio Pequeno, São Paulo, São Paulo"/>
    <s v="São Paulo"/>
    <s v="São Paulo"/>
    <s v="05379000"/>
    <s v="Brasil"/>
    <s v="Correios e pontos de envio"/>
    <s v=" "/>
    <s v=" "/>
    <s v="Mercado Envios"/>
    <s v=" "/>
    <s v=" "/>
    <s v=" "/>
    <s v=" "/>
    <s v=" "/>
    <s v=" "/>
    <s v=" "/>
    <s v=" "/>
    <s v="Não"/>
    <s v=""/>
    <s v="Não"/>
  </r>
  <r>
    <x v="1"/>
    <s v="2000004588179979"/>
    <d v="2023-06-30T00:00:00"/>
    <s v="Anúncio sem dados fiscais"/>
    <s v="Adicione os dados fiscais para poder emitir a NF-e e entregar o pacote"/>
    <s v="Sim"/>
    <n v="1"/>
    <n v="31.39"/>
    <n v="18.8"/>
    <n v="-9.27"/>
    <n v="-18.8"/>
    <s v=""/>
    <n v="22.12"/>
    <s v=" "/>
    <x v="391"/>
    <s v="MLB3461085024"/>
    <s v="Kit Rolamento Roda Traseira Corsa Até 2011"/>
    <s v=" "/>
    <n v="31.39"/>
    <s v="Clássico"/>
    <s v="Não emitida"/>
    <s v="Aline Andrade Oliveira Bienhachewski"/>
    <s v="CPF 16840463788"/>
    <s v="Rua Vereador Luiz Paulo Guimarães 480 - casa 27, São Gonçalo - CEP: 24752605, Rio de Janeiro"/>
    <s v=" "/>
    <s v="Aline Andrade Oliveira Bienhachewski"/>
    <s v="16840463788"/>
    <s v="Rua Clodomiro Antunes da Costa 80 / Hortifruti - CEP 24751360 - Arsenal, São Gonçalo, Rio de Janeiro"/>
    <s v="São Gonçalo"/>
    <s v="Rio de Janeiro"/>
    <s v="24751360"/>
    <s v="Brasil"/>
    <s v="Correios e pontos de envio"/>
    <s v=" "/>
    <s v=" "/>
    <s v="Mercado Envios"/>
    <s v=" "/>
    <s v=" "/>
    <s v=" "/>
    <s v=" "/>
    <s v=" "/>
    <s v=" "/>
    <s v=" "/>
    <s v=" "/>
    <s v="Não"/>
    <s v=""/>
    <s v="Não"/>
  </r>
  <r>
    <x v="1"/>
    <s v="2000004588080887"/>
    <d v="2023-06-30T00:00:00"/>
    <s v="A caminho"/>
    <s v="Chega amanhã"/>
    <s v="Sim"/>
    <n v="1"/>
    <n v="54.9"/>
    <s v=""/>
    <n v="-14.83"/>
    <s v=""/>
    <s v=""/>
    <n v="40.07"/>
    <s v=" "/>
    <x v="9"/>
    <s v="MLB2735548557"/>
    <s v="Par Kits De Rolamento Roda Traseira Gol G1 G2 G3 G4 G5"/>
    <s v=" "/>
    <n v="54.9"/>
    <s v="Premium"/>
    <s v="Autorizado"/>
    <s v=" "/>
    <s v=" "/>
    <s v=" "/>
    <s v=" "/>
    <s v="adilson santos"/>
    <s v="02673167714"/>
    <s v="Rua Antônio Pedro da Rosa 972 / casa - CEP 27600000 - Pentagna quarto distritos, Valença, Rio de Janeiro"/>
    <s v="Valença"/>
    <s v="Rio de Janeiro"/>
    <s v="27600000"/>
    <s v="Brasil"/>
    <s v="Mercado Envios Full"/>
    <s v="2 de julho | 21:13"/>
    <s v=" "/>
    <s v="Mercado Envios"/>
    <s v="MEL42400028781LMFFF01"/>
    <s v=" "/>
    <s v=" "/>
    <s v=" "/>
    <s v=" "/>
    <s v=" "/>
    <s v=" "/>
    <s v=" "/>
    <s v="Não"/>
    <s v=""/>
    <s v="Não"/>
  </r>
  <r>
    <x v="1"/>
    <s v="2000005954237692"/>
    <d v="2023-06-30T00:00:00"/>
    <s v="Entregue"/>
    <s v="Chegou em 1 de julho"/>
    <s v="Não"/>
    <n v="1"/>
    <n v="54.9"/>
    <n v="11.88"/>
    <n v="-14.83"/>
    <n v="-11.88"/>
    <s v=""/>
    <n v="40.07"/>
    <s v="Sim"/>
    <x v="9"/>
    <s v="MLB2735548557"/>
    <s v="Par Kits De Rolamento Roda Traseira Gol G1 G2 G3 G4 G5"/>
    <s v=" "/>
    <n v="54.9"/>
    <s v="Premium"/>
    <s v="Autorizado"/>
    <s v=" "/>
    <s v=" "/>
    <s v=" "/>
    <s v=" "/>
    <s v="Caike Chaves"/>
    <s v="51844342832"/>
    <s v="Rua João Alfredo Morães 555 / CEP 06890000 - centro, São Lourenço da Serra, São Paulo"/>
    <s v="São Lourenço da Serra"/>
    <s v="São Paulo"/>
    <s v="06890000"/>
    <s v="Brasil"/>
    <s v="Mercado Envios Full"/>
    <s v="30 de junho | 23:28"/>
    <s v="1 de julho | 12:54"/>
    <s v="Mercado Envios"/>
    <s v="MEL42400047896LMFFF01"/>
    <s v=" "/>
    <s v=" "/>
    <s v=" "/>
    <s v=" "/>
    <s v=" "/>
    <s v=" "/>
    <s v=" "/>
    <s v="Não"/>
    <s v=""/>
    <s v="Não"/>
  </r>
  <r>
    <x v="1"/>
    <s v="2000005954073544"/>
    <d v="2023-06-30T00:00:00"/>
    <s v="A caminho"/>
    <s v="Chega entre os dias 4 e 6 de julho"/>
    <s v="Não"/>
    <n v="1"/>
    <n v="54.9"/>
    <n v="26.24"/>
    <n v="-14.83"/>
    <n v="-26.24"/>
    <s v=""/>
    <n v="40.07"/>
    <s v="Sim"/>
    <x v="9"/>
    <s v="MLB3285442853"/>
    <s v="2 Kits Rolamento Roda Traseira Gol G1 G2 G3 G4 G5 Até 2012"/>
    <s v=" "/>
    <n v="54.9"/>
    <s v="Premium"/>
    <s v="Autorizado"/>
    <s v=" "/>
    <s v=" "/>
    <s v=" "/>
    <s v=" "/>
    <s v="LUCIANO PIMENTA WERNECK MACHADO"/>
    <s v="73173339720"/>
    <s v="Praça Vicente de Paula Fonseca 149 / CEP 39100000 - Diamantina, Minas Gerais"/>
    <s v="Diamantina"/>
    <s v="Minas Gerais"/>
    <s v="39100000"/>
    <s v="Brasil"/>
    <s v="Mercado Envios Full"/>
    <s v="1 de julho | 01:35"/>
    <s v=" "/>
    <s v="Mercado Envios"/>
    <s v="MEL42399979042LMFFF01"/>
    <s v=" "/>
    <s v=" "/>
    <s v=" "/>
    <s v=" "/>
    <s v=" "/>
    <s v=" "/>
    <s v=" "/>
    <s v="Não"/>
    <s v=""/>
    <s v="Não"/>
  </r>
  <r>
    <x v="1"/>
    <s v="2000004587940165"/>
    <d v="2023-06-30T00:00:00"/>
    <s v="Anúncio sem dados fiscais"/>
    <s v="Adicione os dados fiscais para poder emitir a NF-e e entregar o pacote"/>
    <s v="Sim"/>
    <n v="1"/>
    <n v="89.52"/>
    <s v=""/>
    <n v="-15.22"/>
    <n v="-21.45"/>
    <s v=""/>
    <n v="52.85"/>
    <s v=" "/>
    <x v="14"/>
    <s v="MLB3292519087"/>
    <s v="Par Morceguinho Dianteiro Celta 1998 A 2015"/>
    <s v=" "/>
    <n v="89.52"/>
    <s v="Premium"/>
    <s v="Não emitida"/>
    <s v="Mauro Felipe Pereira Dos Santos"/>
    <s v="CPF 47040608880"/>
    <s v="Rua das Castanheiras 460 - Perto do lago, Salto de Pirapora - CEP: 18160000, São Paulo"/>
    <s v=" "/>
    <s v="Mauro Felipe Pereira Dos Santos"/>
    <s v="47040608880"/>
    <s v="Rua das Castanheiras 460 / na rua do lago Referencia: Beirando o lago na subida,segunda casa do lado direito - CEP 18160000 - Quintas De Pirapora, Salto de Pirapora, São Paulo"/>
    <s v="Salto de Pirapora"/>
    <s v="São Paulo"/>
    <s v="18160000"/>
    <s v="Brasil"/>
    <s v="Correios e pontos de envio"/>
    <s v=" "/>
    <s v=" "/>
    <s v="Mercado Envios"/>
    <s v=" "/>
    <s v=" "/>
    <s v=" "/>
    <s v=" "/>
    <s v=" "/>
    <s v=" "/>
    <s v=" "/>
    <s v=" "/>
    <s v="Não"/>
    <s v=""/>
    <s v="Não"/>
  </r>
  <r>
    <x v="1"/>
    <s v="2000005953994038"/>
    <d v="2023-06-30T00:00:00"/>
    <s v="Entregue"/>
    <s v="Chegou em 1 de julho"/>
    <s v="Não"/>
    <n v="1"/>
    <n v="164.5"/>
    <s v=""/>
    <n v="-19.739999999999998"/>
    <n v="-26.45"/>
    <s v=""/>
    <n v="118.31"/>
    <s v=" "/>
    <x v="161"/>
    <s v="MLB3286491051"/>
    <s v="Bandeja Esquerda Com Pivô 206 Todos 1999 A 2010"/>
    <s v=" "/>
    <n v="164.5"/>
    <s v="Clássico"/>
    <s v="Autorizado"/>
    <s v=" "/>
    <s v=" "/>
    <s v=" "/>
    <s v=" "/>
    <s v="nice bueno"/>
    <s v="71626425868"/>
    <s v="Rua Infante Dom Henrique 923 / CEP 13401510 - Jardim Ibirapuera, Piracicaba, São Paulo"/>
    <s v="Piracicaba"/>
    <s v="São Paulo"/>
    <s v="13401510"/>
    <s v="Brasil"/>
    <s v="Mercado Envios Full"/>
    <s v="1 de julho | 00:27"/>
    <s v="1 de julho | 11:58"/>
    <s v="Mercado Envios"/>
    <s v="MEL42399939126LMFFF01"/>
    <s v=" "/>
    <s v=" "/>
    <s v=" "/>
    <s v=" "/>
    <s v=" "/>
    <s v=" "/>
    <s v=" "/>
    <s v="Não"/>
    <s v=""/>
    <s v="Não"/>
  </r>
  <r>
    <x v="1"/>
    <s v="2000005954018822"/>
    <d v="2023-06-30T00:00:00"/>
    <s v="Entregue"/>
    <s v="Chegou em 1 de julho"/>
    <s v="Não"/>
    <n v="1"/>
    <n v="59.7"/>
    <n v="11.88"/>
    <n v="-15.65"/>
    <n v="-11.88"/>
    <s v=""/>
    <n v="44.05"/>
    <s v=" "/>
    <x v="38"/>
    <s v="MLB2735619005"/>
    <s v="Par Kit De Rolamento Roda Traseira Celta Corsa Prisma"/>
    <s v=" "/>
    <n v="59.7"/>
    <s v="Premium"/>
    <s v="Autorizado"/>
    <s v=" "/>
    <s v=" "/>
    <s v=" "/>
    <s v=" "/>
    <s v="Fernando Donisete da silva"/>
    <s v="25133459831"/>
    <s v="Rua Tom Jobim 421 / 31 Referencia: Passado Da Padaria Bela Arte . - CEP 06795005 - Parque Laguna, Taboão da Serra, São Paulo"/>
    <s v="Taboão da Serra"/>
    <s v="São Paulo"/>
    <s v="06795005"/>
    <s v="Brasil"/>
    <s v="Mercado Envios Full"/>
    <s v="30 de junho | 23:28"/>
    <s v="1 de julho | 10:02"/>
    <s v="Mercado Envios"/>
    <s v="MEL42399952214LMFFF01"/>
    <s v=" "/>
    <s v=" "/>
    <s v=" "/>
    <s v=" "/>
    <s v=" "/>
    <s v=" "/>
    <s v=" "/>
    <s v="Não"/>
    <s v=""/>
    <s v="Não"/>
  </r>
  <r>
    <x v="1"/>
    <s v="2000005953849716"/>
    <d v="2023-06-30T00:00:00"/>
    <s v="A caminho"/>
    <s v="Chega quarta-feira dia 5 de julho"/>
    <s v="Não"/>
    <n v="1"/>
    <n v="54.9"/>
    <n v="26.24"/>
    <n v="-14.83"/>
    <n v="-26.24"/>
    <s v=""/>
    <n v="40.07"/>
    <s v="Sim"/>
    <x v="9"/>
    <s v="MLB2735548557"/>
    <s v="Par Kits De Rolamento Roda Traseira Gol G1 G2 G3 G4 G5"/>
    <s v=" "/>
    <n v="54.9"/>
    <s v="Premium"/>
    <s v="Autorizado"/>
    <s v=" "/>
    <s v=" "/>
    <s v=" "/>
    <s v=" "/>
    <s v="Nelva Dal Ponte"/>
    <s v="01479517046"/>
    <s v="Giacomo sebem 121 / casa - CEP 99980000 - centro, David Canabarro, Rio Grande do Sul"/>
    <s v="David Canabarro"/>
    <s v="Rio Grande do Sul"/>
    <s v="99980000"/>
    <s v="Brasil"/>
    <s v="Mercado Envios Full"/>
    <s v="2 de julho | 01:46"/>
    <s v=" "/>
    <s v="Mercado Envios"/>
    <s v="MEL42399805653LMFFF01"/>
    <s v=" "/>
    <s v=" "/>
    <s v=" "/>
    <s v=" "/>
    <s v=" "/>
    <s v=" "/>
    <s v=" "/>
    <s v="Não"/>
    <s v=""/>
    <s v="Não"/>
  </r>
  <r>
    <x v="1"/>
    <s v="2000004587747623"/>
    <d v="2023-06-30T00:00:00"/>
    <s v="Pronta para emitir NF-e de venda"/>
    <s v="Logo poderá imprimir a etiqueta de envio"/>
    <s v="Sim"/>
    <n v="1"/>
    <n v="399"/>
    <s v=""/>
    <n v="-67.83"/>
    <n v="-21.45"/>
    <s v=""/>
    <n v="309.72000000000003"/>
    <s v="Sim"/>
    <x v="392"/>
    <s v="MLB3687317542"/>
    <s v="Cabo De Câmbio Mercedes Benz 1720 2765mm"/>
    <s v=" "/>
    <n v="399"/>
    <s v="Premium"/>
    <s v="Não emitida"/>
    <s v="Glauber Ramos"/>
    <s v="CPF 32885775858"/>
    <s v="Avenida das Palmeiras 90 -  Condomínio Terras do Valle N100, Caçapava - CEP: 12294412, São Paulo"/>
    <s v=" "/>
    <s v="Glauber Ramos"/>
    <s v="32885775858"/>
    <s v="Avenida das Palmeiras 90 / Jardim Terras Do Valle Rua Das Palmeiras - Condomínio Terras do Valle N100 - CEP 12294412 - Bairro do Grama, Caçapava, São Paulo"/>
    <s v="Caçapava"/>
    <s v="São Paulo"/>
    <s v="12294412"/>
    <s v="Brasil"/>
    <s v="Correios e pontos de envio"/>
    <s v=" "/>
    <s v=" "/>
    <s v="Mercado Envios"/>
    <s v=" "/>
    <s v=" "/>
    <s v=" "/>
    <s v=" "/>
    <s v=" "/>
    <s v=" "/>
    <s v=" "/>
    <s v=" "/>
    <s v="Não"/>
    <s v=""/>
    <s v="Não"/>
  </r>
  <r>
    <x v="1"/>
    <s v="2000005953344388"/>
    <d v="2023-06-30T00:00:00"/>
    <s v="Entregue"/>
    <s v="Chegou em 1 de julho"/>
    <s v="Não"/>
    <n v="1"/>
    <n v="54.9"/>
    <n v="17.91"/>
    <n v="-14.83"/>
    <n v="-17.91"/>
    <s v=""/>
    <n v="40.07"/>
    <s v="Sim"/>
    <x v="9"/>
    <s v="MLB2735548557"/>
    <s v="Par Kits De Rolamento Roda Traseira Gol G1 G2 G3 G4 G5"/>
    <s v=" "/>
    <n v="54.9"/>
    <s v="Premium"/>
    <s v="Autorizado"/>
    <s v=" "/>
    <s v=" "/>
    <s v=" "/>
    <s v=" "/>
    <s v="Raila Darbello"/>
    <s v="47653805809"/>
    <s v="José mafaldo costa 602 / casa Referencia: Última rua , indo para o Náutico . - CEP 14930000 - vista verde, Boa Esperança do Sul, São Paulo"/>
    <s v="Boa Esperança do Sul"/>
    <s v="São Paulo"/>
    <s v="14930000"/>
    <s v="Brasil"/>
    <s v="Mercado Envios Full"/>
    <s v="1 de julho | 00:29"/>
    <s v="1 de julho | 12:03"/>
    <s v="Mercado Envios"/>
    <s v="MEL42399588147LMFFF01"/>
    <s v=" "/>
    <s v=" "/>
    <s v=" "/>
    <s v=" "/>
    <s v=" "/>
    <s v=" "/>
    <s v=" "/>
    <s v="Não"/>
    <s v=""/>
    <s v="Não"/>
  </r>
  <r>
    <x v="1"/>
    <s v="2000005948166492"/>
    <d v="2023-06-30T00:00:00"/>
    <s v="A caminho"/>
    <s v="Chega amanhã"/>
    <s v="Não"/>
    <n v="1"/>
    <n v="54.9"/>
    <n v="24.66"/>
    <n v="-14.83"/>
    <n v="-24.66"/>
    <s v=""/>
    <n v="40.07"/>
    <s v="Sim"/>
    <x v="9"/>
    <s v="MLB2735548557"/>
    <s v="Par Kits De Rolamento Roda Traseira Gol G1 G2 G3 G4 G5"/>
    <s v=" "/>
    <n v="54.9"/>
    <s v="Premium"/>
    <s v="Autorizado"/>
    <s v=" "/>
    <s v=" "/>
    <s v=" "/>
    <s v=" "/>
    <s v="sivanildo santos da silva"/>
    <s v="06750681425"/>
    <s v="Rua Pernambuco 1855 / CEP 87890000 - Terra Rica, Paraná"/>
    <s v="Terra Rica"/>
    <s v="Paraná"/>
    <s v="87890000"/>
    <s v="Brasil"/>
    <s v="Mercado Envios Full"/>
    <s v="2 de julho | 13:03"/>
    <s v=" "/>
    <s v="Mercado Envios"/>
    <s v="MEL42397415399LMFFF01"/>
    <s v=" "/>
    <s v=" "/>
    <s v=" "/>
    <s v=" "/>
    <s v=" "/>
    <s v=" "/>
    <s v=" "/>
    <s v="Não"/>
    <s v=""/>
    <s v="Não"/>
  </r>
  <r>
    <x v="1"/>
    <s v="2000005953171976"/>
    <d v="2023-06-30T00:00:00"/>
    <s v="Pronta para emitir NF-e de venda"/>
    <s v="Logo poderá imprimir a etiqueta de envio"/>
    <s v="Não"/>
    <n v="1"/>
    <n v="109.77"/>
    <s v=""/>
    <n v="-18.66"/>
    <n v="-18.45"/>
    <s v=""/>
    <n v="72.66"/>
    <s v=" "/>
    <x v="334"/>
    <s v="MLB3320823393"/>
    <s v="Par Kit Pino Guia Pinça Freio Megane 1997 A 2004"/>
    <s v=" "/>
    <n v="109.77"/>
    <s v="Premium"/>
    <s v="Não emitida"/>
    <s v="Jofferson Vieira"/>
    <s v="CPF 92771092700"/>
    <s v="rua firmino modesto 30 - Casa, seropedica - CEP: 23898039, Rio de Janeiro"/>
    <s v=" "/>
    <s v="Jofferson Vieira"/>
    <s v="92771092700"/>
    <s v="Rua Firmino Modesto 30 / casa fundos Referencia: vila de casas ao lada da igreja católica, terceira transversal depois do campo do vasquinho vire pra direita. - CEP 23898039 - Campo Lindo, Seropédica, Rio de Janeiro"/>
    <s v="Seropédica"/>
    <s v="Rio de Janeiro"/>
    <s v="23898039"/>
    <s v="Brasil"/>
    <s v="Correios e pontos de envio"/>
    <s v=" "/>
    <s v=" "/>
    <s v="Mercado Envios"/>
    <s v=" "/>
    <s v=" "/>
    <s v=" "/>
    <s v=" "/>
    <s v=" "/>
    <s v=" "/>
    <s v=" "/>
    <s v=" "/>
    <s v="Não"/>
    <s v=""/>
    <s v="Não"/>
  </r>
  <r>
    <x v="1"/>
    <s v="2000005953165962"/>
    <d v="2023-06-30T00:00:00"/>
    <s v="Pronta para emitir NF-e de venda"/>
    <s v="Logo poderá imprimir a etiqueta de envio"/>
    <s v="Não"/>
    <n v="1"/>
    <n v="137.63999999999999"/>
    <n v="9.94"/>
    <n v="-23.4"/>
    <n v="-28.39"/>
    <s v=""/>
    <n v="95.79"/>
    <s v="Sim"/>
    <x v="159"/>
    <s v="MLB3563282274"/>
    <s v="Par Pino Guia Pinça De Freio Corolla 1.8 16v 2003 A 2007"/>
    <s v=" "/>
    <n v="137.63999999999999"/>
    <s v="Premium"/>
    <s v="Não emitida"/>
    <s v="MARCUS  VINICIUS FEITOSA "/>
    <s v="CPF 01290520194"/>
    <s v="Quadra SQ 15 Quadra 9 26 - LOJA 26 A B, Cidade Ocidental - CEP: 72880570, Goiás"/>
    <s v=" "/>
    <s v="MARCUS  VINICIUS FEITOSA "/>
    <s v="01290520194"/>
    <s v="Quadra SQ 15 Quadra 9 26 / LOJA 26 A B Referencia: FICA NA OFICINA MARQUIN MECÃNICA GERAL - CEP 72880570 - Centro, Cidade Ocidental, Goiás"/>
    <s v="Cidade Ocidental"/>
    <s v="Goiás"/>
    <s v="72880570"/>
    <s v="Brasil"/>
    <s v="Correios e pontos de envio"/>
    <s v=" "/>
    <s v=" "/>
    <s v="Mercado Envios"/>
    <s v=" "/>
    <s v=" "/>
    <s v=" "/>
    <s v=" "/>
    <s v=" "/>
    <s v=" "/>
    <s v=" "/>
    <s v=" "/>
    <s v="Não"/>
    <s v=""/>
    <s v="Não"/>
  </r>
  <r>
    <x v="1"/>
    <s v="2000005952837872"/>
    <d v="2023-06-30T00:00:00"/>
    <s v="Pronta para emitir NF-e de venda"/>
    <s v="Logo poderá imprimir a etiqueta de envio"/>
    <s v="Não"/>
    <n v="1"/>
    <n v="133.46"/>
    <s v=""/>
    <n v="-16.02"/>
    <n v="-20.45"/>
    <s v=""/>
    <n v="96.99"/>
    <s v=" "/>
    <x v="39"/>
    <s v="MLB3287617129"/>
    <s v="2 Kits Rolamento Eixo Traseiro Peugeot 206 47mm 1999 A 2010"/>
    <s v=" "/>
    <n v="133.46"/>
    <s v="Clássico"/>
    <s v="Não emitida"/>
    <s v="Jessé Lopes Coimbra"/>
    <s v="CPF 07794699681"/>
    <s v="Moacir Gomes Dos Santos 132, Novo Oriente de Minas - CEP: 39817000, Minas Gerais"/>
    <s v=" "/>
    <s v="Jessé Lopes Coimbra"/>
    <s v="07794699681"/>
    <s v="Rua Moacir Gomes dos Santos 132 / Casa - CEP 39817000 - Centro, Novo Oriente de Minas, Minas Gerais"/>
    <s v="Novo Oriente de Minas"/>
    <s v="Minas Gerais"/>
    <s v="39817000"/>
    <s v="Brasil"/>
    <s v="Correios e pontos de envio"/>
    <s v=" "/>
    <s v=" "/>
    <s v="Mercado Envios"/>
    <s v=" "/>
    <s v=" "/>
    <s v=" "/>
    <s v=" "/>
    <s v=" "/>
    <s v=" "/>
    <s v=" "/>
    <s v=" "/>
    <s v="Não"/>
    <s v=""/>
    <s v="Não"/>
  </r>
  <r>
    <x v="1"/>
    <s v="2000005952489914"/>
    <d v="2023-06-30T00:00:00"/>
    <s v="Entregue"/>
    <s v="Chegou em 1 de julho"/>
    <s v="Não"/>
    <n v="1"/>
    <n v="110.55"/>
    <s v=""/>
    <n v="-18.79"/>
    <n v="-20.45"/>
    <s v=""/>
    <n v="71.31"/>
    <s v=" "/>
    <x v="393"/>
    <s v="MLB3752708224"/>
    <s v="Par Bieleta Traseira Airtrek 2003 Á 2008"/>
    <s v=" "/>
    <n v="110.55"/>
    <s v="Premium"/>
    <s v="Não emitida"/>
    <s v="VINICIUS MORAES"/>
    <s v="CPF 25493018896"/>
    <s v="Gregório Matos 99 - Ap104, São Paulo - CEP: 03344020, São Paulo"/>
    <s v=" "/>
    <s v="VINICIUS MORAES"/>
    <s v="25493018896"/>
    <s v="Rua Colômbia 395 / 131 - CEP 11702020 - Guilhermina, Praia Grande, São Paulo"/>
    <s v="Praia Grande"/>
    <s v="São Paulo"/>
    <s v="11702020"/>
    <s v="Brasil"/>
    <s v="Correios e pontos de envio"/>
    <s v="1 de julho | 02:07"/>
    <s v="1 de julho | 10:03"/>
    <s v="Mercado Envios"/>
    <s v="MEL42399312550LMXDF01"/>
    <s v=" "/>
    <s v=" "/>
    <s v=" "/>
    <s v=" "/>
    <s v=" "/>
    <s v=" "/>
    <s v=" "/>
    <s v="Não"/>
    <s v=""/>
    <s v="Não"/>
  </r>
  <r>
    <x v="1"/>
    <s v="2000004587143031"/>
    <d v="2023-06-30T00:00:00"/>
    <s v="Entregue"/>
    <s v="Chegou em 1 de julho"/>
    <s v="Sim"/>
    <n v="1"/>
    <n v="54.9"/>
    <s v=""/>
    <n v="-14.83"/>
    <s v=""/>
    <s v=""/>
    <n v="40.07"/>
    <s v="Sim"/>
    <x v="9"/>
    <s v="MLB2735548557"/>
    <s v="Par Kits De Rolamento Roda Traseira Gol G1 G2 G3 G4 G5"/>
    <s v=" "/>
    <n v="54.9"/>
    <s v="Premium"/>
    <s v="Autorizado"/>
    <s v=" "/>
    <s v=" "/>
    <s v=" "/>
    <s v=" "/>
    <s v="Gaspar Junior"/>
    <s v="44754483871"/>
    <s v="Rua Dois 135 / fundos - CEP 11346320 - Vila Nova São Vicente, São Vicente, São Paulo"/>
    <s v="São Vicente"/>
    <s v="São Paulo"/>
    <s v="11346320"/>
    <s v="Brasil"/>
    <s v="Mercado Envios Full"/>
    <s v="1 de julho | 01:05"/>
    <s v="1 de julho | 13:00"/>
    <s v="Mercado Envios"/>
    <s v="MEL42399242412LMFFF01"/>
    <s v=" "/>
    <s v=" "/>
    <s v=" "/>
    <s v=" "/>
    <s v=" "/>
    <s v=" "/>
    <s v=" "/>
    <s v="Não"/>
    <s v=""/>
    <s v="Não"/>
  </r>
  <r>
    <x v="1"/>
    <s v="2000005952135710"/>
    <d v="2023-06-30T00:00:00"/>
    <s v="A caminho"/>
    <s v="Chega entre os dias 3 e 4 de julho"/>
    <s v="Não"/>
    <n v="1"/>
    <n v="133.46"/>
    <s v=""/>
    <n v="-16.02"/>
    <n v="-18.45"/>
    <s v=""/>
    <n v="98.99"/>
    <s v=" "/>
    <x v="39"/>
    <s v="MLB3287608063"/>
    <s v="2 Kits Rolamento Eixo Traseiro Peugeot 207 47mm 2008 A 2010"/>
    <s v=" "/>
    <n v="133.46"/>
    <s v="Clássico"/>
    <s v="Autorizado"/>
    <s v=" "/>
    <s v=" "/>
    <s v=" "/>
    <s v=" "/>
    <s v="cabulaoosmar cabulaoosmar"/>
    <s v="43669743120"/>
    <s v="7jb 45 / Casa - CEP 79842212 - Jd Do Bosque, Dourados, Mato Grosso do Sul"/>
    <s v="Dourados"/>
    <s v="Mato Grosso do Sul"/>
    <s v="79842212"/>
    <s v="Brasil"/>
    <s v="Mercado Envios Full"/>
    <s v="1 de julho | 01:30"/>
    <s v=" "/>
    <s v="Mercado Envios"/>
    <s v="MEL42399162016LMFFF01"/>
    <s v=" "/>
    <s v=" "/>
    <s v=" "/>
    <s v=" "/>
    <s v=" "/>
    <s v=" "/>
    <s v=" "/>
    <s v="Não"/>
    <s v=""/>
    <s v="Não"/>
  </r>
  <r>
    <x v="1"/>
    <s v="2000005951971976"/>
    <d v="2023-06-30T00:00:00"/>
    <s v="Entregue"/>
    <s v="Chegou em 1 de julho"/>
    <s v="Não"/>
    <n v="1"/>
    <n v="119.6"/>
    <s v=""/>
    <n v="-20.329999999999998"/>
    <n v="-20.45"/>
    <s v=""/>
    <n v="78.819999999999993"/>
    <s v=" "/>
    <x v="390"/>
    <s v="MLB3611241268"/>
    <s v="Reparo Rolamento Eixo Traseiro Partner 1.8 1998 A 2009"/>
    <s v=" "/>
    <n v="119.6"/>
    <s v="Premium"/>
    <s v="Não emitida"/>
    <s v="Davi Dos Santos Oliveira"/>
    <s v="CPF 38917525806"/>
    <s v="Praça Rui Barbosa 48, Juquiá - CEP: 11800000, São Paulo"/>
    <s v=" "/>
    <s v="Davi Dos Santos Oliveira"/>
    <s v="38917525806"/>
    <s v="rua joão kowales 80 / casa Referencia: casa ao lado da oficina mecânica tio chico - CEP 11850000 - vila ubirajara, Miracatu, São Paulo"/>
    <s v="Miracatu"/>
    <s v="São Paulo"/>
    <s v="11850000"/>
    <s v="Brasil"/>
    <s v="Correios e pontos de envio"/>
    <s v="1 de julho | 02:48"/>
    <s v="1 de julho | 14:14"/>
    <s v="Mercado Envios"/>
    <s v="MEL42399012099LMXDF01"/>
    <s v=" "/>
    <s v=" "/>
    <s v=" "/>
    <s v=" "/>
    <s v=" "/>
    <s v=" "/>
    <s v=" "/>
    <s v="Não"/>
    <s v=""/>
    <s v="Não"/>
  </r>
  <r>
    <x v="1"/>
    <s v="2000005951931266"/>
    <d v="2023-06-30T00:00:00"/>
    <s v="A caminho"/>
    <s v="Chegará amanhã à Agência Mercado Livre"/>
    <s v="Não"/>
    <n v="1"/>
    <n v="54.9"/>
    <n v="16"/>
    <n v="-14.83"/>
    <n v="-16"/>
    <s v=""/>
    <n v="40.07"/>
    <s v=" "/>
    <x v="9"/>
    <s v="MLB3285442853"/>
    <s v="2 Kits Rolamento Roda Traseira Gol G1 G2 G3 G4 G5 Até 2012"/>
    <s v=" "/>
    <n v="54.9"/>
    <s v="Premium"/>
    <s v="Autorizado"/>
    <s v=" "/>
    <s v=" "/>
    <s v=" "/>
    <s v=" "/>
    <s v="Victor Raspante"/>
    <s v="07549200629"/>
    <s v="RUA JOSINO CANDIAN 120 / CEP 36503118 - Industrial, Ubá, Minas Gerais"/>
    <s v="Ubá"/>
    <s v="Minas Gerais"/>
    <s v="36503118"/>
    <s v="Brasil"/>
    <s v="Mercado Envios Full"/>
    <s v="2 de julho | 16:09"/>
    <s v=" "/>
    <s v="Mercado Envios"/>
    <s v="MEL42398992923LMFFF01"/>
    <s v=" "/>
    <s v=" "/>
    <s v=" "/>
    <s v=" "/>
    <s v=" "/>
    <s v=" "/>
    <s v=" "/>
    <s v="Não"/>
    <s v=""/>
    <s v="Não"/>
  </r>
  <r>
    <x v="1"/>
    <s v="2000005951948156"/>
    <d v="2023-06-30T00:00:00"/>
    <s v="Entregue"/>
    <s v="Chegou em 1 de julho"/>
    <s v="Não"/>
    <n v="1"/>
    <n v="119.84"/>
    <s v=""/>
    <n v="-20.37"/>
    <n v="-26.45"/>
    <s v=""/>
    <n v="73.02"/>
    <s v=" "/>
    <x v="120"/>
    <s v="MLB3310365399"/>
    <s v="Par Bracinho Oscilante Com Pivô Fiorino Furgão 88 A 2011"/>
    <s v=" "/>
    <n v="119.84"/>
    <s v="Premium"/>
    <s v="Não emitida"/>
    <s v="Douglas Santos"/>
    <s v="CPF 40231045824"/>
    <s v="Rua sao joao batista 98 - casa, Piracaia - CEP: 12970000, São Paulo"/>
    <s v=" "/>
    <s v="Douglas Santos"/>
    <s v="40231045824"/>
    <s v="Alameda Ômega 600 / chácara Referencia: chácara do ditinho do parque - CEP 12970000 - arpui, Piracaia, São Paulo"/>
    <s v="Piracaia"/>
    <s v="São Paulo"/>
    <s v="12970000"/>
    <s v="Brasil"/>
    <s v="Correios e pontos de envio"/>
    <s v="1 de julho | 01:34"/>
    <s v="1 de julho | 15:24"/>
    <s v="Mercado Envios"/>
    <s v="MEL42398996085LMXDF01"/>
    <s v=" "/>
    <s v=" "/>
    <s v=" "/>
    <s v=" "/>
    <s v=" "/>
    <s v=" "/>
    <s v=" "/>
    <s v="Não"/>
    <s v=""/>
    <s v="Não"/>
  </r>
  <r>
    <x v="1"/>
    <s v="2000005951741244"/>
    <d v="2023-06-30T00:00:00"/>
    <s v="A caminho"/>
    <s v="Chega entre os dias 3 e 4 de julho"/>
    <s v="Não"/>
    <n v="1"/>
    <n v="54.9"/>
    <n v="29.52"/>
    <n v="-14.83"/>
    <n v="-29.52"/>
    <s v=""/>
    <n v="40.07"/>
    <s v="Sim"/>
    <x v="9"/>
    <s v="MLB2735548557"/>
    <s v="Par Kits De Rolamento Roda Traseira Gol G1 G2 G3 G4 G5"/>
    <s v=" "/>
    <n v="54.9"/>
    <s v="Premium"/>
    <s v="Autorizado"/>
    <s v=" "/>
    <s v=" "/>
    <s v=" "/>
    <s v=" "/>
    <s v="Ariane berbet steinle"/>
    <s v="03011977178"/>
    <s v="Avenida Curitiba 540 / fundos Referencia: fundos da igreja comunidade de oração - CEP 79970000 - Jd novo eldorado, Eldorado, Mato Grosso do Sul"/>
    <s v="Eldorado"/>
    <s v="Mato Grosso do Sul"/>
    <s v="79970000"/>
    <s v="Brasil"/>
    <s v="Mercado Envios Full"/>
    <s v="1 de julho | 01:35"/>
    <s v=" "/>
    <s v="Mercado Envios"/>
    <s v="MEL42398911371LMFFF01"/>
    <s v=" "/>
    <s v=" "/>
    <s v=" "/>
    <s v=" "/>
    <s v=" "/>
    <s v=" "/>
    <s v=" "/>
    <s v="Não"/>
    <s v=""/>
    <s v="Não"/>
  </r>
  <r>
    <x v="1"/>
    <s v="2000004586872021"/>
    <d v="2023-06-30T00:00:00"/>
    <s v="A caminho"/>
    <s v="Chega entre os dias 5 e 6 de julho"/>
    <s v="Sim"/>
    <n v="2"/>
    <n v="339.4"/>
    <n v="33.35"/>
    <n v="-57.7"/>
    <n v="-76.25"/>
    <s v=""/>
    <n v="238.8"/>
    <s v=" "/>
    <x v="10"/>
    <s v="MLB3286258419"/>
    <s v="Cabo De Engate E Seleção De Marcha Corsa 2005 A 2012"/>
    <s v=" "/>
    <n v="169.7"/>
    <s v="Premium"/>
    <s v="Não emitida"/>
    <s v="grazielli mayara cavalcante "/>
    <s v="CPF 01140887211"/>
    <s v="avenida manoel franco 1762 - portao verde casai, JiParaná - CEP: 76900610, Rondônia"/>
    <s v=" "/>
    <s v="grazielli mayara cavalcante "/>
    <s v="01140887211"/>
    <s v="Avenida Marechal Rondon 2560 / lado casa da lavoura Referencia: loja azul, cheia de carros, STOKCAR Centro automovel entregar para Sergio - CEP 76900862 - Dois de Abril, Ji-Paraná, Rondônia"/>
    <s v="Ji-Paraná"/>
    <s v="Rondônia"/>
    <s v="76900862"/>
    <s v="Brasil"/>
    <s v="Correios e pontos de envio"/>
    <s v="1 de julho | 05:01"/>
    <s v=" "/>
    <s v="Mercado Envios"/>
    <s v="MEL42398978552LMXDF01"/>
    <s v=" "/>
    <s v=" "/>
    <s v=" "/>
    <s v=" "/>
    <s v=" "/>
    <s v=" "/>
    <s v=" "/>
    <s v="Não"/>
    <s v=""/>
    <s v="Não"/>
  </r>
  <r>
    <x v="1"/>
    <s v="2000005951541698"/>
    <d v="2023-06-30T00:00:00"/>
    <s v="Entregue"/>
    <s v="Chegou em 1 de julho"/>
    <s v="Não"/>
    <n v="1"/>
    <n v="54.9"/>
    <n v="13.44"/>
    <n v="-14.83"/>
    <n v="-13.44"/>
    <s v=""/>
    <n v="40.07"/>
    <s v="Sim"/>
    <x v="9"/>
    <s v="MLB3285442853"/>
    <s v="2 Kits Rolamento Roda Traseira Gol G1 G2 G3 G4 G5 Até 2012"/>
    <s v=" "/>
    <n v="54.9"/>
    <s v="Premium"/>
    <s v="Autorizado"/>
    <s v=" "/>
    <s v=" "/>
    <s v=" "/>
    <s v=" "/>
    <s v="Paula Cristina Lopes Moura"/>
    <s v="04651213650"/>
    <s v="Rua Rômulo Gonzaga Prata 51 / casa - CEP 35681387 - Vitória, Itaúna, Minas Gerais"/>
    <s v="Itaúna"/>
    <s v="Minas Gerais"/>
    <s v="35681387"/>
    <s v="Brasil"/>
    <s v="Mercado Envios Full"/>
    <s v="30 de junho | 18:15"/>
    <s v="1 de julho | 09:18"/>
    <s v="Mercado Envios"/>
    <s v="MEL42398908306LMFFF01"/>
    <s v=" "/>
    <s v=" "/>
    <s v=" "/>
    <s v=" "/>
    <s v=" "/>
    <s v=" "/>
    <s v=" "/>
    <s v="Não"/>
    <s v=""/>
    <s v="Não"/>
  </r>
  <r>
    <x v="1"/>
    <s v="2000005951197994"/>
    <d v="2023-06-30T00:00:00"/>
    <s v="Entregue"/>
    <s v="Chegou em 1 de julho"/>
    <s v="Não"/>
    <n v="1"/>
    <n v="201.17"/>
    <s v=""/>
    <n v="-34.200000000000003"/>
    <n v="-38.950000000000003"/>
    <s v=""/>
    <n v="128.02000000000001"/>
    <s v="Sim"/>
    <x v="262"/>
    <s v="MLB3617486276"/>
    <s v="Cabo Do Trambulador Sprinter Cdi 311 2002 A 2016"/>
    <s v=" "/>
    <n v="201.17"/>
    <s v="Premium"/>
    <s v="Não emitida"/>
    <s v="Pedro Cruz"/>
    <s v="CPF 49889567768"/>
    <s v="Rua José Hipólito 161, Barra Mansa - CEP: 27347010, Rio de Janeiro"/>
    <s v=" "/>
    <s v="Pedro Cruz"/>
    <s v="49889567768"/>
    <s v="Rua São Miguel 139 / Galpão de esquina Referencia: Galpão de esquina - CEP 27536160 - Paraíso, Resende, Rio de Janeiro"/>
    <s v="Resende"/>
    <s v="Rio de Janeiro"/>
    <s v="27536160"/>
    <s v="Brasil"/>
    <s v="Correios e pontos de envio"/>
    <s v="1 de julho | 02:05"/>
    <s v="1 de julho | 22:45"/>
    <s v="Mercado Envios"/>
    <s v="MEL42398681629LMXDF01"/>
    <s v=" "/>
    <s v=" "/>
    <s v=" "/>
    <s v=" "/>
    <s v=" "/>
    <s v=" "/>
    <s v=" "/>
    <s v="Não"/>
    <s v=""/>
    <s v="Não"/>
  </r>
  <r>
    <x v="1"/>
    <s v="2000005951002610"/>
    <d v="2023-06-30T00:00:00"/>
    <s v="Entregue"/>
    <s v="Chegou em 1 de julho"/>
    <s v="Não"/>
    <n v="2"/>
    <n v="133.06"/>
    <s v=""/>
    <n v="-33.619999999999997"/>
    <s v=""/>
    <s v=""/>
    <n v="99.44"/>
    <s v="Sim"/>
    <x v="394"/>
    <s v="MLB3467531006"/>
    <s v="Kit Rolamento Eixo Traseiro 207 50mm 2012 A 2015 C Barra"/>
    <s v=" "/>
    <n v="66.53"/>
    <s v="Premium"/>
    <s v="Não emitida"/>
    <s v="luis gustavo  nunes"/>
    <s v="CPF 25673907826"/>
    <s v="Avenida Presidente Juscelino Kubitschek de Oliveira 172, Sorocaba - CEP: 18035060, São Paulo"/>
    <s v=" "/>
    <s v="luis gustavo  nunes"/>
    <s v="25673907826"/>
    <s v="Rua Ana Carmela Jurado Ferro 425 / Bloco B Apto 151 - CEP 18031120 - Jardim Emília, Sorocaba, São Paulo"/>
    <s v="Sorocaba"/>
    <s v="São Paulo"/>
    <s v="18031120"/>
    <s v="Brasil"/>
    <s v="Correios e pontos de envio"/>
    <s v="1 de julho | 02:04"/>
    <s v="1 de julho | 14:27"/>
    <s v="Mercado Envios"/>
    <s v="MEL42398667530LMXDF01"/>
    <s v=" "/>
    <s v=" "/>
    <s v=" "/>
    <s v=" "/>
    <s v=" "/>
    <s v=" "/>
    <s v=" "/>
    <s v="Não"/>
    <s v=""/>
    <s v="Não"/>
  </r>
  <r>
    <x v="1"/>
    <s v="2000005950918584"/>
    <d v="2023-06-30T00:00:00"/>
    <s v="A caminho"/>
    <s v="Chega amanhã"/>
    <s v="Não"/>
    <n v="1"/>
    <n v="133.46"/>
    <s v=""/>
    <n v="-16.02"/>
    <n v="-20.45"/>
    <s v=""/>
    <n v="96.99"/>
    <s v=" "/>
    <x v="39"/>
    <s v="MLB3287617129"/>
    <s v="2 Kits Rolamento Eixo Traseiro Peugeot 206 47mm 1999 A 2010"/>
    <s v=" "/>
    <n v="133.46"/>
    <s v="Clássico"/>
    <s v="Não emitida"/>
    <s v="joao Carlos de Macedo MACEDO"/>
    <s v="CPF 42744237949"/>
    <s v="generoso martins de araujo 1025 - comercio, Ponta Grossa - CEP: 84053010, Paraná"/>
    <s v=" "/>
    <s v="joao Carlos de Macedo MACEDO"/>
    <s v="42744237949"/>
    <s v="Rua Coronel Generoso Martins de Araújo 1025 / ferro velho do Joao - CEP 84053010 - Nova Rússia, Ponta Grossa, Paraná"/>
    <s v="Ponta Grossa"/>
    <s v="Paraná"/>
    <s v="84053010"/>
    <s v="Brasil"/>
    <s v="Correios e pontos de envio"/>
    <s v="1 de julho | 05:01"/>
    <s v=" "/>
    <s v="Mercado Envios"/>
    <s v="MEL42398555391LMXDF01"/>
    <s v=" "/>
    <s v=" "/>
    <s v=" "/>
    <s v=" "/>
    <s v=" "/>
    <s v=" "/>
    <s v=" "/>
    <s v="Não"/>
    <s v=""/>
    <s v="Não"/>
  </r>
  <r>
    <x v="1"/>
    <s v="2000004586518363"/>
    <d v="2023-06-30T00:00:00"/>
    <s v="Entregue"/>
    <s v="Chegou em 1 de julho"/>
    <s v="Sim"/>
    <n v="1"/>
    <n v="54.9"/>
    <s v=""/>
    <n v="-14.83"/>
    <s v=""/>
    <s v=""/>
    <n v="40.07"/>
    <s v="Sim"/>
    <x v="9"/>
    <s v="MLB2735548557"/>
    <s v="Par Kits De Rolamento Roda Traseira Gol G1 G2 G3 G4 G5"/>
    <s v=" "/>
    <n v="54.9"/>
    <s v="Premium"/>
    <s v="Autorizado"/>
    <s v=" "/>
    <s v=" "/>
    <s v=" "/>
    <s v=" "/>
    <s v="Wender Aparecido Da Silva"/>
    <s v="41209895854"/>
    <s v="Antônio Braz Xavier 90 / perto do velório - CEP 17720000 - cdhu, Salmourão, São Paulo"/>
    <s v="Salmourão"/>
    <s v="São Paulo"/>
    <s v="17720000"/>
    <s v="Brasil"/>
    <s v="Mercado Envios Full"/>
    <s v="30 de junho | 19:41"/>
    <s v="1 de julho | 17:03"/>
    <s v="Mercado Envios"/>
    <s v="MEL42398547423LMFFF01"/>
    <s v=" "/>
    <s v=" "/>
    <s v=" "/>
    <s v=" "/>
    <s v=" "/>
    <s v=" "/>
    <s v=" "/>
    <s v="Não"/>
    <s v=""/>
    <s v="Não"/>
  </r>
  <r>
    <x v="1"/>
    <s v="2000005950882860"/>
    <d v="2023-06-30T00:00:00"/>
    <s v="Cancelada pelo comprador"/>
    <s v="Cancelou porque não podia esperar o produto."/>
    <s v="Não"/>
    <n v="1"/>
    <n v="107.25"/>
    <s v=""/>
    <n v="-12.87"/>
    <n v="-20.45"/>
    <n v="-73.930000000000007"/>
    <n v="0"/>
    <s v="Sim"/>
    <x v="7"/>
    <s v="MLB3492623088"/>
    <s v="Kit Bomba De Combustível Gasolina Euro Gol G2 96 A 02"/>
    <s v=" "/>
    <n v="107.25"/>
    <s v="Clássico"/>
    <s v="Não emitida"/>
    <s v="patricia de oliveira zampieri"/>
    <s v="CPF 15719797866"/>
    <s v="Carina Ari 91, São Paulo - CEP: 05183210, São Paulo"/>
    <s v=" "/>
    <s v="patricia de oliveira zampieri"/>
    <s v="15719797866"/>
    <s v=" "/>
    <s v="São Paulo"/>
    <s v="São Paulo"/>
    <s v="05183210"/>
    <s v="Brasil"/>
    <s v="Correios e pontos de envio"/>
    <s v=" "/>
    <s v=" "/>
    <s v="Mercado Envios"/>
    <s v=" "/>
    <s v=" "/>
    <s v=" "/>
    <s v=" "/>
    <s v=" "/>
    <s v=" "/>
    <s v=" "/>
    <s v=" "/>
    <s v="Não"/>
    <s v=""/>
    <s v="Não"/>
  </r>
  <r>
    <x v="1"/>
    <s v="2000004586482285"/>
    <d v="2023-06-30T00:00:00"/>
    <s v="Entregue"/>
    <s v="Chegou em 30 de junho"/>
    <s v="Sim"/>
    <n v="1"/>
    <n v="89.52"/>
    <n v="1.59"/>
    <n v="-15.22"/>
    <s v=""/>
    <s v=""/>
    <n v="75.89"/>
    <s v="Sim"/>
    <x v="14"/>
    <s v="MLB3497685906"/>
    <s v="Par Morceguinho Dianteiro Classic 2004 A 2015"/>
    <s v=" "/>
    <n v="89.52"/>
    <s v="Premium"/>
    <s v="Não emitida"/>
    <s v="Elias Leite"/>
    <s v="CPF 28674336817"/>
    <s v="etrada do gopiuva 1630 - casa 19, carapicuiba - CEP: 06330000, São Paulo"/>
    <s v=" "/>
    <s v="Elias Leite"/>
    <s v="28674336817"/>
    <s v="Estrada do Copiúva 1630 / casa 19 Referencia: condomínio maresias - CEP 06330000 - Vila da Oportunidade, Carapicuíba, São Paulo"/>
    <s v="Carapicuíba"/>
    <s v="São Paulo"/>
    <s v="06330000"/>
    <s v="Brasil"/>
    <s v="Mercado Envios Flex"/>
    <s v="30 de junho | 16:13"/>
    <s v="30 de junho | 19:26"/>
    <s v="CAIO AUGUSTO PATRICIO DA COSTA"/>
    <s v="42398585412"/>
    <s v=" "/>
    <s v=" "/>
    <s v=" "/>
    <s v=" "/>
    <s v=" "/>
    <s v=" "/>
    <s v=" "/>
    <s v="Não"/>
    <s v=""/>
    <s v="Não"/>
  </r>
  <r>
    <x v="1"/>
    <s v="2000004586463431"/>
    <d v="2023-06-30T00:00:00"/>
    <s v="A caminho"/>
    <s v="Chega amanhã"/>
    <s v="Sim"/>
    <n v="1"/>
    <n v="67.22"/>
    <n v="34.700000000000003"/>
    <n v="-13.57"/>
    <n v="-34.700000000000003"/>
    <s v=""/>
    <n v="53.65"/>
    <s v="Sim"/>
    <x v="14"/>
    <s v="MLB3292509531"/>
    <s v="Par Morceguinho Dianteiro Celta 1998 A 2015"/>
    <s v=" "/>
    <n v="67.22"/>
    <s v="Clássico"/>
    <s v="Autorizado"/>
    <s v=" "/>
    <s v=" "/>
    <s v=" "/>
    <s v=" "/>
    <s v="Eline Oliveira Ono Galvao"/>
    <s v="93144253472"/>
    <s v="Avenida São Paulo 1225 / Casa - CEP 58030041 - Estados, João Pessoa, Paraíba"/>
    <s v="João Pessoa"/>
    <s v="Paraíba"/>
    <s v="58030041"/>
    <s v="Brasil"/>
    <s v="Mercado Envios Full"/>
    <s v="2 de julho | 08:15"/>
    <s v=" "/>
    <s v="Mercado Envios"/>
    <s v="MEL42398487201LMFFF01"/>
    <s v=" "/>
    <s v=" "/>
    <s v=" "/>
    <s v=" "/>
    <s v=" "/>
    <s v=" "/>
    <s v=" "/>
    <s v="Não"/>
    <s v=""/>
    <s v="Não"/>
  </r>
  <r>
    <x v="1"/>
    <s v="2000004586331785"/>
    <d v="2023-06-30T00:00:00"/>
    <s v="Entregue"/>
    <s v="Chegou em 30 de junho"/>
    <s v="Sim"/>
    <n v="1"/>
    <n v="54.9"/>
    <s v=""/>
    <n v="-14.83"/>
    <s v=""/>
    <s v=""/>
    <n v="40.07"/>
    <s v="Sim"/>
    <x v="9"/>
    <s v="MLB3285442853"/>
    <s v="2 Kits Rolamento Roda Traseira Gol G1 G2 G3 G4 G5 Até 2012"/>
    <s v=" "/>
    <n v="54.9"/>
    <s v="Premium"/>
    <s v="Autorizado"/>
    <s v=" "/>
    <s v=" "/>
    <s v=" "/>
    <s v=" "/>
    <s v="Eder Pereira"/>
    <s v="34249351823"/>
    <s v="Rua Flausino Píres Morães 228 / Casa - CEP 13835000 - Santo Antônio, Conchal, São Paulo"/>
    <s v="Conchal"/>
    <s v="São Paulo"/>
    <s v="13835000"/>
    <s v="Brasil"/>
    <s v="Mercado Envios Full"/>
    <s v="30 de junho | 12:46"/>
    <s v="30 de junho | 19:18"/>
    <s v="Mercado Envios"/>
    <s v="MEL42398430492LMFFF01"/>
    <s v=" "/>
    <s v=" "/>
    <s v=" "/>
    <s v=" "/>
    <s v=" "/>
    <s v=" "/>
    <s v=" "/>
    <s v="Não"/>
    <s v=""/>
    <s v="Não"/>
  </r>
  <r>
    <x v="1"/>
    <s v="2000004586269773"/>
    <d v="2023-06-30T00:00:00"/>
    <s v="Envio reagendado"/>
    <s v="Está a caminho, chegará entre 3 e 3 de julho."/>
    <s v="Sim"/>
    <n v="1"/>
    <n v="59.7"/>
    <s v=""/>
    <n v="-15.65"/>
    <s v=""/>
    <s v=""/>
    <n v="44.05"/>
    <s v=" "/>
    <x v="38"/>
    <s v="MLB2735619005"/>
    <s v="Par Kit De Rolamento Roda Traseira Celta Corsa Prisma"/>
    <s v=" "/>
    <n v="59.7"/>
    <s v="Premium"/>
    <s v="Autorizado"/>
    <s v=" "/>
    <s v=" "/>
    <s v=" "/>
    <s v=" "/>
    <s v="Rodolfo Colleone"/>
    <s v="38300146865"/>
    <s v="Rua Escorpião 550 / BL 59 AP21 - CEP 08330570 - Cidade Satélite Santa Bárbara, São Paulo, São Paulo"/>
    <s v="São Paulo"/>
    <s v="São Paulo"/>
    <s v="08330570"/>
    <s v="Brasil"/>
    <s v="Mercado Envios Full"/>
    <s v="30 de junho | 23:57"/>
    <s v=" "/>
    <s v="Mercado Envios"/>
    <s v="MEL42398282537LMFFF01"/>
    <s v=" "/>
    <s v=" "/>
    <s v=" "/>
    <s v=" "/>
    <s v=" "/>
    <s v=" "/>
    <s v=" "/>
    <s v="Não"/>
    <s v=""/>
    <s v="Não"/>
  </r>
  <r>
    <x v="1"/>
    <s v="2000005948177112"/>
    <d v="2023-06-29T00:00:00"/>
    <s v="Entregue"/>
    <s v="Chegou em 1 de julho"/>
    <s v="Não"/>
    <n v="1"/>
    <n v="47.9"/>
    <n v="22.41"/>
    <n v="-11.25"/>
    <n v="-22.41"/>
    <s v=""/>
    <n v="36.65"/>
    <s v="Sim"/>
    <x v="9"/>
    <s v="MLB3460642114"/>
    <s v="2 Kits De Rolamento Roda Traseira Fox 2008 2009"/>
    <s v=" "/>
    <n v="47.9"/>
    <s v="Clássico"/>
    <s v="Não emitida"/>
    <s v="Jesse Silva Dos Santos"/>
    <s v="CPF 32972524802"/>
    <s v="pintassilgo 129 - casa, Bofete - CEP: 18590000, São Paulo"/>
    <s v=" "/>
    <s v="Jesse Silva Dos Santos"/>
    <s v="32972524802"/>
    <s v="Rua Pintassilgo 129 / casa Referencia: Antônio Antunes sobrinho 2 - CEP 18590000 - jardim das siriemas, Bofete, São Paulo"/>
    <s v="Bofete"/>
    <s v="São Paulo"/>
    <s v="18590000"/>
    <s v="Brasil"/>
    <s v="Correios e pontos de envio"/>
    <s v="1 de julho | 00:50"/>
    <s v="1 de julho | 16:35"/>
    <s v="Mercado Envios"/>
    <s v="MEL42397500664LMXDF01"/>
    <s v=" "/>
    <s v=" "/>
    <s v=" "/>
    <s v=" "/>
    <s v=" "/>
    <s v=" "/>
    <s v=" "/>
    <s v="Não"/>
    <s v=""/>
    <s v="Não"/>
  </r>
  <r>
    <x v="1"/>
    <s v="2000005948136432"/>
    <d v="2023-06-29T00:00:00"/>
    <s v="Entregue"/>
    <s v="Chegou em 30 de junho"/>
    <s v="Não"/>
    <n v="1"/>
    <n v="54.9"/>
    <n v="13.2"/>
    <n v="-14.83"/>
    <n v="-13.2"/>
    <s v=""/>
    <n v="40.07"/>
    <s v="Sim"/>
    <x v="9"/>
    <s v="MLB3285442853"/>
    <s v="2 Kits Rolamento Roda Traseira Gol G1 G2 G3 G4 G5 Até 2012"/>
    <s v=" "/>
    <n v="54.9"/>
    <s v="Premium"/>
    <s v="Autorizado"/>
    <s v=" "/>
    <s v=" "/>
    <s v=" "/>
    <s v=" "/>
    <s v="Douglas Giovani da Silva Moraes"/>
    <s v="42933419866"/>
    <s v="Rua Orlando Pinto 781 / Ype gas Referencia: Entregar para Ricardo - CEP 13309774 - Jardim Santa Rosa, Itu, São Paulo"/>
    <s v="Itu"/>
    <s v="São Paulo"/>
    <s v="13309774"/>
    <s v="Brasil"/>
    <s v="Mercado Envios Full"/>
    <s v="30 de junho | 02:52"/>
    <s v="30 de junho | 17:30"/>
    <s v="Mercado Envios"/>
    <s v="MEL42397402953LMFFF01"/>
    <s v=" "/>
    <s v=" "/>
    <s v=" "/>
    <s v=" "/>
    <s v=" "/>
    <s v=" "/>
    <s v=" "/>
    <s v="Não"/>
    <s v=""/>
    <s v="Não"/>
  </r>
  <r>
    <x v="1"/>
    <s v="2000005947712156"/>
    <d v="2023-06-29T00:00:00"/>
    <s v="Entregue"/>
    <s v="Chegou em 30 de junho"/>
    <s v="Não"/>
    <n v="1"/>
    <n v="59.7"/>
    <n v="24"/>
    <n v="-15.65"/>
    <n v="-24"/>
    <s v=""/>
    <n v="44.05"/>
    <s v=" "/>
    <x v="38"/>
    <s v="MLB2735619005"/>
    <s v="Par Kit De Rolamento Roda Traseira Celta Corsa Prisma"/>
    <s v=" "/>
    <n v="59.7"/>
    <s v="Premium"/>
    <s v="Autorizado"/>
    <s v=" "/>
    <s v=" "/>
    <s v=" "/>
    <s v=" "/>
    <s v="Kauan santos Santos"/>
    <s v="03528853000"/>
    <s v="Rua João Longuã 21 / casa Referencia: pode ser entregue na Farmácia Sanar - CEP 92718070 - Bom Fim, Guaíba, Rio Grande do Sul"/>
    <s v="Guaíba"/>
    <s v="Rio Grande do Sul"/>
    <s v="92718070"/>
    <s v="Brasil"/>
    <s v="Mercado Envios Full"/>
    <s v="29 de junho | 19:54"/>
    <s v="30 de junho | 15:06"/>
    <s v="Mercado Envios"/>
    <s v="MEL42397295496LMFFF01"/>
    <s v=" "/>
    <s v=" "/>
    <s v=" "/>
    <s v=" "/>
    <s v=" "/>
    <s v=" "/>
    <s v=" "/>
    <s v="Não"/>
    <s v=""/>
    <s v="Não"/>
  </r>
  <r>
    <x v="1"/>
    <s v="2000005947553938"/>
    <d v="2023-06-29T00:00:00"/>
    <s v="A caminho"/>
    <s v="Chega quarta-feira dia 5 de julho"/>
    <s v="Não"/>
    <n v="2"/>
    <n v="158.74"/>
    <s v=""/>
    <n v="-26.98"/>
    <n v="-36.9"/>
    <s v=""/>
    <n v="94.86"/>
    <s v="Sim"/>
    <x v="138"/>
    <s v="MLB3290551669"/>
    <s v="Par Pino Buchas Dobradiça Porta Pampa 1982 A 1997"/>
    <s v=" "/>
    <n v="79.37"/>
    <s v="Premium"/>
    <s v="Não emitida"/>
    <s v="Thaize  Rodrigues "/>
    <s v="CPF 05117458508"/>
    <s v="Avenida Senhor dos Passos 1614 - loja cactos Ruach, Feira de Santana - CEP: 44002205, Bahia"/>
    <s v=" "/>
    <s v="Thaize  Rodrigues "/>
    <s v="05117458508"/>
    <s v="Rua Barreiras 931 / Jardim Cruzeiro - CEP 44024426 - Jardim Cruzeiro, Feira de Santana, Bahia"/>
    <s v="Feira de Santana"/>
    <s v="Bahia"/>
    <s v="44024426"/>
    <s v="Brasil"/>
    <s v="Correios e pontos de envio"/>
    <s v="1 de julho | 05:01"/>
    <s v=" "/>
    <s v="Mercado Envios"/>
    <s v="MEL42397233974LMXDF01"/>
    <s v=" "/>
    <s v=" "/>
    <s v=" "/>
    <s v=" "/>
    <s v=" "/>
    <s v=" "/>
    <s v=" "/>
    <s v="Não"/>
    <s v=""/>
    <s v="Não"/>
  </r>
  <r>
    <x v="1"/>
    <s v="2000005947499732"/>
    <d v="2023-06-29T00:00:00"/>
    <s v="Entregue"/>
    <s v="Chegou em 1 de julho"/>
    <s v="Não"/>
    <n v="1"/>
    <n v="169.99"/>
    <s v=""/>
    <n v="-28.9"/>
    <n v="-38.950000000000003"/>
    <s v=""/>
    <n v="102.14"/>
    <s v="Sim"/>
    <x v="395"/>
    <s v="MLB3729447104"/>
    <s v="Bracinho Oscilante Inferior Fusion 2006 A 2012"/>
    <s v=" "/>
    <n v="169.99"/>
    <s v="Premium"/>
    <s v="Não emitida"/>
    <s v="Walcenir Pinheiro"/>
    <s v="CPF 75291223634"/>
    <s v="Rua dos Atleticanos1372 1372 - casa, Belo Horizonte - CEP: 30620060, Minas Gerais"/>
    <s v=" "/>
    <s v="Walcenir Pinheiro"/>
    <s v="75291223634"/>
    <s v="Rua dos Atleticanos 1372 / CEP 30620060 - Milionários (Barreiro), Belo Horizonte, Minas Gerais"/>
    <s v="Belo Horizonte"/>
    <s v="Minas Gerais"/>
    <s v="30620060"/>
    <s v="Brasil"/>
    <s v="Correios e pontos de envio"/>
    <s v="1 de julho | 01:01"/>
    <s v="1 de julho | 19:17"/>
    <s v="Mercado Envios"/>
    <s v="MEL42397129389LMXDF01"/>
    <s v=" "/>
    <s v=" "/>
    <s v=" "/>
    <s v=" "/>
    <s v=" "/>
    <s v=" "/>
    <s v=" "/>
    <s v="Não"/>
    <s v=""/>
    <s v="Não"/>
  </r>
  <r>
    <x v="1"/>
    <s v="2000005932737116"/>
    <d v="2023-06-29T00:00:00"/>
    <s v="Entregue"/>
    <s v="Chegou em 30 de junho"/>
    <s v="Não"/>
    <n v="1"/>
    <n v="54.9"/>
    <n v="17.91"/>
    <n v="-14.83"/>
    <n v="-17.91"/>
    <s v=""/>
    <n v="40.07"/>
    <s v=" "/>
    <x v="9"/>
    <s v="MLB2735548557"/>
    <s v="Par Kits De Rolamento Roda Traseira Gol G1 G2 G3 G4 G5"/>
    <s v=" "/>
    <n v="54.9"/>
    <s v="Premium"/>
    <s v="Autorizado"/>
    <s v=" "/>
    <s v=" "/>
    <s v=" "/>
    <s v=" "/>
    <s v="Sergio Roberto Cora"/>
    <s v="03967103870"/>
    <s v="Rua Raposo Tavares 415 / Referencia: sim - CEP 18683510 - Jardim Ubirama, Lençóis Paulista, São Paulo"/>
    <s v="Lençóis Paulista"/>
    <s v="São Paulo"/>
    <s v="18683510"/>
    <s v="Brasil"/>
    <s v="Mercado Envios Full"/>
    <s v="29 de junho | 21:29"/>
    <s v="30 de junho | 14:01"/>
    <s v="Mercado Envios"/>
    <s v="MEL42390852435LMFFF01"/>
    <s v=" "/>
    <s v=" "/>
    <s v=" "/>
    <s v=" "/>
    <s v=" "/>
    <s v=" "/>
    <s v=" "/>
    <s v="Não"/>
    <s v=""/>
    <s v="Não"/>
  </r>
  <r>
    <x v="1"/>
    <s v="2000005947244412"/>
    <d v="2023-06-29T00:00:00"/>
    <s v="Devolução em preparação"/>
    <s v="A pessoa que comprou o produto está embalando o pacote para devolvê-lo."/>
    <s v="Não"/>
    <n v="1"/>
    <n v="54.56"/>
    <n v="15.9"/>
    <n v="-12.05"/>
    <s v=""/>
    <s v=""/>
    <n v="58.41"/>
    <s v=" "/>
    <x v="34"/>
    <s v="MLB3297943457"/>
    <s v="Kit Reparo Terminal Cabo Engate Seleção March Ai5x Ai9x"/>
    <s v=" "/>
    <n v="54.56"/>
    <s v="Clássico"/>
    <s v="Não emitida"/>
    <s v="Eduardo rodrigues da cruz"/>
    <s v="CPF 00737905670"/>
    <s v="Rua Otávio de Moura 392 - casa, São Paulo - CEP: 02724000, São Paulo"/>
    <s v=" "/>
    <s v="Eduardo rodrigues da cruz"/>
    <s v="00737905670"/>
    <s v="Rua Cecília Iter 177 / Vila Progresso (Zona Leste), São Paulo (08240730), São Paulo"/>
    <s v="São Paulo"/>
    <s v="São Paulo"/>
    <s v="08240730"/>
    <s v="Brasil"/>
    <s v="Mercado Envios Flex"/>
    <s v=" "/>
    <s v=" "/>
    <s v="LAERCIO CASEMIRO"/>
    <s v=" "/>
    <s v=" "/>
    <s v=" "/>
    <s v=" "/>
    <s v=" "/>
    <s v=" "/>
    <s v=" "/>
    <s v=" "/>
    <s v="Sim"/>
    <s v=""/>
    <s v="Não"/>
  </r>
  <r>
    <x v="1"/>
    <s v="2000005947100798"/>
    <d v="2023-06-29T00:00:00"/>
    <s v="Entregue"/>
    <s v="Chegou em 1 de julho"/>
    <s v="Não"/>
    <n v="1"/>
    <n v="139.1"/>
    <s v=""/>
    <n v="-23.65"/>
    <n v="-18.45"/>
    <s v=""/>
    <n v="97"/>
    <s v="Sim"/>
    <x v="39"/>
    <s v="MLB3467360254"/>
    <s v="2 Kits Rolamento Eixo Traseiro Peugeot 206 47mm 1999 A 2010"/>
    <s v=" "/>
    <n v="139.1"/>
    <s v="Premium"/>
    <s v="Autorizado"/>
    <s v=" "/>
    <s v=" "/>
    <s v=" "/>
    <s v=" "/>
    <s v="Hélcio  Gonçalves "/>
    <s v="88711188634"/>
    <s v="Rua Maria Rita Diniz Rezende 247 / Casa A Referencia: ou 240 Bernadette - CEP 35661500 - Califórnia, Pará de Minas, Minas Gerais"/>
    <s v="Pará de Minas"/>
    <s v="Minas Gerais"/>
    <s v="35661500"/>
    <s v="Brasil"/>
    <s v="Mercado Envios Full"/>
    <s v="30 de junho | 18:15"/>
    <s v="1 de julho | 15:17"/>
    <s v="Mercado Envios"/>
    <s v="MEL42397035708LMFFF01"/>
    <s v=" "/>
    <s v=" "/>
    <s v=" "/>
    <s v=" "/>
    <s v=" "/>
    <s v=" "/>
    <s v=" "/>
    <s v="Não"/>
    <s v=""/>
    <s v="Não"/>
  </r>
  <r>
    <x v="1"/>
    <s v="2000004584677545"/>
    <d v="2023-06-29T00:00:00"/>
    <s v="Entregue"/>
    <s v="Chegou em 30 de junho"/>
    <s v="Sim"/>
    <n v="1"/>
    <n v="54.9"/>
    <s v=""/>
    <n v="-14.83"/>
    <s v=""/>
    <s v=""/>
    <n v="40.07"/>
    <s v="Sim"/>
    <x v="9"/>
    <s v="MLB2735548557"/>
    <s v="Par Kits De Rolamento Roda Traseira Gol G1 G2 G3 G4 G5"/>
    <s v=" "/>
    <n v="54.9"/>
    <s v="Premium"/>
    <s v="Autorizado"/>
    <s v=" "/>
    <s v=" "/>
    <s v=" "/>
    <s v=" "/>
    <s v="marcelo silva"/>
    <s v="04631173360"/>
    <s v="Rua Palmira Andrietta Pontes 459 / casa - CEP 13145777 - João Aranha, Paulínia, São Paulo"/>
    <s v="Paulínia"/>
    <s v="São Paulo"/>
    <s v="13145777"/>
    <s v="Brasil"/>
    <s v="Mercado Envios Full"/>
    <s v="30 de junho | 02:58"/>
    <s v="30 de junho | 16:37"/>
    <s v="Mercado Envios"/>
    <s v="MEL42396912941LMFFF01"/>
    <s v=" "/>
    <s v=" "/>
    <s v=" "/>
    <s v=" "/>
    <s v=" "/>
    <s v=" "/>
    <s v=" "/>
    <s v="Não"/>
    <s v=""/>
    <s v="Não"/>
  </r>
  <r>
    <x v="1"/>
    <s v="2000005946781374"/>
    <d v="2023-06-29T00:00:00"/>
    <s v="Cancelada pelo comprador"/>
    <s v="Cancelou e especificou outro problema."/>
    <s v="Não"/>
    <n v="1"/>
    <n v="54.9"/>
    <n v="13.2"/>
    <n v="-14.83"/>
    <n v="-13.2"/>
    <n v="-40.07"/>
    <n v="0"/>
    <s v=" "/>
    <x v="9"/>
    <s v="MLB3285442853"/>
    <s v="2 Kits Rolamento Roda Traseira Gol G1 G2 G3 G4 G5 Até 2012"/>
    <s v=" "/>
    <n v="54.9"/>
    <s v="Premium"/>
    <s v="Autorizado"/>
    <s v=" "/>
    <s v=" "/>
    <s v=" "/>
    <s v=" "/>
    <s v="Douglas Giovani da Silva Moraes"/>
    <s v="42933419866"/>
    <s v=" "/>
    <s v="Itu"/>
    <s v="São Paulo"/>
    <s v="13313006"/>
    <s v="Brasil"/>
    <s v="Mercado Envios Full"/>
    <s v=" "/>
    <s v=" "/>
    <s v="Mercado Envios"/>
    <s v="MEL42396825003LMFFF01"/>
    <s v=" "/>
    <s v=" "/>
    <s v=" "/>
    <s v=" "/>
    <s v=" "/>
    <s v=" "/>
    <s v=" "/>
    <s v="Não"/>
    <s v=""/>
    <s v="Não"/>
  </r>
  <r>
    <x v="1"/>
    <s v="2000005946586564"/>
    <d v="2023-06-29T00:00:00"/>
    <s v="Entregue"/>
    <s v="Chegou em 30 de junho"/>
    <s v="Não"/>
    <n v="1"/>
    <n v="70.31"/>
    <n v="15.9"/>
    <n v="-17.45"/>
    <s v=""/>
    <s v=""/>
    <n v="68.760000000000005"/>
    <s v="Sim"/>
    <x v="14"/>
    <s v="MLB3497685910"/>
    <s v="Par Morceguinho Dianteiro Corsa 1998 A 2003"/>
    <s v=" "/>
    <n v="70.31"/>
    <s v="Premium"/>
    <s v="Não emitida"/>
    <s v="Paulo Teixeira"/>
    <s v="CPF 39400637896"/>
    <s v="Giovanni bracelli 42 - Sobrado, São Paulo - CEP: 04184060, São Paulo"/>
    <s v=" "/>
    <s v="Paulo Teixeira"/>
    <s v="39400637896"/>
    <s v="Rua Giovanni Bracelli 42 / Sobrado - CEP 04184060 - Jardim Santa Emília, São Paulo, São Paulo"/>
    <s v="São Paulo"/>
    <s v="São Paulo"/>
    <s v="04184060"/>
    <s v="Brasil"/>
    <s v="Mercado Envios Flex"/>
    <s v="30 de junho | 16:01"/>
    <s v="30 de junho | 18:57"/>
    <s v="WAGNER DE SOUSA"/>
    <s v="42396816096"/>
    <s v=" "/>
    <s v=" "/>
    <s v=" "/>
    <s v=" "/>
    <s v=" "/>
    <s v=" "/>
    <s v=" "/>
    <s v="Não"/>
    <s v=""/>
    <s v="Não"/>
  </r>
  <r>
    <x v="1"/>
    <s v="2000004584468243"/>
    <d v="2023-06-29T00:00:00"/>
    <s v="A caminho"/>
    <s v="Chega entre os dias 12 e 17 de julho"/>
    <s v="Sim"/>
    <n v="1"/>
    <n v="54.9"/>
    <s v=""/>
    <n v="-14.83"/>
    <s v=""/>
    <s v=""/>
    <n v="40.07"/>
    <s v="Sim"/>
    <x v="9"/>
    <s v="MLB2735548557"/>
    <s v="Par Kits De Rolamento Roda Traseira Gol G1 G2 G3 G4 G5"/>
    <s v=" "/>
    <n v="54.9"/>
    <s v="Premium"/>
    <s v="Autorizado"/>
    <s v=" "/>
    <s v=" "/>
    <s v=" "/>
    <s v=" "/>
    <s v="Albedson Xavier"/>
    <s v="40426930835"/>
    <s v="Alexandre Emerêncio 822 / Xavier auto center Referencia: oficina de BECIM - CEP 56580000 - Boa Vista, Ibimirim, Pernambuco"/>
    <s v="Ibimirim"/>
    <s v="Pernambuco"/>
    <s v="56580000"/>
    <s v="Brasil"/>
    <s v="Mercado Envios Full"/>
    <s v="30 de junho | 15:00"/>
    <s v=" "/>
    <s v="Jad Logistica Ltda"/>
    <s v="11968600098506"/>
    <s v=" "/>
    <s v=" "/>
    <s v=" "/>
    <s v=" "/>
    <s v=" "/>
    <s v=" "/>
    <s v=" "/>
    <s v="Não"/>
    <s v=""/>
    <s v="Não"/>
  </r>
  <r>
    <x v="1"/>
    <s v="2000005946427330"/>
    <d v="2023-06-29T00:00:00"/>
    <s v="A caminho"/>
    <s v="Chegará amanhã à Agência Mercado Livre"/>
    <s v="Não"/>
    <n v="1"/>
    <n v="89.52"/>
    <s v=""/>
    <n v="-15.22"/>
    <n v="-21.45"/>
    <s v=""/>
    <n v="52.85"/>
    <s v="Sim"/>
    <x v="14"/>
    <s v="MLB3497696810"/>
    <s v="Par Morceguinho Dianteiro Corsa 1998 A 2003"/>
    <s v=" "/>
    <n v="89.52"/>
    <s v="Premium"/>
    <s v="Não emitida"/>
    <s v="Juliana Meira Bonfim"/>
    <s v="CPF 01051320984"/>
    <s v="Rua Doutor Washington Subtil Chueire SN - chácara na curva, Ponta Grossa - CEP: 84017220, Paraná"/>
    <s v=" "/>
    <s v="Juliana Meira Bonfim"/>
    <s v="01051320984"/>
    <s v="AVENIDA ANTÔNIO RODRIGUES TEIXEIRA JÚNIOR 1365 / Ponto de referência rua de cima do supermercado tozett - CEP 84015490 - Ponta Grossa, Paraná"/>
    <s v="Ponta Grossa"/>
    <s v="Paraná"/>
    <s v="84015490"/>
    <s v="Brasil"/>
    <s v="Correios e pontos de envio"/>
    <s v="1 de julho | 05:01"/>
    <s v=" "/>
    <s v="Mercado Envios"/>
    <s v="MEL42396751920LMXDF01"/>
    <s v=" "/>
    <s v=" "/>
    <s v=" "/>
    <s v=" "/>
    <s v=" "/>
    <s v=" "/>
    <s v=" "/>
    <s v="Não"/>
    <s v=""/>
    <s v="Não"/>
  </r>
  <r>
    <x v="1"/>
    <s v="2000005946113686"/>
    <d v="2023-06-29T00:00:00"/>
    <s v="Entregue"/>
    <s v="Chegou em 30 de junho"/>
    <s v="Não"/>
    <n v="1"/>
    <n v="150.66999999999999"/>
    <n v="22.8"/>
    <n v="-25.61"/>
    <n v="-43.25"/>
    <s v=""/>
    <n v="104.61"/>
    <s v=" "/>
    <x v="396"/>
    <s v="MLB3337018573"/>
    <s v="Cabo De Engate Palio Weekend Adventure 2009 A 2012"/>
    <s v=" "/>
    <n v="150.66999999999999"/>
    <s v="Premium"/>
    <s v="Não emitida"/>
    <s v="jander freitas"/>
    <s v="CPF 98231677372"/>
    <s v="Travessa Jordânia 95 - Bairro Bomsucesso, Fortaleza - CEP: 60520810, Ceará"/>
    <s v=" "/>
    <s v="jander freitas"/>
    <s v="98231677372"/>
    <s v="Travessa Jordânia 95 / Bairro Bomsucesso Referencia: Ao lado do mercadinho Tom. - CEP 60520810 - Bonsucesso, Fortaleza, Ceará"/>
    <s v="Fortaleza"/>
    <s v="Ceará"/>
    <s v="60520810"/>
    <s v="Brasil"/>
    <s v="Correios e pontos de envio"/>
    <s v="30 de junho | 00:07"/>
    <s v="30 de junho | 21:24"/>
    <s v="Mercado Envios"/>
    <s v="MEL42396621864LMXDF01"/>
    <s v=" "/>
    <s v=" "/>
    <s v=" "/>
    <s v=" "/>
    <s v=" "/>
    <s v=" "/>
    <s v=" "/>
    <s v="Não"/>
    <s v=""/>
    <s v="Não"/>
  </r>
  <r>
    <x v="1"/>
    <s v="2000004584116361"/>
    <d v="2023-06-29T00:00:00"/>
    <s v="Entregue"/>
    <s v="Chegou em 1 de julho"/>
    <s v="Sim"/>
    <n v="1"/>
    <n v="93.33"/>
    <s v=""/>
    <n v="-11.2"/>
    <n v="-20.45"/>
    <s v=""/>
    <n v="61.68"/>
    <s v=" "/>
    <x v="397"/>
    <s v="MLB3349307945"/>
    <s v="Par Bieleta Dianteira City 2009 A 2014"/>
    <s v=" "/>
    <n v="93.33"/>
    <s v="Clássico"/>
    <s v="Não emitida"/>
    <s v="Millena de Paula Oliveira"/>
    <s v="CPF 19666214776"/>
    <s v="Rua Ademar Ramos 185, Magé - CEP: 25932798, Rio de Janeiro"/>
    <s v=" "/>
    <s v="Millena de Paula Oliveira"/>
    <s v="19666214776"/>
    <s v="Rua Ademar Ramos 185 / CEP 25932798 - Parque Sayonara II (Vila Inhomirim), Magé, Rio de Janeiro"/>
    <s v="Magé"/>
    <s v="Rio de Janeiro"/>
    <s v="25932798"/>
    <s v="Brasil"/>
    <s v="Correios e pontos de envio"/>
    <s v="30 de junho | 02:41"/>
    <s v="1 de julho | 11:19"/>
    <s v="Mercado Envios"/>
    <s v="MEL42396490386LMXDF01"/>
    <s v=" "/>
    <s v=" "/>
    <s v=" "/>
    <s v=" "/>
    <s v=" "/>
    <s v=" "/>
    <s v=" "/>
    <s v="Não"/>
    <s v=""/>
    <s v="Não"/>
  </r>
  <r>
    <x v="1"/>
    <s v="2000005945656404"/>
    <d v="2023-06-29T00:00:00"/>
    <s v="Entregue"/>
    <s v="Chegou em 1 de julho"/>
    <s v="Não"/>
    <n v="1"/>
    <n v="170.45"/>
    <s v=""/>
    <n v="-20.45"/>
    <n v="-21.45"/>
    <s v=""/>
    <n v="128.55000000000001"/>
    <s v=" "/>
    <x v="301"/>
    <s v="MLB3348031193"/>
    <s v="Rolamentos Dianteiro E Traseiro Chery Face 2010 Em Diante"/>
    <s v=" "/>
    <n v="170.45"/>
    <s v="Clássico"/>
    <s v="Não emitida"/>
    <s v="Flavia Fernandes Rodrigues Affonso"/>
    <s v="CPF 02788447744"/>
    <s v="Av trabalhadores 157, Angra dos Reis - CEP: 23914290, Rio de Janeiro"/>
    <s v=" "/>
    <s v="Flavia Fernandes Rodrigues Affonso"/>
    <s v="02788447744"/>
    <s v="Av trabalhadores 141 / próximo Cederj - CEP 23914290 - Village, Angra dos Reis, Rio de Janeiro"/>
    <s v="Angra dos Reis"/>
    <s v="Rio de Janeiro"/>
    <s v="23914290"/>
    <s v="Brasil"/>
    <s v="Correios e pontos de envio"/>
    <s v="30 de junho | 02:30"/>
    <s v="1 de julho | 09:23"/>
    <s v="Mercado Envios"/>
    <s v="MEL42396342305LMXDF01"/>
    <s v=" "/>
    <s v=" "/>
    <s v=" "/>
    <s v=" "/>
    <s v=" "/>
    <s v=" "/>
    <s v=" "/>
    <s v="Não"/>
    <s v=""/>
    <s v="Não"/>
  </r>
  <r>
    <x v="1"/>
    <s v="2000004583886403"/>
    <d v="2023-06-29T00:00:00"/>
    <s v="Entregue"/>
    <s v="Chegou em 30 de junho"/>
    <s v="Sim"/>
    <n v="1"/>
    <n v="54.9"/>
    <s v=""/>
    <n v="-14.83"/>
    <s v=""/>
    <s v=""/>
    <n v="40.07"/>
    <s v="Sim"/>
    <x v="9"/>
    <s v="MLB2735548557"/>
    <s v="Par Kits De Rolamento Roda Traseira Gol G1 G2 G3 G4 G5"/>
    <s v=" "/>
    <n v="54.9"/>
    <s v="Premium"/>
    <s v="Autorizado"/>
    <s v=" "/>
    <s v=" "/>
    <s v=" "/>
    <s v=" "/>
    <s v="Gustavo Braga"/>
    <s v="11724839659"/>
    <s v="Avenida Tiradentes 573 / CEP 35456104 - Novo Itabirito, Itabirito, Minas Gerais"/>
    <s v="Itabirito"/>
    <s v="Minas Gerais"/>
    <s v="35456104"/>
    <s v="Brasil"/>
    <s v="Mercado Envios Full"/>
    <s v="29 de junho | 18:17"/>
    <s v="30 de junho | 11:54"/>
    <s v="Mercado Envios"/>
    <s v="MEL42396194935LMFFF01"/>
    <s v=" "/>
    <s v=" "/>
    <s v=" "/>
    <s v=" "/>
    <s v=" "/>
    <s v=" "/>
    <s v=" "/>
    <s v="Não"/>
    <s v=""/>
    <s v="Não"/>
  </r>
  <r>
    <x v="1"/>
    <s v="2000005945075506"/>
    <d v="2023-06-29T00:00:00"/>
    <s v="Entregue"/>
    <s v="Chegou em 1 de julho"/>
    <s v="Não"/>
    <n v="1"/>
    <n v="89.52"/>
    <s v=""/>
    <n v="-15.22"/>
    <n v="-21.45"/>
    <s v=""/>
    <n v="52.85"/>
    <s v=" "/>
    <x v="14"/>
    <s v="MLB3497685906"/>
    <s v="Par Morceguinho Dianteiro Classic 2004 A 2015"/>
    <s v=" "/>
    <n v="89.52"/>
    <s v="Premium"/>
    <s v="Não emitida"/>
    <s v="Miguel lucas santos  pereira"/>
    <s v="CPF 18421017730"/>
    <s v="Rua Friburgo 13, São Pedro da Aldeia - CEP: 28941352, Rio de Janeiro"/>
    <s v=" "/>
    <s v="Miguel lucas santos  pereira"/>
    <s v="18421017730"/>
    <s v="Rua Friburgo 13 / Referencia: Casa no meio da rua que na calçada tem uma pé de pau Brasil. se n tiver ninguem entregar na casa da frente - CEP 28941352 - Fluminense, São Pedro da Aldeia, Rio de Janeiro"/>
    <s v="São Pedro da Aldeia"/>
    <s v="Rio de Janeiro"/>
    <s v="28941352"/>
    <s v="Brasil"/>
    <s v="Correios e pontos de envio"/>
    <s v="30 de junho | 07:47"/>
    <s v="1 de julho | 11:12"/>
    <s v="Mercado Envios"/>
    <s v="MEL42396094891LMXDF01"/>
    <s v=" "/>
    <s v=" "/>
    <s v=" "/>
    <s v=" "/>
    <s v=" "/>
    <s v=" "/>
    <s v=" "/>
    <s v="Não"/>
    <s v=""/>
    <s v="Não"/>
  </r>
  <r>
    <x v="1"/>
    <s v="2000004583754129"/>
    <d v="2023-06-29T00:00:00"/>
    <s v="Entregue"/>
    <s v="Chegou em 1 de julho"/>
    <s v="Sim"/>
    <n v="1"/>
    <n v="169.99"/>
    <s v=""/>
    <n v="-28.9"/>
    <n v="-26.45"/>
    <s v=""/>
    <n v="114.64"/>
    <s v=" "/>
    <x v="395"/>
    <s v="MLB3729434092"/>
    <s v="Braço Da Suspensão Inferior Fusion 2006 A 2012"/>
    <s v=" "/>
    <n v="169.99"/>
    <s v="Premium"/>
    <s v="Não emitida"/>
    <s v="Suellem Patricia Do Nascimento Moura"/>
    <s v="CPF 09763553610"/>
    <s v="Rua Capitão Ferreira Pinto 126 - casa, Itaguara - CEP: 35488000, Minas Gerais"/>
    <s v=" "/>
    <s v="Suellem Patricia Do Nascimento Moura"/>
    <s v="09763553610"/>
    <s v="Rua Capitão Ferreira Pinto 126 / casa Referencia: perto do galpão da prefeitura. - CEP 35488000 - liberdade, Itaguara, Minas Gerais"/>
    <s v="Itaguara"/>
    <s v="Minas Gerais"/>
    <s v="35488000"/>
    <s v="Brasil"/>
    <s v="Correios e pontos de envio"/>
    <s v="30 de junho | 05:12"/>
    <s v="1 de julho | 11:56"/>
    <s v="Mercado Envios"/>
    <s v="MEL42396059483LMXDF01"/>
    <s v=" "/>
    <s v=" "/>
    <s v=" "/>
    <s v=" "/>
    <s v=" "/>
    <s v=" "/>
    <s v=" "/>
    <s v="Não"/>
    <s v=""/>
    <s v="Não"/>
  </r>
  <r>
    <x v="1"/>
    <s v="2000005944853658"/>
    <d v="2023-06-29T00:00:00"/>
    <s v="Entregue"/>
    <s v="Chegou em 29 de junho"/>
    <s v="Não"/>
    <n v="1"/>
    <n v="58.19"/>
    <n v="15.9"/>
    <n v="-15.39"/>
    <s v=""/>
    <s v=""/>
    <n v="58.7"/>
    <s v=" "/>
    <x v="87"/>
    <s v="MLB3598159148"/>
    <s v="Par Bieleta Dianteira Spacefox 2006 A 2016"/>
    <s v=" "/>
    <n v="58.19"/>
    <s v="Premium"/>
    <s v="Não emitida"/>
    <s v="Caique Sinclair  Tozzi Oliveira"/>
    <s v="CPF 48757634840"/>
    <s v="Avenida Cachoeira 747 - Casa 2, Barueri - CEP: 06413000, São Paulo"/>
    <s v=" "/>
    <s v="Caique Sinclair  Tozzi Oliveira"/>
    <s v="48757634840"/>
    <s v="Travessa Teresina 41 / Casa da Frente - CEP 06448220 - Jardim do Líbano, Barueri, São Paulo"/>
    <s v="Barueri"/>
    <s v="São Paulo"/>
    <s v="06448220"/>
    <s v="Brasil"/>
    <s v="Mercado Envios Flex"/>
    <s v="29 de junho | 15:47"/>
    <s v="29 de junho | 18:27"/>
    <s v="VHVICTORHUGO1402 VHVICTORHUGO1402"/>
    <s v="42396079130"/>
    <s v=" "/>
    <s v=" "/>
    <s v=" "/>
    <s v=" "/>
    <s v=" "/>
    <s v=" "/>
    <s v=" "/>
    <s v="Não"/>
    <s v=""/>
    <s v="Não"/>
  </r>
  <r>
    <x v="1"/>
    <s v="2000004583688931"/>
    <d v="2023-06-29T00:00:00"/>
    <s v="Entregue"/>
    <s v="Chegou em 2 de julho"/>
    <s v="Sim"/>
    <n v="1"/>
    <n v="215.76"/>
    <s v=""/>
    <n v="-36.68"/>
    <n v="-20.45"/>
    <s v=""/>
    <n v="158.63"/>
    <s v="Sim"/>
    <x v="89"/>
    <s v="MLB3292612341"/>
    <s v="Kit Rolamento Eixo Traseiro C Bucha 47mm Peugeot 206 99 A 10"/>
    <s v=" "/>
    <n v="215.76"/>
    <s v="Premium"/>
    <s v="Autorizado"/>
    <s v=" "/>
    <s v=" "/>
    <s v=" "/>
    <s v=" "/>
    <s v="Lucas Dos reis farias"/>
    <s v="62534465333"/>
    <s v="Rua Teresinha de Jesus Águiar 254 / Referencia: Proximo A Ladeira Da Rua Do Mato - CEP 65500000 - Novo, Chapadinha, Maranhão"/>
    <s v="Chapadinha"/>
    <s v="Maranhão"/>
    <s v="65500000"/>
    <s v="Brasil"/>
    <s v="Mercado Envios Full"/>
    <s v="30 de junho | 08:47"/>
    <s v="2 de julho | 12:33"/>
    <s v="Mercado Envios"/>
    <s v="MEL42396001457LMFFF01"/>
    <s v=" "/>
    <s v=" "/>
    <s v=" "/>
    <s v=" "/>
    <s v=" "/>
    <s v=" "/>
    <s v=" "/>
    <s v="Não"/>
    <s v=""/>
    <s v="Não"/>
  </r>
  <r>
    <x v="1"/>
    <s v="2000005944776570"/>
    <d v="2023-06-29T00:00:00"/>
    <s v="Entregue"/>
    <s v="Chegou em 29 de junho"/>
    <s v="Não"/>
    <n v="1"/>
    <n v="43.18"/>
    <n v="15.9"/>
    <n v="-10.68"/>
    <s v=""/>
    <s v=""/>
    <n v="48.4"/>
    <s v=" "/>
    <x v="20"/>
    <s v="MLB3563287234"/>
    <s v="Kit Reparo Bucha Alavanca Câmbio Varão Vectra Até 2005"/>
    <s v=" "/>
    <n v="43.18"/>
    <s v="Clássico"/>
    <s v="Não emitida"/>
    <s v="Gidelcio Santos"/>
    <s v="CPF 00419801588"/>
    <s v="Avenida Sítio Novo 200 - a era do som, Guarulhos - CEP: 07151680, São Paulo"/>
    <s v=" "/>
    <s v="Gidelcio Santos"/>
    <s v="00419801588"/>
    <s v="Avenida Sítio Novo 200 / a era do som - CEP 07151680 - Jardim Lenize, Guarulhos, São Paulo"/>
    <s v="Guarulhos"/>
    <s v="São Paulo"/>
    <s v="07151680"/>
    <s v="Brasil"/>
    <s v="Mercado Envios Flex"/>
    <s v="29 de junho | 16:02"/>
    <s v="29 de junho | 18:47"/>
    <s v="ALEXANDRE ALVES"/>
    <s v="42395962461"/>
    <s v=" "/>
    <s v=" "/>
    <s v=" "/>
    <s v=" "/>
    <s v=" "/>
    <s v=" "/>
    <s v=" "/>
    <s v="Não"/>
    <s v=""/>
    <s v="Não"/>
  </r>
  <r>
    <x v="1"/>
    <s v="2000004583616673"/>
    <d v="2023-06-29T00:00:00"/>
    <s v="Entregue"/>
    <s v="Chegou em 30 de junho"/>
    <s v="Sim"/>
    <n v="1"/>
    <n v="54.9"/>
    <s v=""/>
    <n v="-14.83"/>
    <s v=""/>
    <s v=""/>
    <n v="40.07"/>
    <s v=" "/>
    <x v="9"/>
    <s v="MLB2735548557"/>
    <s v="Par Kits De Rolamento Roda Traseira Gol G1 G2 G3 G4 G5"/>
    <s v=" "/>
    <n v="54.9"/>
    <s v="Premium"/>
    <s v="Autorizado"/>
    <s v=" "/>
    <s v=" "/>
    <s v=" "/>
    <s v=" "/>
    <s v="Benedito Sacco"/>
    <s v="06862538845"/>
    <s v="Rua Jaú 214 / fundos Referencia: atrás da igreja Nossa Senhora Aparecida - CEP 13940000 - Bela vista, Águas de Lindóia, São Paulo"/>
    <s v="Águas de Lindóia"/>
    <s v="São Paulo"/>
    <s v="13940000"/>
    <s v="Brasil"/>
    <s v="Mercado Envios Full"/>
    <s v="29 de junho | 23:24"/>
    <s v="30 de junho | 14:05"/>
    <s v="Mercado Envios"/>
    <s v="MEL42395916577LMFFF01"/>
    <s v=" "/>
    <s v=" "/>
    <s v=" "/>
    <s v=" "/>
    <s v=" "/>
    <s v=" "/>
    <s v=" "/>
    <s v="Não"/>
    <s v=""/>
    <s v="Não"/>
  </r>
  <r>
    <x v="1"/>
    <s v="2000004583505683"/>
    <d v="2023-06-29T00:00:00"/>
    <s v="Entregue"/>
    <s v="Chegou em 30 de junho"/>
    <s v="Sim"/>
    <n v="1"/>
    <n v="54.9"/>
    <n v="9.24"/>
    <n v="-14.83"/>
    <n v="-9.24"/>
    <s v=""/>
    <n v="40.07"/>
    <s v="Sim"/>
    <x v="9"/>
    <s v="MLB2735548557"/>
    <s v="Par Kits De Rolamento Roda Traseira Gol G1 G2 G3 G4 G5"/>
    <s v=" "/>
    <n v="54.9"/>
    <s v="Premium"/>
    <s v="Autorizado"/>
    <s v=" "/>
    <s v=" "/>
    <s v=" "/>
    <s v=" "/>
    <s v="guilherme lacsko"/>
    <s v="00296932841"/>
    <s v="Rua José Lopes Gutierres 97 / CEP 18071091 - Jardim Monterrey, Sorocaba, São Paulo"/>
    <s v="Sorocaba"/>
    <s v="São Paulo"/>
    <s v="18071091"/>
    <s v="Brasil"/>
    <s v="Mercado Envios Full"/>
    <s v="30 de junho | 02:20"/>
    <s v="30 de junho | 11:48"/>
    <s v="Mercado Envios"/>
    <s v="MEL42395799437LMFFF01"/>
    <s v=" "/>
    <s v=" "/>
    <s v=" "/>
    <s v=" "/>
    <s v=" "/>
    <s v=" "/>
    <s v=" "/>
    <s v="Não"/>
    <s v=""/>
    <s v="Não"/>
  </r>
  <r>
    <x v="1"/>
    <s v="2000004583505199"/>
    <d v="2023-06-29T00:00:00"/>
    <s v="Entregue"/>
    <s v="Chegou em 29 de junho"/>
    <s v="Sim"/>
    <n v="1"/>
    <n v="54.9"/>
    <s v=""/>
    <n v="-14.83"/>
    <s v=""/>
    <s v=""/>
    <n v="40.07"/>
    <s v="Sim"/>
    <x v="9"/>
    <s v="MLB2735548557"/>
    <s v="Par Kits De Rolamento Roda Traseira Gol G1 G2 G3 G4 G5"/>
    <s v=" "/>
    <n v="54.9"/>
    <s v="Premium"/>
    <s v="Autorizado"/>
    <s v=" "/>
    <s v=" "/>
    <s v=" "/>
    <s v=" "/>
    <s v="Luiz Ricardo Nogueira"/>
    <s v="38972739855"/>
    <s v="Rua dos Jasmins 43 / CEP 13846240 - Jardim Ipê Pinheiro, Mogi Guaçu, São Paulo"/>
    <s v="Mogi Guaçu"/>
    <s v="São Paulo"/>
    <s v="13846240"/>
    <s v="Brasil"/>
    <s v="Mercado Envios Full"/>
    <s v="29 de junho | 12:28"/>
    <s v="29 de junho | 17:27"/>
    <s v="Mercado Envios"/>
    <s v="MEL42395872370LMFFF01"/>
    <s v=" "/>
    <s v=" "/>
    <s v=" "/>
    <s v=" "/>
    <s v=" "/>
    <s v=" "/>
    <s v=" "/>
    <s v="Não"/>
    <s v=""/>
    <s v="Não"/>
  </r>
  <r>
    <x v="1"/>
    <s v="2000004583429779"/>
    <d v="2023-06-29T00:00:00"/>
    <s v="Entregue"/>
    <s v="Chegou em 2 de julho"/>
    <s v="Sim"/>
    <n v="2"/>
    <n v="109.8"/>
    <n v="22.62"/>
    <n v="-29.66"/>
    <n v="-22.62"/>
    <s v=""/>
    <n v="80.14"/>
    <s v=" "/>
    <x v="9"/>
    <s v="MLB2735548557"/>
    <s v="Par Kits De Rolamento Roda Traseira Gol G1 G2 G3 G4 G5"/>
    <s v=" "/>
    <n v="54.9"/>
    <s v="Premium"/>
    <s v="Autorizado"/>
    <s v=" "/>
    <s v=" "/>
    <s v=" "/>
    <s v=" "/>
    <s v="mislenebel.com mislenebel.com"/>
    <s v="07335524474"/>
    <s v="Rua Piritiba 09 / casa de Cremilda Referencia: Deixar no correio de Santana do Sobrado - CEP 47300000 - centro, Casa Nova, Bahia"/>
    <s v="Casa Nova"/>
    <s v="Bahia"/>
    <s v="47300000"/>
    <s v="Brasil"/>
    <s v="Mercado Envios Full"/>
    <s v="29 de junho | 15:48"/>
    <s v="2 de julho | 12:40"/>
    <s v="Mercado Envios"/>
    <s v="MEL42395787048LMFFF01"/>
    <s v=" "/>
    <s v=" "/>
    <s v=" "/>
    <s v=" "/>
    <s v=" "/>
    <s v=" "/>
    <s v=" "/>
    <s v="Não"/>
    <s v=""/>
    <s v="Não"/>
  </r>
  <r>
    <x v="1"/>
    <s v="2000005943906554"/>
    <d v="2023-06-29T00:00:00"/>
    <s v="Entregue"/>
    <s v="Chegou em 30 de junho"/>
    <s v="Não"/>
    <n v="1"/>
    <n v="50.7"/>
    <n v="5.45"/>
    <n v="-11.58"/>
    <n v="-5.45"/>
    <s v=""/>
    <n v="39.119999999999997"/>
    <s v="Sim"/>
    <x v="141"/>
    <s v="MLB3617126404"/>
    <s v="Suporte Coxim Radiador Direito Corsa Frente Montana 02 A 12"/>
    <s v=" "/>
    <n v="50.7"/>
    <s v="Clássico"/>
    <s v="Não emitida"/>
    <s v="Juraci Soares"/>
    <s v="CPF 25420849801"/>
    <s v="Rua Professora Noêmia de Castro Oliveira 210, Limeira - CEP: 13484467, São Paulo"/>
    <s v=" "/>
    <s v="Juraci Soares"/>
    <s v="25420849801"/>
    <s v="Rua Professora Noêmia de Castro Oliveira 220 / oficina jura - CEP 13484467 - Jardim Esmeralda, Limeira, São Paulo"/>
    <s v="Limeira"/>
    <s v="São Paulo"/>
    <s v="13484467"/>
    <s v="Brasil"/>
    <s v="Correios e pontos de envio"/>
    <s v="29 de junho | 23:58"/>
    <s v="30 de junho | 12:29"/>
    <s v="Mercado Envios"/>
    <s v="MEL42395574693LMXDF01"/>
    <s v=" "/>
    <s v=" "/>
    <s v=" "/>
    <s v=" "/>
    <s v=" "/>
    <s v=" "/>
    <s v=" "/>
    <s v="Não"/>
    <s v=""/>
    <s v="Não"/>
  </r>
  <r>
    <x v="1"/>
    <s v="2000005943763158"/>
    <d v="2023-06-29T00:00:00"/>
    <s v="Entregue"/>
    <s v="Chegou em 29 de junho"/>
    <s v="Não"/>
    <n v="1"/>
    <n v="54.9"/>
    <n v="13.9"/>
    <n v="-14.83"/>
    <s v=""/>
    <s v=""/>
    <n v="53.97"/>
    <s v="Sim"/>
    <x v="9"/>
    <s v="MLB2735548557"/>
    <s v="Par Kits De Rolamento Roda Traseira Gol G1 G2 G3 G4 G5"/>
    <s v=" "/>
    <n v="54.9"/>
    <s v="Premium"/>
    <s v="Não emitida"/>
    <s v="Adriano Pereira"/>
    <s v="CPF 34678332847"/>
    <s v="Rua Costa Barros 2363 - Ap 65 bloco 1, São Paulo - CEP: 03210001, São Paulo"/>
    <s v=" "/>
    <s v="Adriano Pereira"/>
    <s v="34678332847"/>
    <s v="Rua Costa Barros 2363 / Ap 65 Bloco 1 - CEP 03210001 - Sítio Pinheirinho, São Paulo, São Paulo"/>
    <s v="São Paulo"/>
    <s v="São Paulo"/>
    <s v="03210001"/>
    <s v="Brasil"/>
    <s v="Mercado Envios Flex"/>
    <s v="29 de junho | 15:34"/>
    <s v="29 de junho | 20:59"/>
    <s v="MICHELLE RULING MARTINS"/>
    <s v="42395514175"/>
    <s v=" "/>
    <s v=" "/>
    <s v=" "/>
    <s v=" "/>
    <s v=" "/>
    <s v=" "/>
    <s v=" "/>
    <s v="Não"/>
    <s v=""/>
    <s v="Não"/>
  </r>
  <r>
    <x v="1"/>
    <s v="2000005943230468"/>
    <d v="2023-06-29T00:00:00"/>
    <s v="Entregue"/>
    <s v="Chegou em 30 de junho"/>
    <s v="Não"/>
    <n v="1"/>
    <n v="56.25"/>
    <n v="10.8"/>
    <n v="-15.06"/>
    <n v="-10.8"/>
    <s v=""/>
    <n v="41.19"/>
    <s v="Sim"/>
    <x v="34"/>
    <s v="MLB3524005782"/>
    <s v="Kit Reparo Terminal Cabo Engate Seleção Kwid"/>
    <s v=" "/>
    <n v="56.25"/>
    <s v="Premium"/>
    <s v="Não emitida"/>
    <s v="Daniel Montrezor"/>
    <s v="CPF 10432018662"/>
    <s v="rua paraibuna 284 - agencia de carro esquina com simonesia 835 do lado viaduto sao luiz, Betim - CEP: 32675592, Minas Gerais"/>
    <s v=" "/>
    <s v="Daniel Montrezor"/>
    <s v="10432018662"/>
    <s v="Rua Paraibuna 284 / 1 Esquina Simonesia Referencia: Esquina Com Rua Simonesia Do Lado Do Viaduto Sao Luiz Em Cima Da Via Expressa De Contagem - CEP 32675592 - São Luiz, Betim, Minas Gerais"/>
    <s v="Betim"/>
    <s v="Minas Gerais"/>
    <s v="32675592"/>
    <s v="Brasil"/>
    <s v="Correios e pontos de envio"/>
    <s v="30 de junho | 00:57"/>
    <s v="30 de junho | 19:50"/>
    <s v="Mercado Envios"/>
    <s v="MEL42395309027LMXDF01"/>
    <s v=" "/>
    <s v=" "/>
    <s v=" "/>
    <s v=" "/>
    <s v=" "/>
    <s v=" "/>
    <s v=" "/>
    <s v="Não"/>
    <s v=""/>
    <s v="Não"/>
  </r>
  <r>
    <x v="1"/>
    <s v="2000004582821639"/>
    <d v="2023-06-28T00:00:00"/>
    <s v="Entregue"/>
    <s v="Chegou em 1 de julho"/>
    <s v="Sim"/>
    <n v="1"/>
    <n v="54.9"/>
    <s v=""/>
    <n v="-14.83"/>
    <s v=""/>
    <s v=""/>
    <n v="40.07"/>
    <s v=" "/>
    <x v="9"/>
    <s v="MLB3285442853"/>
    <s v="2 Kits Rolamento Roda Traseira Gol G1 G2 G3 G4 G5 Até 2012"/>
    <s v=" "/>
    <n v="54.9"/>
    <s v="Premium"/>
    <s v="Autorizado"/>
    <s v=" "/>
    <s v=" "/>
    <s v=" "/>
    <s v=" "/>
    <s v="Diego Reinheimer Biondo"/>
    <s v="01719737045"/>
    <s v="Rua Marechal Mascarenhas de Moraes 291 / Lavagem automotiva Referencia: Estética e Lavagem Automotiva - CEP 95185000 - Triângulo, Carlos Barbosa, Rio Grande do Sul"/>
    <s v="Carlos Barbosa"/>
    <s v="Rio Grande do Sul"/>
    <s v="95185000"/>
    <s v="Brasil"/>
    <s v="Mercado Envios Full"/>
    <s v="30 de junho | 01:36"/>
    <s v="1 de julho | 14:09"/>
    <s v="Mercado Envios"/>
    <s v="MEL42395210687LMFFF01"/>
    <s v=" "/>
    <s v=" "/>
    <s v=" "/>
    <s v=" "/>
    <s v=" "/>
    <s v=" "/>
    <s v=" "/>
    <s v="Não"/>
    <s v=""/>
    <s v="Não"/>
  </r>
  <r>
    <x v="1"/>
    <s v="2000004582782829"/>
    <d v="2023-06-28T00:00:00"/>
    <s v="Entregue"/>
    <s v="Chegou em 1 de julho"/>
    <s v="Sim"/>
    <n v="1"/>
    <n v="93.59"/>
    <s v=""/>
    <n v="-15.91"/>
    <n v="-20.45"/>
    <s v=""/>
    <n v="57.23"/>
    <s v="Sim"/>
    <x v="102"/>
    <s v="MLB3602401316"/>
    <s v="Par Bieleta Traseira Barra Estabilizadora Blazer 1996 A 2011"/>
    <s v=" "/>
    <n v="93.59"/>
    <s v="Premium"/>
    <s v="Não emitida"/>
    <s v="Paschoal Vitorio Cardoso Cusielo"/>
    <s v="CPF 05505153720"/>
    <s v="Rua Cento e Cinquenta e Quatro 492 - Casa grade verde., Volta Redonda - CEP: 27255085, Rio de Janeiro"/>
    <s v=" "/>
    <s v="Paschoal Vitorio Cardoso Cusielo"/>
    <s v="05505153720"/>
    <s v="Rua Cento e Cinquenta e Quatro 492 / CEP 27255085 - Laranjal, Volta Redonda, Rio de Janeiro"/>
    <s v="Volta Redonda"/>
    <s v="Rio de Janeiro"/>
    <s v="27255085"/>
    <s v="Brasil"/>
    <s v="Correios e pontos de envio"/>
    <s v="1 de julho | 02:05"/>
    <s v="1 de julho | 20:35"/>
    <s v="Mercado Envios"/>
    <s v="MEL42395256266LMXDF01"/>
    <s v=" "/>
    <s v=" "/>
    <s v=" "/>
    <s v=" "/>
    <s v=" "/>
    <s v=" "/>
    <s v=" "/>
    <s v="Não"/>
    <s v=""/>
    <s v="Não"/>
  </r>
  <r>
    <x v="1"/>
    <s v="2000004582741623"/>
    <d v="2023-06-28T00:00:00"/>
    <s v="Entregue"/>
    <s v="Chegou em 29 de junho"/>
    <s v="Sim"/>
    <n v="1"/>
    <n v="54.9"/>
    <s v=""/>
    <n v="-14.83"/>
    <s v=""/>
    <s v=""/>
    <n v="40.07"/>
    <s v="Sim"/>
    <x v="9"/>
    <s v="MLB2735548557"/>
    <s v="Par Kits De Rolamento Roda Traseira Gol G1 G2 G3 G4 G5"/>
    <s v=" "/>
    <n v="54.9"/>
    <s v="Premium"/>
    <s v="Autorizado"/>
    <s v=" "/>
    <s v=" "/>
    <s v=" "/>
    <s v=" "/>
    <s v="Daniel Paulo Nunes Rodrigues"/>
    <s v="47284123850"/>
    <s v="Rua Fernão Salles 1518 / Referencia: Cada azul com portão social preto. - CEP 18020266 - Vila Hortência, Sorocaba, São Paulo"/>
    <s v="Sorocaba"/>
    <s v="São Paulo"/>
    <s v="18020266"/>
    <s v="Brasil"/>
    <s v="Mercado Envios Full"/>
    <s v="29 de junho | 02:24"/>
    <s v="29 de junho | 12:22"/>
    <s v="Mercado Envios"/>
    <s v="MEL42395117491LMFFF01"/>
    <s v=" "/>
    <s v=" "/>
    <s v=" "/>
    <s v=" "/>
    <s v=" "/>
    <s v=" "/>
    <s v=" "/>
    <s v="Não"/>
    <s v=""/>
    <s v="Não"/>
  </r>
  <r>
    <x v="1"/>
    <s v="2000005942633336"/>
    <d v="2023-06-28T00:00:00"/>
    <s v="Entregue"/>
    <s v="Chegou em 30 de junho"/>
    <s v="Não"/>
    <n v="1"/>
    <n v="54.9"/>
    <n v="17.91"/>
    <n v="-14.83"/>
    <n v="-17.91"/>
    <s v=""/>
    <n v="40.07"/>
    <s v=" "/>
    <x v="9"/>
    <s v="MLB2735548557"/>
    <s v="Par Kits De Rolamento Roda Traseira Gol G1 G2 G3 G4 G5"/>
    <s v=" "/>
    <n v="54.9"/>
    <s v="Premium"/>
    <s v="Autorizado"/>
    <s v=" "/>
    <s v=" "/>
    <s v=" "/>
    <s v=" "/>
    <s v="Caio Prajo"/>
    <s v="36525988810"/>
    <s v="Rua Tanabi 409 / CEP 15760000 - centro, Urânia, São Paulo"/>
    <s v="Urânia"/>
    <s v="São Paulo"/>
    <s v="15760000"/>
    <s v="Brasil"/>
    <s v="Mercado Envios Full"/>
    <s v="29 de junho | 19:28"/>
    <s v="30 de junho | 12:01"/>
    <s v="Mercado Envios"/>
    <s v="MEL42395062775LMFFF01"/>
    <s v=" "/>
    <s v=" "/>
    <s v=" "/>
    <s v=" "/>
    <s v=" "/>
    <s v=" "/>
    <s v=" "/>
    <s v="Não"/>
    <s v=""/>
    <s v="Não"/>
  </r>
  <r>
    <x v="1"/>
    <s v="2000005942428292"/>
    <d v="2023-06-28T00:00:00"/>
    <s v="Entregue"/>
    <s v="Chegou em 29 de junho"/>
    <s v="Não"/>
    <n v="1"/>
    <n v="54.9"/>
    <n v="7.26"/>
    <n v="-14.83"/>
    <n v="-7.26"/>
    <s v=""/>
    <n v="40.07"/>
    <s v="Sim"/>
    <x v="9"/>
    <s v="MLB3285442853"/>
    <s v="2 Kits Rolamento Roda Traseira Gol G1 G2 G3 G4 G5 Até 2012"/>
    <s v=" "/>
    <n v="54.9"/>
    <s v="Premium"/>
    <s v="Autorizado"/>
    <s v=" "/>
    <s v=" "/>
    <s v=" "/>
    <s v=" "/>
    <s v="Oziel Alves Da Silva Alves"/>
    <s v="06073626347"/>
    <s v="Rua Aldenor Ribeiro do Nascimento 412 / Referencia: atrás da creche do setville - CEP 12226615 - Setville Altos de São José, São José dos Campos, São Paulo"/>
    <s v="São José dos Campos"/>
    <s v="São Paulo"/>
    <s v="12226615"/>
    <s v="Brasil"/>
    <s v="Mercado Envios Full"/>
    <s v="29 de junho | 00:46"/>
    <s v="29 de junho | 12:53"/>
    <s v="Mercado Envios"/>
    <s v="MEL42395050258LMFFF01"/>
    <s v=" "/>
    <s v=" "/>
    <s v=" "/>
    <s v=" "/>
    <s v=" "/>
    <s v=" "/>
    <s v=" "/>
    <s v="Não"/>
    <s v=""/>
    <s v="Não"/>
  </r>
  <r>
    <x v="1"/>
    <s v="2000004582455425"/>
    <d v="2023-06-28T00:00:00"/>
    <s v="Entregue"/>
    <s v="Chegou em 30 de junho"/>
    <s v="Sim"/>
    <n v="1"/>
    <n v="89.52"/>
    <s v=""/>
    <n v="-16.02"/>
    <n v="-21.45"/>
    <s v=""/>
    <n v="52.05"/>
    <s v=" "/>
    <x v="14"/>
    <s v="MLB3497685906"/>
    <s v="Par Morceguinho Dianteiro Classic 2004 A 2015"/>
    <s v=" "/>
    <n v="89.52"/>
    <s v="Premium"/>
    <s v="Não emitida"/>
    <s v="Ana Luísa Moura"/>
    <s v="CPF 55278287802"/>
    <s v="Rua Aderaldo de Moraes 311, Jundiaí - CEP: 13212180, São Paulo"/>
    <s v=" "/>
    <s v="Ana Luísa Moura"/>
    <s v="55278287802"/>
    <s v="Rua Aderaldo de Moraes 311 / CEP 13212180 - Parque Residencial Eloy Chaves, Jundiaí, São Paulo"/>
    <s v="Jundiaí"/>
    <s v="São Paulo"/>
    <s v="13212180"/>
    <s v="Brasil"/>
    <s v="Correios e pontos de envio"/>
    <s v="30 de junho | 02:04"/>
    <s v="30 de junho | 10:16"/>
    <s v="Mercado Envios"/>
    <s v="MEL42394991314LMXDF01"/>
    <s v=" "/>
    <s v=" "/>
    <s v=" "/>
    <s v=" "/>
    <s v=" "/>
    <s v=" "/>
    <s v=" "/>
    <s v="Não"/>
    <s v=""/>
    <s v="Não"/>
  </r>
  <r>
    <x v="1"/>
    <s v="2000005941991268"/>
    <d v="2023-06-28T00:00:00"/>
    <s v="Entregue"/>
    <s v="Chegou em 30 de junho"/>
    <s v="Não"/>
    <n v="1"/>
    <n v="54.9"/>
    <n v="26.24"/>
    <n v="-14.83"/>
    <n v="-26.24"/>
    <s v=""/>
    <n v="40.07"/>
    <s v="Sim"/>
    <x v="9"/>
    <s v="MLB3285442853"/>
    <s v="2 Kits Rolamento Roda Traseira Gol G1 G2 G3 G4 G5 Até 2012"/>
    <s v=" "/>
    <n v="54.9"/>
    <s v="Premium"/>
    <s v="Autorizado"/>
    <s v=" "/>
    <s v=" "/>
    <s v=" "/>
    <s v=" "/>
    <s v="Tiago Mazuco Zakrzeski"/>
    <s v="07548247990"/>
    <s v="Rua Carlos Rováris 146 / casa verde janela Br Referencia: rua em frente a uma revenda/ oficina de bicicletas. casa verde com janela branca, se for pedir informação. perguntar por polaco - CEP 88950000 - paraguai, Jacinto Machado, Santa Catarina"/>
    <s v="Jacinto Machado"/>
    <s v="Santa Catarina"/>
    <s v="88950000"/>
    <s v="Brasil"/>
    <s v="Mercado Envios Full"/>
    <s v="29 de junho | 01:24"/>
    <s v="30 de junho | 12:04"/>
    <s v="Mercado Envios"/>
    <s v="MEL42394792495LMFFF01"/>
    <s v=" "/>
    <s v=" "/>
    <s v=" "/>
    <s v=" "/>
    <s v=" "/>
    <s v=" "/>
    <s v=" "/>
    <s v="Não"/>
    <s v=""/>
    <s v="Não"/>
  </r>
  <r>
    <x v="1"/>
    <s v="2000004582297567"/>
    <d v="2023-06-28T00:00:00"/>
    <s v="Entregue"/>
    <s v="Chegou em 30 de junho"/>
    <s v="Sim"/>
    <n v="1"/>
    <n v="54.9"/>
    <n v="17.399999999999999"/>
    <n v="-14.83"/>
    <n v="-17.399999999999999"/>
    <s v=""/>
    <n v="40.07"/>
    <s v="Sim"/>
    <x v="9"/>
    <s v="MLB2735548557"/>
    <s v="Par Kits De Rolamento Roda Traseira Gol G1 G2 G3 G4 G5"/>
    <s v=" "/>
    <n v="54.9"/>
    <s v="Premium"/>
    <s v="Autorizado"/>
    <s v=" "/>
    <s v=" "/>
    <s v=" "/>
    <s v=" "/>
    <s v="gabriel raimundo nolasco"/>
    <s v="10233092978"/>
    <s v="Rua Guaratuba 573 / casa Referencia: rua do supermercado maia , última casa perto dos pinus . - CEP 84200000 - primavera 1, Jaguariaíva, Paraná"/>
    <s v="Jaguariaíva"/>
    <s v="Paraná"/>
    <s v="84200000"/>
    <s v="Brasil"/>
    <s v="Mercado Envios Full"/>
    <s v="29 de junho | 13:21"/>
    <s v="30 de junho | 18:05"/>
    <s v="Mercado Envios"/>
    <s v="MEL42394758885LMFFF01"/>
    <s v=" "/>
    <s v=" "/>
    <s v=" "/>
    <s v=" "/>
    <s v=" "/>
    <s v=" "/>
    <s v=" "/>
    <s v="Não"/>
    <s v=""/>
    <s v="Não"/>
  </r>
  <r>
    <x v="1"/>
    <s v="2000005941742456"/>
    <d v="2023-06-28T00:00:00"/>
    <s v="Entregue"/>
    <s v="Chegou em 30 de junho"/>
    <s v="Não"/>
    <n v="1"/>
    <n v="164.5"/>
    <s v=""/>
    <n v="-19.739999999999998"/>
    <n v="-26.45"/>
    <s v=""/>
    <n v="118.31"/>
    <s v=" "/>
    <x v="161"/>
    <s v="MLB3286491051"/>
    <s v="Bandeja Esquerda Com Pivô 206 Todos 1999 A 2010"/>
    <s v=" "/>
    <n v="164.5"/>
    <s v="Clássico"/>
    <s v="Autorizado"/>
    <s v=" "/>
    <s v=" "/>
    <s v=" "/>
    <s v=" "/>
    <s v="Neyde barile"/>
    <s v="22796443809"/>
    <s v="Rua Rosa Gatti Fortuna 292 / Referencia: De frente a rodoviária - CEP 11770106 - Centro, Peruíbe, São Paulo"/>
    <s v="Peruíbe"/>
    <s v="São Paulo"/>
    <s v="11770106"/>
    <s v="Brasil"/>
    <s v="Mercado Envios Full"/>
    <s v="29 de junho | 17:57"/>
    <s v="30 de junho | 13:01"/>
    <s v="Mercado Envios"/>
    <s v="MEL42394683973LMFFF01"/>
    <s v=" "/>
    <s v=" "/>
    <s v=" "/>
    <s v=" "/>
    <s v=" "/>
    <s v=" "/>
    <s v=" "/>
    <s v="Não"/>
    <s v=""/>
    <s v="Não"/>
  </r>
  <r>
    <x v="1"/>
    <s v="2000005941671216"/>
    <d v="2023-06-28T00:00:00"/>
    <s v="Entregue"/>
    <s v="Chegou em 1 de julho"/>
    <s v="Não"/>
    <n v="1"/>
    <n v="89.52"/>
    <s v=""/>
    <n v="-15.22"/>
    <n v="-21.45"/>
    <s v=""/>
    <n v="52.85"/>
    <s v="Sim"/>
    <x v="14"/>
    <s v="MLB3292519087"/>
    <s v="Par Morceguinho Dianteiro Celta 1998 A 2015"/>
    <s v=" "/>
    <n v="89.52"/>
    <s v="Premium"/>
    <s v="Não emitida"/>
    <s v="fernando soares"/>
    <s v="CPF 10755258614"/>
    <s v="Rua São Mateus 101 - casa na escadaria, Manhuaçu - CEP: 36902335, Minas Gerais"/>
    <s v=" "/>
    <s v="fernando soares"/>
    <s v="10755258614"/>
    <s v="Rua São Mateus 101 / casa na escadaria - CEP 36902335 - Engenho da Serra, Manhuaçu, Minas Gerais"/>
    <s v="Manhuaçu"/>
    <s v="Minas Gerais"/>
    <s v="36902335"/>
    <s v="Brasil"/>
    <s v="Correios e pontos de envio"/>
    <s v="30 de junho | 02:25"/>
    <s v="1 de julho | 14:12"/>
    <s v="Mercado Envios"/>
    <s v="MEL42394733974LMXDF01"/>
    <s v=" "/>
    <s v=" "/>
    <s v=" "/>
    <s v=" "/>
    <s v=" "/>
    <s v=" "/>
    <s v=" "/>
    <s v="Não"/>
    <s v=""/>
    <s v="Não"/>
  </r>
  <r>
    <x v="1"/>
    <s v="2000005941065514"/>
    <d v="2023-06-28T00:00:00"/>
    <s v="Entregue"/>
    <s v="Chegou em 29 de junho"/>
    <s v="Não"/>
    <n v="1"/>
    <n v="54.9"/>
    <n v="11.88"/>
    <n v="-14.83"/>
    <n v="-11.88"/>
    <s v=""/>
    <n v="40.07"/>
    <s v=" "/>
    <x v="9"/>
    <s v="MLB3285442853"/>
    <s v="2 Kits Rolamento Roda Traseira Gol G1 G2 G3 G4 G5 Até 2012"/>
    <s v=" "/>
    <n v="54.9"/>
    <s v="Premium"/>
    <s v="Autorizado"/>
    <s v=" "/>
    <s v=" "/>
    <s v=" "/>
    <s v=" "/>
    <s v="Pedro Sullivan"/>
    <s v="38561916826"/>
    <s v="Rua Domingos Dias Corrêa 190 / CEP 14150000 - parque São José, Serrana, São Paulo"/>
    <s v="Serrana"/>
    <s v="São Paulo"/>
    <s v="14150000"/>
    <s v="Brasil"/>
    <s v="Mercado Envios Full"/>
    <s v="28 de junho | 23:23"/>
    <s v="29 de junho | 12:13"/>
    <s v="Mercado Envios"/>
    <s v="MEL42394472354LMFFF01"/>
    <s v=" "/>
    <s v=" "/>
    <s v=" "/>
    <s v=" "/>
    <s v=" "/>
    <s v=" "/>
    <s v=" "/>
    <s v="Não"/>
    <s v=""/>
    <s v="Não"/>
  </r>
  <r>
    <x v="1"/>
    <s v="2000005941080972"/>
    <d v="2023-06-28T00:00:00"/>
    <s v="Entregue"/>
    <s v="Chegou em 29 de junho"/>
    <s v="Não"/>
    <n v="1"/>
    <n v="218.24"/>
    <n v="1.59"/>
    <n v="-37.1"/>
    <s v=""/>
    <s v=""/>
    <n v="182.73"/>
    <s v="Sim"/>
    <x v="398"/>
    <s v="MLB3614872450"/>
    <s v="Par Reparo Rolamento Eixo Traseiro Xsara Picasso 2001 A 11"/>
    <s v=" "/>
    <n v="218.24"/>
    <s v="Premium"/>
    <s v="Não emitida"/>
    <s v="marcos  lopes"/>
    <s v="CPF 14671736810"/>
    <s v="Avenida Conselheiro Carrão 869 - comercial, São Paulo - CEP: 03403000, São Paulo"/>
    <s v=" "/>
    <s v="marcos  lopes"/>
    <s v="14671736810"/>
    <s v="Avenida Conselheiro Carrão 869 / comercial Referencia: horario comercial de segunda a sexta - CEP 03403000 - Vila Carrão, São Paulo, São Paulo"/>
    <s v="São Paulo"/>
    <s v="São Paulo"/>
    <s v="03403000"/>
    <s v="Brasil"/>
    <s v="Mercado Envios Flex"/>
    <s v="29 de junho | 16:19"/>
    <s v="29 de junho | 17:48"/>
    <s v="RHENAN SILVA TORRES"/>
    <s v="42394478082"/>
    <s v=" "/>
    <s v=" "/>
    <s v=" "/>
    <s v=" "/>
    <s v=" "/>
    <s v=" "/>
    <s v=" "/>
    <s v="Não"/>
    <s v=""/>
    <s v="Não"/>
  </r>
  <r>
    <x v="1"/>
    <s v="2000005941065336"/>
    <d v="2023-06-28T00:00:00"/>
    <s v="Entregue"/>
    <s v="Chegou em 29 de junho"/>
    <s v="Não"/>
    <n v="1"/>
    <n v="54.9"/>
    <n v="11.88"/>
    <n v="-14.83"/>
    <n v="-11.88"/>
    <s v=""/>
    <n v="40.07"/>
    <s v=" "/>
    <x v="9"/>
    <s v="MLB2735548557"/>
    <s v="Par Kits De Rolamento Roda Traseira Gol G1 G2 G3 G4 G5"/>
    <s v=" "/>
    <n v="54.9"/>
    <s v="Premium"/>
    <s v="Autorizado"/>
    <s v=" "/>
    <s v=" "/>
    <s v=" "/>
    <s v=" "/>
    <s v="José Carlos da silva Carlos"/>
    <s v="07566045407"/>
    <s v="Rua Manoel Lobo 191 / próximo merc angelin Referencia: Luis Carlos da silva - CEP 04835140 - Jardim Angelina, São Paulo, São Paulo"/>
    <s v="São Paulo"/>
    <s v="São Paulo"/>
    <s v="04835140"/>
    <s v="Brasil"/>
    <s v="Mercado Envios Full"/>
    <s v="28 de junho | 23:20"/>
    <s v="29 de junho | 11:57"/>
    <s v="Mercado Envios"/>
    <s v="MEL42394393731LMFFF01"/>
    <s v=" "/>
    <s v=" "/>
    <s v=" "/>
    <s v=" "/>
    <s v=" "/>
    <s v=" "/>
    <s v=" "/>
    <s v="Não"/>
    <s v=""/>
    <s v="Não"/>
  </r>
  <r>
    <x v="1"/>
    <s v="2000005940955948"/>
    <d v="2023-06-28T00:00:00"/>
    <s v="Entregue"/>
    <s v="Chegou em 29 de junho"/>
    <s v="Não"/>
    <n v="1"/>
    <n v="59.7"/>
    <n v="23.8"/>
    <n v="-15.65"/>
    <n v="-23.8"/>
    <s v=""/>
    <n v="44.05"/>
    <s v=" "/>
    <x v="38"/>
    <s v="MLB2735619005"/>
    <s v="Par Kit De Rolamento Roda Traseira Celta Corsa Prisma"/>
    <s v=" "/>
    <n v="59.7"/>
    <s v="Premium"/>
    <s v="Autorizado"/>
    <s v=" "/>
    <s v=" "/>
    <s v=" "/>
    <s v=" "/>
    <s v="isabelmeine isabelmeine"/>
    <s v="03656466017"/>
    <s v="Avenida Primavera 242 / casa Referencia: casa enfrente as antenas de transição - CEP 94960505 - Jardim do Bosque, Cachoeirinha, Rio Grande do Sul"/>
    <s v="Cachoeirinha"/>
    <s v="Rio Grande do Sul"/>
    <s v="94960505"/>
    <s v="Brasil"/>
    <s v="Mercado Envios Full"/>
    <s v="28 de junho | 23:42"/>
    <s v="29 de junho | 15:59"/>
    <s v="Mercado Envios"/>
    <s v="MEL42394428178LMFFF01"/>
    <s v=" "/>
    <s v=" "/>
    <s v=" "/>
    <s v=" "/>
    <s v=" "/>
    <s v=" "/>
    <s v=" "/>
    <s v="Não"/>
    <s v=""/>
    <s v="Não"/>
  </r>
  <r>
    <x v="1"/>
    <s v="2000005940912022"/>
    <d v="2023-06-28T00:00:00"/>
    <s v="Entregue"/>
    <s v="Chegou em 30 de junho"/>
    <s v="Não"/>
    <n v="1"/>
    <n v="54.9"/>
    <n v="27.4"/>
    <n v="-14.83"/>
    <n v="-27.4"/>
    <s v=""/>
    <n v="40.07"/>
    <s v=" "/>
    <x v="9"/>
    <s v="MLB2735548557"/>
    <s v="Par Kits De Rolamento Roda Traseira Gol G1 G2 G3 G4 G5"/>
    <s v=" "/>
    <n v="54.9"/>
    <s v="Premium"/>
    <s v="Autorizado"/>
    <s v=" "/>
    <s v=" "/>
    <s v=" "/>
    <s v=" "/>
    <s v="bruno ferreira"/>
    <s v="11080711716"/>
    <s v="Avenida Nelson Correa Brum 179 / apartamento Referencia: encima da distribuidora Cardoso - CEP 27963712 - Parque Aeroporto, Macaé, Rio de Janeiro"/>
    <s v="Macaé"/>
    <s v="Rio de Janeiro"/>
    <s v="27963712"/>
    <s v="Brasil"/>
    <s v="Mercado Envios Full"/>
    <s v="29 de junho | 13:56"/>
    <s v="30 de junho | 10:48"/>
    <s v="Mercado Envios"/>
    <s v="MEL42394323263LMFFF01"/>
    <s v=" "/>
    <s v=" "/>
    <s v=" "/>
    <s v=" "/>
    <s v=" "/>
    <s v=" "/>
    <s v=" "/>
    <s v="Não"/>
    <s v=""/>
    <s v="Não"/>
  </r>
  <r>
    <x v="1"/>
    <s v="2000005940702744"/>
    <d v="2023-06-28T00:00:00"/>
    <s v="Entregue"/>
    <s v="Chegou em 29 de junho"/>
    <s v="Não"/>
    <n v="1"/>
    <n v="82.64"/>
    <s v=""/>
    <n v="-9.92"/>
    <n v="-20.45"/>
    <s v=""/>
    <n v="52.27"/>
    <s v="Sim"/>
    <x v="106"/>
    <s v="MLB3537409570"/>
    <s v="Cabo De Freio Gol G2 Todos Traseiro 1994 A 2002"/>
    <s v=" "/>
    <n v="82.64"/>
    <s v="Clássico"/>
    <s v="Autorizado"/>
    <s v=" "/>
    <s v=" "/>
    <s v=" "/>
    <s v=" "/>
    <s v="AUTO SUPER LTDA"/>
    <s v="19895570000115"/>
    <s v="Rua Maraú 35 / Auto Super - CEP 04255090 - São João Clímaco, São Paulo, São Paulo"/>
    <s v="São Paulo"/>
    <s v="São Paulo"/>
    <s v="04255090"/>
    <s v="Brasil"/>
    <s v="Mercado Envios Full"/>
    <s v="29 de junho | 02:24"/>
    <s v="29 de junho | 12:42"/>
    <s v="Mercado Envios"/>
    <s v="MEL42394236693LMFFF01"/>
    <s v=" "/>
    <s v=" "/>
    <s v=" "/>
    <s v=" "/>
    <s v=" "/>
    <s v=" "/>
    <s v=" "/>
    <s v="Não"/>
    <s v=""/>
    <s v="Não"/>
  </r>
  <r>
    <x v="1"/>
    <s v="2000005939821632"/>
    <d v="2023-06-28T00:00:00"/>
    <s v="Entregue"/>
    <s v="Chegou em 29 de junho"/>
    <s v="Não"/>
    <n v="1"/>
    <n v="54.9"/>
    <n v="8.75"/>
    <n v="-14.83"/>
    <n v="-8.75"/>
    <s v=""/>
    <n v="40.07"/>
    <s v=" "/>
    <x v="9"/>
    <s v="MLB2735548557"/>
    <s v="Par Kits De Rolamento Roda Traseira Gol G1 G2 G3 G4 G5"/>
    <s v=" "/>
    <n v="54.9"/>
    <s v="Premium"/>
    <s v="Autorizado"/>
    <s v=" "/>
    <s v=" "/>
    <s v=" "/>
    <s v=" "/>
    <s v="Evanei Da Silva Silva"/>
    <s v="02974736548"/>
    <s v="RUA PASCHOAL AUGUSTO VERLANGIERI 286 / Ponto de referência próximo ao Roldao atacadão - CEP 18071795 - Sorocaba, São Paulo"/>
    <s v="Sorocaba"/>
    <s v="São Paulo"/>
    <s v="18071795"/>
    <s v="Brasil"/>
    <s v="Mercado Envios Full"/>
    <s v="29 de junho | 02:50"/>
    <s v="29 de junho | 14:33"/>
    <s v="Mercado Envios"/>
    <s v="MEL42393941152LMFFF01"/>
    <s v="https://myaccount.mercadolivre.com.br/shipments/42393941152/detail"/>
    <s v=" "/>
    <s v=" "/>
    <s v=" "/>
    <s v=" "/>
    <s v=" "/>
    <s v=" "/>
    <s v="Não"/>
    <s v=""/>
    <s v="Não"/>
  </r>
  <r>
    <x v="1"/>
    <s v="2000005939664546"/>
    <d v="2023-06-28T00:00:00"/>
    <s v="Entregue"/>
    <s v="Chegou em 29 de junho"/>
    <s v="Não"/>
    <n v="1"/>
    <n v="82.64"/>
    <s v=""/>
    <n v="-9.92"/>
    <n v="-20.45"/>
    <s v=""/>
    <n v="52.27"/>
    <s v="Sim"/>
    <x v="106"/>
    <s v="MLB3537409570"/>
    <s v="Cabo De Freio Gol G2 Todos Traseiro 1994 A 2002"/>
    <s v=" "/>
    <n v="82.64"/>
    <s v="Clássico"/>
    <s v="Autorizado"/>
    <s v=" "/>
    <s v=" "/>
    <s v=" "/>
    <s v=" "/>
    <s v="Jaqueline Souza"/>
    <s v="47956340845"/>
    <s v="Rua da Primavera 460 / em frente ao parque - CEP 07629374 - Capoavinha, Mairiporã, São Paulo"/>
    <s v="Mairiporã"/>
    <s v="São Paulo"/>
    <s v="07629374"/>
    <s v="Brasil"/>
    <s v="Mercado Envios Full"/>
    <s v="29 de junho | 00:50"/>
    <s v="29 de junho | 14:54"/>
    <s v="Mercado Envios"/>
    <s v="MEL42393869542LMFFF01"/>
    <s v=" "/>
    <s v=" "/>
    <s v=" "/>
    <s v=" "/>
    <s v=" "/>
    <s v=" "/>
    <s v=" "/>
    <s v="Não"/>
    <s v=""/>
    <s v="Não"/>
  </r>
  <r>
    <x v="1"/>
    <s v="2000005939375460"/>
    <d v="2023-06-28T00:00:00"/>
    <s v="Entregue"/>
    <s v="Chegou em 1 de julho"/>
    <s v="Não"/>
    <n v="1"/>
    <n v="79"/>
    <n v="14.03"/>
    <n v="-13.43"/>
    <n v="-32.479999999999997"/>
    <s v=""/>
    <n v="47.12"/>
    <s v=" "/>
    <x v="8"/>
    <s v="MLB3563638580"/>
    <s v="Cabo De Embreagem Palio 2007 Em Diante Motor 1.0 Flex"/>
    <s v=" "/>
    <n v="79"/>
    <s v="Premium"/>
    <s v="Não emitida"/>
    <s v="Jaciara Marques"/>
    <s v="CPF 05984139103"/>
    <s v="AVENIDA Maranhão 1147 - casa, Campo Novo do Parecis - CEP: 78360000, Mato Grosso"/>
    <s v=" "/>
    <s v="Jaciara Marques"/>
    <s v="05984139103"/>
    <s v="Avenida Maranhão 1147 / casa Referencia: Portão azul - CEP 78360000 - Jardim das palmeiras, Campo Novo do Parecis, Mato Grosso"/>
    <s v="Campo Novo do Parecis"/>
    <s v="Mato Grosso"/>
    <s v="78360000"/>
    <s v="Brasil"/>
    <s v="Correios e pontos de envio"/>
    <s v="29 de junho | 04:32"/>
    <s v="1 de julho | 12:29"/>
    <s v="Mercado Envios"/>
    <s v="MEL42393751644LMXDF01"/>
    <s v=" "/>
    <s v=" "/>
    <s v=" "/>
    <s v=" "/>
    <s v=" "/>
    <s v=" "/>
    <s v=" "/>
    <s v="Não"/>
    <s v=""/>
    <s v="Não"/>
  </r>
  <r>
    <x v="1"/>
    <s v="2000005939289380"/>
    <d v="2023-06-28T00:00:00"/>
    <s v="Entregue"/>
    <s v="Chegou em 30 de junho"/>
    <s v="Não"/>
    <n v="1"/>
    <n v="133.46"/>
    <s v=""/>
    <n v="-16.02"/>
    <n v="-20.45"/>
    <s v=""/>
    <n v="96.99"/>
    <s v=" "/>
    <x v="39"/>
    <s v="MLB3287617129"/>
    <s v="2 Kits Rolamento Eixo Traseiro Peugeot 206 47mm 1999 A 2010"/>
    <s v=" "/>
    <n v="133.46"/>
    <s v="Clássico"/>
    <s v="Não emitida"/>
    <s v="Vanderlei Antonio Cler"/>
    <s v="CPF 45561915720"/>
    <s v="Rua Barão do Rio Branco 1286, Lagoa da Prata - CEP: 35593290, Minas Gerais"/>
    <s v=" "/>
    <s v="Vanderlei Antonio Cler"/>
    <s v="45561915720"/>
    <s v="Rua Barão do Rio Branco 1286 / CEP 35593290 - Mangabeiras, Lagoa da Prata, Minas Gerais"/>
    <s v="Lagoa da Prata"/>
    <s v="Minas Gerais"/>
    <s v="35593290"/>
    <s v="Brasil"/>
    <s v="Correios e pontos de envio"/>
    <s v="29 de junho | 07:00"/>
    <s v="30 de junho | 10:46"/>
    <s v="Mercado Envios"/>
    <s v="MEL42393638221LMXDF01"/>
    <s v=" "/>
    <s v=" "/>
    <s v=" "/>
    <s v=" "/>
    <s v=" "/>
    <s v=" "/>
    <s v=" "/>
    <s v="Não"/>
    <s v=""/>
    <s v="Não"/>
  </r>
  <r>
    <x v="1"/>
    <s v="2000005939267480"/>
    <d v="2023-06-28T00:00:00"/>
    <s v="Entregue"/>
    <s v="Chegou em 29 de junho"/>
    <s v="Não"/>
    <n v="1"/>
    <n v="82.64"/>
    <s v=""/>
    <n v="-9.92"/>
    <n v="-20.45"/>
    <s v=""/>
    <n v="52.27"/>
    <s v="Sim"/>
    <x v="106"/>
    <s v="MLB3537385758"/>
    <s v="Cabo De Freio Parati G2 Todos Traseiro 1995 A 2002"/>
    <s v=" "/>
    <n v="82.64"/>
    <s v="Clássico"/>
    <s v="Não emitida"/>
    <s v="Edson Aparecido Peniche Filho"/>
    <s v="CPF 44071454806"/>
    <s v="Rua Altino Bandeira de Araújo 25 - casa, APIAI - CEP: 18320000, São Paulo"/>
    <s v=" "/>
    <s v="Edson Aparecido Peniche Filho"/>
    <s v="44071454806"/>
    <s v="Rua Altíno Bandeira de Araújo 25 / Referencia: Próximo à igreja quadrangular (prédio amarelo) - CEP 18320000 - Jardim Santo Antônio, Apiaí, São Paulo"/>
    <s v="Apiaí"/>
    <s v="São Paulo"/>
    <s v="18320000"/>
    <s v="Brasil"/>
    <s v="Correios e pontos de envio"/>
    <s v="29 de junho | 02:07"/>
    <s v="29 de junho | 14:59"/>
    <s v="Mercado Envios"/>
    <s v="MEL42393708152LMXDF01"/>
    <s v=" "/>
    <s v=" "/>
    <s v=" "/>
    <s v=" "/>
    <s v=" "/>
    <s v=" "/>
    <s v=" "/>
    <s v="Não"/>
    <s v=""/>
    <s v="Não"/>
  </r>
  <r>
    <x v="1"/>
    <s v="2000004581083273"/>
    <d v="2023-06-28T00:00:00"/>
    <s v="Cancelada pelo comprador"/>
    <s v="Cancelou e especificou outro problema."/>
    <s v="Sim"/>
    <n v="2"/>
    <n v="103.1"/>
    <s v=""/>
    <n v="-28.52"/>
    <s v=""/>
    <n v="-74.58"/>
    <n v="0"/>
    <s v=" "/>
    <x v="362"/>
    <s v="MLB3320735395"/>
    <s v="Kit Pino Guia Pinça Freio Grand Tour 2006 A 2012"/>
    <s v=" "/>
    <n v="51.55"/>
    <s v="Premium"/>
    <s v="Não emitida"/>
    <s v="Marco Aguiar"/>
    <s v="CPF 07766251795"/>
    <s v="Rua Gisele Martins 291 - Cond. Vila Almada Bloco C Apto 33, São José dos Campos - CEP: 12236500, São Paulo"/>
    <s v=" "/>
    <s v="Marco Aguiar"/>
    <s v="07766251795"/>
    <s v=" "/>
    <s v="São José dos Campos"/>
    <s v="São Paulo"/>
    <s v="12236500"/>
    <s v="Brasil"/>
    <s v="Correios e pontos de envio"/>
    <s v=" "/>
    <s v=" "/>
    <s v="Mercado Envios"/>
    <s v=" "/>
    <s v=" "/>
    <s v=" "/>
    <s v=" "/>
    <s v=" "/>
    <s v=" "/>
    <s v=" "/>
    <s v=" "/>
    <s v="Não"/>
    <s v=""/>
    <s v="Não"/>
  </r>
  <r>
    <x v="1"/>
    <s v="2000005938981428"/>
    <d v="2023-06-28T00:00:00"/>
    <s v="Entregue"/>
    <s v="Chegou em 1 de julho"/>
    <s v="Não"/>
    <n v="1"/>
    <n v="139.1"/>
    <s v=""/>
    <n v="-23.65"/>
    <n v="-18.45"/>
    <s v=""/>
    <n v="97"/>
    <s v=" "/>
    <x v="39"/>
    <s v="MLB3467360254"/>
    <s v="2 Kits Rolamento Eixo Traseiro Peugeot 206 47mm 1999 A 2010"/>
    <s v=" "/>
    <n v="139.1"/>
    <s v="Premium"/>
    <s v="Autorizado"/>
    <s v=" "/>
    <s v=" "/>
    <s v=" "/>
    <s v=" "/>
    <s v="Eleandro Alves Pereira"/>
    <s v="05357948941"/>
    <s v="Avenida Vereador Thyrson de Almeida 2558 / Referencia: E um lava jato com garage de carro portão bem grande de glade ou conveniência da Miriam - CEP 79085040 - Conjunto Aero Rancho, Campo Grande, Mato Grosso do Sul"/>
    <s v="Campo Grande"/>
    <s v="Mato Grosso do Sul"/>
    <s v="79085040"/>
    <s v="Brasil"/>
    <s v="Mercado Envios Full"/>
    <s v="29 de junho | 01:34"/>
    <s v="1 de julho | 12:05"/>
    <s v="Mercado Envios"/>
    <s v="MEL42393503945LMFFF01"/>
    <s v=" "/>
    <s v=" "/>
    <s v=" "/>
    <s v=" "/>
    <s v=" "/>
    <s v=" "/>
    <s v=" "/>
    <s v="Não"/>
    <s v=""/>
    <s v="Não"/>
  </r>
  <r>
    <x v="1"/>
    <s v="2000005938790176"/>
    <d v="2023-06-28T00:00:00"/>
    <s v="Devolução em preparação"/>
    <s v="A pessoa que comprou o produto está embalando o pacote para devolvê-lo."/>
    <s v="Não"/>
    <n v="1"/>
    <n v="135.5"/>
    <s v=""/>
    <n v="-23.04"/>
    <n v="-20.45"/>
    <s v=""/>
    <n v="92.01"/>
    <s v="Sim"/>
    <x v="255"/>
    <s v="MLB3558785148"/>
    <s v="2 Kit Rolamento Roda Traseira Escort Zetec Sw 1996 Em Diante"/>
    <s v=" "/>
    <n v="135.5"/>
    <s v="Premium"/>
    <s v="Não emitida"/>
    <s v="Edinilson barboza Nunes"/>
    <s v="CPF 61554421934"/>
    <s v="Rua Estephano Klein 75 - Casa, Foz do Iguaçu - CEP: 85862576, Paraná"/>
    <s v=" "/>
    <s v="Edinilson barboza Nunes"/>
    <s v="61554421934"/>
    <s v="Rua Cecília Iter 177 / Vila Progresso (Zona Leste), São Paulo (08240730), São Paulo"/>
    <s v="São Paulo"/>
    <s v="São Paulo"/>
    <s v="08240730"/>
    <s v="Brasil"/>
    <s v="Correios e pontos de envio"/>
    <s v=" "/>
    <s v=" "/>
    <s v="Mercado Envios"/>
    <s v=" "/>
    <s v=" "/>
    <s v=" "/>
    <s v=" "/>
    <s v=" "/>
    <s v=" "/>
    <s v=" "/>
    <s v=" "/>
    <s v="Sim"/>
    <s v=""/>
    <s v="Não"/>
  </r>
  <r>
    <x v="1"/>
    <s v="2000005938597496"/>
    <d v="2023-06-28T00:00:00"/>
    <s v="Entregue"/>
    <s v="Chegou em 29 de junho"/>
    <s v="Não"/>
    <n v="1"/>
    <n v="50.7"/>
    <n v="8.91"/>
    <n v="-11.58"/>
    <n v="-8.91"/>
    <s v=""/>
    <n v="39.119999999999997"/>
    <s v=" "/>
    <x v="141"/>
    <s v="MLB3617126404"/>
    <s v="Suporte Coxim Radiador Direito Corsa Frente Montana 02 A 12"/>
    <s v=" "/>
    <n v="50.7"/>
    <s v="Clássico"/>
    <s v="Não emitida"/>
    <s v="MARIA DA DIAS"/>
    <s v="CPF 16698744867"/>
    <s v="Avenida Carlos Martiniano de Andrade Bittencourt 193 - 95, Praia Grande - CEP: 11702410, São Paulo"/>
    <s v=" "/>
    <s v="MARIA DA DIAS"/>
    <s v="16698744867"/>
    <s v="Avenida Carlos Martiniano de Andrade Bittencourt 193 / 95 - CEP 11702410 - Aviação, Praia Grande, São Paulo"/>
    <s v="Praia Grande"/>
    <s v="São Paulo"/>
    <s v="11702410"/>
    <s v="Brasil"/>
    <s v="Correios e pontos de envio"/>
    <s v="29 de junho | 02:18"/>
    <s v="29 de junho | 12:12"/>
    <s v="Mercado Envios"/>
    <s v="MEL42393340151LMXDF01"/>
    <s v=" "/>
    <s v=" "/>
    <s v=" "/>
    <s v=" "/>
    <s v=" "/>
    <s v=" "/>
    <s v=" "/>
    <s v="Não"/>
    <s v=""/>
    <s v="Não"/>
  </r>
  <r>
    <x v="1"/>
    <s v="2000005937895918"/>
    <d v="2023-06-28T00:00:00"/>
    <s v="Entregue"/>
    <s v="Chegou em 30 de junho"/>
    <s v="Não"/>
    <n v="1"/>
    <n v="164.5"/>
    <n v="11.79"/>
    <n v="-16.02"/>
    <n v="-38.24"/>
    <s v=""/>
    <n v="122.03"/>
    <s v="Sim"/>
    <x v="161"/>
    <s v="MLB3286491051"/>
    <s v="Bandeja Esquerda Com Pivô 206 Todos 1999 A 2010"/>
    <s v=" "/>
    <n v="164.5"/>
    <s v="Clássico"/>
    <s v="Autorizado"/>
    <s v=" "/>
    <s v=" "/>
    <s v=" "/>
    <s v=" "/>
    <s v="Gilmar Feijo"/>
    <s v="22164600959"/>
    <s v="ROD PR-412 176 / SALA 5 - CEP 83255000 - Praia de Leste, Pontal do Paraná, Paraná"/>
    <s v="Pontal do Paraná"/>
    <s v="Paraná"/>
    <s v="83255000"/>
    <s v="Brasil"/>
    <s v="Mercado Envios Full"/>
    <s v="28 de junho | 15:12"/>
    <s v="30 de junho | 16:11"/>
    <s v="Mercado Envios"/>
    <s v="MEL42393110926LMFFF01"/>
    <s v="https://myaccount.mercadolivre.com.br/shipments/42393110926/detail"/>
    <s v=" "/>
    <s v=" "/>
    <s v=" "/>
    <s v=" "/>
    <s v=" "/>
    <s v=" "/>
    <s v="Não"/>
    <s v=""/>
    <s v="Não"/>
  </r>
  <r>
    <x v="1"/>
    <s v="2000004580359241"/>
    <d v="2023-06-28T00:00:00"/>
    <s v="Entregue"/>
    <s v="Chegou em 29 de junho"/>
    <s v="Sim"/>
    <n v="1"/>
    <n v="54.9"/>
    <s v=""/>
    <n v="-14.83"/>
    <s v=""/>
    <s v=""/>
    <n v="40.07"/>
    <s v="Sim"/>
    <x v="9"/>
    <s v="MLB2735548557"/>
    <s v="Par Kits De Rolamento Roda Traseira Gol G1 G2 G3 G4 G5"/>
    <s v=" "/>
    <n v="54.9"/>
    <s v="Premium"/>
    <s v="Autorizado"/>
    <s v=" "/>
    <s v=" "/>
    <s v=" "/>
    <s v=" "/>
    <s v="Maicon  paulo dos reis"/>
    <s v="41681868814"/>
    <s v="Rua do Centeio 1797 / casa Referencia: autorizado para receber ( Maicon , Ariane ) - CEP 13454002 - Loteamento Industrial, Santa Bárbara D'Oeste, São Paulo"/>
    <s v="Santa Bárbara D'Oeste"/>
    <s v="São Paulo"/>
    <s v="13454002"/>
    <s v="Brasil"/>
    <s v="Mercado Envios Full"/>
    <s v="29 de junho | 00:12"/>
    <s v="29 de junho | 11:46"/>
    <s v="Mercado Envios"/>
    <s v="MEL42392987148LMFFF01"/>
    <s v=" "/>
    <s v=" "/>
    <s v=" "/>
    <s v=" "/>
    <s v=" "/>
    <s v=" "/>
    <s v=" "/>
    <s v="Não"/>
    <s v=""/>
    <s v="Não"/>
  </r>
  <r>
    <x v="1"/>
    <s v="2000005937580948"/>
    <d v="2023-06-28T00:00:00"/>
    <s v="Entregue"/>
    <s v="Chegou em 29 de junho"/>
    <s v="Não"/>
    <n v="1"/>
    <n v="54.9"/>
    <n v="17.399999999999999"/>
    <n v="-23.92"/>
    <n v="-17.399999999999999"/>
    <s v=""/>
    <n v="30.98"/>
    <s v=" "/>
    <x v="9"/>
    <s v="MLB2735548557"/>
    <s v="Par Kits De Rolamento Roda Traseira Gol G1 G2 G3 G4 G5"/>
    <s v=" "/>
    <n v="54.9"/>
    <s v="Premium"/>
    <s v="Autorizado"/>
    <s v=" "/>
    <s v=" "/>
    <s v=" "/>
    <s v=" "/>
    <s v="Paulo Henrique de Goes"/>
    <s v="12311609696"/>
    <s v="Rua Manoel Queirós 252 / oficina Porto motos - CEP 37655000 - divineia, Itapeva, Minas Gerais"/>
    <s v="Itapeva"/>
    <s v="Minas Gerais"/>
    <s v="37655000"/>
    <s v="Brasil"/>
    <s v="Mercado Envios Full"/>
    <s v="28 de junho | 21:37"/>
    <s v="29 de junho | 13:18"/>
    <s v="Mercado Envios"/>
    <s v="MEL42392969850LMFFF01"/>
    <s v=" "/>
    <s v=" "/>
    <s v=" "/>
    <s v=" "/>
    <s v=" "/>
    <s v=" "/>
    <s v=" "/>
    <s v="Não"/>
    <s v=""/>
    <s v="Não"/>
  </r>
  <r>
    <x v="1"/>
    <s v="2000005937571480"/>
    <d v="2023-06-28T00:00:00"/>
    <s v="Entregue"/>
    <s v="Chegou em 30 de junho"/>
    <s v="Não"/>
    <n v="1"/>
    <n v="222.89"/>
    <s v=""/>
    <n v="-37.89"/>
    <n v="-18.45"/>
    <s v=""/>
    <n v="166.55"/>
    <s v=" "/>
    <x v="199"/>
    <s v="MLB3319294421"/>
    <s v="Kit Rolamento Eixo Traseiro C Bucha 50mm 207 Passion"/>
    <s v=" "/>
    <n v="222.89"/>
    <s v="Premium"/>
    <s v="Não emitida"/>
    <s v="Natalia Bhering Molinari"/>
    <s v="CPF 08368374600"/>
    <s v="rua pedro alvares cabral 15 - auto box, Viçosa - CEP: 36576190, Minas Gerais"/>
    <s v=" "/>
    <s v="Natalia Bhering Molinari"/>
    <s v="08368374600"/>
    <s v="Rua Pedro Álvares Cabral 15 / auto box - CEP 36576190 - João Braz da Costa Val, Viçosa, Minas Gerais"/>
    <s v="Viçosa"/>
    <s v="Minas Gerais"/>
    <s v="36576190"/>
    <s v="Brasil"/>
    <s v="Correios e pontos de envio"/>
    <s v="29 de junho | 08:56"/>
    <s v="30 de junho | 12:19"/>
    <s v="Mercado Envios"/>
    <s v="MEL42392893743LMXDF01"/>
    <s v=" "/>
    <s v=" "/>
    <s v=" "/>
    <s v=" "/>
    <s v=" "/>
    <s v=" "/>
    <s v=" "/>
    <s v="Não"/>
    <s v=""/>
    <s v="Não"/>
  </r>
  <r>
    <x v="1"/>
    <s v="2000005937568106"/>
    <d v="2023-06-28T00:00:00"/>
    <s v="Entregue"/>
    <s v="Chegou em 29 de junho"/>
    <s v="Não"/>
    <n v="1"/>
    <n v="43.35"/>
    <n v="19.899999999999999"/>
    <n v="-10.7"/>
    <n v="-19.899999999999999"/>
    <s v=""/>
    <n v="32.65"/>
    <s v="Sim"/>
    <x v="12"/>
    <s v="MLB3558529216"/>
    <s v="Kit Rolamento Roda Traseira Fiesta 1996 A 1999"/>
    <s v=" "/>
    <n v="43.35"/>
    <s v="Clássico"/>
    <s v="Não emitida"/>
    <s v="Rosana Loraine Araujo de Souza Zampieri"/>
    <s v="CPF 38966740804"/>
    <s v="Rua Alcides Nunes 550 - Alcides Nunes 550A, Marília - CEP: 17521290, São Paulo"/>
    <s v=" "/>
    <s v="Rosana Loraine Araujo de Souza Zampieri"/>
    <s v="38966740804"/>
    <s v="Rua Alcides Nunes 550 / Alcides Nunes 550A - CEP 17521290 - Jardim Esplanada, Marília, São Paulo"/>
    <s v="Marília"/>
    <s v="São Paulo"/>
    <s v="17521290"/>
    <s v="Brasil"/>
    <s v="Correios e pontos de envio"/>
    <s v="29 de junho | 02:14"/>
    <s v="29 de junho | 14:33"/>
    <s v="Mercado Envios"/>
    <s v="MEL42392886093LMXDF01"/>
    <s v=" "/>
    <s v=" "/>
    <s v=" "/>
    <s v=" "/>
    <s v=" "/>
    <s v=" "/>
    <s v=" "/>
    <s v="Não"/>
    <s v=""/>
    <s v="Não"/>
  </r>
  <r>
    <x v="1"/>
    <s v="2000005937392410"/>
    <d v="2023-06-28T00:00:00"/>
    <s v="Entregue"/>
    <s v="Chegou em 1 de julho"/>
    <s v="Não"/>
    <n v="1"/>
    <n v="133.46"/>
    <n v="10.27"/>
    <n v="-16.02"/>
    <n v="-28.72"/>
    <s v=""/>
    <n v="98.99"/>
    <s v=" "/>
    <x v="39"/>
    <s v="MLB3287608063"/>
    <s v="2 Kits Rolamento Eixo Traseiro Peugeot 207 47mm 2008 A 2010"/>
    <s v=" "/>
    <n v="133.46"/>
    <s v="Clássico"/>
    <s v="Autorizado"/>
    <s v=" "/>
    <s v=" "/>
    <s v=" "/>
    <s v=" "/>
    <s v="Marcelo Eugenio Cardoso Da Silva"/>
    <s v="34544865808"/>
    <s v="AV ACM 1329 / comércio - CEP 48410000 - CENTRO, Cícero Dantas, Bahia"/>
    <s v="Cícero Dantas"/>
    <s v="Bahia"/>
    <s v="48410000"/>
    <s v="Brasil"/>
    <s v="Mercado Envios Full"/>
    <s v="28 de junho | 15:19"/>
    <s v="1 de julho | 12:22"/>
    <s v="Mercado Envios"/>
    <s v="MEL42392810217LMFFF01"/>
    <s v=" "/>
    <s v=" "/>
    <s v=" "/>
    <s v=" "/>
    <s v=" "/>
    <s v=" "/>
    <s v=" "/>
    <s v="Não"/>
    <s v=""/>
    <s v="Não"/>
  </r>
  <r>
    <x v="1"/>
    <s v="2000005937318482"/>
    <d v="2023-06-28T00:00:00"/>
    <s v="Entregue"/>
    <s v="Chegou em 1 de julho"/>
    <s v="Não"/>
    <n v="1"/>
    <n v="109.77"/>
    <n v="11.57"/>
    <n v="-18.66"/>
    <n v="-30.02"/>
    <s v=""/>
    <n v="72.66"/>
    <s v="Sim"/>
    <x v="334"/>
    <s v="MLB3320837905"/>
    <s v="Par Kit Pino Guia Pinça Freio Sandero 2008 A 2013"/>
    <s v=" "/>
    <n v="109.77"/>
    <s v="Premium"/>
    <s v="Não emitida"/>
    <s v="Marco Aurelio Leal Do Nascimento"/>
    <s v="CPF 40911543449"/>
    <s v="Avenida Dom João VI 800 - apto 302 patio jardi, Salvador - CEP: 40285000, Bahia"/>
    <s v=" "/>
    <s v="Marco Aurelio Leal Do Nascimento"/>
    <s v="40911543449"/>
    <s v="Avenida Dom João VI 800 / apto 302 patio jardi Referencia: em frente da farmácia Drogasil - CEP 40285000 - Brotas, Salvador, Bahia"/>
    <s v="Salvador"/>
    <s v="Bahia"/>
    <s v="40285000"/>
    <s v="Brasil"/>
    <s v="Correios e pontos de envio"/>
    <s v="29 de junho | 01:51"/>
    <s v="1 de julho | 12:19"/>
    <s v="Mercado Envios"/>
    <s v="MEL42392854144LMXDF01"/>
    <s v=" "/>
    <s v=" "/>
    <s v=" "/>
    <s v=" "/>
    <s v=" "/>
    <s v=" "/>
    <s v=" "/>
    <s v="Não"/>
    <s v=""/>
    <s v="Não"/>
  </r>
  <r>
    <x v="1"/>
    <s v="2000005937299050"/>
    <d v="2023-06-28T00:00:00"/>
    <s v="Entregue"/>
    <s v="Chegou em 1 de julho"/>
    <s v="Não"/>
    <n v="1"/>
    <n v="54.9"/>
    <n v="29.52"/>
    <n v="-14.83"/>
    <n v="-29.52"/>
    <s v=""/>
    <n v="40.07"/>
    <s v=" "/>
    <x v="9"/>
    <s v="MLB2735548557"/>
    <s v="Par Kits De Rolamento Roda Traseira Gol G1 G2 G3 G4 G5"/>
    <s v=" "/>
    <n v="54.9"/>
    <s v="Premium"/>
    <s v="Autorizado"/>
    <s v=" "/>
    <s v=" "/>
    <s v=" "/>
    <s v=" "/>
    <s v="Itamires de Sena Santos"/>
    <s v="03186295505"/>
    <s v="Rua da Lagoa SN / Referencia: fachada vermelha - CEP 44470000 - juerana, Vera Cruz, Bahia"/>
    <s v="Vera Cruz"/>
    <s v="Bahia"/>
    <s v="44470000"/>
    <s v="Brasil"/>
    <s v="Mercado Envios Full"/>
    <s v="28 de junho | 19:37"/>
    <s v="1 de julho | 18:02"/>
    <s v="Mercado Envios"/>
    <s v="MEL42392769823LMFFF01"/>
    <s v=" "/>
    <s v=" "/>
    <s v=" "/>
    <s v=" "/>
    <s v=" "/>
    <s v=" "/>
    <s v=" "/>
    <s v="Não"/>
    <s v=""/>
    <s v="Não"/>
  </r>
  <r>
    <x v="1"/>
    <s v="2000004580202145"/>
    <d v="2023-06-28T00:00:00"/>
    <s v="Entregue"/>
    <s v="Chegou em 29 de junho"/>
    <s v="Sim"/>
    <n v="1"/>
    <n v="54.9"/>
    <n v="13.2"/>
    <n v="-14.83"/>
    <n v="-13.2"/>
    <s v=""/>
    <n v="40.07"/>
    <s v="Sim"/>
    <x v="9"/>
    <s v="MLB2735548557"/>
    <s v="Par Kits De Rolamento Roda Traseira Gol G1 G2 G3 G4 G5"/>
    <s v=" "/>
    <n v="54.9"/>
    <s v="Premium"/>
    <s v="Autorizado"/>
    <s v=" "/>
    <s v=" "/>
    <s v=" "/>
    <s v=" "/>
    <s v="richard santos"/>
    <s v="37675781821"/>
    <s v="Rua Flávio Canesin 650 / casa 1010 - CEP 14098558 - Recreio das Acácias, Ribeirão Preto, São Paulo"/>
    <s v="Ribeirão Preto"/>
    <s v="São Paulo"/>
    <s v="14098558"/>
    <s v="Brasil"/>
    <s v="Mercado Envios Full"/>
    <s v="28 de junho | 23:54"/>
    <s v="29 de junho | 11:10"/>
    <s v="Mercado Envios"/>
    <s v="MEL42392820872LMFFF01"/>
    <s v=" "/>
    <s v=" "/>
    <s v=" "/>
    <s v=" "/>
    <s v=" "/>
    <s v=" "/>
    <s v=" "/>
    <s v="Não"/>
    <s v=""/>
    <s v="Não"/>
  </r>
  <r>
    <x v="1"/>
    <s v="2000004580105151"/>
    <d v="2023-06-28T00:00:00"/>
    <s v="A caminho"/>
    <s v="Chegará hoje"/>
    <s v="Sim"/>
    <n v="1"/>
    <n v="164.5"/>
    <n v="24.69"/>
    <n v="-19.739999999999998"/>
    <n v="-51.14"/>
    <s v=""/>
    <n v="118.31"/>
    <s v="Sim"/>
    <x v="23"/>
    <s v="MLB3466423832"/>
    <s v="Bandeja Direita Com Pivô 206 1999 A 2010"/>
    <s v=" "/>
    <n v="164.5"/>
    <s v="Clássico"/>
    <s v="Autorizado"/>
    <s v="Rodinaldo Jesus da Silva"/>
    <s v="CPF 02014184100"/>
    <s v="Zona RURAL SN - Fazenda Ribeirão Grande, Rosario Este - CEP: 78470000, Mato Grosso"/>
    <s v=" "/>
    <s v="Rodinaldo Jesus da Silva"/>
    <s v="02014184100"/>
    <s v="br indo pra jangada SN / estância Minas - CEP 78470000 - oroproto, Rosário Oeste, Mato Grosso"/>
    <s v="Rosário Oeste"/>
    <s v="Mato Grosso"/>
    <s v="78470000"/>
    <s v="Brasil"/>
    <s v="Correios e pontos de envio"/>
    <s v="29 de junho | 05:05"/>
    <s v=" "/>
    <s v="Mercado Envios"/>
    <s v="MEL42392637701LMXDF01"/>
    <s v=" "/>
    <s v=" "/>
    <s v=" "/>
    <s v=" "/>
    <s v=" "/>
    <s v=" "/>
    <s v=" "/>
    <s v="Não"/>
    <s v=""/>
    <s v="Não"/>
  </r>
  <r>
    <x v="1"/>
    <s v="2000005936872314"/>
    <d v="2023-06-28T00:00:00"/>
    <s v="Entregue"/>
    <s v="Chegou em 30 de junho"/>
    <s v="Não"/>
    <n v="1"/>
    <n v="19.39"/>
    <n v="13.5"/>
    <n v="-8.8000000000000007"/>
    <n v="-13.5"/>
    <s v=""/>
    <n v="10.59"/>
    <s v=" "/>
    <x v="37"/>
    <s v="MLB3564063486"/>
    <s v="Capa De Pedal Freio E Embreagem Cobalt 2012 A 2021"/>
    <s v=" "/>
    <n v="19.39"/>
    <s v="Premium"/>
    <s v="Não emitida"/>
    <s v="Marcelo fagundes"/>
    <s v="CPF 69842698653"/>
    <s v="Rua Lírio do Vale 216 - casa, Belo Horizonte - CEP: 30830330, Minas Gerais"/>
    <s v=" "/>
    <s v="Marcelo fagundes"/>
    <s v="69842698653"/>
    <s v="Rua Eneida 214 / casa Referencia: esse é o endereço - CEP 30880020 - Glória, Belo Horizonte, Minas Gerais"/>
    <s v="Belo Horizonte"/>
    <s v="Minas Gerais"/>
    <s v="30880020"/>
    <s v="Brasil"/>
    <s v="Correios e pontos de envio"/>
    <s v="29 de junho | 00:29"/>
    <s v="30 de junho | 18:20"/>
    <s v="Mercado Envios"/>
    <s v="MEL42392575691LMXDF01"/>
    <s v=" "/>
    <s v=" "/>
    <s v=" "/>
    <s v=" "/>
    <s v=" "/>
    <s v=" "/>
    <s v=" "/>
    <s v="Não"/>
    <s v=""/>
    <s v="Não"/>
  </r>
  <r>
    <x v="1"/>
    <s v="2000004579386389"/>
    <d v="2023-06-27T00:00:00"/>
    <s v="Entregue"/>
    <s v="Chegou em 29 de junho"/>
    <s v="Sim"/>
    <n v="1"/>
    <n v="82.64"/>
    <s v=""/>
    <n v="-9.92"/>
    <n v="-20.45"/>
    <s v=""/>
    <n v="52.27"/>
    <s v=" "/>
    <x v="106"/>
    <s v="MLB3537409570"/>
    <s v="Cabo De Freio Gol G2 Todos Traseiro 1994 A 2002"/>
    <s v=" "/>
    <n v="82.64"/>
    <s v="Clássico"/>
    <s v="Autorizado"/>
    <s v=" "/>
    <s v=" "/>
    <s v=" "/>
    <s v=" "/>
    <s v="danillo.henriqu danillo.henriqu"/>
    <s v="45469825850"/>
    <s v="Rua Artimedes Ferreira da Silva 66 / casa B Referencia: casa B muro azul portão branco - CEP 13173472 - Residencial Portal Bordon II, Sumaré, São Paulo"/>
    <s v="Sumaré"/>
    <s v="São Paulo"/>
    <s v="13173472"/>
    <s v="Brasil"/>
    <s v="Mercado Envios Full"/>
    <s v="29 de junho | 02:22"/>
    <s v="29 de junho | 15:52"/>
    <s v="Mercado Envios"/>
    <s v="MEL42392065723LMFFF01"/>
    <s v=" "/>
    <s v=" "/>
    <s v=" "/>
    <s v=" "/>
    <s v=" "/>
    <s v=" "/>
    <s v=" "/>
    <s v="Não"/>
    <s v=""/>
    <s v="Não"/>
  </r>
  <r>
    <x v="1"/>
    <s v="2000004579347593"/>
    <d v="2023-06-27T00:00:00"/>
    <s v="Entregue"/>
    <s v="Chegou em 29 de junho"/>
    <s v="Sim"/>
    <n v="1"/>
    <n v="199.36"/>
    <s v=""/>
    <n v="-23.92"/>
    <n v="-20.45"/>
    <s v=""/>
    <n v="154.99"/>
    <s v=" "/>
    <x v="89"/>
    <s v="MLB3498229204"/>
    <s v="Kit Rolamento Eixo Traseiro C Bucha 47mm Peugeot 206 99 A 10"/>
    <s v=" "/>
    <n v="199.36"/>
    <s v="Clássico"/>
    <s v="Não emitida"/>
    <s v="maria do carmo reis"/>
    <s v="CPF 29542382839"/>
    <s v="Rua António bispo da Silva 3 - casa, Canavieiras - CEP: 45860000, Bahia"/>
    <s v=" "/>
    <s v="maria do carmo reis"/>
    <s v="29542382839"/>
    <s v="Rua Olegário Maciel 102 / Casa Referencia: bairro São Marcos fica próximo da padaria do são Marcos - CEP 06730000 - São Marcos, Vargem Grande Paulista, São Paulo"/>
    <s v="Vargem Grande Paulista"/>
    <s v="São Paulo"/>
    <s v="06730000"/>
    <s v="Brasil"/>
    <s v="Correios e pontos de envio"/>
    <s v="29 de junho | 02:36"/>
    <s v="29 de junho | 15:45"/>
    <s v="Mercado Envios"/>
    <s v="MEL42392025097LMXDF01"/>
    <s v=" "/>
    <s v=" "/>
    <s v=" "/>
    <s v=" "/>
    <s v=" "/>
    <s v=" "/>
    <s v=" "/>
    <s v="Não"/>
    <s v=""/>
    <s v="Não"/>
  </r>
  <r>
    <x v="1"/>
    <s v="2000004579303337"/>
    <d v="2023-06-27T00:00:00"/>
    <s v="Entregue"/>
    <s v="Chegou em 30 de junho"/>
    <s v="Sim"/>
    <n v="1"/>
    <n v="54.9"/>
    <n v="6.94"/>
    <n v="-14.83"/>
    <n v="-6.94"/>
    <s v=""/>
    <n v="40.07"/>
    <s v=" "/>
    <x v="9"/>
    <s v="MLB2735548557"/>
    <s v="Par Kits De Rolamento Roda Traseira Gol G1 G2 G3 G4 G5"/>
    <s v=" "/>
    <n v="54.9"/>
    <s v="Premium"/>
    <s v="Autorizado"/>
    <s v=" "/>
    <s v=" "/>
    <s v=" "/>
    <s v=" "/>
    <s v="Paulo Rodrigues de Miranda"/>
    <s v="94420750200"/>
    <s v="Rua Janio Pereira 100 / oficina do gordinho - CEP 29770000 - Bela Vista, Mantenópolis, Espírito Santo"/>
    <s v="Mantenópolis"/>
    <s v="Espírito Santo"/>
    <s v="29770000"/>
    <s v="Brasil"/>
    <s v="Mercado Envios Full"/>
    <s v="28 de junho | 14:37"/>
    <s v="30 de junho | 16:22"/>
    <s v="Mercado Envios"/>
    <s v="MEL42391986085LMFFF01"/>
    <s v=" "/>
    <s v=" "/>
    <s v=" "/>
    <s v=" "/>
    <s v=" "/>
    <s v=" "/>
    <s v=" "/>
    <s v="Não"/>
    <s v=""/>
    <s v="Não"/>
  </r>
  <r>
    <x v="1"/>
    <s v="2000004579178235"/>
    <d v="2023-06-27T00:00:00"/>
    <s v="Entregue"/>
    <s v="Chegou em 29 de junho"/>
    <s v="Sim"/>
    <n v="1"/>
    <n v="54.9"/>
    <n v="7.73"/>
    <n v="-14.83"/>
    <n v="-7.73"/>
    <s v=""/>
    <n v="40.07"/>
    <s v="Sim"/>
    <x v="9"/>
    <s v="MLB3285442853"/>
    <s v="2 Kits Rolamento Roda Traseira Gol G1 G2 G3 G4 G5 Até 2012"/>
    <s v=" "/>
    <n v="54.9"/>
    <s v="Premium"/>
    <s v="Autorizado"/>
    <s v=" "/>
    <s v=" "/>
    <s v=" "/>
    <s v=" "/>
    <s v="Jeanclei  Dos santos"/>
    <s v="02122104082"/>
    <s v="Rua Antônio Xavier 426 / CEP 99950000 - Centro, Tapejara, Rio Grande do Sul"/>
    <s v="Tapejara"/>
    <s v="Rio Grande do Sul"/>
    <s v="99950000"/>
    <s v="Brasil"/>
    <s v="Mercado Envios Full"/>
    <s v="28 de junho | 01:47"/>
    <s v="29 de junho | 18:18"/>
    <s v="Mercado Envios"/>
    <s v="MEL42391877653LMFFF01"/>
    <s v=" "/>
    <s v=" "/>
    <s v=" "/>
    <s v=" "/>
    <s v=" "/>
    <s v=" "/>
    <s v=" "/>
    <s v="Não"/>
    <s v=""/>
    <s v="Não"/>
  </r>
  <r>
    <x v="1"/>
    <s v="2000004579153463"/>
    <d v="2023-06-27T00:00:00"/>
    <s v="A caminho"/>
    <s v="Chega amanhã"/>
    <s v="Sim"/>
    <n v="1"/>
    <n v="164.5"/>
    <s v=""/>
    <n v="-19.739999999999998"/>
    <n v="-26.45"/>
    <s v=""/>
    <n v="118.31"/>
    <s v=" "/>
    <x v="161"/>
    <s v="MLB3286491051"/>
    <s v="Bandeja Esquerda Com Pivô 206 Todos 1999 A 2010"/>
    <s v=" "/>
    <n v="164.5"/>
    <s v="Clássico"/>
    <s v="Autorizado"/>
    <s v=" "/>
    <s v=" "/>
    <s v=" "/>
    <s v=" "/>
    <s v="Cinthia Moreira"/>
    <s v="21766988865"/>
    <s v="Rua Silvério Banhara 195 / CEP 12125020 - Loteamento Vila Nossa Senhora da Guia, Tremembé, São Paulo"/>
    <s v="Tremembé"/>
    <s v="São Paulo"/>
    <s v="12125020"/>
    <s v="Brasil"/>
    <s v="Mercado Envios Full"/>
    <s v="2 de julho | 15:41"/>
    <s v=" "/>
    <s v="Mercado Envios"/>
    <s v="MEL42391853093LMFFF01"/>
    <s v=" "/>
    <s v=" "/>
    <s v=" "/>
    <s v=" "/>
    <s v=" "/>
    <s v=" "/>
    <s v=" "/>
    <s v="Não"/>
    <s v=""/>
    <s v="Não"/>
  </r>
  <r>
    <x v="1"/>
    <s v="2000004579158577"/>
    <d v="2023-06-27T00:00:00"/>
    <s v="Entregue"/>
    <s v="Chegou em 29 de junho"/>
    <s v="Sim"/>
    <n v="1"/>
    <n v="54.9"/>
    <s v=""/>
    <n v="-14.83"/>
    <s v=""/>
    <s v=""/>
    <n v="40.07"/>
    <s v="Sim"/>
    <x v="9"/>
    <s v="MLB2735548557"/>
    <s v="Par Kits De Rolamento Roda Traseira Gol G1 G2 G3 G4 G5"/>
    <s v=" "/>
    <n v="54.9"/>
    <s v="Premium"/>
    <s v="Autorizado"/>
    <s v=" "/>
    <s v=" "/>
    <s v=" "/>
    <s v=" "/>
    <s v="Andrey Miguel de Oliveira"/>
    <s v="37554564862"/>
    <s v="Rua Vicente de Carvalho 250 / Referencia: ao lado de um sobrado verde - CEP 13570593 - Vila Marcelino, São Carlos, São Paulo"/>
    <s v="São Carlos"/>
    <s v="São Paulo"/>
    <s v="13570593"/>
    <s v="Brasil"/>
    <s v="Mercado Envios Full"/>
    <s v="29 de junho | 00:19"/>
    <s v="29 de junho | 14:26"/>
    <s v="Mercado Envios"/>
    <s v="MEL42391855461LMFFF01"/>
    <s v=" "/>
    <s v=" "/>
    <s v=" "/>
    <s v=" "/>
    <s v=" "/>
    <s v=" "/>
    <s v=" "/>
    <s v="Não"/>
    <s v=""/>
    <s v="Não"/>
  </r>
  <r>
    <x v="1"/>
    <s v="2000004578749675"/>
    <d v="2023-06-27T00:00:00"/>
    <s v="Entregue"/>
    <s v="Chegou em 2 de julho"/>
    <s v="Sim"/>
    <n v="1"/>
    <n v="89.52"/>
    <n v="19.29"/>
    <n v="-15.22"/>
    <n v="-40.74"/>
    <s v=""/>
    <n v="52.85"/>
    <s v="Sim"/>
    <x v="14"/>
    <s v="MLB3497685906"/>
    <s v="Par Morceguinho Dianteiro Classic 2004 A 2015"/>
    <s v=" "/>
    <n v="89.52"/>
    <s v="Premium"/>
    <s v="Não emitida"/>
    <s v="Edgenio De Jesus Silva"/>
    <s v="CPF 06355034501"/>
    <s v="Rua Castro Alves 81 - Rua Da Linha Perto Da Estacao Numero Da Casa 81, Pindobacu - CEP: 44770000, Bahia"/>
    <s v=" "/>
    <s v="Edgenio De Jesus Silva"/>
    <s v="06355034501"/>
    <s v="Rua Castro Alves 140 / casa Referencia: a frente da casa e toda na ceramica e tem um portao grande de garrage. e um pequeno e uma rampa alta da garrage - CEP 44770000 - Centro, Pindobaçu, Bahia"/>
    <s v="Pindobaçu"/>
    <s v="Bahia"/>
    <s v="44770000"/>
    <s v="Brasil"/>
    <s v="Correios e pontos de envio"/>
    <s v="29 de junho | 05:05"/>
    <s v="2 de julho | 14:03"/>
    <s v="Mercado Envios"/>
    <s v="MEL42391538208LMXDF01"/>
    <s v=" "/>
    <s v=" "/>
    <s v=" "/>
    <s v=" "/>
    <s v=" "/>
    <s v=" "/>
    <s v=" "/>
    <s v="Não"/>
    <s v=""/>
    <s v="Não"/>
  </r>
  <r>
    <x v="1"/>
    <s v="2000005933510274"/>
    <d v="2023-06-27T00:00:00"/>
    <s v="Entregue"/>
    <s v="Chegou em 30 de junho"/>
    <s v="Não"/>
    <n v="1"/>
    <n v="79"/>
    <s v=""/>
    <n v="-13.43"/>
    <n v="-21.45"/>
    <s v=""/>
    <n v="44.12"/>
    <s v=" "/>
    <x v="399"/>
    <s v="MLB3746961470"/>
    <s v="Bieleta Dianteira Ambos Lados Partner 1999 Em Diante"/>
    <s v=" "/>
    <n v="79"/>
    <s v="Premium"/>
    <s v="Autorizado"/>
    <s v="Jessé Lugon"/>
    <s v="CPF 08526004700"/>
    <s v="Rua Florêncio Baptista 100 - apt 307, Vitória - CEP: 29090360, Espírito Santo"/>
    <s v=" "/>
    <s v="Jessé Lugon"/>
    <s v="08526004700"/>
    <s v="Rua Florêncio Baptista 100 / apt 307 - CEP 29090360 - Jardim Camburi, Vitória, Espírito Santo"/>
    <s v="Vitória"/>
    <s v="Espírito Santo"/>
    <s v="29090360"/>
    <s v="Brasil"/>
    <s v="Correios e pontos de envio"/>
    <s v="29 de junho | 03:38"/>
    <s v="30 de junho | 17:31"/>
    <s v="Mercado Envios"/>
    <s v="MEL42391182109LMXDF01"/>
    <s v=" "/>
    <s v=" "/>
    <s v=" "/>
    <s v=" "/>
    <s v=" "/>
    <s v=" "/>
    <s v=" "/>
    <s v="Não"/>
    <s v=""/>
    <s v="Não"/>
  </r>
  <r>
    <x v="1"/>
    <s v="2000005933308756"/>
    <d v="2023-06-27T00:00:00"/>
    <s v="Entregue"/>
    <s v="Chegou em 29 de junho"/>
    <s v="Não"/>
    <n v="1"/>
    <n v="164.5"/>
    <s v=""/>
    <n v="-19.739999999999998"/>
    <n v="-26.45"/>
    <s v=""/>
    <n v="118.31"/>
    <s v=" "/>
    <x v="161"/>
    <s v="MLB3286491051"/>
    <s v="Bandeja Esquerda Com Pivô 206 Todos 1999 A 2010"/>
    <s v=" "/>
    <n v="164.5"/>
    <s v="Clássico"/>
    <s v="Autorizado"/>
    <s v=" "/>
    <s v=" "/>
    <s v=" "/>
    <s v=" "/>
    <s v="wesley martins"/>
    <s v="90609492187"/>
    <s v="Rua Pontalina 316 / CEP 75522020 - São João, Itumbiara, Goiás"/>
    <s v="Itumbiara"/>
    <s v="Goiás"/>
    <s v="75522020"/>
    <s v="Brasil"/>
    <s v="Mercado Envios Full"/>
    <s v="28 de junho | 07:27"/>
    <s v="29 de junho | 14:15"/>
    <s v="Mercado Envios"/>
    <s v="MEL42391100531LMFFF01"/>
    <s v=" "/>
    <s v=" "/>
    <s v=" "/>
    <s v=" "/>
    <s v=" "/>
    <s v=" "/>
    <s v=" "/>
    <s v="Não"/>
    <s v=""/>
    <s v="Não"/>
  </r>
  <r>
    <x v="1"/>
    <s v="2000005932716838"/>
    <d v="2023-06-27T00:00:00"/>
    <s v="Entregue"/>
    <s v="Chegou em 30 de junho"/>
    <s v="Não"/>
    <n v="1"/>
    <n v="110.57"/>
    <n v="24.4"/>
    <n v="-18.8"/>
    <n v="-42.85"/>
    <s v=""/>
    <n v="73.319999999999993"/>
    <s v="Sim"/>
    <x v="7"/>
    <s v="MLB3492434536"/>
    <s v="Kit Bomba De Combustível Gasolina Corsa Wind Hatch 94 A 05"/>
    <s v=" "/>
    <n v="110.57"/>
    <s v="Premium"/>
    <s v="Não emitida"/>
    <s v="Jose de Ribamar Prazeres Barros"/>
    <s v="CPF 95930892334"/>
    <s v="Avenida avenida general rivais 56 - em frente as maiadas, Santa Rita - CEP: 65145000, Maranhão"/>
    <s v=" "/>
    <s v="Jose de Ribamar Prazeres Barros"/>
    <s v="95930892334"/>
    <s v="Avenida avenida general rivais 56 / em frente as maiadas Referencia: em frente as maiadas - CEP 65145000 - Centro, Santa Rita, Maranhão"/>
    <s v="Santa Rita"/>
    <s v="Maranhão"/>
    <s v="65145000"/>
    <s v="Brasil"/>
    <s v="Correios e pontos de envio"/>
    <s v="29 de junho | 05:07"/>
    <s v="30 de junho | 11:34"/>
    <s v="Mercado Envios"/>
    <s v="MEL42390920812LMXDF01"/>
    <s v=" "/>
    <s v=" "/>
    <s v=" "/>
    <s v=" "/>
    <s v=" "/>
    <s v=" "/>
    <s v=" "/>
    <s v="Não"/>
    <s v=""/>
    <s v="Não"/>
  </r>
  <r>
    <x v="1"/>
    <s v="2000005932653884"/>
    <d v="2023-06-27T00:00:00"/>
    <s v="Cancelada pelo comprador"/>
    <s v="Cancelou porque se arrependeu da compra."/>
    <s v="Não"/>
    <n v="1"/>
    <n v="143.16"/>
    <n v="10.1"/>
    <n v="-24.34"/>
    <n v="-30.55"/>
    <n v="-98.37"/>
    <n v="0"/>
    <s v="Sim"/>
    <x v="42"/>
    <s v="MLB3467679422"/>
    <s v="2 Kits Rolamento Traseiro 207 Passion 50mm 11 A 15 C Barra"/>
    <s v=" "/>
    <n v="143.16"/>
    <s v="Premium"/>
    <s v="Não emitida"/>
    <s v="Ronaldo Jadão de Azevedo Filho"/>
    <s v="CPF 58420037168"/>
    <s v="Condominio Ville de Montagne, Quadra 22, Casa 20, Brasília - CEP: 71680357, Distrito Federal"/>
    <s v=" "/>
    <s v="Ronaldo Jadão de Azevedo Filho"/>
    <s v="58420037168"/>
    <s v=" "/>
    <s v="Luziânia"/>
    <s v="Goiás"/>
    <s v="72853026"/>
    <s v="Brasil"/>
    <s v="Correios e pontos de envio"/>
    <s v=" "/>
    <s v=" "/>
    <s v="Mercado Envios"/>
    <s v=" "/>
    <s v=" "/>
    <s v=" "/>
    <s v=" "/>
    <s v=" "/>
    <s v=" "/>
    <s v=" "/>
    <s v=" "/>
    <s v="Não"/>
    <s v=""/>
    <s v="Não"/>
  </r>
  <r>
    <x v="1"/>
    <s v="2000005932652440"/>
    <d v="2023-06-27T00:00:00"/>
    <s v="Entregue"/>
    <s v="Chegou em 29 de junho"/>
    <s v="Não"/>
    <n v="1"/>
    <n v="19.39"/>
    <n v="9.9"/>
    <n v="-8.8000000000000007"/>
    <n v="-9.9"/>
    <s v=""/>
    <n v="10.59"/>
    <s v=" "/>
    <x v="37"/>
    <s v="MLB3564037968"/>
    <s v="Capa De Pedal Freio E Embreagem Novo Prisma 2012 A 2021"/>
    <s v=" "/>
    <n v="19.39"/>
    <s v="Premium"/>
    <s v="Não emitida"/>
    <s v="LATITUDE SERVICOS LTDA"/>
    <s v="CNPJ 47113516000106"/>
    <s v="Rua Mathilde Ferrari Marçon 100, São Bernardo do Campo - CEP: 09840360, São Paulo"/>
    <s v="Contribuinte"/>
    <s v="LATITUDE SERVICOS LTDA"/>
    <s v="47113516000106"/>
    <s v="Rua Mathilde Ferrari Marçon 100 / portao 02 - CEP 09840360 - Dos Casa, São Bernardo do Campo, São Paulo"/>
    <s v="São Bernardo do Campo"/>
    <s v="São Paulo"/>
    <s v="09840360"/>
    <s v="Brasil"/>
    <s v="Correios e pontos de envio"/>
    <s v="29 de junho | 01:58"/>
    <s v="29 de junho | 11:11"/>
    <s v="Mercado Envios"/>
    <s v="MEL42390892908LMXDF01"/>
    <s v=" "/>
    <s v=" "/>
    <s v=" "/>
    <s v=" "/>
    <s v=" "/>
    <s v=" "/>
    <s v=" "/>
    <s v="Não"/>
    <s v=""/>
    <s v="Não"/>
  </r>
  <r>
    <x v="1"/>
    <s v="2000005932323398"/>
    <d v="2023-06-27T00:00:00"/>
    <s v="Devolução a caminho"/>
    <s v="Chegará entre 7 e 12 de julho. Se houver algum problema, você pode nos avisar quando receber."/>
    <s v="Não"/>
    <n v="1"/>
    <n v="93.33"/>
    <s v=""/>
    <n v="-11.2"/>
    <n v="-20.45"/>
    <n v="-61.68"/>
    <n v="0"/>
    <s v=" "/>
    <x v="397"/>
    <s v="MLB3349307945"/>
    <s v="Par Bieleta Dianteira City 2009 A 2014"/>
    <s v=" "/>
    <n v="93.33"/>
    <s v="Clássico"/>
    <s v="Não emitida"/>
    <s v="Neide Oliveira Silva"/>
    <s v="CPF 26305101825"/>
    <s v="Rua da Saudade 192, Miguelópolis - CEP: 14530000, São Paulo"/>
    <s v=" "/>
    <s v="Neide Oliveira Silva"/>
    <s v="26305101825"/>
    <s v="Rua Cecília Iter 177 / Vila Progresso (Zona Leste), São Paulo (08240730), São Paulo"/>
    <s v="São Paulo"/>
    <s v="São Paulo"/>
    <s v="08240730"/>
    <s v="Brasil"/>
    <s v="Correios e pontos de envio"/>
    <s v="30 de junho | 11:08"/>
    <s v=" "/>
    <s v="Mercado Envios"/>
    <s v="QC528741289BR"/>
    <s v="https://www2.correios.com.br/sistemas/rastreamento/resultado.cfm"/>
    <s v=" "/>
    <s v=" "/>
    <s v=" "/>
    <s v=" "/>
    <s v=" "/>
    <s v=" "/>
    <s v="Sim"/>
    <s v=""/>
    <s v="Não"/>
  </r>
  <r>
    <x v="1"/>
    <s v="2000005932311112"/>
    <d v="2023-06-27T00:00:00"/>
    <s v="Entregue"/>
    <s v="Chegou em 28 de junho"/>
    <s v="Não"/>
    <n v="1"/>
    <n v="25.01"/>
    <n v="15.9"/>
    <n v="-8.5"/>
    <s v=""/>
    <s v=""/>
    <n v="32.409999999999997"/>
    <s v=" "/>
    <x v="60"/>
    <s v="MLB3732381762"/>
    <s v="Pino Da Dobradiça Da Porta Blazer 1996 A 2011"/>
    <s v=" "/>
    <n v="25.01"/>
    <s v="Clássico"/>
    <s v="Autorizado"/>
    <s v="laerte de oliveira santos santos"/>
    <s v="CPF 01314460889"/>
    <s v="João reis lacerda 283, Taboão da Serra - CEP: 06787595, São Paulo"/>
    <s v=" "/>
    <s v="laerte de oliveira santos santos"/>
    <s v="01314460889"/>
    <s v="Rua João Reis Lacerda 283 / CEP 06787595 - Jardim Saint Moritz, Taboão da Serra, São Paulo"/>
    <s v="Taboão da Serra"/>
    <s v="São Paulo"/>
    <s v="06787595"/>
    <s v="Brasil"/>
    <s v="Mercado Envios Flex"/>
    <s v="28 de junho | 15:56"/>
    <s v="28 de junho | 20:03"/>
    <s v="KADU MOURA"/>
    <s v="42390749920"/>
    <s v=" "/>
    <s v=" "/>
    <s v=" "/>
    <s v=" "/>
    <s v=" "/>
    <s v=" "/>
    <s v=" "/>
    <s v="Não"/>
    <s v=""/>
    <s v="Não"/>
  </r>
  <r>
    <x v="1"/>
    <s v="2000004577809927"/>
    <d v="2023-06-27T00:00:00"/>
    <s v="Entregue"/>
    <s v="Chegou em 28 de junho"/>
    <s v="Sim"/>
    <n v="1"/>
    <n v="201.17"/>
    <s v=""/>
    <n v="-34.200000000000003"/>
    <n v="-38.950000000000003"/>
    <s v=""/>
    <n v="128.02000000000001"/>
    <s v=" "/>
    <x v="262"/>
    <s v="MLB3617486276"/>
    <s v="Cabo Do Trambulador Sprinter Cdi 311 2002 A 2016"/>
    <s v=" "/>
    <n v="201.17"/>
    <s v="Premium"/>
    <s v="Não emitida"/>
    <s v="VITORIA BOSCO"/>
    <s v="CPF 29198475894"/>
    <s v="Jose gomes de camargo 543 - AFFI, Itapetininga - CEP: 18213640, São Paulo"/>
    <s v=" "/>
    <s v="VITORIA BOSCO"/>
    <s v="29198475894"/>
    <s v="Rua Virgílio Lopes 204 / CEP 18209210 - Vila Reis, Itapetininga, São Paulo"/>
    <s v="Itapetininga"/>
    <s v="São Paulo"/>
    <s v="18209210"/>
    <s v="Brasil"/>
    <s v="Correios e pontos de envio"/>
    <s v="28 de junho | 01:58"/>
    <s v="28 de junho | 15:07"/>
    <s v="Mercado Envios"/>
    <s v="MEL42390672142LMXDF01"/>
    <s v=" "/>
    <s v=" "/>
    <s v=" "/>
    <s v=" "/>
    <s v=" "/>
    <s v=" "/>
    <s v=" "/>
    <s v="Não"/>
    <s v=""/>
    <s v="Não"/>
  </r>
  <r>
    <x v="1"/>
    <s v="2000005931639554"/>
    <d v="2023-06-27T00:00:00"/>
    <s v="Entregue"/>
    <s v="Chegou em 28 de junho"/>
    <s v="Não"/>
    <n v="1"/>
    <n v="109.77"/>
    <s v=""/>
    <n v="-18.66"/>
    <n v="-18.45"/>
    <s v=""/>
    <n v="72.66"/>
    <s v="Sim"/>
    <x v="334"/>
    <s v="MLB3320837905"/>
    <s v="Par Kit Pino Guia Pinça Freio Sandero 2008 A 2013"/>
    <s v=" "/>
    <n v="109.77"/>
    <s v="Premium"/>
    <s v="Não emitida"/>
    <s v="Ricardo Lalico"/>
    <s v="CPF 96208295904"/>
    <s v="Rua Estanislau Lalico 320 - Perto Da Caixa De Agua Da Sanepar, Campo Magro - CEP: 83535000, Paraná"/>
    <s v=" "/>
    <s v="Ricardo Lalico"/>
    <s v="96208295904"/>
    <s v="Rua Estanislau Lalico 320 / Sede Referencia: Perto da caixa de água sanepar Campo magro, e perto da direct também de campo magro. - CEP 83535000 - Novos Horizontes, Campo Magro, Paraná"/>
    <s v="Campo Magro"/>
    <s v="Paraná"/>
    <s v="83535000"/>
    <s v="Brasil"/>
    <s v="Correios e pontos de envio"/>
    <s v="28 de junho | 01:26"/>
    <s v="28 de junho | 20:28"/>
    <s v="Mercado Envios"/>
    <s v="MEL42390387587LMXDF01"/>
    <s v=" "/>
    <s v=" "/>
    <s v=" "/>
    <s v=" "/>
    <s v=" "/>
    <s v=" "/>
    <s v=" "/>
    <s v="Não"/>
    <s v=""/>
    <s v="Não"/>
  </r>
  <r>
    <x v="1"/>
    <s v="2000004577313863"/>
    <d v="2023-06-27T00:00:00"/>
    <s v="Entregue"/>
    <s v="Chegou em 29 de junho"/>
    <s v="Sim"/>
    <n v="1"/>
    <n v="550.86"/>
    <s v=""/>
    <n v="-93.65"/>
    <n v="-21.45"/>
    <s v=""/>
    <n v="435.76"/>
    <s v=" "/>
    <x v="162"/>
    <s v="MLB3348149333"/>
    <s v="Cabo De Engate E Seleção Onix 2012 A 2014"/>
    <s v=" "/>
    <n v="550.86"/>
    <s v="Premium"/>
    <s v="Não emitida"/>
    <s v="Edivania Maria Rodrigues Dos Santos"/>
    <s v="CPF 01568970161"/>
    <s v="Rua Tiradentes 433 - oficina mecânica, Riachinho - CEP: 38640000, Minas Gerais"/>
    <s v=" "/>
    <s v="Edivania Maria Rodrigues Dos Santos"/>
    <s v="01568970161"/>
    <s v="Rua Tiradentes 433 / auto giro center - CEP 38640000 - centro, Riachinho, Minas Gerais"/>
    <s v="Riachinho"/>
    <s v="Minas Gerais"/>
    <s v="38640000"/>
    <s v="Brasil"/>
    <s v="Correios e pontos de envio"/>
    <s v="28 de junho | 00:20"/>
    <s v="29 de junho | 13:04"/>
    <s v="Mercado Envios"/>
    <s v="MEL42390153017LMXDF01"/>
    <s v=" "/>
    <s v=" "/>
    <s v=" "/>
    <s v=" "/>
    <s v=" "/>
    <s v=" "/>
    <s v=" "/>
    <s v="Não"/>
    <s v=""/>
    <s v="Não"/>
  </r>
  <r>
    <x v="1"/>
    <s v="2000005930181408"/>
    <d v="2023-06-27T00:00:00"/>
    <s v="Entregue"/>
    <s v="Chegou em 29 de junho"/>
    <s v="Não"/>
    <n v="1"/>
    <n v="51.55"/>
    <n v="13.5"/>
    <n v="-14.26"/>
    <n v="-13.5"/>
    <s v=""/>
    <n v="37.29"/>
    <s v=" "/>
    <x v="362"/>
    <s v="MLB3641941012"/>
    <s v="Kit Pino Guia Pinça Freio Megane 1997 A 2004"/>
    <s v=" "/>
    <n v="51.55"/>
    <s v="Premium"/>
    <s v="Não emitida"/>
    <s v="Rosane  Ferreira Prado Acosta "/>
    <s v="CPF 05942746648"/>
    <s v="Rua Cristiano Otoni 271, Belo Horizonte - CEP: 31365240, Minas Gerais"/>
    <s v=" "/>
    <s v="Rosane  Ferreira Prado Acosta "/>
    <s v="05942746648"/>
    <s v="Rua Cristiano Otoni 271 / Referencia: Quase esquina com rua Casablanca - CEP 31365240 - Santa Terezinha, Belo Horizonte, Minas Gerais"/>
    <s v="Belo Horizonte"/>
    <s v="Minas Gerais"/>
    <s v="31365240"/>
    <s v="Brasil"/>
    <s v="Correios e pontos de envio"/>
    <s v="28 de junho | 00:45"/>
    <s v="29 de junho | 12:33"/>
    <s v="Mercado Envios"/>
    <s v="MEL42389749335LMXDF01"/>
    <s v=" "/>
    <s v=" "/>
    <s v=" "/>
    <s v=" "/>
    <s v=" "/>
    <s v=" "/>
    <s v=" "/>
    <s v="Não"/>
    <s v=""/>
    <s v="Não"/>
  </r>
  <r>
    <x v="1"/>
    <s v="2000004576879979"/>
    <d v="2023-06-27T00:00:00"/>
    <s v="Entregue"/>
    <s v="Chegou em 27 de junho"/>
    <s v="Sim"/>
    <n v="1"/>
    <n v="82.64"/>
    <n v="1.59"/>
    <n v="-9.92"/>
    <s v=""/>
    <s v=""/>
    <n v="74.31"/>
    <s v=" "/>
    <x v="106"/>
    <s v="MLB3537354344"/>
    <s v="Cabo De Freio Gol Parati G3 Freio A Tambor 1995 A 2002"/>
    <s v=" "/>
    <n v="82.64"/>
    <s v="Clássico"/>
    <s v="Autorizado"/>
    <s v="diogo galéa"/>
    <s v="CPF 40568307895"/>
    <s v="Rua Barbosa Lima Sobrinho 114 - Casa, Itaquaquecetuba - CEP: 08597703, São Paulo"/>
    <s v=" "/>
    <s v="diogo galéa"/>
    <s v="40568307895"/>
    <s v="Rua João Guimarães Rosa 48 / Casa - CEP 08597714 - Jardim Moraes, Itaquaquecetuba, São Paulo"/>
    <s v="Itaquaquecetuba"/>
    <s v="São Paulo"/>
    <s v="08597714"/>
    <s v="Brasil"/>
    <s v="Mercado Envios Flex"/>
    <s v="27 de junho | 15:41"/>
    <s v="27 de junho | 17:55"/>
    <s v="CLEBESON VIEIRA"/>
    <s v="42389678077"/>
    <s v=" "/>
    <s v=" "/>
    <s v=" "/>
    <s v=" "/>
    <s v=" "/>
    <s v=" "/>
    <s v=" "/>
    <s v="Não"/>
    <s v=""/>
    <s v="Não"/>
  </r>
  <r>
    <x v="1"/>
    <s v="2000004567399661"/>
    <d v="2023-06-27T00:00:00"/>
    <s v="Entregue"/>
    <s v="Chegou em 28 de junho"/>
    <s v="Sim"/>
    <n v="1"/>
    <n v="164.5"/>
    <s v=""/>
    <n v="-19.739999999999998"/>
    <n v="-26.45"/>
    <s v=""/>
    <n v="118.31"/>
    <s v=" "/>
    <x v="161"/>
    <s v="MLB3286491051"/>
    <s v="Bandeja Esquerda Com Pivô 206 Todos 1999 A 2010"/>
    <s v=" "/>
    <n v="164.5"/>
    <s v="Clássico"/>
    <s v="Autorizado"/>
    <s v="michele alcantara bellini"/>
    <s v="CPF 45561409867"/>
    <s v="Rua Jader Moreira de padua 399 - Casa, Cássia dos Coqueiros - CEP: 14260000, São Paulo"/>
    <s v=" "/>
    <s v="michele alcantara bellini"/>
    <s v="45561409867"/>
    <s v="jader moreira de padua 399 / casa Referencia: proximo a creche e escola romualdo - CEP 14260000 - Centro, Cássia dos Coqueiros, São Paulo"/>
    <s v="Cássia dos Coqueiros"/>
    <s v="São Paulo"/>
    <s v="14260000"/>
    <s v="Brasil"/>
    <s v="Correios e pontos de envio"/>
    <s v="28 de junho | 00:38"/>
    <s v="28 de junho | 14:17"/>
    <s v="Mercado Envios"/>
    <s v="MEL42389658946LMXDF01"/>
    <s v=" "/>
    <s v=" "/>
    <s v=" "/>
    <s v=" "/>
    <s v=" "/>
    <s v=" "/>
    <s v=" "/>
    <s v="Não"/>
    <s v=""/>
    <s v="Não"/>
  </r>
  <r>
    <x v="1"/>
    <s v="2000004562716139"/>
    <d v="2023-06-27T00:00:00"/>
    <s v="Entregue"/>
    <s v="Chegou em 1 de julho"/>
    <s v="Sim"/>
    <n v="1"/>
    <n v="143.16"/>
    <n v="10.5"/>
    <n v="-24.34"/>
    <n v="-30.95"/>
    <s v=""/>
    <n v="98.37"/>
    <s v="Sim"/>
    <x v="42"/>
    <s v="MLB3467679422"/>
    <s v="2 Kits Rolamento Traseiro 207 Passion 50mm 11 A 15 C Barra"/>
    <s v=" "/>
    <n v="143.16"/>
    <s v="Premium"/>
    <s v="Autorizado"/>
    <s v="felipe vidal"/>
    <s v="CPF 09971101556"/>
    <s v="Vitória 40 - Vila Marambaia km6 itacare, Itacaré - CEP: 45530000, Bahia"/>
    <s v=" "/>
    <s v="felipe vidal"/>
    <s v="09971101556"/>
    <s v="Rua Vitória 40 / Vila Marambaia Referencia: Casa de Felipe Vidal. - CEP 45530000 - Km6-Vila Marambaia, Itacaré, Bahia"/>
    <s v="Itacaré"/>
    <s v="Bahia"/>
    <s v="45530000"/>
    <s v="Brasil"/>
    <s v="Correios e pontos de envio"/>
    <s v="28 de junho | 06:03"/>
    <s v="1 de julho | 10:12"/>
    <s v="Mercado Envios"/>
    <s v="MEL42389650116LMXDF01"/>
    <s v=" "/>
    <s v=" "/>
    <s v=" "/>
    <s v=" "/>
    <s v=" "/>
    <s v=" "/>
    <s v=" "/>
    <s v="Não"/>
    <s v=""/>
    <s v="Não"/>
  </r>
  <r>
    <x v="1"/>
    <s v="2000005929185274"/>
    <d v="2023-06-26T00:00:00"/>
    <s v="Entregue"/>
    <s v="Chegou em 27 de junho"/>
    <s v="Não"/>
    <n v="1"/>
    <n v="267.51"/>
    <n v="1.59"/>
    <n v="-45.48"/>
    <s v=""/>
    <s v=""/>
    <n v="223.62"/>
    <s v="Sim"/>
    <x v="400"/>
    <s v="MLB3518556166"/>
    <s v="Par Bandeja Inferior Com Pivô Idea 1.4 1.8 2006 A 2017"/>
    <s v=" "/>
    <n v="267.51"/>
    <s v="Premium"/>
    <s v="Não emitida"/>
    <s v="jarbas leite"/>
    <s v="CPF 99141086449"/>
    <s v="Travessa Irineu Boccato 831, Osasco - CEP: 06114025, São Paulo"/>
    <s v=" "/>
    <s v="jarbas leite"/>
    <s v="99141086449"/>
    <s v="Rua da Independência 820 / casa 4 Referencia: Vila militar, próximo ao Forte Cambuci. - CEP 01524000 - Cambuci, São Paulo, São Paulo"/>
    <s v="São Paulo"/>
    <s v="São Paulo"/>
    <s v="01524000"/>
    <s v="Brasil"/>
    <s v="Mercado Envios Flex"/>
    <s v="27 de junho | 16:05"/>
    <s v="27 de junho | 17:12"/>
    <s v="TIAGO SILVA"/>
    <s v="42389343461"/>
    <s v=" "/>
    <s v=" "/>
    <s v=" "/>
    <s v=" "/>
    <s v=" "/>
    <s v=" "/>
    <s v=" "/>
    <s v="Não"/>
    <s v=""/>
    <s v="Não"/>
  </r>
  <r>
    <x v="1"/>
    <s v="2000005929138262"/>
    <d v="2023-06-26T00:00:00"/>
    <s v="Entregue"/>
    <s v="Chegou em 29 de junho"/>
    <s v="Não"/>
    <n v="1"/>
    <n v="118.13"/>
    <s v=""/>
    <n v="-20.079999999999998"/>
    <n v="-20.45"/>
    <s v=""/>
    <n v="77.599999999999994"/>
    <s v="Sim"/>
    <x v="113"/>
    <s v="MLB3303849047"/>
    <s v="Kit Reparo Alavanca Câmbio Completo Versailles 1991 A 1995"/>
    <s v=" "/>
    <n v="118.13"/>
    <s v="Premium"/>
    <s v="Não emitida"/>
    <s v="aparecido jacinto da silva"/>
    <s v="CPF 20443139873"/>
    <s v="Antônio Marinho,Vila Senhor do Bonfim 1053 - de frente o salão de beleza cleia, Presidente Venceslau - CEP: 19400000, São Paulo"/>
    <s v=" "/>
    <s v="aparecido jacinto da silva"/>
    <s v="20443139873"/>
    <s v="Rua Antônio Marinho 1053 / CEP 19402194 - Vila Senhor do Bonfim, Presidente Venceslau, São Paulo"/>
    <s v="Presidente Venceslau"/>
    <s v="São Paulo"/>
    <s v="19402194"/>
    <s v="Brasil"/>
    <s v="Correios e pontos de envio"/>
    <s v="28 de junho | 04:41"/>
    <s v="29 de junho | 14:13"/>
    <s v="Mercado Envios"/>
    <s v="MEL42389327589LMXDF01"/>
    <s v=" "/>
    <s v=" "/>
    <s v=" "/>
    <s v=" "/>
    <s v=" "/>
    <s v=" "/>
    <s v=" "/>
    <s v="Não"/>
    <s v=""/>
    <s v="Não"/>
  </r>
  <r>
    <x v="1"/>
    <s v="2000005927792096"/>
    <d v="2023-06-26T00:00:00"/>
    <s v="Entregue"/>
    <s v="Chegou em 28 de junho"/>
    <s v="Não"/>
    <n v="1"/>
    <n v="89.52"/>
    <s v=""/>
    <n v="-15.22"/>
    <n v="-21.45"/>
    <s v=""/>
    <n v="52.85"/>
    <s v="Sim"/>
    <x v="14"/>
    <s v="MLB3292519087"/>
    <s v="Par Morceguinho Dianteiro Celta 1998 A 2015"/>
    <s v=" "/>
    <n v="89.52"/>
    <s v="Premium"/>
    <s v="Não emitida"/>
    <s v="Diogo Santana"/>
    <s v="CPF 45332757883"/>
    <s v="avenida dos  brasileiro  1048 - 1048 B, proximo mercado vem vem , Itapevi - CEP: 06663450, São Paulo"/>
    <s v=" "/>
    <s v="Diogo Santana"/>
    <s v="45332757883"/>
    <s v="Avenida dos Brasileiros 1048 / 1048 B Referencia: Próximo ao mercado vem vem. - CEP 06663450 - Parque Suburbano, Itapevi, São Paulo"/>
    <s v="Itapevi"/>
    <s v="São Paulo"/>
    <s v="06663450"/>
    <s v="Brasil"/>
    <s v="Correios e pontos de envio"/>
    <s v="28 de junho | 02:06"/>
    <s v="28 de junho | 15:23"/>
    <s v="Mercado Envios"/>
    <s v="MEL42388836122LMXDF01"/>
    <s v=" "/>
    <s v=" "/>
    <s v=" "/>
    <s v=" "/>
    <s v=" "/>
    <s v=" "/>
    <s v=" "/>
    <s v="Não"/>
    <s v=""/>
    <s v="Não"/>
  </r>
  <r>
    <x v="1"/>
    <s v="2000005927620718"/>
    <d v="2023-06-26T00:00:00"/>
    <s v="Entregue"/>
    <s v="Chegou em 28 de junho"/>
    <s v="Não"/>
    <n v="1"/>
    <n v="119.84"/>
    <s v=""/>
    <n v="-20.37"/>
    <n v="-26.45"/>
    <s v=""/>
    <n v="73.02"/>
    <s v="Sim"/>
    <x v="120"/>
    <s v="MLB3310365399"/>
    <s v="Par Bracinho Oscilante Com Pivô Fiorino Furgão 88 A 2011"/>
    <s v=" "/>
    <n v="119.84"/>
    <s v="Premium"/>
    <s v="Autorizado"/>
    <s v="Wilmar Antunes"/>
    <s v="CPF 69768447915"/>
    <s v="Luiz de Campos 125 - Casa, Porto Alegre - CEP: 91120410, Rio Grande do Sul"/>
    <s v=" "/>
    <s v="Wilmar Antunes"/>
    <s v="69768447915"/>
    <s v="Rua Luiz de Campos 125 / Casa - CEP 91120410 - Sarandi, Porto Alegre, Rio Grande do Sul"/>
    <s v="Porto Alegre"/>
    <s v="Rio Grande do Sul"/>
    <s v="91120410"/>
    <s v="Brasil"/>
    <s v="Correios e pontos de envio"/>
    <s v="28 de junho | 00:09"/>
    <s v="28 de junho | 13:57"/>
    <s v="Mercado Envios"/>
    <s v="MEL42388689895LMXDF01"/>
    <s v=" "/>
    <s v=" "/>
    <s v=" "/>
    <s v=" "/>
    <s v=" "/>
    <s v=" "/>
    <s v=" "/>
    <s v="Não"/>
    <s v=""/>
    <s v="Não"/>
  </r>
  <r>
    <x v="1"/>
    <s v="2000005927384116"/>
    <d v="2023-06-26T00:00:00"/>
    <s v="Entregue"/>
    <s v="Chegou em 27 de junho"/>
    <s v="Não"/>
    <n v="1"/>
    <n v="110.57"/>
    <n v="1.39"/>
    <n v="-18.8"/>
    <s v=""/>
    <s v=""/>
    <n v="93.16"/>
    <s v="Sim"/>
    <x v="7"/>
    <s v="MLB3291497859"/>
    <s v="Kit Bomba De Combustível Gasolina Palio Weekend 97 A 2004"/>
    <s v=" "/>
    <n v="110.57"/>
    <s v="Premium"/>
    <s v="Autorizado"/>
    <s v="Joyce Cristina Dos Santos"/>
    <s v="CPF 35847368895"/>
    <s v="Rua geraldo alves celestino 305 - apt.42 bloco B cond. goias, Guarulhos - CEP: 07190068, São Paulo"/>
    <s v=" "/>
    <s v="Joyce Cristina Dos Santos"/>
    <s v="35847368895"/>
    <s v="Rua Geraldo Alves Celestino 305 / apt. 42 bloco b Referencia: cond. Goiás, Por favor se possível entregar entre 8horas as 16:00. obrigada - CEP 07190068 - Parque Cecap, Guarulhos, São Paulo"/>
    <s v="Guarulhos"/>
    <s v="São Paulo"/>
    <s v="07190068"/>
    <s v="Brasil"/>
    <s v="Mercado Envios Flex"/>
    <s v="27 de junho | 15:50"/>
    <s v="27 de junho | 18:16"/>
    <s v="ALEXANDRE ALVES"/>
    <s v="42388583987"/>
    <s v=" "/>
    <s v=" "/>
    <s v=" "/>
    <s v=" "/>
    <s v=" "/>
    <s v=" "/>
    <s v=" "/>
    <s v="Não"/>
    <s v=""/>
    <s v="Não"/>
  </r>
  <r>
    <x v="1"/>
    <s v="2000005927356468"/>
    <d v="2023-06-26T00:00:00"/>
    <s v="Entregue"/>
    <s v="Chegou em 27 de junho"/>
    <s v="Não"/>
    <n v="1"/>
    <n v="54.9"/>
    <n v="13.9"/>
    <n v="-14.83"/>
    <s v=""/>
    <s v=""/>
    <n v="53.97"/>
    <s v="Sim"/>
    <x v="9"/>
    <s v="MLB3285442853"/>
    <s v="2 Kits Rolamento Roda Traseira Gol G1 G2 G3 G4 G5 Até 2012"/>
    <s v=" "/>
    <n v="54.9"/>
    <s v="Premium"/>
    <s v="Autorizado"/>
    <s v="eliandro mussi mussi"/>
    <s v="CPF 17340280847"/>
    <s v="Avenida Padre Anchieta 354 - loja borracharia, Poá - CEP: 08552020, São Paulo"/>
    <s v=" "/>
    <s v="eliandro mussi mussi"/>
    <s v="17340280847"/>
    <s v="Avenida Padre Anchieta 374 / Borracharia - CEP 08552020 - Vila Anchieta, Poá, São Paulo"/>
    <s v="Poá"/>
    <s v="São Paulo"/>
    <s v="08552020"/>
    <s v="Brasil"/>
    <s v="Mercado Envios Flex"/>
    <s v="27 de junho | 15:43"/>
    <s v="27 de junho | 17:03"/>
    <s v="RONALD SANTOS"/>
    <s v="42388573637"/>
    <s v=" "/>
    <s v=" "/>
    <s v=" "/>
    <s v=" "/>
    <s v=" "/>
    <s v=" "/>
    <s v=" "/>
    <s v="Não"/>
    <s v=""/>
    <s v="Não"/>
  </r>
  <r>
    <x v="1"/>
    <s v="2000005924525254"/>
    <d v="2023-06-26T00:00:00"/>
    <s v="Entregue"/>
    <s v="Chegou em 29 de junho"/>
    <s v="Não"/>
    <n v="1"/>
    <n v="46.21"/>
    <n v="25.04"/>
    <n v="-13.36"/>
    <n v="-25.04"/>
    <s v=""/>
    <n v="32.85"/>
    <s v=" "/>
    <x v="401"/>
    <s v="MLB3699047312"/>
    <s v="Bieleta Traseira Ambos Lados Tiguan 2012 A 2017"/>
    <s v=" "/>
    <n v="46.21"/>
    <s v="Premium"/>
    <s v="Não emitida"/>
    <s v="Joeph Fabian de olieira silva"/>
    <s v="CPF 09282433978"/>
    <s v="Rua Valmir Gualberto De Oliveira 153, São José - CEP: 88106640, Santa Catarina"/>
    <s v=" "/>
    <s v="Joeph Fabian de olieira silva"/>
    <s v="09282433978"/>
    <s v="Rua Valmir Gualberto de Oliveira 153 / CEP 88106640 - Forquilhinha, São José, Santa Catarina"/>
    <s v="São José"/>
    <s v="Santa Catarina"/>
    <s v="88106640"/>
    <s v="Brasil"/>
    <s v="Correios e pontos de envio"/>
    <s v="28 de junho | 04:42"/>
    <s v="29 de junho | 16:03"/>
    <s v="Mercado Envios"/>
    <s v="MEL42387428460LMXDF01"/>
    <s v=" "/>
    <s v=" "/>
    <s v=" "/>
    <s v=" "/>
    <s v=" "/>
    <s v=" "/>
    <s v=" "/>
    <s v="Não"/>
    <s v=""/>
    <s v="Não"/>
  </r>
  <r>
    <x v="1"/>
    <s v="2000005927040574"/>
    <d v="2023-06-26T00:00:00"/>
    <s v="Entregue"/>
    <s v="Chegou em 29 de junho"/>
    <s v="Não"/>
    <n v="1"/>
    <n v="79"/>
    <s v=""/>
    <n v="-13.43"/>
    <n v="-20.45"/>
    <s v=""/>
    <n v="45.12"/>
    <s v=" "/>
    <x v="8"/>
    <s v="MLB3305006329"/>
    <s v="Cabo De Embreagem Strada 1999 A 2000 Motor 1.5 Mpi"/>
    <s v=" "/>
    <n v="79"/>
    <s v="Premium"/>
    <s v="Autorizado"/>
    <s v="cristina maria lopes will"/>
    <s v="CPF 08504646769"/>
    <s v="Rua X Cond Res C Marighella SN - Minha casa minh vida Setor E Bloco15 Casa2, Maricá - CEP: 24940653, Rio de Janeiro"/>
    <s v=" "/>
    <s v="cristina maria lopes will"/>
    <s v="08504646769"/>
    <s v="Rua X SN / Cond Res C Marighella - Minha casa minh vida Setor E Bloco15 Casa2 Referencia: Minha casa minh vida Setor E Bloco15 Casa2 - CEP 24940653 - Chácaras de Inoã (Inoã), Maricá, Rio de Janeiro"/>
    <s v="Maricá"/>
    <s v="Rio de Janeiro"/>
    <s v="24940653"/>
    <s v="Brasil"/>
    <s v="Correios e pontos de envio"/>
    <s v="28 de junho | 03:52"/>
    <s v="29 de junho | 15:04"/>
    <s v="Mercado Envios"/>
    <s v="MEL42388436145LMXDF01"/>
    <s v=" "/>
    <s v=" "/>
    <s v=" "/>
    <s v=" "/>
    <s v=" "/>
    <s v=" "/>
    <s v=" "/>
    <s v="Não"/>
    <s v=""/>
    <s v="Não"/>
  </r>
  <r>
    <x v="1"/>
    <s v="2000005926703166"/>
    <d v="2023-06-26T00:00:00"/>
    <s v="Entregue"/>
    <s v="Chegou em 30 de junho"/>
    <s v="Não"/>
    <n v="1"/>
    <n v="133.46"/>
    <s v=""/>
    <n v="-16.02"/>
    <n v="-20.45"/>
    <s v=""/>
    <n v="96.99"/>
    <s v=" "/>
    <x v="39"/>
    <s v="MLB3287608063"/>
    <s v="2 Kits Rolamento Eixo Traseiro Peugeot 207 47mm 2008 A 2010"/>
    <s v=" "/>
    <n v="133.46"/>
    <s v="Clássico"/>
    <s v="Autorizado"/>
    <s v="Italo Gabriel Fraga Neres"/>
    <s v="CPF 70376172614"/>
    <s v="Rua Carlos Ferrantes 28, Montes Claros - CEP: 39400239, Minas Gerais"/>
    <s v=" "/>
    <s v="Italo Gabriel Fraga Neres"/>
    <s v="70376172614"/>
    <s v="Rua Carlos Ferrante 28 / s - 2 Andar - CEP 39400239 - Alice Maia, Montes Claros, Minas Gerais"/>
    <s v="Montes Claros"/>
    <s v="Minas Gerais"/>
    <s v="39400239"/>
    <s v="Brasil"/>
    <s v="Correios e pontos de envio"/>
    <s v="28 de junho | 06:22"/>
    <s v="30 de junho | 12:24"/>
    <s v="Mercado Envios"/>
    <s v="MEL42388294431LMXDF01"/>
    <s v=" "/>
    <s v=" "/>
    <s v=" "/>
    <s v=" "/>
    <s v=" "/>
    <s v=" "/>
    <s v=" "/>
    <s v="Não"/>
    <s v=""/>
    <s v="Não"/>
  </r>
  <r>
    <x v="1"/>
    <s v="2000005926638806"/>
    <d v="2023-06-26T00:00:00"/>
    <s v="Entregue"/>
    <s v="Chegou em 27 de junho"/>
    <s v="Não"/>
    <n v="1"/>
    <n v="209.7"/>
    <n v="1.39"/>
    <n v="-25.16"/>
    <s v=""/>
    <s v=""/>
    <n v="185.93"/>
    <s v="Sim"/>
    <x v="2"/>
    <s v="MLB3286384409"/>
    <s v="Cabo De Engate E Seleção De Marcha Zafira 2001 A 2006"/>
    <s v=" "/>
    <n v="209.7"/>
    <s v="Clássico"/>
    <s v="Autorizado"/>
    <s v="Mislene Rodrigues"/>
    <s v="CPF 34439321852"/>
    <s v="Avenida Águas da Prata 2103 - Casa, Poá - CEP: 08567400, São Paulo"/>
    <s v=" "/>
    <s v="Mislene Rodrigues"/>
    <s v="34439321852"/>
    <s v="Avenida Águas da Prata 2103 / Casa - CEP 08567400 - Jardim São José, Poá, São Paulo"/>
    <s v="Poá"/>
    <s v="São Paulo"/>
    <s v="08567400"/>
    <s v="Brasil"/>
    <s v="Mercado Envios Flex"/>
    <s v="27 de junho | 15:43"/>
    <s v="27 de junho | 18:22"/>
    <s v="RONALD SANTOS"/>
    <s v="42388342980"/>
    <s v=" "/>
    <s v=" "/>
    <s v=" "/>
    <s v=" "/>
    <s v=" "/>
    <s v=" "/>
    <s v=" "/>
    <s v="Não"/>
    <s v=""/>
    <s v="Não"/>
  </r>
  <r>
    <x v="1"/>
    <s v="2000004575290125"/>
    <d v="2023-06-26T00:00:00"/>
    <s v="Entregue"/>
    <s v="Chegou em 27 de junho"/>
    <s v="Sim"/>
    <n v="1"/>
    <n v="50.7"/>
    <n v="15.9"/>
    <n v="-11.58"/>
    <s v=""/>
    <s v=""/>
    <n v="55.02"/>
    <s v="Sim"/>
    <x v="141"/>
    <s v="MLB3617126404"/>
    <s v="Suporte Coxim Radiador Direito Corsa Frente Montana 02 A 12"/>
    <s v=" "/>
    <n v="50.7"/>
    <s v="Clássico"/>
    <s v="Autorizado"/>
    <s v="Idailton Violy"/>
    <s v="CPF 09245354580"/>
    <s v="Rua Carlos Nahas 112 - Casa 4, São Paulo - CEP: 05795160, São Paulo"/>
    <s v=" "/>
    <s v="Idailton Violy"/>
    <s v="09245354580"/>
    <s v="Rua Carlos Nahas 112 / Casa 4 - CEP 05795160 - Jardim Rosana, São Paulo, São Paulo"/>
    <s v="São Paulo"/>
    <s v="São Paulo"/>
    <s v="05795160"/>
    <s v="Brasil"/>
    <s v="Mercado Envios Flex"/>
    <s v="27 de junho | 15:52"/>
    <s v="27 de junho | 18:47"/>
    <s v="PEDRO AUGUSTO FIRMINO NETO"/>
    <s v="42388342150"/>
    <s v=" "/>
    <s v=" "/>
    <s v=" "/>
    <s v=" "/>
    <s v=" "/>
    <s v=" "/>
    <s v=" "/>
    <s v="Não"/>
    <s v=""/>
    <s v="Não"/>
  </r>
  <r>
    <x v="1"/>
    <s v="2000005926335418"/>
    <d v="2023-06-26T00:00:00"/>
    <s v="Entregue"/>
    <s v="Chegou em 28 de junho"/>
    <s v="Não"/>
    <n v="1"/>
    <n v="31.39"/>
    <n v="7.54"/>
    <n v="-9.27"/>
    <n v="-7.54"/>
    <s v=""/>
    <n v="22.12"/>
    <s v=" "/>
    <x v="391"/>
    <s v="MLB3461085024"/>
    <s v="Kit Rolamento Roda Traseira Corsa Até 2011"/>
    <s v=" "/>
    <n v="31.39"/>
    <s v="Clássico"/>
    <s v="Não emitida"/>
    <s v="leandro lima"/>
    <s v="CPF 39237920857"/>
    <s v="rua dos gavioes 32 - casa, Piracicaba - CEP: 13421282, São Paulo"/>
    <s v=" "/>
    <s v="leandro lima"/>
    <s v="39237920857"/>
    <s v="Rua dos Gaviões 32 / casa Referencia: casa - CEP 13421282 - Pompéia, Piracicaba, São Paulo"/>
    <s v="Piracicaba"/>
    <s v="São Paulo"/>
    <s v="13421282"/>
    <s v="Brasil"/>
    <s v="Correios e pontos de envio"/>
    <s v="27 de junho | 23:56"/>
    <s v="28 de junho | 17:37"/>
    <s v="Mercado Envios"/>
    <s v="MEL42388214820LMXDF01"/>
    <s v=" "/>
    <s v=" "/>
    <s v=" "/>
    <s v=" "/>
    <s v=" "/>
    <s v=" "/>
    <s v=" "/>
    <s v="Não"/>
    <s v=""/>
    <s v="Não"/>
  </r>
  <r>
    <x v="1"/>
    <s v="2000005926259304"/>
    <d v="2023-06-26T00:00:00"/>
    <s v="Entregue"/>
    <s v="Chegou em 29 de junho"/>
    <s v="Não"/>
    <n v="1"/>
    <n v="54.9"/>
    <n v="25.04"/>
    <n v="-14.83"/>
    <n v="-25.04"/>
    <s v=""/>
    <n v="40.07"/>
    <s v="Sim"/>
    <x v="9"/>
    <s v="MLB3285442853"/>
    <s v="2 Kits Rolamento Roda Traseira Gol G1 G2 G3 G4 G5 Até 2012"/>
    <s v=" "/>
    <n v="54.9"/>
    <s v="Premium"/>
    <s v="Autorizado"/>
    <s v="Edson de Oliveira"/>
    <s v="CPF 00933047061"/>
    <s v="Vila. arroio Bonito 2120 - casa, Terra de Areia - CEP: 95535000, Rio Grande do Sul"/>
    <s v=" "/>
    <s v="Edson de Oliveira"/>
    <s v="00933047061"/>
    <s v="Rua António Alves Fernandes Bairro Urbano 2120 / casa Referencia: casa - CEP 95535000 - bairro Arroio Bonito, Terra de Areia, Rio Grande do Sul"/>
    <s v="Terra de Areia"/>
    <s v="Rio Grande do Sul"/>
    <s v="95535000"/>
    <s v="Brasil"/>
    <s v="Correios e pontos de envio"/>
    <s v="28 de junho | 00:09"/>
    <s v="29 de junho | 10:09"/>
    <s v="Mercado Envios"/>
    <s v="MEL42388182548LMXDF01"/>
    <s v=" "/>
    <s v=" "/>
    <s v=" "/>
    <s v=" "/>
    <s v=" "/>
    <s v=" "/>
    <s v=" "/>
    <s v="Não"/>
    <n v="1"/>
    <s v="Não"/>
  </r>
  <r>
    <x v="1"/>
    <s v="2000005925980650"/>
    <d v="2023-06-26T00:00:00"/>
    <s v="Entregue"/>
    <s v="Chegou em 1 de julho"/>
    <s v="Não"/>
    <n v="1"/>
    <n v="56.25"/>
    <n v="48.2"/>
    <n v="-15.06"/>
    <n v="-48.2"/>
    <s v=""/>
    <n v="41.19"/>
    <s v="Sim"/>
    <x v="34"/>
    <s v="MLB3524005782"/>
    <s v="Kit Reparo Terminal Cabo Engate Seleção Kwid"/>
    <s v=" "/>
    <n v="56.25"/>
    <s v="Premium"/>
    <s v="Não emitida"/>
    <s v="Wanderson Costa de Lima"/>
    <s v="CPF 03404062248"/>
    <s v="Rua Almir Queirós 507 - Casa, Boa Vista - CEP: 69318762, Roraima"/>
    <s v=" "/>
    <s v="Wanderson Costa de Lima"/>
    <s v="03404062248"/>
    <s v="Rua Almir Queirós 507 / Casa - CEP 69318762 - Dr. Airton Rocha, Boa Vista, Roraima"/>
    <s v="Boa Vista"/>
    <s v="Roraima"/>
    <s v="69318762"/>
    <s v="Brasil"/>
    <s v="Correios e pontos de envio"/>
    <s v="28 de junho | 05:05"/>
    <s v="1 de julho | 10:52"/>
    <s v="Mercado Envios"/>
    <s v="MEL42387982851LMXDF01"/>
    <s v=" "/>
    <s v=" "/>
    <s v=" "/>
    <s v=" "/>
    <s v=" "/>
    <s v=" "/>
    <s v=" "/>
    <s v="Não"/>
    <s v=""/>
    <s v="Não"/>
  </r>
  <r>
    <x v="1"/>
    <s v="2000004574905719"/>
    <d v="2023-06-26T00:00:00"/>
    <s v="Entregue"/>
    <s v="Chegou em 29 de junho"/>
    <s v="Sim"/>
    <n v="1"/>
    <n v="159.99"/>
    <s v=""/>
    <n v="-19.2"/>
    <n v="-26.45"/>
    <s v=""/>
    <n v="114.34"/>
    <s v=" "/>
    <x v="395"/>
    <s v="MLB3351675863"/>
    <s v="Braço Da Suspensão Inferior Fusion 2006 A 2012"/>
    <s v=" "/>
    <n v="159.99"/>
    <s v="Clássico"/>
    <s v="Não emitida"/>
    <s v="Raimundo Nonato da Silva Nobre"/>
    <s v="CPF 87987414700"/>
    <s v="Rua República do Líbano 25 - Loja A, Rio de Janeiro - CEP: 20061030, Rio de Janeiro"/>
    <s v=" "/>
    <s v="Raimundo Nonato da Silva Nobre"/>
    <s v="87987414700"/>
    <s v="Rua República do Líbano 25 / LOJA A - CEP 20061030 - Centro, Rio de Janeiro, Rio de Janeiro"/>
    <s v="Rio de Janeiro"/>
    <s v="Rio de Janeiro"/>
    <s v="20061030"/>
    <s v="Brasil"/>
    <s v="Correios e pontos de envio"/>
    <s v="28 de junho | 01:03"/>
    <s v="29 de junho | 12:33"/>
    <s v="Mercado Envios"/>
    <s v="MEL42387989218LMXDF01"/>
    <s v=" "/>
    <s v=" "/>
    <s v=" "/>
    <s v=" "/>
    <s v=" "/>
    <s v=" "/>
    <s v=" "/>
    <s v="Não"/>
    <s v=""/>
    <s v="Não"/>
  </r>
  <r>
    <x v="1"/>
    <s v="2000005925820452"/>
    <d v="2023-06-26T00:00:00"/>
    <s v="Entregue"/>
    <s v="Chegou em 28 de junho"/>
    <s v="Não"/>
    <n v="1"/>
    <n v="479"/>
    <s v=""/>
    <n v="-57.48"/>
    <n v="-21.45"/>
    <s v=""/>
    <n v="400.07"/>
    <s v=" "/>
    <x v="402"/>
    <s v="MLB3288394727"/>
    <s v="Cabo De Marcha Trambulador Spin 2014 Em Diante"/>
    <s v=" "/>
    <n v="479"/>
    <s v="Clássico"/>
    <s v="Autorizado"/>
    <s v="rafael martins freire"/>
    <s v="CPF 31339364840"/>
    <s v="Avenida Doutor Alcides de Araúj 1137 - CASA, São Vicente - CEP: 11370201, São Paulo"/>
    <s v=" "/>
    <s v="rafael martins freire"/>
    <s v="31339364840"/>
    <s v="Avenida Presidente Kennedy 619 / loja leonn motos Referencia: Fachada Preta , Loja leonn Motos E Carros de Esquina . - CEP 11701335 - Boqueirão, Praia Grande, São Paulo"/>
    <s v="Praia Grande"/>
    <s v="São Paulo"/>
    <s v="11701335"/>
    <s v="Brasil"/>
    <s v="Correios e pontos de envio"/>
    <s v="28 de junho | 02:18"/>
    <s v="28 de junho | 15:59"/>
    <s v="Mercado Envios"/>
    <s v="MEL42387914301LMXDF01"/>
    <s v=" "/>
    <s v=" "/>
    <s v=" "/>
    <s v=" "/>
    <s v=" "/>
    <s v=" "/>
    <s v=" "/>
    <s v="Não"/>
    <s v=""/>
    <s v="Não"/>
  </r>
  <r>
    <x v="1"/>
    <s v="2000005925755530"/>
    <d v="2023-06-26T00:00:00"/>
    <s v="Devolução em preparação"/>
    <s v="A pessoa que comprou o produto está embalando o pacote para devolvê-lo."/>
    <s v="Não"/>
    <n v="1"/>
    <n v="85.93"/>
    <n v="13.48"/>
    <n v="-14.61"/>
    <n v="-31.93"/>
    <s v=""/>
    <n v="52.87"/>
    <s v="Sim"/>
    <x v="394"/>
    <s v="MLB3467683900"/>
    <s v="Kit Rolamento Eixo Traseiro 207 50mm 2012 A 2015 C Barra"/>
    <s v=" "/>
    <n v="85.93"/>
    <s v="Premium"/>
    <s v="Não emitida"/>
    <s v="Fabrício Vidal Rocha"/>
    <s v="CPF 65696735215"/>
    <s v="Avenida Almirante Tamandaré 243 - Casa F, Belém - CEP: 66020000, Pará"/>
    <s v=" "/>
    <s v="Fabrício Vidal Rocha"/>
    <s v="65696735215"/>
    <s v="Rua Cecília Iter 177 / Vila Progresso (Zona Leste), São Paulo (08240730), São Paulo"/>
    <s v="São Paulo"/>
    <s v="São Paulo"/>
    <s v="08240730"/>
    <s v="Brasil"/>
    <s v="Correios e pontos de envio"/>
    <s v=" "/>
    <s v=" "/>
    <s v="Mercado Envios"/>
    <s v=" "/>
    <s v=" "/>
    <s v=" "/>
    <s v=" "/>
    <s v=" "/>
    <s v=" "/>
    <s v=" "/>
    <s v=" "/>
    <s v="Sim"/>
    <s v=""/>
    <s v="Não"/>
  </r>
  <r>
    <x v="1"/>
    <s v="2000005925706964"/>
    <d v="2023-06-26T00:00:00"/>
    <s v="Entregue"/>
    <s v="Chegou em 27 de junho"/>
    <s v="Não"/>
    <n v="1"/>
    <n v="59.7"/>
    <n v="25.92"/>
    <n v="-15.65"/>
    <n v="-25.92"/>
    <s v=""/>
    <n v="44.05"/>
    <s v=" "/>
    <x v="38"/>
    <s v="MLB2735619005"/>
    <s v="Par Kit De Rolamento Roda Traseira Celta Corsa Prisma"/>
    <s v=" "/>
    <n v="59.7"/>
    <s v="Premium"/>
    <s v="Não emitida"/>
    <s v="aguinaldo pimentel ramos"/>
    <s v="CPF 09824036741"/>
    <s v="Avenida Francisco Antônio Francisco 754, Volta Redonda - CEP: 27276000, Rio de Janeiro"/>
    <s v=" "/>
    <s v="aguinaldo pimentel ramos"/>
    <s v="09824036741"/>
    <s v="Rua Canarinho 23 / casa - CEP 27276630 - Açude, Volta Redonda, Rio de Janeiro"/>
    <s v="Volta Redonda"/>
    <s v="Rio de Janeiro"/>
    <s v="27276630"/>
    <s v="Brasil"/>
    <s v="Correios e pontos de envio"/>
    <s v="27 de junho | 02:09"/>
    <s v="27 de junho | 15:29"/>
    <s v="Mercado Envios"/>
    <s v="MEL42387945092LMXDF01"/>
    <s v=" "/>
    <s v=" "/>
    <s v=" "/>
    <s v=" "/>
    <s v=" "/>
    <s v=" "/>
    <s v=" "/>
    <s v="Não"/>
    <s v=""/>
    <s v="Não"/>
  </r>
  <r>
    <x v="1"/>
    <s v="2000005925474118"/>
    <d v="2023-06-26T00:00:00"/>
    <s v="Devolução a caminho"/>
    <s v="Chegará entre 4 e 7 de julho. Se houver algum problema, você pode nos avisar quando receber."/>
    <s v="Não"/>
    <n v="1"/>
    <n v="54.9"/>
    <n v="13.7"/>
    <n v="-14.83"/>
    <n v="-13.7"/>
    <n v="-40.07"/>
    <n v="0"/>
    <s v="Sim"/>
    <x v="9"/>
    <s v="MLB3285442853"/>
    <s v="2 Kits Rolamento Roda Traseira Gol G1 G2 G3 G4 G5 Até 2012"/>
    <s v=" "/>
    <n v="54.9"/>
    <s v="Premium"/>
    <s v="Não emitida"/>
    <s v="Devanil Lima da Silva Lima"/>
    <s v="CPF 02204368199"/>
    <s v="Rua Fioravante Moretti 310, Paulínia - CEP: 13145155, São Paulo"/>
    <s v=" "/>
    <s v="Devanil Lima da Silva Lima"/>
    <s v="02204368199"/>
    <s v="Rua Cecília Iter 177 / Vila Progresso (Zona Leste), São Paulo (08240730), São Paulo"/>
    <s v="São Paulo"/>
    <s v="São Paulo"/>
    <s v="08240730"/>
    <s v="Brasil"/>
    <s v="Correios e pontos de envio"/>
    <s v="29 de junho | 16:31"/>
    <s v=" "/>
    <s v="Mercado Envios"/>
    <s v="OV595107856BR"/>
    <s v="https://www2.correios.com.br/sistemas/rastreamento/resultado.cfm"/>
    <s v=" "/>
    <s v=" "/>
    <s v=" "/>
    <s v=" "/>
    <s v=" "/>
    <s v=" "/>
    <s v="Sim"/>
    <s v=""/>
    <s v="Não"/>
  </r>
  <r>
    <x v="1"/>
    <s v="2000005925346454"/>
    <d v="2023-06-26T00:00:00"/>
    <s v="Entregue"/>
    <s v="Chegou em 28 de junho"/>
    <s v="Não"/>
    <n v="1"/>
    <n v="82.64"/>
    <n v="1.59"/>
    <n v="-9.92"/>
    <s v=""/>
    <s v=""/>
    <n v="74.31"/>
    <s v="Sim"/>
    <x v="106"/>
    <s v="MLB3537409570"/>
    <s v="Cabo De Freio Gol G2 Todos Traseiro 1994 A 2002"/>
    <s v=" "/>
    <n v="82.64"/>
    <s v="Clássico"/>
    <s v="Não emitida"/>
    <s v="marco antonio saraiva"/>
    <s v="CPF 27101167829"/>
    <s v="Rua Doutor Armando Pinto 697 - a, Franco da Rocha - CEP: 07803000, São Paulo"/>
    <s v=" "/>
    <s v="marco antonio saraiva"/>
    <s v="27101167829"/>
    <s v="Rua Doutor Armando Pinto 697 / a - CEP 07803000 - Companhia Fazenda Belém, Franco da Rocha, São Paulo"/>
    <s v="Franco da Rocha"/>
    <s v="São Paulo"/>
    <s v="07803000"/>
    <s v="Brasil"/>
    <s v="Mercado Envios Flex"/>
    <s v="28 de junho | 16:00"/>
    <s v="28 de junho | 20:35"/>
    <s v="DOUGLAS MATOS"/>
    <s v="42387786540"/>
    <s v=" "/>
    <s v=" "/>
    <s v=" "/>
    <s v=" "/>
    <s v=" "/>
    <s v=" "/>
    <s v=" "/>
    <s v="Não"/>
    <n v="1"/>
    <s v="Não"/>
  </r>
  <r>
    <x v="1"/>
    <s v="2000005925167452"/>
    <d v="2023-06-26T00:00:00"/>
    <s v="Entregue"/>
    <s v="Chegou em 1 de julho"/>
    <s v="Não"/>
    <n v="1"/>
    <n v="102.4"/>
    <s v=""/>
    <n v="-17.41"/>
    <n v="-18.45"/>
    <s v=""/>
    <n v="66.540000000000006"/>
    <s v=" "/>
    <x v="15"/>
    <s v="MLB3532031370"/>
    <s v="Par Kit Pino Guia Bucha Pinça Spacefox 2006 A 2018"/>
    <s v=" "/>
    <n v="102.4"/>
    <s v="Premium"/>
    <s v="Não emitida"/>
    <s v="Pedro José"/>
    <s v="CPF 05498884117"/>
    <s v="Rua Da Cana 61, Sonora - CEP: 79415000, Mato Grosso do Sul"/>
    <s v=" "/>
    <s v="Pedro José"/>
    <s v="05498884117"/>
    <s v="Rua Padre Anchieta 745 / Em frente a Escola - CEP 79415000 - Centro, Sonora, Mato Grosso do Sul"/>
    <s v="Sonora"/>
    <s v="Mato Grosso do Sul"/>
    <s v="79415000"/>
    <s v="Brasil"/>
    <s v="Correios e pontos de envio"/>
    <s v="27 de junho | 05:03"/>
    <s v="1 de julho | 09:55"/>
    <s v="Mercado Envios"/>
    <s v="MEL42387635321LMXDF01"/>
    <s v=" "/>
    <s v=" "/>
    <s v=" "/>
    <s v=" "/>
    <s v=" "/>
    <s v=" "/>
    <s v=" "/>
    <s v="Não"/>
    <s v=""/>
    <s v="Não"/>
  </r>
  <r>
    <x v="1"/>
    <s v="2000005924996314"/>
    <d v="2023-06-26T00:00:00"/>
    <s v="Entregue"/>
    <s v="Chegou em 28 de junho"/>
    <s v="Não"/>
    <n v="1"/>
    <n v="159.99"/>
    <s v=""/>
    <n v="-19.2"/>
    <n v="-26.45"/>
    <s v=""/>
    <n v="114.34"/>
    <s v=" "/>
    <x v="395"/>
    <s v="MLB3351675863"/>
    <s v="Braço Da Suspensão Inferior Fusion 2006 A 2012"/>
    <s v=" "/>
    <n v="159.99"/>
    <s v="Clássico"/>
    <s v="Não emitida"/>
    <s v="Brenner Espindola"/>
    <s v="CPF 15972065711"/>
    <s v="Rua bahia 375 - araras, Teresópolis - CEP: 25957025, Rio de Janeiro"/>
    <s v=" "/>
    <s v="Brenner Espindola"/>
    <s v="15972065711"/>
    <s v="Rua José Rebello 439 / Casa De Baixo Referencia: Casa Amarela. em Frente Ao Número 400, Casa De Baixo - CEP 25965270 - Barra do Imbuí, Teresópolis, Rio de Janeiro"/>
    <s v="Teresópolis"/>
    <s v="Rio de Janeiro"/>
    <s v="25965270"/>
    <s v="Brasil"/>
    <s v="Correios e pontos de envio"/>
    <s v="27 de junho | 09:17"/>
    <s v="28 de junho | 16:44"/>
    <s v="Mercado Envios"/>
    <s v="MEL42387634372LMXDF01"/>
    <s v=" "/>
    <s v=" "/>
    <s v=" "/>
    <s v=" "/>
    <s v=" "/>
    <s v=" "/>
    <s v=" "/>
    <s v="Não"/>
    <s v=""/>
    <s v="Não"/>
  </r>
  <r>
    <x v="1"/>
    <s v="2000005924987480"/>
    <d v="2023-06-26T00:00:00"/>
    <s v="Entregue"/>
    <s v="Chegou em 27 de junho"/>
    <s v="Não"/>
    <n v="1"/>
    <n v="126.09"/>
    <n v="1.39"/>
    <n v="-21.44"/>
    <s v=""/>
    <s v=""/>
    <n v="106.04"/>
    <s v="Sim"/>
    <x v="403"/>
    <s v="MLB3498639988"/>
    <s v="Kit Reparo Pino Guia Pinça De Freio Dianteiro Versa 12 A 17"/>
    <s v=" "/>
    <n v="126.09"/>
    <s v="Premium"/>
    <s v="Autorizado"/>
    <s v="Edson Aparecido Mendes Teixeira"/>
    <s v="CPF 11608120805"/>
    <s v="Rua Crateus 76, Guarulhos - CEP: 07173080, São Paulo"/>
    <s v=" "/>
    <s v="Edson Aparecido Mendes Teixeira"/>
    <s v="11608120805"/>
    <s v="Rua Crateus 76 / CEP 07173080 - Jardim Presidente Dutra, Guarulhos, São Paulo"/>
    <s v="Guarulhos"/>
    <s v="São Paulo"/>
    <s v="07173080"/>
    <s v="Brasil"/>
    <s v="Mercado Envios Flex"/>
    <s v="27 de junho | 15:50"/>
    <s v="27 de junho | 18:49"/>
    <s v="ALEXANDRE ALVES"/>
    <s v="42387557275"/>
    <s v=" "/>
    <s v=" "/>
    <s v=" "/>
    <s v=" "/>
    <s v=" "/>
    <s v=" "/>
    <s v=" "/>
    <s v="Não"/>
    <s v=""/>
    <s v="Não"/>
  </r>
  <r>
    <x v="1"/>
    <s v="2000005924018548"/>
    <d v="2023-06-26T00:00:00"/>
    <s v="Entregue"/>
    <s v="Chegou em 27 de junho"/>
    <s v="Não"/>
    <n v="1"/>
    <n v="110.57"/>
    <s v=""/>
    <n v="-18.8"/>
    <n v="-20.45"/>
    <s v=""/>
    <n v="71.319999999999993"/>
    <s v=" "/>
    <x v="7"/>
    <s v="MLB3492433544"/>
    <s v="Kit Bomba De Combustível Gasolina Euro Clio 1998 A 2007"/>
    <s v=" "/>
    <n v="110.57"/>
    <s v="Premium"/>
    <s v="Não emitida"/>
    <s v="Geison Souza"/>
    <s v="CPF 37898252802"/>
    <s v="Rua Herminia Magueta Correa 90 - Casa, Cerquilho - CEP: 18520000, São Paulo"/>
    <s v=" "/>
    <s v="Geison Souza"/>
    <s v="37898252802"/>
    <s v="Rua Hermínia Magueta Correa 90 / Casa  Referencia: Pra baixo do mercado padilha. - CEP 18528088 - Residencial Aliança, Cerquilho, São Paulo"/>
    <s v="Cerquilho"/>
    <s v="São Paulo"/>
    <s v="18528088"/>
    <s v="Brasil"/>
    <s v="Correios e pontos de envio"/>
    <s v="26 de junho | 23:49"/>
    <s v="27 de junho | 12:11"/>
    <s v="Mercado Envios"/>
    <s v="MEL42387129917LMXDF01"/>
    <s v=" "/>
    <s v=" "/>
    <s v=" "/>
    <s v=" "/>
    <s v=" "/>
    <s v=" "/>
    <s v=" "/>
    <s v="Não"/>
    <s v=""/>
    <s v="Não"/>
  </r>
  <r>
    <x v="1"/>
    <s v="2000005923983152"/>
    <d v="2023-06-26T00:00:00"/>
    <s v="Entregue"/>
    <s v="Chegou em 28 de junho"/>
    <s v="Não"/>
    <n v="2"/>
    <n v="140.62"/>
    <n v="13.65"/>
    <n v="-34.9"/>
    <n v="-13.65"/>
    <s v=""/>
    <n v="105.72"/>
    <s v="Sim"/>
    <x v="14"/>
    <s v="MLB3497685910"/>
    <s v="Par Morceguinho Dianteiro Corsa 1998 A 2003"/>
    <s v=" "/>
    <n v="70.31"/>
    <s v="Premium"/>
    <s v="Não emitida"/>
    <s v="Wevely Cristina"/>
    <s v="CPF 13488531660"/>
    <s v="Rua Jovino Fernandes 142 - 3 andar, São João Nepomuceno - CEP: 36684176, Minas Gerais"/>
    <s v=" "/>
    <s v="Wevely Cristina"/>
    <s v="13488531660"/>
    <s v="Rua Jovino Fernandes 54 / Perto do peixinho - CEP 36684176 - Três Marias, São João Nepomuceno, Minas Gerais"/>
    <s v="São João Nepomuceno"/>
    <s v="Minas Gerais"/>
    <s v="36684176"/>
    <s v="Brasil"/>
    <s v="Correios e pontos de envio"/>
    <s v="27 de junho | 05:24"/>
    <s v="28 de junho | 13:45"/>
    <s v="Mercado Envios"/>
    <s v="MEL42387193488LMXDF01"/>
    <s v=" "/>
    <s v=" "/>
    <s v=" "/>
    <s v=" "/>
    <s v=" "/>
    <s v=" "/>
    <s v=" "/>
    <s v="Não"/>
    <s v=""/>
    <s v="Não"/>
  </r>
  <r>
    <x v="1"/>
    <s v="2000005923897668"/>
    <d v="2023-06-26T00:00:00"/>
    <s v="Entregue"/>
    <s v="Chegou em 28 de junho"/>
    <s v="Não"/>
    <n v="1"/>
    <n v="82.64"/>
    <s v=""/>
    <n v="-9.92"/>
    <n v="-20.45"/>
    <s v=""/>
    <n v="52.27"/>
    <s v=" "/>
    <x v="106"/>
    <s v="MLB3537409570"/>
    <s v="Cabo De Freio Gol G2 Todos Traseiro 1994 A 2002"/>
    <s v=" "/>
    <n v="82.64"/>
    <s v="Clássico"/>
    <s v="Não emitida"/>
    <s v="NELSON  FERREIRA DE SOUZA"/>
    <s v="CPF 88243338934"/>
    <s v="Avenida dos Imigrantes 69 - CASA, Goioxim - CEP: 85162000, Paraná"/>
    <s v=" "/>
    <s v="NELSON  FERREIRA DE SOUZA"/>
    <s v="88243338934"/>
    <s v="Avenida dos Imigrantes 69 / CASA - CEP 85162000 - BELA VISTA, Goioxim, Paraná"/>
    <s v="Goioxim"/>
    <s v="Paraná"/>
    <s v="85162000"/>
    <s v="Brasil"/>
    <s v="Correios e pontos de envio"/>
    <s v="27 de junho | 08:41"/>
    <s v="28 de junho | 15:38"/>
    <s v="Mercado Envios"/>
    <s v="MEL42387157502LMXDF01"/>
    <s v=" "/>
    <s v=" "/>
    <s v=" "/>
    <s v=" "/>
    <s v=" "/>
    <s v=" "/>
    <s v=" "/>
    <s v="Não"/>
    <s v=""/>
    <s v="Não"/>
  </r>
  <r>
    <x v="1"/>
    <s v="2000005923529170"/>
    <d v="2023-06-26T00:00:00"/>
    <s v="Entregue"/>
    <s v="Chegou em 27 de junho"/>
    <s v="Não"/>
    <n v="1"/>
    <n v="35.89"/>
    <n v="5.45"/>
    <n v="-9.81"/>
    <n v="-5.45"/>
    <s v=""/>
    <n v="26.08"/>
    <s v=" "/>
    <x v="105"/>
    <s v="MLB3291706191"/>
    <s v="Morceguinho Dianteiro Lado Direito Corsa 1998 A 2003"/>
    <s v=" "/>
    <n v="35.89"/>
    <s v="Clássico"/>
    <s v="Não emitida"/>
    <s v="Eduardo Vilela Rodrigues"/>
    <s v="CPF 15252676801"/>
    <s v="Takao domoto 220 - Casa, Pindamonhangaba - CEP: 12443020, São Paulo"/>
    <s v=" "/>
    <s v="Eduardo Vilela Rodrigues"/>
    <s v="15252676801"/>
    <s v="Rua Takao Domoto 220 / Casa Referencia: Atenção Sobrado de cor amarela, não confundir com ponto comercial de mesmo número pouco antes do meu endereço na mesma calçada. - CEP 12443020 - Jardim Carlota, Pindamonhangaba, São Paulo"/>
    <s v="Pindamonhangaba"/>
    <s v="São Paulo"/>
    <s v="12443020"/>
    <s v="Brasil"/>
    <s v="Correios e pontos de envio"/>
    <s v="27 de junho | 02:36"/>
    <s v="27 de junho | 15:49"/>
    <s v="Mercado Envios"/>
    <s v="MEL42386915045LMXDF01"/>
    <s v=" "/>
    <s v=" "/>
    <s v=" "/>
    <s v=" "/>
    <s v=" "/>
    <s v=" "/>
    <s v=" "/>
    <s v="Não"/>
    <s v=""/>
    <s v="Não"/>
  </r>
  <r>
    <x v="1"/>
    <s v="2000005923522318"/>
    <d v="2023-06-26T00:00:00"/>
    <s v="Entregue"/>
    <s v="Chegou em 28 de junho"/>
    <s v="Não"/>
    <n v="1"/>
    <n v="93.59"/>
    <s v=""/>
    <n v="-15.91"/>
    <n v="-20.45"/>
    <s v=""/>
    <n v="57.23"/>
    <s v="Sim"/>
    <x v="102"/>
    <s v="MLB3602401316"/>
    <s v="Par Bieleta Traseira Barra Estabilizadora Blazer 1996 A 2011"/>
    <s v=" "/>
    <n v="93.59"/>
    <s v="Premium"/>
    <s v="Não emitida"/>
    <s v="itamarbartol itamarbartol"/>
    <s v="CPF 08670710870"/>
    <s v="av. prestes maia 435 - eder veiculos, Araçatuba - CEP: 16074100, São Paulo"/>
    <s v=" "/>
    <s v="itamarbartol itamarbartol"/>
    <s v="08670710870"/>
    <s v="Avenida Prestes Maia 435 / Eder Veiculos - CEP 16074100 - Boa Vista, Araçatuba, São Paulo"/>
    <s v="Araçatuba"/>
    <s v="São Paulo"/>
    <s v="16074100"/>
    <s v="Brasil"/>
    <s v="Correios e pontos de envio"/>
    <s v="27 de junho | 05:39"/>
    <s v="28 de junho | 14:12"/>
    <s v="Mercado Envios"/>
    <s v="MEL42386986490LMXDF01"/>
    <s v=" "/>
    <s v=" "/>
    <s v=" "/>
    <s v=" "/>
    <s v=" "/>
    <s v=" "/>
    <s v=" "/>
    <s v="Não"/>
    <s v=""/>
    <s v="Não"/>
  </r>
  <r>
    <x v="1"/>
    <s v="2000004573859457"/>
    <d v="2023-06-26T00:00:00"/>
    <s v="Entregue"/>
    <s v="Chegou em 27 de junho"/>
    <s v="Sim"/>
    <n v="1"/>
    <n v="93.59"/>
    <s v=""/>
    <n v="-15.91"/>
    <n v="-20.45"/>
    <s v=""/>
    <n v="57.23"/>
    <s v=" "/>
    <x v="102"/>
    <s v="MLB3602401316"/>
    <s v="Par Bieleta Traseira Barra Estabilizadora Blazer 1996 A 2011"/>
    <s v=" "/>
    <n v="93.59"/>
    <s v="Premium"/>
    <s v="Não emitida"/>
    <s v="Gardena Demes"/>
    <s v="CPF 03054679993"/>
    <s v="Rua Paulo Adams Filho 52 - Fundos, São José dos Pinhais - CEP: 83085632, Paraná"/>
    <s v=" "/>
    <s v="Gardena Demes"/>
    <s v="03054679993"/>
    <s v="Rua Paulo Adams Filho 52 / Fundos - CEP 83085632 - Rio Pequeno, São José dos Pinhais, Paraná"/>
    <s v="São José dos Pinhais"/>
    <s v="Paraná"/>
    <s v="83085632"/>
    <s v="Brasil"/>
    <s v="Correios e pontos de envio"/>
    <s v="27 de junho | 00:50"/>
    <s v="27 de junho | 17:34"/>
    <s v="Mercado Envios"/>
    <s v="MEL42386949272LMXDF01"/>
    <s v=" "/>
    <s v=" "/>
    <s v=" "/>
    <s v=" "/>
    <s v=" "/>
    <s v=" "/>
    <s v=" "/>
    <s v="Não"/>
    <s v=""/>
    <s v="Não"/>
  </r>
  <r>
    <x v="1"/>
    <s v="2000005923334508"/>
    <d v="2023-06-26T00:00:00"/>
    <s v="Entregue"/>
    <s v="Chegou em 29 de junho"/>
    <s v="Não"/>
    <n v="1"/>
    <n v="387.89"/>
    <s v=""/>
    <n v="-46.55"/>
    <n v="-38.950000000000003"/>
    <s v=""/>
    <n v="302.39"/>
    <s v=" "/>
    <x v="156"/>
    <s v="MLB3472362824"/>
    <s v="Par Bandeja Com Pivô E Bieleta 206 1999 A 2011"/>
    <s v=" "/>
    <n v="387.89"/>
    <s v="Clássico"/>
    <s v="Não emitida"/>
    <s v="marcia Da Silveira Policarpo"/>
    <s v="CPF 05699224963"/>
    <s v="soldado PM Durval Tavares 31 - casa 4, Matinhos - CEP: 83260000, Paraná"/>
    <s v=" "/>
    <s v="marcia Da Silveira Policarpo"/>
    <s v="05699224963"/>
    <s v="10A AVENIDA CURITIBA 1400 / SALA 3 - CEP 83260000 - Matinhos, Paraná"/>
    <s v="Matinhos"/>
    <s v="Paraná"/>
    <s v="83260000"/>
    <s v="Brasil"/>
    <s v="Correios e pontos de envio"/>
    <s v="28 de junho | 07:50"/>
    <s v="29 de junho | 17:25"/>
    <s v="Mercado Envios"/>
    <s v="MEL42386902350LMXDF01"/>
    <s v="https://myaccount.mercadolivre.com.br/shipments/42386902350/detail"/>
    <s v=" "/>
    <s v=" "/>
    <s v=" "/>
    <s v=" "/>
    <s v=" "/>
    <s v=" "/>
    <s v="Não"/>
    <s v=""/>
    <s v="Não"/>
  </r>
  <r>
    <x v="1"/>
    <s v="2000005922890480"/>
    <d v="2023-06-26T00:00:00"/>
    <s v="Entregue"/>
    <s v="Chegou em 26 de junho"/>
    <s v="Não"/>
    <n v="1"/>
    <n v="102.4"/>
    <n v="1.59"/>
    <n v="-17.41"/>
    <s v=""/>
    <s v=""/>
    <n v="86.58"/>
    <s v="Sim"/>
    <x v="15"/>
    <s v="MLB3299265337"/>
    <s v="Par Kit Pino Guia Bucha Pinça Gol Quadrado E G2 1984 A 2003"/>
    <s v=" "/>
    <n v="102.4"/>
    <s v="Premium"/>
    <s v="Autorizado"/>
    <s v="Fabio Soares Ramos"/>
    <s v="CPF 37363917817"/>
    <s v="Rua Jorge Amado 40 - 3, São Bernardo do Campo - CEP: 09895600, São Paulo"/>
    <s v=" "/>
    <s v="Fabio Soares Ramos"/>
    <s v="37363917817"/>
    <s v="Rua Colorado 312 / cs Referencia: 3 - CEP 04225050 - Vila Carioca, São Paulo, São Paulo"/>
    <s v="São Paulo"/>
    <s v="São Paulo"/>
    <s v="04225050"/>
    <s v="Brasil"/>
    <s v="Mercado Envios Flex"/>
    <s v="26 de junho | 15:59"/>
    <s v="26 de junho | 20:20"/>
    <s v="WAGNER DE SOUSA"/>
    <s v="42386623769"/>
    <s v=" "/>
    <s v=" "/>
    <s v=" "/>
    <s v=" "/>
    <s v=" "/>
    <s v=" "/>
    <s v=" "/>
    <s v="Não"/>
    <s v=""/>
    <s v="Não"/>
  </r>
  <r>
    <x v="1"/>
    <s v="2000005922841102"/>
    <d v="2023-06-26T00:00:00"/>
    <s v="Entregue"/>
    <s v="Chegou em 28 de junho"/>
    <s v="Não"/>
    <n v="1"/>
    <n v="215.76"/>
    <n v="17.59"/>
    <n v="-36.68"/>
    <n v="-38.04"/>
    <s v=""/>
    <n v="158.63"/>
    <s v="Sim"/>
    <x v="89"/>
    <s v="MLB3292612341"/>
    <s v="Kit Rolamento Eixo Traseiro C Bucha 47mm Peugeot 206 99 A 10"/>
    <s v=" "/>
    <n v="215.76"/>
    <s v="Premium"/>
    <s v="Não emitida"/>
    <s v="raimundo nilo azevedo junior nilo"/>
    <s v="CPF 52265889334"/>
    <s v="Rua Onze 38 -  Enfrente o 38A COLÉGIO ROSEANA SARNEY MURAD, São Luís - CEP: 65076530, Maranhão"/>
    <s v=" "/>
    <s v="raimundo nilo azevedo junior nilo"/>
    <s v="52265889334"/>
    <s v="Rua Abdon Gonçalves 294 / CEP 69058193 - Flores, Manaus, Amazonas"/>
    <s v="Manaus"/>
    <s v="Amazonas"/>
    <s v="69058193"/>
    <s v="Brasil"/>
    <s v="Correios e pontos de envio"/>
    <s v="27 de junho | 05:42"/>
    <s v="28 de junho | 08:31"/>
    <s v="Mercado Envios"/>
    <s v="MEL42386604195LMXDF01"/>
    <s v=" "/>
    <s v=" "/>
    <s v=" "/>
    <s v=" "/>
    <s v=" "/>
    <s v=" "/>
    <s v=" "/>
    <s v="Não"/>
    <s v=""/>
    <s v="Não"/>
  </r>
  <r>
    <x v="1"/>
    <s v="2000005922738662"/>
    <d v="2023-06-26T00:00:00"/>
    <s v="Entregue"/>
    <s v="Chegou em 26 de junho"/>
    <s v="Não"/>
    <n v="1"/>
    <n v="59.7"/>
    <n v="8.9"/>
    <n v="-15.65"/>
    <s v=""/>
    <s v=""/>
    <n v="52.95"/>
    <s v=" "/>
    <x v="38"/>
    <s v="MLB2735619005"/>
    <s v="Par Kit De Rolamento Roda Traseira Celta Corsa Prisma"/>
    <s v=" "/>
    <n v="59.7"/>
    <s v="Premium"/>
    <s v="Autorizado"/>
    <s v="Manoel Satiro"/>
    <s v="CPF 08296228882"/>
    <s v="Rua Rio Araújo 332 - casa, São Paulo - CEP: 08072000, São Paulo"/>
    <s v=" "/>
    <s v="Manoel Satiro"/>
    <s v="08296228882"/>
    <s v="Rua Rio Araújo 332 / casa Referencia: Paralela com rua papiro do  Egito - CEP 08072000 - União de Vila Nova, São Paulo, São Paulo"/>
    <s v="São Paulo"/>
    <s v="São Paulo"/>
    <s v="08072000"/>
    <s v="Brasil"/>
    <s v="Mercado Envios Flex"/>
    <s v="26 de junho | 16:15"/>
    <s v="26 de junho | 19:25"/>
    <s v="LUAN CARLOS"/>
    <s v="42386638294"/>
    <s v=" "/>
    <s v=" "/>
    <s v=" "/>
    <s v=" "/>
    <s v=" "/>
    <s v=" "/>
    <s v=" "/>
    <s v="Não"/>
    <s v=""/>
    <s v="Não"/>
  </r>
  <r>
    <x v="1"/>
    <s v="2000004573175685"/>
    <d v="2023-06-25T00:00:00"/>
    <s v="Entregue"/>
    <s v="Chegou em 30 de junho"/>
    <s v="Sim"/>
    <n v="1"/>
    <n v="138.56"/>
    <n v="10.87"/>
    <n v="-16.63"/>
    <n v="-31.32"/>
    <s v=""/>
    <n v="101.48"/>
    <s v=" "/>
    <x v="42"/>
    <s v="MLB3287648769"/>
    <s v="2 Kits Rolamento Traseiro 207 Passion 50mm 11 A 15 C Barra"/>
    <s v=" "/>
    <n v="138.56"/>
    <s v="Clássico"/>
    <s v="Não emitida"/>
    <s v="maria roselaine zarnott da silva"/>
    <s v="CPF 02672362041"/>
    <s v="atlantico sul 444, Santa Vitória do Palmar - CEP: 96230000, Rio Grande do Sul"/>
    <s v=" "/>
    <s v="maria roselaine zarnott da silva"/>
    <s v="02672362041"/>
    <s v="Rua Atlântico Sul 444 / CEP 96230000 - Santa Júlia, Santa Vitória do Palmar, Rio Grande do Sul"/>
    <s v="Santa Vitória do Palmar"/>
    <s v="Rio Grande do Sul"/>
    <s v="96230000"/>
    <s v="Brasil"/>
    <s v="Correios e pontos de envio"/>
    <s v="27 de junho | 05:03"/>
    <s v="30 de junho | 14:29"/>
    <s v="Mercado Envios"/>
    <s v="MEL42386365732LMXDF01"/>
    <s v=" "/>
    <s v=" "/>
    <s v=" "/>
    <s v=" "/>
    <s v=" "/>
    <s v=" "/>
    <s v=" "/>
    <s v="Não"/>
    <s v=""/>
    <s v="Não"/>
  </r>
  <r>
    <x v="1"/>
    <s v="2000005921666640"/>
    <d v="2023-06-25T00:00:00"/>
    <s v="Entregue"/>
    <s v="Chegou em 27 de junho"/>
    <s v="Não"/>
    <n v="2"/>
    <n v="109.8"/>
    <n v="7.72"/>
    <n v="-29.66"/>
    <n v="-7.72"/>
    <s v=""/>
    <n v="80.14"/>
    <s v="Sim"/>
    <x v="9"/>
    <s v="MLB2735548557"/>
    <s v="Par Kits De Rolamento Roda Traseira Gol G1 G2 G3 G4 G5"/>
    <s v=" "/>
    <n v="54.9"/>
    <s v="Premium"/>
    <s v="Não emitida"/>
    <s v="Cleiton do Prado"/>
    <s v="CPF 31304078809"/>
    <s v="Elena Albin 35 - frete, Eldorado - CEP: 11960000, São Paulo"/>
    <s v=" "/>
    <s v="Cleiton do Prado"/>
    <s v="31304078809"/>
    <s v="Rua Jacinto Souza Pachêco 141 / Frente Referencia: Frente - CEP 11960000 - Incomarger, Eldorado, São Paulo"/>
    <s v="Eldorado"/>
    <s v="São Paulo"/>
    <s v="11960000"/>
    <s v="Brasil"/>
    <s v="Correios e pontos de envio"/>
    <s v="27 de junho | 02:37"/>
    <s v="27 de junho | 16:56"/>
    <s v="Mercado Envios"/>
    <s v="MEL42386215720LMXDF01"/>
    <s v=" "/>
    <s v=" "/>
    <s v=" "/>
    <s v=" "/>
    <s v=" "/>
    <s v=" "/>
    <s v=" "/>
    <s v="Não"/>
    <s v=""/>
    <s v="Não"/>
  </r>
  <r>
    <x v="1"/>
    <s v="2000005921410422"/>
    <d v="2023-06-25T00:00:00"/>
    <s v="Devolução finalizada com reembolso para o comprador"/>
    <s v="O produto devolvido chegou em quinta-feira, 29 de junho."/>
    <s v="Não"/>
    <n v="1"/>
    <n v="143.16"/>
    <n v="1.59"/>
    <n v="-24.34"/>
    <s v=""/>
    <n v="-118.82"/>
    <n v="1.59"/>
    <s v="Sim"/>
    <x v="42"/>
    <s v="MLB3467679422"/>
    <s v="2 Kits Rolamento Traseiro 207 Passion 50mm 11 A 15 C Barra"/>
    <s v=" "/>
    <n v="143.16"/>
    <s v="Premium"/>
    <s v="Autorizado"/>
    <s v="jose roberto gorrera"/>
    <s v="CPF 12671581823"/>
    <s v="Pedro Paulo dos Santos 283 - A, Mogi das Cruzes - CEP: 08750710, São Paulo"/>
    <s v=" "/>
    <s v="jose roberto gorrera"/>
    <s v="12671581823"/>
    <s v="Rua Cecília Iter 177 / Vila Progresso (Zona Leste), São Paulo (08240730), São Paulo"/>
    <s v="São Paulo"/>
    <s v="São Paulo"/>
    <s v="08240730"/>
    <s v="Brasil"/>
    <s v="Mercado Envios Flex"/>
    <s v="27 de junho | 16:20"/>
    <s v="29 de junho | 14:31"/>
    <s v="RONALD SANTOS"/>
    <s v="OV641490441BR"/>
    <s v="https://www2.correios.com.br/sistemas/rastreamento/resultado.cfm"/>
    <s v=" "/>
    <s v=" "/>
    <s v=" "/>
    <s v=" "/>
    <s v=" "/>
    <s v=" "/>
    <s v="Sim"/>
    <s v=""/>
    <s v="Não"/>
  </r>
  <r>
    <x v="1"/>
    <s v="2000005921336594"/>
    <d v="2023-06-25T00:00:00"/>
    <s v="Entregue"/>
    <s v="Chegou em 27 de junho"/>
    <s v="Não"/>
    <n v="1"/>
    <n v="54.9"/>
    <n v="18.899999999999999"/>
    <n v="-14.83"/>
    <n v="-18.899999999999999"/>
    <s v=""/>
    <n v="40.07"/>
    <s v=" "/>
    <x v="9"/>
    <s v="MLB3285442853"/>
    <s v="2 Kits Rolamento Roda Traseira Gol G1 G2 G3 G4 G5 Até 2012"/>
    <s v=" "/>
    <n v="54.9"/>
    <s v="Premium"/>
    <s v="Não emitida"/>
    <s v="Willians  Henrique "/>
    <s v="CPF 11177901773"/>
    <s v="Rua Passos Coutinho 63 - casa, Rio de Janeiro - CEP: 21031190, Rio de Janeiro"/>
    <s v=" "/>
    <s v="Willians  Henrique "/>
    <s v="11177901773"/>
    <s v="Rua Passos Coutinho 63 / casa Referencia: proximo a estrada engenho da pedra - CEP 21031190 - Ramos, Rio de Janeiro, Rio de Janeiro"/>
    <s v="Rio de Janeiro"/>
    <s v="Rio de Janeiro"/>
    <s v="21031190"/>
    <s v="Brasil"/>
    <s v="Correios e pontos de envio"/>
    <s v="27 de junho | 00:44"/>
    <s v="27 de junho | 15:36"/>
    <s v="Mercado Envios"/>
    <s v="MEL42386004253LMXDF01"/>
    <s v=" "/>
    <s v=" "/>
    <s v=" "/>
    <s v=" "/>
    <s v=" "/>
    <s v=" "/>
    <s v=" "/>
    <s v="Não"/>
    <s v=""/>
    <s v="Não"/>
  </r>
  <r>
    <x v="1"/>
    <s v="2000005921222278"/>
    <d v="2023-06-25T00:00:00"/>
    <s v="Entregue"/>
    <s v="Chegou em 26 de junho"/>
    <s v="Não"/>
    <n v="1"/>
    <n v="44.52"/>
    <n v="15.9"/>
    <n v="-13.07"/>
    <s v=""/>
    <s v=""/>
    <n v="47.35"/>
    <s v="Sim"/>
    <x v="20"/>
    <s v="MLB3563324108"/>
    <s v="Kit Reparo Bucha Alavanca Câmbio Varão Astra 1994 A 2000"/>
    <s v=" "/>
    <n v="44.52"/>
    <s v="Premium"/>
    <s v="Autorizado"/>
    <s v="Ivanir Lourenço"/>
    <s v="CPF 22930026839"/>
    <s v="Rua João Fasoli 2 - A, Carapicuíba - CEP: 06343000, São Paulo"/>
    <s v=" "/>
    <s v="Ivanir Lourenço"/>
    <s v="22930026839"/>
    <s v="Rua João Fasoli 512 / Referencia: Escola Esmeralda Becker. - CEP 06343000 - Jardim Marilu, Carapicuíba, São Paulo"/>
    <s v="Carapicuíba"/>
    <s v="São Paulo"/>
    <s v="06343000"/>
    <s v="Brasil"/>
    <s v="Mercado Envios Flex"/>
    <s v="26 de junho | 16:20"/>
    <s v="26 de junho | 20:51"/>
    <s v="CAIO AUGUSTO PATRICIO DA COSTA"/>
    <s v="42385955985"/>
    <s v=" "/>
    <s v=" "/>
    <s v=" "/>
    <s v=" "/>
    <s v=" "/>
    <s v=" "/>
    <s v=" "/>
    <s v="Não"/>
    <s v=""/>
    <s v="Não"/>
  </r>
  <r>
    <x v="1"/>
    <s v="2000005919883094"/>
    <d v="2023-06-25T00:00:00"/>
    <s v="Reclamação com devolução habilitada"/>
    <s v="Avisamos a pessoa que efetuou a compra que já pode iniciar a devolução."/>
    <s v="Não"/>
    <n v="1"/>
    <n v="150"/>
    <n v="15.9"/>
    <n v="-24"/>
    <s v=""/>
    <s v=""/>
    <n v="141.9"/>
    <s v=" "/>
    <x v="404"/>
    <s v="MLB3353732077"/>
    <s v="Câmera Digital Samsung Es95 Funcionando Normalmente"/>
    <s v="Cor : Azul"/>
    <n v="150"/>
    <s v="Premium"/>
    <s v="Não emitida"/>
    <s v="Ana Beatriz Anderlini Dantas"/>
    <s v="CPF 41261293835"/>
    <s v="Rua capitão macedo 333 - apartamento 111, São Paulo - CEP: 04021020, São Paulo"/>
    <s v=" "/>
    <s v="Ana Beatriz Anderlini Dantas"/>
    <s v="41261293835"/>
    <s v="Rua Capitão Macedo 333 / apartamento 111 - CEP 04021020 - Vila Clementino, São Paulo, São Paulo"/>
    <s v="São Paulo"/>
    <s v="São Paulo"/>
    <s v="04021020"/>
    <s v="Brasil"/>
    <s v="Mercado Envios Flex"/>
    <s v="26 de junho | 16:03"/>
    <s v="26 de junho | 17:32"/>
    <s v="GUSTAVO DE ANDRADE CHEQUI MOREIRA"/>
    <s v="42385476406"/>
    <s v=" "/>
    <s v=" "/>
    <s v=" "/>
    <s v=" "/>
    <s v=" "/>
    <s v=" "/>
    <s v=" "/>
    <s v="Sim"/>
    <s v=""/>
    <s v="Não"/>
  </r>
  <r>
    <x v="1"/>
    <s v="2000005919800340"/>
    <d v="2023-06-25T00:00:00"/>
    <s v="Entregue"/>
    <s v="Chegou em 28 de junho"/>
    <s v="Não"/>
    <n v="1"/>
    <n v="215.76"/>
    <s v=""/>
    <n v="-36.68"/>
    <n v="-20.45"/>
    <s v=""/>
    <n v="158.63"/>
    <s v="Sim"/>
    <x v="89"/>
    <s v="MLB3292612341"/>
    <s v="Kit Rolamento Eixo Traseiro C Bucha 47mm Peugeot 206 99 A 10"/>
    <s v=" "/>
    <n v="215.76"/>
    <s v="Premium"/>
    <s v="Não emitida"/>
    <s v="Antonio Dos Santos de Mattos"/>
    <s v="CPF 02775473938"/>
    <s v="avenida Nilza de Oliveira ñ1489 1489 - centro, Ubiratã - CEP: 85440000, Paraná"/>
    <s v=" "/>
    <s v="Antonio Dos Santos de Mattos"/>
    <s v="02775473938"/>
    <s v="Avenida Nilza de Oliveira Pipino 1489 / centro Referencia: lojas quero quero. - CEP 85440000 - centro, Ubiratã, Paraná"/>
    <s v="Ubiratã"/>
    <s v="Paraná"/>
    <s v="85440000"/>
    <s v="Brasil"/>
    <s v="Correios e pontos de envio"/>
    <s v="27 de junho | 00:27"/>
    <s v="28 de junho | 11:39"/>
    <s v="Mercado Envios"/>
    <s v="MEL42385440402LMXDF01"/>
    <s v=" "/>
    <s v=" "/>
    <s v=" "/>
    <s v=" "/>
    <s v=" "/>
    <s v=" "/>
    <s v=" "/>
    <s v="Não"/>
    <s v=""/>
    <s v="Não"/>
  </r>
  <r>
    <x v="1"/>
    <s v="2000005919652642"/>
    <d v="2023-06-25T00:00:00"/>
    <s v="Entregue"/>
    <s v="Chegou em 1 de julho"/>
    <s v="Não"/>
    <n v="1"/>
    <n v="118.13"/>
    <n v="12.5"/>
    <n v="-20.079999999999998"/>
    <n v="-32.950000000000003"/>
    <s v=""/>
    <n v="77.599999999999994"/>
    <s v="Sim"/>
    <x v="113"/>
    <s v="MLB3558463578"/>
    <s v="Kit Reparo Alavanca Câmbio Completo Pampa 1990 A 1997"/>
    <s v=" "/>
    <n v="118.13"/>
    <s v="Premium"/>
    <s v="Não emitida"/>
    <s v="Osvaldo de Brito"/>
    <s v="CPF 25107992234"/>
    <s v="601 81, Paranaíta - CEP: 78590000, Mato Grosso"/>
    <s v=" "/>
    <s v="Osvaldo de Brito"/>
    <s v="25107992234"/>
    <s v="601 81 / CEP 78590000 - setor 1, Paranaíta, Mato Grosso"/>
    <s v="Paranaíta"/>
    <s v="Mato Grosso"/>
    <s v="78590000"/>
    <s v="Brasil"/>
    <s v="Correios e pontos de envio"/>
    <s v="27 de junho | 05:01"/>
    <s v="1 de julho | 16:50"/>
    <s v="Mercado Envios"/>
    <s v="MEL42385304695LMXDF01"/>
    <s v=" "/>
    <s v=" "/>
    <s v=" "/>
    <s v=" "/>
    <s v=" "/>
    <s v=" "/>
    <s v=" "/>
    <s v="Não"/>
    <s v=""/>
    <s v="Não"/>
  </r>
  <r>
    <x v="1"/>
    <s v="2000005919485814"/>
    <d v="2023-06-25T00:00:00"/>
    <s v="Entregue"/>
    <s v="Chegou em 28 de junho"/>
    <s v="Sim"/>
    <n v="1"/>
    <n v="59.7"/>
    <n v="17.662582729278284"/>
    <n v="-13.744358651118816"/>
    <n v="-17.662582729278284"/>
    <s v=""/>
    <n v="45.955641348881187"/>
    <s v=" "/>
    <x v="38"/>
    <s v="MLB2735619005"/>
    <s v="Par Kit De Rolamento Roda Traseira Celta Corsa Prisma"/>
    <s v=" "/>
    <n v="59.7"/>
    <s v="Premium"/>
    <s v=" "/>
    <s v=" "/>
    <s v=" "/>
    <s v=" "/>
    <s v=" "/>
    <s v=" "/>
    <s v=" "/>
    <s v=" "/>
    <s v=" "/>
    <s v=" "/>
    <s v=" "/>
    <s v=" "/>
    <s v=" "/>
    <s v=" "/>
    <s v=" "/>
    <s v=" "/>
    <s v=" "/>
    <s v=" "/>
    <s v=" "/>
    <s v=" "/>
    <s v=" "/>
    <s v=" "/>
    <s v=" "/>
    <s v=" "/>
    <s v="Não"/>
    <s v=""/>
    <s v="Não"/>
  </r>
  <r>
    <x v="1"/>
    <s v="2000005919492264"/>
    <d v="2023-06-25T00:00:00"/>
    <s v="Entregue"/>
    <s v="Chegou em 28 de junho"/>
    <s v="Sim"/>
    <n v="1"/>
    <n v="67.22"/>
    <n v="19.887417270721713"/>
    <n v="-15.475641348881183"/>
    <n v="-19.887417270721713"/>
    <s v=""/>
    <n v="51.744358651118816"/>
    <s v=" "/>
    <x v="14"/>
    <s v="MLB3292509531"/>
    <s v="Par Morceguinho Dianteiro Celta 1998 A 2015"/>
    <s v=" "/>
    <n v="67.22"/>
    <s v="Clássico"/>
    <s v=" "/>
    <s v=" "/>
    <s v=" "/>
    <s v=" "/>
    <s v=" "/>
    <s v=" "/>
    <s v=" "/>
    <s v=" "/>
    <s v=" "/>
    <s v=" "/>
    <s v=" "/>
    <s v=" "/>
    <s v=" "/>
    <s v=" "/>
    <s v=" "/>
    <s v=" "/>
    <s v=" "/>
    <s v=" "/>
    <s v=" "/>
    <s v=" "/>
    <s v=" "/>
    <s v=" "/>
    <s v=" "/>
    <s v=" "/>
    <s v="Não"/>
    <s v=""/>
    <s v="Não"/>
  </r>
  <r>
    <x v="1"/>
    <s v="2000005918955630"/>
    <d v="2023-06-25T00:00:00"/>
    <s v="Entregue"/>
    <s v="Chegou em 26 de junho"/>
    <s v="Não"/>
    <n v="1"/>
    <n v="31.39"/>
    <n v="15.9"/>
    <n v="-9.27"/>
    <s v=""/>
    <s v=""/>
    <n v="38.020000000000003"/>
    <s v=" "/>
    <x v="391"/>
    <s v="MLB3460949998"/>
    <s v="Kit Rolamento Roda Traseira Celta Até 2011"/>
    <s v=" "/>
    <n v="31.39"/>
    <s v="Clássico"/>
    <s v="Autorizado"/>
    <s v="Rafael Lima"/>
    <s v="CPF 40526608897"/>
    <s v="Travessa Soneto da Rosa 16 - Proximo A Estacao Do Jaragua, São Paulo - CEP: 05181120, São Paulo"/>
    <s v=" "/>
    <s v="Rafael Lima"/>
    <s v="40526608897"/>
    <s v="Rua Nova Guataporanga 253 / Referencia: ponto final do Jd dos cunhas - CEP 02982040 - Jardim Sydney, São Paulo, São Paulo"/>
    <s v="São Paulo"/>
    <s v="São Paulo"/>
    <s v="02982040"/>
    <s v="Brasil"/>
    <s v="Mercado Envios Flex"/>
    <s v="26 de junho | 16:37"/>
    <s v="26 de junho | 20:41"/>
    <s v="CARLOS EDUARDO BROTAS SALES SALES"/>
    <s v="42385014497"/>
    <s v=" "/>
    <s v=" "/>
    <s v=" "/>
    <s v=" "/>
    <s v=" "/>
    <s v=" "/>
    <s v=" "/>
    <s v="Não"/>
    <s v=""/>
    <s v="Não"/>
  </r>
  <r>
    <x v="1"/>
    <s v="2000004571361929"/>
    <d v="2023-06-25T00:00:00"/>
    <s v="Entregue"/>
    <s v="Chegou em 26 de junho"/>
    <s v="Sim"/>
    <n v="1"/>
    <n v="54.9"/>
    <n v="13.9"/>
    <n v="-14.83"/>
    <s v=""/>
    <s v=""/>
    <n v="53.97"/>
    <s v="Sim"/>
    <x v="9"/>
    <s v="MLB2735548557"/>
    <s v="Par Kits De Rolamento Roda Traseira Gol G1 G2 G3 G4 G5"/>
    <s v=" "/>
    <n v="54.9"/>
    <s v="Premium"/>
    <s v="Autorizado"/>
    <s v="fabio martins de moura"/>
    <s v="CPF 21279665890"/>
    <s v="Rua Baía Grande 744 - Bloco 6 Ap 14, São Paulo - CEP: 03202000, São Paulo"/>
    <s v=" "/>
    <s v="fabio martins de moura"/>
    <s v="21279665890"/>
    <s v="Rua Baía Grande 744 / Bloco 6 Ap 14 - CEP 03202000 - Vila Bela, São Paulo, São Paulo"/>
    <s v="São Paulo"/>
    <s v="São Paulo"/>
    <s v="03202000"/>
    <s v="Brasil"/>
    <s v="Mercado Envios Flex"/>
    <s v="26 de junho | 15:59"/>
    <s v="26 de junho | 20:58"/>
    <s v="MICHELLE RULING MARTINS"/>
    <s v="42384653092"/>
    <s v=" "/>
    <s v=" "/>
    <s v=" "/>
    <s v=" "/>
    <s v=" "/>
    <s v=" "/>
    <s v=" "/>
    <s v="Não"/>
    <s v=""/>
    <s v="Não"/>
  </r>
  <r>
    <x v="1"/>
    <s v="2000005917475442"/>
    <d v="2023-06-24T00:00:00"/>
    <s v="No ponto de retirada"/>
    <s v="O seu comprador deverá retirar o pacote em Mercado Envios."/>
    <s v="Não"/>
    <n v="1"/>
    <n v="252.19"/>
    <s v=""/>
    <n v="-30.26"/>
    <n v="-20.45"/>
    <s v=""/>
    <n v="201.48"/>
    <s v=" "/>
    <x v="46"/>
    <s v="MLB3698539634"/>
    <s v="Cabo Duplo Trambulador Strada 1.4 2012"/>
    <s v=" "/>
    <n v="252.19"/>
    <s v="Clássico"/>
    <s v="Não emitida"/>
    <s v="neli Mendes"/>
    <s v="CPF 56885245100"/>
    <s v="rua Tabajara Mt 979 - Bairro Santo Antonio, Jaciara - CEP: 78820000, Mato Grosso"/>
    <s v=" "/>
    <s v="neli Mendes"/>
    <s v="56885245100"/>
    <s v="RUA GUAICURUS 183 / Jaciara service - CEP 78820000 - Jaciara, Mato Grosso"/>
    <s v="Jaciara"/>
    <s v="Mato Grosso"/>
    <s v="78820000"/>
    <s v="Brasil"/>
    <s v="Correios e pontos de envio"/>
    <s v="27 de junho | 05:01"/>
    <s v=" "/>
    <s v="Mercado Envios"/>
    <s v="MEL42384395151LMXDF01"/>
    <s v="https://myaccount.mercadolivre.com.br/shipments/42384395151/detail"/>
    <s v=" "/>
    <s v=" "/>
    <s v=" "/>
    <s v=" "/>
    <s v=" "/>
    <s v=" "/>
    <s v="Não"/>
    <s v=""/>
    <s v="Não"/>
  </r>
  <r>
    <x v="1"/>
    <s v="2000004570569559"/>
    <d v="2023-06-24T00:00:00"/>
    <s v="Entregue"/>
    <s v="Chegou em 26 de junho"/>
    <s v="Sim"/>
    <n v="2"/>
    <n v="214.5"/>
    <n v="1.59"/>
    <n v="-25.74"/>
    <s v=""/>
    <s v=""/>
    <n v="190.35"/>
    <s v=" "/>
    <x v="7"/>
    <s v="MLB3291498195"/>
    <s v="Kit Bomba De Combustível Gasolina Euro Blazer 96 A 2007"/>
    <s v=" "/>
    <n v="107.25"/>
    <s v="Clássico"/>
    <s v="Autorizado"/>
    <s v="Felipe Felisberto"/>
    <s v="CPF 42135195898"/>
    <s v="Doutor Edgar Pereira Magalhoes Gouveia 75 - casa, Osasco - CEP: 06263190, São Paulo"/>
    <s v=" "/>
    <s v="Felipe Felisberto"/>
    <s v="42135195898"/>
    <s v="Rua Doutor Edgard Pereira Magalhães Gouvea 75 / casa Referencia: Igreja assembleia de Deus - CEP 06263190 - Portal D'Oeste, Osasco, São Paulo"/>
    <s v="Osasco"/>
    <s v="São Paulo"/>
    <s v="06263190"/>
    <s v="Brasil"/>
    <s v="Mercado Envios Flex"/>
    <s v="26 de junho | 15:53"/>
    <s v="26 de junho | 17:44"/>
    <s v="FALO O  ANDRE"/>
    <s v="42383963836"/>
    <s v=" "/>
    <s v=" "/>
    <s v=" "/>
    <s v=" "/>
    <s v=" "/>
    <s v=" "/>
    <s v=" "/>
    <s v="Não"/>
    <s v=""/>
    <s v="Não"/>
  </r>
  <r>
    <x v="1"/>
    <s v="2000005916192692"/>
    <d v="2023-06-24T00:00:00"/>
    <s v="Entregue"/>
    <s v="Chegou em 27 de junho"/>
    <s v="Não"/>
    <n v="1"/>
    <n v="209.7"/>
    <s v=""/>
    <n v="-25.16"/>
    <n v="-21.45"/>
    <s v=""/>
    <n v="163.09"/>
    <s v=" "/>
    <x v="2"/>
    <s v="MLB3286372295"/>
    <s v="Cabo Seletor De Marcha Zafira 2001 A 2006"/>
    <s v=" "/>
    <n v="209.7"/>
    <s v="Clássico"/>
    <s v="Não emitida"/>
    <s v="Costa.Jose Costa"/>
    <s v="CPF 87217503868"/>
    <s v="Rua Silva Jardim 1855 - cada, Bauru - CEP: 17063090, São Paulo"/>
    <s v=" "/>
    <s v="Costa.Jose Costa"/>
    <s v="87217503868"/>
    <s v="Rua Ruy Fonseca Itiberê da Cunha 110 / casa Referencia: travessa da sidi campello - CEP 81170265 - Cidade Industrial, Curitiba, Paraná"/>
    <s v="Curitiba"/>
    <s v="Paraná"/>
    <s v="81170265"/>
    <s v="Brasil"/>
    <s v="Correios e pontos de envio"/>
    <s v="27 de junho | 00:50"/>
    <s v="27 de junho | 20:09"/>
    <s v="Mercado Envios"/>
    <s v="MEL42383854337LMXDF01"/>
    <s v=" "/>
    <s v=" "/>
    <s v=" "/>
    <s v=" "/>
    <s v=" "/>
    <s v=" "/>
    <s v=" "/>
    <s v="Não"/>
    <s v=""/>
    <s v="Não"/>
  </r>
  <r>
    <x v="1"/>
    <s v="2000005916170252"/>
    <d v="2023-06-24T00:00:00"/>
    <s v="Cancelada pelo comprador"/>
    <s v="Cancelou e especificou outro problema."/>
    <s v="Não"/>
    <n v="1"/>
    <n v="133.46"/>
    <n v="1.59"/>
    <n v="-16.02"/>
    <s v=""/>
    <n v="-119.03"/>
    <n v="0"/>
    <s v=" "/>
    <x v="39"/>
    <s v="MLB3287617129"/>
    <s v="2 Kits Rolamento Eixo Traseiro Peugeot 206 47mm 1999 A 2010"/>
    <s v=" "/>
    <n v="133.46"/>
    <s v="Clássico"/>
    <s v="Autorizado"/>
    <s v="Joao Paulo Cordeiro Rodrigues"/>
    <s v="CPF 09132927452"/>
    <s v="Estrada Guarulhos Nazaré 2642 - salao do dega, Guarulhos - CEP: 07162000, São Paulo"/>
    <s v=" "/>
    <s v="Joao Paulo Cordeiro Rodrigues"/>
    <s v="09132927452"/>
    <s v=" "/>
    <s v="Guarulhos"/>
    <s v="São Paulo"/>
    <s v="07162000"/>
    <s v="Brasil"/>
    <s v="Mercado Envios Flex"/>
    <s v=" "/>
    <s v=" "/>
    <s v="CARAVELASPAREPARTSPEASAUT"/>
    <s v="42383844121"/>
    <s v=" "/>
    <s v=" "/>
    <s v=" "/>
    <s v=" "/>
    <s v=" "/>
    <s v=" "/>
    <s v=" "/>
    <s v="Não"/>
    <s v=""/>
    <s v="Não"/>
  </r>
  <r>
    <x v="1"/>
    <s v="2000005916105270"/>
    <d v="2023-06-24T00:00:00"/>
    <s v="Entregue"/>
    <s v="Chegou em 28 de junho"/>
    <s v="Não"/>
    <n v="1"/>
    <n v="107.25"/>
    <s v=""/>
    <n v="-12.87"/>
    <n v="-20.45"/>
    <s v=""/>
    <n v="73.930000000000007"/>
    <s v=" "/>
    <x v="7"/>
    <s v="MLB3492551484"/>
    <s v="Kit Bomba De Combustível Gasolina Classe A 190 2000 Diante"/>
    <s v=" "/>
    <n v="107.25"/>
    <s v="Clássico"/>
    <s v="Não emitida"/>
    <s v="Luciano Gonçalves"/>
    <s v="CPF 02021436195"/>
    <s v="Rua Silveira 33 - Casa, Nantes - CEP: 19645000, São Paulo"/>
    <s v=" "/>
    <s v="Luciano Gonçalves"/>
    <s v="02021436195"/>
    <s v="Rua das Orquídeas 1110 / Casa - CEP 87720194 - Jardim Ereni (Sumaré), Paranavaí, Paraná"/>
    <s v="Paranavaí"/>
    <s v="Paraná"/>
    <s v="87720194"/>
    <s v="Brasil"/>
    <s v="Correios e pontos de envio"/>
    <s v="27 de junho | 00:27"/>
    <s v="28 de junho | 12:13"/>
    <s v="Mercado Envios"/>
    <s v="MEL42383897282LMXDF01"/>
    <s v=" "/>
    <s v=" "/>
    <s v=" "/>
    <s v=" "/>
    <s v=" "/>
    <s v=" "/>
    <s v=" "/>
    <s v="Não"/>
    <s v=""/>
    <s v="Não"/>
  </r>
  <r>
    <x v="1"/>
    <s v="2000005915650110"/>
    <d v="2023-06-24T00:00:00"/>
    <s v="Entregue"/>
    <s v="Chegou em 28 de junho"/>
    <s v="Não"/>
    <n v="1"/>
    <n v="135.5"/>
    <s v=""/>
    <n v="-23.04"/>
    <n v="-20.45"/>
    <s v=""/>
    <n v="92.01"/>
    <s v=" "/>
    <x v="255"/>
    <s v="MLB3558785148"/>
    <s v="2 Kit Rolamento Roda Traseira Escort Zetec Sw 1996 Em Diante"/>
    <s v=" "/>
    <n v="135.5"/>
    <s v="Premium"/>
    <s v="Não emitida"/>
    <s v="Maria Luiza da Silva Prado"/>
    <s v="CPF 67771378749"/>
    <s v="Rua Q 180 - Setor A, Maricá - CEP: 24944834, Rio de Janeiro"/>
    <s v=" "/>
    <s v="Maria Luiza da Silva Prado"/>
    <s v="67771378749"/>
    <s v="Rua Q 180 / Setor A - CEP 24944834 - Santa Paula (Inoã), Maricá, Rio de Janeiro"/>
    <s v="Maricá"/>
    <s v="Rio de Janeiro"/>
    <s v="24944834"/>
    <s v="Brasil"/>
    <s v="Correios e pontos de envio"/>
    <s v="27 de junho | 05:08"/>
    <s v="28 de junho | 17:50"/>
    <s v="Mercado Envios"/>
    <s v="MEL42383623563LMXDF01"/>
    <s v=" "/>
    <s v=" "/>
    <s v=" "/>
    <s v=" "/>
    <s v=" "/>
    <s v=" "/>
    <s v=" "/>
    <s v="Não"/>
    <s v=""/>
    <s v="Não"/>
  </r>
  <r>
    <x v="1"/>
    <s v="2000005915392992"/>
    <d v="2023-06-24T00:00:00"/>
    <s v="Entregue"/>
    <s v="Chegou em 30 de junho"/>
    <s v="Não"/>
    <n v="1"/>
    <n v="89.52"/>
    <n v="13.49"/>
    <n v="-15.22"/>
    <n v="-39.94"/>
    <s v=""/>
    <n v="47.85"/>
    <s v="Sim"/>
    <x v="14"/>
    <s v="MLB3497696828"/>
    <s v="Par Morceguinho Dianteiro Prisma 2007 A 2012"/>
    <s v=" "/>
    <n v="89.52"/>
    <s v="Premium"/>
    <s v="Não emitida"/>
    <s v="Jean Carlos"/>
    <s v="CPF 80130496553"/>
    <s v="Rua Bangu 22 - Ao lada da igreja nova alianca, Itapevi - CEP: 06660540, São Paulo"/>
    <s v=" "/>
    <s v="Jean Carlos"/>
    <s v="80130496553"/>
    <s v="rua Antônio elei 100 / Referencia: na praça Antônio elei - CEP 45500000 - acm, Ibirapitanga, Bahia"/>
    <s v="Ibirapitanga"/>
    <s v="Bahia"/>
    <s v="45500000"/>
    <s v="Brasil"/>
    <s v="Correios e pontos de envio"/>
    <s v="27 de junho | 05:44"/>
    <s v="30 de junho | 16:00"/>
    <s v="Mercado Envios"/>
    <s v="MEL42383516851LMXDF01"/>
    <s v=" "/>
    <s v=" "/>
    <s v=" "/>
    <s v=" "/>
    <s v=" "/>
    <s v=" "/>
    <s v=" "/>
    <s v="Não"/>
    <s v=""/>
    <s v="Não"/>
  </r>
  <r>
    <x v="1"/>
    <s v="2000005914964232"/>
    <d v="2023-06-24T00:00:00"/>
    <s v="Cancelada pelo comprador"/>
    <s v="Cancelou e especificou outro problema."/>
    <s v="Não"/>
    <n v="1"/>
    <n v="215.76"/>
    <n v="17.59"/>
    <n v="-36.68"/>
    <n v="-38.04"/>
    <n v="-158.63"/>
    <n v="0"/>
    <s v="Sim"/>
    <x v="89"/>
    <s v="MLB3292612341"/>
    <s v="Kit Rolamento Eixo Traseiro C Bucha 47mm Peugeot 206 99 A 10"/>
    <s v=" "/>
    <n v="215.76"/>
    <s v="Premium"/>
    <s v="Não emitida"/>
    <s v="raimundo nilo azevedo junior nilo"/>
    <s v="CPF 52265889334"/>
    <s v="Rua Onze 38 -  Enfrente o 38A COLÉGIO ROSEANA SARNEY MURAD, São Luís - CEP: 65076530, Maranhão"/>
    <s v=" "/>
    <s v="raimundo nilo azevedo junior nilo"/>
    <s v="52265889334"/>
    <s v=" "/>
    <s v="Manaus"/>
    <s v="Amazonas"/>
    <s v="69058193"/>
    <s v="Brasil"/>
    <s v="Correios e pontos de envio"/>
    <s v=" "/>
    <s v=" "/>
    <s v="Mercado Envios"/>
    <s v=" "/>
    <s v=" "/>
    <s v=" "/>
    <s v=" "/>
    <s v=" "/>
    <s v=" "/>
    <s v=" "/>
    <s v=" "/>
    <s v="Não"/>
    <s v=""/>
    <s v="Não"/>
  </r>
  <r>
    <x v="1"/>
    <s v="2000005914779102"/>
    <d v="2023-06-24T00:00:00"/>
    <s v="Entregue"/>
    <s v="Chegou em 28 de junho"/>
    <s v="Não"/>
    <n v="1"/>
    <n v="164.5"/>
    <s v=""/>
    <n v="-19.739999999999998"/>
    <n v="-38.950000000000003"/>
    <s v=""/>
    <n v="105.81"/>
    <s v=" "/>
    <x v="161"/>
    <s v="MLB3461940450"/>
    <s v="Bandeja Esquerda Peugeot Hoggar Todos 2010 A 2013 Com Pivô"/>
    <s v=" "/>
    <n v="164.5"/>
    <s v="Clássico"/>
    <s v="Não emitida"/>
    <s v="edilson rodcar"/>
    <s v="CPF 69795630687"/>
    <s v="Rua joao 23 1556, Passos - CEP: 37901533, Minas Gerais"/>
    <s v=" "/>
    <s v="edilson rodcar"/>
    <s v="69795630687"/>
    <s v="Rua João XXIII 1556 / CEP 37901533 - Nossa Senhora Aparecida, Passos, Minas Gerais"/>
    <s v="Passos"/>
    <s v="Minas Gerais"/>
    <s v="37901533"/>
    <s v="Brasil"/>
    <s v="Correios e pontos de envio"/>
    <s v="28 de junho | 00:02"/>
    <s v="28 de junho | 15:57"/>
    <s v="Mercado Envios"/>
    <s v="MEL42383325708LMXDF01"/>
    <s v=" "/>
    <s v=" "/>
    <s v=" "/>
    <s v=" "/>
    <s v=" "/>
    <s v=" "/>
    <s v=" "/>
    <s v="Não"/>
    <s v=""/>
    <s v="Não"/>
  </r>
  <r>
    <x v="1"/>
    <s v="2000005914756706"/>
    <d v="2023-06-24T00:00:00"/>
    <s v="Cancelada pelo comprador"/>
    <s v="Cancelou porque encontrou um preço melhor."/>
    <s v="Não"/>
    <n v="1"/>
    <n v="164.5"/>
    <s v=""/>
    <n v="-19.739999999999998"/>
    <n v="-38.950000000000003"/>
    <n v="-105.81"/>
    <n v="0"/>
    <s v=" "/>
    <x v="161"/>
    <s v="MLB3461940450"/>
    <s v="Bandeja Esquerda Peugeot Hoggar Todos 2010 A 2013 Com Pivô"/>
    <s v=" "/>
    <n v="164.5"/>
    <s v="Clássico"/>
    <s v="Não emitida"/>
    <s v="edilson rodcar"/>
    <s v="CPF 69795630687"/>
    <s v="Rua joao 23 1556, Passos - CEP: 37901533, Minas Gerais"/>
    <s v=" "/>
    <s v="edilson rodcar"/>
    <s v="69795630687"/>
    <s v=" "/>
    <s v="Passos"/>
    <s v="Minas Gerais"/>
    <s v="37901533"/>
    <s v="Brasil"/>
    <s v="Correios e pontos de envio"/>
    <s v=" "/>
    <s v=" "/>
    <s v="Mercado Envios"/>
    <s v=" "/>
    <s v=" "/>
    <s v=" "/>
    <s v=" "/>
    <s v=" "/>
    <s v=" "/>
    <s v=" "/>
    <s v=" "/>
    <s v="Não"/>
    <s v=""/>
    <s v="Não"/>
  </r>
  <r>
    <x v="1"/>
    <s v="2000005914502796"/>
    <d v="2023-06-24T00:00:00"/>
    <s v="Entregue"/>
    <s v="Chegou em 29 de junho"/>
    <s v="Não"/>
    <n v="1"/>
    <n v="119.84"/>
    <n v="25.16"/>
    <n v="-20.37"/>
    <n v="-51.61"/>
    <s v=""/>
    <n v="73.02"/>
    <s v=" "/>
    <x v="120"/>
    <s v="MLB3591831284"/>
    <s v="Par Bracinho Oscilante Com Pivô Uno Mille 1991 A 2011"/>
    <s v=" "/>
    <n v="119.84"/>
    <s v="Premium"/>
    <s v="Não emitida"/>
    <s v="Hernando Pereira"/>
    <s v="CPF 12401345680"/>
    <s v="Juiz De Paz Pedro Carvalho 136, Araçuai - CEP: 39600000, Minas Gerais"/>
    <s v=" "/>
    <s v="Hernando Pereira"/>
    <s v="12401345680"/>
    <s v="Juiz De Paz Pedro Carvalho 136 / CEP 39600000 - canoeiro, Araçuaí, Minas Gerais"/>
    <s v="Araçuaí"/>
    <s v="Minas Gerais"/>
    <s v="39600000"/>
    <s v="Brasil"/>
    <s v="Correios e pontos de envio"/>
    <s v="27 de junho | 06:31"/>
    <s v="29 de junho | 14:07"/>
    <s v="Mercado Envios"/>
    <s v="MEL42383206928LMXDF01"/>
    <s v=" "/>
    <s v=" "/>
    <s v=" "/>
    <s v=" "/>
    <s v=" "/>
    <s v=" "/>
    <s v=" "/>
    <s v="Não"/>
    <s v=""/>
    <s v="Não"/>
  </r>
  <r>
    <x v="1"/>
    <s v="2000005914442844"/>
    <d v="2023-06-24T00:00:00"/>
    <s v="Entregue"/>
    <s v="Chegou em 26 de junho"/>
    <s v="Não"/>
    <n v="1"/>
    <n v="56.16"/>
    <n v="15.9"/>
    <n v="-12.24"/>
    <s v=""/>
    <s v=""/>
    <n v="59.82"/>
    <s v="Sim"/>
    <x v="66"/>
    <s v="MLB3646058556"/>
    <s v="Suporte Radiador Ambos Lados Com Ar Corsa Hatch 94 A 2002"/>
    <s v=" "/>
    <n v="56.16"/>
    <s v="Clássico"/>
    <s v="Autorizado"/>
    <s v="Paulo Cesar Ferreira"/>
    <s v="CPF 42297733828"/>
    <s v="pinhal 152, Suzano - CEP: 08694310, São Paulo"/>
    <s v=" "/>
    <s v="Paulo Cesar Ferreira"/>
    <s v="42297733828"/>
    <s v="Rua Antônio Rizzato 291 / casa 1 - CEP 08693580 - Cidade Boa Vista, Suzano, São Paulo"/>
    <s v="Suzano"/>
    <s v="São Paulo"/>
    <s v="08693580"/>
    <s v="Brasil"/>
    <s v="Mercado Envios Flex"/>
    <s v="26 de junho | 15:59"/>
    <s v="26 de junho | 17:28"/>
    <s v="THIAGO OLYMPIO"/>
    <s v="42383105721"/>
    <s v=" "/>
    <s v=" "/>
    <s v=" "/>
    <s v=" "/>
    <s v=" "/>
    <s v=" "/>
    <s v=" "/>
    <s v="Não"/>
    <s v=""/>
    <s v="Não"/>
  </r>
  <r>
    <x v="1"/>
    <s v="2000005914384704"/>
    <d v="2023-06-24T00:00:00"/>
    <s v="Entregue"/>
    <s v="Chegou em 28 de junho"/>
    <s v="Não"/>
    <n v="1"/>
    <n v="199.36"/>
    <s v=""/>
    <n v="-23.92"/>
    <n v="-20.45"/>
    <s v=""/>
    <n v="154.99"/>
    <s v="Sim"/>
    <x v="89"/>
    <s v="MLB3498040126"/>
    <s v="Kit Rolamento Eixo Traseiro C Bucha 47mm 207 Hatch 08 A 10"/>
    <s v=" "/>
    <n v="199.36"/>
    <s v="Clássico"/>
    <s v="Não emitida"/>
    <s v="José Amilton Vilar de Araújo"/>
    <s v="CPF 04349951423"/>
    <s v="Rua Professor Aloiso Ernandes Brandao 182 - C, Santana do Ipanema - CEP: 57500000, Alagoas"/>
    <s v=" "/>
    <s v="José Amilton Vilar de Araújo"/>
    <s v="04349951423"/>
    <s v="Rua Sinhá Rodrigues 207 / oficina do Primo Referencia: oficina mecânica do primo por trás da Maracanã peneus - CEP 57500000 - centro, Santana do Ipanema, Alagoas"/>
    <s v="Santana do Ipanema"/>
    <s v="Alagoas"/>
    <s v="57500000"/>
    <s v="Brasil"/>
    <s v="Correios e pontos de envio"/>
    <s v="27 de junho | 03:30"/>
    <s v="28 de junho | 13:12"/>
    <s v="Mercado Envios"/>
    <s v="MEL42383154612LMXDF01"/>
    <s v=" "/>
    <s v=" "/>
    <s v=" "/>
    <s v=" "/>
    <s v=" "/>
    <s v=" "/>
    <s v=" "/>
    <s v="Não"/>
    <s v=""/>
    <s v="Não"/>
  </r>
  <r>
    <x v="1"/>
    <s v="2000004568679085"/>
    <d v="2023-06-24T00:00:00"/>
    <s v="Entregue"/>
    <s v="Chegou em 27 de junho"/>
    <s v="Sim"/>
    <n v="1"/>
    <n v="119.84"/>
    <s v=""/>
    <n v="-20.37"/>
    <n v="-26.45"/>
    <s v=""/>
    <n v="73.02"/>
    <s v="Sim"/>
    <x v="120"/>
    <s v="MLB3591831284"/>
    <s v="Par Bracinho Oscilante Com Pivô Uno Mille 1991 A 2011"/>
    <s v=" "/>
    <n v="119.84"/>
    <s v="Premium"/>
    <s v="Não emitida"/>
    <s v="Marcelo Padilha"/>
    <s v="CPF 03321237903"/>
    <s v="Av Prof Natan Chaves  146 - Bar ABC , Sorocaba - CEP: 18052000, São Paulo"/>
    <s v=" "/>
    <s v="Marcelo Padilha"/>
    <s v="03321237903"/>
    <s v="Avenida Professor Natan Chaves 146 / Bar ABC - CEP 18180000 - Centro, Tapiraí, São Paulo"/>
    <s v="Tapiraí"/>
    <s v="São Paulo"/>
    <s v="18180000"/>
    <s v="Brasil"/>
    <s v="Correios e pontos de envio"/>
    <s v="27 de junho | 01:56"/>
    <s v="27 de junho | 12:31"/>
    <s v="Mercado Envios"/>
    <s v="MEL42382791125LMXDF01"/>
    <s v=" "/>
    <s v=" "/>
    <s v=" "/>
    <s v=" "/>
    <s v=" "/>
    <s v=" "/>
    <s v=" "/>
    <s v="Não"/>
    <s v=""/>
    <s v="Não"/>
  </r>
  <r>
    <x v="1"/>
    <s v="2000005913067820"/>
    <d v="2023-06-23T00:00:00"/>
    <s v="Entregue"/>
    <s v="Chegou em 27 de junho"/>
    <s v="Não"/>
    <n v="1"/>
    <n v="70.31"/>
    <n v="20"/>
    <n v="-17.45"/>
    <n v="-20"/>
    <s v=""/>
    <n v="52.86"/>
    <s v="Sim"/>
    <x v="14"/>
    <s v="MLB3497685910"/>
    <s v="Par Morceguinho Dianteiro Corsa 1998 A 2003"/>
    <s v=" "/>
    <n v="70.31"/>
    <s v="Premium"/>
    <s v="Não emitida"/>
    <s v="Nilton Mendes"/>
    <s v="CPF 07138623518"/>
    <s v="avendia veriador jose donato 2338 - verde, cabreuva - CEP: 13315000, Acre"/>
    <s v=" "/>
    <s v="Nilton Mendes"/>
    <s v="07138623518"/>
    <s v="Rua Indonésia 138 / casa verde Referencia: entrega para neto celular - CEP 13317700 - Villarejo Sopé Serra, Cabreúva, São Paulo"/>
    <s v="Cabreúva"/>
    <s v="São Paulo"/>
    <s v="13317700"/>
    <s v="Brasil"/>
    <s v="Correios e pontos de envio"/>
    <s v="27 de junho | 02:01"/>
    <s v="27 de junho | 15:19"/>
    <s v="Mercado Envios"/>
    <s v="MEL42382615852LMXDF01"/>
    <s v=" "/>
    <s v=" "/>
    <s v=" "/>
    <s v=" "/>
    <s v=" "/>
    <s v=" "/>
    <s v=" "/>
    <s v="Não"/>
    <s v=""/>
    <s v="Não"/>
  </r>
  <r>
    <x v="1"/>
    <s v="2000005912927460"/>
    <d v="2023-06-23T00:00:00"/>
    <s v="Entregue"/>
    <s v="Chegou em 28 de junho"/>
    <s v="Não"/>
    <n v="1"/>
    <n v="54.9"/>
    <n v="25.92"/>
    <n v="-14.83"/>
    <n v="-25.92"/>
    <s v=""/>
    <n v="40.07"/>
    <s v="Sim"/>
    <x v="9"/>
    <s v="MLB2735548557"/>
    <s v="Par Kits De Rolamento Roda Traseira Gol G1 G2 G3 G4 G5"/>
    <s v=" "/>
    <n v="54.9"/>
    <s v="Premium"/>
    <s v="Não emitida"/>
    <s v="Sergio Ferreira"/>
    <s v="CPF 68347839972"/>
    <s v="Rua Eurico Gaspar Dutra 339, Loanda - CEP: 87900000, Paraná"/>
    <s v=" "/>
    <s v="Sergio Ferreira"/>
    <s v="68347839972"/>
    <s v="rua gaspar dutra 339 / casa Referencia: casa - CEP 87900000 - Centro, Loanda, Paraná"/>
    <s v="Loanda"/>
    <s v="Paraná"/>
    <s v="87900000"/>
    <s v="Brasil"/>
    <s v="Correios e pontos de envio"/>
    <s v="27 de junho | 00:27"/>
    <s v="28 de junho | 17:13"/>
    <s v="Mercado Envios"/>
    <s v="MEL42382557960LMXDF01"/>
    <s v=" "/>
    <s v=" "/>
    <s v=" "/>
    <s v=" "/>
    <s v=" "/>
    <s v=" "/>
    <s v=" "/>
    <s v="Não"/>
    <s v=""/>
    <s v="Não"/>
  </r>
  <r>
    <x v="1"/>
    <s v="2000005912250400"/>
    <d v="2023-06-23T00:00:00"/>
    <s v="Entregue"/>
    <s v="Chegou em 27 de junho"/>
    <s v="Não"/>
    <n v="1"/>
    <n v="173.46"/>
    <s v=""/>
    <n v="-29.49"/>
    <n v="-26.45"/>
    <s v=""/>
    <n v="117.52"/>
    <s v="Sim"/>
    <x v="86"/>
    <s v="MLB3307029397"/>
    <s v="Bandeja Superior Dreita Com Pivô Ranger 1998 A 2011"/>
    <s v=" "/>
    <n v="173.46"/>
    <s v="Premium"/>
    <s v="Não emitida"/>
    <s v="Wenderson Paixao"/>
    <s v="CPF 02727310641"/>
    <s v="Rua belo Horizonte centro de esmeraldas 75, Esmeraldas - CEP: 35740000, Minas Gerais"/>
    <s v=" "/>
    <s v="Wenderson Paixao"/>
    <s v="02727310641"/>
    <s v="Rua Belo Horizonte 75 / CEP 32800078 - Centro, Esmeraldas, Minas Gerais"/>
    <s v="Esmeraldas"/>
    <s v="Minas Gerais"/>
    <s v="32800078"/>
    <s v="Brasil"/>
    <s v="Correios e pontos de envio"/>
    <s v="27 de junho | 00:14"/>
    <s v="27 de junho | 18:52"/>
    <s v="Mercado Envios"/>
    <s v="MEL42382193733LMXDF01"/>
    <s v=" "/>
    <s v=" "/>
    <s v=" "/>
    <s v=" "/>
    <s v=" "/>
    <s v=" "/>
    <s v=" "/>
    <s v="Não"/>
    <s v=""/>
    <s v="Não"/>
  </r>
  <r>
    <x v="1"/>
    <s v="2000005912129886"/>
    <d v="2023-06-23T00:00:00"/>
    <s v="Entregue"/>
    <s v="Chegou em 27 de junho"/>
    <s v="Não"/>
    <n v="1"/>
    <n v="58.89"/>
    <n v="7.54"/>
    <n v="-15.51"/>
    <n v="-7.54"/>
    <s v=""/>
    <n v="43.38"/>
    <s v="Sim"/>
    <x v="38"/>
    <s v="MLB3286247329"/>
    <s v="Par Kit Rolamento Roda Traseira Celta Até 2011"/>
    <s v=" "/>
    <n v="58.89"/>
    <s v="Premium"/>
    <s v="Não emitida"/>
    <s v="Daniel medeiros"/>
    <s v="CPF 46546039800"/>
    <s v="Travessa União 75, Praia Grande - CEP: 11717550, São Paulo"/>
    <s v=" "/>
    <s v="Daniel medeiros"/>
    <s v="46546039800"/>
    <s v="Travessa União 75 / CEP 11717550 - Anhanguera, Praia Grande, São Paulo"/>
    <s v="Praia Grande"/>
    <s v="São Paulo"/>
    <s v="11717550"/>
    <s v="Brasil"/>
    <s v="Correios e pontos de envio"/>
    <s v="27 de junho | 02:33"/>
    <s v="27 de junho | 16:35"/>
    <s v="Mercado Envios"/>
    <s v="MEL42382147055LMXDF01"/>
    <s v=" "/>
    <s v=" "/>
    <s v=" "/>
    <s v=" "/>
    <s v=" "/>
    <s v=" "/>
    <s v=" "/>
    <s v="Não"/>
    <s v=""/>
    <s v="Não"/>
  </r>
  <r>
    <x v="1"/>
    <s v="2000004568578697"/>
    <d v="2023-06-23T00:00:00"/>
    <s v="Entregue"/>
    <s v="Chegou em 29 de junho"/>
    <s v="Sim"/>
    <n v="1"/>
    <n v="110.57"/>
    <s v=""/>
    <n v="-18.8"/>
    <n v="-18.45"/>
    <s v=""/>
    <n v="73.319999999999993"/>
    <s v=" "/>
    <x v="7"/>
    <s v="MLB3492674154"/>
    <s v="Kit Bomba De Combustível Gasolina Corsa Pick Up 1995 A 2005"/>
    <s v=" "/>
    <n v="110.57"/>
    <s v="Premium"/>
    <s v="Não emitida"/>
    <s v="Jair Oliveira"/>
    <s v="CPF 05356497628"/>
    <s v="Rua Clemente Pego 272 - Jair motos, Malacacheta - CEP: 39690000, Minas Gerais"/>
    <s v=" "/>
    <s v="Jair Oliveira"/>
    <s v="05356497628"/>
    <s v="Rua Clemente Pego 272 / Jair motos - CEP 39690000 - centro, Malacacheta, Minas Gerais"/>
    <s v="Malacacheta"/>
    <s v="Minas Gerais"/>
    <s v="39690000"/>
    <s v="Brasil"/>
    <s v="Correios e pontos de envio"/>
    <s v="27 de junho | 04:22"/>
    <s v="29 de junho | 14:13"/>
    <s v="Mercado Envios"/>
    <s v="MEL42382105864LMXDF01"/>
    <s v=" "/>
    <s v=" "/>
    <s v=" "/>
    <s v=" "/>
    <s v=" "/>
    <s v=" "/>
    <s v=" "/>
    <s v="Não"/>
    <s v=""/>
    <s v="Não"/>
  </r>
  <r>
    <x v="1"/>
    <s v="2000005911845294"/>
    <d v="2023-06-23T00:00:00"/>
    <s v="Entregue"/>
    <s v="Chegou em 26 de junho"/>
    <s v="Não"/>
    <n v="1"/>
    <n v="56.16"/>
    <n v="13.9"/>
    <n v="-12.24"/>
    <s v=""/>
    <s v=""/>
    <n v="57.82"/>
    <s v="Sim"/>
    <x v="66"/>
    <s v="MLB3646072136"/>
    <s v="Suporte Radiador Ambos Lados Com Ar Corsa Wagon 97 A 2002"/>
    <s v=" "/>
    <n v="56.16"/>
    <s v="Clássico"/>
    <s v="Não emitida"/>
    <s v="Milene de Campos Paixao"/>
    <s v="CPF 30290797837"/>
    <s v="Rua Sacadura Cabral 210 - casa esquina, Guarulhos - CEP: 07055200, São Paulo"/>
    <s v=" "/>
    <s v="Milene de Campos Paixao"/>
    <s v="30290797837"/>
    <s v="Rua Sacadura Cabral 210 / Referencia: Casa de esquina com uma árvore na calcada frente da casa. - CEP 07055200 - Jardim Vila Galvão, Guarulhos, São Paulo"/>
    <s v="Guarulhos"/>
    <s v="São Paulo"/>
    <s v="07055200"/>
    <s v="Brasil"/>
    <s v="Mercado Envios Flex"/>
    <s v="26 de junho | 16:02"/>
    <s v="26 de junho | 17:35"/>
    <s v="ALEXANDRE ALVES"/>
    <s v="42382098598"/>
    <s v=" "/>
    <s v=" "/>
    <s v=" "/>
    <s v=" "/>
    <s v=" "/>
    <s v=" "/>
    <s v=" "/>
    <s v="Não"/>
    <s v=""/>
    <s v="Não"/>
  </r>
  <r>
    <x v="1"/>
    <s v="2000005909734956"/>
    <d v="2023-06-23T00:00:00"/>
    <s v="Entregue"/>
    <s v="Chegou em 26 de junho"/>
    <s v="Não"/>
    <n v="2"/>
    <n v="766.58"/>
    <s v=""/>
    <n v="-91.98"/>
    <n v="-42.9"/>
    <s v=""/>
    <n v="631.70000000000005"/>
    <s v=" "/>
    <x v="392"/>
    <s v="MLB3334706009"/>
    <s v="Cabo De Câmbio Mercedes Benz 1720 2765mm"/>
    <s v=" "/>
    <n v="383.29"/>
    <s v="Clássico"/>
    <s v="Não emitida"/>
    <s v="rodrigo cruz"/>
    <s v="CPF 02878212932"/>
    <s v="Rua Nossa Senhora do Rocio 875 - Centro, Lapa - CEP: 83750000, Paraná"/>
    <s v=" "/>
    <s v="rodrigo cruz"/>
    <s v="02878212932"/>
    <s v="Rua Nossa Senhora do Rocio 875 / Centro - CEP 83750000 - Lapa, Paraná"/>
    <s v="Lapa"/>
    <s v="Paraná"/>
    <s v="83750000"/>
    <s v="Brasil"/>
    <s v="Correios e pontos de envio"/>
    <s v="24 de junho | 01:23"/>
    <s v="26 de junho | 13:07"/>
    <s v="Mercado Envios"/>
    <s v="MEL42381104321LMXDF01"/>
    <s v=" "/>
    <s v=" "/>
    <s v=" "/>
    <s v=" "/>
    <s v=" "/>
    <s v=" "/>
    <s v=" "/>
    <s v="Não"/>
    <s v=""/>
    <s v="Não"/>
  </r>
  <r>
    <x v="1"/>
    <s v="2000005910387168"/>
    <d v="2023-06-23T00:00:00"/>
    <s v="Entregue"/>
    <s v="Chegou em 24 de junho"/>
    <s v="Não"/>
    <n v="1"/>
    <n v="46.46"/>
    <n v="11.88"/>
    <n v="-13.4"/>
    <n v="-11.88"/>
    <s v=""/>
    <n v="33.06"/>
    <s v=" "/>
    <x v="8"/>
    <s v="MLB3563757536"/>
    <s v="Cabo De Embreagem Strada 2006 Em Diante 1.4 Flex"/>
    <s v=" "/>
    <n v="46.46"/>
    <s v="Premium"/>
    <s v="Não emitida"/>
    <s v="andrea lisboa silva roque"/>
    <s v="CPF 05199296833"/>
    <s v="Rua Vereador Angelino de Bortolli blc 09 Apt 33 272 - Cond Verdes Mares 2, Itanhaém - CEP: 11740000, São Paulo"/>
    <s v=" "/>
    <s v="andrea lisboa silva roque"/>
    <s v="05199296833"/>
    <s v="Rua Vereador Angelino de Bortolli blc 09 Apt 33 272 / Cond Verdes Mares 2 Referencia: Próximo ao Upa de Itanhaém - CEP 11740000 - Jardim Sabauna, Itanhaém, São Paulo"/>
    <s v="Itanhaém"/>
    <s v="São Paulo"/>
    <s v="11740000"/>
    <s v="Brasil"/>
    <s v="Correios e pontos de envio"/>
    <s v="24 de junho | 02:07"/>
    <s v="24 de junho | 08:50"/>
    <s v="Mercado Envios"/>
    <s v="MEL42381390211LMXDF01"/>
    <s v=" "/>
    <s v=" "/>
    <s v=" "/>
    <s v=" "/>
    <s v=" "/>
    <s v=" "/>
    <s v=" "/>
    <s v="Não"/>
    <s v=""/>
    <s v="Não"/>
  </r>
  <r>
    <x v="1"/>
    <s v="2000005910290134"/>
    <d v="2023-06-23T00:00:00"/>
    <s v="Entregue"/>
    <s v="Chegou em 24 de junho"/>
    <s v="Não"/>
    <n v="1"/>
    <n v="93.59"/>
    <s v=""/>
    <n v="-15.65"/>
    <n v="-20.45"/>
    <s v=""/>
    <n v="57.49"/>
    <s v=" "/>
    <x v="102"/>
    <s v="MLB3602401316"/>
    <s v="Par Bieleta Traseira Barra Estabilizadora Blazer 1996 A 2011"/>
    <s v=" "/>
    <n v="93.59"/>
    <s v="Premium"/>
    <s v="Não emitida"/>
    <s v="Regivaldo de Sousa Coelho Coelho"/>
    <s v="CPF 61999091191"/>
    <s v="SHA Conjunto 5 Chácara 8 25 - condomínio primavera, Brasília - CEP: 71995050, Distrito Federal"/>
    <s v=" "/>
    <s v="Regivaldo de Sousa Coelho Coelho"/>
    <s v="61999091191"/>
    <s v="Conjunto SHA Conjunto 5 Chácara 8 25 / Condomínio Primavera Referencia: condomínio primavera - CEP 71995050 - Setor Habitacional Arniqueira (Águas Claras), Brasília, Distrito Federal"/>
    <s v="Brasília"/>
    <s v="Distrito Federal"/>
    <s v="71995050"/>
    <s v="Brasil"/>
    <s v="Correios e pontos de envio"/>
    <s v="23 de junho | 23:53"/>
    <s v="24 de junho | 15:43"/>
    <s v="Mercado Envios"/>
    <s v="MEL42381419388LMXDF01"/>
    <s v=" "/>
    <s v=" "/>
    <s v=" "/>
    <s v=" "/>
    <s v=" "/>
    <s v=" "/>
    <s v=" "/>
    <s v="Não"/>
    <s v=""/>
    <s v="Não"/>
  </r>
  <r>
    <x v="1"/>
    <s v="2000004567760591"/>
    <d v="2023-06-23T00:00:00"/>
    <s v="A caminho"/>
    <s v="Chega entre os dias 21 e 26 de julho"/>
    <s v="Sim"/>
    <n v="4"/>
    <n v="219.6"/>
    <n v="11.83"/>
    <n v="-59.32"/>
    <n v="-11.83"/>
    <s v=""/>
    <n v="160.28"/>
    <s v="Sim"/>
    <x v="9"/>
    <s v="MLB2735548557"/>
    <s v="Par Kits De Rolamento Roda Traseira Gol G1 G2 G3 G4 G5"/>
    <s v=" "/>
    <n v="54.9"/>
    <s v="Premium"/>
    <s v="Não emitida"/>
    <s v="Cicero Rosa"/>
    <s v="CPF 81997159449"/>
    <s v="Rua Sergio Ramos 91, Negras - CEP: 56555000, Pernambuco"/>
    <s v=" "/>
    <s v="Cicero Rosa"/>
    <s v="81997159449"/>
    <s v="Rua Sergio Ramos 91 / CEP 56555000 - Centro, Negras, Pernambuco"/>
    <s v="Negras"/>
    <s v="Pernambuco"/>
    <s v="56555000"/>
    <s v="Brasil"/>
    <s v="Correios e pontos de envio"/>
    <s v="24 de junho | 05:06"/>
    <s v=" "/>
    <s v="Jad Logistica Ltda"/>
    <s v="11968600075033"/>
    <s v=" "/>
    <s v=" "/>
    <s v=" "/>
    <s v=" "/>
    <s v=" "/>
    <s v=" "/>
    <s v=" "/>
    <s v="Não"/>
    <s v=""/>
    <s v="Não"/>
  </r>
  <r>
    <x v="1"/>
    <s v="2000005910100136"/>
    <d v="2023-06-23T00:00:00"/>
    <s v="Entregue"/>
    <s v="Chegou em 28 de junho"/>
    <s v="Não"/>
    <n v="1"/>
    <n v="164.5"/>
    <s v=""/>
    <n v="-19.739999999999998"/>
    <n v="-26.45"/>
    <s v=""/>
    <n v="118.31"/>
    <s v="Sim"/>
    <x v="161"/>
    <s v="MLB3286491051"/>
    <s v="Bandeja Esquerda Com Pivô 206 Todos 1999 A 2010"/>
    <s v=" "/>
    <n v="164.5"/>
    <s v="Clássico"/>
    <s v="Não emitida"/>
    <s v="Rosimeire de Souza Inacio"/>
    <s v="CPF 18363115835"/>
    <s v="Rua Anambé 50, Santo André - CEP: 09134560, São Paulo"/>
    <s v=" "/>
    <s v="Rosimeire de Souza Inacio"/>
    <s v="18363115835"/>
    <s v="Rua Anambé 50 / Referencia: final do 114, quem.vai pegar  icomenda Matheus ou rosemeire,sabrina - CEP 09134560 - Recreio da Borda do Campo, Santo André, São Paulo"/>
    <s v="Santo André"/>
    <s v="São Paulo"/>
    <s v="09134560"/>
    <s v="Brasil"/>
    <s v="Correios e pontos de envio"/>
    <s v="28 de junho | 02:25"/>
    <s v="28 de junho | 13:15"/>
    <s v="Mercado Envios"/>
    <s v="MEL42381261295LMXDF01"/>
    <s v=" "/>
    <s v=" "/>
    <s v=" "/>
    <s v=" "/>
    <s v=" "/>
    <s v=" "/>
    <s v=" "/>
    <s v="Não"/>
    <s v=""/>
    <s v="Não"/>
  </r>
  <r>
    <x v="1"/>
    <s v="2000004567435233"/>
    <d v="2023-06-23T00:00:00"/>
    <s v="Entregue"/>
    <s v="Chegou em 26 de junho"/>
    <s v="Sim"/>
    <n v="1"/>
    <n v="215.76"/>
    <s v=""/>
    <n v="-36.68"/>
    <n v="-20.45"/>
    <s v=""/>
    <n v="158.63"/>
    <s v=" "/>
    <x v="89"/>
    <s v="MLB3292612341"/>
    <s v="Kit Rolamento Eixo Traseiro C Bucha 47mm Peugeot 206 99 A 10"/>
    <s v=" "/>
    <n v="215.76"/>
    <s v="Premium"/>
    <s v="Não emitida"/>
    <s v="André Victor"/>
    <s v="CPF 16323195607"/>
    <s v="RUA DOMINGos MARQUES AFINSO 22, São Domingos do Prata - CEP: 35995000, Minas Gerais"/>
    <s v=" "/>
    <s v="André Victor"/>
    <s v="16323195607"/>
    <s v="Rua Domingos Marquês Afonso 22 / CEP 35995000 - Retiro, São Domingos do Prata, Minas Gerais"/>
    <s v="São Domingos do Prata"/>
    <s v="Minas Gerais"/>
    <s v="35995000"/>
    <s v="Brasil"/>
    <s v="Correios e pontos de envio"/>
    <s v="24 de junho | 06:29"/>
    <s v="26 de junho | 15:54"/>
    <s v="Mercado Envios"/>
    <s v="MEL42380936961LMXDF01"/>
    <s v=" "/>
    <s v=" "/>
    <s v=" "/>
    <s v=" "/>
    <s v=" "/>
    <s v=" "/>
    <s v=" "/>
    <s v="Não"/>
    <s v=""/>
    <s v="Não"/>
  </r>
  <r>
    <x v="1"/>
    <s v="2000005909208604"/>
    <d v="2023-06-23T00:00:00"/>
    <s v="Entregue"/>
    <s v="Chegou em 26 de junho"/>
    <s v="Não"/>
    <n v="1"/>
    <n v="54.9"/>
    <n v="25.92"/>
    <n v="-14.83"/>
    <n v="-25.92"/>
    <s v=""/>
    <n v="40.07"/>
    <s v="Sim"/>
    <x v="9"/>
    <s v="MLB2735548557"/>
    <s v="Par Kits De Rolamento Roda Traseira Gol G1 G2 G3 G4 G5"/>
    <s v=" "/>
    <n v="54.9"/>
    <s v="Premium"/>
    <s v="Não emitida"/>
    <s v="Eliene Da Fatima Silva Tomaz"/>
    <s v="CPF 01262638178"/>
    <s v="Rua 13 29 - casa, São Simão - CEP: 75890000, Goiás"/>
    <s v=" "/>
    <s v="Eliene Da Fatima Silva Tomaz"/>
    <s v="01262638178"/>
    <s v="Rua 13 29 / casa - CEP 75890000 - popular, São Simão, Goiás"/>
    <s v="São Simão"/>
    <s v="Goiás"/>
    <s v="75890000"/>
    <s v="Brasil"/>
    <s v="Correios e pontos de envio"/>
    <s v="24 de junho | 07:20"/>
    <s v="26 de junho | 11:52"/>
    <s v="Mercado Envios"/>
    <s v="MEL42380873305LMXDF01"/>
    <s v=" "/>
    <s v=" "/>
    <s v=" "/>
    <s v=" "/>
    <s v=" "/>
    <s v=" "/>
    <s v=" "/>
    <s v="Não"/>
    <s v=""/>
    <s v="Não"/>
  </r>
  <r>
    <x v="1"/>
    <s v="2000005908777436"/>
    <d v="2023-06-23T00:00:00"/>
    <s v="Entregue"/>
    <s v="Chegou em 26 de junho"/>
    <s v="Não"/>
    <n v="1"/>
    <n v="215.76"/>
    <s v=""/>
    <n v="-36.68"/>
    <n v="-20.45"/>
    <s v=""/>
    <n v="158.63"/>
    <s v=" "/>
    <x v="89"/>
    <s v="MLB3292612341"/>
    <s v="Kit Rolamento Eixo Traseiro C Bucha 47mm Peugeot 206 99 A 10"/>
    <s v=" "/>
    <n v="215.76"/>
    <s v="Premium"/>
    <s v="Não emitida"/>
    <s v="Clayton Aghetoni de Oliveira"/>
    <s v="CPF 06806127932"/>
    <s v="Avenida Perimetral Presidente Tancredo de Almeida Neves 2308, Campo Mourão - CEP: 87303026, Paraná"/>
    <s v=" "/>
    <s v="Clayton Aghetoni de Oliveira"/>
    <s v="06806127932"/>
    <s v="Avenida Perimetral Presidente Tancredo de Almeida Neves 2308 / CEP 87303026 - Jardim Horizonte, Campo Mourão, Paraná"/>
    <s v="Campo Mourão"/>
    <s v="Paraná"/>
    <s v="87303026"/>
    <s v="Brasil"/>
    <s v="Correios e pontos de envio"/>
    <s v="24 de junho | 02:11"/>
    <s v="26 de junho | 12:34"/>
    <s v="Mercado Envios"/>
    <s v="MEL42380759926LMXDF01"/>
    <s v=" "/>
    <s v=" "/>
    <s v=" "/>
    <s v=" "/>
    <s v=" "/>
    <s v=" "/>
    <s v=" "/>
    <s v="Não"/>
    <s v=""/>
    <s v="Não"/>
  </r>
  <r>
    <x v="1"/>
    <s v="2000005908486298"/>
    <d v="2023-06-23T00:00:00"/>
    <s v="Entregue"/>
    <s v="Chegou em 28 de junho"/>
    <s v="Não"/>
    <n v="1"/>
    <n v="275"/>
    <n v="12.75"/>
    <n v="-33"/>
    <n v="-39.200000000000003"/>
    <s v=""/>
    <n v="215.55"/>
    <s v=" "/>
    <x v="405"/>
    <s v="MLB3729808674"/>
    <s v="Par De Braço Da Suspensão Inferior Fusion 2006 A 2012"/>
    <s v=" "/>
    <n v="275"/>
    <s v="Clássico"/>
    <s v="Não emitida"/>
    <s v="Maryele De Moraes Lopez"/>
    <s v="CPF 04777504000"/>
    <s v="Rua General Bento Gonçalves 1569 - casa fundos, Uruguaiana - CEP: 97502315, Rio Grande do Sul"/>
    <s v=" "/>
    <s v="Maryele De Moraes Lopez"/>
    <s v="04777504000"/>
    <s v="Rua General Bento Gonçalves 1569 / casa fundos - CEP 97502315 - Santana, Uruguaiana, Rio Grande do Sul"/>
    <s v="Uruguaiana"/>
    <s v="Rio Grande do Sul"/>
    <s v="97502315"/>
    <s v="Brasil"/>
    <s v="Correios e pontos de envio"/>
    <s v="24 de junho | 05:02"/>
    <s v="28 de junho | 10:33"/>
    <s v="Mercado Envios"/>
    <s v="MEL42380627104LMXDF01"/>
    <s v=" "/>
    <s v=" "/>
    <s v=" "/>
    <s v=" "/>
    <s v=" "/>
    <s v=" "/>
    <s v=" "/>
    <s v="Não"/>
    <s v=""/>
    <s v="Não"/>
  </r>
  <r>
    <x v="1"/>
    <s v="2000004566973157"/>
    <d v="2023-06-23T00:00:00"/>
    <s v="Devolução em preparação"/>
    <s v="A pessoa que comprou o produto está embalando o pacote para devolvê-lo."/>
    <s v="Sim"/>
    <n v="1"/>
    <n v="201.25"/>
    <s v=""/>
    <n v="-34.21"/>
    <n v="-38.950000000000003"/>
    <s v=""/>
    <n v="128.09"/>
    <s v="Sim"/>
    <x v="262"/>
    <s v="MLB3617479550"/>
    <s v="Cabo De Engate E Seleção Sprinter Cdi 313 2004 A 2019"/>
    <s v=" "/>
    <n v="201.25"/>
    <s v="Premium"/>
    <s v="Não emitida"/>
    <s v="Pedro Braga"/>
    <s v="CPF 47614217896"/>
    <s v="Estrada Da Bonanza 190, Vargem Grande Paulista - CEP: 06730000, São Paulo"/>
    <s v=" "/>
    <s v="Pedro Braga"/>
    <s v="47614217896"/>
    <s v="Rua Cecília Iter 177 / Vila Progresso (Zona Leste), São Paulo (08240730), São Paulo"/>
    <s v="São Paulo"/>
    <s v="São Paulo"/>
    <s v="08240730"/>
    <s v="Brasil"/>
    <s v="Correios e pontos de envio"/>
    <s v=" "/>
    <s v=" "/>
    <s v="Mercado Envios"/>
    <s v=" "/>
    <s v=" "/>
    <s v=" "/>
    <s v=" "/>
    <s v=" "/>
    <s v=" "/>
    <s v=" "/>
    <s v=" "/>
    <s v="Sim"/>
    <s v=""/>
    <s v="Não"/>
  </r>
  <r>
    <x v="1"/>
    <s v="2000004555857049"/>
    <d v="2023-06-23T00:00:00"/>
    <s v="Entregue"/>
    <s v="Chegou em 27 de junho"/>
    <s v="Sim"/>
    <n v="1"/>
    <n v="199.36"/>
    <s v=""/>
    <n v="-23.92"/>
    <n v="-20.45"/>
    <s v=""/>
    <n v="154.99"/>
    <s v="Sim"/>
    <x v="89"/>
    <s v="MLB3498040126"/>
    <s v="Kit Rolamento Eixo Traseiro C Bucha 47mm 207 Hatch 08 A 10"/>
    <s v=" "/>
    <n v="199.36"/>
    <s v="Clássico"/>
    <s v="Não emitida"/>
    <s v="carlito joaquim de souza"/>
    <s v="CPF 03349287611"/>
    <s v="rua josé albano 647 - casa, Vila Nova dos Poções - CEP: 39444000, Minas Gerais"/>
    <s v=" "/>
    <s v="carlito joaquim de souza"/>
    <s v="03349287611"/>
    <s v="Rua José Albano 647 / casa - CEP 39449000 - Distrito Vila Nova dos Poções, Vila Nova dos Poções, Minas Gerais"/>
    <s v="Vila Nova dos Poções"/>
    <s v="Minas Gerais"/>
    <s v="39449000"/>
    <s v="Brasil"/>
    <s v="Correios e pontos de envio"/>
    <s v="24 de junho | 06:19"/>
    <s v="27 de junho | 11:12"/>
    <s v="Mercado Envios"/>
    <s v="MEL42380383966LMXDF01"/>
    <s v=" "/>
    <s v=" "/>
    <s v=" "/>
    <s v=" "/>
    <s v=" "/>
    <s v=" "/>
    <s v=" "/>
    <s v="Não"/>
    <s v=""/>
    <s v="Não"/>
  </r>
  <r>
    <x v="1"/>
    <s v="2000004566352517"/>
    <d v="2023-06-22T00:00:00"/>
    <s v="Entregue"/>
    <s v="Chegou em 28 de junho"/>
    <s v="Sim"/>
    <n v="1"/>
    <n v="87.19"/>
    <n v="27.87"/>
    <n v="-14.82"/>
    <n v="-48.32"/>
    <s v=""/>
    <n v="51.92"/>
    <s v=" "/>
    <x v="87"/>
    <s v="MLB3311760357"/>
    <s v="Par Bieleta Dianteira Fox 2003 A 2014"/>
    <s v=" "/>
    <n v="87.19"/>
    <s v="Premium"/>
    <s v="Não emitida"/>
    <s v="Elisangela Barbosa Dos Santos"/>
    <s v="CPF 70734135220"/>
    <s v="Rua Abílio Nascimento 4519 - Casa, Porto Velho - CEP: 76808170, Rondônia"/>
    <s v=" "/>
    <s v="Elisangela Barbosa Dos Santos"/>
    <s v="70734135220"/>
    <s v="Rua Abílio Nascimento 4519 / Casa - CEP 76808170 - Caladinho, Porto Velho, Rondônia"/>
    <s v="Porto Velho"/>
    <s v="Rondônia"/>
    <s v="76808170"/>
    <s v="Brasil"/>
    <s v="Correios e pontos de envio"/>
    <s v="24 de junho | 05:19"/>
    <s v="28 de junho | 11:49"/>
    <s v="Mercado Envios"/>
    <s v="MEL42379984431LMXDF01"/>
    <s v=" "/>
    <s v=" "/>
    <s v=" "/>
    <s v=" "/>
    <s v=" "/>
    <s v=" "/>
    <s v=" "/>
    <s v="Não"/>
    <s v=""/>
    <s v="Não"/>
  </r>
  <r>
    <x v="1"/>
    <s v="2000005906183922"/>
    <d v="2023-06-22T00:00:00"/>
    <s v="Entregue"/>
    <s v="Chegou em 23 de junho"/>
    <s v="Não"/>
    <n v="1"/>
    <n v="67.22"/>
    <n v="15.9"/>
    <n v="-13.57"/>
    <s v=""/>
    <s v=""/>
    <n v="69.55"/>
    <s v="Sim"/>
    <x v="14"/>
    <s v="MLB3292519111"/>
    <s v="Par Morceguinho Dianteiro Corsa 1998 A 2003"/>
    <s v=" "/>
    <n v="67.22"/>
    <s v="Clássico"/>
    <s v="Não emitida"/>
    <s v="rogerio dos santos"/>
    <s v="CPF 25853042807"/>
    <s v="Oscarlino Romano Dos Santos 70 - Casa, São Paulo - CEP: 05544050, São Paulo"/>
    <s v=" "/>
    <s v="rogerio dos santos"/>
    <s v="25853042807"/>
    <s v="Rua Oscarlino Romano dos Santos 70 / Casa - CEP 05544050 - Educandário, São Paulo, São Paulo"/>
    <s v="São Paulo"/>
    <s v="São Paulo"/>
    <s v="05544050"/>
    <s v="Brasil"/>
    <s v="Mercado Envios Flex"/>
    <s v="23 de junho | 17:53"/>
    <s v="23 de junho | 22:40"/>
    <s v="ALINE MATOS"/>
    <s v="42379666378"/>
    <s v=" "/>
    <s v=" "/>
    <s v=" "/>
    <s v=" "/>
    <s v=" "/>
    <s v=" "/>
    <s v=" "/>
    <s v="Não"/>
    <s v=""/>
    <s v="Não"/>
  </r>
  <r>
    <x v="1"/>
    <s v="2000004565903209"/>
    <d v="2023-06-22T00:00:00"/>
    <s v="Devolução em preparação"/>
    <s v="A pessoa que comprou o produto está embalando o pacote para devolvê-lo."/>
    <s v="Sim"/>
    <n v="1"/>
    <n v="133.46"/>
    <s v=""/>
    <n v="-16.02"/>
    <n v="-20.45"/>
    <s v=""/>
    <n v="96.99"/>
    <s v="Sim"/>
    <x v="39"/>
    <s v="MLB3287608063"/>
    <s v="2 Kits Rolamento Eixo Traseiro Peugeot 207 47mm 2008 A 2010"/>
    <s v=" "/>
    <n v="133.46"/>
    <s v="Clássico"/>
    <s v="Não emitida"/>
    <s v="flavia Oliveira"/>
    <s v="CPF 34976606805"/>
    <s v="Estrada Carlos Miranda 10, Paraibuna - CEP: 12260000, São Paulo"/>
    <s v=" "/>
    <s v="flavia Oliveira"/>
    <s v="34976606805"/>
    <s v="Rua Cecília Iter 177 / Vila Progresso (Zona Leste), São Paulo (08240730), São Paulo"/>
    <s v="São Paulo"/>
    <s v="São Paulo"/>
    <s v="08240730"/>
    <s v="Brasil"/>
    <s v="Correios e pontos de envio"/>
    <s v=" "/>
    <s v=" "/>
    <s v="Mercado Envios"/>
    <s v=" "/>
    <s v=" "/>
    <s v=" "/>
    <s v=" "/>
    <s v=" "/>
    <s v=" "/>
    <s v=" "/>
    <s v=" "/>
    <s v="Sim"/>
    <s v=""/>
    <s v="Não"/>
  </r>
  <r>
    <x v="1"/>
    <s v="2000005905964950"/>
    <d v="2023-06-22T00:00:00"/>
    <s v="Entregue"/>
    <s v="Chegou em 24 de junho"/>
    <s v="Não"/>
    <n v="1"/>
    <n v="169.99"/>
    <s v=""/>
    <n v="-14.83"/>
    <n v="-38.950000000000003"/>
    <s v=""/>
    <n v="116.21"/>
    <s v=" "/>
    <x v="395"/>
    <s v="MLB3729447104"/>
    <s v="Bracinho Oscilante Inferior Fusion 2006 A 2012"/>
    <s v=" "/>
    <n v="169.99"/>
    <s v="Premium"/>
    <s v="Não emitida"/>
    <s v="Eduardo Jose de Sousa Oliveira"/>
    <s v="CPF 15276162743"/>
    <s v="Rua Saturno SN - casa, Itaguaí - CEP: 23825517, Rio de Janeiro"/>
    <s v=" "/>
    <s v="Eduardo Jose de Sousa Oliveira"/>
    <s v="15276162743"/>
    <s v="Rua Saturno SN / casa Referencia: rua da academia tranforme (procurar Dudu mecânico) - CEP 23825517 - Somel, Itaguaí, Rio de Janeiro"/>
    <s v="Itaguaí"/>
    <s v="Rio de Janeiro"/>
    <s v="23825517"/>
    <s v="Brasil"/>
    <s v="Correios e pontos de envio"/>
    <s v="24 de junho | 01:03"/>
    <s v="24 de junho | 17:04"/>
    <s v="Mercado Envios"/>
    <s v="MEL42379568182LMXDF01"/>
    <s v=" "/>
    <s v=" "/>
    <s v=" "/>
    <s v=" "/>
    <s v=" "/>
    <s v=" "/>
    <s v=" "/>
    <s v="Não"/>
    <s v=""/>
    <s v="Não"/>
  </r>
  <r>
    <x v="1"/>
    <s v="2000005905552820"/>
    <d v="2023-06-22T00:00:00"/>
    <s v="Entregue"/>
    <s v="Chegou em 24 de junho"/>
    <s v="Não"/>
    <n v="1"/>
    <n v="54.9"/>
    <n v="25.92"/>
    <n v="-14.83"/>
    <n v="-25.92"/>
    <s v=""/>
    <n v="40.07"/>
    <s v=" "/>
    <x v="9"/>
    <s v="MLB3285442853"/>
    <s v="2 Kits Rolamento Roda Traseira Gol G1 G2 G3 G4 G5 Até 2012"/>
    <s v=" "/>
    <n v="54.9"/>
    <s v="Premium"/>
    <s v="Não emitida"/>
    <s v="Humberto Carlos Lopes Xavier"/>
    <s v="CPF 85227358753"/>
    <s v="Rua Santo Tirco 144, Queimados - CEP: 26313190, Rio de Janeiro"/>
    <s v=" "/>
    <s v="Humberto Carlos Lopes Xavier"/>
    <s v="85227358753"/>
    <s v="Rua Santo Tirco 129 / CEP 26313190 - Jardim Alzira, Queimados, Rio de Janeiro"/>
    <s v="Queimados"/>
    <s v="Rio de Janeiro"/>
    <s v="26313190"/>
    <s v="Brasil"/>
    <s v="Correios e pontos de envio"/>
    <s v="24 de junho | 01:03"/>
    <s v="24 de junho | 16:49"/>
    <s v="Mercado Envios"/>
    <s v="MEL42379385110LMXDF01"/>
    <s v=" "/>
    <s v=" "/>
    <s v=" "/>
    <s v=" "/>
    <s v=" "/>
    <s v=" "/>
    <s v=" "/>
    <s v="Não"/>
    <s v=""/>
    <s v="Não"/>
  </r>
  <r>
    <x v="1"/>
    <s v="2000004565613917"/>
    <d v="2023-06-22T00:00:00"/>
    <s v="Entregue"/>
    <s v="Chegou em 26 de junho"/>
    <s v="Sim"/>
    <n v="1"/>
    <n v="96.03"/>
    <s v=""/>
    <n v="-16.329999999999998"/>
    <n v="-20.45"/>
    <s v=""/>
    <n v="59.25"/>
    <s v=" "/>
    <x v="132"/>
    <s v="MLB3313238773"/>
    <s v="Cabo De Engate De Marcha Strada 2010 2012 1.4 Fase 2"/>
    <s v=" "/>
    <n v="96.03"/>
    <s v="Premium"/>
    <s v="Não emitida"/>
    <s v="Marcelo Lamarca"/>
    <s v="CPF 96810033653"/>
    <s v="Rua Dom cavate 686 686 - Saída para Ipanema, Mutum - CEP: 36955000, Minas Gerais"/>
    <s v=" "/>
    <s v="Marcelo Lamarca"/>
    <s v="96810033653"/>
    <s v="Rua Dom cavate 686 686 / Saída para Ipanema Referencia:  Ao lado do restaurante beira rio - CEP 36955000 - Centro, Mutum, Minas Gerais"/>
    <s v="Mutum"/>
    <s v="Minas Gerais"/>
    <s v="36955000"/>
    <s v="Brasil"/>
    <s v="Correios e pontos de envio"/>
    <s v="24 de junho | 02:11"/>
    <s v="26 de junho | 18:34"/>
    <s v="Mercado Envios"/>
    <s v="MEL42379288321LMXDF01"/>
    <s v=" "/>
    <s v=" "/>
    <s v=" "/>
    <s v=" "/>
    <s v=" "/>
    <s v=" "/>
    <s v=" "/>
    <s v="Não"/>
    <s v=""/>
    <s v="Não"/>
  </r>
  <r>
    <x v="1"/>
    <s v="2000005905327720"/>
    <d v="2023-06-22T00:00:00"/>
    <s v="Entregue"/>
    <s v="Chegou em 24 de junho"/>
    <s v="Não"/>
    <n v="1"/>
    <n v="119.84"/>
    <s v=""/>
    <n v="-20.37"/>
    <n v="-26.45"/>
    <s v=""/>
    <n v="73.02"/>
    <s v=" "/>
    <x v="120"/>
    <s v="MLB3310365399"/>
    <s v="Par Bracinho Oscilante Com Pivô Fiorino Furgão 88 A 2011"/>
    <s v=" "/>
    <n v="119.84"/>
    <s v="Premium"/>
    <s v="Não emitida"/>
    <s v="Mario Vara"/>
    <s v="CPF 26080490870"/>
    <s v="Rua Beco do Vintém 88 - casa 20, Cotia - CEP: 06707035, São Paulo"/>
    <s v=" "/>
    <s v="Mario Vara"/>
    <s v="26080490870"/>
    <s v="Rua Ivair de Azevedo Marques 505 / Referencia: Valentina Praia Hotel - CEP 11612752 - Barequeçaba, São Sebastião, São Paulo"/>
    <s v="São Sebastião"/>
    <s v="São Paulo"/>
    <s v="11612752"/>
    <s v="Brasil"/>
    <s v="Correios e pontos de envio"/>
    <s v="24 de junho | 01:26"/>
    <s v="24 de junho | 14:27"/>
    <s v="Mercado Envios"/>
    <s v="MEL42379216133LMXDF01"/>
    <s v=" "/>
    <s v=" "/>
    <s v=" "/>
    <s v=" "/>
    <s v=" "/>
    <s v=" "/>
    <s v=" "/>
    <s v="Não"/>
    <s v=""/>
    <s v="Não"/>
  </r>
  <r>
    <x v="1"/>
    <s v="2000004565523721"/>
    <d v="2023-06-22T00:00:00"/>
    <s v="Entregue"/>
    <s v="Chegou em 24 de junho"/>
    <s v="Sim"/>
    <n v="1"/>
    <n v="89.52"/>
    <s v=""/>
    <n v="-15.22"/>
    <n v="-21.45"/>
    <s v=""/>
    <n v="52.85"/>
    <s v="Sim"/>
    <x v="14"/>
    <s v="MLB3292519087"/>
    <s v="Par Morceguinho Dianteiro Celta 1998 A 2015"/>
    <s v=" "/>
    <n v="89.52"/>
    <s v="Premium"/>
    <s v="Não emitida"/>
    <s v="Bruno Diniz"/>
    <s v="CPF 13859061704"/>
    <s v="estrada de conservatoria 600, Barra do pirai - CEP: 27170000, Rio de Janeiro"/>
    <s v=" "/>
    <s v="Bruno Diniz"/>
    <s v="13859061704"/>
    <s v="estrada de conservatória 600 / depois do larremonta - CEP 27170000 - ipiabas, Ipiabás, Rio de Janeiro"/>
    <s v="Ipiabás"/>
    <s v="Rio de Janeiro"/>
    <s v="27170000"/>
    <s v="Brasil"/>
    <s v="Correios e pontos de envio"/>
    <s v="24 de junho | 01:50"/>
    <s v="24 de junho | 14:57"/>
    <s v="Mercado Envios"/>
    <s v="MEL42379203701LMXDF01"/>
    <s v=" "/>
    <s v=" "/>
    <s v=" "/>
    <s v=" "/>
    <s v=" "/>
    <s v=" "/>
    <s v=" "/>
    <s v="Não"/>
    <s v=""/>
    <s v="Não"/>
  </r>
  <r>
    <x v="1"/>
    <s v="2000005905237170"/>
    <d v="2023-06-22T00:00:00"/>
    <s v="Entregue"/>
    <s v="Chegou em 26 de junho"/>
    <s v="Não"/>
    <n v="1"/>
    <n v="79"/>
    <s v=""/>
    <n v="-13.43"/>
    <n v="-18.45"/>
    <s v=""/>
    <n v="47.12"/>
    <s v=" "/>
    <x v="8"/>
    <s v="MLB3305006219"/>
    <s v="Cabo De Embreagem Strada 2006 Em Diante 1.4 Flex"/>
    <s v=" "/>
    <n v="79"/>
    <s v="Premium"/>
    <s v="Não emitida"/>
    <s v="Dilza Cugler Nardes"/>
    <s v="CPF 01831203880"/>
    <s v="Rua capitao Joao Pocci 55 - Centronix Informatica, Registro - CEP: 11900000, São Paulo"/>
    <s v=" "/>
    <s v="Dilza Cugler Nardes"/>
    <s v="01831203880"/>
    <s v="RUA CAPITAO JOAO POCCI 55 / Sala-02 Referencia: CENTRO sala-02 - CEP 11900000 - Registro, São Paulo"/>
    <s v="Registro"/>
    <s v="São Paulo"/>
    <s v="11900000"/>
    <s v="Brasil"/>
    <s v="Correios e pontos de envio"/>
    <s v="24 de junho | 02:18"/>
    <s v="26 de junho | 11:01"/>
    <s v="Mercado Envios"/>
    <s v="MEL42379249612LMXDF01"/>
    <s v="https://myaccount.mercadolivre.com.br/shipments/42379249612/detail"/>
    <s v=" "/>
    <s v=" "/>
    <s v=" "/>
    <s v=" "/>
    <s v=" "/>
    <s v=" "/>
    <s v="Não"/>
    <s v=""/>
    <s v="Não"/>
  </r>
  <r>
    <x v="1"/>
    <s v="2000005904709588"/>
    <d v="2023-06-22T00:00:00"/>
    <s v="Entregue"/>
    <s v="Chegou em 24 de junho"/>
    <s v="Não"/>
    <n v="1"/>
    <n v="54.9"/>
    <n v="19.920000000000002"/>
    <n v="-14.83"/>
    <n v="-19.920000000000002"/>
    <s v=""/>
    <n v="40.07"/>
    <s v=" "/>
    <x v="9"/>
    <s v="MLB3285442853"/>
    <s v="2 Kits Rolamento Roda Traseira Gol G1 G2 G3 G4 G5 Até 2012"/>
    <s v=" "/>
    <n v="54.9"/>
    <s v="Premium"/>
    <s v="Não emitida"/>
    <s v="Ageandro Jovino"/>
    <s v="CPF 00867263903"/>
    <s v="quadra 16 7, Guaraci - CEP: 15420000, São Paulo"/>
    <s v=" "/>
    <s v="Ageandro Jovino"/>
    <s v="00867263903"/>
    <s v="quadra 32 111 / perto da pastelaria Referencia: 2 cachorros pretos no quintal - CEP 15420000 - pedregal, Guaraci, São Paulo"/>
    <s v="Guaraci"/>
    <s v="São Paulo"/>
    <s v="15420000"/>
    <s v="Brasil"/>
    <s v="Correios e pontos de envio"/>
    <s v="24 de junho | 01:16"/>
    <s v="24 de junho | 17:33"/>
    <s v="Mercado Envios"/>
    <s v="MEL42378948003LMXDF01"/>
    <s v=" "/>
    <s v=" "/>
    <s v=" "/>
    <s v=" "/>
    <s v=" "/>
    <s v=" "/>
    <s v=" "/>
    <s v="Não"/>
    <s v=""/>
    <s v="Não"/>
  </r>
  <r>
    <x v="1"/>
    <s v="2000005903636242"/>
    <d v="2023-06-22T00:00:00"/>
    <s v="Entregue"/>
    <s v="Chegou em 26 de junho"/>
    <s v="Não"/>
    <n v="1"/>
    <n v="215.76"/>
    <s v=""/>
    <n v="-36.68"/>
    <n v="-20.45"/>
    <s v=""/>
    <n v="158.63"/>
    <s v=" "/>
    <x v="89"/>
    <s v="MLB3292612341"/>
    <s v="Kit Rolamento Eixo Traseiro C Bucha 47mm Peugeot 206 99 A 10"/>
    <s v=" "/>
    <n v="215.76"/>
    <s v="Premium"/>
    <s v="Não emitida"/>
    <s v="milton sergio bolonha"/>
    <s v="CPF 14592496825"/>
    <s v="Francisco Rodrigues Portela 560 - Comercial, Promissão - CEP: 16370000, São Paulo"/>
    <s v=" "/>
    <s v="milton sergio bolonha"/>
    <s v="14592496825"/>
    <s v="Rua Francisco Rodrigues Portela 560 / Comercial - CEP 16370000 - Centro, Promissão, São Paulo"/>
    <s v="Promissão"/>
    <s v="São Paulo"/>
    <s v="16370000"/>
    <s v="Brasil"/>
    <s v="Correios e pontos de envio"/>
    <s v="23 de junho | 03:18"/>
    <s v="26 de junho | 15:32"/>
    <s v="Mercado Envios"/>
    <s v="MEL42378481837LMXDF01"/>
    <s v=" "/>
    <s v=" "/>
    <s v=" "/>
    <s v=" "/>
    <s v=" "/>
    <s v=" "/>
    <s v=" "/>
    <s v="Não"/>
    <s v=""/>
    <s v="Não"/>
  </r>
  <r>
    <x v="1"/>
    <s v="2000004564661903"/>
    <d v="2023-06-22T00:00:00"/>
    <s v="Entregue"/>
    <s v="Chegou em 23 de junho"/>
    <s v="Sim"/>
    <n v="1"/>
    <n v="137.63999999999999"/>
    <s v=""/>
    <n v="-23.4"/>
    <n v="-18.45"/>
    <s v=""/>
    <n v="95.79"/>
    <s v="Sim"/>
    <x v="159"/>
    <s v="MLB3563282274"/>
    <s v="Par Pino Guia Pinça De Freio Corolla 1.8 16v 2003 A 2007"/>
    <s v=" "/>
    <n v="137.63999999999999"/>
    <s v="Premium"/>
    <s v="Não emitida"/>
    <s v="debora narang"/>
    <s v="CPF 09424035764"/>
    <s v="Rua Félix da Cunha 119 - apt 201, Rio de Janeiro - CEP: 20260300, Rio de Janeiro"/>
    <s v=" "/>
    <s v="debora narang"/>
    <s v="09424035764"/>
    <s v="Travessa Nestor Vítor 127 / 301 - CEP 20260180 - Tijuca, Rio de Janeiro, Rio de Janeiro"/>
    <s v="Rio de Janeiro"/>
    <s v="Rio de Janeiro"/>
    <s v="20260180"/>
    <s v="Brasil"/>
    <s v="Correios e pontos de envio"/>
    <s v="23 de junho | 01:10"/>
    <s v="23 de junho | 17:03"/>
    <s v="Mercado Envios"/>
    <s v="MEL42378421029LMXDF01"/>
    <s v=" "/>
    <s v=" "/>
    <s v=" "/>
    <s v=" "/>
    <s v=" "/>
    <s v=" "/>
    <s v=" "/>
    <s v="Não"/>
    <s v=""/>
    <s v="Não"/>
  </r>
  <r>
    <x v="1"/>
    <s v="2000005903240796"/>
    <d v="2023-06-22T00:00:00"/>
    <s v="Entregue"/>
    <s v="Chegou em 22 de junho"/>
    <s v="Não"/>
    <n v="1"/>
    <n v="70.31"/>
    <n v="15.9"/>
    <n v="-17.45"/>
    <s v=""/>
    <s v=""/>
    <n v="68.760000000000005"/>
    <s v=" "/>
    <x v="14"/>
    <s v="MLB3497685910"/>
    <s v="Par Morceguinho Dianteiro Corsa 1998 A 2003"/>
    <s v=" "/>
    <n v="70.31"/>
    <s v="Premium"/>
    <s v="Autorizado"/>
    <s v="silene patricia Nascimento oliveira"/>
    <s v="CPF 41384079874"/>
    <s v="rua dos africanos 1 - casa, São Bernardo do Campo - CEP: 09853065, São Paulo"/>
    <s v=" "/>
    <s v="silene patricia Nascimento oliveira"/>
    <s v="41384079874"/>
    <s v="Rua dos Franceses 99 / oficina de caminhão Referencia: Casa 01 - CEP 09853113 - Alvarenga, São Bernardo do Campo, São Paulo"/>
    <s v="São Bernardo do Campo"/>
    <s v="São Paulo"/>
    <s v="09853113"/>
    <s v="Brasil"/>
    <s v="Mercado Envios Flex"/>
    <s v="22 de junho | 16:49"/>
    <s v="22 de junho | 21:10"/>
    <s v="THIAGO VICTOR DE AMORIM PEREIRA"/>
    <s v="42378387768"/>
    <s v=" "/>
    <s v=" "/>
    <s v=" "/>
    <s v=" "/>
    <s v=" "/>
    <s v=" "/>
    <s v=" "/>
    <s v="Não"/>
    <s v=""/>
    <s v="Não"/>
  </r>
  <r>
    <x v="1"/>
    <s v="2000005903102032"/>
    <d v="2023-06-22T00:00:00"/>
    <s v="Entregue"/>
    <s v="Chegou em 23 de junho"/>
    <s v="Não"/>
    <n v="1"/>
    <n v="26.19"/>
    <n v="16.8"/>
    <n v="-9.9499999999999993"/>
    <n v="-16.8"/>
    <s v=""/>
    <n v="16.239999999999998"/>
    <s v=" "/>
    <x v="45"/>
    <s v="MLB3352641361"/>
    <s v="Par De Pino Da Dobradiça Da Porta Blazer E S10"/>
    <s v=" "/>
    <n v="26.19"/>
    <s v="Premium"/>
    <s v="Não emitida"/>
    <s v="Ericson Torres Marques"/>
    <s v="CPF 06052504722"/>
    <s v="AVENIDA GENARO DE CARVALHO 3255 - 302, Rio de janeiro - CEP: 22795077, Rio de Janeiro"/>
    <s v=" "/>
    <s v="Ericson Torres Marques"/>
    <s v="06052504722"/>
    <s v="Rua Santa Luz 191 / Dental design  Referencia: Consultório odontológico de esquina - CEP 21230760 - Vista Alegre, Rio de Janeiro, Rio de Janeiro"/>
    <s v="Rio de Janeiro"/>
    <s v="Rio de Janeiro"/>
    <s v="21230760"/>
    <s v="Brasil"/>
    <s v="Correios e pontos de envio"/>
    <s v="23 de junho | 01:10"/>
    <s v="23 de junho | 17:59"/>
    <s v="Mercado Envios"/>
    <s v="MEL42378326490LMXDF01"/>
    <s v=" "/>
    <s v=" "/>
    <s v=" "/>
    <s v=" "/>
    <s v=" "/>
    <s v=" "/>
    <s v=" "/>
    <s v="Não"/>
    <s v=""/>
    <s v="Não"/>
  </r>
  <r>
    <x v="1"/>
    <s v="2000005902929312"/>
    <d v="2023-06-22T00:00:00"/>
    <s v="Devolução em preparação"/>
    <s v="A pessoa que comprou o produto está embalando o pacote para devolvê-lo."/>
    <s v="Não"/>
    <n v="1"/>
    <n v="133.46"/>
    <n v="1.59"/>
    <n v="-16.02"/>
    <s v=""/>
    <s v=""/>
    <n v="119.03"/>
    <s v=" "/>
    <x v="39"/>
    <s v="MLB3287617129"/>
    <s v="2 Kits Rolamento Eixo Traseiro Peugeot 206 47mm 1999 A 2010"/>
    <s v=" "/>
    <n v="133.46"/>
    <s v="Clássico"/>
    <s v="Autorizado"/>
    <s v="Luiz Eduardo Rodrigues"/>
    <s v="CPF 30078913888"/>
    <s v="Rua Doutor Hélio da Mata Souza SN - Acesso 3 bloco 19 apto 42, Santo André - CEP: 09180080, São Paulo"/>
    <s v=" "/>
    <s v="Luiz Eduardo Rodrigues"/>
    <s v="30078913888"/>
    <s v="Rua Cecília Iter 177 / Vila Progresso (Zona Leste), São Paulo (08240730), São Paulo"/>
    <s v="São Paulo"/>
    <s v="São Paulo"/>
    <s v="08240730"/>
    <s v="Brasil"/>
    <s v="Mercado Envios Flex"/>
    <s v=" "/>
    <s v=" "/>
    <s v="PATRICIA  MARIANO"/>
    <s v=" "/>
    <s v=" "/>
    <s v=" "/>
    <s v=" "/>
    <s v=" "/>
    <s v=" "/>
    <s v=" "/>
    <s v=" "/>
    <s v="Sim"/>
    <s v=""/>
    <s v="Não"/>
  </r>
  <r>
    <x v="1"/>
    <s v="2000005902858760"/>
    <d v="2023-06-22T00:00:00"/>
    <s v="Entregue"/>
    <s v="Chegou em 23 de junho"/>
    <s v="Não"/>
    <n v="1"/>
    <n v="118.13"/>
    <s v=""/>
    <n v="-20.079999999999998"/>
    <n v="-20.45"/>
    <s v=""/>
    <n v="77.599999999999994"/>
    <s v=" "/>
    <x v="113"/>
    <s v="MLB3303849047"/>
    <s v="Kit Reparo Alavanca Câmbio Completo Versailles 1991 A 1995"/>
    <s v=" "/>
    <n v="118.13"/>
    <s v="Premium"/>
    <s v="Não emitida"/>
    <s v="Jose Laercio Dos Santos"/>
    <s v="CPF 13711673899"/>
    <s v="Rua Marco Antônio Ribeiro 628 - casa, Assis - CEP: 19803260, São Paulo"/>
    <s v=" "/>
    <s v="Jose Laercio Dos Santos"/>
    <s v="13711673899"/>
    <s v="Rua Clarindo Gomes Alvarez 405 / casa Referencia: casa - CEP 19803390 - Jardim Eldorado, Assis, São Paulo"/>
    <s v="Assis"/>
    <s v="São Paulo"/>
    <s v="19803390"/>
    <s v="Brasil"/>
    <s v="Correios e pontos de envio"/>
    <s v="23 de junho | 02:12"/>
    <s v="23 de junho | 17:36"/>
    <s v="Mercado Envios"/>
    <s v="MEL42378224820LMXDF01"/>
    <s v=" "/>
    <s v=" "/>
    <s v=" "/>
    <s v=" "/>
    <s v=" "/>
    <s v=" "/>
    <s v=" "/>
    <s v="Não"/>
    <s v=""/>
    <s v="Não"/>
  </r>
  <r>
    <x v="1"/>
    <s v="2000005902469390"/>
    <d v="2023-06-22T00:00:00"/>
    <s v="Entregue"/>
    <s v="Chegou em 27 de junho"/>
    <s v="Não"/>
    <n v="1"/>
    <n v="99"/>
    <s v=""/>
    <n v="-11.88"/>
    <n v="-20.45"/>
    <s v=""/>
    <n v="66.67"/>
    <s v=" "/>
    <x v="406"/>
    <s v="MLB3734540150"/>
    <s v="Par Bieleta Dianteira Compass 4x2 4x4 2016 Em Diante"/>
    <s v=" "/>
    <n v="99"/>
    <s v="Clássico"/>
    <s v="Não emitida"/>
    <s v="Fernando Sebastiao da Silva"/>
    <s v="CPF 05891689677"/>
    <s v="Hilda Cirino de Faria 190 - oficina, Mercês - CEP: 36190000, Minas Gerais"/>
    <s v=" "/>
    <s v="Fernando Sebastiao da Silva"/>
    <s v="05891689677"/>
    <s v="Hilda Cirino de Faria 190 / oficina Referencia: chegada da cidade - CEP 36190000 - Caxanga, Mercês, Minas Gerais"/>
    <s v="Mercês"/>
    <s v="Minas Gerais"/>
    <s v="36190000"/>
    <s v="Brasil"/>
    <s v="Correios e pontos de envio"/>
    <s v="23 de junho | 07:10"/>
    <s v="27 de junho | 14:32"/>
    <s v="Mercado Envios"/>
    <s v="MEL42378056192LMXDF01"/>
    <s v=" "/>
    <s v=" "/>
    <s v=" "/>
    <s v=" "/>
    <s v=" "/>
    <s v=" "/>
    <s v=" "/>
    <s v="Não"/>
    <s v=""/>
    <s v="Não"/>
  </r>
  <r>
    <x v="1"/>
    <s v="2000005902420882"/>
    <d v="2023-06-22T00:00:00"/>
    <s v="Entregue"/>
    <s v="Chegou em 23 de junho"/>
    <s v="Não"/>
    <n v="1"/>
    <n v="70.31"/>
    <n v="20"/>
    <n v="-17.45"/>
    <n v="-20"/>
    <s v=""/>
    <n v="52.86"/>
    <s v=" "/>
    <x v="14"/>
    <s v="MLB3497685910"/>
    <s v="Par Morceguinho Dianteiro Corsa 1998 A 2003"/>
    <s v=" "/>
    <n v="70.31"/>
    <s v="Premium"/>
    <s v="Não emitida"/>
    <s v="Maria Francinete Dos Santos  Santos"/>
    <s v="CPF 25882701821"/>
    <s v="Rua Benedito Pereira Lima 190 - Bloco b apto33, São José dos Campos - CEP: 12212700, São Paulo"/>
    <s v=" "/>
    <s v="Maria Francinete Dos Santos  Santos"/>
    <s v="25882701821"/>
    <s v="Rua Pedra do Capim Azul 235 / Referencia: proximo ao postinho de saude - CEP 12214260 - Jardim Altos de Santana, São José dos Campos, São Paulo"/>
    <s v="São José dos Campos"/>
    <s v="São Paulo"/>
    <s v="12214260"/>
    <s v="Brasil"/>
    <s v="Correios e pontos de envio"/>
    <s v="23 de junho | 02:09"/>
    <s v="23 de junho | 12:22"/>
    <s v="Mercado Envios"/>
    <s v="MEL42378032162LMXDF01"/>
    <s v=" "/>
    <s v=" "/>
    <s v=" "/>
    <s v=" "/>
    <s v=" "/>
    <s v=" "/>
    <s v=" "/>
    <s v="Não"/>
    <s v=""/>
    <s v="Não"/>
  </r>
  <r>
    <x v="1"/>
    <s v="2000005901858048"/>
    <d v="2023-06-22T00:00:00"/>
    <s v="Entregue"/>
    <s v="Chegou em 23 de junho"/>
    <s v="Não"/>
    <n v="1"/>
    <n v="215.76"/>
    <s v=""/>
    <n v="-36.68"/>
    <n v="-20.45"/>
    <s v=""/>
    <n v="158.63"/>
    <s v=" "/>
    <x v="89"/>
    <s v="MLB3292612341"/>
    <s v="Kit Rolamento Eixo Traseiro C Bucha 47mm Peugeot 206 99 A 10"/>
    <s v=" "/>
    <n v="215.76"/>
    <s v="Premium"/>
    <s v="Não emitida"/>
    <s v="Luis Simoes"/>
    <s v="CPF 37073113847"/>
    <s v="Bairro do Barretinho Rua Taubaté 16, Roseira - CEP: 12580000, São Paulo"/>
    <s v=" "/>
    <s v="Luis Simoes"/>
    <s v="37073113847"/>
    <s v="Rua Euclides da Cunha 258 / Casa - CEP 12515680 - Vila Paraíba, Guaratinguetá, São Paulo"/>
    <s v="Guaratinguetá"/>
    <s v="São Paulo"/>
    <s v="12515680"/>
    <s v="Brasil"/>
    <s v="Correios e pontos de envio"/>
    <s v="23 de junho | 02:09"/>
    <s v="23 de junho | 15:45"/>
    <s v="Mercado Envios"/>
    <s v="MEL42377701445LMXDF01"/>
    <s v=" "/>
    <s v=" "/>
    <s v=" "/>
    <s v=" "/>
    <s v=" "/>
    <s v=" "/>
    <s v=" "/>
    <s v="Não"/>
    <s v=""/>
    <s v="Não"/>
  </r>
  <r>
    <x v="1"/>
    <s v="2000005901551982"/>
    <d v="2023-06-22T00:00:00"/>
    <s v="Entregue"/>
    <s v="Chegou em 23 de junho"/>
    <s v="Não"/>
    <n v="1"/>
    <n v="27.09"/>
    <n v="27.4"/>
    <n v="-8.75"/>
    <n v="-27.4"/>
    <s v=""/>
    <n v="18.34"/>
    <s v=" "/>
    <x v="188"/>
    <s v="MLB3735220294"/>
    <s v="Cabo De Capô Com Alavanca Monza Chevette"/>
    <s v=" "/>
    <n v="27.09"/>
    <s v="Clássico"/>
    <s v="Não emitida"/>
    <s v="Thiago de Jesus Leite Pinto"/>
    <s v="CPF 14611594661"/>
    <s v="Rua Bahia 597 - casa, Monte Sião - CEP: 37580000, Minas Gerais"/>
    <s v=" "/>
    <s v="Thiago de Jesus Leite Pinto"/>
    <s v="14611594661"/>
    <s v="Rua Bahia 597 / casa - CEP 37580000 - Magioli, Monte Sião, Minas Gerais"/>
    <s v="Monte Sião"/>
    <s v="Minas Gerais"/>
    <s v="37580000"/>
    <s v="Brasil"/>
    <s v="Correios e pontos de envio"/>
    <s v="22 de junho | 23:55"/>
    <s v="23 de junho | 14:22"/>
    <s v="Mercado Envios"/>
    <s v="MEL42377575007LMXDF01"/>
    <s v=" "/>
    <s v=" "/>
    <s v=" "/>
    <s v=" "/>
    <s v=" "/>
    <s v=" "/>
    <s v=" "/>
    <s v="Não"/>
    <s v=""/>
    <s v="Não"/>
  </r>
  <r>
    <x v="1"/>
    <s v="2000005892327160"/>
    <d v="2023-06-22T00:00:00"/>
    <s v="Entregue"/>
    <s v="Chegou em 23 de junho"/>
    <s v="Não"/>
    <n v="1"/>
    <n v="89.52"/>
    <s v=""/>
    <n v="-15.22"/>
    <n v="-21.45"/>
    <s v=""/>
    <n v="52.85"/>
    <s v=" "/>
    <x v="14"/>
    <s v="MLB3497696810"/>
    <s v="Par Morceguinho Dianteiro Corsa 1998 A 2003"/>
    <s v=" "/>
    <n v="89.52"/>
    <s v="Premium"/>
    <s v="Não emitida"/>
    <s v="buenomatheusbuenobaptista Bueno"/>
    <s v="CPF 47978240851"/>
    <s v="Rua Pedro Hamilton Fumis 162, Botucatu - CEP: 18606055, São Paulo"/>
    <s v=" "/>
    <s v="buenomatheusbuenobaptista Bueno"/>
    <s v="47978240851"/>
    <s v="Rua Padre Euclides 387 / casa Referencia: descendo o mercado panelaovira esquerda Segundo quarteirao casa da esquina, lado direito - CEP 18611345 - Vila Maria, Botucatu, São Paulo"/>
    <s v="Botucatu"/>
    <s v="São Paulo"/>
    <s v="18611345"/>
    <s v="Brasil"/>
    <s v="Correios e pontos de envio"/>
    <s v="22 de junho | 23:55"/>
    <s v="23 de junho | 13:30"/>
    <s v="Mercado Envios"/>
    <s v="MEL42373659547LMXDF01"/>
    <s v=" "/>
    <s v=" "/>
    <s v=" "/>
    <s v=" "/>
    <s v=" "/>
    <s v=" "/>
    <s v=" "/>
    <s v="Não"/>
    <s v=""/>
    <s v="Não"/>
  </r>
  <r>
    <x v="1"/>
    <s v="2000005900592396"/>
    <d v="2023-06-21T00:00:00"/>
    <s v="Entregue"/>
    <s v="Chegou em 26 de junho"/>
    <s v="Não"/>
    <n v="1"/>
    <n v="54.9"/>
    <n v="38.159999999999997"/>
    <n v="-14.83"/>
    <n v="-38.159999999999997"/>
    <s v=""/>
    <n v="40.07"/>
    <s v=" "/>
    <x v="9"/>
    <s v="MLB2735548557"/>
    <s v="Par Kits De Rolamento Roda Traseira Gol G1 G2 G3 G4 G5"/>
    <s v=" "/>
    <n v="54.9"/>
    <s v="Premium"/>
    <s v="Não emitida"/>
    <s v="Mateus Alves santana"/>
    <s v="CPF 14323353677"/>
    <s v="Rua Antônio Parrela 42 - casa, Janaúba - CEP: 39445400, Minas Gerais"/>
    <s v=" "/>
    <s v="Mateus Alves santana"/>
    <s v="14323353677"/>
    <s v="Rua Antônio Parrela 42 / casa Referencia: dikao supermercado - CEP 39445400 - Dente Grande, Janaúba, Minas Gerais"/>
    <s v="Janaúba"/>
    <s v="Minas Gerais"/>
    <s v="39445400"/>
    <s v="Brasil"/>
    <s v="Correios e pontos de envio"/>
    <s v="23 de junho | 05:38"/>
    <s v="26 de junho | 17:21"/>
    <s v="Mercado Envios"/>
    <s v="MEL42377264092LMXDF01"/>
    <s v=" "/>
    <s v=" "/>
    <s v=" "/>
    <s v=" "/>
    <s v=" "/>
    <s v=" "/>
    <s v=" "/>
    <s v="Não"/>
    <s v=""/>
    <s v="Não"/>
  </r>
  <r>
    <x v="1"/>
    <s v="2000005900547988"/>
    <d v="2023-06-21T00:00:00"/>
    <s v="Cancelada pelo comprador"/>
    <s v="Cancelou e especificou outro problema."/>
    <s v="Não"/>
    <n v="1"/>
    <n v="201.25"/>
    <s v=""/>
    <n v="-34.21"/>
    <n v="-38.950000000000003"/>
    <n v="-128.09"/>
    <n v="0"/>
    <s v="Sim"/>
    <x v="262"/>
    <s v="MLB3617479550"/>
    <s v="Cabo De Engate E Seleção Sprinter Cdi 313 2004 A 2019"/>
    <s v=" "/>
    <n v="201.25"/>
    <s v="Premium"/>
    <s v="Não emitida"/>
    <s v="Claudio José"/>
    <s v="CPF 25601150850"/>
    <s v="Rua Americima 109 - casa, São Paulo - CEP: 08040050, São Paulo"/>
    <s v=" "/>
    <s v="Claudio José"/>
    <s v="25601150850"/>
    <s v=" "/>
    <s v="São Paulo"/>
    <s v="São Paulo"/>
    <s v="08150290"/>
    <s v="Brasil"/>
    <s v="Correios e pontos de envio"/>
    <s v=" "/>
    <s v=" "/>
    <s v="Mercado Envios"/>
    <s v=" "/>
    <s v=" "/>
    <s v=" "/>
    <s v=" "/>
    <s v=" "/>
    <s v=" "/>
    <s v=" "/>
    <s v=" "/>
    <s v="Não"/>
    <s v=""/>
    <s v="Não"/>
  </r>
  <r>
    <x v="1"/>
    <s v="2000005900280826"/>
    <d v="2023-06-21T00:00:00"/>
    <s v="Entregue"/>
    <s v="Chegou em 26 de junho"/>
    <s v="Não"/>
    <n v="1"/>
    <n v="82.64"/>
    <s v=""/>
    <n v="-9.92"/>
    <n v="-20.45"/>
    <s v=""/>
    <n v="52.27"/>
    <s v="Sim"/>
    <x v="106"/>
    <s v="MLB3537409570"/>
    <s v="Cabo De Freio Gol G2 Todos Traseiro 1994 A 2002"/>
    <s v=" "/>
    <n v="82.64"/>
    <s v="Clássico"/>
    <s v="Não emitida"/>
    <s v="Josimar Rocha"/>
    <s v="CPF 09683117686"/>
    <s v="Rua Álvaro freitas Aguiar 33 - Casa, Conceição das Alagoas - CEP: 38120000, Minas Gerais"/>
    <s v=" "/>
    <s v="Josimar Rocha"/>
    <s v="09683117686"/>
    <s v="Avenida A SN / padaria da Ladica Referencia: é Padaria da Ladica e julio fala ( Encomenda do Jó)_x000a_liga (38)998424723 - CEP 37930000 - vila santa Clara turvo, Capitólio, Minas Gerais"/>
    <s v="Capitólio"/>
    <s v="Minas Gerais"/>
    <s v="37930000"/>
    <s v="Brasil"/>
    <s v="Correios e pontos de envio"/>
    <s v="23 de junho | 00:56"/>
    <s v="26 de junho | 10:59"/>
    <s v="Mercado Envios"/>
    <s v="MEL42377139672LMXDF01"/>
    <s v=" "/>
    <s v=" "/>
    <s v=" "/>
    <s v=" "/>
    <s v=" "/>
    <s v=" "/>
    <s v=" "/>
    <s v="Não"/>
    <s v=""/>
    <s v="Não"/>
  </r>
  <r>
    <x v="1"/>
    <s v="2000004562973845"/>
    <d v="2023-06-21T00:00:00"/>
    <s v="Entregue"/>
    <s v="Chegou em 24 de junho"/>
    <s v="Sim"/>
    <n v="1"/>
    <n v="58.19"/>
    <n v="17.43"/>
    <n v="-15.39"/>
    <n v="-17.43"/>
    <s v=""/>
    <n v="42.8"/>
    <s v="Sim"/>
    <x v="87"/>
    <s v="MLB3598159148"/>
    <s v="Par Bieleta Dianteira Spacefox 2006 A 2016"/>
    <s v=" "/>
    <n v="58.19"/>
    <s v="Premium"/>
    <s v="Não emitida"/>
    <s v="Regilson Aparecido Da Silva Aparecido Da Silva"/>
    <s v="CPF 31493265830"/>
    <s v="Rua Joao Grecco 9 - Res Ana Paula, Penapolis - CEP: 16304552, São Paulo"/>
    <s v=" "/>
    <s v="Regilson Aparecido Da Silva Aparecido Da Silva"/>
    <s v="31493265830"/>
    <s v="Rua Ernesto Cagliari 549 / Casa - CEP 16305446 - Residencial Jardim do Lago IV, Penápolis, São Paulo"/>
    <s v="Penápolis"/>
    <s v="São Paulo"/>
    <s v="16305446"/>
    <s v="Brasil"/>
    <s v="Correios e pontos de envio"/>
    <s v="23 de junho | 03:18"/>
    <s v="24 de junho | 19:37"/>
    <s v="Mercado Envios"/>
    <s v="MEL42376975332LMXDF01"/>
    <s v=" "/>
    <s v=" "/>
    <s v=" "/>
    <s v=" "/>
    <s v=" "/>
    <s v=" "/>
    <s v=" "/>
    <s v="Não"/>
    <s v=""/>
    <s v="Não"/>
  </r>
  <r>
    <x v="1"/>
    <s v="2000005899771092"/>
    <d v="2023-06-21T00:00:00"/>
    <s v="Entregue"/>
    <s v="Chegou em 23 de junho"/>
    <s v="Não"/>
    <n v="1"/>
    <n v="199.9"/>
    <s v=""/>
    <n v="-33.979999999999997"/>
    <n v="-21.45"/>
    <s v=""/>
    <n v="144.47"/>
    <s v="Sim"/>
    <x v="10"/>
    <s v="MLB3286296865"/>
    <s v="Cabo Seletor De Marcha Celta 2007 A 2014"/>
    <s v=" "/>
    <n v="199.9"/>
    <s v="Premium"/>
    <s v="Não emitida"/>
    <s v="Cristiano Alves De Araujo Alves"/>
    <s v="CPF 15803356832"/>
    <s v="Guerino Augosto 63 - Casa, Sao Jose Do Rio Preto - CEP: 15047381, São Paulo"/>
    <s v=" "/>
    <s v="Cristiano Alves De Araujo Alves"/>
    <s v="15803356832"/>
    <s v="Rua Guerino Augusto 63 / CEP 15047381 - Loteamento Parque Nova Esperança, São José do Rio Preto, São Paulo"/>
    <s v="São José do Rio Preto"/>
    <s v="São Paulo"/>
    <s v="15047381"/>
    <s v="Brasil"/>
    <s v="Correios e pontos de envio"/>
    <s v="23 de junho | 01:24"/>
    <s v="23 de junho | 15:58"/>
    <s v="Mercado Envios"/>
    <s v="MEL42376844527LMXDF01"/>
    <s v=" "/>
    <s v=" "/>
    <s v=" "/>
    <s v=" "/>
    <s v=" "/>
    <s v=" "/>
    <s v=" "/>
    <s v="Não"/>
    <s v=""/>
    <s v="Não"/>
  </r>
  <r>
    <x v="1"/>
    <s v="2000005899234264"/>
    <d v="2023-06-21T00:00:00"/>
    <s v="Entregue"/>
    <s v="Chegou em 24 de junho"/>
    <s v="Não"/>
    <n v="1"/>
    <n v="209.7"/>
    <n v="9.67"/>
    <n v="-25.16"/>
    <n v="-31.12"/>
    <s v=""/>
    <n v="163.09"/>
    <s v=" "/>
    <x v="2"/>
    <s v="MLB3286384409"/>
    <s v="Cabo De Engate E Seleção De Marcha Zafira 2001 A 2006"/>
    <s v=" "/>
    <n v="209.7"/>
    <s v="Clássico"/>
    <s v="Não emitida"/>
    <s v="Lúciu Rezende Fernandes"/>
    <s v="CPF 00704096170"/>
    <s v="Rodovia GO 341 341 - Volúpia Motel, Mineiros - CEP: 75837160, Goiás"/>
    <s v=" "/>
    <s v="Lúciu Rezende Fernandes"/>
    <s v="00704096170"/>
    <s v="Avenida Onze SN / Qd. 156 Lt. 7 - lado Clin. Harmonize Referencia: Caixa Postal 144 - CEP 75833006 - Setor José Antônio da Costa Nery, Mineiros, Goiás"/>
    <s v="Mineiros"/>
    <s v="Goiás"/>
    <s v="75833006"/>
    <s v="Brasil"/>
    <s v="Correios e pontos de envio"/>
    <s v="23 de junho | 02:32"/>
    <s v="24 de junho | 11:41"/>
    <s v="Mercado Envios"/>
    <s v="MEL42376685482LMXDF01"/>
    <s v=" "/>
    <s v=" "/>
    <s v=" "/>
    <s v=" "/>
    <s v=" "/>
    <s v=" "/>
    <s v=" "/>
    <s v="Não"/>
    <s v=""/>
    <s v="Não"/>
  </r>
  <r>
    <x v="1"/>
    <s v="2000005899202936"/>
    <d v="2023-06-21T00:00:00"/>
    <s v="Entregue"/>
    <s v="Chegou em 23 de junho"/>
    <s v="Não"/>
    <n v="1"/>
    <n v="211.36"/>
    <s v=""/>
    <n v="-15.22"/>
    <n v="-21.45"/>
    <s v=""/>
    <n v="174.69"/>
    <s v="Sim"/>
    <x v="190"/>
    <s v="MLB3297872635"/>
    <s v="Cabo Seletor De Marcha Com Terminal Prisma 2007 A 2014"/>
    <s v=" "/>
    <n v="211.36"/>
    <s v="Premium"/>
    <s v="Não emitida"/>
    <s v="Walmir Luiz"/>
    <s v="CPF 07164046727"/>
    <s v="Rua Igarata 1079 - Sobrado, Rio de Janeiro - CEP: 21555250, Rio de Janeiro"/>
    <s v=" "/>
    <s v="Walmir Luiz"/>
    <s v="07164046727"/>
    <s v="Rua Igarata 1079 / CEP 21555250 - Marechal Hermes, Rio de Janeiro, Rio de Janeiro"/>
    <s v="Rio de Janeiro"/>
    <s v="Rio de Janeiro"/>
    <s v="21555250"/>
    <s v="Brasil"/>
    <s v="Correios e pontos de envio"/>
    <s v="23 de junho | 01:10"/>
    <s v="23 de junho | 18:57"/>
    <s v="Mercado Envios"/>
    <s v="MEL42376674640LMXDF01"/>
    <s v=" "/>
    <s v=" "/>
    <s v=" "/>
    <s v=" "/>
    <s v=" "/>
    <s v=" "/>
    <s v=" "/>
    <s v="Não"/>
    <s v=""/>
    <s v="Não"/>
  </r>
  <r>
    <x v="1"/>
    <s v="2000005898573314"/>
    <d v="2023-06-21T00:00:00"/>
    <s v="Entregue"/>
    <s v="Chegou em 23 de junho"/>
    <s v="Não"/>
    <n v="1"/>
    <n v="54.9"/>
    <n v="12.33"/>
    <n v="-14.83"/>
    <n v="-12.33"/>
    <s v=""/>
    <n v="40.07"/>
    <s v=" "/>
    <x v="9"/>
    <s v="MLB2735548557"/>
    <s v="Par Kits De Rolamento Roda Traseira Gol G1 G2 G3 G4 G5"/>
    <s v=" "/>
    <n v="54.9"/>
    <s v="Premium"/>
    <s v="Não emitida"/>
    <s v="Reginaldo Barbosa"/>
    <s v="CPF 43948914850"/>
    <s v="Professora irai da Silva quadros 122 - Minha irmã rafaela, Anhembi - CEP: 18620000, São Paulo"/>
    <s v=" "/>
    <s v="Reginaldo Barbosa"/>
    <s v="43948914850"/>
    <s v="Rua Vice-Prefeito Manoel Teixeira de Almeida 10 / casa amarela Referencia: bem no começo da estrada de terra ,ao lado patinho,casa amarela - CEP 18633004 - Jardim Cruzeiro, Anhembi, São Paulo"/>
    <s v="Anhembi"/>
    <s v="São Paulo"/>
    <s v="18633004"/>
    <s v="Brasil"/>
    <s v="Correios e pontos de envio"/>
    <s v="22 de junho | 23:52"/>
    <s v="23 de junho | 11:30"/>
    <s v="Mercado Envios"/>
    <s v="MEL42376402238LMXDF01"/>
    <s v=" "/>
    <s v=" "/>
    <s v=" "/>
    <s v=" "/>
    <s v=" "/>
    <s v=" "/>
    <s v=" "/>
    <s v="Não"/>
    <s v=""/>
    <s v="Não"/>
  </r>
  <r>
    <x v="1"/>
    <s v="2000004562276021"/>
    <d v="2023-06-21T00:00:00"/>
    <s v="Entregue"/>
    <s v="Chegou em 23 de junho"/>
    <s v="Sim"/>
    <n v="1"/>
    <n v="279.97000000000003"/>
    <s v=""/>
    <n v="-33.6"/>
    <n v="-26.45"/>
    <s v=""/>
    <n v="219.92"/>
    <s v="Sim"/>
    <x v="48"/>
    <s v="MLB3296964165"/>
    <s v="Par Bandeja Inferior Com Pivô Kwid 2017 Em Diante"/>
    <s v=" "/>
    <n v="279.97000000000003"/>
    <s v="Clássico"/>
    <s v="Não emitida"/>
    <s v="jhonatan silva"/>
    <s v="CPF 08376547933"/>
    <s v="Rua Monsenhor Ivo Zanlorenzi 5170 - ap 805, Curitiba - CEP: 81280350, Paraná"/>
    <s v=" "/>
    <s v="jhonatan silva"/>
    <s v="08376547933"/>
    <s v="Rua Godofredo Machado 80 / CEP 83065170 - Iná, São José dos Pinhais, Paraná"/>
    <s v="São José dos Pinhais"/>
    <s v="Paraná"/>
    <s v="83065170"/>
    <s v="Brasil"/>
    <s v="Correios e pontos de envio"/>
    <s v="23 de junho | 01:31"/>
    <s v="23 de junho | 16:35"/>
    <s v="Mercado Envios"/>
    <s v="MEL42376288170LMXDF01"/>
    <s v=" "/>
    <s v=" "/>
    <s v=" "/>
    <s v=" "/>
    <s v=" "/>
    <s v=" "/>
    <s v=" "/>
    <s v="Não"/>
    <s v=""/>
    <s v="Não"/>
  </r>
  <r>
    <x v="1"/>
    <s v="2000005898305416"/>
    <d v="2023-06-21T00:00:00"/>
    <s v="Entregue"/>
    <s v="Chegou em 23 de junho"/>
    <s v="Não"/>
    <n v="1"/>
    <n v="137.63999999999999"/>
    <s v=""/>
    <n v="-23.4"/>
    <n v="-18.45"/>
    <s v=""/>
    <n v="95.79"/>
    <s v="Sim"/>
    <x v="159"/>
    <s v="MLB3563282274"/>
    <s v="Par Pino Guia Pinça De Freio Corolla 1.8 16v 2003 A 2007"/>
    <s v=" "/>
    <n v="137.63999999999999"/>
    <s v="Premium"/>
    <s v="Não emitida"/>
    <s v="Claudionor Jeronimo"/>
    <s v="CPF 07528503851"/>
    <s v="Travessa Y 1230, Orlândia - CEP: 14620000, São Paulo"/>
    <s v=" "/>
    <s v="Claudionor Jeronimo"/>
    <s v="07528503851"/>
    <s v="RUA OITO 109 / A - CEP 14620000 - Orlândia, São Paulo"/>
    <s v="Orlândia"/>
    <s v="São Paulo"/>
    <s v="14620000"/>
    <s v="Brasil"/>
    <s v="Correios e pontos de envio"/>
    <s v="23 de junho | 00:03"/>
    <s v="23 de junho | 15:29"/>
    <s v="Mercado Envios"/>
    <s v="MEL42376213011LMXDF01"/>
    <s v="https://myaccount.mercadolivre.com.br/shipments/42376213011/detail"/>
    <s v=" "/>
    <s v=" "/>
    <s v=" "/>
    <s v=" "/>
    <s v=" "/>
    <s v=" "/>
    <s v="Não"/>
    <s v=""/>
    <s v="Não"/>
  </r>
  <r>
    <x v="1"/>
    <s v="2000005896808400"/>
    <d v="2023-06-21T00:00:00"/>
    <s v="Entregue"/>
    <s v="Chegou em 22 de junho"/>
    <s v="Não"/>
    <n v="1"/>
    <n v="211.36"/>
    <n v="1.59"/>
    <n v="-35.93"/>
    <s v=""/>
    <s v=""/>
    <n v="177.02"/>
    <s v=" "/>
    <x v="190"/>
    <s v="MLB3297872635"/>
    <s v="Cabo Seletor De Marcha Com Terminal Prisma 2007 A 2014"/>
    <s v=" "/>
    <n v="211.36"/>
    <s v="Premium"/>
    <s v="Autorizado"/>
    <s v="Bruno Aquino"/>
    <s v="CPF 38021032898"/>
    <s v="Avenida Professor Francisco Morato 3321 - do lado loja de carros, São Paulo - CEP: 05521000, São Paulo"/>
    <s v=" "/>
    <s v="Bruno Aquino"/>
    <s v="38021032898"/>
    <s v="Avenida Professor Francisco Morato 3327 / ao lado loja carro Referencia: do lado loja de carros - CEP 05521000 - Vila Sônia, São Paulo, São Paulo"/>
    <s v="São Paulo"/>
    <s v="São Paulo"/>
    <s v="05521000"/>
    <s v="Brasil"/>
    <s v="Mercado Envios Flex"/>
    <s v="22 de junho | 16:13"/>
    <s v="22 de junho | 20:10"/>
    <s v="ANDRE DE FARIA MARINO"/>
    <s v="42375568395"/>
    <s v=" "/>
    <s v=" "/>
    <s v=" "/>
    <s v=" "/>
    <s v=" "/>
    <s v=" "/>
    <s v=" "/>
    <s v="Não"/>
    <s v=""/>
    <s v="Não"/>
  </r>
  <r>
    <x v="1"/>
    <s v="2000005896678812"/>
    <d v="2023-06-21T00:00:00"/>
    <s v="Cancelada pelo comprador"/>
    <s v="Cancelou porque não podia esperar o produto."/>
    <s v="Não"/>
    <n v="1"/>
    <n v="279.97000000000003"/>
    <n v="1.39"/>
    <n v="-33.6"/>
    <s v=""/>
    <n v="-247.76"/>
    <n v="0"/>
    <s v="Sim"/>
    <x v="48"/>
    <s v="MLB3296964165"/>
    <s v="Par Bandeja Inferior Com Pivô Kwid 2017 Em Diante"/>
    <s v=" "/>
    <n v="279.97000000000003"/>
    <s v="Clássico"/>
    <s v="Autorizado"/>
    <s v="Lucas da Silva Souza"/>
    <s v="CPF 46808594821"/>
    <s v="Rua Lins 197 - casa, Guarulhos - CEP: 07262570, São Paulo"/>
    <s v=" "/>
    <s v="Lucas da Silva Souza"/>
    <s v="46808594821"/>
    <s v=" "/>
    <s v="Guarulhos"/>
    <s v="São Paulo"/>
    <s v="07262570"/>
    <s v="Brasil"/>
    <s v="Mercado Envios Flex"/>
    <s v=" "/>
    <s v=" "/>
    <s v="CARAVELASPAREPARTSPEASAUT"/>
    <s v="42375589054"/>
    <s v=" "/>
    <s v=" "/>
    <s v=" "/>
    <s v=" "/>
    <s v=" "/>
    <s v=" "/>
    <s v=" "/>
    <s v="Não"/>
    <s v=""/>
    <s v="Não"/>
  </r>
  <r>
    <x v="1"/>
    <s v="2000005896351998"/>
    <d v="2023-06-21T00:00:00"/>
    <s v="Entregue"/>
    <s v="Chegou em 22 de junho"/>
    <s v="Não"/>
    <n v="1"/>
    <n v="201.25"/>
    <s v=""/>
    <n v="-34.21"/>
    <n v="-38.950000000000003"/>
    <s v=""/>
    <n v="128.09"/>
    <s v=" "/>
    <x v="262"/>
    <s v="MLB3617479550"/>
    <s v="Cabo De Engate E Seleção Sprinter Cdi 313 2004 A 2019"/>
    <s v=" "/>
    <n v="201.25"/>
    <s v="Premium"/>
    <s v="Não emitida"/>
    <s v="EIA TRANSPORTES E DISTRIBUIÇÃO"/>
    <s v="CNPJ 27653799000171"/>
    <s v="Rua Rio Sangrador 132 - casa, Rio de Janeiro - CEP: 22765150, Rio de Janeiro"/>
    <s v="Contribuinte"/>
    <s v="EIA TRANSPORTES E DISTRIBUIÇÃO"/>
    <s v="27653799000171"/>
    <s v="Rua Rio Sangrador 132 / casa - CEP 22765150 - Anil, Rio de Janeiro, Rio de Janeiro"/>
    <s v="Rio de Janeiro"/>
    <s v="Rio de Janeiro"/>
    <s v="22765150"/>
    <s v="Brasil"/>
    <s v="Correios e pontos de envio"/>
    <s v="22 de junho | 01:40"/>
    <s v="22 de junho | 17:44"/>
    <s v="Mercado Envios"/>
    <s v="MEL42375374911LMXDF01"/>
    <s v=" "/>
    <s v=" "/>
    <s v=" "/>
    <s v=" "/>
    <s v=" "/>
    <s v=" "/>
    <s v=" "/>
    <s v="Não"/>
    <s v=""/>
    <s v="Não"/>
  </r>
  <r>
    <x v="1"/>
    <s v="2000005896323568"/>
    <d v="2023-06-21T00:00:00"/>
    <s v="Entregue"/>
    <s v="Chegou em 22 de junho"/>
    <s v="Não"/>
    <n v="1"/>
    <n v="110.57"/>
    <s v=""/>
    <n v="-18.8"/>
    <n v="-18.45"/>
    <s v=""/>
    <n v="73.319999999999993"/>
    <s v="Sim"/>
    <x v="7"/>
    <s v="MLB3492434536"/>
    <s v="Kit Bomba De Combustível Gasolina Corsa Wind Hatch 94 A 05"/>
    <s v=" "/>
    <n v="110.57"/>
    <s v="Premium"/>
    <s v="Não emitida"/>
    <s v="Marcos Roberto Alves de Souza"/>
    <s v="CPF 16437358882"/>
    <s v="Rua José Augusto Rodrigues 235 - Casa, Itu - CEP: 13304674, São Paulo"/>
    <s v=" "/>
    <s v="Marcos Roberto Alves de Souza"/>
    <s v="16437358882"/>
    <s v="RUA ORLANDO PINTO 600 / CEP 13309774 - Jardim Santa Rosa, Itu, São Paulo"/>
    <s v="Itu"/>
    <s v="São Paulo"/>
    <s v="13309774"/>
    <s v="Brasil"/>
    <s v="Correios e pontos de envio"/>
    <s v="22 de junho | 01:56"/>
    <s v="22 de junho | 14:17"/>
    <s v="Mercado Envios"/>
    <s v="MEL42375360871LMXDF01"/>
    <s v="https://myaccount.mercadolivre.com.br/shipments/42375360871/detail"/>
    <s v=" "/>
    <s v=" "/>
    <s v=" "/>
    <s v=" "/>
    <s v=" "/>
    <s v=" "/>
    <s v="Não"/>
    <s v=""/>
    <s v="Não"/>
  </r>
  <r>
    <x v="1"/>
    <s v="2000004561299053"/>
    <d v="2023-06-21T00:00:00"/>
    <s v="Entregue"/>
    <s v="Chegou em 21 de junho"/>
    <s v="Sim"/>
    <n v="1"/>
    <n v="85.93"/>
    <n v="1.59"/>
    <n v="-14.61"/>
    <s v=""/>
    <s v=""/>
    <n v="72.91"/>
    <s v="Sim"/>
    <x v="394"/>
    <s v="MLB3287644819"/>
    <s v="Kit Rolamento Eixo Traseiro 207 Passion 50mm 11 A 15 C Barra"/>
    <s v=" "/>
    <n v="85.93"/>
    <s v="Premium"/>
    <s v="Autorizado"/>
    <s v="Geraldo Sartori Júnior Sartori"/>
    <s v="CPF 14728103846"/>
    <s v="Avenida Bento Da Silva Bueno De 400 401 A 798 530, Cajamar - CEP: 07793690, São Paulo"/>
    <s v=" "/>
    <s v="Geraldo Sartori Júnior Sartori"/>
    <s v="14728103846"/>
    <s v="Avenida Bento da Silva Bueno 530 / oficina  Referencia: 8:00 as 1800 - CEP 07793690 - Paraíso (Polvilho), Cajamar, São Paulo"/>
    <s v="Cajamar"/>
    <s v="São Paulo"/>
    <s v="07793690"/>
    <s v="Brasil"/>
    <s v="Mercado Envios Flex"/>
    <s v="21 de junho | 16:10"/>
    <s v="21 de junho | 17:12"/>
    <s v="PEDRO AUGUSTO FIRMINO NETO"/>
    <s v="42375291267"/>
    <s v=" "/>
    <s v=" "/>
    <s v=" "/>
    <s v=" "/>
    <s v=" "/>
    <s v=" "/>
    <s v=" "/>
    <s v="Não"/>
    <s v=""/>
    <s v="Não"/>
  </r>
  <r>
    <x v="1"/>
    <s v="2000005896108406"/>
    <d v="2023-06-21T00:00:00"/>
    <s v="Entregue"/>
    <s v="Chegou em 24 de junho"/>
    <s v="Não"/>
    <n v="1"/>
    <n v="199.36"/>
    <s v=""/>
    <n v="-23.92"/>
    <n v="-20.45"/>
    <s v=""/>
    <n v="154.99"/>
    <s v="Sim"/>
    <x v="89"/>
    <s v="MLB3498040126"/>
    <s v="Kit Rolamento Eixo Traseiro C Bucha 47mm 207 Hatch 08 A 10"/>
    <s v=" "/>
    <n v="199.36"/>
    <s v="Clássico"/>
    <s v="Não emitida"/>
    <s v="EDI VINCENS MOREIRA"/>
    <s v="CPF 03511679001"/>
    <s v="Rua Doutor Lázaro Ludovico Zamenhof 108, Rio Grande - CEP: 96202400, Rio Grande do Sul"/>
    <s v=" "/>
    <s v="EDI VINCENS MOREIRA"/>
    <s v="03511679001"/>
    <s v="Rua Dois 339 / Gonçalo mecânico - CEP 96204070 - Zona Portuária, Rio Grande, Rio Grande do Sul"/>
    <s v="Rio Grande"/>
    <s v="Rio Grande do Sul"/>
    <s v="96204070"/>
    <s v="Brasil"/>
    <s v="Correios e pontos de envio"/>
    <s v="22 de junho | 05:35"/>
    <s v="24 de junho | 16:34"/>
    <s v="Mercado Envios"/>
    <s v="MEL42375338770LMXDF01"/>
    <s v=" "/>
    <s v=" "/>
    <s v=" "/>
    <s v=" "/>
    <s v=" "/>
    <s v=" "/>
    <s v=" "/>
    <s v="Não"/>
    <s v=""/>
    <s v="Não"/>
  </r>
  <r>
    <x v="1"/>
    <s v="2000005895977946"/>
    <d v="2023-06-21T00:00:00"/>
    <s v="Entregue"/>
    <s v="Chegou em 21 de junho"/>
    <s v="Não"/>
    <n v="1"/>
    <n v="143.16"/>
    <n v="0.89"/>
    <n v="-24.34"/>
    <s v=""/>
    <s v=""/>
    <n v="119.71"/>
    <s v="Sim"/>
    <x v="42"/>
    <s v="MLB3467679422"/>
    <s v="2 Kits Rolamento Traseiro 207 Passion 50mm 11 A 15 C Barra"/>
    <s v=" "/>
    <n v="143.16"/>
    <s v="Premium"/>
    <s v="Autorizado"/>
    <s v="adilson tavares"/>
    <s v="CPF 07565220809"/>
    <s v="Rua Guapuruvu 8, São Paulo - CEP: 08041180, São Paulo"/>
    <s v=" "/>
    <s v="adilson tavares"/>
    <s v="07565220809"/>
    <s v="Rua Guapuruvu 8 / CEP 08041180 - Jardim Lucinda, São Paulo, São Paulo"/>
    <s v="São Paulo"/>
    <s v="São Paulo"/>
    <s v="08041180"/>
    <s v="Brasil"/>
    <s v="Mercado Envios Flex"/>
    <s v="21 de junho | 16:22"/>
    <s v="21 de junho | 18:49"/>
    <s v="LUAN CARLOS"/>
    <s v="42375213653"/>
    <s v=" "/>
    <s v=" "/>
    <s v=" "/>
    <s v=" "/>
    <s v=" "/>
    <s v=" "/>
    <s v=" "/>
    <s v="Não"/>
    <s v=""/>
    <s v="Não"/>
  </r>
  <r>
    <x v="1"/>
    <s v="2000005895895814"/>
    <d v="2023-06-21T00:00:00"/>
    <s v="Entregue"/>
    <s v="Chegou em 21 de junho"/>
    <s v="Não"/>
    <n v="1"/>
    <n v="387.89"/>
    <n v="1.59"/>
    <n v="-46.55"/>
    <s v=""/>
    <s v=""/>
    <n v="342.93"/>
    <s v=" "/>
    <x v="156"/>
    <s v="MLB3472362824"/>
    <s v="Par Bandeja Com Pivô E Bieleta 206 1999 A 2011"/>
    <s v=" "/>
    <n v="387.89"/>
    <s v="Clássico"/>
    <s v="Autorizado"/>
    <s v="Denis Michel Lima da Silva"/>
    <s v="CPF 37407887802"/>
    <s v="Rua Rio Grande 115, Itaquaquecetuba - CEP: 08599340, São Paulo"/>
    <s v=" "/>
    <s v="Denis Michel Lima da Silva"/>
    <s v="37407887802"/>
    <s v="Rua Rio Grande 115 / CEP 08599340 - Vila Nely, Itaquaquecetuba, São Paulo"/>
    <s v="Itaquaquecetuba"/>
    <s v="São Paulo"/>
    <s v="08599340"/>
    <s v="Brasil"/>
    <s v="Mercado Envios Flex"/>
    <s v="21 de junho | 15:52"/>
    <s v="21 de junho | 19:17"/>
    <s v="CLEBESON VIEIRA"/>
    <s v="42375176837"/>
    <s v=" "/>
    <s v=" "/>
    <s v=" "/>
    <s v=" "/>
    <s v=" "/>
    <s v=" "/>
    <s v=" "/>
    <s v="Não"/>
    <s v=""/>
    <s v="Não"/>
  </r>
  <r>
    <x v="1"/>
    <s v="2000005895855256"/>
    <d v="2023-06-21T00:00:00"/>
    <s v="Entregue"/>
    <s v="Chegou em 22 de junho"/>
    <s v="Não"/>
    <n v="1"/>
    <n v="54.9"/>
    <n v="14.9"/>
    <n v="-14.83"/>
    <n v="-14.9"/>
    <s v=""/>
    <n v="40.07"/>
    <s v="Sim"/>
    <x v="9"/>
    <s v="MLB2735548557"/>
    <s v="Par Kits De Rolamento Roda Traseira Gol G1 G2 G3 G4 G5"/>
    <s v=" "/>
    <n v="54.9"/>
    <s v="Premium"/>
    <s v="Não emitida"/>
    <s v="Divino José Miranda De Sousa Miranda"/>
    <s v="CPF 03043543173"/>
    <s v="Rua Cezar Pupin 970, São José do Rio Preto - CEP: 15051010, São Paulo"/>
    <s v=" "/>
    <s v="Divino José Miranda De Sousa Miranda"/>
    <s v="03043543173"/>
    <s v="Rua Cezar Pupin 970 / CEP 15051010 - Parque Jaguaré, São José do Rio Preto, São Paulo"/>
    <s v="São José do Rio Preto"/>
    <s v="São Paulo"/>
    <s v="15051010"/>
    <s v="Brasil"/>
    <s v="Correios e pontos de envio"/>
    <s v="22 de junho | 00:58"/>
    <s v="22 de junho | 13:24"/>
    <s v="Mercado Envios"/>
    <s v="MEL42375231598LMXDF01"/>
    <s v=" "/>
    <s v=" "/>
    <s v=" "/>
    <s v=" "/>
    <s v=" "/>
    <s v=" "/>
    <s v=" "/>
    <s v="Não"/>
    <s v=""/>
    <s v="Não"/>
  </r>
  <r>
    <x v="1"/>
    <s v="2000004561035179"/>
    <d v="2023-06-21T00:00:00"/>
    <s v="Entregue"/>
    <s v="Chegou em 21 de junho"/>
    <s v="Sim"/>
    <n v="1"/>
    <n v="89.52"/>
    <n v="1.59"/>
    <n v="-15.22"/>
    <s v=""/>
    <s v=""/>
    <n v="75.89"/>
    <s v=" "/>
    <x v="14"/>
    <s v="MLB3497685906"/>
    <s v="Par Morceguinho Dianteiro Classic 2004 A 2015"/>
    <s v=" "/>
    <n v="89.52"/>
    <s v="Premium"/>
    <s v="Autorizado"/>
    <s v=" "/>
    <s v=" "/>
    <s v=" "/>
    <s v=" "/>
    <s v="Edison Piccino"/>
    <s v="75640490810"/>
    <s v="Rua das Promessas 446 / CEP 02214010 - Vila Medeiros, São Paulo, São Paulo"/>
    <s v="São Paulo"/>
    <s v="São Paulo"/>
    <s v="02214010"/>
    <s v="Brasil"/>
    <s v="Mercado Envios Flex"/>
    <s v="21 de junho | 16:00"/>
    <s v="21 de junho | 17:34"/>
    <s v="LAERCIO CASEMIRO"/>
    <s v="42375099446"/>
    <s v=" "/>
    <s v=" "/>
    <s v=" "/>
    <s v=" "/>
    <s v=" "/>
    <s v=" "/>
    <s v=" "/>
    <s v="Não"/>
    <s v=""/>
    <s v="Não"/>
  </r>
  <r>
    <x v="1"/>
    <s v="2000005895150334"/>
    <d v="2023-06-21T00:00:00"/>
    <s v="Entregue"/>
    <s v="Chegou em 25 de junho"/>
    <s v="Não"/>
    <n v="4"/>
    <n v="219.6"/>
    <s v=""/>
    <n v="-59.32"/>
    <s v=""/>
    <s v=""/>
    <n v="160.28"/>
    <s v=" "/>
    <x v="9"/>
    <s v="MLB2735548557"/>
    <s v="Par Kits De Rolamento Roda Traseira Gol G1 G2 G3 G4 G5"/>
    <s v=" "/>
    <n v="54.9"/>
    <s v="Premium"/>
    <s v="Não emitida"/>
    <s v="Joana Mendes"/>
    <s v="CPF 08090029574"/>
    <s v="Rua Liberino Vicente 217 - Frigorífico HN, Fátima - CEP: 48415000, Bahia"/>
    <s v=" "/>
    <s v="Joana Mendes"/>
    <s v="08090029574"/>
    <s v="pv nova esperança Ribeira do pombal SN / OficinaNSraAparecida Referencia: Oficina do Raimundinho - CEP 48400000 - centro, Ribeira do Pombal, Bahia"/>
    <s v="Ribeira do Pombal"/>
    <s v="Bahia"/>
    <s v="48400000"/>
    <s v="Brasil"/>
    <s v="Correios e pontos de envio"/>
    <s v="22 de junho | 04:55"/>
    <s v="25 de junho | 12:11"/>
    <s v="Mercado Envios"/>
    <s v="MEL42374844993LMXDF01"/>
    <s v=" "/>
    <s v=" "/>
    <s v=" "/>
    <s v=" "/>
    <s v=" "/>
    <s v=" "/>
    <s v=" "/>
    <s v="Não"/>
    <s v=""/>
    <s v="Não"/>
  </r>
  <r>
    <x v="1"/>
    <s v="2000005894901940"/>
    <d v="2023-06-21T00:00:00"/>
    <s v="Entregue"/>
    <s v="Chegou em 23 de junho"/>
    <s v="Não"/>
    <n v="1"/>
    <n v="114.69"/>
    <s v=""/>
    <n v="-13.76"/>
    <n v="-26.45"/>
    <s v=""/>
    <n v="74.48"/>
    <s v="Sim"/>
    <x v="120"/>
    <s v="MLB3591831292"/>
    <s v="Par Bracinho Oscilante Com Pivô Uno Mille 1991 A 2011"/>
    <s v=" "/>
    <n v="114.69"/>
    <s v="Clássico"/>
    <s v="Não emitida"/>
    <s v="Aguinaldo Batista braz braz"/>
    <s v="CPF 05480967673"/>
    <s v="Olímpia Rocha De Oliveira 183 - Ótica Nova Estação, Piedade de Caratinga - CEP: 35325000, Minas Gerais"/>
    <s v=" "/>
    <s v="Aguinaldo Batista braz braz"/>
    <s v="05480967673"/>
    <s v="Avenida Olímpia Rocha de Oliveira 183 / Ótica Nova Estação - CEP 35325000 - centro, Piedade de Caratinga, Minas Gerais"/>
    <s v="Piedade de Caratinga"/>
    <s v="Minas Gerais"/>
    <s v="35325000"/>
    <s v="Brasil"/>
    <s v="Correios e pontos de envio"/>
    <s v="22 de junho | 05:54"/>
    <s v="23 de junho | 11:03"/>
    <s v="Mercado Envios"/>
    <s v="MEL42374739049LMXDF01"/>
    <s v=" "/>
    <s v=" "/>
    <s v=" "/>
    <s v=" "/>
    <s v=" "/>
    <s v=" "/>
    <s v=" "/>
    <s v="Não"/>
    <s v=""/>
    <s v="Não"/>
  </r>
  <r>
    <x v="1"/>
    <s v="2000005894308652"/>
    <d v="2023-06-21T00:00:00"/>
    <s v="Entregue"/>
    <s v="Chegou em 22 de junho"/>
    <s v="Não"/>
    <n v="1"/>
    <n v="139.1"/>
    <s v=""/>
    <n v="-23.65"/>
    <n v="-20.45"/>
    <s v=""/>
    <n v="95"/>
    <s v="Sim"/>
    <x v="39"/>
    <s v="MLB3467360254"/>
    <s v="2 Kits Rolamento Eixo Traseiro Peugeot 206 47mm 1999 A 2010"/>
    <s v=" "/>
    <n v="139.1"/>
    <s v="Premium"/>
    <s v="Não emitida"/>
    <s v="Sidinei Amaro"/>
    <s v="CPF 30160756871"/>
    <s v="Rua Coronel João Vieira 322 - Casa, Guaratinguetá - CEP: 12505210, São Paulo"/>
    <s v=" "/>
    <s v="Sidinei Amaro"/>
    <s v="30160756871"/>
    <s v="Rua João Vieira 322 / Casa Referencia: Casa - CEP 12505210 - Vila Jacobelli, Guaratinguetá, São Paulo"/>
    <s v="Guaratinguetá"/>
    <s v="São Paulo"/>
    <s v="12505210"/>
    <s v="Brasil"/>
    <s v="Correios e pontos de envio"/>
    <s v="22 de junho | 02:10"/>
    <s v="22 de junho | 13:00"/>
    <s v="Mercado Envios"/>
    <s v="MEL42374485119LMXDF01"/>
    <s v=" "/>
    <s v=" "/>
    <s v=" "/>
    <s v=" "/>
    <s v=" "/>
    <s v=" "/>
    <s v=" "/>
    <s v="Não"/>
    <s v=""/>
    <s v="Não"/>
  </r>
  <r>
    <x v="1"/>
    <s v="2000005893931822"/>
    <d v="2023-06-21T00:00:00"/>
    <s v="Entregue"/>
    <s v="Chegou em 24 de junho"/>
    <s v="Não"/>
    <n v="4"/>
    <n v="219.6"/>
    <s v=""/>
    <n v="-59.32"/>
    <s v=""/>
    <s v=""/>
    <n v="160.28"/>
    <s v="Sim"/>
    <x v="9"/>
    <s v="MLB2735548557"/>
    <s v="Par Kits De Rolamento Roda Traseira Gol G1 G2 G3 G4 G5"/>
    <s v=" "/>
    <n v="54.9"/>
    <s v="Premium"/>
    <s v="Não emitida"/>
    <s v="Carlos Roberto Da Silva Carlos Roberto da Silva"/>
    <s v="CPF 54900000159"/>
    <s v="Rua Pa13 João Barcê Quadra 8 Lote 6 SN, Anicuns - CEP: 76170000, Goiás"/>
    <s v=" "/>
    <s v="Carlos Roberto Da Silva Carlos Roberto da Silva"/>
    <s v="54900000159"/>
    <s v="Rua Pa13 João Barcê Quadra 8 Lote 6 SN / CEP 76170000 - Conjunto Rio dos bois 3, Anicuns, Goiás"/>
    <s v="Anicuns"/>
    <s v="Goiás"/>
    <s v="76170000"/>
    <s v="Brasil"/>
    <s v="Correios e pontos de envio"/>
    <s v="22 de junho | 03:31"/>
    <s v="24 de junho | 09:27"/>
    <s v="Mercado Envios"/>
    <s v="MEL42374418200LMXDF01"/>
    <s v=" "/>
    <s v=" "/>
    <s v=" "/>
    <s v=" "/>
    <s v=" "/>
    <s v=" "/>
    <s v=" "/>
    <s v="Não"/>
    <s v=""/>
    <s v="Não"/>
  </r>
  <r>
    <x v="1"/>
    <s v="2000005893840050"/>
    <d v="2023-06-20T00:00:00"/>
    <s v="Entregue"/>
    <s v="Chegou em 23 de junho"/>
    <s v="Não"/>
    <n v="1"/>
    <n v="109.77"/>
    <s v=""/>
    <n v="-18.66"/>
    <n v="-18.45"/>
    <s v=""/>
    <n v="72.66"/>
    <s v="Sim"/>
    <x v="334"/>
    <s v="MLB3642215170"/>
    <s v="Par Kit Pino Guia Pinça Freio Clio Todos"/>
    <s v=" "/>
    <n v="109.77"/>
    <s v="Premium"/>
    <s v="Não emitida"/>
    <s v="Rosely Torres"/>
    <s v="CPF 85335860944"/>
    <s v="Sezinho Mattos de Souza 510 - Apartamento 243, ponta grossa - CEP: 84015126, Paraná"/>
    <s v=" "/>
    <s v="Rosely Torres"/>
    <s v="85335860944"/>
    <s v="Rua Sezinho Mattos de Souza 243 / Bloco 02 Quarto Andar Referencia: Condomínio Jardins Fiori Orfas Bloco 02 - CEP 84015126 - Orfãs, Ponta Grossa, Paraná"/>
    <s v="Ponta Grossa"/>
    <s v="Paraná"/>
    <s v="84015126"/>
    <s v="Brasil"/>
    <s v="Correios e pontos de envio"/>
    <s v="22 de junho | 04:55"/>
    <s v="23 de junho | 15:39"/>
    <s v="Mercado Envios"/>
    <s v="MEL42374373400LMXDF01"/>
    <s v=" "/>
    <s v=" "/>
    <s v=" "/>
    <s v=" "/>
    <s v=" "/>
    <s v=" "/>
    <s v=" "/>
    <s v="Não"/>
    <s v=""/>
    <s v="Não"/>
  </r>
  <r>
    <x v="1"/>
    <s v="2000005893776696"/>
    <d v="2023-06-20T00:00:00"/>
    <s v="Entregue"/>
    <s v="Chegou em 22 de junho"/>
    <s v="Não"/>
    <n v="1"/>
    <n v="43.18"/>
    <n v="11.88"/>
    <n v="-10.68"/>
    <n v="-11.88"/>
    <s v=""/>
    <n v="32.5"/>
    <s v=" "/>
    <x v="20"/>
    <s v="MLB3563287234"/>
    <s v="Kit Reparo Bucha Alavanca Câmbio Varão Vectra Até 2005"/>
    <s v=" "/>
    <n v="43.18"/>
    <s v="Clássico"/>
    <s v="Não emitida"/>
    <s v="Gilberto Moraes"/>
    <s v="CPF 10996334866"/>
    <s v="Armando Cagnin 542, Araras - CEP: 13607263, São Paulo"/>
    <s v=" "/>
    <s v="Gilberto Moraes"/>
    <s v="10996334866"/>
    <s v="Rua Armando Cagnin 542 / CEP 13607263 - Jardim das Palmeiras, Araras, São Paulo"/>
    <s v="Araras"/>
    <s v="São Paulo"/>
    <s v="13607263"/>
    <s v="Brasil"/>
    <s v="Correios e pontos de envio"/>
    <s v="22 de junho | 00:04"/>
    <s v="22 de junho | 11:49"/>
    <s v="Mercado Envios"/>
    <s v="MEL42374275205LMXDF01"/>
    <s v=" "/>
    <s v=" "/>
    <s v=" "/>
    <s v=" "/>
    <s v=" "/>
    <s v=" "/>
    <s v=" "/>
    <s v="Não"/>
    <s v=""/>
    <s v="Não"/>
  </r>
  <r>
    <x v="1"/>
    <s v="2000005893600204"/>
    <d v="2023-06-20T00:00:00"/>
    <s v="Entregue"/>
    <s v="Chegou em 22 de junho"/>
    <s v="Não"/>
    <n v="1"/>
    <n v="58.89"/>
    <n v="17.43"/>
    <n v="-15.51"/>
    <n v="-17.43"/>
    <s v=""/>
    <n v="43.38"/>
    <s v=" "/>
    <x v="38"/>
    <s v="MLB3286247329"/>
    <s v="Par Kit Rolamento Roda Traseira Celta Até 2011"/>
    <s v=" "/>
    <n v="58.89"/>
    <s v="Premium"/>
    <s v="Não emitida"/>
    <s v="jean carlos carlos"/>
    <s v="CPF 07885209709"/>
    <s v="avenida nereu 812, São Gonçalo - CEP: 11601036, São Paulo"/>
    <s v=" "/>
    <s v="jean carlos carlos"/>
    <s v="07885209709"/>
    <s v="Avenida Nereu 812 / CEP 11601036 - Canto do Mar, São Sebastião, São Paulo"/>
    <s v="São Sebastião"/>
    <s v="São Paulo"/>
    <s v="11601036"/>
    <s v="Brasil"/>
    <s v="Correios e pontos de envio"/>
    <s v="22 de junho | 01:24"/>
    <s v="22 de junho | 10:58"/>
    <s v="Mercado Envios"/>
    <s v="MEL42374273928LMXDF01"/>
    <s v=" "/>
    <s v=" "/>
    <s v=" "/>
    <s v=" "/>
    <s v=" "/>
    <s v=" "/>
    <s v=" "/>
    <s v="Não"/>
    <s v=""/>
    <s v="Não"/>
  </r>
  <r>
    <x v="1"/>
    <s v="2000005893467894"/>
    <d v="2023-06-20T00:00:00"/>
    <s v="Reclamação encerrada com reembolso para o comprador"/>
    <s v="Como você reembolsou o dinheiro, não será possível abrir uma reclamação por esta venda."/>
    <s v="Não"/>
    <n v="1"/>
    <n v="211.36"/>
    <s v=""/>
    <n v="-35.93"/>
    <n v="-21.45"/>
    <n v="-153.97999999999999"/>
    <n v="0"/>
    <s v="Sim"/>
    <x v="190"/>
    <s v="MLB3297872635"/>
    <s v="Cabo Seletor De Marcha Com Terminal Prisma 2007 A 2014"/>
    <s v=" "/>
    <n v="211.36"/>
    <s v="Premium"/>
    <s v="Não emitida"/>
    <s v="Elton Palmeira da Silva"/>
    <s v="CPF 04724128410"/>
    <s v="Rua Manoel Paulino 415 - casa, Sumé - CEP: 58540000, Paraíba"/>
    <s v=" "/>
    <s v="Elton Palmeira da Silva"/>
    <s v="04724128410"/>
    <s v=" "/>
    <s v="Sumé"/>
    <s v="Paraíba"/>
    <s v="58540000"/>
    <s v="Brasil"/>
    <s v="Correios e pontos de envio"/>
    <s v=" "/>
    <s v=" "/>
    <s v=" "/>
    <s v=" "/>
    <s v=" "/>
    <s v=" "/>
    <s v=" "/>
    <s v=" "/>
    <s v=" "/>
    <s v=" "/>
    <s v=" "/>
    <s v="Não"/>
    <n v="1"/>
    <s v="Não"/>
  </r>
  <r>
    <x v="1"/>
    <s v="2000005893382002"/>
    <d v="2023-06-20T00:00:00"/>
    <s v="Devolução finalizada com reembolso para o comprador"/>
    <s v="O produto devolvido chegou em quinta-feira, 29 de junho."/>
    <s v="Não"/>
    <n v="1"/>
    <n v="142.58000000000001"/>
    <n v="1.59"/>
    <n v="-17.11"/>
    <s v=""/>
    <n v="-125.47"/>
    <n v="1.59"/>
    <s v="Sim"/>
    <x v="396"/>
    <s v="MLB3337036463"/>
    <s v="Cabo De Câmbio Engate Strada 2011 Em Diante"/>
    <s v=" "/>
    <n v="142.58000000000001"/>
    <s v="Clássico"/>
    <s v="Autorizado"/>
    <s v="Anderson Nepomuceno"/>
    <s v="CPF 39081073850"/>
    <s v="Minas Gerais 30 - Jd Rosinha, São Paulo - CEP: 05274090, São Paulo"/>
    <s v=" "/>
    <s v="Anderson Nepomuceno"/>
    <s v="39081073850"/>
    <s v="Rua Cecília Iter 177 / Vila Progresso (Zona Leste), São Paulo (08240730), São Paulo"/>
    <s v="São Paulo"/>
    <s v="São Paulo"/>
    <s v="08240730"/>
    <s v="Brasil"/>
    <s v="Mercado Envios Flex"/>
    <s v="26 de junho | 16:47"/>
    <s v="29 de junho | 14:31"/>
    <s v="ALINE MATOS"/>
    <s v="OV627859655BR"/>
    <s v="https://www2.correios.com.br/sistemas/rastreamento/resultado.cfm"/>
    <s v=" "/>
    <s v=" "/>
    <s v=" "/>
    <s v=" "/>
    <s v=" "/>
    <s v=" "/>
    <s v="Sim"/>
    <s v=""/>
    <s v="Não"/>
  </r>
  <r>
    <x v="1"/>
    <s v="2000005893226102"/>
    <d v="2023-06-20T00:00:00"/>
    <s v="Entregue"/>
    <s v="Chegou em 23 de junho"/>
    <s v="Não"/>
    <n v="1"/>
    <n v="89.52"/>
    <s v=""/>
    <n v="-15.22"/>
    <n v="-21.45"/>
    <s v=""/>
    <n v="52.85"/>
    <s v="Sim"/>
    <x v="14"/>
    <s v="MLB3292519087"/>
    <s v="Par Morceguinho Dianteiro Celta 1998 A 2015"/>
    <s v=" "/>
    <n v="89.52"/>
    <s v="Premium"/>
    <s v="Não emitida"/>
    <s v="Paulo Henrique Ornieski de Souza"/>
    <s v="CPF 08797957941"/>
    <s v="Expedicionario Antonio Antunes Nascimento 204 - Casa dos fundos, Ponta Grossa - CEP: 84033175, Paraná"/>
    <s v=" "/>
    <s v="Paulo Henrique Ornieski de Souza"/>
    <s v="08797957941"/>
    <s v="Rua Expedicionário Antonio Antunes do Nascimento 204 / Casa dos fundos - CEP 84033175 - Cara cará, Ponta Grossa, Paraná"/>
    <s v="Ponta Grossa"/>
    <s v="Paraná"/>
    <s v="84033175"/>
    <s v="Brasil"/>
    <s v="Correios e pontos de envio"/>
    <s v="22 de junho | 04:55"/>
    <s v="23 de junho | 11:14"/>
    <s v="Mercado Envios"/>
    <s v="MEL42374040457LMXDF01"/>
    <s v=" "/>
    <s v=" "/>
    <s v=" "/>
    <s v=" "/>
    <s v=" "/>
    <s v=" "/>
    <s v=" "/>
    <s v="Não"/>
    <s v=""/>
    <s v="Não"/>
  </r>
  <r>
    <x v="1"/>
    <s v="2000005893140134"/>
    <d v="2023-06-20T00:00:00"/>
    <s v="Entregue"/>
    <s v="Chegou em 22 de junho"/>
    <s v="Não"/>
    <n v="1"/>
    <n v="110.57"/>
    <s v=""/>
    <n v="-18.8"/>
    <n v="-18.45"/>
    <s v=""/>
    <n v="73.319999999999993"/>
    <s v="Sim"/>
    <x v="7"/>
    <s v="MLB3492434536"/>
    <s v="Kit Bomba De Combustível Gasolina Corsa Wind Hatch 94 A 05"/>
    <s v=" "/>
    <n v="110.57"/>
    <s v="Premium"/>
    <s v="Não emitida"/>
    <s v="Sandro Miguel da Costa  miguel"/>
    <s v="CPF 03071706677"/>
    <s v="Avenida Santos Dumont SN, Nova Lima - CEP: 34018447, Minas Gerais"/>
    <s v=" "/>
    <s v="Sandro Miguel da Costa  miguel"/>
    <s v="03071706677"/>
    <s v="Avenida Santos Dumont 606 / Rua das Torres - CEP 34018447 - Balneário Água Limpa, Nova Lima, Minas Gerais"/>
    <s v="Nova Lima"/>
    <s v="Minas Gerais"/>
    <s v="34018447"/>
    <s v="Brasil"/>
    <s v="Correios e pontos de envio"/>
    <s v="22 de junho | 00:13"/>
    <s v="22 de junho | 17:50"/>
    <s v="Mercado Envios"/>
    <s v="MEL42374080164LMXDF01"/>
    <s v=" "/>
    <s v=" "/>
    <s v=" "/>
    <s v=" "/>
    <s v=" "/>
    <s v=" "/>
    <s v=" "/>
    <s v="Não"/>
    <s v=""/>
    <s v="Não"/>
  </r>
  <r>
    <x v="1"/>
    <s v="2000004559664795"/>
    <d v="2023-06-20T00:00:00"/>
    <s v="Entregue"/>
    <s v="Chegou em 22 de junho"/>
    <s v="Sim"/>
    <n v="1"/>
    <n v="87.19"/>
    <s v=""/>
    <n v="-14.82"/>
    <n v="-20.45"/>
    <s v=""/>
    <n v="51.92"/>
    <s v=" "/>
    <x v="87"/>
    <s v="MLB3311760357"/>
    <s v="Par Bieleta Dianteira Fox 2003 A 2014"/>
    <s v=" "/>
    <n v="87.19"/>
    <s v="Premium"/>
    <s v="Não emitida"/>
    <s v="RODRIGO MANZATO"/>
    <s v="CPF 26835180803"/>
    <s v="Rua Julieta Haber Garcia 49 - C. DISTRIBUICAO DORI, Marília - CEP: 17512781, São Paulo"/>
    <s v=" "/>
    <s v="RODRIGO MANZATO"/>
    <s v="26835180803"/>
    <s v="Rua João Marcassa 106 / 1.Grupo Nova Marilia Referencia: 1. Grupo Nova Marilia (Prox. Grenon) - CEP 17522760 - Núcleo Habitacional Nova Marília, Marília, São Paulo"/>
    <s v="Marília"/>
    <s v="São Paulo"/>
    <s v="17522760"/>
    <s v="Brasil"/>
    <s v="Correios e pontos de envio"/>
    <s v="22 de junho | 02:14"/>
    <s v="22 de junho | 16:36"/>
    <s v="Mercado Envios"/>
    <s v="MEL42373799943LMXDF01"/>
    <s v=" "/>
    <s v=" "/>
    <s v=" "/>
    <s v=" "/>
    <s v=" "/>
    <s v=" "/>
    <s v=" "/>
    <s v="Não"/>
    <s v=""/>
    <s v="Não"/>
  </r>
  <r>
    <x v="1"/>
    <s v="2000005891656892"/>
    <d v="2023-06-20T00:00:00"/>
    <s v="Entregue"/>
    <s v="Chegou em 21 de junho"/>
    <s v="Não"/>
    <n v="1"/>
    <n v="54.9"/>
    <n v="15.9"/>
    <n v="-14.83"/>
    <s v=""/>
    <s v=""/>
    <n v="55.97"/>
    <s v=" "/>
    <x v="9"/>
    <s v="MLB3285442853"/>
    <s v="2 Kits Rolamento Roda Traseira Gol G1 G2 G3 G4 G5 Até 2012"/>
    <s v=" "/>
    <n v="54.9"/>
    <s v="Premium"/>
    <s v="Não emitida"/>
    <s v="Carlos Sério E Silva  Sério E Silva "/>
    <s v="CPF 32567242805"/>
    <s v="Rua Ferreira Viana 809 - Casa, São Paulo - CEP: 04761010, São Paulo"/>
    <s v=" "/>
    <s v="Carlos Sério E Silva  Sério E Silva "/>
    <s v="32567242805"/>
    <s v="Rua Ferreira Viana 809 / Referencia: no final da rua  ferreira Viana  a direita - CEP 04761010 - Vila Socorro, São Paulo, São Paulo"/>
    <s v="São Paulo"/>
    <s v="São Paulo"/>
    <s v="04761010"/>
    <s v="Brasil"/>
    <s v="Mercado Envios Flex"/>
    <s v="21 de junho | 16:08"/>
    <s v="21 de junho | 19:13"/>
    <s v="MARCIO PRATES"/>
    <s v="42373443376"/>
    <s v=" "/>
    <s v=" "/>
    <s v=" "/>
    <s v=" "/>
    <s v=" "/>
    <s v=" "/>
    <s v=" "/>
    <s v="Não"/>
    <s v=""/>
    <s v="Não"/>
  </r>
  <r>
    <x v="1"/>
    <s v="2000005891228336"/>
    <d v="2023-06-20T00:00:00"/>
    <s v="Entregue"/>
    <s v="Chegou em 21 de junho"/>
    <s v="Não"/>
    <n v="1"/>
    <n v="72.89"/>
    <n v="15.9"/>
    <n v="-17.89"/>
    <s v=""/>
    <s v=""/>
    <n v="70.900000000000006"/>
    <s v=" "/>
    <x v="18"/>
    <s v="MLB3314299839"/>
    <s v="Par Bieleta Dianteira Peugeot 208 2013 A 2022"/>
    <s v=" "/>
    <n v="72.89"/>
    <s v="Premium"/>
    <s v="Autorizado"/>
    <s v="alexandre a.c.leite"/>
    <s v="CPF 08735756870"/>
    <s v="Rua Capitão Faustino Lima 145, São Paulo - CEP: 03040030, São Paulo"/>
    <s v=" "/>
    <s v="alexandre a.c.leite"/>
    <s v="08735756870"/>
    <s v="Rua Leocádia Cintra 100 / 31a - CEP 03112040 - Mooca, São Paulo, São Paulo"/>
    <s v="São Paulo"/>
    <s v="São Paulo"/>
    <s v="03112040"/>
    <s v="Brasil"/>
    <s v="Mercado Envios Flex"/>
    <s v="21 de junho | 15:33"/>
    <s v="21 de junho | 18:07"/>
    <s v="MICHELLE RULING MARTINS"/>
    <s v="42373255852"/>
    <s v=" "/>
    <s v=" "/>
    <s v=" "/>
    <s v=" "/>
    <s v=" "/>
    <s v=" "/>
    <s v=" "/>
    <s v="Não"/>
    <s v=""/>
    <s v="Não"/>
  </r>
  <r>
    <x v="1"/>
    <s v="2000005890727314"/>
    <d v="2023-06-20T00:00:00"/>
    <s v="Entregue"/>
    <s v="Chegou em 22 de junho"/>
    <s v="Não"/>
    <n v="1"/>
    <n v="164.5"/>
    <s v=""/>
    <n v="-19.739999999999998"/>
    <n v="-38.950000000000003"/>
    <s v=""/>
    <n v="105.81"/>
    <s v=" "/>
    <x v="23"/>
    <s v="MLB3466456076"/>
    <s v="Bandeja Direita C Pivô 207 08 Em Diante Exceto Sw Escapade"/>
    <s v=" "/>
    <n v="164.5"/>
    <s v="Clássico"/>
    <s v="Não emitida"/>
    <s v="Maicon Manoel Coutinho"/>
    <s v="CPF 10869568930"/>
    <s v="Goiás 290 - Casa, Colorado - CEP: 86690000, Paraná"/>
    <s v=" "/>
    <s v="Maicon Manoel Coutinho"/>
    <s v="10869568930"/>
    <s v="Rua Goiás 290 / Casa - CEP 86690000 - Centro, Colorado, Paraná"/>
    <s v="Colorado"/>
    <s v="Paraná"/>
    <s v="86690000"/>
    <s v="Brasil"/>
    <s v="Correios e pontos de envio"/>
    <s v="21 de junho | 00:54"/>
    <s v="22 de junho | 10:40"/>
    <s v="Mercado Envios"/>
    <s v="MEL42373046466LMXDF01"/>
    <s v=" "/>
    <s v=" "/>
    <s v=" "/>
    <s v=" "/>
    <s v=" "/>
    <s v=" "/>
    <s v=" "/>
    <s v="Não"/>
    <s v=""/>
    <s v="Não"/>
  </r>
  <r>
    <x v="1"/>
    <s v="2000004558729273"/>
    <d v="2023-06-20T00:00:00"/>
    <s v="Entregue"/>
    <s v="Chegou em 22 de junho"/>
    <s v="Sim"/>
    <n v="1"/>
    <n v="164.5"/>
    <s v=""/>
    <n v="-19.739999999999998"/>
    <n v="-38.950000000000003"/>
    <s v=""/>
    <n v="105.81"/>
    <s v=" "/>
    <x v="23"/>
    <s v="MLB3466456076"/>
    <s v="Bandeja Direita C Pivô 207 08 Em Diante Exceto Sw Escapade"/>
    <s v=" "/>
    <n v="164.5"/>
    <s v="Clássico"/>
    <s v="Não emitida"/>
    <s v="Viviane Rízia de Carvalho Silveira"/>
    <s v="CPF 03858210692"/>
    <s v="Rua José Custódio 211, Santa Vitória - CEP: 38320000, Minas Gerais"/>
    <s v=" "/>
    <s v="Viviane Rízia de Carvalho Silveira"/>
    <s v="03858210692"/>
    <s v="Rua Canal 128 / CEP 38320000 - Centro, Santa Vitória, Minas Gerais"/>
    <s v="Santa Vitória"/>
    <s v="Minas Gerais"/>
    <s v="38320000"/>
    <s v="Brasil"/>
    <s v="Correios e pontos de envio"/>
    <s v="21 de junho | 06:53"/>
    <s v="22 de junho | 12:20"/>
    <s v="Mercado Envios"/>
    <s v="MEL42372929053LMXDF01"/>
    <s v=" "/>
    <s v=" "/>
    <s v=" "/>
    <s v=" "/>
    <s v=" "/>
    <s v=" "/>
    <s v=" "/>
    <s v="Não"/>
    <s v=""/>
    <s v="Não"/>
  </r>
  <r>
    <x v="1"/>
    <s v="2000005889977530"/>
    <d v="2023-06-20T00:00:00"/>
    <s v="Entregue"/>
    <s v="Chegou em 26 de junho"/>
    <s v="Não"/>
    <n v="1"/>
    <n v="199.36"/>
    <n v="18.899999999999999"/>
    <n v="-23.92"/>
    <n v="-39.35"/>
    <s v=""/>
    <n v="154.99"/>
    <s v="Sim"/>
    <x v="89"/>
    <s v="MLB3498040126"/>
    <s v="Kit Rolamento Eixo Traseiro C Bucha 47mm 207 Hatch 08 A 10"/>
    <s v=" "/>
    <n v="199.36"/>
    <s v="Clássico"/>
    <s v="Não emitida"/>
    <s v="marcos da silva araujo araujo"/>
    <s v="CPF 66716683291"/>
    <s v="Rua W10 128, Rio Branco - CEP: 69919727, Acre"/>
    <s v=" "/>
    <s v="marcos da silva araujo araujo"/>
    <s v="66716683291"/>
    <s v="Rua W10 128 / CEP 69919727 - Conjunto Tucumã, Rio Branco, Acre"/>
    <s v="Rio Branco"/>
    <s v="Acre"/>
    <s v="69919727"/>
    <s v="Brasil"/>
    <s v="Correios e pontos de envio"/>
    <s v="21 de junho | 03:42"/>
    <s v="26 de junho | 14:15"/>
    <s v="Mercado Envios"/>
    <s v="MEL42372725288LMXDF01"/>
    <s v=" "/>
    <s v=" "/>
    <s v=" "/>
    <s v=" "/>
    <s v=" "/>
    <s v=" "/>
    <s v=" "/>
    <s v="Não"/>
    <s v=""/>
    <s v="Não"/>
  </r>
  <r>
    <x v="1"/>
    <s v="2000005889804610"/>
    <d v="2023-06-20T00:00:00"/>
    <s v="Entregue"/>
    <s v="Chegou em 21 de junho"/>
    <s v="Não"/>
    <n v="1"/>
    <n v="133.46"/>
    <n v="0.89"/>
    <n v="-16.02"/>
    <s v=""/>
    <s v=""/>
    <n v="118.33"/>
    <s v="Sim"/>
    <x v="39"/>
    <s v="MLB3287608063"/>
    <s v="2 Kits Rolamento Eixo Traseiro Peugeot 207 47mm 2008 A 2010"/>
    <s v=" "/>
    <n v="133.46"/>
    <s v="Clássico"/>
    <s v="Autorizado"/>
    <s v="Cesar Cunha"/>
    <s v="CPF 11340164841"/>
    <s v="Rua  106 - 31a, São Paulo - CEP: 08051110, São Paulo"/>
    <s v=" "/>
    <s v="Cesar Cunha"/>
    <s v="11340164841"/>
    <s v="Rua João Batista Calógeras 106 / ap31a Referencia: interfone 131 - CEP 08051110 - Limoeiro, São Paulo, São Paulo"/>
    <s v="São Paulo"/>
    <s v="São Paulo"/>
    <s v="08051110"/>
    <s v="Brasil"/>
    <s v="Mercado Envios Flex"/>
    <s v="21 de junho | 16:22"/>
    <s v="21 de junho | 19:55"/>
    <s v="LAERCIO CASEMIRO"/>
    <s v="42372646072"/>
    <s v=" "/>
    <s v=" "/>
    <s v=" "/>
    <s v=" "/>
    <s v=" "/>
    <s v=" "/>
    <s v=" "/>
    <s v="Não"/>
    <s v=""/>
    <s v="Não"/>
  </r>
  <r>
    <x v="1"/>
    <s v="2000005889701486"/>
    <d v="2023-06-20T00:00:00"/>
    <s v="Entregue"/>
    <s v="Chegou em 20 de junho"/>
    <s v="Não"/>
    <n v="1"/>
    <n v="139.1"/>
    <n v="1.59"/>
    <n v="-17.73"/>
    <s v=""/>
    <s v=""/>
    <n v="122.96"/>
    <s v="Sim"/>
    <x v="39"/>
    <s v="MLB3467360254"/>
    <s v="2 Kits Rolamento Eixo Traseiro Peugeot 206 47mm 1999 A 2010"/>
    <s v=" "/>
    <n v="139.1"/>
    <s v="Premium"/>
    <s v="Autorizado"/>
    <s v="Roberto da Silva Ferreira"/>
    <s v="CPF 26276856860"/>
    <s v="Rua Capitão Antônio Bueno Rangel 231, São Paulo - CEP: 05158440, São Paulo"/>
    <s v=" "/>
    <s v="Roberto da Silva Ferreira"/>
    <s v="26276856860"/>
    <s v="Rua Capitão Antônio Bueno Rangel 231 / Referencia: rua acima do bradesco da av:paulo zingg - CEP 05158440 - Jardim Jaraguá (São Domingos), São Paulo, São Paulo"/>
    <s v="São Paulo"/>
    <s v="São Paulo"/>
    <s v="05158440"/>
    <s v="Brasil"/>
    <s v="Mercado Envios Flex"/>
    <s v="20 de junho | 16:12"/>
    <s v="20 de junho | 19:12"/>
    <s v="CARLOS EDUARDO BROTAS SALES SALES"/>
    <s v="42372530541"/>
    <s v=" "/>
    <s v=" "/>
    <s v=" "/>
    <s v=" "/>
    <s v=" "/>
    <s v=" "/>
    <s v=" "/>
    <s v="Não"/>
    <s v=""/>
    <s v="Não"/>
  </r>
  <r>
    <x v="1"/>
    <s v="2000005889366520"/>
    <d v="2023-06-20T00:00:00"/>
    <s v="Entregue"/>
    <s v="Chegou em 22 de junho"/>
    <s v="Não"/>
    <n v="1"/>
    <n v="118.13"/>
    <s v=""/>
    <n v="-20.079999999999998"/>
    <n v="-20.45"/>
    <s v=""/>
    <n v="77.599999999999994"/>
    <s v=" "/>
    <x v="113"/>
    <s v="MLB3558463578"/>
    <s v="Kit Reparo Alavanca Câmbio Completo Pampa 1990 A 1997"/>
    <s v=" "/>
    <n v="118.13"/>
    <s v="Premium"/>
    <s v="Não emitida"/>
    <s v="Josmar Oliveira"/>
    <s v="CPF 04857218992"/>
    <s v="rua bente vi 330, laranjeiras do sul - CEP: 85303510, Paraná"/>
    <s v=" "/>
    <s v="Josmar Oliveira"/>
    <s v="04857218992"/>
    <s v="Rua Bem-te-vi 330 / CEP 85303510 - Vila Industrial, Laranjeiras do Sul, Paraná"/>
    <s v="Laranjeiras do Sul"/>
    <s v="Paraná"/>
    <s v="85303510"/>
    <s v="Brasil"/>
    <s v="Correios e pontos de envio"/>
    <s v="21 de junho | 08:24"/>
    <s v="22 de junho | 12:35"/>
    <s v="Mercado Envios"/>
    <s v="MEL42372453300LMXDF01"/>
    <s v=" "/>
    <s v=" "/>
    <s v=" "/>
    <s v=" "/>
    <s v=" "/>
    <s v=" "/>
    <s v=" "/>
    <s v="Não"/>
    <s v=""/>
    <s v="Não"/>
  </r>
  <r>
    <x v="1"/>
    <s v="2000005888987652"/>
    <d v="2023-06-20T00:00:00"/>
    <s v="Entregue"/>
    <s v="Chegou em 22 de junho"/>
    <s v="Não"/>
    <n v="1"/>
    <n v="199.9"/>
    <s v=""/>
    <n v="-33.979999999999997"/>
    <n v="-21.45"/>
    <s v=""/>
    <n v="144.47"/>
    <s v="Sim"/>
    <x v="10"/>
    <s v="MLB3286258419"/>
    <s v="Cabo De Engate E Seleção De Marcha Corsa 2005 A 2012"/>
    <s v=" "/>
    <n v="199.9"/>
    <s v="Premium"/>
    <s v="Não emitida"/>
    <s v="Alexsandro  Albano Lopes"/>
    <s v="CPF 28325515805"/>
    <s v="Rua 90 - Casa, Leme - CEP: 13611209, São Paulo"/>
    <s v=" "/>
    <s v="Alexsandro  Albano Lopes"/>
    <s v="28325515805"/>
    <s v="AV DOUTOR JAMBEIRO COSTA 700 / LOJA SERVPRINT - CEP 13610236 - Leme, São Paulo"/>
    <s v="Leme"/>
    <s v="São Paulo"/>
    <s v="13610236"/>
    <s v="Brasil"/>
    <s v="Correios e pontos de envio"/>
    <s v="21 de junho | 01:38"/>
    <s v="22 de junho | 09:15"/>
    <s v="Mercado Envios"/>
    <s v="MEL42372216959LMXDF01"/>
    <s v="https://myaccount.mercadolivre.com.br/shipments/42372216959/detail"/>
    <s v=" "/>
    <s v=" "/>
    <s v=" "/>
    <s v=" "/>
    <s v=" "/>
    <s v=" "/>
    <s v="Não"/>
    <s v=""/>
    <s v="Não"/>
  </r>
  <r>
    <x v="1"/>
    <s v="2000005888955440"/>
    <d v="2023-06-20T00:00:00"/>
    <s v="Entregue"/>
    <s v="Chegou em 21 de junho"/>
    <s v="Não"/>
    <n v="1"/>
    <n v="129.33000000000001"/>
    <s v=""/>
    <n v="-15.52"/>
    <n v="-20.45"/>
    <s v=""/>
    <n v="93.36"/>
    <s v=" "/>
    <x v="407"/>
    <s v="MLB3715530530"/>
    <s v="Par Rolamento Roda Dianteira Escort 1994 Em Diante"/>
    <s v=" "/>
    <n v="129.33000000000001"/>
    <s v="Clássico"/>
    <s v="Não emitida"/>
    <s v="Glauber Felipe"/>
    <s v="CPF 18092014701"/>
    <s v="Chui 6 - Quadra93. Glauber Perto Da Pastelaria, Duque de Caxias - CEP: 25211200, Rio de Janeiro"/>
    <s v=" "/>
    <s v="Glauber Felipe"/>
    <s v="18092014701"/>
    <s v="Rua Chuí 6 / Quadra93. Referencia: próximo a pastelaria pais e filhos . - CEP 25211200 - Vila Urussaí, Duque de Caxias, Rio de Janeiro"/>
    <s v="Duque de Caxias"/>
    <s v="Rio de Janeiro"/>
    <s v="25211200"/>
    <s v="Brasil"/>
    <s v="Correios e pontos de envio"/>
    <s v="21 de junho | 01:43"/>
    <s v="21 de junho | 18:04"/>
    <s v="Mercado Envios"/>
    <s v="MEL42372276460LMXDF01"/>
    <s v=" "/>
    <s v=" "/>
    <s v=" "/>
    <s v=" "/>
    <s v=" "/>
    <s v=" "/>
    <s v=" "/>
    <s v="Não"/>
    <s v=""/>
    <s v="Não"/>
  </r>
  <r>
    <x v="1"/>
    <s v="2000005888880076"/>
    <d v="2023-06-20T00:00:00"/>
    <s v="Entregue"/>
    <s v="Chegou em 22 de junho"/>
    <s v="Não"/>
    <n v="1"/>
    <n v="203.69"/>
    <s v=""/>
    <n v="-34.630000000000003"/>
    <n v="-26.45"/>
    <s v=""/>
    <n v="142.61000000000001"/>
    <s v=" "/>
    <x v="324"/>
    <s v="MLB3568759422"/>
    <s v="Bandeja Inferior Esquerda Com Pivô Marea 1999 A 2008"/>
    <s v=" "/>
    <n v="203.69"/>
    <s v="Premium"/>
    <s v="Não emitida"/>
    <s v="SEBASTIAO CESAR VICENTINI"/>
    <s v="CPF 45489149604"/>
    <s v="Rua são Benedito  219 - Casa, Barbacena  - CEP: 36202884, Minas Gerais"/>
    <s v=" "/>
    <s v="SEBASTIAO CESAR VICENTINI"/>
    <s v="45489149604"/>
    <s v="Rua São Benedito 219 / apartamento Referencia: retirar na loja do mercado livre - CEP 36202884 - Vista Alegre, Barbacena, Minas Gerais"/>
    <s v="Barbacena"/>
    <s v="Minas Gerais"/>
    <s v="36202884"/>
    <s v="Brasil"/>
    <s v="Correios e pontos de envio"/>
    <s v="21 de junho | 07:10"/>
    <s v="22 de junho | 13:55"/>
    <s v="Mercado Envios"/>
    <s v="MEL42372239568LMXDF01"/>
    <s v=" "/>
    <s v=" "/>
    <s v=" "/>
    <s v=" "/>
    <s v=" "/>
    <s v=" "/>
    <s v=" "/>
    <s v="Não"/>
    <s v=""/>
    <s v="Não"/>
  </r>
  <r>
    <x v="1"/>
    <s v="2000005888512686"/>
    <d v="2023-06-20T00:00:00"/>
    <s v="Entregue"/>
    <s v="Chegou em 22 de junho"/>
    <s v="Não"/>
    <n v="1"/>
    <n v="143.16"/>
    <s v=""/>
    <n v="-24.34"/>
    <n v="-20.45"/>
    <s v=""/>
    <n v="98.37"/>
    <s v="Sim"/>
    <x v="42"/>
    <s v="MLB3467679422"/>
    <s v="2 Kits Rolamento Traseiro 207 Passion 50mm 11 A 15 C Barra"/>
    <s v=" "/>
    <n v="143.16"/>
    <s v="Premium"/>
    <s v="Não emitida"/>
    <s v="fabio pereira alves"/>
    <s v="CPF 05438367620"/>
    <s v="Carnaúba 380 - casa, Juiz de Fora - CEP: 36083040, Minas Gerais"/>
    <s v=" "/>
    <s v="fabio pereira alves"/>
    <s v="05438367620"/>
    <s v="Rua José Antônio Benhame 112 / em frente o colégio Referencia: em frente a igreja e o colégio_x000a__x000a_entregar na oficina do Marcelo Lamego - CEP 36050330 - Progresso, Juiz de Fora, Minas Gerais"/>
    <s v="Juiz de Fora"/>
    <s v="Minas Gerais"/>
    <s v="36050330"/>
    <s v="Brasil"/>
    <s v="Correios e pontos de envio"/>
    <s v="21 de junho | 07:10"/>
    <s v="22 de junho | 13:23"/>
    <s v="Mercado Envios"/>
    <s v="MEL42372005671LMXDF01"/>
    <s v=" "/>
    <s v=" "/>
    <s v=" "/>
    <s v=" "/>
    <s v=" "/>
    <s v=" "/>
    <s v=" "/>
    <s v="Não"/>
    <s v=""/>
    <s v="Não"/>
  </r>
  <r>
    <x v="1"/>
    <s v="2000004557672007"/>
    <d v="2023-06-20T00:00:00"/>
    <s v="Entregue"/>
    <s v="Chegou em 22 de junho"/>
    <s v="Sim"/>
    <n v="1"/>
    <n v="110.28"/>
    <s v=""/>
    <n v="-13.23"/>
    <n v="-18.45"/>
    <s v=""/>
    <n v="78.599999999999994"/>
    <s v=" "/>
    <x v="113"/>
    <s v="MLB3303862287"/>
    <s v="Kit Reparo Alavanca Câmbio Completo Parati 1982 A 2005"/>
    <s v=" "/>
    <n v="110.28"/>
    <s v="Clássico"/>
    <s v="Não emitida"/>
    <s v="Josefina Antonia Rodriguez Arguello"/>
    <s v="CPF 70196379148"/>
    <s v="Rua Professora Ivana Martins dos Anjos 292 - Vila Alta, Guaíra - CEP: 85980000, Paraná"/>
    <s v=" "/>
    <s v="Josefina Antonia Rodriguez Arguello"/>
    <s v="70196379148"/>
    <s v="Rua Professora Ivana Martins dos Anjos 292 / Vila Alta Referencia: vila alta perto do postinho - CEP 85980000 - Vila Alta, Guaíra, Paraná"/>
    <s v="Guaíra"/>
    <s v="Paraná"/>
    <s v="85980000"/>
    <s v="Brasil"/>
    <s v="Correios e pontos de envio"/>
    <s v="21 de junho | 00:54"/>
    <s v="22 de junho | 11:14"/>
    <s v="Mercado Envios"/>
    <s v="MEL42371919991LMXDF01"/>
    <s v=" "/>
    <s v=" "/>
    <s v=" "/>
    <s v=" "/>
    <s v=" "/>
    <s v=" "/>
    <s v=" "/>
    <s v="Não"/>
    <s v=""/>
    <s v="Não"/>
  </r>
  <r>
    <x v="1"/>
    <s v="2000005888149174"/>
    <d v="2023-06-20T00:00:00"/>
    <s v="Entregue"/>
    <s v="Chegou em 22 de junho"/>
    <s v="Não"/>
    <n v="2"/>
    <n v="219.18"/>
    <s v=""/>
    <n v="-37.26"/>
    <n v="-40.9"/>
    <s v=""/>
    <n v="141.02000000000001"/>
    <s v=" "/>
    <x v="408"/>
    <s v="MLB3319539165"/>
    <s v="Par Bieleta Dianteira Transit 2009 A 2015"/>
    <s v=" "/>
    <n v="109.59"/>
    <s v="Premium"/>
    <s v="Não emitida"/>
    <s v="Roseli aparecida ferreira da silva - Epp"/>
    <s v="CNPJ 02202619000104"/>
    <s v="Avenida Castelo Branco 1420 - supermercado, Figueira - CEP: 84285000, Paraná"/>
    <s v="Contribuinte"/>
    <s v="Roseli aparecida ferreira da silva - Epp"/>
    <s v="02202619000104"/>
    <s v="Avenida Castelo Branco 1420 / supermercado  Referencia: mercado ponto da economia - CEP 84285000 - avenida, Figueira, Paraná"/>
    <s v="Figueira"/>
    <s v="Paraná"/>
    <s v="84285000"/>
    <s v="Brasil"/>
    <s v="Correios e pontos de envio"/>
    <s v="21 de junho | 03:42"/>
    <s v="22 de junho | 15:26"/>
    <s v="Mercado Envios"/>
    <s v="MEL42371848021LMXDF01"/>
    <s v=" "/>
    <s v=" "/>
    <s v=" "/>
    <s v=" "/>
    <s v=" "/>
    <s v=" "/>
    <s v=" "/>
    <s v="Não"/>
    <s v=""/>
    <s v="Não"/>
  </r>
  <r>
    <x v="1"/>
    <s v="2000005882239446"/>
    <d v="2023-06-20T00:00:00"/>
    <s v="Entregue"/>
    <s v="Chegou em 21 de junho"/>
    <s v="Não"/>
    <n v="1"/>
    <n v="199.36"/>
    <s v=""/>
    <n v="-23.92"/>
    <n v="-20.45"/>
    <s v=""/>
    <n v="154.99"/>
    <s v="Sim"/>
    <x v="89"/>
    <s v="MLB3498040126"/>
    <s v="Kit Rolamento Eixo Traseiro C Bucha 47mm 207 Hatch 08 A 10"/>
    <s v=" "/>
    <n v="199.36"/>
    <s v="Clássico"/>
    <s v="Não emitida"/>
    <s v="Guido Shigueaki Aoyama"/>
    <s v="CPF 29594510153"/>
    <s v="Setor QNH 3 SN, Brasília - CEP: 72130530, Distrito Federal"/>
    <s v=" "/>
    <s v="Guido Shigueaki Aoyama"/>
    <s v="29594510153"/>
    <s v="Setor QNH 3 02 / loja 07 - CEP 72130530 - Taguatinga Norte (Taguatinga), Brasília, Distrito Federal"/>
    <s v="Brasília"/>
    <s v="Distrito Federal"/>
    <s v="72130530"/>
    <s v="Brasil"/>
    <s v="Correios e pontos de envio"/>
    <s v="20 de junho | 23:49"/>
    <s v="21 de junho | 18:08"/>
    <s v="Mercado Envios"/>
    <s v="MEL42369319805LMXDF01"/>
    <s v=" "/>
    <s v=" "/>
    <s v=" "/>
    <s v=" "/>
    <s v=" "/>
    <s v=" "/>
    <s v=" "/>
    <s v="Não"/>
    <s v=""/>
    <s v="Não"/>
  </r>
  <r>
    <x v="1"/>
    <s v="2000005876643662"/>
    <d v="2023-06-20T00:00:00"/>
    <s v="Entregue"/>
    <s v="Chegou em 21 de junho"/>
    <s v="Não"/>
    <n v="1"/>
    <n v="54.9"/>
    <n v="21"/>
    <n v="-14.83"/>
    <n v="-21"/>
    <s v=""/>
    <n v="40.07"/>
    <s v=" "/>
    <x v="9"/>
    <s v="MLB3285442853"/>
    <s v="2 Kits Rolamento Roda Traseira Gol G1 G2 G3 G4 G5 Até 2012"/>
    <s v=" "/>
    <n v="54.9"/>
    <s v="Premium"/>
    <s v="Não emitida"/>
    <s v="Wallisson Junio da Silva"/>
    <s v="CPF 14103949643"/>
    <s v="Rua Retiro Campestre 544 - casa, Contagem - CEP: 32050400, Minas Gerais"/>
    <s v=" "/>
    <s v="Wallisson Junio da Silva"/>
    <s v="14103949643"/>
    <s v="Rua Retiro Campestre 544 / casa - CEP 32050400 - Retiro, Contagem, Minas Gerais"/>
    <s v="Contagem"/>
    <s v="Minas Gerais"/>
    <s v="32050400"/>
    <s v="Brasil"/>
    <s v="Correios e pontos de envio"/>
    <s v="21 de junho | 00:14"/>
    <s v="21 de junho | 18:08"/>
    <s v="Mercado Envios"/>
    <s v="MEL42367013368LMXDF01"/>
    <s v=" "/>
    <s v=" "/>
    <s v=" "/>
    <s v=" "/>
    <s v=" "/>
    <s v=" "/>
    <s v=" "/>
    <s v="Não"/>
    <s v=""/>
    <s v="Não"/>
  </r>
  <r>
    <x v="1"/>
    <s v="2000005884652118"/>
    <d v="2023-06-20T00:00:00"/>
    <s v="Entregue"/>
    <s v="Chegou em 22 de junho"/>
    <s v="Não"/>
    <n v="1"/>
    <n v="164.5"/>
    <s v=""/>
    <n v="-19.739999999999998"/>
    <n v="-38.950000000000003"/>
    <s v=""/>
    <n v="105.81"/>
    <s v=" "/>
    <x v="23"/>
    <s v="MLB3466456076"/>
    <s v="Bandeja Direita C Pivô 207 08 Em Diante Exceto Sw Escapade"/>
    <s v=" "/>
    <n v="164.5"/>
    <s v="Clássico"/>
    <s v="Não emitida"/>
    <s v="Luiz sardinha de souza"/>
    <s v="CPF 02274695776"/>
    <s v="Rua Prefeito Epaminondas de Almeida 9 - mecanica Luizinho, Guarapari - CEP: 29200740, Espírito Santo"/>
    <s v=" "/>
    <s v="Luiz sardinha de souza"/>
    <s v="02274695776"/>
    <s v="Rua Prefeito Epaminondas de Almeida 09 / mecânica luizinho - CEP 29200740 - São Judas Tadeu, Guarapari, Espírito Santo"/>
    <s v="Guarapari"/>
    <s v="Espírito Santo"/>
    <s v="29200740"/>
    <s v="Brasil"/>
    <s v="Correios e pontos de envio"/>
    <s v="21 de junho | 02:16"/>
    <s v="22 de junho | 14:21"/>
    <s v="Mercado Envios"/>
    <s v="MEL42370360943LMXDF01"/>
    <s v=" "/>
    <s v=" "/>
    <s v=" "/>
    <s v=" "/>
    <s v=" "/>
    <s v=" "/>
    <s v=" "/>
    <s v="Não"/>
    <s v=""/>
    <s v="Não"/>
  </r>
  <r>
    <x v="1"/>
    <s v="2000005884146040"/>
    <d v="2023-06-19T00:00:00"/>
    <s v="Entregue"/>
    <s v="Chegou em 22 de junho"/>
    <s v="Não"/>
    <n v="1"/>
    <n v="89.52"/>
    <s v=""/>
    <n v="-15.22"/>
    <n v="-21.45"/>
    <s v=""/>
    <n v="52.85"/>
    <s v=" "/>
    <x v="14"/>
    <s v="MLB3497696810"/>
    <s v="Par Morceguinho Dianteiro Corsa 1998 A 2003"/>
    <s v=" "/>
    <n v="89.52"/>
    <s v="Premium"/>
    <s v="Não emitida"/>
    <s v="Walterney  Sousa bidoia"/>
    <s v="CPF 01047112990"/>
    <s v="Avenida Brasília 5420, Londrina - CEP: 86027020, Paraná"/>
    <s v=" "/>
    <s v="Walterney  Sousa bidoia"/>
    <s v="01047112990"/>
    <s v="Avenida Brasília 5420 / CEP 86027020 - Ideal, Londrina, Paraná"/>
    <s v="Londrina"/>
    <s v="Paraná"/>
    <s v="86027020"/>
    <s v="Brasil"/>
    <s v="Correios e pontos de envio"/>
    <s v="21 de junho | 03:44"/>
    <s v="22 de junho | 09:30"/>
    <s v="Mercado Envios"/>
    <s v="MEL42370218552LMXDF01"/>
    <s v=" "/>
    <s v=" "/>
    <s v=" "/>
    <s v=" "/>
    <s v=" "/>
    <s v=" "/>
    <s v=" "/>
    <s v="Não"/>
    <s v=""/>
    <s v="Não"/>
  </r>
  <r>
    <x v="1"/>
    <s v="2000005886755526"/>
    <d v="2023-06-19T00:00:00"/>
    <s v="Entregue"/>
    <s v="Chegou em 22 de junho"/>
    <s v="Não"/>
    <n v="1"/>
    <n v="59.7"/>
    <n v="20.16"/>
    <n v="-15.65"/>
    <n v="-20.16"/>
    <s v=""/>
    <n v="44.05"/>
    <s v=" "/>
    <x v="38"/>
    <s v="MLB2735619005"/>
    <s v="Par Kit De Rolamento Roda Traseira Celta Corsa Prisma"/>
    <s v=" "/>
    <n v="59.7"/>
    <s v="Premium"/>
    <s v="Não emitida"/>
    <s v="Marcelo Gonçalves da luz"/>
    <s v="CPF 09035898931"/>
    <s v="Rua joao prester carvalho SN - Agencia de Correios santa mariado oeste, Santa Maria do Oeste - CEP: 85230000, Paraná"/>
    <s v=" "/>
    <s v="Marcelo Gonçalves da luz"/>
    <s v="09035898931"/>
    <s v="rua João Prestes de Carvalho 1000 1000 / Alanbrado verde  Referencia: Casa cor palha com portão verde entrada tijolos avista - CEP 85230000 - podolãn, Santa Maria do Oeste, Paraná"/>
    <s v="Santa Maria do Oeste"/>
    <s v="Paraná"/>
    <s v="85230000"/>
    <s v="Brasil"/>
    <s v="Correios e pontos de envio"/>
    <s v="21 de junho | 08:24"/>
    <s v="22 de junho | 14:03"/>
    <s v="Mercado Envios"/>
    <s v="MEL42371271483LMXDF01"/>
    <s v=" "/>
    <s v=" "/>
    <s v=" "/>
    <s v=" "/>
    <s v=" "/>
    <s v=" "/>
    <s v=" "/>
    <s v="Não"/>
    <s v=""/>
    <s v="Não"/>
  </r>
  <r>
    <x v="1"/>
    <s v="2000005886431948"/>
    <d v="2023-06-19T00:00:00"/>
    <s v="Devolução a caminho"/>
    <s v="Chegará entre 5 e 10 de julho. Se houver algum problema, você pode nos avisar quando receber."/>
    <s v="Não"/>
    <n v="1"/>
    <n v="209.7"/>
    <s v=""/>
    <n v="-25.16"/>
    <n v="-21.45"/>
    <n v="-163.09"/>
    <n v="0"/>
    <s v="Sim"/>
    <x v="2"/>
    <s v="MLB3286384409"/>
    <s v="Cabo De Engate E Seleção De Marcha Zafira 2001 A 2006"/>
    <s v=" "/>
    <n v="209.7"/>
    <s v="Clássico"/>
    <s v="Não emitida"/>
    <s v="Lucas Vitor Guimaraes Silva"/>
    <s v="CPF 05085663551"/>
    <s v="Rua Agnaldo Augusto dos Santos 213, Chapecó - CEP: 49200000, Sergipe"/>
    <s v=" "/>
    <s v="Lucas Vitor Guimaraes Silva"/>
    <s v="05085663551"/>
    <s v="Rua Cecília Iter 177 / Vila Progresso (Zona Leste), São Paulo (08240730), São Paulo"/>
    <s v="São Paulo"/>
    <s v="São Paulo"/>
    <s v="08240730"/>
    <s v="Brasil"/>
    <s v="Correios e pontos de envio"/>
    <s v="27 de junho | 12:34"/>
    <s v=" "/>
    <s v="Mercado Envios"/>
    <s v="QC687540881BR"/>
    <s v="https://www2.correios.com.br/sistemas/rastreamento/resultado.cfm"/>
    <s v=" "/>
    <s v=" "/>
    <s v=" "/>
    <s v=" "/>
    <s v=" "/>
    <s v=" "/>
    <s v="Sim"/>
    <s v=""/>
    <s v="Não"/>
  </r>
  <r>
    <x v="1"/>
    <s v="2000005886290544"/>
    <d v="2023-06-19T00:00:00"/>
    <s v="Entregue"/>
    <s v="Chegou em 21 de junho"/>
    <s v="Não"/>
    <n v="1"/>
    <n v="59.7"/>
    <n v="24.75"/>
    <n v="-15.65"/>
    <n v="-24.75"/>
    <s v=""/>
    <n v="44.05"/>
    <s v="Sim"/>
    <x v="38"/>
    <s v="MLB2735619005"/>
    <s v="Par Kit De Rolamento Roda Traseira Celta Corsa Prisma"/>
    <s v=" "/>
    <n v="59.7"/>
    <s v="Premium"/>
    <s v="Não emitida"/>
    <s v="Denis Rodrigo Tizzo Lemos"/>
    <s v="CPF 36802252880"/>
    <s v="R cap João pocci 243 - casa, Registro - CEP: 11900000, São Paulo"/>
    <s v=" "/>
    <s v="Denis Rodrigo Tizzo Lemos"/>
    <s v="36802252880"/>
    <s v="R cap João pocci 243 / casa Referencia: posto montana - CEP 11900000 - Centro, Registro, São Paulo"/>
    <s v="Registro"/>
    <s v="São Paulo"/>
    <s v="11900000"/>
    <s v="Brasil"/>
    <s v="Correios e pontos de envio"/>
    <s v="21 de junho | 02:29"/>
    <s v="21 de junho | 14:02"/>
    <s v="Mercado Envios"/>
    <s v="MEL42371071167LMXDF01"/>
    <s v=" "/>
    <s v=" "/>
    <s v=" "/>
    <s v=" "/>
    <s v=" "/>
    <s v=" "/>
    <s v=" "/>
    <s v="Não"/>
    <s v=""/>
    <s v="Não"/>
  </r>
  <r>
    <x v="1"/>
    <s v="2000005885651444"/>
    <d v="2023-06-19T00:00:00"/>
    <s v="Entregue"/>
    <s v="Chegou em 21 de junho"/>
    <s v="Não"/>
    <n v="1"/>
    <n v="89.52"/>
    <s v=""/>
    <n v="-15.22"/>
    <n v="-21.45"/>
    <s v=""/>
    <n v="52.85"/>
    <s v=" "/>
    <x v="14"/>
    <s v="MLB3497685906"/>
    <s v="Par Morceguinho Dianteiro Classic 2004 A 2015"/>
    <s v=" "/>
    <n v="89.52"/>
    <s v="Premium"/>
    <s v="Não emitida"/>
    <s v="Henrique Rezende"/>
    <s v="CPF 45024304802"/>
    <s v="Rua Júlio Silva 151, Jacareí - CEP: 12312410, São Paulo"/>
    <s v=" "/>
    <s v="Henrique Rezende"/>
    <s v="45024304802"/>
    <s v="Rua Júlio Silva 151 / CEP 12312410 - Cidade Salvador, Jacareí, São Paulo"/>
    <s v="Jacareí"/>
    <s v="São Paulo"/>
    <s v="12312410"/>
    <s v="Brasil"/>
    <s v="Correios e pontos de envio"/>
    <s v="21 de junho | 02:19"/>
    <s v="21 de junho | 13:54"/>
    <s v="Mercado Envios"/>
    <s v="MEL42370799653LMXDF01"/>
    <s v=" "/>
    <s v=" "/>
    <s v=" "/>
    <s v=" "/>
    <s v=" "/>
    <s v=" "/>
    <s v=" "/>
    <s v="Não"/>
    <s v=""/>
    <s v="Não"/>
  </r>
  <r>
    <x v="1"/>
    <s v="2000005885485642"/>
    <d v="2023-06-19T00:00:00"/>
    <s v="Entregue"/>
    <s v="Chegou em 24 de junho"/>
    <s v="Não"/>
    <n v="1"/>
    <n v="102.4"/>
    <s v=""/>
    <n v="-17.41"/>
    <n v="-18.45"/>
    <s v=""/>
    <n v="66.540000000000006"/>
    <s v=" "/>
    <x v="15"/>
    <s v="MLB3532031564"/>
    <s v="Par Kit Pino Guia Bucha Pinça Siena 1996 A 2015"/>
    <s v=" "/>
    <n v="102.4"/>
    <s v="Premium"/>
    <s v="Não emitida"/>
    <s v="alcivaldo Ribeiro dos Santos"/>
    <s v="CPF 02682903266"/>
    <s v="13 Maio 284 - NOVO Horizonte, São Geraldo do Araguaia - CEP: 68570000, Pará"/>
    <s v=" "/>
    <s v="alcivaldo Ribeiro dos Santos"/>
    <s v="02682903266"/>
    <s v="Pouse alegre 607 / hotel gapore Referencia: Entrega  pra  Hellen Karoline de Brito dos santos no  hotel gapore - CEP 78245000 - Centro, Vila Bela da Santíssima Trindade, Mato Grosso"/>
    <s v="Vila Bela da Santíssima Trindade"/>
    <s v="Mato Grosso"/>
    <s v="78245000"/>
    <s v="Brasil"/>
    <s v="Correios e pontos de envio"/>
    <s v="21 de junho | 03:42"/>
    <s v="24 de junho | 13:02"/>
    <s v="Mercado Envios"/>
    <s v="MEL42370728919LMXDF01"/>
    <s v=" "/>
    <s v=" "/>
    <s v=" "/>
    <s v=" "/>
    <s v=" "/>
    <s v=" "/>
    <s v=" "/>
    <s v="Não"/>
    <s v=""/>
    <s v="Não"/>
  </r>
  <r>
    <x v="1"/>
    <s v="2000005885429796"/>
    <d v="2023-06-19T00:00:00"/>
    <s v="Entregue"/>
    <s v="Chegou em 21 de junho"/>
    <s v="Não"/>
    <n v="1"/>
    <n v="119.84"/>
    <s v=""/>
    <n v="-20.37"/>
    <n v="-26.45"/>
    <s v=""/>
    <n v="73.02"/>
    <s v=" "/>
    <x v="120"/>
    <s v="MLB3591831284"/>
    <s v="Par Bracinho Oscilante Com Pivô Uno Mille 1991 A 2011"/>
    <s v=" "/>
    <n v="119.84"/>
    <s v="Premium"/>
    <s v="Não emitida"/>
    <s v="Laila Alves"/>
    <s v="CPF 43537221827"/>
    <s v="Rua Domingos Gonçalves de Oliveira 41 - Rua do depósito origuela, Ubatuba - CEP: 11692461, São Paulo"/>
    <s v=" "/>
    <s v="Laila Alves"/>
    <s v="43537221827"/>
    <s v="Rua Domingos Gonçalves Oliveira 41 / casa Referencia: rua do depósito origuela - CEP 11692146 - Marafunda, Ubatuba, São Paulo"/>
    <s v="Ubatuba"/>
    <s v="São Paulo"/>
    <s v="11692146"/>
    <s v="Brasil"/>
    <s v="Correios e pontos de envio"/>
    <s v="21 de junho | 01:32"/>
    <s v="21 de junho | 14:20"/>
    <s v="Mercado Envios"/>
    <s v="MEL42370704893LMXDF01"/>
    <s v=" "/>
    <s v=" "/>
    <s v=" "/>
    <s v=" "/>
    <s v=" "/>
    <s v=" "/>
    <s v=" "/>
    <s v="Não"/>
    <s v=""/>
    <s v="Não"/>
  </r>
  <r>
    <x v="1"/>
    <s v="2000005884359182"/>
    <d v="2023-06-19T00:00:00"/>
    <s v="Entregue"/>
    <s v="Chegou em 21 de junho"/>
    <s v="Não"/>
    <n v="1"/>
    <n v="85.93"/>
    <s v=""/>
    <n v="-14.61"/>
    <n v="-18.45"/>
    <s v=""/>
    <n v="52.87"/>
    <s v=" "/>
    <x v="394"/>
    <s v="MLB3287644819"/>
    <s v="Kit Rolamento Eixo Traseiro 207 Passion 50mm 11 A 15 C Barra"/>
    <s v=" "/>
    <n v="85.93"/>
    <s v="Premium"/>
    <s v="Não emitida"/>
    <s v="Walter Serrano"/>
    <s v="CPF 53327357749"/>
    <s v="Avenida Henrique Valadares 1341, Duque de Caxias - CEP: 25015302, Rio de Janeiro"/>
    <s v=" "/>
    <s v="Walter Serrano"/>
    <s v="53327357749"/>
    <s v="Avenida Henrique Valadares 1341 / CEP 25015302 - Engenho do Porto, Duque de Caxias, Rio de Janeiro"/>
    <s v="Duque de Caxias"/>
    <s v="Rio de Janeiro"/>
    <s v="25015302"/>
    <s v="Brasil"/>
    <s v="Correios e pontos de envio"/>
    <s v="21 de junho | 01:43"/>
    <s v="21 de junho | 20:39"/>
    <s v="Mercado Envios"/>
    <s v="MEL42370239839LMXDF01"/>
    <s v=" "/>
    <s v=" "/>
    <s v=" "/>
    <s v=" "/>
    <s v=" "/>
    <s v=" "/>
    <s v=" "/>
    <s v="Não"/>
    <s v=""/>
    <s v="Não"/>
  </r>
  <r>
    <x v="1"/>
    <s v="2000005884206178"/>
    <d v="2023-06-19T00:00:00"/>
    <s v="Entregue"/>
    <s v="Chegou em 21 de junho"/>
    <s v="Não"/>
    <n v="1"/>
    <n v="44.52"/>
    <n v="11.25"/>
    <n v="-13.07"/>
    <n v="-11.25"/>
    <s v=""/>
    <n v="31.45"/>
    <s v=" "/>
    <x v="20"/>
    <s v="MLB3563298674"/>
    <s v="Kit Reparo Bucha Alavanca Câmbio Varão Celta Até 2005"/>
    <s v=" "/>
    <n v="44.52"/>
    <s v="Premium"/>
    <s v="Não emitida"/>
    <s v="Silvio Silva"/>
    <s v="CPF 03314255306"/>
    <s v="Estrada Canal de Cocaia 4702, São Paulo - CEP: 04849032, São Paulo"/>
    <s v=" "/>
    <s v="Silvio Silva"/>
    <s v="03314255306"/>
    <s v="RUA ANTONIO RIZARDI 58 / Loja - CEP 07790525 - Polvilho (Polvilho), Cajamar, São Paulo"/>
    <s v="Cajamar"/>
    <s v="São Paulo"/>
    <s v="07790525"/>
    <s v="Brasil"/>
    <s v="Correios e pontos de envio"/>
    <s v="21 de junho | 01:20"/>
    <s v="21 de junho | 15:09"/>
    <s v="Mercado Envios"/>
    <s v="MEL42370170077LMXDF01"/>
    <s v="https://myaccount.mercadolivre.com.br/shipments/42370170077/detail"/>
    <s v=" "/>
    <s v=" "/>
    <s v=" "/>
    <s v=" "/>
    <s v=" "/>
    <s v=" "/>
    <s v="Não"/>
    <s v=""/>
    <s v="Não"/>
  </r>
  <r>
    <x v="1"/>
    <s v="2000005883815420"/>
    <d v="2023-06-19T00:00:00"/>
    <s v="Entregue"/>
    <s v="Chegou em 23 de junho"/>
    <s v="Não"/>
    <n v="1"/>
    <n v="133.46"/>
    <s v=""/>
    <n v="-16.02"/>
    <n v="-20.45"/>
    <s v=""/>
    <n v="96.99"/>
    <s v=" "/>
    <x v="39"/>
    <s v="MLB3287608063"/>
    <s v="2 Kits Rolamento Eixo Traseiro Peugeot 207 47mm 2008 A 2010"/>
    <s v=" "/>
    <n v="133.46"/>
    <s v="Clássico"/>
    <s v="Não emitida"/>
    <s v="juniorlorenzojppt juniorlorenzojppt"/>
    <s v="CPF 02586689038"/>
    <s v="Agostinho Duarte barcelos 637, São José do Norte - CEP: 96225000, Rio Grande do Sul"/>
    <s v=" "/>
    <s v="juniorlorenzojppt juniorlorenzojppt"/>
    <s v="02586689038"/>
    <s v="Rua Marcos de Miranda Armando 638 / CEP 96225000 - João landel, São José do Norte, Rio Grande do Sul"/>
    <s v="São José do Norte"/>
    <s v="Rio Grande do Sul"/>
    <s v="96225000"/>
    <s v="Brasil"/>
    <s v="Correios e pontos de envio"/>
    <s v="21 de junho | 03:42"/>
    <s v="23 de junho | 15:42"/>
    <s v="Mercado Envios"/>
    <s v="MEL42370082818LMXDF01"/>
    <s v=" "/>
    <s v=" "/>
    <s v=" "/>
    <s v=" "/>
    <s v=" "/>
    <s v=" "/>
    <s v=" "/>
    <s v="Não"/>
    <s v=""/>
    <s v="Não"/>
  </r>
  <r>
    <x v="1"/>
    <s v="2000005882801950"/>
    <d v="2023-06-19T00:00:00"/>
    <s v="Entregue"/>
    <s v="Chegou em 20 de junho"/>
    <s v="Não"/>
    <n v="1"/>
    <n v="89.52"/>
    <n v="1.59"/>
    <n v="-15.22"/>
    <s v=""/>
    <s v=""/>
    <n v="75.89"/>
    <s v="Sim"/>
    <x v="14"/>
    <s v="MLB3292519087"/>
    <s v="Par Morceguinho Dianteiro Celta 1998 A 2015"/>
    <s v=" "/>
    <n v="89.52"/>
    <s v="Premium"/>
    <s v="Não emitida"/>
    <s v="Costa de carvalho Adenice"/>
    <s v="CPF 37242658837"/>
    <s v="Avenida Benfica 119 - casa 13, Itapevi - CEP: 06660520, São Paulo"/>
    <s v=" "/>
    <s v="Costa de carvalho Adenice"/>
    <s v="37242658837"/>
    <s v="Avenida Benfica 119 / escola Iracema Referencia: na rua da escola Iracema Rauen - CEP 06660520 - Vila Santa Rita, Itapevi, São Paulo"/>
    <s v="Itapevi"/>
    <s v="São Paulo"/>
    <s v="06660520"/>
    <s v="Brasil"/>
    <s v="Mercado Envios Flex"/>
    <s v="20 de junho | 16:13"/>
    <s v="20 de junho | 20:49"/>
    <s v="ANDERSO OLIVEIRA"/>
    <s v="42369643022"/>
    <s v=" "/>
    <s v=" "/>
    <s v=" "/>
    <s v=" "/>
    <s v=" "/>
    <s v=" "/>
    <s v=" "/>
    <s v="Não"/>
    <s v=""/>
    <s v="Não"/>
  </r>
  <r>
    <x v="1"/>
    <s v="2000005882700198"/>
    <d v="2023-06-19T00:00:00"/>
    <s v="Entregue"/>
    <s v="Chegou em 22 de junho"/>
    <s v="Não"/>
    <n v="1"/>
    <n v="110.57"/>
    <s v=""/>
    <n v="-18.8"/>
    <n v="-18.45"/>
    <s v=""/>
    <n v="73.319999999999993"/>
    <s v="Sim"/>
    <x v="7"/>
    <s v="MLB3492434536"/>
    <s v="Kit Bomba De Combustível Gasolina Corsa Wind Hatch 94 A 05"/>
    <s v=" "/>
    <n v="110.57"/>
    <s v="Premium"/>
    <s v="Não emitida"/>
    <s v="Amarildo Pereira dos Santos"/>
    <s v="CPF 03220955908"/>
    <s v="Rua Xv De Novembro 1431 - Ao Lado Da Assembleia De Deus, Saudade do Iguaçu - CEP: 85568000, Paraná"/>
    <s v=" "/>
    <s v="Amarildo Pereira dos Santos"/>
    <s v="03220955908"/>
    <s v="Rua XV de Novembro 1431 / Ao Lado Da Assembleia De Deus Referencia: Ao Lado Da Assembleia De Deus - CEP 85568000 - Saudade do Iguaçu, Paraná"/>
    <s v="Saudade do Iguaçu"/>
    <s v="Paraná"/>
    <s v="85568000"/>
    <s v="Brasil"/>
    <s v="Correios e pontos de envio"/>
    <s v="21 de junho | 00:54"/>
    <s v="22 de junho | 13:17"/>
    <s v="Mercado Envios"/>
    <s v="MEL42369517287LMXDF01"/>
    <s v=" "/>
    <s v=" "/>
    <s v=" "/>
    <s v=" "/>
    <s v=" "/>
    <s v=" "/>
    <s v=" "/>
    <s v="Não"/>
    <s v=""/>
    <s v="Não"/>
  </r>
  <r>
    <x v="1"/>
    <s v="2000005882596286"/>
    <d v="2023-06-19T00:00:00"/>
    <s v="Entregue"/>
    <s v="Chegou em 22 de junho"/>
    <s v="Não"/>
    <n v="1"/>
    <n v="133.46"/>
    <s v=""/>
    <n v="-16.02"/>
    <n v="-20.45"/>
    <s v=""/>
    <n v="96.99"/>
    <s v=" "/>
    <x v="39"/>
    <s v="MLB3287617129"/>
    <s v="2 Kits Rolamento Eixo Traseiro Peugeot 206 47mm 1999 A 2010"/>
    <s v=" "/>
    <n v="133.46"/>
    <s v="Clássico"/>
    <s v="Não emitida"/>
    <s v="Alexsander Roque"/>
    <s v="CPF 02647855765"/>
    <s v="Rua Henrique Luiz de Figueiredo numero 9 9 - casa, Tanguá - CEP: 24890000, Rio de Janeiro"/>
    <s v=" "/>
    <s v="Alexsander Roque"/>
    <s v="02647855765"/>
    <s v="Rua Henrique Luiz De Figueiredo Numero 9 09 / CEP 24890000 - Tanguá, Rio de Janeiro"/>
    <s v="Tanguá"/>
    <s v="Rio de Janeiro"/>
    <s v="24890000"/>
    <s v="Brasil"/>
    <s v="Correios e pontos de envio"/>
    <s v="21 de junho | 05:47"/>
    <s v="22 de junho | 14:56"/>
    <s v="Mercado Envios"/>
    <s v="MEL42369547764LMXDF01"/>
    <s v=" "/>
    <s v=" "/>
    <s v=" "/>
    <s v=" "/>
    <s v=" "/>
    <s v=" "/>
    <s v=" "/>
    <s v="Não"/>
    <s v=""/>
    <s v="Não"/>
  </r>
  <r>
    <x v="1"/>
    <s v="2000005882533838"/>
    <d v="2023-06-19T00:00:00"/>
    <s v="Entregue"/>
    <s v="Chegou em 22 de junho"/>
    <s v="Não"/>
    <n v="1"/>
    <n v="85.93"/>
    <n v="14.08"/>
    <n v="-14.61"/>
    <n v="-32.53"/>
    <s v=""/>
    <n v="52.87"/>
    <s v=" "/>
    <x v="394"/>
    <s v="MLB3287644819"/>
    <s v="Kit Rolamento Eixo Traseiro 207 Passion 50mm 11 A 15 C Barra"/>
    <s v=" "/>
    <n v="85.93"/>
    <s v="Premium"/>
    <s v="Não emitida"/>
    <s v="Gabriele Goncalves Dos Santos"/>
    <s v="CPF 70574198130"/>
    <s v="Rua V. Josefa 75, Jataí - CEP: 75807215, Goiás"/>
    <s v=" "/>
    <s v="Gabriele Goncalves Dos Santos"/>
    <s v="70574198130"/>
    <s v="Rua V. Josefa 95 / Casa02 Referencia: 64992002033 - CEP 75807215 - Setor Jacutinga, Jataí, Goiás"/>
    <s v="Jataí"/>
    <s v="Goiás"/>
    <s v="75807215"/>
    <s v="Brasil"/>
    <s v="Correios e pontos de envio"/>
    <s v="21 de junho | 02:16"/>
    <s v="22 de junho | 15:34"/>
    <s v="Mercado Envios"/>
    <s v="MEL42369527264LMXDF01"/>
    <s v=" "/>
    <s v=" "/>
    <s v=" "/>
    <s v=" "/>
    <s v=" "/>
    <s v=" "/>
    <s v=" "/>
    <s v="Não"/>
    <s v=""/>
    <s v="Não"/>
  </r>
  <r>
    <x v="1"/>
    <s v="2000005882419098"/>
    <d v="2023-06-19T00:00:00"/>
    <s v="Entregue"/>
    <s v="Chegou em 19 de junho"/>
    <s v="Não"/>
    <n v="1"/>
    <n v="72.89"/>
    <n v="15.9"/>
    <n v="-17.89"/>
    <s v=""/>
    <s v=""/>
    <n v="70.900000000000006"/>
    <s v=" "/>
    <x v="18"/>
    <s v="MLB3314299757"/>
    <s v="Par Bieleta Dianteira C4 Cactus 2018 A 2022"/>
    <s v=" "/>
    <n v="72.89"/>
    <s v="Premium"/>
    <s v="Não emitida"/>
    <s v="COLITECH REPARADORA DE AUTOS LTDA"/>
    <s v="CNPJ 18363313000170"/>
    <s v="Avenida Renata 295, São Paulo - CEP: 03377000, São Paulo"/>
    <s v="Contribuinte"/>
    <s v="COLITECH REPARADORA DE AUTOS LTDA"/>
    <s v="18363313000170"/>
    <s v="Avenida Renata 295 / CEP 03377000 - Chácara Belenzinho, São Paulo, São Paulo"/>
    <s v="São Paulo"/>
    <s v="São Paulo"/>
    <s v="03377000"/>
    <s v="Brasil"/>
    <s v="Mercado Envios Flex"/>
    <s v="19 de junho | 16:18"/>
    <s v="19 de junho | 19:58"/>
    <s v="RHENAN SILVA TORRES"/>
    <s v="42369474202"/>
    <s v=" "/>
    <s v=" "/>
    <s v=" "/>
    <s v=" "/>
    <s v=" "/>
    <s v=" "/>
    <s v=" "/>
    <s v="Não"/>
    <s v=""/>
    <s v="Não"/>
  </r>
  <r>
    <x v="1"/>
    <s v="2000004554833189"/>
    <d v="2023-06-19T00:00:00"/>
    <s v="Entregue"/>
    <s v="Chegou em 19 de junho"/>
    <s v="Sim"/>
    <n v="2"/>
    <n v="81.44"/>
    <n v="15.9"/>
    <n v="-14.83"/>
    <s v=""/>
    <s v=""/>
    <n v="82.51"/>
    <s v=" "/>
    <x v="409"/>
    <s v="MLB3658079026"/>
    <s v="Bieleta Traseira Ambos Os Lados Fusion 2013 A 2020"/>
    <s v=" "/>
    <n v="40.72"/>
    <s v="Clássico"/>
    <s v="Não emitida"/>
    <s v="SANDRO NUNES GOUVEIA"/>
    <s v="CPF 28572985875"/>
    <s v="RUA ALBERTO SILVA  148, São Paulo - CEP: 02466120, São Paulo"/>
    <s v=" "/>
    <s v="SANDRO NUNES GOUVEIA"/>
    <s v="28572985875"/>
    <s v="Avenida Casa Verde 1382 / LOJA Referencia: LOJA AUTO PEÇAS _x000a_SEG A SEX DAS 08 AS 18 _x000a_SABADO DAS 08 AS 13 _x000a_DOMINGO FECHADO - CEP 02520000 - Casa Verde, São Paulo, São Paulo"/>
    <s v="São Paulo"/>
    <s v="São Paulo"/>
    <s v="02520000"/>
    <s v="Brasil"/>
    <s v="Mercado Envios Flex"/>
    <s v="19 de junho | 16:12"/>
    <s v="19 de junho | 19:09"/>
    <s v="CLEITON SANTOS DE ARAUJO"/>
    <s v="42369404768"/>
    <s v=" "/>
    <s v=" "/>
    <s v=" "/>
    <s v=" "/>
    <s v=" "/>
    <s v=" "/>
    <s v=" "/>
    <s v="Não"/>
    <n v="1"/>
    <s v="Não"/>
  </r>
  <r>
    <x v="1"/>
    <s v="2000005882229598"/>
    <d v="2023-06-19T00:00:00"/>
    <s v="Entregue"/>
    <s v="Chegou em 20 de junho"/>
    <s v="Não"/>
    <n v="1"/>
    <n v="102.4"/>
    <n v="25.06"/>
    <n v="-17.41"/>
    <n v="-43.51"/>
    <s v=""/>
    <n v="66.540000000000006"/>
    <s v=" "/>
    <x v="15"/>
    <s v="MLB3299265337"/>
    <s v="Par Kit Pino Guia Bucha Pinça Gol Quadrado E G2 1984 A 2003"/>
    <s v=" "/>
    <n v="102.4"/>
    <s v="Premium"/>
    <s v="Não emitida"/>
    <s v="Roger Mergulhão"/>
    <s v="CPF 84856785400"/>
    <s v="Rua Luiz Barbalho 167 - Apartamento 401, Recife - CEP: 50070120, Pernambuco"/>
    <s v=" "/>
    <s v="Roger Mergulhão"/>
    <s v="84856785400"/>
    <s v="Rua Luiz Barbalho 167 / Apartamento 401 - CEP 50070120 - Boa Vista, Recife, Pernambuco"/>
    <s v="Recife"/>
    <s v="Pernambuco"/>
    <s v="50070120"/>
    <s v="Brasil"/>
    <s v="Correios e pontos de envio"/>
    <s v="20 de junho | 00:21"/>
    <s v="20 de junho | 15:50"/>
    <s v="Mercado Envios"/>
    <s v="MEL42369315195LMXDF01"/>
    <s v=" "/>
    <s v=" "/>
    <s v=" "/>
    <s v=" "/>
    <s v=" "/>
    <s v=" "/>
    <s v=" "/>
    <s v="Não"/>
    <s v=""/>
    <s v="Não"/>
  </r>
  <r>
    <x v="1"/>
    <s v="2000005882217446"/>
    <d v="2023-06-19T00:00:00"/>
    <s v="Devolução finalizada com reembolso para o comprador"/>
    <s v="O produto devolvido chegou em quinta-feira, 22 de junho."/>
    <s v="Não"/>
    <n v="1"/>
    <n v="143.16"/>
    <n v="1.59"/>
    <n v="-24.34"/>
    <s v=""/>
    <n v="-118.82"/>
    <n v="1.59"/>
    <s v="Sim"/>
    <x v="42"/>
    <s v="MLB3467679422"/>
    <s v="2 Kits Rolamento Traseiro 207 Passion 50mm 11 A 15 C Barra"/>
    <s v=" "/>
    <n v="143.16"/>
    <s v="Premium"/>
    <s v="Autorizado"/>
    <s v="Roberto da Silva Ferreira"/>
    <s v="CPF 26276856860"/>
    <s v="Rua Capitão Antônio Bueno Rangel 231, São Paulo - CEP: 05158440, São Paulo"/>
    <s v=" "/>
    <s v="Roberto da Silva Ferreira"/>
    <s v="26276856860"/>
    <s v="Rua Cecília Iter 177 / Vila Progresso (Zona Leste), São Paulo (08240730), São Paulo"/>
    <s v="São Paulo"/>
    <s v="São Paulo"/>
    <s v="08240730"/>
    <s v="Brasil"/>
    <s v="Mercado Envios Flex"/>
    <s v="20 de junho | 14:56"/>
    <s v="22 de junho | 09:24"/>
    <s v="CARLOS EDUARDO BROTAS SALES SALES"/>
    <s v="OV393760146BR"/>
    <s v="https://www2.correios.com.br/sistemas/rastreamento/resultado.cfm"/>
    <s v=" "/>
    <s v=" "/>
    <s v=" "/>
    <s v=" "/>
    <s v=" "/>
    <s v=" "/>
    <s v="Sim"/>
    <s v=""/>
    <s v="Não"/>
  </r>
  <r>
    <x v="1"/>
    <s v="2000005882045244"/>
    <d v="2023-06-19T00:00:00"/>
    <s v="Entregue"/>
    <s v="Chegou em 22 de junho"/>
    <s v="Não"/>
    <n v="1"/>
    <n v="218.24"/>
    <s v=""/>
    <n v="-37.1"/>
    <n v="-20.45"/>
    <s v=""/>
    <n v="160.69"/>
    <s v="Sim"/>
    <x v="398"/>
    <s v="MLB3614872450"/>
    <s v="Par Reparo Rolamento Eixo Traseiro Xsara Picasso 2001 A 11"/>
    <s v=" "/>
    <n v="218.24"/>
    <s v="Premium"/>
    <s v="Não emitida"/>
    <s v="joao lopes costa"/>
    <s v="CPF 33468079087"/>
    <s v="Rua Saldanha Da Gama 66 - Oficina Mecanica, Porto Alegre - CEP: 91520630, Rio Grande do Sul"/>
    <s v=" "/>
    <s v="joao lopes costa"/>
    <s v="33468079087"/>
    <s v="AVENIDA BENTO GONÇALVES 4782 / Avenida Bento Gonçalves - CEP 91540000 - Porto Alegre, Rio Grande do Sul"/>
    <s v="Porto Alegre"/>
    <s v="Rio Grande do Sul"/>
    <s v="91540000"/>
    <s v="Brasil"/>
    <s v="Correios e pontos de envio"/>
    <s v="21 de junho | 02:16"/>
    <s v="22 de junho | 15:44"/>
    <s v="Mercado Envios"/>
    <s v="MEL42369231993LMXDF02"/>
    <s v="https://myaccount.mercadolivre.com.br/shipments/42369231993/detail"/>
    <s v=" "/>
    <s v=" "/>
    <s v=" "/>
    <s v=" "/>
    <s v=" "/>
    <s v=" "/>
    <s v="Não"/>
    <s v=""/>
    <s v="Não"/>
  </r>
  <r>
    <x v="1"/>
    <s v="2000005881934872"/>
    <d v="2023-06-19T00:00:00"/>
    <s v="Entregue"/>
    <s v="Chegou em 21 de junho"/>
    <s v="Não"/>
    <n v="1"/>
    <n v="137.63999999999999"/>
    <s v=""/>
    <n v="-23.4"/>
    <n v="-18.45"/>
    <s v=""/>
    <n v="95.79"/>
    <s v="Sim"/>
    <x v="159"/>
    <s v="MLB3563282274"/>
    <s v="Par Pino Guia Pinça De Freio Corolla 1.8 16v 2003 A 2007"/>
    <s v=" "/>
    <n v="137.63999999999999"/>
    <s v="Premium"/>
    <s v="Não emitida"/>
    <s v="Sandro dos Santos Novis"/>
    <s v="CPF 01885317778"/>
    <s v="RUA CEL LEAL 33 - bloco 2/ 604, Itaboraí - CEP: 24800173, Rio de Janeiro"/>
    <s v=" "/>
    <s v="Sandro dos Santos Novis"/>
    <s v="01885317778"/>
    <s v="Rua Aguapeí 76 / bloco 2 ap. 102 Referencia: Residencial Ideale - CEP 25960630 - Alto, Teresópolis, Rio de Janeiro"/>
    <s v="Teresópolis"/>
    <s v="Rio de Janeiro"/>
    <s v="25960630"/>
    <s v="Brasil"/>
    <s v="Correios e pontos de envio"/>
    <s v="20 de junho | 08:34"/>
    <s v="21 de junho | 15:07"/>
    <s v="Mercado Envios"/>
    <s v="MEL42369180359LMXDF01"/>
    <s v=" "/>
    <s v=" "/>
    <s v=" "/>
    <s v=" "/>
    <s v=" "/>
    <s v=" "/>
    <s v=" "/>
    <s v="Não"/>
    <s v=""/>
    <s v="Não"/>
  </r>
  <r>
    <x v="1"/>
    <s v="2000004554625749"/>
    <d v="2023-06-19T00:00:00"/>
    <s v="Entregue"/>
    <s v="Chegou em 21 de junho"/>
    <s v="Sim"/>
    <n v="1"/>
    <n v="59.7"/>
    <n v="31.3"/>
    <n v="-15.65"/>
    <n v="-31.3"/>
    <s v=""/>
    <n v="44.05"/>
    <s v=" "/>
    <x v="38"/>
    <s v="MLB2735619005"/>
    <s v="Par Kit De Rolamento Roda Traseira Celta Corsa Prisma"/>
    <s v=" "/>
    <n v="59.7"/>
    <s v="Premium"/>
    <s v="Não emitida"/>
    <s v="jonathan vieira"/>
    <s v="CPF 01880600145"/>
    <s v="Araguaia 103 - Apartamento 103, Águas Lindas de Goiás - CEP: 72910136, Goiás"/>
    <s v=" "/>
    <s v="jonathan vieira"/>
    <s v="01880600145"/>
    <s v="Q 82 LOTE 31 cidade do entorno SN / casa Referencia: setor de chacaras - CEP 72910001 - jardim brasilia 2, Águas Lindas de Goiás, Goiás"/>
    <s v="Águas Lindas de Goiás"/>
    <s v="Goiás"/>
    <s v="72910001"/>
    <s v="Brasil"/>
    <s v="Correios e pontos de envio"/>
    <s v="20 de junho | 01:18"/>
    <s v="21 de junho | 16:38"/>
    <s v="Mercado Envios"/>
    <s v="MEL42369202866LMXDF01"/>
    <s v=" "/>
    <s v=" "/>
    <s v=" "/>
    <s v=" "/>
    <s v=" "/>
    <s v=" "/>
    <s v=" "/>
    <s v="Não"/>
    <s v=""/>
    <s v="Não"/>
  </r>
  <r>
    <x v="1"/>
    <s v="2000005881711548"/>
    <d v="2023-06-19T00:00:00"/>
    <s v="Entregue"/>
    <s v="Chegou em 22 de junho"/>
    <s v="Não"/>
    <n v="1"/>
    <n v="139.1"/>
    <s v=""/>
    <n v="-23.65"/>
    <n v="-20.45"/>
    <s v=""/>
    <n v="95"/>
    <s v="Sim"/>
    <x v="39"/>
    <s v="MLB3467360254"/>
    <s v="2 Kits Rolamento Eixo Traseiro Peugeot 206 47mm 1999 A 2010"/>
    <s v=" "/>
    <n v="139.1"/>
    <s v="Premium"/>
    <s v="Não emitida"/>
    <s v="Jennifer Camila Lemos Correa"/>
    <s v="CPF 14091257690"/>
    <s v="Alexandre De Lima 1106, Anchieta - CEP: 29230000, Espírito Santo"/>
    <s v=" "/>
    <s v="Jennifer Camila Lemos Correa"/>
    <s v="14091257690"/>
    <s v="Rua Alexandre de Lima 1106 / Referencia: na rua do valão, depois da sorveteria do Sr Neoci, acima da assistência técnica de celular. - CEP 29230000 - alvorada, Anchieta, Espírito Santo"/>
    <s v="Anchieta"/>
    <s v="Espírito Santo"/>
    <s v="29230000"/>
    <s v="Brasil"/>
    <s v="Correios e pontos de envio"/>
    <s v="21 de junho | 00:54"/>
    <s v="22 de junho | 19:39"/>
    <s v="Mercado Envios"/>
    <s v="MEL42369159808LMXDF01"/>
    <s v=" "/>
    <s v=" "/>
    <s v=" "/>
    <s v=" "/>
    <s v=" "/>
    <s v=" "/>
    <s v=" "/>
    <s v="Não"/>
    <s v=""/>
    <s v="Não"/>
  </r>
  <r>
    <x v="1"/>
    <s v="2000005881688894"/>
    <d v="2023-06-19T00:00:00"/>
    <s v="Entregue"/>
    <s v="Chegou em 21 de junho"/>
    <s v="Não"/>
    <n v="1"/>
    <n v="54.9"/>
    <n v="19.920000000000002"/>
    <n v="-14.83"/>
    <n v="-19.920000000000002"/>
    <s v=""/>
    <n v="40.07"/>
    <s v=" "/>
    <x v="9"/>
    <s v="MLB2735548557"/>
    <s v="Par Kits De Rolamento Roda Traseira Gol G1 G2 G3 G4 G5"/>
    <s v=" "/>
    <n v="54.9"/>
    <s v="Premium"/>
    <s v="Não emitida"/>
    <s v="Paulo Roberto Pires Maciel maciel"/>
    <s v="CPF 70872368815"/>
    <s v="Alto Jurua 345 - numero 3 quadra 45. (3-45), Bauru - CEP: 17060160, São Paulo"/>
    <s v=" "/>
    <s v="Paulo Roberto Pires Maciel maciel"/>
    <s v="70872368815"/>
    <s v="Rua Alto Purús 336 / casa Referencia: ceramica de tijolinho a vista, 2 arvoresse nao tiver gente na casa pode deixarno num.36 casa da esquina mesma calçada.Edna - CEP 17060160 - Vila Camargo, Bauru, São Paulo"/>
    <s v="Bauru"/>
    <s v="São Paulo"/>
    <s v="17060160"/>
    <s v="Brasil"/>
    <s v="Correios e pontos de envio"/>
    <s v="21 de junho | 01:30"/>
    <s v="21 de junho | 12:26"/>
    <s v="Mercado Envios"/>
    <s v="MEL42369149504LMXDF01"/>
    <s v=" "/>
    <s v=" "/>
    <s v=" "/>
    <s v=" "/>
    <s v=" "/>
    <s v=" "/>
    <s v=" "/>
    <s v="Não"/>
    <s v=""/>
    <s v="Não"/>
  </r>
  <r>
    <x v="1"/>
    <s v="2000005881681816"/>
    <d v="2023-06-19T00:00:00"/>
    <s v="Devolução finalizada com reembolso para o comprador"/>
    <s v="O produto devolvido chegou em terça-feira, 27 de junho."/>
    <s v="Não"/>
    <n v="1"/>
    <n v="59.7"/>
    <n v="11.7"/>
    <n v="-15.65"/>
    <n v="-11.7"/>
    <n v="-44.05"/>
    <n v="0"/>
    <s v=" "/>
    <x v="38"/>
    <s v="MLB2735619005"/>
    <s v="Par Kit De Rolamento Roda Traseira Celta Corsa Prisma"/>
    <s v=" "/>
    <n v="59.7"/>
    <s v="Premium"/>
    <s v="Não emitida"/>
    <s v="jefferson Pereira"/>
    <s v="CPF 33910551890"/>
    <s v="Rua Louisiana 289, Campinas - CEP: 13050171, São Paulo"/>
    <s v=" "/>
    <s v="jefferson Pereira"/>
    <s v="33910551890"/>
    <s v="Rua Cecília Iter 177 / Vila Progresso (Zona Leste), São Paulo (08240730), São Paulo"/>
    <s v="São Paulo"/>
    <s v="São Paulo"/>
    <s v="08240730"/>
    <s v="Brasil"/>
    <s v="Correios e pontos de envio"/>
    <s v="23 de junho | 12:30"/>
    <s v="27 de junho | 09:56"/>
    <s v="Mercado Envios"/>
    <s v="OV465027388BR"/>
    <s v="https://www2.correios.com.br/sistemas/rastreamento/resultado.cfm"/>
    <s v=" "/>
    <s v=" "/>
    <s v=" "/>
    <s v=" "/>
    <s v=" "/>
    <s v=" "/>
    <s v="Sim"/>
    <s v=""/>
    <s v="Não"/>
  </r>
  <r>
    <x v="1"/>
    <s v="2000004554415649"/>
    <d v="2023-06-19T00:00:00"/>
    <s v="Entregue"/>
    <s v="Chegou em 23 de junho"/>
    <s v="Sim"/>
    <n v="1"/>
    <n v="143.16"/>
    <n v="23.4"/>
    <n v="-24.34"/>
    <n v="-43.85"/>
    <s v=""/>
    <n v="98.37"/>
    <s v=" "/>
    <x v="42"/>
    <s v="MLB3467679422"/>
    <s v="2 Kits Rolamento Traseiro 207 Passion 50mm 11 A 15 C Barra"/>
    <s v=" "/>
    <n v="143.16"/>
    <s v="Premium"/>
    <s v="Não emitida"/>
    <s v="felix moraes da silva"/>
    <s v="CPF 01705597343"/>
    <s v="Travessa Gomes De Sousa SN - Proximo Ao Supermercado baratao, São Raimundo das Mangabeiras - CEP: 65840000, Maranhão"/>
    <s v=" "/>
    <s v="felix moraes da silva"/>
    <s v="01705597343"/>
    <s v="Travessa Gomes De Sousa SN / Proximo Ao Supermercado Rocha Referencia: proximo ao supermercado rocha - CEP 65840000 - São Raimundo das Mangabeiras, Maranhão"/>
    <s v="São Raimundo das Mangabeiras"/>
    <s v="Maranhão"/>
    <s v="65840000"/>
    <s v="Brasil"/>
    <s v="Correios e pontos de envio"/>
    <s v="21 de junho | 05:13"/>
    <s v="23 de junho | 19:14"/>
    <s v="Mercado Envios"/>
    <s v="MEL42368984790LMXDF01"/>
    <s v=" "/>
    <s v=" "/>
    <s v=" "/>
    <s v=" "/>
    <s v=" "/>
    <s v=" "/>
    <s v=" "/>
    <s v="Não"/>
    <s v=""/>
    <s v="Não"/>
  </r>
  <r>
    <x v="1"/>
    <s v="2000004554408265"/>
    <d v="2023-06-19T00:00:00"/>
    <s v="Entregue"/>
    <s v="Chegou em 21 de junho"/>
    <s v="Sim"/>
    <n v="1"/>
    <n v="82.64"/>
    <s v=""/>
    <n v="-9.92"/>
    <n v="-20.45"/>
    <s v=""/>
    <n v="52.27"/>
    <s v="Sim"/>
    <x v="106"/>
    <s v="MLB3537409570"/>
    <s v="Cabo De Freio Gol G2 Todos Traseiro 1994 A 2002"/>
    <s v=" "/>
    <n v="82.64"/>
    <s v="Clássico"/>
    <s v="Não emitida"/>
    <s v="Jose de Oliveira Alves Junior"/>
    <s v="CPF 46331207864"/>
    <s v="Rua Humberto Pela 156 - Pieralisi do Brasil, Louveira - CEP: 13293256, São Paulo"/>
    <s v=" "/>
    <s v="Jose de Oliveira Alves Junior"/>
    <s v="46331207864"/>
    <s v="Rua Humberto Pela 156 / Pieralisi do Brasil Referencia: deixar na portaria e solicitar a coleta de José de Oliveira_x000a_empresa PIERALISI - CEP 13293256 - Leitão, Louveira, São Paulo"/>
    <s v="Louveira"/>
    <s v="São Paulo"/>
    <s v="13293256"/>
    <s v="Brasil"/>
    <s v="Correios e pontos de envio"/>
    <s v="21 de junho | 01:20"/>
    <s v="21 de junho | 16:19"/>
    <s v="Mercado Envios"/>
    <s v="MEL42368976512LMXDF01"/>
    <s v=" "/>
    <s v=" "/>
    <s v=" "/>
    <s v=" "/>
    <s v=" "/>
    <s v=" "/>
    <s v=" "/>
    <s v="Não"/>
    <s v=""/>
    <s v="Não"/>
  </r>
  <r>
    <x v="1"/>
    <s v="2000005881229396"/>
    <d v="2023-06-19T00:00:00"/>
    <s v="Entregue"/>
    <s v="Chegou em 22 de junho"/>
    <s v="Não"/>
    <n v="1"/>
    <n v="199.36"/>
    <s v=""/>
    <n v="-23.92"/>
    <n v="-20.45"/>
    <s v=""/>
    <n v="154.99"/>
    <s v="Sim"/>
    <x v="89"/>
    <s v="MLB3498040126"/>
    <s v="Kit Rolamento Eixo Traseiro C Bucha 47mm 207 Hatch 08 A 10"/>
    <s v=" "/>
    <n v="199.36"/>
    <s v="Clássico"/>
    <s v="Não emitida"/>
    <s v="Leticia Silva"/>
    <s v="CPF 12581624663"/>
    <s v="Rua Boa Esperanca 195, Bom Jesus Do Amapr - CEP: 35908000, Minas Gerais"/>
    <s v=" "/>
    <s v="Leticia Silva"/>
    <s v="12581624663"/>
    <s v="Praça Cardeal Motta 356 / CEP 35908000 - centro, Bom Jesus do Amparo, Minas Gerais"/>
    <s v="Bom Jesus do Amparo"/>
    <s v="Minas Gerais"/>
    <s v="35908000"/>
    <s v="Brasil"/>
    <s v="Correios e pontos de envio"/>
    <s v="19 de junho | 23:46"/>
    <s v="22 de junho | 09:34"/>
    <s v="Mercado Envios"/>
    <s v="MEL42368871477LMXDF01"/>
    <s v=" "/>
    <s v=" "/>
    <s v=" "/>
    <s v=" "/>
    <s v=" "/>
    <s v=" "/>
    <s v=" "/>
    <s v="Não"/>
    <s v=""/>
    <s v="Não"/>
  </r>
  <r>
    <x v="1"/>
    <s v="2000004554292251"/>
    <d v="2023-06-19T00:00:00"/>
    <s v="Entregue"/>
    <s v="Chegou em 21 de junho"/>
    <s v="Sim"/>
    <n v="1"/>
    <n v="173.46"/>
    <s v=""/>
    <n v="-29.49"/>
    <n v="-26.45"/>
    <s v=""/>
    <n v="117.52"/>
    <s v=" "/>
    <x v="86"/>
    <s v="MLB3307029397"/>
    <s v="Bandeja Superior Dreita Com Pivô Ranger 1998 A 2011"/>
    <s v=" "/>
    <n v="173.46"/>
    <s v="Premium"/>
    <s v="Não emitida"/>
    <s v="NIVALDO  NUNES PAIVA "/>
    <s v="CPF 15059851885"/>
    <s v="RUA SANTA EDWIRGES 77 - Casa, Salesópolis - CEP: 08970000, São Paulo"/>
    <s v=" "/>
    <s v="NIVALDO  NUNES PAIVA "/>
    <s v="15059851885"/>
    <s v="Rua Benedita Fonseca de Camargo 36 / barracão transtote Referencia: clube saci referência próximo ao depósito do paraitynguinha - CEP 08970000 - Centro, Salesópolis, São Paulo"/>
    <s v="Salesópolis"/>
    <s v="São Paulo"/>
    <s v="08970000"/>
    <s v="Brasil"/>
    <s v="Correios e pontos de envio"/>
    <s v="21 de junho | 02:37"/>
    <s v="21 de junho | 16:19"/>
    <s v="Mercado Envios"/>
    <s v="MEL42368783655LMXDF01"/>
    <s v=" "/>
    <s v=" "/>
    <s v=" "/>
    <s v=" "/>
    <s v=" "/>
    <s v=" "/>
    <s v=" "/>
    <s v="Não"/>
    <s v=""/>
    <s v="Não"/>
  </r>
  <r>
    <x v="1"/>
    <s v="2000005880468884"/>
    <d v="2023-06-19T00:00:00"/>
    <s v="Entregue"/>
    <s v="Chegou em 20 de junho"/>
    <s v="Não"/>
    <n v="1"/>
    <n v="110.57"/>
    <s v=""/>
    <n v="-18.8"/>
    <n v="-18.45"/>
    <s v=""/>
    <n v="73.319999999999993"/>
    <s v="Sim"/>
    <x v="7"/>
    <s v="MLB3492434536"/>
    <s v="Kit Bomba De Combustível Gasolina Corsa Wind Hatch 94 A 05"/>
    <s v=" "/>
    <n v="110.57"/>
    <s v="Premium"/>
    <s v="Não emitida"/>
    <s v="Guilherme Henrique Gonzaga dos Santos"/>
    <s v="CPF 43039469827"/>
    <s v="Rua Berilo Jd Ipanema 152, São Bernardo do Campo - CEP: 09841610, São Paulo"/>
    <s v=" "/>
    <s v="Guilherme Henrique Gonzaga dos Santos"/>
    <s v="43039469827"/>
    <s v="Rua Berilo 152 / Jd Ipanema - CEP 09841610 - Dos Casa, São Bernardo do Campo, São Paulo"/>
    <s v="São Bernardo do Campo"/>
    <s v="São Paulo"/>
    <s v="09841610"/>
    <s v="Brasil"/>
    <s v="Correios e pontos de envio"/>
    <s v="20 de junho | 02:00"/>
    <s v="20 de junho | 12:12"/>
    <s v="Mercado Envios"/>
    <s v="MEL42368626362LMXDF01"/>
    <s v=" "/>
    <s v=" "/>
    <s v=" "/>
    <s v=" "/>
    <s v=" "/>
    <s v=" "/>
    <s v=" "/>
    <s v="Não"/>
    <s v=""/>
    <s v="Não"/>
  </r>
  <r>
    <x v="1"/>
    <s v="2000005878108728"/>
    <d v="2023-06-18T00:00:00"/>
    <s v="Entregue"/>
    <s v="Chegou em 21 de junho"/>
    <s v="Não"/>
    <n v="1"/>
    <n v="44.52"/>
    <n v="24.66"/>
    <n v="-13.07"/>
    <n v="-24.66"/>
    <s v=""/>
    <n v="31.45"/>
    <s v="Sim"/>
    <x v="20"/>
    <s v="MLB3563324108"/>
    <s v="Kit Reparo Bucha Alavanca Câmbio Varão Astra 1994 A 2000"/>
    <s v=" "/>
    <n v="44.52"/>
    <s v="Premium"/>
    <s v="Não emitida"/>
    <s v="Valdir Fernandes"/>
    <s v="CPF 66844169949"/>
    <s v="Rua Turmalina 3130 - ., Umuarama - CEP: 87508257, Paraná"/>
    <s v=" "/>
    <s v="Valdir Fernandes"/>
    <s v="66844169949"/>
    <s v="Rua Turmalina 3130 / . - CEP 87508257 - Conjunto Residencial Ouro Branco, Umuarama, Paraná"/>
    <s v="Umuarama"/>
    <s v="Paraná"/>
    <s v="87508257"/>
    <s v="Brasil"/>
    <s v="Correios e pontos de envio"/>
    <s v="20 de junho | 00:59"/>
    <s v="21 de junho | 16:08"/>
    <s v="Mercado Envios"/>
    <s v="MEL42367637166LMXDF01"/>
    <s v=" "/>
    <s v=" "/>
    <s v=" "/>
    <s v=" "/>
    <s v=" "/>
    <s v=" "/>
    <s v=" "/>
    <s v="Não"/>
    <s v=""/>
    <s v="Não"/>
  </r>
  <r>
    <x v="1"/>
    <s v="2000005878042342"/>
    <d v="2023-06-18T00:00:00"/>
    <s v="Entregue"/>
    <s v="Chegou em 19 de junho"/>
    <s v="Não"/>
    <n v="1"/>
    <n v="82.64"/>
    <n v="1.59"/>
    <n v="-9.92"/>
    <s v=""/>
    <s v=""/>
    <n v="74.31"/>
    <s v="Sim"/>
    <x v="106"/>
    <s v="MLB3537409570"/>
    <s v="Cabo De Freio Gol G2 Todos Traseiro 1994 A 2002"/>
    <s v=" "/>
    <n v="82.64"/>
    <s v="Clássico"/>
    <s v="Autorizado"/>
    <s v="Josivan Duarte"/>
    <s v="CPF 07216299388"/>
    <s v="rua antonio de maio 51 - casa, São Paulo - CEP: 04163020, São Paulo"/>
    <s v=" "/>
    <s v="Josivan Duarte"/>
    <s v="07216299388"/>
    <s v="Praça Gaúcha 81 / empresa - CEP 04247020 - Sacomã, São Paulo, São Paulo"/>
    <s v="São Paulo"/>
    <s v="São Paulo"/>
    <s v="04247020"/>
    <s v="Brasil"/>
    <s v="Mercado Envios Flex"/>
    <s v="19 de junho | 15:56"/>
    <s v="19 de junho | 17:02"/>
    <s v="WAGNER DE SOUSA"/>
    <s v="42367533223"/>
    <s v=" "/>
    <s v=" "/>
    <s v=" "/>
    <s v=" "/>
    <s v=" "/>
    <s v=" "/>
    <s v=" "/>
    <s v="Não"/>
    <s v=""/>
    <s v="Não"/>
  </r>
  <r>
    <x v="1"/>
    <s v="2000005876948650"/>
    <d v="2023-06-18T00:00:00"/>
    <s v="Entregue"/>
    <s v="Chegou em 21 de junho"/>
    <s v="Não"/>
    <n v="1"/>
    <n v="23.18"/>
    <n v="13.5"/>
    <n v="-9.44"/>
    <n v="-13.5"/>
    <s v=""/>
    <n v="13.74"/>
    <s v="Sim"/>
    <x v="35"/>
    <s v="MLB3592535954"/>
    <s v="Terminal Conector Cabo Trambulador Prisma 2008 A 2012"/>
    <s v=" "/>
    <n v="23.18"/>
    <s v="Premium"/>
    <s v="Não emitida"/>
    <s v="GERSON SILVA"/>
    <s v="CPF 74311468687"/>
    <s v="RUA JOSÉ ALVES DE DEUS 176 - CASA DA MINHA CUNHADA, Sete Lagoas - CEP: 35701515, Minas Gerais"/>
    <s v=" "/>
    <s v="GERSON SILVA"/>
    <s v="74311468687"/>
    <s v="Rua Raimundo Silva Liboreiro 81 / Casa Referencia: CASA ALVARINO_x000a_CASA GILBERTO _x000a_CASA GERSON_x000a_CASA GEOVANE _x000a_CASA ALVARINO_x000a_CASA GILBERTO - CEP 35703871 - Riacho do Campo, Sete Lagoas, Minas Gerais"/>
    <s v="Sete Lagoas"/>
    <s v="Minas Gerais"/>
    <s v="35703871"/>
    <s v="Brasil"/>
    <s v="Correios e pontos de envio"/>
    <s v="19 de junho | 23:46"/>
    <s v="21 de junho | 18:16"/>
    <s v="Mercado Envios"/>
    <s v="MEL42367142682LMXDF01"/>
    <s v=" "/>
    <s v=" "/>
    <s v=" "/>
    <s v=" "/>
    <s v=" "/>
    <s v=" "/>
    <s v=" "/>
    <s v="Não"/>
    <s v=""/>
    <s v="Não"/>
  </r>
  <r>
    <x v="1"/>
    <s v="2000005876313252"/>
    <d v="2023-06-18T00:00:00"/>
    <s v="Entregue"/>
    <s v="Chegou em 21 de junho"/>
    <s v="Não"/>
    <n v="1"/>
    <n v="54.9"/>
    <n v="12.33"/>
    <n v="-14.83"/>
    <n v="-12.33"/>
    <s v=""/>
    <n v="40.07"/>
    <s v=" "/>
    <x v="9"/>
    <s v="MLB3285442853"/>
    <s v="2 Kits Rolamento Roda Traseira Gol G1 G2 G3 G4 G5 Até 2012"/>
    <s v=" "/>
    <n v="54.9"/>
    <s v="Premium"/>
    <s v="Não emitida"/>
    <s v="Luan Silva"/>
    <s v="CPF 48775498898"/>
    <s v="rua uruguaiana 702, campinas - CEP: 13026001, São Paulo"/>
    <s v=" "/>
    <s v="Luan Silva"/>
    <s v="48775498898"/>
    <s v="Rua Uruguaiana 702 / pet shop - CEP 13026001 - Bosque, Campinas, São Paulo"/>
    <s v="Campinas"/>
    <s v="São Paulo"/>
    <s v="13026001"/>
    <s v="Brasil"/>
    <s v="Correios e pontos de envio"/>
    <s v="21 de junho | 02:25"/>
    <s v="21 de junho | 13:52"/>
    <s v="Mercado Envios"/>
    <s v="MEL42366790065LMXDF01"/>
    <s v=" "/>
    <s v=" "/>
    <s v=" "/>
    <s v=" "/>
    <s v=" "/>
    <s v=" "/>
    <s v=" "/>
    <s v="Não"/>
    <s v=""/>
    <s v="Não"/>
  </r>
  <r>
    <x v="1"/>
    <s v="2000005876093442"/>
    <d v="2023-06-18T00:00:00"/>
    <s v="Entregue"/>
    <s v="Chegou em 22 de junho"/>
    <s v="Não"/>
    <n v="1"/>
    <n v="59.7"/>
    <n v="25.92"/>
    <n v="-15.65"/>
    <n v="-25.92"/>
    <s v=""/>
    <n v="44.05"/>
    <s v=" "/>
    <x v="38"/>
    <s v="MLB2735619005"/>
    <s v="Par Kit De Rolamento Roda Traseira Celta Corsa Prisma"/>
    <s v=" "/>
    <n v="59.7"/>
    <s v="Premium"/>
    <s v="Não emitida"/>
    <s v="vagner santos"/>
    <s v="CPF 03763921931"/>
    <s v="Atílio Zanardi 151 - Casa, Colorado - CEP: 86690000, Paraná"/>
    <s v=" "/>
    <s v="vagner santos"/>
    <s v="03763921931"/>
    <s v="Atílio Zanardi 151 / Casa - CEP 86690000 - Jardim progresso, Colorado, Paraná"/>
    <s v="Colorado"/>
    <s v="Paraná"/>
    <s v="86690000"/>
    <s v="Brasil"/>
    <s v="Correios e pontos de envio"/>
    <s v="21 de junho | 00:54"/>
    <s v="22 de junho | 15:03"/>
    <s v="Mercado Envios"/>
    <s v="MEL42366696109LMXDF01"/>
    <s v=" "/>
    <s v=" "/>
    <s v=" "/>
    <s v=" "/>
    <s v=" "/>
    <s v=" "/>
    <s v=" "/>
    <s v="Não"/>
    <s v=""/>
    <s v="Não"/>
  </r>
  <r>
    <x v="1"/>
    <s v="2000004551807319"/>
    <d v="2023-06-18T00:00:00"/>
    <s v="Entregue"/>
    <s v="Chegou em 25 de junho"/>
    <s v="Sim"/>
    <n v="1"/>
    <n v="199.36"/>
    <n v="18.899999999999999"/>
    <n v="-23.92"/>
    <n v="-39.35"/>
    <s v=""/>
    <n v="154.99"/>
    <s v="Sim"/>
    <x v="89"/>
    <s v="MLB3498040126"/>
    <s v="Kit Rolamento Eixo Traseiro C Bucha 47mm 207 Hatch 08 A 10"/>
    <s v=" "/>
    <n v="199.36"/>
    <s v="Clássico"/>
    <s v="Não emitida"/>
    <s v="Olivaldo Ramos Gomes"/>
    <s v="CPF 69945721291"/>
    <s v="Rua clara nunes 6798 - Casa, Porto Velho - CEP: 76824176, Rondônia"/>
    <s v=" "/>
    <s v="Olivaldo Ramos Gomes"/>
    <s v="69945721291"/>
    <s v="Rua Clara Nunes 6829 / Casa Referencia: Casa - CEP 76824176 - Aponiã, Porto Velho, Rondônia"/>
    <s v="Porto Velho"/>
    <s v="Rondônia"/>
    <s v="76824176"/>
    <s v="Brasil"/>
    <s v="Correios e pontos de envio"/>
    <s v="21 de junho | 03:42"/>
    <s v="25 de junho | 09:29"/>
    <s v="Mercado Envios"/>
    <s v="MEL42366547193LMXDF01"/>
    <s v=" "/>
    <s v=" "/>
    <s v=" "/>
    <s v=" "/>
    <s v=" "/>
    <s v=" "/>
    <s v=" "/>
    <s v="Não"/>
    <s v=""/>
    <s v="Não"/>
  </r>
  <r>
    <x v="1"/>
    <s v="2000005875168392"/>
    <d v="2023-06-17T00:00:00"/>
    <s v="Entregue"/>
    <s v="Chegou em 20 de junho"/>
    <s v="Não"/>
    <n v="1"/>
    <n v="47.9"/>
    <n v="22.41"/>
    <n v="-11.25"/>
    <n v="-22.41"/>
    <s v=""/>
    <n v="36.65"/>
    <s v=" "/>
    <x v="9"/>
    <s v="MLB3460642114"/>
    <s v="2 Kits De Rolamento Roda Traseira Fox 2008 2009"/>
    <s v=" "/>
    <n v="47.9"/>
    <s v="Clássico"/>
    <s v="Não emitida"/>
    <s v="MARCELO CORREIA"/>
    <s v="CPF 68243219072"/>
    <s v="RUA ENG NEWTON FLAVIO SILVA PINTO 770 - 42 A, MIRASSOL - CEP: 15132180, São Paulo"/>
    <s v=" "/>
    <s v="MARCELO CORREIA"/>
    <s v="68243219072"/>
    <s v="Avenida Romeu Strazzi 1744 / 21 B Referencia: condomínio dos pássaros - CEP 15085520 - Jardim Walkíria, São José do Rio Preto, São Paulo"/>
    <s v="São José do Rio Preto"/>
    <s v="São Paulo"/>
    <s v="15085520"/>
    <s v="Brasil"/>
    <s v="Correios e pontos de envio"/>
    <s v="20 de junho | 01:45"/>
    <s v="20 de junho | 14:50"/>
    <s v="Mercado Envios"/>
    <s v="MEL42366395454LMXDF01"/>
    <s v=" "/>
    <s v=" "/>
    <s v=" "/>
    <s v=" "/>
    <s v=" "/>
    <s v=" "/>
    <s v=" "/>
    <s v="Não"/>
    <s v=""/>
    <s v="Não"/>
  </r>
  <r>
    <x v="1"/>
    <s v="2000004551535091"/>
    <d v="2023-06-17T00:00:00"/>
    <s v="Entregue"/>
    <s v="Chegou em 22 de junho"/>
    <s v="Sim"/>
    <n v="1"/>
    <n v="215.76"/>
    <s v=""/>
    <n v="-36.68"/>
    <n v="-20.45"/>
    <s v=""/>
    <n v="158.63"/>
    <s v="Sim"/>
    <x v="89"/>
    <s v="MLB3292612341"/>
    <s v="Kit Rolamento Eixo Traseiro C Bucha 47mm Peugeot 206 99 A 10"/>
    <s v=" "/>
    <n v="215.76"/>
    <s v="Premium"/>
    <s v="Não emitida"/>
    <s v="Wagner Moreira da Silva Xavier"/>
    <s v="CPF 02161544136"/>
    <s v="Travessa do Café Suave 5 - Entre as Rua Bogoni e Rua Ibirapua, Campo Grande - CEP: 79115666, Mato Grosso do Sul"/>
    <s v=" "/>
    <s v="Wagner Moreira da Silva Xavier"/>
    <s v="02161544136"/>
    <s v="Rua Jaboticatubas 390 / CEP 79103110 - Vila Sílvia Regina, Campo Grande, Mato Grosso do Sul"/>
    <s v="Campo Grande"/>
    <s v="Mato Grosso do Sul"/>
    <s v="79103110"/>
    <s v="Brasil"/>
    <s v="Correios e pontos de envio"/>
    <s v="20 de junho | 04:08"/>
    <s v="22 de junho | 12:48"/>
    <s v="Mercado Envios"/>
    <s v="MEL42366308767LMXDF01"/>
    <s v=" "/>
    <s v=" "/>
    <s v=" "/>
    <s v=" "/>
    <s v=" "/>
    <s v=" "/>
    <s v=" "/>
    <s v="Não"/>
    <s v=""/>
    <s v="Não"/>
  </r>
  <r>
    <x v="1"/>
    <s v="2000005874903394"/>
    <d v="2023-06-17T00:00:00"/>
    <s v="Entregue"/>
    <s v="Chegou em 19 de junho"/>
    <s v="Não"/>
    <n v="1"/>
    <n v="54.9"/>
    <n v="13.9"/>
    <n v="-14.83"/>
    <s v=""/>
    <s v=""/>
    <n v="53.97"/>
    <s v=" "/>
    <x v="9"/>
    <s v="MLB2735548557"/>
    <s v="Par Kits De Rolamento Roda Traseira Gol G1 G2 G3 G4 G5"/>
    <s v=" "/>
    <n v="54.9"/>
    <s v="Premium"/>
    <s v="Autorizado"/>
    <s v="wellington Gomes"/>
    <s v="CPF 40126953805"/>
    <s v="rua Amâncio rebelo 38, São Paulo - CEP: 08390110, São Paulo"/>
    <s v=" "/>
    <s v="wellington Gomes"/>
    <s v="40126953805"/>
    <s v="Rua Amâncio Rebelo 38 / casa - CEP 08390110 - Jardim Santo André, São Paulo, São Paulo"/>
    <s v="São Paulo"/>
    <s v="São Paulo"/>
    <s v="08390110"/>
    <s v="Brasil"/>
    <s v="Mercado Envios Flex"/>
    <s v="19 de junho | 16:18"/>
    <s v="19 de junho | 17:29"/>
    <s v="DANILO DOS SANTOS VITORIO"/>
    <s v="42366287306"/>
    <s v=" "/>
    <s v=" "/>
    <s v=" "/>
    <s v=" "/>
    <s v=" "/>
    <s v=" "/>
    <s v=" "/>
    <s v="Não"/>
    <s v=""/>
    <s v="Não"/>
  </r>
  <r>
    <x v="1"/>
    <s v="2000005874772240"/>
    <d v="2023-06-17T00:00:00"/>
    <s v="Entregue"/>
    <s v="Chegou em 21 de junho"/>
    <s v="Sim"/>
    <n v="1"/>
    <n v="54.9"/>
    <s v=""/>
    <n v="-9.8791260724152963"/>
    <n v="-8.1627526537734472"/>
    <s v=""/>
    <n v="36.858121273811257"/>
    <s v="Sim"/>
    <x v="9"/>
    <s v="MLB2735548557"/>
    <s v="Par Kits De Rolamento Roda Traseira Gol G1 G2 G3 G4 G5"/>
    <s v=" "/>
    <n v="54.9"/>
    <s v="Premium"/>
    <s v=" "/>
    <s v=" "/>
    <s v=" "/>
    <s v=" "/>
    <s v=" "/>
    <s v=" "/>
    <s v=" "/>
    <s v=" "/>
    <s v=" "/>
    <s v=" "/>
    <s v=" "/>
    <s v=" "/>
    <s v=" "/>
    <s v=" "/>
    <s v=" "/>
    <s v=" "/>
    <s v=" "/>
    <s v=" "/>
    <s v=" "/>
    <s v=" "/>
    <s v=" "/>
    <s v=" "/>
    <s v=" "/>
    <s v=" "/>
    <s v="Não"/>
    <s v=""/>
    <s v="Não"/>
  </r>
  <r>
    <x v="1"/>
    <s v="2000005874772244"/>
    <d v="2023-06-17T00:00:00"/>
    <s v="Entregue"/>
    <s v="Chegou em 21 de junho"/>
    <s v="Sim"/>
    <n v="1"/>
    <n v="82.64"/>
    <s v=""/>
    <n v="-14.870873927584704"/>
    <n v="-12.287247346226552"/>
    <s v=""/>
    <n v="55.481878726188746"/>
    <s v="Sim"/>
    <x v="106"/>
    <s v="MLB3537409570"/>
    <s v="Cabo De Freio Gol G2 Todos Traseiro 1994 A 2002"/>
    <s v=" "/>
    <n v="82.64"/>
    <s v="Clássico"/>
    <s v=" "/>
    <s v=" "/>
    <s v=" "/>
    <s v=" "/>
    <s v=" "/>
    <s v=" "/>
    <s v=" "/>
    <s v=" "/>
    <s v=" "/>
    <s v=" "/>
    <s v=" "/>
    <s v=" "/>
    <s v=" "/>
    <s v=" "/>
    <s v=" "/>
    <s v=" "/>
    <s v=" "/>
    <s v=" "/>
    <s v=" "/>
    <s v=" "/>
    <s v=" "/>
    <s v=" "/>
    <s v=" "/>
    <s v=" "/>
    <s v="Não"/>
    <s v=""/>
    <s v="Não"/>
  </r>
  <r>
    <x v="1"/>
    <s v="2000005874597898"/>
    <d v="2023-06-17T00:00:00"/>
    <s v="Entregue"/>
    <s v="Chegou em 21 de junho"/>
    <s v="Não"/>
    <n v="1"/>
    <n v="317.85000000000002"/>
    <n v="39.020000000000003"/>
    <n v="-38.14"/>
    <n v="-77.97"/>
    <s v=""/>
    <n v="240.76"/>
    <s v=" "/>
    <x v="246"/>
    <s v="MLB3306020413"/>
    <s v="Par Bandeja Inferior Com Pivô Brava 1999 A 2003"/>
    <s v=" "/>
    <n v="317.85000000000002"/>
    <s v="Clássico"/>
    <s v="Não emitida"/>
    <s v="lincon moraes"/>
    <s v="CPF 03116381470"/>
    <s v="avenida mariana amalia 454 - loja, vitoria santo antao - CEP: 55602010, Pernambuco"/>
    <s v=" "/>
    <s v="lincon moraes"/>
    <s v="03116381470"/>
    <s v="Rua Severino Rodrigues dos Reis 749 / casa Referencia: rua do armazém Bahia por trás da escola Nova Santana. - CEP 54777460 - Santana, Camaragibe, Pernambuco"/>
    <s v="Camaragibe"/>
    <s v="Pernambuco"/>
    <s v="54777460"/>
    <s v="Brasil"/>
    <s v="Correios e pontos de envio"/>
    <s v="20 de junho | 23:40"/>
    <s v="21 de junho | 18:52"/>
    <s v="Mercado Envios"/>
    <s v="MEL42366160268LMXDF01"/>
    <s v=" "/>
    <s v=" "/>
    <s v=" "/>
    <s v=" "/>
    <s v=" "/>
    <s v=" "/>
    <s v=" "/>
    <s v="Não"/>
    <s v=""/>
    <s v="Não"/>
  </r>
  <r>
    <x v="1"/>
    <s v="2000005874347244"/>
    <d v="2023-06-17T00:00:00"/>
    <s v="Devolução finalizada com reembolso para o comprador"/>
    <s v="O produto devolvido chegou em terça-feira, 27 de junho."/>
    <s v="Não"/>
    <n v="1"/>
    <n v="164.5"/>
    <s v=""/>
    <n v="-97.64"/>
    <n v="-38.950000000000003"/>
    <n v="-144.76"/>
    <n v="-116.85"/>
    <s v="Sim"/>
    <x v="23"/>
    <s v="MLB3466456076"/>
    <s v="Bandeja Direita C Pivô 207 08 Em Diante Exceto Sw Escapade"/>
    <s v=" "/>
    <n v="164.5"/>
    <s v="Clássico"/>
    <s v="Não emitida"/>
    <s v="jose rosa"/>
    <s v="CPF 30200033859"/>
    <s v="Dos agapantos n 227 227 - Bar da familia ze parana, Mogi Guaçu - CEP: 13846245, São Paulo"/>
    <s v=" "/>
    <s v="jose rosa"/>
    <s v="30200033859"/>
    <s v="Rua Cecília Iter 177 / Vila Progresso (Zona Leste), São Paulo (08240730), São Paulo"/>
    <s v="São Paulo"/>
    <s v="São Paulo"/>
    <s v="08240730"/>
    <s v="Brasil"/>
    <s v="Correios e pontos de envio"/>
    <s v="26 de junho | 12:43"/>
    <s v="27 de junho | 09:56"/>
    <s v="Mercado Envios"/>
    <s v="OV616879040BR"/>
    <s v="https://www2.correios.com.br/sistemas/rastreamento/resultado.cfm"/>
    <s v=" "/>
    <s v=" "/>
    <s v=" "/>
    <s v=" "/>
    <s v=" "/>
    <s v=" "/>
    <s v="Não"/>
    <n v="1"/>
    <s v="Não"/>
  </r>
  <r>
    <x v="1"/>
    <s v="2000005874418856"/>
    <d v="2023-06-17T00:00:00"/>
    <s v="Entregue"/>
    <s v="Chegou em 19 de junho"/>
    <s v="Não"/>
    <n v="1"/>
    <n v="199.9"/>
    <n v="1.59"/>
    <n v="-33.979999999999997"/>
    <s v=""/>
    <s v=""/>
    <n v="167.51"/>
    <s v=" "/>
    <x v="10"/>
    <s v="MLB3461436092"/>
    <s v="Cabo Do Trambulador Celta 2007 A 2014"/>
    <s v=" "/>
    <n v="199.9"/>
    <s v="Premium"/>
    <s v="Autorizado"/>
    <s v="Evandro Guastali Ponce Ponce"/>
    <s v="CPF 11663703809"/>
    <s v="Rua Angá 433 - Casa 2, São Paulo - CEP: 03360000, São Paulo"/>
    <s v=" "/>
    <s v="Evandro Guastali Ponce Ponce"/>
    <s v="11663703809"/>
    <s v="Rua Angá 433 / Casa 1 Referencia: Casa 1 - CEP 03360000 - Vila Formosa, São Paulo, São Paulo"/>
    <s v="São Paulo"/>
    <s v="São Paulo"/>
    <s v="03360000"/>
    <s v="Brasil"/>
    <s v="Mercado Envios Flex"/>
    <s v="19 de junho | 16:18"/>
    <s v="19 de junho | 20:09"/>
    <s v="RHENAN SILVA TORRES"/>
    <s v="42366005435"/>
    <s v=" "/>
    <s v=" "/>
    <s v=" "/>
    <s v=" "/>
    <s v=" "/>
    <s v=" "/>
    <s v=" "/>
    <s v="Não"/>
    <s v=""/>
    <s v="Não"/>
  </r>
  <r>
    <x v="1"/>
    <s v="2000005874331890"/>
    <d v="2023-06-17T00:00:00"/>
    <s v="Entregue"/>
    <s v="Chegou em 19 de junho"/>
    <s v="Não"/>
    <n v="1"/>
    <n v="58.89"/>
    <n v="15.9"/>
    <n v="-15.51"/>
    <s v=""/>
    <s v=""/>
    <n v="59.28"/>
    <s v="Sim"/>
    <x v="38"/>
    <s v="MLB3286247329"/>
    <s v="Par Kit Rolamento Roda Traseira Celta Até 2011"/>
    <s v=" "/>
    <n v="58.89"/>
    <s v="Premium"/>
    <s v="Autorizado"/>
    <s v="José ricardo cezar Cezar"/>
    <s v="CPF 12623919895"/>
    <s v="Rua Alfredo Rachid 63 - casa, Suzano - CEP: 08655540, São Paulo"/>
    <s v=" "/>
    <s v="José ricardo cezar Cezar"/>
    <s v="12623919895"/>
    <s v="Rua Alfredo Rachid 63 / casa - CEP 08655540 - Parque Umuarama, Suzano, São Paulo"/>
    <s v="Suzano"/>
    <s v="São Paulo"/>
    <s v="08655540"/>
    <s v="Brasil"/>
    <s v="Mercado Envios Flex"/>
    <s v="19 de junho | 17:55"/>
    <s v="19 de junho | 21:18"/>
    <s v="NELSON DE OLIVEIRA PEDROSA"/>
    <s v="42365971647"/>
    <s v=" "/>
    <s v=" "/>
    <s v=" "/>
    <s v=" "/>
    <s v=" "/>
    <s v=" "/>
    <s v=" "/>
    <s v="Não"/>
    <s v=""/>
    <s v="Não"/>
  </r>
  <r>
    <x v="1"/>
    <s v="2000005874133912"/>
    <d v="2023-06-17T00:00:00"/>
    <s v="Entregue"/>
    <s v="Chegou em 21 de junho"/>
    <s v="Não"/>
    <n v="1"/>
    <n v="59.7"/>
    <n v="23.04"/>
    <n v="-15.65"/>
    <n v="-23.04"/>
    <s v=""/>
    <n v="44.05"/>
    <s v="Sim"/>
    <x v="38"/>
    <s v="MLB2735619005"/>
    <s v="Par Kit De Rolamento Roda Traseira Celta Corsa Prisma"/>
    <s v=" "/>
    <n v="59.7"/>
    <s v="Premium"/>
    <s v="Não emitida"/>
    <s v="Jose Dos Santos"/>
    <s v="CPF 03319855948"/>
    <s v="rua progetada 9, Roncador - CEP: 87320000, Paraná"/>
    <s v=" "/>
    <s v="Jose Dos Santos"/>
    <s v="03319855948"/>
    <s v="rua progetada 9 / CEP 87320000 - jardim anchieta, Roncador, Paraná"/>
    <s v="Roncador"/>
    <s v="Paraná"/>
    <s v="87320000"/>
    <s v="Brasil"/>
    <s v="Correios e pontos de envio"/>
    <s v="20 de junho | 09:27"/>
    <s v="21 de junho | 13:25"/>
    <s v="Mercado Envios"/>
    <s v="MEL42365965782LMXDF01"/>
    <s v=" "/>
    <s v=" "/>
    <s v=" "/>
    <s v=" "/>
    <s v=" "/>
    <s v=" "/>
    <s v=" "/>
    <s v="Não"/>
    <s v=""/>
    <s v="Não"/>
  </r>
  <r>
    <x v="1"/>
    <s v="2000005873902984"/>
    <d v="2023-06-17T00:00:00"/>
    <s v="Entregue"/>
    <s v="Chegou em 19 de junho"/>
    <s v="Não"/>
    <n v="1"/>
    <n v="270.95"/>
    <n v="1.59"/>
    <n v="-46.06"/>
    <s v=""/>
    <s v=""/>
    <n v="226.48"/>
    <s v="Sim"/>
    <x v="46"/>
    <s v="MLB3698548952"/>
    <s v="Cabo Duplo Câmbio Strada 1.6 1.8 2011 Em Diante"/>
    <s v=" "/>
    <n v="270.95"/>
    <s v="Premium"/>
    <s v="Autorizado"/>
    <s v="victor bessa"/>
    <s v="CPF 47104788808"/>
    <s v="Av Julio Buono 2988 - Bar do Vaguinho, São Paulo - CEP: 02201003, São Paulo"/>
    <s v=" "/>
    <s v="victor bessa"/>
    <s v="47104788808"/>
    <s v="Avenida Júlio Buono 2988 / Bar Referencia: bar de esquina do lado de uma borracharia 2988 da Av Júlio Buono, se estiver fechado entregar na travessa Antônio laval n8 - CEP 02258000 - Vila Constança, São Paulo, São Paulo"/>
    <s v="São Paulo"/>
    <s v="São Paulo"/>
    <s v="02258000"/>
    <s v="Brasil"/>
    <s v="Mercado Envios Flex"/>
    <s v="19 de junho | 16:12"/>
    <s v="19 de junho | 19:54"/>
    <s v="LAERCIO CASEMIRO"/>
    <s v="42365859762"/>
    <s v=" "/>
    <s v=" "/>
    <s v=" "/>
    <s v=" "/>
    <s v=" "/>
    <s v=" "/>
    <s v=" "/>
    <s v="Não"/>
    <s v=""/>
    <s v="Não"/>
  </r>
  <r>
    <x v="1"/>
    <s v="2000005873731732"/>
    <d v="2023-06-17T00:00:00"/>
    <s v="Entregue"/>
    <s v="Chegou em 20 de junho"/>
    <s v="Não"/>
    <n v="1"/>
    <n v="31.39"/>
    <n v="13.7"/>
    <n v="-9.27"/>
    <n v="-13.7"/>
    <s v=""/>
    <n v="22.12"/>
    <s v=" "/>
    <x v="391"/>
    <s v="MLB3460949998"/>
    <s v="Kit Rolamento Roda Traseira Celta Até 2011"/>
    <s v=" "/>
    <n v="31.39"/>
    <s v="Clássico"/>
    <s v="Não emitida"/>
    <s v="Euclesio Lambradozzi de Souza Junior"/>
    <s v="CPF 33066733823"/>
    <s v="Rua Ribeirão preto 43 - casa, São Simão - CEP: 14200000, São Paulo"/>
    <s v=" "/>
    <s v="Euclesio Lambradozzi de Souza Junior"/>
    <s v="33066733823"/>
    <s v="Rua Ribeirão Preto 43 / casa - CEP 14200000 - São Simão, São Paulo"/>
    <s v="São Simão"/>
    <s v="São Paulo"/>
    <s v="14200000"/>
    <s v="Brasil"/>
    <s v="Correios e pontos de envio"/>
    <s v="20 de junho | 00:20"/>
    <s v="20 de junho | 12:21"/>
    <s v="Mercado Envios"/>
    <s v="MEL42365793528LMXDF01"/>
    <s v=" "/>
    <s v=" "/>
    <s v=" "/>
    <s v=" "/>
    <s v=" "/>
    <s v=" "/>
    <s v=" "/>
    <s v="Não"/>
    <s v=""/>
    <s v="Não"/>
  </r>
  <r>
    <x v="1"/>
    <s v="2000005873143456"/>
    <d v="2023-06-17T00:00:00"/>
    <s v="Entregue"/>
    <s v="Chegou em 22 de junho"/>
    <s v="Não"/>
    <n v="1"/>
    <n v="119.84"/>
    <s v=""/>
    <n v="-20.37"/>
    <n v="-26.45"/>
    <s v=""/>
    <n v="73.02"/>
    <s v=" "/>
    <x v="120"/>
    <s v="MLB3591831284"/>
    <s v="Par Bracinho Oscilante Com Pivô Uno Mille 1991 A 2011"/>
    <s v=" "/>
    <n v="119.84"/>
    <s v="Premium"/>
    <s v="Não emitida"/>
    <s v="Jose Mota"/>
    <s v="CPF 37282530149"/>
    <s v="Quadra 7 Lote 19 Casa 03 3 - condominio atlantida, Cidade Ocidental - CEP: 72885560, Mato Grosso"/>
    <s v=" "/>
    <s v="Jose Mota"/>
    <s v="37282530149"/>
    <s v="Quadra 7 Comércio Local 24 03 / LOJA Referencia: LOJA AUTO COLORADO VEÍCULOS, EM FRENTE A LOJA BIKE MANIA - CEP 73036160 - Sobradinho, Brasília, Distrito Federal"/>
    <s v="Brasília"/>
    <s v="Distrito Federal"/>
    <s v="73036160"/>
    <s v="Brasil"/>
    <s v="Correios e pontos de envio"/>
    <s v="20 de junho | 23:49"/>
    <s v="22 de junho | 14:34"/>
    <s v="Mercado Envios"/>
    <s v="MEL42365463617LMXDF01"/>
    <s v=" "/>
    <s v=" "/>
    <s v=" "/>
    <s v=" "/>
    <s v=" "/>
    <s v=" "/>
    <s v=" "/>
    <s v="Não"/>
    <s v=""/>
    <s v="Não"/>
  </r>
  <r>
    <x v="1"/>
    <s v="2000005871763710"/>
    <d v="2023-06-17T00:00:00"/>
    <s v="Entregue"/>
    <s v="Chegou em 21 de junho"/>
    <s v="Não"/>
    <n v="1"/>
    <n v="82.64"/>
    <s v=""/>
    <n v="-9.92"/>
    <n v="-20.45"/>
    <s v=""/>
    <n v="52.27"/>
    <s v="Sim"/>
    <x v="106"/>
    <s v="MLB3537385758"/>
    <s v="Cabo De Freio Parati G2 Todos Traseiro 1995 A 2002"/>
    <s v=" "/>
    <n v="82.64"/>
    <s v="Clássico"/>
    <s v="Não emitida"/>
    <s v="Sergio Rogerio Dos Santos"/>
    <s v="CPF 15513914816"/>
    <s v="Rua Roque Graciliano dos Santos 171 - Casa, Ubatuba - CEP: 11691036, São Paulo"/>
    <s v=" "/>
    <s v="Sergio Rogerio Dos Santos"/>
    <s v="15513914816"/>
    <s v="Rua Roque Graciliano dos Santos 171 / Casa Referencia: rua do lado do paisagismo, perto do semar do trevo (semar novo) - CEP 11691036 - Mato Dentro, Ubatuba, São Paulo"/>
    <s v="Ubatuba"/>
    <s v="São Paulo"/>
    <s v="11691036"/>
    <s v="Brasil"/>
    <s v="Correios e pontos de envio"/>
    <s v="21 de junho | 01:32"/>
    <s v="21 de junho | 11:53"/>
    <s v="Mercado Envios"/>
    <s v="MEL42364865243LMXDF01"/>
    <s v=" "/>
    <s v=" "/>
    <s v=" "/>
    <s v=" "/>
    <s v=" "/>
    <s v=" "/>
    <s v=" "/>
    <s v="Não"/>
    <s v=""/>
    <s v="Não"/>
  </r>
  <r>
    <x v="1"/>
    <s v="2000005871593028"/>
    <d v="2023-06-17T00:00:00"/>
    <s v="Entregue"/>
    <s v="Chegou em 20 de junho"/>
    <s v="Não"/>
    <n v="1"/>
    <n v="89.52"/>
    <s v=""/>
    <n v="-15.22"/>
    <n v="-21.45"/>
    <s v=""/>
    <n v="52.85"/>
    <s v="Sim"/>
    <x v="14"/>
    <s v="MLB3292519087"/>
    <s v="Par Morceguinho Dianteiro Celta 1998 A 2015"/>
    <s v=" "/>
    <n v="89.52"/>
    <s v="Premium"/>
    <s v="Não emitida"/>
    <s v="Cristina Soares"/>
    <s v="CPF 91722748672"/>
    <s v="Felipe Do Amaral 286 - Casa, Itupeva - CEP: 13295000, São Paulo"/>
    <s v=" "/>
    <s v="Cristina Soares"/>
    <s v="91722748672"/>
    <s v="Rua Felipe do Amaral 286 / CEP 13295582 - Portal de Santa Fé, Itupeva, São Paulo"/>
    <s v="Itupeva"/>
    <s v="São Paulo"/>
    <s v="13295582"/>
    <s v="Brasil"/>
    <s v="Correios e pontos de envio"/>
    <s v="20 de junho | 02:41"/>
    <s v="20 de junho | 12:32"/>
    <s v="Mercado Envios"/>
    <s v="MEL42364788385LMXDF01"/>
    <s v=" "/>
    <s v=" "/>
    <s v=" "/>
    <s v=" "/>
    <s v=" "/>
    <s v=" "/>
    <s v=" "/>
    <s v="Não"/>
    <s v=""/>
    <s v="Não"/>
  </r>
  <r>
    <x v="1"/>
    <s v="2000004549169363"/>
    <d v="2023-06-16T00:00:00"/>
    <s v="Entregue"/>
    <s v="Chegou em 21 de junho"/>
    <s v="Sim"/>
    <n v="1"/>
    <n v="54.9"/>
    <n v="7.54"/>
    <n v="-14.83"/>
    <n v="-7.54"/>
    <s v=""/>
    <n v="40.07"/>
    <s v="Sim"/>
    <x v="9"/>
    <s v="MLB2735548557"/>
    <s v="Par Kits De Rolamento Roda Traseira Gol G1 G2 G3 G4 G5"/>
    <s v=" "/>
    <n v="54.9"/>
    <s v="Premium"/>
    <s v="Não emitida"/>
    <s v="Fernando de Paula Rocha"/>
    <s v="CPF 11772788805"/>
    <s v="Rua Major Eusébio Moraes da Cunha 1185, Pilar do Sul - CEP: 18185000, São Paulo"/>
    <s v=" "/>
    <s v="Fernando de Paula Rocha"/>
    <s v="11772788805"/>
    <s v="Rua Major Eusébio Moraes da Cunha 1185 / CEP 18185000 - Colinas, Pilar do Sul, São Paulo"/>
    <s v="Pilar do Sul"/>
    <s v="São Paulo"/>
    <s v="18185000"/>
    <s v="Brasil"/>
    <s v="Correios e pontos de envio"/>
    <s v="21 de junho | 02:24"/>
    <s v="21 de junho | 10:46"/>
    <s v="Mercado Envios"/>
    <s v="MEL42364092615LMXDF01"/>
    <s v=" "/>
    <s v=" "/>
    <s v=" "/>
    <s v=" "/>
    <s v=" "/>
    <s v=" "/>
    <s v=" "/>
    <s v="Não"/>
    <s v=""/>
    <s v="Não"/>
  </r>
  <r>
    <x v="1"/>
    <s v="2000005869742438"/>
    <d v="2023-06-16T00:00:00"/>
    <s v="Entregue"/>
    <s v="Chegou em 21 de junho"/>
    <s v="Não"/>
    <n v="1"/>
    <n v="54.9"/>
    <n v="19.920000000000002"/>
    <n v="-14.83"/>
    <n v="-19.920000000000002"/>
    <s v=""/>
    <n v="40.07"/>
    <s v="Sim"/>
    <x v="9"/>
    <s v="MLB2735548557"/>
    <s v="Par Kits De Rolamento Roda Traseira Gol G1 G2 G3 G4 G5"/>
    <s v=" "/>
    <n v="54.9"/>
    <s v="Premium"/>
    <s v="Não emitida"/>
    <s v="Layne Lima"/>
    <s v="CPF 34061431803"/>
    <s v="Rua Francisco Castro 90 - casa, Quintana - CEP: 17670000, São Paulo"/>
    <s v=" "/>
    <s v="Layne Lima"/>
    <s v="34061431803"/>
    <s v="Rua Francisco Castro 90 / casa Referencia: enfrente a pracinha - CEP 17670000 - Gregório licorio, Quintana, São Paulo"/>
    <s v="Quintana"/>
    <s v="São Paulo"/>
    <s v="17670000"/>
    <s v="Brasil"/>
    <s v="Correios e pontos de envio"/>
    <s v="21 de junho | 02:13"/>
    <s v="21 de junho | 18:34"/>
    <s v="Mercado Envios"/>
    <s v="MEL42364093724LMXDF01"/>
    <s v=" "/>
    <s v=" "/>
    <s v=" "/>
    <s v=" "/>
    <s v=" "/>
    <s v=" "/>
    <s v=" "/>
    <s v="Não"/>
    <s v=""/>
    <s v="Não"/>
  </r>
  <r>
    <x v="1"/>
    <s v="2000005869666532"/>
    <d v="2023-06-16T00:00:00"/>
    <s v="Entregue"/>
    <s v="Chegou em 20 de junho"/>
    <s v="Não"/>
    <n v="1"/>
    <n v="54.9"/>
    <n v="10.96"/>
    <n v="-14.83"/>
    <n v="-10.96"/>
    <s v=""/>
    <n v="40.07"/>
    <s v="Sim"/>
    <x v="9"/>
    <s v="MLB2735548557"/>
    <s v="Par Kits De Rolamento Roda Traseira Gol G1 G2 G3 G4 G5"/>
    <s v=" "/>
    <n v="54.9"/>
    <s v="Premium"/>
    <s v="Não emitida"/>
    <s v="mayconwillians Barbasa"/>
    <s v="CPF 35368508808"/>
    <s v="Pascoaal Moreira 45 - Casa, Porto Feliz - CEP: 18540000, São Paulo"/>
    <s v=" "/>
    <s v="mayconwillians Barbasa"/>
    <s v="35368508808"/>
    <s v="Rua Pascoal Moreira 45 / próximo - CEP 18547168 - Cidade Nova Bandeirantes, Porto Feliz, São Paulo"/>
    <s v="Porto Feliz"/>
    <s v="São Paulo"/>
    <s v="18547168"/>
    <s v="Brasil"/>
    <s v="Correios e pontos de envio"/>
    <s v="20 de junho | 02:26"/>
    <s v="20 de junho | 14:08"/>
    <s v="Mercado Envios"/>
    <s v="MEL42364060874LMXDF01"/>
    <s v=" "/>
    <s v=" "/>
    <s v=" "/>
    <s v=" "/>
    <s v=" "/>
    <s v=" "/>
    <s v=" "/>
    <s v="Não"/>
    <s v=""/>
    <s v="Não"/>
  </r>
  <r>
    <x v="1"/>
    <s v="2000005869331830"/>
    <d v="2023-06-16T00:00:00"/>
    <s v="Devolução para revisar"/>
    <s v="Você tem até terça-feira, 4 de julho, para nos avisar como o item chegou. Após essa data, vamos entender que chegou como esperado."/>
    <s v="Não"/>
    <n v="1"/>
    <n v="135.79"/>
    <s v=""/>
    <n v="-16.29"/>
    <n v="-20.45"/>
    <n v="-99.05"/>
    <n v="0"/>
    <s v=" "/>
    <x v="193"/>
    <s v="MLB3339409913"/>
    <s v="Cabo Trambulador Seleção Palio Weekend Adventure 09 A 12"/>
    <s v=" "/>
    <n v="135.79"/>
    <s v="Clássico"/>
    <s v="Não emitida"/>
    <s v="WILSON MUSSI FARIA"/>
    <s v="CPF 02963041748"/>
    <s v="rua barao de lucena 104 - casa 17  condominio pedra do conego, Nova Friburgo - CEP: 28621020, Rio de Janeiro"/>
    <s v=" "/>
    <s v="WILSON MUSSI FARIA"/>
    <s v="02963041748"/>
    <s v="Rua Cecília Iter 177 / Vila Progresso (Zona Leste), São Paulo (08240730), São Paulo"/>
    <s v="São Paulo"/>
    <s v="São Paulo"/>
    <s v="08240730"/>
    <s v="Brasil"/>
    <s v="Correios e pontos de envio"/>
    <s v="23 de junho | 15:03"/>
    <s v="29 de junho | 14:31"/>
    <s v="Mercado Envios"/>
    <s v="QC513805456BR"/>
    <s v="https://www2.correios.com.br/sistemas/rastreamento/resultado.cfm"/>
    <s v=" "/>
    <s v=" "/>
    <s v=" "/>
    <s v=" "/>
    <s v=" "/>
    <s v=" "/>
    <s v="Sim"/>
    <s v=""/>
    <s v="Não"/>
  </r>
  <r>
    <x v="1"/>
    <s v="2000005869119976"/>
    <d v="2023-06-16T00:00:00"/>
    <s v="Entregue"/>
    <s v="Chegou em 21 de junho"/>
    <s v="Não"/>
    <n v="1"/>
    <n v="215.76"/>
    <s v=""/>
    <n v="-36.68"/>
    <n v="-20.45"/>
    <s v=""/>
    <n v="158.63"/>
    <s v=" "/>
    <x v="89"/>
    <s v="MLB3292612341"/>
    <s v="Kit Rolamento Eixo Traseiro C Bucha 47mm Peugeot 206 99 A 10"/>
    <s v=" "/>
    <n v="215.76"/>
    <s v="Premium"/>
    <s v="Não emitida"/>
    <s v="EMERSON SILVA GONÇALVES"/>
    <s v="CPF 19545885858"/>
    <s v="av paranapanema 124, Avaré - CEP: 18701240, São Paulo"/>
    <s v=" "/>
    <s v="EMERSON SILVA GONÇALVES"/>
    <s v="19545885858"/>
    <s v="Avenida Paranapanema 124 / Portão Rua Ao Lado ou loja de carros FEIRA DO ROLO no começo da Avenida - CEP 18701240 - Braz II, Avaré, São Paulo"/>
    <s v="Avaré"/>
    <s v="São Paulo"/>
    <s v="18701240"/>
    <s v="Brasil"/>
    <s v="Correios e pontos de envio"/>
    <s v="21 de junho | 00:49"/>
    <s v="21 de junho | 10:52"/>
    <s v="Mercado Envios"/>
    <s v="MEL42363830182LMXDF01"/>
    <s v=" "/>
    <s v=" "/>
    <s v=" "/>
    <s v=" "/>
    <s v=" "/>
    <s v=" "/>
    <s v=" "/>
    <s v="Não"/>
    <s v=""/>
    <s v="Não"/>
  </r>
  <r>
    <x v="1"/>
    <s v="2000004548693005"/>
    <d v="2023-06-16T00:00:00"/>
    <s v="Entregue"/>
    <s v="Chegou em 20 de junho"/>
    <s v="Sim"/>
    <n v="1"/>
    <n v="70.31"/>
    <n v="11"/>
    <n v="-17.45"/>
    <n v="-11"/>
    <s v=""/>
    <n v="52.86"/>
    <s v=" "/>
    <x v="14"/>
    <s v="MLB3497685910"/>
    <s v="Par Morceguinho Dianteiro Corsa 1998 A 2003"/>
    <s v=" "/>
    <n v="70.31"/>
    <s v="Premium"/>
    <s v="Não emitida"/>
    <s v="namor santos jesus"/>
    <s v="CPF 28541409821"/>
    <s v="Rua José Marcelino Dos Santos Júnior 31, Taubaté - CEP: 12053160, São Paulo"/>
    <s v=" "/>
    <s v="namor santos jesus"/>
    <s v="28541409821"/>
    <s v="Rua José Marcelino dos Santos Júnior 31 / CEP 12053160 - Parque São Cristóvão, Taubaté, São Paulo"/>
    <s v="Taubaté"/>
    <s v="São Paulo"/>
    <s v="12053160"/>
    <s v="Brasil"/>
    <s v="Correios e pontos de envio"/>
    <s v="20 de junho | 02:35"/>
    <s v="20 de junho | 12:36"/>
    <s v="Mercado Envios"/>
    <s v="MEL42363639461LMXDF01"/>
    <s v=" "/>
    <s v=" "/>
    <s v=" "/>
    <s v=" "/>
    <s v=" "/>
    <s v=" "/>
    <s v=" "/>
    <s v="Não"/>
    <s v=""/>
    <s v="Não"/>
  </r>
  <r>
    <x v="1"/>
    <s v="2000005868856648"/>
    <d v="2023-06-16T00:00:00"/>
    <s v="Entregue"/>
    <s v="Chegou em 21 de junho"/>
    <s v="Não"/>
    <n v="1"/>
    <n v="70.31"/>
    <n v="10.96"/>
    <n v="-9.92"/>
    <n v="-10.96"/>
    <s v=""/>
    <n v="60.39"/>
    <s v=" "/>
    <x v="14"/>
    <s v="MLB3292567155"/>
    <s v="Par Morceguinho Dianteiro Prisma 2007 A 2012"/>
    <s v=" "/>
    <n v="70.31"/>
    <s v="Premium"/>
    <s v="Não emitida"/>
    <s v="Christiano Maldonado"/>
    <s v="CPF 22163943860"/>
    <s v="Rua Marques da Cruz 1844 - casa, Ribeirão Preto - CEP: 14051150, São Paulo"/>
    <s v=" "/>
    <s v="Christiano Maldonado"/>
    <s v="22163943860"/>
    <s v="Rua Milton Teixeira de Sa 243 / oficina Referencia: em frente ao centro de saúde - CEP 13414216 - Loteamento Santa Rosa, Piracicaba, São Paulo"/>
    <s v="Piracicaba"/>
    <s v="São Paulo"/>
    <s v="13414216"/>
    <s v="Brasil"/>
    <s v="Correios e pontos de envio"/>
    <s v="21 de junho | 01:38"/>
    <s v="21 de junho | 14:12"/>
    <s v="Mercado Envios"/>
    <s v="MEL42363709666LMXDF01"/>
    <s v=" "/>
    <s v=" "/>
    <s v=" "/>
    <s v=" "/>
    <s v=" "/>
    <s v=" "/>
    <s v=" "/>
    <s v="Não"/>
    <s v=""/>
    <s v="Não"/>
  </r>
  <r>
    <x v="1"/>
    <s v="2000005868195118"/>
    <d v="2023-06-16T00:00:00"/>
    <s v="Entregue"/>
    <s v="Chegou em 20 de junho"/>
    <s v="Não"/>
    <n v="1"/>
    <n v="89.52"/>
    <s v=""/>
    <n v="-15.22"/>
    <n v="-21.45"/>
    <s v=""/>
    <n v="52.85"/>
    <s v="Sim"/>
    <x v="14"/>
    <s v="MLB3497685906"/>
    <s v="Par Morceguinho Dianteiro Classic 2004 A 2015"/>
    <s v=" "/>
    <n v="89.52"/>
    <s v="Premium"/>
    <s v="Não emitida"/>
    <s v="Hugo Reis Pereira"/>
    <s v="CPF 10844536733"/>
    <s v="Rua J 180, Volta Redonda - CEP: 27267280, Rio de Janeiro"/>
    <s v=" "/>
    <s v="Hugo Reis Pereira"/>
    <s v="10844536733"/>
    <s v="Rua J 180 / CEP 27267280 - Jardim Ponte Alta, Volta Redonda, Rio de Janeiro"/>
    <s v="Volta Redonda"/>
    <s v="Rio de Janeiro"/>
    <s v="27267280"/>
    <s v="Brasil"/>
    <s v="Correios e pontos de envio"/>
    <s v="20 de junho | 01:58"/>
    <s v="20 de junho | 16:55"/>
    <s v="Mercado Envios"/>
    <s v="MEL42363428464LMXDF01"/>
    <s v=" "/>
    <s v=" "/>
    <s v=" "/>
    <s v=" "/>
    <s v=" "/>
    <s v=" "/>
    <s v=" "/>
    <s v="Não"/>
    <s v=""/>
    <s v="Não"/>
  </r>
  <r>
    <x v="1"/>
    <s v="2000005867995902"/>
    <d v="2023-06-16T00:00:00"/>
    <s v="Entregue"/>
    <s v="Chegou em 19 de junho"/>
    <s v="Não"/>
    <n v="1"/>
    <n v="279.97000000000003"/>
    <s v=""/>
    <n v="-33.6"/>
    <n v="-26.45"/>
    <s v=""/>
    <n v="219.92"/>
    <s v=" "/>
    <x v="48"/>
    <s v="MLB3296964165"/>
    <s v="Par Bandeja Inferior Com Pivô Kwid 2017 Em Diante"/>
    <s v=" "/>
    <n v="279.97000000000003"/>
    <s v="Clássico"/>
    <s v="Não emitida"/>
    <s v="LUIZ CLAUDIO COSTA"/>
    <s v="CPF 88305317749"/>
    <s v="Felipe Camarão 313, Petrópolis - CEP: 25680510, Rio de Janeiro"/>
    <s v=" "/>
    <s v="LUIZ CLAUDIO COSTA"/>
    <s v="88305317749"/>
    <s v="Rua Felipe Camarão 313 / CEP 25680510 - Retiro, Petrópolis, Rio de Janeiro"/>
    <s v="Petrópolis"/>
    <s v="Rio de Janeiro"/>
    <s v="25680510"/>
    <s v="Brasil"/>
    <s v="Correios e pontos de envio"/>
    <s v="17 de junho | 08:30"/>
    <s v="19 de junho | 13:44"/>
    <s v="Mercado Envios"/>
    <s v="MEL42363271709LMXDF01"/>
    <s v=" "/>
    <s v=" "/>
    <s v=" "/>
    <s v=" "/>
    <s v=" "/>
    <s v=" "/>
    <s v=" "/>
    <s v="Não"/>
    <s v=""/>
    <s v="Não"/>
  </r>
  <r>
    <x v="1"/>
    <s v="2000005867478164"/>
    <d v="2023-06-16T00:00:00"/>
    <s v="Cancelada pelo comprador"/>
    <s v="Cancelou e especificou outro problema."/>
    <s v="Não"/>
    <n v="1"/>
    <n v="119.84"/>
    <s v=""/>
    <n v="-20.37"/>
    <n v="-26.45"/>
    <n v="-73.02"/>
    <n v="0"/>
    <s v=" "/>
    <x v="120"/>
    <s v="MLB3591831284"/>
    <s v="Par Bracinho Oscilante Com Pivô Uno Mille 1991 A 2011"/>
    <s v=" "/>
    <n v="119.84"/>
    <s v="Premium"/>
    <s v="Não emitida"/>
    <s v="Jose Mota"/>
    <s v="CPF 37282530149"/>
    <s v="Quadra 7 Lote 19 Casa 03 3 - condominio atlantida, Cidade Ocidental - CEP: 72885560, Mato Grosso"/>
    <s v=" "/>
    <s v="Jose Mota"/>
    <s v="37282530149"/>
    <s v=" "/>
    <s v="Brasília"/>
    <s v="Distrito Federal"/>
    <s v="73031670"/>
    <s v="Brasil"/>
    <s v="Correios e pontos de envio"/>
    <s v=" "/>
    <s v=" "/>
    <s v="Mercado Envios"/>
    <s v=" "/>
    <s v=" "/>
    <s v=" "/>
    <s v=" "/>
    <s v=" "/>
    <s v=" "/>
    <s v=" "/>
    <s v=" "/>
    <s v="Não"/>
    <s v=""/>
    <s v="Não"/>
  </r>
  <r>
    <x v="1"/>
    <s v="2000005867210514"/>
    <d v="2023-06-16T00:00:00"/>
    <s v="Entregue"/>
    <s v="Chegou em 17 de junho"/>
    <s v="Não"/>
    <n v="1"/>
    <n v="201.17"/>
    <s v=""/>
    <n v="-34.200000000000003"/>
    <n v="-38.950000000000003"/>
    <s v=""/>
    <n v="128.02000000000001"/>
    <s v=" "/>
    <x v="262"/>
    <s v="MLB3617486276"/>
    <s v="Cabo Do Trambulador Sprinter Cdi 311 2002 A 2016"/>
    <s v=" "/>
    <n v="201.17"/>
    <s v="Premium"/>
    <s v="Não emitida"/>
    <s v="Reginaldo Arcenio Nogueira  Nogueira"/>
    <s v="CPF 13327430802"/>
    <s v="Avenida Mário Pedro Vercellino 450 - Adega Altitude 637, Boituva - CEP: 18556040, São Paulo"/>
    <s v=" "/>
    <s v="Reginaldo Arcenio Nogueira  Nogueira"/>
    <s v="13327430802"/>
    <s v="Avenida Mário Pedro Vercellino 450 / Adega Altitude 637 - CEP 18556040 - Chácara Libronici, Boituva, São Paulo"/>
    <s v="Boituva"/>
    <s v="São Paulo"/>
    <s v="18556040"/>
    <s v="Brasil"/>
    <s v="Correios e pontos de envio"/>
    <s v="17 de junho | 02:17"/>
    <s v="17 de junho | 12:33"/>
    <s v="Mercado Envios"/>
    <s v="MEL42363003646LMXDF01"/>
    <s v=" "/>
    <s v=" "/>
    <s v=" "/>
    <s v=" "/>
    <s v=" "/>
    <s v=" "/>
    <s v=" "/>
    <s v="Não"/>
    <s v=""/>
    <s v="Não"/>
  </r>
  <r>
    <x v="1"/>
    <s v="2000004547921957"/>
    <d v="2023-06-16T00:00:00"/>
    <s v="Entregue"/>
    <s v="Chegou em 18 de junho"/>
    <s v="Sim"/>
    <n v="1"/>
    <n v="54.9"/>
    <n v="18.899999999999999"/>
    <n v="-14.83"/>
    <n v="-18.899999999999999"/>
    <s v=""/>
    <n v="40.07"/>
    <s v="Sim"/>
    <x v="9"/>
    <s v="MLB2735548557"/>
    <s v="Par Kits De Rolamento Roda Traseira Gol G1 G2 G3 G4 G5"/>
    <s v=" "/>
    <n v="54.9"/>
    <s v="Premium"/>
    <s v="Não emitida"/>
    <s v="Agnaldo  Henrique "/>
    <s v="CPF 67623336649"/>
    <s v="Rua Pedra Amarela 105 - Casa, Caeté - CEP: 34800000, Minas Gerais"/>
    <s v=" "/>
    <s v="Agnaldo  Henrique "/>
    <s v="67623336649"/>
    <s v="Rua Pedra Amarela 105 / CEP 34800000 - Deschamps, Caeté, Minas Gerais"/>
    <s v="Caeté"/>
    <s v="Minas Gerais"/>
    <s v="34800000"/>
    <s v="Brasil"/>
    <s v="Correios e pontos de envio"/>
    <s v="17 de junho | 00:40"/>
    <s v="18 de junho | 13:22"/>
    <s v="Mercado Envios"/>
    <s v="MEL42362995678LMXDF01"/>
    <s v=" "/>
    <s v=" "/>
    <s v=" "/>
    <s v=" "/>
    <s v=" "/>
    <s v=" "/>
    <s v=" "/>
    <s v="Não"/>
    <s v=""/>
    <s v="Não"/>
  </r>
  <r>
    <x v="1"/>
    <s v="2000005866917416"/>
    <d v="2023-06-16T00:00:00"/>
    <s v="Entregue"/>
    <s v="Chegou em 22 de junho"/>
    <s v="Não"/>
    <n v="1"/>
    <n v="143.16"/>
    <s v=""/>
    <n v="-24.34"/>
    <n v="-20.45"/>
    <s v=""/>
    <n v="98.37"/>
    <s v="Sim"/>
    <x v="42"/>
    <s v="MLB3467679422"/>
    <s v="2 Kits Rolamento Traseiro 207 Passion 50mm 11 A 15 C Barra"/>
    <s v=" "/>
    <n v="143.16"/>
    <s v="Premium"/>
    <s v="Não emitida"/>
    <s v="francisco ricarte"/>
    <s v="CPF 41304462315"/>
    <s v="Rua Barú SN - Qd 47 Lt 06, Anapolis - CEP: 75054840, Goiás"/>
    <s v=" "/>
    <s v="francisco ricarte"/>
    <s v="41304462315"/>
    <s v="Rua 4 11 / lt 11 qd 30 - qd 30 Referencia: oficina de auto - CEP 75114260 - JK Nova Capital, Anápolis, Goiás"/>
    <s v="Anápolis"/>
    <s v="Goiás"/>
    <s v="75114260"/>
    <s v="Brasil"/>
    <s v="Correios e pontos de envio"/>
    <s v="17 de junho | 04:58"/>
    <s v="22 de junho | 15:43"/>
    <s v="Mercado Envios"/>
    <s v="MEL42362879346LMXDF01"/>
    <s v=" "/>
    <s v=" "/>
    <s v=" "/>
    <s v=" "/>
    <s v=" "/>
    <s v=" "/>
    <s v=" "/>
    <s v="Não"/>
    <s v=""/>
    <s v="Não"/>
  </r>
  <r>
    <x v="1"/>
    <s v="2000005866686046"/>
    <d v="2023-06-16T00:00:00"/>
    <s v="Entregue"/>
    <s v="Chegou em 16 de junho"/>
    <s v="Não"/>
    <n v="1"/>
    <n v="110.57"/>
    <n v="1.59"/>
    <n v="-18.8"/>
    <s v=""/>
    <s v=""/>
    <n v="93.36"/>
    <s v=" "/>
    <x v="7"/>
    <s v="MLB3291497859"/>
    <s v="Kit Bomba De Combustível Gasolina Palio Weekend 97 A 2004"/>
    <s v=" "/>
    <n v="110.57"/>
    <s v="Premium"/>
    <s v="Não emitida"/>
    <s v="marcelo verissimo da silva ratoeira"/>
    <s v="CPF 26330577803"/>
    <s v="benjamin constant 906 - farmacia de manipulaçao natutes, suzano - CEP: 08674010, São Paulo"/>
    <s v=" "/>
    <s v="marcelo verissimo da silva ratoeira"/>
    <s v="26330577803"/>
    <s v="Travessa Suzano 162 / CEP 08577830 - Jardim Valparaíso, Itaquaquecetuba, São Paulo"/>
    <s v="Itaquaquecetuba"/>
    <s v="São Paulo"/>
    <s v="08577830"/>
    <s v="Brasil"/>
    <s v="Mercado Envios Flex"/>
    <s v="16 de junho | 16:14"/>
    <s v="16 de junho | 18:16"/>
    <s v="CLEBESON VIEIRA"/>
    <s v="42362696801"/>
    <s v=" "/>
    <s v=" "/>
    <s v=" "/>
    <s v=" "/>
    <s v=" "/>
    <s v=" "/>
    <s v=" "/>
    <s v="Não"/>
    <s v=""/>
    <s v="Não"/>
  </r>
  <r>
    <x v="1"/>
    <s v="2000005866432984"/>
    <d v="2023-06-16T00:00:00"/>
    <s v="Entregue"/>
    <s v="Chegou em 17 de junho"/>
    <s v="Não"/>
    <n v="1"/>
    <n v="70.19"/>
    <n v="13.44"/>
    <n v="-13.92"/>
    <n v="-13.44"/>
    <s v=""/>
    <n v="56.27"/>
    <s v="Sim"/>
    <x v="15"/>
    <s v="MLB3299264797"/>
    <s v="Par Kit Pino Guia Bucha Pinça Prisma 2007 A 2012"/>
    <s v=" "/>
    <n v="70.19"/>
    <s v="Clássico"/>
    <s v="Não emitida"/>
    <s v="Patricia Martins Da Costa Martins"/>
    <s v="CPF 10735248761"/>
    <s v="Praia De Botafogo 142 142 - Travessa Mangaratiba, Angra Dos Reis - CEP: 23943505, Rio de Janeiro"/>
    <s v=" "/>
    <s v="Patricia Martins Da Costa Martins"/>
    <s v="10735248761"/>
    <s v="Praia Botafogo 142 / portaria Referencia: Rio de janeiro - CEP 22250145 - Botafogo, Rio de Janeiro, Rio de Janeiro"/>
    <s v="Rio de Janeiro"/>
    <s v="Rio de Janeiro"/>
    <s v="22250145"/>
    <s v="Brasil"/>
    <s v="Correios e pontos de envio"/>
    <s v="17 de junho | 01:40"/>
    <s v="17 de junho | 21:22"/>
    <s v="Mercado Envios"/>
    <s v="MEL42362667044LMXDF01"/>
    <s v=" "/>
    <s v=" "/>
    <s v=" "/>
    <s v=" "/>
    <s v=" "/>
    <s v=" "/>
    <s v=" "/>
    <s v="Não"/>
    <s v=""/>
    <s v="Não"/>
  </r>
  <r>
    <x v="1"/>
    <s v="2000004547492059"/>
    <d v="2023-06-16T00:00:00"/>
    <s v="Entregue"/>
    <s v="Chegou em 17 de junho"/>
    <s v="Sim"/>
    <n v="1"/>
    <n v="54.9"/>
    <n v="13"/>
    <n v="-14.83"/>
    <n v="-13"/>
    <s v=""/>
    <n v="40.07"/>
    <s v="Sim"/>
    <x v="9"/>
    <s v="MLB2735548557"/>
    <s v="Par Kits De Rolamento Roda Traseira Gol G1 G2 G3 G4 G5"/>
    <s v=" "/>
    <n v="54.9"/>
    <s v="Premium"/>
    <s v="Não emitida"/>
    <s v="Wanderlei Teles De Menes "/>
    <s v="CPF 34580162870"/>
    <s v="Rua dos Filhos da Terra 766, São Paulo - CEP: 02325001, São Paulo"/>
    <s v=" "/>
    <s v="Wanderlei Teles De Menes "/>
    <s v="34580162870"/>
    <s v="Avenida Antonelo da Messina 1579 / CEP 02318000 - Sítio do Piqueri, São Paulo, São Paulo"/>
    <s v="São Paulo"/>
    <s v="São Paulo"/>
    <s v="02318000"/>
    <s v="Brasil"/>
    <s v="Correios e pontos de envio"/>
    <s v="17 de junho | 03:04"/>
    <s v="17 de junho | 13:06"/>
    <s v="Mercado Envios"/>
    <s v="MEL42362489583LMXDF01"/>
    <s v="https://myaccount.mercadolivre.com.br/shipments/42362489583/detail"/>
    <s v=" "/>
    <s v=" "/>
    <s v=" "/>
    <s v=" "/>
    <s v=" "/>
    <s v=" "/>
    <s v="Não"/>
    <s v=""/>
    <s v="Não"/>
  </r>
  <r>
    <x v="1"/>
    <s v="2000005865814616"/>
    <d v="2023-06-16T00:00:00"/>
    <s v="Entregue"/>
    <s v="Chegou em 17 de junho"/>
    <s v="Não"/>
    <n v="1"/>
    <n v="215.76"/>
    <s v=""/>
    <n v="-36.68"/>
    <n v="-20.45"/>
    <s v=""/>
    <n v="158.63"/>
    <s v=" "/>
    <x v="89"/>
    <s v="MLB3292612341"/>
    <s v="Kit Rolamento Eixo Traseiro C Bucha 47mm Peugeot 206 99 A 10"/>
    <s v=" "/>
    <n v="215.76"/>
    <s v="Premium"/>
    <s v="Não emitida"/>
    <s v="Marcio Mota"/>
    <s v="CPF 08015214750"/>
    <s v="Rua Francisco Vilhena 255 - casa, Rio de Janeiro - CEP: 23032310, Rio de Janeiro"/>
    <s v=" "/>
    <s v="Marcio Mota"/>
    <s v="08015214750"/>
    <s v="Avenida Célia Ribeiro da Silva Mendes 112 / oficina C Referencia: oficina mecânica em frente ao bar bate papo - CEP 22790711 - Recreio dos Bandeirantes, Rio de Janeiro, Rio de Janeiro"/>
    <s v="Rio de Janeiro"/>
    <s v="Rio de Janeiro"/>
    <s v="22790711"/>
    <s v="Brasil"/>
    <s v="Correios e pontos de envio"/>
    <s v="17 de junho | 01:40"/>
    <s v="17 de junho | 15:58"/>
    <s v="Mercado Envios"/>
    <s v="MEL42362395692LMXDF01"/>
    <s v=" "/>
    <s v=" "/>
    <s v=" "/>
    <s v=" "/>
    <s v=" "/>
    <s v=" "/>
    <s v=" "/>
    <s v="Não"/>
    <s v=""/>
    <s v="Não"/>
  </r>
  <r>
    <x v="1"/>
    <s v="2000005865770378"/>
    <d v="2023-06-16T00:00:00"/>
    <s v="Entregue"/>
    <s v="Chegou em 17 de junho"/>
    <s v="Não"/>
    <n v="1"/>
    <n v="118.13"/>
    <s v=""/>
    <n v="-20.079999999999998"/>
    <n v="-20.45"/>
    <s v=""/>
    <n v="77.599999999999994"/>
    <s v=" "/>
    <x v="113"/>
    <s v="MLB3558463578"/>
    <s v="Kit Reparo Alavanca Câmbio Completo Pampa 1990 A 1997"/>
    <s v=" "/>
    <n v="118.13"/>
    <s v="Premium"/>
    <s v="Não emitida"/>
    <s v="Emerson Carlos"/>
    <s v="CPF 05594717692"/>
    <s v="av hum 400, Ibirité - CEP: 32421180, Minas Gerais"/>
    <s v=" "/>
    <s v="Emerson Carlos"/>
    <s v="05594717692"/>
    <s v="Avenida Babaçu 400 / Referencia: Em Frente O Supermercado Palmeiras - CEP 32421180 - Palmeiras (Parque Durval de Barros), Ibirité, Minas Gerais"/>
    <s v="Ibirité"/>
    <s v="Minas Gerais"/>
    <s v="32421180"/>
    <s v="Brasil"/>
    <s v="Correios e pontos de envio"/>
    <s v="17 de junho | 00:36"/>
    <s v="17 de junho | 16:29"/>
    <s v="Mercado Envios"/>
    <s v="MEL42362375034LMXDF01"/>
    <s v=" "/>
    <s v=" "/>
    <s v=" "/>
    <s v=" "/>
    <s v=" "/>
    <s v=" "/>
    <s v=" "/>
    <s v="Não"/>
    <s v=""/>
    <s v="Não"/>
  </r>
  <r>
    <x v="1"/>
    <s v="2000004547253259"/>
    <d v="2023-06-16T00:00:00"/>
    <s v="Entregue"/>
    <s v="Chegou em 18 de junho"/>
    <s v="Sim"/>
    <n v="1"/>
    <n v="201.25"/>
    <n v="56.85"/>
    <n v="-34.21"/>
    <n v="-95.8"/>
    <s v=""/>
    <n v="128.09"/>
    <s v="Sim"/>
    <x v="262"/>
    <s v="MLB3617479550"/>
    <s v="Cabo De Engate E Seleção Sprinter Cdi 313 2004 A 2019"/>
    <s v=" "/>
    <n v="201.25"/>
    <s v="Premium"/>
    <s v="Não emitida"/>
    <s v="Bruno Paiva"/>
    <s v="CPF 06493456304"/>
    <s v="salgado otaviano SN, sao benedito - CEP: 62370000, Ceará"/>
    <s v=" "/>
    <s v="Bruno Paiva"/>
    <s v="06493456304"/>
    <s v="DR FRANCISCO RÚBENS BRANDÃO 564 / loja envelopanemto Referencia: NO LEANDRO ENVELOPAMENTO - CEP 62370000 - ABC, São Benedito, Ceará"/>
    <s v="São Benedito"/>
    <s v="Ceará"/>
    <s v="62370000"/>
    <s v="Brasil"/>
    <s v="Correios e pontos de envio"/>
    <s v="17 de junho | 01:00"/>
    <s v="18 de junho | 16:00"/>
    <s v="Mercado Envios"/>
    <s v="MEL42362312940LMXDF01"/>
    <s v=" "/>
    <s v=" "/>
    <s v=" "/>
    <s v=" "/>
    <s v=" "/>
    <s v=" "/>
    <s v=" "/>
    <s v="Não"/>
    <s v=""/>
    <s v="Não"/>
  </r>
  <r>
    <x v="1"/>
    <s v="2000005865612730"/>
    <d v="2023-06-16T00:00:00"/>
    <s v="Entregue"/>
    <s v="Chegou em 19 de junho"/>
    <s v="Não"/>
    <n v="1"/>
    <n v="199.36"/>
    <s v=""/>
    <n v="-23.92"/>
    <n v="-20.45"/>
    <s v=""/>
    <n v="154.99"/>
    <s v=" "/>
    <x v="89"/>
    <s v="MLB3498040126"/>
    <s v="Kit Rolamento Eixo Traseiro C Bucha 47mm 207 Hatch 08 A 10"/>
    <s v=" "/>
    <n v="199.36"/>
    <s v="Clássico"/>
    <s v="Não emitida"/>
    <s v="Ariel de Almeida Lopes Ferrari"/>
    <s v="CPF 07134736652"/>
    <s v="Rua Paulino Fernandes 88 - Farmacia Farmabem, Sapucaia - CEP: 25882000, Rio de Janeiro"/>
    <s v=" "/>
    <s v="Ariel de Almeida Lopes Ferrari"/>
    <s v="07134736652"/>
    <s v="Praça Agostinho Raposo 68 / Referencia: Prédio verde em frente a padaria Pró Pão - CEP 25882000 - Anta, Anta, Rio de Janeiro"/>
    <s v="Anta"/>
    <s v="Rio de Janeiro"/>
    <s v="25882000"/>
    <s v="Brasil"/>
    <s v="Correios e pontos de envio"/>
    <s v="17 de junho | 08:30"/>
    <s v="19 de junho | 15:08"/>
    <s v="Mercado Envios"/>
    <s v="MEL42362230243LMXDF01"/>
    <s v=" "/>
    <s v=" "/>
    <s v=" "/>
    <s v=" "/>
    <s v=" "/>
    <s v=" "/>
    <s v=" "/>
    <s v="Não"/>
    <s v=""/>
    <s v="Não"/>
  </r>
  <r>
    <x v="1"/>
    <s v="2000005865472730"/>
    <d v="2023-06-16T00:00:00"/>
    <s v="Entregue"/>
    <s v="Chegou em 17 de junho"/>
    <s v="Não"/>
    <n v="1"/>
    <n v="20.27"/>
    <n v="7.26"/>
    <n v="-8.9499999999999993"/>
    <n v="-7.26"/>
    <s v=""/>
    <n v="11.32"/>
    <s v="Sim"/>
    <x v="173"/>
    <s v="MLB3486012862"/>
    <s v="Pino Buchas Dobradiça Porta Pampa 1982 A 1997"/>
    <s v=" "/>
    <n v="20.27"/>
    <s v="Premium"/>
    <s v="Não emitida"/>
    <s v="joão batista de figueiredo fil figueiredo"/>
    <s v="CPF 76773868653"/>
    <s v="Jacarandá 229 - casa, Paulínia - CEP: 13145358, São Paulo"/>
    <s v=" "/>
    <s v="joão batista de figueiredo fil figueiredo"/>
    <s v="76773868653"/>
    <s v="Rua Jacarandá 229 / Casa Referencia: casa - CEP 13145358 - Alto de Pinheiros, Paulínia, São Paulo"/>
    <s v="Paulínia"/>
    <s v="São Paulo"/>
    <s v="13145358"/>
    <s v="Brasil"/>
    <s v="Correios e pontos de envio"/>
    <s v="17 de junho | 02:18"/>
    <s v="17 de junho | 11:01"/>
    <s v="Mercado Envios"/>
    <s v="MEL42362166497LMXDF01"/>
    <s v=" "/>
    <s v=" "/>
    <s v=" "/>
    <s v=" "/>
    <s v=" "/>
    <s v=" "/>
    <s v=" "/>
    <s v="Não"/>
    <s v=""/>
    <s v="Não"/>
  </r>
  <r>
    <x v="1"/>
    <s v="2000005865438904"/>
    <d v="2023-06-16T00:00:00"/>
    <s v="Entregue"/>
    <s v="Chegou em 16 de junho"/>
    <s v="Não"/>
    <n v="1"/>
    <n v="201.25"/>
    <n v="0.89"/>
    <n v="-34.21"/>
    <s v=""/>
    <s v=""/>
    <n v="167.93"/>
    <s v=" "/>
    <x v="262"/>
    <s v="MLB3617479550"/>
    <s v="Cabo De Engate E Seleção Sprinter Cdi 313 2004 A 2019"/>
    <s v=" "/>
    <n v="201.25"/>
    <s v="Premium"/>
    <s v="Não emitida"/>
    <s v="Julio Cesar Fernandes de Souza"/>
    <s v="CPF 10325501807"/>
    <s v="Rua Ângelo Laporte 60, São Paulo - CEP: 08260300, São Paulo"/>
    <s v=" "/>
    <s v="Julio Cesar Fernandes de Souza"/>
    <s v="10325501807"/>
    <s v="Rua Ângelo Laporte 60 / CEP 08260300 - Colônia (Zona Leste), São Paulo, São Paulo"/>
    <s v="São Paulo"/>
    <s v="São Paulo"/>
    <s v="08260300"/>
    <s v="Brasil"/>
    <s v="Mercado Envios Flex"/>
    <s v="16 de junho | 16:59"/>
    <s v="16 de junho | 18:04"/>
    <s v="LUAN CARLOS"/>
    <s v="42362152133"/>
    <s v=" "/>
    <s v=" "/>
    <s v=" "/>
    <s v=" "/>
    <s v=" "/>
    <s v=" "/>
    <s v=" "/>
    <s v="Não"/>
    <s v=""/>
    <s v="Não"/>
  </r>
  <r>
    <x v="1"/>
    <s v="2000004546663355"/>
    <d v="2023-06-15T00:00:00"/>
    <s v="Entregue"/>
    <s v="Chegou em 19 de junho"/>
    <s v="Sim"/>
    <n v="1"/>
    <n v="58.89"/>
    <n v="25.92"/>
    <n v="-15.51"/>
    <n v="-25.92"/>
    <s v=""/>
    <n v="43.38"/>
    <s v=" "/>
    <x v="38"/>
    <s v="MLB3286247329"/>
    <s v="Par Kit Rolamento Roda Traseira Celta Até 2011"/>
    <s v=" "/>
    <n v="58.89"/>
    <s v="Premium"/>
    <s v="Não emitida"/>
    <s v="Matheus Felipe"/>
    <s v="CPF 13586058667"/>
    <s v="jaime pereira 289 - trabalho, Ponte Nova - CEP: 35430186, Minas Gerais"/>
    <s v=" "/>
    <s v="Matheus Felipe"/>
    <s v="13586058667"/>
    <s v="Rua Benedito Valadares 284 / afonsinho calçados Referencia: loja - CEP 35430012 - Centro, Ponte Nova, Minas Gerais"/>
    <s v="Ponte Nova"/>
    <s v="Minas Gerais"/>
    <s v="35430012"/>
    <s v="Brasil"/>
    <s v="Correios e pontos de envio"/>
    <s v="17 de junho | 08:41"/>
    <s v="19 de junho | 15:19"/>
    <s v="Mercado Envios"/>
    <s v="MEL42361758023LMXDF01"/>
    <s v=" "/>
    <s v=" "/>
    <s v=" "/>
    <s v=" "/>
    <s v=" "/>
    <s v=" "/>
    <s v=" "/>
    <s v="Não"/>
    <s v=""/>
    <s v="Não"/>
  </r>
  <r>
    <x v="1"/>
    <s v="2000005864300804"/>
    <d v="2023-06-15T00:00:00"/>
    <s v="Entregue"/>
    <s v="Chegou em 20 de junho"/>
    <s v="Não"/>
    <n v="1"/>
    <n v="54.9"/>
    <n v="35.5"/>
    <n v="-14.83"/>
    <n v="-35.5"/>
    <s v=""/>
    <n v="40.07"/>
    <s v=" "/>
    <x v="9"/>
    <s v="MLB3285442853"/>
    <s v="2 Kits Rolamento Roda Traseira Gol G1 G2 G3 G4 G5 Até 2012"/>
    <s v=" "/>
    <n v="54.9"/>
    <s v="Premium"/>
    <s v="Não emitida"/>
    <s v="Wany Ritiely"/>
    <s v="CPF 70402702182"/>
    <s v="avenida Brasil 469 - casa, Goianésia  - CEP: 76385795, Goiás"/>
    <s v=" "/>
    <s v="Wany Ritiely"/>
    <s v="70402702182"/>
    <s v="Rua Vista Alegre 11 / Casa - CEP 76383691 - Jardim Esperança, Goianésia, Goiás"/>
    <s v="Goianésia"/>
    <s v="Goiás"/>
    <s v="76383691"/>
    <s v="Brasil"/>
    <s v="Correios e pontos de envio"/>
    <s v="17 de junho | 04:58"/>
    <s v="20 de junho | 10:34"/>
    <s v="Mercado Envios"/>
    <s v="MEL42361698555LMXDF01"/>
    <s v=" "/>
    <s v=" "/>
    <s v=" "/>
    <s v=" "/>
    <s v=" "/>
    <s v=" "/>
    <s v=" "/>
    <s v="Não"/>
    <s v=""/>
    <s v="Não"/>
  </r>
  <r>
    <x v="1"/>
    <s v="2000005863868030"/>
    <d v="2023-06-15T00:00:00"/>
    <s v="Entregue"/>
    <s v="Chegou em 19 de junho"/>
    <s v="Não"/>
    <n v="1"/>
    <n v="199.9"/>
    <n v="20.260000000000002"/>
    <n v="-33.979999999999997"/>
    <n v="-41.71"/>
    <s v=""/>
    <n v="144.47"/>
    <s v="Sim"/>
    <x v="10"/>
    <s v="MLB3286296865"/>
    <s v="Cabo Seletor De Marcha Celta 2007 A 2014"/>
    <s v=" "/>
    <n v="199.9"/>
    <s v="Premium"/>
    <s v="Não emitida"/>
    <s v="Carmem Ribeiro"/>
    <s v="CPF 87639025400"/>
    <s v="rua da liberdade 22, São Paulo do Potengi - CEP: 59460000, Rio Grande do Norte"/>
    <s v=" "/>
    <s v="Carmem Ribeiro"/>
    <s v="87639025400"/>
    <s v="rua da liberdade 22 / Referencia: Próximo a loja Aroldo autopeças - CEP 59460000 - juremal, São Paulo do Potengi, Rio Grande do Norte"/>
    <s v="São Paulo do Potengi"/>
    <s v="Rio Grande do Norte"/>
    <s v="59460000"/>
    <s v="Brasil"/>
    <s v="Correios e pontos de envio"/>
    <s v="17 de junho | 05:52"/>
    <s v="19 de junho | 14:13"/>
    <s v="Mercado Envios"/>
    <s v="MEL42361590520LMXDF01"/>
    <s v=" "/>
    <s v=" "/>
    <s v=" "/>
    <s v=" "/>
    <s v=" "/>
    <s v=" "/>
    <s v=" "/>
    <s v="Não"/>
    <s v=""/>
    <s v="Não"/>
  </r>
  <r>
    <x v="1"/>
    <s v="2000005863522586"/>
    <d v="2023-06-15T00:00:00"/>
    <s v="Entregue"/>
    <s v="Chegou em 19 de junho"/>
    <s v="Não"/>
    <n v="1"/>
    <n v="79"/>
    <s v=""/>
    <n v="-13.43"/>
    <n v="-18.45"/>
    <s v=""/>
    <n v="47.12"/>
    <s v=" "/>
    <x v="8"/>
    <s v="MLB3305006219"/>
    <s v="Cabo De Embreagem Strada 2006 Em Diante 1.4 Flex"/>
    <s v=" "/>
    <n v="79"/>
    <s v="Premium"/>
    <s v="Não emitida"/>
    <s v="Roger Almeida Peixoto"/>
    <s v="CPF 06329027790"/>
    <s v="Rua Guilherme Henrique Spitz 220 - Mercado Multimarket, Nova Friburgo - CEP: 28616045, Rio de Janeiro"/>
    <s v=" "/>
    <s v="Roger Almeida Peixoto"/>
    <s v="06329027790"/>
    <s v="Rua Guilherme Henrique Spitz SN / Mercado Multimarket Referencia: no mercado multimarket - CEP 28616045 - Lumiar, Nova Friburgo, Rio de Janeiro"/>
    <s v="Nova Friburgo"/>
    <s v="Rio de Janeiro"/>
    <s v="28616045"/>
    <s v="Brasil"/>
    <s v="Correios e pontos de envio"/>
    <s v="17 de junho | 01:23"/>
    <s v="19 de junho | 12:00"/>
    <s v="Mercado Envios"/>
    <s v="MEL42361442742LMXDF01"/>
    <s v=" "/>
    <s v=" "/>
    <s v=" "/>
    <s v=" "/>
    <s v=" "/>
    <s v=" "/>
    <s v=" "/>
    <s v="Não"/>
    <s v=""/>
    <s v="Não"/>
  </r>
  <r>
    <x v="1"/>
    <s v="2000004546182751"/>
    <d v="2023-06-15T00:00:00"/>
    <s v="Entregue"/>
    <s v="Chegou em 17 de junho"/>
    <s v="Sim"/>
    <n v="1"/>
    <n v="82.64"/>
    <s v=""/>
    <n v="-9.92"/>
    <n v="-20.45"/>
    <s v=""/>
    <n v="52.27"/>
    <s v=" "/>
    <x v="106"/>
    <s v="MLB3537409570"/>
    <s v="Cabo De Freio Gol G2 Todos Traseiro 1994 A 2002"/>
    <s v=" "/>
    <n v="82.64"/>
    <s v="Clássico"/>
    <s v="Não emitida"/>
    <s v="Rosely de Oliveira Gomes"/>
    <s v="CPF 66427665634"/>
    <s v="Alameda Jacaranda 372, Extrema - CEP: 37640000, Minas Gerais"/>
    <s v=" "/>
    <s v="Rosely de Oliveira Gomes"/>
    <s v="66427665634"/>
    <s v="Alameda Imbuia 198 / rua de cima do pesq Referencia: rua de cima do pesqueiro campeãocasa azul, final da rua - CEP 37640000 - Roseira, Extrema, Minas Gerais"/>
    <s v="Extrema"/>
    <s v="Minas Gerais"/>
    <s v="37640000"/>
    <s v="Brasil"/>
    <s v="Correios e pontos de envio"/>
    <s v="17 de junho | 01:51"/>
    <s v="17 de junho | 15:53"/>
    <s v="Mercado Envios"/>
    <s v="MEL42361322593LMXDF01"/>
    <s v=" "/>
    <s v=" "/>
    <s v=" "/>
    <s v=" "/>
    <s v=" "/>
    <s v=" "/>
    <s v=" "/>
    <s v="Não"/>
    <s v=""/>
    <s v="Não"/>
  </r>
  <r>
    <x v="1"/>
    <s v="2000005863228406"/>
    <d v="2023-06-15T00:00:00"/>
    <s v="Entregue"/>
    <s v="Chegou em 17 de junho"/>
    <s v="Não"/>
    <n v="1"/>
    <n v="54.9"/>
    <n v="22.41"/>
    <n v="-14.83"/>
    <n v="-22.41"/>
    <s v=""/>
    <n v="40.07"/>
    <s v="Sim"/>
    <x v="9"/>
    <s v="MLB2735548557"/>
    <s v="Par Kits De Rolamento Roda Traseira Gol G1 G2 G3 G4 G5"/>
    <s v=" "/>
    <n v="54.9"/>
    <s v="Premium"/>
    <s v="Não emitida"/>
    <s v="Nilson Lino Da Costa"/>
    <s v="CPF 60081139934"/>
    <s v="Rua Waldemar Antônio Meschini 128 - nao, Jaú - CEP: 17210802, São Paulo"/>
    <s v=" "/>
    <s v="Nilson Lino Da Costa"/>
    <s v="60081139934"/>
    <s v="Rua Mário Martins Mengon 336 / Referencia: proximo churrascaria marcota - CEP 17212520 - Jardim Cila De Lúcio Bauab, Jaú, São Paulo"/>
    <s v="Jaú"/>
    <s v="São Paulo"/>
    <s v="17212520"/>
    <s v="Brasil"/>
    <s v="Correios e pontos de envio"/>
    <s v="17 de junho | 00:56"/>
    <s v="17 de junho | 17:32"/>
    <s v="Mercado Envios"/>
    <s v="MEL42361316272LMXDF01"/>
    <s v=" "/>
    <s v=" "/>
    <s v=" "/>
    <s v=" "/>
    <s v=" "/>
    <s v=" "/>
    <s v=" "/>
    <s v="Não"/>
    <s v=""/>
    <s v="Não"/>
  </r>
  <r>
    <x v="1"/>
    <s v="2000004546046657"/>
    <d v="2023-06-15T00:00:00"/>
    <s v="Entregue"/>
    <s v="Chegou em 16 de junho"/>
    <s v="Sim"/>
    <n v="1"/>
    <n v="67.22"/>
    <n v="15.9"/>
    <n v="-13.57"/>
    <s v=""/>
    <s v=""/>
    <n v="69.55"/>
    <s v="Sim"/>
    <x v="14"/>
    <s v="MLB3292509531"/>
    <s v="Par Morceguinho Dianteiro Celta 1998 A 2015"/>
    <s v=" "/>
    <n v="67.22"/>
    <s v="Clássico"/>
    <s v="Autorizado"/>
    <s v="Marivaldo De Assis Silva"/>
    <s v="CPF 09095136515"/>
    <s v="Av Padre Francisco F de Oliveira 7 - casa 2, Santana de Parnaiba - CEP: 06528305, São Paulo"/>
    <s v=" "/>
    <s v="Marivaldo De Assis Silva"/>
    <s v="09095136515"/>
    <s v="Rua Francisca Ferreira Leite 14 / cs 2 Referencia: proximo o par do louro - CEP 06525092 - Parque dos Monteiros II, Santana de Parnaíba, São Paulo"/>
    <s v="Santana de Parnaíba"/>
    <s v="São Paulo"/>
    <s v="06525092"/>
    <s v="Brasil"/>
    <s v="Mercado Envios Flex"/>
    <s v="16 de junho | 16:10"/>
    <s v="16 de junho | 18:46"/>
    <s v="ANDERSO OLIVEIRA"/>
    <s v="42361263546"/>
    <s v=" "/>
    <s v=" "/>
    <s v=" "/>
    <s v=" "/>
    <s v=" "/>
    <s v=" "/>
    <s v=" "/>
    <s v="Não"/>
    <s v=""/>
    <s v="Não"/>
  </r>
  <r>
    <x v="1"/>
    <s v="2000005863090300"/>
    <d v="2023-06-15T00:00:00"/>
    <s v="Entregue"/>
    <s v="Chegou em 16 de junho"/>
    <s v="Não"/>
    <n v="1"/>
    <n v="54.9"/>
    <n v="15.9"/>
    <n v="-14.83"/>
    <s v=""/>
    <s v=""/>
    <n v="55.97"/>
    <s v="Sim"/>
    <x v="9"/>
    <s v="MLB2735548557"/>
    <s v="Par Kits De Rolamento Roda Traseira Gol G1 G2 G3 G4 G5"/>
    <s v=" "/>
    <n v="54.9"/>
    <s v="Premium"/>
    <s v="Autorizado"/>
    <s v="Silvenio Alexandre Magalhaes"/>
    <s v="CPF 04401831977"/>
    <s v="Rua Alvarenga 2045, São Paulo - CEP: 05509005, São Paulo"/>
    <s v=" "/>
    <s v="Silvenio Alexandre Magalhaes"/>
    <s v="04401831977"/>
    <s v="Rua Alvarenga 2045 / Referencia: posto shell - CEP 05509005 - Butantã, São Paulo, São Paulo"/>
    <s v="São Paulo"/>
    <s v="São Paulo"/>
    <s v="05509005"/>
    <s v="Brasil"/>
    <s v="Mercado Envios Flex"/>
    <s v="16 de junho | 16:33"/>
    <s v="16 de junho | 20:10"/>
    <s v="ALAN DE SOUZA SILVA"/>
    <s v="42361254982"/>
    <s v=" "/>
    <s v=" "/>
    <s v=" "/>
    <s v=" "/>
    <s v=" "/>
    <s v=" "/>
    <s v=" "/>
    <s v="Não"/>
    <s v=""/>
    <s v="Não"/>
  </r>
  <r>
    <x v="1"/>
    <s v="2000005862923874"/>
    <d v="2023-06-15T00:00:00"/>
    <s v="Entregue"/>
    <s v="Chegou em 20 de junho"/>
    <s v="Não"/>
    <n v="1"/>
    <n v="44.52"/>
    <n v="27.4"/>
    <n v="-13.07"/>
    <n v="-27.4"/>
    <s v=""/>
    <n v="31.45"/>
    <s v="Sim"/>
    <x v="20"/>
    <s v="MLB3563324108"/>
    <s v="Kit Reparo Bucha Alavanca Câmbio Varão Astra 1994 A 2000"/>
    <s v=" "/>
    <n v="44.52"/>
    <s v="Premium"/>
    <s v="Não emitida"/>
    <s v="fernando de paula e silva"/>
    <s v="CPF 01695051629"/>
    <s v="tufi nascif 398 - casa, Conselheiro Lafaiete - CEP: 36400000, Minas Gerais"/>
    <s v=" "/>
    <s v="fernando de paula e silva"/>
    <s v="01695051629"/>
    <s v="Rua Tufi Nascif 398 / Casa - CEP 36405112 - Santa Matilde, Conselheiro Lafaiete, Minas Gerais"/>
    <s v="Conselheiro Lafaiete"/>
    <s v="Minas Gerais"/>
    <s v="36405112"/>
    <s v="Brasil"/>
    <s v="Correios e pontos de envio"/>
    <s v="17 de junho | 08:25"/>
    <s v="20 de junho | 09:11"/>
    <s v="Mercado Envios"/>
    <s v="MEL42361189022LMXDF01"/>
    <s v=" "/>
    <s v=" "/>
    <s v=" "/>
    <s v=" "/>
    <s v=" "/>
    <s v=" "/>
    <s v=" "/>
    <s v="Não"/>
    <s v=""/>
    <s v="Não"/>
  </r>
  <r>
    <x v="1"/>
    <s v="2000005862870502"/>
    <d v="2023-06-15T00:00:00"/>
    <s v="Entregue"/>
    <s v="Chegou em 20 de junho"/>
    <s v="Não"/>
    <n v="1"/>
    <n v="399"/>
    <s v=""/>
    <n v="-67.83"/>
    <n v="-21.45"/>
    <s v=""/>
    <n v="309.72000000000003"/>
    <s v=" "/>
    <x v="392"/>
    <s v="MLB3687317542"/>
    <s v="Cabo De Câmbio Mercedes Benz 1720 2765mm"/>
    <s v=" "/>
    <n v="399"/>
    <s v="Premium"/>
    <s v="Não emitida"/>
    <s v="Liamara Da Motta Barbosa"/>
    <s v="CPF 01150961082"/>
    <s v="José Fernandes Bueno 347 347, Vacaria - CEP: 95214062, Rio Grande do Sul"/>
    <s v=" "/>
    <s v="Liamara Da Motta Barbosa"/>
    <s v="01150961082"/>
    <s v="Rua Patricio Alves de Souza 197 / casa - CEP 95207170 - Vista Alegre, Vacaria, Rio Grande do Sul"/>
    <s v="Vacaria"/>
    <s v="Rio Grande do Sul"/>
    <s v="95207170"/>
    <s v="Brasil"/>
    <s v="Correios e pontos de envio"/>
    <s v="17 de junho | 08:37"/>
    <s v="20 de junho | 12:08"/>
    <s v="Mercado Envios"/>
    <s v="MEL42361161550LMXDF01"/>
    <s v=" "/>
    <s v=" "/>
    <s v=" "/>
    <s v=" "/>
    <s v=" "/>
    <s v=" "/>
    <s v=" "/>
    <s v="Não"/>
    <s v=""/>
    <s v="Não"/>
  </r>
  <r>
    <x v="1"/>
    <s v="2000005862777296"/>
    <d v="2023-06-15T00:00:00"/>
    <s v="Devolução finalizada com reembolso para o comprador"/>
    <s v="O produto devolvido chegou em terça-feira, 27 de junho."/>
    <s v="Não"/>
    <n v="1"/>
    <n v="139.1"/>
    <s v=""/>
    <n v="-23.65"/>
    <n v="-20.45"/>
    <n v="-95"/>
    <n v="0"/>
    <s v=" "/>
    <x v="39"/>
    <s v="MLB3467360254"/>
    <s v="2 Kits Rolamento Eixo Traseiro Peugeot 206 47mm 1999 A 2010"/>
    <s v=" "/>
    <n v="139.1"/>
    <s v="Premium"/>
    <s v="Não emitida"/>
    <s v="Luana Xavier Dutra"/>
    <s v="CPF 06362455940"/>
    <s v="Rua José Alencar Araripe 92 - ao lado do 82, Antonina - CEP: 83370000, Paraná"/>
    <s v=" "/>
    <s v="Luana Xavier Dutra"/>
    <s v="06362455940"/>
    <s v="Rua Cecília Iter 177 / Vila Progresso (Zona Leste), São Paulo (08240730), São Paulo"/>
    <s v="São Paulo"/>
    <s v="São Paulo"/>
    <s v="08240730"/>
    <s v="Brasil"/>
    <s v="Correios e pontos de envio"/>
    <s v="20 de junho | 14:57"/>
    <s v="27 de junho | 09:56"/>
    <s v="Mercado Envios"/>
    <s v="QC830731368BR"/>
    <s v="https://www2.correios.com.br/sistemas/rastreamento/resultado.cfm"/>
    <s v=" "/>
    <s v=" "/>
    <s v=" "/>
    <s v=" "/>
    <s v=" "/>
    <s v=" "/>
    <s v="Sim"/>
    <s v=""/>
    <s v="Não"/>
  </r>
  <r>
    <x v="1"/>
    <s v="2000005862733498"/>
    <d v="2023-06-15T00:00:00"/>
    <s v="Entregue"/>
    <s v="Chegou em 16 de junho"/>
    <s v="Não"/>
    <n v="1"/>
    <n v="184.29"/>
    <n v="1.59"/>
    <n v="-31.33"/>
    <s v=""/>
    <s v=""/>
    <n v="154.55000000000001"/>
    <s v="Sim"/>
    <x v="143"/>
    <s v="MLB3340241875"/>
    <s v="Cabo Do Trambulador Engate Uno Mille 2004 A 2013"/>
    <s v=" "/>
    <n v="184.29"/>
    <s v="Premium"/>
    <s v="Autorizado"/>
    <s v="Adriano Feliciano da Silva"/>
    <s v="CPF 35319125852"/>
    <s v="Estrada Geraldo Miranda 37 - Um, Suzano - CEP: 08653055, São Paulo"/>
    <s v=" "/>
    <s v="Adriano Feliciano da Silva"/>
    <s v="35319125852"/>
    <s v="Estrada Geraldo Miranda 37 / um Referencia: perto da transbordo da pioneira - CEP 08653055 - Chácara Estância Paulista, Suzano, São Paulo"/>
    <s v="Suzano"/>
    <s v="São Paulo"/>
    <s v="08653055"/>
    <s v="Brasil"/>
    <s v="Mercado Envios Flex"/>
    <s v="16 de junho | 16:06"/>
    <s v="16 de junho | 17:27"/>
    <s v="RONALD SANTOS"/>
    <s v="42361108692"/>
    <s v=" "/>
    <s v=" "/>
    <s v=" "/>
    <s v=" "/>
    <s v=" "/>
    <s v=" "/>
    <s v=" "/>
    <s v="Não"/>
    <s v=""/>
    <s v="Não"/>
  </r>
  <r>
    <x v="1"/>
    <s v="2000004544428119"/>
    <d v="2023-06-15T00:00:00"/>
    <s v="Entregue"/>
    <s v="Chegou em 19 de junho"/>
    <s v="Sim"/>
    <n v="1"/>
    <n v="107.25"/>
    <s v=""/>
    <n v="-18.23"/>
    <n v="-20.45"/>
    <s v=""/>
    <n v="68.569999999999993"/>
    <s v=" "/>
    <x v="410"/>
    <s v="MLB3701519646"/>
    <s v="Par Bieleta Dianteira Audi A3 2003 A 2020"/>
    <s v=" "/>
    <n v="107.25"/>
    <s v="Premium"/>
    <s v="Não emitida"/>
    <s v="CARLOS ANTONIO DE SA - OFICINA MECANICA"/>
    <s v="CNPJ 05575354000188"/>
    <s v="Rua Almirante Brasil 34, Angra dos Reis - CEP: 23906030, Rio de Janeiro"/>
    <s v="Contribuinte"/>
    <s v="CARLOS ANTONIO DE SA - OFICINA MECANICA"/>
    <s v="05575354000188"/>
    <s v="Rua Almirante Brasil 34 / Referencia: ENDEREÇO COMERCIAL ., NÃO FUNCIONAMOS AOS SABADOS - CEP 23906030 - Balneário, Angra dos Reis, Rio de Janeiro"/>
    <s v="Angra dos Reis"/>
    <s v="Rio de Janeiro"/>
    <s v="23906030"/>
    <s v="Brasil"/>
    <s v="Correios e pontos de envio"/>
    <s v="17 de junho | 02:09"/>
    <s v="19 de junho | 08:07"/>
    <s v="Mercado Envios"/>
    <s v="MEL42360953114LMXDF01"/>
    <s v=" "/>
    <s v=" "/>
    <s v=" "/>
    <s v=" "/>
    <s v=" "/>
    <s v=" "/>
    <s v=" "/>
    <s v="Não"/>
    <s v=""/>
    <s v="Não"/>
  </r>
  <r>
    <x v="1"/>
    <s v="2000005861702472"/>
    <d v="2023-06-15T00:00:00"/>
    <s v="Entregue"/>
    <s v="Chegou em 17 de junho"/>
    <s v="Não"/>
    <n v="1"/>
    <n v="387.89"/>
    <s v=""/>
    <n v="-46.55"/>
    <n v="-38.950000000000003"/>
    <s v=""/>
    <n v="302.39"/>
    <s v=" "/>
    <x v="156"/>
    <s v="MLB3472362824"/>
    <s v="Par Bandeja Com Pivô E Bieleta 206 1999 A 2011"/>
    <s v=" "/>
    <n v="387.89"/>
    <s v="Clássico"/>
    <s v="Não emitida"/>
    <s v="Everaldo josé de mendonça"/>
    <s v="CPF 19288420894"/>
    <s v="Rua Amazonas 118, Guarujá - CEP: 11450210, São Paulo"/>
    <s v=" "/>
    <s v="Everaldo josé de mendonça"/>
    <s v="19288420894"/>
    <s v="Rua Amazonas 118 / CEP 11450210 - Vila Alice (Vicente de Carvalho), Guarujá, São Paulo"/>
    <s v="Guarujá"/>
    <s v="São Paulo"/>
    <s v="11450210"/>
    <s v="Brasil"/>
    <s v="Correios e pontos de envio"/>
    <s v="17 de junho | 02:21"/>
    <s v="17 de junho | 09:25"/>
    <s v="Mercado Envios"/>
    <s v="MEL42360653860LMXDF01"/>
    <s v=" "/>
    <s v=" "/>
    <s v=" "/>
    <s v=" "/>
    <s v=" "/>
    <s v=" "/>
    <s v=" "/>
    <s v="Não"/>
    <s v=""/>
    <s v="Não"/>
  </r>
  <r>
    <x v="1"/>
    <s v="2000005861666364"/>
    <d v="2023-06-15T00:00:00"/>
    <s v="Entregue"/>
    <s v="Chegou em 17 de junho"/>
    <s v="Não"/>
    <n v="1"/>
    <n v="51.55"/>
    <n v="15.9"/>
    <n v="-14.26"/>
    <s v=""/>
    <s v=""/>
    <n v="53.19"/>
    <s v="Sim"/>
    <x v="362"/>
    <s v="MLB3641931624"/>
    <s v="Kit Pino Guia Pinça Freio Clio Todos"/>
    <s v=" "/>
    <n v="51.55"/>
    <s v="Premium"/>
    <s v="Autorizado"/>
    <s v="Renato Carvalho"/>
    <s v="CPF 31367285801"/>
    <s v="Avenida Dos Remédios 376, Osasco - CEP: 06298002, São Paulo"/>
    <s v=" "/>
    <s v="Renato Carvalho"/>
    <s v="31367285801"/>
    <s v="Rua Professor Ciridião Buarque 153 / CEP 05028000 - Vila Anglo Brasileira, São Paulo, São Paulo"/>
    <s v="São Paulo"/>
    <s v="São Paulo"/>
    <s v="05028000"/>
    <s v="Brasil"/>
    <s v="Mercado Envios Flex"/>
    <s v="17 de junho | 15:15"/>
    <s v="17 de junho | 17:22"/>
    <s v="ALBERTO MAXIMO GASTARDELI"/>
    <s v="42360640354"/>
    <s v=" "/>
    <s v=" "/>
    <s v=" "/>
    <s v=" "/>
    <s v=" "/>
    <s v=" "/>
    <s v=" "/>
    <s v="Não"/>
    <s v=""/>
    <s v="Não"/>
  </r>
  <r>
    <x v="1"/>
    <s v="2000005860771896"/>
    <d v="2023-06-15T00:00:00"/>
    <s v="Entregue"/>
    <s v="Chegou em 17 de junho"/>
    <s v="Não"/>
    <n v="1"/>
    <n v="222.89"/>
    <n v="15.42"/>
    <n v="-37.89"/>
    <n v="-33.869999999999997"/>
    <s v=""/>
    <n v="166.55"/>
    <s v=" "/>
    <x v="199"/>
    <s v="MLB3319294421"/>
    <s v="Kit Rolamento Eixo Traseiro C Bucha 50mm 207 Passion"/>
    <s v=" "/>
    <n v="222.89"/>
    <s v="Premium"/>
    <s v="Não emitida"/>
    <s v="FABIO GOMES NUNES"/>
    <s v="CPF 04391782405"/>
    <s v="RUA JOAO BATISTA DE ARAUJO NETO 140 - Apt 103, Cabo de Santo Agostinho - CEP: 54515447, Pernambuco"/>
    <s v=" "/>
    <s v="FABIO GOMES NUNES"/>
    <s v="04391782405"/>
    <s v="Rua João Batista Araújo Neto 140 / ETO - Apt 103 - CEP 54515447 - Santo Inácio, Cabo de Santo Agostinho, Pernambuco"/>
    <s v="Cabo de Santo Agostinho"/>
    <s v="Pernambuco"/>
    <s v="54515447"/>
    <s v="Brasil"/>
    <s v="Correios e pontos de envio"/>
    <s v="16 de junho | 01:17"/>
    <s v="17 de junho | 16:44"/>
    <s v="Mercado Envios"/>
    <s v="MEL42360259486LMXDF01"/>
    <s v=" "/>
    <s v=" "/>
    <s v=" "/>
    <s v=" "/>
    <s v=" "/>
    <s v=" "/>
    <s v=" "/>
    <s v="Não"/>
    <s v=""/>
    <s v="Não"/>
  </r>
  <r>
    <x v="1"/>
    <s v="2000005860602780"/>
    <d v="2023-06-15T00:00:00"/>
    <s v="Entregue"/>
    <s v="Chegou em 16 de junho"/>
    <s v="Não"/>
    <n v="1"/>
    <n v="38.22"/>
    <n v="15.9"/>
    <n v="-12"/>
    <s v=""/>
    <s v=""/>
    <n v="42.12"/>
    <s v=" "/>
    <x v="186"/>
    <s v="MLB3288478331"/>
    <s v="Bieleta Dianteira Ambos Os Lados C4 Cactus 2018 A 2022"/>
    <s v=" "/>
    <n v="38.22"/>
    <s v="Premium"/>
    <s v="Autorizado"/>
    <s v="marcio wenceslau ferreira"/>
    <s v="CPF 25164249812"/>
    <s v="Rua general argolo  729, São Paulo - CEP: 03350110, São Paulo"/>
    <s v=" "/>
    <s v="marcio wenceslau ferreira"/>
    <s v="25164249812"/>
    <s v="Rua Miranda Jordão 465 / casa - CEP 03372010 - Chácara Mafalda, São Paulo, São Paulo"/>
    <s v="São Paulo"/>
    <s v="São Paulo"/>
    <s v="03372010"/>
    <s v="Brasil"/>
    <s v="Mercado Envios Flex"/>
    <s v="16 de junho | 16:44"/>
    <s v="16 de junho | 20:02"/>
    <s v="RHENAN SILVA TORRES"/>
    <s v="42360182782"/>
    <s v=" "/>
    <s v=" "/>
    <s v=" "/>
    <s v=" "/>
    <s v=" "/>
    <s v=" "/>
    <s v=" "/>
    <s v="Não"/>
    <s v=""/>
    <s v="Não"/>
  </r>
  <r>
    <x v="1"/>
    <s v="2000004544638565"/>
    <d v="2023-06-15T00:00:00"/>
    <s v="Entregue"/>
    <s v="Chegou em 19 de junho"/>
    <s v="Sim"/>
    <n v="1"/>
    <n v="85"/>
    <s v=""/>
    <n v="-14.45"/>
    <n v="-17.95"/>
    <s v=""/>
    <n v="52.6"/>
    <s v=" "/>
    <x v="34"/>
    <s v="MLB3524018566"/>
    <s v="Kit Reparo Terminal Cabo Engate Seleção Duster"/>
    <s v=" "/>
    <n v="85"/>
    <s v="Premium"/>
    <s v="Não emitida"/>
    <s v="Carlos Santos"/>
    <s v="CPF 88406415134"/>
    <s v="Rua 131 SN, Trindade - CEP: 75391822, Goiás"/>
    <s v=" "/>
    <s v="Carlos Santos"/>
    <s v="88406415134"/>
    <s v="Rua 131 SN / quadra20lote36 - Referencia: 3 rua acima da Av pai eterno - CEP 75391822 - Setor Jardim Imperial, Trindade, Goiás"/>
    <s v="Trindade"/>
    <s v="Goiás"/>
    <s v="75391822"/>
    <s v="Brasil"/>
    <s v="Correios e pontos de envio"/>
    <s v="16 de junho | 04:11"/>
    <s v="19 de junho | 11:39"/>
    <s v="Mercado Envios"/>
    <s v="MEL42359921084LMXDF01"/>
    <s v=" "/>
    <s v=" "/>
    <s v=" "/>
    <s v=" "/>
    <s v=" "/>
    <s v=" "/>
    <s v=" "/>
    <s v="Não"/>
    <s v=""/>
    <s v="Não"/>
  </r>
  <r>
    <x v="1"/>
    <s v="2000005859553478"/>
    <d v="2023-06-15T00:00:00"/>
    <s v="Entregue"/>
    <s v="Chegou em 16 de junho"/>
    <s v="Não"/>
    <n v="1"/>
    <n v="44.52"/>
    <n v="15.92"/>
    <n v="-13.07"/>
    <n v="-15.92"/>
    <s v=""/>
    <n v="31.45"/>
    <s v="Sim"/>
    <x v="20"/>
    <s v="MLB3563324108"/>
    <s v="Kit Reparo Bucha Alavanca Câmbio Varão Astra 1994 A 2000"/>
    <s v=" "/>
    <n v="44.52"/>
    <s v="Premium"/>
    <s v="Não emitida"/>
    <s v="Gabriel Henrique da Silva Nunes"/>
    <s v="CPF 43239345803"/>
    <s v="Candida Nascimento Oliveira 4825 - Casa, Itirapuã - CEP: 14420000, São Paulo"/>
    <s v=" "/>
    <s v="Gabriel Henrique da Silva Nunes"/>
    <s v="43239345803"/>
    <s v="Candida Nascimento Oliveira 4825 / Casa Referencia: /Restriçao-No/Condomínio-No/Portaria-NA/Elevador-NA/Escalera-No - CEP 14420000 - Higino Alves Tavera, Itirapuã, São Paulo"/>
    <s v="Itirapuã"/>
    <s v="São Paulo"/>
    <s v="14420000"/>
    <s v="Brasil"/>
    <s v="Correios e pontos de envio"/>
    <s v="15 de junho | 23:57"/>
    <s v="16 de junho | 17:36"/>
    <s v="Mercado Envios"/>
    <s v="MEL42359655335LMXDF01"/>
    <s v=" "/>
    <s v=" "/>
    <s v=" "/>
    <s v=" "/>
    <s v=" "/>
    <s v=" "/>
    <s v=" "/>
    <s v="Não"/>
    <s v=""/>
    <s v="Não"/>
  </r>
  <r>
    <x v="1"/>
    <s v="2000005858097324"/>
    <d v="2023-06-15T00:00:00"/>
    <s v="Entregue"/>
    <s v="Chegou em 15 de junho"/>
    <s v="Não"/>
    <n v="1"/>
    <n v="109.77"/>
    <n v="1.59"/>
    <n v="-18.66"/>
    <s v=""/>
    <s v=""/>
    <n v="92.7"/>
    <s v=" "/>
    <x v="334"/>
    <s v="MLB3320837905"/>
    <s v="Par Kit Pino Guia Pinça Freio Sandero 2008 A 2013"/>
    <s v=" "/>
    <n v="109.77"/>
    <s v="Premium"/>
    <s v="Não emitida"/>
    <s v="Marcos Ferreira"/>
    <s v="CPF 05074302552"/>
    <s v="Rua Conde do Arco 148 - Casa, Feira de Santana - CEP: 44094588, Bahia"/>
    <s v=" "/>
    <s v="Marcos Ferreira"/>
    <s v="05074302552"/>
    <s v="Rua Gérson Pereira de Brito 146 / casa - CEP 02844180 - Vila Penteado, São Paulo, São Paulo"/>
    <s v="São Paulo"/>
    <s v="São Paulo"/>
    <s v="02844180"/>
    <s v="Brasil"/>
    <s v="Mercado Envios Flex"/>
    <s v="15 de junho | 16:51"/>
    <s v="15 de junho | 21:03"/>
    <s v="CARLOS EDUARDO BROTAS SALES SALES"/>
    <s v="42359016269"/>
    <s v=" "/>
    <s v=" "/>
    <s v=" "/>
    <s v=" "/>
    <s v=" "/>
    <s v=" "/>
    <s v=" "/>
    <s v="Não"/>
    <s v=""/>
    <s v="Não"/>
  </r>
  <r>
    <x v="1"/>
    <s v="2000005858098504"/>
    <d v="2023-06-15T00:00:00"/>
    <s v="Entregue"/>
    <s v="Chegou em 17 de junho"/>
    <s v="Não"/>
    <n v="1"/>
    <n v="54.9"/>
    <n v="21.3"/>
    <n v="-14.83"/>
    <n v="-21.3"/>
    <s v=""/>
    <n v="40.07"/>
    <s v=" "/>
    <x v="9"/>
    <s v="MLB2735548557"/>
    <s v="Par Kits De Rolamento Roda Traseira Gol G1 G2 G3 G4 G5"/>
    <s v=" "/>
    <n v="54.9"/>
    <s v="Premium"/>
    <s v="Não emitida"/>
    <s v="Welimgtom Marques Alencat da Silva"/>
    <s v="CPF 81480687120"/>
    <s v="Quadra 54 6, Águas Lindas de Goiás - CEP: 72920133, Goiás"/>
    <s v=" "/>
    <s v="Welimgtom Marques Alencat da Silva"/>
    <s v="81480687120"/>
    <s v="Quadra 54 6 / CEP 72920133 - Jardim da Barragem II, Águas Lindas de Goiás, Goiás"/>
    <s v="Águas Lindas de Goiás"/>
    <s v="Goiás"/>
    <s v="72920133"/>
    <s v="Brasil"/>
    <s v="Correios e pontos de envio"/>
    <s v="16 de junho | 01:41"/>
    <s v="17 de junho | 13:58"/>
    <s v="Mercado Envios"/>
    <s v="MEL42359013581LMXDF01"/>
    <s v=" "/>
    <s v=" "/>
    <s v=" "/>
    <s v=" "/>
    <s v=" "/>
    <s v=" "/>
    <s v=" "/>
    <s v="Não"/>
    <s v=""/>
    <s v="Não"/>
  </r>
  <r>
    <x v="1"/>
    <s v="2000005858004550"/>
    <d v="2023-06-15T00:00:00"/>
    <s v="Devolução finalizada com reembolso para o comprador"/>
    <s v="O produto devolvido chegou em terça-feira, 27 de junho."/>
    <s v="Não"/>
    <n v="1"/>
    <n v="117.27"/>
    <n v="1.59"/>
    <n v="-19.940000000000001"/>
    <s v=""/>
    <n v="-97.33"/>
    <n v="1.59"/>
    <s v=" "/>
    <x v="164"/>
    <s v="MLB3562932744"/>
    <s v="Kit Pino Guia Pinça De Freio Tucson 2006 Em Diante"/>
    <s v=" "/>
    <n v="117.27"/>
    <s v="Premium"/>
    <s v="Não emitida"/>
    <s v="Claudia Sartori Zaclis"/>
    <s v="CPF 32346542806"/>
    <s v="Rua Francisco Jose Rodrigues Neto 1021 - Casa 10, São Paulo - CEP: 05657225, São Paulo"/>
    <s v=" "/>
    <s v="Claudia Sartori Zaclis"/>
    <s v="32346542806"/>
    <s v="Rua Cecília Iter 177 / Vila Progresso (Zona Leste), São Paulo (08240730), São Paulo"/>
    <s v="São Paulo"/>
    <s v="São Paulo"/>
    <s v="08240730"/>
    <s v="Brasil"/>
    <s v="Mercado Envios Flex"/>
    <s v="26 de junho | 17:28"/>
    <s v="27 de junho | 09:56"/>
    <s v="VITOR SARAIVA"/>
    <s v="OV638511606BR"/>
    <s v="https://www2.correios.com.br/sistemas/rastreamento/resultado.cfm"/>
    <s v=" "/>
    <s v=" "/>
    <s v=" "/>
    <s v=" "/>
    <s v=" "/>
    <s v=" "/>
    <s v="Sim"/>
    <s v=""/>
    <s v="Não"/>
  </r>
  <r>
    <x v="1"/>
    <s v="2000005857252710"/>
    <d v="2023-06-15T00:00:00"/>
    <s v="Entregue"/>
    <s v="Chegou em 16 de junho"/>
    <s v="Não"/>
    <n v="1"/>
    <n v="110.57"/>
    <s v=""/>
    <n v="-18.8"/>
    <n v="-18.45"/>
    <s v=""/>
    <n v="73.319999999999993"/>
    <s v="Sim"/>
    <x v="7"/>
    <s v="MLB3492434536"/>
    <s v="Kit Bomba De Combustível Gasolina Corsa Wind Hatch 94 A 05"/>
    <s v=" "/>
    <n v="110.57"/>
    <s v="Premium"/>
    <s v="Não emitida"/>
    <s v="jean malakias"/>
    <s v="CPF 47112741890"/>
    <s v="estrada kajita 46 - casa, Cabreúva - CEP: 13315000, São Paulo"/>
    <s v=" "/>
    <s v="jean malakias"/>
    <s v="47112741890"/>
    <s v="R MINAS GERAIS 657 / CEP 13318000 - Cabreúva, São Paulo"/>
    <s v="Cabreúva"/>
    <s v="São Paulo"/>
    <s v="13318000"/>
    <s v="Brasil"/>
    <s v="Correios e pontos de envio"/>
    <s v="16 de junho | 02:35"/>
    <s v="16 de junho | 12:35"/>
    <s v="Mercado Envios"/>
    <s v="MEL42358748368LMXDF01"/>
    <s v="https://myaccount.mercadolivre.com.br/shipments/42358748368/detail"/>
    <s v=" "/>
    <s v=" "/>
    <s v=" "/>
    <s v=" "/>
    <s v=" "/>
    <s v=" "/>
    <s v="Não"/>
    <s v=""/>
    <s v="Não"/>
  </r>
  <r>
    <x v="1"/>
    <s v="2000005856823106"/>
    <d v="2023-06-14T00:00:00"/>
    <s v="Venda entregue"/>
    <s v="Como o comprador cancelou a devolução que havia solicitado, nós te liberamos o dinheiro da venda."/>
    <s v="Não"/>
    <n v="1"/>
    <n v="209.7"/>
    <s v=""/>
    <n v="-25.16"/>
    <n v="-21.45"/>
    <s v=""/>
    <n v="163.09"/>
    <s v="Sim"/>
    <x v="2"/>
    <s v="MLB3286384409"/>
    <s v="Cabo De Engate E Seleção De Marcha Zafira 2001 A 2006"/>
    <s v=" "/>
    <n v="209.7"/>
    <s v="Clássico"/>
    <s v="Não emitida"/>
    <s v="William De Souza"/>
    <s v="CPF 08238489652"/>
    <s v="Rua Madre Clélia Merloni 60 - Casa 2, Poços de Caldas - CEP: 37713328, Minas Gerais"/>
    <s v=" "/>
    <s v="William De Souza"/>
    <s v="08238489652"/>
    <s v="Rua Alzira Barbosa 450 / CEP 37713312 - Jardim São Bento, Poços de Caldas, Minas Gerais"/>
    <s v="Poços de Caldas"/>
    <s v="Minas Gerais"/>
    <s v="37713312"/>
    <s v="Brasil"/>
    <s v="Correios e pontos de envio"/>
    <s v="16 de junho | 00:05"/>
    <s v="16 de junho | 11:32"/>
    <s v="Mercado Envios"/>
    <s v="MEL42358575504LMXDF01"/>
    <s v=" "/>
    <s v=" "/>
    <s v=" "/>
    <s v=" "/>
    <s v=" "/>
    <s v=" "/>
    <s v=" "/>
    <s v="Sim"/>
    <s v=""/>
    <s v="Não"/>
  </r>
  <r>
    <x v="1"/>
    <s v="2000004543098787"/>
    <d v="2023-06-14T00:00:00"/>
    <s v="Entregue"/>
    <s v="Chegou em 16 de junho"/>
    <s v="Sim"/>
    <n v="1"/>
    <n v="199.36"/>
    <s v=""/>
    <n v="-23.92"/>
    <n v="-20.45"/>
    <s v=""/>
    <n v="154.99"/>
    <s v=" "/>
    <x v="89"/>
    <s v="MLB3498040126"/>
    <s v="Kit Rolamento Eixo Traseiro C Bucha 47mm 207 Hatch 08 A 10"/>
    <s v=" "/>
    <n v="199.36"/>
    <s v="Clássico"/>
    <s v="Não emitida"/>
    <s v="Wagner Rocha"/>
    <s v="CPF 07977860740"/>
    <s v="Rua Cambaí 88 - Casa 3, Rio de Janeiro - CEP: 21380300, Rio de Janeiro"/>
    <s v=" "/>
    <s v="Wagner Rocha"/>
    <s v="07977860740"/>
    <s v="Rua Luís da Gra 69 / frente Referencia: Condomínio com entrada pela rua Luíz Barbalho - CEP 21510140 - Rocha Miranda, Rio de Janeiro, Rio de Janeiro"/>
    <s v="Rio de Janeiro"/>
    <s v="Rio de Janeiro"/>
    <s v="21510140"/>
    <s v="Brasil"/>
    <s v="Correios e pontos de envio"/>
    <s v="16 de junho | 01:35"/>
    <s v="16 de junho | 18:45"/>
    <s v="Mercado Envios"/>
    <s v="MEL42358426155LMXDF01"/>
    <s v=" "/>
    <s v=" "/>
    <s v=" "/>
    <s v=" "/>
    <s v=" "/>
    <s v=" "/>
    <s v=" "/>
    <s v="Não"/>
    <s v=""/>
    <s v="Não"/>
  </r>
  <r>
    <x v="1"/>
    <s v="2000005855830710"/>
    <d v="2023-06-14T00:00:00"/>
    <s v="Entregue"/>
    <s v="Chegou em 19 de junho"/>
    <s v="Não"/>
    <n v="1"/>
    <n v="164.5"/>
    <n v="25.59"/>
    <n v="-19.739999999999998"/>
    <n v="-64.540000000000006"/>
    <s v=""/>
    <n v="105.81"/>
    <s v="Sim"/>
    <x v="23"/>
    <s v="MLB3466423832"/>
    <s v="Bandeja Direita Com Pivô 206 1999 A 2010"/>
    <s v=" "/>
    <n v="164.5"/>
    <s v="Clássico"/>
    <s v="Não emitida"/>
    <s v="marcos paulo rodrigues"/>
    <s v="CPF 03723392717"/>
    <s v="Rua Dezoito do Forte 296, Feira de Santana - CEP: 44023252, Bahia"/>
    <s v=" "/>
    <s v="marcos paulo rodrigues"/>
    <s v="03723392717"/>
    <s v="Rua Dezoito do Forte 296 / Referencia: Próximo A Base Policial - CEP 44023252 - Rua Nova, Feira de Santana, Bahia"/>
    <s v="Feira de Santana"/>
    <s v="Bahia"/>
    <s v="44023252"/>
    <s v="Brasil"/>
    <s v="Correios e pontos de envio"/>
    <s v="16 de junho | 05:32"/>
    <s v="19 de junho | 14:57"/>
    <s v="Mercado Envios"/>
    <s v="MEL42358154340LMXDF01"/>
    <s v=" "/>
    <s v=" "/>
    <s v=" "/>
    <s v=" "/>
    <s v=" "/>
    <s v=" "/>
    <s v=" "/>
    <s v="Não"/>
    <s v=""/>
    <s v="Não"/>
  </r>
  <r>
    <x v="1"/>
    <s v="2000005854475762"/>
    <d v="2023-06-14T00:00:00"/>
    <s v="Entregue"/>
    <s v="Chegou em 17 de junho"/>
    <s v="Não"/>
    <n v="1"/>
    <n v="82.64"/>
    <s v=""/>
    <n v="-9.92"/>
    <n v="-20.45"/>
    <s v=""/>
    <n v="52.27"/>
    <s v=" "/>
    <x v="106"/>
    <s v="MLB3537409570"/>
    <s v="Cabo De Freio Gol G2 Todos Traseiro 1994 A 2002"/>
    <s v=" "/>
    <n v="82.64"/>
    <s v="Clássico"/>
    <s v="Não emitida"/>
    <s v="David Eduardo Ramo"/>
    <s v="CPF 10930544927"/>
    <s v="Pedro Morelim 15 - Perto Do Posto Sao Roque, Guapirama - CEP: 86465000, Paraná"/>
    <s v=" "/>
    <s v="David Eduardo Ramo"/>
    <s v="10930544927"/>
    <s v="Rua Mato Grosso 502 / CEP 84940000 - kalup, Siqueira Campos, Paraná"/>
    <s v="Siqueira Campos"/>
    <s v="Paraná"/>
    <s v="84940000"/>
    <s v="Brasil"/>
    <s v="Correios e pontos de envio"/>
    <s v="16 de junho | 05:36"/>
    <s v="17 de junho | 14:23"/>
    <s v="Mercado Envios"/>
    <s v="MEL42357497947LMXDF01"/>
    <s v=" "/>
    <s v=" "/>
    <s v=" "/>
    <s v=" "/>
    <s v=" "/>
    <s v=" "/>
    <s v=" "/>
    <s v="Não"/>
    <s v=""/>
    <s v="Não"/>
  </r>
  <r>
    <x v="1"/>
    <s v="2000005854299928"/>
    <d v="2023-06-14T00:00:00"/>
    <s v="Devolução finalizada com reembolso para o comprador"/>
    <s v="O produto devolvido chegou em terça-feira, 27 de junho."/>
    <s v="Não"/>
    <n v="1"/>
    <n v="267.51"/>
    <s v=""/>
    <n v="-45.48"/>
    <n v="-38.950000000000003"/>
    <n v="-183.08"/>
    <n v="0"/>
    <s v="Sim"/>
    <x v="411"/>
    <s v="MLB3518556166"/>
    <s v="Par Bandeja Inferior Com Pivô Idea 1.4 1.8 2006 A 2017"/>
    <s v=" "/>
    <n v="267.51"/>
    <s v="Premium"/>
    <s v="Não emitida"/>
    <s v="Bruno Freitas"/>
    <s v="CPF 37906760808"/>
    <s v="Rua Joaquim Geanini De Melo 325 - Casa, Itanhaém - CEP: 11740000, São Paulo"/>
    <s v=" "/>
    <s v="Bruno Freitas"/>
    <s v="37906760808"/>
    <s v="Rua Cecília Iter 177 / Vila Progresso (Zona Leste), São Paulo (08240730), São Paulo"/>
    <s v="São Paulo"/>
    <s v="São Paulo"/>
    <s v="08240730"/>
    <s v="Brasil"/>
    <s v="Correios e pontos de envio"/>
    <s v="19 de junho | 14:42"/>
    <s v="27 de junho | 09:56"/>
    <s v="Mercado Envios"/>
    <s v="QC656330619BR"/>
    <s v="https://www2.correios.com.br/sistemas/rastreamento/resultado.cfm"/>
    <s v=" "/>
    <s v=" "/>
    <s v=" "/>
    <s v=" "/>
    <s v=" "/>
    <s v=" "/>
    <s v="Sim"/>
    <s v=""/>
    <s v="Não"/>
  </r>
  <r>
    <x v="1"/>
    <s v="2000005854196310"/>
    <d v="2023-06-14T00:00:00"/>
    <s v="Entregue"/>
    <s v="Chegou em 16 de junho"/>
    <s v="Não"/>
    <n v="1"/>
    <n v="54.9"/>
    <n v="17.5"/>
    <n v="-14.83"/>
    <n v="-17.5"/>
    <s v=""/>
    <n v="40.07"/>
    <s v="Sim"/>
    <x v="9"/>
    <s v="MLB2735548557"/>
    <s v="Par Kits De Rolamento Roda Traseira Gol G1 G2 G3 G4 G5"/>
    <s v=" "/>
    <n v="54.9"/>
    <s v="Premium"/>
    <s v="Não emitida"/>
    <s v="Cleiton do Prado"/>
    <s v="CPF 31304078809"/>
    <s v="Elena Albin 35 - frete, Eldorado - CEP: 11960000, São Paulo"/>
    <s v=" "/>
    <s v="Cleiton do Prado"/>
    <s v="31304078809"/>
    <s v="Rua Jacinto Souza Pachêco 141 / Frente Referencia: Frente - CEP 11960000 - Incomarger, Eldorado, São Paulo"/>
    <s v="Eldorado"/>
    <s v="São Paulo"/>
    <s v="11960000"/>
    <s v="Brasil"/>
    <s v="Correios e pontos de envio"/>
    <s v="16 de junho | 02:45"/>
    <s v="16 de junho | 15:21"/>
    <s v="Mercado Envios"/>
    <s v="MEL42357374521LMXDF01"/>
    <s v=" "/>
    <s v=" "/>
    <s v=" "/>
    <s v=" "/>
    <s v=" "/>
    <s v=" "/>
    <s v=" "/>
    <s v="Não"/>
    <s v=""/>
    <s v="Não"/>
  </r>
  <r>
    <x v="1"/>
    <s v="2000005853844932"/>
    <d v="2023-06-14T00:00:00"/>
    <s v="Entregue"/>
    <s v="Chegou em 19 de junho"/>
    <s v="Não"/>
    <n v="1"/>
    <n v="93.59"/>
    <s v=""/>
    <n v="-15.91"/>
    <n v="-20.45"/>
    <s v=""/>
    <n v="57.23"/>
    <s v="Sim"/>
    <x v="102"/>
    <s v="MLB3602401316"/>
    <s v="Par Bieleta Traseira Barra Estabilizadora Blazer 1996 A 2011"/>
    <s v=" "/>
    <n v="93.59"/>
    <s v="Premium"/>
    <s v="Não emitida"/>
    <s v="Andre Luiz"/>
    <s v="CPF 94246998168"/>
    <s v="rua sao domingos 47, Goiânia - CEP: 74574006, Goiás"/>
    <s v=" "/>
    <s v="Andre Luiz"/>
    <s v="94246998168"/>
    <s v="Rua São Domingos 47 / qf lt07 - em frente cemiterio - CEP 74574006 - Residencial Morumbi, Goiânia, Goiás"/>
    <s v="Goiânia"/>
    <s v="Goiás"/>
    <s v="74574006"/>
    <s v="Brasil"/>
    <s v="Correios e pontos de envio"/>
    <s v="16 de junho | 04:11"/>
    <s v="19 de junho | 09:39"/>
    <s v="Mercado Envios"/>
    <s v="MEL42357228781LMXDF01"/>
    <s v=" "/>
    <s v=" "/>
    <s v=" "/>
    <s v=" "/>
    <s v=" "/>
    <s v=" "/>
    <s v=" "/>
    <s v="Não"/>
    <s v=""/>
    <s v="Não"/>
  </r>
  <r>
    <x v="1"/>
    <s v="2000004540925617"/>
    <d v="2023-06-14T00:00:00"/>
    <s v="Entregue"/>
    <s v="Chegou em 16 de junho"/>
    <s v="Sim"/>
    <n v="1"/>
    <n v="215.19"/>
    <s v=""/>
    <n v="-36.58"/>
    <n v="-21.45"/>
    <s v=""/>
    <n v="157.16"/>
    <s v=" "/>
    <x v="2"/>
    <s v="MLB3286370527"/>
    <s v="Cabo De Engate E Seleção De Marcha Astra 2001 A 2006"/>
    <s v=" "/>
    <n v="215.19"/>
    <s v="Premium"/>
    <s v="Não emitida"/>
    <s v="Manoel Moreira"/>
    <s v="CPF 42499240768"/>
    <s v="Rua Murilo de Araújo 400 - apt 202, Rio de Janeiro - CEP: 22795255, Rio de Janeiro"/>
    <s v=" "/>
    <s v="Manoel Moreira"/>
    <s v="42499240768"/>
    <s v="Rua Murilo de Araújo 400 / apt 202 Referencia: Rua em frente a Comlurb - CEP 22795255 - Recreio dos Bandeirantes, Rio de Janeiro, Rio de Janeiro"/>
    <s v="Rio de Janeiro"/>
    <s v="Rio de Janeiro"/>
    <s v="22795255"/>
    <s v="Brasil"/>
    <s v="Correios e pontos de envio"/>
    <s v="16 de junho | 00:24"/>
    <s v="16 de junho | 16:12"/>
    <s v="Mercado Envios"/>
    <s v="MEL42357081552LMXDF01"/>
    <s v=" "/>
    <s v=" "/>
    <s v=" "/>
    <s v=" "/>
    <s v=" "/>
    <s v=" "/>
    <s v=" "/>
    <s v="Não"/>
    <s v=""/>
    <s v="Não"/>
  </r>
  <r>
    <x v="1"/>
    <s v="2000005853019934"/>
    <d v="2023-06-14T00:00:00"/>
    <s v="Devolução finalizada com reembolso para o comprador"/>
    <s v="O produto devolvido chegou em quinta-feira, 22 de junho."/>
    <s v="Não"/>
    <n v="1"/>
    <n v="267.51"/>
    <s v=""/>
    <n v="-123.38"/>
    <n v="-38.950000000000003"/>
    <n v="-222.03"/>
    <n v="-116.85"/>
    <s v="Sim"/>
    <x v="411"/>
    <s v="MLB3518556166"/>
    <s v="Par Bandeja Inferior Com Pivô Idea 1.4 1.8 2006 A 2017"/>
    <s v=" "/>
    <n v="267.51"/>
    <s v="Premium"/>
    <s v="Não emitida"/>
    <s v="jarbas leite"/>
    <s v="CPF 99141086449"/>
    <s v="Travessa Irineu Boccato 831, Osasco - CEP: 06114025, São Paulo"/>
    <s v=" "/>
    <s v="jarbas leite"/>
    <s v="99141086449"/>
    <s v="Rua Cecília Iter 177 / Vila Progresso (Zona Leste), São Paulo (08240730), São Paulo"/>
    <s v="São Paulo"/>
    <s v="São Paulo"/>
    <s v="08240730"/>
    <s v="Brasil"/>
    <s v="Correios e pontos de envio"/>
    <s v="21 de junho | 09:19"/>
    <s v="22 de junho | 09:24"/>
    <s v="Mercado Envios"/>
    <s v="QC653282812BR"/>
    <s v="https://www2.correios.com.br/sistemas/rastreamento/resultado.cfm"/>
    <s v=" "/>
    <s v=" "/>
    <s v=" "/>
    <s v=" "/>
    <s v=" "/>
    <s v=" "/>
    <s v="Não"/>
    <n v="1"/>
    <s v="Não"/>
  </r>
  <r>
    <x v="1"/>
    <s v="2000005852824136"/>
    <d v="2023-06-14T00:00:00"/>
    <s v="Cancelada pelo comprador"/>
    <s v="Cancelou porque não podia esperar o produto."/>
    <s v="Não"/>
    <n v="1"/>
    <n v="267.51"/>
    <n v="1.59"/>
    <n v="-45.48"/>
    <s v=""/>
    <n v="-223.62"/>
    <n v="0"/>
    <s v=" "/>
    <x v="411"/>
    <s v="MLB3518556166"/>
    <s v="Par Bandeja Inferior Com Pivô Idea 1.4 1.8 2006 A 2017"/>
    <s v=" "/>
    <n v="267.51"/>
    <s v="Premium"/>
    <s v="Autorizado"/>
    <s v="jarbas leite"/>
    <s v="CPF 99141086449"/>
    <s v="Travessa Irineu Boccato 831, Osasco - CEP: 06114025, São Paulo"/>
    <s v=" "/>
    <s v="jarbas leite"/>
    <s v="99141086449"/>
    <s v=" "/>
    <s v="São Paulo"/>
    <s v="São Paulo"/>
    <s v="01524000"/>
    <s v="Brasil"/>
    <s v="Mercado Envios Flex"/>
    <s v=" "/>
    <s v=" "/>
    <s v="CARAVELASPAREPARTSPEASAUT"/>
    <s v="42356787805"/>
    <s v=" "/>
    <s v=" "/>
    <s v=" "/>
    <s v=" "/>
    <s v=" "/>
    <s v=" "/>
    <s v=" "/>
    <s v="Não"/>
    <s v=""/>
    <s v="Não"/>
  </r>
  <r>
    <x v="1"/>
    <s v="2000005852199826"/>
    <d v="2023-06-14T00:00:00"/>
    <s v="Entregue"/>
    <s v="Chegou em 15 de junho"/>
    <s v="Não"/>
    <n v="1"/>
    <n v="139.1"/>
    <s v=""/>
    <n v="-23.65"/>
    <n v="-20.45"/>
    <s v=""/>
    <n v="95"/>
    <s v="Sim"/>
    <x v="39"/>
    <s v="MLB3467360254"/>
    <s v="2 Kits Rolamento Eixo Traseiro Peugeot 206 47mm 1999 A 2010"/>
    <s v=" "/>
    <n v="139.1"/>
    <s v="Premium"/>
    <s v="Não emitida"/>
    <s v="Alessandra Paraguai Silva Almeida"/>
    <s v="CPF 08933215590"/>
    <s v="Rua Waldemar Perissinotto 51 - portão da frente, Paulínia - CEP: 13145696, São Paulo"/>
    <s v=" "/>
    <s v="Alessandra Paraguai Silva Almeida"/>
    <s v="08933215590"/>
    <s v="Rua Waldemar Perissinotto 51 / portão da frente - CEP 13145696 - João Aranha, Paulínia, São Paulo"/>
    <s v="Paulínia"/>
    <s v="São Paulo"/>
    <s v="13145696"/>
    <s v="Brasil"/>
    <s v="Correios e pontos de envio"/>
    <s v="15 de junho | 01:58"/>
    <s v="15 de junho | 12:46"/>
    <s v="Mercado Envios"/>
    <s v="MEL42356597364LMXDF01"/>
    <s v=" "/>
    <s v=" "/>
    <s v=" "/>
    <s v=" "/>
    <s v=" "/>
    <s v=" "/>
    <s v=" "/>
    <s v="Não"/>
    <s v=""/>
    <s v="Não"/>
  </r>
  <r>
    <x v="1"/>
    <s v="2000005851826872"/>
    <d v="2023-06-14T00:00:00"/>
    <s v="Entregue"/>
    <s v="Chegou em 16 de junho"/>
    <s v="Não"/>
    <n v="1"/>
    <n v="139.1"/>
    <s v=""/>
    <n v="-23.65"/>
    <n v="-20.45"/>
    <s v=""/>
    <n v="95"/>
    <s v="Sim"/>
    <x v="39"/>
    <s v="MLB3467360254"/>
    <s v="2 Kits Rolamento Eixo Traseiro Peugeot 206 47mm 1999 A 2010"/>
    <s v=" "/>
    <n v="139.1"/>
    <s v="Premium"/>
    <s v="Não emitida"/>
    <s v="Danilo Alves de oliveira"/>
    <s v="CPF 03252508125"/>
    <s v="Rua W11 Qd 42 Lt 5 SN, Goiania - CEP: 74355525, Goiás"/>
    <s v=" "/>
    <s v="Danilo Alves de oliveira"/>
    <s v="03252508125"/>
    <s v="Rua W 11 SN / rua w11 qd 42 lt 5 Referencia: rua w11 qd 42 lt 5 Jardim Itaipu Goiânia Go_x000a_CEP 74355525 - CEP 74355525 - Jardim Itaipu, Goiânia, Goiás"/>
    <s v="Goiânia"/>
    <s v="Goiás"/>
    <s v="74355525"/>
    <s v="Brasil"/>
    <s v="Correios e pontos de envio"/>
    <s v="15 de junho | 03:58"/>
    <s v="16 de junho | 11:45"/>
    <s v="Mercado Envios"/>
    <s v="MEL42356358239LMXDF01"/>
    <s v=" "/>
    <s v=" "/>
    <s v=" "/>
    <s v=" "/>
    <s v=" "/>
    <s v=" "/>
    <s v=" "/>
    <s v="Não"/>
    <s v=""/>
    <s v="Não"/>
  </r>
  <r>
    <x v="1"/>
    <s v="2000005851784654"/>
    <d v="2023-06-14T00:00:00"/>
    <s v="Entregue"/>
    <s v="Chegou em 15 de junho"/>
    <s v="Não"/>
    <n v="1"/>
    <n v="138.56"/>
    <s v=""/>
    <n v="-16.63"/>
    <n v="-20.45"/>
    <s v=""/>
    <n v="101.48"/>
    <s v=" "/>
    <x v="42"/>
    <s v="MLB3287648769"/>
    <s v="2 Kits Rolamento Traseiro 207 Passion 50mm 11 A 15 C Barra"/>
    <s v=" "/>
    <n v="138.56"/>
    <s v="Clássico"/>
    <s v="Não emitida"/>
    <s v="Letícia Peres"/>
    <s v="CPF 42241142832"/>
    <s v="Rua Santos Dumont 121, Garça - CEP: 17400000, São Paulo"/>
    <s v=" "/>
    <s v="Letícia Peres"/>
    <s v="42241142832"/>
    <s v="Rua Santos Dumont 121 / CEP 17400074 - Ferraropolis, Garça, São Paulo"/>
    <s v="Garça"/>
    <s v="São Paulo"/>
    <s v="17400074"/>
    <s v="Brasil"/>
    <s v="Correios e pontos de envio"/>
    <s v="15 de junho | 02:10"/>
    <s v="15 de junho | 14:25"/>
    <s v="Mercado Envios"/>
    <s v="MEL42356340425LMXDF01"/>
    <s v=" "/>
    <s v=" "/>
    <s v=" "/>
    <s v=" "/>
    <s v=" "/>
    <s v=" "/>
    <s v=" "/>
    <s v="Não"/>
    <s v=""/>
    <s v="Não"/>
  </r>
  <r>
    <x v="1"/>
    <s v="2000005851777044"/>
    <d v="2023-06-14T00:00:00"/>
    <s v="Entregue"/>
    <s v="Chegou em 15 de junho"/>
    <s v="Não"/>
    <n v="1"/>
    <n v="56.16"/>
    <n v="5.45"/>
    <n v="-12.24"/>
    <n v="-5.45"/>
    <s v=""/>
    <n v="43.92"/>
    <s v=" "/>
    <x v="66"/>
    <s v="MLB3646072136"/>
    <s v="Suporte Radiador Ambos Lados Com Ar Corsa Wagon 97 A 2002"/>
    <s v=" "/>
    <n v="56.16"/>
    <s v="Clássico"/>
    <s v="Não emitida"/>
    <s v="Edinaldo Mantovani"/>
    <s v="CPF 21785177818"/>
    <s v="Rua Pedro Mazzer 285, Tietê - CEP: 18530000, São Paulo"/>
    <s v=" "/>
    <s v="Edinaldo Mantovani"/>
    <s v="21785177818"/>
    <s v="Rua Pedro Mazzer 285 / CEP 18530000 - Tietê, São Paulo"/>
    <s v="Tietê"/>
    <s v="São Paulo"/>
    <s v="18530000"/>
    <s v="Brasil"/>
    <s v="Correios e pontos de envio"/>
    <s v="15 de junho | 02:16"/>
    <s v="15 de junho | 11:58"/>
    <s v="Mercado Envios"/>
    <s v="MEL42356408976LMXDF01"/>
    <s v=" "/>
    <s v=" "/>
    <s v=" "/>
    <s v=" "/>
    <s v=" "/>
    <s v=" "/>
    <s v=" "/>
    <s v="Não"/>
    <s v=""/>
    <s v="Não"/>
  </r>
  <r>
    <x v="1"/>
    <s v="2000004540831103"/>
    <d v="2023-06-14T00:00:00"/>
    <s v="Entregue"/>
    <s v="Chegou em 15 de junho"/>
    <s v="Sim"/>
    <n v="1"/>
    <n v="59.7"/>
    <n v="13.7"/>
    <n v="-15.65"/>
    <n v="-13.7"/>
    <s v=""/>
    <n v="44.05"/>
    <s v=" "/>
    <x v="38"/>
    <s v="MLB2735619005"/>
    <s v="Par Kit De Rolamento Roda Traseira Celta Corsa Prisma"/>
    <s v=" "/>
    <n v="59.7"/>
    <s v="Premium"/>
    <s v="Não emitida"/>
    <s v="Duwillian Santos De Oliveira"/>
    <s v="CPF 35562632896"/>
    <s v="Rua Viena 105 - casa, Franco da Rocha - CEP: 07854090, São Paulo"/>
    <s v=" "/>
    <s v="Duwillian Santos De Oliveira"/>
    <s v="35562632896"/>
    <s v="Rua Osasco 644 / ind Referencia: Gráfica Oceano - CEP 07753040 - Empresarial Anhanguera, Cajamar, São Paulo"/>
    <s v="Cajamar"/>
    <s v="São Paulo"/>
    <s v="07753040"/>
    <s v="Brasil"/>
    <s v="Correios e pontos de envio"/>
    <s v="15 de junho | 02:34"/>
    <s v="15 de junho | 16:32"/>
    <s v="Mercado Envios"/>
    <s v="MEL42356264225LMXDF01"/>
    <s v=" "/>
    <s v=" "/>
    <s v=" "/>
    <s v=" "/>
    <s v=" "/>
    <s v=" "/>
    <s v=" "/>
    <s v="Não"/>
    <s v=""/>
    <s v="Não"/>
  </r>
  <r>
    <x v="1"/>
    <s v="2000004540397799"/>
    <d v="2023-06-14T00:00:00"/>
    <s v="Entregue"/>
    <s v="Chegou em 17 de junho"/>
    <s v="Sim"/>
    <n v="1"/>
    <n v="135.5"/>
    <s v=""/>
    <n v="-23.04"/>
    <n v="-20.45"/>
    <s v=""/>
    <n v="92.01"/>
    <s v=" "/>
    <x v="255"/>
    <s v="MLB3303964173"/>
    <s v="2 Kit Rolamento Roda Traseira Logus 1993 A 1996"/>
    <s v=" "/>
    <n v="135.5"/>
    <s v="Premium"/>
    <s v="Não emitida"/>
    <s v="Ismael Tadeu"/>
    <s v="CPF 84742062191"/>
    <s v="Circular 70, Maracaju - CEP: 79150000, Mato Grosso do Sul"/>
    <s v=" "/>
    <s v="Ismael Tadeu"/>
    <s v="84742062191"/>
    <s v="Rua Circular 70 / Referencia: Mercado Barros - CEP 79150000 - Ema Rigo, Maracaju, Mato Grosso do Sul"/>
    <s v="Maracaju"/>
    <s v="Mato Grosso do Sul"/>
    <s v="79150000"/>
    <s v="Brasil"/>
    <s v="Correios e pontos de envio"/>
    <s v="15 de junho | 04:59"/>
    <s v="17 de junho | 17:29"/>
    <s v="Mercado Envios"/>
    <s v="MEL42355819361LMXDF01"/>
    <s v=" "/>
    <s v=" "/>
    <s v=" "/>
    <s v=" "/>
    <s v=" "/>
    <s v=" "/>
    <s v=" "/>
    <s v="Não"/>
    <s v=""/>
    <s v="Não"/>
  </r>
  <r>
    <x v="1"/>
    <s v="2000005850134804"/>
    <d v="2023-06-14T00:00:00"/>
    <s v="Cancelada pelo comprador"/>
    <s v="Cancelou e especificou outro problema."/>
    <s v="Não"/>
    <n v="1"/>
    <n v="59.7"/>
    <n v="28.17"/>
    <n v="-15.65"/>
    <n v="-28.17"/>
    <n v="-44.05"/>
    <n v="0"/>
    <s v=" "/>
    <x v="38"/>
    <s v="MLB2735619005"/>
    <s v="Par Kit De Rolamento Roda Traseira Celta Corsa Prisma"/>
    <s v=" "/>
    <n v="59.7"/>
    <s v="Premium"/>
    <s v="Não emitida"/>
    <s v="Chefe Blon"/>
    <s v="CPF 02648949011"/>
    <s v="Beco João Paulo Coelho 736, Porto Alegre - CEP: 91787015, Rio Grande do Sul"/>
    <s v=" "/>
    <s v="Chefe Blon"/>
    <s v="02648949011"/>
    <s v=" "/>
    <s v="Porto Alegre"/>
    <s v="Rio Grande do Sul"/>
    <s v="91787015"/>
    <s v="Brasil"/>
    <s v="Correios e pontos de envio"/>
    <s v=" "/>
    <s v=" "/>
    <s v="Mercado Envios"/>
    <s v=" "/>
    <s v=" "/>
    <s v=" "/>
    <s v=" "/>
    <s v=" "/>
    <s v=" "/>
    <s v=" "/>
    <s v=" "/>
    <s v="Não"/>
    <s v=""/>
    <s v="Não"/>
  </r>
  <r>
    <x v="1"/>
    <s v="2000005849136886"/>
    <d v="2023-06-13T00:00:00"/>
    <s v="Entregue"/>
    <s v="Chegou em 18 de junho"/>
    <s v="Não"/>
    <n v="1"/>
    <n v="54.9"/>
    <n v="42.4"/>
    <n v="-14.83"/>
    <n v="-42.4"/>
    <s v=""/>
    <n v="40.07"/>
    <s v="Sim"/>
    <x v="9"/>
    <s v="MLB2735548557"/>
    <s v="Par Kits De Rolamento Roda Traseira Gol G1 G2 G3 G4 G5"/>
    <s v=" "/>
    <n v="54.9"/>
    <s v="Premium"/>
    <s v="Não emitida"/>
    <s v="jamile vaz"/>
    <s v="CPF 07106847542"/>
    <s v="Avenida avenida Jaguaquara 76 - Flávio moto peças, Apuarema - CEP: 45355000, Bahia"/>
    <s v=" "/>
    <s v="jamile vaz"/>
    <s v="07106847542"/>
    <s v="Avenida avenida Jaguaquara 76 / Flávio moto peças - CEP 45355000 - bairro novo, Apuarema, Bahia"/>
    <s v="Apuarema"/>
    <s v="Bahia"/>
    <s v="45355000"/>
    <s v="Brasil"/>
    <s v="Correios e pontos de envio"/>
    <s v="15 de junho | 08:49"/>
    <s v="18 de junho | 10:58"/>
    <s v="Mercado Envios"/>
    <s v="MEL42355213419LMXDF01"/>
    <s v=" "/>
    <s v=" "/>
    <s v=" "/>
    <s v=" "/>
    <s v=" "/>
    <s v=" "/>
    <s v=" "/>
    <s v="Não"/>
    <s v=""/>
    <s v="Não"/>
  </r>
  <r>
    <x v="1"/>
    <s v="2000005848560148"/>
    <d v="2023-06-13T00:00:00"/>
    <s v="Entregue"/>
    <s v="Chegou em 14 de junho"/>
    <s v="Não"/>
    <n v="1"/>
    <n v="67.22"/>
    <n v="15.9"/>
    <s v=""/>
    <s v=""/>
    <s v=""/>
    <n v="83.12"/>
    <s v=" "/>
    <x v="14"/>
    <s v="MLB3292509531"/>
    <s v="Par Morceguinho Dianteiro Celta 1998 A 2015"/>
    <s v=" "/>
    <n v="67.22"/>
    <s v="Clássico"/>
    <s v="Autorizado"/>
    <s v="Julius Cesar"/>
    <s v="CPF 26541102813"/>
    <s v="Rua Doutor Lauro Muniz Barreto 340, Sao Paulo - CEP: 02218050, São Paulo"/>
    <s v=" "/>
    <s v="Julius Cesar"/>
    <s v="26541102813"/>
    <s v="Rua Doutor Lauro Muniz Barreto 340 / Referencia: casa - CEP 02218050 - Vila Medeiros, São Paulo, São Paulo"/>
    <s v="São Paulo"/>
    <s v="São Paulo"/>
    <s v="02218050"/>
    <s v="Brasil"/>
    <s v="Mercado Envios Flex"/>
    <s v="14 de junho | 16:52"/>
    <s v="14 de junho | 18:44"/>
    <s v="LAERCIO CASEMIRO"/>
    <s v="42354965171"/>
    <s v=" "/>
    <s v=" "/>
    <s v=" "/>
    <s v=" "/>
    <s v=" "/>
    <s v=" "/>
    <s v=" "/>
    <s v="Não"/>
    <s v=""/>
    <s v="Não"/>
  </r>
  <r>
    <x v="1"/>
    <s v="2000005848405240"/>
    <d v="2023-06-13T00:00:00"/>
    <s v="Entregue"/>
    <s v="Chegou em 14 de junho"/>
    <s v="Não"/>
    <n v="1"/>
    <n v="70.31"/>
    <n v="13.9"/>
    <s v=""/>
    <s v=""/>
    <s v=""/>
    <n v="84.21"/>
    <s v=" "/>
    <x v="14"/>
    <s v="MLB3497685910"/>
    <s v="Par Morceguinho Dianteiro Corsa 1998 A 2003"/>
    <s v=" "/>
    <n v="70.31"/>
    <s v="Premium"/>
    <s v="Autorizado"/>
    <s v="Edivanio Ferreira Araújo"/>
    <s v="CPF 39986805864"/>
    <s v="Rua dos Eucaliptos 268 - casa, Guarulhos - CEP: 07145500, São Paulo"/>
    <s v=" "/>
    <s v="Edivanio Ferreira Araújo"/>
    <s v="39986805864"/>
    <s v="Rua Planalto 423 / trabalho Referencia: entregar em horário comercial. - CEP 07171110 - Jardim Presidente Dutra, Guarulhos, São Paulo"/>
    <s v="Guarulhos"/>
    <s v="São Paulo"/>
    <s v="07171110"/>
    <s v="Brasil"/>
    <s v="Mercado Envios Flex"/>
    <s v="14 de junho | 16:50"/>
    <s v="14 de junho | 18:10"/>
    <s v="KAUAN SILVA"/>
    <s v="42354902801"/>
    <s v=" "/>
    <s v=" "/>
    <s v=" "/>
    <s v=" "/>
    <s v=" "/>
    <s v=" "/>
    <s v=" "/>
    <s v="Não"/>
    <s v=""/>
    <s v="Não"/>
  </r>
  <r>
    <x v="1"/>
    <s v="2000005848251656"/>
    <d v="2023-06-13T00:00:00"/>
    <s v="Entregue"/>
    <s v="Chegou em 15 de junho"/>
    <s v="Não"/>
    <n v="1"/>
    <n v="54.9"/>
    <n v="10.96"/>
    <s v=""/>
    <n v="-10.96"/>
    <s v=""/>
    <n v="54.9"/>
    <s v="Sim"/>
    <x v="9"/>
    <s v="MLB2735548557"/>
    <s v="Par Kits De Rolamento Roda Traseira Gol G1 G2 G3 G4 G5"/>
    <s v=" "/>
    <n v="54.9"/>
    <s v="Premium"/>
    <s v="Não emitida"/>
    <s v="HERCIO DE OLIVEIRA JUNIOR"/>
    <s v="CPF 03187430864"/>
    <s v="Rua Paulo de Camargo Gartner 18, Osasco - CEP: 06038320, São Paulo"/>
    <s v=" "/>
    <s v="HERCIO DE OLIVEIRA JUNIOR"/>
    <s v="03187430864"/>
    <s v="Rua Quatro 4 / condomínio 3 dias - CEP 18285000 - Jardim D'abril, Cesário Lange, São Paulo"/>
    <s v="Cesário Lange"/>
    <s v="São Paulo"/>
    <s v="18285000"/>
    <s v="Brasil"/>
    <s v="Correios e pontos de envio"/>
    <s v="15 de junho | 02:16"/>
    <s v="15 de junho | 20:11"/>
    <s v="Mercado Envios"/>
    <s v="MEL42354909814LMXDF01"/>
    <s v=" "/>
    <s v=" "/>
    <s v=" "/>
    <s v=" "/>
    <s v=" "/>
    <s v=" "/>
    <s v=" "/>
    <s v="Não"/>
    <s v=""/>
    <s v="Não"/>
  </r>
  <r>
    <x v="1"/>
    <s v="2000005847381408"/>
    <d v="2023-06-13T00:00:00"/>
    <s v="Entregue"/>
    <s v="Chegou em 14 de junho"/>
    <s v="Não"/>
    <n v="1"/>
    <n v="110.57"/>
    <n v="1.59"/>
    <s v=""/>
    <s v=""/>
    <s v=""/>
    <n v="112.16"/>
    <s v=" "/>
    <x v="7"/>
    <s v="MLB3291497859"/>
    <s v="Kit Bomba De Combustível Gasolina Palio Weekend 97 A 2004"/>
    <s v=" "/>
    <n v="110.57"/>
    <s v="Premium"/>
    <s v="Autorizado"/>
    <s v="Henrique Ferreira"/>
    <s v="CPF 40288545800"/>
    <s v="achilles orlando curtolo 469 - black canvas, São Paulo - CEP: 01144010, São Paulo"/>
    <s v=" "/>
    <s v="Henrique Ferreira"/>
    <s v="40288545800"/>
    <s v="Rua Achilles Orlando Curtolo 649 / Referencia: dentro do estacionamento da trevo,no muro grafitado. - CEP 01144010 - Parque Industrial Tomas Edson, São Paulo, São Paulo"/>
    <s v="São Paulo"/>
    <s v="São Paulo"/>
    <s v="01144010"/>
    <s v="Brasil"/>
    <s v="Mercado Envios Flex"/>
    <s v="14 de junho | 16:49"/>
    <s v="14 de junho | 19:34"/>
    <s v="LUCAS MARTINS"/>
    <s v="42354532988"/>
    <s v=" "/>
    <s v=" "/>
    <s v=" "/>
    <s v=" "/>
    <s v=" "/>
    <s v=" "/>
    <s v=" "/>
    <s v="Não"/>
    <s v=""/>
    <s v="Não"/>
  </r>
  <r>
    <x v="1"/>
    <s v="2000005846855836"/>
    <d v="2023-06-13T00:00:00"/>
    <s v="Entregue"/>
    <s v="Chegou em 14 de junho"/>
    <s v="Não"/>
    <n v="1"/>
    <n v="45.06"/>
    <n v="13.9"/>
    <s v=""/>
    <s v=""/>
    <s v=""/>
    <n v="58.96"/>
    <s v="Sim"/>
    <x v="8"/>
    <s v="MLB3563638700"/>
    <s v="Cabo De Embreagem Siena 1998 A 2000 1.5 1.6 16v"/>
    <s v=" "/>
    <n v="45.06"/>
    <s v="Clássico"/>
    <s v="Autorizado"/>
    <s v="Odecio Werneck Filho"/>
    <s v="CPF 00669819808"/>
    <s v="Rua Iaçapé 85, São Paulo - CEP: 03983090, São Paulo"/>
    <s v=" "/>
    <s v="Odecio Werneck Filho"/>
    <s v="00669819808"/>
    <s v="Rua Iaçapé 85 / CEP 03983090 - Parque Santa Madalena, São Paulo, São Paulo"/>
    <s v="São Paulo"/>
    <s v="São Paulo"/>
    <s v="03983090"/>
    <s v="Brasil"/>
    <s v="Mercado Envios Flex"/>
    <s v="14 de junho | 17:12"/>
    <s v="14 de junho | 22:21"/>
    <s v="RHENAN SILVA TORRES"/>
    <s v="42354303848"/>
    <s v=" "/>
    <s v=" "/>
    <s v=" "/>
    <s v=" "/>
    <s v=" "/>
    <s v=" "/>
    <s v=" "/>
    <s v="Não"/>
    <s v=""/>
    <s v="Não"/>
  </r>
  <r>
    <x v="1"/>
    <s v="2000004538606229"/>
    <d v="2023-06-13T00:00:00"/>
    <s v="Entregue"/>
    <s v="Chegou em 16 de junho"/>
    <s v="Sim"/>
    <n v="1"/>
    <n v="117.27"/>
    <s v=""/>
    <n v="-19.940000000000001"/>
    <n v="-20.45"/>
    <s v=""/>
    <n v="76.88"/>
    <s v=" "/>
    <x v="164"/>
    <s v="MLB3304802265"/>
    <s v="Kit Pino Guia Pinça De Freio Hb20 2012 Em Diante"/>
    <s v=" "/>
    <n v="117.27"/>
    <s v="Premium"/>
    <s v="Não emitida"/>
    <s v="Helon Souza"/>
    <s v="CPF 16892875785"/>
    <s v="Rua Alcobaça 1720 - A, Rio de Janeiro - CEP: 21645002, Rio de Janeiro"/>
    <s v=" "/>
    <s v="Helon Souza"/>
    <s v="16892875785"/>
    <s v="Rua Carlos Marques Rollo 156 / Nova Family Car - CEP 26550210 - Juscelino, Mesquita, Rio de Janeiro"/>
    <s v="Mesquita"/>
    <s v="Rio de Janeiro"/>
    <s v="26550210"/>
    <s v="Brasil"/>
    <s v="Correios e pontos de envio"/>
    <s v="15 de junho | 23:53"/>
    <s v="16 de junho | 14:18"/>
    <s v="Mercado Envios"/>
    <s v="MEL42354234402LMXDF01"/>
    <s v=" "/>
    <s v=" "/>
    <s v=" "/>
    <s v=" "/>
    <s v=" "/>
    <s v=" "/>
    <s v=" "/>
    <s v="Não"/>
    <s v=""/>
    <s v="Não"/>
  </r>
  <r>
    <x v="1"/>
    <s v="2000005846665716"/>
    <d v="2023-06-13T00:00:00"/>
    <s v="Entregue"/>
    <s v="Chegou em 14 de junho"/>
    <s v="Não"/>
    <n v="1"/>
    <n v="54.9"/>
    <n v="15.9"/>
    <n v="-14.83"/>
    <s v=""/>
    <s v=""/>
    <n v="55.97"/>
    <s v="Sim"/>
    <x v="9"/>
    <s v="MLB2735548557"/>
    <s v="Par Kits De Rolamento Roda Traseira Gol G1 G2 G3 G4 G5"/>
    <s v=" "/>
    <n v="54.9"/>
    <s v="Premium"/>
    <s v="Autorizado"/>
    <s v="kelvin cruz"/>
    <s v="CPF 56132756884"/>
    <s v="Rua Alvorada 469 - casa1, Itaquaquecetuba - CEP: 08575700, São Paulo"/>
    <s v=" "/>
    <s v="kelvin cruz"/>
    <s v="56132756884"/>
    <s v="Rua Alvorada 469 / casa 1 Referencia: do lado da adega - CEP 08575700 - Jardim Luciana, Itaquaquecetuba, São Paulo"/>
    <s v="Itaquaquecetuba"/>
    <s v="São Paulo"/>
    <s v="08575700"/>
    <s v="Brasil"/>
    <s v="Mercado Envios Flex"/>
    <s v="14 de junho | 17:13"/>
    <s v="14 de junho | 19:59"/>
    <s v="JORGE FREIRE DE LIMA"/>
    <s v="42354146757"/>
    <s v=" "/>
    <s v=" "/>
    <s v=" "/>
    <s v=" "/>
    <s v=" "/>
    <s v=" "/>
    <s v=" "/>
    <s v="Não"/>
    <s v=""/>
    <s v="Não"/>
  </r>
  <r>
    <x v="1"/>
    <s v="2000005846630606"/>
    <d v="2023-06-13T00:00:00"/>
    <s v="Entregue"/>
    <s v="Chegou em 14 de junho"/>
    <s v="Não"/>
    <n v="1"/>
    <n v="67.22"/>
    <n v="15.9"/>
    <n v="-13.57"/>
    <s v=""/>
    <s v=""/>
    <n v="69.55"/>
    <s v=" "/>
    <x v="14"/>
    <s v="MLB3292509531"/>
    <s v="Par Morceguinho Dianteiro Celta 1998 A 2015"/>
    <s v=" "/>
    <n v="67.22"/>
    <s v="Clássico"/>
    <s v="Autorizado"/>
    <s v="Millena De Jesus Coelho"/>
    <s v="CPF 54531288874"/>
    <s v="Rua Cardeal 40 - Ao lado do número633, Caieiras - CEP: 07745150, São Paulo"/>
    <s v=" "/>
    <s v="Millena De Jesus Coelho"/>
    <s v="54531288874"/>
    <s v="Rua Cardeal 40 / Referencia: Ao lado do número 633 - CEP 07745150 - Laranjeiras, Caieiras, São Paulo"/>
    <s v="Caieiras"/>
    <s v="São Paulo"/>
    <s v="07745150"/>
    <s v="Brasil"/>
    <s v="Mercado Envios Flex"/>
    <s v="14 de junho | 16:40"/>
    <s v="14 de junho | 18:52"/>
    <s v="DOUGLAS MATOS"/>
    <s v="42354129779"/>
    <s v=" "/>
    <s v=" "/>
    <s v=" "/>
    <s v=" "/>
    <s v=" "/>
    <s v=" "/>
    <s v=" "/>
    <s v="Não"/>
    <s v=""/>
    <s v="Não"/>
  </r>
  <r>
    <x v="1"/>
    <s v="2000005846216882"/>
    <d v="2023-06-13T00:00:00"/>
    <s v="Entregue"/>
    <s v="Chegou em 17 de junho"/>
    <s v="Não"/>
    <n v="1"/>
    <n v="215.76"/>
    <s v=""/>
    <n v="-36.68"/>
    <n v="-20.45"/>
    <s v=""/>
    <n v="158.63"/>
    <s v="Sim"/>
    <x v="89"/>
    <s v="MLB3292612341"/>
    <s v="Kit Rolamento Eixo Traseiro C Bucha 47mm Peugeot 206 99 A 10"/>
    <s v=" "/>
    <n v="215.76"/>
    <s v="Premium"/>
    <s v="Não emitida"/>
    <s v="Aldimar Santos"/>
    <s v="CPF 91800501587"/>
    <s v="Rua Antônio Teixeira de Gonçalves 234, Aracaju - CEP: 49031070, Sergipe"/>
    <s v=" "/>
    <s v="Aldimar Santos"/>
    <s v="91800501587"/>
    <s v="Rua Manoel Garangau 407 / Eprint - CEP 49500079 - Centro, Itabaiana, Sergipe"/>
    <s v="Itabaiana"/>
    <s v="Sergipe"/>
    <s v="49500079"/>
    <s v="Brasil"/>
    <s v="Correios e pontos de envio"/>
    <s v="15 de junho | 04:03"/>
    <s v="17 de junho | 15:55"/>
    <s v="Mercado Envios"/>
    <s v="MEL42353950423LMXDF01"/>
    <s v=" "/>
    <s v=" "/>
    <s v=" "/>
    <s v=" "/>
    <s v=" "/>
    <s v=" "/>
    <s v=" "/>
    <s v="Não"/>
    <s v=""/>
    <s v="Não"/>
  </r>
  <r>
    <x v="1"/>
    <s v="2000004538392113"/>
    <d v="2023-06-13T00:00:00"/>
    <s v="Entregue"/>
    <s v="Chegou em 17 de junho"/>
    <s v="Sim"/>
    <n v="1"/>
    <n v="173.46"/>
    <s v=""/>
    <n v="-29.49"/>
    <n v="-26.45"/>
    <s v=""/>
    <n v="117.52"/>
    <s v=" "/>
    <x v="67"/>
    <s v="MLB3665129450"/>
    <s v="Bandeja Superior Esquerda Com Pivô Ranger 1998 A 2011"/>
    <s v=" "/>
    <n v="173.46"/>
    <s v="Premium"/>
    <s v="Não emitida"/>
    <s v="Josimar Leite"/>
    <s v="CPF 05974527925"/>
    <s v="Rua Iolanda Alves Marcondes 38 - Stock Car Automotivo, Mauá da Serra - CEP: 86828000, Paraná"/>
    <s v=" "/>
    <s v="Josimar Leite"/>
    <s v="05974527925"/>
    <s v="Rua Iolanda Alves Marcondes 38 / Stock Car Automotivo - CEP 86828000 - Centro, Mauá da Serra, Paraná"/>
    <s v="Mauá da Serra"/>
    <s v="Paraná"/>
    <s v="86828000"/>
    <s v="Brasil"/>
    <s v="Correios e pontos de envio"/>
    <s v="15 de junho | 03:48"/>
    <s v="17 de junho | 11:40"/>
    <s v="Mercado Envios"/>
    <s v="MEL42354026006LMXDF01"/>
    <s v=" "/>
    <s v=" "/>
    <s v=" "/>
    <s v=" "/>
    <s v=" "/>
    <s v=" "/>
    <s v=" "/>
    <s v="Não"/>
    <s v=""/>
    <s v="Não"/>
  </r>
  <r>
    <x v="1"/>
    <s v="2000004538382701"/>
    <d v="2023-06-13T00:00:00"/>
    <s v="Entregue"/>
    <s v="Chegou em 16 de junho"/>
    <s v="Sim"/>
    <n v="1"/>
    <n v="199.36"/>
    <s v=""/>
    <n v="-23.92"/>
    <n v="-20.45"/>
    <s v=""/>
    <n v="154.99"/>
    <s v="Sim"/>
    <x v="89"/>
    <s v="MLB3498040126"/>
    <s v="Kit Rolamento Eixo Traseiro C Bucha 47mm 207 Hatch 08 A 10"/>
    <s v=" "/>
    <n v="199.36"/>
    <s v="Clássico"/>
    <s v="Não emitida"/>
    <s v="Alexandre Dos Santos Mota"/>
    <s v="CPF 06923339758"/>
    <s v="Rua Quinze de Março 62 - casa, São Gonçalo - CEP: 24436040, Rio de Janeiro"/>
    <s v=" "/>
    <s v="Alexandre Dos Santos Mota"/>
    <s v="06923339758"/>
    <s v="Rua Quinze de Março 62 / casa Referencia: 3 rua a direita, entrando no Porto da Pedra - CEP 24436040 - Porto da Pedra, São Gonçalo, Rio de Janeiro"/>
    <s v="São Gonçalo"/>
    <s v="Rio de Janeiro"/>
    <s v="24436040"/>
    <s v="Brasil"/>
    <s v="Correios e pontos de envio"/>
    <s v="15 de junho | 06:14"/>
    <s v="16 de junho | 13:58"/>
    <s v="Mercado Envios"/>
    <s v="MEL42354020346LMXDF01"/>
    <s v=" "/>
    <s v=" "/>
    <s v=" "/>
    <s v=" "/>
    <s v=" "/>
    <s v=" "/>
    <s v=" "/>
    <s v="Não"/>
    <s v=""/>
    <s v="Não"/>
  </r>
  <r>
    <x v="1"/>
    <s v="2000005845872336"/>
    <d v="2023-06-13T00:00:00"/>
    <s v="Entregue"/>
    <s v="Chegou em 16 de junho"/>
    <s v="Não"/>
    <n v="1"/>
    <n v="54.9"/>
    <n v="21.92"/>
    <n v="-14.83"/>
    <n v="-21.92"/>
    <s v=""/>
    <n v="40.07"/>
    <s v=" "/>
    <x v="9"/>
    <s v="MLB2735548557"/>
    <s v="Par Kits De Rolamento Roda Traseira Gol G1 G2 G3 G4 G5"/>
    <s v=" "/>
    <n v="54.9"/>
    <s v="Premium"/>
    <s v="Não emitida"/>
    <s v="Jeferson Pinheiro"/>
    <s v="CPF 08974817985"/>
    <s v="Rua Grallha Azul 267 - Casa, Terra Boa - CEP: 87240000, Paraná"/>
    <s v=" "/>
    <s v="Jeferson Pinheiro"/>
    <s v="08974817985"/>
    <s v="AVENIDA MELVIN JONES 204 / CEP 87240000 - Terra Boa, Paraná"/>
    <s v="Terra Boa"/>
    <s v="Paraná"/>
    <s v="87240000"/>
    <s v="Brasil"/>
    <s v="Correios e pontos de envio"/>
    <s v="15 de junho | 01:52"/>
    <s v="16 de junho | 14:34"/>
    <s v="Mercado Envios"/>
    <s v="MEL42353872322LMXDF01"/>
    <s v="https://myaccount.mercadolivre.com.br/shipments/42353872322/detail"/>
    <s v=" "/>
    <s v=" "/>
    <s v=" "/>
    <s v=" "/>
    <s v=" "/>
    <s v=" "/>
    <s v="Não"/>
    <s v=""/>
    <s v="Não"/>
  </r>
  <r>
    <x v="1"/>
    <s v="2000005845521606"/>
    <d v="2023-06-13T00:00:00"/>
    <s v="Entregue"/>
    <s v="Chegou em 17 de junho"/>
    <s v="Não"/>
    <n v="1"/>
    <n v="89.52"/>
    <s v=""/>
    <n v="-15.22"/>
    <n v="-21.45"/>
    <s v=""/>
    <n v="52.85"/>
    <s v="Sim"/>
    <x v="14"/>
    <s v="MLB3497685906"/>
    <s v="Par Morceguinho Dianteiro Classic 2004 A 2015"/>
    <s v=" "/>
    <n v="89.52"/>
    <s v="Premium"/>
    <s v="Não emitida"/>
    <s v="weber reis"/>
    <s v="CPF 88127427691"/>
    <s v="Rua Um 402 - Bairro Serra Azul, Vespasiano - CEP: 33203602, Minas Gerais"/>
    <s v=" "/>
    <s v="weber reis"/>
    <s v="88127427691"/>
    <s v="Rua Um 402 / Casa Referencia: Casa - CEP 33203602 - Serra Azul, Vespasiano, Minas Gerais"/>
    <s v="Vespasiano"/>
    <s v="Minas Gerais"/>
    <s v="33203602"/>
    <s v="Brasil"/>
    <s v="Correios e pontos de envio"/>
    <s v="15 de junho | 00:39"/>
    <s v="17 de junho | 14:11"/>
    <s v="Mercado Envios"/>
    <s v="MEL42353654067LMXDF01"/>
    <s v=" "/>
    <s v=" "/>
    <s v=" "/>
    <s v=" "/>
    <s v=" "/>
    <s v=" "/>
    <s v=" "/>
    <s v="Não"/>
    <s v=""/>
    <s v="Não"/>
  </r>
  <r>
    <x v="1"/>
    <s v="2000005845514564"/>
    <d v="2023-06-13T00:00:00"/>
    <s v="Entregue"/>
    <s v="Chegou em 14 de junho"/>
    <s v="Não"/>
    <n v="1"/>
    <n v="67.22"/>
    <n v="15.9"/>
    <n v="-13.57"/>
    <s v=""/>
    <s v=""/>
    <n v="69.55"/>
    <s v=" "/>
    <x v="14"/>
    <s v="MLB3497685920"/>
    <s v="Par Morceguinho Dianteiro Prisma 2007 A 2012"/>
    <s v=" "/>
    <n v="67.22"/>
    <s v="Clássico"/>
    <s v="Autorizado"/>
    <s v="Samuel Parisotto Gomes"/>
    <s v="CPF 54639419805"/>
    <s v="Rua Renascer 38 - depois da caixa de água esquerda esquerda, Santo André - CEP: 09132600, São Paulo"/>
    <s v=" "/>
    <s v="Samuel Parisotto Gomes"/>
    <s v="54639419805"/>
    <s v="Rua Renascer 38 / casa Referencia: DEPOIS QUE PASSAR A CAIXA DE ÁGUA ENTRAR A ESQUERDA, DE NOVO A ESQUERDA NÚMERO 38 PORTÃO CINZA PIQUENO DE MADEIRA - CEP 09132600 - Jardim Santo André, Santo André, São Paulo"/>
    <s v="Santo André"/>
    <s v="São Paulo"/>
    <s v="09132600"/>
    <s v="Brasil"/>
    <s v="Mercado Envios Flex"/>
    <s v="14 de junho | 16:54"/>
    <s v="14 de junho | 21:24"/>
    <s v="DANILO DOS SANTOS VITORIO"/>
    <s v="42353719698"/>
    <s v=" "/>
    <s v=" "/>
    <s v=" "/>
    <s v=" "/>
    <s v=" "/>
    <s v=" "/>
    <s v=" "/>
    <s v="Não"/>
    <s v=""/>
    <s v="Não"/>
  </r>
  <r>
    <x v="1"/>
    <s v="2000005845426574"/>
    <d v="2023-06-13T00:00:00"/>
    <s v="Entregue"/>
    <s v="Chegou em 15 de junho"/>
    <s v="Não"/>
    <n v="4"/>
    <n v="219.6"/>
    <s v=""/>
    <n v="-59.32"/>
    <s v=""/>
    <s v=""/>
    <n v="160.28"/>
    <s v=" "/>
    <x v="9"/>
    <s v="MLB2735548557"/>
    <s v="Par Kits De Rolamento Roda Traseira Gol G1 G2 G3 G4 G5"/>
    <s v=" "/>
    <n v="54.9"/>
    <s v="Premium"/>
    <s v="Não emitida"/>
    <s v="carlos alberto soares"/>
    <s v="CPF 17269552819"/>
    <s v="Avenida Posse de Ressaca 2343 - casa, Santo Antônio de Posse - CEP: 13833340, São Paulo"/>
    <s v=" "/>
    <s v="carlos alberto soares"/>
    <s v="17269552819"/>
    <s v="Avenida Posse de Ressaca 1632 / Referencia: Casa - CEP 13833340 - Ressaca, Santo Antônio de Posse, São Paulo"/>
    <s v="Santo Antônio de Posse"/>
    <s v="São Paulo"/>
    <s v="13833340"/>
    <s v="Brasil"/>
    <s v="Correios e pontos de envio"/>
    <s v="15 de junho | 01:52"/>
    <s v="15 de junho | 15:17"/>
    <s v="Mercado Envios"/>
    <s v="MEL42353608397LMXDF01"/>
    <s v=" "/>
    <s v=" "/>
    <s v=" "/>
    <s v=" "/>
    <s v=" "/>
    <s v=" "/>
    <s v=" "/>
    <s v="Não"/>
    <s v=""/>
    <s v="Não"/>
  </r>
  <r>
    <x v="1"/>
    <s v="2000005845285968"/>
    <d v="2023-06-13T00:00:00"/>
    <s v="Entregue"/>
    <s v="Chegou em 15 de junho"/>
    <s v="Não"/>
    <n v="1"/>
    <n v="19.39"/>
    <n v="19.899999999999999"/>
    <n v="-7.83"/>
    <n v="-19.899999999999999"/>
    <s v=""/>
    <n v="11.56"/>
    <s v=" "/>
    <x v="131"/>
    <s v="MLB3300361417"/>
    <s v="Kit Reparo Alavanca Câmbio Versailles Ap 1991 A 1995"/>
    <s v=" "/>
    <n v="19.39"/>
    <s v="Clássico"/>
    <s v="Não emitida"/>
    <s v="jose weimar willian gonçalves"/>
    <s v="CPF 00975593854"/>
    <s v="Faustino Siqueira Franco 62 - Apto15, Guarulhos - CEP: 07130190, São Paulo"/>
    <s v=" "/>
    <s v="jose weimar willian gonçalves"/>
    <s v="00975593854"/>
    <s v="rua Coronel Alípio Fernandes Cardoso 403 / A Referencia: Oficina Mecânica do Momô - CEP 12980000 - centro, Joanópolis, São Paulo"/>
    <s v="Joanópolis"/>
    <s v="São Paulo"/>
    <s v="12980000"/>
    <s v="Brasil"/>
    <s v="Correios e pontos de envio"/>
    <s v="15 de junho | 02:41"/>
    <s v="15 de junho | 12:23"/>
    <s v="Mercado Envios"/>
    <s v="MEL42353628090LMXDF01"/>
    <s v=" "/>
    <s v=" "/>
    <s v=" "/>
    <s v=" "/>
    <s v=" "/>
    <s v=" "/>
    <s v=" "/>
    <s v="Não"/>
    <s v=""/>
    <s v="Não"/>
  </r>
  <r>
    <x v="1"/>
    <s v="2000004537892033"/>
    <d v="2023-06-13T00:00:00"/>
    <s v="Entregue"/>
    <s v="Chegou em 15 de junho"/>
    <s v="Sim"/>
    <n v="1"/>
    <n v="164.5"/>
    <s v=""/>
    <n v="-19.739999999999998"/>
    <n v="-26.45"/>
    <s v=""/>
    <n v="118.31"/>
    <s v=" "/>
    <x v="161"/>
    <s v="MLB3286491051"/>
    <s v="Bandeja Esquerda Com Pivô 206 Todos 1999 A 2010"/>
    <s v=" "/>
    <n v="164.5"/>
    <s v="Clássico"/>
    <s v="Não emitida"/>
    <s v="sttephanierocha sttephanierocha"/>
    <s v="CPF 48752457850"/>
    <s v="Rua Orlando Giraldelli 55 - Banca Rosolem Imports, Hortolândia - CEP: 13185240, São Paulo"/>
    <s v=" "/>
    <s v="sttephanierocha sttephanierocha"/>
    <s v="48752457850"/>
    <s v="Rua Indústria Giovane Passarela 455 / Bloco L ap 34 - CEP 13185163 - Jardim Novo Ângulo, Hortolândia, São Paulo"/>
    <s v="Hortolândia"/>
    <s v="São Paulo"/>
    <s v="13185163"/>
    <s v="Brasil"/>
    <s v="Correios e pontos de envio"/>
    <s v="15 de junho | 01:58"/>
    <s v="15 de junho | 15:32"/>
    <s v="Mercado Envios"/>
    <s v="MEL42353488535LMXDF01"/>
    <s v=" "/>
    <s v=" "/>
    <s v=" "/>
    <s v=" "/>
    <s v=" "/>
    <s v=" "/>
    <s v=" "/>
    <s v="Não"/>
    <s v=""/>
    <s v="Não"/>
  </r>
  <r>
    <x v="1"/>
    <s v="2000005844993476"/>
    <d v="2023-06-13T00:00:00"/>
    <s v="Entregue"/>
    <s v="Chegou em 16 de junho"/>
    <s v="Não"/>
    <n v="1"/>
    <n v="122.3"/>
    <s v=""/>
    <n v="-14.68"/>
    <n v="-17.95"/>
    <s v=""/>
    <n v="89.67"/>
    <s v="Sim"/>
    <x v="403"/>
    <s v="MLB3292812473"/>
    <s v="Kit Reparo Pino Guia Pinça De Freio Dianteiro March 12 A 17"/>
    <s v=" "/>
    <n v="122.3"/>
    <s v="Clássico"/>
    <s v="Não emitida"/>
    <s v="Fabiano Oliveira"/>
    <s v="CPF 05758977675"/>
    <s v="Rua Grã Bretanha 33, Extrema - CEP: 37640000, Minas Gerais"/>
    <s v=" "/>
    <s v="Fabiano Oliveira"/>
    <s v="05758977675"/>
    <s v="CARBONE 430 / esquina com a João Mendes - CEP 37640000 - Extrema, Minas Gerais"/>
    <s v="Extrema"/>
    <s v="Minas Gerais"/>
    <s v="37640000"/>
    <s v="Brasil"/>
    <s v="Correios e pontos de envio"/>
    <s v="15 de junho | 01:23"/>
    <s v="16 de junho | 13:15"/>
    <s v="Mercado Envios"/>
    <s v="MEL42353426401LMXDF01"/>
    <s v="https://myaccount.mercadolivre.com.br/shipments/42353426401/detail"/>
    <s v=" "/>
    <s v=" "/>
    <s v=" "/>
    <s v=" "/>
    <s v=" "/>
    <s v=" "/>
    <s v="Não"/>
    <s v=""/>
    <s v="Não"/>
  </r>
  <r>
    <x v="1"/>
    <s v="2000005844931432"/>
    <d v="2023-06-13T00:00:00"/>
    <s v="Entregue"/>
    <s v="Chegou em 14 de junho"/>
    <s v="Não"/>
    <n v="1"/>
    <n v="89.52"/>
    <n v="1.59"/>
    <n v="-15.22"/>
    <s v=""/>
    <s v=""/>
    <n v="75.89"/>
    <s v="Sim"/>
    <x v="14"/>
    <s v="MLB3292519087"/>
    <s v="Par Morceguinho Dianteiro Celta 1998 A 2015"/>
    <s v=" "/>
    <n v="89.52"/>
    <s v="Premium"/>
    <s v="Autorizado"/>
    <s v="Igor Brandão"/>
    <s v="CPF 38981168830"/>
    <s v="Rua Osvaldo Sant'Anna 77, Mairiporã - CEP: 07661470, São Paulo"/>
    <s v=" "/>
    <s v="Igor Brandão"/>
    <s v="38981168830"/>
    <s v="Rua Osvaldo Sant'Anna 50 / CEP 07661470 - Terra Preta (Terra Preta), Mairiporã, São Paulo"/>
    <s v="Mairiporã"/>
    <s v="São Paulo"/>
    <s v="07661470"/>
    <s v="Brasil"/>
    <s v="Mercado Envios Flex"/>
    <s v="14 de junho | 16:51"/>
    <s v="14 de junho | 19:49"/>
    <s v="CESAR ROSARIO DE BARROS"/>
    <s v="42353398777"/>
    <s v=" "/>
    <s v=" "/>
    <s v=" "/>
    <s v=" "/>
    <s v=" "/>
    <s v=" "/>
    <s v=" "/>
    <s v="Não"/>
    <s v=""/>
    <s v="Não"/>
  </r>
  <r>
    <x v="1"/>
    <s v="2000005844793320"/>
    <d v="2023-06-13T00:00:00"/>
    <s v="Entregue"/>
    <s v="Chegou em 16 de junho"/>
    <s v="Não"/>
    <n v="1"/>
    <n v="59.7"/>
    <n v="21.92"/>
    <n v="-15.65"/>
    <n v="-21.92"/>
    <s v=""/>
    <n v="44.05"/>
    <s v="Sim"/>
    <x v="38"/>
    <s v="MLB2735619005"/>
    <s v="Par Kit De Rolamento Roda Traseira Celta Corsa Prisma"/>
    <s v=" "/>
    <n v="59.7"/>
    <s v="Premium"/>
    <s v="Não emitida"/>
    <s v="Odair Joaquim"/>
    <s v="CPF 27921832920"/>
    <s v="Benigno Dias 161, Colorado - CEP: 86690000, Paraná"/>
    <s v=" "/>
    <s v="Odair Joaquim"/>
    <s v="27921832920"/>
    <s v="R DEPUTADO BRANCO MENDES 723 / Esquina - CEP 86690000 - Alto Alegre, Paraná"/>
    <s v="Alto Alegre"/>
    <s v="Paraná"/>
    <s v="86690000"/>
    <s v="Brasil"/>
    <s v="Correios e pontos de envio"/>
    <s v="14 de junho | 01:09"/>
    <s v="16 de junho | 09:33"/>
    <s v="Mercado Envios"/>
    <s v="MEL42353411012LMXDF01"/>
    <s v="https://myaccount.mercadolivre.com.br/shipments/42353411012/detail"/>
    <s v=" "/>
    <s v=" "/>
    <s v=" "/>
    <s v=" "/>
    <s v=" "/>
    <s v=" "/>
    <s v="Não"/>
    <s v=""/>
    <s v="Não"/>
  </r>
  <r>
    <x v="1"/>
    <s v="2000005844527022"/>
    <d v="2023-06-13T00:00:00"/>
    <s v="Entregue"/>
    <s v="Chegou em 15 de junho"/>
    <s v="Não"/>
    <n v="1"/>
    <n v="133.46"/>
    <s v=""/>
    <n v="-16.02"/>
    <n v="-20.45"/>
    <s v=""/>
    <n v="96.99"/>
    <s v="Sim"/>
    <x v="39"/>
    <s v="MLB3287617129"/>
    <s v="2 Kits Rolamento Eixo Traseiro Peugeot 206 47mm 1999 A 2010"/>
    <s v=" "/>
    <n v="133.46"/>
    <s v="Clássico"/>
    <s v="Não emitida"/>
    <s v="ANTONIO ADEMIR DA SILVA ANTONIO"/>
    <s v="CPF 94468885904"/>
    <s v="Santa Bárbara 335 - Casa, Correia Pinto - CEP: 88535000, Santa Catarina"/>
    <s v=" "/>
    <s v="ANTONIO ADEMIR DA SILVA ANTONIO"/>
    <s v="94468885904"/>
    <s v="Rua Santa Bárbara 335 / Casa Referencia: Mercearia do toninho - CEP 88535000 - Nossa Senhora de Aparecida, Correia Pinto, Santa Catarina"/>
    <s v="Correia Pinto"/>
    <s v="Santa Catarina"/>
    <s v="88535000"/>
    <s v="Brasil"/>
    <s v="Correios e pontos de envio"/>
    <s v="14 de junho | 06:24"/>
    <s v="15 de junho | 11:26"/>
    <s v="Mercado Envios"/>
    <s v="MEL42353295974LMXDF01"/>
    <s v=" "/>
    <s v=" "/>
    <s v=" "/>
    <s v=" "/>
    <s v=" "/>
    <s v=" "/>
    <s v=" "/>
    <s v="Não"/>
    <s v=""/>
    <s v="Não"/>
  </r>
  <r>
    <x v="1"/>
    <s v="2000004537455023"/>
    <d v="2023-06-13T00:00:00"/>
    <s v="Entregue"/>
    <s v="Chegou em 17 de junho"/>
    <s v="Sim"/>
    <n v="1"/>
    <n v="139.1"/>
    <n v="10.82"/>
    <n v="-23.65"/>
    <n v="-31.27"/>
    <s v=""/>
    <n v="95"/>
    <s v="Sim"/>
    <x v="39"/>
    <s v="MLB3467360254"/>
    <s v="2 Kits Rolamento Eixo Traseiro Peugeot 206 47mm 1999 A 2010"/>
    <s v=" "/>
    <n v="139.1"/>
    <s v="Premium"/>
    <s v="Não emitida"/>
    <s v="Priscila Guimaraes Ribeiro"/>
    <s v="CPF 04749150690"/>
    <s v="Rua Chao de Estrela  1 - Casa 05, Arraial Dajuda  - CEP: 45816000, Bahia"/>
    <s v=" "/>
    <s v="Priscila Guimaraes Ribeiro"/>
    <s v="04749150690"/>
    <s v="Rua Chão de Estrelas 1 / casa 05 - CEP 45816000 - estrada da balsa, Arraial D'Ajuda, Bahia"/>
    <s v="Arraial D'Ajuda"/>
    <s v="Bahia"/>
    <s v="45816000"/>
    <s v="Brasil"/>
    <s v="Correios e pontos de envio"/>
    <s v="14 de junho | 08:06"/>
    <s v="17 de junho | 13:03"/>
    <s v="Mercado Envios"/>
    <s v="MEL42353063113LMXDF01"/>
    <s v=" "/>
    <s v=" "/>
    <s v=" "/>
    <s v=" "/>
    <s v=" "/>
    <s v=" "/>
    <s v=" "/>
    <s v="Não"/>
    <s v=""/>
    <s v="Não"/>
  </r>
  <r>
    <x v="1"/>
    <s v="2000005844041994"/>
    <d v="2023-06-13T00:00:00"/>
    <s v="Entregue"/>
    <s v="Chegou em 14 de junho"/>
    <s v="Não"/>
    <n v="1"/>
    <n v="270.95"/>
    <s v=""/>
    <n v="-46.06"/>
    <n v="-21.45"/>
    <s v=""/>
    <n v="203.44"/>
    <s v=" "/>
    <x v="46"/>
    <s v="MLB3698548904"/>
    <s v="Cabo Duplo Câmbio Palio Weekend Adventure 2009 A 2012"/>
    <s v=" "/>
    <n v="270.95"/>
    <s v="Premium"/>
    <s v="Não emitida"/>
    <s v="jeferson hortencio"/>
    <s v="CPF 05921247707"/>
    <s v="Rua Ardiria 616 - casa, Rio de Janeiro - CEP: 21071010, Rio de Janeiro"/>
    <s v=" "/>
    <s v="jeferson hortencio"/>
    <s v="05921247707"/>
    <s v="Estrada José Rucas 1792 / loja Referencia: oficina de moto play boy ou marrom - CEP 21070370 - Penha, Rio de Janeiro, Rio de Janeiro"/>
    <s v="Rio de Janeiro"/>
    <s v="Rio de Janeiro"/>
    <s v="21070370"/>
    <s v="Brasil"/>
    <s v="Correios e pontos de envio"/>
    <s v="14 de junho | 01:26"/>
    <s v="14 de junho | 19:55"/>
    <s v="Mercado Envios"/>
    <s v="MEL42353082746LMXDF01"/>
    <s v=" "/>
    <s v=" "/>
    <s v=" "/>
    <s v=" "/>
    <s v=" "/>
    <s v=" "/>
    <s v=" "/>
    <s v="Não"/>
    <s v=""/>
    <s v="Não"/>
  </r>
  <r>
    <x v="1"/>
    <s v="2000005843153746"/>
    <d v="2023-06-13T00:00:00"/>
    <s v="Entregue"/>
    <s v="Chegou em 15 de junho"/>
    <s v="Não"/>
    <n v="1"/>
    <n v="139.1"/>
    <n v="23.72"/>
    <n v="-23.65"/>
    <n v="-44.17"/>
    <s v=""/>
    <n v="95"/>
    <s v="Sim"/>
    <x v="39"/>
    <s v="MLB3467360254"/>
    <s v="2 Kits Rolamento Eixo Traseiro Peugeot 206 47mm 1999 A 2010"/>
    <s v=" "/>
    <n v="139.1"/>
    <s v="Premium"/>
    <s v="Não emitida"/>
    <s v="Geraldo afonso"/>
    <s v="CPF 31416780220"/>
    <s v="Rua Bergamoteira 12 - A, Manaus - CEP: 69021390, Amazonas"/>
    <s v=" "/>
    <s v="Geraldo afonso"/>
    <s v="31416780220"/>
    <s v="Rua Bergamoteira 12 / A - CEP 69021390 - Tarumã, Manaus, Amazonas"/>
    <s v="Manaus"/>
    <s v="Amazonas"/>
    <s v="69021390"/>
    <s v="Brasil"/>
    <s v="Correios e pontos de envio"/>
    <s v="14 de junho | 06:02"/>
    <s v="15 de junho | 11:58"/>
    <s v="Mercado Envios"/>
    <s v="MEL42352627063LMXDF01"/>
    <s v=" "/>
    <s v=" "/>
    <s v=" "/>
    <s v=" "/>
    <s v=" "/>
    <s v=" "/>
    <s v=" "/>
    <s v="Não"/>
    <s v=""/>
    <s v="Não"/>
  </r>
  <r>
    <x v="1"/>
    <s v="2000005843001520"/>
    <d v="2023-06-13T00:00:00"/>
    <s v="Entregue"/>
    <s v="Chegou em 16 de junho"/>
    <s v="Não"/>
    <n v="1"/>
    <n v="54.9"/>
    <n v="28.17"/>
    <n v="-14.83"/>
    <n v="-28.17"/>
    <s v=""/>
    <n v="40.07"/>
    <s v=" "/>
    <x v="9"/>
    <s v="MLB3285442853"/>
    <s v="2 Kits Rolamento Roda Traseira Gol G1 G2 G3 G4 G5 Até 2012"/>
    <s v=" "/>
    <n v="54.9"/>
    <s v="Premium"/>
    <s v="Não emitida"/>
    <s v="Carol Jandre"/>
    <s v="CPF 16386974778"/>
    <s v="Bambe rua Venâncio silva 170 - Enfrente ao bar, Barra de São Francisco - CEP: 29800000, Espírito Santo"/>
    <s v=" "/>
    <s v="Carol Jandre"/>
    <s v="16386974778"/>
    <s v="Rua Venâncio Silva 170 / CEP 29800000 - bambe, Barra de São Francisco, Espírito Santo"/>
    <s v="Barra de São Francisco"/>
    <s v="Espírito Santo"/>
    <s v="29800000"/>
    <s v="Brasil"/>
    <s v="Correios e pontos de envio"/>
    <s v="14 de junho | 08:06"/>
    <s v="16 de junho | 18:29"/>
    <s v="Mercado Envios"/>
    <s v="MEL42352559643LMXDF01"/>
    <s v=" "/>
    <s v=" "/>
    <s v=" "/>
    <s v=" "/>
    <s v=" "/>
    <s v=" "/>
    <s v=" "/>
    <s v="Não"/>
    <s v=""/>
    <s v="Não"/>
  </r>
  <r>
    <x v="1"/>
    <s v="2000005842552186"/>
    <d v="2023-06-13T00:00:00"/>
    <s v="Entregue"/>
    <s v="Chegou em 15 de junho"/>
    <s v="Não"/>
    <n v="1"/>
    <n v="201.25"/>
    <s v=""/>
    <n v="-34.21"/>
    <n v="-38.950000000000003"/>
    <s v=""/>
    <n v="128.09"/>
    <s v="Sim"/>
    <x v="262"/>
    <s v="MLB3617479550"/>
    <s v="Cabo De Engate E Seleção Sprinter Cdi 313 2004 A 2019"/>
    <s v=" "/>
    <n v="201.25"/>
    <s v="Premium"/>
    <s v="Não emitida"/>
    <s v="Mauricio Ribeiro Vieira"/>
    <s v="CPF 01991285027"/>
    <s v="Rua João Grumiche 450 - jr auto Center, São José - CEP: 88108100, Santa Catarina"/>
    <s v=" "/>
    <s v="Mauricio Ribeiro Vieira"/>
    <s v="01991285027"/>
    <s v="Rua João Grumiche 450 / jr auto Center - CEP 88108100 - Roçado, São José, Santa Catarina"/>
    <s v="São José"/>
    <s v="Santa Catarina"/>
    <s v="88108100"/>
    <s v="Brasil"/>
    <s v="Correios e pontos de envio"/>
    <s v="14 de junho | 03:20"/>
    <s v="15 de junho | 13:37"/>
    <s v="Mercado Envios"/>
    <s v="MEL42352348543LMXDF01"/>
    <s v=" "/>
    <s v=" "/>
    <s v=" "/>
    <s v=" "/>
    <s v=" "/>
    <s v=" "/>
    <s v=" "/>
    <s v="Não"/>
    <s v=""/>
    <s v="Não"/>
  </r>
  <r>
    <x v="1"/>
    <s v="2000005842426108"/>
    <d v="2023-06-13T00:00:00"/>
    <s v="Entregue"/>
    <s v="Chegou em 16 de junho"/>
    <s v="Não"/>
    <n v="1"/>
    <n v="133.46"/>
    <s v=""/>
    <n v="-16.02"/>
    <n v="-20.45"/>
    <s v=""/>
    <n v="96.99"/>
    <s v=" "/>
    <x v="39"/>
    <s v="MLB3287608063"/>
    <s v="2 Kits Rolamento Eixo Traseiro Peugeot 207 47mm 2008 A 2010"/>
    <s v=" "/>
    <n v="133.46"/>
    <s v="Clássico"/>
    <s v="Não emitida"/>
    <s v="Edison Cordeiro da Silva Cordeiro da Silva"/>
    <s v="CPF 00956394973"/>
    <s v="Rua Palermo 280, Chapecó - CEP: 89801110, Santa Catarina"/>
    <s v=" "/>
    <s v="Edison Cordeiro da Silva Cordeiro da Silva"/>
    <s v="00956394973"/>
    <s v="Avenida São Pedro - D 852 / D Referencia: em frente ao prsdinho material de construcao - CEP 89801301 - Presidente Médici, Chapecó, Santa Catarina"/>
    <s v="Chapecó"/>
    <s v="Santa Catarina"/>
    <s v="89801301"/>
    <s v="Brasil"/>
    <s v="Correios e pontos de envio"/>
    <s v="14 de junho | 08:53"/>
    <s v="16 de junho | 15:38"/>
    <s v="Mercado Envios"/>
    <s v="MEL42352362542LMXDF01"/>
    <s v=" "/>
    <s v=" "/>
    <s v=" "/>
    <s v=" "/>
    <s v=" "/>
    <s v=" "/>
    <s v=" "/>
    <s v="Não"/>
    <s v=""/>
    <s v="Não"/>
  </r>
  <r>
    <x v="1"/>
    <s v="2000005834856080"/>
    <d v="2023-06-13T00:00:00"/>
    <s v="Entregue"/>
    <s v="Chegou em 14 de junho"/>
    <s v="Não"/>
    <n v="1"/>
    <n v="70.31"/>
    <n v="13.7"/>
    <n v="-17.45"/>
    <n v="-13.7"/>
    <s v=""/>
    <n v="52.86"/>
    <s v="Sim"/>
    <x v="14"/>
    <s v="MLB3292567155"/>
    <s v="Par Morceguinho Dianteiro Prisma 2007 A 2012"/>
    <s v=" "/>
    <n v="70.31"/>
    <s v="Premium"/>
    <s v="Não emitida"/>
    <s v="Maria Cleonice Alves"/>
    <s v="CPF 15368862890"/>
    <s v="Rua Eugênio Ribeiro 234 - A, São Paulo - CEP: 05773040, São Paulo"/>
    <s v=" "/>
    <s v="Maria Cleonice Alves"/>
    <s v="15368862890"/>
    <s v="Rua Eugênio Ribeiro 234 / A - CEP 05773040 - Parque Regina, São Paulo, São Paulo"/>
    <s v="São Paulo"/>
    <s v="São Paulo"/>
    <s v="05773040"/>
    <s v="Brasil"/>
    <s v="Correios e pontos de envio"/>
    <s v="14 de junho | 02:40"/>
    <s v="14 de junho | 16:06"/>
    <s v="Mercado Envios"/>
    <s v="MEL42349046703LMXDF01"/>
    <s v=" "/>
    <s v=" "/>
    <s v=" "/>
    <s v=" "/>
    <s v=" "/>
    <s v=" "/>
    <s v=" "/>
    <s v="Não"/>
    <s v=""/>
    <s v="Não"/>
  </r>
  <r>
    <x v="1"/>
    <s v="2000005840049136"/>
    <d v="2023-06-12T00:00:00"/>
    <s v="Entregue"/>
    <s v="Chegou em 13 de junho"/>
    <s v="Não"/>
    <n v="1"/>
    <n v="67.22"/>
    <n v="15.9"/>
    <n v="-13.57"/>
    <s v=""/>
    <s v=""/>
    <n v="69.55"/>
    <s v="Sim"/>
    <x v="14"/>
    <s v="MLB3292509531"/>
    <s v="Par Morceguinho Dianteiro Celta 1998 A 2015"/>
    <s v=" "/>
    <n v="67.22"/>
    <s v="Clássico"/>
    <s v="Autorizado"/>
    <s v="Filipe Oliveira Mauro"/>
    <s v="CPF 37644836870"/>
    <s v="Rua Venezuela 65 - Casa, Mauá - CEP: 09350690, São Paulo"/>
    <s v=" "/>
    <s v="Filipe Oliveira Mauro"/>
    <s v="37644836870"/>
    <s v="Rua Doutor João Aranha Netto 1063 / Casa 2 Referencia: Próximo Hospital _x000a_Nardini casa 2 - CEP 09310520 - Vila Bocaina, Mauá, São Paulo"/>
    <s v="Mauá"/>
    <s v="São Paulo"/>
    <s v="09310520"/>
    <s v="Brasil"/>
    <s v="Mercado Envios Flex"/>
    <s v="13 de junho | 16:09"/>
    <s v="13 de junho | 18:33"/>
    <s v="DANILO DOS SANTOS VITORIO"/>
    <s v="42351312555"/>
    <s v=" "/>
    <s v=" "/>
    <s v=" "/>
    <s v=" "/>
    <s v=" "/>
    <s v=" "/>
    <s v=" "/>
    <s v="Não"/>
    <s v=""/>
    <s v="Não"/>
  </r>
  <r>
    <x v="1"/>
    <s v="2000005839788902"/>
    <d v="2023-06-12T00:00:00"/>
    <s v="Entregue"/>
    <s v="Chegou em 14 de junho"/>
    <s v="Não"/>
    <n v="1"/>
    <n v="49.55"/>
    <n v="19.899999999999999"/>
    <n v="-11.45"/>
    <n v="-19.899999999999999"/>
    <s v=""/>
    <n v="38.1"/>
    <s v="Sim"/>
    <x v="362"/>
    <s v="MLB3641931662"/>
    <s v="Kit Pino Guia Pinça Freio Logan 2008 A 2013"/>
    <s v=" "/>
    <n v="49.55"/>
    <s v="Clássico"/>
    <s v="Não emitida"/>
    <s v="Brenda Dones"/>
    <s v="CPF 47255538835"/>
    <s v="Rua Engenheiro Antonio Leite de Oliveira 332 - Casa 02, Mogi das Cruzes - CEP: 08730750, São Paulo"/>
    <s v=" "/>
    <s v="Brenda Dones"/>
    <s v="47255538835"/>
    <s v="Rua Hélio Fazzio 452 / CEP 12951732 - Jardim Alvinópolis II, Atibaia, São Paulo"/>
    <s v="Atibaia"/>
    <s v="São Paulo"/>
    <s v="12951732"/>
    <s v="Brasil"/>
    <s v="Correios e pontos de envio"/>
    <s v="14 de junho | 02:15"/>
    <s v="14 de junho | 13:19"/>
    <s v="Mercado Envios"/>
    <s v="MEL42351270730LMXDF01"/>
    <s v=" "/>
    <s v=" "/>
    <s v=" "/>
    <s v=" "/>
    <s v=" "/>
    <s v=" "/>
    <s v=" "/>
    <s v="Não"/>
    <s v=""/>
    <s v="Não"/>
  </r>
  <r>
    <x v="1"/>
    <s v="2000005839459830"/>
    <d v="2023-06-12T00:00:00"/>
    <s v="Entregue"/>
    <s v="Chegou em 15 de junho"/>
    <s v="Não"/>
    <n v="1"/>
    <n v="147.71"/>
    <s v=""/>
    <n v="-17.73"/>
    <n v="-17.95"/>
    <s v=""/>
    <n v="112.03"/>
    <s v="Sim"/>
    <x v="412"/>
    <s v="MLB3290603205"/>
    <s v="Kit Pino Buchas Dobradiça Porta Corcel 1977 A 1986"/>
    <s v=" "/>
    <n v="147.71"/>
    <s v="Clássico"/>
    <s v="Não emitida"/>
    <s v="Patrick William"/>
    <s v="CPF 09309185929"/>
    <s v="Rua Cândido Lopes 370 - prasinha, Iretama - CEP: 87280000, Paraná"/>
    <s v=" "/>
    <s v="Patrick William"/>
    <s v="09309185929"/>
    <s v="Rua Cândido Lopes 370 / prasinha Referencia: cristovao - CEP 87280000 - centro, Iretama, Paraná"/>
    <s v="Iretama"/>
    <s v="Paraná"/>
    <s v="87280000"/>
    <s v="Brasil"/>
    <s v="Correios e pontos de envio"/>
    <s v="14 de junho | 08:42"/>
    <s v="15 de junho | 12:54"/>
    <s v="Mercado Envios"/>
    <s v="MEL42351061383LMXDF01"/>
    <s v=" "/>
    <s v=" "/>
    <s v=" "/>
    <s v=" "/>
    <s v=" "/>
    <s v=" "/>
    <s v=" "/>
    <s v="Não"/>
    <s v=""/>
    <s v="Não"/>
  </r>
  <r>
    <x v="1"/>
    <s v="2000004535080447"/>
    <d v="2023-06-12T00:00:00"/>
    <s v="Entregue"/>
    <s v="Chegou em 17 de junho"/>
    <s v="Sim"/>
    <n v="1"/>
    <n v="89.52"/>
    <n v="16.09"/>
    <n v="-15.22"/>
    <n v="-37.54"/>
    <s v=""/>
    <n v="52.85"/>
    <s v="Sim"/>
    <x v="14"/>
    <s v="MLB3497685906"/>
    <s v="Par Morceguinho Dianteiro Classic 2004 A 2015"/>
    <s v=" "/>
    <n v="89.52"/>
    <s v="Premium"/>
    <s v="Não emitida"/>
    <s v="Pedro William"/>
    <s v="CPF 02154980201"/>
    <s v="Passagem São João 471 - Casa, Belém - CEP: 66113460, Pará"/>
    <s v=" "/>
    <s v="Pedro William"/>
    <s v="02154980201"/>
    <s v="Rua Nova 45 / cyber do fabio. Referencia: na frente da casa tem um ponto comercial e um cyber onde faz Xerox - CEP 68785000 - jangolandia, Colares, Pará"/>
    <s v="Colares"/>
    <s v="Pará"/>
    <s v="68785000"/>
    <s v="Brasil"/>
    <s v="Correios e pontos de envio"/>
    <s v="14 de junho | 03:16"/>
    <s v="17 de junho | 10:38"/>
    <s v="Mercado Envios"/>
    <s v="MEL42350830735LMXDF01"/>
    <s v=" "/>
    <s v=" "/>
    <s v=" "/>
    <s v=" "/>
    <s v=" "/>
    <s v=" "/>
    <s v=" "/>
    <s v="Não"/>
    <s v=""/>
    <s v="Não"/>
  </r>
  <r>
    <x v="1"/>
    <s v="2000005838857054"/>
    <d v="2023-06-12T00:00:00"/>
    <s v="Entregue"/>
    <s v="Chegou em 15 de junho"/>
    <s v="Não"/>
    <n v="1"/>
    <n v="270.95"/>
    <s v=""/>
    <n v="-46.06"/>
    <n v="-21.45"/>
    <s v=""/>
    <n v="203.44"/>
    <s v=" "/>
    <x v="46"/>
    <s v="MLB3698548952"/>
    <s v="Cabo Duplo Câmbio Strada 1.6 1.8 2011 Em Diante"/>
    <s v=" "/>
    <n v="270.95"/>
    <s v="Premium"/>
    <s v="Não emitida"/>
    <s v="Lucas Taradenko"/>
    <s v="CPF 09276533974"/>
    <s v="Rua santos Dumont 316 - Mb esquadria e vidraçaria, Ivaí - CEP: 84460000, Paraná"/>
    <s v=" "/>
    <s v="Lucas Taradenko"/>
    <s v="09276533974"/>
    <s v="Rua Santos Dumont 316 / MbEsquadriaVidraçari Referencia: Mb esquadria e vidraçaria - CEP 84460000 - Centro, Ivaí, Paraná"/>
    <s v="Ivaí"/>
    <s v="Paraná"/>
    <s v="84460000"/>
    <s v="Brasil"/>
    <s v="Correios e pontos de envio"/>
    <s v="14 de junho | 05:18"/>
    <s v="15 de junho | 16:32"/>
    <s v="Mercado Envios"/>
    <s v="MEL42350799043LMXDF01"/>
    <s v=" "/>
    <s v=" "/>
    <s v=" "/>
    <s v=" "/>
    <s v=" "/>
    <s v=" "/>
    <s v=" "/>
    <s v="Não"/>
    <s v=""/>
    <s v="Não"/>
  </r>
  <r>
    <x v="1"/>
    <s v="2000005838728722"/>
    <d v="2023-06-12T00:00:00"/>
    <s v="Entregue"/>
    <s v="Chegou em 14 de junho"/>
    <s v="Não"/>
    <n v="1"/>
    <n v="89.52"/>
    <s v=""/>
    <n v="-15.22"/>
    <n v="-26.45"/>
    <s v=""/>
    <n v="47.85"/>
    <s v="Sim"/>
    <x v="14"/>
    <s v="MLB3497696828"/>
    <s v="Par Morceguinho Dianteiro Prisma 2007 A 2012"/>
    <s v=" "/>
    <n v="89.52"/>
    <s v="Premium"/>
    <s v="Não emitida"/>
    <s v="Celio Ramires da Silva"/>
    <s v="CPF 02798709652"/>
    <s v="Rua Brigadeiro Tobias 826 - casa, Igarapé - CEP: 32900000, Minas Gerais"/>
    <s v=" "/>
    <s v="Celio Ramires da Silva"/>
    <s v="02798709652"/>
    <s v="Rua Brigadeiro Tobias 826 / casa Referencia: muro branco com um jardim - CEP 32900000 - pousada Del Rei, Igarapé, Minas Gerais"/>
    <s v="Igarapé"/>
    <s v="Minas Gerais"/>
    <s v="32900000"/>
    <s v="Brasil"/>
    <s v="Correios e pontos de envio"/>
    <s v="14 de junho | 00:31"/>
    <s v="14 de junho | 20:08"/>
    <s v="Mercado Envios"/>
    <s v="MEL42350813196LMXDF01"/>
    <s v=" "/>
    <s v=" "/>
    <s v=" "/>
    <s v=" "/>
    <s v=" "/>
    <s v=" "/>
    <s v=" "/>
    <s v="Não"/>
    <s v=""/>
    <s v="Não"/>
  </r>
  <r>
    <x v="1"/>
    <s v="2000005838623804"/>
    <d v="2023-06-12T00:00:00"/>
    <s v="Entregue"/>
    <s v="Chegou em 14 de junho"/>
    <s v="Não"/>
    <n v="1"/>
    <n v="19.100000000000001"/>
    <n v="13.5"/>
    <n v="-8.75"/>
    <n v="-13.5"/>
    <s v=""/>
    <n v="10.35"/>
    <s v=" "/>
    <x v="16"/>
    <s v="MLB3615821052"/>
    <s v="Capa De Pedal Freio E Embreagem Bongo K2700"/>
    <s v=" "/>
    <n v="19.100000000000001"/>
    <s v="Premium"/>
    <s v="Não emitida"/>
    <s v="HELIO HELIO"/>
    <s v="CPF 01411906713"/>
    <s v="Estrada RODRIGUES CALDAS 1935 - Casa 26, Rio de Janeiro - CEP: 22713374, Rio de Janeiro"/>
    <s v=" "/>
    <s v="HELIO HELIO"/>
    <s v="01411906713"/>
    <s v="Estrada Rodrigues Caldas 1935 / casa 26 - CEP 22713374 - Taquara, Rio de Janeiro, Rio de Janeiro"/>
    <s v="Rio de Janeiro"/>
    <s v="Rio de Janeiro"/>
    <s v="22713374"/>
    <s v="Brasil"/>
    <s v="Correios e pontos de envio"/>
    <s v="14 de junho | 00:39"/>
    <s v="14 de junho | 17:50"/>
    <s v="Mercado Envios"/>
    <s v="MEL42350770470LMXDF01"/>
    <s v=" "/>
    <s v=" "/>
    <s v=" "/>
    <s v=" "/>
    <s v=" "/>
    <s v=" "/>
    <s v=" "/>
    <s v="Não"/>
    <s v=""/>
    <s v="Não"/>
  </r>
  <r>
    <x v="1"/>
    <s v="2000005838302074"/>
    <d v="2023-06-12T00:00:00"/>
    <s v="Entregue"/>
    <s v="Chegou em 14 de junho"/>
    <s v="Não"/>
    <n v="1"/>
    <n v="70.31"/>
    <n v="25.04"/>
    <n v="-17.45"/>
    <n v="-25.04"/>
    <s v=""/>
    <n v="52.86"/>
    <s v=" "/>
    <x v="14"/>
    <s v="MLB3497685910"/>
    <s v="Par Morceguinho Dianteiro Corsa 1998 A 2003"/>
    <s v=" "/>
    <n v="70.31"/>
    <s v="Premium"/>
    <s v="Não emitida"/>
    <s v="Ricardo Jose Ribeiro"/>
    <s v="CPF 15168404880"/>
    <s v="Rua Alipio Chiaradia 83 - Proximo Campo Futebol Municipal, Corrego Bom Jesus - CEP: 37605000, Minas Gerais"/>
    <s v=" "/>
    <s v="Ricardo Jose Ribeiro"/>
    <s v="15168404880"/>
    <s v="Rua Alípio Chiaradia 83 / casa Referencia: próximo campo de futebol municipal - CEP 37605000 - vila Claret, Córrego do Bom Jesus, Minas Gerais"/>
    <s v="Córrego do Bom Jesus"/>
    <s v="Minas Gerais"/>
    <s v="37605000"/>
    <s v="Brasil"/>
    <s v="Correios e pontos de envio"/>
    <s v="14 de junho | 01:48"/>
    <s v="14 de junho | 16:09"/>
    <s v="Mercado Envios"/>
    <s v="MEL42350553515LMXDF01"/>
    <s v=" "/>
    <s v=" "/>
    <s v=" "/>
    <s v=" "/>
    <s v=" "/>
    <s v=" "/>
    <s v=" "/>
    <s v="Não"/>
    <s v=""/>
    <s v="Não"/>
  </r>
  <r>
    <x v="1"/>
    <s v="2000005836034338"/>
    <d v="2023-06-12T00:00:00"/>
    <s v="Entregue"/>
    <s v="Chegou em 17 de junho"/>
    <s v="Não"/>
    <n v="1"/>
    <n v="109.77"/>
    <n v="11.57"/>
    <n v="-18.66"/>
    <n v="-30.02"/>
    <s v=""/>
    <n v="72.66"/>
    <s v="Sim"/>
    <x v="334"/>
    <s v="MLB3642215170"/>
    <s v="Par Kit Pino Guia Pinça Freio Clio Todos"/>
    <s v=" "/>
    <n v="109.77"/>
    <s v="Premium"/>
    <s v="Não emitida"/>
    <s v="Maria das Graças Carvalho Silva"/>
    <s v="CPF 65494903591"/>
    <s v="Raimundo costa Sampaio 58 - casa, Porto Seguro - CEP: 45810000, Bahia"/>
    <s v=" "/>
    <s v="Maria das Graças Carvalho Silva"/>
    <s v="65494903591"/>
    <s v="Rua Raimundo Costa Sampaio 58 / casa - CEP 45810000 - Parque Ecológico, Porto Seguro, Bahia"/>
    <s v="Porto Seguro"/>
    <s v="Bahia"/>
    <s v="45810000"/>
    <s v="Brasil"/>
    <s v="Correios e pontos de envio"/>
    <s v="14 de junho | 08:06"/>
    <s v="17 de junho | 12:49"/>
    <s v="Mercado Envios"/>
    <s v="MEL42349573349LMXDF01"/>
    <s v=" "/>
    <s v=" "/>
    <s v=" "/>
    <s v=" "/>
    <s v=" "/>
    <s v=" "/>
    <s v=" "/>
    <s v="Não"/>
    <s v=""/>
    <s v="Não"/>
  </r>
  <r>
    <x v="1"/>
    <s v="2000005835943958"/>
    <d v="2023-06-12T00:00:00"/>
    <s v="Entregue"/>
    <s v="Chegou em 15 de junho"/>
    <s v="Não"/>
    <n v="1"/>
    <n v="215.76"/>
    <n v="17.59"/>
    <n v="-36.68"/>
    <n v="-38.04"/>
    <s v=""/>
    <n v="158.63"/>
    <s v=" "/>
    <x v="89"/>
    <s v="MLB3292612341"/>
    <s v="Kit Rolamento Eixo Traseiro C Bucha 47mm Peugeot 206 99 A 10"/>
    <s v=" "/>
    <n v="215.76"/>
    <s v="Premium"/>
    <s v="Não emitida"/>
    <s v="Eneas Neto"/>
    <s v="CPF 24044040249"/>
    <s v="Travessa Artur Azevedo 5 - Cj. Villa Rica, Manaus - CEP: 69098324, Amazonas"/>
    <s v=" "/>
    <s v="Eneas Neto"/>
    <s v="24044040249"/>
    <s v="Rua 170 (Nucleo XV), 11 / Referencia: Em frente a Igreja Assembleia de Deus - CEP 69098010 - Cidade Nova, Manaus, Amazonas"/>
    <s v="Manaus"/>
    <s v="Amazonas"/>
    <s v="69098010"/>
    <s v="Brasil"/>
    <s v="Correios e pontos de envio"/>
    <s v="14 de junho | 06:02"/>
    <s v="15 de junho | 14:38"/>
    <s v="Mercado Envios"/>
    <s v="MEL42349609698LMXDF01"/>
    <s v=" "/>
    <s v=" "/>
    <s v=" "/>
    <s v=" "/>
    <s v=" "/>
    <s v=" "/>
    <s v=" "/>
    <s v="Não"/>
    <s v=""/>
    <s v="Não"/>
  </r>
  <r>
    <x v="1"/>
    <s v="2000005835888724"/>
    <d v="2023-06-12T00:00:00"/>
    <s v="Entregue"/>
    <s v="Chegou em 14 de junho"/>
    <s v="Não"/>
    <n v="1"/>
    <n v="70.31"/>
    <n v="21.3"/>
    <n v="-17.45"/>
    <n v="-21.3"/>
    <s v=""/>
    <n v="52.86"/>
    <s v="Sim"/>
    <x v="14"/>
    <s v="MLB3497685910"/>
    <s v="Par Morceguinho Dianteiro Corsa 1998 A 2003"/>
    <s v=" "/>
    <n v="70.31"/>
    <s v="Premium"/>
    <s v="Não emitida"/>
    <s v="Rildo Andrade"/>
    <s v="CPF 57193371649"/>
    <s v="avenida guarda mor carneiro 214 - centro, Paraisópolis - CEP: 37660000, Minas Gerais"/>
    <s v=" "/>
    <s v="Rildo Andrade"/>
    <s v="57193371649"/>
    <s v="Avenida Guarda Mor Carneiro 214 / CEP 37660000 - Centro, Paraisópolis, Minas Gerais"/>
    <s v="Paraisópolis"/>
    <s v="Minas Gerais"/>
    <s v="37660000"/>
    <s v="Brasil"/>
    <s v="Correios e pontos de envio"/>
    <s v="14 de junho | 01:48"/>
    <s v="14 de junho | 15:11"/>
    <s v="Mercado Envios"/>
    <s v="MEL42349511365LMXDF01"/>
    <s v=" "/>
    <s v=" "/>
    <s v=" "/>
    <s v=" "/>
    <s v=" "/>
    <s v=" "/>
    <s v=" "/>
    <s v="Não"/>
    <s v=""/>
    <s v="Não"/>
  </r>
  <r>
    <x v="1"/>
    <s v="2000005835554502"/>
    <d v="2023-06-12T00:00:00"/>
    <s v="Entregue"/>
    <s v="Chegou em 15 de junho"/>
    <s v="Não"/>
    <n v="1"/>
    <n v="209.7"/>
    <s v=""/>
    <n v="-25.16"/>
    <n v="-21.45"/>
    <s v=""/>
    <n v="163.09"/>
    <s v="Sim"/>
    <x v="2"/>
    <s v="MLB3286372295"/>
    <s v="Cabo Seletor De Marcha Zafira 2001 A 2006"/>
    <s v=" "/>
    <n v="209.7"/>
    <s v="Clássico"/>
    <s v="Não emitida"/>
    <s v="Fabiano Alves Ferreira"/>
    <s v="CPF 00545745950"/>
    <s v="Rua São José 104 - ap 101, Maravilha - CEP: 89874000, Santa Catarina"/>
    <s v=" "/>
    <s v="Fabiano Alves Ferreira"/>
    <s v="00545745950"/>
    <s v="Rua São José 104 / ap 101 Referencia: Marcenaria Bona - CEP 89874000 - União, Maravilha, Santa Catarina"/>
    <s v="Maravilha"/>
    <s v="Santa Catarina"/>
    <s v="89874000"/>
    <s v="Brasil"/>
    <s v="Correios e pontos de envio"/>
    <s v="14 de junho | 08:53"/>
    <s v="15 de junho | 14:12"/>
    <s v="Mercado Envios"/>
    <s v="MEL42349432196LMXDF01"/>
    <s v=" "/>
    <s v=" "/>
    <s v=" "/>
    <s v=" "/>
    <s v=" "/>
    <s v=" "/>
    <s v=" "/>
    <s v="Não"/>
    <s v=""/>
    <s v="Não"/>
  </r>
  <r>
    <x v="1"/>
    <s v="2000005835279442"/>
    <d v="2023-06-12T00:00:00"/>
    <s v="Entregue"/>
    <s v="Chegou em 12 de junho"/>
    <s v="Não"/>
    <n v="1"/>
    <n v="67.22"/>
    <n v="15.9"/>
    <n v="-13.57"/>
    <s v=""/>
    <s v=""/>
    <n v="69.55"/>
    <s v=" "/>
    <x v="14"/>
    <s v="MLB3292509531"/>
    <s v="Par Morceguinho Dianteiro Celta 1998 A 2015"/>
    <s v=" "/>
    <n v="67.22"/>
    <s v="Clássico"/>
    <s v="Não emitida"/>
    <s v="Orlando Alves da silva"/>
    <s v="CPF 30218933843"/>
    <s v="Rua Caminho Existente 237, Cotia - CEP: 06719005, São Paulo"/>
    <s v=" "/>
    <s v="Orlando Alves da silva"/>
    <s v="30218933843"/>
    <s v="Rua Antônio Frederico 99 / casa 2 - CEP 04224030 - Vila Independência, São Paulo, São Paulo"/>
    <s v="São Paulo"/>
    <s v="São Paulo"/>
    <s v="04224030"/>
    <s v="Brasil"/>
    <s v="Mercado Envios Flex"/>
    <s v="12 de junho | 16:07"/>
    <s v="12 de junho | 16:57"/>
    <s v="WAGNER DE SOUSA"/>
    <s v="42349242311"/>
    <s v=" "/>
    <s v=" "/>
    <s v=" "/>
    <s v=" "/>
    <s v=" "/>
    <s v=" "/>
    <s v=" "/>
    <s v="Não"/>
    <s v=""/>
    <s v="Não"/>
  </r>
  <r>
    <x v="1"/>
    <s v="2000005835232364"/>
    <d v="2023-06-12T00:00:00"/>
    <s v="Entregue"/>
    <s v="Chegou em 14 de junho"/>
    <s v="Não"/>
    <n v="1"/>
    <n v="201.25"/>
    <s v=""/>
    <n v="-34.21"/>
    <n v="-38.950000000000003"/>
    <s v=""/>
    <n v="128.09"/>
    <s v=" "/>
    <x v="262"/>
    <s v="MLB3617479550"/>
    <s v="Cabo De Engate E Seleção Sprinter Cdi 313 2004 A 2019"/>
    <s v=" "/>
    <n v="201.25"/>
    <s v="Premium"/>
    <s v="Não emitida"/>
    <s v="Paulo Cesar Matias de Araujo"/>
    <s v="CPF 96036834853"/>
    <s v="Fernando de Noronha 376, Echaporã - CEP: 19830000, São Paulo"/>
    <s v=" "/>
    <s v="Paulo Cesar Matias de Araujo"/>
    <s v="96036834853"/>
    <s v="Rua Fernando de Noronha 376 / CEP 19830063 - Centro, Echaporã, São Paulo"/>
    <s v="Echaporã"/>
    <s v="São Paulo"/>
    <s v="19830063"/>
    <s v="Brasil"/>
    <s v="Correios e pontos de envio"/>
    <s v="14 de junho | 02:16"/>
    <s v="14 de junho | 13:30"/>
    <s v="Mercado Envios"/>
    <s v="MEL42349216785LMXDF01"/>
    <s v=" "/>
    <s v=" "/>
    <s v=" "/>
    <s v=" "/>
    <s v=" "/>
    <s v=" "/>
    <s v=" "/>
    <s v="Não"/>
    <s v=""/>
    <s v="Não"/>
  </r>
  <r>
    <x v="1"/>
    <s v="2000005835193952"/>
    <d v="2023-06-12T00:00:00"/>
    <s v="Entregue"/>
    <s v="Chegou em 12 de junho"/>
    <s v="Não"/>
    <n v="1"/>
    <n v="70.19"/>
    <n v="15.9"/>
    <n v="-13.92"/>
    <s v=""/>
    <s v=""/>
    <n v="72.17"/>
    <s v="Sim"/>
    <x v="15"/>
    <s v="MLB3299264797"/>
    <s v="Par Kit Pino Guia Bucha Pinça Prisma 2007 A 2012"/>
    <s v=" "/>
    <n v="70.19"/>
    <s v="Clássico"/>
    <s v="Não emitida"/>
    <s v="CENTRO AUTOMOTIVO R G C LTDA - ME"/>
    <s v="CNPJ 07825127000199"/>
    <s v="Avenida João Ventura dos Santos 1156, Osasco - CEP: 06260170, São Paulo"/>
    <s v="Contribuinte"/>
    <s v="CENTRO AUTOMOTIVO R G C LTDA - ME"/>
    <s v="07825127000199"/>
    <s v="Avenida João Ventura dos Santos 1156 / CEP 06260170 - Helena Maria, Osasco, São Paulo"/>
    <s v="Osasco"/>
    <s v="São Paulo"/>
    <s v="06260170"/>
    <s v="Brasil"/>
    <s v="Mercado Envios Flex"/>
    <s v="12 de junho | 16:08"/>
    <s v="12 de junho | 17:45"/>
    <s v="FALO O  ANDRE"/>
    <s v="42349275390"/>
    <s v=" "/>
    <s v=" "/>
    <s v=" "/>
    <s v=" "/>
    <s v=" "/>
    <s v=" "/>
    <s v=" "/>
    <s v="Não"/>
    <s v=""/>
    <s v="Não"/>
  </r>
  <r>
    <x v="1"/>
    <s v="2000004533453151"/>
    <d v="2023-06-12T00:00:00"/>
    <s v="Entregue"/>
    <s v="Chegou em 15 de junho"/>
    <s v="Sim"/>
    <n v="1"/>
    <n v="133.46"/>
    <s v=""/>
    <n v="-16.02"/>
    <n v="-20.45"/>
    <s v=""/>
    <n v="96.99"/>
    <s v=" "/>
    <x v="39"/>
    <s v="MLB3287608063"/>
    <s v="2 Kits Rolamento Eixo Traseiro Peugeot 207 47mm 2008 A 2010"/>
    <s v=" "/>
    <n v="133.46"/>
    <s v="Clássico"/>
    <s v="Não emitida"/>
    <s v="rodrigo nascimento"/>
    <s v="CPF 04869351595"/>
    <s v="presidente Castelo Branco 20 - entregar ao Jeferson, Marechal Floriano - CEP: 29255000, Espírito Santo"/>
    <s v=" "/>
    <s v="rodrigo nascimento"/>
    <s v="04869351595"/>
    <s v="Rua Gustavo Hertel 1033 / Roncheti comunicação Referencia: entrega a Lucas Roncheti ou Franciano Roncheti _x000a_027996425386 - CEP 29255000 - Santa Rita, Marechal Floriano, Espírito Santo"/>
    <s v="Marechal Floriano"/>
    <s v="Espírito Santo"/>
    <s v="29255000"/>
    <s v="Brasil"/>
    <s v="Correios e pontos de envio"/>
    <s v="14 de junho | 02:33"/>
    <s v="15 de junho | 15:47"/>
    <s v="Mercado Envios"/>
    <s v="MEL42349198843LMXDF01"/>
    <s v=" "/>
    <s v=" "/>
    <s v=" "/>
    <s v=" "/>
    <s v=" "/>
    <s v=" "/>
    <s v=" "/>
    <s v="Não"/>
    <s v=""/>
    <s v="Não"/>
  </r>
  <r>
    <x v="1"/>
    <s v="2000005834898182"/>
    <d v="2023-06-12T00:00:00"/>
    <s v="Reclamação encerrada com reembolso para o comprador"/>
    <s v="Como você reembolsou o dinheiro, não será possível abrir uma reclamação por esta venda."/>
    <s v="Não"/>
    <n v="1"/>
    <n v="54.9"/>
    <n v="10.96"/>
    <n v="-14.83"/>
    <n v="-10.96"/>
    <n v="-40.07"/>
    <n v="0"/>
    <s v="Sim"/>
    <x v="9"/>
    <s v="MLB2735548557"/>
    <s v="Par Kits De Rolamento Roda Traseira Gol G1 G2 G3 G4 G5"/>
    <s v=" "/>
    <n v="54.9"/>
    <s v="Premium"/>
    <s v="Não emitida"/>
    <s v="mayconwillians Barbasa"/>
    <s v="CPF 35368508808"/>
    <s v="Pascoaal Moreira 45 - Casa, Porto Feliz - CEP: 18540000, São Paulo"/>
    <s v=" "/>
    <s v="mayconwillians Barbasa"/>
    <s v="35368508808"/>
    <s v=" "/>
    <s v="Porto Feliz"/>
    <s v="São Paulo"/>
    <s v="18547168"/>
    <s v="Brasil"/>
    <s v="Correios e pontos de envio"/>
    <s v=" "/>
    <s v=" "/>
    <s v=" "/>
    <s v=" "/>
    <s v=" "/>
    <s v=" "/>
    <s v=" "/>
    <s v=" "/>
    <s v=" "/>
    <s v=" "/>
    <s v=" "/>
    <s v="Não"/>
    <n v="1"/>
    <s v="Não"/>
  </r>
  <r>
    <x v="1"/>
    <s v="2000005833177510"/>
    <d v="2023-06-11T00:00:00"/>
    <s v="Entregue"/>
    <s v="Chegou em 15 de junho"/>
    <s v="Não"/>
    <n v="1"/>
    <n v="59.7"/>
    <n v="25.92"/>
    <n v="-15.65"/>
    <n v="-25.92"/>
    <s v=""/>
    <n v="44.05"/>
    <s v=" "/>
    <x v="38"/>
    <s v="MLB2735619005"/>
    <s v="Par Kit De Rolamento Roda Traseira Celta Corsa Prisma"/>
    <s v=" "/>
    <n v="59.7"/>
    <s v="Premium"/>
    <s v="Não emitida"/>
    <s v="igor da silveira  beraldi beraldi"/>
    <s v="CPF 09307690740"/>
    <s v="Jaci Machado 62 - casa, Rio das Ostras - CEP: 28894486, Rio de Janeiro"/>
    <s v=" "/>
    <s v="igor da silveira  beraldi beraldi"/>
    <s v="09307690740"/>
    <s v="Rua Jaci Machado 62 / Casa - CEP 28894486 - Nova Cidade, Rio das Ostras, Rio de Janeiro"/>
    <s v="Rio das Ostras"/>
    <s v="Rio de Janeiro"/>
    <s v="28894486"/>
    <s v="Brasil"/>
    <s v="Correios e pontos de envio"/>
    <s v="14 de junho | 09:28"/>
    <s v="15 de junho | 11:20"/>
    <s v="Mercado Envios"/>
    <s v="MEL42348381565LMXDF01"/>
    <s v=" "/>
    <s v=" "/>
    <s v=" "/>
    <s v=" "/>
    <s v=" "/>
    <s v=" "/>
    <s v=" "/>
    <s v="Não"/>
    <s v=""/>
    <s v="Não"/>
  </r>
  <r>
    <x v="1"/>
    <s v="2000005832616608"/>
    <d v="2023-06-11T00:00:00"/>
    <s v="Entregue"/>
    <s v="Chegou em 14 de junho"/>
    <s v="Não"/>
    <n v="1"/>
    <n v="44.52"/>
    <n v="17.399999999999999"/>
    <n v="-13.07"/>
    <n v="-17.399999999999999"/>
    <s v=""/>
    <n v="31.45"/>
    <s v="Sim"/>
    <x v="20"/>
    <s v="MLB3563324108"/>
    <s v="Kit Reparo Bucha Alavanca Câmbio Varão Astra 1994 A 2000"/>
    <s v=" "/>
    <n v="44.52"/>
    <s v="Premium"/>
    <s v="Não emitida"/>
    <s v="Vanderlei Peres de freitas"/>
    <s v="CPF 77317971715"/>
    <s v="rua Geraldo Jasmim 57 - casa, Carmo - CEP: 28640000, Rio de Janeiro"/>
    <s v=" "/>
    <s v="Vanderlei Peres de freitas"/>
    <s v="77317971715"/>
    <s v="rua 57 / casa - CEP 28640000 - sao manoel, Carmo, Rio de Janeiro"/>
    <s v="Carmo"/>
    <s v="Rio de Janeiro"/>
    <s v="28640000"/>
    <s v="Brasil"/>
    <s v="Correios e pontos de envio"/>
    <s v="13 de junho | 00:24"/>
    <s v="14 de junho | 12:10"/>
    <s v="Mercado Envios"/>
    <s v="MEL42348212998LMXDF01"/>
    <s v=" "/>
    <s v=" "/>
    <s v=" "/>
    <s v=" "/>
    <s v=" "/>
    <s v=" "/>
    <s v=" "/>
    <s v="Não"/>
    <s v=""/>
    <s v="Não"/>
  </r>
  <r>
    <x v="1"/>
    <s v="2000005831368752"/>
    <d v="2023-06-11T00:00:00"/>
    <s v="Entregue"/>
    <s v="Chegou em 14 de junho"/>
    <s v="Não"/>
    <n v="1"/>
    <n v="54.9"/>
    <n v="12.33"/>
    <n v="-14.83"/>
    <n v="-12.33"/>
    <s v=""/>
    <n v="40.07"/>
    <s v=" "/>
    <x v="9"/>
    <s v="MLB2735548557"/>
    <s v="Par Kits De Rolamento Roda Traseira Gol G1 G2 G3 G4 G5"/>
    <s v=" "/>
    <n v="54.9"/>
    <s v="Premium"/>
    <s v="Não emitida"/>
    <s v="regiane mantovani"/>
    <s v="CPF 02225428107"/>
    <s v="regiane Lima 704 - regiane Lima, Ribeirão Preto - CEP: 14092270, São Paulo"/>
    <s v=" "/>
    <s v="regiane mantovani"/>
    <s v="02225428107"/>
    <s v="Rua Clemente Bartolomucci 704 / regiane Lima Referencia: enfrente a igreja - CEP 14092270 - Jardim Zara, Ribeirão Preto, São Paulo"/>
    <s v="Ribeirão Preto"/>
    <s v="São Paulo"/>
    <s v="14092270"/>
    <s v="Brasil"/>
    <s v="Correios e pontos de envio"/>
    <s v="13 de junho | 23:57"/>
    <s v="14 de junho | 18:17"/>
    <s v="Mercado Envios"/>
    <s v="MEL42347623719LMXDF01"/>
    <s v=" "/>
    <s v=" "/>
    <s v=" "/>
    <s v=" "/>
    <s v=" "/>
    <s v=" "/>
    <s v=" "/>
    <s v="Não"/>
    <n v="1"/>
    <s v="Não"/>
  </r>
  <r>
    <x v="1"/>
    <s v="2000005831326508"/>
    <d v="2023-06-11T00:00:00"/>
    <s v="Entregue"/>
    <s v="Chegou em 13 de junho"/>
    <s v="Não"/>
    <n v="1"/>
    <n v="54.9"/>
    <n v="17.5"/>
    <n v="-14.83"/>
    <n v="-17.5"/>
    <s v=""/>
    <n v="40.07"/>
    <s v=" "/>
    <x v="9"/>
    <s v="MLB2735548557"/>
    <s v="Par Kits De Rolamento Roda Traseira Gol G1 G2 G3 G4 G5"/>
    <s v=" "/>
    <n v="54.9"/>
    <s v="Premium"/>
    <s v="Não emitida"/>
    <s v="manoel afonso ferreira de queiroz"/>
    <s v="CPF 63735628672"/>
    <s v="lins 572, Salto - CEP: 13323022, São Paulo"/>
    <s v=" "/>
    <s v="manoel afonso ferreira de queiroz"/>
    <s v="63735628672"/>
    <s v="Rua Lins 572 / Referencia: comercio oficina mecanica - CEP 13323022 - Jardim Marília, Salto, São Paulo"/>
    <s v="Salto"/>
    <s v="São Paulo"/>
    <s v="13323022"/>
    <s v="Brasil"/>
    <s v="Correios e pontos de envio"/>
    <s v="13 de junho | 02:23"/>
    <s v="13 de junho | 13:56"/>
    <s v="Mercado Envios"/>
    <s v="MEL42347674284LMXDF01"/>
    <s v=" "/>
    <s v=" "/>
    <s v=" "/>
    <s v=" "/>
    <s v=" "/>
    <s v=" "/>
    <s v=" "/>
    <s v="Não"/>
    <s v=""/>
    <s v="Não"/>
  </r>
  <r>
    <x v="1"/>
    <s v="2000005831210770"/>
    <d v="2023-06-11T00:00:00"/>
    <s v="Entregue"/>
    <s v="Chegou em 17 de junho"/>
    <s v="Não"/>
    <n v="1"/>
    <n v="133.46"/>
    <n v="10.87"/>
    <n v="-16.02"/>
    <n v="-31.32"/>
    <s v=""/>
    <n v="96.99"/>
    <s v="Sim"/>
    <x v="39"/>
    <s v="MLB3287608063"/>
    <s v="2 Kits Rolamento Eixo Traseiro Peugeot 207 47mm 2008 A 2010"/>
    <s v=" "/>
    <n v="133.46"/>
    <s v="Clássico"/>
    <s v="Não emitida"/>
    <s v="Joao Pereira Silva Ribeiro"/>
    <s v="CPF 00035156139"/>
    <s v="Rua Doralice Ferraz da Costa sn SN - salão comercial, Lagoa Santa - CEP: 75819000, Goiás"/>
    <s v=" "/>
    <s v="Joao Pereira Silva Ribeiro"/>
    <s v="00035156139"/>
    <s v="Rua Doná Eva SN / barbearia stillus Referencia: em frente o campo de futebol - CEP 75819000 - pousada das nascente, Lagoa Santa, Goiás"/>
    <s v="Lagoa Santa"/>
    <s v="Goiás"/>
    <s v="75819000"/>
    <s v="Brasil"/>
    <s v="Correios e pontos de envio"/>
    <s v="13 de junho | 03:50"/>
    <s v="17 de junho | 17:16"/>
    <s v="Loggi"/>
    <s v="ML42347557501135551"/>
    <s v="https://www.loggi.com/rastreador/3762947aef/ML42347557501135551"/>
    <s v=" "/>
    <s v=" "/>
    <s v=" "/>
    <s v=" "/>
    <s v=" "/>
    <s v=" "/>
    <s v="Não"/>
    <s v=""/>
    <s v="Não"/>
  </r>
  <r>
    <x v="1"/>
    <s v="2000005831151426"/>
    <d v="2023-06-11T00:00:00"/>
    <s v="Entregue"/>
    <s v="Chegou em 14 de junho"/>
    <s v="Não"/>
    <n v="1"/>
    <n v="135.5"/>
    <s v=""/>
    <n v="-23.04"/>
    <n v="-20.45"/>
    <s v=""/>
    <n v="92.01"/>
    <s v=" "/>
    <x v="255"/>
    <s v="MLB3558785148"/>
    <s v="2 Kit Rolamento Roda Traseira Escort Zetec Sw 1996 Em Diante"/>
    <s v=" "/>
    <n v="135.5"/>
    <s v="Premium"/>
    <s v="Não emitida"/>
    <s v="Claiton naibert Da Silva  Caio"/>
    <s v="CPF 74464779034"/>
    <s v="Rua rigel 110 - Casa, Capão da Canoa - CEP: 95555000, Rio Grande do Sul"/>
    <s v=" "/>
    <s v="Claiton naibert Da Silva  Caio"/>
    <s v="74464779034"/>
    <s v="Rua Rigel 110 / Referencia: vindo de capão 2 rua antes da escola dobra esquerda A próxima à direita quarta casa à esquerda número 110 - CEP 95555000 - arco íris, Capão da Canoa, Rio Grande do Sul"/>
    <s v="Capão da Canoa"/>
    <s v="Rio Grande do Sul"/>
    <s v="95555000"/>
    <s v="Brasil"/>
    <s v="Correios e pontos de envio"/>
    <s v="13 de junho | 00:25"/>
    <s v="14 de junho | 09:28"/>
    <s v="Mercado Envios"/>
    <s v="MEL42347535915LMXDF01"/>
    <s v=" "/>
    <s v=" "/>
    <s v=" "/>
    <s v=" "/>
    <s v=" "/>
    <s v=" "/>
    <s v=" "/>
    <s v="Não"/>
    <s v=""/>
    <s v="Não"/>
  </r>
  <r>
    <x v="1"/>
    <s v="2000005830625156"/>
    <d v="2023-06-11T00:00:00"/>
    <s v="Entregue"/>
    <s v="Chegou em 15 de junho"/>
    <s v="Não"/>
    <n v="1"/>
    <n v="89.52"/>
    <s v=""/>
    <n v="-15.22"/>
    <n v="-21.45"/>
    <s v=""/>
    <n v="52.85"/>
    <s v=" "/>
    <x v="14"/>
    <s v="MLB3497685906"/>
    <s v="Par Morceguinho Dianteiro Classic 2004 A 2015"/>
    <s v=" "/>
    <n v="89.52"/>
    <s v="Premium"/>
    <s v="Não emitida"/>
    <s v="marcus ribeiro"/>
    <s v="CPF 99296705649"/>
    <s v="rua ematita 400 - casa, Congonhas - CEP: 36415000, Minas Gerais"/>
    <s v=" "/>
    <s v="marcus ribeiro"/>
    <s v="99296705649"/>
    <s v="Rua Hematita 400 / Casa Referencia: Sorveteria - CEP 36416134 - Praia, Congonhas, Minas Gerais"/>
    <s v="Congonhas"/>
    <s v="Minas Gerais"/>
    <s v="36416134"/>
    <s v="Brasil"/>
    <s v="Correios e pontos de envio"/>
    <s v="13 de junho | 08:58"/>
    <s v="15 de junho | 15:45"/>
    <s v="Mercado Envios"/>
    <s v="MEL42347311753LMXDF01"/>
    <s v=" "/>
    <s v=" "/>
    <s v=" "/>
    <s v=" "/>
    <s v=" "/>
    <s v=" "/>
    <s v=" "/>
    <s v="Não"/>
    <s v=""/>
    <s v="Não"/>
  </r>
  <r>
    <x v="1"/>
    <s v="2000005829771036"/>
    <d v="2023-06-11T00:00:00"/>
    <s v="Entregue"/>
    <s v="Chegou em 13 de junho"/>
    <s v="Não"/>
    <n v="1"/>
    <n v="215.76"/>
    <s v=""/>
    <n v="-36.68"/>
    <n v="-20.45"/>
    <s v=""/>
    <n v="158.63"/>
    <s v=" "/>
    <x v="89"/>
    <s v="MLB3292612341"/>
    <s v="Kit Rolamento Eixo Traseiro C Bucha 47mm Peugeot 206 99 A 10"/>
    <s v=" "/>
    <n v="215.76"/>
    <s v="Premium"/>
    <s v="Não emitida"/>
    <s v="Lucas Matheus de Souza Roberto Souza"/>
    <s v="CPF 53552142827"/>
    <s v="Rua Antonio Ramos Filho 32 - Casa, Itariri - CEP: 11760000, São Paulo"/>
    <s v=" "/>
    <s v="Lucas Matheus de Souza Roberto Souza"/>
    <s v="53552142827"/>
    <s v="Rua Simplicia Fidalgo Calvo 179 / Casa - CEP 11760000 - Raposo Tavares, Itariri, São Paulo"/>
    <s v="Itariri"/>
    <s v="São Paulo"/>
    <s v="11760000"/>
    <s v="Brasil"/>
    <s v="Correios e pontos de envio"/>
    <s v="13 de junho | 02:16"/>
    <s v="13 de junho | 12:37"/>
    <s v="Mercado Envios"/>
    <s v="MEL42347016288LMXDF01"/>
    <s v=" "/>
    <s v=" "/>
    <s v=" "/>
    <s v=" "/>
    <s v=" "/>
    <s v=" "/>
    <s v=" "/>
    <s v="Não"/>
    <s v=""/>
    <s v="Não"/>
  </r>
  <r>
    <x v="1"/>
    <s v="2000004530605869"/>
    <d v="2023-06-10T00:00:00"/>
    <s v="Entregue"/>
    <s v="Chegou em 15 de junho"/>
    <s v="Sim"/>
    <n v="1"/>
    <n v="54.9"/>
    <n v="28.8"/>
    <n v="-14.83"/>
    <n v="-28.8"/>
    <s v=""/>
    <n v="40.07"/>
    <s v="Sim"/>
    <x v="9"/>
    <s v="MLB3460603856"/>
    <s v="2 Kits De Rolamento Roda Traseira Fox 2008 2009"/>
    <s v=" "/>
    <n v="54.9"/>
    <s v="Premium"/>
    <s v="Não emitida"/>
    <s v="tiago barboza gonçalves"/>
    <s v="CPF 01237562945"/>
    <s v="Rua José Covaleski 63 - Atras Da Havan, Pato Branco - CEP: 85503230, Paraná"/>
    <s v=" "/>
    <s v="tiago barboza gonçalves"/>
    <s v="01237562945"/>
    <s v="Rua José Covaleski 63 / Atras Da Havan - CEP 85503230 - Aeroporto, Pato Branco, Paraná"/>
    <s v="Pato Branco"/>
    <s v="Paraná"/>
    <s v="85503230"/>
    <s v="Brasil"/>
    <s v="Correios e pontos de envio"/>
    <s v="14 de junho | 02:33"/>
    <s v="15 de junho | 10:42"/>
    <s v="Mercado Envios"/>
    <s v="MEL42346602131LMXDF01"/>
    <s v=" "/>
    <s v=" "/>
    <s v=" "/>
    <s v=" "/>
    <s v=" "/>
    <s v=" "/>
    <s v=" "/>
    <s v="Não"/>
    <s v=""/>
    <s v="Não"/>
  </r>
  <r>
    <x v="1"/>
    <s v="2000005828178624"/>
    <d v="2023-06-10T00:00:00"/>
    <s v="Entregue"/>
    <s v="Chegou em 12 de junho"/>
    <s v="Não"/>
    <n v="1"/>
    <n v="59.7"/>
    <n v="15.9"/>
    <n v="-15.65"/>
    <s v=""/>
    <s v=""/>
    <n v="59.95"/>
    <s v="Sim"/>
    <x v="38"/>
    <s v="MLB2735619005"/>
    <s v="Par Kit De Rolamento Roda Traseira Celta Corsa Prisma"/>
    <s v=" "/>
    <n v="59.7"/>
    <s v="Premium"/>
    <s v="Autorizado"/>
    <s v="Renato Nelson Duarte Duarte"/>
    <s v="CPF 12914605862"/>
    <s v="Rua Romão Martins 282, São Paulo - CEP: 05135340, São Paulo"/>
    <s v=" "/>
    <s v="Renato Nelson Duarte Duarte"/>
    <s v="12914605862"/>
    <s v="Rua Romão Martins 282 / Referencia: Chamar no portão cor verde - CEP 05135340 - Jardim Santo Elias, São Paulo, São Paulo"/>
    <s v="São Paulo"/>
    <s v="São Paulo"/>
    <s v="05135340"/>
    <s v="Brasil"/>
    <s v="Mercado Envios Flex"/>
    <s v="12 de junho | 16:44"/>
    <s v="12 de junho | 18:34"/>
    <s v="CARLOS EDUARDO BROTAS SALES SALES"/>
    <s v="42346359468"/>
    <s v=" "/>
    <s v=" "/>
    <s v=" "/>
    <s v=" "/>
    <s v=" "/>
    <s v=" "/>
    <s v=" "/>
    <s v="Não"/>
    <s v=""/>
    <s v="Não"/>
  </r>
  <r>
    <x v="1"/>
    <s v="2000005826525156"/>
    <d v="2023-06-10T00:00:00"/>
    <s v="Devolução finalizada com reembolso para o comprador"/>
    <s v="O produto devolvido chegou em quinta-feira, 22 de junho."/>
    <s v="Não"/>
    <n v="1"/>
    <n v="107.25"/>
    <n v="1.59"/>
    <n v="-18.23"/>
    <s v=""/>
    <n v="-89.02"/>
    <n v="1.59"/>
    <s v=" "/>
    <x v="410"/>
    <s v="MLB3701519646"/>
    <s v="Par Bieleta Dianteira Audi A3 2003 A 2020"/>
    <s v=" "/>
    <n v="107.25"/>
    <s v="Premium"/>
    <s v="Autorizado"/>
    <s v="Leonardo Nakamura"/>
    <s v="CPF 43235744878"/>
    <s v="Alexandre Baptistone 375, Osasco - CEP: 06190120, São Paulo"/>
    <s v=" "/>
    <s v="Leonardo Nakamura"/>
    <s v="43235744878"/>
    <s v="Rua Cecília Iter 177 / Vila Progresso (Zona Leste), São Paulo (08240730), São Paulo"/>
    <s v="São Paulo"/>
    <s v="São Paulo"/>
    <s v="08240730"/>
    <s v="Brasil"/>
    <s v="Mercado Envios Flex"/>
    <s v="20 de junho | 15:51"/>
    <s v="22 de junho | 09:24"/>
    <s v="FALO O  ANDRE"/>
    <s v="OV573184167BR"/>
    <s v="https://www2.correios.com.br/sistemas/rastreamento/resultado.cfm"/>
    <s v=" "/>
    <s v=" "/>
    <s v=" "/>
    <s v=" "/>
    <s v=" "/>
    <s v=" "/>
    <s v="Sim"/>
    <s v=""/>
    <s v="Não"/>
  </r>
  <r>
    <x v="1"/>
    <s v="2000004529373045"/>
    <d v="2023-06-10T00:00:00"/>
    <s v="Entregue"/>
    <s v="Chegou em 14 de junho"/>
    <s v="Sim"/>
    <n v="1"/>
    <n v="133.46"/>
    <n v="24.17"/>
    <n v="-16.02"/>
    <n v="-44.62"/>
    <s v=""/>
    <n v="96.99"/>
    <s v=" "/>
    <x v="39"/>
    <s v="MLB3287608063"/>
    <s v="2 Kits Rolamento Eixo Traseiro Peugeot 207 47mm 2008 A 2010"/>
    <s v=" "/>
    <n v="133.46"/>
    <s v="Clássico"/>
    <s v="Não emitida"/>
    <s v="Eliza Maria Vieira Gomes"/>
    <s v="CPF 04576881302"/>
    <s v="doutor Paulo Ramos 252 - 252, Paulino Neves - CEP: 65585000, Maranhão"/>
    <s v=" "/>
    <s v="Eliza Maria Vieira Gomes"/>
    <s v="04576881302"/>
    <s v="doutor Paulo Ramos 252 / 252 - CEP 65585000 - anil, Paulino Neves, Maranhão"/>
    <s v="Paulino Neves"/>
    <s v="Maranhão"/>
    <s v="65585000"/>
    <s v="Brasil"/>
    <s v="Correios e pontos de envio"/>
    <s v="13 de junho | 08:43"/>
    <s v="14 de junho | 20:14"/>
    <s v="Mercado Envios"/>
    <s v="MEL42345507248LMXDF01"/>
    <s v=" "/>
    <s v=" "/>
    <s v=" "/>
    <s v=" "/>
    <s v=" "/>
    <s v=" "/>
    <s v=" "/>
    <s v="Não"/>
    <s v=""/>
    <s v="Não"/>
  </r>
  <r>
    <x v="1"/>
    <s v="2000004529052683"/>
    <d v="2023-06-10T00:00:00"/>
    <s v="Entregue"/>
    <s v="Chegou em 15 de junho"/>
    <s v="Sim"/>
    <n v="1"/>
    <n v="54.9"/>
    <n v="18.8"/>
    <n v="-14.83"/>
    <n v="-18.8"/>
    <s v=""/>
    <n v="40.07"/>
    <s v="Sim"/>
    <x v="9"/>
    <s v="MLB2735548557"/>
    <s v="Par Kits De Rolamento Roda Traseira Gol G1 G2 G3 G4 G5"/>
    <s v=" "/>
    <n v="54.9"/>
    <s v="Premium"/>
    <s v="Não emitida"/>
    <s v="Danillo Augusto"/>
    <s v="CPF 19346797711"/>
    <s v="Rua lourival valentim dos santos 547 - Vidraçaria El shaay, Parati - CEP: 23970000, Rio de Janeiro"/>
    <s v=" "/>
    <s v="Danillo Augusto"/>
    <s v="19346797711"/>
    <s v="Rua Da Floresta 124 / pousadaVilla del Sol Referencia: ao lado da secretaria de obras_x000a__x000a_na rua da aliança alto peças_x000a__x000a_deixa na recepção da pousada Villa Del Sol - CEP 23970000 - parque imperial, Parati, Rio de Janeiro"/>
    <s v="Parati"/>
    <s v="Rio de Janeiro"/>
    <s v="23970000"/>
    <s v="Brasil"/>
    <s v="Correios e pontos de envio"/>
    <s v="14 de junho | 02:22"/>
    <s v="15 de junho | 11:01"/>
    <s v="Mercado Envios"/>
    <s v="MEL42345099785LMXDF01"/>
    <s v=" "/>
    <s v=" "/>
    <s v=" "/>
    <s v=" "/>
    <s v=" "/>
    <s v=" "/>
    <s v=" "/>
    <s v="Não"/>
    <s v=""/>
    <s v="Não"/>
  </r>
  <r>
    <x v="1"/>
    <s v="2000005825098790"/>
    <d v="2023-06-10T00:00:00"/>
    <s v="Cancelada pelo comprador"/>
    <s v="Cancelou porque encontrou um preço melhor."/>
    <s v="Não"/>
    <n v="1"/>
    <n v="102.4"/>
    <n v="1.59"/>
    <n v="-17.41"/>
    <s v=""/>
    <n v="-86.58"/>
    <n v="0"/>
    <s v="Sim"/>
    <x v="15"/>
    <s v="MLB3532019486"/>
    <s v="Par Kit Pino Guia Bucha Pinça Strada 1996  A 2015"/>
    <s v=" "/>
    <n v="102.4"/>
    <s v="Premium"/>
    <s v="Não emitida"/>
    <s v="Almir garcia"/>
    <s v="CPF 28555573807"/>
    <s v="Rua Itamogi 71, São Paulo - CEP: 05170060, São Paulo"/>
    <s v=" "/>
    <s v="Almir garcia"/>
    <s v="28555573807"/>
    <s v=" "/>
    <s v="São Paulo"/>
    <s v="São Paulo"/>
    <s v="05170060"/>
    <s v="Brasil"/>
    <s v="Mercado Envios Flex"/>
    <s v=" "/>
    <s v=" "/>
    <s v="CARAVELASPAREPARTSPEASAUT"/>
    <s v="42345045660"/>
    <s v=" "/>
    <s v=" "/>
    <s v=" "/>
    <s v=" "/>
    <s v=" "/>
    <s v=" "/>
    <s v=" "/>
    <s v="Não"/>
    <s v=""/>
    <s v="Não"/>
  </r>
  <r>
    <x v="1"/>
    <s v="2000004528836811"/>
    <d v="2023-06-10T00:00:00"/>
    <s v="Entregue"/>
    <s v="Chegou em 13 de junho"/>
    <s v="Sim"/>
    <n v="1"/>
    <n v="82.64"/>
    <s v=""/>
    <n v="-9.92"/>
    <n v="-20.45"/>
    <s v=""/>
    <n v="52.27"/>
    <s v=" "/>
    <x v="106"/>
    <s v="MLB3537409570"/>
    <s v="Cabo De Freio Gol G2 Todos Traseiro 1994 A 2002"/>
    <s v=" "/>
    <n v="82.64"/>
    <s v="Clássico"/>
    <s v="Não emitida"/>
    <s v="Cristiano Dos Santos"/>
    <s v="CPF 18271598805"/>
    <s v="Rua Wilma Maria Venturini Tiszolczki 276, Agudos - CEP: 17132362, São Paulo"/>
    <s v=" "/>
    <s v="Cristiano Dos Santos"/>
    <s v="18271598805"/>
    <s v="Rua Wilma Maria Venturini Tiszolczki 276 / CEP 17132362 - Parque Pampulha, Agudos, São Paulo"/>
    <s v="Agudos"/>
    <s v="São Paulo"/>
    <s v="17132362"/>
    <s v="Brasil"/>
    <s v="Correios e pontos de envio"/>
    <s v="13 de junho | 01:28"/>
    <s v="13 de junho | 15:27"/>
    <s v="Mercado Envios"/>
    <s v="MEL42344932006LMXDF01"/>
    <s v=" "/>
    <s v=" "/>
    <s v=" "/>
    <s v=" "/>
    <s v=" "/>
    <s v=" "/>
    <s v=" "/>
    <s v="Não"/>
    <s v=""/>
    <s v="Não"/>
  </r>
  <r>
    <x v="1"/>
    <s v="2000005824632906"/>
    <d v="2023-06-10T00:00:00"/>
    <s v="Entregue"/>
    <s v="Chegou em 15 de junho"/>
    <s v="Não"/>
    <n v="1"/>
    <n v="44.52"/>
    <n v="24.66"/>
    <n v="-13.07"/>
    <n v="-24.66"/>
    <s v=""/>
    <n v="31.45"/>
    <s v=" "/>
    <x v="20"/>
    <s v="MLB3563324108"/>
    <s v="Kit Reparo Bucha Alavanca Câmbio Varão Astra 1994 A 2000"/>
    <s v=" "/>
    <n v="44.52"/>
    <s v="Premium"/>
    <s v="Não emitida"/>
    <s v="Tamires Marselha"/>
    <s v="CPF 12215470623"/>
    <s v="Rua Francisco Coleta 386 - Loja Raul Cell, Itaverava - CEP: 36440000, Minas Gerais"/>
    <s v=" "/>
    <s v="Tamires Marselha"/>
    <s v="12215470623"/>
    <s v="Praça Pimentel Duarte 143 / Freedom Academia Referencia: ponto de referência entregar na freedom Academia em cima dos correios - CEP 36400079 - Centro, Conselheiro Lafaiete, Minas Gerais"/>
    <s v="Conselheiro Lafaiete"/>
    <s v="Minas Gerais"/>
    <s v="36400079"/>
    <s v="Brasil"/>
    <s v="Correios e pontos de envio"/>
    <s v="13 de junho | 08:58"/>
    <s v="15 de junho | 13:36"/>
    <s v="Mercado Envios"/>
    <s v="MEL42344767555LMXDF01"/>
    <s v=" "/>
    <s v=" "/>
    <s v=" "/>
    <s v=" "/>
    <s v=" "/>
    <s v=" "/>
    <s v=" "/>
    <s v="Não"/>
    <s v=""/>
    <s v="Não"/>
  </r>
  <r>
    <x v="1"/>
    <s v="2000004526761277"/>
    <d v="2023-06-10T00:00:00"/>
    <s v="Entregue"/>
    <s v="Chegou em 16 de junho"/>
    <s v="Sim"/>
    <n v="1"/>
    <n v="70.31"/>
    <n v="44.7"/>
    <n v="-17.45"/>
    <n v="-44.7"/>
    <s v=""/>
    <n v="52.86"/>
    <s v=" "/>
    <x v="14"/>
    <s v="MLB3497685910"/>
    <s v="Par Morceguinho Dianteiro Corsa 1998 A 2003"/>
    <s v=" "/>
    <n v="70.31"/>
    <s v="Premium"/>
    <s v="Não emitida"/>
    <s v="Creison roberto"/>
    <s v="CPF 08507541518"/>
    <s v="Estrada Laramara 400 - portão verde, Mairiporã - CEP: 07664390, São Paulo"/>
    <s v=" "/>
    <s v="Creison roberto"/>
    <s v="08507541518"/>
    <s v="Rua Sebastião Lima 46 / casa da esquina - CEP 46255000 - centro, Maetinga, Bahia"/>
    <s v="Maetinga"/>
    <s v="Bahia"/>
    <s v="46255000"/>
    <s v="Brasil"/>
    <s v="Correios e pontos de envio"/>
    <s v="13 de junho | 06:12"/>
    <s v="16 de junho | 10:02"/>
    <s v="Mercado Envios"/>
    <s v="MEL42344694401LMXDF01"/>
    <s v=" "/>
    <s v=" "/>
    <s v=" "/>
    <s v=" "/>
    <s v=" "/>
    <s v=" "/>
    <s v=" "/>
    <s v="Não"/>
    <s v=""/>
    <s v="Não"/>
  </r>
  <r>
    <x v="1"/>
    <s v="2000004528526139"/>
    <d v="2023-06-10T00:00:00"/>
    <s v="Entregue"/>
    <s v="Chegou em 13 de junho"/>
    <s v="Sim"/>
    <n v="1"/>
    <n v="59.7"/>
    <n v="14.9"/>
    <n v="-15.65"/>
    <n v="-14.9"/>
    <s v=""/>
    <n v="44.05"/>
    <s v="Sim"/>
    <x v="38"/>
    <s v="MLB2735619005"/>
    <s v="Par Kit De Rolamento Roda Traseira Celta Corsa Prisma"/>
    <s v=" "/>
    <n v="59.7"/>
    <s v="Premium"/>
    <s v="Não emitida"/>
    <s v="Raquel Calixto Ramos de Almeida"/>
    <s v="CPF 28192493881"/>
    <s v="Rua Dona Carmem Dias Faria 2852, Avaré - CEP: 18708030, São Paulo"/>
    <s v=" "/>
    <s v="Raquel Calixto Ramos de Almeida"/>
    <s v="28192493881"/>
    <s v="Rua Dona Carmem Dias Faria 2852 / Referencia: SOBRADO EMBAIXO TEM UMA CASA DE RAÇÃO. - CEP 18708030 - Alto, Avaré, São Paulo"/>
    <s v="Avaré"/>
    <s v="São Paulo"/>
    <s v="18708030"/>
    <s v="Brasil"/>
    <s v="Correios e pontos de envio"/>
    <s v="13 de junho | 01:35"/>
    <s v="13 de junho | 11:10"/>
    <s v="Mercado Envios"/>
    <s v="MEL42344583085LMXDF01"/>
    <s v=" "/>
    <s v=" "/>
    <s v=" "/>
    <s v=" "/>
    <s v=" "/>
    <s v=" "/>
    <s v=" "/>
    <s v="Não"/>
    <s v=""/>
    <s v="Não"/>
  </r>
  <r>
    <x v="1"/>
    <s v="2000005823682870"/>
    <d v="2023-06-09T00:00:00"/>
    <s v="Entregue"/>
    <s v="Chegou em 14 de junho"/>
    <s v="Não"/>
    <n v="1"/>
    <n v="139.1"/>
    <s v=""/>
    <n v="-23.65"/>
    <n v="-20.45"/>
    <s v=""/>
    <n v="95"/>
    <s v="Sim"/>
    <x v="39"/>
    <s v="MLB3467360254"/>
    <s v="2 Kits Rolamento Eixo Traseiro Peugeot 206 47mm 1999 A 2010"/>
    <s v=" "/>
    <n v="139.1"/>
    <s v="Premium"/>
    <s v="Não emitida"/>
    <s v="Dorival Rodrigues"/>
    <s v="CPF 49457411900"/>
    <s v="av. atlantica 458 - A, Sarandi - CEP: 87114170, Paraná"/>
    <s v=" "/>
    <s v="Dorival Rodrigues"/>
    <s v="49457411900"/>
    <s v="Avenida Atlântica 458 / A Referencia: perto de um açougue e padaria - CEP 87114170 - Jardim Escala, Sarandi, Paraná"/>
    <s v="Sarandi"/>
    <s v="Paraná"/>
    <s v="87114170"/>
    <s v="Brasil"/>
    <s v="Correios e pontos de envio"/>
    <s v="13 de junho | 01:00"/>
    <s v="14 de junho | 14:40"/>
    <s v="Mercado Envios"/>
    <s v="MEL42344386879LMXDF01"/>
    <s v=" "/>
    <s v=" "/>
    <s v=" "/>
    <s v=" "/>
    <s v=" "/>
    <s v=" "/>
    <s v=" "/>
    <s v="Não"/>
    <s v=""/>
    <s v="Não"/>
  </r>
  <r>
    <x v="1"/>
    <s v="2000005823657582"/>
    <d v="2023-06-09T00:00:00"/>
    <s v="Entregue"/>
    <s v="Chegou em 15 de junho"/>
    <s v="Não"/>
    <n v="1"/>
    <n v="54.9"/>
    <n v="25.92"/>
    <n v="-14.83"/>
    <n v="-25.92"/>
    <s v=""/>
    <n v="40.07"/>
    <s v=" "/>
    <x v="9"/>
    <s v="MLB3285442853"/>
    <s v="2 Kits Rolamento Roda Traseira Gol G1 G2 G3 G4 G5 Até 2012"/>
    <s v=" "/>
    <n v="54.9"/>
    <s v="Premium"/>
    <s v="Não emitida"/>
    <s v="Roberto Alves da Silva"/>
    <s v="CPF 03701203610"/>
    <s v="Rua Ariel Manoel Cordeiro 270 - casa, Congonhas - CEP: 36417030, Minas Gerais"/>
    <s v=" "/>
    <s v="Roberto Alves da Silva"/>
    <s v="03701203610"/>
    <s v="Rua Ariel Manoel Cordeiro 257 / casa - CEP 36417030 - Novo Campinho, Congonhas, Minas Gerais"/>
    <s v="Congonhas"/>
    <s v="Minas Gerais"/>
    <s v="36417030"/>
    <s v="Brasil"/>
    <s v="Correios e pontos de envio"/>
    <s v="13 de junho | 08:58"/>
    <s v="15 de junho | 13:21"/>
    <s v="Mercado Envios"/>
    <s v="MEL42344380699LMXDF01"/>
    <s v=" "/>
    <s v=" "/>
    <s v=" "/>
    <s v=" "/>
    <s v=" "/>
    <s v=" "/>
    <s v=" "/>
    <s v="Não"/>
    <s v=""/>
    <s v="Não"/>
  </r>
  <r>
    <x v="1"/>
    <s v="2000005823299602"/>
    <d v="2023-06-09T00:00:00"/>
    <s v="Entregue"/>
    <s v="Chegou em 12 de junho"/>
    <s v="Não"/>
    <n v="1"/>
    <n v="145.49"/>
    <n v="1.59"/>
    <n v="-17.46"/>
    <s v=""/>
    <s v=""/>
    <n v="129.62"/>
    <s v="Sim"/>
    <x v="79"/>
    <s v="MLB3575656310"/>
    <s v="Cabo Do Trambulador Engate Palio Way Economy 2004 Diante"/>
    <s v=" "/>
    <n v="145.49"/>
    <s v="Clássico"/>
    <s v="Autorizado"/>
    <s v="Isaias  José Alves"/>
    <s v="CPF 27410270802"/>
    <s v="Rua Tomé Muniz  numero 1503. 1503 - Butantâ, sao paulo - CEP: 05568160, São Paulo"/>
    <s v=" "/>
    <s v="Isaias  José Alves"/>
    <s v="27410270802"/>
    <s v="Rua Tomé Muniz 1503 / Referencia: antigo galpao ou antiga tintas vandas. - CEP 05568160 - Jardim São Jorge (Raposo Tavares), São Paulo, São Paulo"/>
    <s v="São Paulo"/>
    <s v="São Paulo"/>
    <s v="05568160"/>
    <s v="Brasil"/>
    <s v="Mercado Envios Flex"/>
    <s v="12 de junho | 16:18"/>
    <s v="12 de junho | 20:57"/>
    <s v="ANDRE DE FARIA MARINO"/>
    <s v="42344299122"/>
    <s v=" "/>
    <s v=" "/>
    <s v=" "/>
    <s v=" "/>
    <s v=" "/>
    <s v=" "/>
    <s v=" "/>
    <s v="Não"/>
    <s v=""/>
    <s v="Não"/>
  </r>
  <r>
    <x v="1"/>
    <s v="2000005823038650"/>
    <d v="2023-06-09T00:00:00"/>
    <s v="Entregue"/>
    <s v="Chegou em 15 de junho"/>
    <s v="Não"/>
    <n v="1"/>
    <n v="45.06"/>
    <n v="57.7"/>
    <n v="-10.91"/>
    <n v="-57.7"/>
    <s v=""/>
    <n v="34.15"/>
    <s v="Sim"/>
    <x v="8"/>
    <s v="MLB3563638700"/>
    <s v="Cabo De Embreagem Siena 1998 A 2000 1.5 1.6 16v"/>
    <s v=" "/>
    <n v="45.06"/>
    <s v="Clássico"/>
    <s v="Não emitida"/>
    <s v="Sunamita Barros Queiroz"/>
    <s v="CPF 61551353393"/>
    <s v="rua 11 esquina com a rua 24 200, Balsas - CEP: 65800000, Maranhão"/>
    <s v=" "/>
    <s v="Sunamita Barros Queiroz"/>
    <s v="61551353393"/>
    <s v="rua 11 esquina com a rua 24 200 / Referencia: próximo a loja Coelho modas casa de esquina de muro cor branca em frente uma casa amarela - CEP 65800000 - são Caetano, Balsas, Maranhão"/>
    <s v="Balsas"/>
    <s v="Maranhão"/>
    <s v="65800000"/>
    <s v="Brasil"/>
    <s v="Correios e pontos de envio"/>
    <s v="13 de junho | 08:43"/>
    <s v="15 de junho | 17:37"/>
    <s v="Mercado Envios"/>
    <s v="MEL42344113635LMXDF01"/>
    <s v=" "/>
    <s v=" "/>
    <s v=" "/>
    <s v=" "/>
    <s v=" "/>
    <s v=" "/>
    <s v=" "/>
    <s v="Não"/>
    <s v=""/>
    <s v="Não"/>
  </r>
  <r>
    <x v="1"/>
    <s v="2000005822822382"/>
    <d v="2023-06-09T00:00:00"/>
    <s v="Entregue"/>
    <s v="Chegou em 13 de junho"/>
    <s v="Não"/>
    <n v="1"/>
    <n v="139.1"/>
    <s v=""/>
    <n v="-23.65"/>
    <n v="-20.45"/>
    <s v=""/>
    <n v="95"/>
    <s v=" "/>
    <x v="39"/>
    <s v="MLB3467360254"/>
    <s v="2 Kits Rolamento Eixo Traseiro Peugeot 206 47mm 1999 A 2010"/>
    <s v=" "/>
    <n v="139.1"/>
    <s v="Premium"/>
    <s v="Não emitida"/>
    <s v="bruno santos"/>
    <s v="CPF 86332430087"/>
    <s v="Rua 3111 62, Porto Alegre - CEP: 91250310, Rio Grande do Sul"/>
    <s v=" "/>
    <s v="bruno santos"/>
    <s v="86332430087"/>
    <s v="Rua Três Mil Cento e Onze 62 / CEP 91250736 - Rubem Berta, Porto Alegre, Rio Grande do Sul"/>
    <s v="Porto Alegre"/>
    <s v="Rio Grande do Sul"/>
    <s v="91250736"/>
    <s v="Brasil"/>
    <s v="Correios e pontos de envio"/>
    <s v="13 de junho | 00:25"/>
    <s v="13 de junho | 16:02"/>
    <s v="Mercado Envios"/>
    <s v="MEL42344091008LMXDF01"/>
    <s v=" "/>
    <s v=" "/>
    <s v=" "/>
    <s v=" "/>
    <s v=" "/>
    <s v=" "/>
    <s v=" "/>
    <s v="Não"/>
    <s v=""/>
    <s v="Não"/>
  </r>
  <r>
    <x v="1"/>
    <s v="2000004527771313"/>
    <d v="2023-06-09T00:00:00"/>
    <s v="Entregue"/>
    <s v="Chegou em 13 de junho"/>
    <s v="Sim"/>
    <n v="1"/>
    <n v="70.31"/>
    <n v="20"/>
    <n v="-17.45"/>
    <n v="-20"/>
    <s v=""/>
    <n v="52.86"/>
    <s v="Sim"/>
    <x v="14"/>
    <s v="MLB3497685910"/>
    <s v="Par Morceguinho Dianteiro Corsa 1998 A 2003"/>
    <s v=" "/>
    <n v="70.31"/>
    <s v="Premium"/>
    <s v="Não emitida"/>
    <s v="Rogelino Goncalves da Cruz"/>
    <s v="CPF 38154443813"/>
    <s v="Avenida Ilda Rosa da Cunha 1260 - casa, Praia Grande - CEP: 11714010, São Paulo"/>
    <s v=" "/>
    <s v="Rogelino Goncalves da Cruz"/>
    <s v="38154443813"/>
    <s v="Avenida Ilda Rosa da Cunha 1260 / casa Referencia: Na rua do canal sentido morro lado direito depois da praça - CEP 11714010 - Ribeirópolis, Praia Grande, São Paulo"/>
    <s v="Praia Grande"/>
    <s v="São Paulo"/>
    <s v="11714010"/>
    <s v="Brasil"/>
    <s v="Correios e pontos de envio"/>
    <s v="13 de junho | 02:16"/>
    <s v="13 de junho | 13:25"/>
    <s v="Mercado Envios"/>
    <s v="MEL42343958440LMXDF01"/>
    <s v=" "/>
    <s v=" "/>
    <s v=" "/>
    <s v=" "/>
    <s v=" "/>
    <s v=" "/>
    <s v=" "/>
    <s v="Não"/>
    <s v=""/>
    <s v="Não"/>
  </r>
  <r>
    <x v="1"/>
    <s v="2000005821964036"/>
    <d v="2023-06-09T00:00:00"/>
    <s v="Entregue"/>
    <s v="Chegou em 13 de junho"/>
    <s v="Não"/>
    <n v="1"/>
    <n v="82.64"/>
    <s v=""/>
    <n v="-9.92"/>
    <n v="-20.45"/>
    <s v=""/>
    <n v="52.27"/>
    <s v="Sim"/>
    <x v="106"/>
    <s v="MLB3537409570"/>
    <s v="Cabo De Freio Gol G2 Todos Traseiro 1994 A 2002"/>
    <s v=" "/>
    <n v="82.64"/>
    <s v="Clássico"/>
    <s v="Não emitida"/>
    <s v="Allyson Rodrigues"/>
    <s v="CPF 10753115603"/>
    <s v="rua Petra 23 - perto da caixa dagua, Douradinho - CEP: 37755000, Minas Gerais"/>
    <s v=" "/>
    <s v="Allyson Rodrigues"/>
    <s v="10753115603"/>
    <s v="rua Petra 23 / perto da caixa dagua - CEP 37755000 - douradinho, Douradinho, Minas Gerais"/>
    <s v="Douradinho"/>
    <s v="Minas Gerais"/>
    <s v="37755000"/>
    <s v="Brasil"/>
    <s v="Correios e pontos de envio"/>
    <s v="13 de junho | 00:01"/>
    <s v="13 de junho | 14:15"/>
    <s v="Mercado Envios"/>
    <s v="MEL42343643351LMXDF01"/>
    <s v=" "/>
    <s v=" "/>
    <s v=" "/>
    <s v=" "/>
    <s v=" "/>
    <s v=" "/>
    <s v=" "/>
    <s v="Não"/>
    <s v=""/>
    <s v="Não"/>
  </r>
  <r>
    <x v="1"/>
    <s v="2000005821897558"/>
    <d v="2023-06-09T00:00:00"/>
    <s v="Entregue"/>
    <s v="Chegou em 13 de junho"/>
    <s v="Não"/>
    <n v="1"/>
    <n v="54.9"/>
    <n v="13.7"/>
    <n v="-14.83"/>
    <n v="-13.7"/>
    <s v=""/>
    <n v="40.07"/>
    <s v="Sim"/>
    <x v="9"/>
    <s v="MLB3285442853"/>
    <s v="2 Kits Rolamento Roda Traseira Gol G1 G2 G3 G4 G5 Até 2012"/>
    <s v=" "/>
    <n v="54.9"/>
    <s v="Premium"/>
    <s v="Não emitida"/>
    <s v="Gabriele Cristina Conde"/>
    <s v="CPF 49342466818"/>
    <s v="Rua Fernão Dias 123 - casa dos fundos, Mogi Mirim - CEP: 13800450, São Paulo"/>
    <s v=" "/>
    <s v="Gabriele Cristina Conde"/>
    <s v="49342466818"/>
    <s v="Rua Fernão Dias 123 / casa dos fundos - CEP 13800450 - Saúde, Mogi Mirim, São Paulo"/>
    <s v="Mogi Mirim"/>
    <s v="São Paulo"/>
    <s v="13800450"/>
    <s v="Brasil"/>
    <s v="Correios e pontos de envio"/>
    <s v="13 de junho | 02:16"/>
    <s v="13 de junho | 19:02"/>
    <s v="Mercado Envios"/>
    <s v="MEL42343618921LMXDF01"/>
    <s v=" "/>
    <s v=" "/>
    <s v=" "/>
    <s v=" "/>
    <s v=" "/>
    <s v=" "/>
    <s v=" "/>
    <s v="Não"/>
    <s v=""/>
    <s v="Não"/>
  </r>
  <r>
    <x v="1"/>
    <s v="2000005821602940"/>
    <d v="2023-06-09T00:00:00"/>
    <s v="Devolução a caminho"/>
    <s v="Chegará 20 de julho"/>
    <s v="Não"/>
    <n v="1"/>
    <n v="133.46"/>
    <n v="11.27"/>
    <n v="-16.02"/>
    <n v="-31.72"/>
    <n v="-96.99"/>
    <n v="0"/>
    <s v=" "/>
    <x v="39"/>
    <s v="MLB3287608063"/>
    <s v="2 Kits Rolamento Eixo Traseiro Peugeot 207 47mm 2008 A 2010"/>
    <s v=" "/>
    <n v="133.46"/>
    <s v="Clássico"/>
    <s v="Não emitida"/>
    <s v="Thiago Duraes"/>
    <s v="CPF 07156048643"/>
    <s v="Rua Tiradentes nova matrona 229 - Nova Matrona, Salinas - CEP: 39560000, Minas Gerais"/>
    <s v=" "/>
    <s v="Thiago Duraes"/>
    <s v="07156048643"/>
    <s v="Rua Cecília Iter 177 / Vila Progresso (Zona Leste), São Paulo (08240730), São Paulo"/>
    <s v="São Paulo"/>
    <s v="São Paulo"/>
    <s v="08240730"/>
    <s v="Brasil"/>
    <s v="Correios e pontos de envio"/>
    <s v="30 de junho | 12:01"/>
    <s v=" "/>
    <s v="Mercado Envios"/>
    <s v="QC509404964BR"/>
    <s v="https://www2.correios.com.br/sistemas/rastreamento/resultado.cfm"/>
    <s v=" "/>
    <s v=" "/>
    <s v=" "/>
    <s v=" "/>
    <s v=" "/>
    <s v=" "/>
    <s v="Sim"/>
    <s v=""/>
    <s v="Não"/>
  </r>
  <r>
    <x v="1"/>
    <s v="2000005821453336"/>
    <d v="2023-06-09T00:00:00"/>
    <s v="Entregue"/>
    <s v="Chegou em 14 de junho"/>
    <s v="Não"/>
    <n v="1"/>
    <n v="232.57"/>
    <n v="16.239999999999998"/>
    <n v="-27.91"/>
    <n v="-36.69"/>
    <s v=""/>
    <n v="184.21"/>
    <s v=" "/>
    <x v="114"/>
    <s v="MLB3296899399"/>
    <s v="Cabo De Câmbio Hyundai Hr 2005 A 2012"/>
    <s v=" "/>
    <n v="232.57"/>
    <s v="Clássico"/>
    <s v="Não emitida"/>
    <s v="WELLINGTON ALVES PESSOA"/>
    <s v="CPF 02314269411"/>
    <s v="RUA PRINCESA ISABEL 262 - construcenter, montanhas - CEP: 59198000, Rio Grande do Norte"/>
    <s v=" "/>
    <s v="WELLINGTON ALVES PESSOA"/>
    <s v="02314269411"/>
    <s v="Rua Princesa Isabel 262 / loja Referencia: casa - CEP 59198000 - Centro, Montanhas, Rio Grande do Norte"/>
    <s v="Montanhas"/>
    <s v="Rio Grande do Norte"/>
    <s v="59198000"/>
    <s v="Brasil"/>
    <s v="Correios e pontos de envio"/>
    <s v="13 de junho | 08:43"/>
    <s v="14 de junho | 16:03"/>
    <s v="Mercado Envios"/>
    <s v="MEL42343428127LMXDF01"/>
    <s v=" "/>
    <s v=" "/>
    <s v=" "/>
    <s v=" "/>
    <s v=" "/>
    <s v=" "/>
    <s v=" "/>
    <s v="Não"/>
    <s v=""/>
    <s v="Não"/>
  </r>
  <r>
    <x v="1"/>
    <s v="2000005821090056"/>
    <d v="2023-06-09T00:00:00"/>
    <s v="Entregue"/>
    <s v="Chegou em 16 de junho"/>
    <s v="Não"/>
    <n v="1"/>
    <n v="199.36"/>
    <s v=""/>
    <n v="-23.92"/>
    <n v="-20.45"/>
    <s v=""/>
    <n v="154.99"/>
    <s v=" "/>
    <x v="89"/>
    <s v="MLB3498040126"/>
    <s v="Kit Rolamento Eixo Traseiro C Bucha 47mm 207 Hatch 08 A 10"/>
    <s v=" "/>
    <n v="199.36"/>
    <s v="Clássico"/>
    <s v="Não emitida"/>
    <s v="emeson  wender machado"/>
    <s v="CPF 03743884151"/>
    <s v="Avenida Senador Jonas Pinheiro 1849 - wender auto Center, Sinop - CEP: 78552358, Mato Grosso"/>
    <s v=" "/>
    <s v="emeson  wender machado"/>
    <s v="03743884151"/>
    <s v="Avenida Senador Jonas Pinheiro 1849 / wender auto Center  Referencia: Barracão azul - CEP 78552358 - Jardim das Oliveiras, Sinop, Mato Grosso"/>
    <s v="Sinop"/>
    <s v="Mato Grosso"/>
    <s v="78552358"/>
    <s v="Brasil"/>
    <s v="Correios e pontos de envio"/>
    <s v="13 de junho | 04:51"/>
    <s v="16 de junho | 14:27"/>
    <s v="Mercado Envios"/>
    <s v="MEL42343268153LMXDF01"/>
    <s v=" "/>
    <s v=" "/>
    <s v=" "/>
    <s v=" "/>
    <s v=" "/>
    <s v=" "/>
    <s v=" "/>
    <s v="Não"/>
    <s v=""/>
    <s v="Não"/>
  </r>
  <r>
    <x v="1"/>
    <s v="2000004527117689"/>
    <d v="2023-06-09T00:00:00"/>
    <s v="Entregue"/>
    <s v="Chegou em 13 de junho"/>
    <s v="Sim"/>
    <n v="1"/>
    <n v="267.51"/>
    <s v=""/>
    <n v="-45.48"/>
    <n v="-38.950000000000003"/>
    <s v=""/>
    <n v="183.08"/>
    <s v="Sim"/>
    <x v="411"/>
    <s v="MLB3296718897"/>
    <s v="Par Bandeja Inferior Com Pivô Idea 1.6 2010 A 2018"/>
    <s v=" "/>
    <n v="267.51"/>
    <s v="Premium"/>
    <s v="Não emitida"/>
    <s v="jose henrique chiarantin da silva"/>
    <s v="CPF 16222297897"/>
    <s v="Rua Jose Bonifacio 46 - Centro, Cravinhos - CEP: 14140000, São Paulo"/>
    <s v=" "/>
    <s v="jose henrique chiarantin da silva"/>
    <s v="16222297897"/>
    <s v="Rua José Bonifácio 46 / Centro - CEP 14140000 - Cravinhos, São Paulo"/>
    <s v="Cravinhos"/>
    <s v="São Paulo"/>
    <s v="14140000"/>
    <s v="Brasil"/>
    <s v="Correios e pontos de envio"/>
    <s v="13 de junho | 00:27"/>
    <s v="13 de junho | 14:23"/>
    <s v="Mercado Envios"/>
    <s v="MEL42343311066LMXDF01"/>
    <s v=" "/>
    <s v=" "/>
    <s v=" "/>
    <s v=" "/>
    <s v=" "/>
    <s v=" "/>
    <s v=" "/>
    <s v="Não"/>
    <s v=""/>
    <s v="Não"/>
  </r>
  <r>
    <x v="1"/>
    <s v="2000005820999770"/>
    <d v="2023-06-09T00:00:00"/>
    <s v="Entregue"/>
    <s v="Chegou em 16 de junho"/>
    <s v="Não"/>
    <n v="1"/>
    <n v="54.9"/>
    <n v="18.8"/>
    <n v="-14.83"/>
    <n v="-18.8"/>
    <s v=""/>
    <n v="40.07"/>
    <s v=" "/>
    <x v="9"/>
    <s v="MLB3460603856"/>
    <s v="2 Kits De Rolamento Roda Traseira Fox 2008 2009"/>
    <s v=" "/>
    <n v="54.9"/>
    <s v="Premium"/>
    <s v="Não emitida"/>
    <s v="Mauro Dalzotto Morski"/>
    <s v="CPF 01682241947"/>
    <s v="Rua Moises Miranda450centro 450 - casa, Boa Ventura de São Roque - CEP: 85225000, Paraná"/>
    <s v=" "/>
    <s v="Mauro Dalzotto Morski"/>
    <s v="01682241947"/>
    <s v="Rua Moisés Miranda 450 / casa - CEP 85225000 - Centro, Boa Ventura de São Roque, Paraná"/>
    <s v="Boa Ventura de São Roque"/>
    <s v="Paraná"/>
    <s v="85225000"/>
    <s v="Brasil"/>
    <s v="Correios e pontos de envio"/>
    <s v="13 de junho | 09:30"/>
    <s v="16 de junho | 15:25"/>
    <s v="Mercado Envios"/>
    <s v="MEL42343235159LMXDF01"/>
    <s v=" "/>
    <s v=" "/>
    <s v=" "/>
    <s v=" "/>
    <s v=" "/>
    <s v=" "/>
    <s v=" "/>
    <s v="Não"/>
    <s v=""/>
    <s v="Não"/>
  </r>
  <r>
    <x v="1"/>
    <s v="2000005820140028"/>
    <d v="2023-06-09T00:00:00"/>
    <s v="Entregue"/>
    <s v="Chegou em 14 de junho"/>
    <s v="Não"/>
    <n v="1"/>
    <n v="105.13"/>
    <s v=""/>
    <n v="-17.87"/>
    <n v="-17.95"/>
    <s v=""/>
    <n v="69.31"/>
    <s v=" "/>
    <x v="261"/>
    <s v="MLB3315188787"/>
    <s v="Suporte Coxim Radiador Esquerdo Corsa Frente Montana 02 A 12"/>
    <s v=" "/>
    <n v="105.13"/>
    <s v="Premium"/>
    <s v="Não emitida"/>
    <s v="Tiago Roberto"/>
    <s v="CPF 02336159112"/>
    <s v="rua regeneração 243 - casa, Campo Grande - CEP: 79076165, Mato Grosso do Sul"/>
    <s v=" "/>
    <s v="Tiago Roberto"/>
    <s v="02336159112"/>
    <s v="Rua Visconde de Suassuna 1175 / Casa - CEP 79094020 - Jardim Tijuca, Campo Grande, Mato Grosso do Sul"/>
    <s v="Campo Grande"/>
    <s v="Mato Grosso do Sul"/>
    <s v="79094020"/>
    <s v="Brasil"/>
    <s v="Correios e pontos de envio"/>
    <s v="11 de junho | 03:24"/>
    <s v="14 de junho | 10:18"/>
    <s v="Mercado Envios"/>
    <s v="MEL42342930382LMXDF01"/>
    <s v=" "/>
    <s v=" "/>
    <s v=" "/>
    <s v=" "/>
    <s v=" "/>
    <s v=" "/>
    <s v=" "/>
    <s v="Não"/>
    <s v=""/>
    <s v="Não"/>
  </r>
  <r>
    <x v="1"/>
    <s v="2000005819788948"/>
    <d v="2023-06-09T00:00:00"/>
    <s v="Venda entregue"/>
    <s v="O comprador cancelou a reclamação aberta porque informou que o problema foi resolvido. Te demos o dinheiro desta venda."/>
    <s v="Não"/>
    <n v="2"/>
    <n v="109.8"/>
    <n v="14.12"/>
    <n v="-29.66"/>
    <n v="-14.12"/>
    <s v=""/>
    <n v="80.14"/>
    <s v=" "/>
    <x v="9"/>
    <s v="MLB3460569090"/>
    <s v="2 Kits Rolamento Roda Traseira Gol G1 G2 G3 G4 G5 Até 2012"/>
    <s v=" "/>
    <n v="54.9"/>
    <s v="Premium"/>
    <s v="Não emitida"/>
    <s v="Fábio Costa"/>
    <s v="CPF 48659819004"/>
    <s v="Assis Brasil 3127, Porto Alegre - CEP: 91010007, Rio Grande do Sul"/>
    <s v=" "/>
    <s v="Fábio Costa"/>
    <s v="48659819004"/>
    <s v="Avenida Assis Brasil 3535 / De 2901 A 3999 - Lado Ímpar - 407 - CEP 91010007 - Cristo Redentor, Porto Alegre, Rio Grande do Sul"/>
    <s v="Porto Alegre"/>
    <s v="Rio Grande do Sul"/>
    <s v="91010007"/>
    <s v="Brasil"/>
    <s v="Correios e pontos de envio"/>
    <s v="11 de junho | 01:04"/>
    <s v="13 de junho | 17:20"/>
    <s v="Mercado Envios"/>
    <s v="MEL42342710995LMXDF01"/>
    <s v=" "/>
    <s v=" "/>
    <s v=" "/>
    <s v=" "/>
    <s v=" "/>
    <s v=" "/>
    <s v=" "/>
    <s v="Não"/>
    <n v="1"/>
    <s v="Não"/>
  </r>
  <r>
    <x v="1"/>
    <s v="2000005819538366"/>
    <d v="2023-06-09T00:00:00"/>
    <s v="Entregue"/>
    <s v="Chegou em 12 de junho"/>
    <s v="Não"/>
    <n v="1"/>
    <n v="133.46"/>
    <s v=""/>
    <n v="-16.02"/>
    <n v="-20.45"/>
    <s v=""/>
    <n v="96.99"/>
    <s v="Sim"/>
    <x v="39"/>
    <s v="MLB3287617129"/>
    <s v="2 Kits Rolamento Eixo Traseiro Peugeot 206 47mm 1999 A 2010"/>
    <s v=" "/>
    <n v="133.46"/>
    <s v="Clássico"/>
    <s v="Não emitida"/>
    <s v="ANTONIO ADEMIR DA SILVA ANTONIO"/>
    <s v="CPF 94468885904"/>
    <s v="Santa Bárbara 335 - Casa, Correia Pinto - CEP: 88535000, Santa Catarina"/>
    <s v=" "/>
    <s v="ANTONIO ADEMIR DA SILVA ANTONIO"/>
    <s v="94468885904"/>
    <s v="Rua Santa Bárbara 335 / Casa Referencia: Mercearia do toninho - CEP 88535000 - Nossa Senhora de Aparecida, Correia Pinto, Santa Catarina"/>
    <s v="Correia Pinto"/>
    <s v="Santa Catarina"/>
    <s v="88535000"/>
    <s v="Brasil"/>
    <s v="Correios e pontos de envio"/>
    <s v="11 de junho | 03:09"/>
    <s v="12 de junho | 13:49"/>
    <s v="Mercado Envios"/>
    <s v="MEL42342670018LMXDF01"/>
    <s v=" "/>
    <s v=" "/>
    <s v=" "/>
    <s v=" "/>
    <s v=" "/>
    <s v=" "/>
    <s v=" "/>
    <s v="Não"/>
    <s v=""/>
    <s v="Não"/>
  </r>
  <r>
    <x v="1"/>
    <s v="2000005819487934"/>
    <d v="2023-06-09T00:00:00"/>
    <s v="Entregue"/>
    <s v="Chegou em 10 de junho"/>
    <s v="Não"/>
    <n v="1"/>
    <n v="89.52"/>
    <s v=""/>
    <n v="-15.22"/>
    <n v="-21.45"/>
    <s v=""/>
    <n v="52.85"/>
    <s v=" "/>
    <x v="14"/>
    <s v="MLB3292519087"/>
    <s v="Par Morceguinho Dianteiro Celta 1998 A 2015"/>
    <s v=" "/>
    <n v="89.52"/>
    <s v="Premium"/>
    <s v="Não emitida"/>
    <s v="marcos altopiedi"/>
    <s v="CPF 08799131854"/>
    <s v="Rua Encruzilhada do Sul 31, São Paulo - CEP: 02816010, São Paulo"/>
    <s v=" "/>
    <s v="marcos altopiedi"/>
    <s v="08799131854"/>
    <s v="Rua Encruzilhada do Sul 31 / CEP 02816010 - Jardim Paulistano (Zona Norte), São Paulo, São Paulo"/>
    <s v="São Paulo"/>
    <s v="São Paulo"/>
    <s v="02816010"/>
    <s v="Brasil"/>
    <s v="Correios e pontos de envio"/>
    <s v="10 de junho | 02:05"/>
    <s v="10 de junho | 17:11"/>
    <s v="Mercado Envios"/>
    <s v="MEL42342654146LMXDF01"/>
    <s v=" "/>
    <s v=" "/>
    <s v=" "/>
    <s v=" "/>
    <s v=" "/>
    <s v=" "/>
    <s v=" "/>
    <s v="Não"/>
    <s v=""/>
    <s v="Não"/>
  </r>
  <r>
    <x v="1"/>
    <s v="2000004526214859"/>
    <d v="2023-06-09T00:00:00"/>
    <s v="Entregue"/>
    <s v="Chegou em 11 de junho"/>
    <s v="Sim"/>
    <n v="1"/>
    <n v="117.27"/>
    <s v=""/>
    <n v="-19.940000000000001"/>
    <n v="-18.45"/>
    <s v=""/>
    <n v="78.88"/>
    <s v=" "/>
    <x v="164"/>
    <s v="MLB3304837341"/>
    <s v="Kit Pino Guia Pinça De Freio Sonata 2006 Em Diante"/>
    <s v=" "/>
    <n v="117.27"/>
    <s v="Premium"/>
    <s v="Não emitida"/>
    <s v="Bruno Gomes"/>
    <s v="CPF 17736720703"/>
    <s v="João Fernandes de Brito 11 - Casa de Esquina, Lavínia - CEP: 16850000, São Paulo"/>
    <s v=" "/>
    <s v="Bruno Gomes"/>
    <s v="17736720703"/>
    <s v="Rua Doutor Francisco Villela 1271 / BL3 AP 148 Referencia: sou novo no condomínio, acredito que possa deixar na portaria. - CEP 16013240 - Umuarama, Araçatuba, São Paulo"/>
    <s v="Araçatuba"/>
    <s v="São Paulo"/>
    <s v="16013240"/>
    <s v="Brasil"/>
    <s v="Correios e pontos de envio"/>
    <s v="10 de junho | 05:04"/>
    <s v="11 de junho | 18:08"/>
    <s v="Mercado Envios"/>
    <s v="MEL42342326253LMXDF01"/>
    <s v=" "/>
    <s v=" "/>
    <s v=" "/>
    <s v=" "/>
    <s v=" "/>
    <s v=" "/>
    <s v=" "/>
    <s v="Não"/>
    <s v=""/>
    <s v="Não"/>
  </r>
  <r>
    <x v="1"/>
    <s v="2000004526013509"/>
    <d v="2023-06-09T00:00:00"/>
    <s v="Venda entregue"/>
    <s v="Chegou no dia terça-feira, 13 de junho"/>
    <s v="Sim"/>
    <n v="2"/>
    <n v="81.260000000000005"/>
    <n v="27.2"/>
    <n v="-24.82"/>
    <n v="-27.2"/>
    <s v=""/>
    <n v="56.44"/>
    <s v=" "/>
    <x v="413"/>
    <s v="MLB3313929453"/>
    <s v="Bieleta Dianteira Ambos Os Lados C3 Picasso 2012 A 2022"/>
    <s v=" "/>
    <n v="40.630000000000003"/>
    <s v="Premium"/>
    <s v="Não emitida"/>
    <s v="Joao victor Lopes coelho gomes"/>
    <s v="CPF 03605522505"/>
    <s v="Rua Dilmar Castro de Matos 250 - cond. sul residence bloco 1 ap 101, Vitória da Conquista - CEP: 45026435, Bahia"/>
    <s v=" "/>
    <s v="Joao victor Lopes coelho gomes"/>
    <s v="03605522505"/>
    <s v="Rua Dilmar Castro de Matos 250 / bloco 1 ap 101 Referencia: Condominio Sul Residence - CEP 45026435 - Boa Vista, Vitória da Conquista, Bahia"/>
    <s v="Vitória da Conquista"/>
    <s v="Bahia"/>
    <s v="45026435"/>
    <s v="Brasil"/>
    <s v="Correios e pontos de envio"/>
    <s v="10 de junho | 08:49"/>
    <s v="13 de junho | 10:24"/>
    <s v="Mercado Envios"/>
    <s v="MEL42342176080LMXDF01"/>
    <s v=" "/>
    <s v=" "/>
    <s v=" "/>
    <s v=" "/>
    <s v=" "/>
    <s v=" "/>
    <s v=" "/>
    <s v="Sim"/>
    <s v=""/>
    <s v="Não"/>
  </r>
  <r>
    <x v="1"/>
    <s v="2000005816768882"/>
    <d v="2023-06-08T00:00:00"/>
    <s v="Entregue"/>
    <s v="Chegou em 9 de junho"/>
    <s v="Não"/>
    <n v="1"/>
    <n v="54.9"/>
    <n v="15.9"/>
    <n v="-14.83"/>
    <s v=""/>
    <s v=""/>
    <n v="55.97"/>
    <s v="Sim"/>
    <x v="9"/>
    <s v="MLB3285442853"/>
    <s v="2 Kits Rolamento Roda Traseira Gol G1 G2 G3 G4 G5 Até 2012"/>
    <s v=" "/>
    <n v="54.9"/>
    <s v="Premium"/>
    <s v="Não emitida"/>
    <s v="Felipe Gustavo de Almeida"/>
    <s v="CPF 45564238800"/>
    <s v="Rua Indusquímica 349 - casa, Cotia - CEP: 06700260, São Paulo"/>
    <s v=" "/>
    <s v="Felipe Gustavo de Almeida"/>
    <s v="45564238800"/>
    <s v="Rua Indusquímica 349 / casa Referencia: tem um salão de beleza do lado. e a casa é sobrado - CEP 06700260 - Jardim Leonor, Cotia, São Paulo"/>
    <s v="Cotia"/>
    <s v="São Paulo"/>
    <s v="06700260"/>
    <s v="Brasil"/>
    <s v="Mercado Envios Flex"/>
    <s v="9 de junho | 16:01"/>
    <s v="9 de junho | 21:06"/>
    <s v="MARCIO SILVA"/>
    <s v="42341507182"/>
    <s v=" "/>
    <s v=" "/>
    <s v=" "/>
    <s v=" "/>
    <s v=" "/>
    <s v=" "/>
    <s v=" "/>
    <s v="Não"/>
    <s v=""/>
    <s v="Não"/>
  </r>
  <r>
    <x v="1"/>
    <s v="2000005814837882"/>
    <d v="2023-06-08T00:00:00"/>
    <s v="Entregue"/>
    <s v="Chegou em 14 de junho"/>
    <s v="Não"/>
    <n v="1"/>
    <n v="79"/>
    <n v="14.03"/>
    <n v="-13.43"/>
    <n v="-32.479999999999997"/>
    <s v=""/>
    <n v="47.12"/>
    <s v="Sim"/>
    <x v="8"/>
    <s v="MLB3305006219"/>
    <s v="Cabo De Embreagem Strada 2006 Em Diante 1.4 Flex"/>
    <s v=" "/>
    <n v="79"/>
    <s v="Premium"/>
    <s v="Não emitida"/>
    <s v="carlito ferreira"/>
    <s v="CPF 90655354549"/>
    <s v="rua anfilofilo farias reis 102 102 - paralama lado direito, Palmópolis - CEP: 39945000, Minas Gerais"/>
    <s v=" "/>
    <s v="carlito ferreira"/>
    <s v="90655354549"/>
    <s v="Rua Anfilofilo Farias Reis 102 102 / Paralama Lado Direito Referencia: paralama lado direito - CEP 39945000 - Palmópolis, Minas Gerais"/>
    <s v="Palmópolis"/>
    <s v="Minas Gerais"/>
    <s v="39945000"/>
    <s v="Brasil"/>
    <s v="Correios e pontos de envio"/>
    <s v="11 de junho | 05:18"/>
    <s v="14 de junho | 09:22"/>
    <s v="Mercado Envios"/>
    <s v="MEL42340620373LMXDF01"/>
    <s v=" "/>
    <s v=" "/>
    <s v=" "/>
    <s v=" "/>
    <s v=" "/>
    <s v=" "/>
    <s v=" "/>
    <s v="Não"/>
    <s v=""/>
    <s v="Não"/>
  </r>
  <r>
    <x v="1"/>
    <s v="2000005814727570"/>
    <d v="2023-06-08T00:00:00"/>
    <s v="Entregue"/>
    <s v="Chegou em 11 de junho"/>
    <s v="Não"/>
    <n v="1"/>
    <n v="70.19"/>
    <n v="13.93"/>
    <n v="-13.92"/>
    <n v="-13.93"/>
    <s v=""/>
    <n v="56.27"/>
    <s v=" "/>
    <x v="15"/>
    <s v="MLB3532089736"/>
    <s v="Par Kit Pino Guia Bucha Pinça Fox 2003 A 2017"/>
    <s v=" "/>
    <n v="70.19"/>
    <s v="Clássico"/>
    <s v="Não emitida"/>
    <s v="MariaDa Guia Souza"/>
    <s v="CPF 04035215805"/>
    <s v="Rua João Francisco dos Santos 19, Ilhabela - CEP: 11630000, São Paulo"/>
    <s v=" "/>
    <s v="MariaDa Guia Souza"/>
    <s v="04035215805"/>
    <s v="Rua João Francisco dos Santos 19 / CEP 11630000 - Ilhabela, São Paulo"/>
    <s v="Ilhabela"/>
    <s v="São Paulo"/>
    <s v="11630000"/>
    <s v="Brasil"/>
    <s v="Correios e pontos de envio"/>
    <s v="11 de junho | 01:26"/>
    <s v="11 de junho | 09:58"/>
    <s v="Mercado Envios"/>
    <s v="MEL42340642704LMXDF01"/>
    <s v=" "/>
    <s v=" "/>
    <s v=" "/>
    <s v=" "/>
    <s v=" "/>
    <s v=" "/>
    <s v=" "/>
    <s v="Não"/>
    <s v=""/>
    <s v="Não"/>
  </r>
  <r>
    <x v="1"/>
    <s v="2000005814682126"/>
    <d v="2023-06-08T00:00:00"/>
    <s v="Devolução finalizada com reembolso para o comprador"/>
    <s v="O produto devolvido chegou em terça-feira, 27 de junho."/>
    <s v="Não"/>
    <n v="1"/>
    <n v="142.58000000000001"/>
    <s v=""/>
    <n v="-17.11"/>
    <n v="-20.45"/>
    <n v="-105.02"/>
    <n v="0"/>
    <s v=" "/>
    <x v="396"/>
    <s v="MLB3337036463"/>
    <s v="Cabo De Câmbio Engate Strada 2011 Em Diante"/>
    <s v=" "/>
    <n v="142.58000000000001"/>
    <s v="Clássico"/>
    <s v="Não emitida"/>
    <s v="RENATA CRISTIANE SARTORE PEDROSO"/>
    <s v="CPF 28957845828"/>
    <s v="Rua Diamantina 29, Catanduva - CEP: 15802065, São Paulo"/>
    <s v=" "/>
    <s v="RENATA CRISTIANE SARTORE PEDROSO"/>
    <s v="28957845828"/>
    <s v="Rua Cecília Iter 177 / Vila Progresso (Zona Leste), São Paulo (08240730), São Paulo"/>
    <s v="São Paulo"/>
    <s v="São Paulo"/>
    <s v="08240730"/>
    <s v="Brasil"/>
    <s v="Correios e pontos de envio"/>
    <s v="13 de junho | 16:02"/>
    <s v="27 de junho | 09:56"/>
    <s v="Mercado Envios"/>
    <s v="QC571924271BR"/>
    <s v="https://www2.correios.com.br/sistemas/rastreamento/resultado.cfm"/>
    <s v=" "/>
    <s v=" "/>
    <s v=" "/>
    <s v=" "/>
    <s v=" "/>
    <s v=" "/>
    <s v="Sim"/>
    <s v=""/>
    <s v="Não"/>
  </r>
  <r>
    <x v="1"/>
    <s v="2000005813403498"/>
    <d v="2023-06-08T00:00:00"/>
    <s v="Entregue"/>
    <s v="Chegou em 13 de junho"/>
    <s v="Não"/>
    <n v="1"/>
    <n v="118.13"/>
    <s v=""/>
    <n v="-20.079999999999998"/>
    <n v="-20.45"/>
    <s v=""/>
    <n v="77.599999999999994"/>
    <s v=" "/>
    <x v="113"/>
    <s v="MLB3558463578"/>
    <s v="Kit Reparo Alavanca Câmbio Completo Pampa 1990 A 1997"/>
    <s v=" "/>
    <n v="118.13"/>
    <s v="Premium"/>
    <s v="Não emitida"/>
    <s v="elizangela carvalho"/>
    <s v="CPF 03562296614"/>
    <s v="Rua Rio Grande Do Sul 28 - Casa, São Gonçalo do Rio Abaixo - CEP: 35935000, Minas Gerais"/>
    <s v=" "/>
    <s v="elizangela carvalho"/>
    <s v="03562296614"/>
    <s v="Rua Rio Grande Do Sul 28 / Casa - CEP 35935000 - São Gonçalo do Rio Abaixo, Minas Gerais"/>
    <s v="São Gonçalo do Rio Abaixo"/>
    <s v="Minas Gerais"/>
    <s v="35935000"/>
    <s v="Brasil"/>
    <s v="Correios e pontos de envio"/>
    <s v="11 de junho | 00:24"/>
    <s v="13 de junho | 10:47"/>
    <s v="Mercado Envios"/>
    <s v="MEL42340014391LMXDF01"/>
    <s v=" "/>
    <s v=" "/>
    <s v=" "/>
    <s v=" "/>
    <s v=" "/>
    <s v=" "/>
    <s v=" "/>
    <s v="Não"/>
    <s v=""/>
    <s v="Não"/>
  </r>
  <r>
    <x v="1"/>
    <s v="2000005813380410"/>
    <d v="2023-06-08T00:00:00"/>
    <s v="Entregue"/>
    <s v="Chegou em 11 de junho"/>
    <s v="Não"/>
    <n v="1"/>
    <n v="164.5"/>
    <n v="11.79"/>
    <n v="-19.739999999999998"/>
    <n v="-38.24"/>
    <s v=""/>
    <n v="118.31"/>
    <s v="Sim"/>
    <x v="161"/>
    <s v="MLB3286491051"/>
    <s v="Bandeja Esquerda Com Pivô 206 Todos 1999 A 2010"/>
    <s v=" "/>
    <n v="164.5"/>
    <s v="Clássico"/>
    <s v="Não emitida"/>
    <s v="Adriano Santos silva Silva"/>
    <s v="CPF 60054268346"/>
    <s v="Rua Paulo Von Ah 507 - Antiga 20, Indaiatuba - CEP: 13348570, São Paulo"/>
    <s v=" "/>
    <s v="Adriano Santos silva Silva"/>
    <s v="60054268346"/>
    <s v="Rua Paulo Von Ah 507 / Antiga 20 Referencia: E Paulo von ah - CEP 13348570 - Jardim Morada do Sol, Indaiatuba, São Paulo"/>
    <s v="Indaiatuba"/>
    <s v="São Paulo"/>
    <s v="13348570"/>
    <s v="Brasil"/>
    <s v="Correios e pontos de envio"/>
    <s v="11 de junho | 02:16"/>
    <s v="11 de junho | 12:36"/>
    <s v="Mercado Envios"/>
    <s v="MEL42340001049LMXDF01"/>
    <s v=" "/>
    <s v=" "/>
    <s v=" "/>
    <s v=" "/>
    <s v=" "/>
    <s v=" "/>
    <s v=" "/>
    <s v="Não"/>
    <s v=""/>
    <s v="Não"/>
  </r>
  <r>
    <x v="1"/>
    <s v="2000004523522455"/>
    <d v="2023-06-08T00:00:00"/>
    <s v="Entregue"/>
    <s v="Chegou em 10 de junho"/>
    <s v="Sim"/>
    <n v="1"/>
    <n v="387.89"/>
    <s v=""/>
    <n v="-46.55"/>
    <n v="-38.950000000000003"/>
    <s v=""/>
    <n v="302.39"/>
    <s v="Sim"/>
    <x v="156"/>
    <s v="MLB3472362824"/>
    <s v="Par Bandeja Com Pivô E Bieleta 206 1999 A 2011"/>
    <s v=" "/>
    <n v="387.89"/>
    <s v="Clássico"/>
    <s v="Não emitida"/>
    <s v="edilson ruiz"/>
    <s v="CPF 28893513862"/>
    <s v="Narizinho 170, Taubaté - CEP: 12071400, São Paulo"/>
    <s v=" "/>
    <s v="edilson ruiz"/>
    <s v="28893513862"/>
    <s v="Rua Narizinho Arrebitado 145 / perto pousada da Val - CEP 12071400 - Jardim Gurilândia, Taubaté, São Paulo"/>
    <s v="Taubaté"/>
    <s v="São Paulo"/>
    <s v="12071400"/>
    <s v="Brasil"/>
    <s v="Correios e pontos de envio"/>
    <s v="10 de junho | 02:48"/>
    <s v="10 de junho | 12:12"/>
    <s v="Mercado Envios"/>
    <s v="MEL42339809487LMXDF01"/>
    <s v=" "/>
    <s v=" "/>
    <s v=" "/>
    <s v=" "/>
    <s v=" "/>
    <s v=" "/>
    <s v=" "/>
    <s v="Não"/>
    <s v=""/>
    <s v="Não"/>
  </r>
  <r>
    <x v="1"/>
    <s v="2000005812693500"/>
    <d v="2023-06-08T00:00:00"/>
    <s v="Entregue"/>
    <s v="Chegou em 11 de junho"/>
    <s v="Não"/>
    <n v="1"/>
    <n v="162.84"/>
    <s v=""/>
    <n v="-27.68"/>
    <n v="-38.950000000000003"/>
    <s v=""/>
    <n v="96.21"/>
    <s v=" "/>
    <x v="414"/>
    <s v="MLB3296684853"/>
    <s v="Bandeja Inferior Direita Com Pivô Idea 1.6 2010 A 2018"/>
    <s v=" "/>
    <n v="162.84"/>
    <s v="Premium"/>
    <s v="Não emitida"/>
    <s v="Carlos Roberto Benigno"/>
    <s v="CPF 09692739830"/>
    <s v="Rua Alcebíades Pacheco 62, Praia Grande - CEP: 11717080, São Paulo"/>
    <s v=" "/>
    <s v="Carlos Roberto Benigno"/>
    <s v="09692739830"/>
    <s v="Rua Alcebíades Pacheco 62 / Referencia: Se não tiver ninguém em casa , deixar com vizinho - CEP 11717080 - Nova Mirim, Praia Grande, São Paulo"/>
    <s v="Praia Grande"/>
    <s v="São Paulo"/>
    <s v="11717080"/>
    <s v="Brasil"/>
    <s v="Correios e pontos de envio"/>
    <s v="11 de junho | 02:00"/>
    <s v="11 de junho | 13:53"/>
    <s v="Mercado Envios"/>
    <s v="MEL42339713317LMXDF01"/>
    <s v=" "/>
    <s v=" "/>
    <s v=" "/>
    <s v=" "/>
    <s v=" "/>
    <s v=" "/>
    <s v=" "/>
    <s v="Não"/>
    <s v=""/>
    <s v="Não"/>
  </r>
  <r>
    <x v="1"/>
    <s v="2000005812566910"/>
    <d v="2023-06-08T00:00:00"/>
    <s v="Entregue"/>
    <s v="Chegou em 13 de junho"/>
    <s v="Não"/>
    <n v="1"/>
    <n v="89.52"/>
    <n v="29.09"/>
    <n v="-15.22"/>
    <n v="-50.54"/>
    <s v=""/>
    <n v="52.85"/>
    <s v=" "/>
    <x v="14"/>
    <s v="MLB3497685906"/>
    <s v="Par Morceguinho Dianteiro Classic 2004 A 2015"/>
    <s v=" "/>
    <n v="89.52"/>
    <s v="Premium"/>
    <s v="Não emitida"/>
    <s v="Paulo jose batista BATISTA"/>
    <s v="CPF 41010833472"/>
    <s v="Rua irene maria da silva 41 - Casa, Carpina - CEP: 55817710, Pernambuco"/>
    <s v=" "/>
    <s v="Paulo jose batista BATISTA"/>
    <s v="41010833472"/>
    <s v="Rua Irene Maria da Silva 41 / Casa  Referencia: Residencia - CEP 55817710 - Madre Rosa, Carpina, Pernambuco"/>
    <s v="Carpina"/>
    <s v="Pernambuco"/>
    <s v="55817710"/>
    <s v="Brasil"/>
    <s v="Correios e pontos de envio"/>
    <s v="11 de junho | 01:20"/>
    <s v="13 de junho | 08:48"/>
    <s v="Mercado Envios"/>
    <s v="MEL42339658101LMXDF01"/>
    <s v=" "/>
    <s v=" "/>
    <s v=" "/>
    <s v=" "/>
    <s v=" "/>
    <s v=" "/>
    <s v=" "/>
    <s v="Não"/>
    <s v=""/>
    <s v="Não"/>
  </r>
  <r>
    <x v="1"/>
    <s v="2000005812474412"/>
    <d v="2023-06-08T00:00:00"/>
    <s v="Entregue"/>
    <s v="Chegou em 12 de junho"/>
    <s v="Não"/>
    <n v="1"/>
    <n v="54.9"/>
    <n v="28.8"/>
    <n v="-14.83"/>
    <n v="-28.8"/>
    <s v=""/>
    <n v="40.07"/>
    <s v=" "/>
    <x v="9"/>
    <s v="MLB2735548557"/>
    <s v="Par Kits De Rolamento Roda Traseira Gol G1 G2 G3 G4 G5"/>
    <s v=" "/>
    <n v="54.9"/>
    <s v="Premium"/>
    <s v="Não emitida"/>
    <s v="vanderli ferreira De Souza ferreira"/>
    <s v="CPF 80734375700"/>
    <s v="Rua Victor Emanuel Cicarino 183 - bloco 25 ap 102, Itaguaí - CEP: 23822150, Rio de Janeiro"/>
    <s v=" "/>
    <s v="vanderli ferreira De Souza ferreira"/>
    <s v="80734375700"/>
    <s v="Rua Victor Emanuel Cicarino 183 / bloco25 ap102 Referencia: perto do restaurante Don zelitos - CEP 23822150 - Weda, Itaguaí, Rio de Janeiro"/>
    <s v="Itaguaí"/>
    <s v="Rio de Janeiro"/>
    <s v="23822150"/>
    <s v="Brasil"/>
    <s v="Correios e pontos de envio"/>
    <s v="10 de junho | 23:24"/>
    <s v="12 de junho | 15:50"/>
    <s v="Mercado Envios"/>
    <s v="MEL42339616143LMXDF01"/>
    <s v=" "/>
    <s v=" "/>
    <s v=" "/>
    <s v=" "/>
    <s v=" "/>
    <s v=" "/>
    <s v=" "/>
    <s v="Não"/>
    <s v=""/>
    <s v="Não"/>
  </r>
  <r>
    <x v="1"/>
    <s v="2000005812355208"/>
    <d v="2023-06-08T00:00:00"/>
    <s v="Entregue"/>
    <s v="Chegou em 11 de junho"/>
    <s v="Não"/>
    <n v="1"/>
    <n v="54.9"/>
    <n v="10.96"/>
    <n v="-14.83"/>
    <n v="-10.96"/>
    <s v=""/>
    <n v="40.07"/>
    <s v=" "/>
    <x v="9"/>
    <s v="MLB2735548557"/>
    <s v="Par Kits De Rolamento Roda Traseira Gol G1 G2 G3 G4 G5"/>
    <s v=" "/>
    <n v="54.9"/>
    <s v="Premium"/>
    <s v="Não emitida"/>
    <s v="Claudio Simoes Castelo Branco"/>
    <s v="CPF 14524206884"/>
    <s v="Rua Ministro Salgado Filho 20 - casa, Praia Grande - CEP: 11700760, São Paulo"/>
    <s v=" "/>
    <s v="Claudio Simoes Castelo Branco"/>
    <s v="14524206884"/>
    <s v="Rua Ministro Salgado Filho 20 / casa Referencia: tocar a campainha - CEP 11700760 - Canto do Forte, Praia Grande, São Paulo"/>
    <s v="Praia Grande"/>
    <s v="São Paulo"/>
    <s v="11700760"/>
    <s v="Brasil"/>
    <s v="Correios e pontos de envio"/>
    <s v="11 de junho | 02:00"/>
    <s v="11 de junho | 12:08"/>
    <s v="Mercado Envios"/>
    <s v="MEL42339637844LMXDF01"/>
    <s v=" "/>
    <s v=" "/>
    <s v=" "/>
    <s v=" "/>
    <s v=" "/>
    <s v=" "/>
    <s v=" "/>
    <s v="Não"/>
    <s v=""/>
    <s v="Não"/>
  </r>
  <r>
    <x v="1"/>
    <s v="2000005811869808"/>
    <d v="2023-06-08T00:00:00"/>
    <s v="Entregue"/>
    <s v="Chegou em 11 de junho"/>
    <s v="Não"/>
    <n v="1"/>
    <n v="114.69"/>
    <s v=""/>
    <n v="-13.76"/>
    <n v="-26.45"/>
    <s v=""/>
    <n v="74.48"/>
    <s v="Sim"/>
    <x v="120"/>
    <s v="MLB3591831292"/>
    <s v="Par Bracinho Oscilante Com Pivô Uno Mille 1991 A 2011"/>
    <s v=" "/>
    <n v="114.69"/>
    <s v="Clássico"/>
    <s v="Não emitida"/>
    <s v="Alessandro Dionizio De Barros Barros "/>
    <s v="CPF 32875106813"/>
    <s v="Lucia Marie matuura 86 - casa, Guarulhos - CEP: 07154590, São Paulo"/>
    <s v=" "/>
    <s v="Alessandro Dionizio De Barros Barros "/>
    <s v="32875106813"/>
    <s v="Rua Pedro Gouveia 395 / CEP 18640000 - Coab2, Pardinho, São Paulo"/>
    <s v="Pardinho"/>
    <s v="São Paulo"/>
    <s v="18640000"/>
    <s v="Brasil"/>
    <s v="Correios e pontos de envio"/>
    <s v="11 de junho | 00:01"/>
    <s v="11 de junho | 10:54"/>
    <s v="Mercado Envios"/>
    <s v="MEL42339360143LMXDF01"/>
    <s v=" "/>
    <s v=" "/>
    <s v=" "/>
    <s v=" "/>
    <s v=" "/>
    <s v=" "/>
    <s v=" "/>
    <s v="Não"/>
    <s v=""/>
    <s v="Não"/>
  </r>
  <r>
    <x v="1"/>
    <s v="2000005807235454"/>
    <d v="2023-06-08T00:00:00"/>
    <s v="Entregue"/>
    <s v="Chegou em 12 de junho"/>
    <s v="Não"/>
    <n v="1"/>
    <n v="135.5"/>
    <s v=""/>
    <n v="-23.04"/>
    <n v="-20.45"/>
    <s v=""/>
    <n v="92.01"/>
    <s v=" "/>
    <x v="255"/>
    <s v="MLB3303964173"/>
    <s v="2 Kit Rolamento Roda Traseira Logus 1993 A 1996"/>
    <s v=" "/>
    <n v="135.5"/>
    <s v="Premium"/>
    <s v="Não emitida"/>
    <s v="jose antonio paes antonio"/>
    <s v="CPF 45602247734"/>
    <s v="Rua Carlos Chagas 40, Nova Iguaçu - CEP: 26260150, Rio de Janeiro"/>
    <s v=" "/>
    <s v="jose antonio paes antonio"/>
    <s v="45602247734"/>
    <s v="Rua Carlos Chagas 40 / Referencia: próximo a igreja católica santa luzia _x000a__x000a_casa de esquina com muro verde - CEP 26260150 - da Luz, Nova Iguaçu, Rio de Janeiro"/>
    <s v="Nova Iguaçu"/>
    <s v="Rio de Janeiro"/>
    <s v="26260150"/>
    <s v="Brasil"/>
    <s v="Correios e pontos de envio"/>
    <s v="10 de junho | 23:24"/>
    <s v="12 de junho | 14:15"/>
    <s v="Mercado Envios"/>
    <s v="MEL42337480956LMXDF01"/>
    <s v=" "/>
    <s v=" "/>
    <s v=" "/>
    <s v=" "/>
    <s v=" "/>
    <s v=" "/>
    <s v=" "/>
    <s v="Não"/>
    <s v=""/>
    <s v="Não"/>
  </r>
  <r>
    <x v="1"/>
    <s v="2000005806626470"/>
    <d v="2023-06-08T00:00:00"/>
    <s v="Entregue"/>
    <s v="Chegou em 13 de junho"/>
    <s v="Não"/>
    <n v="1"/>
    <n v="89.52"/>
    <s v=""/>
    <n v="-15.22"/>
    <n v="-21.45"/>
    <s v=""/>
    <n v="52.85"/>
    <s v=" "/>
    <x v="14"/>
    <s v="MLB3497685906"/>
    <s v="Par Morceguinho Dianteiro Classic 2004 A 2015"/>
    <s v=" "/>
    <n v="89.52"/>
    <s v="Premium"/>
    <s v="Não emitida"/>
    <s v="Tanildo Rodrigues De Oliveira Rodrigues"/>
    <s v="CPF 04366102722"/>
    <s v="rio grande do sul 32 - casa, Ponto Belo - CEP: 29885000, Espírito Santo"/>
    <s v=" "/>
    <s v="Tanildo Rodrigues De Oliveira Rodrigues"/>
    <s v="04366102722"/>
    <s v="Rua Rio Grande do Sul 32 / casa Referencia: restaurante da Teresa - CEP 29885000 - chapisco, Ponto Belo, Espírito Santo"/>
    <s v="Ponto Belo"/>
    <s v="Espírito Santo"/>
    <s v="29885000"/>
    <s v="Brasil"/>
    <s v="Correios e pontos de envio"/>
    <s v="11 de junho | 05:18"/>
    <s v="13 de junho | 14:47"/>
    <s v="Mercado Envios"/>
    <s v="MEL42337220620LMXDF01"/>
    <s v=" "/>
    <s v=" "/>
    <s v=" "/>
    <s v=" "/>
    <s v=" "/>
    <s v=" "/>
    <s v=" "/>
    <s v="Não"/>
    <s v=""/>
    <s v="Não"/>
  </r>
  <r>
    <x v="1"/>
    <s v="2000004521645265"/>
    <d v="2023-06-07T00:00:00"/>
    <s v="Entregue"/>
    <s v="Chegou em 14 de junho"/>
    <s v="Sim"/>
    <n v="1"/>
    <n v="137.63999999999999"/>
    <n v="9.34"/>
    <n v="-23.4"/>
    <n v="-27.79"/>
    <s v=""/>
    <n v="95.79"/>
    <s v="Sim"/>
    <x v="159"/>
    <s v="MLB3563282274"/>
    <s v="Par Pino Guia Pinça De Freio Corolla 1.8 16v 2003 A 2007"/>
    <s v=" "/>
    <n v="137.63999999999999"/>
    <s v="Premium"/>
    <s v="Não emitida"/>
    <s v="Laurentino Bispo dos Santos"/>
    <s v="CPF 03166966501"/>
    <s v="RUA PRESIDENTE KENNEDY BAIRRO NOVA BRASILIA 62 - CASA, Itanhém - CEP: 45970000, Bahia"/>
    <s v=" "/>
    <s v="Laurentino Bispo dos Santos"/>
    <s v="03166966501"/>
    <s v="Rua Presidente Kennedy 62 / Em baixo da SmarTI Sistemas Digitais - CEP 45970000 - Nova Brasilia, Itanhém, Bahia"/>
    <s v="Itanhém"/>
    <s v="Bahia"/>
    <s v="45970000"/>
    <s v="Brasil"/>
    <s v="Correios e pontos de envio"/>
    <s v="11 de junho | 05:18"/>
    <s v="14 de junho | 13:02"/>
    <s v="Mercado Envios"/>
    <s v="MEL42338030439LMXDF01"/>
    <s v=" "/>
    <s v=" "/>
    <s v=" "/>
    <s v=" "/>
    <s v=" "/>
    <s v=" "/>
    <s v=" "/>
    <s v="Não"/>
    <s v=""/>
    <s v="Não"/>
  </r>
  <r>
    <x v="1"/>
    <s v="2000005808390978"/>
    <d v="2023-06-07T00:00:00"/>
    <s v="Entregue"/>
    <s v="Chegou em 13 de junho"/>
    <s v="Não"/>
    <n v="20"/>
    <n v="1098"/>
    <s v=""/>
    <n v="-296.60000000000002"/>
    <s v=""/>
    <s v=""/>
    <n v="801.4"/>
    <s v=" "/>
    <x v="9"/>
    <s v="MLB2735548557"/>
    <s v="Par Kits De Rolamento Roda Traseira Gol G1 G2 G3 G4 G5"/>
    <s v=" "/>
    <n v="54.9"/>
    <s v="Premium"/>
    <s v="Não emitida"/>
    <s v="GERSON LUIS RIGON CIA LTDA"/>
    <s v="CNPJ 91640656000124"/>
    <s v="Avenida Senador Alberto Pasqualini 286, Três de Maio - CEP: 98910000, Rio Grande do Sul"/>
    <s v="Contribuinte"/>
    <s v="GERSON LUIS RIGON CIA LTDA"/>
    <s v="91640656000124"/>
    <s v="Avenida Senador Alberto Pasqualini 286 / CEP 98910000 - Centro, Três de Maio, Rio Grande do Sul"/>
    <s v="Três de Maio"/>
    <s v="Rio Grande do Sul"/>
    <s v="98910000"/>
    <s v="Brasil"/>
    <s v="Correios e pontos de envio"/>
    <s v="11 de junho | 05:18"/>
    <s v="13 de junho | 16:00"/>
    <s v="Mercado Envios"/>
    <s v="MEL42337971906LMXDF01"/>
    <s v=" "/>
    <s v=" "/>
    <s v=" "/>
    <s v=" "/>
    <s v=" "/>
    <s v=" "/>
    <s v=" "/>
    <s v="Não"/>
    <s v=""/>
    <s v="Não"/>
  </r>
  <r>
    <x v="1"/>
    <s v="2000005808361388"/>
    <d v="2023-06-07T00:00:00"/>
    <s v="Entregue"/>
    <s v="Chegou em 12 de junho"/>
    <s v="Não"/>
    <n v="1"/>
    <n v="201.25"/>
    <s v=""/>
    <n v="-34.21"/>
    <n v="-20.45"/>
    <s v=""/>
    <n v="146.59"/>
    <s v=" "/>
    <x v="262"/>
    <s v="MLB3617479550"/>
    <s v="Cabo De Engate E Seleção Sprinter Cdi 313 2004 A 2019"/>
    <s v=" "/>
    <n v="201.25"/>
    <s v="Premium"/>
    <s v="Não emitida"/>
    <s v="Betânia  Felipe"/>
    <s v="CPF 09400340427"/>
    <s v="Rua Alina Saraiva de Oliveira 100, João Pessoa - CEP: 58067256, Paraíba"/>
    <s v=" "/>
    <s v="Betânia  Felipe"/>
    <s v="09400340427"/>
    <s v="Rua Alina Saraiva de Oliveira 100 / CEP 58067256 - Gramame, João Pessoa, Paraíba"/>
    <s v="João Pessoa"/>
    <s v="Paraíba"/>
    <s v="58067256"/>
    <s v="Brasil"/>
    <s v="Correios e pontos de envio"/>
    <s v="11 de junho | 05:26"/>
    <s v="12 de junho | 14:46"/>
    <s v="Mercado Envios"/>
    <s v="MEL42337962462LMXDF01"/>
    <s v=" "/>
    <s v=" "/>
    <s v=" "/>
    <s v=" "/>
    <s v=" "/>
    <s v=" "/>
    <s v=" "/>
    <s v="Não"/>
    <s v=""/>
    <s v="Não"/>
  </r>
  <r>
    <x v="1"/>
    <s v="2000005808276556"/>
    <d v="2023-06-07T00:00:00"/>
    <s v="Entregue"/>
    <s v="Chegou em 12 de junho"/>
    <s v="Não"/>
    <n v="1"/>
    <n v="133.46"/>
    <s v=""/>
    <n v="-16.02"/>
    <n v="-20.45"/>
    <s v=""/>
    <n v="96.99"/>
    <s v=" "/>
    <x v="39"/>
    <s v="MLB3287608063"/>
    <s v="2 Kits Rolamento Eixo Traseiro Peugeot 207 47mm 2008 A 2010"/>
    <s v=" "/>
    <n v="133.46"/>
    <s v="Clássico"/>
    <s v="Não emitida"/>
    <s v="Valter Brito Soares"/>
    <s v="CPF 68795289704"/>
    <s v="RUA JOÃO MARQUES FERREIRA 107, Rio Bonito - CEP: 28800000, Rio de Janeiro"/>
    <s v=" "/>
    <s v="Valter Brito Soares"/>
    <s v="68795289704"/>
    <s v="Rua João Marques Ferreira 107 / Galpão Referencia: Oficina Mecânica - CEP 28800000 - Praça Cruzeiro, Rio Bonito, Rio de Janeiro"/>
    <s v="Rio Bonito"/>
    <s v="Rio de Janeiro"/>
    <s v="28800000"/>
    <s v="Brasil"/>
    <s v="Correios e pontos de envio"/>
    <s v="11 de junho | 06:23"/>
    <s v="12 de junho | 11:05"/>
    <s v="Mercado Envios"/>
    <s v="MEL42337922950LMXDF01"/>
    <s v=" "/>
    <s v=" "/>
    <s v=" "/>
    <s v=" "/>
    <s v=" "/>
    <s v=" "/>
    <s v=" "/>
    <s v="Não"/>
    <s v=""/>
    <s v="Não"/>
  </r>
  <r>
    <x v="1"/>
    <s v="2000005807310380"/>
    <d v="2023-06-07T00:00:00"/>
    <s v="Entregue"/>
    <s v="Chegou em 12 de junho"/>
    <s v="Não"/>
    <n v="1"/>
    <n v="56.25"/>
    <n v="22.96"/>
    <n v="-15.06"/>
    <n v="-22.96"/>
    <s v=""/>
    <n v="41.19"/>
    <s v="Sim"/>
    <x v="34"/>
    <s v="MLB3524005716"/>
    <s v="Kit Reparo Terminal Cabo Engate Seleção 307 Ai5x Ai9x"/>
    <s v=" "/>
    <n v="56.25"/>
    <s v="Premium"/>
    <s v="Não emitida"/>
    <s v="Airton  Machado"/>
    <s v="CPF 93071655649"/>
    <s v="Rua Anita Garibaldi 1133, Divinópolis - CEP: 35501208, Minas Gerais"/>
    <s v=" "/>
    <s v="Airton  Machado"/>
    <s v="93071655649"/>
    <s v="Rua Anita Garibaldi 1133 / CEP 35501208 - Catalão, Divinópolis, Minas Gerais"/>
    <s v="Divinópolis"/>
    <s v="Minas Gerais"/>
    <s v="35501208"/>
    <s v="Brasil"/>
    <s v="Correios e pontos de envio"/>
    <s v="11 de junho | 03:35"/>
    <s v="12 de junho | 13:12"/>
    <s v="Mercado Envios"/>
    <s v="MEL42337509846LMXDF01"/>
    <s v=" "/>
    <s v=" "/>
    <s v=" "/>
    <s v=" "/>
    <s v=" "/>
    <s v=" "/>
    <s v=" "/>
    <s v="Não"/>
    <s v=""/>
    <s v="Não"/>
  </r>
  <r>
    <x v="1"/>
    <s v="2000004521219219"/>
    <d v="2023-06-07T00:00:00"/>
    <s v="Entregue"/>
    <s v="Chegou em 9 de junho"/>
    <s v="Sim"/>
    <n v="1"/>
    <n v="54.9"/>
    <n v="15.9"/>
    <n v="-14.83"/>
    <s v=""/>
    <s v=""/>
    <n v="55.97"/>
    <s v=" "/>
    <x v="9"/>
    <s v="MLB2735548557"/>
    <s v="Par Kits De Rolamento Roda Traseira Gol G1 G2 G3 G4 G5"/>
    <s v=" "/>
    <n v="54.9"/>
    <s v="Premium"/>
    <s v="Autorizado"/>
    <s v="juarez pereira"/>
    <s v="CPF 22351122852"/>
    <s v="Rua Domingos de Sousa Silva 56 - Casa, São Paulo - CEP: 05790200, São Paulo"/>
    <s v=" "/>
    <s v="juarez pereira"/>
    <s v="22351122852"/>
    <s v="Rua José Ramos Fernandes 17 / padaria Alice Referencia: horário comercial até às 18h após não terá ninguem pra receber ...padaria Alice próximo escada - CEP 05796070 - Jardim Vale das Virtudes, São Paulo, São Paulo"/>
    <s v="São Paulo"/>
    <s v="São Paulo"/>
    <s v="05796070"/>
    <s v="Brasil"/>
    <s v="Mercado Envios Flex"/>
    <s v="9 de junho | 16:11"/>
    <s v="9 de junho | 21:10"/>
    <s v="VITOR SARAIVA"/>
    <s v="42337698976"/>
    <s v=" "/>
    <s v=" "/>
    <s v=" "/>
    <s v=" "/>
    <s v=" "/>
    <s v=" "/>
    <s v=" "/>
    <s v="Não"/>
    <s v=""/>
    <s v="Não"/>
  </r>
  <r>
    <x v="1"/>
    <s v="2000005807573490"/>
    <d v="2023-06-07T00:00:00"/>
    <s v="Pacote não entregue"/>
    <s v="Não foi possível entregar o pacote à pessoa que realizou a compra. Pedimos desculpas, reembolsamos os custos da venda na sua conta."/>
    <s v="Não"/>
    <n v="1"/>
    <n v="47.9"/>
    <n v="19.25"/>
    <n v="-9.92"/>
    <n v="-19.25"/>
    <s v=""/>
    <n v="37.979999999999997"/>
    <s v=" "/>
    <x v="9"/>
    <s v="MLB3460642114"/>
    <s v="2 Kits De Rolamento Roda Traseira Fox 2008 2009"/>
    <s v=" "/>
    <n v="47.9"/>
    <s v="Clássico"/>
    <s v="Não emitida"/>
    <s v="eduardo aparecido da silva silva"/>
    <s v="CPF 04834647838"/>
    <s v="Rua Dr .Rene Correa 416 - Esbelt Langerie, Vargem Grande Paulista - CEP: 06730000, São Paulo"/>
    <s v=" "/>
    <s v="eduardo aparecido da silva silva"/>
    <s v="04834647838"/>
    <s v=" "/>
    <s v="Vargem Grande Paulista"/>
    <s v="São Paulo"/>
    <s v="06730000"/>
    <s v="Brasil"/>
    <s v="Correios e pontos de envio"/>
    <s v="8 de junho | 03:12"/>
    <s v=" "/>
    <s v="Mercado Envios"/>
    <s v="MEL42337558355LMXDF01"/>
    <s v=" "/>
    <s v=" "/>
    <s v=" "/>
    <s v=" "/>
    <s v=" "/>
    <s v=" "/>
    <s v=" "/>
    <s v="Não"/>
    <s v=""/>
    <s v="Não"/>
  </r>
  <r>
    <x v="1"/>
    <s v="2000005807029514"/>
    <d v="2023-06-07T00:00:00"/>
    <s v="Entregue"/>
    <s v="Chegou em 9 de junho"/>
    <s v="Não"/>
    <n v="1"/>
    <n v="218.68"/>
    <s v=""/>
    <n v="-37.18"/>
    <n v="-26.45"/>
    <s v=""/>
    <n v="155.05000000000001"/>
    <s v="Sim"/>
    <x v="260"/>
    <s v="MLB3530296406"/>
    <s v="Bandeja Inferior Direita Com Pivô City 2009 A 2013"/>
    <s v=" "/>
    <n v="218.68"/>
    <s v="Premium"/>
    <s v="Não emitida"/>
    <s v="Alan Nunes de Oliveira"/>
    <s v="CPF 11019554738"/>
    <s v="Rua Doutor Francisco Portela 2322 - mercadinho do lado colégio Gonçalves ledo, São Gonçalo - CEP: 24435000, Rio de Janeiro"/>
    <s v=" "/>
    <s v="Alan Nunes de Oliveira"/>
    <s v="11019554738"/>
    <s v="Rua Doutor Francisco Portela 2322 / mercadinho do lado colégio Gonçalves ledo - CEP 24435000 - Patronato, São Gonçalo, Rio de Janeiro"/>
    <s v="São Gonçalo"/>
    <s v="Rio de Janeiro"/>
    <s v="24435000"/>
    <s v="Brasil"/>
    <s v="Correios e pontos de envio"/>
    <s v="8 de junho | 06:29"/>
    <s v="9 de junho | 12:21"/>
    <s v="Mercado Envios"/>
    <s v="MEL42337396052LMXDF01"/>
    <s v=" "/>
    <s v=" "/>
    <s v=" "/>
    <s v=" "/>
    <s v=" "/>
    <s v=" "/>
    <s v=" "/>
    <s v="Não"/>
    <s v=""/>
    <s v="Não"/>
  </r>
  <r>
    <x v="1"/>
    <s v="2000004520770675"/>
    <d v="2023-06-07T00:00:00"/>
    <s v="Entregue"/>
    <s v="Chegou em 21 de junho"/>
    <s v="Sim"/>
    <n v="1"/>
    <n v="201.25"/>
    <n v="41.25"/>
    <n v="-34.21"/>
    <n v="-61.7"/>
    <s v=""/>
    <n v="146.59"/>
    <s v=" "/>
    <x v="262"/>
    <s v="MLB3617479550"/>
    <s v="Cabo De Engate E Seleção Sprinter Cdi 313 2004 A 2019"/>
    <s v=" "/>
    <n v="201.25"/>
    <s v="Premium"/>
    <s v="Não emitida"/>
    <s v="Washington Oliveira"/>
    <s v="CPF 84523344272"/>
    <s v="Rua Fernando Alves de Oliveira 2612 - Casa, Macapá - CEP: 68909806, Amapá"/>
    <s v=" "/>
    <s v="Washington Oliveira"/>
    <s v="84523344272"/>
    <s v="Rua Fernando Alves de Oliveira 2612 / Referencia: Prox: Mini Box QUALIMAX - CEP 68909806 - Novo Horizonte, Macapá, Amapá"/>
    <s v="Macapá"/>
    <s v="Amapá"/>
    <s v="68909806"/>
    <s v="Brasil"/>
    <s v="Correios e pontos de envio"/>
    <s v="8 de junho | 01:57"/>
    <s v="21 de junho | 14:30"/>
    <s v="Jad Logistica Ltda"/>
    <s v="11970500204212"/>
    <s v="http://www.jadlog.com.br/trackingml.jsp?pedido=11970500204212"/>
    <s v=" "/>
    <s v=" "/>
    <s v=" "/>
    <s v=" "/>
    <s v=" "/>
    <s v=" "/>
    <s v="Não"/>
    <s v=""/>
    <s v="Não"/>
  </r>
  <r>
    <x v="1"/>
    <s v="2000005806751644"/>
    <d v="2023-06-07T00:00:00"/>
    <s v="Devolução finalizada com reembolso para o comprador"/>
    <s v="O produto devolvido chegou em terça-feira, 27 de junho."/>
    <s v="Não"/>
    <n v="1"/>
    <n v="90.68"/>
    <s v=""/>
    <n v="-15.42"/>
    <n v="-20.45"/>
    <n v="-54.81"/>
    <n v="0"/>
    <s v=" "/>
    <x v="18"/>
    <s v="MLB3314357613"/>
    <s v="Par Bieleta Dianteira C3 Picasso 2012 A 2022"/>
    <s v=" "/>
    <n v="90.68"/>
    <s v="Premium"/>
    <s v="Não emitida"/>
    <s v="luciano alberto archer archer"/>
    <s v="CPF 78780152953"/>
    <s v="annes gualberto 751 - rua da igreja capela do milagres, Garuva - CEP: 89248000, Santa Catarina"/>
    <s v=" "/>
    <s v="luciano alberto archer archer"/>
    <s v="78780152953"/>
    <s v="Rua Cecília Iter 177 / Vila Progresso (Zona Leste), São Paulo (08240730), São Paulo"/>
    <s v="São Paulo"/>
    <s v="São Paulo"/>
    <s v="08240730"/>
    <s v="Brasil"/>
    <s v="Correios e pontos de envio"/>
    <s v="15 de junho | 09:39"/>
    <s v="27 de junho | 09:56"/>
    <s v="Mercado Envios"/>
    <s v="QC711286422BR"/>
    <s v="https://www2.correios.com.br/sistemas/rastreamento/resultado.cfm"/>
    <s v=" "/>
    <s v=" "/>
    <s v=" "/>
    <s v=" "/>
    <s v=" "/>
    <s v=" "/>
    <s v="Sim"/>
    <s v=""/>
    <s v="Não"/>
  </r>
  <r>
    <x v="1"/>
    <s v="2000005806269028"/>
    <d v="2023-06-07T00:00:00"/>
    <s v="Entregue"/>
    <s v="Chegou em 9 de junho"/>
    <s v="Não"/>
    <n v="1"/>
    <n v="164.5"/>
    <s v=""/>
    <n v="-19.739999999999998"/>
    <n v="-26.45"/>
    <s v=""/>
    <n v="118.31"/>
    <s v="Sim"/>
    <x v="161"/>
    <s v="MLB3286491051"/>
    <s v="Bandeja Esquerda Com Pivô 206 Todos 1999 A 2010"/>
    <s v=" "/>
    <n v="164.5"/>
    <s v="Clássico"/>
    <s v="Não emitida"/>
    <s v="Marcos Luis Christan Blasius"/>
    <s v="CPF 10382405900"/>
    <s v="Rua Valdir Folleto 396 - salão de cabelereiro, Francisco Beltrão - CEP: 85606220, Paraná"/>
    <s v=" "/>
    <s v="Marcos Luis Christan Blasius"/>
    <s v="10382405900"/>
    <s v="Rua Valdir Folleto 396 / salão de cabelereiro Referencia: salão Santa rosa - CEP 85606220 - Pinheirinho, Francisco Beltrão, Paraná"/>
    <s v="Francisco Beltrão"/>
    <s v="Paraná"/>
    <s v="85606220"/>
    <s v="Brasil"/>
    <s v="Correios e pontos de envio"/>
    <s v="8 de junho | 02:43"/>
    <s v="9 de junho | 12:25"/>
    <s v="Mercado Envios"/>
    <s v="MEL42337066832LMXDF01"/>
    <s v=" "/>
    <s v=" "/>
    <s v=" "/>
    <s v=" "/>
    <s v=" "/>
    <s v=" "/>
    <s v=" "/>
    <s v="Não"/>
    <s v=""/>
    <s v="Não"/>
  </r>
  <r>
    <x v="1"/>
    <s v="2000005806198016"/>
    <d v="2023-06-07T00:00:00"/>
    <s v="Entregue"/>
    <s v="Chegou em 8 de junho"/>
    <s v="Não"/>
    <n v="1"/>
    <n v="82.64"/>
    <s v=""/>
    <n v="-9.92"/>
    <n v="-20.45"/>
    <s v=""/>
    <n v="52.27"/>
    <s v="Sim"/>
    <x v="106"/>
    <s v="MLB3537409570"/>
    <s v="Cabo De Freio Gol G2 Todos Traseiro 1994 A 2002"/>
    <s v=" "/>
    <n v="82.64"/>
    <s v="Clássico"/>
    <s v="Não emitida"/>
    <s v="Gabriel Hipolito Jesus Rodrigues Lima"/>
    <s v="CPF 51143034813"/>
    <s v="Travessa Bernardino Borges 16 - casa 2, São Caetano do Sul - CEP: 09571320, São Paulo"/>
    <s v=" "/>
    <s v="Gabriel Hipolito Jesus Rodrigues Lima"/>
    <s v="51143034813"/>
    <s v="Travessa Bernardino Borges 16 / casa 2 Referencia: Em frente o número do 15 - CEP 09571320 - Olímpico, São Caetano do Sul, São Paulo"/>
    <s v="São Caetano do Sul"/>
    <s v="São Paulo"/>
    <s v="09571320"/>
    <s v="Brasil"/>
    <s v="Correios e pontos de envio"/>
    <s v="8 de junho | 02:09"/>
    <s v="8 de junho | 09:48"/>
    <s v="Mercado Envios"/>
    <s v="MEL42336962507LMXDF01"/>
    <s v=" "/>
    <s v=" "/>
    <s v=" "/>
    <s v=" "/>
    <s v=" "/>
    <s v=" "/>
    <s v=" "/>
    <s v="Não"/>
    <s v=""/>
    <s v="Não"/>
  </r>
  <r>
    <x v="1"/>
    <s v="2000004520485093"/>
    <d v="2023-06-07T00:00:00"/>
    <s v="Entregue"/>
    <s v="Chegou em 8 de junho"/>
    <s v="Sim"/>
    <n v="1"/>
    <n v="59.7"/>
    <n v="11.55"/>
    <n v="-15.65"/>
    <n v="-11.55"/>
    <s v=""/>
    <n v="44.05"/>
    <s v="Sim"/>
    <x v="38"/>
    <s v="MLB2735619005"/>
    <s v="Par Kit De Rolamento Roda Traseira Celta Corsa Prisma"/>
    <s v=" "/>
    <n v="59.7"/>
    <s v="Premium"/>
    <s v="Não emitida"/>
    <s v="Izabel Rita mozer"/>
    <s v="CPF 03467788912"/>
    <s v="Rua Martim Afonso 700 - posto de gasolina, Curitiba - CEP: 80430100, Paraná"/>
    <s v=" "/>
    <s v="Izabel Rita mozer"/>
    <s v="03467788912"/>
    <s v="Rua Martim Afonso 700 / posto de gasolina Referencia: posto de gasolina entrega na loja - CEP 80430100 - Mercês, Curitiba, Paraná"/>
    <s v="Curitiba"/>
    <s v="Paraná"/>
    <s v="80430100"/>
    <s v="Brasil"/>
    <s v="Correios e pontos de envio"/>
    <s v="8 de junho | 01:35"/>
    <s v="8 de junho | 18:57"/>
    <s v="Mercado Envios"/>
    <s v="MEL42337014278LMXDF01"/>
    <s v=" "/>
    <s v=" "/>
    <s v=" "/>
    <s v=" "/>
    <s v=" "/>
    <s v=" "/>
    <s v=" "/>
    <s v="Não"/>
    <s v=""/>
    <s v="Não"/>
  </r>
  <r>
    <x v="1"/>
    <s v="2000005805737646"/>
    <d v="2023-06-07T00:00:00"/>
    <s v="Entregue"/>
    <s v="Chegou em 8 de junho"/>
    <s v="Não"/>
    <n v="1"/>
    <n v="70.31"/>
    <n v="18.760000000000002"/>
    <n v="-17.45"/>
    <n v="-18.760000000000002"/>
    <s v=""/>
    <n v="52.86"/>
    <s v=" "/>
    <x v="14"/>
    <s v="MLB3497685910"/>
    <s v="Par Morceguinho Dianteiro Corsa 1998 A 2003"/>
    <s v=" "/>
    <n v="70.31"/>
    <s v="Premium"/>
    <s v="Não emitida"/>
    <s v="Tamires Siqueira Lourenco"/>
    <s v="CPF 43530308846"/>
    <s v="Avenida Doutor Nahime Zacharias 91, Botucatu - CEP: 18601628, São Paulo"/>
    <s v=" "/>
    <s v="Tamires Siqueira Lourenco"/>
    <s v="43530308846"/>
    <s v="Avenida Doutor Nahime Zacharias 91 / CEP 18601628 - Conjunto Habitacional Antonio Hermínio Delevedove, Botucatu, São Paulo"/>
    <s v="Botucatu"/>
    <s v="São Paulo"/>
    <s v="18601628"/>
    <s v="Brasil"/>
    <s v="Correios e pontos de envio"/>
    <s v="8 de junho | 01:34"/>
    <s v="8 de junho | 16:48"/>
    <s v="Mercado Envios"/>
    <s v="MEL42336837840LMXDF01"/>
    <s v=" "/>
    <s v=" "/>
    <s v=" "/>
    <s v=" "/>
    <s v=" "/>
    <s v=" "/>
    <s v=" "/>
    <s v="Não"/>
    <s v=""/>
    <s v="Não"/>
  </r>
  <r>
    <x v="1"/>
    <s v="2000005804974046"/>
    <d v="2023-06-07T00:00:00"/>
    <s v="Entregue"/>
    <s v="Chegou em 8 de junho"/>
    <s v="Não"/>
    <n v="1"/>
    <n v="54.9"/>
    <n v="14.9"/>
    <n v="-14.83"/>
    <n v="-14.9"/>
    <s v=""/>
    <n v="40.07"/>
    <s v=" "/>
    <x v="9"/>
    <s v="MLB3285442853"/>
    <s v="2 Kits Rolamento Roda Traseira Gol G1 G2 G3 G4 G5 Até 2012"/>
    <s v=" "/>
    <n v="54.9"/>
    <s v="Premium"/>
    <s v="Não emitida"/>
    <s v="ricardo Alves"/>
    <s v="CPF 39943952830"/>
    <s v="Rua Aparecido Leite Pedroso 310 - casa, Tejupá - CEP: 18837032, São Paulo"/>
    <s v=" "/>
    <s v="ricardo Alves"/>
    <s v="39943952830"/>
    <s v="Rua José das Dores Pereira 175 / casa - CEP 18837050 - Ribeirão Bonito, Tejupá, São Paulo"/>
    <s v="Tejupá"/>
    <s v="São Paulo"/>
    <s v="18837050"/>
    <s v="Brasil"/>
    <s v="Correios e pontos de envio"/>
    <s v="8 de junho | 01:34"/>
    <s v="8 de junho | 11:30"/>
    <s v="Mercado Envios"/>
    <s v="MEL42336430275LMXDF01"/>
    <s v=" "/>
    <s v=" "/>
    <s v=" "/>
    <s v=" "/>
    <s v=" "/>
    <s v=" "/>
    <s v=" "/>
    <s v="Não"/>
    <s v=""/>
    <s v="Não"/>
  </r>
  <r>
    <x v="1"/>
    <s v="2000005804612464"/>
    <d v="2023-06-07T00:00:00"/>
    <s v="Entregue"/>
    <s v="Chegou em 9 de junho"/>
    <s v="Não"/>
    <n v="1"/>
    <n v="50.7"/>
    <n v="12.18"/>
    <n v="-11.58"/>
    <n v="-12.18"/>
    <s v=""/>
    <n v="39.119999999999997"/>
    <s v="Sim"/>
    <x v="141"/>
    <s v="MLB3617126404"/>
    <s v="Suporte Coxim Radiador Direito Corsa Frente Montana 02 A 12"/>
    <s v=" "/>
    <n v="50.7"/>
    <s v="Clássico"/>
    <s v="Não emitida"/>
    <s v="thiago alves"/>
    <s v="CPF 29320906823"/>
    <s v="rua monte castelo 2236, Dracena - CEP: 17900000, São Paulo"/>
    <s v=" "/>
    <s v="thiago alves"/>
    <s v="29320906823"/>
    <s v="Rua Monte Castelo 2236 / Fox Car Funilar Pint - CEP 17900000 - Centro, Dracena, São Paulo"/>
    <s v="Dracena"/>
    <s v="São Paulo"/>
    <s v="17900000"/>
    <s v="Brasil"/>
    <s v="Correios e pontos de envio"/>
    <s v="8 de junho | 06:20"/>
    <s v="9 de junho | 16:36"/>
    <s v="Mercado Envios"/>
    <s v="MEL42336270935LMXDF01"/>
    <s v=" "/>
    <s v=" "/>
    <s v=" "/>
    <s v=" "/>
    <s v=" "/>
    <s v=" "/>
    <s v=" "/>
    <s v="Não"/>
    <s v=""/>
    <s v="Não"/>
  </r>
  <r>
    <x v="1"/>
    <s v="2000005804509068"/>
    <d v="2023-06-07T00:00:00"/>
    <s v="Entregue"/>
    <s v="Chegou em 9 de junho"/>
    <s v="Não"/>
    <n v="1"/>
    <n v="117.27"/>
    <s v=""/>
    <n v="-19.940000000000001"/>
    <n v="-18.45"/>
    <s v=""/>
    <n v="78.88"/>
    <s v=" "/>
    <x v="164"/>
    <s v="MLB3304777143"/>
    <s v="Kit Pino Guia Pinça De Freio Sportage 2006 Em Diante"/>
    <s v=" "/>
    <n v="117.27"/>
    <s v="Premium"/>
    <s v="Não emitida"/>
    <s v="DIEGO SILVA OLIVEIRA"/>
    <s v="CPF 13959172729"/>
    <s v="Avenida Francisco Coelho Pereira 119 - LOJA C, CARTORIO 1 OFICIO, São Pedro da Aldeia - CEP: 28941068, Rio de Janeiro"/>
    <s v=" "/>
    <s v="DIEGO SILVA OLIVEIRA"/>
    <s v="13959172729"/>
    <s v="Avenida Francisco Coelho Pereira 119 / CARTORIO DO 1 OFICIO Referencia: AO LADO DO COLEGIO MISSAO - CEP 28941068 - Centro, São Pedro da Aldeia, Rio de Janeiro"/>
    <s v="São Pedro da Aldeia"/>
    <s v="Rio de Janeiro"/>
    <s v="28941068"/>
    <s v="Brasil"/>
    <s v="Correios e pontos de envio"/>
    <s v="8 de junho | 09:06"/>
    <s v="9 de junho | 12:21"/>
    <s v="Mercado Envios"/>
    <s v="MEL42336296214LMXDF01"/>
    <s v=" "/>
    <s v=" "/>
    <s v=" "/>
    <s v=" "/>
    <s v=" "/>
    <s v=" "/>
    <s v=" "/>
    <s v="Não"/>
    <s v=""/>
    <s v="Não"/>
  </r>
  <r>
    <x v="1"/>
    <s v="2000005804358264"/>
    <d v="2023-06-07T00:00:00"/>
    <s v="Entregue"/>
    <s v="Chegou em 9 de junho"/>
    <s v="Não"/>
    <n v="1"/>
    <n v="145.49"/>
    <n v="10.31"/>
    <n v="-17.46"/>
    <n v="-30.76"/>
    <s v=""/>
    <n v="107.58"/>
    <s v="Sim"/>
    <x v="79"/>
    <s v="MLB3575656310"/>
    <s v="Cabo Do Trambulador Engate Palio Way Economy 2004 Diante"/>
    <s v=" "/>
    <n v="145.49"/>
    <s v="Clássico"/>
    <s v="Não emitida"/>
    <s v="jose francisco da silva"/>
    <s v="CPF 20838239404"/>
    <s v="Rua Esmeraldino Marinho Spíndola Sobrinho 70 - oficina mecanica, Maceió - CEP: 57025300, Alagoas"/>
    <s v=" "/>
    <s v="jose francisco da silva"/>
    <s v="20838239404"/>
    <s v="Rua Esmeraldino Marinho Spíndola Sobrinho 70 / oficina mecanica Referencia: serv car - CEP 57025300 - Poço, Maceió, Alagoas"/>
    <s v="Maceió"/>
    <s v="Alagoas"/>
    <s v="57025300"/>
    <s v="Brasil"/>
    <s v="Correios e pontos de envio"/>
    <s v="8 de junho | 03:29"/>
    <s v="9 de junho | 09:21"/>
    <s v="Mercado Envios"/>
    <s v="MEL42336156531LMXDF01"/>
    <s v=" "/>
    <s v=" "/>
    <s v=" "/>
    <s v=" "/>
    <s v=" "/>
    <s v=" "/>
    <s v=" "/>
    <s v="Não"/>
    <s v=""/>
    <s v="Não"/>
  </r>
  <r>
    <x v="1"/>
    <s v="2000005802325426"/>
    <d v="2023-06-06T00:00:00"/>
    <s v="Entregue"/>
    <s v="Chegou em 8 de junho"/>
    <s v="Não"/>
    <n v="1"/>
    <n v="54.9"/>
    <n v="11.55"/>
    <n v="-14.83"/>
    <n v="-11.55"/>
    <s v=""/>
    <n v="40.07"/>
    <s v=" "/>
    <x v="9"/>
    <s v="MLB2735548557"/>
    <s v="Par Kits De Rolamento Roda Traseira Gol G1 G2 G3 G4 G5"/>
    <s v=" "/>
    <n v="54.9"/>
    <s v="Premium"/>
    <s v="Não emitida"/>
    <s v="Ronaldo Linhares"/>
    <s v="CPF 09430948792"/>
    <s v="Avenida Epitácio Pessoa 4020 - Portaria, Rio de Janeiro - CEP: 22471003, Rio de Janeiro"/>
    <s v=" "/>
    <s v="Ronaldo Linhares"/>
    <s v="09430948792"/>
    <s v="Avenida Epitácio Pessoa 4020 / Portaria Referencia: Portaria - CEP 22471004 - Lagoa, Rio de Janeiro, Rio de Janeiro"/>
    <s v="Rio de Janeiro"/>
    <s v="Rio de Janeiro"/>
    <s v="22471004"/>
    <s v="Brasil"/>
    <s v="Correios e pontos de envio"/>
    <s v="8 de junho | 01:26"/>
    <s v="8 de junho | 16:15"/>
    <s v="Mercado Envios"/>
    <s v="MEL42335368627LMXDF01"/>
    <s v=" "/>
    <s v=" "/>
    <s v=" "/>
    <s v=" "/>
    <s v=" "/>
    <s v=" "/>
    <s v=" "/>
    <s v="Não"/>
    <s v=""/>
    <s v="Não"/>
  </r>
  <r>
    <x v="1"/>
    <s v="2000005801803568"/>
    <d v="2023-06-06T00:00:00"/>
    <s v="Entregue"/>
    <s v="Chegou em 8 de junho"/>
    <s v="Sim"/>
    <n v="1"/>
    <n v="35.89"/>
    <n v="10"/>
    <n v="-9.81"/>
    <n v="-10"/>
    <s v=""/>
    <n v="26.08"/>
    <s v=" "/>
    <x v="105"/>
    <s v="MLB3493528840"/>
    <s v="Morceguinho Dianteiro Lado Direito Celta 1998 A 2015"/>
    <s v=" "/>
    <n v="35.89"/>
    <s v="Clássico"/>
    <s v=" "/>
    <s v=" "/>
    <s v=" "/>
    <s v=" "/>
    <s v=" "/>
    <s v=" "/>
    <s v=" "/>
    <s v=" "/>
    <s v=" "/>
    <s v=" "/>
    <s v=" "/>
    <s v=" "/>
    <s v=" "/>
    <s v=" "/>
    <s v=" "/>
    <s v=" "/>
    <s v=" "/>
    <s v=" "/>
    <s v=" "/>
    <s v=" "/>
    <s v=" "/>
    <s v=" "/>
    <s v=" "/>
    <s v=" "/>
    <s v="Não"/>
    <s v=""/>
    <s v="Não"/>
  </r>
  <r>
    <x v="1"/>
    <s v="2000005801816306"/>
    <d v="2023-06-06T00:00:00"/>
    <s v="Entregue"/>
    <s v="Chegou em 8 de junho"/>
    <s v="Sim"/>
    <n v="1"/>
    <n v="35.89"/>
    <n v="10"/>
    <n v="-9.81"/>
    <n v="-10"/>
    <s v=""/>
    <n v="26.08"/>
    <s v=" "/>
    <x v="104"/>
    <s v="MLB3497423840"/>
    <s v="Morceguinho Dianteiro Lado Esquerdo Tigra 1998 A 2001"/>
    <s v=" "/>
    <n v="35.89"/>
    <s v="Clássico"/>
    <s v=" "/>
    <s v=" "/>
    <s v=" "/>
    <s v=" "/>
    <s v=" "/>
    <s v=" "/>
    <s v=" "/>
    <s v=" "/>
    <s v=" "/>
    <s v=" "/>
    <s v=" "/>
    <s v=" "/>
    <s v=" "/>
    <s v=" "/>
    <s v=" "/>
    <s v=" "/>
    <s v=" "/>
    <s v=" "/>
    <s v=" "/>
    <s v=" "/>
    <s v=" "/>
    <s v=" "/>
    <s v=" "/>
    <s v=" "/>
    <s v="Não"/>
    <s v=""/>
    <s v="Não"/>
  </r>
  <r>
    <x v="1"/>
    <s v="2000004518355775"/>
    <d v="2023-06-06T00:00:00"/>
    <s v="Entregue"/>
    <s v="Chegou em 7 de junho"/>
    <s v="Sim"/>
    <n v="1"/>
    <n v="54.9"/>
    <n v="13.9"/>
    <n v="-14.83"/>
    <s v=""/>
    <s v=""/>
    <n v="53.97"/>
    <s v=" "/>
    <x v="9"/>
    <s v="MLB2735548557"/>
    <s v="Par Kits De Rolamento Roda Traseira Gol G1 G2 G3 G4 G5"/>
    <s v=" "/>
    <n v="54.9"/>
    <s v="Premium"/>
    <s v="Autorizado"/>
    <s v="Alan Campos"/>
    <s v="CPF 47619860851"/>
    <s v="Rua Doutor Zeferino do Amaral 19 - casa, São Paulo - CEP: 03251010, São Paulo"/>
    <s v=" "/>
    <s v="Alan Campos"/>
    <s v="47619860851"/>
    <s v="Rua Doutor Zeferino do Amaral 19 / casa Referencia: casa verde portão marrom - CEP 03251010 - Vila Industrial, São Paulo, São Paulo"/>
    <s v="São Paulo"/>
    <s v="São Paulo"/>
    <s v="03251010"/>
    <s v="Brasil"/>
    <s v="Mercado Envios Flex"/>
    <s v="7 de junho | 16:54"/>
    <s v="7 de junho | 21:04"/>
    <s v="MICHELLE RULING MARTINS"/>
    <s v="42335187388"/>
    <s v=" "/>
    <s v=" "/>
    <s v=" "/>
    <s v=" "/>
    <s v=" "/>
    <s v=" "/>
    <s v=" "/>
    <s v="Não"/>
    <s v=""/>
    <s v="Não"/>
  </r>
  <r>
    <x v="1"/>
    <s v="2000005801722560"/>
    <d v="2023-06-06T00:00:00"/>
    <s v="Entregue"/>
    <s v="Chegou em 8 de junho"/>
    <s v="Não"/>
    <n v="1"/>
    <n v="232.57"/>
    <s v=""/>
    <n v="-27.91"/>
    <n v="-20.45"/>
    <s v=""/>
    <n v="184.21"/>
    <s v=" "/>
    <x v="114"/>
    <s v="MLB3296899399"/>
    <s v="Cabo De Câmbio Hyundai Hr 2005 A 2012"/>
    <s v=" "/>
    <n v="232.57"/>
    <s v="Clássico"/>
    <s v="Não emitida"/>
    <s v="Cleyton Batista"/>
    <s v="CPF 00168928604"/>
    <s v="Rua Professora Efigênia Mendonça 91 - casa, Sarzedo - CEP: 32450000, Minas Gerais"/>
    <s v=" "/>
    <s v="Cleyton Batista"/>
    <s v="00168928604"/>
    <s v="Rua Professora Efigênia Mendonça 91 / Casa Referencia: casa em Frente a Câmara de Vereadores portão verde . - CEP 32450000 - Centro, Sarzedo, Minas Gerais"/>
    <s v="Sarzedo"/>
    <s v="Minas Gerais"/>
    <s v="32450000"/>
    <s v="Brasil"/>
    <s v="Correios e pontos de envio"/>
    <s v="8 de junho | 00:25"/>
    <s v="8 de junho | 19:53"/>
    <s v="Mercado Envios"/>
    <s v="MEL42335182696LMXDF01"/>
    <s v=" "/>
    <s v=" "/>
    <s v=" "/>
    <s v=" "/>
    <s v=" "/>
    <s v=" "/>
    <s v=" "/>
    <s v="Não"/>
    <s v=""/>
    <s v="Não"/>
  </r>
  <r>
    <x v="1"/>
    <s v="2000005801564648"/>
    <d v="2023-06-06T00:00:00"/>
    <s v="Entregue"/>
    <s v="Chegou em 8 de junho"/>
    <s v="Não"/>
    <n v="1"/>
    <n v="82.64"/>
    <s v=""/>
    <n v="-9.92"/>
    <n v="-20.45"/>
    <s v=""/>
    <n v="52.27"/>
    <s v="Sim"/>
    <x v="106"/>
    <s v="MLB3537409570"/>
    <s v="Cabo De Freio Gol G2 Todos Traseiro 1994 A 2002"/>
    <s v=" "/>
    <n v="82.64"/>
    <s v="Clássico"/>
    <s v="Não emitida"/>
    <s v="Leonardo Araujo Mota Araujo"/>
    <s v="CPF 09118784674"/>
    <s v="Rua Rio Tietê 52, São José dos Campos - CEP: 12224760, São Paulo"/>
    <s v=" "/>
    <s v="Leonardo Araujo Mota Araujo"/>
    <s v="09118784674"/>
    <s v="Rua Rodrigues Alves 856 / rua 1 Referencia: na rua 1 perto do bar do Jair - CEP 12730000 - Itagaçaba, Cruzeiro, São Paulo"/>
    <s v="Cruzeiro"/>
    <s v="São Paulo"/>
    <s v="12730000"/>
    <s v="Brasil"/>
    <s v="Correios e pontos de envio"/>
    <s v="8 de junho | 02:33"/>
    <s v="8 de junho | 16:10"/>
    <s v="Mercado Envios"/>
    <s v="MEL42335044365LMXDF01"/>
    <s v=" "/>
    <s v=" "/>
    <s v=" "/>
    <s v=" "/>
    <s v=" "/>
    <s v=" "/>
    <s v=" "/>
    <s v="Não"/>
    <s v=""/>
    <s v="Não"/>
  </r>
  <r>
    <x v="1"/>
    <s v="2000005801165210"/>
    <d v="2023-06-06T00:00:00"/>
    <s v="Entregue"/>
    <s v="Chegou em 8 de junho"/>
    <s v="Não"/>
    <n v="1"/>
    <n v="54.9"/>
    <n v="12.33"/>
    <n v="-14.83"/>
    <n v="-12.33"/>
    <s v=""/>
    <n v="40.07"/>
    <s v="Sim"/>
    <x v="9"/>
    <s v="MLB2735548557"/>
    <s v="Par Kits De Rolamento Roda Traseira Gol G1 G2 G3 G4 G5"/>
    <s v=" "/>
    <n v="54.9"/>
    <s v="Premium"/>
    <s v="Não emitida"/>
    <s v="ronivon oliveira"/>
    <s v="CPF 07397905528"/>
    <s v="elias lian 80, Santo Antônio de Posse - CEP: 13830000, São Paulo"/>
    <s v=" "/>
    <s v="ronivon oliveira"/>
    <s v="07397905528"/>
    <s v="Rua Carlos Aldemani 178 / casa do bruno Referencia: entrega para um Bruno - CEP 13831210 - Parque Residencial Pedra Branca, Santo Antônio de Posse, São Paulo"/>
    <s v="Santo Antônio de Posse"/>
    <s v="São Paulo"/>
    <s v="13831210"/>
    <s v="Brasil"/>
    <s v="Correios e pontos de envio"/>
    <s v="8 de junho | 01:30"/>
    <s v="8 de junho | 09:42"/>
    <s v="Mercado Envios"/>
    <s v="MEL42334878241LMXDF01"/>
    <s v=" "/>
    <s v=" "/>
    <s v=" "/>
    <s v=" "/>
    <s v=" "/>
    <s v=" "/>
    <s v=" "/>
    <s v="Não"/>
    <s v=""/>
    <s v="Não"/>
  </r>
  <r>
    <x v="1"/>
    <s v="2000005801165430"/>
    <d v="2023-06-06T00:00:00"/>
    <s v="Entregue"/>
    <s v="Chegou em 10 de junho"/>
    <s v="Não"/>
    <n v="1"/>
    <n v="79"/>
    <n v="26.93"/>
    <n v="-13.43"/>
    <n v="-45.38"/>
    <s v=""/>
    <n v="47.12"/>
    <s v=" "/>
    <x v="8"/>
    <s v="MLB3305006219"/>
    <s v="Cabo De Embreagem Strada 2006 Em Diante 1.4 Flex"/>
    <s v=" "/>
    <n v="79"/>
    <s v="Premium"/>
    <s v="Não emitida"/>
    <s v="Nelino Gomes da Silva Filho Gomes"/>
    <s v="CPF 25069420330"/>
    <s v="Rua 14 quadra 31 casa 17 17 - Cohatrac, São Luís - CEP: 65052862, Maranhão"/>
    <s v=" "/>
    <s v="Nelino Gomes da Silva Filho Gomes"/>
    <s v="25069420330"/>
    <s v="Rua 14 quadra 31 casa 17 17 / Cohatrac - CEP 65052862 - Cohatrac primavera, São Luís, Maranhão"/>
    <s v="São Luís"/>
    <s v="Maranhão"/>
    <s v="65052862"/>
    <s v="Brasil"/>
    <s v="Correios e pontos de envio"/>
    <s v="8 de junho | 07:49"/>
    <s v="10 de junho | 10:59"/>
    <s v="Mercado Envios"/>
    <s v="MEL42334948048LMXDF01"/>
    <s v=" "/>
    <s v=" "/>
    <s v=" "/>
    <s v=" "/>
    <s v=" "/>
    <s v=" "/>
    <s v=" "/>
    <s v="Não"/>
    <s v=""/>
    <s v="Não"/>
  </r>
  <r>
    <x v="1"/>
    <s v="2000005800827334"/>
    <d v="2023-06-06T00:00:00"/>
    <s v="Entregue"/>
    <s v="Chegou em 20 de junho"/>
    <s v="Não"/>
    <n v="1"/>
    <n v="201.25"/>
    <n v="41.25"/>
    <n v="-34.21"/>
    <n v="-61.7"/>
    <s v=""/>
    <n v="146.59"/>
    <s v="Sim"/>
    <x v="262"/>
    <s v="MLB3617479550"/>
    <s v="Cabo De Engate E Seleção Sprinter Cdi 313 2004 A 2019"/>
    <s v=" "/>
    <n v="201.25"/>
    <s v="Premium"/>
    <s v="Não emitida"/>
    <s v="Odileia Dos Santos Coelho"/>
    <s v="CPF 86270648220"/>
    <s v="Av Pedro Aires De Aleluia 317 - Terminal, Mazagao - CEP: 68940000, Amapá"/>
    <s v=" "/>
    <s v="Odileia Dos Santos Coelho"/>
    <s v="86270648220"/>
    <s v="Pedro aires de aleluia 317 / terminal Referencia: prox ao terminal - CEP 68940000 - sao tiago, Mazagão, Amapá"/>
    <s v="Mazagão"/>
    <s v="Amapá"/>
    <s v="68940000"/>
    <s v="Brasil"/>
    <s v="Correios e pontos de envio"/>
    <s v="8 de junho | 01:57"/>
    <s v="20 de junho | 20:32"/>
    <s v="Jad Logistica Ltda"/>
    <s v="11970500201488"/>
    <s v="http://www.jadlog.com.br/trackingml.jsp?pedido=11970500201488"/>
    <s v=" "/>
    <s v=" "/>
    <s v=" "/>
    <s v=" "/>
    <s v=" "/>
    <s v=" "/>
    <s v="Não"/>
    <s v=""/>
    <s v="Não"/>
  </r>
  <r>
    <x v="1"/>
    <s v="2000005800250258"/>
    <d v="2023-06-06T00:00:00"/>
    <s v="Entregue"/>
    <s v="Chegou em 8 de junho"/>
    <s v="Não"/>
    <n v="1"/>
    <n v="67.22"/>
    <n v="22.86"/>
    <n v="-13.57"/>
    <n v="-22.86"/>
    <s v=""/>
    <n v="53.65"/>
    <s v="Sim"/>
    <x v="14"/>
    <s v="MLB3292509531"/>
    <s v="Par Morceguinho Dianteiro Celta 1998 A 2015"/>
    <s v=" "/>
    <n v="67.22"/>
    <s v="Clássico"/>
    <s v="Não emitida"/>
    <s v="Onesio Campos"/>
    <s v="CPF 04450803612"/>
    <s v="Rua Floramar 587 - casa, Ibirité - CEP: 32432115, Minas Gerais"/>
    <s v=" "/>
    <s v="Onesio Campos"/>
    <s v="04450803612"/>
    <s v="Rua Floramar 587 / casa - CEP 32432115 - Jardim das Rosas - 2ª Seção (Parque Durval de Barros), Ibirité, Minas Gerais"/>
    <s v="Ibirité"/>
    <s v="Minas Gerais"/>
    <s v="32432115"/>
    <s v="Brasil"/>
    <s v="Correios e pontos de envio"/>
    <s v="8 de junho | 00:25"/>
    <s v="8 de junho | 19:00"/>
    <s v="Mercado Envios"/>
    <s v="MEL42334549696LMXDF01"/>
    <s v=" "/>
    <s v=" "/>
    <s v=" "/>
    <s v=" "/>
    <s v=" "/>
    <s v=" "/>
    <s v=" "/>
    <s v="Não"/>
    <s v=""/>
    <s v="Não"/>
  </r>
  <r>
    <x v="1"/>
    <s v="2000005800201104"/>
    <d v="2023-06-06T00:00:00"/>
    <s v="Entregue"/>
    <s v="Chegou em 8 de junho"/>
    <s v="Não"/>
    <n v="1"/>
    <n v="114.69"/>
    <s v=""/>
    <n v="-13.76"/>
    <n v="-26.45"/>
    <s v=""/>
    <n v="74.48"/>
    <s v="Sim"/>
    <x v="120"/>
    <s v="MLB3591831292"/>
    <s v="Par Bracinho Oscilante Com Pivô Uno Mille 1991 A 2011"/>
    <s v=" "/>
    <n v="114.69"/>
    <s v="Clássico"/>
    <s v="Não emitida"/>
    <s v="melissa Dos Santos"/>
    <s v="CPF 48100620822"/>
    <s v="Rua 28 de Julho 12823 - Casa, São Bernardo do Campo - CEP: 09830100, São Paulo"/>
    <s v=" "/>
    <s v="melissa Dos Santos"/>
    <s v="48100620822"/>
    <s v="Estrada do Rio Acima 12828 / Vaza - CEP 09835577 - Santa Cruz, São Bernardo do Campo, São Paulo"/>
    <s v="São Bernardo do Campo"/>
    <s v="São Paulo"/>
    <s v="09835577"/>
    <s v="Brasil"/>
    <s v="Correios e pontos de envio"/>
    <s v="8 de junho | 02:09"/>
    <s v="8 de junho | 15:03"/>
    <s v="Mercado Envios"/>
    <s v="MEL42334530802LMXDF01"/>
    <s v=" "/>
    <s v=" "/>
    <s v=" "/>
    <s v=" "/>
    <s v=" "/>
    <s v=" "/>
    <s v=" "/>
    <s v="Não"/>
    <s v=""/>
    <s v="Não"/>
  </r>
  <r>
    <x v="1"/>
    <s v="2000005799290626"/>
    <d v="2023-06-06T00:00:00"/>
    <s v="Devolução finalizada com reembolso para o comprador"/>
    <s v="O produto devolvido chegou em terça-feira, 27 de junho."/>
    <s v="Não"/>
    <n v="1"/>
    <n v="479"/>
    <s v=""/>
    <n v="-57.48"/>
    <n v="-21.45"/>
    <n v="-400.07"/>
    <n v="0"/>
    <s v="Sim"/>
    <x v="402"/>
    <s v="MLB3288394727"/>
    <s v="Cabo De Marcha Trambulador Spin 2014 Em Diante"/>
    <s v=" "/>
    <n v="479"/>
    <s v="Clássico"/>
    <s v="Não emitida"/>
    <s v="ricardo mayworm"/>
    <s v="CPF 04409448722"/>
    <s v="Rua Alenthor Werneck 145 - alto da serra, Petrópolis - CEP: 25635090, Rio de Janeiro"/>
    <s v=" "/>
    <s v="ricardo mayworm"/>
    <s v="04409448722"/>
    <s v="Rua Cecília Iter 177 / Vila Progresso (Zona Leste), São Paulo (08240730), São Paulo"/>
    <s v="São Paulo"/>
    <s v="São Paulo"/>
    <s v="08240730"/>
    <s v="Brasil"/>
    <s v="Correios e pontos de envio"/>
    <s v="14 de junho | 14:32"/>
    <s v="27 de junho | 09:56"/>
    <s v="Mercado Envios"/>
    <s v="QC630711249BR"/>
    <s v="https://www2.correios.com.br/sistemas/rastreamento/resultado.cfm"/>
    <s v=" "/>
    <s v=" "/>
    <s v=" "/>
    <s v=" "/>
    <s v=" "/>
    <s v=" "/>
    <s v="Sim"/>
    <s v=""/>
    <s v="Não"/>
  </r>
  <r>
    <x v="1"/>
    <s v="2000005798824104"/>
    <d v="2023-06-06T00:00:00"/>
    <s v="Entregue"/>
    <s v="Chegou em 7 de junho"/>
    <s v="Não"/>
    <n v="1"/>
    <n v="19.100000000000001"/>
    <n v="15.9"/>
    <n v="-7.79"/>
    <s v=""/>
    <s v=""/>
    <n v="27.21"/>
    <s v=" "/>
    <x v="16"/>
    <s v="MLB3615782476"/>
    <s v="Capa De Pedal Freio E Embreagem Sportage 1995 A 2004"/>
    <s v=" "/>
    <n v="19.100000000000001"/>
    <s v="Clássico"/>
    <s v="Autorizado"/>
    <s v="renata maria dantas"/>
    <s v="CPF 31193380871"/>
    <s v="Avenida Belarmino Ferreira 37 - apto 94c, São Paulo - CEP: 03573090, São Paulo"/>
    <s v=" "/>
    <s v="renata maria dantas"/>
    <s v="31193380871"/>
    <s v="Rua Professor Carlos Callioli 120 / Referencia: M.car veiculos de esquina - CEP 03451020 - Parque Maria Luiza, São Paulo, São Paulo"/>
    <s v="São Paulo"/>
    <s v="São Paulo"/>
    <s v="03451020"/>
    <s v="Brasil"/>
    <s v="Mercado Envios Flex"/>
    <s v="7 de junho | 16:41"/>
    <s v="7 de junho | 18:49"/>
    <s v="RHENAN SILVA TORRES"/>
    <s v="42333940128"/>
    <s v=" "/>
    <s v=" "/>
    <s v=" "/>
    <s v=" "/>
    <s v=" "/>
    <s v=" "/>
    <s v=" "/>
    <s v="Não"/>
    <s v=""/>
    <s v="Não"/>
  </r>
  <r>
    <x v="1"/>
    <s v="2000005798538276"/>
    <d v="2023-06-06T00:00:00"/>
    <s v="Entregue"/>
    <s v="Chegou em 9 de junho"/>
    <s v="Não"/>
    <n v="3"/>
    <n v="164.7"/>
    <s v=""/>
    <n v="-44.49"/>
    <s v=""/>
    <s v=""/>
    <n v="120.21"/>
    <s v="Sim"/>
    <x v="9"/>
    <s v="MLB3285442853"/>
    <s v="2 Kits Rolamento Roda Traseira Gol G1 G2 G3 G4 G5 Até 2012"/>
    <s v=" "/>
    <n v="54.9"/>
    <s v="Premium"/>
    <s v="Não emitida"/>
    <s v="Maxuel Ferreira Coelho"/>
    <s v="CPF 13725593701"/>
    <s v="8 28 - enfrente a igreja assembléia de Deus, Travessão - CEP: 28175000, Rio de Janeiro"/>
    <s v=" "/>
    <s v="Maxuel Ferreira Coelho"/>
    <s v="13725593701"/>
    <s v="rodovia Campos Vitória km 10 SN / mb reboque Referencia: próximo a carroceria Morumbi - CEP 28175000 - nova Canaã, Travessão, Rio de Janeiro"/>
    <s v="Travessão"/>
    <s v="Rio de Janeiro"/>
    <s v="28175000"/>
    <s v="Brasil"/>
    <s v="Correios e pontos de envio"/>
    <s v="8 de junho | 06:53"/>
    <s v="9 de junho | 15:16"/>
    <s v="Mercado Envios"/>
    <s v="MEL42333752677LMXDF01"/>
    <s v=" "/>
    <s v=" "/>
    <s v=" "/>
    <s v=" "/>
    <s v=" "/>
    <s v=" "/>
    <s v=" "/>
    <s v="Não"/>
    <s v=""/>
    <s v="Não"/>
  </r>
  <r>
    <x v="1"/>
    <s v="2000005798517818"/>
    <d v="2023-06-06T00:00:00"/>
    <s v="Entregue"/>
    <s v="Chegou em 9 de junho"/>
    <s v="Não"/>
    <n v="1"/>
    <n v="54.9"/>
    <n v="49.77"/>
    <n v="-14.83"/>
    <n v="-49.77"/>
    <s v=""/>
    <n v="40.07"/>
    <s v=" "/>
    <x v="9"/>
    <s v="MLB3460603856"/>
    <s v="2 Kits De Rolamento Roda Traseira Fox 2008 2009"/>
    <s v=" "/>
    <n v="54.9"/>
    <s v="Premium"/>
    <s v="Não emitida"/>
    <s v="cesar gonçalves berger berger"/>
    <s v="CPF 59670827787"/>
    <s v="Rua Lincoln Fontenele Guimarães 120 - BL bromélia AP 101, Teresina - CEP: 64053240, Piauí"/>
    <s v=" "/>
    <s v="cesar gonçalves berger berger"/>
    <s v="59670827787"/>
    <s v="Rua Lincoln Fontenele Guimarães 120 / BL bromélia AP 101 - CEP 64053240 - Santa Isabel, Teresina, Piauí"/>
    <s v="Teresina"/>
    <s v="Piauí"/>
    <s v="64053240"/>
    <s v="Brasil"/>
    <s v="Correios e pontos de envio"/>
    <s v="8 de junho | 07:48"/>
    <s v="9 de junho | 09:51"/>
    <s v="Mercado Envios"/>
    <s v="MEL42333750125LMXDF01"/>
    <s v=" "/>
    <s v=" "/>
    <s v=" "/>
    <s v=" "/>
    <s v=" "/>
    <s v=" "/>
    <s v=" "/>
    <s v="Não"/>
    <s v=""/>
    <s v="Não"/>
  </r>
  <r>
    <x v="1"/>
    <s v="2000005798405744"/>
    <d v="2023-06-06T00:00:00"/>
    <s v="Entregue"/>
    <s v="Chegou em 17 de junho"/>
    <s v="Não"/>
    <n v="1"/>
    <n v="83"/>
    <n v="1.59"/>
    <n v="-18.8"/>
    <s v=""/>
    <s v=""/>
    <n v="65.790000000000006"/>
    <s v=" "/>
    <x v="415"/>
    <s v="MLB3335853627"/>
    <s v="Par Bieleta Dianteira Santana 1985 A 2006"/>
    <s v=" "/>
    <n v="83"/>
    <s v="Premium"/>
    <s v="Autorizado"/>
    <s v="ALEXANDRE DOS SANTOS AMARAL DA SILVA"/>
    <s v="CPF 13418502857"/>
    <s v="Rua Thomaz Antônio Villani 394 - AP 66, São Paulo - CEP: 02562000, São Paulo"/>
    <s v=" "/>
    <s v="ALEXANDRE DOS SANTOS AMARAL DA SILVA"/>
    <s v="13418502857"/>
    <s v="Rua das Palmeiras 43 / cond Sausalito Referencia: segunda travessa a direita da Rua dos Manacás. - CEP 07621165 - Caraguatá, Mairiporã, São Paulo"/>
    <s v="Mairiporã"/>
    <s v="São Paulo"/>
    <s v="07621165"/>
    <s v="Brasil"/>
    <s v="Mercado Envios Flex"/>
    <s v="13 de junho | 12:25"/>
    <s v="17 de junho | 05:02"/>
    <s v="HENRIQUE OLIVEIRA"/>
    <s v="42333769748"/>
    <s v=" "/>
    <s v=" "/>
    <s v=" "/>
    <s v=" "/>
    <s v=" "/>
    <s v=" "/>
    <s v=" "/>
    <s v="Não"/>
    <s v=""/>
    <s v="Não"/>
  </r>
  <r>
    <x v="1"/>
    <s v="2000005798340426"/>
    <d v="2023-06-06T00:00:00"/>
    <s v="Devolução finalizada com reembolso para o comprador"/>
    <s v="O produto devolvido chegou em segunda-feira, 19 de junho."/>
    <s v="Não"/>
    <n v="1"/>
    <n v="56.16"/>
    <n v="15.9"/>
    <n v="-12.24"/>
    <s v=""/>
    <n v="-43.92"/>
    <n v="15.9"/>
    <s v="Sim"/>
    <x v="66"/>
    <s v="MLB3646058556"/>
    <s v="Suporte Radiador Ambos Lados Com Ar Corsa Hatch 94 A 2002"/>
    <s v=" "/>
    <n v="56.16"/>
    <s v="Clássico"/>
    <s v="Autorizado"/>
    <s v="Paulo Cesar Ferreira"/>
    <s v="CPF 42297733828"/>
    <s v="pinhal 152, Suzano - CEP: 08694310, São Paulo"/>
    <s v=" "/>
    <s v="Paulo Cesar Ferreira"/>
    <s v="42297733828"/>
    <s v="Rua Cecília Iter 177 / Vila Progresso (Zona Leste), São Paulo (08240730), São Paulo"/>
    <s v="São Paulo"/>
    <s v="São Paulo"/>
    <s v="08240730"/>
    <s v="Brasil"/>
    <s v="Mercado Envios Flex"/>
    <s v="14 de junho | 12:55"/>
    <s v="19 de junho | 09:36"/>
    <s v="SERGIO AUGUSTO"/>
    <s v="OV405416108BR"/>
    <s v="https://www2.correios.com.br/sistemas/rastreamento/resultado.cfm"/>
    <s v=" "/>
    <s v=" "/>
    <s v=" "/>
    <s v=" "/>
    <s v=" "/>
    <s v=" "/>
    <s v="Sim"/>
    <s v=""/>
    <s v="Não"/>
  </r>
  <r>
    <x v="1"/>
    <s v="2000004516542003"/>
    <d v="2023-06-06T00:00:00"/>
    <s v="Entregue"/>
    <s v="Chegou em 7 de junho"/>
    <s v="Sim"/>
    <n v="1"/>
    <n v="54.9"/>
    <n v="9.59"/>
    <n v="-14.83"/>
    <n v="-9.59"/>
    <s v=""/>
    <n v="40.07"/>
    <s v="Sim"/>
    <x v="9"/>
    <s v="MLB3285442853"/>
    <s v="2 Kits Rolamento Roda Traseira Gol G1 G2 G3 G4 G5 Até 2012"/>
    <s v=" "/>
    <n v="54.9"/>
    <s v="Premium"/>
    <s v="Não emitida"/>
    <s v="Jose Carlos  Silva Da Mata"/>
    <s v="CPF 42035322804"/>
    <s v="Avenida da Indústria 172 - Loja de som, Santa Bárbara D'Oeste - CEP: 13454200, São Paulo"/>
    <s v=" "/>
    <s v="Jose Carlos  Silva Da Mata"/>
    <s v="42035322804"/>
    <s v="Avenida da Indústria 172 / Loja de som - CEP 13454200 - Jardim Pérola, Santa Bárbara D'Oeste, São Paulo"/>
    <s v="Santa Bárbara D'Oeste"/>
    <s v="São Paulo"/>
    <s v="13454200"/>
    <s v="Brasil"/>
    <s v="Correios e pontos de envio"/>
    <s v="7 de junho | 01:13"/>
    <s v="7 de junho | 11:16"/>
    <s v="Mercado Envios"/>
    <s v="MEL42333536008LMXDF01"/>
    <s v=" "/>
    <s v=" "/>
    <s v=" "/>
    <s v=" "/>
    <s v=" "/>
    <s v=" "/>
    <s v=" "/>
    <s v="Não"/>
    <s v=""/>
    <s v="Não"/>
  </r>
  <r>
    <x v="1"/>
    <s v="2000004516399015"/>
    <d v="2023-06-06T00:00:00"/>
    <s v="Entregue"/>
    <s v="Chegou em 7 de junho"/>
    <s v="Sim"/>
    <n v="1"/>
    <n v="54.9"/>
    <n v="12.33"/>
    <n v="-14.83"/>
    <n v="-12.33"/>
    <s v=""/>
    <n v="40.07"/>
    <s v=" "/>
    <x v="9"/>
    <s v="MLB2735548557"/>
    <s v="Par Kits De Rolamento Roda Traseira Gol G1 G2 G3 G4 G5"/>
    <s v=" "/>
    <n v="54.9"/>
    <s v="Premium"/>
    <s v="Não emitida"/>
    <s v="Tamires Meireles"/>
    <s v="CPF 43633049878"/>
    <s v="Rua Padre Damião Calixto Trajano 50 - Vl Sta Maria, Diadema - CEP: 09980190, São Paulo"/>
    <s v=" "/>
    <s v="Tamires Meireles"/>
    <s v="43633049878"/>
    <s v="Rua Padre Damião Calixto Trajano 50 / Vl Sta Maria - Casa - CEP 09980190 - Serraria, Diadema, São Paulo"/>
    <s v="Diadema"/>
    <s v="São Paulo"/>
    <s v="09980190"/>
    <s v="Brasil"/>
    <s v="Correios e pontos de envio"/>
    <s v="7 de junho | 02:08"/>
    <s v="7 de junho | 11:34"/>
    <s v="Mercado Envios"/>
    <s v="MEL42333393352LMXDF01"/>
    <s v=" "/>
    <s v=" "/>
    <s v=" "/>
    <s v=" "/>
    <s v=" "/>
    <s v=" "/>
    <s v=" "/>
    <s v="Não"/>
    <s v=""/>
    <s v="Não"/>
  </r>
  <r>
    <x v="1"/>
    <s v="2000005797534666"/>
    <d v="2023-06-06T00:00:00"/>
    <s v="Entregue"/>
    <s v="Chegou em 8 de junho"/>
    <s v="Não"/>
    <n v="1"/>
    <n v="209.7"/>
    <s v=""/>
    <n v="-25.16"/>
    <n v="-21.45"/>
    <s v=""/>
    <n v="163.09"/>
    <s v=" "/>
    <x v="2"/>
    <s v="MLB3286360301"/>
    <s v="Cabo Do Trambulador Astra 2001 A 2006"/>
    <s v=" "/>
    <n v="209.7"/>
    <s v="Clássico"/>
    <s v="Não emitida"/>
    <s v="Matheus Jose de Oliveira Fabienski"/>
    <s v="CPF 12167369956"/>
    <s v="Rua Doná Eugênia 21, Lapa - CEP: 83750000, Paraná"/>
    <s v=" "/>
    <s v="Matheus Jose de Oliveira Fabienski"/>
    <s v="12167369956"/>
    <s v="Rua Doná Eugênia 21 / CEP 83750000 - Lapa, Paraná"/>
    <s v="Lapa"/>
    <s v="Paraná"/>
    <s v="83750000"/>
    <s v="Brasil"/>
    <s v="Correios e pontos de envio"/>
    <s v="7 de junho | 01:35"/>
    <s v="8 de junho | 20:32"/>
    <s v="Mercado Envios"/>
    <s v="MEL42333393790LMXDF01"/>
    <s v=" "/>
    <s v=" "/>
    <s v=" "/>
    <s v=" "/>
    <s v=" "/>
    <s v=" "/>
    <s v=" "/>
    <s v="Não"/>
    <s v=""/>
    <s v="Não"/>
  </r>
  <r>
    <x v="1"/>
    <s v="2000005797430286"/>
    <d v="2023-06-06T00:00:00"/>
    <s v="Devolução finalizada com reembolso para o comprador"/>
    <s v="O produto devolvido chegou em terça-feira, 27 de junho."/>
    <s v="Não"/>
    <n v="1"/>
    <n v="117.27"/>
    <s v=""/>
    <n v="-60.84"/>
    <n v="-20.45"/>
    <n v="-97.33"/>
    <n v="-61.35"/>
    <s v="Sim"/>
    <x v="164"/>
    <s v="MLB3304802265"/>
    <s v="Kit Pino Guia Pinça De Freio Hb20 2012 Em Diante"/>
    <s v=" "/>
    <n v="117.27"/>
    <s v="Premium"/>
    <s v="Não emitida"/>
    <s v="Anderson Pavan Garbin"/>
    <s v="CPF 18004424830"/>
    <s v="Avenida Sorocabana 3458, Itanhaém - CEP: 11740000, São Paulo"/>
    <s v=" "/>
    <s v="Anderson Pavan Garbin"/>
    <s v="18004424830"/>
    <s v="Rua Cecília Iter 177 / Vila Progresso (Zona Leste), São Paulo (08240730), São Paulo"/>
    <s v="São Paulo"/>
    <s v="São Paulo"/>
    <s v="08240730"/>
    <s v="Brasil"/>
    <s v="Correios e pontos de envio"/>
    <s v="15 de junho | 11:57"/>
    <s v="27 de junho | 09:56"/>
    <s v="Mercado Envios"/>
    <s v="QC656331557BR"/>
    <s v="https://www2.correios.com.br/sistemas/rastreamento/resultado.cfm"/>
    <s v=" "/>
    <s v=" "/>
    <s v=" "/>
    <s v=" "/>
    <s v=" "/>
    <s v=" "/>
    <s v="Não"/>
    <n v="1"/>
    <s v="Não"/>
  </r>
  <r>
    <x v="1"/>
    <s v="2000005797267948"/>
    <d v="2023-06-06T00:00:00"/>
    <s v="Entregue"/>
    <s v="Chegou em 7 de junho"/>
    <s v="Não"/>
    <n v="1"/>
    <n v="54.9"/>
    <n v="13.9"/>
    <n v="-14.83"/>
    <s v=""/>
    <s v=""/>
    <n v="53.97"/>
    <s v=" "/>
    <x v="9"/>
    <s v="MLB3285442853"/>
    <s v="2 Kits Rolamento Roda Traseira Gol G1 G2 G3 G4 G5 Até 2012"/>
    <s v=" "/>
    <n v="54.9"/>
    <s v="Premium"/>
    <s v="Autorizado"/>
    <s v="Luis Macedo"/>
    <s v="CPF 37026584839"/>
    <s v="Rua Cafelândia 230, Guarulhos - CEP: 07262485, São Paulo"/>
    <s v=" "/>
    <s v="Luis Macedo"/>
    <s v="37026584839"/>
    <s v="Rua Cafelândia 230 / CEP 07262485 - Jardim Izildinha, Guarulhos, São Paulo"/>
    <s v="Guarulhos"/>
    <s v="São Paulo"/>
    <s v="07262485"/>
    <s v="Brasil"/>
    <s v="Mercado Envios Flex"/>
    <s v="7 de junho | 16:04"/>
    <s v="7 de junho | 17:26"/>
    <s v="KAUAN SILVA"/>
    <s v="42333284446"/>
    <s v=" "/>
    <s v=" "/>
    <s v=" "/>
    <s v=" "/>
    <s v=" "/>
    <s v=" "/>
    <s v=" "/>
    <s v="Não"/>
    <s v=""/>
    <s v="Não"/>
  </r>
  <r>
    <x v="1"/>
    <s v="2000005797018234"/>
    <d v="2023-06-06T00:00:00"/>
    <s v="Entregue"/>
    <s v="Chegou em 8 de junho"/>
    <s v="Não"/>
    <n v="1"/>
    <n v="65.83"/>
    <n v="27"/>
    <n v="-13.4"/>
    <n v="-27"/>
    <s v=""/>
    <n v="52.43"/>
    <s v="Sim"/>
    <x v="63"/>
    <s v="MLB3590726598"/>
    <s v="Par Suporte Do Radiador Vectra Expression 2003 A 2005"/>
    <s v=" "/>
    <n v="65.83"/>
    <s v="Clássico"/>
    <s v="Não emitida"/>
    <s v="Paulo Henrique Ferreira"/>
    <s v="CPF 75273810191"/>
    <s v="Rua Mezenga SN - qd 5 lt 29, Goiânia - CEP: 74475258, Goiás"/>
    <s v=" "/>
    <s v="Paulo Henrique Ferreira"/>
    <s v="75273810191"/>
    <s v="Rua Mezenga SN / qd 5 lt 29 Referencia: portão verde. - CEP 74475258 - Setor Estrela Dalva, Goiânia, Goiás"/>
    <s v="Goiânia"/>
    <s v="Goiás"/>
    <s v="74475258"/>
    <s v="Brasil"/>
    <s v="Correios e pontos de envio"/>
    <s v="7 de junho | 05:28"/>
    <s v="8 de junho | 12:31"/>
    <s v="Mercado Envios"/>
    <s v="MEL42333103231LMXDF01"/>
    <s v=" "/>
    <s v=" "/>
    <s v=" "/>
    <s v=" "/>
    <s v=" "/>
    <s v=" "/>
    <s v=" "/>
    <s v="Não"/>
    <s v=""/>
    <s v="Não"/>
  </r>
  <r>
    <x v="1"/>
    <s v="2000005796037612"/>
    <d v="2023-06-06T00:00:00"/>
    <s v="Entregue"/>
    <s v="Chegou em 6 de junho"/>
    <s v="Não"/>
    <n v="1"/>
    <n v="96.03"/>
    <n v="0.89"/>
    <n v="-16.329999999999998"/>
    <s v=""/>
    <s v=""/>
    <n v="80.59"/>
    <s v="Sim"/>
    <x v="132"/>
    <s v="MLB3313238773"/>
    <s v="Cabo De Engate De Marcha Strada 2010 2012 1.4 Fase 2"/>
    <s v=" "/>
    <n v="96.03"/>
    <s v="Premium"/>
    <s v="Não emitida"/>
    <s v="Messias Soares"/>
    <s v="CPF 16890511832"/>
    <s v="Avenida Porcino dos Santos 157 - Oficina Mecânica, São Paulo - CEP: 03807160, São Paulo"/>
    <s v=" "/>
    <s v="Messias Soares"/>
    <s v="16890511832"/>
    <s v="Avenida Porcino dos Santos 157 / Oficina Mecânica - CEP 03807160 - Vila Paranaguá, São Paulo, São Paulo"/>
    <s v="São Paulo"/>
    <s v="São Paulo"/>
    <s v="03807160"/>
    <s v="Brasil"/>
    <s v="Mercado Envios Flex"/>
    <s v="6 de junho | 16:08"/>
    <s v="6 de junho | 18:42"/>
    <s v="LUAN CARLOS"/>
    <s v="42332683581"/>
    <s v=" "/>
    <s v=" "/>
    <s v=" "/>
    <s v=" "/>
    <s v=" "/>
    <s v=" "/>
    <s v=" "/>
    <s v="Não"/>
    <s v=""/>
    <s v="Não"/>
  </r>
  <r>
    <x v="1"/>
    <s v="2000005795638786"/>
    <d v="2023-06-06T00:00:00"/>
    <s v="Entregue"/>
    <s v="Chegou em 9 de junho"/>
    <s v="Não"/>
    <n v="1"/>
    <n v="102.4"/>
    <n v="12.16"/>
    <n v="-17.41"/>
    <n v="-30.61"/>
    <s v=""/>
    <n v="66.540000000000006"/>
    <s v=" "/>
    <x v="15"/>
    <s v="MLB3532019486"/>
    <s v="Par Kit Pino Guia Bucha Pinça Strada 1996  A 2015"/>
    <s v=" "/>
    <n v="102.4"/>
    <s v="Premium"/>
    <s v="Não emitida"/>
    <s v="MARCELO AUGUSTO"/>
    <s v="CPF 10508754437"/>
    <s v="Rua Antônio Gonçalves 313 - 1 Andar, Patos - CEP: 58707400, Paraíba"/>
    <s v=" "/>
    <s v="MARCELO AUGUSTO"/>
    <s v="10508754437"/>
    <s v="Rua Antônio Gonçalves 313 / 1 Andar - CEP 58707400 - Jatobá, Patos, Paraíba"/>
    <s v="Patos"/>
    <s v="Paraíba"/>
    <s v="58707400"/>
    <s v="Brasil"/>
    <s v="Correios e pontos de envio"/>
    <s v="8 de junho | 07:49"/>
    <s v="9 de junho | 13:26"/>
    <s v="Mercado Envios"/>
    <s v="MEL42332569544LMXDF01"/>
    <s v=" "/>
    <s v=" "/>
    <s v=" "/>
    <s v=" "/>
    <s v=" "/>
    <s v=" "/>
    <s v=" "/>
    <s v="Não"/>
    <s v=""/>
    <s v="Não"/>
  </r>
  <r>
    <x v="1"/>
    <s v="2000005795519308"/>
    <d v="2023-06-06T00:00:00"/>
    <s v="Entregue"/>
    <s v="Chegou em 7 de junho"/>
    <s v="Não"/>
    <n v="1"/>
    <n v="54.9"/>
    <n v="10.4"/>
    <n v="-14.83"/>
    <n v="-10.4"/>
    <s v=""/>
    <n v="40.07"/>
    <s v=" "/>
    <x v="9"/>
    <s v="MLB2735548557"/>
    <s v="Par Kits De Rolamento Roda Traseira Gol G1 G2 G3 G4 G5"/>
    <s v=" "/>
    <n v="54.9"/>
    <s v="Premium"/>
    <s v="Não emitida"/>
    <s v="adrianofxtj adrianofxtj"/>
    <s v="CPF 29786775899"/>
    <s v="Ursulina De Lima 731, Mongaguá - CEP: 11730000, São Paulo"/>
    <s v=" "/>
    <s v="adrianofxtj adrianofxtj"/>
    <s v="29786775899"/>
    <s v="AVENIDA MONTEIRO LOBATO 3416 / CEP 11730000 - Mongaguá, São Paulo"/>
    <s v="Mongaguá"/>
    <s v="São Paulo"/>
    <s v="11730000"/>
    <s v="Brasil"/>
    <s v="Correios e pontos de envio"/>
    <s v="7 de junho | 02:44"/>
    <s v="7 de junho | 17:58"/>
    <s v="Mercado Envios"/>
    <s v="MEL42332449809LMXDF01"/>
    <s v="https://myaccount.mercadolivre.com.br/shipments/42332449809/detail"/>
    <s v=" "/>
    <s v=" "/>
    <s v=" "/>
    <s v=" "/>
    <s v=" "/>
    <s v=" "/>
    <s v="Não"/>
    <s v=""/>
    <s v="Não"/>
  </r>
  <r>
    <x v="1"/>
    <s v="2000005787918634"/>
    <d v="2023-06-06T00:00:00"/>
    <s v="Entregue"/>
    <s v="Chegou em 7 de junho"/>
    <s v="Não"/>
    <n v="1"/>
    <n v="54.9"/>
    <n v="10.96"/>
    <n v="-14.83"/>
    <n v="-10.96"/>
    <s v=""/>
    <n v="40.07"/>
    <s v="Sim"/>
    <x v="9"/>
    <s v="MLB3285442853"/>
    <s v="2 Kits Rolamento Roda Traseira Gol G1 G2 G3 G4 G5 Até 2012"/>
    <s v=" "/>
    <n v="54.9"/>
    <s v="Premium"/>
    <s v="Não emitida"/>
    <s v="Anderson Cristiano"/>
    <s v="CPF 18383258836"/>
    <s v="Avenida Benedito Matarazzo sobrinho 480, Natividade da Serra - CEP: 12180000, São Paulo"/>
    <s v=" "/>
    <s v="Anderson Cristiano"/>
    <s v="18383258836"/>
    <s v="Avenida da Balsa 480 / 580 - CEP 12180000 - centro, Natividade da Serra, São Paulo"/>
    <s v="Natividade da Serra"/>
    <s v="São Paulo"/>
    <s v="12180000"/>
    <s v="Brasil"/>
    <s v="Correios e pontos de envio"/>
    <s v="7 de junho | 02:34"/>
    <s v="7 de junho | 13:37"/>
    <s v="Mercado Envios"/>
    <s v="MEL42329323406LMXDF01"/>
    <s v=" "/>
    <s v=" "/>
    <s v=" "/>
    <s v=" "/>
    <s v=" "/>
    <s v=" "/>
    <s v=" "/>
    <s v="Não"/>
    <s v=""/>
    <s v="Não"/>
  </r>
  <r>
    <x v="1"/>
    <s v="2000005795331700"/>
    <d v="2023-06-06T00:00:00"/>
    <s v="Entregue"/>
    <s v="Chegou em 8 de junho"/>
    <s v="Não"/>
    <n v="1"/>
    <n v="82.64"/>
    <s v=""/>
    <n v="-9.92"/>
    <n v="-20.45"/>
    <s v=""/>
    <n v="52.27"/>
    <s v=" "/>
    <x v="106"/>
    <s v="MLB3537409570"/>
    <s v="Cabo De Freio Gol G2 Todos Traseiro 1994 A 2002"/>
    <s v=" "/>
    <n v="82.64"/>
    <s v="Clássico"/>
    <s v="Não emitida"/>
    <s v="Denner Martins"/>
    <s v="CPF 14627002769"/>
    <s v="W20 285 - Loja do nego lote 3, Macaé - CEP: 27966730, Rio de Janeiro"/>
    <s v=" "/>
    <s v="Denner Martins"/>
    <s v="14627002769"/>
    <s v="Avenida Denise Cristina Silva Araújo 285 / Casa3 - CEP 27966730 - Lagomar, Macaé, Rio de Janeiro"/>
    <s v="Macaé"/>
    <s v="Rio de Janeiro"/>
    <s v="27966730"/>
    <s v="Brasil"/>
    <s v="Correios e pontos de envio"/>
    <s v="7 de junho | 09:39"/>
    <s v="8 de junho | 12:37"/>
    <s v="Mercado Envios"/>
    <s v="MEL42332437902LMXDF01"/>
    <s v=" "/>
    <s v=" "/>
    <s v=" "/>
    <s v=" "/>
    <s v=" "/>
    <s v=" "/>
    <s v=" "/>
    <s v="Não"/>
    <s v=""/>
    <s v="Não"/>
  </r>
  <r>
    <x v="1"/>
    <s v="2000005794085168"/>
    <d v="2023-06-05T00:00:00"/>
    <s v="Cancelada pelo comprador"/>
    <s v="Cancelou porque se arrependeu da compra."/>
    <s v="Não"/>
    <n v="1"/>
    <n v="59.7"/>
    <n v="10.4"/>
    <n v="-15.65"/>
    <n v="-10.4"/>
    <n v="-44.05"/>
    <n v="0"/>
    <s v=" "/>
    <x v="38"/>
    <s v="MLB2735619005"/>
    <s v="Par Kit De Rolamento Roda Traseira Celta Corsa Prisma"/>
    <s v=" "/>
    <n v="59.7"/>
    <s v="Premium"/>
    <s v="Não emitida"/>
    <s v="Diogo Ramos de Azevedo"/>
    <s v="CPF 23940133892"/>
    <s v="Rua Tartaranhão 16 - b, São Paulo - CEP: 04857400, São Paulo"/>
    <s v=" "/>
    <s v="Diogo Ramos de Azevedo"/>
    <s v="23940133892"/>
    <s v=" "/>
    <s v="São Paulo"/>
    <s v="São Paulo"/>
    <s v="04856070"/>
    <s v="Brasil"/>
    <s v="Correios e pontos de envio"/>
    <s v=" "/>
    <s v=" "/>
    <s v="Mercado Envios"/>
    <s v="MEL42331891765FMDOF01"/>
    <s v=" "/>
    <s v=" "/>
    <s v=" "/>
    <s v=" "/>
    <s v=" "/>
    <s v=" "/>
    <s v=" "/>
    <s v="Não"/>
    <s v=""/>
    <s v="Não"/>
  </r>
  <r>
    <x v="1"/>
    <s v="2000005794009462"/>
    <d v="2023-06-05T00:00:00"/>
    <s v="Entregue"/>
    <s v="Chegou em 7 de junho"/>
    <s v="Não"/>
    <n v="1"/>
    <n v="54.9"/>
    <n v="7.54"/>
    <n v="-14.83"/>
    <n v="-7.54"/>
    <s v=""/>
    <n v="40.07"/>
    <s v=" "/>
    <x v="9"/>
    <s v="MLB3285442853"/>
    <s v="2 Kits Rolamento Roda Traseira Gol G1 G2 G3 G4 G5 Até 2012"/>
    <s v=" "/>
    <n v="54.9"/>
    <s v="Premium"/>
    <s v="Não emitida"/>
    <s v="Paula Malickas"/>
    <s v="CPF 30326234802"/>
    <s v="Rua Linda 105, Diadema - CEP: 09981290, São Paulo"/>
    <s v=" "/>
    <s v="Paula Malickas"/>
    <s v="30326234802"/>
    <s v="Rua Linda 105 / CEP 09981290 - Inamar, Diadema, São Paulo"/>
    <s v="Diadema"/>
    <s v="São Paulo"/>
    <s v="09981290"/>
    <s v="Brasil"/>
    <s v="Correios e pontos de envio"/>
    <s v="7 de junho | 02:08"/>
    <s v="7 de junho | 12:24"/>
    <s v="Mercado Envios"/>
    <s v="MEL42331930566LMXDF01"/>
    <s v=" "/>
    <s v=" "/>
    <s v=" "/>
    <s v=" "/>
    <s v=" "/>
    <s v=" "/>
    <s v=" "/>
    <s v="Não"/>
    <s v=""/>
    <s v="Não"/>
  </r>
  <r>
    <x v="1"/>
    <s v="2000005793215274"/>
    <d v="2023-06-05T00:00:00"/>
    <s v="Cancelada pelo comprador"/>
    <s v="Cancelou porque a data de entrega mudou."/>
    <s v="Não"/>
    <n v="1"/>
    <n v="23.18"/>
    <n v="13.9"/>
    <n v="-9.44"/>
    <s v=""/>
    <n v="-27.64"/>
    <n v="0"/>
    <s v=" "/>
    <x v="35"/>
    <s v="MLB3592535954"/>
    <s v="Terminal Conector Cabo Trambulador Prisma 2008 A 2012"/>
    <s v=" "/>
    <n v="23.18"/>
    <s v="Premium"/>
    <s v="Autorizado"/>
    <s v="Diego Arruda Almeida"/>
    <s v="CPF 40532188888"/>
    <s v="Custódio Paiva 205 - Apto 32 Bloco 8, São Paulo - CEP: 08461530, São Paulo"/>
    <s v=" "/>
    <s v="Diego Arruda Almeida"/>
    <s v="40532188888"/>
    <s v=" "/>
    <s v="São Paulo"/>
    <s v="São Paulo"/>
    <s v="08461530"/>
    <s v="Brasil"/>
    <s v="Mercado Envios Flex"/>
    <s v=" "/>
    <s v=" "/>
    <s v="CARAVELASPAREPARTSPEASAUT"/>
    <s v="42331530249"/>
    <s v=" "/>
    <s v=" "/>
    <s v=" "/>
    <s v=" "/>
    <s v=" "/>
    <s v=" "/>
    <s v=" "/>
    <s v="Não"/>
    <s v=""/>
    <s v="Não"/>
  </r>
  <r>
    <x v="1"/>
    <s v="2000004514260181"/>
    <d v="2023-06-05T00:00:00"/>
    <s v="Entregue"/>
    <s v="Chegou em 7 de junho"/>
    <s v="Sim"/>
    <n v="1"/>
    <n v="54.9"/>
    <n v="21"/>
    <n v="-14.83"/>
    <n v="-21"/>
    <s v=""/>
    <n v="40.07"/>
    <s v=" "/>
    <x v="9"/>
    <s v="MLB2735548557"/>
    <s v="Par Kits De Rolamento Roda Traseira Gol G1 G2 G3 G4 G5"/>
    <s v=" "/>
    <n v="54.9"/>
    <s v="Premium"/>
    <s v="Não emitida"/>
    <s v="Nicolas Neckel"/>
    <s v="CPF 12715272944"/>
    <s v="Avenida Curitiba 2089 - Casa, Araucária - CEP: 83701420, Paraná"/>
    <s v=" "/>
    <s v="Nicolas Neckel"/>
    <s v="12715272944"/>
    <s v="Avenida Curitiba 2089 / casa Referencia: Próximo ao condor costeira - CEP 83701420 - Iguaçu, Araucária, Paraná"/>
    <s v="Araucária"/>
    <s v="Paraná"/>
    <s v="83701420"/>
    <s v="Brasil"/>
    <s v="Correios e pontos de envio"/>
    <s v="7 de junho | 01:35"/>
    <s v="7 de junho | 18:58"/>
    <s v="Mercado Envios"/>
    <s v="MEL42331442835LMXDF01"/>
    <s v=" "/>
    <s v=" "/>
    <s v=" "/>
    <s v=" "/>
    <s v=" "/>
    <s v=" "/>
    <s v=" "/>
    <s v="Não"/>
    <s v=""/>
    <s v="Não"/>
  </r>
  <r>
    <x v="1"/>
    <s v="2000005792885696"/>
    <d v="2023-06-05T00:00:00"/>
    <s v="Entregue"/>
    <s v="Chegou em 7 de junho"/>
    <s v="Não"/>
    <n v="1"/>
    <n v="38.22"/>
    <n v="14.9"/>
    <n v="-12"/>
    <n v="-14.9"/>
    <s v=""/>
    <n v="26.22"/>
    <s v=" "/>
    <x v="186"/>
    <s v="MLB3471761858"/>
    <s v="Bieleta Dianteira Ambos Os Lados C3 2003 A 2016"/>
    <s v=" "/>
    <n v="38.22"/>
    <s v="Premium"/>
    <s v="Não emitida"/>
    <s v="Marcelo Costa"/>
    <s v="CPF 19061521874"/>
    <s v="Rua Horto Florestal 1575 - Casa 2, Caraguatatuba - CEP: 11675730, São Paulo"/>
    <s v=" "/>
    <s v="Marcelo Costa"/>
    <s v="19061521874"/>
    <s v="Rua Maria Francisca Ferreira 72 / Casa 1 Referencia: Nova Caraguá 2 - CEP 11669334 - Loteamento Residencial Nova Caraguá II, Caraguatatuba, São Paulo"/>
    <s v="Caraguatatuba"/>
    <s v="São Paulo"/>
    <s v="11669334"/>
    <s v="Brasil"/>
    <s v="Correios e pontos de envio"/>
    <s v="7 de junho | 01:35"/>
    <s v="7 de junho | 11:53"/>
    <s v="Mercado Envios"/>
    <s v="MEL42331456402LMXDF01"/>
    <s v=" "/>
    <s v=" "/>
    <s v=" "/>
    <s v=" "/>
    <s v=" "/>
    <s v=" "/>
    <s v=" "/>
    <s v="Não"/>
    <s v=""/>
    <s v="Não"/>
  </r>
  <r>
    <x v="1"/>
    <s v="2000005792720566"/>
    <d v="2023-06-05T00:00:00"/>
    <s v="Entregue"/>
    <s v="Chegou em 7 de junho"/>
    <s v="Não"/>
    <n v="1"/>
    <n v="328.27"/>
    <s v=""/>
    <n v="-55.81"/>
    <n v="-38.950000000000003"/>
    <s v=""/>
    <n v="233.51"/>
    <s v=" "/>
    <x v="416"/>
    <s v="MLB3524805698"/>
    <s v="Par Bandeja Inferior Com Pivô Palio 1994 A 2000"/>
    <s v=" "/>
    <n v="328.27"/>
    <s v="Premium"/>
    <s v="Não emitida"/>
    <s v="Régis Braz"/>
    <s v="CPF 39994146858"/>
    <s v="José Bernardo 7 - oficina, Paranapanema - CEP: 18720000, São Paulo"/>
    <s v=" "/>
    <s v="Régis Braz"/>
    <s v="39994146858"/>
    <s v="Rua José Bernardo 7 / oficina - CEP 18720000 - centro, Paranapanema, São Paulo"/>
    <s v="Paranapanema"/>
    <s v="São Paulo"/>
    <s v="18720000"/>
    <s v="Brasil"/>
    <s v="Correios e pontos de envio"/>
    <s v="7 de junho | 01:33"/>
    <s v="7 de junho | 12:48"/>
    <s v="Mercado Envios"/>
    <s v="MEL42331379788LMXDF01"/>
    <s v=" "/>
    <s v=" "/>
    <s v=" "/>
    <s v=" "/>
    <s v=" "/>
    <s v=" "/>
    <s v=" "/>
    <s v="Não"/>
    <s v=""/>
    <s v="Não"/>
  </r>
  <r>
    <x v="1"/>
    <s v="2000005792671844"/>
    <d v="2023-06-05T00:00:00"/>
    <s v="Entregue"/>
    <s v="Chegou em 7 de junho"/>
    <s v="Não"/>
    <n v="1"/>
    <n v="54.9"/>
    <n v="18.899999999999999"/>
    <n v="-14.83"/>
    <n v="-18.899999999999999"/>
    <s v=""/>
    <n v="40.07"/>
    <s v="Sim"/>
    <x v="9"/>
    <s v="MLB2735548557"/>
    <s v="Par Kits De Rolamento Roda Traseira Gol G1 G2 G3 G4 G5"/>
    <s v=" "/>
    <n v="54.9"/>
    <s v="Premium"/>
    <s v="Não emitida"/>
    <s v="WALTER LINS"/>
    <s v="CPF 01467616770"/>
    <s v="RUA DR GERALDO MOREIRA 26 - CASA, Rio de Janeiro - CEP: 21071530, Rio de Janeiro"/>
    <s v=" "/>
    <s v="WALTER LINS"/>
    <s v="01467616770"/>
    <s v="Rua Doutor Geraldo Moreira 26 / Referencia: Em Frente A Praça São Lucas Também Em Frente Ao Mercado Inter Conhecida Como Antiga Rua Oito, número, 26. - CEP 21071530 - Penha, Rio de Janeiro, Rio de Janeiro"/>
    <s v="Rio de Janeiro"/>
    <s v="Rio de Janeiro"/>
    <s v="21071530"/>
    <s v="Brasil"/>
    <s v="Correios e pontos de envio"/>
    <s v="7 de junho | 01:42"/>
    <s v="7 de junho | 21:34"/>
    <s v="Mercado Envios"/>
    <s v="MEL42331299985LMXDF01"/>
    <s v=" "/>
    <s v=" "/>
    <s v=" "/>
    <s v=" "/>
    <s v=" "/>
    <s v=" "/>
    <s v=" "/>
    <s v="Não"/>
    <s v=""/>
    <s v="Não"/>
  </r>
  <r>
    <x v="1"/>
    <s v="2000005792407820"/>
    <d v="2023-06-05T00:00:00"/>
    <s v="Entregue"/>
    <s v="Chegou em 9 de junho"/>
    <s v="Não"/>
    <n v="1"/>
    <n v="331.62"/>
    <s v=""/>
    <n v="-39.79"/>
    <n v="-26.45"/>
    <s v=""/>
    <n v="265.38"/>
    <s v=" "/>
    <x v="292"/>
    <s v="MLB3288790085"/>
    <s v="Par Bandeja Inferior Xsara Picasso 01 A 11 Com Pivô"/>
    <s v=" "/>
    <n v="331.62"/>
    <s v="Clássico"/>
    <s v="Não emitida"/>
    <s v="edison Da Rosa Silveira Neto"/>
    <s v="CPF 05123696075"/>
    <s v="Trabalho 869 - Casa, Pelotas - CEP: 96020450, Rio Grande do Sul"/>
    <s v=" "/>
    <s v="edison Da Rosa Silveira Neto"/>
    <s v="05123696075"/>
    <s v="Avenida Francisco Caruccio 869 / Retifica Humberto - CEP 96020450 - Três Vendas, Pelotas, Rio Grande do Sul"/>
    <s v="Pelotas"/>
    <s v="Rio Grande do Sul"/>
    <s v="96020450"/>
    <s v="Brasil"/>
    <s v="Correios e pontos de envio"/>
    <s v="7 de junho | 05:15"/>
    <s v="9 de junho | 14:55"/>
    <s v="Mercado Envios"/>
    <s v="MEL42331253072LMXDF01"/>
    <s v=" "/>
    <s v=" "/>
    <s v=" "/>
    <s v=" "/>
    <s v=" "/>
    <s v=" "/>
    <s v=" "/>
    <s v="Não"/>
    <s v=""/>
    <s v="Não"/>
  </r>
  <r>
    <x v="1"/>
    <s v="2000005791794430"/>
    <d v="2023-06-05T00:00:00"/>
    <s v="Entregue"/>
    <s v="Chegou em 10 de junho"/>
    <s v="Não"/>
    <n v="1"/>
    <n v="54.9"/>
    <n v="11.7"/>
    <n v="-14.83"/>
    <n v="-11.7"/>
    <s v=""/>
    <n v="40.07"/>
    <s v="Sim"/>
    <x v="9"/>
    <s v="MLB2735548557"/>
    <s v="Par Kits De Rolamento Roda Traseira Gol G1 G2 G3 G4 G5"/>
    <s v=" "/>
    <n v="54.9"/>
    <s v="Premium"/>
    <s v="Não emitida"/>
    <s v="Jefferson Franck Do Amaral"/>
    <s v="CPF 22461571880"/>
    <s v="Rua Linhares de Lacerda 79, São Paulo - CEP: 05869238, São Paulo"/>
    <s v=" "/>
    <s v="Jefferson Franck Do Amaral"/>
    <s v="22461571880"/>
    <s v="Estrada do M'Boi Mirim 3675 / AO LADO DA AUTO ESCOLA NOVA - CEP 04905023 - Jardim das Flores, São Paulo, São Paulo"/>
    <s v="São Paulo"/>
    <s v="São Paulo"/>
    <s v="04905023"/>
    <s v="Brasil"/>
    <s v="Correios e pontos de envio"/>
    <s v="7 de junho | 02:34"/>
    <s v="10 de junho | 11:52"/>
    <s v="Mercado Envios"/>
    <s v="MEL42330986704LMXDF01"/>
    <s v="https://myaccount.mercadolivre.com.br/shipments/42330986704/detail"/>
    <s v=" "/>
    <s v=" "/>
    <s v=" "/>
    <s v=" "/>
    <s v=" "/>
    <s v=" "/>
    <s v="Não"/>
    <s v=""/>
    <s v="Não"/>
  </r>
  <r>
    <x v="1"/>
    <s v="2000004513234939"/>
    <d v="2023-06-05T00:00:00"/>
    <s v="Entregue"/>
    <s v="Chegou em 7 de junho"/>
    <s v="Sim"/>
    <n v="1"/>
    <n v="96.03"/>
    <s v=""/>
    <n v="-16.329999999999998"/>
    <n v="-20.45"/>
    <s v=""/>
    <n v="59.25"/>
    <s v=" "/>
    <x v="132"/>
    <s v="MLB3313207683"/>
    <s v="Cabo De Engate De Marcha Strada 2010 2014 1.4 Fase 3"/>
    <s v=" "/>
    <n v="96.03"/>
    <s v="Premium"/>
    <s v="Não emitida"/>
    <s v="Nairo Ribeiro Silva"/>
    <s v="CPF 01870741781"/>
    <s v="Estrada Rio do A 1254 - B, Rio de Janeiro - CEP: 23080300, Rio de Janeiro"/>
    <s v=" "/>
    <s v="Nairo Ribeiro Silva"/>
    <s v="01870741781"/>
    <s v="Estrada Rio do A 1254 / B - CEP 23080300 - Campo Grande, Rio de Janeiro, Rio de Janeiro"/>
    <s v="Rio de Janeiro"/>
    <s v="Rio de Janeiro"/>
    <s v="23080300"/>
    <s v="Brasil"/>
    <s v="Correios e pontos de envio"/>
    <s v="7 de junho | 01:40"/>
    <s v="7 de junho | 18:21"/>
    <s v="Mercado Envios"/>
    <s v="MEL42330550268LMXDF01"/>
    <s v=" "/>
    <s v=" "/>
    <s v=" "/>
    <s v=" "/>
    <s v=" "/>
    <s v=" "/>
    <s v=" "/>
    <s v="Não"/>
    <s v=""/>
    <s v="Não"/>
  </r>
  <r>
    <x v="1"/>
    <s v="2000005790369714"/>
    <d v="2023-06-05T00:00:00"/>
    <s v="Entregue"/>
    <s v="Chegou em 8 de junho"/>
    <s v="Não"/>
    <n v="1"/>
    <n v="54.9"/>
    <n v="22.41"/>
    <n v="-14.83"/>
    <n v="-22.41"/>
    <s v=""/>
    <n v="40.07"/>
    <s v=" "/>
    <x v="9"/>
    <s v="MLB3285442853"/>
    <s v="2 Kits Rolamento Roda Traseira Gol G1 G2 G3 G4 G5 Até 2012"/>
    <s v=" "/>
    <n v="54.9"/>
    <s v="Premium"/>
    <s v="Não emitida"/>
    <s v="Antonio Mariano de Souza Neto"/>
    <s v="CPF 08918342810"/>
    <s v="Av Portal 1170, Cardoso - CEP: 15570000, São Paulo"/>
    <s v=" "/>
    <s v="Antonio Mariano de Souza Neto"/>
    <s v="08918342810"/>
    <s v="Avenida Portal 1170 / CEP 15570000 - Portal dos Grandes Lagos 1, Cardoso, São Paulo"/>
    <s v="Cardoso"/>
    <s v="São Paulo"/>
    <s v="15570000"/>
    <s v="Brasil"/>
    <s v="Correios e pontos de envio"/>
    <s v="7 de junho | 07:39"/>
    <s v="8 de junho | 11:11"/>
    <s v="Mercado Envios"/>
    <s v="MEL42330386948LMXDF01"/>
    <s v=" "/>
    <s v=" "/>
    <s v=" "/>
    <s v=" "/>
    <s v=" "/>
    <s v=" "/>
    <s v=" "/>
    <s v="Não"/>
    <s v=""/>
    <s v="Não"/>
  </r>
  <r>
    <x v="1"/>
    <s v="2000005789081452"/>
    <d v="2023-06-05T00:00:00"/>
    <s v="Devolução finalizada com reembolso para o comprador"/>
    <s v="O produto devolvido chegou em terça-feira, 27 de junho."/>
    <s v="Não"/>
    <n v="1"/>
    <n v="117.27"/>
    <s v=""/>
    <n v="-19.940000000000001"/>
    <n v="-20.45"/>
    <n v="-76.88"/>
    <n v="0"/>
    <s v=" "/>
    <x v="164"/>
    <s v="MLB3304837351"/>
    <s v="Kit Pino Guia Pinça De Freio I30 2007 Em Diante"/>
    <s v=" "/>
    <n v="117.27"/>
    <s v="Premium"/>
    <s v="Não emitida"/>
    <s v="Izaias cordeiro"/>
    <s v="CPF 07827171796"/>
    <s v="Rua Alagoas lote 22 quadra 52 quitandinha Amazonas 22 - ponto de referência próxima oficina mecânica do sasa, Petrópolis - CEP: 25650170, Rio de Janeiro"/>
    <s v=" "/>
    <s v="Izaias cordeiro"/>
    <s v="07827171796"/>
    <s v="Rua Cecília Iter 177 / Vila Progresso (Zona Leste), São Paulo (08240730), São Paulo"/>
    <s v="São Paulo"/>
    <s v="São Paulo"/>
    <s v="08240730"/>
    <s v="Brasil"/>
    <s v="Correios e pontos de envio"/>
    <s v="15 de junho | 09:31"/>
    <s v="27 de junho | 09:56"/>
    <s v="Mercado Envios"/>
    <s v="QC630698635BR"/>
    <s v="https://www2.correios.com.br/sistemas/rastreamento/resultado.cfm"/>
    <s v=" "/>
    <s v=" "/>
    <s v=" "/>
    <s v=" "/>
    <s v=" "/>
    <s v=" "/>
    <s v="Sim"/>
    <s v=""/>
    <s v="Não"/>
  </r>
  <r>
    <x v="1"/>
    <s v="2000005788993290"/>
    <d v="2023-06-05T00:00:00"/>
    <s v="Entregue"/>
    <s v="Chegou em 6 de junho"/>
    <s v="Não"/>
    <n v="1"/>
    <n v="54.9"/>
    <n v="18.899999999999999"/>
    <n v="-14.83"/>
    <n v="-18.899999999999999"/>
    <s v=""/>
    <n v="40.07"/>
    <s v="Sim"/>
    <x v="9"/>
    <s v="MLB3285442853"/>
    <s v="2 Kits Rolamento Roda Traseira Gol G1 G2 G3 G4 G5 Até 2012"/>
    <s v=" "/>
    <n v="54.9"/>
    <s v="Premium"/>
    <s v="Não emitida"/>
    <s v="Ivan Silva Santos"/>
    <s v="CPF 94641633568"/>
    <s v="Rua Montes Claros 245 - Casa 2, Ibirité - CEP: 32432360, Minas Gerais"/>
    <s v=" "/>
    <s v="Ivan Silva Santos"/>
    <s v="94641633568"/>
    <s v="Rua Montes Claros 245 / Casa 2 - CEP 32432360 - Jardim Industrial (Parque Durval de Barros), Ibirité, Minas Gerais"/>
    <s v="Ibirité"/>
    <s v="Minas Gerais"/>
    <s v="32432360"/>
    <s v="Brasil"/>
    <s v="Correios e pontos de envio"/>
    <s v="6 de junho | 00:34"/>
    <s v="6 de junho | 20:55"/>
    <s v="Mercado Envios"/>
    <s v="MEL42329728455LMXDF01"/>
    <s v=" "/>
    <s v=" "/>
    <s v=" "/>
    <s v=" "/>
    <s v=" "/>
    <s v=" "/>
    <s v=" "/>
    <s v="Não"/>
    <s v=""/>
    <s v="Não"/>
  </r>
  <r>
    <x v="1"/>
    <s v="2000004512040369"/>
    <d v="2023-06-05T00:00:00"/>
    <s v="Entregue"/>
    <s v="Chegou em 9 de junho"/>
    <s v="Sim"/>
    <n v="1"/>
    <n v="119.84"/>
    <n v="26.86"/>
    <n v="-20.37"/>
    <n v="-53.31"/>
    <s v=""/>
    <n v="73.02"/>
    <s v=" "/>
    <x v="120"/>
    <s v="MLB3591831284"/>
    <s v="Par Bracinho Oscilante Com Pivô Uno Mille 1991 A 2011"/>
    <s v=" "/>
    <n v="119.84"/>
    <s v="Premium"/>
    <s v="Não emitida"/>
    <s v="Maikel Raach"/>
    <s v="CPF 01523428007"/>
    <s v="Rua Minas Gerais 2222, Santo Cristo - CEP: 98960000, Rio Grande do Sul"/>
    <s v=" "/>
    <s v="Maikel Raach"/>
    <s v="01523428007"/>
    <s v="Rua Minas Gerais 2222 / CEP 98960000 - Santo Cristo, Rio Grande do Sul"/>
    <s v="Santo Cristo"/>
    <s v="Rio Grande do Sul"/>
    <s v="98960000"/>
    <s v="Brasil"/>
    <s v="Correios e pontos de envio"/>
    <s v="6 de junho | 08:43"/>
    <s v="9 de junho | 12:34"/>
    <s v="Mercado Envios"/>
    <s v="MEL42329427250LMXDF01"/>
    <s v=" "/>
    <s v=" "/>
    <s v=" "/>
    <s v=" "/>
    <s v=" "/>
    <s v=" "/>
    <s v=" "/>
    <s v="Não"/>
    <s v=""/>
    <s v="Não"/>
  </r>
  <r>
    <x v="1"/>
    <s v="2000005788129982"/>
    <d v="2023-06-05T00:00:00"/>
    <s v="Entregue"/>
    <s v="Chegou em 7 de junho"/>
    <s v="Não"/>
    <n v="1"/>
    <n v="133.46"/>
    <n v="24.17"/>
    <n v="-16.02"/>
    <n v="-44.62"/>
    <s v=""/>
    <n v="96.99"/>
    <s v=" "/>
    <x v="39"/>
    <s v="MLB3287608063"/>
    <s v="2 Kits Rolamento Eixo Traseiro Peugeot 207 47mm 2008 A 2010"/>
    <s v=" "/>
    <n v="133.46"/>
    <s v="Clássico"/>
    <s v="Não emitida"/>
    <s v="Luana da Silva Rodrigues Vieira"/>
    <s v="CPF 06782877597"/>
    <s v="Rua Manoel paraense QD 221 Lot 28 221 - quadra 133 lot 13, Barcarena - CEP: 68445000, Pará"/>
    <s v=" "/>
    <s v="Luana da Silva Rodrigues Vieira"/>
    <s v="06782877597"/>
    <s v="Rua Manoel paraense QD 221 Lot 28 221 / APT 207 Referencia: lá é um residencial, um prédio de 3 andares. - CEP 68445000 - São José, Barcarena, Pará"/>
    <s v="Barcarena"/>
    <s v="Pará"/>
    <s v="68445000"/>
    <s v="Brasil"/>
    <s v="Correios e pontos de envio"/>
    <s v="6 de junho | 03:23"/>
    <s v="7 de junho | 17:18"/>
    <s v="Mercado Envios"/>
    <s v="MEL42329354671LMXDF01"/>
    <s v=" "/>
    <s v=" "/>
    <s v=" "/>
    <s v=" "/>
    <s v=" "/>
    <s v=" "/>
    <s v=" "/>
    <s v="Não"/>
    <s v=""/>
    <s v="Não"/>
  </r>
  <r>
    <x v="1"/>
    <s v="2000005787977476"/>
    <d v="2023-06-05T00:00:00"/>
    <s v="Devolução finalizada com reembolso para o comprador"/>
    <s v="O produto devolvido chegou em quinta-feira, 15 de junho."/>
    <s v="Não"/>
    <n v="1"/>
    <n v="201.25"/>
    <s v=""/>
    <n v="-34.21"/>
    <n v="-20.45"/>
    <n v="-146.59"/>
    <n v="0"/>
    <s v="Sim"/>
    <x v="262"/>
    <s v="MLB3617479550"/>
    <s v="Cabo De Engate E Seleção Sprinter Cdi 313 2004 A 2019"/>
    <s v=" "/>
    <n v="201.25"/>
    <s v="Premium"/>
    <s v="Não emitida"/>
    <s v="Anderson Silva"/>
    <s v="CPF 07574484708"/>
    <s v="Rua Buenos Aires 24 - Galpao, Itaguaí - CEP: 23812730, Rio de Janeiro"/>
    <s v=" "/>
    <s v="Anderson Silva"/>
    <s v="07574484708"/>
    <s v="Rua Cecília Iter 177 / Vila Progresso (Zona Leste), São Paulo (08240730), São Paulo"/>
    <s v="São Paulo"/>
    <s v="São Paulo"/>
    <s v="08240730"/>
    <s v="Brasil"/>
    <s v="Correios e pontos de envio"/>
    <s v="7 de junho | 12:19"/>
    <s v="15 de junho | 09:18"/>
    <s v="Mercado Envios"/>
    <s v="QC588370608BR"/>
    <s v="https://www2.correios.com.br/sistemas/rastreamento/resultado.cfm"/>
    <s v=" "/>
    <s v=" "/>
    <s v=" "/>
    <s v=" "/>
    <s v=" "/>
    <s v=" "/>
    <s v="Sim"/>
    <s v=""/>
    <s v="Não"/>
  </r>
  <r>
    <x v="1"/>
    <s v="2000005787792706"/>
    <d v="2023-06-05T00:00:00"/>
    <s v="Entregue"/>
    <s v="Chegou em 5 de junho"/>
    <s v="Não"/>
    <n v="1"/>
    <n v="203.69"/>
    <n v="1.59"/>
    <n v="-34.630000000000003"/>
    <s v=""/>
    <s v=""/>
    <n v="170.65"/>
    <s v="Sim"/>
    <x v="324"/>
    <s v="MLB3568821916"/>
    <s v="Bandeja Inferior Esquerda Com Pivô Brava 1999 A 2003"/>
    <s v=" "/>
    <n v="203.69"/>
    <s v="Premium"/>
    <s v="Autorizado"/>
    <s v="Luiz Carlos Lula"/>
    <s v="CPF 13530338800"/>
    <s v="Rua Pertigalepe 39 - casa, São Paulo - CEP: 04913050, São Paulo"/>
    <s v=" "/>
    <s v="Luiz Carlos Lula"/>
    <s v="13530338800"/>
    <s v="Rua José Félix 87 / Referencia: Em Frente O Extra Taboão - CEP 05742050 - Jardim Taboão, São Paulo, São Paulo"/>
    <s v="São Paulo"/>
    <s v="São Paulo"/>
    <s v="05742050"/>
    <s v="Brasil"/>
    <s v="Mercado Envios Flex"/>
    <s v="5 de junho | 16:14"/>
    <s v="5 de junho | 19:39"/>
    <s v="PEDRO AUGUSTO FIRMINO NETO"/>
    <s v="42329269116"/>
    <s v=" "/>
    <s v=" "/>
    <s v=" "/>
    <s v=" "/>
    <s v=" "/>
    <s v=" "/>
    <s v=" "/>
    <s v="Não"/>
    <s v=""/>
    <s v="Não"/>
  </r>
  <r>
    <x v="1"/>
    <s v="2000004511560407"/>
    <d v="2023-06-05T00:00:00"/>
    <s v="Entregue"/>
    <s v="Chegou em 6 de junho"/>
    <s v="Sim"/>
    <n v="1"/>
    <n v="59.7"/>
    <n v="9.59"/>
    <n v="-15.65"/>
    <n v="-9.59"/>
    <s v=""/>
    <n v="44.05"/>
    <s v=" "/>
    <x v="38"/>
    <s v="MLB2735619005"/>
    <s v="Par Kit De Rolamento Roda Traseira Celta Corsa Prisma"/>
    <s v=" "/>
    <n v="59.7"/>
    <s v="Premium"/>
    <s v="Não emitida"/>
    <s v="meirektlsilva meirektlsilva"/>
    <s v="CPF 33208817878"/>
    <s v="Geremias da Silva Bueno 15 - Casa , Charqueada - CEP: 13515000, São Paulo"/>
    <s v=" "/>
    <s v="meirektlsilva meirektlsilva"/>
    <s v="33208817878"/>
    <s v="Rua Geremias da Silva Bueno 15 / Casa Referencia: Casa fundo - CEP 13516014 - Parque Residencial Alvorada I, Charqueada, São Paulo"/>
    <s v="Charqueada"/>
    <s v="São Paulo"/>
    <s v="13516014"/>
    <s v="Brasil"/>
    <s v="Correios e pontos de envio"/>
    <s v="6 de junho | 01:15"/>
    <s v="6 de junho | 13:20"/>
    <s v="Mercado Envios"/>
    <s v="MEL42328939968LMXDF01"/>
    <s v=" "/>
    <s v=" "/>
    <s v=" "/>
    <s v=" "/>
    <s v=" "/>
    <s v=" "/>
    <s v=" "/>
    <s v="Não"/>
    <s v=""/>
    <s v="Não"/>
  </r>
  <r>
    <x v="1"/>
    <s v="2000005785383612"/>
    <d v="2023-06-04T00:00:00"/>
    <s v="Reclamação encerrada com reembolso para o comprador"/>
    <s v="Como você reembolsou o dinheiro, não será possível abrir uma reclamação por esta venda."/>
    <s v="Não"/>
    <n v="1"/>
    <n v="58.89"/>
    <n v="12.33"/>
    <n v="-15.51"/>
    <n v="-12.33"/>
    <n v="-43.38"/>
    <n v="0"/>
    <s v=" "/>
    <x v="38"/>
    <s v="MLB3286247329"/>
    <s v="Par Kit Rolamento Roda Traseira Celta Até 2011"/>
    <s v=" "/>
    <n v="58.89"/>
    <s v="Premium"/>
    <s v="Não emitida"/>
    <s v="Solange Correa de faria"/>
    <s v="CPF 29825117893"/>
    <s v="Luis Gusson 265 - Casa, Lindoia - CEP: 13950000, São Paulo"/>
    <s v=" "/>
    <s v="Solange Correa de faria"/>
    <s v="29825117893"/>
    <s v=" "/>
    <s v="Serra Negra"/>
    <s v="São Paulo"/>
    <s v="13930000"/>
    <s v="Brasil"/>
    <s v="Correios e pontos de envio"/>
    <s v=" "/>
    <s v=" "/>
    <s v=" "/>
    <s v=" "/>
    <s v=" "/>
    <s v=" "/>
    <s v=" "/>
    <s v=" "/>
    <s v=" "/>
    <s v=" "/>
    <s v=" "/>
    <s v="Não"/>
    <n v="1"/>
    <s v="Não"/>
  </r>
  <r>
    <x v="1"/>
    <s v="2000005785174804"/>
    <d v="2023-06-04T00:00:00"/>
    <s v="Entregue"/>
    <s v="Chegou em 6 de junho"/>
    <s v="Não"/>
    <n v="1"/>
    <n v="54.9"/>
    <n v="11.55"/>
    <n v="-14.83"/>
    <n v="-11.55"/>
    <s v=""/>
    <n v="40.07"/>
    <s v="Sim"/>
    <x v="9"/>
    <s v="MLB2735548557"/>
    <s v="Par Kits De Rolamento Roda Traseira Gol G1 G2 G3 G4 G5"/>
    <s v=" "/>
    <n v="54.9"/>
    <s v="Premium"/>
    <s v="Não emitida"/>
    <s v="julio pereira"/>
    <s v="CPF 76680584787"/>
    <s v="Rua das laranjeiras 143 - Apto. 708, Rio de Janeiro - CEP: 22240000, Rio de Janeiro"/>
    <s v=" "/>
    <s v="julio pereira"/>
    <s v="76680584787"/>
    <s v="Rua das Laranjeiras 143 / APTO. 708 - CEP 22240000 - Laranjeiras, Rio de Janeiro, Rio de Janeiro"/>
    <s v="Rio de Janeiro"/>
    <s v="Rio de Janeiro"/>
    <s v="22240000"/>
    <s v="Brasil"/>
    <s v="Correios e pontos de envio"/>
    <s v="6 de junho | 01:01"/>
    <s v="6 de junho | 19:41"/>
    <s v="Mercado Envios"/>
    <s v="MEL42328206714LMXDF01"/>
    <s v=" "/>
    <s v=" "/>
    <s v=" "/>
    <s v=" "/>
    <s v=" "/>
    <s v=" "/>
    <s v=" "/>
    <s v="Não"/>
    <s v=""/>
    <s v="Não"/>
  </r>
  <r>
    <x v="1"/>
    <s v="2000004510428889"/>
    <d v="2023-06-04T00:00:00"/>
    <s v="Entregue"/>
    <s v="Chegou em 9 de junho"/>
    <s v="Sim"/>
    <n v="1"/>
    <n v="82.64"/>
    <n v="8.44"/>
    <n v="-9.92"/>
    <n v="-28.89"/>
    <s v=""/>
    <n v="52.27"/>
    <s v=" "/>
    <x v="106"/>
    <s v="MLB3537409570"/>
    <s v="Cabo De Freio Gol G2 Todos Traseiro 1994 A 2002"/>
    <s v=" "/>
    <n v="82.64"/>
    <s v="Clássico"/>
    <s v="Não emitida"/>
    <s v="rodrigo jaroszewski"/>
    <s v="CPF 01189591073"/>
    <s v="Avenida prefeito jose nunes de abreu 6147 - Centro, Santo antonio das missoes - CEP: 97870000, Rio Grande do Sul"/>
    <s v=" "/>
    <s v="rodrigo jaroszewski"/>
    <s v="01189591073"/>
    <s v="Avenida Florduarte José Marquês 6553 / loja bestsam Referencia: loja best sam - CEP 97870000 - centro, Santo Antônio das Missões, Rio Grande do Sul"/>
    <s v="Santo Antônio das Missões"/>
    <s v="Rio Grande do Sul"/>
    <s v="97870000"/>
    <s v="Brasil"/>
    <s v="Correios e pontos de envio"/>
    <s v="6 de junho | 08:43"/>
    <s v="9 de junho | 12:31"/>
    <s v="Mercado Envios"/>
    <s v="MEL42328061150LMXDF01"/>
    <s v=" "/>
    <s v=" "/>
    <s v=" "/>
    <s v=" "/>
    <s v=" "/>
    <s v=" "/>
    <s v=" "/>
    <s v="Não"/>
    <s v=""/>
    <s v="Não"/>
  </r>
  <r>
    <x v="1"/>
    <s v="2000005784312564"/>
    <d v="2023-06-04T00:00:00"/>
    <s v="Entregue"/>
    <s v="Chegou em 7 de junho"/>
    <s v="Não"/>
    <n v="1"/>
    <n v="19.3"/>
    <n v="26.1"/>
    <n v="-7.82"/>
    <n v="-26.1"/>
    <s v=""/>
    <n v="11.48"/>
    <s v=" "/>
    <x v="35"/>
    <s v="MLB3592535926"/>
    <s v="Terminal Conector Cabo Trambulador Montana 2011 A 2014"/>
    <s v=" "/>
    <n v="19.3"/>
    <s v="Clássico"/>
    <s v="Não emitida"/>
    <s v="Vanessa Soares de Oliveira"/>
    <s v="CPF 10361445776"/>
    <s v="RUA leonardo pereira da silva 10 - CASA, Conceição de Macabu - CEP: 28740000, Rio de Janeiro"/>
    <s v=" "/>
    <s v="Vanessa Soares de Oliveira"/>
    <s v="10361445776"/>
    <s v="Rua Darcília de Moraes SN / Casa Referencia: casa - CEP 28750000 - centro, Trajano de Moraes, Rio de Janeiro"/>
    <s v="Trajano de Moraes"/>
    <s v="Rio de Janeiro"/>
    <s v="28750000"/>
    <s v="Brasil"/>
    <s v="Correios e pontos de envio"/>
    <s v="6 de junho | 01:50"/>
    <s v="7 de junho | 15:54"/>
    <s v="Mercado Envios"/>
    <s v="MEL42327852286LMXDF01"/>
    <s v=" "/>
    <s v=" "/>
    <s v=" "/>
    <s v=" "/>
    <s v=" "/>
    <s v=" "/>
    <s v=" "/>
    <s v="Não"/>
    <s v=""/>
    <s v="Não"/>
  </r>
  <r>
    <x v="1"/>
    <s v="2000005781672004"/>
    <d v="2023-06-04T00:00:00"/>
    <s v="Entregue"/>
    <s v="Chegou em 5 de junho"/>
    <s v="Não"/>
    <n v="1"/>
    <n v="267.51"/>
    <n v="1.59"/>
    <n v="-45.48"/>
    <s v=""/>
    <s v=""/>
    <n v="223.62"/>
    <s v=" "/>
    <x v="411"/>
    <s v="MLB3518556166"/>
    <s v="Par Bandeja Inferior Com Pivô Idea 1.4 1.8 2006 A 2017"/>
    <s v=" "/>
    <n v="267.51"/>
    <s v="Premium"/>
    <s v="Autorizado"/>
    <s v="rogerio Beserra silva "/>
    <s v="CPF 15150529826"/>
    <s v="Padre Aníbal Difrancia 297 297 - Casa, São Paulo - CEP: 05135160, São Paulo"/>
    <s v=" "/>
    <s v="rogerio Beserra silva "/>
    <s v="15150529826"/>
    <s v="Rua Padre Aníbal Difrância 297 / casa - CEP 05135160 - Jardim Mangalot, São Paulo, São Paulo"/>
    <s v="São Paulo"/>
    <s v="São Paulo"/>
    <s v="05135160"/>
    <s v="Brasil"/>
    <s v="Mercado Envios Flex"/>
    <s v="5 de junho | 16:41"/>
    <s v="5 de junho | 20:04"/>
    <s v="CARLOS EDUARDO BROTAS SALES SALES"/>
    <s v="42326760354"/>
    <s v=" "/>
    <s v=" "/>
    <s v=" "/>
    <s v=" "/>
    <s v=" "/>
    <s v=" "/>
    <s v=" "/>
    <s v="Não"/>
    <s v=""/>
    <s v="Não"/>
  </r>
  <r>
    <x v="1"/>
    <s v="2000005781639196"/>
    <d v="2023-06-04T00:00:00"/>
    <s v="Cancelada pelo comprador"/>
    <s v="Cancelou e especificou outro problema."/>
    <s v="Não"/>
    <n v="1"/>
    <n v="57.9"/>
    <n v="8.9"/>
    <n v="-12.45"/>
    <s v=""/>
    <n v="-54.35"/>
    <n v="0"/>
    <s v=" "/>
    <x v="68"/>
    <s v="MLB3287601411"/>
    <s v="Kit Rolamento Eixo Traseiro Peugeot 206 47mm 1999 A 2010"/>
    <s v=" "/>
    <n v="57.9"/>
    <s v="Clássico"/>
    <s v="Não emitida"/>
    <s v="Ana Paula Ruiz  Elias"/>
    <s v="CPF 27653787894"/>
    <s v="Rua Juliano Levi 100, São Paulo - CEP: 08290350, São Paulo"/>
    <s v=" "/>
    <s v="Ana Paula Ruiz  Elias"/>
    <s v="27653787894"/>
    <s v=" "/>
    <s v="São Paulo"/>
    <s v="São Paulo"/>
    <s v="08290350"/>
    <s v="Brasil"/>
    <s v="Mercado Envios Flex"/>
    <s v=" "/>
    <s v=" "/>
    <s v="CARAVELASPAREPARTSPEASAUT"/>
    <s v="42326742604"/>
    <s v=" "/>
    <s v=" "/>
    <s v=" "/>
    <s v=" "/>
    <s v=" "/>
    <s v=" "/>
    <s v=" "/>
    <s v="Não"/>
    <s v=""/>
    <s v="Não"/>
  </r>
  <r>
    <x v="1"/>
    <s v="2000005778318454"/>
    <d v="2023-06-03T00:00:00"/>
    <s v="Entregue"/>
    <s v="Chegou em 6 de junho"/>
    <s v="Não"/>
    <n v="2"/>
    <n v="86.7"/>
    <n v="6.96"/>
    <n v="-21.4"/>
    <n v="-6.96"/>
    <s v=""/>
    <n v="65.3"/>
    <s v=" "/>
    <x v="12"/>
    <s v="MLB3558529216"/>
    <s v="Kit Rolamento Roda Traseira Fiesta 1996 A 1999"/>
    <s v=" "/>
    <n v="43.35"/>
    <s v="Clássico"/>
    <s v="Não emitida"/>
    <s v="rafael lucas oliveira"/>
    <s v="CPF 43559575869"/>
    <s v="Rua Beija Flor 114, Tarumã - CEP: 19820000, São Paulo"/>
    <s v=" "/>
    <s v="rafael lucas oliveira"/>
    <s v="43559575869"/>
    <s v="Rua Beija Flor 114 / CEP 19820000 - Vila dos pássaros, Tarumã, São Paulo"/>
    <s v="Tarumã"/>
    <s v="São Paulo"/>
    <s v="19820000"/>
    <s v="Brasil"/>
    <s v="Correios e pontos de envio"/>
    <s v="6 de junho | 02:11"/>
    <s v="6 de junho | 16:24"/>
    <s v="Mercado Envios"/>
    <s v="MEL42325385712LMXDF01"/>
    <s v=" "/>
    <s v=" "/>
    <s v=" "/>
    <s v=" "/>
    <s v=" "/>
    <s v=" "/>
    <s v=" "/>
    <s v="Não"/>
    <s v=""/>
    <s v="Não"/>
  </r>
  <r>
    <x v="1"/>
    <s v="2000005778273140"/>
    <d v="2023-06-03T00:00:00"/>
    <s v="Entregue"/>
    <s v="Chegou em 7 de junho"/>
    <s v="Não"/>
    <n v="1"/>
    <n v="54.9"/>
    <n v="20.16"/>
    <n v="-14.83"/>
    <n v="-20.16"/>
    <s v=""/>
    <n v="40.07"/>
    <s v=" "/>
    <x v="9"/>
    <s v="MLB2735548557"/>
    <s v="Par Kits De Rolamento Roda Traseira Gol G1 G2 G3 G4 G5"/>
    <s v=" "/>
    <n v="54.9"/>
    <s v="Premium"/>
    <s v="Não emitida"/>
    <s v="Rafaele  De Morais Cunha "/>
    <s v="CPF 16175955781"/>
    <s v="Rodovia Procurador Haroldo Fernandes Duarte 304 - Casa, Angra dos Reis - CEP: 23943000, Rio de Janeiro"/>
    <s v=" "/>
    <s v="Rafaele  De Morais Cunha "/>
    <s v="16175955781"/>
    <s v="Praça Lopes Trovão 112 / drogaria retiro Referencia: perto do correio - CEP 23900490 - Centro, Angra dos Reis, Rio de Janeiro"/>
    <s v="Angra dos Reis"/>
    <s v="Rio de Janeiro"/>
    <s v="23900490"/>
    <s v="Brasil"/>
    <s v="Correios e pontos de envio"/>
    <s v="6 de junho | 02:53"/>
    <s v="7 de junho | 09:51"/>
    <s v="Mercado Envios"/>
    <s v="MEL42325369698LMXDF01"/>
    <s v=" "/>
    <s v=" "/>
    <s v=" "/>
    <s v=" "/>
    <s v=" "/>
    <s v=" "/>
    <s v=" "/>
    <s v="Não"/>
    <s v=""/>
    <s v="Não"/>
  </r>
  <r>
    <x v="1"/>
    <s v="2000005778239574"/>
    <d v="2023-06-03T00:00:00"/>
    <s v="Entregue"/>
    <s v="Chegou em 6 de junho"/>
    <s v="Não"/>
    <n v="1"/>
    <n v="164.5"/>
    <s v=""/>
    <n v="-19.739999999999998"/>
    <n v="-38.950000000000003"/>
    <s v=""/>
    <n v="105.81"/>
    <s v="Sim"/>
    <x v="23"/>
    <s v="MLB3466456076"/>
    <s v="Bandeja Direita C Pivô 207 08 Em Diante Exceto Sw Escapade"/>
    <s v=" "/>
    <n v="164.5"/>
    <s v="Clássico"/>
    <s v="Não emitida"/>
    <s v="Denir Sebastião da silva"/>
    <s v="CPF 07550062757"/>
    <s v="Rua São Fidélis 35 - Próximo ao açougue do Monteiro, Volta Redonda - CEP: 27273020, Rio de Janeiro"/>
    <s v=" "/>
    <s v="Denir Sebastião da silva"/>
    <s v="07550062757"/>
    <s v="Rua São Fidélis 35 / Próximo Ao Açougue Do Monteiro - CEP 27273020 - Siderlândia, Volta Redonda, Rio de Janeiro"/>
    <s v="Volta Redonda"/>
    <s v="Rio de Janeiro"/>
    <s v="27273020"/>
    <s v="Brasil"/>
    <s v="Correios e pontos de envio"/>
    <s v="6 de junho | 02:53"/>
    <s v="6 de junho | 14:18"/>
    <s v="Mercado Envios"/>
    <s v="MEL42325289601LMXDF01"/>
    <s v=" "/>
    <s v=" "/>
    <s v=" "/>
    <s v=" "/>
    <s v=" "/>
    <s v=" "/>
    <s v=" "/>
    <s v="Não"/>
    <s v=""/>
    <s v="Não"/>
  </r>
  <r>
    <x v="1"/>
    <s v="2000005777834970"/>
    <d v="2023-06-03T00:00:00"/>
    <s v="Entregue"/>
    <s v="Chegou em 7 de junho"/>
    <s v="Não"/>
    <n v="1"/>
    <n v="110.57"/>
    <s v=""/>
    <n v="-18.8"/>
    <n v="-18.45"/>
    <s v=""/>
    <n v="73.319999999999993"/>
    <s v=" "/>
    <x v="7"/>
    <s v="MLB3492434536"/>
    <s v="Kit Bomba De Combustível Gasolina Corsa Wind Hatch 94 A 05"/>
    <s v=" "/>
    <n v="110.57"/>
    <s v="Premium"/>
    <s v="Não emitida"/>
    <s v="Camilli Fernanda Martins Dos Santos"/>
    <s v="CPF 14738779702"/>
    <s v="Rua Francisco Paes Barreto 468, Guapimirim - CEP: 25940705, Rio de Janeiro"/>
    <s v=" "/>
    <s v="Camilli Fernanda Martins Dos Santos"/>
    <s v="14738779702"/>
    <s v="Rua Francisco Paes Barreto 468 / CEP 25940705 - Vale das Pedrinhas, Guapimirim, Rio de Janeiro"/>
    <s v="Guapimirim"/>
    <s v="Rio de Janeiro"/>
    <s v="25940705"/>
    <s v="Brasil"/>
    <s v="Correios e pontos de envio"/>
    <s v="6 de junho | 05:57"/>
    <s v="7 de junho | 15:16"/>
    <s v="Mercado Envios"/>
    <s v="MEL42325122755LMXDF01"/>
    <s v=" "/>
    <s v=" "/>
    <s v=" "/>
    <s v=" "/>
    <s v=" "/>
    <s v=" "/>
    <s v=" "/>
    <s v="Não"/>
    <s v=""/>
    <s v="Não"/>
  </r>
  <r>
    <x v="1"/>
    <s v="2000004506958549"/>
    <d v="2023-06-03T00:00:00"/>
    <s v="Entregue"/>
    <s v="Chegou em 7 de junho"/>
    <s v="Sim"/>
    <n v="1"/>
    <n v="117.27"/>
    <s v=""/>
    <n v="-19.940000000000001"/>
    <n v="-20.45"/>
    <s v=""/>
    <n v="76.88"/>
    <s v="Sim"/>
    <x v="164"/>
    <s v="MLB3304802265"/>
    <s v="Kit Pino Guia Pinça De Freio Hb20 2012 Em Diante"/>
    <s v=" "/>
    <n v="117.27"/>
    <s v="Premium"/>
    <s v="Não emitida"/>
    <s v="Kenedy Henrique"/>
    <s v="CPF 12997314909"/>
    <s v="rua assunção 566, nova esperança - CEP: 87610000, Paraná"/>
    <s v=" "/>
    <s v="Kenedy Henrique"/>
    <s v="12997314909"/>
    <s v="Rua Assunção 566 / CEP 87610000 - barão de lucena, Barão de Lucena, Paraná"/>
    <s v="Barão de Lucena"/>
    <s v="Paraná"/>
    <s v="87610000"/>
    <s v="Brasil"/>
    <s v="Correios e pontos de envio"/>
    <s v="6 de junho | 02:46"/>
    <s v="7 de junho | 15:56"/>
    <s v="Mercado Envios"/>
    <s v="MEL42324943813LMXDF01"/>
    <s v=" "/>
    <s v=" "/>
    <s v=" "/>
    <s v=" "/>
    <s v=" "/>
    <s v=" "/>
    <s v=" "/>
    <s v="Não"/>
    <s v=""/>
    <s v="Não"/>
  </r>
  <r>
    <x v="1"/>
    <s v="2000005776924022"/>
    <d v="2023-06-03T00:00:00"/>
    <s v="Entregue"/>
    <s v="Chegou em 6 de junho"/>
    <s v="Não"/>
    <n v="1"/>
    <n v="59.7"/>
    <n v="22.41"/>
    <n v="-15.65"/>
    <n v="-22.41"/>
    <s v=""/>
    <n v="44.05"/>
    <s v=" "/>
    <x v="38"/>
    <s v="MLB2735619005"/>
    <s v="Par Kit De Rolamento Roda Traseira Celta Corsa Prisma"/>
    <s v=" "/>
    <n v="59.7"/>
    <s v="Premium"/>
    <s v="Não emitida"/>
    <s v="Fabiana Roberta Gomes"/>
    <s v="CPF 34562146850"/>
    <s v="Rua das Carambolas 395 - casa, Cerqueira César - CEP: 18767082, São Paulo"/>
    <s v=" "/>
    <s v="Fabiana Roberta Gomes"/>
    <s v="34562146850"/>
    <s v="Rua das Carambolas 395 / casa - CEP 18767082 - Jardim Tropical, Cerqueira César, São Paulo"/>
    <s v="Cerqueira César"/>
    <s v="São Paulo"/>
    <s v="18767082"/>
    <s v="Brasil"/>
    <s v="Correios e pontos de envio"/>
    <s v="6 de junho | 01:44"/>
    <s v="6 de junho | 15:26"/>
    <s v="Mercado Envios"/>
    <s v="MEL42324738137LMXDF01"/>
    <s v=" "/>
    <s v=" "/>
    <s v=" "/>
    <s v=" "/>
    <s v=" "/>
    <s v=" "/>
    <s v=" "/>
    <s v="Não"/>
    <s v=""/>
    <s v="Não"/>
  </r>
  <r>
    <x v="1"/>
    <s v="2000005776766824"/>
    <d v="2023-06-03T00:00:00"/>
    <s v="Entregue"/>
    <s v="Chegou em 5 de junho"/>
    <s v="Não"/>
    <n v="1"/>
    <n v="58.89"/>
    <n v="15.9"/>
    <n v="-15.51"/>
    <s v=""/>
    <s v=""/>
    <n v="59.28"/>
    <s v=" "/>
    <x v="38"/>
    <s v="MLB3286247329"/>
    <s v="Par Kit Rolamento Roda Traseira Celta Até 2011"/>
    <s v=" "/>
    <n v="58.89"/>
    <s v="Premium"/>
    <s v="Autorizado"/>
    <s v="Fernando Oliveira"/>
    <s v="CPF 29057802821"/>
    <s v="rua Lídia de Campos Cotrim 18, Carapicuíba - CEP: 06365620, São Paulo"/>
    <s v=" "/>
    <s v="Fernando Oliveira"/>
    <s v="29057802821"/>
    <s v="Rua Lídia de Campos Cotrim 18 / CEP 06365620 - Jardim Angélica, Carapicuíba, São Paulo"/>
    <s v="Carapicuíba"/>
    <s v="São Paulo"/>
    <s v="06365620"/>
    <s v="Brasil"/>
    <s v="Mercado Envios Flex"/>
    <s v="5 de junho | 16:06"/>
    <s v="5 de junho | 20:16"/>
    <s v="CAIO AUGUSTO PATRICIO DA COSTA"/>
    <s v="42324673787"/>
    <s v=" "/>
    <s v=" "/>
    <s v=" "/>
    <s v=" "/>
    <s v=" "/>
    <s v=" "/>
    <s v=" "/>
    <s v="Não"/>
    <s v=""/>
    <s v="Não"/>
  </r>
  <r>
    <x v="1"/>
    <s v="2000005776761122"/>
    <d v="2023-06-03T00:00:00"/>
    <s v="Entregue"/>
    <s v="Chegou em 7 de junho"/>
    <s v="Não"/>
    <n v="1"/>
    <n v="117.27"/>
    <s v=""/>
    <n v="-19.940000000000001"/>
    <n v="-18.45"/>
    <s v=""/>
    <n v="78.88"/>
    <s v="Sim"/>
    <x v="164"/>
    <s v="MLB3304753705"/>
    <s v="Kit Pino Guia Pinça De Freio Veloster 2011 Em Diante"/>
    <s v=" "/>
    <n v="117.27"/>
    <s v="Premium"/>
    <s v="Não emitida"/>
    <s v="Evelyn Freitas"/>
    <s v="CPF 19641941720"/>
    <s v="Rodovia do Sol 3420 - 1406C, Vila Velha - CEP: 29102020, Espírito Santo"/>
    <s v=" "/>
    <s v="Evelyn Freitas"/>
    <s v="19641941720"/>
    <s v="Rodovia do Sol 3420 / 1406C - CEP 29102020 - Praia de Itaparica, Vila Velha, Espírito Santo"/>
    <s v="Vila Velha"/>
    <s v="Espírito Santo"/>
    <s v="29102020"/>
    <s v="Brasil"/>
    <s v="Correios e pontos de envio"/>
    <s v="6 de junho | 03:58"/>
    <s v="7 de junho | 11:55"/>
    <s v="Mercado Envios"/>
    <s v="MEL42324737434LMXDF01"/>
    <s v=" "/>
    <s v=" "/>
    <s v=" "/>
    <s v=" "/>
    <s v=" "/>
    <s v=" "/>
    <s v=" "/>
    <s v="Não"/>
    <s v=""/>
    <s v="Não"/>
  </r>
  <r>
    <x v="1"/>
    <s v="2000005776420498"/>
    <d v="2023-06-03T00:00:00"/>
    <s v="Entregue"/>
    <s v="Chegou em 7 de junho"/>
    <s v="Não"/>
    <n v="6"/>
    <n v="329.4"/>
    <s v=""/>
    <n v="-88.98"/>
    <s v=""/>
    <s v=""/>
    <n v="240.42"/>
    <s v="Sim"/>
    <x v="9"/>
    <s v="MLB3285442853"/>
    <s v="2 Kits Rolamento Roda Traseira Gol G1 G2 G3 G4 G5 Até 2012"/>
    <s v=" "/>
    <n v="54.9"/>
    <s v="Premium"/>
    <s v="Não emitida"/>
    <s v="heder ivandro martins"/>
    <s v="CPF 04501386665"/>
    <s v="Rua Antenor Cândido de Oliveira 131 - praça do céu, Araguari - CEP: 38441292, Minas Gerais"/>
    <s v=" "/>
    <s v="heder ivandro martins"/>
    <s v="04501386665"/>
    <s v="Rua Antenor Cândido de Oliveira 131 / praça do céu - CEP 38441292 - Brasília, Araguari, Minas Gerais"/>
    <s v="Araguari"/>
    <s v="Minas Gerais"/>
    <s v="38441292"/>
    <s v="Brasil"/>
    <s v="Correios e pontos de envio"/>
    <s v="6 de junho | 06:32"/>
    <s v="7 de junho | 10:32"/>
    <s v="Mercado Envios"/>
    <s v="MEL42324528693LMXDF01"/>
    <s v=" "/>
    <s v=" "/>
    <s v=" "/>
    <s v=" "/>
    <s v=" "/>
    <s v=" "/>
    <s v=" "/>
    <s v="Não"/>
    <s v=""/>
    <s v="Não"/>
  </r>
  <r>
    <x v="1"/>
    <s v="2000005775711286"/>
    <d v="2023-06-03T00:00:00"/>
    <s v="Entregue"/>
    <s v="Chegou em 7 de junho"/>
    <s v="Não"/>
    <n v="1"/>
    <n v="209.7"/>
    <n v="19.47"/>
    <n v="-25.16"/>
    <n v="-40.92"/>
    <s v=""/>
    <n v="163.09"/>
    <s v="Sim"/>
    <x v="2"/>
    <s v="MLB3286372295"/>
    <s v="Cabo Seletor De Marcha Zafira 2001 A 2006"/>
    <s v=" "/>
    <n v="209.7"/>
    <s v="Clássico"/>
    <s v="Não emitida"/>
    <s v="luiz carlos bezerra"/>
    <s v="CPF 00852836490"/>
    <s v="lagaladia 11 - a, natal - CEP: 59060734, Rio Grande do Norte"/>
    <s v=" "/>
    <s v="luiz carlos bezerra"/>
    <s v="00852836490"/>
    <s v="Rua Lagolândia SN / mercadinho conveniê Referencia: rua lagolândia casa 11 a bom pastor - CEP 59060734 - Bom Pastor, Natal, Rio Grande do Norte"/>
    <s v="Natal"/>
    <s v="Rio Grande do Norte"/>
    <s v="59060734"/>
    <s v="Brasil"/>
    <s v="Correios e pontos de envio"/>
    <s v="6 de junho | 08:42"/>
    <s v="7 de junho | 11:58"/>
    <s v="Mercado Envios"/>
    <s v="MEL42324285082LMXDF01"/>
    <s v=" "/>
    <s v=" "/>
    <s v=" "/>
    <s v=" "/>
    <s v=" "/>
    <s v=" "/>
    <s v=" "/>
    <s v="Não"/>
    <s v=""/>
    <s v="Não"/>
  </r>
  <r>
    <x v="1"/>
    <s v="2000005774405436"/>
    <d v="2023-06-02T00:00:00"/>
    <s v="Entregue"/>
    <s v="Chegou em 7 de junho"/>
    <s v="Não"/>
    <n v="1"/>
    <n v="133.46"/>
    <s v=""/>
    <n v="-36.68"/>
    <n v="-20.45"/>
    <s v=""/>
    <n v="76.33"/>
    <s v="Sim"/>
    <x v="39"/>
    <s v="MLB3287617129"/>
    <s v="2 Kits Rolamento Eixo Traseiro Peugeot 206 47mm 1999 A 2010"/>
    <s v=" "/>
    <n v="133.46"/>
    <s v="Clássico"/>
    <s v="Não emitida"/>
    <s v="PEDRO HENRIQUE OLIVEIRA GUIMARÃES"/>
    <s v="CPF 10698112628"/>
    <s v="AV. NENE SABINO 860 - APT. 1404 BLOCO B, UBERABA - CEP: 38055500, Minas Gerais"/>
    <s v=" "/>
    <s v="PEDRO HENRIQUE OLIVEIRA GUIMARÃES"/>
    <s v="10698112628"/>
    <s v="Avenida Claricinda Alves de Rezende 1055 / apt 902 Referencia: RES LAKE SIDE. em frente padria vovo tuta - CEP 38081539 - Jardim do Lago, Uberaba, Minas Gerais"/>
    <s v="Uberaba"/>
    <s v="Minas Gerais"/>
    <s v="38081539"/>
    <s v="Brasil"/>
    <s v="Correios e pontos de envio"/>
    <s v="6 de junho | 08:49"/>
    <s v="7 de junho | 09:32"/>
    <s v="Mercado Envios"/>
    <s v="MEL42323777384LMXDF01"/>
    <s v=" "/>
    <s v=" "/>
    <s v=" "/>
    <s v=" "/>
    <s v=" "/>
    <s v=" "/>
    <s v=" "/>
    <s v="Não"/>
    <s v=""/>
    <s v="Não"/>
  </r>
  <r>
    <x v="1"/>
    <s v="2000005773978660"/>
    <d v="2023-06-02T00:00:00"/>
    <s v="Entregue"/>
    <s v="Chegou em 6 de junho"/>
    <s v="Não"/>
    <n v="1"/>
    <n v="215.76"/>
    <s v=""/>
    <n v="-36.68"/>
    <n v="-20.45"/>
    <s v=""/>
    <n v="158.63"/>
    <s v=" "/>
    <x v="89"/>
    <s v="MLB3292612341"/>
    <s v="Kit Rolamento Eixo Traseiro C Bucha 47mm Peugeot 206 99 A 10"/>
    <s v=" "/>
    <n v="215.76"/>
    <s v="Premium"/>
    <s v="Não emitida"/>
    <s v="Meire Da Luz Goncalves Santos"/>
    <s v="CPF 03027255630"/>
    <s v="Rua Dona Bernadete de Souza 441 - casa, Ribeirão das Neves - CEP: 33880030, Minas Gerais"/>
    <s v=" "/>
    <s v="Meire Da Luz Goncalves Santos"/>
    <s v="03027255630"/>
    <s v="Rua Aldinéia Miranda Lelis 182 / CEP 33860370 - Santa Martinha, Ribeirão das Neves, Minas Gerais"/>
    <s v="Ribeirão das Neves"/>
    <s v="Minas Gerais"/>
    <s v="33860370"/>
    <s v="Brasil"/>
    <s v="Correios e pontos de envio"/>
    <s v="6 de junho | 01:04"/>
    <s v="6 de junho | 19:30"/>
    <s v="Mercado Envios"/>
    <s v="MEL42323531555LMXDF01"/>
    <s v=" "/>
    <s v=" "/>
    <s v=" "/>
    <s v=" "/>
    <s v=" "/>
    <s v=" "/>
    <s v=" "/>
    <s v="Não"/>
    <s v=""/>
    <s v="Não"/>
  </r>
  <r>
    <x v="1"/>
    <s v="2000004505246747"/>
    <d v="2023-06-02T00:00:00"/>
    <s v="Entregue"/>
    <s v="Chegou em 6 de junho"/>
    <s v="Sim"/>
    <n v="1"/>
    <n v="267.51"/>
    <s v=""/>
    <n v="-45.48"/>
    <n v="-38.950000000000003"/>
    <s v=""/>
    <n v="183.08"/>
    <s v=" "/>
    <x v="411"/>
    <s v="MLB3296718897"/>
    <s v="Par Bandeja Inferior Com Pivô Idea 1.6 2010 A 2018"/>
    <s v=" "/>
    <n v="267.51"/>
    <s v="Premium"/>
    <s v="Não emitida"/>
    <s v="Leandro Machado"/>
    <s v="CPF 10614498740"/>
    <s v="Rua Rubi 160, Ibirité - CEP: 32412240, Minas Gerais"/>
    <s v=" "/>
    <s v="Leandro Machado"/>
    <s v="10614498740"/>
    <s v="Rua das Orquídeas 50 / ap 402 Referencia: perto do campo do união uma rua pra cima - CEP 32410142 - Jardim das Flores, Ibirité, Minas Gerais"/>
    <s v="Ibirité"/>
    <s v="Minas Gerais"/>
    <s v="32410142"/>
    <s v="Brasil"/>
    <s v="Correios e pontos de envio"/>
    <s v="6 de junho | 00:34"/>
    <s v="6 de junho | 19:40"/>
    <s v="Mercado Envios"/>
    <s v="MEL42323500508LMXDF01"/>
    <s v=" "/>
    <s v=" "/>
    <s v=" "/>
    <s v=" "/>
    <s v=" "/>
    <s v=" "/>
    <s v=" "/>
    <s v="Não"/>
    <s v=""/>
    <s v="Não"/>
  </r>
  <r>
    <x v="1"/>
    <s v="2000005772820540"/>
    <d v="2023-06-02T00:00:00"/>
    <s v="Entregue"/>
    <s v="Chegou em 6 de junho"/>
    <s v="Não"/>
    <n v="1"/>
    <n v="117.27"/>
    <s v=""/>
    <n v="-19.940000000000001"/>
    <n v="-20.45"/>
    <s v=""/>
    <n v="76.88"/>
    <s v=" "/>
    <x v="164"/>
    <s v="MLB3304802265"/>
    <s v="Kit Pino Guia Pinça De Freio Hb20 2012 Em Diante"/>
    <s v=" "/>
    <n v="117.27"/>
    <s v="Premium"/>
    <s v="Não emitida"/>
    <s v="Iaponan de Souza Ribeiro"/>
    <s v="CPF 05233959739"/>
    <s v="Rua Retiro Dos Artistas 1646 - Edificio Pareto Apto 703, Rio de Janeiro - CEP: 22770105, Rio de Janeiro"/>
    <s v=" "/>
    <s v="Iaponan de Souza Ribeiro"/>
    <s v="05233959739"/>
    <s v="Rua Retiro dos Artistas 1646 / Ed. Pareto apto 703 Referencia: Edifício Pareto ( prédio único)- Pechincha -Jacarepaguá. Em frente ao Condomínio Mirante Campestre. - CEP 22770105 - Pechincha, Rio de Janeiro, Rio de Janeiro"/>
    <s v="Rio de Janeiro"/>
    <s v="Rio de Janeiro"/>
    <s v="22770105"/>
    <s v="Brasil"/>
    <s v="Correios e pontos de envio"/>
    <s v="6 de junho | 01:01"/>
    <s v="6 de junho | 16:06"/>
    <s v="Mercado Envios"/>
    <s v="MEL42323108552LMXDF01"/>
    <s v=" "/>
    <s v=" "/>
    <s v=" "/>
    <s v=" "/>
    <s v=" "/>
    <s v=" "/>
    <s v=" "/>
    <s v="Não"/>
    <s v=""/>
    <s v="Não"/>
  </r>
  <r>
    <x v="1"/>
    <s v="2000005772551988"/>
    <d v="2023-06-02T00:00:00"/>
    <s v="Entregue"/>
    <s v="Chegou em 6 de junho"/>
    <s v="Não"/>
    <n v="1"/>
    <n v="40.880000000000003"/>
    <n v="13.2"/>
    <n v="-12.45"/>
    <n v="-13.2"/>
    <s v=""/>
    <n v="28.43"/>
    <s v=" "/>
    <x v="254"/>
    <s v="MLB3531097290"/>
    <s v="Kit Pino Guia Bucha Pinça Audi A3 1999 A 2006"/>
    <s v=" "/>
    <n v="40.880000000000003"/>
    <s v="Premium"/>
    <s v="Não emitida"/>
    <s v="carlos alberto"/>
    <s v="CPF 17103449899"/>
    <s v="Rua Carlos José Ângelo Berti 652 - Casa, Praia Grande - CEP: 11719110, São Paulo"/>
    <s v=" "/>
    <s v="carlos alberto"/>
    <s v="17103449899"/>
    <s v="Rua Carlos José Ângelo Berti 652 / Casa - CEP 11719110 - Vila Tupiry, Praia Grande, São Paulo"/>
    <s v="Praia Grande"/>
    <s v="São Paulo"/>
    <s v="11719110"/>
    <s v="Brasil"/>
    <s v="Correios e pontos de envio"/>
    <s v="6 de junho | 02:30"/>
    <s v="6 de junho | 11:45"/>
    <s v="Mercado Envios"/>
    <s v="MEL42322937415LMXDF01"/>
    <s v=" "/>
    <s v=" "/>
    <s v=" "/>
    <s v=" "/>
    <s v=" "/>
    <s v=" "/>
    <s v=" "/>
    <s v="Não"/>
    <s v=""/>
    <s v="Não"/>
  </r>
  <r>
    <x v="1"/>
    <s v="2000005772177142"/>
    <d v="2023-06-02T00:00:00"/>
    <s v="Entregue"/>
    <s v="Chegou em 6 de junho"/>
    <s v="Não"/>
    <n v="1"/>
    <n v="126.09"/>
    <s v=""/>
    <n v="-21.44"/>
    <n v="-18.45"/>
    <s v=""/>
    <n v="86.2"/>
    <s v="Sim"/>
    <x v="403"/>
    <s v="MLB3498639988"/>
    <s v="Kit Reparo Pino Guia Pinça De Freio Dianteiro Versa 12 A 17"/>
    <s v=" "/>
    <n v="126.09"/>
    <s v="Premium"/>
    <s v="Não emitida"/>
    <s v="wesley pimentel"/>
    <s v="CPF 12664792792"/>
    <s v="Rua urucuia 773 - Casa 05, Rio de Janeiro - CEP: 21321310, Rio de Janeiro"/>
    <s v=" "/>
    <s v="wesley pimentel"/>
    <s v="12664792792"/>
    <s v="Casa 05 773 / CEP 21321310 - Rua urucuia 773, Rio de Janeiro, Rio de Janeiro"/>
    <s v="Rio de Janeiro"/>
    <s v="Rio de Janeiro"/>
    <s v="21321310"/>
    <s v="Brasil"/>
    <s v="Correios e pontos de envio"/>
    <s v="6 de junho | 01:01"/>
    <s v="6 de junho | 16:36"/>
    <s v="Mercado Envios"/>
    <s v="MEL42322841520LMXDF01"/>
    <s v=" "/>
    <s v=" "/>
    <s v=" "/>
    <s v=" "/>
    <s v=" "/>
    <s v=" "/>
    <s v=" "/>
    <s v="Não"/>
    <s v=""/>
    <s v="Não"/>
  </r>
  <r>
    <x v="1"/>
    <s v="2000005771748368"/>
    <d v="2023-06-02T00:00:00"/>
    <s v="Entregue"/>
    <s v="Chegou em 5 de junho"/>
    <s v="Não"/>
    <n v="1"/>
    <n v="117.27"/>
    <s v=""/>
    <n v="-19.940000000000001"/>
    <n v="-18.45"/>
    <s v=""/>
    <n v="78.88"/>
    <s v="Sim"/>
    <x v="164"/>
    <s v="MLB3304753705"/>
    <s v="Kit Pino Guia Pinça De Freio Veloster 2011 Em Diante"/>
    <s v=" "/>
    <n v="117.27"/>
    <s v="Premium"/>
    <s v="Não emitida"/>
    <s v="fabricio Oliveira"/>
    <s v="CPF 05053288607"/>
    <s v="rua imbe 532 - jardim das rosas, Ibirité - CEP: 32432160, Minas Gerais"/>
    <s v=" "/>
    <s v="fabricio Oliveira"/>
    <s v="05053288607"/>
    <s v="Rodovia Alça Leste 3 / procurar fabricio - CEP 32433000 - Distrito Industrial (Parque Durval de Barros), Ibirité, Minas Gerais"/>
    <s v="Ibirité"/>
    <s v="Minas Gerais"/>
    <s v="32433000"/>
    <s v="Brasil"/>
    <s v="Correios e pontos de envio"/>
    <s v="3 de junho | 01:08"/>
    <s v="5 de junho | 08:48"/>
    <s v="Mercado Envios"/>
    <s v="MEL42322657784LMXDF01"/>
    <s v=" "/>
    <s v=" "/>
    <s v=" "/>
    <s v=" "/>
    <s v=" "/>
    <s v=" "/>
    <s v=" "/>
    <s v="Não"/>
    <s v=""/>
    <s v="Não"/>
  </r>
  <r>
    <x v="1"/>
    <s v="2000005771402914"/>
    <d v="2023-06-02T00:00:00"/>
    <s v="Entregue"/>
    <s v="Chegou em 5 de junho"/>
    <s v="Não"/>
    <n v="1"/>
    <n v="47.9"/>
    <n v="28.4"/>
    <n v="-11.25"/>
    <n v="-28.4"/>
    <s v=""/>
    <n v="36.65"/>
    <s v=" "/>
    <x v="9"/>
    <s v="MLB3460642114"/>
    <s v="2 Kits De Rolamento Roda Traseira Fox 2008 2009"/>
    <s v=" "/>
    <n v="47.9"/>
    <s v="Clássico"/>
    <s v="Não emitida"/>
    <s v="alessandro silva"/>
    <s v="CPF 92416845004"/>
    <s v="Avenida Presidente vargas 940 - Junçao, Rio Grande - CEP: 96215000, Rio Grande do Sul"/>
    <s v=" "/>
    <s v="alessandro silva"/>
    <s v="92416845004"/>
    <s v="Avenida dos Arquipelagos 156 / Referencia: Tem uma barbearia no endereço onde pode ser entregue tambem - CEP 96215000 - Parque Marinha, Rio Grande, Rio Grande do Sul"/>
    <s v="Rio Grande"/>
    <s v="Rio Grande do Sul"/>
    <s v="96215000"/>
    <s v="Brasil"/>
    <s v="Correios e pontos de envio"/>
    <s v="3 de junho | 05:25"/>
    <s v="5 de junho | 10:56"/>
    <s v="Mercado Envios"/>
    <s v="MEL42322514728LMXDF01"/>
    <s v=" "/>
    <s v=" "/>
    <s v=" "/>
    <s v=" "/>
    <s v=" "/>
    <s v=" "/>
    <s v=" "/>
    <s v="Não"/>
    <s v=""/>
    <s v="Não"/>
  </r>
  <r>
    <x v="1"/>
    <s v="2000005771350264"/>
    <d v="2023-06-02T00:00:00"/>
    <s v="Entregue"/>
    <s v="Chegou em 3 de junho"/>
    <s v="Não"/>
    <n v="1"/>
    <n v="47.9"/>
    <n v="10.96"/>
    <n v="-11.25"/>
    <n v="-10.96"/>
    <s v=""/>
    <n v="36.65"/>
    <s v=" "/>
    <x v="9"/>
    <s v="MLB3460642114"/>
    <s v="2 Kits De Rolamento Roda Traseira Fox 2008 2009"/>
    <s v=" "/>
    <n v="47.9"/>
    <s v="Clássico"/>
    <s v="Não emitida"/>
    <s v="Marcos Casagrande"/>
    <s v="CPF 02767288825"/>
    <s v="Rua Edélcio Cavalcante 332, Nova Odessa - CEP: 13388162, São Paulo"/>
    <s v=" "/>
    <s v="Marcos Casagrande"/>
    <s v="02767288825"/>
    <s v="Rua Adriano Felippe 82 / CEP 13388176 - Jardim São Francisco, Nova Odessa, São Paulo"/>
    <s v="Nova Odessa"/>
    <s v="São Paulo"/>
    <s v="13388176"/>
    <s v="Brasil"/>
    <s v="Correios e pontos de envio"/>
    <s v="3 de junho | 02:25"/>
    <s v="3 de junho | 11:57"/>
    <s v="Mercado Envios"/>
    <s v="MEL42322492608LMXDF01"/>
    <s v=" "/>
    <s v=" "/>
    <s v=" "/>
    <s v=" "/>
    <s v=" "/>
    <s v=" "/>
    <s v=" "/>
    <s v="Não"/>
    <s v=""/>
    <s v="Não"/>
  </r>
  <r>
    <x v="1"/>
    <s v="2000005771275342"/>
    <d v="2023-06-02T00:00:00"/>
    <s v="Entregue"/>
    <s v="Chegou em 4 de junho"/>
    <s v="Não"/>
    <n v="1"/>
    <n v="117.27"/>
    <s v=""/>
    <n v="-19.940000000000001"/>
    <n v="-20.45"/>
    <s v=""/>
    <n v="76.88"/>
    <s v=" "/>
    <x v="164"/>
    <s v="MLB3304802265"/>
    <s v="Kit Pino Guia Pinça De Freio Hb20 2012 Em Diante"/>
    <s v=" "/>
    <n v="117.27"/>
    <s v="Premium"/>
    <s v="Não emitida"/>
    <s v="Trasibulo Teixeira Aguilar junior"/>
    <s v="CPF 34785094168"/>
    <s v="Avenida A 1026 - Qd.117-C lt.04  FETRACOM, Goiânia - CEP: 74610320, Goiás"/>
    <s v=" "/>
    <s v="Trasibulo Teixeira Aguilar junior"/>
    <s v="34785094168"/>
    <s v="Rua Juriti 294 / Qd 141 LT.33 - CEP 74672660 - Santa Genoveva, Goiânia, Goiás"/>
    <s v="Goiânia"/>
    <s v="Goiás"/>
    <s v="74672660"/>
    <s v="Brasil"/>
    <s v="Correios e pontos de envio"/>
    <s v="3 de junho | 05:06"/>
    <s v="4 de junho | 10:06"/>
    <s v="Mercado Envios"/>
    <s v="MEL42322462372LMXDF01"/>
    <s v=" "/>
    <s v=" "/>
    <s v=" "/>
    <s v=" "/>
    <s v=" "/>
    <s v=" "/>
    <s v=" "/>
    <s v="Não"/>
    <s v=""/>
    <s v="Não"/>
  </r>
  <r>
    <x v="1"/>
    <s v="2000005769633092"/>
    <d v="2023-06-02T00:00:00"/>
    <s v="Entregue"/>
    <s v="Chegou em 5 de junho"/>
    <s v="Não"/>
    <n v="1"/>
    <n v="117.27"/>
    <s v=""/>
    <n v="-19.940000000000001"/>
    <n v="-20.45"/>
    <s v=""/>
    <n v="76.88"/>
    <s v="Sim"/>
    <x v="164"/>
    <s v="MLB3304802265"/>
    <s v="Kit Pino Guia Pinça De Freio Hb20 2012 Em Diante"/>
    <s v=" "/>
    <n v="117.27"/>
    <s v="Premium"/>
    <s v="Não emitida"/>
    <s v="Luiz Antonio de Souza"/>
    <s v="CPF 30839700997"/>
    <s v="Alameda Arapara 58 - Casa, Foz do Iguaçu - CEP: 85866440, Paraná"/>
    <s v=" "/>
    <s v="Luiz Antonio de Souza"/>
    <s v="30839700997"/>
    <s v="Alameda Arapara 58 / Casa - CEP 85866440 - Itaipu A, Foz do Iguaçu, Paraná"/>
    <s v="Foz do Iguaçu"/>
    <s v="Paraná"/>
    <s v="85866440"/>
    <s v="Brasil"/>
    <s v="Correios e pontos de envio"/>
    <s v="3 de junho | 02:38"/>
    <s v="5 de junho | 11:24"/>
    <s v="Mercado Envios"/>
    <s v="MEL42321700569LMXDF01"/>
    <s v=" "/>
    <s v=" "/>
    <s v=" "/>
    <s v=" "/>
    <s v=" "/>
    <s v=" "/>
    <s v=" "/>
    <s v="Não"/>
    <s v=""/>
    <s v="Não"/>
  </r>
  <r>
    <x v="1"/>
    <s v="2000005769219120"/>
    <d v="2023-06-02T00:00:00"/>
    <s v="Entregue"/>
    <s v="Chegou em 3 de junho"/>
    <s v="Não"/>
    <n v="1"/>
    <n v="54.9"/>
    <n v="9.59"/>
    <n v="-14.83"/>
    <n v="-9.59"/>
    <s v=""/>
    <n v="40.07"/>
    <s v=" "/>
    <x v="9"/>
    <s v="MLB3460603856"/>
    <s v="2 Kits De Rolamento Roda Traseira Fox 2008 2009"/>
    <s v=" "/>
    <n v="54.9"/>
    <s v="Premium"/>
    <s v="Não emitida"/>
    <s v="Victor Hugo Rodrigues"/>
    <s v="CPF 25681709809"/>
    <s v="Avenida M 33 560 - próximo Sesi, Rio Claro - CEP: 13505164, São Paulo"/>
    <s v=" "/>
    <s v="Victor Hugo Rodrigues"/>
    <s v="25681709809"/>
    <s v="Rua 26 SE 260 / esquina com Av 40 - CEP 13504605 - Jardim Residencial Santa Eliza, Rio Claro, São Paulo"/>
    <s v="Rio Claro"/>
    <s v="São Paulo"/>
    <s v="13504605"/>
    <s v="Brasil"/>
    <s v="Correios e pontos de envio"/>
    <s v="3 de junho | 01:30"/>
    <s v="3 de junho | 14:52"/>
    <s v="Mercado Envios"/>
    <s v="MEL42321519215LMXDF01"/>
    <s v=" "/>
    <s v=" "/>
    <s v=" "/>
    <s v=" "/>
    <s v=" "/>
    <s v=" "/>
    <s v=" "/>
    <s v="Não"/>
    <s v=""/>
    <s v="Não"/>
  </r>
  <r>
    <x v="1"/>
    <s v="2000005770139670"/>
    <d v="2023-06-02T00:00:00"/>
    <s v="Devolução finalizada com reembolso para o comprador"/>
    <s v="O produto devolvido chegou em sexta-feira, 9 de junho."/>
    <s v="Não"/>
    <n v="1"/>
    <n v="47.9"/>
    <n v="15.9"/>
    <n v="-11.25"/>
    <s v=""/>
    <n v="-36.65"/>
    <n v="15.9"/>
    <s v=" "/>
    <x v="9"/>
    <s v="MLB3460642114"/>
    <s v="2 Kits De Rolamento Roda Traseira Fox 2008 2009"/>
    <s v=" "/>
    <n v="47.9"/>
    <s v="Clássico"/>
    <s v="Autorizado"/>
    <s v="Adriana Aparecida Leite Ribeiro"/>
    <s v="CPF 16777098801"/>
    <s v="Estrada do Ribeiro 450 - Apt 104 Blc 09, Suzano - CEP: 08693190, São Paulo"/>
    <s v=" "/>
    <s v="Adriana Aparecida Leite Ribeiro"/>
    <s v="16777098801"/>
    <s v="Rua Cecília Iter 177 / Vila Progresso (Zona Leste), São Paulo (08240730), São Paulo"/>
    <s v="São Paulo"/>
    <s v="São Paulo"/>
    <s v="08240730"/>
    <s v="Brasil"/>
    <s v="Mercado Envios Flex"/>
    <s v="6 de junho | 09:39"/>
    <s v="9 de junho | 12:20"/>
    <s v="HELEN CRIS"/>
    <s v="OV411287447BR"/>
    <s v="https://www2.correios.com.br/sistemas/rastreamento/resultado.cfm"/>
    <s v=" "/>
    <s v=" "/>
    <s v=" "/>
    <s v=" "/>
    <s v=" "/>
    <s v=" "/>
    <s v="Sim"/>
    <s v=""/>
    <s v="Não"/>
  </r>
  <r>
    <x v="1"/>
    <s v="2000005770026866"/>
    <d v="2023-06-02T00:00:00"/>
    <s v="Entregue"/>
    <s v="Chegou em 3 de junho"/>
    <s v="Não"/>
    <n v="1"/>
    <n v="58.89"/>
    <n v="10.96"/>
    <n v="-15.51"/>
    <n v="-10.96"/>
    <s v=""/>
    <n v="43.38"/>
    <s v=" "/>
    <x v="38"/>
    <s v="MLB3286247329"/>
    <s v="Par Kit Rolamento Roda Traseira Celta Até 2011"/>
    <s v=" "/>
    <n v="58.89"/>
    <s v="Premium"/>
    <s v="Não emitida"/>
    <s v="Jefferson SM Macedo"/>
    <s v="CPF 24597458859"/>
    <s v="Ária do luar 80 - Apto 112a, São Paulo - CEP: 08253040, São Paulo"/>
    <s v=" "/>
    <s v="Jefferson SM Macedo"/>
    <s v="24597458859"/>
    <s v="Rua Therezinha Untura Nascimento Pinto 170 / 170 B casa B Referencia: Próximo a caixa d'água - CEP 13976608 - Residencial Alonso Carmona Ortiz, Itapira, São Paulo"/>
    <s v="Itapira"/>
    <s v="São Paulo"/>
    <s v="13976608"/>
    <s v="Brasil"/>
    <s v="Correios e pontos de envio"/>
    <s v="3 de junho | 02:44"/>
    <s v="3 de junho | 13:01"/>
    <s v="Mercado Envios"/>
    <s v="MEL42321865165LMXDF01"/>
    <s v=" "/>
    <s v=" "/>
    <s v=" "/>
    <s v=" "/>
    <s v=" "/>
    <s v=" "/>
    <s v=" "/>
    <s v="Não"/>
    <s v=""/>
    <s v="Não"/>
  </r>
  <r>
    <x v="1"/>
    <s v="2000005770028264"/>
    <d v="2023-06-02T00:00:00"/>
    <s v="Entregue"/>
    <s v="Chegou em 6 de junho"/>
    <s v="Não"/>
    <n v="1"/>
    <n v="215.76"/>
    <s v=""/>
    <n v="-36.68"/>
    <n v="-20.45"/>
    <s v=""/>
    <n v="158.63"/>
    <s v=" "/>
    <x v="89"/>
    <s v="MLB3292612341"/>
    <s v="Kit Rolamento Eixo Traseiro C Bucha 47mm Peugeot 206 99 A 10"/>
    <s v=" "/>
    <n v="215.76"/>
    <s v="Premium"/>
    <s v="Não emitida"/>
    <s v="Alexsandro Silva"/>
    <s v="CPF 63046997515"/>
    <s v="marcelino dantas 240 - casa, centro, Cipó - CEP: 48450000, Bahia"/>
    <s v=" "/>
    <s v="Alexsandro Silva"/>
    <s v="63046997515"/>
    <s v="Rua Marcelino Dantas 240 / casa, centro - CEP 48450000 - Cipó, Bahia"/>
    <s v="Cipó"/>
    <s v="Bahia"/>
    <s v="48450000"/>
    <s v="Brasil"/>
    <s v="Correios e pontos de envio"/>
    <s v="3 de junho | 05:25"/>
    <s v="6 de junho | 15:05"/>
    <s v="Mercado Envios"/>
    <s v="MEL42321863431LMXDF01"/>
    <s v=" "/>
    <s v=" "/>
    <s v=" "/>
    <s v=" "/>
    <s v=" "/>
    <s v=" "/>
    <s v=" "/>
    <s v="Não"/>
    <s v=""/>
    <s v="Não"/>
  </r>
  <r>
    <x v="1"/>
    <s v="2000005753582594"/>
    <d v="2023-06-02T00:00:00"/>
    <s v="Entregue"/>
    <s v="Chegou em 6 de junho"/>
    <s v="Não"/>
    <n v="1"/>
    <n v="164.5"/>
    <n v="25.29"/>
    <n v="-19.739999999999998"/>
    <n v="-64.239999999999995"/>
    <s v=""/>
    <n v="105.81"/>
    <s v=" "/>
    <x v="23"/>
    <s v="MLB3466423832"/>
    <s v="Bandeja Direita Com Pivô 206 1999 A 2010"/>
    <s v=" "/>
    <n v="164.5"/>
    <s v="Clássico"/>
    <s v="Não emitida"/>
    <s v="Camila Pereira maciel"/>
    <s v="CPF 96958073134"/>
    <s v="Rua Severino Peixoto 9 - Jardim Paraná, Nobres - CEP: 78460000, Mato Grosso"/>
    <s v=" "/>
    <s v="Camila Pereira maciel"/>
    <s v="96958073134"/>
    <s v="Rua Severino Peixoto 9 / Rua E . Quadra 1 Referencia: Rua e . Quadra 1 - CEP 78460000 - Jardim Paraná, Nobres, Mato Grosso"/>
    <s v="Nobres"/>
    <s v="Mato Grosso"/>
    <s v="78460000"/>
    <s v="Brasil"/>
    <s v="Correios e pontos de envio"/>
    <s v="3 de junho | 05:30"/>
    <s v="6 de junho | 15:11"/>
    <s v="Mercado Envios"/>
    <s v="MEL42315074778LMXDF01"/>
    <s v=" "/>
    <s v=" "/>
    <s v=" "/>
    <s v=" "/>
    <s v=" "/>
    <s v=" "/>
    <s v=" "/>
    <s v="Não"/>
    <s v=""/>
    <s v="Não"/>
  </r>
  <r>
    <x v="1"/>
    <s v="2000005769572032"/>
    <d v="2023-06-02T00:00:00"/>
    <s v="Entregue"/>
    <s v="Chegou em 5 de junho"/>
    <s v="Não"/>
    <n v="1"/>
    <n v="218.24"/>
    <s v=""/>
    <n v="-37.1"/>
    <n v="-20.45"/>
    <s v=""/>
    <n v="160.69"/>
    <s v=" "/>
    <x v="398"/>
    <s v="MLB3614872450"/>
    <s v="Par Reparo Rolamento Eixo Traseiro Xsara Picasso 2001 A 11"/>
    <s v=" "/>
    <n v="218.24"/>
    <s v="Premium"/>
    <s v="Não emitida"/>
    <s v="victor rocha"/>
    <s v="CPF 43994721890"/>
    <s v="rua cambará 171 - sala 02, varzea paulista - CEP: 13226560, São Paulo"/>
    <s v=" "/>
    <s v="victor rocha"/>
    <s v="43994721890"/>
    <s v="AVENIDA SAMUEL MARTINS 1256 / CEP 13202252 - Jundiaí, São Paulo"/>
    <s v="Jundiaí"/>
    <s v="São Paulo"/>
    <s v="13202252"/>
    <s v="Brasil"/>
    <s v="Correios e pontos de envio"/>
    <s v="3 de junho | 02:15"/>
    <s v="5 de junho | 11:34"/>
    <s v="Mercado Envios"/>
    <s v="MEL42321734404LMXDF01"/>
    <s v="https://myaccount.mercadolivre.com.br/shipments/42321734404/detail"/>
    <s v=" "/>
    <s v=" "/>
    <s v=" "/>
    <s v=" "/>
    <s v=" "/>
    <s v=" "/>
    <s v="Não"/>
    <s v=""/>
    <s v="Não"/>
  </r>
  <r>
    <x v="1"/>
    <s v="2000005769461812"/>
    <d v="2023-06-02T00:00:00"/>
    <s v="Entregue"/>
    <s v="Chegou em 4 de junho"/>
    <s v="Não"/>
    <n v="2"/>
    <n v="171.86"/>
    <s v=""/>
    <n v="-29.22"/>
    <n v="-36.9"/>
    <s v=""/>
    <n v="105.74"/>
    <s v=" "/>
    <x v="394"/>
    <s v="MLB3287644819"/>
    <s v="Kit Rolamento Eixo Traseiro 207 Passion 50mm 11 A 15 C Barra"/>
    <s v=" "/>
    <n v="85.93"/>
    <s v="Premium"/>
    <s v="Não emitida"/>
    <s v="Gilberto de Almeida Moris Filho"/>
    <s v="CPF 99416875104"/>
    <s v="Avenida João Pedro Pedrossian 3419, Aparecida do Taboado - CEP: 79570000, Mato Grosso do Sul"/>
    <s v=" "/>
    <s v="Gilberto de Almeida Moris Filho"/>
    <s v="99416875104"/>
    <s v="Rua Roma 457 / CEP 15775000 - JARDIM ITÁLIA, Santa Fé do Sul, São Paulo"/>
    <s v="Santa Fé do Sul"/>
    <s v="São Paulo"/>
    <s v="15775000"/>
    <s v="Brasil"/>
    <s v="Correios e pontos de envio"/>
    <s v="3 de junho | 07:17"/>
    <s v="4 de junho | 09:28"/>
    <s v="Mercado Envios"/>
    <s v="MEL42321628773LMXDF01"/>
    <s v=" "/>
    <s v=" "/>
    <s v=" "/>
    <s v=" "/>
    <s v=" "/>
    <s v=" "/>
    <s v=" "/>
    <s v="Não"/>
    <s v=""/>
    <s v="Não"/>
  </r>
  <r>
    <x v="1"/>
    <s v="2000005769462300"/>
    <d v="2023-06-02T00:00:00"/>
    <s v="Entregue"/>
    <s v="Chegou em 5 de junho"/>
    <s v="Não"/>
    <n v="1"/>
    <n v="222.89"/>
    <s v=""/>
    <n v="-37.89"/>
    <n v="-18.45"/>
    <s v=""/>
    <n v="166.55"/>
    <s v=" "/>
    <x v="199"/>
    <s v="MLB3319294421"/>
    <s v="Kit Rolamento Eixo Traseiro C Bucha 50mm 207 Passion"/>
    <s v=" "/>
    <n v="222.89"/>
    <s v="Premium"/>
    <s v="Não emitida"/>
    <s v="Wilson Ricardo Candido  Ricardo Candido "/>
    <s v="CPF 84296860100"/>
    <s v="José Bonifácio 520, Naviraí - CEP: 79950000, Mato Grosso do Sul"/>
    <s v=" "/>
    <s v="Wilson Ricardo Candido  Ricardo Candido "/>
    <s v="84296860100"/>
    <s v="Avenida Campo Grande 560 / garagem carro Referencia: Ao lado da Conveniencia do Rodrigo - CEP 79950000 - centro, Naviraí, Mato Grosso do Sul"/>
    <s v="Naviraí"/>
    <s v="Mato Grosso do Sul"/>
    <s v="79950000"/>
    <s v="Brasil"/>
    <s v="Correios e pontos de envio"/>
    <s v="3 de junho | 05:51"/>
    <s v="5 de junho | 16:49"/>
    <s v="Mercado Envios"/>
    <s v="MEL42321623685LMXDF01"/>
    <s v=" "/>
    <s v=" "/>
    <s v=" "/>
    <s v=" "/>
    <s v=" "/>
    <s v=" "/>
    <s v=" "/>
    <s v="Não"/>
    <s v=""/>
    <s v="Não"/>
  </r>
  <r>
    <x v="1"/>
    <s v="2000005769282966"/>
    <d v="2023-06-02T00:00:00"/>
    <s v="Entregue"/>
    <s v="Chegou em 5 de junho"/>
    <s v="Não"/>
    <n v="1"/>
    <n v="85"/>
    <s v=""/>
    <n v="-14.45"/>
    <n v="-21.45"/>
    <s v=""/>
    <n v="49.1"/>
    <s v=" "/>
    <x v="294"/>
    <s v="MLB3304846397"/>
    <s v="Pino Guia Pinça De Freio Corolla Fielder 1.8 16v 2003 A 2007"/>
    <s v=" "/>
    <n v="85"/>
    <s v="Premium"/>
    <s v="Não emitida"/>
    <s v="cristiano junior"/>
    <s v="CPF 77577590134"/>
    <s v="Cornelio Pena 171 - itabira, Itabira - CEP: 35900241, Minas Gerais"/>
    <s v=" "/>
    <s v="cristiano junior"/>
    <s v="77577590134"/>
    <s v="Rua Cornélio Pena 171 / CEP 35900241 - Quatorze de Fevereiro, Itabira, Minas Gerais"/>
    <s v="Itabira"/>
    <s v="Minas Gerais"/>
    <s v="35900241"/>
    <s v="Brasil"/>
    <s v="Correios e pontos de envio"/>
    <s v="3 de junho | 07:15"/>
    <s v="5 de junho | 15:33"/>
    <s v="Mercado Envios"/>
    <s v="MEL42321611730LMXDF01"/>
    <s v=" "/>
    <s v=" "/>
    <s v=" "/>
    <s v=" "/>
    <s v=" "/>
    <s v=" "/>
    <s v=" "/>
    <s v="Não"/>
    <s v=""/>
    <s v="Não"/>
  </r>
  <r>
    <x v="1"/>
    <s v="2000005769253764"/>
    <d v="2023-06-02T00:00:00"/>
    <s v="Entregue"/>
    <s v="Chegou em 7 de junho"/>
    <s v="Não"/>
    <n v="1"/>
    <n v="145.49"/>
    <s v=""/>
    <n v="-17.46"/>
    <n v="-20.45"/>
    <s v=""/>
    <n v="107.58"/>
    <s v="Sim"/>
    <x v="79"/>
    <s v="MLB3575656310"/>
    <s v="Cabo Do Trambulador Engate Palio Way Economy 2004 Diante"/>
    <s v=" "/>
    <n v="145.49"/>
    <s v="Clássico"/>
    <s v="Não emitida"/>
    <s v="Paulo Claus Sobrinho"/>
    <s v="CPF 81350775134"/>
    <s v="Manoel Francisco da Silva 770 - Casa, Rio Negro - CEP: 79470000, Mato Grosso do Sul"/>
    <s v=" "/>
    <s v="Paulo Claus Sobrinho"/>
    <s v="81350775134"/>
    <s v="Rua Manoel Francisco da Silva 770 / Casa Referencia: Perto do bar da batata ao lado da oficina do Loro Mecânico - CEP 79470000 - Santa Fe, Rio Negro, Mato Grosso do Sul"/>
    <s v="Rio Negro"/>
    <s v="Mato Grosso do Sul"/>
    <s v="79470000"/>
    <s v="Brasil"/>
    <s v="Correios e pontos de envio"/>
    <s v="7 de junho | 07:42"/>
    <s v="7 de junho | 15:05"/>
    <s v="Mercado Envios"/>
    <s v="MEL42321600400FMDOF01"/>
    <s v=" "/>
    <s v=" "/>
    <s v=" "/>
    <s v=" "/>
    <s v=" "/>
    <s v=" "/>
    <s v=" "/>
    <s v="Não"/>
    <s v=""/>
    <s v="Não"/>
  </r>
  <r>
    <x v="1"/>
    <s v="2000005766922318"/>
    <d v="2023-06-02T00:00:00"/>
    <s v="Você cancelou a venda"/>
    <s v=" "/>
    <s v="Não"/>
    <n v="1"/>
    <n v="85.93"/>
    <n v="26.38"/>
    <n v="-14.61"/>
    <n v="-44.83"/>
    <n v="-52.87"/>
    <n v="0"/>
    <s v="Sim"/>
    <x v="394"/>
    <s v="MLB3467683900"/>
    <s v="Kit Rolamento Eixo Traseiro 207 50mm 2012 A 2015 C Barra"/>
    <s v=" "/>
    <n v="85.93"/>
    <s v="Premium"/>
    <s v="Não emitida"/>
    <s v="Felipe Campos"/>
    <s v="CPF 09193010451"/>
    <s v="maria bispo  291 - Casa, major sales - CEP: 58945000, Rio Grande do Norte"/>
    <s v=" "/>
    <s v="Felipe Campos"/>
    <s v="09193010451"/>
    <s v=" "/>
    <s v="Major Sales"/>
    <s v="Rio Grande do Norte"/>
    <s v="59945000"/>
    <s v="Brasil"/>
    <s v="Correios e pontos de envio"/>
    <s v="3 de junho | 06:00"/>
    <s v=" "/>
    <s v="Mercado Envios"/>
    <s v="MEL42320599563LMXDF01"/>
    <s v=" "/>
    <s v=" "/>
    <s v=" "/>
    <s v=" "/>
    <s v=" "/>
    <s v=" "/>
    <s v=" "/>
    <s v="Não"/>
    <s v=""/>
    <s v="Não"/>
  </r>
  <r>
    <x v="1"/>
    <s v="2000004502967019"/>
    <d v="2023-06-02T00:00:00"/>
    <s v="Devolução finalizada com reembolso para o comprador"/>
    <s v="O produto devolvido chegou em quinta-feira, 22 de junho."/>
    <s v="Sim"/>
    <n v="1"/>
    <n v="499"/>
    <s v=""/>
    <n v="-127.73"/>
    <n v="-21.45"/>
    <n v="-414.17"/>
    <n v="-64.349999999999994"/>
    <s v="Sim"/>
    <x v="402"/>
    <s v="MLB3471154356"/>
    <s v="Cabo De Marcha Prisma 2014 Em Diante"/>
    <s v=" "/>
    <n v="499"/>
    <s v="Premium"/>
    <s v="Não emitida"/>
    <s v="Jhonathan Meira"/>
    <s v="CPF 08378499936"/>
    <s v="Rua Miguel Spodaryk 46 - rua ao lado da borracharia advance, Curitiba - CEP: 82100580, Paraná"/>
    <s v=" "/>
    <s v="Jhonathan Meira"/>
    <s v="08378499936"/>
    <s v="Rua Cecília Iter 177 / Vila Progresso (Zona Leste), São Paulo (08240730), São Paulo"/>
    <s v="São Paulo"/>
    <s v="São Paulo"/>
    <s v="08240730"/>
    <s v="Brasil"/>
    <s v="Correios e pontos de envio"/>
    <s v="14 de junho | 16:27"/>
    <s v="22 de junho | 09:24"/>
    <s v="Mercado Envios"/>
    <s v="QC652672459BR"/>
    <s v="https://www2.correios.com.br/sistemas/rastreamento/resultado.cfm"/>
    <s v=" "/>
    <s v=" "/>
    <s v=" "/>
    <s v=" "/>
    <s v=" "/>
    <s v=" "/>
    <s v="Não"/>
    <n v="1"/>
    <s v="Não"/>
  </r>
  <r>
    <x v="1"/>
    <s v="2000005767403786"/>
    <d v="2023-06-01T00:00:00"/>
    <s v="Entregue"/>
    <s v="Chegou em 7 de junho"/>
    <s v="Não"/>
    <n v="1"/>
    <n v="133.46"/>
    <n v="11.27"/>
    <n v="-16.02"/>
    <n v="-31.72"/>
    <s v=""/>
    <n v="96.99"/>
    <s v="Sim"/>
    <x v="39"/>
    <s v="MLB3287608063"/>
    <s v="2 Kits Rolamento Eixo Traseiro Peugeot 207 47mm 2008 A 2010"/>
    <s v=" "/>
    <n v="133.46"/>
    <s v="Clássico"/>
    <s v="Não emitida"/>
    <s v="Arnaldo Tamke"/>
    <s v="CPF 00054559014"/>
    <s v="Estrada Capao Do Bugio 320 - Assentamento, Manoel Viana - CEP: 97640000, Rio Grande do Sul"/>
    <s v=" "/>
    <s v="Arnaldo Tamke"/>
    <s v="00054559014"/>
    <s v="Rua Walter Antolini 243 / Referencia: Coab - CEP 97640000 - Vila Nova, Manoel Viana, Rio Grande do Sul"/>
    <s v="Manoel Viana"/>
    <s v="Rio Grande do Sul"/>
    <s v="97640000"/>
    <s v="Brasil"/>
    <s v="Correios e pontos de envio"/>
    <s v="3 de junho | 06:50"/>
    <s v="7 de junho | 12:07"/>
    <s v="Mercado Envios"/>
    <s v="MEL42320869554LMXDF01"/>
    <s v=" "/>
    <s v=" "/>
    <s v=" "/>
    <s v=" "/>
    <s v=" "/>
    <s v=" "/>
    <s v=" "/>
    <s v="Não"/>
    <s v=""/>
    <s v="Não"/>
  </r>
  <r>
    <x v="1"/>
    <s v="2000004501955201"/>
    <d v="2023-06-01T00:00:00"/>
    <s v="Devolução em preparação"/>
    <s v="A pessoa que comprou o produto está embalando o pacote para devolvê-lo."/>
    <s v="Sim"/>
    <n v="1"/>
    <n v="139.1"/>
    <n v="10.82"/>
    <n v="-23.65"/>
    <n v="-31.27"/>
    <s v=""/>
    <n v="95"/>
    <s v="Sim"/>
    <x v="39"/>
    <s v="MLB3467360254"/>
    <s v="2 Kits Rolamento Eixo Traseiro Peugeot 206 47mm 1999 A 2010"/>
    <s v=" "/>
    <n v="139.1"/>
    <s v="Premium"/>
    <s v="Não emitida"/>
    <s v="Alisson Bispo"/>
    <s v="CPF 86112900548"/>
    <s v="Rua Stuart Edgar Angel Jones 12, Salvador - CEP: 41320040, Bahia"/>
    <s v=" "/>
    <s v="Alisson Bispo"/>
    <s v="86112900548"/>
    <s v="Rua Cecília Iter 177 / Vila Progresso (Zona Leste), São Paulo (08240730), São Paulo"/>
    <s v="São Paulo"/>
    <s v="São Paulo"/>
    <s v="08240730"/>
    <s v="Brasil"/>
    <s v="Correios e pontos de envio"/>
    <s v=" "/>
    <s v=" "/>
    <s v="Mercado Envios"/>
    <s v=" "/>
    <s v=" "/>
    <s v=" "/>
    <s v=" "/>
    <s v=" "/>
    <s v=" "/>
    <s v=" "/>
    <s v=" "/>
    <s v="Sim"/>
    <s v=""/>
    <s v="Não"/>
  </r>
  <r>
    <x v="1"/>
    <s v="2000005766645736"/>
    <d v="2023-06-01T00:00:00"/>
    <s v="Entregue"/>
    <s v="Chegou em 2 de junho"/>
    <s v="Não"/>
    <n v="1"/>
    <n v="107.25"/>
    <n v="1.39"/>
    <n v="-12.87"/>
    <s v=""/>
    <s v=""/>
    <n v="95.77"/>
    <s v=" "/>
    <x v="7"/>
    <s v="MLB3291459179"/>
    <s v="Kit Bomba De Combustível Gasolina Palio Weekend 97 A 04"/>
    <s v=" "/>
    <n v="107.25"/>
    <s v="Clássico"/>
    <s v="Autorizado"/>
    <s v="paulo mendes"/>
    <s v="CPF 08771909842"/>
    <s v="António Dmim 396, São Paulo - CEP: 08122190, São Paulo"/>
    <s v=" "/>
    <s v="paulo mendes"/>
    <s v="08771909842"/>
    <s v="Rua Antônio D'Amin 396 / CEP 08122190 - Jardim das Oliveiras, São Paulo, São Paulo"/>
    <s v="São Paulo"/>
    <s v="São Paulo"/>
    <s v="08122190"/>
    <s v="Brasil"/>
    <s v="Mercado Envios Flex"/>
    <s v="2 de junho | 16:13"/>
    <s v="2 de junho | 20:08"/>
    <s v="JUNIORCRISMAN1 JUNIORCRISMAN1"/>
    <s v="42320489601"/>
    <s v=" "/>
    <s v=" "/>
    <s v=" "/>
    <s v=" "/>
    <s v=" "/>
    <s v=" "/>
    <s v=" "/>
    <s v="Não"/>
    <s v=""/>
    <s v="Não"/>
  </r>
  <r>
    <x v="1"/>
    <s v="2000005765292882"/>
    <d v="2023-06-01T00:00:00"/>
    <s v="Devolução finalizada com reembolso para o comprador"/>
    <s v="O produto devolvido chegou em sexta-feira, 9 de junho."/>
    <s v="Não"/>
    <n v="1"/>
    <n v="56.16"/>
    <n v="15.9"/>
    <n v="-28.14"/>
    <s v=""/>
    <n v="-43.92"/>
    <n v="0"/>
    <s v="Sim"/>
    <x v="66"/>
    <s v="MLB3646058556"/>
    <s v="Suporte Radiador Ambos Lados Com Ar Corsa Hatch 94 A 2002"/>
    <s v=" "/>
    <n v="56.16"/>
    <s v="Clássico"/>
    <s v="Autorizado"/>
    <s v="Paulo Cesar Ferreira"/>
    <s v="CPF 42297733828"/>
    <s v="pinhal 152, Suzano - CEP: 08694310, São Paulo"/>
    <s v=" "/>
    <s v="Paulo Cesar Ferreira"/>
    <s v="42297733828"/>
    <s v="Rua Cecília Iter 177 / Vila Progresso (Zona Leste), São Paulo (08240730), São Paulo"/>
    <s v="São Paulo"/>
    <s v="São Paulo"/>
    <s v="08240730"/>
    <s v="Brasil"/>
    <s v="Mercado Envios Flex"/>
    <s v="5 de junho | 09:50"/>
    <s v="9 de junho | 12:20"/>
    <s v="HELEN CRIS"/>
    <s v="OV411287107BR"/>
    <s v="https://www2.correios.com.br/sistemas/rastreamento/resultado.cfm"/>
    <s v=" "/>
    <s v=" "/>
    <s v=" "/>
    <s v=" "/>
    <s v=" "/>
    <s v=" "/>
    <s v="Sim"/>
    <n v="1"/>
    <s v="Não"/>
  </r>
  <r>
    <x v="1"/>
    <s v="2000005765214470"/>
    <d v="2023-06-01T00:00:00"/>
    <s v="Entregue"/>
    <s v="Chegou em 13 de junho"/>
    <s v="Não"/>
    <n v="1"/>
    <n v="58.89"/>
    <n v="69.8"/>
    <n v="-15.51"/>
    <n v="-69.8"/>
    <s v=""/>
    <n v="43.38"/>
    <s v="Sim"/>
    <x v="38"/>
    <s v="MLB3286247329"/>
    <s v="Par Kit Rolamento Roda Traseira Celta Até 2011"/>
    <s v=" "/>
    <n v="58.89"/>
    <s v="Premium"/>
    <s v="Não emitida"/>
    <s v="José Nicelio"/>
    <s v="CPF 02946975355"/>
    <s v="Rua Castelo branco 32, Novo Oriente - CEP: 63740000, Ceará"/>
    <s v=" "/>
    <s v="José Nicelio"/>
    <s v="02946975355"/>
    <s v="Rua Castelo Branco 32 / CEP 63740000 - centro, Novo Oriente, Ceará"/>
    <s v="Novo Oriente"/>
    <s v="Ceará"/>
    <s v="63740000"/>
    <s v="Brasil"/>
    <s v="Correios e pontos de envio"/>
    <s v="3 de junho | 05:30"/>
    <s v="13 de junho | 10:31"/>
    <s v="Loggi"/>
    <s v="ML42319937494135551"/>
    <s v="https://www.loggi.com/rastreador/3762947aef/ML42319937494135551"/>
    <s v=" "/>
    <s v=" "/>
    <s v=" "/>
    <s v=" "/>
    <s v=" "/>
    <s v=" "/>
    <s v="Não"/>
    <s v=""/>
    <s v="Não"/>
  </r>
  <r>
    <x v="1"/>
    <s v="2000005764676376"/>
    <d v="2023-06-01T00:00:00"/>
    <s v="Entregue"/>
    <s v="Chegou em 7 de junho"/>
    <s v="Não"/>
    <n v="1"/>
    <n v="117.27"/>
    <n v="12.57"/>
    <n v="-19.940000000000001"/>
    <n v="-33.020000000000003"/>
    <s v=""/>
    <n v="76.88"/>
    <s v=" "/>
    <x v="164"/>
    <s v="MLB3304802265"/>
    <s v="Kit Pino Guia Pinça De Freio Hb20 2012 Em Diante"/>
    <s v=" "/>
    <n v="117.27"/>
    <s v="Premium"/>
    <s v="Não emitida"/>
    <s v="Bruno Brasiliense"/>
    <s v="CPF 01871826047"/>
    <s v="JOÃO BATISTA GENRO 47 - CASA, Cacequi - CEP: 97450000, Rio Grande do Sul"/>
    <s v=" "/>
    <s v="Bruno Brasiliense"/>
    <s v="01871826047"/>
    <s v="JOÃO BATISTA GENRO 47 / Referencia: Caso não encontre ninguém em casa ir até a loja por menos - CEP 97450000 - Centro, Cacequi, Rio Grande do Sul"/>
    <s v="Cacequi"/>
    <s v="Rio Grande do Sul"/>
    <s v="97450000"/>
    <s v="Brasil"/>
    <s v="Correios e pontos de envio"/>
    <s v="3 de junho | 06:50"/>
    <s v="7 de junho | 10:33"/>
    <s v="Mercado Envios"/>
    <s v="MEL42319710338LMXDF01"/>
    <s v=" "/>
    <s v=" "/>
    <s v=" "/>
    <s v=" "/>
    <s v=" "/>
    <s v=" "/>
    <s v=" "/>
    <s v="Não"/>
    <s v=""/>
    <s v="Não"/>
  </r>
  <r>
    <x v="1"/>
    <s v="2000005747772920"/>
    <d v="2023-06-01T00:00:00"/>
    <s v="Entregue"/>
    <s v="Chegou em 3 de junho"/>
    <s v="Não"/>
    <n v="1"/>
    <n v="36.85"/>
    <n v="16.8"/>
    <n v="-9.92"/>
    <n v="-16.8"/>
    <s v=""/>
    <n v="26.93"/>
    <s v="Sim"/>
    <x v="254"/>
    <s v="MLB3531125806"/>
    <s v="Kit Pino Guia Bucha Pinça Up 2011 A 2022"/>
    <s v=" "/>
    <n v="36.85"/>
    <s v="Clássico"/>
    <s v="Não emitida"/>
    <s v="luiz carlos ribeiro carlos"/>
    <s v="CPF 77084748768"/>
    <s v="Rua Das Palmeiras 93 - 308, Rio de Janeiro - CEP: 22270070, Rio de Janeiro"/>
    <s v=" "/>
    <s v="luiz carlos ribeiro carlos"/>
    <s v="77084748768"/>
    <s v="Avenida Ataulfo de Paiva 236 / 301 - CEP 22440032 - Leblon, Rio de Janeiro, Rio de Janeiro"/>
    <s v="Rio de Janeiro"/>
    <s v="Rio de Janeiro"/>
    <s v="22440032"/>
    <s v="Brasil"/>
    <s v="Correios e pontos de envio"/>
    <s v="3 de junho | 01:27"/>
    <s v="3 de junho | 18:54"/>
    <s v="Mercado Envios"/>
    <s v="MEL42312617961LMXDF01"/>
    <s v=" "/>
    <s v=" "/>
    <s v=" "/>
    <s v=" "/>
    <s v=" "/>
    <s v=" "/>
    <s v=" "/>
    <s v="Não"/>
    <s v=""/>
    <s v="Não"/>
  </r>
  <r>
    <x v="1"/>
    <s v="2000004500634125"/>
    <d v="2023-06-01T00:00:00"/>
    <s v="Devolução finalizada com reembolso para o comprador"/>
    <s v="O produto devolvido chegou em terça-feira, 27 de junho."/>
    <s v="Sim"/>
    <n v="2"/>
    <n v="278.2"/>
    <s v=""/>
    <n v="-47.3"/>
    <n v="-40.9"/>
    <n v="-190"/>
    <n v="0"/>
    <s v=" "/>
    <x v="39"/>
    <s v="MLB3467360254"/>
    <s v="2 Kits Rolamento Eixo Traseiro Peugeot 206 47mm 1999 A 2010"/>
    <s v=" "/>
    <n v="139.1"/>
    <s v="Premium"/>
    <s v="Não emitida"/>
    <s v="Flavio Cesar De Freitas"/>
    <s v="CPF 90335805787"/>
    <s v="av 14 de janeiro 162, cruz - CEP: 62595000, Ceará"/>
    <s v=" "/>
    <s v="Flavio Cesar De Freitas"/>
    <s v="90335805787"/>
    <s v="Rua Cecília Iter 177 / Vila Progresso (Zona Leste), São Paulo (08240730), São Paulo"/>
    <s v="São Paulo"/>
    <s v="São Paulo"/>
    <s v="08240730"/>
    <s v="Brasil"/>
    <s v="Correios e pontos de envio"/>
    <s v="7 de junho | 14:35"/>
    <s v="27 de junho | 09:56"/>
    <s v="Mercado Envios"/>
    <s v="QC688770722BR"/>
    <s v="https://www2.correios.com.br/sistemas/rastreamento/resultado.cfm"/>
    <s v=" "/>
    <s v=" "/>
    <s v=" "/>
    <s v=" "/>
    <s v=" "/>
    <s v=" "/>
    <s v="Sim"/>
    <s v=""/>
    <s v="Não"/>
  </r>
  <r>
    <x v="1"/>
    <s v="2000004500486197"/>
    <d v="2023-06-01T00:00:00"/>
    <s v="Entregue"/>
    <s v="Chegou em 3 de junho"/>
    <s v="Sim"/>
    <n v="1"/>
    <n v="93.59"/>
    <s v=""/>
    <n v="-15.91"/>
    <n v="-20.45"/>
    <s v=""/>
    <n v="57.23"/>
    <s v="Sim"/>
    <x v="102"/>
    <s v="MLB3602401316"/>
    <s v="Par Bieleta Traseira Barra Estabilizadora Blazer 1996 A 2011"/>
    <s v=" "/>
    <n v="93.59"/>
    <s v="Premium"/>
    <s v="Não emitida"/>
    <s v="joao pedro gois"/>
    <s v="CPF 54712165987"/>
    <s v="rua 7 de setembro 191 - casa, Pinhão - CEP: 85170000, Paraná"/>
    <s v=" "/>
    <s v="joao pedro gois"/>
    <s v="54712165987"/>
    <s v="Avenida Trifon Hanycz 220 / Tributaao - CEP 85170000 - Pinhão, Paraná"/>
    <s v="Pinhão"/>
    <s v="Paraná"/>
    <s v="85170000"/>
    <s v="Brasil"/>
    <s v="Correios e pontos de envio"/>
    <s v="2 de junho | 07:56"/>
    <s v="3 de junho | 11:42"/>
    <s v="Mercado Envios"/>
    <s v="MEL42319308897LMXDF01"/>
    <s v=" "/>
    <s v=" "/>
    <s v=" "/>
    <s v=" "/>
    <s v=" "/>
    <s v=" "/>
    <s v=" "/>
    <s v="Não"/>
    <s v=""/>
    <s v="Não"/>
  </r>
  <r>
    <x v="1"/>
    <s v="2000005763616380"/>
    <d v="2023-06-01T00:00:00"/>
    <s v="Cancelada pelo comprador"/>
    <s v="Cancelou porque se arrependeu da compra."/>
    <s v="Não"/>
    <n v="1"/>
    <n v="215.76"/>
    <s v=""/>
    <n v="-36.68"/>
    <n v="-20.45"/>
    <n v="-158.63"/>
    <n v="0"/>
    <s v=" "/>
    <x v="89"/>
    <s v="MLB3292612341"/>
    <s v="Kit Rolamento Eixo Traseiro C Bucha 47mm Peugeot 206 99 A 10"/>
    <s v=" "/>
    <n v="215.76"/>
    <s v="Premium"/>
    <s v="Não emitida"/>
    <s v="luis claudio antunes da silveira"/>
    <s v="CPF 53638930610"/>
    <s v="Avenida Guilherme Ferreira 935, Uberaba - CEP: 38022200, Minas Gerais"/>
    <s v=" "/>
    <s v="luis claudio antunes da silveira"/>
    <s v="53638930610"/>
    <s v=" "/>
    <s v="Uberaba"/>
    <s v="Minas Gerais"/>
    <s v="38022010"/>
    <s v="Brasil"/>
    <s v="Correios e pontos de envio"/>
    <s v=" "/>
    <s v=" "/>
    <s v="Mercado Envios"/>
    <s v=" "/>
    <s v=" "/>
    <s v=" "/>
    <s v=" "/>
    <s v=" "/>
    <s v=" "/>
    <s v=" "/>
    <s v=" "/>
    <s v="Não"/>
    <s v=""/>
    <s v="Não"/>
  </r>
  <r>
    <x v="1"/>
    <s v="2000004500273625"/>
    <d v="2023-06-01T00:00:00"/>
    <s v="Entregue"/>
    <s v="Chegou em 2 de junho"/>
    <s v="Sim"/>
    <n v="1"/>
    <n v="58.19"/>
    <n v="15.9"/>
    <n v="-15.39"/>
    <s v=""/>
    <s v=""/>
    <n v="58.7"/>
    <s v=" "/>
    <x v="87"/>
    <s v="MLB3598159058"/>
    <s v="Par Bieleta Dianteira Saveiro 2008 A 2016"/>
    <s v=" "/>
    <n v="58.19"/>
    <s v="Premium"/>
    <s v="Autorizado"/>
    <s v="Ketily Akeme Prospero de Sousa"/>
    <s v="CPF 08339148397"/>
    <s v="Rua Bangu 95, Itapevi - CEP: 06660540, São Paulo"/>
    <s v=" "/>
    <s v="Ketily Akeme Prospero de Sousa"/>
    <s v="08339148397"/>
    <s v="Avenida Engenheiro Heitor Antônio Eiras Garcia 8891 / Sara -11 932921803 Referencia: Ponto de referência - Loja de material de construção ( MATERIAL ANGELINO). - CEP 05564200 - Jardim Esmeralda, São Paulo, São Paulo"/>
    <s v="São Paulo"/>
    <s v="São Paulo"/>
    <s v="05564200"/>
    <s v="Brasil"/>
    <s v="Mercado Envios Flex"/>
    <s v="2 de junho | 16:02"/>
    <s v="2 de junho | 19:36"/>
    <s v="ANDRE DE FARIA MARINO"/>
    <s v="42319177602"/>
    <s v=" "/>
    <s v=" "/>
    <s v=" "/>
    <s v=" "/>
    <s v=" "/>
    <s v=" "/>
    <s v=" "/>
    <s v="Não"/>
    <s v=""/>
    <s v="Não"/>
  </r>
  <r>
    <x v="1"/>
    <s v="2000005763150334"/>
    <d v="2023-06-01T00:00:00"/>
    <s v="Entregue"/>
    <s v="Chegou em 3 de junho"/>
    <s v="Não"/>
    <n v="1"/>
    <n v="133.46"/>
    <s v=""/>
    <n v="-16.02"/>
    <n v="-20.45"/>
    <s v=""/>
    <n v="96.99"/>
    <s v="Sim"/>
    <x v="39"/>
    <s v="MLB3287608063"/>
    <s v="2 Kits Rolamento Eixo Traseiro Peugeot 207 47mm 2008 A 2010"/>
    <s v=" "/>
    <n v="133.46"/>
    <s v="Clássico"/>
    <s v="Não emitida"/>
    <s v="Hudson Pereira"/>
    <s v="CPF 12376425662"/>
    <s v="rua Justino marques Lobato 300 - Hudson, Varzelândia - CEP: 39450000, Minas Gerais"/>
    <s v=" "/>
    <s v="Hudson Pereira"/>
    <s v="12376425662"/>
    <s v="Rua Justono Marquês Lobato 300 / Hudson Referencia: Varzelndia brejo mutambal - CEP 39450000 - brejo do mutambal, Varzelândia, Minas Gerais"/>
    <s v="Varzelândia"/>
    <s v="Minas Gerais"/>
    <s v="39450000"/>
    <s v="Brasil"/>
    <s v="Correios e pontos de envio"/>
    <s v="2 de junho | 05:58"/>
    <s v="3 de junho | 14:53"/>
    <s v="Mercado Envios"/>
    <s v="MEL42319069316LMXDF01"/>
    <s v=" "/>
    <s v=" "/>
    <s v=" "/>
    <s v=" "/>
    <s v=" "/>
    <s v=" "/>
    <s v=" "/>
    <s v="Não"/>
    <s v=""/>
    <s v="Não"/>
  </r>
  <r>
    <x v="1"/>
    <s v="2000005763073502"/>
    <d v="2023-06-01T00:00:00"/>
    <s v="Entregue"/>
    <s v="Chegou em 2 de junho"/>
    <s v="Não"/>
    <n v="1"/>
    <n v="58.89"/>
    <n v="12.33"/>
    <n v="-15.51"/>
    <n v="-12.33"/>
    <s v=""/>
    <n v="43.38"/>
    <s v=" "/>
    <x v="38"/>
    <s v="MLB3286247329"/>
    <s v="Par Kit Rolamento Roda Traseira Celta Até 2011"/>
    <s v=" "/>
    <n v="58.89"/>
    <s v="Premium"/>
    <s v="Não emitida"/>
    <s v="David Palhano Dos Santos"/>
    <s v="CPF 61501042815"/>
    <s v="Rua Marília 358 - Chacara estrela de Davi, Cajamar - CEP: 07767700, São Paulo"/>
    <s v=" "/>
    <s v="David Palhano Dos Santos"/>
    <s v="61501042815"/>
    <s v="Rua Marília 358 / Referencia: Village Danúbio,Chacara Estrela de Davi.Caso não estiver pode entregar no 33 da mesma rua, sobrado (filha) - CEP 07767700 - Ponunduva, Cajamar, São Paulo"/>
    <s v="Cajamar"/>
    <s v="São Paulo"/>
    <s v="07767700"/>
    <s v="Brasil"/>
    <s v="Correios e pontos de envio"/>
    <s v="2 de junho | 02:05"/>
    <s v="2 de junho | 10:55"/>
    <s v="Mercado Envios"/>
    <s v="MEL42318978195LMXDF01"/>
    <s v=" "/>
    <s v=" "/>
    <s v=" "/>
    <s v=" "/>
    <s v=" "/>
    <s v=" "/>
    <s v=" "/>
    <s v="Não"/>
    <s v=""/>
    <s v="Não"/>
  </r>
  <r>
    <x v="1"/>
    <s v="2000005762697916"/>
    <d v="2023-06-01T00:00:00"/>
    <s v="Reclamação encerrada"/>
    <s v="Encerramos a reclamação da venda e te reembolsamos o dinheiro."/>
    <s v="Não"/>
    <n v="3"/>
    <n v="164.7"/>
    <s v=""/>
    <n v="-44.49"/>
    <s v=""/>
    <s v=""/>
    <n v="120.21"/>
    <s v=" "/>
    <x v="9"/>
    <s v="MLB2735548557"/>
    <s v="Par Kits De Rolamento Roda Traseira Gol G1 G2 G3 G4 G5"/>
    <s v=" "/>
    <n v="54.9"/>
    <s v="Premium"/>
    <s v="Não emitida"/>
    <s v="Josue Xavier de Carvalho"/>
    <s v="CPF 39554368615"/>
    <s v="marechal deodoro da fonseca 59 - casa, Cristina - CEP: 37476000, Minas Gerais"/>
    <s v=" "/>
    <s v="Josue Xavier de Carvalho"/>
    <s v="39554368615"/>
    <s v="Rua Mal Deodoro da Fonseca 59 / CEP 37476000 - Centro, Cristina, Minas Gerais"/>
    <s v="Cristina"/>
    <s v="Minas Gerais"/>
    <s v="37476000"/>
    <s v="Brasil"/>
    <s v="Correios e pontos de envio"/>
    <s v="2 de junho | 00:40"/>
    <s v="2 de junho | 14:21"/>
    <s v="Mercado Envios"/>
    <s v="MEL42318882138LMXDF01"/>
    <s v=" "/>
    <s v=" "/>
    <s v=" "/>
    <s v=" "/>
    <s v=" "/>
    <s v=" "/>
    <s v=" "/>
    <s v="Não"/>
    <n v="1"/>
    <s v="Não"/>
  </r>
  <r>
    <x v="1"/>
    <s v="2000005762741604"/>
    <d v="2023-06-01T00:00:00"/>
    <s v="Entregue"/>
    <s v="Chegou em 3 de junho"/>
    <s v="Não"/>
    <n v="1"/>
    <n v="126.09"/>
    <s v=""/>
    <n v="-21.44"/>
    <n v="-18.45"/>
    <s v=""/>
    <n v="86.2"/>
    <s v="Sim"/>
    <x v="403"/>
    <s v="MLB3498639988"/>
    <s v="Kit Reparo Pino Guia Pinça De Freio Dianteiro Versa 12 A 17"/>
    <s v=" "/>
    <n v="126.09"/>
    <s v="Premium"/>
    <s v="Não emitida"/>
    <s v="Edson Carvalho"/>
    <s v="CPF 25444280744"/>
    <s v="Rua Aviador Santos Dumont 452 - casa 18, Angra dos Reis - CEP: 23954275, Rio de Janeiro"/>
    <s v=" "/>
    <s v="Edson Carvalho"/>
    <s v="25444280744"/>
    <s v="Rua Aviador Santos Dumont 452 / casa - 18 Referencia: Colégio CIEPE - CEP 23953190 - Parque Perequê (Mambucaba), Angra dos Reis, Rio de Janeiro"/>
    <s v="Angra dos Reis"/>
    <s v="Rio de Janeiro"/>
    <s v="23953190"/>
    <s v="Brasil"/>
    <s v="Correios e pontos de envio"/>
    <s v="2 de junho | 01:51"/>
    <s v="3 de junho | 10:55"/>
    <s v="Mercado Envios"/>
    <s v="MEL42318900014LMXDF01"/>
    <s v=" "/>
    <s v=" "/>
    <s v=" "/>
    <s v=" "/>
    <s v=" "/>
    <s v=" "/>
    <s v=" "/>
    <s v="Não"/>
    <s v=""/>
    <s v="Não"/>
  </r>
  <r>
    <x v="1"/>
    <s v="2000005762555972"/>
    <d v="2023-06-01T00:00:00"/>
    <s v="Entregue"/>
    <s v="Chegou em 6 de junho"/>
    <s v="Não"/>
    <n v="1"/>
    <n v="133.46"/>
    <n v="11.27"/>
    <n v="-16.02"/>
    <n v="-31.72"/>
    <s v=""/>
    <n v="96.99"/>
    <s v="Sim"/>
    <x v="39"/>
    <s v="MLB3287608063"/>
    <s v="2 Kits Rolamento Eixo Traseiro Peugeot 207 47mm 2008 A 2010"/>
    <s v=" "/>
    <n v="133.46"/>
    <s v="Clássico"/>
    <s v="Não emitida"/>
    <s v="Rosivaldo Farias Da Costa Da Costa"/>
    <s v="CPF 60910119287"/>
    <s v="Conjunto Ariri Bolonha ,quadra 44 14 - Entre Avenida Central E Rua Esperantista, Belém - CEP: 66650355, Pará"/>
    <s v=" "/>
    <s v="Rosivaldo Farias Da Costa Da Costa"/>
    <s v="60910119287"/>
    <s v="Rua Rio Marituba QD 29 lote 02 539 / entre Guaçu e buriti Referencia: Px do posto médico do popular 2 - CEP 68515000 - popular 2, Parauapebas, Pará"/>
    <s v="Parauapebas"/>
    <s v="Pará"/>
    <s v="68515000"/>
    <s v="Brasil"/>
    <s v="Correios e pontos de envio"/>
    <s v="2 de junho | 04:58"/>
    <s v="6 de junho | 09:18"/>
    <s v="Mercado Envios"/>
    <s v="MEL42318823204LMXDF01"/>
    <s v=" "/>
    <s v=" "/>
    <s v=" "/>
    <s v=" "/>
    <s v=" "/>
    <s v=" "/>
    <s v=" "/>
    <s v="Não"/>
    <s v=""/>
    <s v="Não"/>
  </r>
  <r>
    <x v="1"/>
    <s v="2000004499848859"/>
    <d v="2023-06-01T00:00:00"/>
    <s v="Entregue"/>
    <s v="Chegou em 1 de junho"/>
    <s v="Sim"/>
    <n v="1"/>
    <n v="59.7"/>
    <n v="15.9"/>
    <n v="-15.65"/>
    <s v=""/>
    <s v=""/>
    <n v="59.95"/>
    <s v=" "/>
    <x v="38"/>
    <s v="MLB2735619005"/>
    <s v="Par Kit De Rolamento Roda Traseira Celta Corsa Prisma"/>
    <s v=" "/>
    <n v="59.7"/>
    <s v="Premium"/>
    <s v="Autorizado"/>
    <s v="Débora Martins"/>
    <s v="CPF 45255952800"/>
    <s v="Av alvaro machado pedrosa  231 - Casa 2, São Paulo - CEP: 02245000, São Paulo"/>
    <s v=" "/>
    <s v="Débora Martins"/>
    <s v="45255952800"/>
    <s v="Rua Elvira de Bortole 274 / Referencia: Oficina mecanica - CEP 02246000 - Vila Dom Pedro II, São Paulo, São Paulo"/>
    <s v="São Paulo"/>
    <s v="São Paulo"/>
    <s v="02246000"/>
    <s v="Brasil"/>
    <s v="Mercado Envios Flex"/>
    <s v="1 de junho | 16:26"/>
    <s v="1 de junho | 20:34"/>
    <s v="LAERCIO CASEMIRO"/>
    <s v="42318729291"/>
    <s v=" "/>
    <s v=" "/>
    <s v=" "/>
    <s v=" "/>
    <s v=" "/>
    <s v=" "/>
    <s v=" "/>
    <s v="Não"/>
    <s v=""/>
    <s v="Não"/>
  </r>
  <r>
    <x v="1"/>
    <s v="2000005761945016"/>
    <d v="2023-06-01T00:00:00"/>
    <s v="Entregue"/>
    <s v="Chegou em 1 de junho"/>
    <s v="Não"/>
    <n v="1"/>
    <n v="43.18"/>
    <n v="15.9"/>
    <n v="-10.68"/>
    <s v=""/>
    <s v=""/>
    <n v="48.4"/>
    <s v=" "/>
    <x v="20"/>
    <s v="MLB3563287234"/>
    <s v="Kit Reparo Bucha Alavanca Câmbio Varão Vectra Até 2005"/>
    <s v=" "/>
    <n v="43.18"/>
    <s v="Clássico"/>
    <s v="Autorizado"/>
    <s v="Israel Lourenço"/>
    <s v="CPF 16515369883"/>
    <s v="Estrada das Lágrimas 1209 - B, São Paulo - CEP: 04232000, São Paulo"/>
    <s v=" "/>
    <s v="Israel Lourenço"/>
    <s v="16515369883"/>
    <s v="Rua Itacolomi 1862 / mercado Referencia: supermercado Hikato - CEP 09280460 - Vila Curuçá, Santo André, São Paulo"/>
    <s v="Santo André"/>
    <s v="São Paulo"/>
    <s v="09280460"/>
    <s v="Brasil"/>
    <s v="Mercado Envios Flex"/>
    <s v="1 de junho | 16:24"/>
    <s v="1 de junho | 21:35"/>
    <s v="PATRICIA  MARIANO"/>
    <s v="42318492939"/>
    <s v=" "/>
    <s v=" "/>
    <s v=" "/>
    <s v=" "/>
    <s v=" "/>
    <s v=" "/>
    <s v=" "/>
    <s v="Não"/>
    <s v=""/>
    <s v="Não"/>
  </r>
  <r>
    <x v="1"/>
    <s v="2000005761398646"/>
    <d v="2023-06-01T00:00:00"/>
    <s v="Entregue"/>
    <s v="Chegou em 3 de junho"/>
    <s v="Não"/>
    <n v="1"/>
    <n v="109.77"/>
    <s v=""/>
    <n v="-18.66"/>
    <n v="-18.45"/>
    <s v=""/>
    <n v="72.66"/>
    <s v=" "/>
    <x v="334"/>
    <s v="MLB3320823393"/>
    <s v="Par Kit Pino Guia Pinça Freio Megane 1997 A 2004"/>
    <s v=" "/>
    <n v="109.77"/>
    <s v="Premium"/>
    <s v="Não emitida"/>
    <s v="José Francisco Machado de Oliveira"/>
    <s v="CPF 56066902849"/>
    <s v="Rua Mãe DÁgua 151, Petrópolis - CEP: 25745390, Rio de Janeiro"/>
    <s v=" "/>
    <s v="José Francisco Machado de Oliveira"/>
    <s v="56066902849"/>
    <s v="Rua Mãe D'Água 151 / Bar Da Palmira Santa Mônica - Itaipava - CEP 25745390 - Itaipava, Petrópolis, Rio de Janeiro"/>
    <s v="Petrópolis"/>
    <s v="Rio de Janeiro"/>
    <s v="25745390"/>
    <s v="Brasil"/>
    <s v="Correios e pontos de envio"/>
    <s v="2 de junho | 07:54"/>
    <s v="3 de junho | 12:49"/>
    <s v="Mercado Envios"/>
    <s v="MEL42318254027LMXDF01"/>
    <s v=" "/>
    <s v=" "/>
    <s v=" "/>
    <s v=" "/>
    <s v=" "/>
    <s v=" "/>
    <s v=" "/>
    <s v="Não"/>
    <s v=""/>
    <s v="Não"/>
  </r>
  <r>
    <x v="1"/>
    <s v="2000005761227258"/>
    <d v="2023-06-01T00:00:00"/>
    <s v="Venda entregue"/>
    <s v="Como o comprador não te enviou o produto, nós cancelamos a devolução e te liberamos o dinheiro."/>
    <s v="Não"/>
    <n v="1"/>
    <n v="107.25"/>
    <s v=""/>
    <n v="-12.87"/>
    <n v="-20.45"/>
    <s v=""/>
    <n v="73.930000000000007"/>
    <s v="Sim"/>
    <x v="7"/>
    <s v="MLB3291459179"/>
    <s v="Kit Bomba De Combustível Gasolina Palio Weekend 97 A 04"/>
    <s v=" "/>
    <n v="107.25"/>
    <s v="Clássico"/>
    <s v="Não emitida"/>
    <s v="Sergio De Oliveira"/>
    <s v="CPF 26640427850"/>
    <s v="Alexandre Bukel 72, pariquera açu - CEP: 11930000, São Paulo"/>
    <s v=" "/>
    <s v="Sergio De Oliveira"/>
    <s v="26640427850"/>
    <s v="Rua Viriato Leão de Moura 56 / casa Referencia: perto do preço bom - CEP 11930000 - vila Clementina, Pariquera-Açu, São Paulo"/>
    <s v="Pariquera-Açu"/>
    <s v="São Paulo"/>
    <s v="11930000"/>
    <s v="Brasil"/>
    <s v="Correios e pontos de envio"/>
    <s v="2 de junho | 02:51"/>
    <s v="2 de junho | 13:47"/>
    <s v="Mercado Envios"/>
    <s v="MEL42318248246LMXDF01"/>
    <s v=" "/>
    <s v=" "/>
    <s v=" "/>
    <s v=" "/>
    <s v=" "/>
    <s v=" "/>
    <s v=" "/>
    <s v="Sim"/>
    <n v="1"/>
    <s v="Não"/>
  </r>
</pivotCacheRecords>
</file>

<file path=xl/pivotCache/pivotCacheRecords2.xml><?xml version="1.0" encoding="utf-8"?>
<pivotCacheRecords xmlns="http://schemas.openxmlformats.org/spreadsheetml/2006/main" xmlns:r="http://schemas.openxmlformats.org/officeDocument/2006/relationships" count="417">
  <r>
    <s v="112058/59"/>
    <s v="KIT"/>
    <x v="0"/>
    <s v="Par Bandeja Com Pivô Strada 2005 A 2008"/>
    <s v="Caravela Spare"/>
    <n v="3"/>
    <n v="962.04"/>
    <n v="767.25"/>
    <m/>
    <m/>
    <n v="91.960000000000008"/>
    <n v="275.88"/>
    <n v="491.37"/>
    <n v="0.51075838842459775"/>
    <m/>
  </r>
  <r>
    <s v="772146/47"/>
    <s v="KIT"/>
    <x v="0"/>
    <s v="Bandeja Lado Direito Hb20 2012 A 2019 Com Pivô"/>
    <s v="Caravela Spare"/>
    <n v="1"/>
    <n v="493.15"/>
    <n v="382.86"/>
    <m/>
    <m/>
    <n v="126.2072"/>
    <n v="126.2072"/>
    <n v="256.65280000000001"/>
    <n v="0.52043556727162121"/>
    <m/>
  </r>
  <r>
    <s v="PAR-28006"/>
    <s v="KIT"/>
    <x v="1"/>
    <s v="Par Reparo Pino Guia Pinça De Freio Dianteiro Nissan March"/>
    <s v="MultiKit"/>
    <n v="4"/>
    <n v="500.57000000000005"/>
    <n v="368.11"/>
    <m/>
    <m/>
    <n v="35.6"/>
    <n v="142.4"/>
    <n v="225.71"/>
    <n v="0.45090596719739495"/>
    <m/>
  </r>
  <r>
    <s v="552006/07"/>
    <s v="KIT"/>
    <x v="2"/>
    <e v="#N/A"/>
    <e v="#N/A"/>
    <n v="1"/>
    <n v="470.94"/>
    <n v="351.93"/>
    <m/>
    <m/>
    <e v="#N/A"/>
    <e v="#N/A"/>
    <e v="#N/A"/>
    <e v="#N/A"/>
    <m/>
  </r>
  <r>
    <s v="PARFTK11030"/>
    <s v="KIT"/>
    <x v="2"/>
    <e v="#N/A"/>
    <e v="#N/A"/>
    <n v="5"/>
    <n v="435.46000000000004"/>
    <n v="316.06000000000006"/>
    <m/>
    <m/>
    <e v="#N/A"/>
    <e v="#N/A"/>
    <e v="#N/A"/>
    <e v="#N/A"/>
    <m/>
  </r>
  <r>
    <s v="KIT-FD001"/>
    <s v="KIT"/>
    <x v="2"/>
    <e v="#N/A"/>
    <e v="#N/A"/>
    <n v="2"/>
    <n v="351.46"/>
    <n v="266.38"/>
    <m/>
    <m/>
    <e v="#N/A"/>
    <e v="#N/A"/>
    <e v="#N/A"/>
    <e v="#N/A"/>
    <m/>
  </r>
  <r>
    <s v="PAR112126/27"/>
    <s v="KIT"/>
    <x v="0"/>
    <s v="Par Bandeja Inferior Com Pivô Idea Elx 2005 A 2016"/>
    <s v="Caravela Spare"/>
    <n v="1"/>
    <n v="267.51"/>
    <n v="223.62"/>
    <m/>
    <m/>
    <s v=""/>
    <e v="#VALUE!"/>
    <e v="#VALUE!"/>
    <e v="#VALUE!"/>
    <m/>
  </r>
  <r>
    <s v="Par-222108"/>
    <s v="KIT"/>
    <x v="2"/>
    <e v="#N/A"/>
    <e v="#N/A"/>
    <n v="1"/>
    <n v="275"/>
    <n v="215.55"/>
    <m/>
    <m/>
    <e v="#N/A"/>
    <e v="#N/A"/>
    <e v="#N/A"/>
    <e v="#N/A"/>
    <m/>
  </r>
  <r>
    <s v="PAR-5025"/>
    <s v="KIT"/>
    <x v="2"/>
    <e v="#N/A"/>
    <e v="#N/A"/>
    <n v="2"/>
    <n v="219.18"/>
    <n v="141.02000000000001"/>
    <m/>
    <m/>
    <e v="#N/A"/>
    <e v="#N/A"/>
    <e v="#N/A"/>
    <e v="#N/A"/>
    <m/>
  </r>
  <r>
    <s v="KIT-VW001"/>
    <s v="KIT"/>
    <x v="2"/>
    <e v="#N/A"/>
    <e v="#N/A"/>
    <n v="2"/>
    <n v="363.27"/>
    <n v="128.55000000000001"/>
    <m/>
    <m/>
    <e v="#N/A"/>
    <e v="#N/A"/>
    <e v="#N/A"/>
    <e v="#N/A"/>
    <m/>
  </r>
  <r>
    <s v="KIT-12152"/>
    <s v="KIT"/>
    <x v="2"/>
    <e v="#N/A"/>
    <e v="#N/A"/>
    <n v="1"/>
    <n v="147.71"/>
    <n v="112.03"/>
    <m/>
    <m/>
    <e v="#N/A"/>
    <e v="#N/A"/>
    <e v="#N/A"/>
    <e v="#N/A"/>
    <m/>
  </r>
  <r>
    <s v="PAR-5921"/>
    <s v="KIT"/>
    <x v="2"/>
    <e v="#N/A"/>
    <e v="#N/A"/>
    <n v="1"/>
    <n v="110.55"/>
    <n v="71.31"/>
    <m/>
    <m/>
    <e v="#N/A"/>
    <e v="#N/A"/>
    <e v="#N/A"/>
    <e v="#N/A"/>
    <m/>
  </r>
  <r>
    <s v="PAR-5313"/>
    <s v="KIT"/>
    <x v="2"/>
    <e v="#N/A"/>
    <e v="#N/A"/>
    <n v="2"/>
    <n v="214.5"/>
    <n v="70.16"/>
    <m/>
    <m/>
    <e v="#N/A"/>
    <e v="#N/A"/>
    <e v="#N/A"/>
    <e v="#N/A"/>
    <m/>
  </r>
  <r>
    <s v="PAR-5302"/>
    <s v="KIT"/>
    <x v="2"/>
    <e v="#N/A"/>
    <e v="#N/A"/>
    <n v="1"/>
    <n v="83"/>
    <n v="65.790000000000006"/>
    <m/>
    <m/>
    <e v="#N/A"/>
    <e v="#N/A"/>
    <e v="#N/A"/>
    <e v="#N/A"/>
    <m/>
  </r>
  <r>
    <s v="PAR-5416"/>
    <s v="KIT"/>
    <x v="2"/>
    <e v="#N/A"/>
    <e v="#N/A"/>
    <n v="2"/>
    <n v="186.66"/>
    <n v="61.68"/>
    <m/>
    <m/>
    <e v="#N/A"/>
    <e v="#N/A"/>
    <e v="#N/A"/>
    <e v="#N/A"/>
    <m/>
  </r>
  <r>
    <s v="PARFTK22002/03"/>
    <s v="KIT"/>
    <x v="3"/>
    <s v="Pivô Da Bandeja Inferior Lado Esquerdo New Civic 2006 A 2011"/>
    <s v="Caravela Spare"/>
    <n v="1"/>
    <n v="86.3"/>
    <n v="51.18"/>
    <m/>
    <m/>
    <s v=""/>
    <e v="#VALUE!"/>
    <e v="#VALUE!"/>
    <e v="#VALUE!"/>
    <m/>
  </r>
  <r>
    <s v="FTK22002/03"/>
    <s v="KIT"/>
    <x v="2"/>
    <e v="#N/A"/>
    <e v="#N/A"/>
    <n v="1"/>
    <n v="85.13"/>
    <n v="0"/>
    <m/>
    <m/>
    <e v="#N/A"/>
    <e v="#N/A"/>
    <e v="#N/A"/>
    <e v="#N/A"/>
    <m/>
  </r>
  <r>
    <s v="PARFTK33395"/>
    <s v="KIT"/>
    <x v="2"/>
    <e v="#N/A"/>
    <e v="#N/A"/>
    <n v="1"/>
    <n v="105.98"/>
    <n v="0"/>
    <m/>
    <m/>
    <e v="#N/A"/>
    <e v="#N/A"/>
    <e v="#N/A"/>
    <e v="#N/A"/>
    <m/>
  </r>
  <r>
    <s v="PAR-FTK3320K"/>
    <e v="#N/A"/>
    <x v="2"/>
    <s v="Par Coifa Semi Eixo Lado Câmbio Fiorino 1980 A 2009"/>
    <e v="#N/A"/>
    <n v="1"/>
    <n v="34.99"/>
    <n v="23.54"/>
    <m/>
    <m/>
    <e v="#N/A"/>
    <e v="#N/A"/>
    <e v="#N/A"/>
    <e v="#N/A"/>
    <m/>
  </r>
  <r>
    <s v="par772102/3"/>
    <s v="KIT"/>
    <x v="0"/>
    <s v="Par Bandeja Com Pivô March 2011 Em Diante"/>
    <s v="Caravela Spare"/>
    <n v="8"/>
    <n v="2383.2000000000003"/>
    <n v="1405.26"/>
    <m/>
    <m/>
    <s v=""/>
    <e v="#VALUE!"/>
    <e v="#VALUE!"/>
    <e v="#VALUE!"/>
    <m/>
  </r>
  <r>
    <s v="PAR332110/11"/>
    <s v="KIT"/>
    <x v="0"/>
    <s v="Par Bandeja Superior  S10 4x2 E 4x4  1995 Á 2011 Sem Pivô"/>
    <s v="Caravela Spare"/>
    <n v="3"/>
    <n v="947.06999999999994"/>
    <n v="669.21"/>
    <m/>
    <m/>
    <s v=""/>
    <e v="#VALUE!"/>
    <e v="#VALUE!"/>
    <e v="#VALUE!"/>
    <m/>
  </r>
  <r>
    <s v="442118/19"/>
    <s v="KIT"/>
    <x v="0"/>
    <s v="Par Bandeja Inferior Com Pivô Amarok 2010 A 2020 2.0"/>
    <s v="Caravela Spare"/>
    <n v="1"/>
    <n v="499.79"/>
    <n v="375.88"/>
    <m/>
    <m/>
    <s v=""/>
    <e v="#VALUE!"/>
    <e v="#VALUE!"/>
    <e v="#VALUE!"/>
    <m/>
  </r>
  <r>
    <s v="332147/48"/>
    <s v="KIT"/>
    <x v="0"/>
    <s v="Par Bandeja Superior Caravan 1975 A 1992"/>
    <s v="Caravela Spare"/>
    <n v="1"/>
    <n v="447"/>
    <n v="332.06"/>
    <m/>
    <m/>
    <s v=""/>
    <e v="#VALUE!"/>
    <e v="#VALUE!"/>
    <e v="#VALUE!"/>
    <m/>
  </r>
  <r>
    <s v="PAR442050"/>
    <s v="KIT"/>
    <x v="0"/>
    <s v="Par Bandeja Dianteira Gol 1993 A 2014 Exceto Geração 5"/>
    <s v="Caravela Spare"/>
    <n v="9"/>
    <n v="654.21"/>
    <n v="281.87"/>
    <m/>
    <m/>
    <s v=""/>
    <e v="#VALUE!"/>
    <e v="#VALUE!"/>
    <e v="#VALUE!"/>
    <m/>
  </r>
  <r>
    <s v="772110/11"/>
    <s v="KIT"/>
    <x v="0"/>
    <s v="Par Bandeja Dianteira Sentra 2007 A 2012 Com Pivô"/>
    <s v="Caravela Spare"/>
    <n v="2"/>
    <n v="695.8"/>
    <n v="267.2"/>
    <m/>
    <m/>
    <s v=""/>
    <e v="#VALUE!"/>
    <e v="#VALUE!"/>
    <e v="#VALUE!"/>
    <m/>
  </r>
  <r>
    <s v="772246/47"/>
    <s v="KIT"/>
    <x v="0"/>
    <s v="Par Bandeja Inferior Com Pivô Etios 2012 A 2018"/>
    <s v="Caravela Spare"/>
    <n v="2"/>
    <n v="751.8"/>
    <n v="258.74"/>
    <m/>
    <m/>
    <s v=""/>
    <e v="#VALUE!"/>
    <e v="#VALUE!"/>
    <e v="#VALUE!"/>
    <m/>
  </r>
  <r>
    <s v="112022/23"/>
    <s v="KIT"/>
    <x v="0"/>
    <s v="Par Bandeja Inferior Siena 1997 Á 2001 Sem Pivô"/>
    <s v="Caravela Spare"/>
    <n v="1"/>
    <n v="284.37"/>
    <n v="237.62"/>
    <m/>
    <m/>
    <s v=""/>
    <e v="#VALUE!"/>
    <e v="#VALUE!"/>
    <e v="#VALUE!"/>
    <m/>
  </r>
  <r>
    <s v="332116/17"/>
    <s v="KIT"/>
    <x v="0"/>
    <s v="Par Bandeja Dianteira Inferior Com Pivô Daewoo E 1994 À 1998"/>
    <s v="Caravela Spare"/>
    <n v="1"/>
    <n v="433.56"/>
    <n v="0"/>
    <m/>
    <m/>
    <s v=""/>
    <e v="#VALUE!"/>
    <e v="#VALUE!"/>
    <e v="#VALUE!"/>
    <m/>
  </r>
  <r>
    <s v="par772102-p"/>
    <s v="KIT"/>
    <x v="3"/>
    <s v="Par Pivô Nissan March 2011 Em Diante"/>
    <s v="Caravela Spare"/>
    <n v="1"/>
    <n v="78.790000000000006"/>
    <n v="0"/>
    <m/>
    <m/>
    <s v=""/>
    <e v="#VALUE!"/>
    <e v="#VALUE!"/>
    <e v="#VALUE!"/>
    <m/>
  </r>
  <r>
    <s v="par332010/11"/>
    <s v="KIT"/>
    <x v="0"/>
    <s v="Par Braço Da Suspensão Corsa Pick Up Sem Pivô 1994 A 1998"/>
    <s v="Caravela Spare"/>
    <n v="1"/>
    <n v="138.63"/>
    <n v="-79.349999999999994"/>
    <m/>
    <m/>
    <s v=""/>
    <e v="#VALUE!"/>
    <e v="#VALUE!"/>
    <e v="#VALUE!"/>
    <m/>
  </r>
  <r>
    <s v="KIT8FTK44005-AMW"/>
    <s v="KIT"/>
    <x v="4"/>
    <s v="Kit 8 Buchas Da Bandeja Suspensão Traseira Fiat 147 83 A 86"/>
    <s v="AMW"/>
    <n v="1"/>
    <n v="73.459999999999994"/>
    <n v="55.47"/>
    <m/>
    <m/>
    <n v="0"/>
    <n v="0"/>
    <n v="55.47"/>
    <n v="0.75510481894908799"/>
    <m/>
  </r>
  <r>
    <s v="PAR-FTK3322K"/>
    <e v="#N/A"/>
    <x v="2"/>
    <s v="Par Coifa Homocinética Lado Roda Fiat Uno 1991 A 2012 Todos"/>
    <e v="#N/A"/>
    <n v="1"/>
    <n v="38.700000000000003"/>
    <n v="28.385884726730417"/>
    <m/>
    <m/>
    <e v="#N/A"/>
    <e v="#N/A"/>
    <e v="#N/A"/>
    <e v="#N/A"/>
    <m/>
  </r>
  <r>
    <s v="772148/49"/>
    <s v="KIT"/>
    <x v="0"/>
    <s v="Par Bandeja Dianteira Com Pivô Sportage 2011 A 2022"/>
    <s v="Caravela Spare"/>
    <n v="1"/>
    <n v="379.9"/>
    <n v="316.70999999999998"/>
    <m/>
    <m/>
    <n v="43"/>
    <n v="43"/>
    <n v="273.70999999999998"/>
    <n v="0.72047907344037898"/>
    <m/>
  </r>
  <r>
    <s v="PAR332067/68"/>
    <s v="KIT"/>
    <x v="0"/>
    <s v="Par Bandeja Inferior Com Pivô Montana 2003 A 2010"/>
    <s v="Caravela Spare"/>
    <n v="2"/>
    <n v="639.38"/>
    <n v="533.46"/>
    <m/>
    <m/>
    <n v="43.5"/>
    <n v="87"/>
    <n v="446.46000000000004"/>
    <n v="0.6982701992555288"/>
    <m/>
  </r>
  <r>
    <s v="PARFTK00311"/>
    <s v="KIT"/>
    <x v="0"/>
    <s v="Par Pivô Bandeja Cobalt 2011 Em Diante"/>
    <s v="Caravela Spare"/>
    <n v="1"/>
    <n v="73.22"/>
    <n v="74.83"/>
    <m/>
    <m/>
    <n v="24"/>
    <n v="24"/>
    <n v="50.83"/>
    <n v="0.6942092324501502"/>
    <m/>
  </r>
  <r>
    <s v="KITFTK77503-AMW"/>
    <s v="KIT"/>
    <x v="4"/>
    <s v="Kit Bucha Da Bandeja Suspensão Dianteira Clio 1998 Em Diante"/>
    <s v="AMW"/>
    <n v="2"/>
    <n v="200.6"/>
    <n v="130.7558270312197"/>
    <m/>
    <m/>
    <n v="0"/>
    <n v="0"/>
    <n v="130.7558270312197"/>
    <n v="0.65182366416360771"/>
    <m/>
  </r>
  <r>
    <s v="PAR-14097/99"/>
    <s v="KIT"/>
    <x v="5"/>
    <s v="2 Kits Pino Dobradiça Porta Uno Mille 1985 A 2011"/>
    <s v="MultiKit"/>
    <n v="2"/>
    <n v="96.6"/>
    <n v="85.080000000000013"/>
    <m/>
    <m/>
    <n v="15.2"/>
    <n v="30.4"/>
    <n v="54.680000000000014"/>
    <n v="0.5660455486542445"/>
    <m/>
  </r>
  <r>
    <s v="PARFTK33006-AMW"/>
    <s v="KIT"/>
    <x v="4"/>
    <s v="Par Bucha Do Braço Superior Dianteiro Explorer 96 97"/>
    <s v="AMW"/>
    <n v="1"/>
    <n v="59.22"/>
    <n v="59.55"/>
    <m/>
    <m/>
    <n v="25.015999999999998"/>
    <n v="25.015999999999998"/>
    <n v="34.533999999999999"/>
    <n v="0.5831475852752448"/>
    <m/>
  </r>
  <r>
    <s v="PARFTK77001-AMW"/>
    <s v="KIT"/>
    <x v="4"/>
    <s v="Par Bucha Dianteira Da Bandeja Dianteira Berlingo"/>
    <s v="AMW"/>
    <n v="2"/>
    <n v="59"/>
    <n v="56.82"/>
    <m/>
    <m/>
    <n v="11.611199999999998"/>
    <n v="23.222399999999997"/>
    <n v="33.5976"/>
    <n v="0.56945084745762709"/>
    <m/>
  </r>
  <r>
    <s v="PAR-PG003"/>
    <s v="KIT"/>
    <x v="6"/>
    <s v="2 Kit's De Rolamento Eixo Traseiro Xsara Picasso 2001 A 2011"/>
    <s v="Importação"/>
    <n v="3"/>
    <n v="654.72"/>
    <n v="504.10999999999996"/>
    <m/>
    <m/>
    <n v="45.3"/>
    <n v="135.89999999999998"/>
    <n v="368.21"/>
    <n v="0.56239308406647115"/>
    <m/>
  </r>
  <r>
    <s v="par6210/11"/>
    <s v="KIT"/>
    <x v="7"/>
    <s v="Par Bieleta Dianteira Nissan Altima 2013 A 2019"/>
    <s v="HOLYMAN"/>
    <n v="4"/>
    <n v="1191.17"/>
    <n v="921.67000000000007"/>
    <m/>
    <m/>
    <n v="68"/>
    <n v="272"/>
    <n v="649.67000000000007"/>
    <n v="0.54540493800213241"/>
    <m/>
  </r>
  <r>
    <s v="112052/53"/>
    <s v="KIT"/>
    <x v="0"/>
    <s v="Par Bandeja Sem Pivô Palio Adventure Locker 2007 A 2019 1.8"/>
    <s v="Caravela Spare"/>
    <n v="1"/>
    <n v="249.1"/>
    <n v="208.34"/>
    <m/>
    <m/>
    <n v="81.348799999999997"/>
    <n v="81.348799999999997"/>
    <n v="126.99120000000001"/>
    <n v="0.50980008028904056"/>
    <m/>
  </r>
  <r>
    <s v="par112001"/>
    <s v="KIT"/>
    <x v="0"/>
    <s v="Par Bandeja Traseira Uno Cs S Sx 1984 A 1996"/>
    <s v="Caravela Spare"/>
    <n v="6"/>
    <n v="1227.78"/>
    <n v="985.95999999999992"/>
    <m/>
    <m/>
    <n v="62.247199999999999"/>
    <n v="373.48320000000001"/>
    <n v="612.47679999999991"/>
    <n v="0.49884897945886064"/>
    <m/>
  </r>
  <r>
    <s v="par442092-5307"/>
    <s v="KIT"/>
    <x v="8"/>
    <s v="Par Bandeja Com Pivô E Bieleta Fox 2014"/>
    <s v="Caravela Spare / HOLYMAN"/>
    <n v="3"/>
    <n v="992.01"/>
    <n v="747.06999999999994"/>
    <m/>
    <m/>
    <n v="91.304000000000002"/>
    <n v="273.91200000000003"/>
    <n v="473.1579999999999"/>
    <n v="0.47696898216751837"/>
    <m/>
  </r>
  <r>
    <s v="PAR332092-5233"/>
    <s v="KIT"/>
    <x v="8"/>
    <s v="Par Bandeja Com Pivô E Par Bieleta Sonic 2012 Em Diante"/>
    <s v="Caravela Spare / HOLYMAN"/>
    <n v="3"/>
    <n v="1493.6999999999998"/>
    <n v="1122.93"/>
    <m/>
    <m/>
    <n v="138.76560000000001"/>
    <n v="416.29680000000002"/>
    <n v="706.63319999999999"/>
    <n v="0.47307571801566584"/>
    <m/>
  </r>
  <r>
    <s v="552014/15"/>
    <s v="KIT"/>
    <x v="0"/>
    <s v="Par Bandeja C4 Pallas 2007 Á 2013"/>
    <s v="Caravela Spare"/>
    <n v="4"/>
    <n v="1231.8800000000001"/>
    <n v="963.14999999999986"/>
    <m/>
    <m/>
    <n v="95.995199999999997"/>
    <n v="383.98079999999999"/>
    <n v="579.16919999999982"/>
    <n v="0.47015066402571659"/>
    <m/>
  </r>
  <r>
    <s v="PARFTK11042/43"/>
    <s v="KIT"/>
    <x v="3"/>
    <s v="Par Pivô Bandeja Dianteira Spacefox 2006 A 2010"/>
    <s v="Caravela Spare"/>
    <n v="2"/>
    <n v="160.61000000000001"/>
    <n v="123.25999999999999"/>
    <m/>
    <m/>
    <n v="24"/>
    <n v="48"/>
    <n v="75.259999999999991"/>
    <n v="0.46858850631965621"/>
    <m/>
  </r>
  <r>
    <s v="par662052/53"/>
    <s v="KIT"/>
    <x v="0"/>
    <s v="Par Bandeja Com Pivô Renault Logan 2004 Em Diante"/>
    <s v="Caravela Spare"/>
    <n v="2"/>
    <n v="485.4"/>
    <n v="405.86"/>
    <m/>
    <m/>
    <n v="89.759999999999991"/>
    <n v="179.51999999999998"/>
    <n v="226.34000000000003"/>
    <n v="0.46629583848372486"/>
    <m/>
  </r>
  <r>
    <s v="552032/33"/>
    <s v="KIT"/>
    <x v="0"/>
    <s v="Par Bandeja Inferior Com Pivô Citroen C3 2013 A 2022"/>
    <s v="Caravela Spare"/>
    <n v="4"/>
    <n v="1418.04"/>
    <n v="1023.4314243820695"/>
    <m/>
    <m/>
    <n v="91.28"/>
    <n v="365.12"/>
    <n v="658.3114243820695"/>
    <n v="0.46424037712763355"/>
    <m/>
  </r>
  <r>
    <s v="PAR112106/7"/>
    <s v="KIT"/>
    <x v="0"/>
    <s v="Par Bandeja Com Pivô Grand Siena 2012 Em Diante"/>
    <s v="Caravela Spare"/>
    <n v="5"/>
    <n v="1848.45"/>
    <n v="1400.90963042264"/>
    <m/>
    <m/>
    <n v="109.3488"/>
    <n v="546.74400000000003"/>
    <n v="854.16563042263999"/>
    <n v="0.46209831503294108"/>
    <m/>
  </r>
  <r>
    <s v="PAR-FTK22182"/>
    <s v="KIT"/>
    <x v="3"/>
    <s v="Par Pivô Inferior Da Bandeja Scenic 1998 A 2010"/>
    <s v="Caravela Spare"/>
    <n v="2"/>
    <n v="159.72"/>
    <n v="121.7"/>
    <m/>
    <m/>
    <n v="24"/>
    <n v="48"/>
    <n v="73.7"/>
    <n v="0.46143250688705234"/>
    <m/>
  </r>
  <r>
    <s v="par222010/11b"/>
    <s v="KIT"/>
    <x v="0"/>
    <s v="Par Braço Oscilante Com Bucha Escort 1983 A 1996"/>
    <s v="Caravela Spare"/>
    <n v="4"/>
    <n v="601.44000000000005"/>
    <n v="435.94"/>
    <m/>
    <m/>
    <n v="40.256"/>
    <n v="161.024"/>
    <n v="274.916"/>
    <n v="0.45709630220803399"/>
    <m/>
  </r>
  <r>
    <s v="PAR-FTK22104"/>
    <s v="KIT"/>
    <x v="3"/>
    <s v="Par Pivô Da Bandeja Dianteira Ix35 2010 A 2017"/>
    <s v="Caravela Spare"/>
    <n v="2"/>
    <n v="255.67"/>
    <n v="164.04000000000002"/>
    <m/>
    <m/>
    <n v="24"/>
    <n v="48"/>
    <n v="116.04000000000002"/>
    <n v="0.45386631204286787"/>
    <m/>
  </r>
  <r>
    <s v="222053/54"/>
    <s v="KIT"/>
    <x v="0"/>
    <s v="Par Bandeja Dianteira Com Pivô Ecosport 2003 A 2011"/>
    <s v="Caravela Spare"/>
    <n v="4"/>
    <n v="1435.6"/>
    <n v="1027.1100600593895"/>
    <m/>
    <m/>
    <n v="94.16"/>
    <n v="376.64"/>
    <n v="650.47006005938954"/>
    <n v="0.4530997910695107"/>
    <m/>
  </r>
  <r>
    <s v="PAR6312"/>
    <s v="KIT"/>
    <x v="7"/>
    <s v="Par Bieleta Dianteira Towner Furgão 2011 Em Diante"/>
    <s v="HOLYMAN"/>
    <n v="1"/>
    <n v="108.78"/>
    <n v="69.84"/>
    <m/>
    <m/>
    <n v="21.06"/>
    <n v="21.06"/>
    <n v="48.78"/>
    <n v="0.44842801985659131"/>
    <m/>
  </r>
  <r>
    <s v="par552002-5701"/>
    <s v="KIT"/>
    <x v="8"/>
    <s v="Par Bandeja E Bieleta Peugeot 206 Todos 1999 A 2010"/>
    <s v="Caravela Spare / HOLYMAN"/>
    <n v="15"/>
    <n v="5982.5500000000011"/>
    <n v="4719.83"/>
    <m/>
    <m/>
    <n v="137.94280000000001"/>
    <n v="2069.1420000000003"/>
    <n v="2650.6879999999996"/>
    <n v="0.4430699283750239"/>
    <m/>
  </r>
  <r>
    <s v="PAR-5236"/>
    <s v="KIT"/>
    <x v="7"/>
    <s v="Par Bieleta Traseira Barra Estabilizadora Blazer 1996 A 2011"/>
    <s v="HOLYMAN"/>
    <n v="19"/>
    <n v="1709.4699999999996"/>
    <n v="1130.437985918498"/>
    <m/>
    <m/>
    <n v="19.899999999999999"/>
    <n v="378.09999999999997"/>
    <n v="752.33798591849813"/>
    <n v="0.44010013976173806"/>
    <m/>
  </r>
  <r>
    <s v="PARFTK00606"/>
    <s v="KIT"/>
    <x v="9"/>
    <s v="Par Pivô Bandeja Dianteira  Fluence 2011 Em Diante"/>
    <s v="Caravela Spare"/>
    <n v="2"/>
    <n v="218.39"/>
    <n v="143.74"/>
    <m/>
    <m/>
    <n v="24"/>
    <n v="48"/>
    <n v="95.740000000000009"/>
    <n v="0.43839003617381755"/>
    <m/>
  </r>
  <r>
    <s v="442096/97"/>
    <s v="KIT"/>
    <x v="0"/>
    <s v="Par Bandeja Dianteira Com Pivô Fox 2003 A 2014"/>
    <s v="Caravela Spare"/>
    <n v="2"/>
    <n v="643.22"/>
    <n v="488.14"/>
    <m/>
    <m/>
    <n v="103.304"/>
    <n v="206.608"/>
    <n v="281.53199999999998"/>
    <n v="0.43769161406672674"/>
    <m/>
  </r>
  <r>
    <s v="par112004"/>
    <s v="KIT"/>
    <x v="0"/>
    <s v="Par Bracinho Oscilante Com Pivô Sem Bucha Panorama"/>
    <s v="Caravela Spare"/>
    <n v="1"/>
    <n v="125.99"/>
    <n v="78.12"/>
    <m/>
    <m/>
    <n v="23.5"/>
    <n v="23.5"/>
    <n v="54.620000000000005"/>
    <n v="0.43352647035479014"/>
    <m/>
  </r>
  <r>
    <s v="PAR552030/31"/>
    <s v="KIT"/>
    <x v="0"/>
    <s v="Par Bandeja Inferior Xsara Picasso 2001 A 2011 Com Pivô"/>
    <s v="Caravela Spare"/>
    <n v="9"/>
    <n v="3162.87"/>
    <n v="2442.79"/>
    <m/>
    <m/>
    <n v="119.26"/>
    <n v="1073.3400000000001"/>
    <n v="1369.4499999999998"/>
    <n v="0.4329770113852292"/>
    <m/>
  </r>
  <r>
    <s v="Par-23079"/>
    <s v="KIT"/>
    <x v="5"/>
    <s v="Par De Pino Da Dobradiça Da Porta Blazer 1996 A 2011"/>
    <s v="MultiKit"/>
    <n v="13"/>
    <n v="474.94999999999987"/>
    <n v="408.66"/>
    <m/>
    <m/>
    <n v="15.8"/>
    <n v="205.4"/>
    <n v="203.26000000000002"/>
    <n v="0.42796083798294571"/>
    <m/>
  </r>
  <r>
    <s v="PAR-FTK3321K"/>
    <e v="#N/A"/>
    <x v="2"/>
    <s v="Par Coifa Semi Eixo Câmbio Fiat Cronos 2017 Em Diante"/>
    <e v="#N/A"/>
    <n v="1"/>
    <n v="42.7"/>
    <n v="32.08"/>
    <m/>
    <m/>
    <e v="#N/A"/>
    <e v="#N/A"/>
    <e v="#N/A"/>
    <e v="#N/A"/>
    <m/>
  </r>
  <r>
    <s v="2kits-12152"/>
    <s v="KIT"/>
    <x v="5"/>
    <s v="2 Kits Pino Buchas Dobradiça Porta Belina 1989"/>
    <s v="MultiKit"/>
    <n v="1"/>
    <n v="41.98"/>
    <n v="29.34"/>
    <m/>
    <m/>
    <n v="11.8"/>
    <n v="11.8"/>
    <n v="17.54"/>
    <n v="0.41781800857551216"/>
    <m/>
  </r>
  <r>
    <s v="PAR-FTK22183"/>
    <s v="KIT"/>
    <x v="3"/>
    <s v="Par Pivô Da Bandeja Dianteira Megane 1996 A 2005"/>
    <s v="Caravela Spare"/>
    <n v="2"/>
    <n v="203.84"/>
    <n v="132.18"/>
    <m/>
    <m/>
    <n v="24"/>
    <n v="48"/>
    <n v="84.18"/>
    <n v="0.4129709576138148"/>
    <m/>
  </r>
  <r>
    <s v="PAR-PVI1004/05"/>
    <s v="KIT"/>
    <x v="3"/>
    <s v="Par Pivô Inferior Bandeja Dianteira Parati 1983 À 1992"/>
    <s v="Caravela Spare"/>
    <n v="1"/>
    <n v="69.900000000000006"/>
    <n v="52.52"/>
    <m/>
    <m/>
    <n v="24"/>
    <n v="24"/>
    <n v="28.520000000000003"/>
    <n v="0.40801144492131619"/>
    <m/>
  </r>
  <r>
    <s v="PAR-FTK33395"/>
    <s v="KIT"/>
    <x v="9"/>
    <s v="Par Pivô Inferior Da Bandeja Dianteira Ecosport 2003 A 2013"/>
    <s v="Caravela Spare"/>
    <n v="1"/>
    <n v="105.98"/>
    <n v="66.510000000000005"/>
    <m/>
    <m/>
    <n v="24"/>
    <n v="24"/>
    <n v="42.510000000000005"/>
    <n v="0.40111341762596719"/>
    <m/>
  </r>
  <r>
    <s v="PAR-PVI2183"/>
    <s v="KIT"/>
    <x v="3"/>
    <s v="Par Pivô Da Bandeja Dianteira Clio 2003 A 2016"/>
    <s v="Caravela Spare"/>
    <n v="2"/>
    <n v="195.72"/>
    <n v="125.22"/>
    <m/>
    <m/>
    <n v="24"/>
    <n v="48"/>
    <n v="77.22"/>
    <n v="0.39454322501532801"/>
    <m/>
  </r>
  <r>
    <s v="PAR-14097/99"/>
    <s v="KIT"/>
    <x v="5"/>
    <s v="2 Kits Pino Dobradiça Porta Prêmio 1985 A 1995"/>
    <s v="MultiKit"/>
    <n v="2"/>
    <n v="96.6"/>
    <n v="68.382831753554498"/>
    <m/>
    <m/>
    <n v="15.2"/>
    <n v="30.4"/>
    <n v="37.9828317535545"/>
    <n v="0.39319701608234475"/>
    <m/>
  </r>
  <r>
    <s v="772007/08"/>
    <s v="KIT"/>
    <x v="0"/>
    <s v="Par Bandeja Dianteira Com Pivô Honda Fit 2009 A 2013"/>
    <s v="Caravela Spare"/>
    <n v="3"/>
    <n v="1189.1999999999998"/>
    <n v="895.18000000000006"/>
    <m/>
    <m/>
    <n v="142.80000000000001"/>
    <n v="428.40000000000003"/>
    <n v="466.78000000000003"/>
    <n v="0.39251597712748076"/>
    <m/>
  </r>
  <r>
    <s v="PAR-442061"/>
    <s v="KIT"/>
    <x v="0"/>
    <s v="Par Bandeja Com Buchas Sem Pivô Audi A3 1996 A 2007"/>
    <s v="Caravela Spare"/>
    <n v="1"/>
    <n v="265.79000000000002"/>
    <n v="181.66"/>
    <m/>
    <m/>
    <n v="78.955999999999989"/>
    <n v="78.955999999999989"/>
    <n v="102.70400000000001"/>
    <n v="0.38641032393995262"/>
    <m/>
  </r>
  <r>
    <s v="112056/57"/>
    <s v="KIT"/>
    <x v="0"/>
    <s v="Par Bandeja Sem Pivô Idea Hlx 2005 A 2016 Motor 1.8"/>
    <s v="Caravela Spare"/>
    <n v="3"/>
    <n v="782.37000000000012"/>
    <n v="572.87"/>
    <m/>
    <m/>
    <n v="90.259999999999991"/>
    <n v="270.77999999999997"/>
    <n v="302.09000000000003"/>
    <n v="0.38612165599396703"/>
    <m/>
  </r>
  <r>
    <s v="112010/11"/>
    <s v="KIT"/>
    <x v="0"/>
    <s v="Par Bandeja Inferior Fiat Tempra Sw"/>
    <s v="Caravela Spare"/>
    <n v="2"/>
    <n v="759.98"/>
    <n v="552.88"/>
    <m/>
    <m/>
    <n v="130"/>
    <n v="260"/>
    <n v="292.88"/>
    <n v="0.38537856259375247"/>
    <m/>
  </r>
  <r>
    <s v="FTK00311/5233"/>
    <s v="KIT"/>
    <x v="10"/>
    <s v="Par Pivô Suspensão E Bieletas Onix 2012 Em Diante"/>
    <s v="Caravela Spare / HOLYMAN"/>
    <n v="9"/>
    <n v="1150"/>
    <n v="705.9"/>
    <m/>
    <m/>
    <n v="29.24"/>
    <n v="263.15999999999997"/>
    <n v="442.74"/>
    <n v="0.38499130434782608"/>
    <m/>
  </r>
  <r>
    <s v="Par 28006"/>
    <s v="KIT"/>
    <x v="1"/>
    <s v="Par Reparo Pino Guia Pinça De Freio Dianteiro Nissan March"/>
    <s v="MultiKit"/>
    <n v="34"/>
    <n v="4367.6599999999962"/>
    <n v="2881.190000000001"/>
    <m/>
    <m/>
    <n v="35.6"/>
    <n v="1210.4000000000001"/>
    <n v="1670.7900000000009"/>
    <n v="0.38253664433586915"/>
    <m/>
  </r>
  <r>
    <s v="par-26048"/>
    <s v="KIT"/>
    <x v="1"/>
    <s v="Kit Pino Guia Pinça De Freio Diant (2lados) L200 2003"/>
    <s v="MultiKit"/>
    <n v="1"/>
    <n v="120.8"/>
    <n v="81.81"/>
    <m/>
    <m/>
    <n v="35.6"/>
    <n v="35.6"/>
    <n v="46.21"/>
    <n v="0.3825331125827815"/>
    <m/>
  </r>
  <r>
    <s v="par222014/15"/>
    <s v="KIT"/>
    <x v="0"/>
    <s v="Par Bandeja Superior Com Pivô Ranger 1998 A 2011"/>
    <s v="Caravela Spare"/>
    <n v="7"/>
    <n v="2318.4699999999998"/>
    <n v="1729.69"/>
    <m/>
    <m/>
    <n v="120.532"/>
    <n v="843.72399999999993"/>
    <n v="885.96600000000012"/>
    <n v="0.38213390727505647"/>
    <m/>
  </r>
  <r>
    <s v="PARFTK00605"/>
    <s v="KIT"/>
    <x v="9"/>
    <s v="Par Pivô Da Bandeja Dianteira Duster 2011 A 2019"/>
    <s v="Caravela Spare"/>
    <n v="2"/>
    <n v="178.08"/>
    <n v="115.82"/>
    <m/>
    <m/>
    <n v="24"/>
    <n v="48"/>
    <n v="67.819999999999993"/>
    <n v="0.38084007187780766"/>
    <m/>
  </r>
  <r>
    <s v="Par-23125"/>
    <s v="KIT"/>
    <x v="1"/>
    <s v="Par Kit Pino Guia Pinça Freio Ranger 4x2 1997 A 2012"/>
    <s v="MultiKit"/>
    <n v="1"/>
    <n v="119.99"/>
    <n v="81.14"/>
    <m/>
    <m/>
    <n v="36.4"/>
    <n v="36.4"/>
    <n v="44.74"/>
    <n v="0.37286440536711396"/>
    <m/>
  </r>
  <r>
    <s v="par772027/28"/>
    <s v="KIT"/>
    <x v="0"/>
    <s v="Par Bandeja Inferior Com Pivô Civic 2007 A 2011"/>
    <s v="Caravela Spare"/>
    <n v="1"/>
    <n v="335.69"/>
    <n v="239.67"/>
    <m/>
    <m/>
    <n v="114.77079999999999"/>
    <n v="114.77079999999999"/>
    <n v="124.89919999999999"/>
    <n v="0.37206708570407221"/>
    <m/>
  </r>
  <r>
    <s v="552030/1"/>
    <s v="KIT"/>
    <x v="0"/>
    <s v="Par Bandeja Inferior Peugeot Partner"/>
    <s v="Caravela Spare"/>
    <n v="3"/>
    <n v="982.47"/>
    <n v="723.61"/>
    <m/>
    <m/>
    <n v="122.76"/>
    <n v="368.28000000000003"/>
    <n v="355.33"/>
    <n v="0.36167007643999305"/>
    <m/>
  </r>
  <r>
    <s v="66300/1"/>
    <s v="KIT"/>
    <x v="11"/>
    <s v="Par Cabo De Freio Traseiro Siena Attractive Elx 2008 Diante"/>
    <s v="MundiFlex"/>
    <n v="1"/>
    <n v="137.43"/>
    <n v="92.62"/>
    <m/>
    <m/>
    <n v="43.302900000000001"/>
    <n v="43.302900000000001"/>
    <n v="49.317100000000003"/>
    <n v="0.35885250673069929"/>
    <m/>
  </r>
  <r>
    <s v="Kit-5404/5"/>
    <s v="KIT"/>
    <x v="7"/>
    <s v="Par Bieleta Dianteira Honda Fit 2003 Até 2008 1.4 1.5"/>
    <s v="HOLYMAN"/>
    <n v="9"/>
    <n v="675"/>
    <n v="513.76"/>
    <m/>
    <m/>
    <n v="30.240000000000002"/>
    <n v="272.16000000000003"/>
    <n v="241.59999999999997"/>
    <n v="0.35792592592592587"/>
    <m/>
  </r>
  <r>
    <s v="112132/33"/>
    <s v="KIT"/>
    <x v="0"/>
    <s v="Par Bandeja Dianteira Com Pivô Punto 2008 A 2017"/>
    <s v="Caravela Spare"/>
    <n v="1"/>
    <n v="380"/>
    <n v="276.45"/>
    <m/>
    <m/>
    <n v="140.92000000000002"/>
    <n v="140.92000000000002"/>
    <n v="135.52999999999997"/>
    <n v="0.35665789473684201"/>
    <m/>
  </r>
  <r>
    <s v="332002/03"/>
    <s v="KIT"/>
    <x v="0"/>
    <s v="Par Bandeja Superior Sem Pivô Chevy500 1984 À 1995"/>
    <s v="Caravela Spare"/>
    <n v="5"/>
    <n v="739.5"/>
    <n v="481.55"/>
    <m/>
    <m/>
    <n v="44"/>
    <n v="220"/>
    <n v="261.55"/>
    <n v="0.35368492224476"/>
    <m/>
  </r>
  <r>
    <s v="Kit-2210/11"/>
    <s v="KIT"/>
    <x v="12"/>
    <s v="Kit Bieleta Haste Trambulador Peugeot 206 207 1.4 8v 1.6 16v"/>
    <s v="LT CORREA"/>
    <n v="46"/>
    <n v="3433.8599999999997"/>
    <n v="2528.7000000000012"/>
    <m/>
    <m/>
    <n v="28.700000000000003"/>
    <n v="1320.2"/>
    <n v="1208.5000000000011"/>
    <n v="0.3519363049163336"/>
    <m/>
  </r>
  <r>
    <s v="PAR-5009"/>
    <s v="KIT"/>
    <x v="7"/>
    <s v="Par Bieleta Fiesta 2003 A 2014"/>
    <s v="HOLYMAN"/>
    <n v="1"/>
    <n v="88.99"/>
    <n v="62.05993994061042"/>
    <m/>
    <m/>
    <n v="31"/>
    <n v="31"/>
    <n v="31.05993994061042"/>
    <n v="0.34902730577155211"/>
    <m/>
  </r>
  <r>
    <s v="PAR-29014"/>
    <s v="KIT"/>
    <x v="1"/>
    <s v="Par Kit Pino Guia Pinça Freio Logan 2008 A 2013"/>
    <s v="MultiKit"/>
    <n v="9"/>
    <n v="987.76999999999987"/>
    <n v="684.81999999999994"/>
    <m/>
    <m/>
    <n v="38"/>
    <n v="342"/>
    <n v="342.81999999999994"/>
    <n v="0.34706460005871809"/>
    <m/>
  </r>
  <r>
    <s v="Par-27020"/>
    <s v="KIT"/>
    <x v="1"/>
    <s v="Par Reparo Pino Guia Pinça De Freio Dianteiro Corolla 03a08"/>
    <s v="MultiKit"/>
    <n v="27"/>
    <n v="3564.0499999999997"/>
    <n v="2309.1899999999991"/>
    <m/>
    <m/>
    <n v="39.799999999999997"/>
    <n v="1074.5999999999999"/>
    <n v="1234.5899999999992"/>
    <n v="0.34640086418540689"/>
    <m/>
  </r>
  <r>
    <s v="PAR5010"/>
    <s v="KIT"/>
    <x v="7"/>
    <s v="Par Bieleta Dianteira Apollo 1990 A 1996"/>
    <s v="HOLYMAN"/>
    <n v="1"/>
    <n v="108.78"/>
    <n v="69.84"/>
    <m/>
    <m/>
    <n v="32.4"/>
    <n v="32.4"/>
    <n v="37.440000000000005"/>
    <n v="0.3441809156094871"/>
    <m/>
  </r>
  <r>
    <s v="PAR-FTK11032"/>
    <s v="KIT"/>
    <x v="9"/>
    <s v="Par Pivô Inferior Palio 2000 A 2016"/>
    <s v="Caravela Spare"/>
    <n v="1"/>
    <n v="84"/>
    <n v="52.47"/>
    <m/>
    <m/>
    <n v="24"/>
    <n v="24"/>
    <n v="28.47"/>
    <n v="0.33892857142857141"/>
    <m/>
  </r>
  <r>
    <s v="par-66516"/>
    <s v="KIT"/>
    <x v="13"/>
    <s v="Par Cabo Limitador Tampa Tras Strada Fase 4 2013 Em Diante"/>
    <s v="MundiFlex"/>
    <n v="1"/>
    <n v="91.9"/>
    <n v="55.83"/>
    <m/>
    <m/>
    <n v="24.739040254108822"/>
    <n v="24.739040254108822"/>
    <n v="31.090959745891176"/>
    <n v="0.33831294609239582"/>
    <m/>
  </r>
  <r>
    <s v="Par-5705"/>
    <s v="KIT"/>
    <x v="7"/>
    <s v="Par Bieleta Dianteira C4 Picasso 2009 A 2019"/>
    <s v="HOLYMAN"/>
    <n v="6"/>
    <n v="460.58000000000004"/>
    <n v="335.26"/>
    <m/>
    <m/>
    <n v="30.24"/>
    <n v="181.44"/>
    <n v="153.82"/>
    <n v="0.33397021147249117"/>
    <m/>
  </r>
  <r>
    <s v="4Kits-14097/99"/>
    <s v="KIT"/>
    <x v="5"/>
    <s v="4 Kits Pino Dobradiça Porta  Ld Le Prêmio 1989 1990"/>
    <s v="MultiKit"/>
    <n v="4"/>
    <n v="391.6"/>
    <n v="251.74"/>
    <m/>
    <m/>
    <n v="30.4"/>
    <n v="121.6"/>
    <n v="130.14000000000001"/>
    <n v="0.33232890704800822"/>
    <m/>
  </r>
  <r>
    <s v="77261-2"/>
    <s v="KIT"/>
    <x v="11"/>
    <s v="Par Cabo De Freio Traseira Celta 2001 Em Diante Com Conector"/>
    <s v="MundiFlex"/>
    <n v="5"/>
    <n v="578.45000000000005"/>
    <n v="419.07370708721993"/>
    <m/>
    <m/>
    <n v="45.400100000000002"/>
    <n v="227.00050000000002"/>
    <n v="192.07320708721991"/>
    <n v="0.33204807172135864"/>
    <m/>
  </r>
  <r>
    <s v="Par-2210"/>
    <s v="KIT"/>
    <x v="12"/>
    <s v="2 Haste Bieleta Câmbio Peugeot 206 207  1.4 1.6 16cm Curta"/>
    <s v="LT CORREA"/>
    <n v="12"/>
    <n v="747.5200000000001"/>
    <n v="460.27999999999992"/>
    <m/>
    <m/>
    <n v="17.8"/>
    <n v="213.60000000000002"/>
    <n v="246.67999999999989"/>
    <n v="0.32999785958904093"/>
    <m/>
  </r>
  <r>
    <s v="552001/02"/>
    <s v="KIT"/>
    <x v="0"/>
    <s v="Par Bandeja Peugeot 207 Exceto Sw Escapade 2008 Em Diante"/>
    <s v="Caravela Spare"/>
    <n v="24"/>
    <n v="8127.7199999999984"/>
    <n v="5762.26"/>
    <m/>
    <m/>
    <n v="130"/>
    <n v="3120"/>
    <n v="2642.26"/>
    <n v="0.32509239983660865"/>
    <m/>
  </r>
  <r>
    <s v="Par-5717"/>
    <s v="KIT"/>
    <x v="7"/>
    <s v="Par Bieleta Barra Peugeot 307 308 408 3008 C4 - C4  Picasso"/>
    <s v="HOLYMAN"/>
    <n v="5"/>
    <n v="539.94999999999993"/>
    <n v="345.90000000000003"/>
    <m/>
    <m/>
    <n v="34.56"/>
    <n v="172.8"/>
    <n v="173.10000000000002"/>
    <n v="0.32058523937401617"/>
    <m/>
  </r>
  <r>
    <s v="PAR-13120"/>
    <s v="KIT"/>
    <x v="1"/>
    <s v="Par Kit Pino Deslizante Pinça De Freio Corsa 2003 Em Diante"/>
    <s v="MultiKit"/>
    <n v="1"/>
    <n v="109.78"/>
    <n v="73.17"/>
    <m/>
    <m/>
    <n v="38"/>
    <n v="38"/>
    <n v="35.17"/>
    <n v="0.32036800874476229"/>
    <m/>
  </r>
  <r>
    <s v="Par-12152"/>
    <s v="KIT"/>
    <x v="5"/>
    <s v="2 Kits Pino Buchas Dobradiça Porta Del Rey 1987"/>
    <s v="MultiKit"/>
    <n v="4"/>
    <n v="242.7"/>
    <n v="124.2"/>
    <m/>
    <m/>
    <n v="11.8"/>
    <n v="47.2"/>
    <n v="77"/>
    <n v="0.31726411207251753"/>
    <m/>
  </r>
  <r>
    <s v="PARFTK22182"/>
    <s v="KIT"/>
    <x v="3"/>
    <s v="Par Pivô Inferior Da Bandeja Clio 1996 A 2003"/>
    <s v="Caravela Spare"/>
    <n v="5"/>
    <n v="417.66"/>
    <n v="252.38999999999996"/>
    <m/>
    <m/>
    <n v="24"/>
    <n v="120"/>
    <n v="132.38999999999996"/>
    <n v="0.3169803189196953"/>
    <m/>
  </r>
  <r>
    <s v="PAR-13121"/>
    <s v="KIT"/>
    <x v="1"/>
    <s v="Par Reparo Pino Guia Pinça De Freio Kadett 1993 Até 1996"/>
    <s v="MultiKit"/>
    <n v="2"/>
    <n v="219.56"/>
    <n v="145.34"/>
    <m/>
    <m/>
    <n v="38"/>
    <n v="76"/>
    <n v="69.34"/>
    <n v="0.31581344507196213"/>
    <m/>
  </r>
  <r>
    <s v="112024/25"/>
    <s v="KIT"/>
    <x v="0"/>
    <s v="Par Bandeja Inferior Siena 1997 Á 2001 Sem Barra Com Pivô"/>
    <s v="Caravela Spare"/>
    <n v="1"/>
    <n v="328.27"/>
    <n v="233.51"/>
    <m/>
    <m/>
    <n v="131.542"/>
    <n v="131.542"/>
    <n v="101.96799999999999"/>
    <n v="0.31062235355043105"/>
    <m/>
  </r>
  <r>
    <s v="PAR-55120"/>
    <s v="KIT"/>
    <x v="11"/>
    <s v="Par Cabo De Freio Fusca 1.200 Todos Até 1981"/>
    <s v="MundiFlex"/>
    <n v="2"/>
    <n v="145.16"/>
    <n v="109.48"/>
    <m/>
    <m/>
    <n v="32.3354"/>
    <n v="64.6708"/>
    <n v="44.809200000000004"/>
    <n v="0.30868834389639022"/>
    <m/>
  </r>
  <r>
    <s v="PAR-8106"/>
    <s v="KIT"/>
    <x v="7"/>
    <s v="Par Bieleta Traseira Chery Cielo 2008 A 2013"/>
    <s v="HOLYMAN"/>
    <n v="2"/>
    <n v="199.8"/>
    <n v="124.94"/>
    <m/>
    <m/>
    <n v="32.4"/>
    <n v="64.8"/>
    <n v="60.14"/>
    <n v="0.30100100100100097"/>
    <m/>
  </r>
  <r>
    <s v="Kit-2300"/>
    <s v="KIT"/>
    <x v="14"/>
    <s v="Kit Bucha Reparo Trambulador Cambio Corsa Com Liame"/>
    <s v="LT CORREA"/>
    <n v="5"/>
    <n v="149.5"/>
    <n v="112.5"/>
    <m/>
    <m/>
    <n v="13.700000000000001"/>
    <n v="68.5"/>
    <n v="44"/>
    <n v="0.29431438127090304"/>
    <m/>
  </r>
  <r>
    <s v="Par-GM001"/>
    <s v="KIT"/>
    <x v="15"/>
    <s v="Par Kit Rolamento Roda Traseira Corsa 1.4 8/16v 1994 A 2002"/>
    <s v="POLO"/>
    <n v="91"/>
    <n v="6049.4899999999943"/>
    <n v="4305.9992805804204"/>
    <m/>
    <m/>
    <n v="27.8"/>
    <n v="2529.8000000000002"/>
    <n v="1776.1992805804202"/>
    <n v="0.29361140866096513"/>
    <m/>
  </r>
  <r>
    <s v="Kit-23079"/>
    <s v="KIT"/>
    <x v="5"/>
    <s v="4 Pinos Da Dobradiça Da Porta S10 1995 A 2012"/>
    <s v="MultiKit"/>
    <n v="1"/>
    <n v="91.89"/>
    <n v="58.32"/>
    <m/>
    <m/>
    <n v="31.6"/>
    <n v="31.6"/>
    <n v="26.72"/>
    <n v="0.29078245728588531"/>
    <m/>
  </r>
  <r>
    <s v="par-55123"/>
    <s v="KIT"/>
    <x v="1"/>
    <s v="Par Cabo De Freio Brasília 1300 1500 1600"/>
    <s v="MultiKit"/>
    <n v="10"/>
    <n v="823.1"/>
    <n v="539.05999999999995"/>
    <m/>
    <m/>
    <n v="30"/>
    <n v="300"/>
    <n v="239.05999999999995"/>
    <n v="0.29043858583404197"/>
    <m/>
  </r>
  <r>
    <s v="Par-VW001"/>
    <s v="KIT"/>
    <x v="15"/>
    <s v="Par De Kit Rolamento Roda Traseira Fox 2007 2008 2009 Novo"/>
    <s v="POLO"/>
    <n v="379"/>
    <n v="24546.000000000091"/>
    <n v="17663.979999999981"/>
    <m/>
    <m/>
    <n v="27.8"/>
    <n v="10536.2"/>
    <n v="7127.7799999999806"/>
    <n v="0.29038458404627859"/>
    <m/>
  </r>
  <r>
    <s v="par662030/31"/>
    <s v="KIT"/>
    <x v="0"/>
    <s v="Par Bandeja Com Pivô New Megane 2007 Em Diante"/>
    <s v="Caravela Spare"/>
    <n v="1"/>
    <n v="270.73"/>
    <n v="185.76"/>
    <m/>
    <m/>
    <n v="107.88"/>
    <n v="107.88"/>
    <n v="77.88"/>
    <n v="0.28766667897905657"/>
    <m/>
  </r>
  <r>
    <s v="PAR-5125"/>
    <s v="KIT"/>
    <x v="7"/>
    <s v="Par Bieleta Dianteira Compass 4x2 4x4 2016 Em Diante"/>
    <s v="HOLYMAN"/>
    <n v="1"/>
    <n v="99"/>
    <n v="66.67"/>
    <m/>
    <m/>
    <n v="38.880000000000003"/>
    <n v="38.880000000000003"/>
    <n v="27.79"/>
    <n v="0.28070707070707068"/>
    <m/>
  </r>
  <r>
    <s v="par-5001"/>
    <s v="KIT"/>
    <x v="7"/>
    <s v="Par Bieleta Dianteira Courier 1997 A 2013"/>
    <s v="HOLYMAN"/>
    <n v="4"/>
    <n v="313.5"/>
    <n v="208.32"/>
    <m/>
    <m/>
    <n v="31"/>
    <n v="124"/>
    <n v="84.32"/>
    <n v="0.26896331738437002"/>
    <m/>
  </r>
  <r>
    <s v="Par-6401"/>
    <s v="KIT"/>
    <x v="7"/>
    <s v="Par Bieleta Dianteira Peugeout Partner 1999 A 2014 10mm"/>
    <s v="HOLYMAN"/>
    <n v="1"/>
    <n v="91"/>
    <n v="57.39"/>
    <m/>
    <m/>
    <n v="33"/>
    <n v="33"/>
    <n v="24.39"/>
    <n v="0.26802197802197802"/>
    <m/>
  </r>
  <r>
    <s v="Par-14104"/>
    <s v="KIT"/>
    <x v="1"/>
    <s v="Par Kit Pino Guia Bucha Pinça Freio Fiat Linea 2009 Até 2016"/>
    <s v="MultiKit"/>
    <n v="66"/>
    <n v="5245.7099999999964"/>
    <n v="3487.214115273267"/>
    <m/>
    <m/>
    <n v="32"/>
    <n v="2112"/>
    <n v="1375.214115273267"/>
    <n v="0.26215976774798222"/>
    <m/>
  </r>
  <r>
    <s v="5227/8"/>
    <s v="KIT"/>
    <x v="7"/>
    <s v="Par Bieleta Dianteira Le Ld Captiva 2008 A 2015"/>
    <s v="HOLYMAN"/>
    <n v="1"/>
    <n v="96.72"/>
    <n v="59.83"/>
    <m/>
    <m/>
    <n v="34.51"/>
    <n v="34.51"/>
    <n v="25.32"/>
    <n v="0.26178660049627794"/>
    <m/>
  </r>
  <r>
    <s v="par222010/11"/>
    <s v="KIT"/>
    <x v="0"/>
    <s v="Par Braço Oscilante Sem Bucha Apollo 1990 A 1992"/>
    <s v="Caravela Spare"/>
    <n v="1"/>
    <n v="133.15"/>
    <n v="90.72"/>
    <m/>
    <m/>
    <n v="56.506399999999999"/>
    <n v="56.506399999999999"/>
    <n v="34.2136"/>
    <n v="0.25695531355613965"/>
    <m/>
  </r>
  <r>
    <s v="4kit-12152"/>
    <s v="KIT"/>
    <x v="5"/>
    <s v="4kits Pino Bucha Dobradiçaporta Corcel,delrey,pampa,belina"/>
    <s v="MultiKit"/>
    <n v="10"/>
    <n v="653.7399999999999"/>
    <n v="403.77"/>
    <m/>
    <m/>
    <n v="23.6"/>
    <n v="236"/>
    <n v="167.76999999999998"/>
    <n v="0.25663107657478512"/>
    <m/>
  </r>
  <r>
    <s v="PAR-5701"/>
    <s v="KIT"/>
    <x v="7"/>
    <s v="Par Bieleta Dianteira Peugeot 2008 2016 A 2019"/>
    <s v="HOLYMAN"/>
    <n v="11"/>
    <n v="942.17"/>
    <n v="572.02"/>
    <m/>
    <m/>
    <n v="30.24"/>
    <n v="332.64"/>
    <n v="239.38"/>
    <n v="0.25407304414277676"/>
    <m/>
  </r>
  <r>
    <s v="70526/70541"/>
    <s v="KIT"/>
    <x v="14"/>
    <s v="Kit Reparo Alavanca Cambio Completo Del Rey 1990 À 1997"/>
    <s v="BRK"/>
    <n v="21"/>
    <n v="2516.0300000000007"/>
    <n v="1626.1999999999994"/>
    <m/>
    <m/>
    <n v="47.04"/>
    <n v="987.84"/>
    <n v="638.35999999999933"/>
    <n v="0.25371716553459184"/>
    <m/>
  </r>
  <r>
    <s v="PAR-5014"/>
    <s v="KIT"/>
    <x v="7"/>
    <s v="Par Bieleta Dianteira Ranger 1999 A 2011"/>
    <s v="HOLYMAN"/>
    <n v="1"/>
    <n v="92.72"/>
    <n v="56.51"/>
    <m/>
    <m/>
    <n v="33"/>
    <n v="33"/>
    <n v="23.509999999999998"/>
    <n v="0.25355910267471959"/>
    <m/>
  </r>
  <r>
    <s v="Par-5110"/>
    <s v="KIT"/>
    <x v="7"/>
    <s v="Par Bieleta Dianteira Fiat Stilo 2003 Em Diante"/>
    <s v="HOLYMAN"/>
    <n v="29"/>
    <n v="1798"/>
    <n v="1323.6900000000003"/>
    <m/>
    <m/>
    <n v="30.240000000000002"/>
    <n v="876.96"/>
    <n v="446.73000000000025"/>
    <n v="0.2484593993325919"/>
    <m/>
  </r>
  <r>
    <s v="112126/27"/>
    <s v="KIT"/>
    <x v="0"/>
    <s v="Par Bandeja Inferior Com Pivô Idea Elx 2005 A 2016"/>
    <s v="Caravela Spare"/>
    <n v="3"/>
    <n v="816.30000000000007"/>
    <n v="558.29"/>
    <m/>
    <m/>
    <n v="120"/>
    <n v="360"/>
    <n v="198.28999999999996"/>
    <n v="0.24291314467720193"/>
    <m/>
  </r>
  <r>
    <s v="PAR112074/75"/>
    <s v="KIT"/>
    <x v="0"/>
    <s v="Par Bandeja Com Pivô Palio Weekend Adventure 2005 A 2008"/>
    <s v="Caravela Spare"/>
    <n v="11"/>
    <n v="2934.0600000000004"/>
    <n v="2150.92"/>
    <m/>
    <m/>
    <n v="131.84879999999998"/>
    <n v="1450.3367999999998"/>
    <n v="700.58320000000026"/>
    <n v="0.23877603048335758"/>
    <m/>
  </r>
  <r>
    <s v="Par332052/53"/>
    <s v="KIT"/>
    <x v="0"/>
    <s v="Par Morceguinho Dianteiro Prisma 2007 A 2012"/>
    <s v="Caravela Spare"/>
    <n v="223"/>
    <n v="16934.479999999996"/>
    <n v="11934.497012332353"/>
    <m/>
    <m/>
    <n v="35.5"/>
    <n v="7916.5"/>
    <n v="4017.9970123323528"/>
    <n v="0.23726722121567084"/>
    <m/>
  </r>
  <r>
    <s v="Par-5607"/>
    <s v="KIT"/>
    <x v="7"/>
    <s v="Par Bieleta Dianteira Tucson Sportage"/>
    <s v="HOLYMAN"/>
    <n v="30"/>
    <n v="1911.9600000000005"/>
    <n v="1475.81"/>
    <m/>
    <m/>
    <n v="34.56"/>
    <n v="1036.8000000000002"/>
    <n v="439.00999999999976"/>
    <n v="0.22961254419548507"/>
    <m/>
  </r>
  <r>
    <s v="Par-FD001"/>
    <s v="KIT"/>
    <x v="15"/>
    <s v="2 Kit's Rolamento Roda Traseira Escort 94 Fiesta 95 Ka 97 "/>
    <s v="Importação"/>
    <n v="9"/>
    <n v="1188.4000000000001"/>
    <n v="812.8"/>
    <m/>
    <m/>
    <n v="60"/>
    <n v="540"/>
    <n v="272.79999999999995"/>
    <n v="0.22955233927970375"/>
    <m/>
  </r>
  <r>
    <s v="5402/03"/>
    <s v="KIT"/>
    <x v="7"/>
    <s v="Par Bieleta Dianteira Honda Civic 2001 A 2006 Ambos Os Lados"/>
    <s v="HOLYMAN"/>
    <n v="2"/>
    <n v="175.8"/>
    <n v="105.02"/>
    <m/>
    <m/>
    <n v="33"/>
    <n v="66"/>
    <n v="39.019999999999996"/>
    <n v="0.22195676905574513"/>
    <m/>
  </r>
  <r>
    <s v="Par-5307"/>
    <s v="KIT"/>
    <x v="7"/>
    <s v="Par Bieleta Dianteira Vw Spacefox E Spacecross Todas Versões"/>
    <s v="HOLYMAN"/>
    <n v="11"/>
    <n v="708.8900000000001"/>
    <n v="485.49"/>
    <m/>
    <m/>
    <n v="30.240000000000002"/>
    <n v="332.64000000000004"/>
    <n v="152.84999999999997"/>
    <n v="0.21561878429657627"/>
    <m/>
  </r>
  <r>
    <s v="par112005"/>
    <s v="KIT"/>
    <x v="0"/>
    <s v="Par Bracinho Oscilante Bucha Pivô Uno 2002 Em Diante"/>
    <s v="Caravela Spare"/>
    <n v="8"/>
    <n v="1011.2399999999999"/>
    <n v="667.42240656079559"/>
    <m/>
    <m/>
    <n v="56.506399999999999"/>
    <n v="452.05119999999999"/>
    <n v="215.3712065607956"/>
    <n v="0.21297734124519957"/>
    <m/>
  </r>
  <r>
    <s v="kit-pg001A"/>
    <s v="KIT"/>
    <x v="6"/>
    <s v="Kit Rolamento Eixo Traseiro C/ Bucha Peugeout 207 50mm"/>
    <s v="IMPORTAÇÃO / LT CORREA"/>
    <n v="13"/>
    <n v="3114.7400000000002"/>
    <n v="2181.39"/>
    <m/>
    <m/>
    <n v="117"/>
    <n v="1521"/>
    <n v="660.38999999999987"/>
    <n v="0.21202090704200025"/>
    <m/>
  </r>
  <r>
    <s v="112012/13"/>
    <s v="KIT"/>
    <x v="0"/>
    <s v="Par Bandeja Inferior Fiat Marea Weekend"/>
    <s v="Caravela Spare"/>
    <n v="8"/>
    <n v="2728.58"/>
    <n v="1595.8099999999997"/>
    <m/>
    <m/>
    <n v="130"/>
    <n v="1040"/>
    <n v="555.80999999999972"/>
    <n v="0.20369936010672207"/>
    <m/>
  </r>
  <r>
    <s v="hl5609/10"/>
    <s v="KIT"/>
    <x v="7"/>
    <s v="Par Bieleta Dianteira Ld E Le Sorento 2009 A 2013"/>
    <s v="HOLYMAN"/>
    <n v="10"/>
    <n v="963.50000000000011"/>
    <n v="533.67999999999995"/>
    <m/>
    <m/>
    <n v="35"/>
    <n v="350"/>
    <n v="183.67999999999995"/>
    <n v="0.19063829787234035"/>
    <m/>
  </r>
  <r>
    <s v="PAR662012/13"/>
    <s v="KIT"/>
    <x v="0"/>
    <s v="Par Bandeja Inferior Com Pivô Kwid 2017 Em Diante"/>
    <s v="Caravela Spare"/>
    <n v="8"/>
    <n v="2318.36"/>
    <n v="1343.5600000000002"/>
    <m/>
    <m/>
    <n v="112.84"/>
    <n v="902.72"/>
    <n v="440.84000000000015"/>
    <n v="0.19015165893131356"/>
    <m/>
  </r>
  <r>
    <s v="Par-5113"/>
    <s v="KIT"/>
    <x v="7"/>
    <s v="Par De Bieleta Dianteira Grand Siena 2014 Em Diante "/>
    <s v="HOLYMAN"/>
    <n v="13"/>
    <n v="773.87"/>
    <n v="543.44036957735989"/>
    <m/>
    <m/>
    <n v="30.564"/>
    <n v="397.33199999999999"/>
    <n v="146.10836957735989"/>
    <n v="0.1888022142961478"/>
    <m/>
  </r>
  <r>
    <s v="332042/43"/>
    <s v="KIT"/>
    <x v="0"/>
    <s v="Par Morceguinho Corsa 1994 A 1998"/>
    <s v="Caravela Spare"/>
    <n v="5"/>
    <n v="337.40000000000003"/>
    <n v="252.54999999999998"/>
    <m/>
    <m/>
    <n v="38"/>
    <n v="190"/>
    <n v="62.549999999999983"/>
    <n v="0.18538826318909299"/>
    <m/>
  </r>
  <r>
    <s v="Par-5033"/>
    <s v="KIT"/>
    <x v="7"/>
    <s v="Par Bieleta Dianteira Nova Ecosport De 2012 Em Diante"/>
    <s v="HOLYMAN"/>
    <n v="10"/>
    <n v="659.9"/>
    <n v="443.43"/>
    <m/>
    <m/>
    <n v="32.4"/>
    <n v="324"/>
    <n v="119.43"/>
    <n v="0.18098196696469163"/>
    <m/>
  </r>
  <r>
    <s v="t1005/06"/>
    <s v="KIT"/>
    <x v="14"/>
    <s v="Par Terminal Cabo Engate Seleção Uno 2014 Em Diante"/>
    <s v="Importação"/>
    <n v="2"/>
    <n v="138.97999999999999"/>
    <n v="52.57"/>
    <m/>
    <m/>
    <n v="14"/>
    <n v="28"/>
    <n v="24.57"/>
    <n v="0.17678802705425242"/>
    <m/>
  </r>
  <r>
    <s v="Par-26056"/>
    <s v="KIT"/>
    <x v="1"/>
    <s v="Par Kit Pino Guia Pinça Freio Pajero Tr4 2003 Em Diante"/>
    <s v="MultiKit"/>
    <n v="5"/>
    <n v="549.85"/>
    <n v="277.96999999999997"/>
    <m/>
    <m/>
    <n v="36.799999999999997"/>
    <n v="184"/>
    <n v="93.96999999999997"/>
    <n v="0.1709011548604164"/>
    <m/>
  </r>
  <r>
    <s v="662070/71"/>
    <s v="KIT"/>
    <x v="0"/>
    <s v="Par Bandeja Dianteira Com Pivô Oroch 2012 A 2016"/>
    <s v="Caravela Spare"/>
    <n v="3"/>
    <n v="1092.72"/>
    <n v="526.74"/>
    <m/>
    <m/>
    <n v="113.9"/>
    <n v="341.70000000000005"/>
    <n v="185.03999999999996"/>
    <n v="0.16933889743026573"/>
    <m/>
  </r>
  <r>
    <s v="par552010/11"/>
    <s v="KIT"/>
    <x v="0"/>
    <s v="Par Bandeja Sem Pivô Citroen C3 2013 Em Diante"/>
    <s v="Caravela Spare"/>
    <n v="2"/>
    <n v="443.8"/>
    <n v="312.64"/>
    <m/>
    <m/>
    <n v="118.76"/>
    <n v="237.52"/>
    <n v="75.119999999999976"/>
    <n v="0.16926543488057677"/>
    <m/>
  </r>
  <r>
    <s v="332056/57"/>
    <s v="KIT"/>
    <x v="0"/>
    <s v="Par Morceguinho Dianteira Montana 2011 A 2016"/>
    <s v="Caravela Spare"/>
    <n v="9"/>
    <n v="517.92000000000007"/>
    <n v="428.48999999999995"/>
    <m/>
    <m/>
    <n v="38"/>
    <n v="342"/>
    <n v="86.489999999999952"/>
    <n v="0.16699490268767367"/>
    <m/>
  </r>
  <r>
    <s v="Kit-PG001"/>
    <s v="KIT"/>
    <x v="6"/>
    <s v="Kit Rolamento Eixo Traseiro C/ Bucha Peugeout 207 47mm"/>
    <s v="Importação"/>
    <n v="46"/>
    <n v="10104.540000000005"/>
    <n v="6978.6913235294114"/>
    <m/>
    <m/>
    <n v="117"/>
    <n v="5382"/>
    <n v="1596.6913235294114"/>
    <n v="0.15801722033159457"/>
    <m/>
  </r>
  <r>
    <s v="PAR442084/85"/>
    <s v="KIT"/>
    <x v="0"/>
    <s v="Par Bandeja Inferior Com Pivô Verona 1993 A 1996"/>
    <s v="Caravela Spare"/>
    <n v="5"/>
    <n v="1307.4000000000001"/>
    <n v="842.43999999999994"/>
    <m/>
    <m/>
    <n v="127.7"/>
    <n v="638.5"/>
    <n v="203.93999999999994"/>
    <n v="0.15598898577329046"/>
    <m/>
  </r>
  <r>
    <s v="PAR-NZT311396"/>
    <s v="KIT"/>
    <x v="15"/>
    <s v="Par Rolamento Da Roda Dianteira Sem Abs Chery"/>
    <s v="POLO"/>
    <n v="1"/>
    <n v="129.33000000000001"/>
    <n v="93.36"/>
    <m/>
    <m/>
    <n v="73.598880000000008"/>
    <n v="73.598880000000008"/>
    <n v="19.761119999999991"/>
    <n v="0.15279610299234508"/>
    <m/>
  </r>
  <r>
    <s v="PAR-FTK00903"/>
    <s v="KIT"/>
    <x v="3"/>
    <s v="Par Pivô Da Bandeja Inferior Citroen C3 2002 A 2013"/>
    <s v="Caravela Spare"/>
    <n v="8"/>
    <n v="762.39999999999986"/>
    <n v="306.16000000000003"/>
    <m/>
    <m/>
    <n v="24"/>
    <n v="192"/>
    <n v="114.16000000000003"/>
    <n v="0.14973767051416584"/>
    <m/>
  </r>
  <r>
    <s v="par-5000"/>
    <s v="KIT"/>
    <x v="7"/>
    <s v="Par Bieleta Dianteira Focus 2000 A 2008"/>
    <s v="HOLYMAN"/>
    <n v="5"/>
    <n v="402.56"/>
    <n v="208.36"/>
    <m/>
    <m/>
    <n v="31"/>
    <n v="155"/>
    <n v="53.360000000000014"/>
    <n v="0.13255166931637524"/>
    <m/>
  </r>
  <r>
    <s v="KIT-FTK3321/22"/>
    <e v="#N/A"/>
    <x v="2"/>
    <s v="Kit Coifa Semi Eixo Lado Câmbio E Roda Palio 1996 A 2017"/>
    <e v="#N/A"/>
    <n v="2"/>
    <n v="157.4"/>
    <n v="49.68"/>
    <m/>
    <m/>
    <e v="#N/A"/>
    <e v="#N/A"/>
    <e v="#N/A"/>
    <e v="#N/A"/>
    <m/>
  </r>
  <r>
    <s v="par112004b"/>
    <s v="KIT"/>
    <x v="0"/>
    <s v="Par Bracinho Oscilante Com Pivô E Buchas Fiat Oggi"/>
    <s v="Caravela Spare"/>
    <n v="3"/>
    <n v="402.53000000000003"/>
    <n v="175.66"/>
    <m/>
    <m/>
    <n v="41.256"/>
    <n v="123.768"/>
    <n v="51.891999999999996"/>
    <n v="0.12891461505974708"/>
    <m/>
  </r>
  <r>
    <s v="par-13125"/>
    <s v="KIT"/>
    <x v="1"/>
    <s v="Par Pinoguia Pinça De Freio Sonic 1.6flex 2015"/>
    <s v="MultiKit"/>
    <n v="25"/>
    <n v="2957.1699999999996"/>
    <n v="1205.98"/>
    <m/>
    <m/>
    <n v="35"/>
    <n v="875"/>
    <n v="330.98"/>
    <n v="0.1119245765377033"/>
    <m/>
  </r>
  <r>
    <s v="662046/47"/>
    <s v="KIT"/>
    <x v="0"/>
    <s v="Par Bandeja Dianteira Com Pivô Logan 2014 A 2019"/>
    <s v="Caravela Spare"/>
    <n v="5"/>
    <n v="1443.51"/>
    <n v="710.66000000000008"/>
    <m/>
    <m/>
    <n v="114.25999999999999"/>
    <n v="571.29999999999995"/>
    <n v="139.36000000000013"/>
    <n v="9.6542455542393282E-2"/>
    <m/>
  </r>
  <r>
    <s v="Par-5229"/>
    <s v="KIT"/>
    <x v="7"/>
    <s v="Par Bieleta Dianteira Cruze Malibe 2010 Em Diante"/>
    <s v="HOLYMAN"/>
    <n v="1"/>
    <n v="55"/>
    <n v="40.15"/>
    <m/>
    <m/>
    <n v="35"/>
    <n v="35"/>
    <n v="5.1499999999999986"/>
    <n v="9.3636363636363615E-2"/>
    <m/>
  </r>
  <r>
    <s v="PAR442067/68"/>
    <s v="KIT"/>
    <x v="0"/>
    <s v="Par Bandeja Com Pivô Golf Serie 2 1984 A 1993"/>
    <s v="Caravela Spare"/>
    <n v="2"/>
    <n v="571.38"/>
    <n v="253"/>
    <m/>
    <m/>
    <n v="102.95599999999999"/>
    <n v="205.91199999999998"/>
    <n v="47.088000000000022"/>
    <n v="8.2411004935419543E-2"/>
    <m/>
  </r>
  <r>
    <s v="Par-PG001A"/>
    <s v="KIT"/>
    <x v="6"/>
    <s v="Kit Rolamento Eixo Traseiro Peugeot 206/207 C/barra 50mm"/>
    <s v="Importação"/>
    <n v="26"/>
    <n v="4176.16"/>
    <n v="2555.33"/>
    <m/>
    <m/>
    <n v="86"/>
    <n v="2236"/>
    <n v="319.32999999999993"/>
    <n v="7.6464982184590607E-2"/>
    <m/>
  </r>
  <r>
    <s v="Par112005B"/>
    <s v="KIT"/>
    <x v="0"/>
    <s v="Par Bracinho Oscilante Com Pivô Uno Mille 1991 A 2011"/>
    <s v="Caravela Spare"/>
    <n v="19"/>
    <n v="2271.5499999999997"/>
    <n v="1204.8899999999999"/>
    <m/>
    <m/>
    <n v="56.506399999999999"/>
    <n v="1073.6215999999999"/>
    <n v="131.26839999999993"/>
    <n v="5.7788030199643389E-2"/>
    <m/>
  </r>
  <r>
    <s v="Par-5711"/>
    <s v="KIT"/>
    <x v="7"/>
    <s v="Par Bieleta Dianteira C3 Picasso 2012 Em Diante"/>
    <s v="HOLYMAN"/>
    <n v="10"/>
    <n v="854.21"/>
    <n v="369.87857561793044"/>
    <m/>
    <m/>
    <n v="33"/>
    <n v="330"/>
    <n v="39.878575617930437"/>
    <n v="4.6684744521757457E-2"/>
    <m/>
  </r>
  <r>
    <s v="Par-PG001"/>
    <s v="KIT"/>
    <x v="6"/>
    <s v="Kit Rolamento Eixo Traseiro Peugeot206/207 C/barra 47mm"/>
    <s v="Importação"/>
    <n v="88"/>
    <n v="13102.429999999978"/>
    <n v="7981.8099999999977"/>
    <m/>
    <m/>
    <n v="86"/>
    <n v="7568"/>
    <n v="413.80999999999767"/>
    <n v="3.1582691149656845E-2"/>
    <m/>
  </r>
  <r>
    <s v="PAR112058/59"/>
    <s v="KIT"/>
    <x v="0"/>
    <s v="Par Bandeja Com Pivô Strada 2005 A 2008"/>
    <s v="Caravela Spare"/>
    <n v="6"/>
    <n v="1605.06"/>
    <n v="472.93000000000006"/>
    <m/>
    <m/>
    <n v="91.960000000000008"/>
    <n v="551.76"/>
    <n v="-78.829999999999927"/>
    <n v="-4.9113428781478528E-2"/>
    <m/>
  </r>
  <r>
    <s v="KIT-GM001DT"/>
    <s v="KIT"/>
    <x v="15"/>
    <s v="Kit Rolamento Roda Traseira E Dianteira Celta "/>
    <s v="POLO"/>
    <n v="2"/>
    <n v="395.8"/>
    <n v="145.4"/>
    <m/>
    <m/>
    <n v="90.972800000000007"/>
    <n v="181.94560000000001"/>
    <n v="-36.545600000000007"/>
    <n v="-9.2333501768569998E-2"/>
    <m/>
  </r>
  <r>
    <s v="772056/57"/>
    <s v="KIT"/>
    <x v="0"/>
    <s v="Par Bandeja Inferior Com Pivô Kia Cerato 2009 Em Diante"/>
    <s v="Caravela Spare"/>
    <n v="3"/>
    <n v="1153.9899999999998"/>
    <n v="292.94"/>
    <m/>
    <m/>
    <n v="139.48000000000002"/>
    <n v="418.44000000000005"/>
    <n v="-125.50000000000006"/>
    <n v="-0.10875310877910561"/>
    <m/>
  </r>
  <r>
    <s v="par442056/57"/>
    <s v="KIT"/>
    <x v="0"/>
    <s v="Par Bandeja Inferior Sem Pivô Santana 1988 A 2002"/>
    <s v="Caravela Spare"/>
    <n v="7"/>
    <n v="1065.5899999999999"/>
    <n v="314.79999999999995"/>
    <m/>
    <m/>
    <n v="64.78"/>
    <n v="453.46000000000004"/>
    <n v="-138.66000000000008"/>
    <n v="-0.13012509501778366"/>
    <m/>
  </r>
  <r>
    <s v="PARFTK11055"/>
    <s v="KIT"/>
    <x v="3"/>
    <s v="Par Pivô Bandeja Dianteira Linea 2009 A 2017"/>
    <s v="Caravela Spare"/>
    <n v="1"/>
    <n v="109.16"/>
    <n v="0"/>
    <m/>
    <m/>
    <n v="24"/>
    <n v="24"/>
    <n v="-24"/>
    <n v="-0.21986075485525836"/>
    <m/>
  </r>
  <r>
    <s v="PARFTK11019"/>
    <s v="KIT"/>
    <x v="9"/>
    <s v="Par Pivô Bandeja Inferior Dianteira Cordoba 93 À 02"/>
    <s v="Caravela Spare"/>
    <n v="1"/>
    <n v="90.06"/>
    <n v="0"/>
    <m/>
    <m/>
    <n v="24"/>
    <n v="24"/>
    <n v="-24"/>
    <n v="-0.26648900732844771"/>
    <m/>
  </r>
  <r>
    <s v="Par-33820"/>
    <s v="KIT"/>
    <x v="13"/>
    <s v="Par Cabo Limitador Tampa Tras Nova Strada Iv 2013 Em Diante"/>
    <s v="MundiFlex"/>
    <n v="1"/>
    <n v="55.79"/>
    <n v="40.81"/>
    <m/>
    <m/>
    <n v="60.47899804052777"/>
    <n v="60.47899804052777"/>
    <n v="-19.668998040527768"/>
    <n v="-0.35255418606430844"/>
    <m/>
  </r>
  <r>
    <s v="8kit-12152"/>
    <s v="KIT"/>
    <x v="5"/>
    <s v="8kits Pino Bucha Dobradiça Porta Belina 1996"/>
    <s v="MultiKit"/>
    <n v="1"/>
    <n v="122.62"/>
    <n v="0"/>
    <m/>
    <m/>
    <n v="47.2"/>
    <n v="47.2"/>
    <n v="-47.2"/>
    <n v="-0.38492904909476433"/>
    <m/>
  </r>
  <r>
    <s v="66642/43"/>
    <s v="KIT"/>
    <x v="16"/>
    <s v="Cabo Engate Seleção Palio Weekend Adventure 2011 Em Diante"/>
    <s v="Importação"/>
    <n v="12"/>
    <n v="3299.6799999999994"/>
    <n v="2307.5699999999997"/>
    <m/>
    <m/>
    <n v="78"/>
    <n v="936"/>
    <n v="1371.5699999999997"/>
    <n v="0.41566757988653447"/>
    <m/>
  </r>
  <r>
    <n v="29014"/>
    <s v="SIMPLES"/>
    <x v="1"/>
    <s v="Kit Pino Guia Pinça Freio Logan 2008 A 2013"/>
    <s v="MultiKit"/>
    <n v="8"/>
    <n v="411.08000000000004"/>
    <n v="207.5"/>
    <m/>
    <m/>
    <n v="19"/>
    <n v="152"/>
    <n v="55.5"/>
    <n v="0.13501021698939378"/>
    <m/>
  </r>
  <r>
    <n v="552033"/>
    <s v="SIMPLES"/>
    <x v="0"/>
    <n v="0"/>
    <s v="Caravela Spare"/>
    <n v="1"/>
    <n v="204.51"/>
    <n v="130.79"/>
    <m/>
    <m/>
    <s v=""/>
    <e v="#VALUE!"/>
    <e v="#VALUE!"/>
    <e v="#VALUE!"/>
    <m/>
  </r>
  <r>
    <s v="GM001"/>
    <s v="SIMPLES"/>
    <x v="15"/>
    <s v="Kit Rolamento Roda Traseira Corsa Celta Agile"/>
    <s v="POLO"/>
    <n v="4"/>
    <n v="125.56"/>
    <n v="104.38000000000001"/>
    <m/>
    <m/>
    <n v="14.796000000000001"/>
    <n v="59.184000000000005"/>
    <n v="45.196000000000005"/>
    <n v="0.35995539980885638"/>
    <m/>
  </r>
  <r>
    <n v="110914"/>
    <s v="SIMPLES"/>
    <x v="16"/>
    <s v="Cabo Do Trambulador Sprinter Cdi 313 2004 A 2019"/>
    <s v="Importação"/>
    <n v="21"/>
    <n v="4248.2700000000004"/>
    <n v="2699.2900000000004"/>
    <m/>
    <m/>
    <s v=""/>
    <e v="#VALUE!"/>
    <e v="#VALUE!"/>
    <e v="#VALUE!"/>
    <m/>
  </r>
  <r>
    <n v="66643"/>
    <s v="SIMPLES"/>
    <x v="16"/>
    <s v="Cabo Trambulador Seleção Strada 1.4 Fire Mpi 8v 2012"/>
    <s v="Importação"/>
    <n v="3"/>
    <n v="434.45000000000005"/>
    <n v="206.98"/>
    <m/>
    <m/>
    <n v="39"/>
    <n v="117"/>
    <n v="89.97999999999999"/>
    <n v="0.20711244101737825"/>
    <m/>
  </r>
  <r>
    <n v="332081"/>
    <s v="SIMPLES"/>
    <x v="0"/>
    <s v="Bandeja Inferior Direita Com Pivô Vectra 1997 A 2005"/>
    <s v="Caravela Spare"/>
    <n v="2"/>
    <n v="562.24"/>
    <n v="416.88"/>
    <m/>
    <m/>
    <s v=""/>
    <e v="#VALUE!"/>
    <e v="#VALUE!"/>
    <e v="#VALUE!"/>
    <m/>
  </r>
  <r>
    <n v="332067"/>
    <s v="SIMPLES"/>
    <x v="0"/>
    <s v="Bandeja Inferior Esquerda Com Pivô Montana 2003 A 2010"/>
    <s v="Caravela Spare"/>
    <n v="2"/>
    <n v="379.78"/>
    <n v="290.15999999999997"/>
    <m/>
    <m/>
    <s v=""/>
    <e v="#VALUE!"/>
    <e v="#VALUE!"/>
    <e v="#VALUE!"/>
    <m/>
  </r>
  <r>
    <n v="993001"/>
    <s v="SIMPLES"/>
    <x v="0"/>
    <s v="Braço Bandeja Ambos Lados Com Pivô Chery Qq 1.1 2011 A 2018"/>
    <s v="Caravela Spare"/>
    <n v="3"/>
    <n v="418.49"/>
    <n v="289.67"/>
    <m/>
    <m/>
    <s v=""/>
    <e v="#VALUE!"/>
    <e v="#VALUE!"/>
    <e v="#VALUE!"/>
    <m/>
  </r>
  <r>
    <n v="222022"/>
    <s v="SIMPLES"/>
    <x v="0"/>
    <s v="Bandeja Inferior Direito Ka Com Pivô"/>
    <s v="Caravela Spare"/>
    <n v="3"/>
    <n v="437.07"/>
    <n v="283.40999999999997"/>
    <m/>
    <m/>
    <s v=""/>
    <e v="#VALUE!"/>
    <e v="#VALUE!"/>
    <e v="#VALUE!"/>
    <m/>
  </r>
  <r>
    <n v="442119"/>
    <s v="SIMPLES"/>
    <x v="0"/>
    <s v="Bandeja Inferior Esquerda Com Pivô Amarok 2010 A 2020 2.0"/>
    <s v="Caravela Spare"/>
    <n v="1"/>
    <n v="343.58"/>
    <n v="275.89999999999998"/>
    <m/>
    <m/>
    <s v=""/>
    <e v="#VALUE!"/>
    <e v="#VALUE!"/>
    <e v="#VALUE!"/>
    <m/>
  </r>
  <r>
    <n v="332007"/>
    <s v="SIMPLES"/>
    <x v="0"/>
    <s v="Bandeja Direita Inferior Sem Pivô Kadett 1989 A 1998"/>
    <s v="Caravela Spare"/>
    <n v="2"/>
    <n v="379.78"/>
    <n v="262.32"/>
    <m/>
    <m/>
    <s v=""/>
    <e v="#VALUE!"/>
    <e v="#VALUE!"/>
    <e v="#VALUE!"/>
    <m/>
  </r>
  <r>
    <n v="772247"/>
    <s v="SIMPLES"/>
    <x v="0"/>
    <s v="Bandeja Inferior Esquerda Com Pivô Etios 2012 A 2018"/>
    <s v="Caravela Spare"/>
    <n v="2"/>
    <n v="399.4"/>
    <n v="253.6"/>
    <m/>
    <m/>
    <s v=""/>
    <e v="#VALUE!"/>
    <e v="#VALUE!"/>
    <e v="#VALUE!"/>
    <m/>
  </r>
  <r>
    <n v="332080"/>
    <s v="SIMPLES"/>
    <x v="0"/>
    <s v="Bandeja Dianteira Vectra Sem Pivô 1997 Á 2011"/>
    <s v="Caravela Spare"/>
    <n v="2"/>
    <n v="346.48"/>
    <n v="252"/>
    <m/>
    <m/>
    <s v=""/>
    <e v="#VALUE!"/>
    <e v="#VALUE!"/>
    <e v="#VALUE!"/>
    <m/>
  </r>
  <r>
    <n v="332111"/>
    <s v="SIMPLES"/>
    <x v="0"/>
    <s v="Bandeja Superior Esquerdo S10 4x2 E 4x4 1995 Á 2011"/>
    <s v="Caravela Spare"/>
    <n v="2"/>
    <n v="339.64"/>
    <n v="245.98"/>
    <m/>
    <m/>
    <s v=""/>
    <e v="#VALUE!"/>
    <e v="#VALUE!"/>
    <e v="#VALUE!"/>
    <m/>
  </r>
  <r>
    <n v="442097"/>
    <s v="SIMPLES"/>
    <x v="0"/>
    <s v="Bandeja Dianteira Esquerda Com Pivô Fox 2003 A 2014"/>
    <s v="Caravela Spare"/>
    <n v="2"/>
    <n v="374.78"/>
    <n v="245.66000000000003"/>
    <m/>
    <m/>
    <s v=""/>
    <e v="#VALUE!"/>
    <e v="#VALUE!"/>
    <e v="#VALUE!"/>
    <m/>
  </r>
  <r>
    <n v="662046"/>
    <s v="SIMPLES"/>
    <x v="0"/>
    <s v="Bandeja Dianteira Direita Com Pivô Sandero 2014 A 2019"/>
    <s v="Caravela Spare"/>
    <n v="2"/>
    <n v="339.44"/>
    <n v="241.48000000000002"/>
    <m/>
    <m/>
    <s v=""/>
    <e v="#VALUE!"/>
    <e v="#VALUE!"/>
    <e v="#VALUE!"/>
    <m/>
  </r>
  <r>
    <n v="772111"/>
    <s v="SIMPLES"/>
    <x v="0"/>
    <s v="Bandeja Dianteira Esquerda Sentra 2007 A 2012 Com Pivô"/>
    <s v="Caravela Spare"/>
    <n v="1"/>
    <n v="271.62"/>
    <n v="240.62"/>
    <m/>
    <m/>
    <s v=""/>
    <e v="#VALUE!"/>
    <e v="#VALUE!"/>
    <e v="#VALUE!"/>
    <m/>
  </r>
  <r>
    <n v="772144"/>
    <s v="SIMPLES"/>
    <x v="0"/>
    <s v="Bandeja Lado Direito Hb20 Hatch Automático 2012 Á 2019"/>
    <s v="Caravela Spare"/>
    <n v="1"/>
    <n v="261.89999999999998"/>
    <n v="190.93"/>
    <m/>
    <m/>
    <s v=""/>
    <e v="#VALUE!"/>
    <e v="#VALUE!"/>
    <e v="#VALUE!"/>
    <m/>
  </r>
  <r>
    <n v="332090"/>
    <s v="SIMPLES"/>
    <x v="0"/>
    <s v="Bandeja Inferior Direito Cobalt 2013 Em Diante Sem Pivô"/>
    <s v="Caravela Spare"/>
    <n v="1"/>
    <n v="189.9"/>
    <n v="168.7"/>
    <m/>
    <m/>
    <s v=""/>
    <e v="#VALUE!"/>
    <e v="#VALUE!"/>
    <e v="#VALUE!"/>
    <m/>
  </r>
  <r>
    <n v="222105"/>
    <s v="SIMPLES"/>
    <x v="0"/>
    <s v="Bandeja Fiesta 2008 A 2014 Lado Esquerdo Com Pivo"/>
    <s v="Caravela Spare"/>
    <n v="1"/>
    <n v="199.9"/>
    <n v="139.47"/>
    <m/>
    <m/>
    <s v=""/>
    <e v="#VALUE!"/>
    <e v="#VALUE!"/>
    <e v="#VALUE!"/>
    <m/>
  </r>
  <r>
    <n v="442085"/>
    <s v="SIMPLES"/>
    <x v="0"/>
    <s v="Bandeja Inferior Esquerda Com Pivô Logus 1993 A 1996"/>
    <s v="Caravela Spare"/>
    <n v="2"/>
    <n v="310"/>
    <n v="137.99"/>
    <m/>
    <m/>
    <s v=""/>
    <e v="#VALUE!"/>
    <e v="#VALUE!"/>
    <e v="#VALUE!"/>
    <m/>
  </r>
  <r>
    <n v="772102"/>
    <s v="SIMPLES"/>
    <x v="0"/>
    <s v="Bandeja Com Pivô Lado Esquerdo Nissan March 2011 Em Diante"/>
    <s v="Caravela Spare"/>
    <n v="1"/>
    <n v="194.89"/>
    <n v="135.31"/>
    <m/>
    <m/>
    <s v=""/>
    <e v="#VALUE!"/>
    <e v="#VALUE!"/>
    <e v="#VALUE!"/>
    <m/>
  </r>
  <r>
    <n v="442067"/>
    <s v="SIMPLES"/>
    <x v="0"/>
    <s v="Bandeja Ibiza 1995 Á 2003  Lado Esquerdo Com Pivô"/>
    <s v="Caravela Spare"/>
    <n v="2"/>
    <n v="351.9"/>
    <n v="128.38999999999999"/>
    <m/>
    <m/>
    <s v=""/>
    <e v="#VALUE!"/>
    <e v="#VALUE!"/>
    <e v="#VALUE!"/>
    <m/>
  </r>
  <r>
    <n v="112057"/>
    <s v="SIMPLES"/>
    <x v="0"/>
    <s v="Bandeja Esquerda Sem Pivô Strada 2005 A 2008 Motor 1.8"/>
    <s v="Caravela Spare"/>
    <n v="1"/>
    <n v="170.8"/>
    <n v="115.31"/>
    <m/>
    <m/>
    <s v=""/>
    <e v="#VALUE!"/>
    <e v="#VALUE!"/>
    <e v="#VALUE!"/>
    <m/>
  </r>
  <r>
    <n v="112126"/>
    <s v="SIMPLES"/>
    <x v="0"/>
    <s v="Bandeja Inferior Direita Com Pivô Idea Elx 2005 A 2016"/>
    <s v="Caravela Spare"/>
    <n v="1"/>
    <n v="160.74"/>
    <n v="102.5"/>
    <m/>
    <m/>
    <s v=""/>
    <e v="#VALUE!"/>
    <e v="#VALUE!"/>
    <e v="#VALUE!"/>
    <m/>
  </r>
  <r>
    <n v="222052"/>
    <s v="SIMPLES"/>
    <x v="0"/>
    <s v="Bandeja Inferior Direito Ecosport Sem Pivô 2003 Á 2011"/>
    <s v="Caravela Spare"/>
    <n v="1"/>
    <n v="154.82"/>
    <n v="102.05"/>
    <m/>
    <m/>
    <s v=""/>
    <e v="#VALUE!"/>
    <e v="#VALUE!"/>
    <e v="#VALUE!"/>
    <m/>
  </r>
  <r>
    <s v="PVI2183"/>
    <s v="SIMPLES"/>
    <x v="3"/>
    <s v="Pivô Da Bandeja Dianteira Ambos Lados Clio 2003 A 2016"/>
    <s v="Caravela Spare"/>
    <n v="1"/>
    <n v="62.99"/>
    <n v="60.68"/>
    <m/>
    <m/>
    <s v=""/>
    <e v="#VALUE!"/>
    <e v="#VALUE!"/>
    <e v="#VALUE!"/>
    <m/>
  </r>
  <r>
    <n v="332057"/>
    <s v="SIMPLES"/>
    <x v="0"/>
    <s v="Morceguinho Dianteiro Esquerdo Montana 2011 A 2016"/>
    <s v="Caravela Spare"/>
    <n v="1"/>
    <n v="97.12"/>
    <n v="60.16"/>
    <m/>
    <m/>
    <s v=""/>
    <e v="#VALUE!"/>
    <e v="#VALUE!"/>
    <e v="#VALUE!"/>
    <m/>
  </r>
  <r>
    <n v="222011"/>
    <s v="SIMPLES"/>
    <x v="0"/>
    <s v="Braço Oscilante Esquerdo Sem Bucha Escort 1983 A 1996"/>
    <s v="Caravela Spare"/>
    <n v="1"/>
    <n v="67.709999999999994"/>
    <n v="50.7"/>
    <m/>
    <m/>
    <s v=""/>
    <e v="#VALUE!"/>
    <e v="#VALUE!"/>
    <e v="#VALUE!"/>
    <m/>
  </r>
  <r>
    <n v="112030"/>
    <s v="SIMPLES"/>
    <x v="0"/>
    <s v="Bandeja Direita Siena 1997 Á 2001 Com Pivô"/>
    <s v="Caravela Spare"/>
    <n v="2"/>
    <n v="395.5"/>
    <n v="48.870000000000005"/>
    <m/>
    <m/>
    <s v=""/>
    <e v="#VALUE!"/>
    <e v="#VALUE!"/>
    <e v="#VALUE!"/>
    <m/>
  </r>
  <r>
    <s v="PVI1004"/>
    <s v="SIMPLES"/>
    <x v="3"/>
    <s v="Pivô Inferior Bandeja Dianteira Direito Voyage 1981 À 1992"/>
    <s v="Caravela Spare"/>
    <n v="1"/>
    <n v="39.9"/>
    <n v="41.52"/>
    <m/>
    <m/>
    <s v=""/>
    <e v="#VALUE!"/>
    <e v="#VALUE!"/>
    <e v="#VALUE!"/>
    <m/>
  </r>
  <r>
    <n v="11095"/>
    <s v="SIMPLES"/>
    <x v="17"/>
    <s v="Pastilha De Freio Dianteira Palio 1.4 2006 A Set 2009"/>
    <n v="0"/>
    <n v="1"/>
    <n v="79"/>
    <n v="44.12"/>
    <m/>
    <m/>
    <s v=""/>
    <e v="#VALUE!"/>
    <e v="#VALUE!"/>
    <e v="#VALUE!"/>
    <m/>
  </r>
  <r>
    <s v="4004r"/>
    <s v="SIMPLES"/>
    <x v="18"/>
    <s v="Capa Pedal Acelerador Freio Embreagem Rosa Kadett 89 A 98"/>
    <s v="HOLYMAN"/>
    <n v="1"/>
    <n v="14.99"/>
    <n v="23.59"/>
    <m/>
    <m/>
    <n v="2.5542000000000002"/>
    <n v="2.5542000000000002"/>
    <n v="21.035799999999998"/>
    <n v="1.4033222148098732"/>
    <m/>
  </r>
  <r>
    <s v="4017C"/>
    <s v="SIMPLES"/>
    <x v="18"/>
    <s v="Kit Capa Pedal Acelerador Freio Embregaem Brasília"/>
    <s v="HOLYMAN"/>
    <n v="1"/>
    <n v="17.72"/>
    <n v="23.99"/>
    <m/>
    <m/>
    <n v="5.6106000000000007"/>
    <n v="5.6106000000000007"/>
    <n v="18.379399999999997"/>
    <n v="1.0372121896162527"/>
    <m/>
  </r>
  <r>
    <n v="550291"/>
    <s v="SIMPLES"/>
    <x v="19"/>
    <s v="Tubo Flexível Kombi T2 Motor A Água 2006 Em Diante"/>
    <s v="MundiFlex"/>
    <n v="1"/>
    <n v="19.989999999999998"/>
    <n v="27.99"/>
    <m/>
    <m/>
    <n v="7.9074456102377138"/>
    <n v="7.9074456102377138"/>
    <n v="20.082554389762286"/>
    <n v="1.0046300345053671"/>
    <m/>
  </r>
  <r>
    <n v="3003"/>
    <s v="SIMPLES"/>
    <x v="20"/>
    <s v="Caixa Rótula Alavanca Câmbio Santana Até 2005"/>
    <s v="HOLYMAN"/>
    <n v="1"/>
    <n v="25.12"/>
    <n v="32.51"/>
    <m/>
    <m/>
    <n v="7.5"/>
    <n v="7.5"/>
    <n v="25.009999999999998"/>
    <n v="0.99562101910828016"/>
    <m/>
  </r>
  <r>
    <s v="FTK77014-MB"/>
    <s v="SIMPLES"/>
    <x v="4"/>
    <s v="Bucha Traseira Da Bandeja Dianteira Sentra 2008 Em Diante"/>
    <s v="MOBENSANI"/>
    <n v="1"/>
    <n v="67.540000000000006"/>
    <n v="66.459999999999994"/>
    <m/>
    <m/>
    <n v="0"/>
    <n v="0"/>
    <n v="66.459999999999994"/>
    <n v="0.98400947586615317"/>
    <m/>
  </r>
  <r>
    <s v="NZT3601"/>
    <s v="SIMPLES"/>
    <x v="15"/>
    <s v="Kit Rolamento Roda Traseira Meriva Le"/>
    <s v="POLO"/>
    <n v="2"/>
    <n v="218.9"/>
    <n v="183.27"/>
    <m/>
    <m/>
    <n v="0"/>
    <n v="0"/>
    <n v="183.27"/>
    <n v="0.8372316126084971"/>
    <m/>
  </r>
  <r>
    <n v="2214"/>
    <s v="SIMPLES"/>
    <x v="7"/>
    <s v="Bieleta Haste Curta Trambulador Peugeot 306"/>
    <s v="HOLYMAN"/>
    <n v="1"/>
    <n v="29.9"/>
    <n v="33.22"/>
    <m/>
    <m/>
    <n v="8.9"/>
    <n v="8.9"/>
    <n v="24.32"/>
    <n v="0.81337792642140472"/>
    <m/>
  </r>
  <r>
    <n v="60039"/>
    <s v="SIMPLES"/>
    <x v="21"/>
    <s v="Suporte Coxim Câmbio Clio 2003 Em Diante"/>
    <s v="LT CORREA"/>
    <n v="1"/>
    <n v="320"/>
    <n v="239.15"/>
    <m/>
    <m/>
    <n v="0"/>
    <n v="0"/>
    <n v="239.15"/>
    <n v="0.74734374999999997"/>
    <m/>
  </r>
  <r>
    <n v="227200"/>
    <s v="SIMPLES"/>
    <x v="19"/>
    <s v="Cabo De Embreagem 206 1.0 16v Chassi .../9456 - Reg. Manual"/>
    <s v="Importação"/>
    <n v="1"/>
    <n v="78.989999999999995"/>
    <n v="73.959999999999994"/>
    <m/>
    <m/>
    <n v="15"/>
    <n v="15"/>
    <n v="58.959999999999994"/>
    <n v="0.74642359792378776"/>
    <m/>
  </r>
  <r>
    <n v="111288"/>
    <s v="SIMPLES"/>
    <x v="22"/>
    <s v="Cabo De Capô Sem Alavanca Amarok 2010 Em Diante"/>
    <s v="MundiFlex"/>
    <n v="3"/>
    <n v="193.46999999999997"/>
    <n v="144.09"/>
    <m/>
    <m/>
    <n v="0"/>
    <n v="0"/>
    <n v="144.09"/>
    <n v="0.74476663048534675"/>
    <m/>
  </r>
  <r>
    <n v="222072"/>
    <s v="SIMPLES"/>
    <x v="0"/>
    <s v="Bandeja Fiesta 2008 A 2014 Lado Direito Sem Pivo"/>
    <s v="Caravela Spare"/>
    <n v="1"/>
    <n v="187.62"/>
    <n v="157.31"/>
    <m/>
    <m/>
    <n v="22"/>
    <n v="22"/>
    <n v="135.31"/>
    <n v="0.72119177060014927"/>
    <m/>
  </r>
  <r>
    <n v="771202"/>
    <s v="SIMPLES"/>
    <x v="22"/>
    <s v="Cabo Capô Sem Alavanca L200 Glx Outdoor Savana 2015 Diante"/>
    <s v="MundiFlex"/>
    <n v="1"/>
    <n v="47.53"/>
    <n v="33.950000000000003"/>
    <m/>
    <m/>
    <n v="0"/>
    <n v="0"/>
    <n v="33.950000000000003"/>
    <n v="0.7142857142857143"/>
    <m/>
  </r>
  <r>
    <n v="66081"/>
    <s v="SIMPLES"/>
    <x v="22"/>
    <s v="Cabo De Capô Com Alavanca 1608mm Strada 2012 Em Diante"/>
    <s v="MundiFlex"/>
    <n v="2"/>
    <n v="87.5"/>
    <n v="77.64"/>
    <m/>
    <m/>
    <n v="8.4210705892771713"/>
    <n v="16.842141178554343"/>
    <n v="60.797858821445658"/>
    <n v="0.69483267224509326"/>
    <m/>
  </r>
  <r>
    <n v="5227"/>
    <s v="SIMPLES"/>
    <x v="7"/>
    <s v="Bieleta Dianteira Direita Captiva 2008 A 2015"/>
    <s v="HOLYMAN"/>
    <n v="1"/>
    <n v="43.79"/>
    <n v="46.75"/>
    <m/>
    <m/>
    <n v="17.253"/>
    <n v="17.253"/>
    <n v="29.497"/>
    <n v="0.67360127883078325"/>
    <m/>
  </r>
  <r>
    <n v="112006"/>
    <s v="SIMPLES"/>
    <x v="0"/>
    <s v="Braço Tensor Direito Com Terminal Uno Mille 1985 A 2004"/>
    <s v="Caravela Spare"/>
    <n v="2"/>
    <n v="398"/>
    <n v="297.33999999999997"/>
    <m/>
    <m/>
    <n v="15.5032"/>
    <n v="31.006399999999999"/>
    <n v="266.33359999999999"/>
    <n v="0.66917989949748746"/>
    <m/>
  </r>
  <r>
    <n v="77365"/>
    <s v="SIMPLES"/>
    <x v="16"/>
    <s v="Cabo Do Trambulador Onix 2012 A 2014"/>
    <s v="Importação"/>
    <n v="3"/>
    <n v="1686.6599999999999"/>
    <n v="1336.58"/>
    <m/>
    <m/>
    <n v="100"/>
    <n v="300"/>
    <n v="1036.58"/>
    <n v="0.61457555168202249"/>
    <m/>
  </r>
  <r>
    <n v="112008"/>
    <s v="SIMPLES"/>
    <x v="0"/>
    <s v="Braço Tensor Direita Sem Terminal Uno Fase I 2004 A 2013"/>
    <s v="Caravela Spare"/>
    <n v="1"/>
    <n v="137.9"/>
    <n v="99.9"/>
    <m/>
    <m/>
    <n v="15.5032"/>
    <n v="15.5032"/>
    <n v="84.396800000000013"/>
    <n v="0.61201450326323426"/>
    <m/>
  </r>
  <r>
    <n v="23125"/>
    <s v="SIMPLES"/>
    <x v="1"/>
    <s v="Pino Guia Pinça Freio S10 4x2 1995 A 2010"/>
    <s v="MultiKit"/>
    <n v="1"/>
    <n v="84"/>
    <n v="51.27"/>
    <m/>
    <m/>
    <n v="0"/>
    <n v="0"/>
    <n v="51.27"/>
    <n v="0.61035714285714293"/>
    <m/>
  </r>
  <r>
    <n v="5127"/>
    <s v="SIMPLES"/>
    <x v="7"/>
    <s v="Bieleta Dianteira Strada 2020 2021 2022"/>
    <s v="HOLYMAN"/>
    <n v="1"/>
    <n v="48.19"/>
    <n v="50.4"/>
    <m/>
    <m/>
    <n v="21"/>
    <n v="21"/>
    <n v="29.4"/>
    <n v="0.61008507989209382"/>
    <m/>
  </r>
  <r>
    <n v="227205"/>
    <s v="SIMPLES"/>
    <x v="19"/>
    <s v="Cabo De Embreagem 206 1.0 16v D4d 1060mm Regulagem Manual"/>
    <s v="Importação"/>
    <n v="3"/>
    <n v="251.83"/>
    <n v="198.28"/>
    <m/>
    <m/>
    <n v="15"/>
    <n v="45"/>
    <n v="153.28"/>
    <n v="0.60866457530873996"/>
    <m/>
  </r>
  <r>
    <s v="ftk00205"/>
    <s v="SIMPLES"/>
    <x v="3"/>
    <s v="Pivô Ambos Os Lados Bandeja Grand Santa Fé 2014 A 2019 3.3"/>
    <s v="Caravela Spare"/>
    <n v="1"/>
    <n v="117.68"/>
    <n v="82.11"/>
    <m/>
    <m/>
    <n v="12.5"/>
    <n v="12.5"/>
    <n v="69.61"/>
    <n v="0.59151937457511894"/>
    <m/>
  </r>
  <r>
    <n v="55312"/>
    <s v="SIMPLES"/>
    <x v="22"/>
    <s v="Cabo De Capô Fox Flex Com Alavanca 2003 A 2005"/>
    <s v="MundiFlex"/>
    <n v="4"/>
    <n v="91.4"/>
    <n v="88.240000000000009"/>
    <m/>
    <m/>
    <n v="8.5921000000000003"/>
    <n v="34.368400000000001"/>
    <n v="53.871600000000008"/>
    <n v="0.58940481400437639"/>
    <m/>
  </r>
  <r>
    <s v="FTK11056"/>
    <s v="SIMPLES"/>
    <x v="3"/>
    <s v="Pivô Lado Direito Crossfox 2014 Em Diante"/>
    <s v="Caravela Spare"/>
    <n v="2"/>
    <n v="133.47"/>
    <n v="103.44"/>
    <m/>
    <m/>
    <n v="12.5"/>
    <n v="25"/>
    <n v="78.44"/>
    <n v="0.58769760994980147"/>
    <m/>
  </r>
  <r>
    <n v="66610"/>
    <s v="SIMPLES"/>
    <x v="16"/>
    <s v="Cabo De Câmbio Engate Strada 1.5 1.6 1999 A 2002"/>
    <s v="Importação"/>
    <n v="5"/>
    <n v="965.95"/>
    <n v="750.02"/>
    <m/>
    <m/>
    <n v="39"/>
    <n v="195"/>
    <n v="555.02"/>
    <n v="0.57458460582845894"/>
    <m/>
  </r>
  <r>
    <n v="442091"/>
    <s v="SIMPLES"/>
    <x v="0"/>
    <s v="Bandeja Sem Pivô Lado Direito Gol G6 2012 Em Diante"/>
    <s v="Caravela Spare"/>
    <n v="3"/>
    <n v="236.67000000000002"/>
    <n v="239.45999999999998"/>
    <m/>
    <m/>
    <n v="34.902000000000001"/>
    <n v="104.706"/>
    <n v="134.75399999999996"/>
    <n v="0.56937507922423614"/>
    <m/>
  </r>
  <r>
    <n v="88487"/>
    <s v="SIMPLES"/>
    <x v="22"/>
    <s v="Cabo Capô Com Alavanca Fiesta 2002 A 2012"/>
    <s v="MundiFlex"/>
    <n v="3"/>
    <n v="153.63"/>
    <n v="145.25"/>
    <m/>
    <m/>
    <n v="19.367540999999996"/>
    <n v="58.102622999999987"/>
    <n v="87.147377000000006"/>
    <n v="0.5672549436958928"/>
    <m/>
  </r>
  <r>
    <n v="332110"/>
    <s v="SIMPLES"/>
    <x v="0"/>
    <s v="Bandeja Superior Direito S10 4x2 E 4x4 1995 Á 2011"/>
    <s v="Caravela Spare"/>
    <n v="2"/>
    <n v="351.38"/>
    <n v="238.74"/>
    <m/>
    <m/>
    <n v="21"/>
    <n v="42"/>
    <n v="196.74"/>
    <n v="0.55990665376515458"/>
    <m/>
  </r>
  <r>
    <n v="772173"/>
    <s v="SIMPLES"/>
    <x v="0"/>
    <s v="Bandeja Inferior Esquerda Com Pivô Kia Soul 2009 A 2014"/>
    <s v="Caravela Spare"/>
    <n v="1"/>
    <n v="319.87"/>
    <n v="255.04"/>
    <m/>
    <m/>
    <n v="76.59"/>
    <n v="76.59"/>
    <n v="178.45"/>
    <n v="0.55788288992403157"/>
    <m/>
  </r>
  <r>
    <n v="662061"/>
    <s v="SIMPLES"/>
    <x v="0"/>
    <s v="Bandeja Inferior Duster Lado Motorista 2011 Á 2014 Sem Pivô"/>
    <s v="Caravela Spare"/>
    <n v="1"/>
    <n v="149.82"/>
    <n v="105.39"/>
    <m/>
    <m/>
    <n v="22"/>
    <n v="22"/>
    <n v="83.39"/>
    <n v="0.55660125483914036"/>
    <m/>
  </r>
  <r>
    <n v="66507"/>
    <s v="SIMPLES"/>
    <x v="22"/>
    <s v="Cabo De Capô Com Alavanca 1575mm Siena 1998 A 2000"/>
    <s v="MundiFlex"/>
    <n v="7"/>
    <n v="338.55"/>
    <n v="252.17000000000002"/>
    <m/>
    <m/>
    <n v="9.2649954150000013"/>
    <n v="64.854967905000009"/>
    <n v="187.31503209499999"/>
    <n v="0.55328616775956285"/>
    <m/>
  </r>
  <r>
    <s v="T1005"/>
    <s v="SIMPLES"/>
    <x v="23"/>
    <s v="Terminal Do Cabo De Marcha Engate 13mm Uno 2014 Em Diante"/>
    <s v="Importação"/>
    <n v="3"/>
    <n v="113.97"/>
    <n v="83.789999999999992"/>
    <m/>
    <m/>
    <n v="7"/>
    <n v="21"/>
    <n v="62.789999999999992"/>
    <n v="0.55093445643590411"/>
    <m/>
  </r>
  <r>
    <n v="112023"/>
    <s v="SIMPLES"/>
    <x v="0"/>
    <s v="Bandeja  Esquerda Palio 1996 Á 2001 Sem Pivô"/>
    <s v="Caravela Spare"/>
    <n v="1"/>
    <n v="169.73"/>
    <n v="114.43"/>
    <m/>
    <m/>
    <n v="22"/>
    <n v="22"/>
    <n v="92.43"/>
    <n v="0.54457078890001775"/>
    <m/>
  </r>
  <r>
    <n v="4020"/>
    <s v="SIMPLES"/>
    <x v="18"/>
    <s v="Capa Pedal Freio Embreagem Variant Até 1975"/>
    <s v="HOLYMAN"/>
    <n v="1"/>
    <n v="14.99"/>
    <n v="10.682014081502027"/>
    <m/>
    <m/>
    <n v="2.5542000000000002"/>
    <n v="2.5542000000000002"/>
    <n v="8.1278140815020272"/>
    <n v="0.54221574926631266"/>
    <m/>
  </r>
  <r>
    <n v="5554"/>
    <s v="SIMPLES"/>
    <x v="23"/>
    <s v="Terminal Cabo De Engate Audi A3 2003"/>
    <s v="Importação"/>
    <n v="44"/>
    <n v="2032.3600000000015"/>
    <n v="1357.84"/>
    <m/>
    <m/>
    <n v="6"/>
    <n v="264"/>
    <n v="1093.8399999999999"/>
    <n v="0.53821173414158863"/>
    <m/>
  </r>
  <r>
    <n v="4004"/>
    <s v="SIMPLES"/>
    <x v="18"/>
    <s v="Capa Pedal Acelerador Freio Embreagem Corsa 1994 Até 2015"/>
    <s v="HOLYMAN"/>
    <n v="11"/>
    <n v="212.90000000000003"/>
    <n v="140.38000000000002"/>
    <m/>
    <m/>
    <n v="2.5499999999999998"/>
    <n v="28.049999999999997"/>
    <n v="112.33000000000003"/>
    <n v="0.5276186002818225"/>
    <m/>
  </r>
  <r>
    <s v="66610/11"/>
    <s v="SIMPLES"/>
    <x v="16"/>
    <s v="Cabo Duplo De Câmbio Palio 1.0 1996 A 2000"/>
    <s v="Importação"/>
    <n v="4"/>
    <n v="1311.96"/>
    <n v="1003.12"/>
    <m/>
    <m/>
    <n v="78"/>
    <n v="312"/>
    <n v="691.12"/>
    <n v="0.52678435318149941"/>
    <m/>
  </r>
  <r>
    <n v="88461"/>
    <s v="SIMPLES"/>
    <x v="22"/>
    <s v="Cabo De Capô Com Alavanca Santana Quantum 1992 A 2001"/>
    <s v="MundiFlex"/>
    <n v="4"/>
    <n v="122.8"/>
    <n v="100.29"/>
    <m/>
    <m/>
    <n v="8.9605188253204187"/>
    <n v="35.842075301281675"/>
    <n v="64.447924698718339"/>
    <n v="0.52482023370291808"/>
    <m/>
  </r>
  <r>
    <n v="66508"/>
    <s v="SIMPLES"/>
    <x v="22"/>
    <s v="Cabo De Capô Com Alavanca 1610mm Siena 2001 A 2007"/>
    <s v="MundiFlex"/>
    <n v="4"/>
    <n v="184.63000000000002"/>
    <n v="129.77000000000001"/>
    <m/>
    <m/>
    <n v="8.44"/>
    <n v="33.76"/>
    <n v="96.010000000000019"/>
    <n v="0.5200129989709148"/>
    <m/>
  </r>
  <r>
    <n v="662012"/>
    <s v="SIMPLES"/>
    <x v="0"/>
    <s v="Bandeja Inferior Direita Com Pivô Kwid 2017 Em Diante"/>
    <s v="Caravela Spare"/>
    <n v="1"/>
    <n v="175.69"/>
    <n v="147.41"/>
    <m/>
    <m/>
    <n v="56.67"/>
    <n v="56.67"/>
    <n v="90.74"/>
    <n v="0.51647788718766008"/>
    <m/>
  </r>
  <r>
    <n v="66412"/>
    <s v="SIMPLES"/>
    <x v="19"/>
    <s v="Cabo De Embreagem Ducato(2.8mglu)2001 2002 2003 2004 2005..."/>
    <s v="Importação"/>
    <n v="15"/>
    <n v="870"/>
    <n v="598.7399999999999"/>
    <m/>
    <m/>
    <n v="10"/>
    <n v="150"/>
    <n v="448.7399999999999"/>
    <n v="0.51579310344827578"/>
    <m/>
  </r>
  <r>
    <n v="112001"/>
    <s v="SIMPLES"/>
    <x v="0"/>
    <s v="Bandeja Traseira Uno Cs S Sx 1984 A 1996"/>
    <s v="Caravela Spare"/>
    <n v="3"/>
    <n v="361.2"/>
    <n v="283.04759343920438"/>
    <m/>
    <m/>
    <n v="32.373599999999996"/>
    <n v="97.120799999999988"/>
    <n v="185.9267934392044"/>
    <n v="0.51474749014176191"/>
    <m/>
  </r>
  <r>
    <n v="662013"/>
    <s v="SIMPLES"/>
    <x v="0"/>
    <s v="Bandeja Inferior Esquerda Com Pivô Kwid 2017 Em Diante"/>
    <s v="Caravela Spare"/>
    <n v="1"/>
    <n v="175.69"/>
    <n v="146.71"/>
    <m/>
    <m/>
    <n v="56.67"/>
    <n v="56.67"/>
    <n v="90.04"/>
    <n v="0.51249359667596339"/>
    <m/>
  </r>
  <r>
    <n v="772056"/>
    <s v="SIMPLES"/>
    <x v="0"/>
    <s v="Bandeja Direita Inferior Com Pivô Kia Cerato 2009 Em Diante"/>
    <s v="Caravela Spare"/>
    <n v="1"/>
    <n v="212.97"/>
    <n v="189"/>
    <m/>
    <m/>
    <n v="80.240000000000009"/>
    <n v="80.240000000000009"/>
    <n v="108.75999999999999"/>
    <n v="0.51068225571676762"/>
    <m/>
  </r>
  <r>
    <n v="26056"/>
    <s v="SIMPLES"/>
    <x v="1"/>
    <s v="Kit Pino Guia Pinça Freio Pajero Tr4 2003 Em Diante"/>
    <s v="MultiKit"/>
    <n v="6"/>
    <n v="297.06"/>
    <n v="260.22000000000003"/>
    <m/>
    <m/>
    <n v="18.399999999999999"/>
    <n v="110.39999999999999"/>
    <n v="149.82000000000005"/>
    <n v="0.50434255705918007"/>
    <m/>
  </r>
  <r>
    <n v="772052"/>
    <s v="SIMPLES"/>
    <x v="0"/>
    <s v="Bandeja Direita Inferior Sem Pivô Sportage 2006 A 2009"/>
    <s v="Caravela Spare"/>
    <n v="1"/>
    <n v="202.89"/>
    <n v="169.99"/>
    <m/>
    <m/>
    <n v="68.740000000000009"/>
    <n v="68.740000000000009"/>
    <n v="101.25"/>
    <n v="0.49903888806742575"/>
    <m/>
  </r>
  <r>
    <n v="662050"/>
    <s v="SIMPLES"/>
    <x v="0"/>
    <s v="Bandeja Dianteira Direita Sem Pivô Sandero 2008 A 2014"/>
    <s v="Caravela Spare"/>
    <n v="2"/>
    <n v="187.8"/>
    <n v="136.80000000000001"/>
    <m/>
    <m/>
    <n v="22"/>
    <n v="44"/>
    <n v="92.800000000000011"/>
    <n v="0.49414270500532487"/>
    <m/>
  </r>
  <r>
    <n v="66640"/>
    <s v="SIMPLES"/>
    <x v="16"/>
    <s v="Cabo Do Trambulador Engate Palio Weekend G2 G3 2003 A 2008"/>
    <s v="Importação"/>
    <n v="15"/>
    <n v="2276.3500000000004"/>
    <n v="1700.4999999999995"/>
    <m/>
    <m/>
    <n v="39"/>
    <n v="585"/>
    <n v="1115.4999999999995"/>
    <n v="0.49003887802842244"/>
    <m/>
  </r>
  <r>
    <s v="222010b"/>
    <s v="SIMPLES"/>
    <x v="0"/>
    <s v="Braço Oscilante Direito Com Bucha Verona 1990 A 1992"/>
    <s v="Caravela Spare"/>
    <n v="3"/>
    <n v="252.13"/>
    <n v="169.59"/>
    <m/>
    <m/>
    <n v="15.5032"/>
    <n v="46.509599999999999"/>
    <n v="123.0804"/>
    <n v="0.48816245587593704"/>
    <m/>
  </r>
  <r>
    <n v="772148"/>
    <s v="SIMPLES"/>
    <x v="0"/>
    <s v="Bandeja Dianteira Direita Com Pivô Sportage 2011 A 2022"/>
    <s v="Caravela Spare"/>
    <n v="2"/>
    <n v="569.44000000000005"/>
    <n v="458.2"/>
    <m/>
    <m/>
    <n v="91.16"/>
    <n v="182.32"/>
    <n v="275.88"/>
    <n v="0.48447597639786449"/>
    <m/>
  </r>
  <r>
    <n v="222053"/>
    <s v="SIMPLES"/>
    <x v="0"/>
    <s v="Bandeja Dianteira Direita Com Pivô Ecosport 2003 A 2011"/>
    <s v="Caravela Spare"/>
    <n v="3"/>
    <n v="594.46"/>
    <n v="477.14"/>
    <m/>
    <m/>
    <n v="63.66"/>
    <n v="190.98"/>
    <n v="286.15999999999997"/>
    <n v="0.48137805739662881"/>
    <m/>
  </r>
  <r>
    <n v="88459"/>
    <s v="SIMPLES"/>
    <x v="22"/>
    <s v="Cabo Capô Com Alavanca Fiesta 1996 A 2002"/>
    <s v="MundiFlex"/>
    <n v="1"/>
    <n v="52.47"/>
    <n v="38.049999999999997"/>
    <m/>
    <m/>
    <n v="13.13"/>
    <n v="13.13"/>
    <n v="24.919999999999995"/>
    <n v="0.47493805984372012"/>
    <m/>
  </r>
  <r>
    <n v="5203"/>
    <s v="SIMPLES"/>
    <x v="7"/>
    <s v="Bieleta Dianteira Spin 2012 Em Diante"/>
    <s v="HOLYMAN"/>
    <n v="2"/>
    <n v="79.8"/>
    <n v="71.14"/>
    <m/>
    <m/>
    <n v="16.686"/>
    <n v="33.372"/>
    <n v="37.768000000000001"/>
    <n v="0.47328320802005014"/>
    <m/>
  </r>
  <r>
    <n v="77152"/>
    <s v="SIMPLES"/>
    <x v="22"/>
    <s v="Cabo De Capô Com Alavanca Chevette 1983 A 1994"/>
    <s v="MundiFlex"/>
    <n v="6"/>
    <n v="171.34"/>
    <n v="149.59"/>
    <m/>
    <m/>
    <n v="11.909100000000002"/>
    <n v="71.454600000000013"/>
    <n v="78.13539999999999"/>
    <n v="0.45602544648068161"/>
    <m/>
  </r>
  <r>
    <n v="772147"/>
    <s v="SIMPLES"/>
    <x v="0"/>
    <s v="Bandeja Lado Esquerdo Hb20 Hatch 2012 A 2019 Com Pivô"/>
    <s v="Caravela Spare"/>
    <n v="3"/>
    <n v="827.69999999999993"/>
    <n v="582.65000000000009"/>
    <m/>
    <m/>
    <n v="68.89"/>
    <n v="206.67000000000002"/>
    <n v="375.98000000000008"/>
    <n v="0.45424670774435194"/>
    <m/>
  </r>
  <r>
    <n v="28006"/>
    <s v="SIMPLES"/>
    <x v="1"/>
    <s v="Reparo Pino Guia Pinça De Freio Dianteiro Nissan Versa"/>
    <s v="MultiKit"/>
    <n v="8"/>
    <n v="493.59999999999997"/>
    <n v="365.67999999999995"/>
    <m/>
    <m/>
    <n v="17.899999999999999"/>
    <n v="143.19999999999999"/>
    <n v="222.47999999999996"/>
    <n v="0.45072933549432737"/>
    <m/>
  </r>
  <r>
    <n v="112107"/>
    <s v="SIMPLES"/>
    <x v="0"/>
    <s v="Bandeja Esquerda Com Pivô Grand Siena 2012 Em Diante"/>
    <s v="Caravela Spare"/>
    <n v="2"/>
    <n v="431.78"/>
    <n v="332.82000000000005"/>
    <m/>
    <m/>
    <n v="69.174399999999991"/>
    <n v="138.34879999999998"/>
    <n v="194.47120000000007"/>
    <n v="0.45039418222242827"/>
    <m/>
  </r>
  <r>
    <n v="227206"/>
    <s v="SIMPLES"/>
    <x v="19"/>
    <s v="Cabo De Embreagem Peugeot 206 1.1 / 1.3 / 1.6 Chassi 9683/.."/>
    <s v="Importação"/>
    <n v="1"/>
    <n v="82.35"/>
    <n v="52.02"/>
    <m/>
    <m/>
    <n v="15"/>
    <n v="15"/>
    <n v="37.020000000000003"/>
    <n v="0.44954462659380701"/>
    <m/>
  </r>
  <r>
    <n v="112106"/>
    <s v="SIMPLES"/>
    <x v="0"/>
    <s v="Bandeja Direita Com Pivô Mobi 2016 Em Diante"/>
    <s v="Caravela Spare"/>
    <n v="1"/>
    <n v="215.89"/>
    <n v="152.74"/>
    <m/>
    <m/>
    <n v="56.08"/>
    <n v="56.08"/>
    <n v="96.660000000000011"/>
    <n v="0.44772800963453618"/>
    <m/>
  </r>
  <r>
    <n v="27020"/>
    <s v="SIMPLES"/>
    <x v="1"/>
    <s v="Reparo Pino Guia Pinça De Freio Dianteiro Corolla 2003a2008"/>
    <s v="MultiKit"/>
    <n v="3"/>
    <n v="225"/>
    <n v="154.30000000000001"/>
    <m/>
    <m/>
    <n v="18.2"/>
    <n v="54.599999999999994"/>
    <n v="99.700000000000017"/>
    <n v="0.44311111111111118"/>
    <m/>
  </r>
  <r>
    <n v="772146"/>
    <s v="SIMPLES"/>
    <x v="0"/>
    <s v="Bandeja Lado Direito Hb20 2012 A 2019 Com Pivô"/>
    <s v="Caravela Spare"/>
    <n v="1"/>
    <n v="275.89999999999998"/>
    <n v="190.05"/>
    <m/>
    <m/>
    <n v="68.89"/>
    <n v="68.89"/>
    <n v="121.16000000000001"/>
    <n v="0.439144617615078"/>
    <m/>
  </r>
  <r>
    <s v="332092-5233"/>
    <s v="SIMPLES"/>
    <x v="8"/>
    <s v="Bandeja Com Pivô E Bieleta Direito Sonic 2012 Em Diante"/>
    <s v="Caravela Spare / HOLYMAN"/>
    <n v="1"/>
    <n v="267.89999999999998"/>
    <n v="200.91"/>
    <m/>
    <m/>
    <n v="84.372799999999998"/>
    <n v="84.372799999999998"/>
    <n v="116.5372"/>
    <n v="0.43500261291526693"/>
    <m/>
  </r>
  <r>
    <n v="77144"/>
    <s v="SIMPLES"/>
    <x v="24"/>
    <s v="Cabo De Velocímetro Corsa Wind Gl Gls Gsi 1994 Em Diante"/>
    <s v="MundiFlex"/>
    <n v="11"/>
    <n v="307.45"/>
    <n v="253.79999999999998"/>
    <m/>
    <m/>
    <n v="10.924700000000001"/>
    <n v="120.17170000000002"/>
    <n v="133.62829999999997"/>
    <n v="0.43463424947145868"/>
    <m/>
  </r>
  <r>
    <n v="227201"/>
    <s v="SIMPLES"/>
    <x v="19"/>
    <s v="Cabo Embreagem (regulagem Manual) Peugeot 206 1999 Em Diante"/>
    <s v="Importação"/>
    <n v="15"/>
    <n v="1215.8000000000002"/>
    <n v="753.13302442807276"/>
    <m/>
    <m/>
    <n v="15"/>
    <n v="225"/>
    <n v="528.13302442807276"/>
    <n v="0.43439136735324285"/>
    <m/>
  </r>
  <r>
    <s v="PVI2182"/>
    <s v="SIMPLES"/>
    <x v="3"/>
    <s v="Pivô Inferior Da Bandeja Ambos Lados Renault R11 1983 A 1997"/>
    <s v="Caravela Spare"/>
    <n v="2"/>
    <n v="105.98"/>
    <n v="71.804172968780307"/>
    <m/>
    <m/>
    <n v="13"/>
    <n v="26"/>
    <n v="45.804172968780307"/>
    <n v="0.43219638581600589"/>
    <m/>
  </r>
  <r>
    <n v="77157"/>
    <s v="SIMPLES"/>
    <x v="22"/>
    <s v="Cabo De Capô Com Botão Opala 1975 A 1983"/>
    <s v="MundiFlex"/>
    <n v="5"/>
    <n v="153.85"/>
    <n v="123.79999999999998"/>
    <m/>
    <m/>
    <n v="11.471577"/>
    <n v="57.357884999999996"/>
    <n v="66.442114999999987"/>
    <n v="0.43186295092622679"/>
    <m/>
  </r>
  <r>
    <n v="552030"/>
    <s v="SIMPLES"/>
    <x v="0"/>
    <s v="Bandeja Inferior Esquerdo Xsara Picasso 2001 A 2011"/>
    <s v="Caravela Spare"/>
    <n v="1"/>
    <n v="197.93"/>
    <n v="147.72999999999999"/>
    <m/>
    <m/>
    <n v="62.628799999999991"/>
    <n v="62.628799999999991"/>
    <n v="85.101200000000006"/>
    <n v="0.42995604506643764"/>
    <m/>
  </r>
  <r>
    <n v="11230"/>
    <s v="SIMPLES"/>
    <x v="17"/>
    <s v="Pastilha De Freio Dianteira Kia Sephia Set 1993 A 2001"/>
    <s v="Fabreck"/>
    <n v="2"/>
    <n v="76.72"/>
    <n v="68.58"/>
    <m/>
    <m/>
    <n v="18"/>
    <n v="36"/>
    <n v="32.58"/>
    <n v="0.42466110531803963"/>
    <m/>
  </r>
  <r>
    <s v="552001-5701"/>
    <s v="SIMPLES"/>
    <x v="8"/>
    <s v="Bandeja E Bieleta Lado Esquerd Peugeot 206 Todos 1999 A 2010"/>
    <s v="Caravela Spare / HOLYMAN"/>
    <n v="3"/>
    <n v="597.54"/>
    <n v="502.16999999999996"/>
    <m/>
    <m/>
    <n v="83.12"/>
    <n v="249.36"/>
    <n v="252.80999999999995"/>
    <n v="0.42308464705291687"/>
    <m/>
  </r>
  <r>
    <n v="880547"/>
    <s v="SIMPLES"/>
    <x v="25"/>
    <s v="Kit Cupula Alavanca Ré Para Frente Strada Até 2001"/>
    <s v="HOLYMAN"/>
    <n v="2"/>
    <n v="75.400000000000006"/>
    <n v="67.27"/>
    <m/>
    <m/>
    <n v="17.7"/>
    <n v="35.4"/>
    <n v="31.869999999999997"/>
    <n v="0.42267904509283816"/>
    <m/>
  </r>
  <r>
    <n v="772032"/>
    <s v="SIMPLES"/>
    <x v="0"/>
    <s v="Bandeja Direita Inferior Corolla Fielder 2002 A 2019"/>
    <s v="Caravela Spare"/>
    <n v="1"/>
    <n v="127.99"/>
    <n v="114.22"/>
    <m/>
    <m/>
    <n v="61.38"/>
    <n v="61.38"/>
    <n v="52.839999999999996"/>
    <n v="0.4128447534963669"/>
    <m/>
  </r>
  <r>
    <n v="66413"/>
    <s v="SIMPLES"/>
    <x v="19"/>
    <s v="Cabo Embreagem Uno Mille Motor 1.0 8v Mpi Fire 2002 A 2004"/>
    <s v="MundiFlex"/>
    <n v="9"/>
    <n v="442.84"/>
    <n v="361.21999999999997"/>
    <m/>
    <m/>
    <n v="19.912700000000001"/>
    <n v="179.21430000000001"/>
    <n v="182.00569999999996"/>
    <n v="0.41099652244603013"/>
    <m/>
  </r>
  <r>
    <n v="50050"/>
    <s v="SIMPLES"/>
    <x v="26"/>
    <s v="Garfo Da Embreagem Peugeot Partner 2012 A 2018"/>
    <s v="LT CORREA"/>
    <n v="4"/>
    <n v="567.6"/>
    <n v="476.78000000000003"/>
    <m/>
    <m/>
    <n v="61"/>
    <n v="244"/>
    <n v="232.78000000000003"/>
    <n v="0.4101127554615927"/>
    <m/>
  </r>
  <r>
    <n v="221142"/>
    <s v="SIMPLES"/>
    <x v="22"/>
    <s v="Cabo De Capô Com Alavanca 1623mm Palio 2008 A 2012"/>
    <s v="MundiFlex"/>
    <n v="5"/>
    <n v="174.4"/>
    <n v="133.14999999999998"/>
    <m/>
    <m/>
    <n v="12.48"/>
    <n v="62.400000000000006"/>
    <n v="70.749999999999972"/>
    <n v="0.40567660550458701"/>
    <m/>
  </r>
  <r>
    <s v="FTK11057"/>
    <s v="SIMPLES"/>
    <x v="3"/>
    <s v="Pivô Lado Esquerdo Gol G6 2012 Em Diante"/>
    <s v="Caravela Spare"/>
    <n v="1"/>
    <n v="79.150000000000006"/>
    <n v="44.24"/>
    <m/>
    <m/>
    <n v="12.5"/>
    <n v="12.5"/>
    <n v="31.740000000000002"/>
    <n v="0.40101073910296903"/>
    <m/>
  </r>
  <r>
    <n v="6310"/>
    <s v="SIMPLES"/>
    <x v="7"/>
    <s v="Bieleta Dianteira Lado Direito Kia Soul 2009 A 2015"/>
    <s v="HOLYMAN"/>
    <n v="1"/>
    <n v="87.9"/>
    <n v="52.51"/>
    <m/>
    <m/>
    <n v="17.28"/>
    <n v="17.28"/>
    <n v="35.229999999999997"/>
    <n v="0.4007963594994311"/>
    <m/>
  </r>
  <r>
    <n v="66416"/>
    <s v="SIMPLES"/>
    <x v="19"/>
    <s v="Cabo De Embreagem Palio 1.0 (46781013) 2000 2001 2002 2003"/>
    <s v="Importação"/>
    <n v="14"/>
    <n v="483"/>
    <n v="330.61999999999995"/>
    <m/>
    <m/>
    <n v="10"/>
    <n v="140"/>
    <n v="190.61999999999995"/>
    <n v="0.39465838509316759"/>
    <m/>
  </r>
  <r>
    <n v="772007"/>
    <s v="SIMPLES"/>
    <x v="0"/>
    <s v="Bandeja Dianteira Esquerda Com Pivô Honda Fit 2008 2°geração"/>
    <s v="Caravela Spare"/>
    <n v="1"/>
    <n v="225.45"/>
    <n v="160.66999999999999"/>
    <m/>
    <m/>
    <n v="72.650000000000006"/>
    <n v="72.650000000000006"/>
    <n v="88.019999999999982"/>
    <n v="0.39041916167664664"/>
    <m/>
  </r>
  <r>
    <n v="442081"/>
    <s v="SIMPLES"/>
    <x v="0"/>
    <s v="Bandeja Superior Direito Sem Pivô Pampa 1984 À 1997"/>
    <s v="Caravela Spare"/>
    <n v="2"/>
    <n v="269.60000000000002"/>
    <n v="198.9"/>
    <m/>
    <m/>
    <n v="46.86"/>
    <n v="93.72"/>
    <n v="105.18"/>
    <n v="0.39013353115727001"/>
    <m/>
  </r>
  <r>
    <n v="70541"/>
    <s v="SIMPLES"/>
    <x v="14"/>
    <s v="Kit Reparo Alavanca Câmbio Del Rey Motor Ap  1990 À 1997"/>
    <s v="BRK"/>
    <n v="6"/>
    <n v="134.98000000000002"/>
    <n v="81.010000000000005"/>
    <m/>
    <m/>
    <n v="4.76"/>
    <n v="28.56"/>
    <n v="52.45"/>
    <n v="0.38857608534597715"/>
    <m/>
  </r>
  <r>
    <n v="227203"/>
    <s v="SIMPLES"/>
    <x v="19"/>
    <s v="Cabo De Embreagem Peugeot 206 Até 03 1.1 1.3 1.6 Reg Manual"/>
    <s v="Importação"/>
    <n v="6"/>
    <n v="505.4"/>
    <n v="286.03999999999996"/>
    <m/>
    <m/>
    <n v="15"/>
    <n v="90"/>
    <n v="196.03999999999996"/>
    <n v="0.3878907795805302"/>
    <m/>
  </r>
  <r>
    <n v="772008"/>
    <s v="SIMPLES"/>
    <x v="0"/>
    <s v="Bandeja Dianteira Direita Com Pivô Honda City 2009 A 2013"/>
    <s v="Caravela Spare"/>
    <n v="4"/>
    <n v="895.03"/>
    <n v="637.05999999999995"/>
    <m/>
    <m/>
    <n v="72.650000000000006"/>
    <n v="290.60000000000002"/>
    <n v="346.45999999999992"/>
    <n v="0.38709317006133864"/>
    <m/>
  </r>
  <r>
    <n v="222015"/>
    <s v="SIMPLES"/>
    <x v="0"/>
    <s v="Bandeja Superior Esquerda Com Pivô Ranger 1998 A 2011"/>
    <s v="Caravela Spare"/>
    <n v="6"/>
    <n v="1052.43"/>
    <n v="768.93"/>
    <m/>
    <m/>
    <n v="60.515999999999998"/>
    <n v="363.096"/>
    <n v="405.83399999999995"/>
    <n v="0.38561614549186163"/>
    <m/>
  </r>
  <r>
    <n v="660211"/>
    <s v="SIMPLES"/>
    <x v="22"/>
    <s v="Cabo De Capô Com Alavanca 1624mm Uno Mille 1991 Em Diante"/>
    <s v="MundiFlex"/>
    <n v="6"/>
    <n v="216.6"/>
    <n v="147.55716824644551"/>
    <m/>
    <m/>
    <n v="10.771057068283987"/>
    <n v="64.626342409703923"/>
    <n v="82.93082583674159"/>
    <n v="0.38287546554358998"/>
    <m/>
  </r>
  <r>
    <n v="112101"/>
    <s v="SIMPLES"/>
    <x v="0"/>
    <s v="Bandeja Dianteira Esquerda Sem Pivô Punto 2006 A 2014"/>
    <s v="Caravela Spare"/>
    <n v="1"/>
    <n v="185.27"/>
    <n v="136.59"/>
    <m/>
    <m/>
    <n v="66.210000000000008"/>
    <n v="66.210000000000008"/>
    <n v="70.38"/>
    <n v="0.3798780158687321"/>
    <m/>
  </r>
  <r>
    <n v="2210"/>
    <s v="SIMPLES"/>
    <x v="12"/>
    <s v="Haste Bieleta Do Câmbio Peugeot 206 207  1.4 .16 161mm Curta"/>
    <s v="LT CORREA"/>
    <n v="8"/>
    <n v="255.92000000000002"/>
    <n v="168.40000000000003"/>
    <m/>
    <m/>
    <n v="8.9"/>
    <n v="71.2"/>
    <n v="97.200000000000031"/>
    <n v="0.3798061894341983"/>
    <m/>
  </r>
  <r>
    <n v="442080"/>
    <s v="SIMPLES"/>
    <x v="0"/>
    <s v="Bandeja Inferior Belina Scala 1984 A 1991"/>
    <s v="Caravela Spare"/>
    <n v="5"/>
    <n v="754.86999999999989"/>
    <n v="520.75"/>
    <m/>
    <m/>
    <n v="46.86"/>
    <n v="234.3"/>
    <n v="286.45"/>
    <n v="0.379469312596871"/>
    <m/>
  </r>
  <r>
    <n v="5701"/>
    <s v="SIMPLES"/>
    <x v="7"/>
    <s v="Bieleta Dianteira Ambos Os Lados Citroen Ds3"/>
    <s v="HOLYMAN"/>
    <n v="5"/>
    <n v="194.67"/>
    <n v="150.93220204479064"/>
    <m/>
    <m/>
    <n v="15.5"/>
    <n v="77.5"/>
    <n v="73.432202044790643"/>
    <n v="0.37721375684384162"/>
    <m/>
  </r>
  <r>
    <s v="t1006"/>
    <s v="SIMPLES"/>
    <x v="23"/>
    <s v="Terminal Cabo Trambulador Seleção 10mm Grand Siena 2014 2015"/>
    <s v="Importação"/>
    <n v="9"/>
    <n v="482.94000000000005"/>
    <n v="244.85000000000002"/>
    <m/>
    <m/>
    <n v="7"/>
    <n v="63"/>
    <n v="181.85000000000002"/>
    <n v="0.37654781132231746"/>
    <m/>
  </r>
  <r>
    <n v="111301"/>
    <s v="SIMPLES"/>
    <x v="19"/>
    <s v="Cabo De Embreagem Toyota Etios 1.3/1.5 16v 2012/2013... Novo"/>
    <s v="Importação"/>
    <n v="4"/>
    <n v="520"/>
    <n v="262.35000000000002"/>
    <m/>
    <m/>
    <n v="17"/>
    <n v="68"/>
    <n v="194.35000000000002"/>
    <n v="0.37375000000000003"/>
    <m/>
  </r>
  <r>
    <n v="882003"/>
    <s v="SIMPLES"/>
    <x v="0"/>
    <s v="Bandeja Dianteira Esquerdo Com Pivô J3 2011 À 2015"/>
    <s v="Caravela Spare"/>
    <n v="3"/>
    <n v="708.25"/>
    <n v="327.38"/>
    <m/>
    <m/>
    <n v="21"/>
    <n v="63"/>
    <n v="264.38"/>
    <n v="0.3732862689728203"/>
    <m/>
  </r>
  <r>
    <n v="112074"/>
    <s v="SIMPLES"/>
    <x v="0"/>
    <s v="Bandeja Direita Com Pivô Palio Weekend Adventure2005 A 2008"/>
    <s v="Caravela Spare"/>
    <n v="1"/>
    <n v="209.17"/>
    <n v="147.16"/>
    <m/>
    <m/>
    <n v="69.174399999999991"/>
    <n v="69.174399999999991"/>
    <n v="77.985600000000005"/>
    <n v="0.37283358034134917"/>
    <m/>
  </r>
  <r>
    <n v="26048"/>
    <s v="SIMPLES"/>
    <x v="1"/>
    <s v="Kit Pino Guia Pinça De Freio Diant 1lado L200 Sport 2004"/>
    <s v="MultiKit"/>
    <n v="9"/>
    <n v="449.09999999999997"/>
    <n v="323.28000000000003"/>
    <m/>
    <m/>
    <n v="17.8"/>
    <n v="160.20000000000002"/>
    <n v="163.08000000000001"/>
    <n v="0.36312625250501007"/>
    <m/>
  </r>
  <r>
    <n v="4001"/>
    <s v="SIMPLES"/>
    <x v="18"/>
    <s v="Capa Pedal Acelerador Freio Embreagem Voyage Saveiro Gol"/>
    <s v="HOLYMAN"/>
    <n v="13"/>
    <n v="236.88000000000002"/>
    <n v="121.68"/>
    <m/>
    <m/>
    <n v="2.8"/>
    <n v="36.4"/>
    <n v="85.28"/>
    <n v="0.36001350894967915"/>
    <m/>
  </r>
  <r>
    <n v="13120"/>
    <s v="SIMPLES"/>
    <x v="1"/>
    <s v="Kit Pino Deslizante Pinça De Freio Corsa 2003 Em Diante"/>
    <s v="MultiKit"/>
    <n v="2"/>
    <n v="131.69999999999999"/>
    <n v="85.36"/>
    <m/>
    <m/>
    <n v="19"/>
    <n v="38"/>
    <n v="47.36"/>
    <n v="0.35960516324981018"/>
    <m/>
  </r>
  <r>
    <n v="23079"/>
    <s v="SIMPLES"/>
    <x v="5"/>
    <s v="Pino Da Dobradiça Da Porta Blazer 1996 A 2011"/>
    <s v="MultiKit"/>
    <n v="22"/>
    <n v="593.9"/>
    <n v="385.52"/>
    <m/>
    <m/>
    <n v="7.9"/>
    <n v="173.8"/>
    <n v="211.71999999999997"/>
    <n v="0.35649099174945276"/>
    <m/>
  </r>
  <r>
    <n v="112024"/>
    <s v="SIMPLES"/>
    <x v="0"/>
    <s v="Bandeja Direita Siena 1997 Á 2001 Com Pivô"/>
    <s v="Caravela Spare"/>
    <n v="2"/>
    <n v="394.8"/>
    <n v="274.77999999999997"/>
    <m/>
    <m/>
    <n v="67.021000000000001"/>
    <n v="134.042"/>
    <n v="140.73799999999997"/>
    <n v="0.3564792299898682"/>
    <m/>
  </r>
  <r>
    <n v="4076"/>
    <s v="SIMPLES"/>
    <x v="18"/>
    <s v="Capa Pedal Embreagem Freio Renault Logan 2007 Até 2011"/>
    <s v="HOLYMAN"/>
    <n v="15"/>
    <n v="340.4"/>
    <n v="203.94000000000005"/>
    <m/>
    <m/>
    <n v="5.54"/>
    <n v="83.1"/>
    <n v="120.84000000000006"/>
    <n v="0.35499412455934215"/>
    <m/>
  </r>
  <r>
    <n v="77158"/>
    <s v="SIMPLES"/>
    <x v="22"/>
    <s v="Cabo De Capô Com Botão Opala 1969 A 1974"/>
    <s v="MundiFlex"/>
    <n v="1"/>
    <n v="39.700000000000003"/>
    <n v="27.45"/>
    <m/>
    <m/>
    <n v="13.378638"/>
    <n v="13.378638"/>
    <n v="14.071361999999999"/>
    <n v="0.35444236775818633"/>
    <m/>
  </r>
  <r>
    <n v="66044"/>
    <s v="SIMPLES"/>
    <x v="24"/>
    <s v="Cabo De Velocímetro Uno S Cs Sx Furgoneta 1985 A 1990"/>
    <s v="MundiFlex"/>
    <n v="1"/>
    <n v="45.02"/>
    <n v="31.87"/>
    <m/>
    <m/>
    <n v="15.953526486373274"/>
    <n v="15.953526486373274"/>
    <n v="15.916473513626727"/>
    <n v="0.35354228151103345"/>
    <m/>
  </r>
  <r>
    <n v="229051"/>
    <s v="SIMPLES"/>
    <x v="27"/>
    <s v="Cabo De Acelerador Mitsubishi L200 Sport 2003 Em Diante"/>
    <s v="Importação"/>
    <n v="4"/>
    <n v="312.95999999999998"/>
    <n v="168.01999999999998"/>
    <m/>
    <m/>
    <n v="15"/>
    <n v="60"/>
    <n v="108.01999999999998"/>
    <n v="0.34515593047034759"/>
    <m/>
  </r>
  <r>
    <n v="112102"/>
    <s v="SIMPLES"/>
    <x v="0"/>
    <s v="Bandeja Dianteira Direita Com Pivô Fiat Punto 2006 A 2014"/>
    <s v="Caravela Spare"/>
    <n v="1"/>
    <n v="214.58"/>
    <n v="151.65"/>
    <m/>
    <m/>
    <n v="78.210000000000008"/>
    <n v="78.210000000000008"/>
    <n v="73.44"/>
    <n v="0.34224997669866714"/>
    <m/>
  </r>
  <r>
    <n v="77350"/>
    <s v="SIMPLES"/>
    <x v="16"/>
    <s v="Cabo De Trambulador Corsa Classic 2005/2014"/>
    <s v="Importação"/>
    <n v="107"/>
    <n v="22424.900000000023"/>
    <n v="15698.242298386358"/>
    <m/>
    <m/>
    <n v="75"/>
    <n v="8025"/>
    <n v="7673.242298386358"/>
    <n v="0.34217509546915931"/>
    <m/>
  </r>
  <r>
    <n v="4041"/>
    <s v="SIMPLES"/>
    <x v="18"/>
    <s v="Capa Pedal Hyundai Hr E H100 Kia Bongo K2500 K2700 K2799 "/>
    <s v="HOLYMAN"/>
    <n v="34"/>
    <n v="679.60284423563439"/>
    <n v="386.40584356539296"/>
    <m/>
    <m/>
    <n v="4.55"/>
    <n v="154.69999999999999"/>
    <n v="231.70584356539297"/>
    <n v="0.34094301624943624"/>
    <m/>
  </r>
  <r>
    <n v="442084"/>
    <s v="SIMPLES"/>
    <x v="0"/>
    <s v="Bandeja Inferior Direita Com Pivô Verona 1993 A 1996"/>
    <s v="Caravela Spare"/>
    <n v="3"/>
    <n v="465"/>
    <n v="219.9"/>
    <m/>
    <m/>
    <n v="21"/>
    <n v="63"/>
    <n v="156.9"/>
    <n v="0.33741935483870966"/>
    <m/>
  </r>
  <r>
    <n v="13125"/>
    <s v="SIMPLES"/>
    <x v="1"/>
    <s v="Kit Guia Pinça De Freio Sonic Lt Flex 1.6man 2013"/>
    <s v="MultiKit"/>
    <n v="6"/>
    <n v="336.75"/>
    <n v="218.56"/>
    <m/>
    <m/>
    <n v="17.5"/>
    <n v="105"/>
    <n v="113.56"/>
    <n v="0.33722345953971788"/>
    <m/>
  </r>
  <r>
    <n v="77352"/>
    <s v="SIMPLES"/>
    <x v="16"/>
    <s v="Cabo De Marcha Astra 2001/2005 Original 93306003"/>
    <s v="Importação"/>
    <n v="39"/>
    <n v="9222.39"/>
    <n v="6225.6800000000021"/>
    <m/>
    <m/>
    <n v="80.3"/>
    <n v="3131.7"/>
    <n v="3093.9800000000023"/>
    <n v="0.33548570381430437"/>
    <m/>
  </r>
  <r>
    <n v="24579046"/>
    <s v="SIMPLES"/>
    <x v="23"/>
    <s v="Terminal Conector Cabo Trambulador Vectra 2006 Em Diante"/>
    <s v="IMPORTAÇÃO / LT CORREA"/>
    <n v="42"/>
    <n v="861.64999999999952"/>
    <n v="455.79928098827833"/>
    <m/>
    <m/>
    <n v="4"/>
    <n v="168"/>
    <n v="287.79928098827833"/>
    <n v="0.33400949456075957"/>
    <m/>
  </r>
  <r>
    <n v="2362"/>
    <s v="SIMPLES"/>
    <x v="28"/>
    <s v="Suporte Sup. Radiador Celta 2009 Le Ld"/>
    <s v="LT CORREA"/>
    <n v="3"/>
    <n v="333.9"/>
    <n v="221.79000000000002"/>
    <m/>
    <m/>
    <n v="36.9"/>
    <n v="110.69999999999999"/>
    <n v="111.09000000000003"/>
    <n v="0.33270440251572336"/>
    <m/>
  </r>
  <r>
    <n v="552014"/>
    <s v="SIMPLES"/>
    <x v="0"/>
    <s v="Bandeja C4 Picasso 2009 Á 2014 Lado Direito"/>
    <s v="Caravela Spare"/>
    <n v="3"/>
    <n v="534.72"/>
    <n v="391.20000000000005"/>
    <m/>
    <m/>
    <n v="71.247600000000006"/>
    <n v="213.74280000000002"/>
    <n v="177.45720000000003"/>
    <n v="0.33186938958707363"/>
    <m/>
  </r>
  <r>
    <n v="442061"/>
    <s v="SIMPLES"/>
    <x v="0"/>
    <s v="Bandeja Esquerda Sem Pivô Audi A3 1996 A 2006"/>
    <s v="Caravela Spare"/>
    <n v="1"/>
    <n v="159.88999999999999"/>
    <n v="93.76"/>
    <m/>
    <m/>
    <n v="40.727999999999994"/>
    <n v="40.727999999999994"/>
    <n v="53.032000000000011"/>
    <n v="0.33167802864469331"/>
    <m/>
  </r>
  <r>
    <s v="77350T"/>
    <s v="SIMPLES"/>
    <x v="16"/>
    <s v="Cabo De Marcha Prisma 2007/2014 Com Terminal"/>
    <s v="Importação"/>
    <n v="8"/>
    <n v="1723.5800000000004"/>
    <n v="1151.76"/>
    <m/>
    <m/>
    <n v="72.929999999999993"/>
    <n v="583.43999999999994"/>
    <n v="568.32000000000005"/>
    <n v="0.32973230137272419"/>
    <m/>
  </r>
  <r>
    <n v="552015"/>
    <s v="SIMPLES"/>
    <x v="0"/>
    <s v="Bandeja 307 Esquerdo 2002 Á 2012"/>
    <s v="Caravela Spare"/>
    <n v="2"/>
    <n v="368.5"/>
    <n v="252.96"/>
    <m/>
    <m/>
    <n v="66.12"/>
    <n v="132.24"/>
    <n v="120.72"/>
    <n v="0.32759837177747625"/>
    <m/>
  </r>
  <r>
    <n v="55030"/>
    <s v="SIMPLES"/>
    <x v="19"/>
    <s v="Cabo De Embreagem Parati G1 G2 Ap Efi 1.6 1.8 E 2.0"/>
    <s v="MundiFlex"/>
    <n v="1"/>
    <n v="57.99"/>
    <n v="42.63"/>
    <m/>
    <m/>
    <n v="23.657501351462056"/>
    <n v="23.657501351462056"/>
    <n v="18.972498648537947"/>
    <n v="0.32716845401858846"/>
    <m/>
  </r>
  <r>
    <n v="442056"/>
    <s v="SIMPLES"/>
    <x v="0"/>
    <s v="Bandeja Inferior Direita Sem Pivô Royale 1991 A 1996"/>
    <s v="Caravela Spare"/>
    <n v="1"/>
    <n v="75.69"/>
    <n v="57.32"/>
    <m/>
    <m/>
    <n v="32.64"/>
    <n v="32.64"/>
    <n v="24.68"/>
    <n v="0.32606685163165544"/>
    <m/>
  </r>
  <r>
    <n v="3037"/>
    <s v="SIMPLES"/>
    <x v="20"/>
    <s v="Caixa Rótula Alavanca Câmbio Gol G1 G2 G3"/>
    <s v="HOLYMAN"/>
    <n v="2"/>
    <n v="51.019999999999996"/>
    <n v="32.61"/>
    <m/>
    <m/>
    <n v="8"/>
    <n v="16"/>
    <n v="16.61"/>
    <n v="0.32555860446883578"/>
    <m/>
  </r>
  <r>
    <s v="5231/2"/>
    <s v="SIMPLES"/>
    <x v="7"/>
    <s v="Bieleta Dianteira Ld S10 Trailblazer 2012 Em Diante"/>
    <s v="HOLYMAN"/>
    <n v="1"/>
    <n v="78.75"/>
    <n v="59.86"/>
    <m/>
    <m/>
    <n v="34.4"/>
    <n v="34.4"/>
    <n v="25.46"/>
    <n v="0.32330158730158731"/>
    <m/>
  </r>
  <r>
    <n v="4063"/>
    <s v="SIMPLES"/>
    <x v="18"/>
    <s v="Capa Pedal Freio Embreagem Gm Spin 2012 Em Diante"/>
    <s v="HOLYMAN"/>
    <n v="64"/>
    <n v="1294.5071557643664"/>
    <n v="758.72415643460749"/>
    <m/>
    <m/>
    <n v="5.32"/>
    <n v="340.48"/>
    <n v="418.24415643460748"/>
    <n v="0.32309142098766325"/>
    <m/>
  </r>
  <r>
    <n v="2309"/>
    <s v="SIMPLES"/>
    <x v="14"/>
    <s v="Suporte Da Alavanca De Seleção Do Trambulador Corsa Celta"/>
    <s v="LT CORREA"/>
    <n v="1"/>
    <n v="37.9"/>
    <n v="25.96"/>
    <m/>
    <m/>
    <n v="13.8"/>
    <n v="13.8"/>
    <n v="12.16"/>
    <n v="0.32084432717678102"/>
    <m/>
  </r>
  <r>
    <n v="332092"/>
    <s v="SIMPLES"/>
    <x v="0"/>
    <s v="Bandeja Direita Com Pivô Cobalt 2013 Em Diante"/>
    <s v="Caravela Spare"/>
    <n v="1"/>
    <n v="192.3"/>
    <n v="130.27000000000001"/>
    <m/>
    <m/>
    <n v="69.132800000000003"/>
    <n v="69.132800000000003"/>
    <n v="61.137200000000007"/>
    <n v="0.31792615704628185"/>
    <m/>
  </r>
  <r>
    <n v="77146"/>
    <s v="SIMPLES"/>
    <x v="24"/>
    <s v="Cabo De Velocímetro Vectra Todos Câmbio Mecânico 1993 A 1996"/>
    <s v="MundiFlex"/>
    <n v="6"/>
    <n v="192.14"/>
    <n v="139.77999999999997"/>
    <m/>
    <m/>
    <n v="13.131529804401824"/>
    <n v="78.789178826410946"/>
    <n v="60.990821173589026"/>
    <n v="0.31742906825017714"/>
    <m/>
  </r>
  <r>
    <s v="LT5609"/>
    <s v="SIMPLES"/>
    <x v="14"/>
    <s v="Kit Reparo Terminal Cabo Engate Seleção Nissan Versa"/>
    <s v="LT CORREA"/>
    <n v="71"/>
    <n v="4223.3899999999949"/>
    <n v="2965.2500000000027"/>
    <m/>
    <m/>
    <n v="22.9"/>
    <n v="1625.8999999999999"/>
    <n v="1339.3500000000029"/>
    <n v="0.31712676309789162"/>
    <m/>
  </r>
  <r>
    <n v="66606"/>
    <s v="SIMPLES"/>
    <x v="16"/>
    <s v="Cabo De Câmbio Engate Linea 2009 A 2014"/>
    <s v="Importação"/>
    <n v="10"/>
    <n v="1844.2"/>
    <n v="974.79"/>
    <m/>
    <m/>
    <n v="39"/>
    <n v="390"/>
    <n v="584.79"/>
    <n v="0.31709684416006939"/>
    <m/>
  </r>
  <r>
    <n v="66080"/>
    <s v="SIMPLES"/>
    <x v="22"/>
    <s v="Cabo De Capô Com Alavanca 1566mm Uno Sporting 2010 Em Diante"/>
    <s v="MundiFlex"/>
    <n v="3"/>
    <n v="104.91"/>
    <n v="70.59"/>
    <m/>
    <m/>
    <n v="12.52"/>
    <n v="37.56"/>
    <n v="33.03"/>
    <n v="0.31484129253645987"/>
    <m/>
  </r>
  <r>
    <n v="2211"/>
    <s v="SIMPLES"/>
    <x v="14"/>
    <s v="Haste  Bieleta Câmbio 206 207 1.4 / 1.6 Longo 34cm"/>
    <s v="LT CORREA"/>
    <n v="1"/>
    <n v="31.79"/>
    <n v="20.89"/>
    <m/>
    <m/>
    <n v="10.9"/>
    <n v="10.9"/>
    <n v="9.99"/>
    <n v="0.3142497640767537"/>
    <m/>
  </r>
  <r>
    <n v="77173"/>
    <s v="SIMPLES"/>
    <x v="22"/>
    <s v="Cabo De Capô Com Alavanca Montana 2003 Em Diante"/>
    <s v="MundiFlex"/>
    <n v="9"/>
    <n v="596.03"/>
    <n v="311.64999999999998"/>
    <m/>
    <m/>
    <n v="14.102600000000001"/>
    <n v="126.9234"/>
    <n v="184.72659999999996"/>
    <n v="0.30992835931077289"/>
    <m/>
  </r>
  <r>
    <s v="hl5609"/>
    <s v="SIMPLES"/>
    <x v="7"/>
    <s v="Bieleta Dianteira Direita Vera Cruz 2007 A 2012"/>
    <s v="HOLYMAN"/>
    <n v="1"/>
    <n v="43.77"/>
    <n v="30.83"/>
    <m/>
    <m/>
    <n v="17.28"/>
    <n v="17.28"/>
    <n v="13.549999999999997"/>
    <n v="0.30957276673520667"/>
    <m/>
  </r>
  <r>
    <n v="2357"/>
    <s v="SIMPLES"/>
    <x v="28"/>
    <s v="Suporte Coxin Radiador Esquerdo Corsa Frente Montana 2002/12"/>
    <s v="LT CORREA"/>
    <n v="3"/>
    <n v="321.90999999999997"/>
    <n v="213.33"/>
    <m/>
    <m/>
    <n v="38"/>
    <n v="114"/>
    <n v="99.330000000000013"/>
    <n v="0.30856450560715737"/>
    <m/>
  </r>
  <r>
    <n v="44507"/>
    <s v="SIMPLES"/>
    <x v="22"/>
    <s v="Cabo De Capô Com Alavanca Kadett 1989 A 1998"/>
    <s v="MundiFlex"/>
    <n v="9"/>
    <n v="302.92"/>
    <n v="200.15999999999997"/>
    <m/>
    <m/>
    <n v="11.909100000000002"/>
    <n v="107.18190000000001"/>
    <n v="92.978099999999955"/>
    <n v="0.30693945596196998"/>
    <m/>
  </r>
  <r>
    <n v="225051"/>
    <s v="SIMPLES"/>
    <x v="16"/>
    <s v="Cabo De Marcha Hyundai Hr 2005 A 2012"/>
    <s v="Importação"/>
    <n v="30"/>
    <n v="6355.3599999999979"/>
    <n v="4493.5599999999995"/>
    <m/>
    <m/>
    <n v="85"/>
    <n v="2550"/>
    <n v="1943.5599999999995"/>
    <n v="0.30581430477581129"/>
    <m/>
  </r>
  <r>
    <n v="90503"/>
    <s v="SIMPLES"/>
    <x v="14"/>
    <s v="Kit Reparo Trambulador Sandero 2007 À 2019"/>
    <s v="BRK"/>
    <n v="14"/>
    <n v="906.5"/>
    <n v="696.41"/>
    <m/>
    <m/>
    <n v="30"/>
    <n v="420"/>
    <n v="276.40999999999997"/>
    <n v="0.30492002206287916"/>
    <m/>
  </r>
  <r>
    <n v="2345"/>
    <s v="SIMPLES"/>
    <x v="5"/>
    <s v="Pino Regulagem Da Ponta Do Cabo De Marcha Corsa Celta Vectra"/>
    <s v="LT CORREA"/>
    <n v="1"/>
    <n v="25.7"/>
    <n v="15.83"/>
    <m/>
    <m/>
    <n v="8"/>
    <n v="8"/>
    <n v="7.83"/>
    <n v="0.30466926070038913"/>
    <m/>
  </r>
  <r>
    <n v="4034"/>
    <s v="SIMPLES"/>
    <x v="18"/>
    <s v="Capa De Pedal Freio Embreagem E Acelerador Astra Sport"/>
    <s v="HOLYMAN"/>
    <n v="1"/>
    <n v="23.56"/>
    <n v="13.650147299509001"/>
    <m/>
    <m/>
    <n v="6.48"/>
    <n v="6.48"/>
    <n v="7.1701472995090008"/>
    <n v="0.30433562391803909"/>
    <m/>
  </r>
  <r>
    <n v="222014"/>
    <s v="SIMPLES"/>
    <x v="0"/>
    <s v="Bandeja Superior Direita Com Pivô Ranger 1998 A 2011"/>
    <s v="Caravela Spare"/>
    <n v="9"/>
    <n v="1568.3700000000001"/>
    <n v="1021.9"/>
    <m/>
    <m/>
    <n v="60.515999999999998"/>
    <n v="544.64400000000001"/>
    <n v="477.25599999999997"/>
    <n v="0.30430064334308865"/>
    <m/>
  </r>
  <r>
    <s v="VW001"/>
    <s v="SIMPLES"/>
    <x v="6"/>
    <s v="Kit De Rolamento Roda Traseira Versailles 1992 A 1996"/>
    <s v="POLO"/>
    <n v="42"/>
    <n v="1507.8000000000009"/>
    <n v="1036.4999999999993"/>
    <m/>
    <m/>
    <n v="13.9"/>
    <n v="583.80000000000007"/>
    <n v="452.69999999999925"/>
    <n v="0.30023875845602799"/>
    <m/>
  </r>
  <r>
    <n v="66418"/>
    <s v="SIMPLES"/>
    <x v="19"/>
    <s v="Cabo De Embreagem Palio 1.0 (46522369) 1996 1997 98 99 2000"/>
    <s v="Importação"/>
    <n v="55"/>
    <n v="2813.9800000000014"/>
    <n v="1941.1799999999992"/>
    <m/>
    <m/>
    <n v="20"/>
    <n v="1100"/>
    <n v="841.17999999999915"/>
    <n v="0.29892891918208331"/>
    <m/>
  </r>
  <r>
    <s v="552002-5701"/>
    <s v="SIMPLES"/>
    <x v="8"/>
    <s v="Bandeja E Bieleta Lado Direito Peugeot 206 Todos 1999 A 2010"/>
    <s v="Caravela Spare / HOLYMAN"/>
    <n v="2"/>
    <n v="398.36"/>
    <n v="286.5"/>
    <m/>
    <m/>
    <n v="84.12"/>
    <n v="168.24"/>
    <n v="118.25999999999999"/>
    <n v="0.29686715533688118"/>
    <m/>
  </r>
  <r>
    <n v="5711"/>
    <s v="SIMPLES"/>
    <x v="7"/>
    <s v="Bieleta Dianteira C3 2003 A 2008 E 2013 Em  Diante"/>
    <s v="HOLYMAN"/>
    <n v="2"/>
    <n v="81.260000000000005"/>
    <n v="56.44"/>
    <m/>
    <m/>
    <n v="16.2"/>
    <n v="32.4"/>
    <n v="24.04"/>
    <n v="0.29584051193699235"/>
    <m/>
  </r>
  <r>
    <n v="4058"/>
    <s v="SIMPLES"/>
    <x v="18"/>
    <s v="Capa De Pedal Freio E Embreagem Citroen C3"/>
    <s v="HOLYMAN"/>
    <n v="24"/>
    <n v="492"/>
    <n v="306.65999999999997"/>
    <m/>
    <m/>
    <n v="6.78"/>
    <n v="162.72"/>
    <n v="143.93999999999997"/>
    <n v="0.29256097560975602"/>
    <m/>
  </r>
  <r>
    <n v="90501"/>
    <s v="SIMPLES"/>
    <x v="14"/>
    <s v="Kit Reparo Trambulador Com Mola Megane Até 2004"/>
    <s v="BRK"/>
    <n v="2"/>
    <n v="213.4"/>
    <n v="136.22"/>
    <m/>
    <m/>
    <n v="37.444860184650388"/>
    <n v="74.889720369300775"/>
    <n v="61.330279630699224"/>
    <n v="0.28739587455810317"/>
    <m/>
  </r>
  <r>
    <n v="2316"/>
    <s v="SIMPLES"/>
    <x v="14"/>
    <s v="Kit Reparo Alavanca Câmbio Trambulador Vectra 2006 Até 2011"/>
    <s v="LT CORREA"/>
    <n v="72"/>
    <n v="5257.480000000005"/>
    <n v="3778.6967944526054"/>
    <m/>
    <m/>
    <n v="31.5"/>
    <n v="2268"/>
    <n v="1510.6967944526054"/>
    <n v="0.28734237590111689"/>
    <m/>
  </r>
  <r>
    <n v="2353"/>
    <s v="SIMPLES"/>
    <x v="29"/>
    <s v="Suporte Traseiro Do Motor Câmbio Manual Astra 2004"/>
    <s v="LT CORREA"/>
    <n v="3"/>
    <n v="328.46999999999997"/>
    <n v="210.29000000000002"/>
    <m/>
    <m/>
    <n v="38.76"/>
    <n v="116.28"/>
    <n v="94.010000000000019"/>
    <n v="0.28620574177246028"/>
    <m/>
  </r>
  <r>
    <n v="55143"/>
    <s v="SIMPLES"/>
    <x v="11"/>
    <s v="Cabo De Freio Gol G3 2002 Em Diante"/>
    <s v="MundiFlex"/>
    <n v="2"/>
    <n v="184.88"/>
    <n v="127.5"/>
    <m/>
    <m/>
    <n v="37.410020341769673"/>
    <n v="74.820040683539347"/>
    <n v="52.679959316460653"/>
    <n v="0.28494136367622597"/>
    <m/>
  </r>
  <r>
    <n v="2358"/>
    <s v="SIMPLES"/>
    <x v="28"/>
    <s v="Suporte Coxin Radiador Direito Montana Antiga 2002 A 2012"/>
    <s v="LT CORREA"/>
    <n v="8"/>
    <n v="418.35999999999996"/>
    <n v="290.07"/>
    <m/>
    <m/>
    <n v="21.42"/>
    <n v="171.36"/>
    <n v="118.70999999999998"/>
    <n v="0.28375083660005734"/>
    <m/>
  </r>
  <r>
    <n v="112053"/>
    <s v="SIMPLES"/>
    <x v="0"/>
    <s v="Bandeja Esquerda Sem Pivô Idea Elx 2005 A 2016 Motor 1.4"/>
    <s v="Caravela Spare"/>
    <n v="1"/>
    <n v="151.81"/>
    <n v="87.05"/>
    <m/>
    <m/>
    <n v="44.174399999999999"/>
    <n v="44.174399999999999"/>
    <n v="42.875599999999999"/>
    <n v="0.28242935248007378"/>
    <m/>
  </r>
  <r>
    <n v="332052"/>
    <s v="SIMPLES"/>
    <x v="0"/>
    <s v="Morceguinho Dianteiro Classic Lado Direito 2004 A 2015"/>
    <s v="Caravela Spare"/>
    <n v="6"/>
    <n v="183.93"/>
    <n v="134.36000000000001"/>
    <m/>
    <m/>
    <n v="13.75"/>
    <n v="82.5"/>
    <n v="51.860000000000014"/>
    <n v="0.28195509161093901"/>
    <m/>
  </r>
  <r>
    <n v="2327"/>
    <s v="SIMPLES"/>
    <x v="14"/>
    <s v="Kit Reparo Bucha Alavanca Câmbio Varão Corsa"/>
    <s v="LT CORREA"/>
    <n v="57"/>
    <n v="2598.4800000000009"/>
    <n v="1815.6499999999996"/>
    <m/>
    <m/>
    <n v="19"/>
    <n v="1083"/>
    <n v="732.64999999999964"/>
    <n v="0.28195329577291317"/>
    <m/>
  </r>
  <r>
    <n v="112052"/>
    <s v="SIMPLES"/>
    <x v="0"/>
    <s v="Bandeja Direita Sem Pivô Palio Weekend 2005 A 2019"/>
    <s v="Caravela Spare"/>
    <n v="3"/>
    <n v="455.43"/>
    <n v="286.14999999999998"/>
    <m/>
    <m/>
    <n v="53.174399999999999"/>
    <n v="159.5232"/>
    <n v="126.62679999999997"/>
    <n v="0.27803789825000541"/>
    <m/>
  </r>
  <r>
    <n v="12152"/>
    <s v="SIMPLES"/>
    <x v="5"/>
    <s v="Pino Buchas Da Dobradiça Porta Belina 1989"/>
    <s v="MultiKit"/>
    <n v="2"/>
    <n v="41.17"/>
    <n v="23.17"/>
    <m/>
    <m/>
    <n v="5.9"/>
    <n v="11.8"/>
    <n v="11.370000000000001"/>
    <n v="0.27617196988098131"/>
    <m/>
  </r>
  <r>
    <n v="552002"/>
    <s v="SIMPLES"/>
    <x v="0"/>
    <s v="Bandeja Ld Peugeot 207 Exceto Escapade 2008 Em Diante C Pivô"/>
    <s v="Caravela Spare"/>
    <n v="38"/>
    <n v="6412.8999999999969"/>
    <n v="4182.5777979552086"/>
    <m/>
    <m/>
    <n v="65"/>
    <n v="2470"/>
    <n v="1712.5777979552086"/>
    <n v="0.26705200423446634"/>
    <m/>
  </r>
  <r>
    <n v="66636"/>
    <s v="SIMPLES"/>
    <x v="16"/>
    <s v="Cabo De Engate Siena El 1.0/1.4 Mpi 8v 2013 Flex  55208207"/>
    <s v="Importação"/>
    <n v="16"/>
    <n v="1636.8899999999999"/>
    <n v="991.03000000000009"/>
    <m/>
    <m/>
    <n v="35"/>
    <n v="560"/>
    <n v="431.03000000000009"/>
    <n v="0.26332252014490903"/>
    <m/>
  </r>
  <r>
    <n v="2361"/>
    <s v="SIMPLES"/>
    <x v="30"/>
    <s v="Corsa Sedan Class. Super 1.6 2004 A 2006"/>
    <s v="LT CORREA"/>
    <n v="8"/>
    <n v="617.24999999999989"/>
    <n v="415.19"/>
    <m/>
    <m/>
    <n v="31.9"/>
    <n v="255.2"/>
    <n v="159.99"/>
    <n v="0.25919805589307421"/>
    <m/>
  </r>
  <r>
    <n v="7300"/>
    <s v="SIMPLES"/>
    <x v="7"/>
    <s v="Bieleta Dianteira Ambos Os Lados Outlander 2008 Em Diante"/>
    <s v="HOLYMAN"/>
    <n v="1"/>
    <n v="39.89"/>
    <n v="27.61"/>
    <m/>
    <m/>
    <n v="17.28"/>
    <n v="17.28"/>
    <n v="10.329999999999998"/>
    <n v="0.25896214590122835"/>
    <m/>
  </r>
  <r>
    <n v="4002"/>
    <s v="SIMPLES"/>
    <x v="18"/>
    <s v="Capa De Pedal Freio Embreagem Spacefox 2012 A 2015"/>
    <s v="HOLYMAN"/>
    <n v="8"/>
    <n v="127.92"/>
    <n v="62.16"/>
    <m/>
    <m/>
    <n v="3.7"/>
    <n v="29.6"/>
    <n v="32.559999999999995"/>
    <n v="0.25453408380237647"/>
    <m/>
  </r>
  <r>
    <n v="14104"/>
    <s v="SIMPLES"/>
    <x v="1"/>
    <s v="Kit Pino Guia Bucha Pinça Freio Vw Crossfox Fox Gol Saveiro "/>
    <s v="MultiKit"/>
    <n v="11"/>
    <n v="452.92"/>
    <n v="290.07"/>
    <m/>
    <m/>
    <n v="16"/>
    <n v="176"/>
    <n v="114.07"/>
    <n v="0.25185463216462067"/>
    <m/>
  </r>
  <r>
    <n v="112013"/>
    <s v="SIMPLES"/>
    <x v="0"/>
    <s v="Bandeja Inferior Esquerda Fiat Marea Weekend 1999 A 2008"/>
    <s v="Caravela Spare"/>
    <n v="4"/>
    <n v="807.36000000000013"/>
    <n v="462.79999999999995"/>
    <m/>
    <m/>
    <n v="65"/>
    <n v="260"/>
    <n v="202.79999999999995"/>
    <n v="0.25118906064209268"/>
    <m/>
  </r>
  <r>
    <n v="5033"/>
    <s v="SIMPLES"/>
    <x v="7"/>
    <s v="Bieleta Dianteira New Fiesta 2010 Em Diante"/>
    <s v="HOLYMAN"/>
    <n v="3"/>
    <n v="113.7"/>
    <n v="77.88"/>
    <m/>
    <m/>
    <n v="16.5"/>
    <n v="49.5"/>
    <n v="28.379999999999995"/>
    <n v="0.24960422163588386"/>
    <m/>
  </r>
  <r>
    <n v="70526"/>
    <s v="SIMPLES"/>
    <x v="14"/>
    <s v="Kit Alavanca Cambio Parati Cht Ap 1982 À 2005"/>
    <s v="BRK"/>
    <n v="1"/>
    <n v="107.9"/>
    <n v="69.11"/>
    <m/>
    <m/>
    <n v="42.29"/>
    <n v="42.29"/>
    <n v="26.82"/>
    <n v="0.248563484708063"/>
    <m/>
  </r>
  <r>
    <n v="2314"/>
    <s v="SIMPLES"/>
    <x v="12"/>
    <s v="Reparo Alavanca Cambio Corsa Classic Celta 2005/2014"/>
    <s v="LT CORREA"/>
    <n v="23"/>
    <n v="595.69999999999982"/>
    <n v="395.54084905660375"/>
    <m/>
    <m/>
    <n v="10.9"/>
    <n v="250.70000000000002"/>
    <n v="144.84084905660373"/>
    <n v="0.24314394671244549"/>
    <m/>
  </r>
  <r>
    <n v="2302"/>
    <s v="SIMPLES"/>
    <x v="14"/>
    <s v="Kit Reparo Trambulador Cambio Astra Com Liame 1993 A 2006"/>
    <s v="LT CORREA"/>
    <n v="3"/>
    <n v="59.97"/>
    <n v="29.14"/>
    <m/>
    <m/>
    <n v="4.9000000000000004"/>
    <n v="14.700000000000001"/>
    <n v="14.44"/>
    <n v="0.24078706019676505"/>
    <m/>
  </r>
  <r>
    <n v="55142"/>
    <s v="SIMPLES"/>
    <x v="11"/>
    <s v="Cabo De Freio Gol G2 Todos Traseiro 1994 A 2002"/>
    <s v="MundiFlex"/>
    <n v="61"/>
    <n v="5274.9600000000046"/>
    <n v="3438.0100000000007"/>
    <m/>
    <m/>
    <n v="35.759400000000007"/>
    <n v="2181.3234000000002"/>
    <n v="1256.6866000000005"/>
    <n v="0.23823623307096156"/>
    <m/>
  </r>
  <r>
    <s v="112005B"/>
    <s v="SIMPLES"/>
    <x v="0"/>
    <s v="Bracinho Oscilante Com Pivô Fiat Uno 1986 A 1996"/>
    <s v="Caravela Spare"/>
    <n v="12"/>
    <n v="697.44"/>
    <n v="349.56"/>
    <m/>
    <m/>
    <n v="15.5032"/>
    <n v="186.0384"/>
    <n v="163.52160000000001"/>
    <n v="0.23445973847212662"/>
    <m/>
  </r>
  <r>
    <n v="4079"/>
    <s v="SIMPLES"/>
    <x v="18"/>
    <s v="Kit Capa De Pedal New Fiesta"/>
    <s v="HOLYMAN"/>
    <n v="7"/>
    <n v="143.5"/>
    <n v="80.639999999999986"/>
    <m/>
    <m/>
    <n v="6.8"/>
    <n v="47.6"/>
    <n v="33.039999999999985"/>
    <n v="0.23024390243902429"/>
    <m/>
  </r>
  <r>
    <n v="10107"/>
    <s v="SIMPLES"/>
    <x v="31"/>
    <s v="Kit Bomba Combustível Gasolina Sistema Bosch Verona 94 A 96"/>
    <s v="POLO"/>
    <n v="83"/>
    <n v="9750.8399999999892"/>
    <n v="5972.8899999999994"/>
    <m/>
    <m/>
    <n v="44.940000000000005"/>
    <n v="3730.0200000000004"/>
    <n v="2242.869999999999"/>
    <n v="0.23001813177121166"/>
    <m/>
  </r>
  <r>
    <n v="662052"/>
    <s v="SIMPLES"/>
    <x v="0"/>
    <s v="Bandeja Com Pivô Direita Sandero 2006 Em Diante"/>
    <s v="Caravela Spare"/>
    <n v="2"/>
    <n v="263.8"/>
    <n v="166.06"/>
    <m/>
    <m/>
    <n v="52.879999999999995"/>
    <n v="105.75999999999999"/>
    <n v="60.300000000000011"/>
    <n v="0.22858225928733891"/>
    <m/>
  </r>
  <r>
    <n v="2367"/>
    <s v="SIMPLES"/>
    <x v="28"/>
    <s v="Suporte Do Radiador Vectra Cd 2.2 16v 2000"/>
    <s v="LT CORREA"/>
    <n v="13"/>
    <n v="869.07"/>
    <n v="581.12"/>
    <m/>
    <m/>
    <n v="29.9"/>
    <n v="388.7"/>
    <n v="192.42000000000002"/>
    <n v="0.22140909247816631"/>
    <m/>
  </r>
  <r>
    <n v="4073"/>
    <s v="SIMPLES"/>
    <x v="18"/>
    <s v="Capa De Pedal Freio E Embreagem Renault Kwid"/>
    <s v="HOLYMAN"/>
    <n v="1"/>
    <n v="17.45"/>
    <n v="9.86"/>
    <m/>
    <m/>
    <n v="6"/>
    <n v="6"/>
    <n v="3.8599999999999994"/>
    <n v="0.22120343839541545"/>
    <m/>
  </r>
  <r>
    <n v="55023"/>
    <s v="SIMPLES"/>
    <x v="19"/>
    <s v="Cabo Embreagem Gol G2 1994 A 1998"/>
    <s v="MundiFlex"/>
    <n v="14"/>
    <n v="711.04000000000008"/>
    <n v="477.02000000000004"/>
    <m/>
    <m/>
    <n v="23.154800000000002"/>
    <n v="324.16720000000004"/>
    <n v="152.8528"/>
    <n v="0.21497074707470745"/>
    <m/>
  </r>
  <r>
    <n v="77354"/>
    <s v="SIMPLES"/>
    <x v="16"/>
    <s v="Cabo De Engate E Seleção Montana 2011 2012 2013 2014 Novo"/>
    <s v="Importação"/>
    <n v="8"/>
    <n v="2134"/>
    <n v="1011.2700000000001"/>
    <m/>
    <m/>
    <n v="69.5"/>
    <n v="556"/>
    <n v="455.2700000000001"/>
    <n v="0.21334114339268984"/>
    <m/>
  </r>
  <r>
    <n v="5307"/>
    <s v="SIMPLES"/>
    <x v="7"/>
    <s v="Bieleta Dianteira Vw Spacefox E Spacecross Todas Versões"/>
    <s v="HOLYMAN"/>
    <n v="1"/>
    <n v="34"/>
    <n v="22.72"/>
    <m/>
    <m/>
    <n v="15.5"/>
    <n v="15.5"/>
    <n v="7.2199999999999989"/>
    <n v="0.21235294117647055"/>
    <m/>
  </r>
  <r>
    <n v="112009"/>
    <s v="SIMPLES"/>
    <x v="0"/>
    <s v="Braço Tensor Esquerda Sem Terminal Uno Mille 1985 A 2004"/>
    <s v="Caravela Spare"/>
    <n v="2"/>
    <n v="298"/>
    <n v="102.22"/>
    <m/>
    <m/>
    <n v="20.878"/>
    <n v="41.756"/>
    <n v="60.463999999999999"/>
    <n v="0.2028993288590604"/>
    <m/>
  </r>
  <r>
    <n v="552001"/>
    <s v="SIMPLES"/>
    <x v="0"/>
    <s v="Bandeja Lado Esquerdo Peugeot 206 Todos 1999 A 2010 C Pivô"/>
    <s v="Caravela Spare"/>
    <n v="57"/>
    <n v="9692.5199999999932"/>
    <n v="5575.3156520425209"/>
    <m/>
    <m/>
    <n v="65"/>
    <n v="3705"/>
    <n v="1870.3156520425209"/>
    <n v="0.19296484836167707"/>
    <m/>
  </r>
  <r>
    <n v="112011"/>
    <s v="SIMPLES"/>
    <x v="0"/>
    <s v="Bandeja Inferior Esquerda Fiat Tempra Sw 1995 A 2003"/>
    <s v="Caravela Spare"/>
    <n v="7"/>
    <n v="1215.03"/>
    <n v="832.84"/>
    <m/>
    <m/>
    <n v="85.518799999999999"/>
    <n v="598.63159999999993"/>
    <n v="234.2084000000001"/>
    <n v="0.19275935573607245"/>
    <m/>
  </r>
  <r>
    <n v="10128"/>
    <s v="SIMPLES"/>
    <x v="31"/>
    <s v="Bomba Combustível Flex Universal Sistema Bosch"/>
    <s v="POLO"/>
    <n v="2"/>
    <n v="278"/>
    <n v="193.84"/>
    <m/>
    <m/>
    <n v="71.69"/>
    <n v="143.38"/>
    <n v="50.460000000000008"/>
    <n v="0.18151079136690651"/>
    <m/>
  </r>
  <r>
    <n v="662031"/>
    <s v="SIMPLES"/>
    <x v="0"/>
    <s v="Bandeja Esquerda Com Pivô Megane Grand Tour 2006 A 2012"/>
    <s v="Caravela Spare"/>
    <n v="1"/>
    <n v="159.88999999999999"/>
    <n v="111.26"/>
    <m/>
    <m/>
    <n v="84.88"/>
    <n v="84.88"/>
    <n v="26.38000000000001"/>
    <n v="0.16498842954531248"/>
    <m/>
  </r>
  <r>
    <n v="77032"/>
    <s v="SIMPLES"/>
    <x v="19"/>
    <s v="Cabo De Embreagem Montana Nova 2012 A 2016"/>
    <s v="MundiFlex"/>
    <n v="2"/>
    <n v="95.98"/>
    <n v="50.23"/>
    <m/>
    <m/>
    <n v="17.652237744138514"/>
    <n v="35.304475488277028"/>
    <n v="14.925524511722969"/>
    <n v="0.15550661087437975"/>
    <m/>
  </r>
  <r>
    <n v="5405"/>
    <s v="SIMPLES"/>
    <x v="7"/>
    <s v="Bieleta Dianteira Equerdo Honda Fit 2003 Até 2008 1.4 1.5"/>
    <s v="HOLYMAN"/>
    <n v="1"/>
    <n v="29.99"/>
    <n v="19.39"/>
    <m/>
    <m/>
    <n v="15.120000000000001"/>
    <n v="15.120000000000001"/>
    <n v="4.2699999999999996"/>
    <n v="0.14238079359786596"/>
    <m/>
  </r>
  <r>
    <n v="442090"/>
    <s v="SIMPLES"/>
    <x v="0"/>
    <s v="Bandeja Sem Pivô Lado Esquerdo Saveiro G6 2012 Em Diante"/>
    <s v="Caravela Spare"/>
    <n v="4"/>
    <n v="315.67"/>
    <n v="203.81"/>
    <m/>
    <m/>
    <n v="39.902000000000001"/>
    <n v="159.608"/>
    <n v="44.201999999999998"/>
    <n v="0.14002597649444037"/>
    <m/>
  </r>
  <r>
    <s v="YBR 125 Velocímetro"/>
    <s v="SIMPLES"/>
    <x v="32"/>
    <s v="Cabo De Velocímetro Yamaha Ybr 125 2003 2004 2005"/>
    <s v="Importação"/>
    <n v="9"/>
    <n v="148.22999999999999"/>
    <n v="65.36"/>
    <m/>
    <m/>
    <n v="5"/>
    <n v="45"/>
    <n v="20.36"/>
    <n v="0.13735411185320112"/>
    <m/>
  </r>
  <r>
    <n v="772031"/>
    <s v="SIMPLES"/>
    <x v="0"/>
    <s v="Bandeja Esquerda Inferior Corolla 2001 A 2019"/>
    <s v="Caravela Spare"/>
    <n v="1"/>
    <n v="144.80000000000001"/>
    <n v="81.23"/>
    <m/>
    <m/>
    <n v="61.38"/>
    <n v="61.38"/>
    <n v="19.850000000000001"/>
    <n v="0.13708563535911603"/>
    <m/>
  </r>
  <r>
    <n v="5404"/>
    <s v="SIMPLES"/>
    <x v="7"/>
    <s v="Bieleta Dianteira Direita Honda Fit 2003 Até 2008 1.4 1.5"/>
    <s v="HOLYMAN"/>
    <n v="1"/>
    <n v="29.99"/>
    <n v="19.39"/>
    <m/>
    <m/>
    <n v="15.5"/>
    <n v="15.5"/>
    <n v="3.8900000000000006"/>
    <n v="0.12970990330110038"/>
    <m/>
  </r>
  <r>
    <n v="78180"/>
    <s v="SIMPLES"/>
    <x v="27"/>
    <s v="Cabo De Acelerador Corolla A Gasolina 2003, 2004, 2005, 2006"/>
    <s v="Importação"/>
    <n v="2"/>
    <n v="200"/>
    <n v="64.55"/>
    <m/>
    <m/>
    <n v="20"/>
    <n v="40"/>
    <n v="24.549999999999997"/>
    <n v="0.12274999999999998"/>
    <m/>
  </r>
  <r>
    <n v="772058"/>
    <s v="SIMPLES"/>
    <x v="0"/>
    <s v="Bandeja Dianteira Direita Sem Pivô Hyundai Ix35 2010 A 2015"/>
    <s v="Caravela Spare"/>
    <n v="2"/>
    <n v="416.56"/>
    <n v="95.110000000000014"/>
    <m/>
    <m/>
    <n v="22"/>
    <n v="44"/>
    <n v="51.110000000000014"/>
    <n v="0.12269541002496642"/>
    <m/>
  </r>
  <r>
    <n v="332068"/>
    <s v="SIMPLES"/>
    <x v="0"/>
    <s v="Bandeja Inferior Direita Com Pivô Meriva 2003 A 2012"/>
    <s v="Caravela Spare"/>
    <n v="1"/>
    <n v="189.89"/>
    <n v="131.16"/>
    <m/>
    <m/>
    <n v="112.845"/>
    <n v="112.845"/>
    <n v="18.314999999999998"/>
    <n v="9.6450576649639255E-2"/>
    <m/>
  </r>
  <r>
    <n v="2312"/>
    <s v="SIMPLES"/>
    <x v="14"/>
    <s v="Reparo Bucha Cabo Marcha Zafira A Partir De 2006 Até 2012"/>
    <s v="LT CORREA"/>
    <n v="2"/>
    <n v="46"/>
    <n v="27.18"/>
    <m/>
    <m/>
    <n v="11.526000000000002"/>
    <n v="23.052000000000003"/>
    <n v="4.1279999999999966"/>
    <n v="8.973913043478253E-2"/>
    <m/>
  </r>
  <r>
    <n v="112058"/>
    <s v="SIMPLES"/>
    <x v="0"/>
    <s v="Bandeja Com Pivô Direita Com Pivô Idea Elx 2005 A 2016"/>
    <s v="Caravela Spare"/>
    <n v="1"/>
    <n v="162.84"/>
    <n v="96.21"/>
    <m/>
    <m/>
    <n v="81.73"/>
    <n v="81.73"/>
    <n v="14.47999999999999"/>
    <n v="8.8921640874477945E-2"/>
    <m/>
  </r>
  <r>
    <s v="Kit-2357/8"/>
    <s v="SIMPLES"/>
    <x v="28"/>
    <s v="Suporte (coxim) Radiador Meriva 2002/2012"/>
    <s v="LT CORREA"/>
    <n v="3"/>
    <n v="459.27"/>
    <n v="215.72"/>
    <m/>
    <m/>
    <n v="59"/>
    <n v="177"/>
    <n v="38.72"/>
    <n v="8.430770570688266E-2"/>
    <m/>
  </r>
  <r>
    <n v="442092"/>
    <s v="SIMPLES"/>
    <x v="0"/>
    <s v="Bandeja Ld Voyage G5 2008 Em Diante Com Direção Hidraulica"/>
    <s v="Caravela Spare"/>
    <n v="4"/>
    <n v="472.9"/>
    <n v="233.76"/>
    <m/>
    <m/>
    <n v="50.402000000000001"/>
    <n v="201.608"/>
    <n v="32.151999999999987"/>
    <n v="6.7989004017762714E-2"/>
    <m/>
  </r>
  <r>
    <s v="PG001A"/>
    <s v="SIMPLES"/>
    <x v="6"/>
    <s v="Kit De Rolamento Eixo Traseiro 207 Passion Com Barra 50mm"/>
    <s v="Importação"/>
    <n v="9"/>
    <n v="734.57000000000016"/>
    <n v="436.7"/>
    <m/>
    <m/>
    <n v="43"/>
    <n v="387"/>
    <n v="49.699999999999989"/>
    <n v="6.7658630219039687E-2"/>
    <m/>
  </r>
  <r>
    <n v="112010"/>
    <s v="SIMPLES"/>
    <x v="0"/>
    <s v="Bandeja Inferior Direito Fiat Tempra Sw"/>
    <s v="Caravela Spare"/>
    <n v="4"/>
    <n v="800.68"/>
    <n v="313.08"/>
    <m/>
    <m/>
    <n v="65"/>
    <n v="260"/>
    <n v="53.079999999999984"/>
    <n v="6.6293650397162396E-2"/>
    <m/>
  </r>
  <r>
    <n v="442066"/>
    <s v="SIMPLES"/>
    <x v="0"/>
    <s v="Bandeja Inca 1999 Á 2001"/>
    <s v="Caravela Spare"/>
    <n v="2"/>
    <n v="303.64"/>
    <n v="99.56"/>
    <m/>
    <m/>
    <n v="40.727999999999994"/>
    <n v="81.455999999999989"/>
    <n v="18.104000000000013"/>
    <n v="5.9623238045053401E-2"/>
    <m/>
  </r>
  <r>
    <n v="552011"/>
    <s v="SIMPLES"/>
    <x v="0"/>
    <s v="Bandeja Esquerda Sem Pivô Citroen C3 2003 A 2012"/>
    <s v="Caravela Spare"/>
    <n v="1"/>
    <n v="124.69"/>
    <n v="64.540000000000006"/>
    <m/>
    <m/>
    <n v="57.58"/>
    <n v="57.58"/>
    <n v="6.960000000000008"/>
    <n v="5.5818429705670129E-2"/>
    <m/>
  </r>
  <r>
    <n v="552010"/>
    <s v="SIMPLES"/>
    <x v="0"/>
    <s v="Bandeja Direita Sem Pivô Citroen C3 2003 A 2012"/>
    <s v="Caravela Spare"/>
    <n v="1"/>
    <n v="115.99"/>
    <n v="63.12"/>
    <m/>
    <m/>
    <n v="57.58"/>
    <n v="57.58"/>
    <n v="5.5399999999999991"/>
    <n v="4.7762738167083367E-2"/>
    <m/>
  </r>
  <r>
    <n v="222104"/>
    <s v="SIMPLES"/>
    <x v="0"/>
    <s v="Bandeja Fiesta 2008 A 2014 Lado Direito Com Pivo"/>
    <s v="Caravela Spare"/>
    <n v="4"/>
    <n v="799.88"/>
    <n v="280.64999999999998"/>
    <m/>
    <m/>
    <n v="63.66"/>
    <n v="254.64"/>
    <n v="26.009999999999991"/>
    <n v="3.2517377606640988E-2"/>
    <m/>
  </r>
  <r>
    <n v="77366"/>
    <s v="SIMPLES"/>
    <x v="16"/>
    <s v="Cabo De Engate E Seleção Prisma 2014 Em Diante"/>
    <s v="Importação"/>
    <n v="3"/>
    <n v="1457"/>
    <n v="335.72"/>
    <m/>
    <m/>
    <n v="100"/>
    <n v="300"/>
    <n v="35.720000000000027"/>
    <n v="2.4516129032258083E-2"/>
    <m/>
  </r>
  <r>
    <s v="FD001"/>
    <s v="SIMPLES"/>
    <x v="15"/>
    <s v="Kit Rolamento Roda Traseira Ford Verona 1993 1994 1995 1996."/>
    <s v="Importação"/>
    <n v="57"/>
    <n v="2318.2499999999995"/>
    <n v="1733.7299999999998"/>
    <m/>
    <m/>
    <n v="30"/>
    <n v="1710"/>
    <n v="23.729999999999791"/>
    <n v="1.0236169524425664E-2"/>
    <m/>
  </r>
  <r>
    <n v="112012"/>
    <s v="SIMPLES"/>
    <x v="0"/>
    <s v="Bandeja Inferior Direito Fiat Coupe"/>
    <s v="Caravela Spare"/>
    <n v="2"/>
    <n v="379.98"/>
    <n v="131.24"/>
    <m/>
    <m/>
    <n v="65"/>
    <n v="130"/>
    <n v="1.2400000000000091"/>
    <n v="3.2633296489289147E-3"/>
    <m/>
  </r>
  <r>
    <n v="14099"/>
    <s v="SIMPLES"/>
    <x v="5"/>
    <s v="Pino Dobradiça Porta Uno Mille Ld Le 2011"/>
    <s v="MultiKit"/>
    <n v="4"/>
    <n v="113.48"/>
    <n v="72.2"/>
    <m/>
    <m/>
    <n v="18.2"/>
    <n v="72.8"/>
    <n v="-0.59999999999999432"/>
    <n v="-5.2872752908000907E-3"/>
    <m/>
  </r>
  <r>
    <s v="PG001"/>
    <s v="SIMPLES"/>
    <x v="6"/>
    <s v="Reparo Rolamento Eixo Traseiro Pegeout 207 47mm 2008 A 2010"/>
    <s v="Importação"/>
    <n v="16"/>
    <n v="1092.75"/>
    <n v="676.93"/>
    <m/>
    <m/>
    <n v="43"/>
    <n v="688"/>
    <n v="-11.07000000000005"/>
    <n v="-1.0130404941660993E-2"/>
    <m/>
  </r>
  <r>
    <n v="66642"/>
    <s v="SIMPLES"/>
    <x v="16"/>
    <s v="Cabo De Câmbio Engate Strada 1.6 1.8 16v 2011 Em Diante"/>
    <s v="Importação"/>
    <n v="3"/>
    <n v="435.83000000000004"/>
    <n v="106.2"/>
    <m/>
    <m/>
    <n v="39"/>
    <n v="117"/>
    <n v="-10.799999999999997"/>
    <n v="-2.4780304247068802E-2"/>
    <m/>
  </r>
  <r>
    <n v="662053"/>
    <s v="SIMPLES"/>
    <x v="0"/>
    <s v="Bandeja Com Pivô Esquerda Logan 2004 Em Diante"/>
    <s v="Caravela Spare"/>
    <n v="11"/>
    <n v="988.9"/>
    <n v="509.74"/>
    <m/>
    <m/>
    <n v="50.879999999999995"/>
    <n v="559.67999999999995"/>
    <n v="-49.939999999999941"/>
    <n v="-5.0500556173526084E-2"/>
    <m/>
  </r>
  <r>
    <n v="332053"/>
    <s v="SIMPLES"/>
    <x v="0"/>
    <s v="Morceguinho Dianteiro Classic Lado Esquerdo 2004 A 2015"/>
    <s v="Caravela Spare"/>
    <n v="2"/>
    <n v="37.01"/>
    <n v="27.07"/>
    <m/>
    <m/>
    <n v="15"/>
    <n v="30"/>
    <n v="-2.9299999999999997"/>
    <n v="-7.9167792488516617E-2"/>
    <m/>
  </r>
  <r>
    <s v="PG003"/>
    <s v="SIMPLES"/>
    <x v="6"/>
    <s v="Kit Rolamento Eixo Traseiro Picasso Sem Barra"/>
    <s v="Importação"/>
    <n v="2"/>
    <n v="239.2"/>
    <n v="157.63999999999999"/>
    <m/>
    <m/>
    <n v="90"/>
    <n v="180"/>
    <n v="-22.360000000000014"/>
    <n v="-9.3478260869565274E-2"/>
    <m/>
  </r>
  <r>
    <n v="5113"/>
    <s v="SIMPLES"/>
    <x v="7"/>
    <s v="Bieleta Dianteira Mobi Uno Palio Fiorino Grand Siena"/>
    <s v="HOLYMAN"/>
    <n v="3"/>
    <n v="95.1"/>
    <n v="31.25"/>
    <m/>
    <m/>
    <n v="15.5"/>
    <n v="46.5"/>
    <n v="-15.25"/>
    <n v="-0.16035751840168244"/>
    <m/>
  </r>
  <r>
    <n v="55174"/>
    <s v="SIMPLES"/>
    <x v="24"/>
    <s v="Cabo De Velocímetro Kombi T2 2006 Em Diante Motor Água"/>
    <s v="MundiFlex"/>
    <n v="1"/>
    <n v="89"/>
    <n v="0"/>
    <m/>
    <m/>
    <n v="21.863250000000001"/>
    <n v="21.863250000000001"/>
    <n v="-21.863250000000001"/>
    <n v="-0.24565449438202247"/>
    <m/>
  </r>
  <r>
    <n v="332003"/>
    <s v="SIMPLES"/>
    <x v="0"/>
    <s v="Bandeja Superior Esquerda Chevrolet Chevette"/>
    <s v="Caravela Spare"/>
    <n v="1"/>
    <n v="87.9"/>
    <n v="0"/>
    <m/>
    <m/>
    <n v="22"/>
    <n v="22"/>
    <n v="-22"/>
    <n v="-0.25028441410693969"/>
    <m/>
  </r>
  <r>
    <n v="550111"/>
    <s v="SIMPLES"/>
    <x v="19"/>
    <s v="Tubo Flexível Kombi Todos Até 1996"/>
    <s v="MundiFlex"/>
    <n v="1"/>
    <n v="20.12"/>
    <n v="0"/>
    <m/>
    <m/>
    <n v="6.9347315054641872"/>
    <n v="6.9347315054641872"/>
    <n v="-6.9347315054641872"/>
    <n v="-0.34466856388987011"/>
    <m/>
  </r>
  <r>
    <n v="222020"/>
    <s v="SIMPLES"/>
    <x v="0"/>
    <s v="Bandeja Inferior Direito Ka 1997 Á 1999 Sem Pivô"/>
    <s v="Caravela Spare"/>
    <n v="1"/>
    <n v="100.91"/>
    <n v="0"/>
    <m/>
    <m/>
    <n v="52.85"/>
    <n v="52.85"/>
    <n v="-52.85"/>
    <n v="-0.52373402041423056"/>
    <m/>
  </r>
  <r>
    <n v="14097"/>
    <s v="SIMPLES"/>
    <x v="1"/>
    <s v="Pino Reparo Da Dobradiça Porta Uno Mille Ld Le 2007"/>
    <s v="MultiKit"/>
    <n v="1"/>
    <n v="28.37"/>
    <n v="-13.5"/>
    <m/>
    <m/>
    <n v="3"/>
    <n v="3"/>
    <n v="-16.5"/>
    <n v="-0.5816002819880155"/>
    <m/>
  </r>
  <r>
    <n v="552031"/>
    <s v="SIMPLES"/>
    <x v="0"/>
    <s v="Bandeja Inferior Direito Berlingo 1999 Em Diante"/>
    <s v="Caravela Spare"/>
    <n v="1"/>
    <n v="197.93"/>
    <n v="-79.349999999999994"/>
    <m/>
    <m/>
    <n v="62.628799999999991"/>
    <n v="62.628799999999991"/>
    <n v="-141.97879999999998"/>
    <n v="-0.7173182438235739"/>
    <m/>
  </r>
  <r>
    <n v="110907"/>
    <e v="#N/A"/>
    <x v="16"/>
    <e v="#N/A"/>
    <e v="#N/A"/>
    <n v="4"/>
    <n v="1564.58"/>
    <n v="1251.1400000000001"/>
    <m/>
    <m/>
    <e v="#N/A"/>
    <e v="#N/A"/>
    <e v="#N/A"/>
    <e v="#N/A"/>
    <m/>
  </r>
  <r>
    <n v="222108"/>
    <s v="SIMPLES"/>
    <x v="33"/>
    <e v="#N/A"/>
    <n v="0"/>
    <n v="5"/>
    <n v="829.95"/>
    <n v="561.67000000000007"/>
    <m/>
    <m/>
    <n v="0"/>
    <n v="0"/>
    <n v="561.67000000000007"/>
    <n v="0.67675161154286412"/>
    <m/>
  </r>
  <r>
    <n v="442125"/>
    <s v="SIMPLES"/>
    <x v="33"/>
    <e v="#N/A"/>
    <n v="0"/>
    <n v="1"/>
    <n v="306.99"/>
    <n v="228.35"/>
    <m/>
    <m/>
    <n v="0"/>
    <n v="0"/>
    <n v="228.35"/>
    <n v="0.74383530408156617"/>
    <m/>
  </r>
  <r>
    <s v="FTK11047"/>
    <e v="#N/A"/>
    <x v="2"/>
    <e v="#N/A"/>
    <e v="#N/A"/>
    <n v="3"/>
    <n v="213.06"/>
    <n v="167.8"/>
    <m/>
    <m/>
    <e v="#N/A"/>
    <e v="#N/A"/>
    <e v="#N/A"/>
    <e v="#N/A"/>
    <m/>
  </r>
  <r>
    <n v="55131"/>
    <s v="SIMPLES"/>
    <x v="33"/>
    <e v="#N/A"/>
    <n v="0"/>
    <n v="1"/>
    <n v="114.89"/>
    <n v="83.15"/>
    <m/>
    <m/>
    <n v="0"/>
    <n v="0"/>
    <n v="83.15"/>
    <n v="0.72373574723648715"/>
    <m/>
  </r>
  <r>
    <n v="5041"/>
    <s v="SIMPLES"/>
    <x v="7"/>
    <e v="#N/A"/>
    <n v="0"/>
    <n v="2"/>
    <n v="81.44"/>
    <n v="82.51"/>
    <m/>
    <m/>
    <n v="0"/>
    <n v="0"/>
    <n v="82.51"/>
    <n v="1.013138506876228"/>
    <m/>
  </r>
  <r>
    <n v="5700"/>
    <s v="SIMPLES"/>
    <x v="7"/>
    <e v="#N/A"/>
    <n v="0"/>
    <n v="1"/>
    <n v="79"/>
    <n v="44.12"/>
    <m/>
    <m/>
    <n v="0"/>
    <n v="0"/>
    <n v="44.12"/>
    <n v="0.5584810126582278"/>
    <m/>
  </r>
  <r>
    <n v="5303"/>
    <s v="SIMPLES"/>
    <x v="7"/>
    <e v="#N/A"/>
    <n v="0"/>
    <n v="2"/>
    <n v="57.22"/>
    <n v="39.36"/>
    <m/>
    <m/>
    <n v="0"/>
    <n v="0"/>
    <n v="39.36"/>
    <n v="0.68787137364557849"/>
    <m/>
  </r>
  <r>
    <n v="5312"/>
    <s v="SIMPLES"/>
    <x v="7"/>
    <e v="#N/A"/>
    <n v="0"/>
    <n v="1"/>
    <n v="46.21"/>
    <n v="32.85"/>
    <m/>
    <m/>
    <n v="0"/>
    <n v="0"/>
    <n v="32.85"/>
    <n v="0.71088508980740106"/>
    <m/>
  </r>
  <r>
    <n v="112025"/>
    <e v="#N/A"/>
    <x v="2"/>
    <e v="#N/A"/>
    <e v="#N/A"/>
    <n v="1"/>
    <n v="197.4"/>
    <n v="165.43"/>
    <m/>
    <m/>
    <e v="#N/A"/>
    <e v="#N/A"/>
    <e v="#N/A"/>
    <e v="#N/A"/>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Tabela dinâmica1" cacheId="2" applyNumberFormats="0" applyBorderFormats="0" applyFontFormats="0" applyPatternFormats="0" applyAlignmentFormats="0" applyWidthHeightFormats="1" dataCaption="Valores" updatedVersion="5" minRefreshableVersion="3" useAutoFormatting="1" itemPrintTitles="1" createdVersion="5" indent="0" outline="1" outlineData="1" multipleFieldFilters="0">
  <location ref="A3:D421" firstHeaderRow="0" firstDataRow="1" firstDataCol="1" rowPageCount="1" colPageCount="1"/>
  <pivotFields count="47">
    <pivotField axis="axisPage" multipleItemSelectionAllowed="1" showAll="0">
      <items count="3">
        <item x="1"/>
        <item x="0"/>
        <item t="default"/>
      </items>
    </pivotField>
    <pivotField showAll="0"/>
    <pivotField numFmtId="14" showAll="0"/>
    <pivotField showAll="0"/>
    <pivotField showAll="0"/>
    <pivotField showAll="0"/>
    <pivotField dataField="1" showAll="0"/>
    <pivotField dataField="1" showAll="0"/>
    <pivotField showAll="0"/>
    <pivotField showAll="0"/>
    <pivotField showAll="0"/>
    <pivotField showAll="0"/>
    <pivotField dataField="1" showAll="0"/>
    <pivotField showAll="0"/>
    <pivotField axis="axisRow" showAll="0" sortType="descending">
      <items count="420">
        <item m="1" x="417"/>
        <item x="7"/>
        <item x="348"/>
        <item x="392"/>
        <item x="262"/>
        <item x="347"/>
        <item x="158"/>
        <item x="55"/>
        <item x="57"/>
        <item x="94"/>
        <item x="144"/>
        <item x="373"/>
        <item x="289"/>
        <item x="213"/>
        <item x="21"/>
        <item x="129"/>
        <item x="355"/>
        <item x="246"/>
        <item x="324"/>
        <item x="375"/>
        <item x="364"/>
        <item x="384"/>
        <item x="416"/>
        <item x="266"/>
        <item x="195"/>
        <item x="192"/>
        <item x="317"/>
        <item x="247"/>
        <item x="233"/>
        <item x="353"/>
        <item x="414"/>
        <item x="166"/>
        <item x="33"/>
        <item x="118"/>
        <item x="336"/>
        <item x="366"/>
        <item x="163"/>
        <item x="383"/>
        <item x="155"/>
        <item x="381"/>
        <item x="337"/>
        <item x="173"/>
        <item x="84"/>
        <item x="101"/>
        <item x="315"/>
        <item x="222"/>
        <item x="254"/>
        <item m="1" x="418"/>
        <item x="5"/>
        <item x="268"/>
        <item x="214"/>
        <item x="327"/>
        <item x="182"/>
        <item x="226"/>
        <item x="86"/>
        <item x="67"/>
        <item x="278"/>
        <item x="6"/>
        <item x="142"/>
        <item x="211"/>
        <item x="271"/>
        <item x="258"/>
        <item x="350"/>
        <item x="93"/>
        <item x="395"/>
        <item x="114"/>
        <item x="252"/>
        <item x="70"/>
        <item x="75"/>
        <item x="221"/>
        <item x="209"/>
        <item x="316"/>
        <item x="121"/>
        <item x="60"/>
        <item x="157"/>
        <item x="196"/>
        <item x="223"/>
        <item x="41"/>
        <item x="40"/>
        <item x="20"/>
        <item x="283"/>
        <item x="27"/>
        <item x="261"/>
        <item x="141"/>
        <item x="66"/>
        <item x="244"/>
        <item x="63"/>
        <item x="35"/>
        <item x="32"/>
        <item x="227"/>
        <item x="294"/>
        <item x="238"/>
        <item x="362"/>
        <item x="31"/>
        <item x="91"/>
        <item x="61"/>
        <item x="151"/>
        <item x="376"/>
        <item x="178"/>
        <item x="92"/>
        <item x="105"/>
        <item x="104"/>
        <item x="11"/>
        <item x="267"/>
        <item x="345"/>
        <item x="325"/>
        <item x="134"/>
        <item x="338"/>
        <item x="281"/>
        <item x="270"/>
        <item x="328"/>
        <item x="198"/>
        <item x="43"/>
        <item x="349"/>
        <item x="231"/>
        <item x="160"/>
        <item x="177"/>
        <item x="44"/>
        <item x="321"/>
        <item x="370"/>
        <item x="103"/>
        <item x="302"/>
        <item x="16"/>
        <item x="4"/>
        <item x="37"/>
        <item x="335"/>
        <item x="17"/>
        <item x="154"/>
        <item x="340"/>
        <item x="286"/>
        <item x="189"/>
        <item x="234"/>
        <item x="26"/>
        <item x="28"/>
        <item x="204"/>
        <item x="358"/>
        <item x="253"/>
        <item x="240"/>
        <item x="197"/>
        <item x="248"/>
        <item x="90"/>
        <item x="339"/>
        <item x="171"/>
        <item x="377"/>
        <item x="201"/>
        <item x="53"/>
        <item x="275"/>
        <item x="133"/>
        <item x="285"/>
        <item x="409"/>
        <item x="117"/>
        <item x="72"/>
        <item x="218"/>
        <item x="232"/>
        <item x="368"/>
        <item x="215"/>
        <item x="330"/>
        <item x="272"/>
        <item x="401"/>
        <item x="276"/>
        <item x="311"/>
        <item x="312"/>
        <item x="359"/>
        <item x="172"/>
        <item x="277"/>
        <item x="308"/>
        <item x="78"/>
        <item x="106"/>
        <item x="235"/>
        <item x="365"/>
        <item x="161"/>
        <item x="64"/>
        <item x="47"/>
        <item x="23"/>
        <item x="265"/>
        <item x="320"/>
        <item x="379"/>
        <item x="356"/>
        <item x="126"/>
        <item x="54"/>
        <item x="145"/>
        <item x="388"/>
        <item x="290"/>
        <item x="380"/>
        <item x="357"/>
        <item x="367"/>
        <item x="208"/>
        <item x="1"/>
        <item x="399"/>
        <item x="186"/>
        <item x="413"/>
        <item x="124"/>
        <item x="187"/>
        <item x="243"/>
        <item x="341"/>
        <item x="56"/>
        <item x="217"/>
        <item x="219"/>
        <item x="212"/>
        <item x="130"/>
        <item x="97"/>
        <item x="71"/>
        <item x="296"/>
        <item x="112"/>
        <item x="174"/>
        <item x="343"/>
        <item x="150"/>
        <item x="62"/>
        <item x="58"/>
        <item x="119"/>
        <item x="19"/>
        <item x="8"/>
        <item x="73"/>
        <item x="95"/>
        <item x="143"/>
        <item x="140"/>
        <item x="51"/>
        <item x="132"/>
        <item x="79"/>
        <item x="396"/>
        <item x="46"/>
        <item x="193"/>
        <item x="369"/>
        <item x="113"/>
        <item x="131"/>
        <item x="148"/>
        <item x="125"/>
        <item x="284"/>
        <item x="135"/>
        <item x="203"/>
        <item x="188"/>
        <item x="273"/>
        <item x="82"/>
        <item x="98"/>
        <item x="245"/>
        <item x="230"/>
        <item x="260"/>
        <item x="249"/>
        <item x="287"/>
        <item x="382"/>
        <item x="216"/>
        <item x="210"/>
        <item x="206"/>
        <item x="239"/>
        <item x="291"/>
        <item x="351"/>
        <item x="153"/>
        <item x="83"/>
        <item x="59"/>
        <item x="69"/>
        <item x="305"/>
        <item x="269"/>
        <item x="202"/>
        <item x="259"/>
        <item x="52"/>
        <item x="100"/>
        <item x="10"/>
        <item x="190"/>
        <item x="2"/>
        <item x="257"/>
        <item x="162"/>
        <item x="402"/>
        <item x="109"/>
        <item x="361"/>
        <item x="309"/>
        <item x="251"/>
        <item x="74"/>
        <item x="170"/>
        <item x="175"/>
        <item x="279"/>
        <item x="29"/>
        <item x="242"/>
        <item x="404"/>
        <item x="12"/>
        <item x="293"/>
        <item x="107"/>
        <item x="288"/>
        <item x="306"/>
        <item x="304"/>
        <item x="225"/>
        <item x="342"/>
        <item x="391"/>
        <item x="310"/>
        <item x="179"/>
        <item x="412"/>
        <item x="76"/>
        <item x="326"/>
        <item x="176"/>
        <item x="256"/>
        <item x="136"/>
        <item x="183"/>
        <item x="207"/>
        <item x="264"/>
        <item x="122"/>
        <item x="191"/>
        <item x="89"/>
        <item x="199"/>
        <item x="301"/>
        <item x="34"/>
        <item x="313"/>
        <item x="99"/>
        <item x="250"/>
        <item x="389"/>
        <item x="298"/>
        <item x="184"/>
        <item x="120"/>
        <item x="411"/>
        <item x="128"/>
        <item x="111"/>
        <item x="400"/>
        <item x="138"/>
        <item x="387"/>
        <item x="354"/>
        <item x="164"/>
        <item x="152"/>
        <item x="15"/>
        <item x="108"/>
        <item x="331"/>
        <item x="229"/>
        <item x="22"/>
        <item x="405"/>
        <item x="45"/>
        <item x="237"/>
        <item x="168"/>
        <item x="220"/>
        <item x="159"/>
        <item x="403"/>
        <item x="334"/>
        <item x="346"/>
        <item x="14"/>
        <item x="146"/>
        <item x="25"/>
        <item x="36"/>
        <item x="332"/>
        <item x="81"/>
        <item x="0"/>
        <item x="371"/>
        <item x="282"/>
        <item x="205"/>
        <item x="299"/>
        <item x="167"/>
        <item x="169"/>
        <item x="319"/>
        <item x="372"/>
        <item x="96"/>
        <item x="408"/>
        <item x="88"/>
        <item x="30"/>
        <item x="137"/>
        <item x="406"/>
        <item x="181"/>
        <item x="102"/>
        <item x="415"/>
        <item x="87"/>
        <item x="410"/>
        <item x="397"/>
        <item x="360"/>
        <item x="185"/>
        <item x="156"/>
        <item x="228"/>
        <item x="292"/>
        <item x="3"/>
        <item x="85"/>
        <item x="165"/>
        <item x="18"/>
        <item x="80"/>
        <item x="393"/>
        <item x="224"/>
        <item x="139"/>
        <item x="329"/>
        <item x="48"/>
        <item x="385"/>
        <item x="194"/>
        <item x="333"/>
        <item x="323"/>
        <item x="180"/>
        <item x="300"/>
        <item x="149"/>
        <item x="255"/>
        <item x="307"/>
        <item x="236"/>
        <item x="318"/>
        <item x="127"/>
        <item x="241"/>
        <item x="50"/>
        <item x="280"/>
        <item x="386"/>
        <item x="303"/>
        <item x="263"/>
        <item x="147"/>
        <item x="13"/>
        <item x="200"/>
        <item x="110"/>
        <item x="344"/>
        <item x="374"/>
        <item x="322"/>
        <item x="314"/>
        <item x="295"/>
        <item x="363"/>
        <item x="274"/>
        <item x="38"/>
        <item x="407"/>
        <item x="39"/>
        <item x="42"/>
        <item x="398"/>
        <item x="352"/>
        <item x="116"/>
        <item x="9"/>
        <item x="68"/>
        <item x="394"/>
        <item x="390"/>
        <item x="297"/>
        <item x="123"/>
        <item x="77"/>
        <item x="49"/>
        <item x="378"/>
        <item x="115"/>
        <item x="24"/>
        <item x="65"/>
        <item t="default"/>
      </items>
      <autoSortScope>
        <pivotArea dataOnly="0" outline="0" fieldPosition="0">
          <references count="1">
            <reference field="4294967294" count="1" selected="0">
              <x v="2"/>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4"/>
  </rowFields>
  <rowItems count="418">
    <i>
      <x v="407"/>
    </i>
    <i>
      <x v="256"/>
    </i>
    <i>
      <x v="329"/>
    </i>
    <i>
      <x v="402"/>
    </i>
    <i>
      <x v="295"/>
    </i>
    <i>
      <x v="258"/>
    </i>
    <i>
      <x v="1"/>
    </i>
    <i>
      <x v="171"/>
    </i>
    <i>
      <x v="170"/>
    </i>
    <i>
      <x v="358"/>
    </i>
    <i>
      <x v="65"/>
    </i>
    <i>
      <x v="400"/>
    </i>
    <i>
      <x v="173"/>
    </i>
    <i>
      <x v="78"/>
    </i>
    <i>
      <x v="167"/>
    </i>
    <i>
      <x v="315"/>
    </i>
    <i>
      <x v="298"/>
    </i>
    <i>
      <x v="300"/>
    </i>
    <i>
      <x v="4"/>
    </i>
    <i>
      <x v="403"/>
    </i>
    <i>
      <x v="285"/>
    </i>
    <i>
      <x v="360"/>
    </i>
    <i>
      <x v="325"/>
    </i>
    <i>
      <x v="220"/>
    </i>
    <i>
      <x v="296"/>
    </i>
    <i>
      <x v="307"/>
    </i>
    <i>
      <x v="211"/>
    </i>
    <i>
      <x v="79"/>
    </i>
    <i>
      <x v="273"/>
    </i>
    <i>
      <x v="319"/>
    </i>
    <i>
      <x v="218"/>
    </i>
    <i>
      <x v="223"/>
    </i>
    <i>
      <x v="17"/>
    </i>
    <i>
      <x v="361"/>
    </i>
    <i>
      <x v="375"/>
    </i>
    <i>
      <x v="308"/>
    </i>
    <i>
      <x v="187"/>
    </i>
    <i>
      <x v="370"/>
    </i>
    <i>
      <x v="260"/>
    </i>
    <i>
      <x v="347"/>
    </i>
    <i>
      <x v="3"/>
    </i>
    <i>
      <x v="313"/>
    </i>
    <i>
      <x v="305"/>
    </i>
    <i>
      <x v="257"/>
    </i>
    <i>
      <x v="351"/>
    </i>
    <i>
      <x v="331"/>
    </i>
    <i>
      <x v="417"/>
    </i>
    <i>
      <x v="60"/>
    </i>
    <i>
      <x v="184"/>
    </i>
    <i>
      <x v="54"/>
    </i>
    <i>
      <x v="259"/>
    </i>
    <i>
      <x v="216"/>
    </i>
    <i>
      <x v="217"/>
    </i>
    <i>
      <x v="301"/>
    </i>
    <i>
      <x v="214"/>
    </i>
    <i>
      <x v="179"/>
    </i>
    <i>
      <x v="367"/>
    </i>
    <i>
      <x v="235"/>
    </i>
    <i>
      <x v="338"/>
    </i>
    <i>
      <x v="15"/>
    </i>
    <i>
      <x v="378"/>
    </i>
    <i>
      <x v="55"/>
    </i>
    <i>
      <x v="31"/>
    </i>
    <i>
      <x v="124"/>
    </i>
    <i>
      <x v="67"/>
    </i>
    <i>
      <x v="215"/>
    </i>
    <i>
      <x v="339"/>
    </i>
    <i>
      <x v="182"/>
    </i>
    <i>
      <x v="201"/>
    </i>
    <i>
      <x v="275"/>
    </i>
    <i>
      <x v="270"/>
    </i>
    <i>
      <x v="327"/>
    </i>
    <i>
      <x v="408"/>
    </i>
    <i>
      <x v="332"/>
    </i>
    <i>
      <x v="304"/>
    </i>
    <i>
      <x v="236"/>
    </i>
    <i>
      <x v="208"/>
    </i>
    <i>
      <x v="249"/>
    </i>
    <i>
      <x v="86"/>
    </i>
    <i>
      <x v="28"/>
    </i>
    <i>
      <x v="362"/>
    </i>
    <i>
      <x v="64"/>
    </i>
    <i>
      <x v="38"/>
    </i>
    <i>
      <x v="14"/>
    </i>
    <i>
      <x v="348"/>
    </i>
    <i>
      <x v="357"/>
    </i>
    <i>
      <x v="283"/>
    </i>
    <i>
      <x v="330"/>
    </i>
    <i>
      <x v="206"/>
    </i>
    <i>
      <x v="132"/>
    </i>
    <i>
      <x v="289"/>
    </i>
    <i>
      <x v="204"/>
    </i>
    <i>
      <x v="404"/>
    </i>
    <i>
      <x v="172"/>
    </i>
    <i>
      <x v="139"/>
    </i>
    <i>
      <x v="353"/>
    </i>
    <i>
      <x v="96"/>
    </i>
    <i>
      <x v="59"/>
    </i>
    <i>
      <x v="163"/>
    </i>
    <i>
      <x v="147"/>
    </i>
    <i>
      <x v="306"/>
    </i>
    <i>
      <x v="18"/>
    </i>
    <i>
      <x v="316"/>
    </i>
    <i>
      <x v="250"/>
    </i>
    <i>
      <x v="87"/>
    </i>
    <i>
      <x v="346"/>
    </i>
    <i>
      <x v="409"/>
    </i>
    <i>
      <x v="318"/>
    </i>
    <i>
      <x v="102"/>
    </i>
    <i>
      <x v="255"/>
    </i>
    <i>
      <x v="107"/>
    </i>
    <i>
      <x v="84"/>
    </i>
    <i>
      <x v="321"/>
    </i>
    <i>
      <x v="372"/>
    </i>
    <i>
      <x v="145"/>
    </i>
    <i>
      <x v="77"/>
    </i>
    <i>
      <x v="178"/>
    </i>
    <i>
      <x v="122"/>
    </i>
    <i>
      <x v="73"/>
    </i>
    <i>
      <x v="248"/>
    </i>
    <i>
      <x v="141"/>
    </i>
    <i>
      <x v="364"/>
    </i>
    <i>
      <x v="326"/>
    </i>
    <i>
      <x v="91"/>
    </i>
    <i>
      <x v="209"/>
    </i>
    <i>
      <x v="175"/>
    </i>
    <i>
      <x v="9"/>
    </i>
    <i>
      <x v="365"/>
    </i>
    <i>
      <x v="261"/>
    </i>
    <i>
      <x v="363"/>
    </i>
    <i>
      <x v="36"/>
    </i>
    <i>
      <x v="114"/>
    </i>
    <i>
      <x v="210"/>
    </i>
    <i>
      <x v="264"/>
    </i>
    <i>
      <x v="88"/>
    </i>
    <i>
      <x v="251"/>
    </i>
    <i>
      <x v="384"/>
    </i>
    <i>
      <x v="335"/>
    </i>
    <i>
      <x v="13"/>
    </i>
    <i>
      <x v="359"/>
    </i>
    <i>
      <x v="233"/>
    </i>
    <i>
      <x v="123"/>
    </i>
    <i>
      <x v="382"/>
    </i>
    <i>
      <x v="10"/>
    </i>
    <i>
      <x v="241"/>
    </i>
    <i>
      <x v="104"/>
    </i>
    <i>
      <x v="46"/>
    </i>
    <i>
      <x v="83"/>
    </i>
    <i>
      <x v="271"/>
    </i>
    <i>
      <x v="174"/>
    </i>
    <i>
      <x v="25"/>
    </i>
    <i>
      <x v="68"/>
    </i>
    <i>
      <x v="57"/>
    </i>
    <i>
      <x v="8"/>
    </i>
    <i>
      <x v="334"/>
    </i>
    <i>
      <x v="62"/>
    </i>
    <i>
      <x v="324"/>
    </i>
    <i>
      <x v="39"/>
    </i>
    <i>
      <x v="142"/>
    </i>
    <i>
      <x v="21"/>
    </i>
    <i>
      <x v="244"/>
    </i>
    <i>
      <x v="291"/>
    </i>
    <i>
      <x v="7"/>
    </i>
    <i>
      <x v="98"/>
    </i>
    <i>
      <x v="89"/>
    </i>
    <i>
      <x v="253"/>
    </i>
    <i>
      <x v="252"/>
    </i>
    <i>
      <x v="228"/>
    </i>
    <i>
      <x v="254"/>
    </i>
    <i>
      <x v="337"/>
    </i>
    <i>
      <x v="180"/>
    </i>
    <i>
      <x v="99"/>
    </i>
    <i>
      <x v="390"/>
    </i>
    <i>
      <x v="212"/>
    </i>
    <i>
      <x v="106"/>
    </i>
    <i>
      <x v="146"/>
    </i>
    <i>
      <x v="112"/>
    </i>
    <i>
      <x v="140"/>
    </i>
    <i>
      <x v="416"/>
    </i>
    <i>
      <x v="200"/>
    </i>
    <i>
      <x v="245"/>
    </i>
    <i>
      <x v="374"/>
    </i>
    <i>
      <x v="137"/>
    </i>
    <i>
      <x v="191"/>
    </i>
    <i>
      <x v="111"/>
    </i>
    <i>
      <x v="19"/>
    </i>
    <i>
      <x v="138"/>
    </i>
    <i>
      <x v="22"/>
    </i>
    <i>
      <x v="143"/>
    </i>
    <i>
      <x v="309"/>
    </i>
    <i>
      <x v="85"/>
    </i>
    <i>
      <x v="134"/>
    </i>
    <i>
      <x v="43"/>
    </i>
    <i>
      <x v="288"/>
    </i>
    <i>
      <x v="320"/>
    </i>
    <i>
      <x v="82"/>
    </i>
    <i>
      <x v="81"/>
    </i>
    <i>
      <x v="340"/>
    </i>
    <i>
      <x v="26"/>
    </i>
    <i>
      <x v="341"/>
    </i>
    <i>
      <x v="92"/>
    </i>
    <i>
      <x v="221"/>
    </i>
    <i>
      <x v="126"/>
    </i>
    <i>
      <x v="136"/>
    </i>
    <i>
      <x v="110"/>
    </i>
    <i>
      <x v="144"/>
    </i>
    <i>
      <x v="133"/>
    </i>
    <i>
      <x v="69"/>
    </i>
    <i>
      <x v="2"/>
    </i>
    <i>
      <x v="246"/>
    </i>
    <i>
      <x v="247"/>
    </i>
    <i>
      <x v="240"/>
    </i>
    <i>
      <x v="371"/>
    </i>
    <i>
      <x v="299"/>
    </i>
    <i>
      <x v="336"/>
    </i>
    <i>
      <x v="303"/>
    </i>
    <i>
      <x v="239"/>
    </i>
    <i>
      <x v="52"/>
    </i>
    <i>
      <x v="108"/>
    </i>
    <i>
      <x v="48"/>
    </i>
    <i>
      <x v="71"/>
    </i>
    <i>
      <x v="276"/>
    </i>
    <i>
      <x v="203"/>
    </i>
    <i>
      <x v="23"/>
    </i>
    <i>
      <x v="389"/>
    </i>
    <i>
      <x v="234"/>
    </i>
    <i>
      <x v="100"/>
    </i>
    <i>
      <x v="410"/>
    </i>
    <i>
      <x v="61"/>
    </i>
    <i>
      <x v="90"/>
    </i>
    <i>
      <x v="314"/>
    </i>
    <i>
      <x v="35"/>
    </i>
    <i>
      <x v="34"/>
    </i>
    <i>
      <x v="189"/>
    </i>
    <i>
      <x v="230"/>
    </i>
    <i>
      <x v="181"/>
    </i>
    <i>
      <x v="193"/>
    </i>
    <i>
      <x v="197"/>
    </i>
    <i>
      <x v="32"/>
    </i>
    <i>
      <x v="198"/>
    </i>
    <i>
      <x v="294"/>
    </i>
    <i>
      <x v="312"/>
    </i>
    <i>
      <x v="267"/>
    </i>
    <i>
      <x v="6"/>
    </i>
    <i>
      <x v="381"/>
    </i>
    <i>
      <x v="272"/>
    </i>
    <i>
      <x v="345"/>
    </i>
    <i>
      <x v="117"/>
    </i>
    <i>
      <x v="229"/>
    </i>
    <i>
      <x v="63"/>
    </i>
    <i>
      <x v="135"/>
    </i>
    <i>
      <x v="202"/>
    </i>
    <i>
      <x v="33"/>
    </i>
    <i>
      <x v="269"/>
    </i>
    <i>
      <x v="243"/>
    </i>
    <i>
      <x v="50"/>
    </i>
    <i>
      <x v="392"/>
    </i>
    <i>
      <x v="16"/>
    </i>
    <i>
      <x v="105"/>
    </i>
    <i>
      <x v="185"/>
    </i>
    <i>
      <x v="293"/>
    </i>
    <i>
      <x v="109"/>
    </i>
    <i>
      <x v="213"/>
    </i>
    <i>
      <x v="297"/>
    </i>
    <i>
      <x v="131"/>
    </i>
    <i>
      <x v="168"/>
    </i>
    <i>
      <x v="406"/>
    </i>
    <i>
      <x v="377"/>
    </i>
    <i>
      <x v="310"/>
    </i>
    <i>
      <x v="231"/>
    </i>
    <i>
      <x v="386"/>
    </i>
    <i>
      <x v="391"/>
    </i>
    <i>
      <x v="115"/>
    </i>
    <i>
      <x v="380"/>
    </i>
    <i>
      <x v="29"/>
    </i>
    <i>
      <x v="20"/>
    </i>
    <i>
      <x v="238"/>
    </i>
    <i>
      <x v="286"/>
    </i>
    <i>
      <x v="284"/>
    </i>
    <i>
      <x v="199"/>
    </i>
    <i>
      <x v="356"/>
    </i>
    <i>
      <x v="219"/>
    </i>
    <i>
      <x v="205"/>
    </i>
    <i>
      <x v="159"/>
    </i>
    <i>
      <x v="281"/>
    </i>
    <i>
      <x v="277"/>
    </i>
    <i>
      <x v="37"/>
    </i>
    <i>
      <x v="12"/>
    </i>
    <i>
      <x v="58"/>
    </i>
    <i>
      <x v="266"/>
    </i>
    <i>
      <x v="11"/>
    </i>
    <i>
      <x v="130"/>
    </i>
    <i>
      <x v="30"/>
    </i>
    <i>
      <x v="242"/>
    </i>
    <i>
      <x v="129"/>
    </i>
    <i>
      <x v="401"/>
    </i>
    <i>
      <x v="207"/>
    </i>
    <i>
      <x v="317"/>
    </i>
    <i>
      <x v="186"/>
    </i>
    <i>
      <x v="27"/>
    </i>
    <i>
      <x v="42"/>
    </i>
    <i>
      <x v="414"/>
    </i>
    <i>
      <x v="166"/>
    </i>
    <i>
      <x v="149"/>
    </i>
    <i>
      <x v="274"/>
    </i>
    <i>
      <x v="323"/>
    </i>
    <i>
      <x v="237"/>
    </i>
    <i>
      <x v="322"/>
    </i>
    <i>
      <x v="224"/>
    </i>
    <i>
      <x v="127"/>
    </i>
    <i>
      <x v="302"/>
    </i>
    <i>
      <x v="148"/>
    </i>
    <i>
      <x v="196"/>
    </i>
    <i>
      <x v="379"/>
    </i>
    <i>
      <x v="66"/>
    </i>
    <i>
      <x v="311"/>
    </i>
    <i>
      <x v="45"/>
    </i>
    <i>
      <x v="412"/>
    </i>
    <i>
      <x v="366"/>
    </i>
    <i>
      <x v="152"/>
    </i>
    <i>
      <x v="195"/>
    </i>
    <i>
      <x v="354"/>
    </i>
    <i>
      <x v="343"/>
    </i>
    <i>
      <x v="368"/>
    </i>
    <i>
      <x v="222"/>
    </i>
    <i>
      <x v="40"/>
    </i>
    <i>
      <x v="263"/>
    </i>
    <i>
      <x v="349"/>
    </i>
    <i>
      <x v="398"/>
    </i>
    <i>
      <x v="280"/>
    </i>
    <i>
      <x v="352"/>
    </i>
    <i>
      <x v="418"/>
    </i>
    <i>
      <x v="262"/>
    </i>
    <i>
      <x v="177"/>
    </i>
    <i>
      <x v="176"/>
    </i>
    <i>
      <x v="116"/>
    </i>
    <i>
      <x v="342"/>
    </i>
    <i>
      <x v="355"/>
    </i>
    <i>
      <x v="413"/>
    </i>
    <i>
      <x v="103"/>
    </i>
    <i>
      <x v="155"/>
    </i>
    <i>
      <x v="154"/>
    </i>
    <i>
      <x v="393"/>
    </i>
    <i>
      <x v="287"/>
    </i>
    <i>
      <x v="369"/>
    </i>
    <i>
      <x v="128"/>
    </i>
    <i>
      <x v="399"/>
    </i>
    <i>
      <x v="344"/>
    </i>
    <i>
      <x v="190"/>
    </i>
    <i>
      <x v="373"/>
    </i>
    <i>
      <x v="290"/>
    </i>
    <i>
      <x v="101"/>
    </i>
    <i>
      <x v="415"/>
    </i>
    <i>
      <x v="405"/>
    </i>
    <i>
      <x v="192"/>
    </i>
    <i>
      <x v="385"/>
    </i>
    <i>
      <x v="70"/>
    </i>
    <i>
      <x v="76"/>
    </i>
    <i>
      <x v="388"/>
    </i>
    <i>
      <x v="53"/>
    </i>
    <i>
      <x v="151"/>
    </i>
    <i>
      <x v="226"/>
    </i>
    <i>
      <x v="292"/>
    </i>
    <i>
      <x v="24"/>
    </i>
    <i>
      <x v="153"/>
    </i>
    <i>
      <x v="278"/>
    </i>
    <i>
      <x v="5"/>
    </i>
    <i>
      <x v="188"/>
    </i>
    <i>
      <x v="165"/>
    </i>
    <i>
      <x v="411"/>
    </i>
    <i>
      <x v="333"/>
    </i>
    <i>
      <x v="350"/>
    </i>
    <i>
      <x v="156"/>
    </i>
    <i>
      <x v="265"/>
    </i>
    <i>
      <x v="227"/>
    </i>
    <i>
      <x v="51"/>
    </i>
    <i>
      <x v="158"/>
    </i>
    <i>
      <x v="95"/>
    </i>
    <i>
      <x v="94"/>
    </i>
    <i>
      <x v="395"/>
    </i>
    <i>
      <x v="194"/>
    </i>
    <i>
      <x v="150"/>
    </i>
    <i>
      <x v="282"/>
    </i>
    <i>
      <x v="93"/>
    </i>
    <i>
      <x v="72"/>
    </i>
    <i>
      <x v="396"/>
    </i>
    <i>
      <x v="164"/>
    </i>
    <i>
      <x v="225"/>
    </i>
    <i>
      <x v="232"/>
    </i>
    <i>
      <x v="75"/>
    </i>
    <i>
      <x v="74"/>
    </i>
    <i>
      <x v="119"/>
    </i>
    <i>
      <x v="118"/>
    </i>
    <i>
      <x v="394"/>
    </i>
    <i>
      <x v="41"/>
    </i>
    <i>
      <x v="157"/>
    </i>
    <i>
      <x v="49"/>
    </i>
    <i>
      <x v="160"/>
    </i>
    <i>
      <x v="161"/>
    </i>
    <i>
      <x v="80"/>
    </i>
    <i>
      <x v="121"/>
    </i>
    <i>
      <x v="120"/>
    </i>
    <i>
      <x v="125"/>
    </i>
    <i>
      <x v="169"/>
    </i>
    <i>
      <x v="279"/>
    </i>
    <i>
      <x v="113"/>
    </i>
    <i>
      <x v="397"/>
    </i>
    <i>
      <x v="268"/>
    </i>
    <i>
      <x v="97"/>
    </i>
    <i>
      <x v="56"/>
    </i>
    <i>
      <x v="383"/>
    </i>
    <i>
      <x v="387"/>
    </i>
    <i>
      <x v="162"/>
    </i>
    <i>
      <x v="376"/>
    </i>
    <i>
      <x v="44"/>
    </i>
    <i>
      <x v="183"/>
    </i>
    <i>
      <x v="328"/>
    </i>
    <i t="grand">
      <x/>
    </i>
  </rowItems>
  <colFields count="1">
    <field x="-2"/>
  </colFields>
  <colItems count="3">
    <i>
      <x/>
    </i>
    <i i="1">
      <x v="1"/>
    </i>
    <i i="2">
      <x v="2"/>
    </i>
  </colItems>
  <pageFields count="1">
    <pageField fld="0" hier="-1"/>
  </pageFields>
  <dataFields count="3">
    <dataField name="Soma de Unidades" fld="6" baseField="0" baseItem="0"/>
    <dataField name="Soma de Receita por produtos (BRL)" fld="7" baseField="0" baseItem="0" numFmtId="44"/>
    <dataField name="Soma de Total (BRL)" fld="12" baseField="0" baseItem="0" numFmtId="44"/>
  </dataFields>
  <formats count="2">
    <format dxfId="4">
      <pivotArea outline="0" collapsedLevelsAreSubtotals="1" fieldPosition="0">
        <references count="1">
          <reference field="4294967294" count="1" selected="0">
            <x v="2"/>
          </reference>
        </references>
      </pivotArea>
    </format>
    <format dxfId="3">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Tabela dinâmica1" cacheId="3" applyNumberFormats="0" applyBorderFormats="0" applyFontFormats="0" applyPatternFormats="0" applyAlignmentFormats="0" applyWidthHeightFormats="1" dataCaption="Valores" updatedVersion="5" minRefreshableVersion="3" useAutoFormatting="1" itemPrintTitles="1" createdVersion="5" indent="0" outline="1" outlineData="1" multipleFieldFilters="0">
  <location ref="A3:C38" firstHeaderRow="0" firstDataRow="1" firstDataCol="1"/>
  <pivotFields count="15">
    <pivotField showAll="0"/>
    <pivotField showAll="0"/>
    <pivotField axis="axisRow" showAll="0" sortType="descending">
      <items count="35">
        <item x="33"/>
        <item x="0"/>
        <item x="8"/>
        <item x="7"/>
        <item x="31"/>
        <item x="4"/>
        <item x="16"/>
        <item x="27"/>
        <item x="22"/>
        <item x="11"/>
        <item x="24"/>
        <item x="19"/>
        <item x="13"/>
        <item x="32"/>
        <item x="20"/>
        <item x="18"/>
        <item x="21"/>
        <item x="25"/>
        <item x="26"/>
        <item x="12"/>
        <item x="17"/>
        <item x="1"/>
        <item x="5"/>
        <item x="9"/>
        <item x="3"/>
        <item x="10"/>
        <item x="14"/>
        <item x="6"/>
        <item x="15"/>
        <item x="29"/>
        <item x="30"/>
        <item x="28"/>
        <item x="23"/>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numFmtId="44" showAll="0"/>
    <pivotField dataField="1" numFmtId="44" showAll="0"/>
    <pivotField showAll="0"/>
    <pivotField showAll="0"/>
    <pivotField showAll="0"/>
    <pivotField showAll="0"/>
    <pivotField showAll="0"/>
    <pivotField showAll="0"/>
    <pivotField showAll="0"/>
  </pivotFields>
  <rowFields count="1">
    <field x="2"/>
  </rowFields>
  <rowItems count="35">
    <i>
      <x v="1"/>
    </i>
    <i>
      <x v="6"/>
    </i>
    <i>
      <x v="28"/>
    </i>
    <i>
      <x v="27"/>
    </i>
    <i>
      <x v="21"/>
    </i>
    <i>
      <x v="26"/>
    </i>
    <i>
      <x v="3"/>
    </i>
    <i>
      <x v="4"/>
    </i>
    <i>
      <x v="2"/>
    </i>
    <i>
      <x v="11"/>
    </i>
    <i>
      <x v="9"/>
    </i>
    <i>
      <x v="19"/>
    </i>
    <i>
      <x v="33"/>
    </i>
    <i>
      <x v="15"/>
    </i>
    <i>
      <x v="32"/>
    </i>
    <i>
      <x v="24"/>
    </i>
    <i>
      <x v="8"/>
    </i>
    <i>
      <x v="22"/>
    </i>
    <i>
      <x v="31"/>
    </i>
    <i>
      <x/>
    </i>
    <i>
      <x v="25"/>
    </i>
    <i>
      <x v="23"/>
    </i>
    <i>
      <x v="10"/>
    </i>
    <i>
      <x v="30"/>
    </i>
    <i>
      <x v="18"/>
    </i>
    <i>
      <x v="7"/>
    </i>
    <i>
      <x v="5"/>
    </i>
    <i>
      <x v="29"/>
    </i>
    <i>
      <x v="16"/>
    </i>
    <i>
      <x v="20"/>
    </i>
    <i>
      <x v="13"/>
    </i>
    <i>
      <x v="12"/>
    </i>
    <i>
      <x v="14"/>
    </i>
    <i>
      <x v="17"/>
    </i>
    <i t="grand">
      <x/>
    </i>
  </rowItems>
  <colFields count="1">
    <field x="-2"/>
  </colFields>
  <colItems count="2">
    <i>
      <x/>
    </i>
    <i i="1">
      <x v="1"/>
    </i>
  </colItems>
  <dataFields count="2">
    <dataField name="Soma de Vendas Brutas" fld="6" baseField="0" baseItem="0"/>
    <dataField name="Soma de Vendas Líquidas" fld="7" baseField="0" baseItem="0"/>
  </dataFields>
  <formats count="1">
    <format dxfId="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827" Type="http://schemas.openxmlformats.org/officeDocument/2006/relationships/hyperlink" Target="https://www.mercadolivre.com.br/vendas/2000005836673906/detalhe" TargetMode="External"/><Relationship Id="rId3182" Type="http://schemas.openxmlformats.org/officeDocument/2006/relationships/hyperlink" Target="https://www.mercadolivre.com.br/vendas/2000005894901940/detalhe" TargetMode="External"/><Relationship Id="rId3042" Type="http://schemas.openxmlformats.org/officeDocument/2006/relationships/hyperlink" Target="https://www.mercadolivre.com.br/vendas/2000005933510274/detalhe" TargetMode="External"/><Relationship Id="rId170" Type="http://schemas.openxmlformats.org/officeDocument/2006/relationships/hyperlink" Target="https://www.mercadolivre.com.br/vendas/2000005945486348/detalhe" TargetMode="External"/><Relationship Id="rId987" Type="http://schemas.openxmlformats.org/officeDocument/2006/relationships/hyperlink" Target="https://www.mercadolivre.com.br/vendas/2000005890609006/detalhe" TargetMode="External"/><Relationship Id="rId2668" Type="http://schemas.openxmlformats.org/officeDocument/2006/relationships/hyperlink" Target="http://mediations.mercadolivre.com.br/received_claims/5197262308?urlBack=https://www.mercadolivre.com.br/vendas/2000005776457006/detalhe" TargetMode="External"/><Relationship Id="rId2875" Type="http://schemas.openxmlformats.org/officeDocument/2006/relationships/hyperlink" Target="https://www.mercadolivre.com.br/vendas/2000005763040680/detalhe" TargetMode="External"/><Relationship Id="rId847" Type="http://schemas.openxmlformats.org/officeDocument/2006/relationships/hyperlink" Target="http://mediations.mercadolivre.com.br/received_claims/5201632119?urlBack=https://www.mercadolivre.com.br/vendas/2000004562099381/detalhe" TargetMode="External"/><Relationship Id="rId1477" Type="http://schemas.openxmlformats.org/officeDocument/2006/relationships/hyperlink" Target="https://www.mercadolivre.com.br/vendas/2000004544808841/detalhe" TargetMode="External"/><Relationship Id="rId1684" Type="http://schemas.openxmlformats.org/officeDocument/2006/relationships/hyperlink" Target="http://mediations.mercadolivre.com.br/received_claims/5199253422?urlBack=https://www.mercadolivre.com.br/vendas/2000005846336292/detalhe" TargetMode="External"/><Relationship Id="rId1891" Type="http://schemas.openxmlformats.org/officeDocument/2006/relationships/hyperlink" Target="https://www.mercadolivre.com.br/vendas/2000005831098186/detalhe" TargetMode="External"/><Relationship Id="rId2528" Type="http://schemas.openxmlformats.org/officeDocument/2006/relationships/hyperlink" Target="https://www.mercadolivre.com.br/vendas/2000004511571547/detalhe" TargetMode="External"/><Relationship Id="rId2735" Type="http://schemas.openxmlformats.org/officeDocument/2006/relationships/hyperlink" Target="https://www.mercadolivre.com.br/vendas/2000004504203051/detalhe" TargetMode="External"/><Relationship Id="rId2942" Type="http://schemas.openxmlformats.org/officeDocument/2006/relationships/hyperlink" Target="https://www.mercadolivre.com.br/vendas/2000005954018822/detalhe" TargetMode="External"/><Relationship Id="rId707" Type="http://schemas.openxmlformats.org/officeDocument/2006/relationships/hyperlink" Target="http://mediations.mercadolivre.com.br/received_claims/5201493580?urlBack=https://www.mercadolivre.com.br/vendas/2000005905645410/detalhe" TargetMode="External"/><Relationship Id="rId914" Type="http://schemas.openxmlformats.org/officeDocument/2006/relationships/hyperlink" Target="https://www.mercadolivre.com.br/vendas/2000004560622735/detalhe" TargetMode="External"/><Relationship Id="rId1337" Type="http://schemas.openxmlformats.org/officeDocument/2006/relationships/hyperlink" Target="https://www.mercadolivre.com.br/vendas/2000004549212639/detalhe" TargetMode="External"/><Relationship Id="rId1544" Type="http://schemas.openxmlformats.org/officeDocument/2006/relationships/hyperlink" Target="https://www.mercadolivre.com.br/vendas/2000005855156300/detalhe" TargetMode="External"/><Relationship Id="rId1751" Type="http://schemas.openxmlformats.org/officeDocument/2006/relationships/hyperlink" Target="https://www.mercadolivre.com.br/vendas/2000004536697847/detalhe" TargetMode="External"/><Relationship Id="rId2802" Type="http://schemas.openxmlformats.org/officeDocument/2006/relationships/hyperlink" Target="https://www.mercadolivre.com.br/vendas/2000005767602170/detalhe" TargetMode="External"/><Relationship Id="rId43" Type="http://schemas.openxmlformats.org/officeDocument/2006/relationships/hyperlink" Target="https://www.mercadolivre.com.br/vendas/2000005953236178/detalhe" TargetMode="External"/><Relationship Id="rId1404" Type="http://schemas.openxmlformats.org/officeDocument/2006/relationships/hyperlink" Target="https://www.mercadolivre.com.br/vendas/2000004547125943/detalhe" TargetMode="External"/><Relationship Id="rId1611" Type="http://schemas.openxmlformats.org/officeDocument/2006/relationships/hyperlink" Target="https://www.mercadolivre.com.br/vendas/2000005851263334/detalhe" TargetMode="External"/><Relationship Id="rId3369" Type="http://schemas.openxmlformats.org/officeDocument/2006/relationships/hyperlink" Target="https://www.mercadolivre.com.br/vendas/2000005835943958/detalhe" TargetMode="External"/><Relationship Id="rId497" Type="http://schemas.openxmlformats.org/officeDocument/2006/relationships/hyperlink" Target="https://www.mercadolivre.com.br/vendas/2000005923688150/detalhe" TargetMode="External"/><Relationship Id="rId2178" Type="http://schemas.openxmlformats.org/officeDocument/2006/relationships/hyperlink" Target="http://mediations.mercadolivre.com.br/received_claims/5197160114?urlBack=https://www.mercadolivre.com.br/vendas/2000005808875854/detalhe" TargetMode="External"/><Relationship Id="rId2385" Type="http://schemas.openxmlformats.org/officeDocument/2006/relationships/hyperlink" Target="https://www.mercadolivre.com.br/vendas/2000005796362954/detalhe" TargetMode="External"/><Relationship Id="rId3229" Type="http://schemas.openxmlformats.org/officeDocument/2006/relationships/hyperlink" Target="https://www.mercadolivre.com.br/vendas/2000005882217446/detalhe" TargetMode="External"/><Relationship Id="rId357" Type="http://schemas.openxmlformats.org/officeDocument/2006/relationships/hyperlink" Target="https://www.mercadolivre.com.br/vendas/2000004578558445/detalhe" TargetMode="External"/><Relationship Id="rId1194" Type="http://schemas.openxmlformats.org/officeDocument/2006/relationships/hyperlink" Target="https://www.mercadolivre.com.br/vendas/2000005878534248/detalhe" TargetMode="External"/><Relationship Id="rId2038" Type="http://schemas.openxmlformats.org/officeDocument/2006/relationships/hyperlink" Target="https://www.mercadolivre.com.br/vendas/2000005820168940/detalhe" TargetMode="External"/><Relationship Id="rId2592" Type="http://schemas.openxmlformats.org/officeDocument/2006/relationships/hyperlink" Target="https://www.mercadolivre.com.br/vendas/2000005781583066/detalhe" TargetMode="External"/><Relationship Id="rId3436" Type="http://schemas.openxmlformats.org/officeDocument/2006/relationships/hyperlink" Target="https://www.mercadolivre.com.br/vendas/2000005807310380/detalhe" TargetMode="External"/><Relationship Id="rId217" Type="http://schemas.openxmlformats.org/officeDocument/2006/relationships/hyperlink" Target="https://www.mercadolivre.com.br/vendas/2000004582697889/detalhe" TargetMode="External"/><Relationship Id="rId564" Type="http://schemas.openxmlformats.org/officeDocument/2006/relationships/hyperlink" Target="https://www.mercadolivre.com.br/vendas/2000004571856033/detalhe" TargetMode="External"/><Relationship Id="rId771" Type="http://schemas.openxmlformats.org/officeDocument/2006/relationships/hyperlink" Target="https://www.mercadolivre.com.br/vendas/2000005903276336/detalhe" TargetMode="External"/><Relationship Id="rId2245" Type="http://schemas.openxmlformats.org/officeDocument/2006/relationships/hyperlink" Target="https://www.mercadolivre.com.br/vendas/2000005805113946/detalhe" TargetMode="External"/><Relationship Id="rId2452" Type="http://schemas.openxmlformats.org/officeDocument/2006/relationships/hyperlink" Target="https://www.mercadolivre.com.br/vendas/2000005791505148/detalhe" TargetMode="External"/><Relationship Id="rId3503" Type="http://schemas.openxmlformats.org/officeDocument/2006/relationships/hyperlink" Target="https://www.mercadolivre.com.br/vendas/2000004510428889/detalhe" TargetMode="External"/><Relationship Id="rId424" Type="http://schemas.openxmlformats.org/officeDocument/2006/relationships/hyperlink" Target="https://www.mercadolivre.com.br/vendas/2000005919087222/detalhe" TargetMode="External"/><Relationship Id="rId631" Type="http://schemas.openxmlformats.org/officeDocument/2006/relationships/hyperlink" Target="https://www.mercadolivre.com.br/vendas/2000005914269006/detalhe" TargetMode="External"/><Relationship Id="rId1054" Type="http://schemas.openxmlformats.org/officeDocument/2006/relationships/hyperlink" Target="https://www.mercadolivre.com.br/vendas/2000005886570730/detalhe" TargetMode="External"/><Relationship Id="rId1261" Type="http://schemas.openxmlformats.org/officeDocument/2006/relationships/hyperlink" Target="https://www.mercadolivre.com.br/vendas/2000005875078418/detalhe" TargetMode="External"/><Relationship Id="rId2105" Type="http://schemas.openxmlformats.org/officeDocument/2006/relationships/hyperlink" Target="https://www.mercadolivre.com.br/vendas/2000005814808000/detalhe" TargetMode="External"/><Relationship Id="rId2312" Type="http://schemas.openxmlformats.org/officeDocument/2006/relationships/hyperlink" Target="https://www.mercadolivre.com.br/vendas/2000004517148455/detalhe" TargetMode="External"/><Relationship Id="rId1121" Type="http://schemas.openxmlformats.org/officeDocument/2006/relationships/hyperlink" Target="https://www.mercadolivre.com.br/vendas/2000005882579266/detalhe" TargetMode="External"/><Relationship Id="rId3086" Type="http://schemas.openxmlformats.org/officeDocument/2006/relationships/hyperlink" Target="https://www.mercadolivre.com.br/vendas/2000005923522318/detalhe" TargetMode="External"/><Relationship Id="rId3293" Type="http://schemas.openxmlformats.org/officeDocument/2006/relationships/hyperlink" Target="https://www.mercadolivre.com.br/vendas/2000004546046657/detalhe" TargetMode="External"/><Relationship Id="rId1938" Type="http://schemas.openxmlformats.org/officeDocument/2006/relationships/hyperlink" Target="https://www.mercadolivre.com.br/vendas/2000005827845210/detalhe" TargetMode="External"/><Relationship Id="rId3153" Type="http://schemas.openxmlformats.org/officeDocument/2006/relationships/hyperlink" Target="https://www.mercadolivre.com.br/vendas/2000005902929312/detalhe" TargetMode="External"/><Relationship Id="rId3360" Type="http://schemas.openxmlformats.org/officeDocument/2006/relationships/hyperlink" Target="https://www.mercadolivre.com.br/vendas/2000005840049136/detalhe" TargetMode="External"/><Relationship Id="rId281" Type="http://schemas.openxmlformats.org/officeDocument/2006/relationships/hyperlink" Target="https://www.mercadolivre.com.br/vendas/2000004581021947/detalhe" TargetMode="External"/><Relationship Id="rId3013" Type="http://schemas.openxmlformats.org/officeDocument/2006/relationships/hyperlink" Target="https://www.mercadolivre.com.br/vendas/2000005940702744/detalhe" TargetMode="External"/><Relationship Id="rId141" Type="http://schemas.openxmlformats.org/officeDocument/2006/relationships/hyperlink" Target="https://www.mercadolivre.com.br/vendas/2000005947412436/detalhe" TargetMode="External"/><Relationship Id="rId3220" Type="http://schemas.openxmlformats.org/officeDocument/2006/relationships/hyperlink" Target="https://www.mercadolivre.com.br/vendas/2000005884206178/detalhe" TargetMode="External"/><Relationship Id="rId7" Type="http://schemas.openxmlformats.org/officeDocument/2006/relationships/hyperlink" Target="https://www.mercadolivre.com.br/vendas/2000005955299282/detalhe" TargetMode="External"/><Relationship Id="rId2779" Type="http://schemas.openxmlformats.org/officeDocument/2006/relationships/hyperlink" Target="https://www.mercadolivre.com.br/vendas/2000005769443016/detalhe" TargetMode="External"/><Relationship Id="rId2986" Type="http://schemas.openxmlformats.org/officeDocument/2006/relationships/hyperlink" Target="https://www.mercadolivre.com.br/vendas/2000005945075506/detalhe" TargetMode="External"/><Relationship Id="rId958" Type="http://schemas.openxmlformats.org/officeDocument/2006/relationships/hyperlink" Target="https://www.mercadolivre.com.br/vendas/2000005891784234/detalhe" TargetMode="External"/><Relationship Id="rId1588" Type="http://schemas.openxmlformats.org/officeDocument/2006/relationships/hyperlink" Target="https://www.mercadolivre.com.br/vendas/2000005852928168/detalhe" TargetMode="External"/><Relationship Id="rId1795" Type="http://schemas.openxmlformats.org/officeDocument/2006/relationships/hyperlink" Target="https://www.mercadolivre.com.br/vendas/2000005839094608/detalhe" TargetMode="External"/><Relationship Id="rId2639" Type="http://schemas.openxmlformats.org/officeDocument/2006/relationships/hyperlink" Target="https://www.mercadolivre.com.br/vendas/2000005777806136/detalhe" TargetMode="External"/><Relationship Id="rId2846" Type="http://schemas.openxmlformats.org/officeDocument/2006/relationships/hyperlink" Target="https://www.mercadolivre.com.br/vendas/2000005764501728/detalhe" TargetMode="External"/><Relationship Id="rId87" Type="http://schemas.openxmlformats.org/officeDocument/2006/relationships/hyperlink" Target="https://www.mercadolivre.com.br/vendas/2000005951010370/detalhe" TargetMode="External"/><Relationship Id="rId818" Type="http://schemas.openxmlformats.org/officeDocument/2006/relationships/hyperlink" Target="https://www.mercadolivre.com.br/vendas/2000004562806935/detalhe" TargetMode="External"/><Relationship Id="rId1448" Type="http://schemas.openxmlformats.org/officeDocument/2006/relationships/hyperlink" Target="https://www.mercadolivre.com.br/vendas/2000004545426387/detalhe" TargetMode="External"/><Relationship Id="rId1655" Type="http://schemas.openxmlformats.org/officeDocument/2006/relationships/hyperlink" Target="https://www.mercadolivre.com.br/vendas/2000005848417194/detalhe" TargetMode="External"/><Relationship Id="rId2706" Type="http://schemas.openxmlformats.org/officeDocument/2006/relationships/hyperlink" Target="https://www.mercadolivre.com.br/vendas/2000005773379446/detalhe" TargetMode="External"/><Relationship Id="rId1308" Type="http://schemas.openxmlformats.org/officeDocument/2006/relationships/hyperlink" Target="http://mediations.mercadolivre.com.br/received_claims/5199254806?urlBack=https://www.mercadolivre.com.br/vendas/2000005872231206/detalhe" TargetMode="External"/><Relationship Id="rId1862" Type="http://schemas.openxmlformats.org/officeDocument/2006/relationships/hyperlink" Target="https://www.mercadolivre.com.br/vendas/2000005834182286/detalhe" TargetMode="External"/><Relationship Id="rId2913" Type="http://schemas.openxmlformats.org/officeDocument/2006/relationships/hyperlink" Target="https://www.mercadolivre.com.br/vendas/2000005761513268/detalhe" TargetMode="External"/><Relationship Id="rId1515" Type="http://schemas.openxmlformats.org/officeDocument/2006/relationships/hyperlink" Target="https://www.mercadolivre.com.br/vendas/2000004543349659/detalhe" TargetMode="External"/><Relationship Id="rId1722" Type="http://schemas.openxmlformats.org/officeDocument/2006/relationships/hyperlink" Target="https://www.mercadolivre.com.br/vendas/2000005843987370/detalhe" TargetMode="External"/><Relationship Id="rId14" Type="http://schemas.openxmlformats.org/officeDocument/2006/relationships/hyperlink" Target="https://www.mercadolivre.com.br/vendas/2000004588325759/detalhe" TargetMode="External"/><Relationship Id="rId2289" Type="http://schemas.openxmlformats.org/officeDocument/2006/relationships/hyperlink" Target="https://www.mercadolivre.com.br/vendas/2000005800982788/detalhe" TargetMode="External"/><Relationship Id="rId2496" Type="http://schemas.openxmlformats.org/officeDocument/2006/relationships/hyperlink" Target="https://www.mercadolivre.com.br/vendas/2000004511996889/detalhe" TargetMode="External"/><Relationship Id="rId3547" Type="http://schemas.openxmlformats.org/officeDocument/2006/relationships/hyperlink" Target="https://www.mercadolivre.com.br/vendas/2000005765214470/detalhe" TargetMode="External"/><Relationship Id="rId468" Type="http://schemas.openxmlformats.org/officeDocument/2006/relationships/hyperlink" Target="http://mediations.mercadolivre.com.br/received_claims/5201210051?urlBack=https://www.mercadolivre.com.br/vendas/2000004574764903/detalhe" TargetMode="External"/><Relationship Id="rId675" Type="http://schemas.openxmlformats.org/officeDocument/2006/relationships/hyperlink" Target="https://www.mercadolivre.com.br/vendas/2000005909935158/detalhe" TargetMode="External"/><Relationship Id="rId882" Type="http://schemas.openxmlformats.org/officeDocument/2006/relationships/hyperlink" Target="https://www.mercadolivre.com.br/vendas/2000005895988720/detalhe" TargetMode="External"/><Relationship Id="rId1098" Type="http://schemas.openxmlformats.org/officeDocument/2006/relationships/hyperlink" Target="https://www.mercadolivre.com.br/vendas/2000005883687798/detalhe" TargetMode="External"/><Relationship Id="rId2149" Type="http://schemas.openxmlformats.org/officeDocument/2006/relationships/hyperlink" Target="https://www.mercadolivre.com.br/vendas/2000005811364936/detalhe" TargetMode="External"/><Relationship Id="rId2356" Type="http://schemas.openxmlformats.org/officeDocument/2006/relationships/hyperlink" Target="https://www.mercadolivre.com.br/vendas/2000004516565665/detalhe" TargetMode="External"/><Relationship Id="rId2563" Type="http://schemas.openxmlformats.org/officeDocument/2006/relationships/hyperlink" Target="https://www.mercadolivre.com.br/vendas/2000005783268146/detalhe" TargetMode="External"/><Relationship Id="rId2770" Type="http://schemas.openxmlformats.org/officeDocument/2006/relationships/hyperlink" Target="https://www.mercadolivre.com.br/vendas/2000005769840436/detalhe" TargetMode="External"/><Relationship Id="rId3407" Type="http://schemas.openxmlformats.org/officeDocument/2006/relationships/hyperlink" Target="https://www.mercadolivre.com.br/vendas/2000005821090056/detalhe" TargetMode="External"/><Relationship Id="rId328" Type="http://schemas.openxmlformats.org/officeDocument/2006/relationships/hyperlink" Target="https://www.mercadolivre.com.br/vendas/2000004579215389/detalhe" TargetMode="External"/><Relationship Id="rId535" Type="http://schemas.openxmlformats.org/officeDocument/2006/relationships/hyperlink" Target="https://www.mercadolivre.com.br/vendas/2000004572834427/detalhe" TargetMode="External"/><Relationship Id="rId742" Type="http://schemas.openxmlformats.org/officeDocument/2006/relationships/hyperlink" Target="https://www.mercadolivre.com.br/vendas/2000004565313503/detalhe" TargetMode="External"/><Relationship Id="rId1165" Type="http://schemas.openxmlformats.org/officeDocument/2006/relationships/hyperlink" Target="https://www.mercadolivre.com.br/vendas/2000004553921629/detalhe" TargetMode="External"/><Relationship Id="rId1372" Type="http://schemas.openxmlformats.org/officeDocument/2006/relationships/hyperlink" Target="https://www.mercadolivre.com.br/vendas/2000005867227096/detalhe" TargetMode="External"/><Relationship Id="rId2009" Type="http://schemas.openxmlformats.org/officeDocument/2006/relationships/hyperlink" Target="https://www.mercadolivre.com.br/vendas/2000005822355872/detalhe" TargetMode="External"/><Relationship Id="rId2216" Type="http://schemas.openxmlformats.org/officeDocument/2006/relationships/hyperlink" Target="https://www.mercadolivre.com.br/vendas/2000004520854251/detalhe" TargetMode="External"/><Relationship Id="rId2423" Type="http://schemas.openxmlformats.org/officeDocument/2006/relationships/hyperlink" Target="https://www.mercadolivre.com.br/vendas/2000004514800095/detalhe" TargetMode="External"/><Relationship Id="rId2630" Type="http://schemas.openxmlformats.org/officeDocument/2006/relationships/hyperlink" Target="https://www.mercadolivre.com.br/vendas/2000004507386479/detalhe" TargetMode="External"/><Relationship Id="rId602" Type="http://schemas.openxmlformats.org/officeDocument/2006/relationships/hyperlink" Target="https://www.mercadolivre.com.br/vendas/2000004570710535/detalhe" TargetMode="External"/><Relationship Id="rId1025" Type="http://schemas.openxmlformats.org/officeDocument/2006/relationships/hyperlink" Target="https://www.mercadolivre.com.br/vendas/2000005888445692/detalhe" TargetMode="External"/><Relationship Id="rId1232" Type="http://schemas.openxmlformats.org/officeDocument/2006/relationships/hyperlink" Target="https://www.mercadolivre.com.br/vendas/2000005876498554/detalhe" TargetMode="External"/><Relationship Id="rId3197" Type="http://schemas.openxmlformats.org/officeDocument/2006/relationships/hyperlink" Target="https://www.mercadolivre.com.br/vendas/2000004558729273/detalhe" TargetMode="External"/><Relationship Id="rId3057" Type="http://schemas.openxmlformats.org/officeDocument/2006/relationships/hyperlink" Target="https://www.mercadolivre.com.br/vendas/2000005929185274/detalhe" TargetMode="External"/><Relationship Id="rId185" Type="http://schemas.openxmlformats.org/officeDocument/2006/relationships/hyperlink" Target="https://www.mercadolivre.com.br/vendas/2000005944905542/detalhe" TargetMode="External"/><Relationship Id="rId1909" Type="http://schemas.openxmlformats.org/officeDocument/2006/relationships/hyperlink" Target="https://www.mercadolivre.com.br/vendas/2000005830341220/detalhe" TargetMode="External"/><Relationship Id="rId3264" Type="http://schemas.openxmlformats.org/officeDocument/2006/relationships/hyperlink" Target="https://www.mercadolivre.com.br/vendas/2000004549169363/detalhe" TargetMode="External"/><Relationship Id="rId3471" Type="http://schemas.openxmlformats.org/officeDocument/2006/relationships/hyperlink" Target="https://www.mercadolivre.com.br/vendas/2000004516399015/detalhe" TargetMode="External"/><Relationship Id="rId392" Type="http://schemas.openxmlformats.org/officeDocument/2006/relationships/hyperlink" Target="https://www.mercadolivre.com.br/vendas/2000005931631340/detalhe" TargetMode="External"/><Relationship Id="rId2073" Type="http://schemas.openxmlformats.org/officeDocument/2006/relationships/hyperlink" Target="https://www.mercadolivre.com.br/vendas/2000005817937062/detalhe" TargetMode="External"/><Relationship Id="rId2280" Type="http://schemas.openxmlformats.org/officeDocument/2006/relationships/hyperlink" Target="https://www.mercadolivre.com.br/vendas/2000005801782878/detalhe" TargetMode="External"/><Relationship Id="rId3124" Type="http://schemas.openxmlformats.org/officeDocument/2006/relationships/hyperlink" Target="https://www.mercadolivre.com.br/vendas/2000004568578697/detalhe" TargetMode="External"/><Relationship Id="rId3331" Type="http://schemas.openxmlformats.org/officeDocument/2006/relationships/hyperlink" Target="https://www.mercadolivre.com.br/vendas/2000005849136886/detalhe" TargetMode="External"/><Relationship Id="rId252" Type="http://schemas.openxmlformats.org/officeDocument/2006/relationships/hyperlink" Target="https://www.mercadolivre.com.br/vendas/2000005940735072/detalhe" TargetMode="External"/><Relationship Id="rId2140" Type="http://schemas.openxmlformats.org/officeDocument/2006/relationships/hyperlink" Target="https://www.mercadolivre.com.br/vendas/2000005811827094/detalhe" TargetMode="External"/><Relationship Id="rId112" Type="http://schemas.openxmlformats.org/officeDocument/2006/relationships/hyperlink" Target="https://www.mercadolivre.com.br/vendas/2000004585640239/detalhe" TargetMode="External"/><Relationship Id="rId1699" Type="http://schemas.openxmlformats.org/officeDocument/2006/relationships/hyperlink" Target="http://mediations.mercadolivre.com.br/received_claims/5201400678?urlBack=https://www.mercadolivre.com.br/vendas/2000005845574986/detalhe" TargetMode="External"/><Relationship Id="rId2000" Type="http://schemas.openxmlformats.org/officeDocument/2006/relationships/hyperlink" Target="https://www.mercadolivre.com.br/vendas/2000005822920664/detalhe" TargetMode="External"/><Relationship Id="rId2957" Type="http://schemas.openxmlformats.org/officeDocument/2006/relationships/hyperlink" Target="https://www.mercadolivre.com.br/vendas/2000004586872021/detalhe" TargetMode="External"/><Relationship Id="rId929" Type="http://schemas.openxmlformats.org/officeDocument/2006/relationships/hyperlink" Target="https://www.mercadolivre.com.br/vendas/2000005893153946/detalhe" TargetMode="External"/><Relationship Id="rId1559" Type="http://schemas.openxmlformats.org/officeDocument/2006/relationships/hyperlink" Target="https://www.mercadolivre.com.br/vendas/2000005854448448/detalhe" TargetMode="External"/><Relationship Id="rId1766" Type="http://schemas.openxmlformats.org/officeDocument/2006/relationships/hyperlink" Target="https://www.mercadolivre.com.br/vendas/2000005840722632/detalhe" TargetMode="External"/><Relationship Id="rId1973" Type="http://schemas.openxmlformats.org/officeDocument/2006/relationships/hyperlink" Target="https://www.mercadolivre.com.br/vendas/2000005825078866/detalhe" TargetMode="External"/><Relationship Id="rId2817" Type="http://schemas.openxmlformats.org/officeDocument/2006/relationships/hyperlink" Target="https://www.mercadolivre.com.br/vendas/2000005766889746/detalhe" TargetMode="External"/><Relationship Id="rId58" Type="http://schemas.openxmlformats.org/officeDocument/2006/relationships/hyperlink" Target="https://www.mercadolivre.com.br/vendas/2000005952338098/detalhe" TargetMode="External"/><Relationship Id="rId1419" Type="http://schemas.openxmlformats.org/officeDocument/2006/relationships/hyperlink" Target="https://www.mercadolivre.com.br/vendas/2000005863674152/detalhe" TargetMode="External"/><Relationship Id="rId1626" Type="http://schemas.openxmlformats.org/officeDocument/2006/relationships/hyperlink" Target="https://www.mercadolivre.com.br/vendas/2000004540450103/detalhe" TargetMode="External"/><Relationship Id="rId1833" Type="http://schemas.openxmlformats.org/officeDocument/2006/relationships/hyperlink" Target="https://www.mercadolivre.com.br/vendas/2000005836119424/detalhe" TargetMode="External"/><Relationship Id="rId1900" Type="http://schemas.openxmlformats.org/officeDocument/2006/relationships/hyperlink" Target="https://www.mercadolivre.com.br/vendas/2000005830621024/detalhe" TargetMode="External"/><Relationship Id="rId579" Type="http://schemas.openxmlformats.org/officeDocument/2006/relationships/hyperlink" Target="https://www.mercadolivre.com.br/vendas/2000005918057898/detalhe" TargetMode="External"/><Relationship Id="rId786" Type="http://schemas.openxmlformats.org/officeDocument/2006/relationships/hyperlink" Target="https://www.mercadolivre.com.br/vendas/2000005902192122/detalhe" TargetMode="External"/><Relationship Id="rId993" Type="http://schemas.openxmlformats.org/officeDocument/2006/relationships/hyperlink" Target="https://www.mercadolivre.com.br/vendas/2000005890388000/detalhe" TargetMode="External"/><Relationship Id="rId2467" Type="http://schemas.openxmlformats.org/officeDocument/2006/relationships/hyperlink" Target="https://www.mercadolivre.com.br/vendas/2000005790461436/detalhe" TargetMode="External"/><Relationship Id="rId2674" Type="http://schemas.openxmlformats.org/officeDocument/2006/relationships/hyperlink" Target="https://www.mercadolivre.com.br/vendas/2000004506459717/detalhe" TargetMode="External"/><Relationship Id="rId3518" Type="http://schemas.openxmlformats.org/officeDocument/2006/relationships/hyperlink" Target="https://www.mercadolivre.com.br/vendas/2000005773978660/detalhe" TargetMode="External"/><Relationship Id="rId439" Type="http://schemas.openxmlformats.org/officeDocument/2006/relationships/hyperlink" Target="https://www.mercadolivre.com.br/vendas/2000005927784918/detalhe" TargetMode="External"/><Relationship Id="rId646" Type="http://schemas.openxmlformats.org/officeDocument/2006/relationships/hyperlink" Target="https://www.mercadolivre.com.br/vendas/2000005913528850/detalhe" TargetMode="External"/><Relationship Id="rId1069" Type="http://schemas.openxmlformats.org/officeDocument/2006/relationships/hyperlink" Target="https://www.mercadolivre.com.br/vendas/2000005885456442/detalhe" TargetMode="External"/><Relationship Id="rId1276" Type="http://schemas.openxmlformats.org/officeDocument/2006/relationships/hyperlink" Target="https://www.mercadolivre.com.br/vendas/2000005874297668/detalhe" TargetMode="External"/><Relationship Id="rId1483" Type="http://schemas.openxmlformats.org/officeDocument/2006/relationships/hyperlink" Target="https://www.mercadolivre.com.br/vendas/2000004544707131/detalhe" TargetMode="External"/><Relationship Id="rId2327" Type="http://schemas.openxmlformats.org/officeDocument/2006/relationships/hyperlink" Target="https://www.mercadolivre.com.br/vendas/2000005799115108/detalhe" TargetMode="External"/><Relationship Id="rId2881" Type="http://schemas.openxmlformats.org/officeDocument/2006/relationships/hyperlink" Target="https://www.mercadolivre.com.br/vendas/2000004500028551/detalhe" TargetMode="External"/><Relationship Id="rId506" Type="http://schemas.openxmlformats.org/officeDocument/2006/relationships/hyperlink" Target="http://mediations.mercadolivre.com.br/received_claims/5200972445?urlBack=https://www.mercadolivre.com.br/vendas/2000005923274998/detalhe" TargetMode="External"/><Relationship Id="rId853" Type="http://schemas.openxmlformats.org/officeDocument/2006/relationships/hyperlink" Target="https://www.mercadolivre.com.br/vendas/2000005897786522/detalhe" TargetMode="External"/><Relationship Id="rId1136" Type="http://schemas.openxmlformats.org/officeDocument/2006/relationships/hyperlink" Target="http://mediations.mercadolivre.com.br/received_claims/5199559459?urlBack=https://www.mercadolivre.com.br/vendas/2000005881977550/detalhe" TargetMode="External"/><Relationship Id="rId1690" Type="http://schemas.openxmlformats.org/officeDocument/2006/relationships/hyperlink" Target="https://www.mercadolivre.com.br/vendas/2000004538232683/detalhe" TargetMode="External"/><Relationship Id="rId2534" Type="http://schemas.openxmlformats.org/officeDocument/2006/relationships/hyperlink" Target="https://www.mercadolivre.com.br/vendas/2000004511106085/detalhe" TargetMode="External"/><Relationship Id="rId2741" Type="http://schemas.openxmlformats.org/officeDocument/2006/relationships/hyperlink" Target="https://www.mercadolivre.com.br/vendas/2000004503870227/detalhe" TargetMode="External"/><Relationship Id="rId713" Type="http://schemas.openxmlformats.org/officeDocument/2006/relationships/hyperlink" Target="https://www.mercadolivre.com.br/vendas/2000005906857924/detalhe" TargetMode="External"/><Relationship Id="rId920" Type="http://schemas.openxmlformats.org/officeDocument/2006/relationships/hyperlink" Target="https://www.mercadolivre.com.br/vendas/2000005893850840/detalhe" TargetMode="External"/><Relationship Id="rId1343" Type="http://schemas.openxmlformats.org/officeDocument/2006/relationships/hyperlink" Target="https://www.mercadolivre.com.br/vendas/2000005869697260/detalhe" TargetMode="External"/><Relationship Id="rId1550" Type="http://schemas.openxmlformats.org/officeDocument/2006/relationships/hyperlink" Target="https://www.mercadolivre.com.br/vendas/2000004542315939/detalhe" TargetMode="External"/><Relationship Id="rId2601" Type="http://schemas.openxmlformats.org/officeDocument/2006/relationships/hyperlink" Target="https://www.mercadolivre.com.br/vendas/2000005781270890/detalhe" TargetMode="External"/><Relationship Id="rId1203" Type="http://schemas.openxmlformats.org/officeDocument/2006/relationships/hyperlink" Target="https://www.mercadolivre.com.br/vendas/2000005878099368/detalhe" TargetMode="External"/><Relationship Id="rId1410" Type="http://schemas.openxmlformats.org/officeDocument/2006/relationships/hyperlink" Target="https://www.mercadolivre.com.br/vendas/2000004546643253/detalhe" TargetMode="External"/><Relationship Id="rId3168" Type="http://schemas.openxmlformats.org/officeDocument/2006/relationships/hyperlink" Target="https://www.mercadolivre.com.br/vendas/2000005898573314/detalhe" TargetMode="External"/><Relationship Id="rId3375" Type="http://schemas.openxmlformats.org/officeDocument/2006/relationships/hyperlink" Target="https://www.mercadolivre.com.br/vendas/2000004533453151/detalhe" TargetMode="External"/><Relationship Id="rId296" Type="http://schemas.openxmlformats.org/officeDocument/2006/relationships/hyperlink" Target="https://www.mercadolivre.com.br/vendas/2000005937905576/detalhe" TargetMode="External"/><Relationship Id="rId2184" Type="http://schemas.openxmlformats.org/officeDocument/2006/relationships/hyperlink" Target="https://www.mercadolivre.com.br/vendas/2000004521583009/detalhe" TargetMode="External"/><Relationship Id="rId2391" Type="http://schemas.openxmlformats.org/officeDocument/2006/relationships/hyperlink" Target="https://www.mercadolivre.com.br/vendas/2000005796335134/detalhe" TargetMode="External"/><Relationship Id="rId3028" Type="http://schemas.openxmlformats.org/officeDocument/2006/relationships/hyperlink" Target="https://www.mercadolivre.com.br/vendas/2000005937568106/detalhe" TargetMode="External"/><Relationship Id="rId3235" Type="http://schemas.openxmlformats.org/officeDocument/2006/relationships/hyperlink" Target="https://www.mercadolivre.com.br/vendas/2000005881688894/detalhe" TargetMode="External"/><Relationship Id="rId3442" Type="http://schemas.openxmlformats.org/officeDocument/2006/relationships/hyperlink" Target="http://mediations.mercadolivre.com.br/received_claims/5197375437?urlBack=https://www.mercadolivre.com.br/vendas/2000005806751644/detalhe" TargetMode="External"/><Relationship Id="rId156" Type="http://schemas.openxmlformats.org/officeDocument/2006/relationships/hyperlink" Target="https://www.mercadolivre.com.br/vendas/2000005946488958/detalhe" TargetMode="External"/><Relationship Id="rId363" Type="http://schemas.openxmlformats.org/officeDocument/2006/relationships/hyperlink" Target="https://www.mercadolivre.com.br/vendas/2000004578447029/detalhe" TargetMode="External"/><Relationship Id="rId570" Type="http://schemas.openxmlformats.org/officeDocument/2006/relationships/hyperlink" Target="https://www.mercadolivre.com.br/vendas/2000005918656172/detalhe" TargetMode="External"/><Relationship Id="rId2044" Type="http://schemas.openxmlformats.org/officeDocument/2006/relationships/hyperlink" Target="https://www.mercadolivre.com.br/vendas/2000005819852026/detalhe" TargetMode="External"/><Relationship Id="rId2251" Type="http://schemas.openxmlformats.org/officeDocument/2006/relationships/hyperlink" Target="https://www.mercadolivre.com.br/vendas/2000005804882202/detalhe" TargetMode="External"/><Relationship Id="rId3302" Type="http://schemas.openxmlformats.org/officeDocument/2006/relationships/hyperlink" Target="https://www.mercadolivre.com.br/vendas/2000005861666364/detalhe" TargetMode="External"/><Relationship Id="rId223" Type="http://schemas.openxmlformats.org/officeDocument/2006/relationships/hyperlink" Target="https://www.mercadolivre.com.br/vendas/2000005942380734/detalhe" TargetMode="External"/><Relationship Id="rId430" Type="http://schemas.openxmlformats.org/officeDocument/2006/relationships/hyperlink" Target="http://mediations.mercadolivre.com.br/received_claims/5201539176?urlBack=https://www.mercadolivre.com.br/vendas/2000005929240134/detalhe" TargetMode="External"/><Relationship Id="rId1060" Type="http://schemas.openxmlformats.org/officeDocument/2006/relationships/hyperlink" Target="http://mediations.mercadolivre.com.br/received_claims/5199901479?urlBack=https://www.mercadolivre.com.br/vendas/2000005886317908/detalhe" TargetMode="External"/><Relationship Id="rId2111" Type="http://schemas.openxmlformats.org/officeDocument/2006/relationships/hyperlink" Target="https://www.mercadolivre.com.br/vendas/2000005814323440/detalhe" TargetMode="External"/><Relationship Id="rId1877" Type="http://schemas.openxmlformats.org/officeDocument/2006/relationships/hyperlink" Target="https://www.mercadolivre.com.br/vendas/2000005831929812/detalhe" TargetMode="External"/><Relationship Id="rId2928" Type="http://schemas.openxmlformats.org/officeDocument/2006/relationships/hyperlink" Target="https://www.mercadolivre.com.br/vendas/2000005760710108/detalhe" TargetMode="External"/><Relationship Id="rId1737" Type="http://schemas.openxmlformats.org/officeDocument/2006/relationships/hyperlink" Target="https://www.mercadolivre.com.br/vendas/2000004537027295/detalhe" TargetMode="External"/><Relationship Id="rId1944" Type="http://schemas.openxmlformats.org/officeDocument/2006/relationships/hyperlink" Target="https://www.mercadolivre.com.br/vendas/2000005827466072/detalhe" TargetMode="External"/><Relationship Id="rId3092" Type="http://schemas.openxmlformats.org/officeDocument/2006/relationships/hyperlink" Target="https://www.mercadolivre.com.br/vendas/2000004573175685/detalhe" TargetMode="External"/><Relationship Id="rId29" Type="http://schemas.openxmlformats.org/officeDocument/2006/relationships/hyperlink" Target="https://www.mercadolivre.com.br/vendas/2000004587919883/detalhe" TargetMode="External"/><Relationship Id="rId1804" Type="http://schemas.openxmlformats.org/officeDocument/2006/relationships/hyperlink" Target="https://www.mercadolivre.com.br/vendas/2000004534913677/detalhe" TargetMode="External"/><Relationship Id="rId897" Type="http://schemas.openxmlformats.org/officeDocument/2006/relationships/hyperlink" Target="https://www.mercadolivre.com.br/vendas/2000005895348694/detalhe" TargetMode="External"/><Relationship Id="rId2578" Type="http://schemas.openxmlformats.org/officeDocument/2006/relationships/hyperlink" Target="https://www.mercadolivre.com.br/vendas/2000004509364971/detalhe" TargetMode="External"/><Relationship Id="rId2785" Type="http://schemas.openxmlformats.org/officeDocument/2006/relationships/hyperlink" Target="https://www.mercadolivre.com.br/vendas/2000005768904850/detalhe" TargetMode="External"/><Relationship Id="rId2992" Type="http://schemas.openxmlformats.org/officeDocument/2006/relationships/hyperlink" Target="https://www.mercadolivre.com.br/vendas/2000004583505683/detalhe" TargetMode="External"/><Relationship Id="rId757" Type="http://schemas.openxmlformats.org/officeDocument/2006/relationships/hyperlink" Target="https://www.mercadolivre.com.br/vendas/2000005903976274/detalhe" TargetMode="External"/><Relationship Id="rId964" Type="http://schemas.openxmlformats.org/officeDocument/2006/relationships/hyperlink" Target="https://www.mercadolivre.com.br/vendas/2000005891451428/detalhe" TargetMode="External"/><Relationship Id="rId1387" Type="http://schemas.openxmlformats.org/officeDocument/2006/relationships/hyperlink" Target="https://www.mercadolivre.com.br/vendas/2000005865998814/detalhe" TargetMode="External"/><Relationship Id="rId1594" Type="http://schemas.openxmlformats.org/officeDocument/2006/relationships/hyperlink" Target="https://www.mercadolivre.com.br/vendas/2000005852612194/detalhe" TargetMode="External"/><Relationship Id="rId2438" Type="http://schemas.openxmlformats.org/officeDocument/2006/relationships/hyperlink" Target="https://www.mercadolivre.com.br/vendas/2000004514242481/detalhe" TargetMode="External"/><Relationship Id="rId2645" Type="http://schemas.openxmlformats.org/officeDocument/2006/relationships/hyperlink" Target="https://www.mercadolivre.com.br/vendas/2000005777658934/detalhe" TargetMode="External"/><Relationship Id="rId2852" Type="http://schemas.openxmlformats.org/officeDocument/2006/relationships/hyperlink" Target="https://www.mercadolivre.com.br/vendas/2000005764311224/detalhe" TargetMode="External"/><Relationship Id="rId93" Type="http://schemas.openxmlformats.org/officeDocument/2006/relationships/hyperlink" Target="https://www.mercadolivre.com.br/vendas/2000005950604176/detalhe" TargetMode="External"/><Relationship Id="rId617" Type="http://schemas.openxmlformats.org/officeDocument/2006/relationships/hyperlink" Target="https://www.mercadolivre.com.br/vendas/2000005914616882/detalhe" TargetMode="External"/><Relationship Id="rId824" Type="http://schemas.openxmlformats.org/officeDocument/2006/relationships/hyperlink" Target="https://www.mercadolivre.com.br/vendas/2000005899013344/detalhe" TargetMode="External"/><Relationship Id="rId1247" Type="http://schemas.openxmlformats.org/officeDocument/2006/relationships/hyperlink" Target="https://www.mercadolivre.com.br/vendas/2000004552019551/detalhe" TargetMode="External"/><Relationship Id="rId1454" Type="http://schemas.openxmlformats.org/officeDocument/2006/relationships/hyperlink" Target="https://www.mercadolivre.com.br/vendas/2000005861363772/detalhe" TargetMode="External"/><Relationship Id="rId1661" Type="http://schemas.openxmlformats.org/officeDocument/2006/relationships/hyperlink" Target="https://www.mercadolivre.com.br/vendas/2000005847956016/detalhe" TargetMode="External"/><Relationship Id="rId2505" Type="http://schemas.openxmlformats.org/officeDocument/2006/relationships/hyperlink" Target="https://www.mercadolivre.com.br/vendas/2000005788102198/detalhe" TargetMode="External"/><Relationship Id="rId2712" Type="http://schemas.openxmlformats.org/officeDocument/2006/relationships/hyperlink" Target="https://www.mercadolivre.com.br/vendas/2000005772747240/detalhe" TargetMode="External"/><Relationship Id="rId1107" Type="http://schemas.openxmlformats.org/officeDocument/2006/relationships/hyperlink" Target="https://www.mercadolivre.com.br/vendas/2000005883164058/detalhe" TargetMode="External"/><Relationship Id="rId1314" Type="http://schemas.openxmlformats.org/officeDocument/2006/relationships/hyperlink" Target="https://www.mercadolivre.com.br/vendas/2000005872050968/detalhe" TargetMode="External"/><Relationship Id="rId1521" Type="http://schemas.openxmlformats.org/officeDocument/2006/relationships/hyperlink" Target="https://www.mercadolivre.com.br/vendas/2000004542999597/detalhe" TargetMode="External"/><Relationship Id="rId3279" Type="http://schemas.openxmlformats.org/officeDocument/2006/relationships/hyperlink" Target="https://www.mercadolivre.com.br/vendas/2000005866432984/detalhe" TargetMode="External"/><Relationship Id="rId3486" Type="http://schemas.openxmlformats.org/officeDocument/2006/relationships/hyperlink" Target="https://www.mercadolivre.com.br/vendas/2000005792720566/detalhe" TargetMode="External"/><Relationship Id="rId20" Type="http://schemas.openxmlformats.org/officeDocument/2006/relationships/hyperlink" Target="https://www.mercadolivre.com.br/vendas/2000005954484594/detalhe" TargetMode="External"/><Relationship Id="rId2088" Type="http://schemas.openxmlformats.org/officeDocument/2006/relationships/hyperlink" Target="https://www.mercadolivre.com.br/vendas/2000005815971504/detalhe" TargetMode="External"/><Relationship Id="rId2295" Type="http://schemas.openxmlformats.org/officeDocument/2006/relationships/hyperlink" Target="https://www.mercadolivre.com.br/vendas/2000005800524484/detalhe" TargetMode="External"/><Relationship Id="rId3139" Type="http://schemas.openxmlformats.org/officeDocument/2006/relationships/hyperlink" Target="https://www.mercadolivre.com.br/vendas/2000005906183922/detalhe" TargetMode="External"/><Relationship Id="rId3346" Type="http://schemas.openxmlformats.org/officeDocument/2006/relationships/hyperlink" Target="https://www.mercadolivre.com.br/vendas/2000005845426574/detalhe" TargetMode="External"/><Relationship Id="rId267" Type="http://schemas.openxmlformats.org/officeDocument/2006/relationships/hyperlink" Target="https://www.mercadolivre.com.br/vendas/2000005940253798/detalhe" TargetMode="External"/><Relationship Id="rId474" Type="http://schemas.openxmlformats.org/officeDocument/2006/relationships/hyperlink" Target="http://mediations.mercadolivre.com.br/received_claims/5201125650?urlBack=https://www.mercadolivre.com.br/vendas/2000005925040568/detalhe" TargetMode="External"/><Relationship Id="rId2155" Type="http://schemas.openxmlformats.org/officeDocument/2006/relationships/hyperlink" Target="https://www.mercadolivre.com.br/vendas/2000005810916064/detalhe" TargetMode="External"/><Relationship Id="rId3553" Type="http://schemas.openxmlformats.org/officeDocument/2006/relationships/hyperlink" Target="https://www.mercadolivre.com.br/vendas/2000005763616380/detalhe" TargetMode="External"/><Relationship Id="rId127" Type="http://schemas.openxmlformats.org/officeDocument/2006/relationships/hyperlink" Target="https://www.mercadolivre.com.br/vendas/2000005948101374/detalhe" TargetMode="External"/><Relationship Id="rId681" Type="http://schemas.openxmlformats.org/officeDocument/2006/relationships/hyperlink" Target="https://www.mercadolivre.com.br/vendas/2000005909296884/detalhe" TargetMode="External"/><Relationship Id="rId2362" Type="http://schemas.openxmlformats.org/officeDocument/2006/relationships/hyperlink" Target="http://mediations.mercadolivre.com.br/received_claims/5197425364?urlBack=https://www.mercadolivre.com.br/vendas/2000005797606252/detalhe" TargetMode="External"/><Relationship Id="rId3206" Type="http://schemas.openxmlformats.org/officeDocument/2006/relationships/hyperlink" Target="https://www.mercadolivre.com.br/vendas/2000004557672007/detalhe" TargetMode="External"/><Relationship Id="rId3413" Type="http://schemas.openxmlformats.org/officeDocument/2006/relationships/hyperlink" Target="https://www.mercadolivre.com.br/vendas/2000005819487934/detalhe" TargetMode="External"/><Relationship Id="rId334" Type="http://schemas.openxmlformats.org/officeDocument/2006/relationships/hyperlink" Target="https://www.mercadolivre.com.br/vendas/2000005935083532/detalhe" TargetMode="External"/><Relationship Id="rId541" Type="http://schemas.openxmlformats.org/officeDocument/2006/relationships/hyperlink" Target="https://www.mercadolivre.com.br/vendas/2000004572716485/detalhe" TargetMode="External"/><Relationship Id="rId1171" Type="http://schemas.openxmlformats.org/officeDocument/2006/relationships/hyperlink" Target="https://www.mercadolivre.com.br/vendas/2000005879736918/detalhe" TargetMode="External"/><Relationship Id="rId2015" Type="http://schemas.openxmlformats.org/officeDocument/2006/relationships/hyperlink" Target="https://www.mercadolivre.com.br/vendas/2000004527459071/detalhe" TargetMode="External"/><Relationship Id="rId2222" Type="http://schemas.openxmlformats.org/officeDocument/2006/relationships/hyperlink" Target="https://www.mercadolivre.com.br/vendas/2000005806488740/detalhe" TargetMode="External"/><Relationship Id="rId401" Type="http://schemas.openxmlformats.org/officeDocument/2006/relationships/hyperlink" Target="https://www.mercadolivre.com.br/vendas/2000004577330545/detalhe" TargetMode="External"/><Relationship Id="rId1031" Type="http://schemas.openxmlformats.org/officeDocument/2006/relationships/hyperlink" Target="https://www.mercadolivre.com.br/vendas/2000004557612669/detalhe" TargetMode="External"/><Relationship Id="rId1988" Type="http://schemas.openxmlformats.org/officeDocument/2006/relationships/hyperlink" Target="https://www.mercadolivre.com.br/vendas/2000004528305649/detalhe" TargetMode="External"/><Relationship Id="rId1848" Type="http://schemas.openxmlformats.org/officeDocument/2006/relationships/hyperlink" Target="https://www.mercadolivre.com.br/vendas/2000004533521781/detalhe" TargetMode="External"/><Relationship Id="rId3063" Type="http://schemas.openxmlformats.org/officeDocument/2006/relationships/hyperlink" Target="https://www.mercadolivre.com.br/vendas/2000005924525254/detalhe" TargetMode="External"/><Relationship Id="rId3270" Type="http://schemas.openxmlformats.org/officeDocument/2006/relationships/hyperlink" Target="https://www.mercadolivre.com.br/vendas/2000004548693005/detalhe" TargetMode="External"/><Relationship Id="rId191" Type="http://schemas.openxmlformats.org/officeDocument/2006/relationships/hyperlink" Target="https://www.mercadolivre.com.br/vendas/2000005944454314/detalhe" TargetMode="External"/><Relationship Id="rId1708" Type="http://schemas.openxmlformats.org/officeDocument/2006/relationships/hyperlink" Target="https://www.mercadolivre.com.br/vendas/2000005845142996/detalhe" TargetMode="External"/><Relationship Id="rId1915" Type="http://schemas.openxmlformats.org/officeDocument/2006/relationships/hyperlink" Target="https://www.mercadolivre.com.br/vendas/2000004531075427/detalhe" TargetMode="External"/><Relationship Id="rId3130" Type="http://schemas.openxmlformats.org/officeDocument/2006/relationships/hyperlink" Target="https://www.mercadolivre.com.br/vendas/2000005910100136/detalhe" TargetMode="External"/><Relationship Id="rId2689" Type="http://schemas.openxmlformats.org/officeDocument/2006/relationships/hyperlink" Target="https://www.mercadolivre.com.br/vendas/2000005774218000/detalhe" TargetMode="External"/><Relationship Id="rId2896" Type="http://schemas.openxmlformats.org/officeDocument/2006/relationships/hyperlink" Target="https://www.mercadolivre.com.br/vendas/2000005762249576/detalhe" TargetMode="External"/><Relationship Id="rId868" Type="http://schemas.openxmlformats.org/officeDocument/2006/relationships/hyperlink" Target="https://www.mercadolivre.com.br/vendas/2000005896848804/detalhe" TargetMode="External"/><Relationship Id="rId1498" Type="http://schemas.openxmlformats.org/officeDocument/2006/relationships/hyperlink" Target="https://www.mercadolivre.com.br/vendas/2000005858787738/detalhe" TargetMode="External"/><Relationship Id="rId2549" Type="http://schemas.openxmlformats.org/officeDocument/2006/relationships/hyperlink" Target="https://www.mercadolivre.com.br/vendas/2000005784483612/detalhe" TargetMode="External"/><Relationship Id="rId2756" Type="http://schemas.openxmlformats.org/officeDocument/2006/relationships/hyperlink" Target="https://www.mercadolivre.com.br/vendas/2000005770319280/detalhe" TargetMode="External"/><Relationship Id="rId2963" Type="http://schemas.openxmlformats.org/officeDocument/2006/relationships/hyperlink" Target="https://www.mercadolivre.com.br/vendas/2000005950882860/detalhe" TargetMode="External"/><Relationship Id="rId728" Type="http://schemas.openxmlformats.org/officeDocument/2006/relationships/hyperlink" Target="https://www.mercadolivre.com.br/vendas/2000005906162910/detalhe" TargetMode="External"/><Relationship Id="rId935" Type="http://schemas.openxmlformats.org/officeDocument/2006/relationships/hyperlink" Target="https://www.mercadolivre.com.br/vendas/2000004559713687/detalhe" TargetMode="External"/><Relationship Id="rId1358" Type="http://schemas.openxmlformats.org/officeDocument/2006/relationships/hyperlink" Target="https://www.mercadolivre.com.br/vendas/2000005868461142/detalhe" TargetMode="External"/><Relationship Id="rId1565" Type="http://schemas.openxmlformats.org/officeDocument/2006/relationships/hyperlink" Target="https://www.mercadolivre.com.br/vendas/2000005854199962/detalhe" TargetMode="External"/><Relationship Id="rId1772" Type="http://schemas.openxmlformats.org/officeDocument/2006/relationships/hyperlink" Target="https://www.mercadolivre.com.br/vendas/2000004535598149/detalhe" TargetMode="External"/><Relationship Id="rId2409" Type="http://schemas.openxmlformats.org/officeDocument/2006/relationships/hyperlink" Target="https://www.mercadolivre.com.br/vendas/2000004515504505/detalhe" TargetMode="External"/><Relationship Id="rId2616" Type="http://schemas.openxmlformats.org/officeDocument/2006/relationships/hyperlink" Target="https://www.mercadolivre.com.br/vendas/2000005779588130/detalhe" TargetMode="External"/><Relationship Id="rId64" Type="http://schemas.openxmlformats.org/officeDocument/2006/relationships/hyperlink" Target="https://www.mercadolivre.com.br/vendas/2000005952112236/detalhe" TargetMode="External"/><Relationship Id="rId1218" Type="http://schemas.openxmlformats.org/officeDocument/2006/relationships/hyperlink" Target="https://www.mercadolivre.com.br/vendas/2000005877277836/detalhe" TargetMode="External"/><Relationship Id="rId1425" Type="http://schemas.openxmlformats.org/officeDocument/2006/relationships/hyperlink" Target="https://www.mercadolivre.com.br/vendas/2000004546111319/detalhe" TargetMode="External"/><Relationship Id="rId2823" Type="http://schemas.openxmlformats.org/officeDocument/2006/relationships/hyperlink" Target="https://www.mercadolivre.com.br/vendas/2000005766094352/detalhe" TargetMode="External"/><Relationship Id="rId1632" Type="http://schemas.openxmlformats.org/officeDocument/2006/relationships/hyperlink" Target="https://www.mercadolivre.com.br/vendas/2000004538239833/detalhe" TargetMode="External"/><Relationship Id="rId2199" Type="http://schemas.openxmlformats.org/officeDocument/2006/relationships/hyperlink" Target="https://www.mercadolivre.com.br/vendas/2000005807685650/detalhe" TargetMode="External"/><Relationship Id="rId3457" Type="http://schemas.openxmlformats.org/officeDocument/2006/relationships/hyperlink" Target="https://www.mercadolivre.com.br/vendas/2000005801165210/detalhe" TargetMode="External"/><Relationship Id="rId378" Type="http://schemas.openxmlformats.org/officeDocument/2006/relationships/hyperlink" Target="https://www.mercadolivre.com.br/vendas/2000005932690342/detalhe" TargetMode="External"/><Relationship Id="rId585" Type="http://schemas.openxmlformats.org/officeDocument/2006/relationships/hyperlink" Target="https://www.mercadolivre.com.br/vendas/2000005917627016/detalhe" TargetMode="External"/><Relationship Id="rId792" Type="http://schemas.openxmlformats.org/officeDocument/2006/relationships/hyperlink" Target="https://www.mercadolivre.com.br/vendas/2000005901858600/detalhe" TargetMode="External"/><Relationship Id="rId2059" Type="http://schemas.openxmlformats.org/officeDocument/2006/relationships/hyperlink" Target="https://www.mercadolivre.com.br/vendas/2000005819136154/detalhe" TargetMode="External"/><Relationship Id="rId2266" Type="http://schemas.openxmlformats.org/officeDocument/2006/relationships/hyperlink" Target="https://www.mercadolivre.com.br/vendas/2000005804163110/detalhe" TargetMode="External"/><Relationship Id="rId2473" Type="http://schemas.openxmlformats.org/officeDocument/2006/relationships/hyperlink" Target="https://www.mercadolivre.com.br/vendas/2000004512820389/detalhe" TargetMode="External"/><Relationship Id="rId2680" Type="http://schemas.openxmlformats.org/officeDocument/2006/relationships/hyperlink" Target="https://www.mercadolivre.com.br/vendas/2000005775870456/detalhe" TargetMode="External"/><Relationship Id="rId3317" Type="http://schemas.openxmlformats.org/officeDocument/2006/relationships/hyperlink" Target="https://www.mercadolivre.com.br/vendas/2000005854299928/detalhe" TargetMode="External"/><Relationship Id="rId3524" Type="http://schemas.openxmlformats.org/officeDocument/2006/relationships/hyperlink" Target="https://www.mercadolivre.com.br/vendas/2000005771402914/detalhe" TargetMode="External"/><Relationship Id="rId238" Type="http://schemas.openxmlformats.org/officeDocument/2006/relationships/hyperlink" Target="https://www.mercadolivre.com.br/vendas/2000004582266425/detalhe" TargetMode="External"/><Relationship Id="rId445" Type="http://schemas.openxmlformats.org/officeDocument/2006/relationships/hyperlink" Target="https://www.mercadolivre.com.br/vendas/2000005927205846/detalhe" TargetMode="External"/><Relationship Id="rId652" Type="http://schemas.openxmlformats.org/officeDocument/2006/relationships/hyperlink" Target="https://www.mercadolivre.com.br/vendas/2000005912104032/detalhe" TargetMode="External"/><Relationship Id="rId1075" Type="http://schemas.openxmlformats.org/officeDocument/2006/relationships/hyperlink" Target="https://www.mercadolivre.com.br/vendas/2000005885271824/detalhe" TargetMode="External"/><Relationship Id="rId1282" Type="http://schemas.openxmlformats.org/officeDocument/2006/relationships/hyperlink" Target="https://www.mercadolivre.com.br/vendas/2000005873856730/detalhe" TargetMode="External"/><Relationship Id="rId2126" Type="http://schemas.openxmlformats.org/officeDocument/2006/relationships/hyperlink" Target="http://mediations.mercadolivre.com.br/received_claims/5197794713?urlBack=https://www.mercadolivre.com.br/vendas/2000004523504837/detalhe" TargetMode="External"/><Relationship Id="rId2333" Type="http://schemas.openxmlformats.org/officeDocument/2006/relationships/hyperlink" Target="https://www.mercadolivre.com.br/vendas/2000005798923522/detalhe" TargetMode="External"/><Relationship Id="rId2540" Type="http://schemas.openxmlformats.org/officeDocument/2006/relationships/hyperlink" Target="https://www.mercadolivre.com.br/vendas/2000005785201610/detalhe" TargetMode="External"/><Relationship Id="rId305" Type="http://schemas.openxmlformats.org/officeDocument/2006/relationships/hyperlink" Target="https://www.mercadolivre.com.br/vendas/2000005937371536/detalhe" TargetMode="External"/><Relationship Id="rId512" Type="http://schemas.openxmlformats.org/officeDocument/2006/relationships/hyperlink" Target="https://www.mercadolivre.com.br/vendas/2000005923098598/detalhe" TargetMode="External"/><Relationship Id="rId1142" Type="http://schemas.openxmlformats.org/officeDocument/2006/relationships/hyperlink" Target="https://www.mercadolivre.com.br/vendas/2000005881655920/detalhe" TargetMode="External"/><Relationship Id="rId2400" Type="http://schemas.openxmlformats.org/officeDocument/2006/relationships/hyperlink" Target="https://www.mercadolivre.com.br/vendas/2000005795993940/detalhe" TargetMode="External"/><Relationship Id="rId1002" Type="http://schemas.openxmlformats.org/officeDocument/2006/relationships/hyperlink" Target="https://www.mercadolivre.com.br/vendas/2000005889888458/detalhe" TargetMode="External"/><Relationship Id="rId1959" Type="http://schemas.openxmlformats.org/officeDocument/2006/relationships/hyperlink" Target="https://www.mercadolivre.com.br/vendas/2000004529300075/detalhe" TargetMode="External"/><Relationship Id="rId3174" Type="http://schemas.openxmlformats.org/officeDocument/2006/relationships/hyperlink" Target="https://www.mercadolivre.com.br/vendas/2000005896323568/detalhe" TargetMode="External"/><Relationship Id="rId1819" Type="http://schemas.openxmlformats.org/officeDocument/2006/relationships/hyperlink" Target="https://www.mercadolivre.com.br/vendas/2000005837206266/detalhe" TargetMode="External"/><Relationship Id="rId3381" Type="http://schemas.openxmlformats.org/officeDocument/2006/relationships/hyperlink" Target="https://www.mercadolivre.com.br/vendas/2000005831210770/detalhe" TargetMode="External"/><Relationship Id="rId2190" Type="http://schemas.openxmlformats.org/officeDocument/2006/relationships/hyperlink" Target="https://www.mercadolivre.com.br/vendas/2000005808249368/detalhe" TargetMode="External"/><Relationship Id="rId3034" Type="http://schemas.openxmlformats.org/officeDocument/2006/relationships/hyperlink" Target="https://www.mercadolivre.com.br/vendas/2000005936872314/detalhe" TargetMode="External"/><Relationship Id="rId3241" Type="http://schemas.openxmlformats.org/officeDocument/2006/relationships/hyperlink" Target="https://www.mercadolivre.com.br/vendas/2000004554292251/detalhe" TargetMode="External"/><Relationship Id="rId162" Type="http://schemas.openxmlformats.org/officeDocument/2006/relationships/hyperlink" Target="https://www.mercadolivre.com.br/vendas/2000005946075714/detalhe" TargetMode="External"/><Relationship Id="rId2050" Type="http://schemas.openxmlformats.org/officeDocument/2006/relationships/hyperlink" Target="https://www.mercadolivre.com.br/vendas/2000005819446000/detalhe" TargetMode="External"/><Relationship Id="rId3101" Type="http://schemas.openxmlformats.org/officeDocument/2006/relationships/hyperlink" Target="https://www.mercadolivre.com.br/vendas/2000005919652642/detalhe" TargetMode="External"/><Relationship Id="rId674" Type="http://schemas.openxmlformats.org/officeDocument/2006/relationships/hyperlink" Target="https://www.mercadolivre.com.br/vendas/2000005909944538/detalhe" TargetMode="External"/><Relationship Id="rId881" Type="http://schemas.openxmlformats.org/officeDocument/2006/relationships/hyperlink" Target="https://www.mercadolivre.com.br/vendas/2000004561220913/detalhe" TargetMode="External"/><Relationship Id="rId979" Type="http://schemas.openxmlformats.org/officeDocument/2006/relationships/hyperlink" Target="https://www.mercadolivre.com.br/vendas/2000005890744224/detalhe" TargetMode="External"/><Relationship Id="rId2355" Type="http://schemas.openxmlformats.org/officeDocument/2006/relationships/hyperlink" Target="https://www.mercadolivre.com.br/vendas/2000005797887676/detalhe" TargetMode="External"/><Relationship Id="rId2562" Type="http://schemas.openxmlformats.org/officeDocument/2006/relationships/hyperlink" Target="https://www.mercadolivre.com.br/vendas/2000004509744525/detalhe" TargetMode="External"/><Relationship Id="rId3406" Type="http://schemas.openxmlformats.org/officeDocument/2006/relationships/hyperlink" Target="https://www.mercadolivre.com.br/vendas/2000005821453336/detalhe" TargetMode="External"/><Relationship Id="rId327" Type="http://schemas.openxmlformats.org/officeDocument/2006/relationships/hyperlink" Target="https://www.mercadolivre.com.br/vendas/2000005935205488/detalhe" TargetMode="External"/><Relationship Id="rId534" Type="http://schemas.openxmlformats.org/officeDocument/2006/relationships/hyperlink" Target="https://www.mercadolivre.com.br/vendas/2000005921306760/detalhe" TargetMode="External"/><Relationship Id="rId741" Type="http://schemas.openxmlformats.org/officeDocument/2006/relationships/hyperlink" Target="https://www.mercadolivre.com.br/vendas/2000004565323683/detalhe" TargetMode="External"/><Relationship Id="rId839" Type="http://schemas.openxmlformats.org/officeDocument/2006/relationships/hyperlink" Target="https://www.mercadolivre.com.br/vendas/2000005888745622/detalhe" TargetMode="External"/><Relationship Id="rId1164" Type="http://schemas.openxmlformats.org/officeDocument/2006/relationships/hyperlink" Target="https://www.mercadolivre.com.br/vendas/2000004554026241/detalhe" TargetMode="External"/><Relationship Id="rId1371" Type="http://schemas.openxmlformats.org/officeDocument/2006/relationships/hyperlink" Target="https://www.mercadolivre.com.br/vendas/2000004547970371/detalhe" TargetMode="External"/><Relationship Id="rId1469" Type="http://schemas.openxmlformats.org/officeDocument/2006/relationships/hyperlink" Target="https://www.mercadolivre.com.br/vendas/2000005860872080/detalhe" TargetMode="External"/><Relationship Id="rId2008" Type="http://schemas.openxmlformats.org/officeDocument/2006/relationships/hyperlink" Target="http://mediations.mercadolivre.com.br/received_claims/5199628992?urlBack=https://www.mercadolivre.com.br/vendas/2000005822440054/detalhe" TargetMode="External"/><Relationship Id="rId2215" Type="http://schemas.openxmlformats.org/officeDocument/2006/relationships/hyperlink" Target="http://mediations.mercadolivre.com.br/received_claims/5198569803?urlBack=https://www.mercadolivre.com.br/vendas/2000005806976740/detalhe" TargetMode="External"/><Relationship Id="rId2422" Type="http://schemas.openxmlformats.org/officeDocument/2006/relationships/hyperlink" Target="https://www.mercadolivre.com.br/vendas/2000004514883111/detalhe" TargetMode="External"/><Relationship Id="rId2867" Type="http://schemas.openxmlformats.org/officeDocument/2006/relationships/hyperlink" Target="https://www.mercadolivre.com.br/vendas/2000004500175915/detalhe" TargetMode="External"/><Relationship Id="rId601" Type="http://schemas.openxmlformats.org/officeDocument/2006/relationships/hyperlink" Target="https://www.mercadolivre.com.br/vendas/2000004570720951/detalhe" TargetMode="External"/><Relationship Id="rId1024" Type="http://schemas.openxmlformats.org/officeDocument/2006/relationships/hyperlink" Target="https://www.mercadolivre.com.br/vendas/2000005888449410/detalhe" TargetMode="External"/><Relationship Id="rId1231" Type="http://schemas.openxmlformats.org/officeDocument/2006/relationships/hyperlink" Target="https://www.mercadolivre.com.br/vendas/2000004552201913/detalhe" TargetMode="External"/><Relationship Id="rId1676" Type="http://schemas.openxmlformats.org/officeDocument/2006/relationships/hyperlink" Target="https://www.mercadolivre.com.br/vendas/2000005846718440/detalhe" TargetMode="External"/><Relationship Id="rId1883" Type="http://schemas.openxmlformats.org/officeDocument/2006/relationships/hyperlink" Target="https://www.mercadolivre.com.br/vendas/2000005831517494/detalhe" TargetMode="External"/><Relationship Id="rId2727" Type="http://schemas.openxmlformats.org/officeDocument/2006/relationships/hyperlink" Target="https://www.mercadolivre.com.br/vendas/2000005771901100/detalhe" TargetMode="External"/><Relationship Id="rId2934" Type="http://schemas.openxmlformats.org/officeDocument/2006/relationships/hyperlink" Target="https://www.mercadolivre.com.br/vendas/2000005954783534/detalhe" TargetMode="External"/><Relationship Id="rId906" Type="http://schemas.openxmlformats.org/officeDocument/2006/relationships/hyperlink" Target="https://www.mercadolivre.com.br/vendas/2000005894939000/detalhe" TargetMode="External"/><Relationship Id="rId1329" Type="http://schemas.openxmlformats.org/officeDocument/2006/relationships/hyperlink" Target="https://www.mercadolivre.com.br/vendas/2000005870622984/detalhe" TargetMode="External"/><Relationship Id="rId1536" Type="http://schemas.openxmlformats.org/officeDocument/2006/relationships/hyperlink" Target="https://www.mercadolivre.com.br/vendas/2000004542656389/detalhe" TargetMode="External"/><Relationship Id="rId1743" Type="http://schemas.openxmlformats.org/officeDocument/2006/relationships/hyperlink" Target="https://www.mercadolivre.com.br/vendas/2000004536810469/detalhe" TargetMode="External"/><Relationship Id="rId1950" Type="http://schemas.openxmlformats.org/officeDocument/2006/relationships/hyperlink" Target="https://www.mercadolivre.com.br/vendas/2000005826918918/detalhe" TargetMode="External"/><Relationship Id="rId3196" Type="http://schemas.openxmlformats.org/officeDocument/2006/relationships/hyperlink" Target="https://www.mercadolivre.com.br/vendas/2000005890727314/detalhe" TargetMode="External"/><Relationship Id="rId35" Type="http://schemas.openxmlformats.org/officeDocument/2006/relationships/hyperlink" Target="https://www.mercadolivre.com.br/vendas/2000005953587830/detalhe" TargetMode="External"/><Relationship Id="rId1603" Type="http://schemas.openxmlformats.org/officeDocument/2006/relationships/hyperlink" Target="https://www.mercadolivre.com.br/vendas/2000005851503244/detalhe" TargetMode="External"/><Relationship Id="rId1810" Type="http://schemas.openxmlformats.org/officeDocument/2006/relationships/hyperlink" Target="https://www.mercadolivre.com.br/vendas/2000005837667046/detalhe" TargetMode="External"/><Relationship Id="rId3056" Type="http://schemas.openxmlformats.org/officeDocument/2006/relationships/hyperlink" Target="https://www.mercadolivre.com.br/vendas/2000004562716139/detalhe" TargetMode="External"/><Relationship Id="rId3263" Type="http://schemas.openxmlformats.org/officeDocument/2006/relationships/hyperlink" Target="https://www.mercadolivre.com.br/vendas/2000005871593028/detalhe" TargetMode="External"/><Relationship Id="rId3470" Type="http://schemas.openxmlformats.org/officeDocument/2006/relationships/hyperlink" Target="https://www.mercadolivre.com.br/vendas/2000004516542003/detalhe" TargetMode="External"/><Relationship Id="rId184" Type="http://schemas.openxmlformats.org/officeDocument/2006/relationships/hyperlink" Target="https://www.mercadolivre.com.br/vendas/2000004583728331/detalhe" TargetMode="External"/><Relationship Id="rId391" Type="http://schemas.openxmlformats.org/officeDocument/2006/relationships/hyperlink" Target="https://www.mercadolivre.com.br/vendas/2000005931676274/detalhe" TargetMode="External"/><Relationship Id="rId1908" Type="http://schemas.openxmlformats.org/officeDocument/2006/relationships/hyperlink" Target="https://www.mercadolivre.com.br/vendas/2000005830366604/detalhe" TargetMode="External"/><Relationship Id="rId2072" Type="http://schemas.openxmlformats.org/officeDocument/2006/relationships/hyperlink" Target="https://www.mercadolivre.com.br/vendas/2000005818181414/detalhe" TargetMode="External"/><Relationship Id="rId3123" Type="http://schemas.openxmlformats.org/officeDocument/2006/relationships/hyperlink" Target="https://www.mercadolivre.com.br/vendas/2000005912129886/detalhe" TargetMode="External"/><Relationship Id="rId251" Type="http://schemas.openxmlformats.org/officeDocument/2006/relationships/hyperlink" Target="https://www.mercadolivre.com.br/vendas/2000004581813651/detalhe" TargetMode="External"/><Relationship Id="rId489" Type="http://schemas.openxmlformats.org/officeDocument/2006/relationships/hyperlink" Target="https://www.mercadolivre.com.br/vendas/2000005924217450/detalhe" TargetMode="External"/><Relationship Id="rId696" Type="http://schemas.openxmlformats.org/officeDocument/2006/relationships/hyperlink" Target="https://www.mercadolivre.com.br/vendas/2000004567059789/detalhe" TargetMode="External"/><Relationship Id="rId2377" Type="http://schemas.openxmlformats.org/officeDocument/2006/relationships/hyperlink" Target="https://www.mercadolivre.com.br/vendas/2000005796937602/detalhe" TargetMode="External"/><Relationship Id="rId2584" Type="http://schemas.openxmlformats.org/officeDocument/2006/relationships/hyperlink" Target="https://www.mercadolivre.com.br/vendas/2000004509157969/detalhe" TargetMode="External"/><Relationship Id="rId2791" Type="http://schemas.openxmlformats.org/officeDocument/2006/relationships/hyperlink" Target="http://mediations.mercadolivre.com.br/received_claims/5197127332?urlBack=https://www.mercadolivre.com.br/vendas/2000005768331670/detalhe" TargetMode="External"/><Relationship Id="rId3330" Type="http://schemas.openxmlformats.org/officeDocument/2006/relationships/hyperlink" Target="https://www.mercadolivre.com.br/vendas/2000005850134804/detalhe" TargetMode="External"/><Relationship Id="rId3428" Type="http://schemas.openxmlformats.org/officeDocument/2006/relationships/hyperlink" Target="https://www.mercadolivre.com.br/vendas/2000005812355208/detalhe" TargetMode="External"/><Relationship Id="rId349" Type="http://schemas.openxmlformats.org/officeDocument/2006/relationships/hyperlink" Target="https://www.mercadolivre.com.br/vendas/2000004578752505/detalhe" TargetMode="External"/><Relationship Id="rId556" Type="http://schemas.openxmlformats.org/officeDocument/2006/relationships/hyperlink" Target="https://www.mercadolivre.com.br/vendas/2000005915834122/detalhe" TargetMode="External"/><Relationship Id="rId763" Type="http://schemas.openxmlformats.org/officeDocument/2006/relationships/hyperlink" Target="https://www.mercadolivre.com.br/vendas/2000005903694280/detalhe" TargetMode="External"/><Relationship Id="rId1186" Type="http://schemas.openxmlformats.org/officeDocument/2006/relationships/hyperlink" Target="https://www.mercadolivre.com.br/vendas/2000004553202437/detalhe" TargetMode="External"/><Relationship Id="rId1393" Type="http://schemas.openxmlformats.org/officeDocument/2006/relationships/hyperlink" Target="https://www.mercadolivre.com.br/vendas/2000005865756300/detalhe" TargetMode="External"/><Relationship Id="rId2237" Type="http://schemas.openxmlformats.org/officeDocument/2006/relationships/hyperlink" Target="https://www.mercadolivre.com.br/vendas/2000005805303306/detalhe" TargetMode="External"/><Relationship Id="rId2444" Type="http://schemas.openxmlformats.org/officeDocument/2006/relationships/hyperlink" Target="https://www.mercadolivre.com.br/vendas/2000004513828433/detalhe" TargetMode="External"/><Relationship Id="rId2889" Type="http://schemas.openxmlformats.org/officeDocument/2006/relationships/hyperlink" Target="https://www.mercadolivre.com.br/vendas/2000005762481540/detalhe" TargetMode="External"/><Relationship Id="rId111" Type="http://schemas.openxmlformats.org/officeDocument/2006/relationships/hyperlink" Target="https://www.mercadolivre.com.br/vendas/2000005949144458/detalhe" TargetMode="External"/><Relationship Id="rId209" Type="http://schemas.openxmlformats.org/officeDocument/2006/relationships/hyperlink" Target="https://www.mercadolivre.com.br/vendas/2000004582762665/detalhe" TargetMode="External"/><Relationship Id="rId416" Type="http://schemas.openxmlformats.org/officeDocument/2006/relationships/hyperlink" Target="https://www.mercadolivre.com.br/vendas/2000004576925335/detalhe" TargetMode="External"/><Relationship Id="rId970" Type="http://schemas.openxmlformats.org/officeDocument/2006/relationships/hyperlink" Target="https://www.mercadolivre.com.br/vendas/2000005891203784/detalhe" TargetMode="External"/><Relationship Id="rId1046" Type="http://schemas.openxmlformats.org/officeDocument/2006/relationships/hyperlink" Target="https://www.mercadolivre.com.br/vendas/2000005887777354/detalhe" TargetMode="External"/><Relationship Id="rId1253" Type="http://schemas.openxmlformats.org/officeDocument/2006/relationships/hyperlink" Target="https://www.mercadolivre.com.br/vendas/2000004551870389/detalhe" TargetMode="External"/><Relationship Id="rId1698" Type="http://schemas.openxmlformats.org/officeDocument/2006/relationships/hyperlink" Target="https://www.mercadolivre.com.br/vendas/2000005845574986/detalhe" TargetMode="External"/><Relationship Id="rId2651" Type="http://schemas.openxmlformats.org/officeDocument/2006/relationships/hyperlink" Target="https://www.mercadolivre.com.br/vendas/2000005777171820/detalhe" TargetMode="External"/><Relationship Id="rId2749" Type="http://schemas.openxmlformats.org/officeDocument/2006/relationships/hyperlink" Target="https://www.mercadolivre.com.br/vendas/2000005770571694/detalhe" TargetMode="External"/><Relationship Id="rId2956" Type="http://schemas.openxmlformats.org/officeDocument/2006/relationships/hyperlink" Target="https://www.mercadolivre.com.br/vendas/2000005951741244/detalhe" TargetMode="External"/><Relationship Id="rId623" Type="http://schemas.openxmlformats.org/officeDocument/2006/relationships/hyperlink" Target="https://www.mercadolivre.com.br/vendas/2000005914699612/detalhe" TargetMode="External"/><Relationship Id="rId830" Type="http://schemas.openxmlformats.org/officeDocument/2006/relationships/hyperlink" Target="https://www.mercadolivre.com.br/vendas/2000005898805608/detalhe" TargetMode="External"/><Relationship Id="rId928" Type="http://schemas.openxmlformats.org/officeDocument/2006/relationships/hyperlink" Target="https://www.mercadolivre.com.br/vendas/2000005893430810/detalhe" TargetMode="External"/><Relationship Id="rId1460" Type="http://schemas.openxmlformats.org/officeDocument/2006/relationships/hyperlink" Target="https://www.mercadolivre.com.br/vendas/2000004545169925/detalhe" TargetMode="External"/><Relationship Id="rId1558" Type="http://schemas.openxmlformats.org/officeDocument/2006/relationships/hyperlink" Target="https://www.mercadolivre.com.br/vendas/2000004542138111/detalhe" TargetMode="External"/><Relationship Id="rId1765" Type="http://schemas.openxmlformats.org/officeDocument/2006/relationships/hyperlink" Target="https://www.mercadolivre.com.br/vendas/2000005840873228/detalhe" TargetMode="External"/><Relationship Id="rId2304" Type="http://schemas.openxmlformats.org/officeDocument/2006/relationships/hyperlink" Target="https://www.mercadolivre.com.br/vendas/2000005799980824/detalhe" TargetMode="External"/><Relationship Id="rId2511" Type="http://schemas.openxmlformats.org/officeDocument/2006/relationships/hyperlink" Target="https://www.mercadolivre.com.br/vendas/2000004511877883/detalhe" TargetMode="External"/><Relationship Id="rId2609" Type="http://schemas.openxmlformats.org/officeDocument/2006/relationships/hyperlink" Target="https://www.mercadolivre.com.br/vendas/2000005780325632/detalhe" TargetMode="External"/><Relationship Id="rId57" Type="http://schemas.openxmlformats.org/officeDocument/2006/relationships/hyperlink" Target="https://www.mercadolivre.com.br/vendas/2000004587156009/detalhe" TargetMode="External"/><Relationship Id="rId1113" Type="http://schemas.openxmlformats.org/officeDocument/2006/relationships/hyperlink" Target="http://mediations.mercadolivre.com.br/received_claims/5200169105?urlBack=https://www.mercadolivre.com.br/vendas/2000005882927046/detalhe" TargetMode="External"/><Relationship Id="rId1320" Type="http://schemas.openxmlformats.org/officeDocument/2006/relationships/hyperlink" Target="https://www.mercadolivre.com.br/vendas/2000005871519564/detalhe" TargetMode="External"/><Relationship Id="rId1418" Type="http://schemas.openxmlformats.org/officeDocument/2006/relationships/hyperlink" Target="https://www.mercadolivre.com.br/vendas/2000004546322625/detalhe" TargetMode="External"/><Relationship Id="rId1972" Type="http://schemas.openxmlformats.org/officeDocument/2006/relationships/hyperlink" Target="https://www.mercadolivre.com.br/vendas/2000005825083210/detalhe" TargetMode="External"/><Relationship Id="rId2816" Type="http://schemas.openxmlformats.org/officeDocument/2006/relationships/hyperlink" Target="https://www.mercadolivre.com.br/vendas/2000004501970703/detalhe" TargetMode="External"/><Relationship Id="rId1625" Type="http://schemas.openxmlformats.org/officeDocument/2006/relationships/hyperlink" Target="https://www.mercadolivre.com.br/vendas/2000005850750916/detalhe" TargetMode="External"/><Relationship Id="rId1832" Type="http://schemas.openxmlformats.org/officeDocument/2006/relationships/hyperlink" Target="https://www.mercadolivre.com.br/vendas/2000004533921241/detalhe" TargetMode="External"/><Relationship Id="rId3078" Type="http://schemas.openxmlformats.org/officeDocument/2006/relationships/hyperlink" Target="https://www.mercadolivre.com.br/vendas/2000005925346454/detalhe" TargetMode="External"/><Relationship Id="rId3285" Type="http://schemas.openxmlformats.org/officeDocument/2006/relationships/hyperlink" Target="https://www.mercadolivre.com.br/vendas/2000005865472730/detalhe" TargetMode="External"/><Relationship Id="rId3492" Type="http://schemas.openxmlformats.org/officeDocument/2006/relationships/hyperlink" Target="https://www.mercadolivre.com.br/vendas/2000005789081452/detalhe" TargetMode="External"/><Relationship Id="rId2094" Type="http://schemas.openxmlformats.org/officeDocument/2006/relationships/hyperlink" Target="https://www.mercadolivre.com.br/vendas/2000005815456582/detalhe" TargetMode="External"/><Relationship Id="rId3145" Type="http://schemas.openxmlformats.org/officeDocument/2006/relationships/hyperlink" Target="https://www.mercadolivre.com.br/vendas/2000005905327720/detalhe" TargetMode="External"/><Relationship Id="rId3352" Type="http://schemas.openxmlformats.org/officeDocument/2006/relationships/hyperlink" Target="https://www.mercadolivre.com.br/vendas/2000005844527022/detalhe" TargetMode="External"/><Relationship Id="rId273" Type="http://schemas.openxmlformats.org/officeDocument/2006/relationships/hyperlink" Target="https://www.mercadolivre.com.br/vendas/2000005939675418/detalhe" TargetMode="External"/><Relationship Id="rId480" Type="http://schemas.openxmlformats.org/officeDocument/2006/relationships/hyperlink" Target="https://www.mercadolivre.com.br/vendas/2000004574456211/detalhe" TargetMode="External"/><Relationship Id="rId2161" Type="http://schemas.openxmlformats.org/officeDocument/2006/relationships/hyperlink" Target="https://www.mercadolivre.com.br/vendas/2000004522246649/detalhe" TargetMode="External"/><Relationship Id="rId2399" Type="http://schemas.openxmlformats.org/officeDocument/2006/relationships/hyperlink" Target="https://www.mercadolivre.com.br/vendas/2000004515731299/detalhe" TargetMode="External"/><Relationship Id="rId3005" Type="http://schemas.openxmlformats.org/officeDocument/2006/relationships/hyperlink" Target="https://www.mercadolivre.com.br/vendas/2000004582297567/detalhe" TargetMode="External"/><Relationship Id="rId3212" Type="http://schemas.openxmlformats.org/officeDocument/2006/relationships/hyperlink" Target="https://www.mercadolivre.com.br/vendas/2000005886755526/detalhe" TargetMode="External"/><Relationship Id="rId133" Type="http://schemas.openxmlformats.org/officeDocument/2006/relationships/hyperlink" Target="https://www.mercadolivre.com.br/vendas/2000005947785840/detalhe" TargetMode="External"/><Relationship Id="rId340" Type="http://schemas.openxmlformats.org/officeDocument/2006/relationships/hyperlink" Target="https://www.mercadolivre.com.br/vendas/2000005934532754/detalhe" TargetMode="External"/><Relationship Id="rId578" Type="http://schemas.openxmlformats.org/officeDocument/2006/relationships/hyperlink" Target="https://www.mercadolivre.com.br/vendas/2000005918066752/detalhe" TargetMode="External"/><Relationship Id="rId785" Type="http://schemas.openxmlformats.org/officeDocument/2006/relationships/hyperlink" Target="https://www.mercadolivre.com.br/vendas/2000005902173846/detalhe" TargetMode="External"/><Relationship Id="rId992" Type="http://schemas.openxmlformats.org/officeDocument/2006/relationships/hyperlink" Target="https://www.mercadolivre.com.br/vendas/2000004558614627/detalhe" TargetMode="External"/><Relationship Id="rId2021" Type="http://schemas.openxmlformats.org/officeDocument/2006/relationships/hyperlink" Target="https://www.mercadolivre.com.br/vendas/2000005821403494/detalhe" TargetMode="External"/><Relationship Id="rId2259" Type="http://schemas.openxmlformats.org/officeDocument/2006/relationships/hyperlink" Target="https://www.mercadolivre.com.br/vendas/2000005804338638/detalhe" TargetMode="External"/><Relationship Id="rId2466" Type="http://schemas.openxmlformats.org/officeDocument/2006/relationships/hyperlink" Target="https://www.mercadolivre.com.br/vendas/2000004513132097/detalhe" TargetMode="External"/><Relationship Id="rId2673" Type="http://schemas.openxmlformats.org/officeDocument/2006/relationships/hyperlink" Target="https://www.mercadolivre.com.br/vendas/2000005776179930/detalhe" TargetMode="External"/><Relationship Id="rId2880" Type="http://schemas.openxmlformats.org/officeDocument/2006/relationships/hyperlink" Target="https://www.mercadolivre.com.br/vendas/2000005762862326/detalhe" TargetMode="External"/><Relationship Id="rId3517" Type="http://schemas.openxmlformats.org/officeDocument/2006/relationships/hyperlink" Target="https://www.mercadolivre.com.br/vendas/2000005774405436/detalhe" TargetMode="External"/><Relationship Id="rId200" Type="http://schemas.openxmlformats.org/officeDocument/2006/relationships/hyperlink" Target="https://www.mercadolivre.com.br/vendas/2000005943854454/detalhe" TargetMode="External"/><Relationship Id="rId438" Type="http://schemas.openxmlformats.org/officeDocument/2006/relationships/hyperlink" Target="https://www.mercadolivre.com.br/vendas/2000005928094362/detalhe" TargetMode="External"/><Relationship Id="rId645" Type="http://schemas.openxmlformats.org/officeDocument/2006/relationships/hyperlink" Target="https://www.mercadolivre.com.br/vendas/2000005908592042/detalhe" TargetMode="External"/><Relationship Id="rId852" Type="http://schemas.openxmlformats.org/officeDocument/2006/relationships/hyperlink" Target="https://www.mercadolivre.com.br/vendas/2000004562042173/detalhe" TargetMode="External"/><Relationship Id="rId1068" Type="http://schemas.openxmlformats.org/officeDocument/2006/relationships/hyperlink" Target="https://www.mercadolivre.com.br/vendas/2000005885640140/detalhe" TargetMode="External"/><Relationship Id="rId1275" Type="http://schemas.openxmlformats.org/officeDocument/2006/relationships/hyperlink" Target="https://www.mercadolivre.com.br/vendas/2000004551168393/detalhe" TargetMode="External"/><Relationship Id="rId1482" Type="http://schemas.openxmlformats.org/officeDocument/2006/relationships/hyperlink" Target="https://www.mercadolivre.com.br/vendas/2000005860113932/detalhe" TargetMode="External"/><Relationship Id="rId2119" Type="http://schemas.openxmlformats.org/officeDocument/2006/relationships/hyperlink" Target="https://www.mercadolivre.com.br/vendas/2000005813396774/detalhe" TargetMode="External"/><Relationship Id="rId2326" Type="http://schemas.openxmlformats.org/officeDocument/2006/relationships/hyperlink" Target="https://www.mercadolivre.com.br/vendas/2000005799161044/detalhe" TargetMode="External"/><Relationship Id="rId2533" Type="http://schemas.openxmlformats.org/officeDocument/2006/relationships/hyperlink" Target="https://www.mercadolivre.com.br/vendas/2000005786372090/detalhe" TargetMode="External"/><Relationship Id="rId2740" Type="http://schemas.openxmlformats.org/officeDocument/2006/relationships/hyperlink" Target="https://www.mercadolivre.com.br/vendas/2000005770915874/detalhe" TargetMode="External"/><Relationship Id="rId2978" Type="http://schemas.openxmlformats.org/officeDocument/2006/relationships/hyperlink" Target="https://www.mercadolivre.com.br/vendas/2000005946781374/detalhe" TargetMode="External"/><Relationship Id="rId505" Type="http://schemas.openxmlformats.org/officeDocument/2006/relationships/hyperlink" Target="https://www.mercadolivre.com.br/vendas/2000005923274998/detalhe" TargetMode="External"/><Relationship Id="rId712" Type="http://schemas.openxmlformats.org/officeDocument/2006/relationships/hyperlink" Target="https://www.mercadolivre.com.br/vendas/2000005906966318/detalhe" TargetMode="External"/><Relationship Id="rId1135" Type="http://schemas.openxmlformats.org/officeDocument/2006/relationships/hyperlink" Target="https://www.mercadolivre.com.br/vendas/2000005881977550/detalhe" TargetMode="External"/><Relationship Id="rId1342" Type="http://schemas.openxmlformats.org/officeDocument/2006/relationships/hyperlink" Target="https://www.mercadolivre.com.br/vendas/2000004549143033/detalhe" TargetMode="External"/><Relationship Id="rId1787" Type="http://schemas.openxmlformats.org/officeDocument/2006/relationships/hyperlink" Target="https://www.mercadolivre.com.br/vendas/2000005839383120/detalhe" TargetMode="External"/><Relationship Id="rId1994" Type="http://schemas.openxmlformats.org/officeDocument/2006/relationships/hyperlink" Target="https://www.mercadolivre.com.br/vendas/2000005823165700/detalhe" TargetMode="External"/><Relationship Id="rId2838" Type="http://schemas.openxmlformats.org/officeDocument/2006/relationships/hyperlink" Target="https://www.mercadolivre.com.br/vendas/2000005765183036/detalhe" TargetMode="External"/><Relationship Id="rId79" Type="http://schemas.openxmlformats.org/officeDocument/2006/relationships/hyperlink" Target="https://www.mercadolivre.com.br/vendas/2000004586704631/detalhe" TargetMode="External"/><Relationship Id="rId1202" Type="http://schemas.openxmlformats.org/officeDocument/2006/relationships/hyperlink" Target="https://www.mercadolivre.com.br/vendas/2000005878077964/detalhe" TargetMode="External"/><Relationship Id="rId1647" Type="http://schemas.openxmlformats.org/officeDocument/2006/relationships/hyperlink" Target="http://mediations.mercadolivre.com.br/received_claims/5198901738?urlBack=https://www.mercadolivre.com.br/vendas/2000005845258516/detalhe" TargetMode="External"/><Relationship Id="rId1854" Type="http://schemas.openxmlformats.org/officeDocument/2006/relationships/hyperlink" Target="https://www.mercadolivre.com.br/vendas/2000004532639895/detalhe" TargetMode="External"/><Relationship Id="rId2600" Type="http://schemas.openxmlformats.org/officeDocument/2006/relationships/hyperlink" Target="https://www.mercadolivre.com.br/vendas/2000005781276944/detalhe" TargetMode="External"/><Relationship Id="rId2905" Type="http://schemas.openxmlformats.org/officeDocument/2006/relationships/hyperlink" Target="https://www.mercadolivre.com.br/vendas/2000005761813552/detalhe" TargetMode="External"/><Relationship Id="rId1507" Type="http://schemas.openxmlformats.org/officeDocument/2006/relationships/hyperlink" Target="https://www.mercadolivre.com.br/vendas/2000005857924052/detalhe" TargetMode="External"/><Relationship Id="rId1714" Type="http://schemas.openxmlformats.org/officeDocument/2006/relationships/hyperlink" Target="http://mediations.mercadolivre.com.br/received_claims/5198500505?urlBack=https://www.mercadolivre.com.br/vendas/2000005844975872/detalhe" TargetMode="External"/><Relationship Id="rId3167" Type="http://schemas.openxmlformats.org/officeDocument/2006/relationships/hyperlink" Target="https://www.mercadolivre.com.br/vendas/2000005899202936/detalhe" TargetMode="External"/><Relationship Id="rId295" Type="http://schemas.openxmlformats.org/officeDocument/2006/relationships/hyperlink" Target="https://www.mercadolivre.com.br/vendas/2000005938087120/detalhe" TargetMode="External"/><Relationship Id="rId1921" Type="http://schemas.openxmlformats.org/officeDocument/2006/relationships/hyperlink" Target="https://www.mercadolivre.com.br/vendas/2000005829688048/detalhe" TargetMode="External"/><Relationship Id="rId3374" Type="http://schemas.openxmlformats.org/officeDocument/2006/relationships/hyperlink" Target="https://www.mercadolivre.com.br/vendas/2000005835193952/detalhe" TargetMode="External"/><Relationship Id="rId2183" Type="http://schemas.openxmlformats.org/officeDocument/2006/relationships/hyperlink" Target="http://mediations.mercadolivre.com.br/received_claims/5200023243?urlBack=https://www.mercadolivre.com.br/vendas/2000005808765452/detalhe" TargetMode="External"/><Relationship Id="rId2390" Type="http://schemas.openxmlformats.org/officeDocument/2006/relationships/hyperlink" Target="https://www.mercadolivre.com.br/vendas/2000005796305940/detalhe" TargetMode="External"/><Relationship Id="rId2488" Type="http://schemas.openxmlformats.org/officeDocument/2006/relationships/hyperlink" Target="https://www.mercadolivre.com.br/vendas/2000005788811442/detalhe" TargetMode="External"/><Relationship Id="rId3027" Type="http://schemas.openxmlformats.org/officeDocument/2006/relationships/hyperlink" Target="https://www.mercadolivre.com.br/vendas/2000005937571480/detalhe" TargetMode="External"/><Relationship Id="rId3234" Type="http://schemas.openxmlformats.org/officeDocument/2006/relationships/hyperlink" Target="https://www.mercadolivre.com.br/vendas/2000005881711548/detalhe" TargetMode="External"/><Relationship Id="rId3441" Type="http://schemas.openxmlformats.org/officeDocument/2006/relationships/hyperlink" Target="https://www.mercadolivre.com.br/vendas/2000005806751644/detalhe" TargetMode="External"/><Relationship Id="rId155" Type="http://schemas.openxmlformats.org/officeDocument/2006/relationships/hyperlink" Target="https://www.mercadolivre.com.br/vendas/2000005946566372/detalhe" TargetMode="External"/><Relationship Id="rId362" Type="http://schemas.openxmlformats.org/officeDocument/2006/relationships/hyperlink" Target="https://www.mercadolivre.com.br/vendas/2000004578483653/detalhe" TargetMode="External"/><Relationship Id="rId1297" Type="http://schemas.openxmlformats.org/officeDocument/2006/relationships/hyperlink" Target="https://www.mercadolivre.com.br/vendas/2000004550430109/detalhe" TargetMode="External"/><Relationship Id="rId2043" Type="http://schemas.openxmlformats.org/officeDocument/2006/relationships/hyperlink" Target="https://www.mercadolivre.com.br/vendas/2000005819836630/detalhe" TargetMode="External"/><Relationship Id="rId2250" Type="http://schemas.openxmlformats.org/officeDocument/2006/relationships/hyperlink" Target="https://www.mercadolivre.com.br/vendas/2000004520019631/detalhe" TargetMode="External"/><Relationship Id="rId2695" Type="http://schemas.openxmlformats.org/officeDocument/2006/relationships/hyperlink" Target="https://www.mercadolivre.com.br/vendas/2000005773868562/detalhe" TargetMode="External"/><Relationship Id="rId3301" Type="http://schemas.openxmlformats.org/officeDocument/2006/relationships/hyperlink" Target="https://www.mercadolivre.com.br/vendas/2000005861702472/detalhe" TargetMode="External"/><Relationship Id="rId3539" Type="http://schemas.openxmlformats.org/officeDocument/2006/relationships/hyperlink" Target="https://www.mercadolivre.com.br/vendas/2000005766922318/detalhe" TargetMode="External"/><Relationship Id="rId222" Type="http://schemas.openxmlformats.org/officeDocument/2006/relationships/hyperlink" Target="https://www.mercadolivre.com.br/vendas/2000005942403830/detalhe" TargetMode="External"/><Relationship Id="rId667" Type="http://schemas.openxmlformats.org/officeDocument/2006/relationships/hyperlink" Target="https://www.mercadolivre.com.br/vendas/2000005910709334/detalhe" TargetMode="External"/><Relationship Id="rId874" Type="http://schemas.openxmlformats.org/officeDocument/2006/relationships/hyperlink" Target="https://www.mercadolivre.com.br/vendas/2000005896493960/detalhe" TargetMode="External"/><Relationship Id="rId2110" Type="http://schemas.openxmlformats.org/officeDocument/2006/relationships/hyperlink" Target="https://www.mercadolivre.com.br/vendas/2000005814321396/detalhe" TargetMode="External"/><Relationship Id="rId2348" Type="http://schemas.openxmlformats.org/officeDocument/2006/relationships/hyperlink" Target="https://www.mercadolivre.com.br/vendas/2000005798347166/detalhe" TargetMode="External"/><Relationship Id="rId2555" Type="http://schemas.openxmlformats.org/officeDocument/2006/relationships/hyperlink" Target="https://www.mercadolivre.com.br/vendas/2000005784218326/detalhe" TargetMode="External"/><Relationship Id="rId2762" Type="http://schemas.openxmlformats.org/officeDocument/2006/relationships/hyperlink" Target="https://www.mercadolivre.com.br/vendas/2000005770153284/detalhe" TargetMode="External"/><Relationship Id="rId527" Type="http://schemas.openxmlformats.org/officeDocument/2006/relationships/hyperlink" Target="https://www.mercadolivre.com.br/vendas/2000004573412107/detalhe" TargetMode="External"/><Relationship Id="rId734" Type="http://schemas.openxmlformats.org/officeDocument/2006/relationships/hyperlink" Target="https://www.mercadolivre.com.br/vendas/2000005905586524/detalhe" TargetMode="External"/><Relationship Id="rId941" Type="http://schemas.openxmlformats.org/officeDocument/2006/relationships/hyperlink" Target="https://www.mercadolivre.com.br/vendas/2000005892404648/detalhe" TargetMode="External"/><Relationship Id="rId1157" Type="http://schemas.openxmlformats.org/officeDocument/2006/relationships/hyperlink" Target="https://www.mercadolivre.com.br/vendas/2000005881174152/detalhe" TargetMode="External"/><Relationship Id="rId1364" Type="http://schemas.openxmlformats.org/officeDocument/2006/relationships/hyperlink" Target="https://www.mercadolivre.com.br/vendas/2000005868074130/detalhe" TargetMode="External"/><Relationship Id="rId1571" Type="http://schemas.openxmlformats.org/officeDocument/2006/relationships/hyperlink" Target="https://www.mercadolivre.com.br/vendas/2000005853948200/detalhe" TargetMode="External"/><Relationship Id="rId2208" Type="http://schemas.openxmlformats.org/officeDocument/2006/relationships/hyperlink" Target="https://www.mercadolivre.com.br/vendas/2000005807143080/detalhe" TargetMode="External"/><Relationship Id="rId2415" Type="http://schemas.openxmlformats.org/officeDocument/2006/relationships/hyperlink" Target="https://www.mercadolivre.com.br/vendas/2000005795334168/detalhe" TargetMode="External"/><Relationship Id="rId2622" Type="http://schemas.openxmlformats.org/officeDocument/2006/relationships/hyperlink" Target="https://www.mercadolivre.com.br/vendas/2000005779029856/detalhe" TargetMode="External"/><Relationship Id="rId70" Type="http://schemas.openxmlformats.org/officeDocument/2006/relationships/hyperlink" Target="https://www.mercadolivre.com.br/vendas/2000005951870634/detalhe" TargetMode="External"/><Relationship Id="rId801" Type="http://schemas.openxmlformats.org/officeDocument/2006/relationships/hyperlink" Target="https://www.mercadolivre.com.br/vendas/2000005900579564/detalhe" TargetMode="External"/><Relationship Id="rId1017" Type="http://schemas.openxmlformats.org/officeDocument/2006/relationships/hyperlink" Target="https://www.mercadolivre.com.br/vendas/2000004557817481/detalhe" TargetMode="External"/><Relationship Id="rId1224" Type="http://schemas.openxmlformats.org/officeDocument/2006/relationships/hyperlink" Target="https://www.mercadolivre.com.br/vendas/2000005876763494/detalhe" TargetMode="External"/><Relationship Id="rId1431" Type="http://schemas.openxmlformats.org/officeDocument/2006/relationships/hyperlink" Target="https://www.mercadolivre.com.br/vendas/2000004545930291/detalhe" TargetMode="External"/><Relationship Id="rId1669" Type="http://schemas.openxmlformats.org/officeDocument/2006/relationships/hyperlink" Target="https://www.mercadolivre.com.br/vendas/2000005847442948/detalhe" TargetMode="External"/><Relationship Id="rId1876" Type="http://schemas.openxmlformats.org/officeDocument/2006/relationships/hyperlink" Target="http://mediations.mercadolivre.com.br/received_claims/5197931800?urlBack=https://www.mercadolivre.com.br/vendas/2000005832012260/detalhe" TargetMode="External"/><Relationship Id="rId2927" Type="http://schemas.openxmlformats.org/officeDocument/2006/relationships/hyperlink" Target="http://mediations.mercadolivre.com.br/received_claims/5197889914?urlBack=https://www.mercadolivre.com.br/vendas/2000004499229647/detalhe" TargetMode="External"/><Relationship Id="rId3091" Type="http://schemas.openxmlformats.org/officeDocument/2006/relationships/hyperlink" Target="https://www.mercadolivre.com.br/vendas/2000005922738662/detalhe" TargetMode="External"/><Relationship Id="rId1529" Type="http://schemas.openxmlformats.org/officeDocument/2006/relationships/hyperlink" Target="https://www.mercadolivre.com.br/vendas/2000005856220266/detalhe" TargetMode="External"/><Relationship Id="rId1736" Type="http://schemas.openxmlformats.org/officeDocument/2006/relationships/hyperlink" Target="https://www.mercadolivre.com.br/vendas/2000005843198382/detalhe" TargetMode="External"/><Relationship Id="rId1943" Type="http://schemas.openxmlformats.org/officeDocument/2006/relationships/hyperlink" Target="https://www.mercadolivre.com.br/vendas/2000005827583614/detalhe" TargetMode="External"/><Relationship Id="rId3189" Type="http://schemas.openxmlformats.org/officeDocument/2006/relationships/hyperlink" Target="https://www.mercadolivre.com.br/vendas/2000005893382002/detalhe" TargetMode="External"/><Relationship Id="rId3396" Type="http://schemas.openxmlformats.org/officeDocument/2006/relationships/hyperlink" Target="https://www.mercadolivre.com.br/vendas/2000005823682870/detalhe" TargetMode="External"/><Relationship Id="rId28" Type="http://schemas.openxmlformats.org/officeDocument/2006/relationships/hyperlink" Target="https://www.mercadolivre.com.br/vendas/2000005954063808/detalhe" TargetMode="External"/><Relationship Id="rId1803" Type="http://schemas.openxmlformats.org/officeDocument/2006/relationships/hyperlink" Target="https://www.mercadolivre.com.br/vendas/2000004534917899/detalhe" TargetMode="External"/><Relationship Id="rId3049" Type="http://schemas.openxmlformats.org/officeDocument/2006/relationships/hyperlink" Target="https://www.mercadolivre.com.br/vendas/2000005932311112/detalhe" TargetMode="External"/><Relationship Id="rId3256" Type="http://schemas.openxmlformats.org/officeDocument/2006/relationships/hyperlink" Target="https://www.mercadolivre.com.br/vendas/2000005874418856/detalhe" TargetMode="External"/><Relationship Id="rId3463" Type="http://schemas.openxmlformats.org/officeDocument/2006/relationships/hyperlink" Target="http://mediations.mercadolivre.com.br/received_claims/5197333038?urlBack=https://www.mercadolivre.com.br/vendas/2000005799290626/detalhe" TargetMode="External"/><Relationship Id="rId177" Type="http://schemas.openxmlformats.org/officeDocument/2006/relationships/hyperlink" Target="https://www.mercadolivre.com.br/vendas/2000005945041454/detalhe" TargetMode="External"/><Relationship Id="rId384" Type="http://schemas.openxmlformats.org/officeDocument/2006/relationships/hyperlink" Target="https://www.mercadolivre.com.br/vendas/2000005932157030/detalhe" TargetMode="External"/><Relationship Id="rId591" Type="http://schemas.openxmlformats.org/officeDocument/2006/relationships/hyperlink" Target="https://www.mercadolivre.com.br/vendas/2000004570948307/detalhe" TargetMode="External"/><Relationship Id="rId2065" Type="http://schemas.openxmlformats.org/officeDocument/2006/relationships/hyperlink" Target="https://www.mercadolivre.com.br/vendas/2000005818764576/detalhe" TargetMode="External"/><Relationship Id="rId2272" Type="http://schemas.openxmlformats.org/officeDocument/2006/relationships/hyperlink" Target="https://www.mercadolivre.com.br/vendas/2000005802515934/detalhe" TargetMode="External"/><Relationship Id="rId3116" Type="http://schemas.openxmlformats.org/officeDocument/2006/relationships/hyperlink" Target="https://www.mercadolivre.com.br/vendas/2000005914502796/detalhe" TargetMode="External"/><Relationship Id="rId244" Type="http://schemas.openxmlformats.org/officeDocument/2006/relationships/hyperlink" Target="https://www.mercadolivre.com.br/vendas/2000005941485770/detalhe" TargetMode="External"/><Relationship Id="rId689" Type="http://schemas.openxmlformats.org/officeDocument/2006/relationships/hyperlink" Target="https://www.mercadolivre.com.br/vendas/2000005908968398/detalhe" TargetMode="External"/><Relationship Id="rId896" Type="http://schemas.openxmlformats.org/officeDocument/2006/relationships/hyperlink" Target="https://www.mercadolivre.com.br/vendas/2000005895355514/detalhe" TargetMode="External"/><Relationship Id="rId1081" Type="http://schemas.openxmlformats.org/officeDocument/2006/relationships/hyperlink" Target="https://www.mercadolivre.com.br/vendas/2000004555884127/detalhe" TargetMode="External"/><Relationship Id="rId2577" Type="http://schemas.openxmlformats.org/officeDocument/2006/relationships/hyperlink" Target="https://www.mercadolivre.com.br/vendas/2000005782523594/detalhe" TargetMode="External"/><Relationship Id="rId2784" Type="http://schemas.openxmlformats.org/officeDocument/2006/relationships/hyperlink" Target="https://www.mercadolivre.com.br/vendas/2000005768954398/detalhe" TargetMode="External"/><Relationship Id="rId3323" Type="http://schemas.openxmlformats.org/officeDocument/2006/relationships/hyperlink" Target="https://www.mercadolivre.com.br/vendas/2000005852824136/detalhe" TargetMode="External"/><Relationship Id="rId3530" Type="http://schemas.openxmlformats.org/officeDocument/2006/relationships/hyperlink" Target="http://mediations.mercadolivre.com.br/received_claims/5196222529?urlBack=https://www.mercadolivre.com.br/vendas/2000005770139670/detalhe" TargetMode="External"/><Relationship Id="rId451" Type="http://schemas.openxmlformats.org/officeDocument/2006/relationships/hyperlink" Target="https://www.mercadolivre.com.br/vendas/2000005926844518/detalhe" TargetMode="External"/><Relationship Id="rId549" Type="http://schemas.openxmlformats.org/officeDocument/2006/relationships/hyperlink" Target="https://www.mercadolivre.com.br/vendas/2000004572481293/detalhe" TargetMode="External"/><Relationship Id="rId756" Type="http://schemas.openxmlformats.org/officeDocument/2006/relationships/hyperlink" Target="https://www.mercadolivre.com.br/vendas/2000004564886929/detalhe" TargetMode="External"/><Relationship Id="rId1179" Type="http://schemas.openxmlformats.org/officeDocument/2006/relationships/hyperlink" Target="https://www.mercadolivre.com.br/vendas/2000005879098028/detalhe" TargetMode="External"/><Relationship Id="rId1386" Type="http://schemas.openxmlformats.org/officeDocument/2006/relationships/hyperlink" Target="https://www.mercadolivre.com.br/vendas/2000005866089216/detalhe" TargetMode="External"/><Relationship Id="rId1593" Type="http://schemas.openxmlformats.org/officeDocument/2006/relationships/hyperlink" Target="https://www.mercadolivre.com.br/vendas/2000005852648204/detalhe" TargetMode="External"/><Relationship Id="rId2132" Type="http://schemas.openxmlformats.org/officeDocument/2006/relationships/hyperlink" Target="https://www.mercadolivre.com.br/vendas/2000005812475034/detalhe" TargetMode="External"/><Relationship Id="rId2437" Type="http://schemas.openxmlformats.org/officeDocument/2006/relationships/hyperlink" Target="https://www.mercadolivre.com.br/vendas/2000005793006226/detalhe" TargetMode="External"/><Relationship Id="rId2991" Type="http://schemas.openxmlformats.org/officeDocument/2006/relationships/hyperlink" Target="https://www.mercadolivre.com.br/vendas/2000004583616673/detalhe" TargetMode="External"/><Relationship Id="rId104" Type="http://schemas.openxmlformats.org/officeDocument/2006/relationships/hyperlink" Target="https://www.mercadolivre.com.br/vendas/2000004581936331/detalhe" TargetMode="External"/><Relationship Id="rId311" Type="http://schemas.openxmlformats.org/officeDocument/2006/relationships/hyperlink" Target="https://www.mercadolivre.com.br/vendas/2000005936987646/detalhe" TargetMode="External"/><Relationship Id="rId409" Type="http://schemas.openxmlformats.org/officeDocument/2006/relationships/hyperlink" Target="https://www.mercadolivre.com.br/vendas/2000005930736592/detalhe" TargetMode="External"/><Relationship Id="rId963" Type="http://schemas.openxmlformats.org/officeDocument/2006/relationships/hyperlink" Target="https://www.mercadolivre.com.br/vendas/2000005891635692/detalhe" TargetMode="External"/><Relationship Id="rId1039" Type="http://schemas.openxmlformats.org/officeDocument/2006/relationships/hyperlink" Target="https://www.mercadolivre.com.br/vendas/2000005887922136/detalhe" TargetMode="External"/><Relationship Id="rId1246" Type="http://schemas.openxmlformats.org/officeDocument/2006/relationships/hyperlink" Target="https://www.mercadolivre.com.br/vendas/2000004552023057/detalhe" TargetMode="External"/><Relationship Id="rId1898" Type="http://schemas.openxmlformats.org/officeDocument/2006/relationships/hyperlink" Target="https://www.mercadolivre.com.br/vendas/2000005830676558/detalhe" TargetMode="External"/><Relationship Id="rId2644" Type="http://schemas.openxmlformats.org/officeDocument/2006/relationships/hyperlink" Target="https://www.mercadolivre.com.br/vendas/2000005777667084/detalhe" TargetMode="External"/><Relationship Id="rId2851" Type="http://schemas.openxmlformats.org/officeDocument/2006/relationships/hyperlink" Target="https://www.mercadolivre.com.br/vendas/2000005764319904/detalhe" TargetMode="External"/><Relationship Id="rId2949" Type="http://schemas.openxmlformats.org/officeDocument/2006/relationships/hyperlink" Target="https://www.mercadolivre.com.br/vendas/2000005952837872/detalhe" TargetMode="External"/><Relationship Id="rId92" Type="http://schemas.openxmlformats.org/officeDocument/2006/relationships/hyperlink" Target="https://www.mercadolivre.com.br/vendas/2000005950628242/detalhe" TargetMode="External"/><Relationship Id="rId616" Type="http://schemas.openxmlformats.org/officeDocument/2006/relationships/hyperlink" Target="https://www.mercadolivre.com.br/vendas/2000005915337120/detalhe" TargetMode="External"/><Relationship Id="rId823" Type="http://schemas.openxmlformats.org/officeDocument/2006/relationships/hyperlink" Target="https://www.mercadolivre.com.br/vendas/2000004562650717/detalhe" TargetMode="External"/><Relationship Id="rId1453" Type="http://schemas.openxmlformats.org/officeDocument/2006/relationships/hyperlink" Target="https://www.mercadolivre.com.br/vendas/2000005861369716/detalhe" TargetMode="External"/><Relationship Id="rId1660" Type="http://schemas.openxmlformats.org/officeDocument/2006/relationships/hyperlink" Target="https://www.mercadolivre.com.br/vendas/2000004539191905/detalhe" TargetMode="External"/><Relationship Id="rId1758" Type="http://schemas.openxmlformats.org/officeDocument/2006/relationships/hyperlink" Target="https://www.mercadolivre.com.br/vendas/2000004536157063/detalhe" TargetMode="External"/><Relationship Id="rId2504" Type="http://schemas.openxmlformats.org/officeDocument/2006/relationships/hyperlink" Target="https://www.mercadolivre.com.br/vendas/2000005788077216/detalhe" TargetMode="External"/><Relationship Id="rId2711" Type="http://schemas.openxmlformats.org/officeDocument/2006/relationships/hyperlink" Target="https://www.mercadolivre.com.br/vendas/2000005771544376/detalhe" TargetMode="External"/><Relationship Id="rId2809" Type="http://schemas.openxmlformats.org/officeDocument/2006/relationships/hyperlink" Target="https://www.mercadolivre.com.br/vendas/2000005767284948/detalhe" TargetMode="External"/><Relationship Id="rId1106" Type="http://schemas.openxmlformats.org/officeDocument/2006/relationships/hyperlink" Target="https://www.mercadolivre.com.br/vendas/2000005861491632/detalhe" TargetMode="External"/><Relationship Id="rId1313" Type="http://schemas.openxmlformats.org/officeDocument/2006/relationships/hyperlink" Target="https://www.mercadolivre.com.br/vendas/2000005872075962/detalhe" TargetMode="External"/><Relationship Id="rId1520" Type="http://schemas.openxmlformats.org/officeDocument/2006/relationships/hyperlink" Target="https://www.mercadolivre.com.br/vendas/2000005856623604/detalhe" TargetMode="External"/><Relationship Id="rId1965" Type="http://schemas.openxmlformats.org/officeDocument/2006/relationships/hyperlink" Target="https://www.mercadolivre.com.br/vendas/2000005825386626/detalhe" TargetMode="External"/><Relationship Id="rId3180" Type="http://schemas.openxmlformats.org/officeDocument/2006/relationships/hyperlink" Target="https://www.mercadolivre.com.br/vendas/2000004561035179/detalhe" TargetMode="External"/><Relationship Id="rId1618" Type="http://schemas.openxmlformats.org/officeDocument/2006/relationships/hyperlink" Target="http://mediations.mercadolivre.com.br/received_claims/5199556551?urlBack=https://www.mercadolivre.com.br/vendas/2000005851091638/detalhe" TargetMode="External"/><Relationship Id="rId1825" Type="http://schemas.openxmlformats.org/officeDocument/2006/relationships/hyperlink" Target="https://www.mercadolivre.com.br/vendas/2000005836794088/detalhe" TargetMode="External"/><Relationship Id="rId3040" Type="http://schemas.openxmlformats.org/officeDocument/2006/relationships/hyperlink" Target="https://www.mercadolivre.com.br/vendas/2000004579158577/detalhe" TargetMode="External"/><Relationship Id="rId3278" Type="http://schemas.openxmlformats.org/officeDocument/2006/relationships/hyperlink" Target="https://www.mercadolivre.com.br/vendas/2000005866686046/detalhe" TargetMode="External"/><Relationship Id="rId3485" Type="http://schemas.openxmlformats.org/officeDocument/2006/relationships/hyperlink" Target="https://www.mercadolivre.com.br/vendas/2000005792885696/detalhe" TargetMode="External"/><Relationship Id="rId199" Type="http://schemas.openxmlformats.org/officeDocument/2006/relationships/hyperlink" Target="https://www.mercadolivre.com.br/vendas/2000005943947614/detalhe" TargetMode="External"/><Relationship Id="rId2087" Type="http://schemas.openxmlformats.org/officeDocument/2006/relationships/hyperlink" Target="https://www.mercadolivre.com.br/vendas/2000005816105666/detalhe" TargetMode="External"/><Relationship Id="rId2294" Type="http://schemas.openxmlformats.org/officeDocument/2006/relationships/hyperlink" Target="https://www.mercadolivre.com.br/vendas/2000004517796173/detalhe" TargetMode="External"/><Relationship Id="rId3138" Type="http://schemas.openxmlformats.org/officeDocument/2006/relationships/hyperlink" Target="https://www.mercadolivre.com.br/vendas/2000004566352517/detalhe" TargetMode="External"/><Relationship Id="rId3345" Type="http://schemas.openxmlformats.org/officeDocument/2006/relationships/hyperlink" Target="https://www.mercadolivre.com.br/vendas/2000005845514564/detalhe" TargetMode="External"/><Relationship Id="rId3552" Type="http://schemas.openxmlformats.org/officeDocument/2006/relationships/hyperlink" Target="https://www.mercadolivre.com.br/vendas/2000004500486197/detalhe" TargetMode="External"/><Relationship Id="rId266" Type="http://schemas.openxmlformats.org/officeDocument/2006/relationships/hyperlink" Target="https://www.mercadolivre.com.br/vendas/2000005940336254/detalhe" TargetMode="External"/><Relationship Id="rId473" Type="http://schemas.openxmlformats.org/officeDocument/2006/relationships/hyperlink" Target="https://www.mercadolivre.com.br/vendas/2000005925040568/detalhe" TargetMode="External"/><Relationship Id="rId680" Type="http://schemas.openxmlformats.org/officeDocument/2006/relationships/hyperlink" Target="http://mediations.mercadolivre.com.br/received_claims/5200616277?urlBack=https://www.mercadolivre.com.br/vendas/2000005909337520/detalhe" TargetMode="External"/><Relationship Id="rId2154" Type="http://schemas.openxmlformats.org/officeDocument/2006/relationships/hyperlink" Target="https://www.mercadolivre.com.br/vendas/2000004522797227/detalhe" TargetMode="External"/><Relationship Id="rId2361" Type="http://schemas.openxmlformats.org/officeDocument/2006/relationships/hyperlink" Target="https://www.mercadolivre.com.br/vendas/2000005797606252/detalhe" TargetMode="External"/><Relationship Id="rId2599" Type="http://schemas.openxmlformats.org/officeDocument/2006/relationships/hyperlink" Target="https://www.mercadolivre.com.br/vendas/2000005780439412/detalhe" TargetMode="External"/><Relationship Id="rId3205" Type="http://schemas.openxmlformats.org/officeDocument/2006/relationships/hyperlink" Target="https://www.mercadolivre.com.br/vendas/2000005888512686/detalhe" TargetMode="External"/><Relationship Id="rId3412" Type="http://schemas.openxmlformats.org/officeDocument/2006/relationships/hyperlink" Target="https://www.mercadolivre.com.br/vendas/2000005819538366/detalhe" TargetMode="External"/><Relationship Id="rId126" Type="http://schemas.openxmlformats.org/officeDocument/2006/relationships/hyperlink" Target="https://www.mercadolivre.com.br/vendas/2000005948082424/detalhe" TargetMode="External"/><Relationship Id="rId333" Type="http://schemas.openxmlformats.org/officeDocument/2006/relationships/hyperlink" Target="https://www.mercadolivre.com.br/vendas/2000005935019164/detalhe" TargetMode="External"/><Relationship Id="rId540" Type="http://schemas.openxmlformats.org/officeDocument/2006/relationships/hyperlink" Target="https://www.mercadolivre.com.br/vendas/2000004572767313/detalhe" TargetMode="External"/><Relationship Id="rId778" Type="http://schemas.openxmlformats.org/officeDocument/2006/relationships/hyperlink" Target="https://www.mercadolivre.com.br/vendas/2000004564392373/detalhe" TargetMode="External"/><Relationship Id="rId985" Type="http://schemas.openxmlformats.org/officeDocument/2006/relationships/hyperlink" Target="https://www.mercadolivre.com.br/vendas/2000005890664088/detalhe" TargetMode="External"/><Relationship Id="rId1170" Type="http://schemas.openxmlformats.org/officeDocument/2006/relationships/hyperlink" Target="https://www.mercadolivre.com.br/vendas/2000005879848106/detalhe" TargetMode="External"/><Relationship Id="rId2014" Type="http://schemas.openxmlformats.org/officeDocument/2006/relationships/hyperlink" Target="https://www.mercadolivre.com.br/vendas/2000004527478367/detalhe" TargetMode="External"/><Relationship Id="rId2221" Type="http://schemas.openxmlformats.org/officeDocument/2006/relationships/hyperlink" Target="https://www.mercadolivre.com.br/vendas/2000005806572650/detalhe" TargetMode="External"/><Relationship Id="rId2459" Type="http://schemas.openxmlformats.org/officeDocument/2006/relationships/hyperlink" Target="https://www.mercadolivre.com.br/vendas/2000005791125222/detalhe" TargetMode="External"/><Relationship Id="rId2666" Type="http://schemas.openxmlformats.org/officeDocument/2006/relationships/hyperlink" Target="https://www.mercadolivre.com.br/vendas/2000005776471422/detalhe" TargetMode="External"/><Relationship Id="rId2873" Type="http://schemas.openxmlformats.org/officeDocument/2006/relationships/hyperlink" Target="https://www.mercadolivre.com.br/vendas/2000005763075806/detalhe" TargetMode="External"/><Relationship Id="rId638" Type="http://schemas.openxmlformats.org/officeDocument/2006/relationships/hyperlink" Target="https://www.mercadolivre.com.br/vendas/2000005914066208/detalhe" TargetMode="External"/><Relationship Id="rId845" Type="http://schemas.openxmlformats.org/officeDocument/2006/relationships/hyperlink" Target="https://www.mercadolivre.com.br/vendas/2000004562101967/detalhe" TargetMode="External"/><Relationship Id="rId1030" Type="http://schemas.openxmlformats.org/officeDocument/2006/relationships/hyperlink" Target="https://www.mercadolivre.com.br/vendas/2000005888245798/detalhe" TargetMode="External"/><Relationship Id="rId1268" Type="http://schemas.openxmlformats.org/officeDocument/2006/relationships/hyperlink" Target="https://www.mercadolivre.com.br/vendas/2000005874563760/detalhe" TargetMode="External"/><Relationship Id="rId1475" Type="http://schemas.openxmlformats.org/officeDocument/2006/relationships/hyperlink" Target="https://www.mercadolivre.com.br/vendas/2000005860557518/detalhe" TargetMode="External"/><Relationship Id="rId1682" Type="http://schemas.openxmlformats.org/officeDocument/2006/relationships/hyperlink" Target="https://www.mercadolivre.com.br/vendas/2000005846391442/detalhe" TargetMode="External"/><Relationship Id="rId2319" Type="http://schemas.openxmlformats.org/officeDocument/2006/relationships/hyperlink" Target="https://www.mercadolivre.com.br/vendas/2000005799418022/detalhe" TargetMode="External"/><Relationship Id="rId2526" Type="http://schemas.openxmlformats.org/officeDocument/2006/relationships/hyperlink" Target="https://www.mercadolivre.com.br/vendas/2000004511652981/detalhe" TargetMode="External"/><Relationship Id="rId2733" Type="http://schemas.openxmlformats.org/officeDocument/2006/relationships/hyperlink" Target="https://www.mercadolivre.com.br/vendas/2000005771601950/detalhe" TargetMode="External"/><Relationship Id="rId400" Type="http://schemas.openxmlformats.org/officeDocument/2006/relationships/hyperlink" Target="https://www.mercadolivre.com.br/vendas/2000004577316593/detalhe" TargetMode="External"/><Relationship Id="rId705" Type="http://schemas.openxmlformats.org/officeDocument/2006/relationships/hyperlink" Target="https://www.mercadolivre.com.br/vendas/2000005908057716/detalhe" TargetMode="External"/><Relationship Id="rId1128" Type="http://schemas.openxmlformats.org/officeDocument/2006/relationships/hyperlink" Target="https://www.mercadolivre.com.br/vendas/2000005882201304/detalhe" TargetMode="External"/><Relationship Id="rId1335" Type="http://schemas.openxmlformats.org/officeDocument/2006/relationships/hyperlink" Target="https://www.mercadolivre.com.br/vendas/2000005870190450/detalhe" TargetMode="External"/><Relationship Id="rId1542" Type="http://schemas.openxmlformats.org/officeDocument/2006/relationships/hyperlink" Target="https://www.mercadolivre.com.br/vendas/2000005855204018/detalhe" TargetMode="External"/><Relationship Id="rId1987" Type="http://schemas.openxmlformats.org/officeDocument/2006/relationships/hyperlink" Target="https://www.mercadolivre.com.br/vendas/2000004528320663/detalhe" TargetMode="External"/><Relationship Id="rId2940" Type="http://schemas.openxmlformats.org/officeDocument/2006/relationships/hyperlink" Target="https://www.mercadolivre.com.br/vendas/2000004587940165/detalhe" TargetMode="External"/><Relationship Id="rId912" Type="http://schemas.openxmlformats.org/officeDocument/2006/relationships/hyperlink" Target="https://www.mercadolivre.com.br/vendas/2000005894628910/detalhe" TargetMode="External"/><Relationship Id="rId1847" Type="http://schemas.openxmlformats.org/officeDocument/2006/relationships/hyperlink" Target="https://www.mercadolivre.com.br/vendas/2000004533523389/detalhe" TargetMode="External"/><Relationship Id="rId2800" Type="http://schemas.openxmlformats.org/officeDocument/2006/relationships/hyperlink" Target="https://www.mercadolivre.com.br/vendas/2000004502450381/detalhe" TargetMode="External"/><Relationship Id="rId41" Type="http://schemas.openxmlformats.org/officeDocument/2006/relationships/hyperlink" Target="https://www.mercadolivre.com.br/vendas/2000004587584601/detalhe" TargetMode="External"/><Relationship Id="rId1402" Type="http://schemas.openxmlformats.org/officeDocument/2006/relationships/hyperlink" Target="https://www.mercadolivre.com.br/vendas/2000005865336904/detalhe" TargetMode="External"/><Relationship Id="rId1707" Type="http://schemas.openxmlformats.org/officeDocument/2006/relationships/hyperlink" Target="https://www.mercadolivre.com.br/vendas/2000004537920789/detalhe" TargetMode="External"/><Relationship Id="rId3062" Type="http://schemas.openxmlformats.org/officeDocument/2006/relationships/hyperlink" Target="https://www.mercadolivre.com.br/vendas/2000005927356468/detalhe" TargetMode="External"/><Relationship Id="rId190" Type="http://schemas.openxmlformats.org/officeDocument/2006/relationships/hyperlink" Target="https://www.mercadolivre.com.br/vendas/2000005944505300/detalhe" TargetMode="External"/><Relationship Id="rId288" Type="http://schemas.openxmlformats.org/officeDocument/2006/relationships/hyperlink" Target="https://www.mercadolivre.com.br/vendas/2000004580697937/detalhe" TargetMode="External"/><Relationship Id="rId1914" Type="http://schemas.openxmlformats.org/officeDocument/2006/relationships/hyperlink" Target="https://www.mercadolivre.com.br/vendas/2000004531129975/detalhe" TargetMode="External"/><Relationship Id="rId3367" Type="http://schemas.openxmlformats.org/officeDocument/2006/relationships/hyperlink" Target="https://www.mercadolivre.com.br/vendas/2000005838302074/detalhe" TargetMode="External"/><Relationship Id="rId495" Type="http://schemas.openxmlformats.org/officeDocument/2006/relationships/hyperlink" Target="https://www.mercadolivre.com.br/vendas/2000005923804020/detalhe" TargetMode="External"/><Relationship Id="rId2176" Type="http://schemas.openxmlformats.org/officeDocument/2006/relationships/hyperlink" Target="https://www.mercadolivre.com.br/vendas/2000005808973856/detalhe" TargetMode="External"/><Relationship Id="rId2383" Type="http://schemas.openxmlformats.org/officeDocument/2006/relationships/hyperlink" Target="http://mediations.mercadolivre.com.br/received_claims/5198538842?urlBack=https://www.mercadolivre.com.br/vendas/2000004516042967/detalhe" TargetMode="External"/><Relationship Id="rId2590" Type="http://schemas.openxmlformats.org/officeDocument/2006/relationships/hyperlink" Target="https://www.mercadolivre.com.br/vendas/2000005781653380/detalhe" TargetMode="External"/><Relationship Id="rId3227" Type="http://schemas.openxmlformats.org/officeDocument/2006/relationships/hyperlink" Target="https://www.mercadolivre.com.br/vendas/2000004554833189/detalhe" TargetMode="External"/><Relationship Id="rId3434" Type="http://schemas.openxmlformats.org/officeDocument/2006/relationships/hyperlink" Target="https://www.mercadolivre.com.br/vendas/2000005808361388/detalhe" TargetMode="External"/><Relationship Id="rId148" Type="http://schemas.openxmlformats.org/officeDocument/2006/relationships/hyperlink" Target="https://www.mercadolivre.com.br/vendas/2000004584738383/detalhe" TargetMode="External"/><Relationship Id="rId355" Type="http://schemas.openxmlformats.org/officeDocument/2006/relationships/hyperlink" Target="https://www.mercadolivre.com.br/vendas/2000005933802658/detalhe" TargetMode="External"/><Relationship Id="rId562" Type="http://schemas.openxmlformats.org/officeDocument/2006/relationships/hyperlink" Target="https://www.mercadolivre.com.br/vendas/2000005919147362/detalhe" TargetMode="External"/><Relationship Id="rId1192" Type="http://schemas.openxmlformats.org/officeDocument/2006/relationships/hyperlink" Target="https://www.mercadolivre.com.br/vendas/2000005878713268/detalhe" TargetMode="External"/><Relationship Id="rId2036" Type="http://schemas.openxmlformats.org/officeDocument/2006/relationships/hyperlink" Target="https://www.mercadolivre.com.br/vendas/2000005820319010/detalhe" TargetMode="External"/><Relationship Id="rId2243" Type="http://schemas.openxmlformats.org/officeDocument/2006/relationships/hyperlink" Target="https://www.mercadolivre.com.br/vendas/2000005805234682/detalhe" TargetMode="External"/><Relationship Id="rId2450" Type="http://schemas.openxmlformats.org/officeDocument/2006/relationships/hyperlink" Target="https://www.mercadolivre.com.br/vendas/2000005791801952/detalhe" TargetMode="External"/><Relationship Id="rId2688" Type="http://schemas.openxmlformats.org/officeDocument/2006/relationships/hyperlink" Target="https://www.mercadolivre.com.br/vendas/2000005774352500/detalhe" TargetMode="External"/><Relationship Id="rId2895" Type="http://schemas.openxmlformats.org/officeDocument/2006/relationships/hyperlink" Target="https://www.mercadolivre.com.br/vendas/2000005762387336/detalhe" TargetMode="External"/><Relationship Id="rId3501" Type="http://schemas.openxmlformats.org/officeDocument/2006/relationships/hyperlink" Target="https://www.mercadolivre.com.br/vendas/2000005785383612/detalhe" TargetMode="External"/><Relationship Id="rId215" Type="http://schemas.openxmlformats.org/officeDocument/2006/relationships/hyperlink" Target="https://www.mercadolivre.com.br/vendas/2000005942754550/detalhe" TargetMode="External"/><Relationship Id="rId422" Type="http://schemas.openxmlformats.org/officeDocument/2006/relationships/hyperlink" Target="https://www.mercadolivre.com.br/vendas/2000005929938344/detalhe" TargetMode="External"/><Relationship Id="rId867" Type="http://schemas.openxmlformats.org/officeDocument/2006/relationships/hyperlink" Target="https://www.mercadolivre.com.br/vendas/2000005896972662/detalhe" TargetMode="External"/><Relationship Id="rId1052" Type="http://schemas.openxmlformats.org/officeDocument/2006/relationships/hyperlink" Target="https://www.mercadolivre.com.br/vendas/2000005886931668/detalhe" TargetMode="External"/><Relationship Id="rId1497" Type="http://schemas.openxmlformats.org/officeDocument/2006/relationships/hyperlink" Target="https://www.mercadolivre.com.br/vendas/2000005858995060/detalhe" TargetMode="External"/><Relationship Id="rId2103" Type="http://schemas.openxmlformats.org/officeDocument/2006/relationships/hyperlink" Target="https://www.mercadolivre.com.br/vendas/2000004524389041/detalhe" TargetMode="External"/><Relationship Id="rId2310" Type="http://schemas.openxmlformats.org/officeDocument/2006/relationships/hyperlink" Target="https://www.mercadolivre.com.br/vendas/2000005799783478/detalhe" TargetMode="External"/><Relationship Id="rId2548" Type="http://schemas.openxmlformats.org/officeDocument/2006/relationships/hyperlink" Target="https://www.mercadolivre.com.br/vendas/2000004510362237/detalhe" TargetMode="External"/><Relationship Id="rId2755" Type="http://schemas.openxmlformats.org/officeDocument/2006/relationships/hyperlink" Target="https://www.mercadolivre.com.br/vendas/2000005770340814/detalhe" TargetMode="External"/><Relationship Id="rId2962" Type="http://schemas.openxmlformats.org/officeDocument/2006/relationships/hyperlink" Target="https://www.mercadolivre.com.br/vendas/2000004586518363/detalhe" TargetMode="External"/><Relationship Id="rId727" Type="http://schemas.openxmlformats.org/officeDocument/2006/relationships/hyperlink" Target="https://www.mercadolivre.com.br/vendas/2000004565908289/detalhe" TargetMode="External"/><Relationship Id="rId934" Type="http://schemas.openxmlformats.org/officeDocument/2006/relationships/hyperlink" Target="https://www.mercadolivre.com.br/vendas/2000004559779405/detalhe" TargetMode="External"/><Relationship Id="rId1357" Type="http://schemas.openxmlformats.org/officeDocument/2006/relationships/hyperlink" Target="https://www.mercadolivre.com.br/vendas/2000005868113970/detalhe" TargetMode="External"/><Relationship Id="rId1564" Type="http://schemas.openxmlformats.org/officeDocument/2006/relationships/hyperlink" Target="http://mediations.mercadolivre.com.br/received_claims/5201528231?urlBack=https://www.mercadolivre.com.br/vendas/2000005854204806/detalhe" TargetMode="External"/><Relationship Id="rId1771" Type="http://schemas.openxmlformats.org/officeDocument/2006/relationships/hyperlink" Target="https://www.mercadolivre.com.br/vendas/2000005840186876/detalhe" TargetMode="External"/><Relationship Id="rId2408" Type="http://schemas.openxmlformats.org/officeDocument/2006/relationships/hyperlink" Target="https://www.mercadolivre.com.br/vendas/2000005795512262/detalhe" TargetMode="External"/><Relationship Id="rId2615" Type="http://schemas.openxmlformats.org/officeDocument/2006/relationships/hyperlink" Target="https://www.mercadolivre.com.br/vendas/2000005779646190/detalhe" TargetMode="External"/><Relationship Id="rId2822" Type="http://schemas.openxmlformats.org/officeDocument/2006/relationships/hyperlink" Target="https://www.mercadolivre.com.br/vendas/2000005766150140/detalhe" TargetMode="External"/><Relationship Id="rId63" Type="http://schemas.openxmlformats.org/officeDocument/2006/relationships/hyperlink" Target="https://www.mercadolivre.com.br/vendas/2000005952135154/detalhe" TargetMode="External"/><Relationship Id="rId1217" Type="http://schemas.openxmlformats.org/officeDocument/2006/relationships/hyperlink" Target="https://www.mercadolivre.com.br/vendas/2000004552577931/detalhe" TargetMode="External"/><Relationship Id="rId1424" Type="http://schemas.openxmlformats.org/officeDocument/2006/relationships/hyperlink" Target="https://www.mercadolivre.com.br/vendas/2000005863381398/detalhe" TargetMode="External"/><Relationship Id="rId1631" Type="http://schemas.openxmlformats.org/officeDocument/2006/relationships/hyperlink" Target="https://www.mercadolivre.com.br/vendas/2000005850582712/detalhe" TargetMode="External"/><Relationship Id="rId1869" Type="http://schemas.openxmlformats.org/officeDocument/2006/relationships/hyperlink" Target="https://www.mercadolivre.com.br/vendas/2000005832989356/detalhe" TargetMode="External"/><Relationship Id="rId3084" Type="http://schemas.openxmlformats.org/officeDocument/2006/relationships/hyperlink" Target="https://www.mercadolivre.com.br/vendas/2000005923897668/detalhe" TargetMode="External"/><Relationship Id="rId3291" Type="http://schemas.openxmlformats.org/officeDocument/2006/relationships/hyperlink" Target="https://www.mercadolivre.com.br/vendas/2000004546182751/detalhe" TargetMode="External"/><Relationship Id="rId1729" Type="http://schemas.openxmlformats.org/officeDocument/2006/relationships/hyperlink" Target="https://www.mercadolivre.com.br/vendas/2000004537249807/detalhe" TargetMode="External"/><Relationship Id="rId1936" Type="http://schemas.openxmlformats.org/officeDocument/2006/relationships/hyperlink" Target="https://www.mercadolivre.com.br/vendas/2000004530138263/detalhe" TargetMode="External"/><Relationship Id="rId3389" Type="http://schemas.openxmlformats.org/officeDocument/2006/relationships/hyperlink" Target="https://www.mercadolivre.com.br/vendas/2000004529373045/detalhe" TargetMode="External"/><Relationship Id="rId2198" Type="http://schemas.openxmlformats.org/officeDocument/2006/relationships/hyperlink" Target="https://www.mercadolivre.com.br/vendas/2000005807746166/detalhe" TargetMode="External"/><Relationship Id="rId3151" Type="http://schemas.openxmlformats.org/officeDocument/2006/relationships/hyperlink" Target="https://www.mercadolivre.com.br/vendas/2000005903240796/detalhe" TargetMode="External"/><Relationship Id="rId3249" Type="http://schemas.openxmlformats.org/officeDocument/2006/relationships/hyperlink" Target="https://www.mercadolivre.com.br/vendas/2000005875168392/detalhe" TargetMode="External"/><Relationship Id="rId3456" Type="http://schemas.openxmlformats.org/officeDocument/2006/relationships/hyperlink" Target="https://www.mercadolivre.com.br/vendas/2000005801564648/detalhe" TargetMode="External"/><Relationship Id="rId377" Type="http://schemas.openxmlformats.org/officeDocument/2006/relationships/hyperlink" Target="https://www.mercadolivre.com.br/vendas/2000004578133149/detalhe" TargetMode="External"/><Relationship Id="rId584" Type="http://schemas.openxmlformats.org/officeDocument/2006/relationships/hyperlink" Target="https://www.mercadolivre.com.br/vendas/2000005917627242/detalhe" TargetMode="External"/><Relationship Id="rId2058" Type="http://schemas.openxmlformats.org/officeDocument/2006/relationships/hyperlink" Target="https://www.mercadolivre.com.br/vendas/2000005819147796/detalhe" TargetMode="External"/><Relationship Id="rId2265" Type="http://schemas.openxmlformats.org/officeDocument/2006/relationships/hyperlink" Target="https://www.mercadolivre.com.br/vendas/2000005804208816/detalhe" TargetMode="External"/><Relationship Id="rId3011" Type="http://schemas.openxmlformats.org/officeDocument/2006/relationships/hyperlink" Target="https://www.mercadolivre.com.br/vendas/2000005940955948/detalhe" TargetMode="External"/><Relationship Id="rId3109" Type="http://schemas.openxmlformats.org/officeDocument/2006/relationships/hyperlink" Target="https://www.mercadolivre.com.br/vendas/2000005916170252/detalhe" TargetMode="External"/><Relationship Id="rId5" Type="http://schemas.openxmlformats.org/officeDocument/2006/relationships/hyperlink" Target="https://www.mercadolivre.com.br/vendas/2000004588563603/detalhe" TargetMode="External"/><Relationship Id="rId237" Type="http://schemas.openxmlformats.org/officeDocument/2006/relationships/hyperlink" Target="https://www.mercadolivre.com.br/vendas/2000005941870848/detalhe" TargetMode="External"/><Relationship Id="rId791" Type="http://schemas.openxmlformats.org/officeDocument/2006/relationships/hyperlink" Target="https://www.mercadolivre.com.br/vendas/2000005901894416/detalhe" TargetMode="External"/><Relationship Id="rId889" Type="http://schemas.openxmlformats.org/officeDocument/2006/relationships/hyperlink" Target="https://www.mercadolivre.com.br/vendas/2000005895672018/detalhe" TargetMode="External"/><Relationship Id="rId1074" Type="http://schemas.openxmlformats.org/officeDocument/2006/relationships/hyperlink" Target="https://www.mercadolivre.com.br/vendas/2000004556229883/detalhe" TargetMode="External"/><Relationship Id="rId2472" Type="http://schemas.openxmlformats.org/officeDocument/2006/relationships/hyperlink" Target="https://www.mercadolivre.com.br/vendas/2000005789980932/detalhe" TargetMode="External"/><Relationship Id="rId2777" Type="http://schemas.openxmlformats.org/officeDocument/2006/relationships/hyperlink" Target="https://www.mercadolivre.com.br/vendas/2000005769533826/detalhe" TargetMode="External"/><Relationship Id="rId3316" Type="http://schemas.openxmlformats.org/officeDocument/2006/relationships/hyperlink" Target="https://www.mercadolivre.com.br/vendas/2000005854475762/detalhe" TargetMode="External"/><Relationship Id="rId3523" Type="http://schemas.openxmlformats.org/officeDocument/2006/relationships/hyperlink" Target="https://www.mercadolivre.com.br/vendas/2000005771748368/detalhe" TargetMode="External"/><Relationship Id="rId444" Type="http://schemas.openxmlformats.org/officeDocument/2006/relationships/hyperlink" Target="https://www.mercadolivre.com.br/vendas/2000004575545629/detalhe" TargetMode="External"/><Relationship Id="rId651" Type="http://schemas.openxmlformats.org/officeDocument/2006/relationships/hyperlink" Target="https://www.mercadolivre.com.br/vendas/2000005912207710/detalhe" TargetMode="External"/><Relationship Id="rId749" Type="http://schemas.openxmlformats.org/officeDocument/2006/relationships/hyperlink" Target="https://www.mercadolivre.com.br/vendas/2000004565054849/detalhe" TargetMode="External"/><Relationship Id="rId1281" Type="http://schemas.openxmlformats.org/officeDocument/2006/relationships/hyperlink" Target="https://www.mercadolivre.com.br/vendas/2000004551000015/detalhe" TargetMode="External"/><Relationship Id="rId1379" Type="http://schemas.openxmlformats.org/officeDocument/2006/relationships/hyperlink" Target="https://www.mercadolivre.com.br/vendas/2000005866558594/detalhe" TargetMode="External"/><Relationship Id="rId1586" Type="http://schemas.openxmlformats.org/officeDocument/2006/relationships/hyperlink" Target="https://www.mercadolivre.com.br/vendas/2000005852987102/detalhe" TargetMode="External"/><Relationship Id="rId2125" Type="http://schemas.openxmlformats.org/officeDocument/2006/relationships/hyperlink" Target="https://www.mercadolivre.com.br/vendas/2000004523504837/detalhe" TargetMode="External"/><Relationship Id="rId2332" Type="http://schemas.openxmlformats.org/officeDocument/2006/relationships/hyperlink" Target="https://www.mercadolivre.com.br/vendas/2000004517113883/detalhe" TargetMode="External"/><Relationship Id="rId2984" Type="http://schemas.openxmlformats.org/officeDocument/2006/relationships/hyperlink" Target="https://www.mercadolivre.com.br/vendas/2000005945656404/detalhe" TargetMode="External"/><Relationship Id="rId304" Type="http://schemas.openxmlformats.org/officeDocument/2006/relationships/hyperlink" Target="https://www.mercadolivre.com.br/vendas/2000005937562566/detalhe" TargetMode="External"/><Relationship Id="rId511" Type="http://schemas.openxmlformats.org/officeDocument/2006/relationships/hyperlink" Target="https://www.mercadolivre.com.br/vendas/2000005923165482/detalhe" TargetMode="External"/><Relationship Id="rId609" Type="http://schemas.openxmlformats.org/officeDocument/2006/relationships/hyperlink" Target="https://www.mercadolivre.com.br/vendas/2000005915950392/detalhe" TargetMode="External"/><Relationship Id="rId956" Type="http://schemas.openxmlformats.org/officeDocument/2006/relationships/hyperlink" Target="https://www.mercadolivre.com.br/vendas/2000005891789002/detalhe" TargetMode="External"/><Relationship Id="rId1141" Type="http://schemas.openxmlformats.org/officeDocument/2006/relationships/hyperlink" Target="https://www.mercadolivre.com.br/vendas/2000005881677690/detalhe" TargetMode="External"/><Relationship Id="rId1239" Type="http://schemas.openxmlformats.org/officeDocument/2006/relationships/hyperlink" Target="https://www.mercadolivre.com.br/vendas/2000004552131569/detalhe" TargetMode="External"/><Relationship Id="rId1793" Type="http://schemas.openxmlformats.org/officeDocument/2006/relationships/hyperlink" Target="https://www.mercadolivre.com.br/vendas/2000005839200512/detalhe" TargetMode="External"/><Relationship Id="rId2637" Type="http://schemas.openxmlformats.org/officeDocument/2006/relationships/hyperlink" Target="https://www.mercadolivre.com.br/vendas/2000005777841998/detalhe" TargetMode="External"/><Relationship Id="rId2844" Type="http://schemas.openxmlformats.org/officeDocument/2006/relationships/hyperlink" Target="https://www.mercadolivre.com.br/vendas/2000004496400577/detalhe" TargetMode="External"/><Relationship Id="rId85" Type="http://schemas.openxmlformats.org/officeDocument/2006/relationships/hyperlink" Target="https://www.mercadolivre.com.br/vendas/2000005951092936/detalhe" TargetMode="External"/><Relationship Id="rId816" Type="http://schemas.openxmlformats.org/officeDocument/2006/relationships/hyperlink" Target="https://www.mercadolivre.com.br/vendas/2000005899523896/detalhe" TargetMode="External"/><Relationship Id="rId1001" Type="http://schemas.openxmlformats.org/officeDocument/2006/relationships/hyperlink" Target="https://www.mercadolivre.com.br/vendas/2000004558411587/detalhe" TargetMode="External"/><Relationship Id="rId1446" Type="http://schemas.openxmlformats.org/officeDocument/2006/relationships/hyperlink" Target="https://www.mercadolivre.com.br/vendas/2000005861920826/detalhe" TargetMode="External"/><Relationship Id="rId1653" Type="http://schemas.openxmlformats.org/officeDocument/2006/relationships/hyperlink" Target="https://www.mercadolivre.com.br/vendas/2000005848616924/detalhe" TargetMode="External"/><Relationship Id="rId1860" Type="http://schemas.openxmlformats.org/officeDocument/2006/relationships/hyperlink" Target="https://www.mercadolivre.com.br/vendas/2000005834290036/detalhe" TargetMode="External"/><Relationship Id="rId2704" Type="http://schemas.openxmlformats.org/officeDocument/2006/relationships/hyperlink" Target="https://www.mercadolivre.com.br/vendas/2000005773489776/detalhe" TargetMode="External"/><Relationship Id="rId2911" Type="http://schemas.openxmlformats.org/officeDocument/2006/relationships/hyperlink" Target="https://www.mercadolivre.com.br/vendas/2000005761572460/detalhe" TargetMode="External"/><Relationship Id="rId1306" Type="http://schemas.openxmlformats.org/officeDocument/2006/relationships/hyperlink" Target="https://www.mercadolivre.com.br/vendas/2000005872302168/detalhe" TargetMode="External"/><Relationship Id="rId1513" Type="http://schemas.openxmlformats.org/officeDocument/2006/relationships/hyperlink" Target="https://www.mercadolivre.com.br/vendas/2000004543360345/detalhe" TargetMode="External"/><Relationship Id="rId1720" Type="http://schemas.openxmlformats.org/officeDocument/2006/relationships/hyperlink" Target="https://www.mercadolivre.com.br/vendas/2000005839520800/detalhe" TargetMode="External"/><Relationship Id="rId1958" Type="http://schemas.openxmlformats.org/officeDocument/2006/relationships/hyperlink" Target="https://www.mercadolivre.com.br/vendas/2000004529481189/detalhe" TargetMode="External"/><Relationship Id="rId3173" Type="http://schemas.openxmlformats.org/officeDocument/2006/relationships/hyperlink" Target="https://www.mercadolivre.com.br/vendas/2000005896351998/detalhe" TargetMode="External"/><Relationship Id="rId3380" Type="http://schemas.openxmlformats.org/officeDocument/2006/relationships/hyperlink" Target="https://www.mercadolivre.com.br/vendas/2000005831326508/detalhe" TargetMode="External"/><Relationship Id="rId12" Type="http://schemas.openxmlformats.org/officeDocument/2006/relationships/hyperlink" Target="https://www.mercadolivre.com.br/vendas/2000004588381491/detalhe" TargetMode="External"/><Relationship Id="rId1818" Type="http://schemas.openxmlformats.org/officeDocument/2006/relationships/hyperlink" Target="https://www.mercadolivre.com.br/vendas/2000005837311422/detalhe" TargetMode="External"/><Relationship Id="rId3033" Type="http://schemas.openxmlformats.org/officeDocument/2006/relationships/hyperlink" Target="https://www.mercadolivre.com.br/vendas/2000004580105151/detalhe" TargetMode="External"/><Relationship Id="rId3240" Type="http://schemas.openxmlformats.org/officeDocument/2006/relationships/hyperlink" Target="https://www.mercadolivre.com.br/vendas/2000005881229396/detalhe" TargetMode="External"/><Relationship Id="rId3478" Type="http://schemas.openxmlformats.org/officeDocument/2006/relationships/hyperlink" Target="https://www.mercadolivre.com.br/vendas/2000005795519308/detalhe" TargetMode="External"/><Relationship Id="rId161" Type="http://schemas.openxmlformats.org/officeDocument/2006/relationships/hyperlink" Target="https://www.mercadolivre.com.br/vendas/2000005946238664/detalhe" TargetMode="External"/><Relationship Id="rId399" Type="http://schemas.openxmlformats.org/officeDocument/2006/relationships/hyperlink" Target="https://www.mercadolivre.com.br/vendas/2000004577370653/detalhe" TargetMode="External"/><Relationship Id="rId2287" Type="http://schemas.openxmlformats.org/officeDocument/2006/relationships/hyperlink" Target="https://www.mercadolivre.com.br/vendas/2000005800947640/detalhe" TargetMode="External"/><Relationship Id="rId2494" Type="http://schemas.openxmlformats.org/officeDocument/2006/relationships/hyperlink" Target="https://www.mercadolivre.com.br/vendas/2000004512166723/detalhe" TargetMode="External"/><Relationship Id="rId3338" Type="http://schemas.openxmlformats.org/officeDocument/2006/relationships/hyperlink" Target="https://www.mercadolivre.com.br/vendas/2000005846665716/detalhe" TargetMode="External"/><Relationship Id="rId3545" Type="http://schemas.openxmlformats.org/officeDocument/2006/relationships/hyperlink" Target="https://www.mercadolivre.com.br/vendas/2000005765292882/detalhe" TargetMode="External"/><Relationship Id="rId259" Type="http://schemas.openxmlformats.org/officeDocument/2006/relationships/hyperlink" Target="https://www.mercadolivre.com.br/vendas/2000005940564688/detalhe" TargetMode="External"/><Relationship Id="rId466" Type="http://schemas.openxmlformats.org/officeDocument/2006/relationships/hyperlink" Target="https://www.mercadolivre.com.br/vendas/2000005925550428/detalhe" TargetMode="External"/><Relationship Id="rId673" Type="http://schemas.openxmlformats.org/officeDocument/2006/relationships/hyperlink" Target="https://www.mercadolivre.com.br/vendas/2000005909962528/detalhe" TargetMode="External"/><Relationship Id="rId880" Type="http://schemas.openxmlformats.org/officeDocument/2006/relationships/hyperlink" Target="https://www.mercadolivre.com.br/vendas/2000005896020400/detalhe" TargetMode="External"/><Relationship Id="rId1096" Type="http://schemas.openxmlformats.org/officeDocument/2006/relationships/hyperlink" Target="https://www.mercadolivre.com.br/vendas/2000005883879766/detalhe" TargetMode="External"/><Relationship Id="rId2147" Type="http://schemas.openxmlformats.org/officeDocument/2006/relationships/hyperlink" Target="https://www.mercadolivre.com.br/vendas/2000005811499522/detalhe" TargetMode="External"/><Relationship Id="rId2354" Type="http://schemas.openxmlformats.org/officeDocument/2006/relationships/hyperlink" Target="https://www.mercadolivre.com.br/vendas/2000005798092052/detalhe" TargetMode="External"/><Relationship Id="rId2561" Type="http://schemas.openxmlformats.org/officeDocument/2006/relationships/hyperlink" Target="http://mediations.mercadolivre.com.br/received_claims/5200123974?urlBack=https://www.mercadolivre.com.br/vendas/2000005783566726/detalhe" TargetMode="External"/><Relationship Id="rId2799" Type="http://schemas.openxmlformats.org/officeDocument/2006/relationships/hyperlink" Target="https://www.mercadolivre.com.br/vendas/2000004502463353/detalhe" TargetMode="External"/><Relationship Id="rId3100" Type="http://schemas.openxmlformats.org/officeDocument/2006/relationships/hyperlink" Target="https://www.mercadolivre.com.br/vendas/2000005919800340/detalhe" TargetMode="External"/><Relationship Id="rId3405" Type="http://schemas.openxmlformats.org/officeDocument/2006/relationships/hyperlink" Target="http://mediations.mercadolivre.com.br/received_claims/5201490755?urlBack=https://www.mercadolivre.com.br/vendas/2000005821602940/detalhe" TargetMode="External"/><Relationship Id="rId119" Type="http://schemas.openxmlformats.org/officeDocument/2006/relationships/hyperlink" Target="https://www.mercadolivre.com.br/vendas/2000004585352829/detalhe" TargetMode="External"/><Relationship Id="rId326" Type="http://schemas.openxmlformats.org/officeDocument/2006/relationships/hyperlink" Target="https://www.mercadolivre.com.br/vendas/2000005935216198/detalhe" TargetMode="External"/><Relationship Id="rId533" Type="http://schemas.openxmlformats.org/officeDocument/2006/relationships/hyperlink" Target="https://www.mercadolivre.com.br/vendas/2000005921364460/detalhe" TargetMode="External"/><Relationship Id="rId978" Type="http://schemas.openxmlformats.org/officeDocument/2006/relationships/hyperlink" Target="https://www.mercadolivre.com.br/vendas/2000005890818348/detalhe" TargetMode="External"/><Relationship Id="rId1163" Type="http://schemas.openxmlformats.org/officeDocument/2006/relationships/hyperlink" Target="https://www.mercadolivre.com.br/vendas/2000005880888172/detalhe" TargetMode="External"/><Relationship Id="rId1370" Type="http://schemas.openxmlformats.org/officeDocument/2006/relationships/hyperlink" Target="https://www.mercadolivre.com.br/vendas/2000005867316048/detalhe" TargetMode="External"/><Relationship Id="rId2007" Type="http://schemas.openxmlformats.org/officeDocument/2006/relationships/hyperlink" Target="https://www.mercadolivre.com.br/vendas/2000005822440054/detalhe" TargetMode="External"/><Relationship Id="rId2214" Type="http://schemas.openxmlformats.org/officeDocument/2006/relationships/hyperlink" Target="https://www.mercadolivre.com.br/vendas/2000005806976740/detalhe" TargetMode="External"/><Relationship Id="rId2659" Type="http://schemas.openxmlformats.org/officeDocument/2006/relationships/hyperlink" Target="https://www.mercadolivre.com.br/vendas/2000004506676615/detalhe" TargetMode="External"/><Relationship Id="rId2866" Type="http://schemas.openxmlformats.org/officeDocument/2006/relationships/hyperlink" Target="https://www.mercadolivre.com.br/vendas/2000005763269112/detalhe" TargetMode="External"/><Relationship Id="rId740" Type="http://schemas.openxmlformats.org/officeDocument/2006/relationships/hyperlink" Target="https://www.mercadolivre.com.br/vendas/2000005904918420/detalhe" TargetMode="External"/><Relationship Id="rId838" Type="http://schemas.openxmlformats.org/officeDocument/2006/relationships/hyperlink" Target="https://www.mercadolivre.com.br/vendas/2000005898386516/detalhe" TargetMode="External"/><Relationship Id="rId1023" Type="http://schemas.openxmlformats.org/officeDocument/2006/relationships/hyperlink" Target="https://www.mercadolivre.com.br/vendas/2000005888457594/detalhe" TargetMode="External"/><Relationship Id="rId1468" Type="http://schemas.openxmlformats.org/officeDocument/2006/relationships/hyperlink" Target="https://www.mercadolivre.com.br/vendas/2000005860879962/detalhe" TargetMode="External"/><Relationship Id="rId1675" Type="http://schemas.openxmlformats.org/officeDocument/2006/relationships/hyperlink" Target="https://www.mercadolivre.com.br/vendas/2000005846914220/detalhe" TargetMode="External"/><Relationship Id="rId1882" Type="http://schemas.openxmlformats.org/officeDocument/2006/relationships/hyperlink" Target="https://www.mercadolivre.com.br/vendas/2000005831590884/detalhe" TargetMode="External"/><Relationship Id="rId2421" Type="http://schemas.openxmlformats.org/officeDocument/2006/relationships/hyperlink" Target="https://www.mercadolivre.com.br/vendas/2000005794356566/detalhe" TargetMode="External"/><Relationship Id="rId2519" Type="http://schemas.openxmlformats.org/officeDocument/2006/relationships/hyperlink" Target="https://www.mercadolivre.com.br/vendas/2000005787522600/detalhe" TargetMode="External"/><Relationship Id="rId2726" Type="http://schemas.openxmlformats.org/officeDocument/2006/relationships/hyperlink" Target="https://www.mercadolivre.com.br/vendas/2000004504405935/detalhe" TargetMode="External"/><Relationship Id="rId600" Type="http://schemas.openxmlformats.org/officeDocument/2006/relationships/hyperlink" Target="https://www.mercadolivre.com.br/vendas/2000005916667920/detalhe" TargetMode="External"/><Relationship Id="rId1230" Type="http://schemas.openxmlformats.org/officeDocument/2006/relationships/hyperlink" Target="https://www.mercadolivre.com.br/vendas/2000005876650146/detalhe" TargetMode="External"/><Relationship Id="rId1328" Type="http://schemas.openxmlformats.org/officeDocument/2006/relationships/hyperlink" Target="https://www.mercadolivre.com.br/vendas/2000005870976428/detalhe" TargetMode="External"/><Relationship Id="rId1535" Type="http://schemas.openxmlformats.org/officeDocument/2006/relationships/hyperlink" Target="https://www.mercadolivre.com.br/vendas/2000005855703726/detalhe" TargetMode="External"/><Relationship Id="rId2933" Type="http://schemas.openxmlformats.org/officeDocument/2006/relationships/hyperlink" Target="https://www.mercadolivre.com.br/vendas/2000004588271985/detalhe" TargetMode="External"/><Relationship Id="rId905" Type="http://schemas.openxmlformats.org/officeDocument/2006/relationships/hyperlink" Target="https://www.mercadolivre.com.br/vendas/2000004560792765/detalhe" TargetMode="External"/><Relationship Id="rId1742" Type="http://schemas.openxmlformats.org/officeDocument/2006/relationships/hyperlink" Target="https://www.mercadolivre.com.br/vendas/2000005842772048/detalhe" TargetMode="External"/><Relationship Id="rId3195" Type="http://schemas.openxmlformats.org/officeDocument/2006/relationships/hyperlink" Target="https://www.mercadolivre.com.br/vendas/2000005891228336/detalhe" TargetMode="External"/><Relationship Id="rId34" Type="http://schemas.openxmlformats.org/officeDocument/2006/relationships/hyperlink" Target="https://www.mercadolivre.com.br/vendas/2000004587742233/detalhe" TargetMode="External"/><Relationship Id="rId1602" Type="http://schemas.openxmlformats.org/officeDocument/2006/relationships/hyperlink" Target="https://www.mercadolivre.com.br/vendas/2000005848446064/detalhe" TargetMode="External"/><Relationship Id="rId3055" Type="http://schemas.openxmlformats.org/officeDocument/2006/relationships/hyperlink" Target="https://www.mercadolivre.com.br/vendas/2000004567399661/detalhe" TargetMode="External"/><Relationship Id="rId3262" Type="http://schemas.openxmlformats.org/officeDocument/2006/relationships/hyperlink" Target="https://www.mercadolivre.com.br/vendas/2000005871763710/detalhe" TargetMode="External"/><Relationship Id="rId183" Type="http://schemas.openxmlformats.org/officeDocument/2006/relationships/hyperlink" Target="https://www.mercadolivre.com.br/vendas/2000005944944162/detalhe" TargetMode="External"/><Relationship Id="rId390" Type="http://schemas.openxmlformats.org/officeDocument/2006/relationships/hyperlink" Target="https://www.mercadolivre.com.br/vendas/2000005931723030/detalhe" TargetMode="External"/><Relationship Id="rId1907" Type="http://schemas.openxmlformats.org/officeDocument/2006/relationships/hyperlink" Target="https://www.mercadolivre.com.br/vendas/2000005830408548/detalhe" TargetMode="External"/><Relationship Id="rId2071" Type="http://schemas.openxmlformats.org/officeDocument/2006/relationships/hyperlink" Target="https://www.mercadolivre.com.br/vendas/2000005818223158/detalhe" TargetMode="External"/><Relationship Id="rId3122" Type="http://schemas.openxmlformats.org/officeDocument/2006/relationships/hyperlink" Target="https://www.mercadolivre.com.br/vendas/2000005912250400/detalhe" TargetMode="External"/><Relationship Id="rId250" Type="http://schemas.openxmlformats.org/officeDocument/2006/relationships/hyperlink" Target="https://www.mercadolivre.com.br/vendas/2000005940931062/detalhe" TargetMode="External"/><Relationship Id="rId488" Type="http://schemas.openxmlformats.org/officeDocument/2006/relationships/hyperlink" Target="https://www.mercadolivre.com.br/vendas/2000005924267158/detalhe" TargetMode="External"/><Relationship Id="rId695" Type="http://schemas.openxmlformats.org/officeDocument/2006/relationships/hyperlink" Target="https://www.mercadolivre.com.br/vendas/2000005908521344/detalhe" TargetMode="External"/><Relationship Id="rId2169" Type="http://schemas.openxmlformats.org/officeDocument/2006/relationships/hyperlink" Target="https://www.mercadolivre.com.br/vendas/2000004522127707/detalhe" TargetMode="External"/><Relationship Id="rId2376" Type="http://schemas.openxmlformats.org/officeDocument/2006/relationships/hyperlink" Target="https://www.mercadolivre.com.br/vendas/2000004516224191/detalhe" TargetMode="External"/><Relationship Id="rId2583" Type="http://schemas.openxmlformats.org/officeDocument/2006/relationships/hyperlink" Target="https://www.mercadolivre.com.br/vendas/2000005782243220/detalhe" TargetMode="External"/><Relationship Id="rId2790" Type="http://schemas.openxmlformats.org/officeDocument/2006/relationships/hyperlink" Target="https://www.mercadolivre.com.br/vendas/2000005768331670/detalhe" TargetMode="External"/><Relationship Id="rId3427" Type="http://schemas.openxmlformats.org/officeDocument/2006/relationships/hyperlink" Target="https://www.mercadolivre.com.br/vendas/2000005812474412/detalhe" TargetMode="External"/><Relationship Id="rId110" Type="http://schemas.openxmlformats.org/officeDocument/2006/relationships/hyperlink" Target="https://www.mercadolivre.com.br/vendas/2000005949283266/detalhe" TargetMode="External"/><Relationship Id="rId348" Type="http://schemas.openxmlformats.org/officeDocument/2006/relationships/hyperlink" Target="https://www.mercadolivre.com.br/vendas/2000004578805111/detalhe" TargetMode="External"/><Relationship Id="rId555" Type="http://schemas.openxmlformats.org/officeDocument/2006/relationships/hyperlink" Target="https://www.mercadolivre.com.br/vendas/2000005919429176/detalhe" TargetMode="External"/><Relationship Id="rId762" Type="http://schemas.openxmlformats.org/officeDocument/2006/relationships/hyperlink" Target="https://www.mercadolivre.com.br/vendas/2000005903719556/detalhe" TargetMode="External"/><Relationship Id="rId1185" Type="http://schemas.openxmlformats.org/officeDocument/2006/relationships/hyperlink" Target="https://www.mercadolivre.com.br/vendas/2000005878885730/detalhe" TargetMode="External"/><Relationship Id="rId1392" Type="http://schemas.openxmlformats.org/officeDocument/2006/relationships/hyperlink" Target="https://www.mercadolivre.com.br/vendas/2000005865745612/detalhe" TargetMode="External"/><Relationship Id="rId2029" Type="http://schemas.openxmlformats.org/officeDocument/2006/relationships/hyperlink" Target="https://www.mercadolivre.com.br/vendas/2000005820662686/detalhe" TargetMode="External"/><Relationship Id="rId2236" Type="http://schemas.openxmlformats.org/officeDocument/2006/relationships/hyperlink" Target="https://www.mercadolivre.com.br/vendas/2000005805452484/detalhe" TargetMode="External"/><Relationship Id="rId2443" Type="http://schemas.openxmlformats.org/officeDocument/2006/relationships/hyperlink" Target="https://www.mercadolivre.com.br/vendas/2000005792270810/detalhe" TargetMode="External"/><Relationship Id="rId2650" Type="http://schemas.openxmlformats.org/officeDocument/2006/relationships/hyperlink" Target="https://www.mercadolivre.com.br/vendas/2000005777248314/detalhe" TargetMode="External"/><Relationship Id="rId2888" Type="http://schemas.openxmlformats.org/officeDocument/2006/relationships/hyperlink" Target="https://www.mercadolivre.com.br/vendas/2000005762315424/detalhe" TargetMode="External"/><Relationship Id="rId208" Type="http://schemas.openxmlformats.org/officeDocument/2006/relationships/hyperlink" Target="https://www.mercadolivre.com.br/vendas/2000004582775615/detalhe" TargetMode="External"/><Relationship Id="rId415" Type="http://schemas.openxmlformats.org/officeDocument/2006/relationships/hyperlink" Target="https://www.mercadolivre.com.br/vendas/2000005930139990/detalhe" TargetMode="External"/><Relationship Id="rId622" Type="http://schemas.openxmlformats.org/officeDocument/2006/relationships/hyperlink" Target="https://www.mercadolivre.com.br/vendas/2000005914813072/detalhe" TargetMode="External"/><Relationship Id="rId1045" Type="http://schemas.openxmlformats.org/officeDocument/2006/relationships/hyperlink" Target="https://www.mercadolivre.com.br/vendas/2000004557432167/detalhe" TargetMode="External"/><Relationship Id="rId1252" Type="http://schemas.openxmlformats.org/officeDocument/2006/relationships/hyperlink" Target="https://www.mercadolivre.com.br/vendas/2000004551877901/detalhe" TargetMode="External"/><Relationship Id="rId1697" Type="http://schemas.openxmlformats.org/officeDocument/2006/relationships/hyperlink" Target="https://www.mercadolivre.com.br/vendas/2000004538110905/detalhe" TargetMode="External"/><Relationship Id="rId2303" Type="http://schemas.openxmlformats.org/officeDocument/2006/relationships/hyperlink" Target="https://www.mercadolivre.com.br/vendas/2000004517549421/detalhe" TargetMode="External"/><Relationship Id="rId2510" Type="http://schemas.openxmlformats.org/officeDocument/2006/relationships/hyperlink" Target="https://www.mercadolivre.com.br/vendas/2000005787809444/detalhe" TargetMode="External"/><Relationship Id="rId2748" Type="http://schemas.openxmlformats.org/officeDocument/2006/relationships/hyperlink" Target="https://www.mercadolivre.com.br/vendas/2000005770648068/detalhe" TargetMode="External"/><Relationship Id="rId2955" Type="http://schemas.openxmlformats.org/officeDocument/2006/relationships/hyperlink" Target="https://www.mercadolivre.com.br/vendas/2000005951948156/detalhe" TargetMode="External"/><Relationship Id="rId927" Type="http://schemas.openxmlformats.org/officeDocument/2006/relationships/hyperlink" Target="https://www.mercadolivre.com.br/vendas/2000005893424354/detalhe" TargetMode="External"/><Relationship Id="rId1112" Type="http://schemas.openxmlformats.org/officeDocument/2006/relationships/hyperlink" Target="https://www.mercadolivre.com.br/vendas/2000005882927046/detalhe" TargetMode="External"/><Relationship Id="rId1557" Type="http://schemas.openxmlformats.org/officeDocument/2006/relationships/hyperlink" Target="https://www.mercadolivre.com.br/vendas/2000005854582536/detalhe" TargetMode="External"/><Relationship Id="rId1764" Type="http://schemas.openxmlformats.org/officeDocument/2006/relationships/hyperlink" Target="https://www.mercadolivre.com.br/vendas/2000005840889866/detalhe" TargetMode="External"/><Relationship Id="rId1971" Type="http://schemas.openxmlformats.org/officeDocument/2006/relationships/hyperlink" Target="https://www.mercadolivre.com.br/vendas/2000004528951803/detalhe" TargetMode="External"/><Relationship Id="rId2608" Type="http://schemas.openxmlformats.org/officeDocument/2006/relationships/hyperlink" Target="https://www.mercadolivre.com.br/vendas/2000005780390976/detalhe" TargetMode="External"/><Relationship Id="rId2815" Type="http://schemas.openxmlformats.org/officeDocument/2006/relationships/hyperlink" Target="https://www.mercadolivre.com.br/vendas/2000005767084042/detalhe" TargetMode="External"/><Relationship Id="rId56" Type="http://schemas.openxmlformats.org/officeDocument/2006/relationships/hyperlink" Target="https://www.mercadolivre.com.br/vendas/2000005952466876/detalhe" TargetMode="External"/><Relationship Id="rId1417" Type="http://schemas.openxmlformats.org/officeDocument/2006/relationships/hyperlink" Target="https://www.mercadolivre.com.br/vendas/2000004546323963/detalhe" TargetMode="External"/><Relationship Id="rId1624" Type="http://schemas.openxmlformats.org/officeDocument/2006/relationships/hyperlink" Target="https://www.mercadolivre.com.br/vendas/2000005850870470/detalhe" TargetMode="External"/><Relationship Id="rId1831" Type="http://schemas.openxmlformats.org/officeDocument/2006/relationships/hyperlink" Target="https://www.mercadolivre.com.br/vendas/2000005836335832/detalhe" TargetMode="External"/><Relationship Id="rId3077" Type="http://schemas.openxmlformats.org/officeDocument/2006/relationships/hyperlink" Target="http://mediations.mercadolivre.com.br/received_claims/5201209474?urlBack=https://www.mercadolivre.com.br/vendas/2000005925474118/detalhe" TargetMode="External"/><Relationship Id="rId3284" Type="http://schemas.openxmlformats.org/officeDocument/2006/relationships/hyperlink" Target="https://www.mercadolivre.com.br/vendas/2000005865612730/detalhe" TargetMode="External"/><Relationship Id="rId1929" Type="http://schemas.openxmlformats.org/officeDocument/2006/relationships/hyperlink" Target="https://www.mercadolivre.com.br/vendas/2000004530519029/detalhe" TargetMode="External"/><Relationship Id="rId2093" Type="http://schemas.openxmlformats.org/officeDocument/2006/relationships/hyperlink" Target="https://www.mercadolivre.com.br/vendas/2000005815416218/detalhe" TargetMode="External"/><Relationship Id="rId3491" Type="http://schemas.openxmlformats.org/officeDocument/2006/relationships/hyperlink" Target="https://www.mercadolivre.com.br/vendas/2000005790369714/detalhe" TargetMode="External"/><Relationship Id="rId2398" Type="http://schemas.openxmlformats.org/officeDocument/2006/relationships/hyperlink" Target="https://www.mercadolivre.com.br/vendas/2000005796046442/detalhe" TargetMode="External"/><Relationship Id="rId3144" Type="http://schemas.openxmlformats.org/officeDocument/2006/relationships/hyperlink" Target="https://www.mercadolivre.com.br/vendas/2000004565613917/detalhe" TargetMode="External"/><Relationship Id="rId3351" Type="http://schemas.openxmlformats.org/officeDocument/2006/relationships/hyperlink" Target="https://www.mercadolivre.com.br/vendas/2000005844793320/detalhe" TargetMode="External"/><Relationship Id="rId3449" Type="http://schemas.openxmlformats.org/officeDocument/2006/relationships/hyperlink" Target="https://www.mercadolivre.com.br/vendas/2000005804509068/detalhe" TargetMode="External"/><Relationship Id="rId272" Type="http://schemas.openxmlformats.org/officeDocument/2006/relationships/hyperlink" Target="https://www.mercadolivre.com.br/vendas/2000004581294533/detalhe" TargetMode="External"/><Relationship Id="rId577" Type="http://schemas.openxmlformats.org/officeDocument/2006/relationships/hyperlink" Target="https://www.mercadolivre.com.br/vendas/2000004571422873/detalhe" TargetMode="External"/><Relationship Id="rId2160" Type="http://schemas.openxmlformats.org/officeDocument/2006/relationships/hyperlink" Target="https://www.mercadolivre.com.br/vendas/2000005810293424/detalhe" TargetMode="External"/><Relationship Id="rId2258" Type="http://schemas.openxmlformats.org/officeDocument/2006/relationships/hyperlink" Target="https://www.mercadolivre.com.br/vendas/2000004519741683/detalhe" TargetMode="External"/><Relationship Id="rId3004" Type="http://schemas.openxmlformats.org/officeDocument/2006/relationships/hyperlink" Target="https://www.mercadolivre.com.br/vendas/2000005941991268/detalhe" TargetMode="External"/><Relationship Id="rId3211" Type="http://schemas.openxmlformats.org/officeDocument/2006/relationships/hyperlink" Target="https://www.mercadolivre.com.br/vendas/2000005884146040/detalhe" TargetMode="External"/><Relationship Id="rId132" Type="http://schemas.openxmlformats.org/officeDocument/2006/relationships/hyperlink" Target="https://www.mercadolivre.com.br/vendas/2000005947930944/detalhe" TargetMode="External"/><Relationship Id="rId784" Type="http://schemas.openxmlformats.org/officeDocument/2006/relationships/hyperlink" Target="https://www.mercadolivre.com.br/vendas/2000005902288802/detalhe" TargetMode="External"/><Relationship Id="rId991" Type="http://schemas.openxmlformats.org/officeDocument/2006/relationships/hyperlink" Target="https://www.mercadolivre.com.br/vendas/2000005890453050/detalhe" TargetMode="External"/><Relationship Id="rId1067" Type="http://schemas.openxmlformats.org/officeDocument/2006/relationships/hyperlink" Target="https://www.mercadolivre.com.br/vendas/2000005885685112/detalhe" TargetMode="External"/><Relationship Id="rId2020" Type="http://schemas.openxmlformats.org/officeDocument/2006/relationships/hyperlink" Target="https://www.mercadolivre.com.br/vendas/2000005821415742/detalhe" TargetMode="External"/><Relationship Id="rId2465" Type="http://schemas.openxmlformats.org/officeDocument/2006/relationships/hyperlink" Target="https://www.mercadolivre.com.br/vendas/2000005790557600/detalhe" TargetMode="External"/><Relationship Id="rId2672" Type="http://schemas.openxmlformats.org/officeDocument/2006/relationships/hyperlink" Target="https://www.mercadolivre.com.br/vendas/2000005776268838/detalhe" TargetMode="External"/><Relationship Id="rId3309" Type="http://schemas.openxmlformats.org/officeDocument/2006/relationships/hyperlink" Target="https://www.mercadolivre.com.br/vendas/2000005858004550/detalhe" TargetMode="External"/><Relationship Id="rId3516" Type="http://schemas.openxmlformats.org/officeDocument/2006/relationships/hyperlink" Target="https://www.mercadolivre.com.br/vendas/2000005775711286/detalhe" TargetMode="External"/><Relationship Id="rId437" Type="http://schemas.openxmlformats.org/officeDocument/2006/relationships/hyperlink" Target="https://www.mercadolivre.com.br/vendas/2000005928173968/detalhe" TargetMode="External"/><Relationship Id="rId644" Type="http://schemas.openxmlformats.org/officeDocument/2006/relationships/hyperlink" Target="https://www.mercadolivre.com.br/vendas/2000005908820114/detalhe" TargetMode="External"/><Relationship Id="rId851" Type="http://schemas.openxmlformats.org/officeDocument/2006/relationships/hyperlink" Target="https://www.mercadolivre.com.br/vendas/2000004562057411/detalhe" TargetMode="External"/><Relationship Id="rId1274" Type="http://schemas.openxmlformats.org/officeDocument/2006/relationships/hyperlink" Target="https://www.mercadolivre.com.br/vendas/2000005874340828/detalhe" TargetMode="External"/><Relationship Id="rId1481" Type="http://schemas.openxmlformats.org/officeDocument/2006/relationships/hyperlink" Target="https://www.mercadolivre.com.br/vendas/2000005860237744/detalhe" TargetMode="External"/><Relationship Id="rId1579" Type="http://schemas.openxmlformats.org/officeDocument/2006/relationships/hyperlink" Target="http://mediations.mercadolivre.com.br/received_claims/5199752289?urlBack=https://www.mercadolivre.com.br/vendas/2000005853649098/detalhe" TargetMode="External"/><Relationship Id="rId2118" Type="http://schemas.openxmlformats.org/officeDocument/2006/relationships/hyperlink" Target="https://www.mercadolivre.com.br/vendas/2000005813472806/detalhe" TargetMode="External"/><Relationship Id="rId2325" Type="http://schemas.openxmlformats.org/officeDocument/2006/relationships/hyperlink" Target="https://www.mercadolivre.com.br/vendas/2000005799138820/detalhe" TargetMode="External"/><Relationship Id="rId2532" Type="http://schemas.openxmlformats.org/officeDocument/2006/relationships/hyperlink" Target="https://www.mercadolivre.com.br/vendas/2000005786428224/detalhe" TargetMode="External"/><Relationship Id="rId2977" Type="http://schemas.openxmlformats.org/officeDocument/2006/relationships/hyperlink" Target="https://www.mercadolivre.com.br/vendas/2000004584677545/detalhe" TargetMode="External"/><Relationship Id="rId504" Type="http://schemas.openxmlformats.org/officeDocument/2006/relationships/hyperlink" Target="https://www.mercadolivre.com.br/vendas/2000005923280410/detalhe" TargetMode="External"/><Relationship Id="rId711" Type="http://schemas.openxmlformats.org/officeDocument/2006/relationships/hyperlink" Target="https://www.mercadolivre.com.br/vendas/2000005907233038/detalhe" TargetMode="External"/><Relationship Id="rId949" Type="http://schemas.openxmlformats.org/officeDocument/2006/relationships/hyperlink" Target="https://www.mercadolivre.com.br/vendas/2000005891939958/detalhe" TargetMode="External"/><Relationship Id="rId1134" Type="http://schemas.openxmlformats.org/officeDocument/2006/relationships/hyperlink" Target="https://www.mercadolivre.com.br/vendas/2000005881978906/detalhe" TargetMode="External"/><Relationship Id="rId1341" Type="http://schemas.openxmlformats.org/officeDocument/2006/relationships/hyperlink" Target="https://www.mercadolivre.com.br/vendas/2000005869900482/detalhe" TargetMode="External"/><Relationship Id="rId1786" Type="http://schemas.openxmlformats.org/officeDocument/2006/relationships/hyperlink" Target="https://www.mercadolivre.com.br/vendas/2000005839423172/detalhe" TargetMode="External"/><Relationship Id="rId1993" Type="http://schemas.openxmlformats.org/officeDocument/2006/relationships/hyperlink" Target="https://www.mercadolivre.com.br/vendas/2000005823223700/detalhe" TargetMode="External"/><Relationship Id="rId2837" Type="http://schemas.openxmlformats.org/officeDocument/2006/relationships/hyperlink" Target="https://www.mercadolivre.com.br/vendas/2000005765196814/detalhe" TargetMode="External"/><Relationship Id="rId78" Type="http://schemas.openxmlformats.org/officeDocument/2006/relationships/hyperlink" Target="https://www.mercadolivre.com.br/vendas/2000005951423058/detalhe" TargetMode="External"/><Relationship Id="rId809" Type="http://schemas.openxmlformats.org/officeDocument/2006/relationships/hyperlink" Target="https://www.mercadolivre.com.br/vendas/2000005900118542/detalhe" TargetMode="External"/><Relationship Id="rId1201" Type="http://schemas.openxmlformats.org/officeDocument/2006/relationships/hyperlink" Target="https://www.mercadolivre.com.br/vendas/2000005878088482/detalhe" TargetMode="External"/><Relationship Id="rId1439" Type="http://schemas.openxmlformats.org/officeDocument/2006/relationships/hyperlink" Target="https://www.mercadolivre.com.br/vendas/2000005862478024/detalhe" TargetMode="External"/><Relationship Id="rId1646" Type="http://schemas.openxmlformats.org/officeDocument/2006/relationships/hyperlink" Target="https://www.mercadolivre.com.br/vendas/2000005845258516/detalhe" TargetMode="External"/><Relationship Id="rId1853" Type="http://schemas.openxmlformats.org/officeDocument/2006/relationships/hyperlink" Target="https://www.mercadolivre.com.br/vendas/2000005835271818/detalhe" TargetMode="External"/><Relationship Id="rId2904" Type="http://schemas.openxmlformats.org/officeDocument/2006/relationships/hyperlink" Target="https://www.mercadolivre.com.br/vendas/2000004499574955/detalhe" TargetMode="External"/><Relationship Id="rId3099" Type="http://schemas.openxmlformats.org/officeDocument/2006/relationships/hyperlink" Target="http://mediations.mercadolivre.com.br/received_claims/5200988651?urlBack=https://www.mercadolivre.com.br/vendas/2000005919883094/detalhe" TargetMode="External"/><Relationship Id="rId1506" Type="http://schemas.openxmlformats.org/officeDocument/2006/relationships/hyperlink" Target="https://www.mercadolivre.com.br/vendas/2000005857974220/detalhe" TargetMode="External"/><Relationship Id="rId1713" Type="http://schemas.openxmlformats.org/officeDocument/2006/relationships/hyperlink" Target="https://www.mercadolivre.com.br/vendas/2000005844975872/detalhe" TargetMode="External"/><Relationship Id="rId1920" Type="http://schemas.openxmlformats.org/officeDocument/2006/relationships/hyperlink" Target="https://www.mercadolivre.com.br/vendas/2000005829731554/detalhe" TargetMode="External"/><Relationship Id="rId3166" Type="http://schemas.openxmlformats.org/officeDocument/2006/relationships/hyperlink" Target="https://www.mercadolivre.com.br/vendas/2000005899234264/detalhe" TargetMode="External"/><Relationship Id="rId3373" Type="http://schemas.openxmlformats.org/officeDocument/2006/relationships/hyperlink" Target="https://www.mercadolivre.com.br/vendas/2000005835232364/detalhe" TargetMode="External"/><Relationship Id="rId294" Type="http://schemas.openxmlformats.org/officeDocument/2006/relationships/hyperlink" Target="https://www.mercadolivre.com.br/vendas/2000005938151034/detalhe" TargetMode="External"/><Relationship Id="rId2182" Type="http://schemas.openxmlformats.org/officeDocument/2006/relationships/hyperlink" Target="https://www.mercadolivre.com.br/vendas/2000005808765452/detalhe" TargetMode="External"/><Relationship Id="rId3026" Type="http://schemas.openxmlformats.org/officeDocument/2006/relationships/hyperlink" Target="https://www.mercadolivre.com.br/vendas/2000005937580948/detalhe" TargetMode="External"/><Relationship Id="rId3233" Type="http://schemas.openxmlformats.org/officeDocument/2006/relationships/hyperlink" Target="https://www.mercadolivre.com.br/vendas/2000004554625749/detalhe" TargetMode="External"/><Relationship Id="rId154" Type="http://schemas.openxmlformats.org/officeDocument/2006/relationships/hyperlink" Target="https://www.mercadolivre.com.br/vendas/2000005946674910/detalhe" TargetMode="External"/><Relationship Id="rId361" Type="http://schemas.openxmlformats.org/officeDocument/2006/relationships/hyperlink" Target="https://www.mercadolivre.com.br/vendas/2000005933595618/detalhe" TargetMode="External"/><Relationship Id="rId599" Type="http://schemas.openxmlformats.org/officeDocument/2006/relationships/hyperlink" Target="https://www.mercadolivre.com.br/vendas/2000005916721428/detalhe" TargetMode="External"/><Relationship Id="rId2042" Type="http://schemas.openxmlformats.org/officeDocument/2006/relationships/hyperlink" Target="https://www.mercadolivre.com.br/vendas/2000005819885228/detalhe" TargetMode="External"/><Relationship Id="rId2487" Type="http://schemas.openxmlformats.org/officeDocument/2006/relationships/hyperlink" Target="https://www.mercadolivre.com.br/vendas/2000004512357781/detalhe" TargetMode="External"/><Relationship Id="rId2694" Type="http://schemas.openxmlformats.org/officeDocument/2006/relationships/hyperlink" Target="https://www.mercadolivre.com.br/vendas/2000005773902756/detalhe" TargetMode="External"/><Relationship Id="rId3440" Type="http://schemas.openxmlformats.org/officeDocument/2006/relationships/hyperlink" Target="https://www.mercadolivre.com.br/vendas/2000004520770675/detalhe" TargetMode="External"/><Relationship Id="rId3538" Type="http://schemas.openxmlformats.org/officeDocument/2006/relationships/hyperlink" Target="https://www.mercadolivre.com.br/vendas/2000005769253764/detalhe" TargetMode="External"/><Relationship Id="rId459" Type="http://schemas.openxmlformats.org/officeDocument/2006/relationships/hyperlink" Target="https://www.mercadolivre.com.br/vendas/2000004574996193/detalhe" TargetMode="External"/><Relationship Id="rId666" Type="http://schemas.openxmlformats.org/officeDocument/2006/relationships/hyperlink" Target="https://www.mercadolivre.com.br/vendas/2000004568080947/detalhe" TargetMode="External"/><Relationship Id="rId873" Type="http://schemas.openxmlformats.org/officeDocument/2006/relationships/hyperlink" Target="https://www.mercadolivre.com.br/vendas/2000005896753900/detalhe" TargetMode="External"/><Relationship Id="rId1089" Type="http://schemas.openxmlformats.org/officeDocument/2006/relationships/hyperlink" Target="https://www.mercadolivre.com.br/vendas/2000005884071200/detalhe" TargetMode="External"/><Relationship Id="rId1296" Type="http://schemas.openxmlformats.org/officeDocument/2006/relationships/hyperlink" Target="https://www.mercadolivre.com.br/vendas/2000005872694072/detalhe" TargetMode="External"/><Relationship Id="rId2347" Type="http://schemas.openxmlformats.org/officeDocument/2006/relationships/hyperlink" Target="https://www.mercadolivre.com.br/vendas/2000005798391760/detalhe" TargetMode="External"/><Relationship Id="rId2554" Type="http://schemas.openxmlformats.org/officeDocument/2006/relationships/hyperlink" Target="https://www.mercadolivre.com.br/vendas/2000004510160953/detalhe" TargetMode="External"/><Relationship Id="rId2999" Type="http://schemas.openxmlformats.org/officeDocument/2006/relationships/hyperlink" Target="https://www.mercadolivre.com.br/vendas/2000004582782829/detalhe" TargetMode="External"/><Relationship Id="rId3300" Type="http://schemas.openxmlformats.org/officeDocument/2006/relationships/hyperlink" Target="https://www.mercadolivre.com.br/vendas/2000004544428119/detalhe" TargetMode="External"/><Relationship Id="rId221" Type="http://schemas.openxmlformats.org/officeDocument/2006/relationships/hyperlink" Target="https://www.mercadolivre.com.br/vendas/2000005942439670/detalhe" TargetMode="External"/><Relationship Id="rId319" Type="http://schemas.openxmlformats.org/officeDocument/2006/relationships/hyperlink" Target="https://www.mercadolivre.com.br/vendas/2000004579541727/detalhe" TargetMode="External"/><Relationship Id="rId526" Type="http://schemas.openxmlformats.org/officeDocument/2006/relationships/hyperlink" Target="https://www.mercadolivre.com.br/vendas/2000005922570452/detalhe" TargetMode="External"/><Relationship Id="rId1156" Type="http://schemas.openxmlformats.org/officeDocument/2006/relationships/hyperlink" Target="https://www.mercadolivre.com.br/vendas/2000005881204224/detalhe" TargetMode="External"/><Relationship Id="rId1363" Type="http://schemas.openxmlformats.org/officeDocument/2006/relationships/hyperlink" Target="https://www.mercadolivre.com.br/vendas/2000005868082032/detalhe" TargetMode="External"/><Relationship Id="rId2207" Type="http://schemas.openxmlformats.org/officeDocument/2006/relationships/hyperlink" Target="https://www.mercadolivre.com.br/vendas/2000005807239782/detalhe" TargetMode="External"/><Relationship Id="rId2761" Type="http://schemas.openxmlformats.org/officeDocument/2006/relationships/hyperlink" Target="https://www.mercadolivre.com.br/vendas/2000004503613789/detalhe" TargetMode="External"/><Relationship Id="rId2859" Type="http://schemas.openxmlformats.org/officeDocument/2006/relationships/hyperlink" Target="https://www.mercadolivre.com.br/vendas/2000005763681548/detalhe" TargetMode="External"/><Relationship Id="rId733" Type="http://schemas.openxmlformats.org/officeDocument/2006/relationships/hyperlink" Target="https://www.mercadolivre.com.br/vendas/2000005905600960/detalhe" TargetMode="External"/><Relationship Id="rId940" Type="http://schemas.openxmlformats.org/officeDocument/2006/relationships/hyperlink" Target="https://www.mercadolivre.com.br/vendas/2000005892496690/detalhe" TargetMode="External"/><Relationship Id="rId1016" Type="http://schemas.openxmlformats.org/officeDocument/2006/relationships/hyperlink" Target="https://www.mercadolivre.com.br/vendas/2000005888740000/detalhe" TargetMode="External"/><Relationship Id="rId1570" Type="http://schemas.openxmlformats.org/officeDocument/2006/relationships/hyperlink" Target="https://www.mercadolivre.com.br/vendas/2000005853960480/detalhe" TargetMode="External"/><Relationship Id="rId1668" Type="http://schemas.openxmlformats.org/officeDocument/2006/relationships/hyperlink" Target="https://www.mercadolivre.com.br/vendas/2000005847486942/detalhe" TargetMode="External"/><Relationship Id="rId1875" Type="http://schemas.openxmlformats.org/officeDocument/2006/relationships/hyperlink" Target="https://www.mercadolivre.com.br/vendas/2000005832012260/detalhe" TargetMode="External"/><Relationship Id="rId2414" Type="http://schemas.openxmlformats.org/officeDocument/2006/relationships/hyperlink" Target="https://www.mercadolivre.com.br/vendas/2000005795366910/detalhe" TargetMode="External"/><Relationship Id="rId2621" Type="http://schemas.openxmlformats.org/officeDocument/2006/relationships/hyperlink" Target="https://www.mercadolivre.com.br/vendas/2000005779151240/detalhe" TargetMode="External"/><Relationship Id="rId2719" Type="http://schemas.openxmlformats.org/officeDocument/2006/relationships/hyperlink" Target="https://www.mercadolivre.com.br/vendas/2000005772255696/detalhe" TargetMode="External"/><Relationship Id="rId800" Type="http://schemas.openxmlformats.org/officeDocument/2006/relationships/hyperlink" Target="https://www.mercadolivre.com.br/vendas/2000004561731837/detalhe" TargetMode="External"/><Relationship Id="rId1223" Type="http://schemas.openxmlformats.org/officeDocument/2006/relationships/hyperlink" Target="https://www.mercadolivre.com.br/vendas/2000005876785774/detalhe" TargetMode="External"/><Relationship Id="rId1430" Type="http://schemas.openxmlformats.org/officeDocument/2006/relationships/hyperlink" Target="https://www.mercadolivre.com.br/vendas/2000005862970124/detalhe" TargetMode="External"/><Relationship Id="rId1528" Type="http://schemas.openxmlformats.org/officeDocument/2006/relationships/hyperlink" Target="https://www.mercadolivre.com.br/vendas/2000005856212888/detalhe" TargetMode="External"/><Relationship Id="rId2926" Type="http://schemas.openxmlformats.org/officeDocument/2006/relationships/hyperlink" Target="https://www.mercadolivre.com.br/vendas/2000004499229647/detalhe" TargetMode="External"/><Relationship Id="rId3090" Type="http://schemas.openxmlformats.org/officeDocument/2006/relationships/hyperlink" Target="https://www.mercadolivre.com.br/vendas/2000005922841102/detalhe" TargetMode="External"/><Relationship Id="rId1735" Type="http://schemas.openxmlformats.org/officeDocument/2006/relationships/hyperlink" Target="http://mediations.mercadolivre.com.br/received_claims/5200787808?urlBack=https://www.mercadolivre.com.br/vendas/2000004536901085/detalhe" TargetMode="External"/><Relationship Id="rId1942" Type="http://schemas.openxmlformats.org/officeDocument/2006/relationships/hyperlink" Target="https://www.mercadolivre.com.br/vendas/2000005827617392/detalhe" TargetMode="External"/><Relationship Id="rId3188" Type="http://schemas.openxmlformats.org/officeDocument/2006/relationships/hyperlink" Target="https://www.mercadolivre.com.br/vendas/2000005893467894/detalhe" TargetMode="External"/><Relationship Id="rId3395" Type="http://schemas.openxmlformats.org/officeDocument/2006/relationships/hyperlink" Target="https://www.mercadolivre.com.br/vendas/2000004528526139/detalhe" TargetMode="External"/><Relationship Id="rId27" Type="http://schemas.openxmlformats.org/officeDocument/2006/relationships/hyperlink" Target="https://www.mercadolivre.com.br/vendas/2000004587954961/detalhe" TargetMode="External"/><Relationship Id="rId1802" Type="http://schemas.openxmlformats.org/officeDocument/2006/relationships/hyperlink" Target="https://www.mercadolivre.com.br/vendas/2000004534917899/detalhe" TargetMode="External"/><Relationship Id="rId3048" Type="http://schemas.openxmlformats.org/officeDocument/2006/relationships/hyperlink" Target="http://mediations.mercadolivre.com.br/received_claims/5201505488?urlBack=https://www.mercadolivre.com.br/vendas/2000005932323398/detalhe" TargetMode="External"/><Relationship Id="rId3255" Type="http://schemas.openxmlformats.org/officeDocument/2006/relationships/hyperlink" Target="https://www.mercadolivre.com.br/vendas/2000005874347244/detalhe" TargetMode="External"/><Relationship Id="rId3462" Type="http://schemas.openxmlformats.org/officeDocument/2006/relationships/hyperlink" Target="https://www.mercadolivre.com.br/vendas/2000005799290626/detalhe" TargetMode="External"/><Relationship Id="rId176" Type="http://schemas.openxmlformats.org/officeDocument/2006/relationships/hyperlink" Target="https://www.mercadolivre.com.br/vendas/2000004583827807/detalhe" TargetMode="External"/><Relationship Id="rId383" Type="http://schemas.openxmlformats.org/officeDocument/2006/relationships/hyperlink" Target="https://www.mercadolivre.com.br/vendas/2000005932254818/detalhe" TargetMode="External"/><Relationship Id="rId590" Type="http://schemas.openxmlformats.org/officeDocument/2006/relationships/hyperlink" Target="https://www.mercadolivre.com.br/vendas/2000005917269798/detalhe" TargetMode="External"/><Relationship Id="rId2064" Type="http://schemas.openxmlformats.org/officeDocument/2006/relationships/hyperlink" Target="https://www.mercadolivre.com.br/vendas/2000005818773958/detalhe" TargetMode="External"/><Relationship Id="rId2271" Type="http://schemas.openxmlformats.org/officeDocument/2006/relationships/hyperlink" Target="https://www.mercadolivre.com.br/vendas/2000005802509070/detalhe" TargetMode="External"/><Relationship Id="rId3115" Type="http://schemas.openxmlformats.org/officeDocument/2006/relationships/hyperlink" Target="https://www.mercadolivre.com.br/vendas/2000005914756706/detalhe" TargetMode="External"/><Relationship Id="rId3322" Type="http://schemas.openxmlformats.org/officeDocument/2006/relationships/hyperlink" Target="https://www.mercadolivre.com.br/vendas/2000005853019934/detalhe" TargetMode="External"/><Relationship Id="rId243" Type="http://schemas.openxmlformats.org/officeDocument/2006/relationships/hyperlink" Target="http://mediations.mercadolivre.com.br/received_claims/5201736398?urlBack=https://www.mercadolivre.com.br/vendas/2000005941516066/detalhe" TargetMode="External"/><Relationship Id="rId450" Type="http://schemas.openxmlformats.org/officeDocument/2006/relationships/hyperlink" Target="https://www.mercadolivre.com.br/vendas/2000005925450950/detalhe" TargetMode="External"/><Relationship Id="rId688" Type="http://schemas.openxmlformats.org/officeDocument/2006/relationships/hyperlink" Target="https://www.mercadolivre.com.br/vendas/2000005908797162/detalhe" TargetMode="External"/><Relationship Id="rId895" Type="http://schemas.openxmlformats.org/officeDocument/2006/relationships/hyperlink" Target="https://www.mercadolivre.com.br/vendas/2000005895465244/detalhe" TargetMode="External"/><Relationship Id="rId1080" Type="http://schemas.openxmlformats.org/officeDocument/2006/relationships/hyperlink" Target="https://www.mercadolivre.com.br/vendas/2000004555889631/detalhe" TargetMode="External"/><Relationship Id="rId2131" Type="http://schemas.openxmlformats.org/officeDocument/2006/relationships/hyperlink" Target="https://www.mercadolivre.com.br/vendas/2000005812513438/detalhe" TargetMode="External"/><Relationship Id="rId2369" Type="http://schemas.openxmlformats.org/officeDocument/2006/relationships/hyperlink" Target="https://www.mercadolivre.com.br/vendas/2000005797402478/detalhe" TargetMode="External"/><Relationship Id="rId2576" Type="http://schemas.openxmlformats.org/officeDocument/2006/relationships/hyperlink" Target="https://www.mercadolivre.com.br/vendas/2000005782546716/detalhe" TargetMode="External"/><Relationship Id="rId2783" Type="http://schemas.openxmlformats.org/officeDocument/2006/relationships/hyperlink" Target="https://www.mercadolivre.com.br/vendas/2000004503094443/detalhe" TargetMode="External"/><Relationship Id="rId2990" Type="http://schemas.openxmlformats.org/officeDocument/2006/relationships/hyperlink" Target="https://www.mercadolivre.com.br/vendas/2000005944776570/detalhe" TargetMode="External"/><Relationship Id="rId103" Type="http://schemas.openxmlformats.org/officeDocument/2006/relationships/hyperlink" Target="https://www.mercadolivre.com.br/vendas/2000004586204657/detalhe" TargetMode="External"/><Relationship Id="rId310" Type="http://schemas.openxmlformats.org/officeDocument/2006/relationships/hyperlink" Target="https://www.mercadolivre.com.br/vendas/2000005937018286/detalhe" TargetMode="External"/><Relationship Id="rId548" Type="http://schemas.openxmlformats.org/officeDocument/2006/relationships/hyperlink" Target="https://www.mercadolivre.com.br/vendas/2000005920517830/detalhe" TargetMode="External"/><Relationship Id="rId755" Type="http://schemas.openxmlformats.org/officeDocument/2006/relationships/hyperlink" Target="https://www.mercadolivre.com.br/vendas/2000004564876671/detalhe" TargetMode="External"/><Relationship Id="rId962" Type="http://schemas.openxmlformats.org/officeDocument/2006/relationships/hyperlink" Target="https://www.mercadolivre.com.br/vendas/2000005891680446/detalhe" TargetMode="External"/><Relationship Id="rId1178" Type="http://schemas.openxmlformats.org/officeDocument/2006/relationships/hyperlink" Target="https://www.mercadolivre.com.br/vendas/2000005879173212/detalhe" TargetMode="External"/><Relationship Id="rId1385" Type="http://schemas.openxmlformats.org/officeDocument/2006/relationships/hyperlink" Target="https://www.mercadolivre.com.br/vendas/2000005866279570/detalhe" TargetMode="External"/><Relationship Id="rId1592" Type="http://schemas.openxmlformats.org/officeDocument/2006/relationships/hyperlink" Target="https://www.mercadolivre.com.br/vendas/2000005852729446/detalhe" TargetMode="External"/><Relationship Id="rId2229" Type="http://schemas.openxmlformats.org/officeDocument/2006/relationships/hyperlink" Target="https://www.mercadolivre.com.br/vendas/2000005805997918/detalhe" TargetMode="External"/><Relationship Id="rId2436" Type="http://schemas.openxmlformats.org/officeDocument/2006/relationships/hyperlink" Target="https://www.mercadolivre.com.br/vendas/2000004514283669/detalhe" TargetMode="External"/><Relationship Id="rId2643" Type="http://schemas.openxmlformats.org/officeDocument/2006/relationships/hyperlink" Target="https://www.mercadolivre.com.br/vendas/2000005777682168/detalhe" TargetMode="External"/><Relationship Id="rId2850" Type="http://schemas.openxmlformats.org/officeDocument/2006/relationships/hyperlink" Target="https://www.mercadolivre.com.br/vendas/2000005764331928/detalhe" TargetMode="External"/><Relationship Id="rId91" Type="http://schemas.openxmlformats.org/officeDocument/2006/relationships/hyperlink" Target="https://www.mercadolivre.com.br/vendas/2000005950742102/detalhe" TargetMode="External"/><Relationship Id="rId408" Type="http://schemas.openxmlformats.org/officeDocument/2006/relationships/hyperlink" Target="https://www.mercadolivre.com.br/vendas/2000004577229795/detalhe" TargetMode="External"/><Relationship Id="rId615" Type="http://schemas.openxmlformats.org/officeDocument/2006/relationships/hyperlink" Target="https://www.mercadolivre.com.br/vendas/2000005915351390/detalhe" TargetMode="External"/><Relationship Id="rId822" Type="http://schemas.openxmlformats.org/officeDocument/2006/relationships/hyperlink" Target="http://mediations.mercadolivre.com.br/received_claims/5200334004?urlBack=https://www.mercadolivre.com.br/vendas/2000005899257782/detalhe" TargetMode="External"/><Relationship Id="rId1038" Type="http://schemas.openxmlformats.org/officeDocument/2006/relationships/hyperlink" Target="https://www.mercadolivre.com.br/vendas/2000004557497931/detalhe" TargetMode="External"/><Relationship Id="rId1245" Type="http://schemas.openxmlformats.org/officeDocument/2006/relationships/hyperlink" Target="https://www.mercadolivre.com.br/vendas/2000004552023057/detalhe" TargetMode="External"/><Relationship Id="rId1452" Type="http://schemas.openxmlformats.org/officeDocument/2006/relationships/hyperlink" Target="https://www.mercadolivre.com.br/vendas/2000005861380030/detalhe" TargetMode="External"/><Relationship Id="rId1897" Type="http://schemas.openxmlformats.org/officeDocument/2006/relationships/hyperlink" Target="https://www.mercadolivre.com.br/vendas/2000005830666858/detalhe" TargetMode="External"/><Relationship Id="rId2503" Type="http://schemas.openxmlformats.org/officeDocument/2006/relationships/hyperlink" Target="https://www.mercadolivre.com.br/vendas/2000005788155248/detalhe" TargetMode="External"/><Relationship Id="rId2948" Type="http://schemas.openxmlformats.org/officeDocument/2006/relationships/hyperlink" Target="https://www.mercadolivre.com.br/vendas/2000005953165962/detalhe" TargetMode="External"/><Relationship Id="rId1105" Type="http://schemas.openxmlformats.org/officeDocument/2006/relationships/hyperlink" Target="https://www.mercadolivre.com.br/vendas/2000004555299605/detalhe" TargetMode="External"/><Relationship Id="rId1312" Type="http://schemas.openxmlformats.org/officeDocument/2006/relationships/hyperlink" Target="https://www.mercadolivre.com.br/vendas/2000004550179923/detalhe" TargetMode="External"/><Relationship Id="rId1757" Type="http://schemas.openxmlformats.org/officeDocument/2006/relationships/hyperlink" Target="https://www.mercadolivre.com.br/vendas/2000004536229293/detalhe" TargetMode="External"/><Relationship Id="rId1964" Type="http://schemas.openxmlformats.org/officeDocument/2006/relationships/hyperlink" Target="https://www.mercadolivre.com.br/vendas/2000004529072041/detalhe" TargetMode="External"/><Relationship Id="rId2710" Type="http://schemas.openxmlformats.org/officeDocument/2006/relationships/hyperlink" Target="https://www.mercadolivre.com.br/vendas/2000005773216278/detalhe" TargetMode="External"/><Relationship Id="rId2808" Type="http://schemas.openxmlformats.org/officeDocument/2006/relationships/hyperlink" Target="https://www.mercadolivre.com.br/vendas/2000004502143523/detalhe" TargetMode="External"/><Relationship Id="rId49" Type="http://schemas.openxmlformats.org/officeDocument/2006/relationships/hyperlink" Target="https://www.mercadolivre.com.br/vendas/2000005952974708/detalhe" TargetMode="External"/><Relationship Id="rId1617" Type="http://schemas.openxmlformats.org/officeDocument/2006/relationships/hyperlink" Target="https://www.mercadolivre.com.br/vendas/2000005851091638/detalhe" TargetMode="External"/><Relationship Id="rId1824" Type="http://schemas.openxmlformats.org/officeDocument/2006/relationships/hyperlink" Target="https://www.mercadolivre.com.br/vendas/2000005836884784/detalhe" TargetMode="External"/><Relationship Id="rId3277" Type="http://schemas.openxmlformats.org/officeDocument/2006/relationships/hyperlink" Target="https://www.mercadolivre.com.br/vendas/2000005866917416/detalhe" TargetMode="External"/><Relationship Id="rId198" Type="http://schemas.openxmlformats.org/officeDocument/2006/relationships/hyperlink" Target="https://www.mercadolivre.com.br/vendas/2000004583362827/detalhe" TargetMode="External"/><Relationship Id="rId2086" Type="http://schemas.openxmlformats.org/officeDocument/2006/relationships/hyperlink" Target="https://www.mercadolivre.com.br/vendas/2000005816231868/detalhe" TargetMode="External"/><Relationship Id="rId3484" Type="http://schemas.openxmlformats.org/officeDocument/2006/relationships/hyperlink" Target="https://www.mercadolivre.com.br/vendas/2000004514260181/detalhe" TargetMode="External"/><Relationship Id="rId2293" Type="http://schemas.openxmlformats.org/officeDocument/2006/relationships/hyperlink" Target="https://www.mercadolivre.com.br/vendas/2000004517884529/detalhe" TargetMode="External"/><Relationship Id="rId2598" Type="http://schemas.openxmlformats.org/officeDocument/2006/relationships/hyperlink" Target="https://www.mercadolivre.com.br/vendas/2000005781354276/detalhe" TargetMode="External"/><Relationship Id="rId3137" Type="http://schemas.openxmlformats.org/officeDocument/2006/relationships/hyperlink" Target="https://www.mercadolivre.com.br/vendas/2000004555857049/detalhe" TargetMode="External"/><Relationship Id="rId3344" Type="http://schemas.openxmlformats.org/officeDocument/2006/relationships/hyperlink" Target="https://www.mercadolivre.com.br/vendas/2000005845521606/detalhe" TargetMode="External"/><Relationship Id="rId3551" Type="http://schemas.openxmlformats.org/officeDocument/2006/relationships/hyperlink" Target="http://mediations.mercadolivre.com.br/received_claims/5196891068?urlBack=https://www.mercadolivre.com.br/vendas/2000004500634125/detalhe" TargetMode="External"/><Relationship Id="rId265" Type="http://schemas.openxmlformats.org/officeDocument/2006/relationships/hyperlink" Target="https://www.mercadolivre.com.br/vendas/2000005940433036/detalhe" TargetMode="External"/><Relationship Id="rId472" Type="http://schemas.openxmlformats.org/officeDocument/2006/relationships/hyperlink" Target="https://www.mercadolivre.com.br/vendas/2000004574603553/detalhe" TargetMode="External"/><Relationship Id="rId2153" Type="http://schemas.openxmlformats.org/officeDocument/2006/relationships/hyperlink" Target="https://www.mercadolivre.com.br/vendas/2000005790764572/detalhe" TargetMode="External"/><Relationship Id="rId2360" Type="http://schemas.openxmlformats.org/officeDocument/2006/relationships/hyperlink" Target="https://www.mercadolivre.com.br/vendas/2000004516468183/detalhe" TargetMode="External"/><Relationship Id="rId3204" Type="http://schemas.openxmlformats.org/officeDocument/2006/relationships/hyperlink" Target="https://www.mercadolivre.com.br/vendas/2000005888880076/detalhe" TargetMode="External"/><Relationship Id="rId3411" Type="http://schemas.openxmlformats.org/officeDocument/2006/relationships/hyperlink" Target="https://www.mercadolivre.com.br/vendas/2000005819788948/detalhe" TargetMode="External"/><Relationship Id="rId125" Type="http://schemas.openxmlformats.org/officeDocument/2006/relationships/hyperlink" Target="https://www.mercadolivre.com.br/vendas/2000005948154052/detalhe" TargetMode="External"/><Relationship Id="rId332" Type="http://schemas.openxmlformats.org/officeDocument/2006/relationships/hyperlink" Target="https://www.mercadolivre.com.br/vendas/2000004579168011/detalhe" TargetMode="External"/><Relationship Id="rId777" Type="http://schemas.openxmlformats.org/officeDocument/2006/relationships/hyperlink" Target="https://www.mercadolivre.com.br/vendas/2000004564424791/detalhe" TargetMode="External"/><Relationship Id="rId984" Type="http://schemas.openxmlformats.org/officeDocument/2006/relationships/hyperlink" Target="https://www.mercadolivre.com.br/vendas/2000005890649760/detalhe" TargetMode="External"/><Relationship Id="rId2013" Type="http://schemas.openxmlformats.org/officeDocument/2006/relationships/hyperlink" Target="https://www.mercadolivre.com.br/vendas/2000005821843598/detalhe" TargetMode="External"/><Relationship Id="rId2220" Type="http://schemas.openxmlformats.org/officeDocument/2006/relationships/hyperlink" Target="https://www.mercadolivre.com.br/vendas/2000005806743320/detalhe" TargetMode="External"/><Relationship Id="rId2458" Type="http://schemas.openxmlformats.org/officeDocument/2006/relationships/hyperlink" Target="https://www.mercadolivre.com.br/vendas/2000005791189270/detalhe" TargetMode="External"/><Relationship Id="rId2665" Type="http://schemas.openxmlformats.org/officeDocument/2006/relationships/hyperlink" Target="https://www.mercadolivre.com.br/vendas/2000004506585209/detalhe" TargetMode="External"/><Relationship Id="rId2872" Type="http://schemas.openxmlformats.org/officeDocument/2006/relationships/hyperlink" Target="http://mediations.mercadolivre.com.br/received_claims/5198536806?urlBack=https://www.mercadolivre.com.br/vendas/2000005763098594/detalhe" TargetMode="External"/><Relationship Id="rId3509" Type="http://schemas.openxmlformats.org/officeDocument/2006/relationships/hyperlink" Target="https://www.mercadolivre.com.br/vendas/2000005778239574/detalhe" TargetMode="External"/><Relationship Id="rId637" Type="http://schemas.openxmlformats.org/officeDocument/2006/relationships/hyperlink" Target="https://www.mercadolivre.com.br/vendas/2000005914105142/detalhe" TargetMode="External"/><Relationship Id="rId844" Type="http://schemas.openxmlformats.org/officeDocument/2006/relationships/hyperlink" Target="https://www.mercadolivre.com.br/vendas/2000004562160065/detalhe" TargetMode="External"/><Relationship Id="rId1267" Type="http://schemas.openxmlformats.org/officeDocument/2006/relationships/hyperlink" Target="https://www.mercadolivre.com.br/vendas/2000005874597722/detalhe" TargetMode="External"/><Relationship Id="rId1474" Type="http://schemas.openxmlformats.org/officeDocument/2006/relationships/hyperlink" Target="https://www.mercadolivre.com.br/vendas/2000005860655554/detalhe" TargetMode="External"/><Relationship Id="rId1681" Type="http://schemas.openxmlformats.org/officeDocument/2006/relationships/hyperlink" Target="https://www.mercadolivre.com.br/vendas/2000005846406086/detalhe" TargetMode="External"/><Relationship Id="rId2318" Type="http://schemas.openxmlformats.org/officeDocument/2006/relationships/hyperlink" Target="https://www.mercadolivre.com.br/vendas/2000005799447440/detalhe" TargetMode="External"/><Relationship Id="rId2525" Type="http://schemas.openxmlformats.org/officeDocument/2006/relationships/hyperlink" Target="http://mediations.mercadolivre.com.br/received_claims/5197469594?urlBack=https://www.mercadolivre.com.br/vendas/2000005787265924/detalhe" TargetMode="External"/><Relationship Id="rId2732" Type="http://schemas.openxmlformats.org/officeDocument/2006/relationships/hyperlink" Target="http://mediations.mercadolivre.com.br/received_claims/5197051494?urlBack=https://www.mercadolivre.com.br/vendas/2000005771669258/detalhe" TargetMode="External"/><Relationship Id="rId704" Type="http://schemas.openxmlformats.org/officeDocument/2006/relationships/hyperlink" Target="https://www.mercadolivre.com.br/vendas/2000005908100354/detalhe" TargetMode="External"/><Relationship Id="rId911" Type="http://schemas.openxmlformats.org/officeDocument/2006/relationships/hyperlink" Target="https://www.mercadolivre.com.br/vendas/2000005894705456/detalhe" TargetMode="External"/><Relationship Id="rId1127" Type="http://schemas.openxmlformats.org/officeDocument/2006/relationships/hyperlink" Target="https://www.mercadolivre.com.br/vendas/2000005882216556/detalhe" TargetMode="External"/><Relationship Id="rId1334" Type="http://schemas.openxmlformats.org/officeDocument/2006/relationships/hyperlink" Target="https://www.mercadolivre.com.br/vendas/2000004549307845/detalhe" TargetMode="External"/><Relationship Id="rId1541" Type="http://schemas.openxmlformats.org/officeDocument/2006/relationships/hyperlink" Target="https://www.mercadolivre.com.br/vendas/2000005855307580/detalhe" TargetMode="External"/><Relationship Id="rId1779" Type="http://schemas.openxmlformats.org/officeDocument/2006/relationships/hyperlink" Target="https://www.mercadolivre.com.br/vendas/2000005839828192/detalhe" TargetMode="External"/><Relationship Id="rId1986" Type="http://schemas.openxmlformats.org/officeDocument/2006/relationships/hyperlink" Target="https://www.mercadolivre.com.br/vendas/2000004528341679/detalhe" TargetMode="External"/><Relationship Id="rId40" Type="http://schemas.openxmlformats.org/officeDocument/2006/relationships/hyperlink" Target="https://www.mercadolivre.com.br/vendas/2000005953328442/detalhe" TargetMode="External"/><Relationship Id="rId1401" Type="http://schemas.openxmlformats.org/officeDocument/2006/relationships/hyperlink" Target="https://www.mercadolivre.com.br/vendas/2000004547124621/detalhe" TargetMode="External"/><Relationship Id="rId1639" Type="http://schemas.openxmlformats.org/officeDocument/2006/relationships/hyperlink" Target="https://www.mercadolivre.com.br/vendas/2000004540249041/detalhe" TargetMode="External"/><Relationship Id="rId1846" Type="http://schemas.openxmlformats.org/officeDocument/2006/relationships/hyperlink" Target="https://www.mercadolivre.com.br/vendas/2000005835417688/detalhe" TargetMode="External"/><Relationship Id="rId3061" Type="http://schemas.openxmlformats.org/officeDocument/2006/relationships/hyperlink" Target="https://www.mercadolivre.com.br/vendas/2000005927384116/detalhe" TargetMode="External"/><Relationship Id="rId3299" Type="http://schemas.openxmlformats.org/officeDocument/2006/relationships/hyperlink" Target="https://www.mercadolivre.com.br/vendas/2000005862733498/detalhe" TargetMode="External"/><Relationship Id="rId1706" Type="http://schemas.openxmlformats.org/officeDocument/2006/relationships/hyperlink" Target="https://www.mercadolivre.com.br/vendas/2000005845306068/detalhe" TargetMode="External"/><Relationship Id="rId1913" Type="http://schemas.openxmlformats.org/officeDocument/2006/relationships/hyperlink" Target="https://www.mercadolivre.com.br/vendas/2000005830161110/detalhe" TargetMode="External"/><Relationship Id="rId3159" Type="http://schemas.openxmlformats.org/officeDocument/2006/relationships/hyperlink" Target="https://www.mercadolivre.com.br/vendas/2000005901551982/detalhe" TargetMode="External"/><Relationship Id="rId3366" Type="http://schemas.openxmlformats.org/officeDocument/2006/relationships/hyperlink" Target="https://www.mercadolivre.com.br/vendas/2000005838623804/detalhe" TargetMode="External"/><Relationship Id="rId287" Type="http://schemas.openxmlformats.org/officeDocument/2006/relationships/hyperlink" Target="https://www.mercadolivre.com.br/vendas/2000005938559618/detalhe" TargetMode="External"/><Relationship Id="rId494" Type="http://schemas.openxmlformats.org/officeDocument/2006/relationships/hyperlink" Target="https://www.mercadolivre.com.br/vendas/2000004574066059/detalhe" TargetMode="External"/><Relationship Id="rId2175" Type="http://schemas.openxmlformats.org/officeDocument/2006/relationships/hyperlink" Target="https://www.mercadolivre.com.br/vendas/2000004521769897/detalhe" TargetMode="External"/><Relationship Id="rId2382" Type="http://schemas.openxmlformats.org/officeDocument/2006/relationships/hyperlink" Target="https://www.mercadolivre.com.br/vendas/2000004516042967/detalhe" TargetMode="External"/><Relationship Id="rId3019" Type="http://schemas.openxmlformats.org/officeDocument/2006/relationships/hyperlink" Target="https://www.mercadolivre.com.br/vendas/2000004581083273/detalhe" TargetMode="External"/><Relationship Id="rId3226" Type="http://schemas.openxmlformats.org/officeDocument/2006/relationships/hyperlink" Target="https://www.mercadolivre.com.br/vendas/2000005882419098/detalhe" TargetMode="External"/><Relationship Id="rId147" Type="http://schemas.openxmlformats.org/officeDocument/2006/relationships/hyperlink" Target="https://www.mercadolivre.com.br/vendas/2000005947116936/detalhe" TargetMode="External"/><Relationship Id="rId354" Type="http://schemas.openxmlformats.org/officeDocument/2006/relationships/hyperlink" Target="https://www.mercadolivre.com.br/vendas/2000005933895710/detalhe" TargetMode="External"/><Relationship Id="rId799" Type="http://schemas.openxmlformats.org/officeDocument/2006/relationships/hyperlink" Target="http://mediations.mercadolivre.com.br/received_claims/5200240003?urlBack=https://www.mercadolivre.com.br/vendas/2000005901686048/detalhe" TargetMode="External"/><Relationship Id="rId1191" Type="http://schemas.openxmlformats.org/officeDocument/2006/relationships/hyperlink" Target="https://www.mercadolivre.com.br/vendas/2000005878768498/detalhe" TargetMode="External"/><Relationship Id="rId2035" Type="http://schemas.openxmlformats.org/officeDocument/2006/relationships/hyperlink" Target="https://www.mercadolivre.com.br/vendas/2000005818916656/detalhe" TargetMode="External"/><Relationship Id="rId2687" Type="http://schemas.openxmlformats.org/officeDocument/2006/relationships/hyperlink" Target="https://www.mercadolivre.com.br/vendas/2000005774600206/detalhe" TargetMode="External"/><Relationship Id="rId2894" Type="http://schemas.openxmlformats.org/officeDocument/2006/relationships/hyperlink" Target="https://www.mercadolivre.com.br/vendas/2000005762438200/detalhe" TargetMode="External"/><Relationship Id="rId3433" Type="http://schemas.openxmlformats.org/officeDocument/2006/relationships/hyperlink" Target="https://www.mercadolivre.com.br/vendas/2000005808390978/detalhe" TargetMode="External"/><Relationship Id="rId561" Type="http://schemas.openxmlformats.org/officeDocument/2006/relationships/hyperlink" Target="https://www.mercadolivre.com.br/vendas/2000004571894079/detalhe" TargetMode="External"/><Relationship Id="rId659" Type="http://schemas.openxmlformats.org/officeDocument/2006/relationships/hyperlink" Target="https://www.mercadolivre.com.br/vendas/2000005911172104/detalhe" TargetMode="External"/><Relationship Id="rId866" Type="http://schemas.openxmlformats.org/officeDocument/2006/relationships/hyperlink" Target="https://www.mercadolivre.com.br/vendas/2000005897055444/detalhe" TargetMode="External"/><Relationship Id="rId1289" Type="http://schemas.openxmlformats.org/officeDocument/2006/relationships/hyperlink" Target="https://www.mercadolivre.com.br/vendas/2000005873297022/detalhe" TargetMode="External"/><Relationship Id="rId1496" Type="http://schemas.openxmlformats.org/officeDocument/2006/relationships/hyperlink" Target="https://www.mercadolivre.com.br/vendas/2000005859080908/detalhe" TargetMode="External"/><Relationship Id="rId2242" Type="http://schemas.openxmlformats.org/officeDocument/2006/relationships/hyperlink" Target="https://www.mercadolivre.com.br/vendas/2000005805264518/detalhe" TargetMode="External"/><Relationship Id="rId2547" Type="http://schemas.openxmlformats.org/officeDocument/2006/relationships/hyperlink" Target="https://www.mercadolivre.com.br/vendas/2000005784892386/detalhe" TargetMode="External"/><Relationship Id="rId3500" Type="http://schemas.openxmlformats.org/officeDocument/2006/relationships/hyperlink" Target="https://www.mercadolivre.com.br/vendas/2000004511560407/detalhe" TargetMode="External"/><Relationship Id="rId214" Type="http://schemas.openxmlformats.org/officeDocument/2006/relationships/hyperlink" Target="https://www.mercadolivre.com.br/vendas/2000004582730643/detalhe" TargetMode="External"/><Relationship Id="rId421" Type="http://schemas.openxmlformats.org/officeDocument/2006/relationships/hyperlink" Target="https://www.mercadolivre.com.br/vendas/2000004576853477/detalhe" TargetMode="External"/><Relationship Id="rId519" Type="http://schemas.openxmlformats.org/officeDocument/2006/relationships/hyperlink" Target="https://www.mercadolivre.com.br/vendas/2000005922964818/detalhe" TargetMode="External"/><Relationship Id="rId1051" Type="http://schemas.openxmlformats.org/officeDocument/2006/relationships/hyperlink" Target="https://www.mercadolivre.com.br/vendas/2000004556092757/detalhe" TargetMode="External"/><Relationship Id="rId1149" Type="http://schemas.openxmlformats.org/officeDocument/2006/relationships/hyperlink" Target="https://www.mercadolivre.com.br/vendas/2000005881361624/detalhe" TargetMode="External"/><Relationship Id="rId1356" Type="http://schemas.openxmlformats.org/officeDocument/2006/relationships/hyperlink" Target="https://www.mercadolivre.com.br/vendas/2000004548572523/detalhe" TargetMode="External"/><Relationship Id="rId2102" Type="http://schemas.openxmlformats.org/officeDocument/2006/relationships/hyperlink" Target="https://www.mercadolivre.com.br/vendas/2000005814927296/detalhe" TargetMode="External"/><Relationship Id="rId2754" Type="http://schemas.openxmlformats.org/officeDocument/2006/relationships/hyperlink" Target="https://www.mercadolivre.com.br/vendas/2000004503653837/detalhe" TargetMode="External"/><Relationship Id="rId2961" Type="http://schemas.openxmlformats.org/officeDocument/2006/relationships/hyperlink" Target="https://www.mercadolivre.com.br/vendas/2000005950918584/detalhe" TargetMode="External"/><Relationship Id="rId726" Type="http://schemas.openxmlformats.org/officeDocument/2006/relationships/hyperlink" Target="https://www.mercadolivre.com.br/vendas/2000004565926927/detalhe" TargetMode="External"/><Relationship Id="rId933" Type="http://schemas.openxmlformats.org/officeDocument/2006/relationships/hyperlink" Target="https://www.mercadolivre.com.br/vendas/2000005892954796/detalhe" TargetMode="External"/><Relationship Id="rId1009" Type="http://schemas.openxmlformats.org/officeDocument/2006/relationships/hyperlink" Target="https://www.mercadolivre.com.br/vendas/2000005889401012/detalhe" TargetMode="External"/><Relationship Id="rId1563" Type="http://schemas.openxmlformats.org/officeDocument/2006/relationships/hyperlink" Target="https://www.mercadolivre.com.br/vendas/2000005854204806/detalhe" TargetMode="External"/><Relationship Id="rId1770" Type="http://schemas.openxmlformats.org/officeDocument/2006/relationships/hyperlink" Target="https://www.mercadolivre.com.br/vendas/2000005840217582/detalhe" TargetMode="External"/><Relationship Id="rId1868" Type="http://schemas.openxmlformats.org/officeDocument/2006/relationships/hyperlink" Target="https://www.mercadolivre.com.br/vendas/2000005833481828/detalhe" TargetMode="External"/><Relationship Id="rId2407" Type="http://schemas.openxmlformats.org/officeDocument/2006/relationships/hyperlink" Target="https://www.mercadolivre.com.br/vendas/2000004515588995/detalhe" TargetMode="External"/><Relationship Id="rId2614" Type="http://schemas.openxmlformats.org/officeDocument/2006/relationships/hyperlink" Target="https://www.mercadolivre.com.br/vendas/2000005779782716/detalhe" TargetMode="External"/><Relationship Id="rId2821" Type="http://schemas.openxmlformats.org/officeDocument/2006/relationships/hyperlink" Target="https://www.mercadolivre.com.br/vendas/2000005766333230/detalhe" TargetMode="External"/><Relationship Id="rId62" Type="http://schemas.openxmlformats.org/officeDocument/2006/relationships/hyperlink" Target="https://www.mercadolivre.com.br/vendas/2000005952184646/detalhe" TargetMode="External"/><Relationship Id="rId1216" Type="http://schemas.openxmlformats.org/officeDocument/2006/relationships/hyperlink" Target="https://www.mercadolivre.com.br/vendas/2000005877500190/detalhe" TargetMode="External"/><Relationship Id="rId1423" Type="http://schemas.openxmlformats.org/officeDocument/2006/relationships/hyperlink" Target="https://www.mercadolivre.com.br/vendas/2000004546188565/detalhe" TargetMode="External"/><Relationship Id="rId1630" Type="http://schemas.openxmlformats.org/officeDocument/2006/relationships/hyperlink" Target="https://www.mercadolivre.com.br/vendas/2000005850607786/detalhe" TargetMode="External"/><Relationship Id="rId2919" Type="http://schemas.openxmlformats.org/officeDocument/2006/relationships/hyperlink" Target="https://www.mercadolivre.com.br/vendas/2000005761315290/detalhe" TargetMode="External"/><Relationship Id="rId3083" Type="http://schemas.openxmlformats.org/officeDocument/2006/relationships/hyperlink" Target="https://www.mercadolivre.com.br/vendas/2000005923983152/detalhe" TargetMode="External"/><Relationship Id="rId3290" Type="http://schemas.openxmlformats.org/officeDocument/2006/relationships/hyperlink" Target="https://www.mercadolivre.com.br/vendas/2000005863522586/detalhe" TargetMode="External"/><Relationship Id="rId1728" Type="http://schemas.openxmlformats.org/officeDocument/2006/relationships/hyperlink" Target="https://www.mercadolivre.com.br/vendas/2000005843705372/detalhe" TargetMode="External"/><Relationship Id="rId1935" Type="http://schemas.openxmlformats.org/officeDocument/2006/relationships/hyperlink" Target="https://www.mercadolivre.com.br/vendas/2000005828095790/detalhe" TargetMode="External"/><Relationship Id="rId3150" Type="http://schemas.openxmlformats.org/officeDocument/2006/relationships/hyperlink" Target="https://www.mercadolivre.com.br/vendas/2000004564661903/detalhe" TargetMode="External"/><Relationship Id="rId3388" Type="http://schemas.openxmlformats.org/officeDocument/2006/relationships/hyperlink" Target="http://mediations.mercadolivre.com.br/received_claims/5198874963?urlBack=https://www.mercadolivre.com.br/vendas/2000005826525156/detalhe" TargetMode="External"/><Relationship Id="rId2197" Type="http://schemas.openxmlformats.org/officeDocument/2006/relationships/hyperlink" Target="https://www.mercadolivre.com.br/vendas/2000004521278057/detalhe" TargetMode="External"/><Relationship Id="rId3010" Type="http://schemas.openxmlformats.org/officeDocument/2006/relationships/hyperlink" Target="https://www.mercadolivre.com.br/vendas/2000005941065336/detalhe" TargetMode="External"/><Relationship Id="rId3248" Type="http://schemas.openxmlformats.org/officeDocument/2006/relationships/hyperlink" Target="https://www.mercadolivre.com.br/vendas/2000004551807319/detalhe" TargetMode="External"/><Relationship Id="rId3455" Type="http://schemas.openxmlformats.org/officeDocument/2006/relationships/hyperlink" Target="https://www.mercadolivre.com.br/vendas/2000005801722560/detalhe" TargetMode="External"/><Relationship Id="rId169" Type="http://schemas.openxmlformats.org/officeDocument/2006/relationships/hyperlink" Target="https://www.mercadolivre.com.br/vendas/2000005945540170/detalhe" TargetMode="External"/><Relationship Id="rId376" Type="http://schemas.openxmlformats.org/officeDocument/2006/relationships/hyperlink" Target="http://mediations.mercadolivre.com.br/received_claims/5201801073?urlBack=https://www.mercadolivre.com.br/vendas/2000005932876138/detalhe" TargetMode="External"/><Relationship Id="rId583" Type="http://schemas.openxmlformats.org/officeDocument/2006/relationships/hyperlink" Target="https://www.mercadolivre.com.br/vendas/2000005917661770/detalhe" TargetMode="External"/><Relationship Id="rId790" Type="http://schemas.openxmlformats.org/officeDocument/2006/relationships/hyperlink" Target="https://www.mercadolivre.com.br/vendas/2000005901968580/detalhe" TargetMode="External"/><Relationship Id="rId2057" Type="http://schemas.openxmlformats.org/officeDocument/2006/relationships/hyperlink" Target="https://www.mercadolivre.com.br/vendas/2000005819279554/detalhe" TargetMode="External"/><Relationship Id="rId2264" Type="http://schemas.openxmlformats.org/officeDocument/2006/relationships/hyperlink" Target="https://www.mercadolivre.com.br/vendas/2000005804226946/detalhe" TargetMode="External"/><Relationship Id="rId2471" Type="http://schemas.openxmlformats.org/officeDocument/2006/relationships/hyperlink" Target="https://www.mercadolivre.com.br/vendas/2000005790101244/detalhe" TargetMode="External"/><Relationship Id="rId3108" Type="http://schemas.openxmlformats.org/officeDocument/2006/relationships/hyperlink" Target="https://www.mercadolivre.com.br/vendas/2000005916192692/detalhe" TargetMode="External"/><Relationship Id="rId3315" Type="http://schemas.openxmlformats.org/officeDocument/2006/relationships/hyperlink" Target="https://www.mercadolivre.com.br/vendas/2000005855830710/detalhe" TargetMode="External"/><Relationship Id="rId3522" Type="http://schemas.openxmlformats.org/officeDocument/2006/relationships/hyperlink" Target="https://www.mercadolivre.com.br/vendas/2000005772177142/detalhe" TargetMode="External"/><Relationship Id="rId4" Type="http://schemas.openxmlformats.org/officeDocument/2006/relationships/hyperlink" Target="https://www.mercadolivre.com.br/vendas/2000005955338418/detalhe" TargetMode="External"/><Relationship Id="rId236" Type="http://schemas.openxmlformats.org/officeDocument/2006/relationships/hyperlink" Target="https://www.mercadolivre.com.br/vendas/2000004582282625/detalhe" TargetMode="External"/><Relationship Id="rId443" Type="http://schemas.openxmlformats.org/officeDocument/2006/relationships/hyperlink" Target="https://www.mercadolivre.com.br/vendas/2000004575577035/detalhe" TargetMode="External"/><Relationship Id="rId650" Type="http://schemas.openxmlformats.org/officeDocument/2006/relationships/hyperlink" Target="https://www.mercadolivre.com.br/vendas/2000005912586814/detalhe" TargetMode="External"/><Relationship Id="rId888" Type="http://schemas.openxmlformats.org/officeDocument/2006/relationships/hyperlink" Target="https://www.mercadolivre.com.br/vendas/2000005895827172/detalhe" TargetMode="External"/><Relationship Id="rId1073" Type="http://schemas.openxmlformats.org/officeDocument/2006/relationships/hyperlink" Target="https://www.mercadolivre.com.br/vendas/2000004556229883/detalhe" TargetMode="External"/><Relationship Id="rId1280" Type="http://schemas.openxmlformats.org/officeDocument/2006/relationships/hyperlink" Target="https://www.mercadolivre.com.br/vendas/2000004551038087/detalhe" TargetMode="External"/><Relationship Id="rId2124" Type="http://schemas.openxmlformats.org/officeDocument/2006/relationships/hyperlink" Target="https://www.mercadolivre.com.br/vendas/2000005813049736/detalhe" TargetMode="External"/><Relationship Id="rId2331" Type="http://schemas.openxmlformats.org/officeDocument/2006/relationships/hyperlink" Target="https://www.mercadolivre.com.br/vendas/2000005799096782/detalhe" TargetMode="External"/><Relationship Id="rId2569" Type="http://schemas.openxmlformats.org/officeDocument/2006/relationships/hyperlink" Target="https://www.mercadolivre.com.br/vendas/2000005782936326/detalhe" TargetMode="External"/><Relationship Id="rId2776" Type="http://schemas.openxmlformats.org/officeDocument/2006/relationships/hyperlink" Target="https://www.mercadolivre.com.br/vendas/2000005769573240/detalhe" TargetMode="External"/><Relationship Id="rId2983" Type="http://schemas.openxmlformats.org/officeDocument/2006/relationships/hyperlink" Target="https://www.mercadolivre.com.br/vendas/2000004584116361/detalhe" TargetMode="External"/><Relationship Id="rId303" Type="http://schemas.openxmlformats.org/officeDocument/2006/relationships/hyperlink" Target="https://www.mercadolivre.com.br/vendas/2000005937566552/detalhe" TargetMode="External"/><Relationship Id="rId748" Type="http://schemas.openxmlformats.org/officeDocument/2006/relationships/hyperlink" Target="https://www.mercadolivre.com.br/vendas/2000004565089901/detalhe" TargetMode="External"/><Relationship Id="rId955" Type="http://schemas.openxmlformats.org/officeDocument/2006/relationships/hyperlink" Target="https://www.mercadolivre.com.br/vendas/2000004559293307/detalhe" TargetMode="External"/><Relationship Id="rId1140" Type="http://schemas.openxmlformats.org/officeDocument/2006/relationships/hyperlink" Target="https://www.mercadolivre.com.br/vendas/2000005881691540/detalhe" TargetMode="External"/><Relationship Id="rId1378" Type="http://schemas.openxmlformats.org/officeDocument/2006/relationships/hyperlink" Target="https://www.mercadolivre.com.br/vendas/2000005866568308/detalhe" TargetMode="External"/><Relationship Id="rId1585" Type="http://schemas.openxmlformats.org/officeDocument/2006/relationships/hyperlink" Target="https://www.mercadolivre.com.br/vendas/2000004541450205/detalhe" TargetMode="External"/><Relationship Id="rId1792" Type="http://schemas.openxmlformats.org/officeDocument/2006/relationships/hyperlink" Target="https://www.mercadolivre.com.br/vendas/2000005839217058/detalhe" TargetMode="External"/><Relationship Id="rId2429" Type="http://schemas.openxmlformats.org/officeDocument/2006/relationships/hyperlink" Target="https://www.mercadolivre.com.br/vendas/2000005793737830/detalhe" TargetMode="External"/><Relationship Id="rId2636" Type="http://schemas.openxmlformats.org/officeDocument/2006/relationships/hyperlink" Target="https://www.mercadolivre.com.br/vendas/2000005777887250/detalhe" TargetMode="External"/><Relationship Id="rId2843" Type="http://schemas.openxmlformats.org/officeDocument/2006/relationships/hyperlink" Target="https://www.mercadolivre.com.br/vendas/2000005764808994/detalhe" TargetMode="External"/><Relationship Id="rId84" Type="http://schemas.openxmlformats.org/officeDocument/2006/relationships/hyperlink" Target="https://www.mercadolivre.com.br/vendas/2000005950991374/detalhe" TargetMode="External"/><Relationship Id="rId510" Type="http://schemas.openxmlformats.org/officeDocument/2006/relationships/hyperlink" Target="https://www.mercadolivre.com.br/vendas/2000005923170090/detalhe" TargetMode="External"/><Relationship Id="rId608" Type="http://schemas.openxmlformats.org/officeDocument/2006/relationships/hyperlink" Target="https://www.mercadolivre.com.br/vendas/2000005916031314/detalhe" TargetMode="External"/><Relationship Id="rId815" Type="http://schemas.openxmlformats.org/officeDocument/2006/relationships/hyperlink" Target="https://www.mercadolivre.com.br/vendas/2000005899588654/detalhe" TargetMode="External"/><Relationship Id="rId1238" Type="http://schemas.openxmlformats.org/officeDocument/2006/relationships/hyperlink" Target="https://www.mercadolivre.com.br/vendas/2000005876401320/detalhe" TargetMode="External"/><Relationship Id="rId1445" Type="http://schemas.openxmlformats.org/officeDocument/2006/relationships/hyperlink" Target="https://www.mercadolivre.com.br/vendas/2000004545526571/detalhe" TargetMode="External"/><Relationship Id="rId1652" Type="http://schemas.openxmlformats.org/officeDocument/2006/relationships/hyperlink" Target="https://www.mercadolivre.com.br/vendas/2000005848626696/detalhe" TargetMode="External"/><Relationship Id="rId1000" Type="http://schemas.openxmlformats.org/officeDocument/2006/relationships/hyperlink" Target="https://www.mercadolivre.com.br/vendas/2000004558413147/detalhe" TargetMode="External"/><Relationship Id="rId1305" Type="http://schemas.openxmlformats.org/officeDocument/2006/relationships/hyperlink" Target="https://www.mercadolivre.com.br/vendas/2000005872485842/detalhe" TargetMode="External"/><Relationship Id="rId1957" Type="http://schemas.openxmlformats.org/officeDocument/2006/relationships/hyperlink" Target="https://www.mercadolivre.com.br/vendas/2000005826588846/detalhe" TargetMode="External"/><Relationship Id="rId2703" Type="http://schemas.openxmlformats.org/officeDocument/2006/relationships/hyperlink" Target="https://www.mercadolivre.com.br/vendas/2000005773526218/detalhe" TargetMode="External"/><Relationship Id="rId2910" Type="http://schemas.openxmlformats.org/officeDocument/2006/relationships/hyperlink" Target="https://www.mercadolivre.com.br/vendas/2000005761604616/detalhe" TargetMode="External"/><Relationship Id="rId1512" Type="http://schemas.openxmlformats.org/officeDocument/2006/relationships/hyperlink" Target="https://www.mercadolivre.com.br/vendas/2000005851650704/detalhe" TargetMode="External"/><Relationship Id="rId1817" Type="http://schemas.openxmlformats.org/officeDocument/2006/relationships/hyperlink" Target="https://www.mercadolivre.com.br/vendas/2000005837400106/detalhe" TargetMode="External"/><Relationship Id="rId3172" Type="http://schemas.openxmlformats.org/officeDocument/2006/relationships/hyperlink" Target="https://www.mercadolivre.com.br/vendas/2000005896678812/detalhe" TargetMode="External"/><Relationship Id="rId11" Type="http://schemas.openxmlformats.org/officeDocument/2006/relationships/hyperlink" Target="https://www.mercadolivre.com.br/vendas/2000004588387211/detalhe" TargetMode="External"/><Relationship Id="rId398" Type="http://schemas.openxmlformats.org/officeDocument/2006/relationships/hyperlink" Target="https://www.mercadolivre.com.br/vendas/2000004577354601/detalhe" TargetMode="External"/><Relationship Id="rId2079" Type="http://schemas.openxmlformats.org/officeDocument/2006/relationships/hyperlink" Target="https://www.mercadolivre.com.br/vendas/2000004525185035/detalhe" TargetMode="External"/><Relationship Id="rId3032" Type="http://schemas.openxmlformats.org/officeDocument/2006/relationships/hyperlink" Target="https://www.mercadolivre.com.br/vendas/2000004580202145/detalhe" TargetMode="External"/><Relationship Id="rId3477" Type="http://schemas.openxmlformats.org/officeDocument/2006/relationships/hyperlink" Target="https://www.mercadolivre.com.br/vendas/2000005795638786/detalhe" TargetMode="External"/><Relationship Id="rId160" Type="http://schemas.openxmlformats.org/officeDocument/2006/relationships/hyperlink" Target="https://www.mercadolivre.com.br/vendas/2000004584314345/detalhe" TargetMode="External"/><Relationship Id="rId2286" Type="http://schemas.openxmlformats.org/officeDocument/2006/relationships/hyperlink" Target="https://www.mercadolivre.com.br/vendas/2000005801231490/detalhe" TargetMode="External"/><Relationship Id="rId2493" Type="http://schemas.openxmlformats.org/officeDocument/2006/relationships/hyperlink" Target="https://www.mercadolivre.com.br/vendas/2000004512209747/detalhe" TargetMode="External"/><Relationship Id="rId3337" Type="http://schemas.openxmlformats.org/officeDocument/2006/relationships/hyperlink" Target="https://www.mercadolivre.com.br/vendas/2000004538606229/detalhe" TargetMode="External"/><Relationship Id="rId3544" Type="http://schemas.openxmlformats.org/officeDocument/2006/relationships/hyperlink" Target="https://www.mercadolivre.com.br/vendas/2000005766645736/detalhe" TargetMode="External"/><Relationship Id="rId258" Type="http://schemas.openxmlformats.org/officeDocument/2006/relationships/hyperlink" Target="https://www.mercadolivre.com.br/vendas/2000005940578886/detalhe" TargetMode="External"/><Relationship Id="rId465" Type="http://schemas.openxmlformats.org/officeDocument/2006/relationships/hyperlink" Target="https://www.mercadolivre.com.br/vendas/2000004574802505/detalhe" TargetMode="External"/><Relationship Id="rId672" Type="http://schemas.openxmlformats.org/officeDocument/2006/relationships/hyperlink" Target="https://www.mercadolivre.com.br/vendas/2000005909999796/detalhe" TargetMode="External"/><Relationship Id="rId1095" Type="http://schemas.openxmlformats.org/officeDocument/2006/relationships/hyperlink" Target="https://www.mercadolivre.com.br/vendas/2000005883905198/detalhe" TargetMode="External"/><Relationship Id="rId2146" Type="http://schemas.openxmlformats.org/officeDocument/2006/relationships/hyperlink" Target="https://www.mercadolivre.com.br/vendas/2000004522978293/detalhe" TargetMode="External"/><Relationship Id="rId2353" Type="http://schemas.openxmlformats.org/officeDocument/2006/relationships/hyperlink" Target="https://www.mercadolivre.com.br/vendas/2000004516659835/detalhe" TargetMode="External"/><Relationship Id="rId2560" Type="http://schemas.openxmlformats.org/officeDocument/2006/relationships/hyperlink" Target="https://www.mercadolivre.com.br/vendas/2000005783566726/detalhe" TargetMode="External"/><Relationship Id="rId2798" Type="http://schemas.openxmlformats.org/officeDocument/2006/relationships/hyperlink" Target="https://www.mercadolivre.com.br/vendas/2000005767897492/detalhe" TargetMode="External"/><Relationship Id="rId3404" Type="http://schemas.openxmlformats.org/officeDocument/2006/relationships/hyperlink" Target="https://www.mercadolivre.com.br/vendas/2000005821602940/detalhe" TargetMode="External"/><Relationship Id="rId118" Type="http://schemas.openxmlformats.org/officeDocument/2006/relationships/hyperlink" Target="https://www.mercadolivre.com.br/vendas/2000005948621816/detalhe" TargetMode="External"/><Relationship Id="rId325" Type="http://schemas.openxmlformats.org/officeDocument/2006/relationships/hyperlink" Target="https://www.mercadolivre.com.br/vendas/2000004578263837/detalhe" TargetMode="External"/><Relationship Id="rId532" Type="http://schemas.openxmlformats.org/officeDocument/2006/relationships/hyperlink" Target="http://mediations.mercadolivre.com.br/received_claims/5201097230?urlBack=https://www.mercadolivre.com.br/vendas/2000005921624984/detalhe" TargetMode="External"/><Relationship Id="rId977" Type="http://schemas.openxmlformats.org/officeDocument/2006/relationships/hyperlink" Target="https://www.mercadolivre.com.br/vendas/2000005890856666/detalhe" TargetMode="External"/><Relationship Id="rId1162" Type="http://schemas.openxmlformats.org/officeDocument/2006/relationships/hyperlink" Target="https://www.mercadolivre.com.br/vendas/2000005880947880/detalhe" TargetMode="External"/><Relationship Id="rId2006" Type="http://schemas.openxmlformats.org/officeDocument/2006/relationships/hyperlink" Target="https://www.mercadolivre.com.br/vendas/2000005822540254/detalhe" TargetMode="External"/><Relationship Id="rId2213" Type="http://schemas.openxmlformats.org/officeDocument/2006/relationships/hyperlink" Target="https://www.mercadolivre.com.br/vendas/2000004520878335/detalhe" TargetMode="External"/><Relationship Id="rId2420" Type="http://schemas.openxmlformats.org/officeDocument/2006/relationships/hyperlink" Target="https://www.mercadolivre.com.br/vendas/2000005794347752/detalhe" TargetMode="External"/><Relationship Id="rId2658" Type="http://schemas.openxmlformats.org/officeDocument/2006/relationships/hyperlink" Target="https://www.mercadolivre.com.br/vendas/2000004506715375/detalhe" TargetMode="External"/><Relationship Id="rId2865" Type="http://schemas.openxmlformats.org/officeDocument/2006/relationships/hyperlink" Target="https://www.mercadolivre.com.br/vendas/2000005763398284/detalhe" TargetMode="External"/><Relationship Id="rId837" Type="http://schemas.openxmlformats.org/officeDocument/2006/relationships/hyperlink" Target="https://www.mercadolivre.com.br/vendas/2000005898413584/detalhe" TargetMode="External"/><Relationship Id="rId1022" Type="http://schemas.openxmlformats.org/officeDocument/2006/relationships/hyperlink" Target="https://www.mercadolivre.com.br/vendas/2000005888481278/detalhe" TargetMode="External"/><Relationship Id="rId1467" Type="http://schemas.openxmlformats.org/officeDocument/2006/relationships/hyperlink" Target="https://www.mercadolivre.com.br/vendas/2000005860777702/detalhe" TargetMode="External"/><Relationship Id="rId1674" Type="http://schemas.openxmlformats.org/officeDocument/2006/relationships/hyperlink" Target="https://www.mercadolivre.com.br/vendas/2000004538686965/detalhe" TargetMode="External"/><Relationship Id="rId1881" Type="http://schemas.openxmlformats.org/officeDocument/2006/relationships/hyperlink" Target="https://www.mercadolivre.com.br/vendas/2000005831624538/detalhe" TargetMode="External"/><Relationship Id="rId2518" Type="http://schemas.openxmlformats.org/officeDocument/2006/relationships/hyperlink" Target="https://www.mercadolivre.com.br/vendas/2000005787524368/detalhe" TargetMode="External"/><Relationship Id="rId2725" Type="http://schemas.openxmlformats.org/officeDocument/2006/relationships/hyperlink" Target="https://www.mercadolivre.com.br/vendas/2000004504410987/detalhe" TargetMode="External"/><Relationship Id="rId2932" Type="http://schemas.openxmlformats.org/officeDocument/2006/relationships/hyperlink" Target="https://www.mercadolivre.com.br/vendas/2000005955057416/detalhe" TargetMode="External"/><Relationship Id="rId904" Type="http://schemas.openxmlformats.org/officeDocument/2006/relationships/hyperlink" Target="https://www.mercadolivre.com.br/vendas/2000005894999532/detalhe" TargetMode="External"/><Relationship Id="rId1327" Type="http://schemas.openxmlformats.org/officeDocument/2006/relationships/hyperlink" Target="https://www.mercadolivre.com.br/vendas/2000004549688701/detalhe" TargetMode="External"/><Relationship Id="rId1534" Type="http://schemas.openxmlformats.org/officeDocument/2006/relationships/hyperlink" Target="https://www.mercadolivre.com.br/vendas/2000004542717555/detalhe" TargetMode="External"/><Relationship Id="rId1741" Type="http://schemas.openxmlformats.org/officeDocument/2006/relationships/hyperlink" Target="https://www.mercadolivre.com.br/vendas/2000005842831252/detalhe" TargetMode="External"/><Relationship Id="rId1979" Type="http://schemas.openxmlformats.org/officeDocument/2006/relationships/hyperlink" Target="https://www.mercadolivre.com.br/vendas/2000004524923097/detalhe" TargetMode="External"/><Relationship Id="rId3194" Type="http://schemas.openxmlformats.org/officeDocument/2006/relationships/hyperlink" Target="https://www.mercadolivre.com.br/vendas/2000005891656892/detalhe" TargetMode="External"/><Relationship Id="rId33" Type="http://schemas.openxmlformats.org/officeDocument/2006/relationships/hyperlink" Target="https://www.mercadolivre.com.br/vendas/2000004587778393/detalhe" TargetMode="External"/><Relationship Id="rId1601" Type="http://schemas.openxmlformats.org/officeDocument/2006/relationships/hyperlink" Target="https://www.mercadolivre.com.br/vendas/2000005851663346/detalhe" TargetMode="External"/><Relationship Id="rId1839" Type="http://schemas.openxmlformats.org/officeDocument/2006/relationships/hyperlink" Target="https://www.mercadolivre.com.br/vendas/2000005835743260/detalhe" TargetMode="External"/><Relationship Id="rId3054" Type="http://schemas.openxmlformats.org/officeDocument/2006/relationships/hyperlink" Target="https://www.mercadolivre.com.br/vendas/2000004576879979/detalhe" TargetMode="External"/><Relationship Id="rId3499" Type="http://schemas.openxmlformats.org/officeDocument/2006/relationships/hyperlink" Target="https://www.mercadolivre.com.br/vendas/2000005787792706/detalhe" TargetMode="External"/><Relationship Id="rId182" Type="http://schemas.openxmlformats.org/officeDocument/2006/relationships/hyperlink" Target="https://www.mercadolivre.com.br/vendas/2000005944945484/detalhe" TargetMode="External"/><Relationship Id="rId1906" Type="http://schemas.openxmlformats.org/officeDocument/2006/relationships/hyperlink" Target="https://www.mercadolivre.com.br/vendas/2000005830403682/detalhe" TargetMode="External"/><Relationship Id="rId3261" Type="http://schemas.openxmlformats.org/officeDocument/2006/relationships/hyperlink" Target="https://www.mercadolivre.com.br/vendas/2000005873143456/detalhe" TargetMode="External"/><Relationship Id="rId3359" Type="http://schemas.openxmlformats.org/officeDocument/2006/relationships/hyperlink" Target="https://www.mercadolivre.com.br/vendas/2000005834856080/detalhe" TargetMode="External"/><Relationship Id="rId487" Type="http://schemas.openxmlformats.org/officeDocument/2006/relationships/hyperlink" Target="https://www.mercadolivre.com.br/vendas/2000005924288870/detalhe" TargetMode="External"/><Relationship Id="rId694" Type="http://schemas.openxmlformats.org/officeDocument/2006/relationships/hyperlink" Target="https://www.mercadolivre.com.br/vendas/2000005908577066/detalhe" TargetMode="External"/><Relationship Id="rId2070" Type="http://schemas.openxmlformats.org/officeDocument/2006/relationships/hyperlink" Target="https://www.mercadolivre.com.br/vendas/2000005818463302/detalhe" TargetMode="External"/><Relationship Id="rId2168" Type="http://schemas.openxmlformats.org/officeDocument/2006/relationships/hyperlink" Target="https://www.mercadolivre.com.br/vendas/2000004522127707/detalhe" TargetMode="External"/><Relationship Id="rId2375" Type="http://schemas.openxmlformats.org/officeDocument/2006/relationships/hyperlink" Target="https://www.mercadolivre.com.br/vendas/2000005797158676/detalhe" TargetMode="External"/><Relationship Id="rId3121" Type="http://schemas.openxmlformats.org/officeDocument/2006/relationships/hyperlink" Target="https://www.mercadolivre.com.br/vendas/2000005912927460/detalhe" TargetMode="External"/><Relationship Id="rId3219" Type="http://schemas.openxmlformats.org/officeDocument/2006/relationships/hyperlink" Target="https://www.mercadolivre.com.br/vendas/2000005884359182/detalhe" TargetMode="External"/><Relationship Id="rId347" Type="http://schemas.openxmlformats.org/officeDocument/2006/relationships/hyperlink" Target="https://www.mercadolivre.com.br/vendas/2000005934274708/detalhe" TargetMode="External"/><Relationship Id="rId999" Type="http://schemas.openxmlformats.org/officeDocument/2006/relationships/hyperlink" Target="http://mediations.mercadolivre.com.br/received_claims/5200736142?urlBack=https://www.mercadolivre.com.br/vendas/2000005890069142/detalhe" TargetMode="External"/><Relationship Id="rId1184" Type="http://schemas.openxmlformats.org/officeDocument/2006/relationships/hyperlink" Target="https://www.mercadolivre.com.br/vendas/2000005878929670/detalhe" TargetMode="External"/><Relationship Id="rId2028" Type="http://schemas.openxmlformats.org/officeDocument/2006/relationships/hyperlink" Target="https://www.mercadolivre.com.br/vendas/2000004526967567/detalhe" TargetMode="External"/><Relationship Id="rId2582" Type="http://schemas.openxmlformats.org/officeDocument/2006/relationships/hyperlink" Target="https://www.mercadolivre.com.br/vendas/2000005782256432/detalhe" TargetMode="External"/><Relationship Id="rId2887" Type="http://schemas.openxmlformats.org/officeDocument/2006/relationships/hyperlink" Target="https://www.mercadolivre.com.br/vendas/2000004499854407/detalhe" TargetMode="External"/><Relationship Id="rId3426" Type="http://schemas.openxmlformats.org/officeDocument/2006/relationships/hyperlink" Target="https://www.mercadolivre.com.br/vendas/2000005812566910/detalhe" TargetMode="External"/><Relationship Id="rId554" Type="http://schemas.openxmlformats.org/officeDocument/2006/relationships/hyperlink" Target="https://www.mercadolivre.com.br/vendas/2000004572200481/detalhe" TargetMode="External"/><Relationship Id="rId761" Type="http://schemas.openxmlformats.org/officeDocument/2006/relationships/hyperlink" Target="https://www.mercadolivre.com.br/vendas/2000005903773664/detalhe" TargetMode="External"/><Relationship Id="rId859" Type="http://schemas.openxmlformats.org/officeDocument/2006/relationships/hyperlink" Target="https://www.mercadolivre.com.br/vendas/2000005897377270/detalhe" TargetMode="External"/><Relationship Id="rId1391" Type="http://schemas.openxmlformats.org/officeDocument/2006/relationships/hyperlink" Target="https://www.mercadolivre.com.br/vendas/2000005865770544/detalhe" TargetMode="External"/><Relationship Id="rId1489" Type="http://schemas.openxmlformats.org/officeDocument/2006/relationships/hyperlink" Target="https://www.mercadolivre.com.br/vendas/2000005859523036/detalhe" TargetMode="External"/><Relationship Id="rId1696" Type="http://schemas.openxmlformats.org/officeDocument/2006/relationships/hyperlink" Target="https://www.mercadolivre.com.br/vendas/2000004538133821/detalhe" TargetMode="External"/><Relationship Id="rId2235" Type="http://schemas.openxmlformats.org/officeDocument/2006/relationships/hyperlink" Target="https://www.mercadolivre.com.br/vendas/2000005805584176/detalhe" TargetMode="External"/><Relationship Id="rId2442" Type="http://schemas.openxmlformats.org/officeDocument/2006/relationships/hyperlink" Target="https://www.mercadolivre.com.br/vendas/2000005792514590/detalhe" TargetMode="External"/><Relationship Id="rId207" Type="http://schemas.openxmlformats.org/officeDocument/2006/relationships/hyperlink" Target="https://www.mercadolivre.com.br/vendas/2000005943203516/detalhe" TargetMode="External"/><Relationship Id="rId414" Type="http://schemas.openxmlformats.org/officeDocument/2006/relationships/hyperlink" Target="https://www.mercadolivre.com.br/vendas/2000004576944663/detalhe" TargetMode="External"/><Relationship Id="rId621" Type="http://schemas.openxmlformats.org/officeDocument/2006/relationships/hyperlink" Target="https://www.mercadolivre.com.br/vendas/2000005914866532/detalhe" TargetMode="External"/><Relationship Id="rId1044" Type="http://schemas.openxmlformats.org/officeDocument/2006/relationships/hyperlink" Target="https://www.mercadolivre.com.br/vendas/2000005887821936/detalhe" TargetMode="External"/><Relationship Id="rId1251" Type="http://schemas.openxmlformats.org/officeDocument/2006/relationships/hyperlink" Target="http://mediations.mercadolivre.com.br/received_claims/5199733074?urlBack=https://www.mercadolivre.com.br/vendas/2000004551926231/detalhe" TargetMode="External"/><Relationship Id="rId1349" Type="http://schemas.openxmlformats.org/officeDocument/2006/relationships/hyperlink" Target="https://www.mercadolivre.com.br/vendas/2000004548924591/detalhe" TargetMode="External"/><Relationship Id="rId2302" Type="http://schemas.openxmlformats.org/officeDocument/2006/relationships/hyperlink" Target="https://www.mercadolivre.com.br/vendas/2000005800124850/detalhe" TargetMode="External"/><Relationship Id="rId2747" Type="http://schemas.openxmlformats.org/officeDocument/2006/relationships/hyperlink" Target="https://www.mercadolivre.com.br/vendas/2000005770701176/detalhe" TargetMode="External"/><Relationship Id="rId2954" Type="http://schemas.openxmlformats.org/officeDocument/2006/relationships/hyperlink" Target="https://www.mercadolivre.com.br/vendas/2000005951931266/detalhe" TargetMode="External"/><Relationship Id="rId719" Type="http://schemas.openxmlformats.org/officeDocument/2006/relationships/hyperlink" Target="https://www.mercadolivre.com.br/vendas/2000005906660056/detalhe" TargetMode="External"/><Relationship Id="rId926" Type="http://schemas.openxmlformats.org/officeDocument/2006/relationships/hyperlink" Target="https://www.mercadolivre.com.br/vendas/2000005893448230/detalhe" TargetMode="External"/><Relationship Id="rId1111" Type="http://schemas.openxmlformats.org/officeDocument/2006/relationships/hyperlink" Target="https://www.mercadolivre.com.br/vendas/2000005883047880/detalhe" TargetMode="External"/><Relationship Id="rId1556" Type="http://schemas.openxmlformats.org/officeDocument/2006/relationships/hyperlink" Target="http://mediations.mercadolivre.com.br/received_claims/5199592740?urlBack=https://www.mercadolivre.com.br/vendas/2000005854663850/detalhe" TargetMode="External"/><Relationship Id="rId1763" Type="http://schemas.openxmlformats.org/officeDocument/2006/relationships/hyperlink" Target="https://www.mercadolivre.com.br/vendas/2000004535948423/detalhe" TargetMode="External"/><Relationship Id="rId1970" Type="http://schemas.openxmlformats.org/officeDocument/2006/relationships/hyperlink" Target="https://www.mercadolivre.com.br/vendas/2000005825198870/detalhe" TargetMode="External"/><Relationship Id="rId2607" Type="http://schemas.openxmlformats.org/officeDocument/2006/relationships/hyperlink" Target="https://www.mercadolivre.com.br/vendas/2000005780455990/detalhe" TargetMode="External"/><Relationship Id="rId2814" Type="http://schemas.openxmlformats.org/officeDocument/2006/relationships/hyperlink" Target="https://www.mercadolivre.com.br/vendas/2000005767109724/detalhe" TargetMode="External"/><Relationship Id="rId55" Type="http://schemas.openxmlformats.org/officeDocument/2006/relationships/hyperlink" Target="https://www.mercadolivre.com.br/vendas/2000005952504536/detalhe" TargetMode="External"/><Relationship Id="rId1209" Type="http://schemas.openxmlformats.org/officeDocument/2006/relationships/hyperlink" Target="https://www.mercadolivre.com.br/vendas/2000005877726712/detalhe" TargetMode="External"/><Relationship Id="rId1416" Type="http://schemas.openxmlformats.org/officeDocument/2006/relationships/hyperlink" Target="https://www.mercadolivre.com.br/vendas/2000005863748636/detalhe" TargetMode="External"/><Relationship Id="rId1623" Type="http://schemas.openxmlformats.org/officeDocument/2006/relationships/hyperlink" Target="https://www.mercadolivre.com.br/vendas/2000005850977016/detalhe" TargetMode="External"/><Relationship Id="rId1830" Type="http://schemas.openxmlformats.org/officeDocument/2006/relationships/hyperlink" Target="https://www.mercadolivre.com.br/vendas/2000005836380474/detalhe" TargetMode="External"/><Relationship Id="rId3076" Type="http://schemas.openxmlformats.org/officeDocument/2006/relationships/hyperlink" Target="https://www.mercadolivre.com.br/vendas/2000005925474118/detalhe" TargetMode="External"/><Relationship Id="rId3283" Type="http://schemas.openxmlformats.org/officeDocument/2006/relationships/hyperlink" Target="https://www.mercadolivre.com.br/vendas/2000004547253259/detalhe" TargetMode="External"/><Relationship Id="rId3490" Type="http://schemas.openxmlformats.org/officeDocument/2006/relationships/hyperlink" Target="https://www.mercadolivre.com.br/vendas/2000004513234939/detalhe" TargetMode="External"/><Relationship Id="rId1928" Type="http://schemas.openxmlformats.org/officeDocument/2006/relationships/hyperlink" Target="https://www.mercadolivre.com.br/vendas/2000005828920096/detalhe" TargetMode="External"/><Relationship Id="rId2092" Type="http://schemas.openxmlformats.org/officeDocument/2006/relationships/hyperlink" Target="https://www.mercadolivre.com.br/vendas/2000004524686057/detalhe" TargetMode="External"/><Relationship Id="rId3143" Type="http://schemas.openxmlformats.org/officeDocument/2006/relationships/hyperlink" Target="https://www.mercadolivre.com.br/vendas/2000005905552820/detalhe" TargetMode="External"/><Relationship Id="rId3350" Type="http://schemas.openxmlformats.org/officeDocument/2006/relationships/hyperlink" Target="https://www.mercadolivre.com.br/vendas/2000005844931432/detalhe" TargetMode="External"/><Relationship Id="rId271" Type="http://schemas.openxmlformats.org/officeDocument/2006/relationships/hyperlink" Target="https://www.mercadolivre.com.br/vendas/2000005939982078/detalhe" TargetMode="External"/><Relationship Id="rId2397" Type="http://schemas.openxmlformats.org/officeDocument/2006/relationships/hyperlink" Target="https://www.mercadolivre.com.br/vendas/2000005796080354/detalhe" TargetMode="External"/><Relationship Id="rId3003" Type="http://schemas.openxmlformats.org/officeDocument/2006/relationships/hyperlink" Target="https://www.mercadolivre.com.br/vendas/2000004582455425/detalhe" TargetMode="External"/><Relationship Id="rId3448" Type="http://schemas.openxmlformats.org/officeDocument/2006/relationships/hyperlink" Target="https://www.mercadolivre.com.br/vendas/2000005804612464/detalhe" TargetMode="External"/><Relationship Id="rId131" Type="http://schemas.openxmlformats.org/officeDocument/2006/relationships/hyperlink" Target="https://www.mercadolivre.com.br/vendas/2000004585121905/detalhe" TargetMode="External"/><Relationship Id="rId369" Type="http://schemas.openxmlformats.org/officeDocument/2006/relationships/hyperlink" Target="https://www.mercadolivre.com.br/vendas/2000004578320243/detalhe" TargetMode="External"/><Relationship Id="rId576" Type="http://schemas.openxmlformats.org/officeDocument/2006/relationships/hyperlink" Target="https://www.mercadolivre.com.br/vendas/2000005918180498/detalhe" TargetMode="External"/><Relationship Id="rId783" Type="http://schemas.openxmlformats.org/officeDocument/2006/relationships/hyperlink" Target="http://mediations.mercadolivre.com.br/received_claims/5200388324?urlBack=https://www.mercadolivre.com.br/vendas/2000005902321462/detalhe" TargetMode="External"/><Relationship Id="rId990" Type="http://schemas.openxmlformats.org/officeDocument/2006/relationships/hyperlink" Target="https://www.mercadolivre.com.br/vendas/2000004558638583/detalhe" TargetMode="External"/><Relationship Id="rId2257" Type="http://schemas.openxmlformats.org/officeDocument/2006/relationships/hyperlink" Target="https://www.mercadolivre.com.br/vendas/2000005804458024/detalhe" TargetMode="External"/><Relationship Id="rId2464" Type="http://schemas.openxmlformats.org/officeDocument/2006/relationships/hyperlink" Target="https://www.mercadolivre.com.br/vendas/2000005776571182/detalhe" TargetMode="External"/><Relationship Id="rId2671" Type="http://schemas.openxmlformats.org/officeDocument/2006/relationships/hyperlink" Target="https://www.mercadolivre.com.br/vendas/2000005770233218/detalhe" TargetMode="External"/><Relationship Id="rId3210" Type="http://schemas.openxmlformats.org/officeDocument/2006/relationships/hyperlink" Target="https://www.mercadolivre.com.br/vendas/2000005884652118/detalhe" TargetMode="External"/><Relationship Id="rId3308" Type="http://schemas.openxmlformats.org/officeDocument/2006/relationships/hyperlink" Target="https://www.mercadolivre.com.br/vendas/2000005858098504/detalhe" TargetMode="External"/><Relationship Id="rId3515" Type="http://schemas.openxmlformats.org/officeDocument/2006/relationships/hyperlink" Target="https://www.mercadolivre.com.br/vendas/2000005776420498/detalhe" TargetMode="External"/><Relationship Id="rId229" Type="http://schemas.openxmlformats.org/officeDocument/2006/relationships/hyperlink" Target="https://www.mercadolivre.com.br/vendas/2000005942229946/detalhe" TargetMode="External"/><Relationship Id="rId436" Type="http://schemas.openxmlformats.org/officeDocument/2006/relationships/hyperlink" Target="https://www.mercadolivre.com.br/vendas/2000004576037761/detalhe" TargetMode="External"/><Relationship Id="rId643" Type="http://schemas.openxmlformats.org/officeDocument/2006/relationships/hyperlink" Target="https://www.mercadolivre.com.br/vendas/2000004569509771/detalhe" TargetMode="External"/><Relationship Id="rId1066" Type="http://schemas.openxmlformats.org/officeDocument/2006/relationships/hyperlink" Target="https://www.mercadolivre.com.br/vendas/2000005885710958/detalhe" TargetMode="External"/><Relationship Id="rId1273" Type="http://schemas.openxmlformats.org/officeDocument/2006/relationships/hyperlink" Target="https://www.mercadolivre.com.br/vendas/2000005874371270/detalhe" TargetMode="External"/><Relationship Id="rId1480" Type="http://schemas.openxmlformats.org/officeDocument/2006/relationships/hyperlink" Target="http://mediations.mercadolivre.com.br/received_claims/5199995980?urlBack=https://www.mercadolivre.com.br/vendas/2000004544749817/detalhe" TargetMode="External"/><Relationship Id="rId2117" Type="http://schemas.openxmlformats.org/officeDocument/2006/relationships/hyperlink" Target="https://www.mercadolivre.com.br/vendas/2000004523779405/detalhe" TargetMode="External"/><Relationship Id="rId2324" Type="http://schemas.openxmlformats.org/officeDocument/2006/relationships/hyperlink" Target="https://www.mercadolivre.com.br/vendas/2000005799107068/detalhe" TargetMode="External"/><Relationship Id="rId2769" Type="http://schemas.openxmlformats.org/officeDocument/2006/relationships/hyperlink" Target="https://www.mercadolivre.com.br/vendas/2000005769853348/detalhe" TargetMode="External"/><Relationship Id="rId2976" Type="http://schemas.openxmlformats.org/officeDocument/2006/relationships/hyperlink" Target="https://www.mercadolivre.com.br/vendas/2000005947100798/detalhe" TargetMode="External"/><Relationship Id="rId850" Type="http://schemas.openxmlformats.org/officeDocument/2006/relationships/hyperlink" Target="https://www.mercadolivre.com.br/vendas/2000005897896156/detalhe" TargetMode="External"/><Relationship Id="rId948" Type="http://schemas.openxmlformats.org/officeDocument/2006/relationships/hyperlink" Target="https://www.mercadolivre.com.br/vendas/2000005891933774/detalhe" TargetMode="External"/><Relationship Id="rId1133" Type="http://schemas.openxmlformats.org/officeDocument/2006/relationships/hyperlink" Target="https://www.mercadolivre.com.br/vendas/2000005882050334/detalhe" TargetMode="External"/><Relationship Id="rId1578" Type="http://schemas.openxmlformats.org/officeDocument/2006/relationships/hyperlink" Target="https://www.mercadolivre.com.br/vendas/2000005853649098/detalhe" TargetMode="External"/><Relationship Id="rId1785" Type="http://schemas.openxmlformats.org/officeDocument/2006/relationships/hyperlink" Target="https://www.mercadolivre.com.br/vendas/2000004535329473/detalhe" TargetMode="External"/><Relationship Id="rId1992" Type="http://schemas.openxmlformats.org/officeDocument/2006/relationships/hyperlink" Target="https://www.mercadolivre.com.br/vendas/2000004528083459/detalhe" TargetMode="External"/><Relationship Id="rId2531" Type="http://schemas.openxmlformats.org/officeDocument/2006/relationships/hyperlink" Target="https://www.mercadolivre.com.br/vendas/2000005786431100/detalhe" TargetMode="External"/><Relationship Id="rId2629" Type="http://schemas.openxmlformats.org/officeDocument/2006/relationships/hyperlink" Target="https://www.mercadolivre.com.br/vendas/2000005778582618/detalhe" TargetMode="External"/><Relationship Id="rId2836" Type="http://schemas.openxmlformats.org/officeDocument/2006/relationships/hyperlink" Target="https://www.mercadolivre.com.br/vendas/2000005765205054/detalhe" TargetMode="External"/><Relationship Id="rId77" Type="http://schemas.openxmlformats.org/officeDocument/2006/relationships/hyperlink" Target="https://www.mercadolivre.com.br/vendas/2000005951504164/detalhe" TargetMode="External"/><Relationship Id="rId503" Type="http://schemas.openxmlformats.org/officeDocument/2006/relationships/hyperlink" Target="https://www.mercadolivre.com.br/vendas/2000004573864287/detalhe" TargetMode="External"/><Relationship Id="rId710" Type="http://schemas.openxmlformats.org/officeDocument/2006/relationships/hyperlink" Target="https://www.mercadolivre.com.br/vendas/2000004566498229/detalhe" TargetMode="External"/><Relationship Id="rId808" Type="http://schemas.openxmlformats.org/officeDocument/2006/relationships/hyperlink" Target="https://www.mercadolivre.com.br/vendas/2000005900150836/detalhe" TargetMode="External"/><Relationship Id="rId1340" Type="http://schemas.openxmlformats.org/officeDocument/2006/relationships/hyperlink" Target="https://www.mercadolivre.com.br/vendas/2000005869947056/detalhe" TargetMode="External"/><Relationship Id="rId1438" Type="http://schemas.openxmlformats.org/officeDocument/2006/relationships/hyperlink" Target="https://www.mercadolivre.com.br/vendas/2000004545775055/detalhe" TargetMode="External"/><Relationship Id="rId1645" Type="http://schemas.openxmlformats.org/officeDocument/2006/relationships/hyperlink" Target="https://www.mercadolivre.com.br/vendas/2000005842756466/detalhe" TargetMode="External"/><Relationship Id="rId3098" Type="http://schemas.openxmlformats.org/officeDocument/2006/relationships/hyperlink" Target="https://www.mercadolivre.com.br/vendas/2000005919883094/detalhe" TargetMode="External"/><Relationship Id="rId1200" Type="http://schemas.openxmlformats.org/officeDocument/2006/relationships/hyperlink" Target="https://www.mercadolivre.com.br/vendas/2000005878243800/detalhe" TargetMode="External"/><Relationship Id="rId1852" Type="http://schemas.openxmlformats.org/officeDocument/2006/relationships/hyperlink" Target="https://www.mercadolivre.com.br/vendas/2000005835288668/detalhe" TargetMode="External"/><Relationship Id="rId2903" Type="http://schemas.openxmlformats.org/officeDocument/2006/relationships/hyperlink" Target="https://www.mercadolivre.com.br/vendas/2000005761960196/detalhe" TargetMode="External"/><Relationship Id="rId1505" Type="http://schemas.openxmlformats.org/officeDocument/2006/relationships/hyperlink" Target="https://www.mercadolivre.com.br/vendas/2000004543812457/detalhe" TargetMode="External"/><Relationship Id="rId1712" Type="http://schemas.openxmlformats.org/officeDocument/2006/relationships/hyperlink" Target="https://www.mercadolivre.com.br/vendas/2000004537813315/detalhe" TargetMode="External"/><Relationship Id="rId3165" Type="http://schemas.openxmlformats.org/officeDocument/2006/relationships/hyperlink" Target="https://www.mercadolivre.com.br/vendas/2000005899771092/detalhe" TargetMode="External"/><Relationship Id="rId3372" Type="http://schemas.openxmlformats.org/officeDocument/2006/relationships/hyperlink" Target="https://www.mercadolivre.com.br/vendas/2000005835279442/detalhe" TargetMode="External"/><Relationship Id="rId293" Type="http://schemas.openxmlformats.org/officeDocument/2006/relationships/hyperlink" Target="https://www.mercadolivre.com.br/vendas/2000004580598845/detalhe" TargetMode="External"/><Relationship Id="rId2181" Type="http://schemas.openxmlformats.org/officeDocument/2006/relationships/hyperlink" Target="https://www.mercadolivre.com.br/vendas/2000004521679503/detalhe" TargetMode="External"/><Relationship Id="rId3025" Type="http://schemas.openxmlformats.org/officeDocument/2006/relationships/hyperlink" Target="https://www.mercadolivre.com.br/vendas/2000004580359241/detalhe" TargetMode="External"/><Relationship Id="rId3232" Type="http://schemas.openxmlformats.org/officeDocument/2006/relationships/hyperlink" Target="https://www.mercadolivre.com.br/vendas/2000005881934872/detalhe" TargetMode="External"/><Relationship Id="rId153" Type="http://schemas.openxmlformats.org/officeDocument/2006/relationships/hyperlink" Target="https://www.mercadolivre.com.br/vendas/2000004584588467/detalhe" TargetMode="External"/><Relationship Id="rId360" Type="http://schemas.openxmlformats.org/officeDocument/2006/relationships/hyperlink" Target="https://www.mercadolivre.com.br/vendas/2000005933620278/detalhe" TargetMode="External"/><Relationship Id="rId598" Type="http://schemas.openxmlformats.org/officeDocument/2006/relationships/hyperlink" Target="https://www.mercadolivre.com.br/vendas/2000005916815600/detalhe" TargetMode="External"/><Relationship Id="rId2041" Type="http://schemas.openxmlformats.org/officeDocument/2006/relationships/hyperlink" Target="https://www.mercadolivre.com.br/vendas/2000005819975752/detalhe" TargetMode="External"/><Relationship Id="rId2279" Type="http://schemas.openxmlformats.org/officeDocument/2006/relationships/hyperlink" Target="https://www.mercadolivre.com.br/vendas/2000005801791116/detalhe" TargetMode="External"/><Relationship Id="rId2486" Type="http://schemas.openxmlformats.org/officeDocument/2006/relationships/hyperlink" Target="https://www.mercadolivre.com.br/vendas/2000005788987246/detalhe" TargetMode="External"/><Relationship Id="rId2693" Type="http://schemas.openxmlformats.org/officeDocument/2006/relationships/hyperlink" Target="https://www.mercadolivre.com.br/vendas/2000005773932894/detalhe" TargetMode="External"/><Relationship Id="rId3537" Type="http://schemas.openxmlformats.org/officeDocument/2006/relationships/hyperlink" Target="https://www.mercadolivre.com.br/vendas/2000005769282966/detalhe" TargetMode="External"/><Relationship Id="rId220" Type="http://schemas.openxmlformats.org/officeDocument/2006/relationships/hyperlink" Target="https://www.mercadolivre.com.br/vendas/2000005942497612/detalhe" TargetMode="External"/><Relationship Id="rId458" Type="http://schemas.openxmlformats.org/officeDocument/2006/relationships/hyperlink" Target="https://www.mercadolivre.com.br/vendas/2000005926043610/detalhe" TargetMode="External"/><Relationship Id="rId665" Type="http://schemas.openxmlformats.org/officeDocument/2006/relationships/hyperlink" Target="https://www.mercadolivre.com.br/vendas/2000005910891032/detalhe" TargetMode="External"/><Relationship Id="rId872" Type="http://schemas.openxmlformats.org/officeDocument/2006/relationships/hyperlink" Target="https://www.mercadolivre.com.br/vendas/2000004561574435/detalhe" TargetMode="External"/><Relationship Id="rId1088" Type="http://schemas.openxmlformats.org/officeDocument/2006/relationships/hyperlink" Target="https://www.mercadolivre.com.br/vendas/2000004555674357/detalhe" TargetMode="External"/><Relationship Id="rId1295" Type="http://schemas.openxmlformats.org/officeDocument/2006/relationships/hyperlink" Target="https://www.mercadolivre.com.br/vendas/2000005872805064/detalhe" TargetMode="External"/><Relationship Id="rId2139" Type="http://schemas.openxmlformats.org/officeDocument/2006/relationships/hyperlink" Target="https://www.mercadolivre.com.br/vendas/2000005811833436/detalhe" TargetMode="External"/><Relationship Id="rId2346" Type="http://schemas.openxmlformats.org/officeDocument/2006/relationships/hyperlink" Target="https://www.mercadolivre.com.br/vendas/2000005798434562/detalhe" TargetMode="External"/><Relationship Id="rId2553" Type="http://schemas.openxmlformats.org/officeDocument/2006/relationships/hyperlink" Target="https://www.mercadolivre.com.br/vendas/2000005784286340/detalhe" TargetMode="External"/><Relationship Id="rId2760" Type="http://schemas.openxmlformats.org/officeDocument/2006/relationships/hyperlink" Target="https://www.mercadolivre.com.br/vendas/2000005770244926/detalhe" TargetMode="External"/><Relationship Id="rId2998" Type="http://schemas.openxmlformats.org/officeDocument/2006/relationships/hyperlink" Target="https://www.mercadolivre.com.br/vendas/2000004582821639/detalhe" TargetMode="External"/><Relationship Id="rId318" Type="http://schemas.openxmlformats.org/officeDocument/2006/relationships/hyperlink" Target="https://www.mercadolivre.com.br/vendas/2000005936007816/detalhe" TargetMode="External"/><Relationship Id="rId525" Type="http://schemas.openxmlformats.org/officeDocument/2006/relationships/hyperlink" Target="http://mediations.mercadolivre.com.br/received_claims/5201795046?urlBack=https://www.mercadolivre.com.br/vendas/2000005922806122/detalhe" TargetMode="External"/><Relationship Id="rId732" Type="http://schemas.openxmlformats.org/officeDocument/2006/relationships/hyperlink" Target="https://www.mercadolivre.com.br/vendas/2000005905871646/detalhe" TargetMode="External"/><Relationship Id="rId1155" Type="http://schemas.openxmlformats.org/officeDocument/2006/relationships/hyperlink" Target="https://www.mercadolivre.com.br/vendas/2000005881204958/detalhe" TargetMode="External"/><Relationship Id="rId1362" Type="http://schemas.openxmlformats.org/officeDocument/2006/relationships/hyperlink" Target="http://mediations.mercadolivre.com.br/received_claims/5200003259?urlBack=https://www.mercadolivre.com.br/vendas/2000005868298960/detalhe" TargetMode="External"/><Relationship Id="rId2206" Type="http://schemas.openxmlformats.org/officeDocument/2006/relationships/hyperlink" Target="https://www.mercadolivre.com.br/vendas/2000005807362474/detalhe" TargetMode="External"/><Relationship Id="rId2413" Type="http://schemas.openxmlformats.org/officeDocument/2006/relationships/hyperlink" Target="https://www.mercadolivre.com.br/vendas/2000005795376210/detalhe" TargetMode="External"/><Relationship Id="rId2620" Type="http://schemas.openxmlformats.org/officeDocument/2006/relationships/hyperlink" Target="https://www.mercadolivre.com.br/vendas/2000005779200638/detalhe" TargetMode="External"/><Relationship Id="rId2858" Type="http://schemas.openxmlformats.org/officeDocument/2006/relationships/hyperlink" Target="https://www.mercadolivre.com.br/vendas/2000005763702734/detalhe" TargetMode="External"/><Relationship Id="rId99" Type="http://schemas.openxmlformats.org/officeDocument/2006/relationships/hyperlink" Target="https://www.mercadolivre.com.br/vendas/2000005950436906/detalhe" TargetMode="External"/><Relationship Id="rId1015" Type="http://schemas.openxmlformats.org/officeDocument/2006/relationships/hyperlink" Target="https://www.mercadolivre.com.br/vendas/2000004557869713/detalhe" TargetMode="External"/><Relationship Id="rId1222" Type="http://schemas.openxmlformats.org/officeDocument/2006/relationships/hyperlink" Target="https://www.mercadolivre.com.br/vendas/2000005876879348/detalhe" TargetMode="External"/><Relationship Id="rId1667" Type="http://schemas.openxmlformats.org/officeDocument/2006/relationships/hyperlink" Target="https://www.mercadolivre.com.br/vendas/2000005847596222/detalhe" TargetMode="External"/><Relationship Id="rId1874" Type="http://schemas.openxmlformats.org/officeDocument/2006/relationships/hyperlink" Target="https://www.mercadolivre.com.br/vendas/2000005832032932/detalhe" TargetMode="External"/><Relationship Id="rId2718" Type="http://schemas.openxmlformats.org/officeDocument/2006/relationships/hyperlink" Target="https://www.mercadolivre.com.br/vendas/2000005772352482/detalhe" TargetMode="External"/><Relationship Id="rId2925" Type="http://schemas.openxmlformats.org/officeDocument/2006/relationships/hyperlink" Target="https://www.mercadolivre.com.br/vendas/2000005761093312/detalhe" TargetMode="External"/><Relationship Id="rId1527" Type="http://schemas.openxmlformats.org/officeDocument/2006/relationships/hyperlink" Target="https://www.mercadolivre.com.br/vendas/2000004542914415/detalhe" TargetMode="External"/><Relationship Id="rId1734" Type="http://schemas.openxmlformats.org/officeDocument/2006/relationships/hyperlink" Target="https://www.mercadolivre.com.br/vendas/2000004536901085/detalhe" TargetMode="External"/><Relationship Id="rId1941" Type="http://schemas.openxmlformats.org/officeDocument/2006/relationships/hyperlink" Target="https://www.mercadolivre.com.br/vendas/2000004530027927/detalhe" TargetMode="External"/><Relationship Id="rId3187" Type="http://schemas.openxmlformats.org/officeDocument/2006/relationships/hyperlink" Target="https://www.mercadolivre.com.br/vendas/2000005893600204/detalhe" TargetMode="External"/><Relationship Id="rId3394" Type="http://schemas.openxmlformats.org/officeDocument/2006/relationships/hyperlink" Target="https://www.mercadolivre.com.br/vendas/2000004526761277/detalhe" TargetMode="External"/><Relationship Id="rId26" Type="http://schemas.openxmlformats.org/officeDocument/2006/relationships/hyperlink" Target="https://www.mercadolivre.com.br/vendas/2000005954124460/detalhe" TargetMode="External"/><Relationship Id="rId3047" Type="http://schemas.openxmlformats.org/officeDocument/2006/relationships/hyperlink" Target="https://www.mercadolivre.com.br/vendas/2000005932323398/detalhe" TargetMode="External"/><Relationship Id="rId175" Type="http://schemas.openxmlformats.org/officeDocument/2006/relationships/hyperlink" Target="https://www.mercadolivre.com.br/vendas/2000005945204042/detalhe" TargetMode="External"/><Relationship Id="rId1801" Type="http://schemas.openxmlformats.org/officeDocument/2006/relationships/hyperlink" Target="https://www.mercadolivre.com.br/vendas/2000004534929181/detalhe" TargetMode="External"/><Relationship Id="rId3254" Type="http://schemas.openxmlformats.org/officeDocument/2006/relationships/hyperlink" Target="https://www.mercadolivre.com.br/vendas/2000005874597898/detalhe" TargetMode="External"/><Relationship Id="rId3461" Type="http://schemas.openxmlformats.org/officeDocument/2006/relationships/hyperlink" Target="https://www.mercadolivre.com.br/vendas/2000005800201104/detalhe" TargetMode="External"/><Relationship Id="rId3559" Type="http://schemas.openxmlformats.org/officeDocument/2006/relationships/hyperlink" Target="https://www.mercadolivre.com.br/vendas/2000005762555972/detalhe" TargetMode="External"/><Relationship Id="rId382" Type="http://schemas.openxmlformats.org/officeDocument/2006/relationships/hyperlink" Target="https://www.mercadolivre.com.br/vendas/2000004577892627/detalhe" TargetMode="External"/><Relationship Id="rId687" Type="http://schemas.openxmlformats.org/officeDocument/2006/relationships/hyperlink" Target="https://www.mercadolivre.com.br/vendas/2000005909044656/detalhe" TargetMode="External"/><Relationship Id="rId2063" Type="http://schemas.openxmlformats.org/officeDocument/2006/relationships/hyperlink" Target="https://www.mercadolivre.com.br/vendas/2000005818849068/detalhe" TargetMode="External"/><Relationship Id="rId2270" Type="http://schemas.openxmlformats.org/officeDocument/2006/relationships/hyperlink" Target="https://www.mercadolivre.com.br/vendas/2000005802665266/detalhe" TargetMode="External"/><Relationship Id="rId2368" Type="http://schemas.openxmlformats.org/officeDocument/2006/relationships/hyperlink" Target="https://www.mercadolivre.com.br/vendas/2000005797421698/detalhe" TargetMode="External"/><Relationship Id="rId3114" Type="http://schemas.openxmlformats.org/officeDocument/2006/relationships/hyperlink" Target="https://www.mercadolivre.com.br/vendas/2000005914779102/detalhe" TargetMode="External"/><Relationship Id="rId3321" Type="http://schemas.openxmlformats.org/officeDocument/2006/relationships/hyperlink" Target="https://www.mercadolivre.com.br/vendas/2000004540925617/detalhe" TargetMode="External"/><Relationship Id="rId242" Type="http://schemas.openxmlformats.org/officeDocument/2006/relationships/hyperlink" Target="https://www.mercadolivre.com.br/vendas/2000005941516066/detalhe" TargetMode="External"/><Relationship Id="rId894" Type="http://schemas.openxmlformats.org/officeDocument/2006/relationships/hyperlink" Target="https://www.mercadolivre.com.br/vendas/2000004561019593/detalhe" TargetMode="External"/><Relationship Id="rId1177" Type="http://schemas.openxmlformats.org/officeDocument/2006/relationships/hyperlink" Target="https://www.mercadolivre.com.br/vendas/2000005879225416/detalhe" TargetMode="External"/><Relationship Id="rId2130" Type="http://schemas.openxmlformats.org/officeDocument/2006/relationships/hyperlink" Target="https://www.mercadolivre.com.br/vendas/2000005812549290/detalhe" TargetMode="External"/><Relationship Id="rId2575" Type="http://schemas.openxmlformats.org/officeDocument/2006/relationships/hyperlink" Target="https://www.mercadolivre.com.br/vendas/2000004509402809/detalhe" TargetMode="External"/><Relationship Id="rId2782" Type="http://schemas.openxmlformats.org/officeDocument/2006/relationships/hyperlink" Target="https://www.mercadolivre.com.br/vendas/2000005769243850/detalhe" TargetMode="External"/><Relationship Id="rId3419" Type="http://schemas.openxmlformats.org/officeDocument/2006/relationships/hyperlink" Target="https://www.mercadolivre.com.br/vendas/2000005814727570/detalhe" TargetMode="External"/><Relationship Id="rId102" Type="http://schemas.openxmlformats.org/officeDocument/2006/relationships/hyperlink" Target="https://www.mercadolivre.com.br/vendas/2000004586284971/detalhe" TargetMode="External"/><Relationship Id="rId547" Type="http://schemas.openxmlformats.org/officeDocument/2006/relationships/hyperlink" Target="https://www.mercadolivre.com.br/vendas/2000005920775688/detalhe" TargetMode="External"/><Relationship Id="rId754" Type="http://schemas.openxmlformats.org/officeDocument/2006/relationships/hyperlink" Target="https://www.mercadolivre.com.br/vendas/2000004564917851/detalhe" TargetMode="External"/><Relationship Id="rId961" Type="http://schemas.openxmlformats.org/officeDocument/2006/relationships/hyperlink" Target="https://www.mercadolivre.com.br/vendas/2000005891721366/detalhe" TargetMode="External"/><Relationship Id="rId1384" Type="http://schemas.openxmlformats.org/officeDocument/2006/relationships/hyperlink" Target="https://www.mercadolivre.com.br/vendas/2000005865388240/detalhe" TargetMode="External"/><Relationship Id="rId1591" Type="http://schemas.openxmlformats.org/officeDocument/2006/relationships/hyperlink" Target="https://www.mercadolivre.com.br/vendas/2000005852765774/detalhe" TargetMode="External"/><Relationship Id="rId1689" Type="http://schemas.openxmlformats.org/officeDocument/2006/relationships/hyperlink" Target="https://www.mercadolivre.com.br/vendas/2000005845931608/detalhe" TargetMode="External"/><Relationship Id="rId2228" Type="http://schemas.openxmlformats.org/officeDocument/2006/relationships/hyperlink" Target="https://www.mercadolivre.com.br/vendas/2000005806091174/detalhe" TargetMode="External"/><Relationship Id="rId2435" Type="http://schemas.openxmlformats.org/officeDocument/2006/relationships/hyperlink" Target="https://www.mercadolivre.com.br/vendas/2000005793165438/detalhe" TargetMode="External"/><Relationship Id="rId2642" Type="http://schemas.openxmlformats.org/officeDocument/2006/relationships/hyperlink" Target="https://www.mercadolivre.com.br/vendas/2000005777677430/detalhe" TargetMode="External"/><Relationship Id="rId90" Type="http://schemas.openxmlformats.org/officeDocument/2006/relationships/hyperlink" Target="https://www.mercadolivre.com.br/vendas/2000005950733288/detalhe" TargetMode="External"/><Relationship Id="rId407" Type="http://schemas.openxmlformats.org/officeDocument/2006/relationships/hyperlink" Target="https://www.mercadolivre.com.br/vendas/2000004577229795/detalhe" TargetMode="External"/><Relationship Id="rId614" Type="http://schemas.openxmlformats.org/officeDocument/2006/relationships/hyperlink" Target="https://www.mercadolivre.com.br/vendas/2000005915388646/detalhe" TargetMode="External"/><Relationship Id="rId821" Type="http://schemas.openxmlformats.org/officeDocument/2006/relationships/hyperlink" Target="https://www.mercadolivre.com.br/vendas/2000005899257782/detalhe" TargetMode="External"/><Relationship Id="rId1037" Type="http://schemas.openxmlformats.org/officeDocument/2006/relationships/hyperlink" Target="https://www.mercadolivre.com.br/vendas/2000004557494877/detalhe" TargetMode="External"/><Relationship Id="rId1244" Type="http://schemas.openxmlformats.org/officeDocument/2006/relationships/hyperlink" Target="https://www.mercadolivre.com.br/vendas/2000004552023055/detalhe" TargetMode="External"/><Relationship Id="rId1451" Type="http://schemas.openxmlformats.org/officeDocument/2006/relationships/hyperlink" Target="https://www.mercadolivre.com.br/vendas/2000004545303223/detalhe" TargetMode="External"/><Relationship Id="rId1896" Type="http://schemas.openxmlformats.org/officeDocument/2006/relationships/hyperlink" Target="https://www.mercadolivre.com.br/vendas/2000005830734500/detalhe" TargetMode="External"/><Relationship Id="rId2502" Type="http://schemas.openxmlformats.org/officeDocument/2006/relationships/hyperlink" Target="https://www.mercadolivre.com.br/vendas/2000005788196896/detalhe" TargetMode="External"/><Relationship Id="rId2947" Type="http://schemas.openxmlformats.org/officeDocument/2006/relationships/hyperlink" Target="https://www.mercadolivre.com.br/vendas/2000005953171976/detalhe" TargetMode="External"/><Relationship Id="rId919" Type="http://schemas.openxmlformats.org/officeDocument/2006/relationships/hyperlink" Target="https://www.mercadolivre.com.br/vendas/2000004560439107/detalhe" TargetMode="External"/><Relationship Id="rId1104" Type="http://schemas.openxmlformats.org/officeDocument/2006/relationships/hyperlink" Target="https://www.mercadolivre.com.br/vendas/2000005883461228/detalhe" TargetMode="External"/><Relationship Id="rId1311" Type="http://schemas.openxmlformats.org/officeDocument/2006/relationships/hyperlink" Target="https://www.mercadolivre.com.br/vendas/2000005872171038/detalhe" TargetMode="External"/><Relationship Id="rId1549" Type="http://schemas.openxmlformats.org/officeDocument/2006/relationships/hyperlink" Target="https://www.mercadolivre.com.br/vendas/2000005854969326/detalhe" TargetMode="External"/><Relationship Id="rId1756" Type="http://schemas.openxmlformats.org/officeDocument/2006/relationships/hyperlink" Target="https://www.mercadolivre.com.br/vendas/2000005771107426/detalhe" TargetMode="External"/><Relationship Id="rId1963" Type="http://schemas.openxmlformats.org/officeDocument/2006/relationships/hyperlink" Target="https://www.mercadolivre.com.br/vendas/2000005825533514/detalhe" TargetMode="External"/><Relationship Id="rId2807" Type="http://schemas.openxmlformats.org/officeDocument/2006/relationships/hyperlink" Target="https://www.mercadolivre.com.br/vendas/2000005767363106/detalhe" TargetMode="External"/><Relationship Id="rId48" Type="http://schemas.openxmlformats.org/officeDocument/2006/relationships/hyperlink" Target="https://www.mercadolivre.com.br/vendas/2000005952985306/detalhe" TargetMode="External"/><Relationship Id="rId1409" Type="http://schemas.openxmlformats.org/officeDocument/2006/relationships/hyperlink" Target="https://www.mercadolivre.com.br/vendas/2000005864763070/detalhe" TargetMode="External"/><Relationship Id="rId1616" Type="http://schemas.openxmlformats.org/officeDocument/2006/relationships/hyperlink" Target="https://www.mercadolivre.com.br/vendas/2000005851117236/detalhe" TargetMode="External"/><Relationship Id="rId1823" Type="http://schemas.openxmlformats.org/officeDocument/2006/relationships/hyperlink" Target="https://www.mercadolivre.com.br/vendas/2000004534171643/detalhe" TargetMode="External"/><Relationship Id="rId3069" Type="http://schemas.openxmlformats.org/officeDocument/2006/relationships/hyperlink" Target="https://www.mercadolivre.com.br/vendas/2000005926259304/detalhe" TargetMode="External"/><Relationship Id="rId3276" Type="http://schemas.openxmlformats.org/officeDocument/2006/relationships/hyperlink" Target="https://www.mercadolivre.com.br/vendas/2000004547921957/detalhe" TargetMode="External"/><Relationship Id="rId3483" Type="http://schemas.openxmlformats.org/officeDocument/2006/relationships/hyperlink" Target="https://www.mercadolivre.com.br/vendas/2000005793215274/detalhe" TargetMode="External"/><Relationship Id="rId197" Type="http://schemas.openxmlformats.org/officeDocument/2006/relationships/hyperlink" Target="https://www.mercadolivre.com.br/vendas/2000005944108444/detalhe" TargetMode="External"/><Relationship Id="rId2085" Type="http://schemas.openxmlformats.org/officeDocument/2006/relationships/hyperlink" Target="https://www.mercadolivre.com.br/vendas/2000005816291622/detalhe" TargetMode="External"/><Relationship Id="rId2292" Type="http://schemas.openxmlformats.org/officeDocument/2006/relationships/hyperlink" Target="https://www.mercadolivre.com.br/vendas/2000005800719112/detalhe" TargetMode="External"/><Relationship Id="rId3136" Type="http://schemas.openxmlformats.org/officeDocument/2006/relationships/hyperlink" Target="http://mediations.mercadolivre.com.br/received_claims/5200696309?urlBack=https://www.mercadolivre.com.br/vendas/2000004566973157/detalhe" TargetMode="External"/><Relationship Id="rId3343" Type="http://schemas.openxmlformats.org/officeDocument/2006/relationships/hyperlink" Target="https://www.mercadolivre.com.br/vendas/2000005845872336/detalhe" TargetMode="External"/><Relationship Id="rId264" Type="http://schemas.openxmlformats.org/officeDocument/2006/relationships/hyperlink" Target="https://www.mercadolivre.com.br/vendas/2000004581630459/detalhe" TargetMode="External"/><Relationship Id="rId471" Type="http://schemas.openxmlformats.org/officeDocument/2006/relationships/hyperlink" Target="https://www.mercadolivre.com.br/vendas/2000004574655089/detalhe" TargetMode="External"/><Relationship Id="rId2152" Type="http://schemas.openxmlformats.org/officeDocument/2006/relationships/hyperlink" Target="https://www.mercadolivre.com.br/vendas/2000005802582312/detalhe" TargetMode="External"/><Relationship Id="rId2597" Type="http://schemas.openxmlformats.org/officeDocument/2006/relationships/hyperlink" Target="https://www.mercadolivre.com.br/vendas/2000005781377900/detalhe" TargetMode="External"/><Relationship Id="rId3550" Type="http://schemas.openxmlformats.org/officeDocument/2006/relationships/hyperlink" Target="https://www.mercadolivre.com.br/vendas/2000004500634125/detalhe" TargetMode="External"/><Relationship Id="rId124" Type="http://schemas.openxmlformats.org/officeDocument/2006/relationships/hyperlink" Target="https://www.mercadolivre.com.br/vendas/2000005948189758/detalhe" TargetMode="External"/><Relationship Id="rId569" Type="http://schemas.openxmlformats.org/officeDocument/2006/relationships/hyperlink" Target="https://www.mercadolivre.com.br/vendas/2000004571699131/detalhe" TargetMode="External"/><Relationship Id="rId776" Type="http://schemas.openxmlformats.org/officeDocument/2006/relationships/hyperlink" Target="https://www.mercadolivre.com.br/vendas/2000005903159596/detalhe" TargetMode="External"/><Relationship Id="rId983" Type="http://schemas.openxmlformats.org/officeDocument/2006/relationships/hyperlink" Target="http://mediations.mercadolivre.com.br/received_claims/5200351036?urlBack=https://www.mercadolivre.com.br/vendas/2000005890680290/detalhe" TargetMode="External"/><Relationship Id="rId1199" Type="http://schemas.openxmlformats.org/officeDocument/2006/relationships/hyperlink" Target="https://www.mercadolivre.com.br/vendas/2000005878297172/detalhe" TargetMode="External"/><Relationship Id="rId2457" Type="http://schemas.openxmlformats.org/officeDocument/2006/relationships/hyperlink" Target="https://www.mercadolivre.com.br/vendas/2000004513501833/detalhe" TargetMode="External"/><Relationship Id="rId2664" Type="http://schemas.openxmlformats.org/officeDocument/2006/relationships/hyperlink" Target="https://www.mercadolivre.com.br/vendas/2000005776542158/detalhe" TargetMode="External"/><Relationship Id="rId3203" Type="http://schemas.openxmlformats.org/officeDocument/2006/relationships/hyperlink" Target="https://www.mercadolivre.com.br/vendas/2000005888955440/detalhe" TargetMode="External"/><Relationship Id="rId3410" Type="http://schemas.openxmlformats.org/officeDocument/2006/relationships/hyperlink" Target="https://www.mercadolivre.com.br/vendas/2000005820140028/detalhe" TargetMode="External"/><Relationship Id="rId3508" Type="http://schemas.openxmlformats.org/officeDocument/2006/relationships/hyperlink" Target="https://www.mercadolivre.com.br/vendas/2000005778273140/detalhe" TargetMode="External"/><Relationship Id="rId331" Type="http://schemas.openxmlformats.org/officeDocument/2006/relationships/hyperlink" Target="https://www.mercadolivre.com.br/vendas/2000005935119918/detalhe" TargetMode="External"/><Relationship Id="rId429" Type="http://schemas.openxmlformats.org/officeDocument/2006/relationships/hyperlink" Target="https://www.mercadolivre.com.br/vendas/2000005929240134/detalhe" TargetMode="External"/><Relationship Id="rId636" Type="http://schemas.openxmlformats.org/officeDocument/2006/relationships/hyperlink" Target="https://www.mercadolivre.com.br/vendas/2000005914148228/detalhe" TargetMode="External"/><Relationship Id="rId1059" Type="http://schemas.openxmlformats.org/officeDocument/2006/relationships/hyperlink" Target="https://www.mercadolivre.com.br/vendas/2000005886317908/detalhe" TargetMode="External"/><Relationship Id="rId1266" Type="http://schemas.openxmlformats.org/officeDocument/2006/relationships/hyperlink" Target="https://www.mercadolivre.com.br/vendas/2000004551348947/detalhe" TargetMode="External"/><Relationship Id="rId1473" Type="http://schemas.openxmlformats.org/officeDocument/2006/relationships/hyperlink" Target="https://www.mercadolivre.com.br/vendas/2000005860704342/detalhe" TargetMode="External"/><Relationship Id="rId2012" Type="http://schemas.openxmlformats.org/officeDocument/2006/relationships/hyperlink" Target="https://www.mercadolivre.com.br/vendas/2000004527518751/detalhe" TargetMode="External"/><Relationship Id="rId2317" Type="http://schemas.openxmlformats.org/officeDocument/2006/relationships/hyperlink" Target="https://www.mercadolivre.com.br/vendas/2000004517306377/detalhe" TargetMode="External"/><Relationship Id="rId2871" Type="http://schemas.openxmlformats.org/officeDocument/2006/relationships/hyperlink" Target="https://www.mercadolivre.com.br/vendas/2000005763098594/detalhe" TargetMode="External"/><Relationship Id="rId2969" Type="http://schemas.openxmlformats.org/officeDocument/2006/relationships/hyperlink" Target="https://www.mercadolivre.com.br/vendas/2000005948136432/detalhe" TargetMode="External"/><Relationship Id="rId843" Type="http://schemas.openxmlformats.org/officeDocument/2006/relationships/hyperlink" Target="https://www.mercadolivre.com.br/vendas/2000004562160065/detalhe" TargetMode="External"/><Relationship Id="rId1126" Type="http://schemas.openxmlformats.org/officeDocument/2006/relationships/hyperlink" Target="https://www.mercadolivre.com.br/vendas/2000005882266162/detalhe" TargetMode="External"/><Relationship Id="rId1680" Type="http://schemas.openxmlformats.org/officeDocument/2006/relationships/hyperlink" Target="https://www.mercadolivre.com.br/vendas/2000005846437438/detalhe" TargetMode="External"/><Relationship Id="rId1778" Type="http://schemas.openxmlformats.org/officeDocument/2006/relationships/hyperlink" Target="https://www.mercadolivre.com.br/vendas/2000004535494753/detalhe" TargetMode="External"/><Relationship Id="rId1985" Type="http://schemas.openxmlformats.org/officeDocument/2006/relationships/hyperlink" Target="https://www.mercadolivre.com.br/vendas/2000004528341679/detalhe" TargetMode="External"/><Relationship Id="rId2524" Type="http://schemas.openxmlformats.org/officeDocument/2006/relationships/hyperlink" Target="https://www.mercadolivre.com.br/vendas/2000005787265924/detalhe" TargetMode="External"/><Relationship Id="rId2731" Type="http://schemas.openxmlformats.org/officeDocument/2006/relationships/hyperlink" Target="https://www.mercadolivre.com.br/vendas/2000005771669258/detalhe" TargetMode="External"/><Relationship Id="rId2829" Type="http://schemas.openxmlformats.org/officeDocument/2006/relationships/hyperlink" Target="https://www.mercadolivre.com.br/vendas/2000005765756076/detalhe" TargetMode="External"/><Relationship Id="rId703" Type="http://schemas.openxmlformats.org/officeDocument/2006/relationships/hyperlink" Target="https://www.mercadolivre.com.br/vendas/2000005908254710/detalhe" TargetMode="External"/><Relationship Id="rId910" Type="http://schemas.openxmlformats.org/officeDocument/2006/relationships/hyperlink" Target="https://www.mercadolivre.com.br/vendas/2000005894743008/detalhe" TargetMode="External"/><Relationship Id="rId1333" Type="http://schemas.openxmlformats.org/officeDocument/2006/relationships/hyperlink" Target="https://www.mercadolivre.com.br/vendas/2000004549313143/detalhe" TargetMode="External"/><Relationship Id="rId1540" Type="http://schemas.openxmlformats.org/officeDocument/2006/relationships/hyperlink" Target="https://www.mercadolivre.com.br/vendas/2000005855392096/detalhe" TargetMode="External"/><Relationship Id="rId1638" Type="http://schemas.openxmlformats.org/officeDocument/2006/relationships/hyperlink" Target="https://www.mercadolivre.com.br/vendas/2000005850332294/detalhe" TargetMode="External"/><Relationship Id="rId1400" Type="http://schemas.openxmlformats.org/officeDocument/2006/relationships/hyperlink" Target="https://www.mercadolivre.com.br/vendas/2000005865472100/detalhe" TargetMode="External"/><Relationship Id="rId1845" Type="http://schemas.openxmlformats.org/officeDocument/2006/relationships/hyperlink" Target="https://www.mercadolivre.com.br/vendas/2000005835454782/detalhe" TargetMode="External"/><Relationship Id="rId3060" Type="http://schemas.openxmlformats.org/officeDocument/2006/relationships/hyperlink" Target="https://www.mercadolivre.com.br/vendas/2000005927620718/detalhe" TargetMode="External"/><Relationship Id="rId3298" Type="http://schemas.openxmlformats.org/officeDocument/2006/relationships/hyperlink" Target="http://mediations.mercadolivre.com.br/received_claims/5199381161?urlBack=https://www.mercadolivre.com.br/vendas/2000005862777296/detalhe" TargetMode="External"/><Relationship Id="rId1705" Type="http://schemas.openxmlformats.org/officeDocument/2006/relationships/hyperlink" Target="https://www.mercadolivre.com.br/vendas/2000005845295944/detalhe" TargetMode="External"/><Relationship Id="rId1912" Type="http://schemas.openxmlformats.org/officeDocument/2006/relationships/hyperlink" Target="https://www.mercadolivre.com.br/vendas/2000005830216404/detalhe" TargetMode="External"/><Relationship Id="rId3158" Type="http://schemas.openxmlformats.org/officeDocument/2006/relationships/hyperlink" Target="https://www.mercadolivre.com.br/vendas/2000005901858048/detalhe" TargetMode="External"/><Relationship Id="rId3365" Type="http://schemas.openxmlformats.org/officeDocument/2006/relationships/hyperlink" Target="https://www.mercadolivre.com.br/vendas/2000005838728722/detalhe" TargetMode="External"/><Relationship Id="rId286" Type="http://schemas.openxmlformats.org/officeDocument/2006/relationships/hyperlink" Target="https://www.mercadolivre.com.br/vendas/2000004580784825/detalhe" TargetMode="External"/><Relationship Id="rId493" Type="http://schemas.openxmlformats.org/officeDocument/2006/relationships/hyperlink" Target="https://www.mercadolivre.com.br/vendas/2000004574075653/detalhe" TargetMode="External"/><Relationship Id="rId2174" Type="http://schemas.openxmlformats.org/officeDocument/2006/relationships/hyperlink" Target="https://www.mercadolivre.com.br/vendas/2000005807884784/detalhe" TargetMode="External"/><Relationship Id="rId2381" Type="http://schemas.openxmlformats.org/officeDocument/2006/relationships/hyperlink" Target="https://www.mercadolivre.com.br/vendas/2000004516067027/detalhe" TargetMode="External"/><Relationship Id="rId3018" Type="http://schemas.openxmlformats.org/officeDocument/2006/relationships/hyperlink" Target="https://www.mercadolivre.com.br/vendas/2000005939267480/detalhe" TargetMode="External"/><Relationship Id="rId3225" Type="http://schemas.openxmlformats.org/officeDocument/2006/relationships/hyperlink" Target="https://www.mercadolivre.com.br/vendas/2000005882533838/detalhe" TargetMode="External"/><Relationship Id="rId3432" Type="http://schemas.openxmlformats.org/officeDocument/2006/relationships/hyperlink" Target="https://www.mercadolivre.com.br/vendas/2000004521645265/detalhe" TargetMode="External"/><Relationship Id="rId146" Type="http://schemas.openxmlformats.org/officeDocument/2006/relationships/hyperlink" Target="https://www.mercadolivre.com.br/vendas/2000005947163926/detalhe" TargetMode="External"/><Relationship Id="rId353" Type="http://schemas.openxmlformats.org/officeDocument/2006/relationships/hyperlink" Target="https://www.mercadolivre.com.br/vendas/2000005933893124/detalhe" TargetMode="External"/><Relationship Id="rId560" Type="http://schemas.openxmlformats.org/officeDocument/2006/relationships/hyperlink" Target="https://www.mercadolivre.com.br/vendas/2000005919226848/detalhe" TargetMode="External"/><Relationship Id="rId798" Type="http://schemas.openxmlformats.org/officeDocument/2006/relationships/hyperlink" Target="https://www.mercadolivre.com.br/vendas/2000005901686048/detalhe" TargetMode="External"/><Relationship Id="rId1190" Type="http://schemas.openxmlformats.org/officeDocument/2006/relationships/hyperlink" Target="http://mediations.mercadolivre.com.br/received_claims/5201087632?urlBack=https://www.mercadolivre.com.br/vendas/2000005878832254/detalhe" TargetMode="External"/><Relationship Id="rId2034" Type="http://schemas.openxmlformats.org/officeDocument/2006/relationships/hyperlink" Target="https://www.mercadolivre.com.br/vendas/2000004526890059/detalhe" TargetMode="External"/><Relationship Id="rId2241" Type="http://schemas.openxmlformats.org/officeDocument/2006/relationships/hyperlink" Target="https://www.mercadolivre.com.br/vendas/2000004520126951/detalhe" TargetMode="External"/><Relationship Id="rId2479" Type="http://schemas.openxmlformats.org/officeDocument/2006/relationships/hyperlink" Target="https://www.mercadolivre.com.br/vendas/2000005789323362/detalhe" TargetMode="External"/><Relationship Id="rId2686" Type="http://schemas.openxmlformats.org/officeDocument/2006/relationships/hyperlink" Target="https://www.mercadolivre.com.br/vendas/2000004505681639/detalhe" TargetMode="External"/><Relationship Id="rId2893" Type="http://schemas.openxmlformats.org/officeDocument/2006/relationships/hyperlink" Target="http://mediations.mercadolivre.com.br/received_claims/5197522671?urlBack=https://www.mercadolivre.com.br/vendas/2000004499825081/detalhe" TargetMode="External"/><Relationship Id="rId213" Type="http://schemas.openxmlformats.org/officeDocument/2006/relationships/hyperlink" Target="https://www.mercadolivre.com.br/vendas/2000004582730643/detalhe" TargetMode="External"/><Relationship Id="rId420" Type="http://schemas.openxmlformats.org/officeDocument/2006/relationships/hyperlink" Target="https://www.mercadolivre.com.br/vendas/2000004576857571/detalhe" TargetMode="External"/><Relationship Id="rId658" Type="http://schemas.openxmlformats.org/officeDocument/2006/relationships/hyperlink" Target="https://www.mercadolivre.com.br/vendas/2000004568271785/detalhe" TargetMode="External"/><Relationship Id="rId865" Type="http://schemas.openxmlformats.org/officeDocument/2006/relationships/hyperlink" Target="https://www.mercadolivre.com.br/vendas/2000004561707137/detalhe" TargetMode="External"/><Relationship Id="rId1050" Type="http://schemas.openxmlformats.org/officeDocument/2006/relationships/hyperlink" Target="https://www.mercadolivre.com.br/vendas/2000005878515464/detalhe" TargetMode="External"/><Relationship Id="rId1288" Type="http://schemas.openxmlformats.org/officeDocument/2006/relationships/hyperlink" Target="https://www.mercadolivre.com.br/vendas/2000005873407302/detalhe" TargetMode="External"/><Relationship Id="rId1495" Type="http://schemas.openxmlformats.org/officeDocument/2006/relationships/hyperlink" Target="https://www.mercadolivre.com.br/vendas/2000005859216766/detalhe" TargetMode="External"/><Relationship Id="rId2101" Type="http://schemas.openxmlformats.org/officeDocument/2006/relationships/hyperlink" Target="http://mediations.mercadolivre.com.br/received_claims/5197405929?urlBack=https://www.mercadolivre.com.br/vendas/2000005815007872/detalhe" TargetMode="External"/><Relationship Id="rId2339" Type="http://schemas.openxmlformats.org/officeDocument/2006/relationships/hyperlink" Target="https://www.mercadolivre.com.br/vendas/2000005798639438/detalhe" TargetMode="External"/><Relationship Id="rId2546" Type="http://schemas.openxmlformats.org/officeDocument/2006/relationships/hyperlink" Target="https://www.mercadolivre.com.br/vendas/2000004510501749/detalhe" TargetMode="External"/><Relationship Id="rId2753" Type="http://schemas.openxmlformats.org/officeDocument/2006/relationships/hyperlink" Target="https://www.mercadolivre.com.br/vendas/2000004503671223/detalhe" TargetMode="External"/><Relationship Id="rId2960" Type="http://schemas.openxmlformats.org/officeDocument/2006/relationships/hyperlink" Target="https://www.mercadolivre.com.br/vendas/2000005951002610/detalhe" TargetMode="External"/><Relationship Id="rId518" Type="http://schemas.openxmlformats.org/officeDocument/2006/relationships/hyperlink" Target="https://www.mercadolivre.com.br/vendas/2000004573652409/detalhe" TargetMode="External"/><Relationship Id="rId725" Type="http://schemas.openxmlformats.org/officeDocument/2006/relationships/hyperlink" Target="https://www.mercadolivre.com.br/vendas/2000005906368854/detalhe" TargetMode="External"/><Relationship Id="rId932" Type="http://schemas.openxmlformats.org/officeDocument/2006/relationships/hyperlink" Target="https://www.mercadolivre.com.br/vendas/2000005893037232/detalhe" TargetMode="External"/><Relationship Id="rId1148" Type="http://schemas.openxmlformats.org/officeDocument/2006/relationships/hyperlink" Target="https://www.mercadolivre.com.br/vendas/2000004554465373/detalhe" TargetMode="External"/><Relationship Id="rId1355" Type="http://schemas.openxmlformats.org/officeDocument/2006/relationships/hyperlink" Target="https://www.mercadolivre.com.br/vendas/2000005868773758/detalhe" TargetMode="External"/><Relationship Id="rId1562" Type="http://schemas.openxmlformats.org/officeDocument/2006/relationships/hyperlink" Target="https://www.mercadolivre.com.br/vendas/2000005854261222/detalhe" TargetMode="External"/><Relationship Id="rId2406" Type="http://schemas.openxmlformats.org/officeDocument/2006/relationships/hyperlink" Target="https://www.mercadolivre.com.br/vendas/2000005795765040/detalhe" TargetMode="External"/><Relationship Id="rId2613" Type="http://schemas.openxmlformats.org/officeDocument/2006/relationships/hyperlink" Target="https://www.mercadolivre.com.br/vendas/2000005779818920/detalhe" TargetMode="External"/><Relationship Id="rId1008" Type="http://schemas.openxmlformats.org/officeDocument/2006/relationships/hyperlink" Target="https://www.mercadolivre.com.br/vendas/2000005889439176/detalhe" TargetMode="External"/><Relationship Id="rId1215" Type="http://schemas.openxmlformats.org/officeDocument/2006/relationships/hyperlink" Target="https://www.mercadolivre.com.br/vendas/2000004552614363/detalhe" TargetMode="External"/><Relationship Id="rId1422" Type="http://schemas.openxmlformats.org/officeDocument/2006/relationships/hyperlink" Target="https://www.mercadolivre.com.br/vendas/2000004546188565/detalhe" TargetMode="External"/><Relationship Id="rId1867" Type="http://schemas.openxmlformats.org/officeDocument/2006/relationships/hyperlink" Target="https://www.mercadolivre.com.br/vendas/2000005833542386/detalhe" TargetMode="External"/><Relationship Id="rId2820" Type="http://schemas.openxmlformats.org/officeDocument/2006/relationships/hyperlink" Target="https://www.mercadolivre.com.br/vendas/2000005766423184/detalhe" TargetMode="External"/><Relationship Id="rId2918" Type="http://schemas.openxmlformats.org/officeDocument/2006/relationships/hyperlink" Target="http://mediations.mercadolivre.com.br/received_claims/5196167832?urlBack=https://www.mercadolivre.com.br/vendas/2000005761410062/detalhe" TargetMode="External"/><Relationship Id="rId61" Type="http://schemas.openxmlformats.org/officeDocument/2006/relationships/hyperlink" Target="https://www.mercadolivre.com.br/vendas/2000005952181718/detalhe" TargetMode="External"/><Relationship Id="rId1727" Type="http://schemas.openxmlformats.org/officeDocument/2006/relationships/hyperlink" Target="https://www.mercadolivre.com.br/vendas/2000005843746292/detalhe" TargetMode="External"/><Relationship Id="rId1934" Type="http://schemas.openxmlformats.org/officeDocument/2006/relationships/hyperlink" Target="https://www.mercadolivre.com.br/vendas/2000005828178724/detalhe" TargetMode="External"/><Relationship Id="rId3082" Type="http://schemas.openxmlformats.org/officeDocument/2006/relationships/hyperlink" Target="https://www.mercadolivre.com.br/vendas/2000005924018548/detalhe" TargetMode="External"/><Relationship Id="rId3387" Type="http://schemas.openxmlformats.org/officeDocument/2006/relationships/hyperlink" Target="https://www.mercadolivre.com.br/vendas/2000005826525156/detalhe" TargetMode="External"/><Relationship Id="rId19" Type="http://schemas.openxmlformats.org/officeDocument/2006/relationships/hyperlink" Target="https://www.mercadolivre.com.br/vendas/2000005954568350/detalhe" TargetMode="External"/><Relationship Id="rId2196" Type="http://schemas.openxmlformats.org/officeDocument/2006/relationships/hyperlink" Target="https://www.mercadolivre.com.br/vendas/2000005808001936/detalhe" TargetMode="External"/><Relationship Id="rId168" Type="http://schemas.openxmlformats.org/officeDocument/2006/relationships/hyperlink" Target="https://www.mercadolivre.com.br/vendas/2000005945521268/detalhe" TargetMode="External"/><Relationship Id="rId3247" Type="http://schemas.openxmlformats.org/officeDocument/2006/relationships/hyperlink" Target="https://www.mercadolivre.com.br/vendas/2000005876093442/detalhe" TargetMode="External"/><Relationship Id="rId3454" Type="http://schemas.openxmlformats.org/officeDocument/2006/relationships/hyperlink" Target="https://www.mercadolivre.com.br/vendas/2000004518355775/detalhe" TargetMode="External"/><Relationship Id="rId375" Type="http://schemas.openxmlformats.org/officeDocument/2006/relationships/hyperlink" Target="https://www.mercadolivre.com.br/vendas/2000005932876138/detalhe" TargetMode="External"/><Relationship Id="rId582" Type="http://schemas.openxmlformats.org/officeDocument/2006/relationships/hyperlink" Target="https://www.mercadolivre.com.br/vendas/2000005917700026/detalhe" TargetMode="External"/><Relationship Id="rId2056" Type="http://schemas.openxmlformats.org/officeDocument/2006/relationships/hyperlink" Target="https://www.mercadolivre.com.br/vendas/2000005819352976/detalhe" TargetMode="External"/><Relationship Id="rId2263" Type="http://schemas.openxmlformats.org/officeDocument/2006/relationships/hyperlink" Target="https://www.mercadolivre.com.br/vendas/2000005804264774/detalhe" TargetMode="External"/><Relationship Id="rId2470" Type="http://schemas.openxmlformats.org/officeDocument/2006/relationships/hyperlink" Target="https://www.mercadolivre.com.br/vendas/2000005790307772/detalhe" TargetMode="External"/><Relationship Id="rId3107" Type="http://schemas.openxmlformats.org/officeDocument/2006/relationships/hyperlink" Target="https://www.mercadolivre.com.br/vendas/2000004570569559/detalhe" TargetMode="External"/><Relationship Id="rId3314" Type="http://schemas.openxmlformats.org/officeDocument/2006/relationships/hyperlink" Target="https://www.mercadolivre.com.br/vendas/2000004543098787/detalhe" TargetMode="External"/><Relationship Id="rId3521" Type="http://schemas.openxmlformats.org/officeDocument/2006/relationships/hyperlink" Target="https://www.mercadolivre.com.br/vendas/2000005772551988/detalhe" TargetMode="External"/><Relationship Id="rId3" Type="http://schemas.openxmlformats.org/officeDocument/2006/relationships/hyperlink" Target="https://www.mercadolivre.com.br/vendas/2000005955547342/detalhe" TargetMode="External"/><Relationship Id="rId235" Type="http://schemas.openxmlformats.org/officeDocument/2006/relationships/hyperlink" Target="https://www.mercadolivre.com.br/vendas/2000005941990170/detalhe" TargetMode="External"/><Relationship Id="rId442" Type="http://schemas.openxmlformats.org/officeDocument/2006/relationships/hyperlink" Target="https://www.mercadolivre.com.br/vendas/2000004575650295/detalhe" TargetMode="External"/><Relationship Id="rId887" Type="http://schemas.openxmlformats.org/officeDocument/2006/relationships/hyperlink" Target="https://www.mercadolivre.com.br/vendas/2000005895825502/detalhe" TargetMode="External"/><Relationship Id="rId1072" Type="http://schemas.openxmlformats.org/officeDocument/2006/relationships/hyperlink" Target="https://www.mercadolivre.com.br/vendas/2000005885285456/detalhe" TargetMode="External"/><Relationship Id="rId2123" Type="http://schemas.openxmlformats.org/officeDocument/2006/relationships/hyperlink" Target="https://www.mercadolivre.com.br/vendas/2000004523635567/detalhe" TargetMode="External"/><Relationship Id="rId2330" Type="http://schemas.openxmlformats.org/officeDocument/2006/relationships/hyperlink" Target="https://www.mercadolivre.com.br/vendas/2000005799134316/detalhe" TargetMode="External"/><Relationship Id="rId2568" Type="http://schemas.openxmlformats.org/officeDocument/2006/relationships/hyperlink" Target="https://www.mercadolivre.com.br/vendas/2000005782952356/detalhe" TargetMode="External"/><Relationship Id="rId2775" Type="http://schemas.openxmlformats.org/officeDocument/2006/relationships/hyperlink" Target="https://www.mercadolivre.com.br/vendas/2000004503324091/detalhe" TargetMode="External"/><Relationship Id="rId2982" Type="http://schemas.openxmlformats.org/officeDocument/2006/relationships/hyperlink" Target="https://www.mercadolivre.com.br/vendas/2000005946113686/detalhe" TargetMode="External"/><Relationship Id="rId302" Type="http://schemas.openxmlformats.org/officeDocument/2006/relationships/hyperlink" Target="https://www.mercadolivre.com.br/vendas/2000004580373571/detalhe" TargetMode="External"/><Relationship Id="rId747" Type="http://schemas.openxmlformats.org/officeDocument/2006/relationships/hyperlink" Target="https://www.mercadolivre.com.br/vendas/2000004565150479/detalhe" TargetMode="External"/><Relationship Id="rId954" Type="http://schemas.openxmlformats.org/officeDocument/2006/relationships/hyperlink" Target="http://mediations.mercadolivre.com.br/received_claims/5200946642?urlBack=https://www.mercadolivre.com.br/vendas/2000005891767892/detalhe" TargetMode="External"/><Relationship Id="rId1377" Type="http://schemas.openxmlformats.org/officeDocument/2006/relationships/hyperlink" Target="https://www.mercadolivre.com.br/vendas/2000005866646078/detalhe" TargetMode="External"/><Relationship Id="rId1584" Type="http://schemas.openxmlformats.org/officeDocument/2006/relationships/hyperlink" Target="https://www.mercadolivre.com.br/vendas/2000005853139512/detalhe" TargetMode="External"/><Relationship Id="rId1791" Type="http://schemas.openxmlformats.org/officeDocument/2006/relationships/hyperlink" Target="https://www.mercadolivre.com.br/vendas/2000005839210556/detalhe" TargetMode="External"/><Relationship Id="rId2428" Type="http://schemas.openxmlformats.org/officeDocument/2006/relationships/hyperlink" Target="https://www.mercadolivre.com.br/vendas/2000004514679573/detalhe" TargetMode="External"/><Relationship Id="rId2635" Type="http://schemas.openxmlformats.org/officeDocument/2006/relationships/hyperlink" Target="https://www.mercadolivre.com.br/vendas/2000005777994664/detalhe" TargetMode="External"/><Relationship Id="rId2842" Type="http://schemas.openxmlformats.org/officeDocument/2006/relationships/hyperlink" Target="https://www.mercadolivre.com.br/vendas/2000005764855470/detalhe" TargetMode="External"/><Relationship Id="rId83" Type="http://schemas.openxmlformats.org/officeDocument/2006/relationships/hyperlink" Target="https://www.mercadolivre.com.br/vendas/2000005951206140/detalhe" TargetMode="External"/><Relationship Id="rId607" Type="http://schemas.openxmlformats.org/officeDocument/2006/relationships/hyperlink" Target="https://www.mercadolivre.com.br/vendas/2000005916247498/detalhe" TargetMode="External"/><Relationship Id="rId814" Type="http://schemas.openxmlformats.org/officeDocument/2006/relationships/hyperlink" Target="https://www.mercadolivre.com.br/vendas/2000005899740004/detalhe" TargetMode="External"/><Relationship Id="rId1237" Type="http://schemas.openxmlformats.org/officeDocument/2006/relationships/hyperlink" Target="https://www.mercadolivre.com.br/vendas/2000005876444966/detalhe" TargetMode="External"/><Relationship Id="rId1444" Type="http://schemas.openxmlformats.org/officeDocument/2006/relationships/hyperlink" Target="https://www.mercadolivre.com.br/vendas/2000005862008214/detalhe" TargetMode="External"/><Relationship Id="rId1651" Type="http://schemas.openxmlformats.org/officeDocument/2006/relationships/hyperlink" Target="https://www.mercadolivre.com.br/vendas/2000005848863028/detalhe" TargetMode="External"/><Relationship Id="rId1889" Type="http://schemas.openxmlformats.org/officeDocument/2006/relationships/hyperlink" Target="https://www.mercadolivre.com.br/vendas/2000005831136258/detalhe" TargetMode="External"/><Relationship Id="rId2702" Type="http://schemas.openxmlformats.org/officeDocument/2006/relationships/hyperlink" Target="https://www.mercadolivre.com.br/vendas/2000005773529700/detalhe" TargetMode="External"/><Relationship Id="rId1304" Type="http://schemas.openxmlformats.org/officeDocument/2006/relationships/hyperlink" Target="https://www.mercadolivre.com.br/vendas/2000005872496634/detalhe" TargetMode="External"/><Relationship Id="rId1511" Type="http://schemas.openxmlformats.org/officeDocument/2006/relationships/hyperlink" Target="https://www.mercadolivre.com.br/vendas/2000005848131474/detalhe" TargetMode="External"/><Relationship Id="rId1749" Type="http://schemas.openxmlformats.org/officeDocument/2006/relationships/hyperlink" Target="https://www.mercadolivre.com.br/vendas/2000005842448068/detalhe" TargetMode="External"/><Relationship Id="rId1956" Type="http://schemas.openxmlformats.org/officeDocument/2006/relationships/hyperlink" Target="https://www.mercadolivre.com.br/vendas/2000005826691902/detalhe" TargetMode="External"/><Relationship Id="rId3171" Type="http://schemas.openxmlformats.org/officeDocument/2006/relationships/hyperlink" Target="https://www.mercadolivre.com.br/vendas/2000005896808400/detalhe" TargetMode="External"/><Relationship Id="rId1609" Type="http://schemas.openxmlformats.org/officeDocument/2006/relationships/hyperlink" Target="https://www.mercadolivre.com.br/vendas/2000005851358660/detalhe" TargetMode="External"/><Relationship Id="rId1816" Type="http://schemas.openxmlformats.org/officeDocument/2006/relationships/hyperlink" Target="https://www.mercadolivre.com.br/vendas/2000005837383816/detalhe" TargetMode="External"/><Relationship Id="rId3269" Type="http://schemas.openxmlformats.org/officeDocument/2006/relationships/hyperlink" Target="https://www.mercadolivre.com.br/vendas/2000005869119976/detalhe" TargetMode="External"/><Relationship Id="rId3476" Type="http://schemas.openxmlformats.org/officeDocument/2006/relationships/hyperlink" Target="https://www.mercadolivre.com.br/vendas/2000005796037612/detalhe" TargetMode="External"/><Relationship Id="rId10" Type="http://schemas.openxmlformats.org/officeDocument/2006/relationships/hyperlink" Target="https://www.mercadolivre.com.br/vendas/2000004588398477/detalhe" TargetMode="External"/><Relationship Id="rId397" Type="http://schemas.openxmlformats.org/officeDocument/2006/relationships/hyperlink" Target="https://www.mercadolivre.com.br/vendas/2000005931163180/detalhe" TargetMode="External"/><Relationship Id="rId2078" Type="http://schemas.openxmlformats.org/officeDocument/2006/relationships/hyperlink" Target="https://www.mercadolivre.com.br/vendas/2000005816775740/detalhe" TargetMode="External"/><Relationship Id="rId2285" Type="http://schemas.openxmlformats.org/officeDocument/2006/relationships/hyperlink" Target="https://www.mercadolivre.com.br/vendas/2000005801315952/detalhe" TargetMode="External"/><Relationship Id="rId2492" Type="http://schemas.openxmlformats.org/officeDocument/2006/relationships/hyperlink" Target="https://www.mercadolivre.com.br/vendas/2000005788596996/detalhe" TargetMode="External"/><Relationship Id="rId3031" Type="http://schemas.openxmlformats.org/officeDocument/2006/relationships/hyperlink" Target="https://www.mercadolivre.com.br/vendas/2000005937299050/detalhe" TargetMode="External"/><Relationship Id="rId3129" Type="http://schemas.openxmlformats.org/officeDocument/2006/relationships/hyperlink" Target="https://www.mercadolivre.com.br/vendas/2000004567760591/detalhe" TargetMode="External"/><Relationship Id="rId3336" Type="http://schemas.openxmlformats.org/officeDocument/2006/relationships/hyperlink" Target="https://www.mercadolivre.com.br/vendas/2000005846855836/detalhe" TargetMode="External"/><Relationship Id="rId257" Type="http://schemas.openxmlformats.org/officeDocument/2006/relationships/hyperlink" Target="https://www.mercadolivre.com.br/vendas/2000005940619880/detalhe" TargetMode="External"/><Relationship Id="rId464" Type="http://schemas.openxmlformats.org/officeDocument/2006/relationships/hyperlink" Target="https://www.mercadolivre.com.br/vendas/2000005925573234/detalhe" TargetMode="External"/><Relationship Id="rId1094" Type="http://schemas.openxmlformats.org/officeDocument/2006/relationships/hyperlink" Target="http://mediations.mercadolivre.com.br/received_claims/5200219759?urlBack=https://www.mercadolivre.com.br/vendas/2000005884016610/detalhe" TargetMode="External"/><Relationship Id="rId2145" Type="http://schemas.openxmlformats.org/officeDocument/2006/relationships/hyperlink" Target="https://www.mercadolivre.com.br/vendas/2000004522978291/detalhe" TargetMode="External"/><Relationship Id="rId2797" Type="http://schemas.openxmlformats.org/officeDocument/2006/relationships/hyperlink" Target="https://www.mercadolivre.com.br/vendas/2000004502491885/detalhe" TargetMode="External"/><Relationship Id="rId3543" Type="http://schemas.openxmlformats.org/officeDocument/2006/relationships/hyperlink" Target="http://mediations.mercadolivre.com.br/received_claims/5200816788?urlBack=https://www.mercadolivre.com.br/vendas/2000004501955201/detalhe" TargetMode="External"/><Relationship Id="rId117" Type="http://schemas.openxmlformats.org/officeDocument/2006/relationships/hyperlink" Target="https://www.mercadolivre.com.br/vendas/2000004585447151/detalhe" TargetMode="External"/><Relationship Id="rId671" Type="http://schemas.openxmlformats.org/officeDocument/2006/relationships/hyperlink" Target="https://www.mercadolivre.com.br/vendas/2000005910033924/detalhe" TargetMode="External"/><Relationship Id="rId769" Type="http://schemas.openxmlformats.org/officeDocument/2006/relationships/hyperlink" Target="https://www.mercadolivre.com.br/vendas/2000005903355572/detalhe" TargetMode="External"/><Relationship Id="rId976" Type="http://schemas.openxmlformats.org/officeDocument/2006/relationships/hyperlink" Target="https://www.mercadolivre.com.br/vendas/2000005890876568/detalhe" TargetMode="External"/><Relationship Id="rId1399" Type="http://schemas.openxmlformats.org/officeDocument/2006/relationships/hyperlink" Target="https://www.mercadolivre.com.br/vendas/2000005865538148/detalhe" TargetMode="External"/><Relationship Id="rId2352" Type="http://schemas.openxmlformats.org/officeDocument/2006/relationships/hyperlink" Target="https://www.mercadolivre.com.br/vendas/2000005798102546/detalhe" TargetMode="External"/><Relationship Id="rId2657" Type="http://schemas.openxmlformats.org/officeDocument/2006/relationships/hyperlink" Target="https://www.mercadolivre.com.br/vendas/2000005776842770/detalhe" TargetMode="External"/><Relationship Id="rId3403" Type="http://schemas.openxmlformats.org/officeDocument/2006/relationships/hyperlink" Target="https://www.mercadolivre.com.br/vendas/2000005821897558/detalhe" TargetMode="External"/><Relationship Id="rId324" Type="http://schemas.openxmlformats.org/officeDocument/2006/relationships/hyperlink" Target="https://www.mercadolivre.com.br/vendas/2000005935490070/detalhe" TargetMode="External"/><Relationship Id="rId531" Type="http://schemas.openxmlformats.org/officeDocument/2006/relationships/hyperlink" Target="https://www.mercadolivre.com.br/vendas/2000005921624984/detalhe" TargetMode="External"/><Relationship Id="rId629" Type="http://schemas.openxmlformats.org/officeDocument/2006/relationships/hyperlink" Target="https://www.mercadolivre.com.br/vendas/2000005914368304/detalhe" TargetMode="External"/><Relationship Id="rId1161" Type="http://schemas.openxmlformats.org/officeDocument/2006/relationships/hyperlink" Target="https://www.mercadolivre.com.br/vendas/2000005880992246/detalhe" TargetMode="External"/><Relationship Id="rId1259" Type="http://schemas.openxmlformats.org/officeDocument/2006/relationships/hyperlink" Target="https://www.mercadolivre.com.br/vendas/2000004551571553/detalhe" TargetMode="External"/><Relationship Id="rId1466" Type="http://schemas.openxmlformats.org/officeDocument/2006/relationships/hyperlink" Target="http://mediations.mercadolivre.com.br/received_claims/5198988197?urlBack=https://www.mercadolivre.com.br/vendas/2000005861024354/detalhe" TargetMode="External"/><Relationship Id="rId2005" Type="http://schemas.openxmlformats.org/officeDocument/2006/relationships/hyperlink" Target="https://www.mercadolivre.com.br/vendas/2000005822614740/detalhe" TargetMode="External"/><Relationship Id="rId2212" Type="http://schemas.openxmlformats.org/officeDocument/2006/relationships/hyperlink" Target="https://www.mercadolivre.com.br/vendas/2000004520900627/detalhe" TargetMode="External"/><Relationship Id="rId2864" Type="http://schemas.openxmlformats.org/officeDocument/2006/relationships/hyperlink" Target="https://www.mercadolivre.com.br/vendas/2000005763459220/detalhe" TargetMode="External"/><Relationship Id="rId836" Type="http://schemas.openxmlformats.org/officeDocument/2006/relationships/hyperlink" Target="https://www.mercadolivre.com.br/vendas/2000004562337677/detalhe" TargetMode="External"/><Relationship Id="rId1021" Type="http://schemas.openxmlformats.org/officeDocument/2006/relationships/hyperlink" Target="https://www.mercadolivre.com.br/vendas/2000004557734987/detalhe" TargetMode="External"/><Relationship Id="rId1119" Type="http://schemas.openxmlformats.org/officeDocument/2006/relationships/hyperlink" Target="https://www.mercadolivre.com.br/vendas/2000005882598942/detalhe" TargetMode="External"/><Relationship Id="rId1673" Type="http://schemas.openxmlformats.org/officeDocument/2006/relationships/hyperlink" Target="https://www.mercadolivre.com.br/vendas/2000005847059594/detalhe" TargetMode="External"/><Relationship Id="rId1880" Type="http://schemas.openxmlformats.org/officeDocument/2006/relationships/hyperlink" Target="http://mediations.mercadolivre.com.br/received_claims/5198255081?urlBack=https://www.mercadolivre.com.br/vendas/2000005831696704/detalhe" TargetMode="External"/><Relationship Id="rId1978" Type="http://schemas.openxmlformats.org/officeDocument/2006/relationships/hyperlink" Target="https://www.mercadolivre.com.br/vendas/2000004528704353/detalhe" TargetMode="External"/><Relationship Id="rId2517" Type="http://schemas.openxmlformats.org/officeDocument/2006/relationships/hyperlink" Target="https://www.mercadolivre.com.br/vendas/2000005787535306/detalhe" TargetMode="External"/><Relationship Id="rId2724" Type="http://schemas.openxmlformats.org/officeDocument/2006/relationships/hyperlink" Target="http://mediations.mercadolivre.com.br/received_claims/5196352766?urlBack=https://www.mercadolivre.com.br/vendas/2000005772009720/detalhe" TargetMode="External"/><Relationship Id="rId2931" Type="http://schemas.openxmlformats.org/officeDocument/2006/relationships/hyperlink" Target="https://www.mercadolivre.com.br/vendas/2000005955695208/detalhe" TargetMode="External"/><Relationship Id="rId903" Type="http://schemas.openxmlformats.org/officeDocument/2006/relationships/hyperlink" Target="https://www.mercadolivre.com.br/vendas/2000004560814813/detalhe" TargetMode="External"/><Relationship Id="rId1326" Type="http://schemas.openxmlformats.org/officeDocument/2006/relationships/hyperlink" Target="https://www.mercadolivre.com.br/vendas/2000005871424380/detalhe" TargetMode="External"/><Relationship Id="rId1533" Type="http://schemas.openxmlformats.org/officeDocument/2006/relationships/hyperlink" Target="https://www.mercadolivre.com.br/vendas/2000005856081692/detalhe" TargetMode="External"/><Relationship Id="rId1740" Type="http://schemas.openxmlformats.org/officeDocument/2006/relationships/hyperlink" Target="https://www.mercadolivre.com.br/vendas/2000004536906177/detalhe" TargetMode="External"/><Relationship Id="rId3193" Type="http://schemas.openxmlformats.org/officeDocument/2006/relationships/hyperlink" Target="https://www.mercadolivre.com.br/vendas/2000004559664795/detalhe" TargetMode="External"/><Relationship Id="rId32" Type="http://schemas.openxmlformats.org/officeDocument/2006/relationships/hyperlink" Target="https://www.mercadolivre.com.br/vendas/2000005953749350/detalhe" TargetMode="External"/><Relationship Id="rId1600" Type="http://schemas.openxmlformats.org/officeDocument/2006/relationships/hyperlink" Target="https://www.mercadolivre.com.br/vendas/2000004540901263/detalhe" TargetMode="External"/><Relationship Id="rId1838" Type="http://schemas.openxmlformats.org/officeDocument/2006/relationships/hyperlink" Target="https://www.mercadolivre.com.br/vendas/2000004533712961/detalhe" TargetMode="External"/><Relationship Id="rId3053" Type="http://schemas.openxmlformats.org/officeDocument/2006/relationships/hyperlink" Target="https://www.mercadolivre.com.br/vendas/2000005930181408/detalhe" TargetMode="External"/><Relationship Id="rId3260" Type="http://schemas.openxmlformats.org/officeDocument/2006/relationships/hyperlink" Target="https://www.mercadolivre.com.br/vendas/2000005873731732/detalhe" TargetMode="External"/><Relationship Id="rId3498" Type="http://schemas.openxmlformats.org/officeDocument/2006/relationships/hyperlink" Target="http://mediations.mercadolivre.com.br/received_claims/5196839057?urlBack=https://www.mercadolivre.com.br/vendas/2000005787977476/detalhe" TargetMode="External"/><Relationship Id="rId181" Type="http://schemas.openxmlformats.org/officeDocument/2006/relationships/hyperlink" Target="https://www.mercadolivre.com.br/vendas/2000005944983982/detalhe" TargetMode="External"/><Relationship Id="rId1905" Type="http://schemas.openxmlformats.org/officeDocument/2006/relationships/hyperlink" Target="https://www.mercadolivre.com.br/vendas/2000004531292215/detalhe" TargetMode="External"/><Relationship Id="rId3120" Type="http://schemas.openxmlformats.org/officeDocument/2006/relationships/hyperlink" Target="https://www.mercadolivre.com.br/vendas/2000005913067820/detalhe" TargetMode="External"/><Relationship Id="rId3358" Type="http://schemas.openxmlformats.org/officeDocument/2006/relationships/hyperlink" Target="https://www.mercadolivre.com.br/vendas/2000005842426108/detalhe" TargetMode="External"/><Relationship Id="rId3565" Type="http://schemas.openxmlformats.org/officeDocument/2006/relationships/printerSettings" Target="../printerSettings/printerSettings4.bin"/><Relationship Id="rId279" Type="http://schemas.openxmlformats.org/officeDocument/2006/relationships/hyperlink" Target="https://www.mercadolivre.com.br/vendas/2000005939254514/detalhe" TargetMode="External"/><Relationship Id="rId486" Type="http://schemas.openxmlformats.org/officeDocument/2006/relationships/hyperlink" Target="https://www.mercadolivre.com.br/vendas/2000005924352078/detalhe" TargetMode="External"/><Relationship Id="rId693" Type="http://schemas.openxmlformats.org/officeDocument/2006/relationships/hyperlink" Target="https://www.mercadolivre.com.br/vendas/2000005908656416/detalhe" TargetMode="External"/><Relationship Id="rId2167" Type="http://schemas.openxmlformats.org/officeDocument/2006/relationships/hyperlink" Target="https://www.mercadolivre.com.br/vendas/2000004522150143/detalhe" TargetMode="External"/><Relationship Id="rId2374" Type="http://schemas.openxmlformats.org/officeDocument/2006/relationships/hyperlink" Target="https://www.mercadolivre.com.br/vendas/2000004516234877/detalhe" TargetMode="External"/><Relationship Id="rId2581" Type="http://schemas.openxmlformats.org/officeDocument/2006/relationships/hyperlink" Target="https://www.mercadolivre.com.br/vendas/2000005782259496/detalhe" TargetMode="External"/><Relationship Id="rId3218" Type="http://schemas.openxmlformats.org/officeDocument/2006/relationships/hyperlink" Target="https://www.mercadolivre.com.br/vendas/2000005885429796/detalhe" TargetMode="External"/><Relationship Id="rId3425" Type="http://schemas.openxmlformats.org/officeDocument/2006/relationships/hyperlink" Target="https://www.mercadolivre.com.br/vendas/2000005812693500/detalhe" TargetMode="External"/><Relationship Id="rId139" Type="http://schemas.openxmlformats.org/officeDocument/2006/relationships/hyperlink" Target="https://www.mercadolivre.com.br/vendas/2000005947469504/detalhe" TargetMode="External"/><Relationship Id="rId346" Type="http://schemas.openxmlformats.org/officeDocument/2006/relationships/hyperlink" Target="https://www.mercadolivre.com.br/vendas/2000005934350690/detalhe" TargetMode="External"/><Relationship Id="rId553" Type="http://schemas.openxmlformats.org/officeDocument/2006/relationships/hyperlink" Target="https://www.mercadolivre.com.br/vendas/2000005920163896/detalhe" TargetMode="External"/><Relationship Id="rId760" Type="http://schemas.openxmlformats.org/officeDocument/2006/relationships/hyperlink" Target="https://www.mercadolivre.com.br/vendas/2000004564811413/detalhe" TargetMode="External"/><Relationship Id="rId998" Type="http://schemas.openxmlformats.org/officeDocument/2006/relationships/hyperlink" Target="https://www.mercadolivre.com.br/vendas/2000005890069142/detalhe" TargetMode="External"/><Relationship Id="rId1183" Type="http://schemas.openxmlformats.org/officeDocument/2006/relationships/hyperlink" Target="https://www.mercadolivre.com.br/vendas/2000004553277335/detalhe" TargetMode="External"/><Relationship Id="rId1390" Type="http://schemas.openxmlformats.org/officeDocument/2006/relationships/hyperlink" Target="https://www.mercadolivre.com.br/vendas/2000005865794310/detalhe" TargetMode="External"/><Relationship Id="rId2027" Type="http://schemas.openxmlformats.org/officeDocument/2006/relationships/hyperlink" Target="https://www.mercadolivre.com.br/vendas/2000005820769232/detalhe" TargetMode="External"/><Relationship Id="rId2234" Type="http://schemas.openxmlformats.org/officeDocument/2006/relationships/hyperlink" Target="https://www.mercadolivre.com.br/vendas/2000004520290009/detalhe" TargetMode="External"/><Relationship Id="rId2441" Type="http://schemas.openxmlformats.org/officeDocument/2006/relationships/hyperlink" Target="https://www.mercadolivre.com.br/vendas/2000005792651324/detalhe" TargetMode="External"/><Relationship Id="rId2679" Type="http://schemas.openxmlformats.org/officeDocument/2006/relationships/hyperlink" Target="https://www.mercadolivre.com.br/vendas/2000005775893224/detalhe" TargetMode="External"/><Relationship Id="rId2886" Type="http://schemas.openxmlformats.org/officeDocument/2006/relationships/hyperlink" Target="https://www.mercadolivre.com.br/vendas/2000005762503380/detalhe" TargetMode="External"/><Relationship Id="rId206" Type="http://schemas.openxmlformats.org/officeDocument/2006/relationships/hyperlink" Target="https://www.mercadolivre.com.br/vendas/2000005943563710/detalhe" TargetMode="External"/><Relationship Id="rId413" Type="http://schemas.openxmlformats.org/officeDocument/2006/relationships/hyperlink" Target="https://www.mercadolivre.com.br/vendas/2000005930262744/detalhe" TargetMode="External"/><Relationship Id="rId858" Type="http://schemas.openxmlformats.org/officeDocument/2006/relationships/hyperlink" Target="https://www.mercadolivre.com.br/vendas/2000005897535300/detalhe" TargetMode="External"/><Relationship Id="rId1043" Type="http://schemas.openxmlformats.org/officeDocument/2006/relationships/hyperlink" Target="https://www.mercadolivre.com.br/vendas/2000005887835262/detalhe" TargetMode="External"/><Relationship Id="rId1488" Type="http://schemas.openxmlformats.org/officeDocument/2006/relationships/hyperlink" Target="https://www.mercadolivre.com.br/vendas/2000005859596956/detalhe" TargetMode="External"/><Relationship Id="rId1695" Type="http://schemas.openxmlformats.org/officeDocument/2006/relationships/hyperlink" Target="https://www.mercadolivre.com.br/vendas/2000004538133821/detalhe" TargetMode="External"/><Relationship Id="rId2539" Type="http://schemas.openxmlformats.org/officeDocument/2006/relationships/hyperlink" Target="https://www.mercadolivre.com.br/vendas/2000005785355046/detalhe" TargetMode="External"/><Relationship Id="rId2746" Type="http://schemas.openxmlformats.org/officeDocument/2006/relationships/hyperlink" Target="https://www.mercadolivre.com.br/vendas/2000005770691834/detalhe" TargetMode="External"/><Relationship Id="rId2953" Type="http://schemas.openxmlformats.org/officeDocument/2006/relationships/hyperlink" Target="https://www.mercadolivre.com.br/vendas/2000005951971976/detalhe" TargetMode="External"/><Relationship Id="rId620" Type="http://schemas.openxmlformats.org/officeDocument/2006/relationships/hyperlink" Target="https://www.mercadolivre.com.br/vendas/2000005914989228/detalhe" TargetMode="External"/><Relationship Id="rId718" Type="http://schemas.openxmlformats.org/officeDocument/2006/relationships/hyperlink" Target="https://www.mercadolivre.com.br/vendas/2000005906681226/detalhe" TargetMode="External"/><Relationship Id="rId925" Type="http://schemas.openxmlformats.org/officeDocument/2006/relationships/hyperlink" Target="https://www.mercadolivre.com.br/vendas/2000005893442598/detalhe" TargetMode="External"/><Relationship Id="rId1250" Type="http://schemas.openxmlformats.org/officeDocument/2006/relationships/hyperlink" Target="https://www.mercadolivre.com.br/vendas/2000004551926231/detalhe" TargetMode="External"/><Relationship Id="rId1348" Type="http://schemas.openxmlformats.org/officeDocument/2006/relationships/hyperlink" Target="https://www.mercadolivre.com.br/vendas/2000005869415642/detalhe" TargetMode="External"/><Relationship Id="rId1555" Type="http://schemas.openxmlformats.org/officeDocument/2006/relationships/hyperlink" Target="https://www.mercadolivre.com.br/vendas/2000005854663850/detalhe" TargetMode="External"/><Relationship Id="rId1762" Type="http://schemas.openxmlformats.org/officeDocument/2006/relationships/hyperlink" Target="https://www.mercadolivre.com.br/vendas/2000004535952359/detalhe" TargetMode="External"/><Relationship Id="rId2301" Type="http://schemas.openxmlformats.org/officeDocument/2006/relationships/hyperlink" Target="https://www.mercadolivre.com.br/vendas/2000005800199476/detalhe" TargetMode="External"/><Relationship Id="rId2606" Type="http://schemas.openxmlformats.org/officeDocument/2006/relationships/hyperlink" Target="https://www.mercadolivre.com.br/vendas/2000005780795738/detalhe" TargetMode="External"/><Relationship Id="rId1110" Type="http://schemas.openxmlformats.org/officeDocument/2006/relationships/hyperlink" Target="http://mediations.mercadolivre.com.br/received_claims/5200597040?urlBack=https://www.mercadolivre.com.br/vendas/2000005883110180/detalhe" TargetMode="External"/><Relationship Id="rId1208" Type="http://schemas.openxmlformats.org/officeDocument/2006/relationships/hyperlink" Target="https://www.mercadolivre.com.br/vendas/2000004552734567/detalhe" TargetMode="External"/><Relationship Id="rId1415" Type="http://schemas.openxmlformats.org/officeDocument/2006/relationships/hyperlink" Target="https://www.mercadolivre.com.br/vendas/2000004546427879/detalhe" TargetMode="External"/><Relationship Id="rId2813" Type="http://schemas.openxmlformats.org/officeDocument/2006/relationships/hyperlink" Target="https://www.mercadolivre.com.br/vendas/2000004502073835/detalhe" TargetMode="External"/><Relationship Id="rId54" Type="http://schemas.openxmlformats.org/officeDocument/2006/relationships/hyperlink" Target="https://www.mercadolivre.com.br/vendas/2000004587220891/detalhe" TargetMode="External"/><Relationship Id="rId1622" Type="http://schemas.openxmlformats.org/officeDocument/2006/relationships/hyperlink" Target="https://www.mercadolivre.com.br/vendas/2000005850977600/detalhe" TargetMode="External"/><Relationship Id="rId1927" Type="http://schemas.openxmlformats.org/officeDocument/2006/relationships/hyperlink" Target="https://www.mercadolivre.com.br/vendas/2000005829211592/detalhe" TargetMode="External"/><Relationship Id="rId3075" Type="http://schemas.openxmlformats.org/officeDocument/2006/relationships/hyperlink" Target="https://www.mercadolivre.com.br/vendas/2000005925706964/detalhe" TargetMode="External"/><Relationship Id="rId3282" Type="http://schemas.openxmlformats.org/officeDocument/2006/relationships/hyperlink" Target="https://www.mercadolivre.com.br/vendas/2000005865770378/detalhe" TargetMode="External"/><Relationship Id="rId2091" Type="http://schemas.openxmlformats.org/officeDocument/2006/relationships/hyperlink" Target="https://www.mercadolivre.com.br/vendas/2000004524740723/detalhe" TargetMode="External"/><Relationship Id="rId2189" Type="http://schemas.openxmlformats.org/officeDocument/2006/relationships/hyperlink" Target="https://www.mercadolivre.com.br/vendas/2000005808299160/detalhe" TargetMode="External"/><Relationship Id="rId3142" Type="http://schemas.openxmlformats.org/officeDocument/2006/relationships/hyperlink" Target="https://www.mercadolivre.com.br/vendas/2000005905964950/detalhe" TargetMode="External"/><Relationship Id="rId270" Type="http://schemas.openxmlformats.org/officeDocument/2006/relationships/hyperlink" Target="https://www.mercadolivre.com.br/vendas/2000005939998634/detalhe" TargetMode="External"/><Relationship Id="rId2396" Type="http://schemas.openxmlformats.org/officeDocument/2006/relationships/hyperlink" Target="https://www.mercadolivre.com.br/vendas/2000005796125298/detalhe" TargetMode="External"/><Relationship Id="rId3002" Type="http://schemas.openxmlformats.org/officeDocument/2006/relationships/hyperlink" Target="https://www.mercadolivre.com.br/vendas/2000005942428292/detalhe" TargetMode="External"/><Relationship Id="rId3447" Type="http://schemas.openxmlformats.org/officeDocument/2006/relationships/hyperlink" Target="https://www.mercadolivre.com.br/vendas/2000005804974046/detalhe" TargetMode="External"/><Relationship Id="rId130" Type="http://schemas.openxmlformats.org/officeDocument/2006/relationships/hyperlink" Target="https://www.mercadolivre.com.br/vendas/2000005947979684/detalhe" TargetMode="External"/><Relationship Id="rId368" Type="http://schemas.openxmlformats.org/officeDocument/2006/relationships/hyperlink" Target="https://www.mercadolivre.com.br/vendas/2000005933243160/detalhe" TargetMode="External"/><Relationship Id="rId575" Type="http://schemas.openxmlformats.org/officeDocument/2006/relationships/hyperlink" Target="https://www.mercadolivre.com.br/vendas/2000005918388564/detalhe" TargetMode="External"/><Relationship Id="rId782" Type="http://schemas.openxmlformats.org/officeDocument/2006/relationships/hyperlink" Target="https://www.mercadolivre.com.br/vendas/2000005902321462/detalhe" TargetMode="External"/><Relationship Id="rId2049" Type="http://schemas.openxmlformats.org/officeDocument/2006/relationships/hyperlink" Target="https://www.mercadolivre.com.br/vendas/2000005819455262/detalhe" TargetMode="External"/><Relationship Id="rId2256" Type="http://schemas.openxmlformats.org/officeDocument/2006/relationships/hyperlink" Target="https://www.mercadolivre.com.br/vendas/2000005804491250/detalhe" TargetMode="External"/><Relationship Id="rId2463" Type="http://schemas.openxmlformats.org/officeDocument/2006/relationships/hyperlink" Target="https://www.mercadolivre.com.br/vendas/2000005790730380/detalhe" TargetMode="External"/><Relationship Id="rId2670" Type="http://schemas.openxmlformats.org/officeDocument/2006/relationships/hyperlink" Target="https://www.mercadolivre.com.br/vendas/2000004506491729/detalhe" TargetMode="External"/><Relationship Id="rId3307" Type="http://schemas.openxmlformats.org/officeDocument/2006/relationships/hyperlink" Target="https://www.mercadolivre.com.br/vendas/2000005858097324/detalhe" TargetMode="External"/><Relationship Id="rId3514" Type="http://schemas.openxmlformats.org/officeDocument/2006/relationships/hyperlink" Target="https://www.mercadolivre.com.br/vendas/2000005776761122/detalhe" TargetMode="External"/><Relationship Id="rId228" Type="http://schemas.openxmlformats.org/officeDocument/2006/relationships/hyperlink" Target="https://www.mercadolivre.com.br/vendas/2000004582440677/detalhe" TargetMode="External"/><Relationship Id="rId435" Type="http://schemas.openxmlformats.org/officeDocument/2006/relationships/hyperlink" Target="https://www.mercadolivre.com.br/vendas/2000005928420378/detalhe" TargetMode="External"/><Relationship Id="rId642" Type="http://schemas.openxmlformats.org/officeDocument/2006/relationships/hyperlink" Target="https://www.mercadolivre.com.br/vendas/2000005913827906/detalhe" TargetMode="External"/><Relationship Id="rId1065" Type="http://schemas.openxmlformats.org/officeDocument/2006/relationships/hyperlink" Target="https://www.mercadolivre.com.br/vendas/2000005885867618/detalhe" TargetMode="External"/><Relationship Id="rId1272" Type="http://schemas.openxmlformats.org/officeDocument/2006/relationships/hyperlink" Target="https://www.mercadolivre.com.br/vendas/2000005874506714/detalhe" TargetMode="External"/><Relationship Id="rId2116" Type="http://schemas.openxmlformats.org/officeDocument/2006/relationships/hyperlink" Target="https://www.mercadolivre.com.br/vendas/2000005813602804/detalhe" TargetMode="External"/><Relationship Id="rId2323" Type="http://schemas.openxmlformats.org/officeDocument/2006/relationships/hyperlink" Target="https://www.mercadolivre.com.br/vendas/2000004517171703/detalhe" TargetMode="External"/><Relationship Id="rId2530" Type="http://schemas.openxmlformats.org/officeDocument/2006/relationships/hyperlink" Target="https://www.mercadolivre.com.br/vendas/2000005786743496/detalhe" TargetMode="External"/><Relationship Id="rId2768" Type="http://schemas.openxmlformats.org/officeDocument/2006/relationships/hyperlink" Target="https://www.mercadolivre.com.br/vendas/2000005761725594/detalhe" TargetMode="External"/><Relationship Id="rId2975" Type="http://schemas.openxmlformats.org/officeDocument/2006/relationships/hyperlink" Target="http://mediations.mercadolivre.com.br/received_claims/5201779099?urlBack=https://www.mercadolivre.com.br/vendas/2000005947244412/detalhe" TargetMode="External"/><Relationship Id="rId502" Type="http://schemas.openxmlformats.org/officeDocument/2006/relationships/hyperlink" Target="https://www.mercadolivre.com.br/vendas/2000004573893639/detalhe" TargetMode="External"/><Relationship Id="rId947" Type="http://schemas.openxmlformats.org/officeDocument/2006/relationships/hyperlink" Target="https://www.mercadolivre.com.br/vendas/2000005891949504/detalhe" TargetMode="External"/><Relationship Id="rId1132" Type="http://schemas.openxmlformats.org/officeDocument/2006/relationships/hyperlink" Target="https://www.mercadolivre.com.br/vendas/2000005882089276/detalhe" TargetMode="External"/><Relationship Id="rId1577" Type="http://schemas.openxmlformats.org/officeDocument/2006/relationships/hyperlink" Target="https://www.mercadolivre.com.br/vendas/2000005853658022/detalhe" TargetMode="External"/><Relationship Id="rId1784" Type="http://schemas.openxmlformats.org/officeDocument/2006/relationships/hyperlink" Target="https://www.mercadolivre.com.br/vendas/2000005839681324/detalhe" TargetMode="External"/><Relationship Id="rId1991" Type="http://schemas.openxmlformats.org/officeDocument/2006/relationships/hyperlink" Target="https://www.mercadolivre.com.br/vendas/2000005823543174/detalhe" TargetMode="External"/><Relationship Id="rId2628" Type="http://schemas.openxmlformats.org/officeDocument/2006/relationships/hyperlink" Target="https://www.mercadolivre.com.br/vendas/2000005778610326/detalhe" TargetMode="External"/><Relationship Id="rId2835" Type="http://schemas.openxmlformats.org/officeDocument/2006/relationships/hyperlink" Target="https://www.mercadolivre.com.br/vendas/2000005765327330/detalhe" TargetMode="External"/><Relationship Id="rId76" Type="http://schemas.openxmlformats.org/officeDocument/2006/relationships/hyperlink" Target="https://www.mercadolivre.com.br/vendas/2000005951527696/detalhe" TargetMode="External"/><Relationship Id="rId807" Type="http://schemas.openxmlformats.org/officeDocument/2006/relationships/hyperlink" Target="https://www.mercadolivre.com.br/vendas/2000005900279504/detalhe" TargetMode="External"/><Relationship Id="rId1437" Type="http://schemas.openxmlformats.org/officeDocument/2006/relationships/hyperlink" Target="https://www.mercadolivre.com.br/vendas/2000005862460366/detalhe" TargetMode="External"/><Relationship Id="rId1644" Type="http://schemas.openxmlformats.org/officeDocument/2006/relationships/hyperlink" Target="https://www.mercadolivre.com.br/vendas/2000005844252550/detalhe" TargetMode="External"/><Relationship Id="rId1851" Type="http://schemas.openxmlformats.org/officeDocument/2006/relationships/hyperlink" Target="https://www.mercadolivre.com.br/vendas/2000005835298484/detalhe" TargetMode="External"/><Relationship Id="rId2902" Type="http://schemas.openxmlformats.org/officeDocument/2006/relationships/hyperlink" Target="https://www.mercadolivre.com.br/vendas/2000005762009288/detalhe" TargetMode="External"/><Relationship Id="rId3097" Type="http://schemas.openxmlformats.org/officeDocument/2006/relationships/hyperlink" Target="https://www.mercadolivre.com.br/vendas/2000005921222278/detalhe" TargetMode="External"/><Relationship Id="rId1504" Type="http://schemas.openxmlformats.org/officeDocument/2006/relationships/hyperlink" Target="https://www.mercadolivre.com.br/vendas/2000004543840093/detalhe" TargetMode="External"/><Relationship Id="rId1711" Type="http://schemas.openxmlformats.org/officeDocument/2006/relationships/hyperlink" Target="https://www.mercadolivre.com.br/vendas/2000005844992224/detalhe" TargetMode="External"/><Relationship Id="rId1949" Type="http://schemas.openxmlformats.org/officeDocument/2006/relationships/hyperlink" Target="https://www.mercadolivre.com.br/vendas/2000005827058126/detalhe" TargetMode="External"/><Relationship Id="rId3164" Type="http://schemas.openxmlformats.org/officeDocument/2006/relationships/hyperlink" Target="https://www.mercadolivre.com.br/vendas/2000004562973845/detalhe" TargetMode="External"/><Relationship Id="rId292" Type="http://schemas.openxmlformats.org/officeDocument/2006/relationships/hyperlink" Target="https://www.mercadolivre.com.br/vendas/2000005938178686/detalhe" TargetMode="External"/><Relationship Id="rId1809" Type="http://schemas.openxmlformats.org/officeDocument/2006/relationships/hyperlink" Target="https://www.mercadolivre.com.br/vendas/2000005838033078/detalhe" TargetMode="External"/><Relationship Id="rId3371" Type="http://schemas.openxmlformats.org/officeDocument/2006/relationships/hyperlink" Target="https://www.mercadolivre.com.br/vendas/2000005835554502/detalhe" TargetMode="External"/><Relationship Id="rId3469" Type="http://schemas.openxmlformats.org/officeDocument/2006/relationships/hyperlink" Target="http://mediations.mercadolivre.com.br/received_claims/5196958752?urlBack=https://www.mercadolivre.com.br/vendas/2000005798340426/detalhe" TargetMode="External"/><Relationship Id="rId597" Type="http://schemas.openxmlformats.org/officeDocument/2006/relationships/hyperlink" Target="https://www.mercadolivre.com.br/vendas/2000005916826960/detalhe" TargetMode="External"/><Relationship Id="rId2180" Type="http://schemas.openxmlformats.org/officeDocument/2006/relationships/hyperlink" Target="https://www.mercadolivre.com.br/vendas/2000005808797690/detalhe" TargetMode="External"/><Relationship Id="rId2278" Type="http://schemas.openxmlformats.org/officeDocument/2006/relationships/hyperlink" Target="https://www.mercadolivre.com.br/vendas/2000004518410861/detalhe" TargetMode="External"/><Relationship Id="rId2485" Type="http://schemas.openxmlformats.org/officeDocument/2006/relationships/hyperlink" Target="https://www.mercadolivre.com.br/vendas/2000005788987724/detalhe" TargetMode="External"/><Relationship Id="rId3024" Type="http://schemas.openxmlformats.org/officeDocument/2006/relationships/hyperlink" Target="https://www.mercadolivre.com.br/vendas/2000005937895918/detalhe" TargetMode="External"/><Relationship Id="rId3231" Type="http://schemas.openxmlformats.org/officeDocument/2006/relationships/hyperlink" Target="https://www.mercadolivre.com.br/vendas/2000005882045244/detalhe" TargetMode="External"/><Relationship Id="rId3329" Type="http://schemas.openxmlformats.org/officeDocument/2006/relationships/hyperlink" Target="https://www.mercadolivre.com.br/vendas/2000004540397799/detalhe" TargetMode="External"/><Relationship Id="rId152" Type="http://schemas.openxmlformats.org/officeDocument/2006/relationships/hyperlink" Target="http://mediations.mercadolivre.com.br/received_claims/5201740641?urlBack=https://www.mercadolivre.com.br/vendas/2000005946822066/detalhe" TargetMode="External"/><Relationship Id="rId457" Type="http://schemas.openxmlformats.org/officeDocument/2006/relationships/hyperlink" Target="https://www.mercadolivre.com.br/vendas/2000005926312852/detalhe" TargetMode="External"/><Relationship Id="rId1087" Type="http://schemas.openxmlformats.org/officeDocument/2006/relationships/hyperlink" Target="https://www.mercadolivre.com.br/vendas/2000004555690103/detalhe" TargetMode="External"/><Relationship Id="rId1294" Type="http://schemas.openxmlformats.org/officeDocument/2006/relationships/hyperlink" Target="https://www.mercadolivre.com.br/vendas/2000005872916952/detalhe" TargetMode="External"/><Relationship Id="rId2040" Type="http://schemas.openxmlformats.org/officeDocument/2006/relationships/hyperlink" Target="http://mediations.mercadolivre.com.br/received_claims/5200063279?urlBack=https://www.mercadolivre.com.br/vendas/2000005820007604/detalhe" TargetMode="External"/><Relationship Id="rId2138" Type="http://schemas.openxmlformats.org/officeDocument/2006/relationships/hyperlink" Target="https://www.mercadolivre.com.br/vendas/2000005811835324/detalhe" TargetMode="External"/><Relationship Id="rId2692" Type="http://schemas.openxmlformats.org/officeDocument/2006/relationships/hyperlink" Target="https://www.mercadolivre.com.br/vendas/2000005774031072/detalhe" TargetMode="External"/><Relationship Id="rId2997" Type="http://schemas.openxmlformats.org/officeDocument/2006/relationships/hyperlink" Target="https://www.mercadolivre.com.br/vendas/2000005943230468/detalhe" TargetMode="External"/><Relationship Id="rId3536" Type="http://schemas.openxmlformats.org/officeDocument/2006/relationships/hyperlink" Target="https://www.mercadolivre.com.br/vendas/2000005769462300/detalhe" TargetMode="External"/><Relationship Id="rId664" Type="http://schemas.openxmlformats.org/officeDocument/2006/relationships/hyperlink" Target="https://www.mercadolivre.com.br/vendas/2000005910964238/detalhe" TargetMode="External"/><Relationship Id="rId871" Type="http://schemas.openxmlformats.org/officeDocument/2006/relationships/hyperlink" Target="https://www.mercadolivre.com.br/vendas/2000005896804710/detalhe" TargetMode="External"/><Relationship Id="rId969" Type="http://schemas.openxmlformats.org/officeDocument/2006/relationships/hyperlink" Target="https://www.mercadolivre.com.br/vendas/2000005891297084/detalhe" TargetMode="External"/><Relationship Id="rId1599" Type="http://schemas.openxmlformats.org/officeDocument/2006/relationships/hyperlink" Target="https://www.mercadolivre.com.br/vendas/2000005851935740/detalhe" TargetMode="External"/><Relationship Id="rId2345" Type="http://schemas.openxmlformats.org/officeDocument/2006/relationships/hyperlink" Target="http://mediations.mercadolivre.com.br/received_claims/5197798469?urlBack=https://www.mercadolivre.com.br/vendas/2000004516828827/detalhe" TargetMode="External"/><Relationship Id="rId2552" Type="http://schemas.openxmlformats.org/officeDocument/2006/relationships/hyperlink" Target="https://www.mercadolivre.com.br/vendas/2000004510196231/detalhe" TargetMode="External"/><Relationship Id="rId317" Type="http://schemas.openxmlformats.org/officeDocument/2006/relationships/hyperlink" Target="https://www.mercadolivre.com.br/vendas/2000004579613689/detalhe" TargetMode="External"/><Relationship Id="rId524" Type="http://schemas.openxmlformats.org/officeDocument/2006/relationships/hyperlink" Target="https://www.mercadolivre.com.br/vendas/2000005922806122/detalhe" TargetMode="External"/><Relationship Id="rId731" Type="http://schemas.openxmlformats.org/officeDocument/2006/relationships/hyperlink" Target="https://www.mercadolivre.com.br/vendas/2000004565726421/detalhe" TargetMode="External"/><Relationship Id="rId1154" Type="http://schemas.openxmlformats.org/officeDocument/2006/relationships/hyperlink" Target="https://www.mercadolivre.com.br/vendas/2000004554386391/detalhe" TargetMode="External"/><Relationship Id="rId1361" Type="http://schemas.openxmlformats.org/officeDocument/2006/relationships/hyperlink" Target="https://www.mercadolivre.com.br/vendas/2000005868298960/detalhe" TargetMode="External"/><Relationship Id="rId1459" Type="http://schemas.openxmlformats.org/officeDocument/2006/relationships/hyperlink" Target="https://www.mercadolivre.com.br/vendas/2000004545189733/detalhe" TargetMode="External"/><Relationship Id="rId2205" Type="http://schemas.openxmlformats.org/officeDocument/2006/relationships/hyperlink" Target="https://www.mercadolivre.com.br/vendas/2000005807473256/detalhe" TargetMode="External"/><Relationship Id="rId2412" Type="http://schemas.openxmlformats.org/officeDocument/2006/relationships/hyperlink" Target="https://www.mercadolivre.com.br/vendas/2000005787121232/detalhe" TargetMode="External"/><Relationship Id="rId2857" Type="http://schemas.openxmlformats.org/officeDocument/2006/relationships/hyperlink" Target="https://www.mercadolivre.com.br/vendas/2000005763786554/detalhe" TargetMode="External"/><Relationship Id="rId98" Type="http://schemas.openxmlformats.org/officeDocument/2006/relationships/hyperlink" Target="https://www.mercadolivre.com.br/vendas/2000005950454970/detalhe" TargetMode="External"/><Relationship Id="rId829" Type="http://schemas.openxmlformats.org/officeDocument/2006/relationships/hyperlink" Target="https://www.mercadolivre.com.br/vendas/2000004562520547/detalhe" TargetMode="External"/><Relationship Id="rId1014" Type="http://schemas.openxmlformats.org/officeDocument/2006/relationships/hyperlink" Target="https://www.mercadolivre.com.br/vendas/2000005888800272/detalhe" TargetMode="External"/><Relationship Id="rId1221" Type="http://schemas.openxmlformats.org/officeDocument/2006/relationships/hyperlink" Target="https://www.mercadolivre.com.br/vendas/2000004552356275/detalhe" TargetMode="External"/><Relationship Id="rId1666" Type="http://schemas.openxmlformats.org/officeDocument/2006/relationships/hyperlink" Target="https://www.mercadolivre.com.br/vendas/2000005847625540/detalhe" TargetMode="External"/><Relationship Id="rId1873" Type="http://schemas.openxmlformats.org/officeDocument/2006/relationships/hyperlink" Target="https://www.mercadolivre.com.br/vendas/2000004532036719/detalhe" TargetMode="External"/><Relationship Id="rId2717" Type="http://schemas.openxmlformats.org/officeDocument/2006/relationships/hyperlink" Target="https://www.mercadolivre.com.br/vendas/2000005772425374/detalhe" TargetMode="External"/><Relationship Id="rId2924" Type="http://schemas.openxmlformats.org/officeDocument/2006/relationships/hyperlink" Target="https://www.mercadolivre.com.br/vendas/2000005761177426/detalhe" TargetMode="External"/><Relationship Id="rId1319" Type="http://schemas.openxmlformats.org/officeDocument/2006/relationships/hyperlink" Target="https://www.mercadolivre.com.br/vendas/2000005871615518/detalhe" TargetMode="External"/><Relationship Id="rId1526" Type="http://schemas.openxmlformats.org/officeDocument/2006/relationships/hyperlink" Target="https://www.mercadolivre.com.br/vendas/2000005856307100/detalhe" TargetMode="External"/><Relationship Id="rId1733" Type="http://schemas.openxmlformats.org/officeDocument/2006/relationships/hyperlink" Target="https://www.mercadolivre.com.br/vendas/2000005843269662/detalhe" TargetMode="External"/><Relationship Id="rId1940" Type="http://schemas.openxmlformats.org/officeDocument/2006/relationships/hyperlink" Target="https://www.mercadolivre.com.br/vendas/2000005827711968/detalhe" TargetMode="External"/><Relationship Id="rId3186" Type="http://schemas.openxmlformats.org/officeDocument/2006/relationships/hyperlink" Target="https://www.mercadolivre.com.br/vendas/2000005893776696/detalhe" TargetMode="External"/><Relationship Id="rId3393" Type="http://schemas.openxmlformats.org/officeDocument/2006/relationships/hyperlink" Target="https://www.mercadolivre.com.br/vendas/2000005824632906/detalhe" TargetMode="External"/><Relationship Id="rId25" Type="http://schemas.openxmlformats.org/officeDocument/2006/relationships/hyperlink" Target="https://www.mercadolivre.com.br/vendas/2000005954123564/detalhe" TargetMode="External"/><Relationship Id="rId1800" Type="http://schemas.openxmlformats.org/officeDocument/2006/relationships/hyperlink" Target="https://www.mercadolivre.com.br/vendas/2000005838583870/detalhe" TargetMode="External"/><Relationship Id="rId3046" Type="http://schemas.openxmlformats.org/officeDocument/2006/relationships/hyperlink" Target="https://www.mercadolivre.com.br/vendas/2000005932652440/detalhe" TargetMode="External"/><Relationship Id="rId3253" Type="http://schemas.openxmlformats.org/officeDocument/2006/relationships/hyperlink" Target="https://www.mercadolivre.com.br/vendas/2000004551358539/detalhe" TargetMode="External"/><Relationship Id="rId3460" Type="http://schemas.openxmlformats.org/officeDocument/2006/relationships/hyperlink" Target="https://www.mercadolivre.com.br/vendas/2000005800250258/detalhe" TargetMode="External"/><Relationship Id="rId174" Type="http://schemas.openxmlformats.org/officeDocument/2006/relationships/hyperlink" Target="https://www.mercadolivre.com.br/vendas/2000005945273264/detalhe" TargetMode="External"/><Relationship Id="rId381" Type="http://schemas.openxmlformats.org/officeDocument/2006/relationships/hyperlink" Target="https://www.mercadolivre.com.br/vendas/2000004577892623/detalhe" TargetMode="External"/><Relationship Id="rId2062" Type="http://schemas.openxmlformats.org/officeDocument/2006/relationships/hyperlink" Target="https://www.mercadolivre.com.br/vendas/2000005818967274/detalhe" TargetMode="External"/><Relationship Id="rId3113" Type="http://schemas.openxmlformats.org/officeDocument/2006/relationships/hyperlink" Target="https://www.mercadolivre.com.br/vendas/2000005914964232/detalhe" TargetMode="External"/><Relationship Id="rId3558" Type="http://schemas.openxmlformats.org/officeDocument/2006/relationships/hyperlink" Target="https://www.mercadolivre.com.br/vendas/2000005762741604/detalhe" TargetMode="External"/><Relationship Id="rId241" Type="http://schemas.openxmlformats.org/officeDocument/2006/relationships/hyperlink" Target="https://www.mercadolivre.com.br/vendas/2000004582180895/detalhe" TargetMode="External"/><Relationship Id="rId479" Type="http://schemas.openxmlformats.org/officeDocument/2006/relationships/hyperlink" Target="https://www.mercadolivre.com.br/vendas/2000005924904754/detalhe" TargetMode="External"/><Relationship Id="rId686" Type="http://schemas.openxmlformats.org/officeDocument/2006/relationships/hyperlink" Target="http://mediations.mercadolivre.com.br/received_claims/5201382747?urlBack=https://www.mercadolivre.com.br/vendas/2000005909129246/detalhe" TargetMode="External"/><Relationship Id="rId893" Type="http://schemas.openxmlformats.org/officeDocument/2006/relationships/hyperlink" Target="http://mediations.mercadolivre.com.br/received_claims/5200150200?urlBack=https://www.mercadolivre.com.br/vendas/2000004561014253/detalhe" TargetMode="External"/><Relationship Id="rId2367" Type="http://schemas.openxmlformats.org/officeDocument/2006/relationships/hyperlink" Target="https://www.mercadolivre.com.br/vendas/2000004516388737/detalhe" TargetMode="External"/><Relationship Id="rId2574" Type="http://schemas.openxmlformats.org/officeDocument/2006/relationships/hyperlink" Target="https://www.mercadolivre.com.br/vendas/2000004509437299/detalhe" TargetMode="External"/><Relationship Id="rId2781" Type="http://schemas.openxmlformats.org/officeDocument/2006/relationships/hyperlink" Target="https://www.mercadolivre.com.br/vendas/2000005745198884/detalhe" TargetMode="External"/><Relationship Id="rId3320" Type="http://schemas.openxmlformats.org/officeDocument/2006/relationships/hyperlink" Target="https://www.mercadolivre.com.br/vendas/2000005853844932/detalhe" TargetMode="External"/><Relationship Id="rId3418" Type="http://schemas.openxmlformats.org/officeDocument/2006/relationships/hyperlink" Target="https://www.mercadolivre.com.br/vendas/2000005814837882/detalhe" TargetMode="External"/><Relationship Id="rId339" Type="http://schemas.openxmlformats.org/officeDocument/2006/relationships/hyperlink" Target="https://www.mercadolivre.com.br/vendas/2000005934677170/detalhe" TargetMode="External"/><Relationship Id="rId546" Type="http://schemas.openxmlformats.org/officeDocument/2006/relationships/hyperlink" Target="https://www.mercadolivre.com.br/vendas/2000005920825162/detalhe" TargetMode="External"/><Relationship Id="rId753" Type="http://schemas.openxmlformats.org/officeDocument/2006/relationships/hyperlink" Target="http://mediations.mercadolivre.com.br/received_claims/5200916279?urlBack=https://www.mercadolivre.com.br/vendas/2000005904069466/detalhe" TargetMode="External"/><Relationship Id="rId1176" Type="http://schemas.openxmlformats.org/officeDocument/2006/relationships/hyperlink" Target="https://www.mercadolivre.com.br/vendas/2000004553424651/detalhe" TargetMode="External"/><Relationship Id="rId1383" Type="http://schemas.openxmlformats.org/officeDocument/2006/relationships/hyperlink" Target="https://www.mercadolivre.com.br/vendas/2000005866398584/detalhe" TargetMode="External"/><Relationship Id="rId2227" Type="http://schemas.openxmlformats.org/officeDocument/2006/relationships/hyperlink" Target="https://www.mercadolivre.com.br/vendas/2000004520493493/detalhe" TargetMode="External"/><Relationship Id="rId2434" Type="http://schemas.openxmlformats.org/officeDocument/2006/relationships/hyperlink" Target="https://www.mercadolivre.com.br/vendas/2000004514328955/detalhe" TargetMode="External"/><Relationship Id="rId2879" Type="http://schemas.openxmlformats.org/officeDocument/2006/relationships/hyperlink" Target="https://www.mercadolivre.com.br/vendas/2000004500069987/detalhe" TargetMode="External"/><Relationship Id="rId101" Type="http://schemas.openxmlformats.org/officeDocument/2006/relationships/hyperlink" Target="https://www.mercadolivre.com.br/vendas/2000005950362070/detalhe" TargetMode="External"/><Relationship Id="rId406" Type="http://schemas.openxmlformats.org/officeDocument/2006/relationships/hyperlink" Target="https://www.mercadolivre.com.br/vendas/2000005930924960/detalhe" TargetMode="External"/><Relationship Id="rId960" Type="http://schemas.openxmlformats.org/officeDocument/2006/relationships/hyperlink" Target="https://www.mercadolivre.com.br/vendas/2000005891732834/detalhe" TargetMode="External"/><Relationship Id="rId1036" Type="http://schemas.openxmlformats.org/officeDocument/2006/relationships/hyperlink" Target="https://www.mercadolivre.com.br/vendas/2000005887961424/detalhe" TargetMode="External"/><Relationship Id="rId1243" Type="http://schemas.openxmlformats.org/officeDocument/2006/relationships/hyperlink" Target="https://www.mercadolivre.com.br/vendas/2000005876127690/detalhe" TargetMode="External"/><Relationship Id="rId1590" Type="http://schemas.openxmlformats.org/officeDocument/2006/relationships/hyperlink" Target="https://www.mercadolivre.com.br/vendas/2000005852784222/detalhe" TargetMode="External"/><Relationship Id="rId1688" Type="http://schemas.openxmlformats.org/officeDocument/2006/relationships/hyperlink" Target="http://mediations.mercadolivre.com.br/received_claims/5198683974?urlBack=https://www.mercadolivre.com.br/vendas/2000004538265059/detalhe" TargetMode="External"/><Relationship Id="rId1895" Type="http://schemas.openxmlformats.org/officeDocument/2006/relationships/hyperlink" Target="https://www.mercadolivre.com.br/vendas/2000005830787766/detalhe" TargetMode="External"/><Relationship Id="rId2641" Type="http://schemas.openxmlformats.org/officeDocument/2006/relationships/hyperlink" Target="https://www.mercadolivre.com.br/vendas/2000005777706216/detalhe" TargetMode="External"/><Relationship Id="rId2739" Type="http://schemas.openxmlformats.org/officeDocument/2006/relationships/hyperlink" Target="https://www.mercadolivre.com.br/vendas/2000005771122240/detalhe" TargetMode="External"/><Relationship Id="rId2946" Type="http://schemas.openxmlformats.org/officeDocument/2006/relationships/hyperlink" Target="https://www.mercadolivre.com.br/vendas/2000005948166492/detalhe" TargetMode="External"/><Relationship Id="rId613" Type="http://schemas.openxmlformats.org/officeDocument/2006/relationships/hyperlink" Target="https://www.mercadolivre.com.br/vendas/2000005915467376/detalhe" TargetMode="External"/><Relationship Id="rId820" Type="http://schemas.openxmlformats.org/officeDocument/2006/relationships/hyperlink" Target="https://www.mercadolivre.com.br/vendas/2000004562757469/detalhe" TargetMode="External"/><Relationship Id="rId918" Type="http://schemas.openxmlformats.org/officeDocument/2006/relationships/hyperlink" Target="https://www.mercadolivre.com.br/vendas/2000005885217628/detalhe" TargetMode="External"/><Relationship Id="rId1450" Type="http://schemas.openxmlformats.org/officeDocument/2006/relationships/hyperlink" Target="https://www.mercadolivre.com.br/vendas/2000005861498248/detalhe" TargetMode="External"/><Relationship Id="rId1548" Type="http://schemas.openxmlformats.org/officeDocument/2006/relationships/hyperlink" Target="https://www.mercadolivre.com.br/vendas/2000005854978376/detalhe" TargetMode="External"/><Relationship Id="rId1755" Type="http://schemas.openxmlformats.org/officeDocument/2006/relationships/hyperlink" Target="https://www.mercadolivre.com.br/vendas/2000004534053009/detalhe" TargetMode="External"/><Relationship Id="rId2501" Type="http://schemas.openxmlformats.org/officeDocument/2006/relationships/hyperlink" Target="https://www.mercadolivre.com.br/vendas/2000004512081293/detalhe" TargetMode="External"/><Relationship Id="rId1103" Type="http://schemas.openxmlformats.org/officeDocument/2006/relationships/hyperlink" Target="https://www.mercadolivre.com.br/vendas/2000005883499050/detalhe" TargetMode="External"/><Relationship Id="rId1310" Type="http://schemas.openxmlformats.org/officeDocument/2006/relationships/hyperlink" Target="https://www.mercadolivre.com.br/vendas/2000005872182080/detalhe" TargetMode="External"/><Relationship Id="rId1408" Type="http://schemas.openxmlformats.org/officeDocument/2006/relationships/hyperlink" Target="https://www.mercadolivre.com.br/vendas/2000004546975591/detalhe" TargetMode="External"/><Relationship Id="rId1962" Type="http://schemas.openxmlformats.org/officeDocument/2006/relationships/hyperlink" Target="https://www.mercadolivre.com.br/vendas/2000005825742592/detalhe" TargetMode="External"/><Relationship Id="rId2806" Type="http://schemas.openxmlformats.org/officeDocument/2006/relationships/hyperlink" Target="https://www.mercadolivre.com.br/vendas/2000005767545172/detalhe" TargetMode="External"/><Relationship Id="rId47" Type="http://schemas.openxmlformats.org/officeDocument/2006/relationships/hyperlink" Target="https://www.mercadolivre.com.br/vendas/2000005953134758/detalhe" TargetMode="External"/><Relationship Id="rId1615" Type="http://schemas.openxmlformats.org/officeDocument/2006/relationships/hyperlink" Target="https://www.mercadolivre.com.br/vendas/2000004540641543/detalhe" TargetMode="External"/><Relationship Id="rId1822" Type="http://schemas.openxmlformats.org/officeDocument/2006/relationships/hyperlink" Target="https://www.mercadolivre.com.br/vendas/2000005836927046/detalhe" TargetMode="External"/><Relationship Id="rId3068" Type="http://schemas.openxmlformats.org/officeDocument/2006/relationships/hyperlink" Target="https://www.mercadolivre.com.br/vendas/2000005926335418/detalhe" TargetMode="External"/><Relationship Id="rId3275" Type="http://schemas.openxmlformats.org/officeDocument/2006/relationships/hyperlink" Target="https://www.mercadolivre.com.br/vendas/2000005867210514/detalhe" TargetMode="External"/><Relationship Id="rId3482" Type="http://schemas.openxmlformats.org/officeDocument/2006/relationships/hyperlink" Target="https://www.mercadolivre.com.br/vendas/2000005794009462/detalhe" TargetMode="External"/><Relationship Id="rId196" Type="http://schemas.openxmlformats.org/officeDocument/2006/relationships/hyperlink" Target="https://www.mercadolivre.com.br/vendas/2000004583418223/detalhe" TargetMode="External"/><Relationship Id="rId2084" Type="http://schemas.openxmlformats.org/officeDocument/2006/relationships/hyperlink" Target="https://www.mercadolivre.com.br/vendas/2000004525043047/detalhe" TargetMode="External"/><Relationship Id="rId2291" Type="http://schemas.openxmlformats.org/officeDocument/2006/relationships/hyperlink" Target="https://www.mercadolivre.com.br/vendas/2000005800754074/detalhe" TargetMode="External"/><Relationship Id="rId3135" Type="http://schemas.openxmlformats.org/officeDocument/2006/relationships/hyperlink" Target="https://www.mercadolivre.com.br/vendas/2000004566973157/detalhe" TargetMode="External"/><Relationship Id="rId3342" Type="http://schemas.openxmlformats.org/officeDocument/2006/relationships/hyperlink" Target="https://www.mercadolivre.com.br/vendas/2000004538382701/detalhe" TargetMode="External"/><Relationship Id="rId263" Type="http://schemas.openxmlformats.org/officeDocument/2006/relationships/hyperlink" Target="https://www.mercadolivre.com.br/vendas/2000004581630459/detalhe" TargetMode="External"/><Relationship Id="rId470" Type="http://schemas.openxmlformats.org/officeDocument/2006/relationships/hyperlink" Target="http://mediations.mercadolivre.com.br/received_claims/5201335640?urlBack=https://www.mercadolivre.com.br/vendas/2000005925436516/detalhe" TargetMode="External"/><Relationship Id="rId2151" Type="http://schemas.openxmlformats.org/officeDocument/2006/relationships/hyperlink" Target="https://www.mercadolivre.com.br/vendas/2000005804798654/detalhe" TargetMode="External"/><Relationship Id="rId2389" Type="http://schemas.openxmlformats.org/officeDocument/2006/relationships/hyperlink" Target="https://www.mercadolivre.com.br/vendas/2000004515882813/detalhe" TargetMode="External"/><Relationship Id="rId2596" Type="http://schemas.openxmlformats.org/officeDocument/2006/relationships/hyperlink" Target="http://mediations.mercadolivre.com.br/received_claims/5196964511?urlBack=https://www.mercadolivre.com.br/vendas/2000005781429606/detalhe" TargetMode="External"/><Relationship Id="rId3202" Type="http://schemas.openxmlformats.org/officeDocument/2006/relationships/hyperlink" Target="https://www.mercadolivre.com.br/vendas/2000005888987652/detalhe" TargetMode="External"/><Relationship Id="rId123" Type="http://schemas.openxmlformats.org/officeDocument/2006/relationships/hyperlink" Target="https://www.mercadolivre.com.br/vendas/2000005948197952/detalhe" TargetMode="External"/><Relationship Id="rId330" Type="http://schemas.openxmlformats.org/officeDocument/2006/relationships/hyperlink" Target="https://www.mercadolivre.com.br/vendas/2000004579180645/detalhe" TargetMode="External"/><Relationship Id="rId568" Type="http://schemas.openxmlformats.org/officeDocument/2006/relationships/hyperlink" Target="https://www.mercadolivre.com.br/vendas/2000004571707567/detalhe" TargetMode="External"/><Relationship Id="rId775" Type="http://schemas.openxmlformats.org/officeDocument/2006/relationships/hyperlink" Target="https://www.mercadolivre.com.br/vendas/2000005903190680/detalhe" TargetMode="External"/><Relationship Id="rId982" Type="http://schemas.openxmlformats.org/officeDocument/2006/relationships/hyperlink" Target="https://www.mercadolivre.com.br/vendas/2000005890680290/detalhe" TargetMode="External"/><Relationship Id="rId1198" Type="http://schemas.openxmlformats.org/officeDocument/2006/relationships/hyperlink" Target="http://mediations.mercadolivre.com.br/received_claims/5199406530?urlBack=https://www.mercadolivre.com.br/vendas/2000005878404618/detalhe" TargetMode="External"/><Relationship Id="rId2011" Type="http://schemas.openxmlformats.org/officeDocument/2006/relationships/hyperlink" Target="https://www.mercadolivre.com.br/vendas/2000005821973544/detalhe" TargetMode="External"/><Relationship Id="rId2249" Type="http://schemas.openxmlformats.org/officeDocument/2006/relationships/hyperlink" Target="https://www.mercadolivre.com.br/vendas/2000004520035519/detalhe" TargetMode="External"/><Relationship Id="rId2456" Type="http://schemas.openxmlformats.org/officeDocument/2006/relationships/hyperlink" Target="https://www.mercadolivre.com.br/vendas/2000005791324592/detalhe" TargetMode="External"/><Relationship Id="rId2663" Type="http://schemas.openxmlformats.org/officeDocument/2006/relationships/hyperlink" Target="https://www.mercadolivre.com.br/vendas/2000004506596851/detalhe" TargetMode="External"/><Relationship Id="rId2870" Type="http://schemas.openxmlformats.org/officeDocument/2006/relationships/hyperlink" Target="https://www.mercadolivre.com.br/vendas/2000005763111942/detalhe" TargetMode="External"/><Relationship Id="rId3507" Type="http://schemas.openxmlformats.org/officeDocument/2006/relationships/hyperlink" Target="https://www.mercadolivre.com.br/vendas/2000005778318454/detalhe" TargetMode="External"/><Relationship Id="rId428" Type="http://schemas.openxmlformats.org/officeDocument/2006/relationships/hyperlink" Target="https://www.mercadolivre.com.br/vendas/2000004576668949/detalhe" TargetMode="External"/><Relationship Id="rId635" Type="http://schemas.openxmlformats.org/officeDocument/2006/relationships/hyperlink" Target="https://www.mercadolivre.com.br/vendas/2000005914149224/detalhe" TargetMode="External"/><Relationship Id="rId842" Type="http://schemas.openxmlformats.org/officeDocument/2006/relationships/hyperlink" Target="https://www.mercadolivre.com.br/vendas/2000005898136200/detalhe" TargetMode="External"/><Relationship Id="rId1058" Type="http://schemas.openxmlformats.org/officeDocument/2006/relationships/hyperlink" Target="https://www.mercadolivre.com.br/vendas/2000005886391870/detalhe" TargetMode="External"/><Relationship Id="rId1265" Type="http://schemas.openxmlformats.org/officeDocument/2006/relationships/hyperlink" Target="https://www.mercadolivre.com.br/vendas/2000004551432059/detalhe" TargetMode="External"/><Relationship Id="rId1472" Type="http://schemas.openxmlformats.org/officeDocument/2006/relationships/hyperlink" Target="https://www.mercadolivre.com.br/vendas/2000005860705858/detalhe" TargetMode="External"/><Relationship Id="rId2109" Type="http://schemas.openxmlformats.org/officeDocument/2006/relationships/hyperlink" Target="https://www.mercadolivre.com.br/vendas/2000005814353280/detalhe" TargetMode="External"/><Relationship Id="rId2316" Type="http://schemas.openxmlformats.org/officeDocument/2006/relationships/hyperlink" Target="http://mediations.mercadolivre.com.br/received_claims/5197791352?urlBack=https://www.mercadolivre.com.br/vendas/2000005799534498/detalhe" TargetMode="External"/><Relationship Id="rId2523" Type="http://schemas.openxmlformats.org/officeDocument/2006/relationships/hyperlink" Target="https://www.mercadolivre.com.br/vendas/2000004511667965/detalhe" TargetMode="External"/><Relationship Id="rId2730" Type="http://schemas.openxmlformats.org/officeDocument/2006/relationships/hyperlink" Target="https://www.mercadolivre.com.br/vendas/2000005771710704/detalhe" TargetMode="External"/><Relationship Id="rId2968" Type="http://schemas.openxmlformats.org/officeDocument/2006/relationships/hyperlink" Target="https://www.mercadolivre.com.br/vendas/2000005948177112/detalhe" TargetMode="External"/><Relationship Id="rId702" Type="http://schemas.openxmlformats.org/officeDocument/2006/relationships/hyperlink" Target="https://www.mercadolivre.com.br/vendas/2000005908268464/detalhe" TargetMode="External"/><Relationship Id="rId1125" Type="http://schemas.openxmlformats.org/officeDocument/2006/relationships/hyperlink" Target="https://www.mercadolivre.com.br/vendas/2000005882404242/detalhe" TargetMode="External"/><Relationship Id="rId1332" Type="http://schemas.openxmlformats.org/officeDocument/2006/relationships/hyperlink" Target="https://www.mercadolivre.com.br/vendas/2000004549316537/detalhe" TargetMode="External"/><Relationship Id="rId1777" Type="http://schemas.openxmlformats.org/officeDocument/2006/relationships/hyperlink" Target="https://www.mercadolivre.com.br/vendas/2000005839919418/detalhe" TargetMode="External"/><Relationship Id="rId1984" Type="http://schemas.openxmlformats.org/officeDocument/2006/relationships/hyperlink" Target="https://www.mercadolivre.com.br/vendas/2000005823796482/detalhe" TargetMode="External"/><Relationship Id="rId2828" Type="http://schemas.openxmlformats.org/officeDocument/2006/relationships/hyperlink" Target="https://www.mercadolivre.com.br/vendas/2000005765858058/detalhe" TargetMode="External"/><Relationship Id="rId69" Type="http://schemas.openxmlformats.org/officeDocument/2006/relationships/hyperlink" Target="https://www.mercadolivre.com.br/vendas/2000005951886504/detalhe" TargetMode="External"/><Relationship Id="rId1637" Type="http://schemas.openxmlformats.org/officeDocument/2006/relationships/hyperlink" Target="https://www.mercadolivre.com.br/vendas/2000005850357400/detalhe" TargetMode="External"/><Relationship Id="rId1844" Type="http://schemas.openxmlformats.org/officeDocument/2006/relationships/hyperlink" Target="https://www.mercadolivre.com.br/vendas/2000004533565323/detalhe" TargetMode="External"/><Relationship Id="rId3297" Type="http://schemas.openxmlformats.org/officeDocument/2006/relationships/hyperlink" Target="https://www.mercadolivre.com.br/vendas/2000005862777296/detalhe" TargetMode="External"/><Relationship Id="rId1704" Type="http://schemas.openxmlformats.org/officeDocument/2006/relationships/hyperlink" Target="https://www.mercadolivre.com.br/vendas/2000005845343020/detalhe" TargetMode="External"/><Relationship Id="rId3157" Type="http://schemas.openxmlformats.org/officeDocument/2006/relationships/hyperlink" Target="https://www.mercadolivre.com.br/vendas/2000005902420882/detalhe" TargetMode="External"/><Relationship Id="rId285" Type="http://schemas.openxmlformats.org/officeDocument/2006/relationships/hyperlink" Target="https://www.mercadolivre.com.br/vendas/2000004580815043/detalhe" TargetMode="External"/><Relationship Id="rId1911" Type="http://schemas.openxmlformats.org/officeDocument/2006/relationships/hyperlink" Target="https://www.mercadolivre.com.br/vendas/2000004531186833/detalhe" TargetMode="External"/><Relationship Id="rId3364" Type="http://schemas.openxmlformats.org/officeDocument/2006/relationships/hyperlink" Target="https://www.mercadolivre.com.br/vendas/2000005838857054/detalhe" TargetMode="External"/><Relationship Id="rId492" Type="http://schemas.openxmlformats.org/officeDocument/2006/relationships/hyperlink" Target="https://www.mercadolivre.com.br/vendas/2000005924088976/detalhe" TargetMode="External"/><Relationship Id="rId797" Type="http://schemas.openxmlformats.org/officeDocument/2006/relationships/hyperlink" Target="https://www.mercadolivre.com.br/vendas/2000005901695522/detalhe" TargetMode="External"/><Relationship Id="rId2173" Type="http://schemas.openxmlformats.org/officeDocument/2006/relationships/hyperlink" Target="https://www.mercadolivre.com.br/vendas/2000005809065476/detalhe" TargetMode="External"/><Relationship Id="rId2380" Type="http://schemas.openxmlformats.org/officeDocument/2006/relationships/hyperlink" Target="https://www.mercadolivre.com.br/vendas/2000005796812262/detalhe" TargetMode="External"/><Relationship Id="rId2478" Type="http://schemas.openxmlformats.org/officeDocument/2006/relationships/hyperlink" Target="https://www.mercadolivre.com.br/vendas/2000004512602649/detalhe" TargetMode="External"/><Relationship Id="rId3017" Type="http://schemas.openxmlformats.org/officeDocument/2006/relationships/hyperlink" Target="https://www.mercadolivre.com.br/vendas/2000005939289380/detalhe" TargetMode="External"/><Relationship Id="rId3224" Type="http://schemas.openxmlformats.org/officeDocument/2006/relationships/hyperlink" Target="https://www.mercadolivre.com.br/vendas/2000005882596286/detalhe" TargetMode="External"/><Relationship Id="rId3431" Type="http://schemas.openxmlformats.org/officeDocument/2006/relationships/hyperlink" Target="https://www.mercadolivre.com.br/vendas/2000005806626470/detalhe" TargetMode="External"/><Relationship Id="rId145" Type="http://schemas.openxmlformats.org/officeDocument/2006/relationships/hyperlink" Target="https://www.mercadolivre.com.br/vendas/2000005947230982/detalhe" TargetMode="External"/><Relationship Id="rId352" Type="http://schemas.openxmlformats.org/officeDocument/2006/relationships/hyperlink" Target="https://www.mercadolivre.com.br/vendas/2000005934032636/detalhe" TargetMode="External"/><Relationship Id="rId1287" Type="http://schemas.openxmlformats.org/officeDocument/2006/relationships/hyperlink" Target="https://www.mercadolivre.com.br/vendas/2000005873478532/detalhe" TargetMode="External"/><Relationship Id="rId2033" Type="http://schemas.openxmlformats.org/officeDocument/2006/relationships/hyperlink" Target="https://www.mercadolivre.com.br/vendas/2000005820542200/detalhe" TargetMode="External"/><Relationship Id="rId2240" Type="http://schemas.openxmlformats.org/officeDocument/2006/relationships/hyperlink" Target="https://www.mercadolivre.com.br/vendas/2000005805326212/detalhe" TargetMode="External"/><Relationship Id="rId2685" Type="http://schemas.openxmlformats.org/officeDocument/2006/relationships/hyperlink" Target="https://www.mercadolivre.com.br/vendas/2000004505691723/detalhe" TargetMode="External"/><Relationship Id="rId2892" Type="http://schemas.openxmlformats.org/officeDocument/2006/relationships/hyperlink" Target="https://www.mercadolivre.com.br/vendas/2000004499825081/detalhe" TargetMode="External"/><Relationship Id="rId3529" Type="http://schemas.openxmlformats.org/officeDocument/2006/relationships/hyperlink" Target="https://www.mercadolivre.com.br/vendas/2000005770139670/detalhe" TargetMode="External"/><Relationship Id="rId212" Type="http://schemas.openxmlformats.org/officeDocument/2006/relationships/hyperlink" Target="https://www.mercadolivre.com.br/vendas/2000005942816240/detalhe" TargetMode="External"/><Relationship Id="rId657" Type="http://schemas.openxmlformats.org/officeDocument/2006/relationships/hyperlink" Target="https://www.mercadolivre.com.br/vendas/2000004568411199/detalhe" TargetMode="External"/><Relationship Id="rId864" Type="http://schemas.openxmlformats.org/officeDocument/2006/relationships/hyperlink" Target="https://www.mercadolivre.com.br/vendas/2000004561749179/detalhe" TargetMode="External"/><Relationship Id="rId1494" Type="http://schemas.openxmlformats.org/officeDocument/2006/relationships/hyperlink" Target="https://www.mercadolivre.com.br/vendas/2000004544312525/detalhe" TargetMode="External"/><Relationship Id="rId1799" Type="http://schemas.openxmlformats.org/officeDocument/2006/relationships/hyperlink" Target="https://www.mercadolivre.com.br/vendas/2000004534923517/detalhe" TargetMode="External"/><Relationship Id="rId2100" Type="http://schemas.openxmlformats.org/officeDocument/2006/relationships/hyperlink" Target="https://www.mercadolivre.com.br/vendas/2000005815007872/detalhe" TargetMode="External"/><Relationship Id="rId2338" Type="http://schemas.openxmlformats.org/officeDocument/2006/relationships/hyperlink" Target="https://www.mercadolivre.com.br/vendas/2000005798649976/detalhe" TargetMode="External"/><Relationship Id="rId2545" Type="http://schemas.openxmlformats.org/officeDocument/2006/relationships/hyperlink" Target="http://mediations.mercadolivre.com.br/received_claims/5199529272?urlBack=https://www.mercadolivre.com.br/vendas/2000005785011000/detalhe" TargetMode="External"/><Relationship Id="rId2752" Type="http://schemas.openxmlformats.org/officeDocument/2006/relationships/hyperlink" Target="https://www.mercadolivre.com.br/vendas/2000005770525508/detalhe" TargetMode="External"/><Relationship Id="rId517" Type="http://schemas.openxmlformats.org/officeDocument/2006/relationships/hyperlink" Target="https://www.mercadolivre.com.br/vendas/2000005923010486/detalhe" TargetMode="External"/><Relationship Id="rId724" Type="http://schemas.openxmlformats.org/officeDocument/2006/relationships/hyperlink" Target="https://www.mercadolivre.com.br/vendas/2000004566051849/detalhe" TargetMode="External"/><Relationship Id="rId931" Type="http://schemas.openxmlformats.org/officeDocument/2006/relationships/hyperlink" Target="https://www.mercadolivre.com.br/vendas/2000005893077726/detalhe" TargetMode="External"/><Relationship Id="rId1147" Type="http://schemas.openxmlformats.org/officeDocument/2006/relationships/hyperlink" Target="https://www.mercadolivre.com.br/vendas/2000005881462592/detalhe" TargetMode="External"/><Relationship Id="rId1354" Type="http://schemas.openxmlformats.org/officeDocument/2006/relationships/hyperlink" Target="https://www.mercadolivre.com.br/vendas/2000005868946796/detalhe" TargetMode="External"/><Relationship Id="rId1561" Type="http://schemas.openxmlformats.org/officeDocument/2006/relationships/hyperlink" Target="https://www.mercadolivre.com.br/vendas/2000004542079729/detalhe" TargetMode="External"/><Relationship Id="rId2405" Type="http://schemas.openxmlformats.org/officeDocument/2006/relationships/hyperlink" Target="https://www.mercadolivre.com.br/vendas/2000005792611878/detalhe" TargetMode="External"/><Relationship Id="rId2612" Type="http://schemas.openxmlformats.org/officeDocument/2006/relationships/hyperlink" Target="https://www.mercadolivre.com.br/vendas/2000005779839974/detalhe" TargetMode="External"/><Relationship Id="rId60" Type="http://schemas.openxmlformats.org/officeDocument/2006/relationships/hyperlink" Target="https://www.mercadolivre.com.br/vendas/2000004587076177/detalhe" TargetMode="External"/><Relationship Id="rId1007" Type="http://schemas.openxmlformats.org/officeDocument/2006/relationships/hyperlink" Target="https://www.mercadolivre.com.br/vendas/2000005889566382/detalhe" TargetMode="External"/><Relationship Id="rId1214" Type="http://schemas.openxmlformats.org/officeDocument/2006/relationships/hyperlink" Target="https://www.mercadolivre.com.br/vendas/2000005877509764/detalhe" TargetMode="External"/><Relationship Id="rId1421" Type="http://schemas.openxmlformats.org/officeDocument/2006/relationships/hyperlink" Target="https://www.mercadolivre.com.br/vendas/2000005863427954/detalhe" TargetMode="External"/><Relationship Id="rId1659" Type="http://schemas.openxmlformats.org/officeDocument/2006/relationships/hyperlink" Target="https://www.mercadolivre.com.br/vendas/2000005848184554/detalhe" TargetMode="External"/><Relationship Id="rId1866" Type="http://schemas.openxmlformats.org/officeDocument/2006/relationships/hyperlink" Target="https://www.mercadolivre.com.br/vendas/2000005832553864/detalhe" TargetMode="External"/><Relationship Id="rId2917" Type="http://schemas.openxmlformats.org/officeDocument/2006/relationships/hyperlink" Target="https://www.mercadolivre.com.br/vendas/2000005761410062/detalhe" TargetMode="External"/><Relationship Id="rId3081" Type="http://schemas.openxmlformats.org/officeDocument/2006/relationships/hyperlink" Target="https://www.mercadolivre.com.br/vendas/2000005924987480/detalhe" TargetMode="External"/><Relationship Id="rId1519" Type="http://schemas.openxmlformats.org/officeDocument/2006/relationships/hyperlink" Target="https://www.mercadolivre.com.br/vendas/2000005856664018/detalhe" TargetMode="External"/><Relationship Id="rId1726" Type="http://schemas.openxmlformats.org/officeDocument/2006/relationships/hyperlink" Target="https://www.mercadolivre.com.br/vendas/2000004537277381/detalhe" TargetMode="External"/><Relationship Id="rId1933" Type="http://schemas.openxmlformats.org/officeDocument/2006/relationships/hyperlink" Target="https://www.mercadolivre.com.br/vendas/2000005828283936/detalhe" TargetMode="External"/><Relationship Id="rId3179" Type="http://schemas.openxmlformats.org/officeDocument/2006/relationships/hyperlink" Target="https://www.mercadolivre.com.br/vendas/2000005895855256/detalhe" TargetMode="External"/><Relationship Id="rId3386" Type="http://schemas.openxmlformats.org/officeDocument/2006/relationships/hyperlink" Target="https://www.mercadolivre.com.br/vendas/2000005828178624/detalhe" TargetMode="External"/><Relationship Id="rId18" Type="http://schemas.openxmlformats.org/officeDocument/2006/relationships/hyperlink" Target="https://www.mercadolivre.com.br/vendas/2000005954752234/detalhe" TargetMode="External"/><Relationship Id="rId2195" Type="http://schemas.openxmlformats.org/officeDocument/2006/relationships/hyperlink" Target="https://www.mercadolivre.com.br/vendas/2000005808046226/detalhe" TargetMode="External"/><Relationship Id="rId3039" Type="http://schemas.openxmlformats.org/officeDocument/2006/relationships/hyperlink" Target="https://www.mercadolivre.com.br/vendas/2000004579153463/detalhe" TargetMode="External"/><Relationship Id="rId3246" Type="http://schemas.openxmlformats.org/officeDocument/2006/relationships/hyperlink" Target="https://www.mercadolivre.com.br/vendas/2000005876313252/detalhe" TargetMode="External"/><Relationship Id="rId3453" Type="http://schemas.openxmlformats.org/officeDocument/2006/relationships/hyperlink" Target="https://www.mercadolivre.com.br/vendas/2000004518382643/detalhe" TargetMode="External"/><Relationship Id="rId167" Type="http://schemas.openxmlformats.org/officeDocument/2006/relationships/hyperlink" Target="https://www.mercadolivre.com.br/vendas/2000004584038341/detalhe" TargetMode="External"/><Relationship Id="rId374" Type="http://schemas.openxmlformats.org/officeDocument/2006/relationships/hyperlink" Target="https://www.mercadolivre.com.br/vendas/2000005932904774/detalhe" TargetMode="External"/><Relationship Id="rId581" Type="http://schemas.openxmlformats.org/officeDocument/2006/relationships/hyperlink" Target="https://www.mercadolivre.com.br/vendas/2000005917697608/detalhe" TargetMode="External"/><Relationship Id="rId2055" Type="http://schemas.openxmlformats.org/officeDocument/2006/relationships/hyperlink" Target="https://www.mercadolivre.com.br/vendas/2000005819382736/detalhe" TargetMode="External"/><Relationship Id="rId2262" Type="http://schemas.openxmlformats.org/officeDocument/2006/relationships/hyperlink" Target="https://www.mercadolivre.com.br/vendas/2000004519711539/detalhe" TargetMode="External"/><Relationship Id="rId3106" Type="http://schemas.openxmlformats.org/officeDocument/2006/relationships/hyperlink" Target="https://www.mercadolivre.com.br/vendas/2000005917475442/detalhe" TargetMode="External"/><Relationship Id="rId234" Type="http://schemas.openxmlformats.org/officeDocument/2006/relationships/hyperlink" Target="https://www.mercadolivre.com.br/vendas/2000005942018536/detalhe" TargetMode="External"/><Relationship Id="rId679" Type="http://schemas.openxmlformats.org/officeDocument/2006/relationships/hyperlink" Target="https://www.mercadolivre.com.br/vendas/2000005909337520/detalhe" TargetMode="External"/><Relationship Id="rId886" Type="http://schemas.openxmlformats.org/officeDocument/2006/relationships/hyperlink" Target="https://www.mercadolivre.com.br/vendas/2000005895842900/detalhe" TargetMode="External"/><Relationship Id="rId2567" Type="http://schemas.openxmlformats.org/officeDocument/2006/relationships/hyperlink" Target="https://www.mercadolivre.com.br/vendas/2000005782956214/detalhe" TargetMode="External"/><Relationship Id="rId2774" Type="http://schemas.openxmlformats.org/officeDocument/2006/relationships/hyperlink" Target="https://www.mercadolivre.com.br/vendas/2000005769631572/detalhe" TargetMode="External"/><Relationship Id="rId3313" Type="http://schemas.openxmlformats.org/officeDocument/2006/relationships/hyperlink" Target="http://mediations.mercadolivre.com.br/received_claims/5199236935?urlBack=https://www.mercadolivre.com.br/vendas/2000005856823106/detalhe" TargetMode="External"/><Relationship Id="rId3520" Type="http://schemas.openxmlformats.org/officeDocument/2006/relationships/hyperlink" Target="https://www.mercadolivre.com.br/vendas/2000005772820540/detalhe" TargetMode="External"/><Relationship Id="rId2" Type="http://schemas.openxmlformats.org/officeDocument/2006/relationships/hyperlink" Target="https://www.mercadolivre.com.br/vendas/2000004588661615/detalhe" TargetMode="External"/><Relationship Id="rId441" Type="http://schemas.openxmlformats.org/officeDocument/2006/relationships/hyperlink" Target="https://www.mercadolivre.com.br/vendas/2000004575725567/detalhe" TargetMode="External"/><Relationship Id="rId539" Type="http://schemas.openxmlformats.org/officeDocument/2006/relationships/hyperlink" Target="https://www.mercadolivre.com.br/vendas/2000004572767311/detalhe" TargetMode="External"/><Relationship Id="rId746" Type="http://schemas.openxmlformats.org/officeDocument/2006/relationships/hyperlink" Target="https://www.mercadolivre.com.br/vendas/2000005904697200/detalhe" TargetMode="External"/><Relationship Id="rId1071" Type="http://schemas.openxmlformats.org/officeDocument/2006/relationships/hyperlink" Target="https://www.mercadolivre.com.br/vendas/2000004556236373/detalhe" TargetMode="External"/><Relationship Id="rId1169" Type="http://schemas.openxmlformats.org/officeDocument/2006/relationships/hyperlink" Target="https://www.mercadolivre.com.br/vendas/2000005879850846/detalhe" TargetMode="External"/><Relationship Id="rId1376" Type="http://schemas.openxmlformats.org/officeDocument/2006/relationships/hyperlink" Target="https://www.mercadolivre.com.br/vendas/2000005866757256/detalhe" TargetMode="External"/><Relationship Id="rId1583" Type="http://schemas.openxmlformats.org/officeDocument/2006/relationships/hyperlink" Target="https://www.mercadolivre.com.br/vendas/2000005853210654/detalhe" TargetMode="External"/><Relationship Id="rId2122" Type="http://schemas.openxmlformats.org/officeDocument/2006/relationships/hyperlink" Target="https://www.mercadolivre.com.br/vendas/2000004523635565/detalhe" TargetMode="External"/><Relationship Id="rId2427" Type="http://schemas.openxmlformats.org/officeDocument/2006/relationships/hyperlink" Target="https://www.mercadolivre.com.br/vendas/2000005794052920/detalhe" TargetMode="External"/><Relationship Id="rId2981" Type="http://schemas.openxmlformats.org/officeDocument/2006/relationships/hyperlink" Target="https://www.mercadolivre.com.br/vendas/2000005946427330/detalhe" TargetMode="External"/><Relationship Id="rId301" Type="http://schemas.openxmlformats.org/officeDocument/2006/relationships/hyperlink" Target="https://www.mercadolivre.com.br/vendas/2000004580383183/detalhe" TargetMode="External"/><Relationship Id="rId953" Type="http://schemas.openxmlformats.org/officeDocument/2006/relationships/hyperlink" Target="https://www.mercadolivre.com.br/vendas/2000005891767892/detalhe" TargetMode="External"/><Relationship Id="rId1029" Type="http://schemas.openxmlformats.org/officeDocument/2006/relationships/hyperlink" Target="https://www.mercadolivre.com.br/vendas/2000004557671233/detalhe" TargetMode="External"/><Relationship Id="rId1236" Type="http://schemas.openxmlformats.org/officeDocument/2006/relationships/hyperlink" Target="http://mediations.mercadolivre.com.br/received_claims/5199696719?urlBack=https://www.mercadolivre.com.br/vendas/2000005876483680/detalhe" TargetMode="External"/><Relationship Id="rId1790" Type="http://schemas.openxmlformats.org/officeDocument/2006/relationships/hyperlink" Target="https://www.mercadolivre.com.br/vendas/2000004535261761/detalhe" TargetMode="External"/><Relationship Id="rId1888" Type="http://schemas.openxmlformats.org/officeDocument/2006/relationships/hyperlink" Target="https://www.mercadolivre.com.br/vendas/2000004531593385/detalhe" TargetMode="External"/><Relationship Id="rId2634" Type="http://schemas.openxmlformats.org/officeDocument/2006/relationships/hyperlink" Target="https://www.mercadolivre.com.br/vendas/2000004507271951/detalhe" TargetMode="External"/><Relationship Id="rId2841" Type="http://schemas.openxmlformats.org/officeDocument/2006/relationships/hyperlink" Target="https://www.mercadolivre.com.br/vendas/2000004501008911/detalhe" TargetMode="External"/><Relationship Id="rId2939" Type="http://schemas.openxmlformats.org/officeDocument/2006/relationships/hyperlink" Target="https://www.mercadolivre.com.br/vendas/2000005954073544/detalhe" TargetMode="External"/><Relationship Id="rId82" Type="http://schemas.openxmlformats.org/officeDocument/2006/relationships/hyperlink" Target="https://www.mercadolivre.com.br/vendas/2000005951195434/detalhe" TargetMode="External"/><Relationship Id="rId606" Type="http://schemas.openxmlformats.org/officeDocument/2006/relationships/hyperlink" Target="https://www.mercadolivre.com.br/vendas/2000004570588523/detalhe" TargetMode="External"/><Relationship Id="rId813" Type="http://schemas.openxmlformats.org/officeDocument/2006/relationships/hyperlink" Target="https://www.mercadolivre.com.br/vendas/2000005899802512/detalhe" TargetMode="External"/><Relationship Id="rId1443" Type="http://schemas.openxmlformats.org/officeDocument/2006/relationships/hyperlink" Target="https://www.mercadolivre.com.br/vendas/2000004545580273/detalhe" TargetMode="External"/><Relationship Id="rId1650" Type="http://schemas.openxmlformats.org/officeDocument/2006/relationships/hyperlink" Target="https://www.mercadolivre.com.br/vendas/2000004539629667/detalhe" TargetMode="External"/><Relationship Id="rId1748" Type="http://schemas.openxmlformats.org/officeDocument/2006/relationships/hyperlink" Target="https://www.mercadolivre.com.br/vendas/2000004536767243/detalhe" TargetMode="External"/><Relationship Id="rId2701" Type="http://schemas.openxmlformats.org/officeDocument/2006/relationships/hyperlink" Target="https://www.mercadolivre.com.br/vendas/2000005773571580/detalhe" TargetMode="External"/><Relationship Id="rId1303" Type="http://schemas.openxmlformats.org/officeDocument/2006/relationships/hyperlink" Target="http://mediations.mercadolivre.com.br/received_claims/5200140085?urlBack=https://www.mercadolivre.com.br/vendas/2000005872513874/detalhe" TargetMode="External"/><Relationship Id="rId1510" Type="http://schemas.openxmlformats.org/officeDocument/2006/relationships/hyperlink" Target="https://www.mercadolivre.com.br/vendas/2000005857849062/detalhe" TargetMode="External"/><Relationship Id="rId1955" Type="http://schemas.openxmlformats.org/officeDocument/2006/relationships/hyperlink" Target="https://www.mercadolivre.com.br/vendas/2000005826806340/detalhe" TargetMode="External"/><Relationship Id="rId3170" Type="http://schemas.openxmlformats.org/officeDocument/2006/relationships/hyperlink" Target="https://www.mercadolivre.com.br/vendas/2000005898305416/detalhe" TargetMode="External"/><Relationship Id="rId1608" Type="http://schemas.openxmlformats.org/officeDocument/2006/relationships/hyperlink" Target="https://www.mercadolivre.com.br/vendas/2000005851407700/detalhe" TargetMode="External"/><Relationship Id="rId1815" Type="http://schemas.openxmlformats.org/officeDocument/2006/relationships/hyperlink" Target="http://mediations.mercadolivre.com.br/received_claims/5199337449?urlBack=https://www.mercadolivre.com.br/vendas/2000005837572042/detalhe" TargetMode="External"/><Relationship Id="rId3030" Type="http://schemas.openxmlformats.org/officeDocument/2006/relationships/hyperlink" Target="https://www.mercadolivre.com.br/vendas/2000005937318482/detalhe" TargetMode="External"/><Relationship Id="rId3268" Type="http://schemas.openxmlformats.org/officeDocument/2006/relationships/hyperlink" Target="http://mediations.mercadolivre.com.br/received_claims/5200068032?urlBack=https://www.mercadolivre.com.br/vendas/2000005869331830/detalhe" TargetMode="External"/><Relationship Id="rId3475" Type="http://schemas.openxmlformats.org/officeDocument/2006/relationships/hyperlink" Target="https://www.mercadolivre.com.br/vendas/2000005797018234/detalhe" TargetMode="External"/><Relationship Id="rId189" Type="http://schemas.openxmlformats.org/officeDocument/2006/relationships/hyperlink" Target="https://www.mercadolivre.com.br/vendas/2000005944499904/detalhe" TargetMode="External"/><Relationship Id="rId396" Type="http://schemas.openxmlformats.org/officeDocument/2006/relationships/hyperlink" Target="https://www.mercadolivre.com.br/vendas/2000004577463137/detalhe" TargetMode="External"/><Relationship Id="rId2077" Type="http://schemas.openxmlformats.org/officeDocument/2006/relationships/hyperlink" Target="https://www.mercadolivre.com.br/vendas/2000005817189488/detalhe" TargetMode="External"/><Relationship Id="rId2284" Type="http://schemas.openxmlformats.org/officeDocument/2006/relationships/hyperlink" Target="https://www.mercadolivre.com.br/vendas/2000005801324136/detalhe" TargetMode="External"/><Relationship Id="rId2491" Type="http://schemas.openxmlformats.org/officeDocument/2006/relationships/hyperlink" Target="https://www.mercadolivre.com.br/vendas/2000005788636196/detalhe" TargetMode="External"/><Relationship Id="rId3128" Type="http://schemas.openxmlformats.org/officeDocument/2006/relationships/hyperlink" Target="https://www.mercadolivre.com.br/vendas/2000005910290134/detalhe" TargetMode="External"/><Relationship Id="rId3335" Type="http://schemas.openxmlformats.org/officeDocument/2006/relationships/hyperlink" Target="https://www.mercadolivre.com.br/vendas/2000005847381408/detalhe" TargetMode="External"/><Relationship Id="rId3542" Type="http://schemas.openxmlformats.org/officeDocument/2006/relationships/hyperlink" Target="https://www.mercadolivre.com.br/vendas/2000004501955201/detalhe" TargetMode="External"/><Relationship Id="rId256" Type="http://schemas.openxmlformats.org/officeDocument/2006/relationships/hyperlink" Target="https://www.mercadolivre.com.br/vendas/2000005940684298/detalhe" TargetMode="External"/><Relationship Id="rId463" Type="http://schemas.openxmlformats.org/officeDocument/2006/relationships/hyperlink" Target="https://www.mercadolivre.com.br/vendas/2000005925807180/detalhe" TargetMode="External"/><Relationship Id="rId670" Type="http://schemas.openxmlformats.org/officeDocument/2006/relationships/hyperlink" Target="https://www.mercadolivre.com.br/vendas/2000005910096946/detalhe" TargetMode="External"/><Relationship Id="rId1093" Type="http://schemas.openxmlformats.org/officeDocument/2006/relationships/hyperlink" Target="https://www.mercadolivre.com.br/vendas/2000005884016610/detalhe" TargetMode="External"/><Relationship Id="rId2144" Type="http://schemas.openxmlformats.org/officeDocument/2006/relationships/hyperlink" Target="http://mediations.mercadolivre.com.br/received_claims/5198949510?urlBack=https://www.mercadolivre.com.br/vendas/2000005811622632/detalhe" TargetMode="External"/><Relationship Id="rId2351" Type="http://schemas.openxmlformats.org/officeDocument/2006/relationships/hyperlink" Target="https://www.mercadolivre.com.br/vendas/2000005798133826/detalhe" TargetMode="External"/><Relationship Id="rId2589" Type="http://schemas.openxmlformats.org/officeDocument/2006/relationships/hyperlink" Target="https://www.mercadolivre.com.br/vendas/2000005781807198/detalhe" TargetMode="External"/><Relationship Id="rId2796" Type="http://schemas.openxmlformats.org/officeDocument/2006/relationships/hyperlink" Target="https://www.mercadolivre.com.br/vendas/2000004502505085/detalhe" TargetMode="External"/><Relationship Id="rId3402" Type="http://schemas.openxmlformats.org/officeDocument/2006/relationships/hyperlink" Target="https://www.mercadolivre.com.br/vendas/2000005821964036/detalhe" TargetMode="External"/><Relationship Id="rId116" Type="http://schemas.openxmlformats.org/officeDocument/2006/relationships/hyperlink" Target="https://www.mercadolivre.com.br/vendas/2000005948839092/detalhe" TargetMode="External"/><Relationship Id="rId323" Type="http://schemas.openxmlformats.org/officeDocument/2006/relationships/hyperlink" Target="https://www.mercadolivre.com.br/vendas/2000005935568802/detalhe" TargetMode="External"/><Relationship Id="rId530" Type="http://schemas.openxmlformats.org/officeDocument/2006/relationships/hyperlink" Target="https://www.mercadolivre.com.br/vendas/2000005921968066/detalhe" TargetMode="External"/><Relationship Id="rId768" Type="http://schemas.openxmlformats.org/officeDocument/2006/relationships/hyperlink" Target="https://www.mercadolivre.com.br/vendas/2000005903436480/detalhe" TargetMode="External"/><Relationship Id="rId975" Type="http://schemas.openxmlformats.org/officeDocument/2006/relationships/hyperlink" Target="https://www.mercadolivre.com.br/vendas/2000004558868265/detalhe" TargetMode="External"/><Relationship Id="rId1160" Type="http://schemas.openxmlformats.org/officeDocument/2006/relationships/hyperlink" Target="https://www.mercadolivre.com.br/vendas/2000005881023908/detalhe" TargetMode="External"/><Relationship Id="rId1398" Type="http://schemas.openxmlformats.org/officeDocument/2006/relationships/hyperlink" Target="https://www.mercadolivre.com.br/vendas/2000004547216309/detalhe" TargetMode="External"/><Relationship Id="rId2004" Type="http://schemas.openxmlformats.org/officeDocument/2006/relationships/hyperlink" Target="https://www.mercadolivre.com.br/vendas/2000005822676924/detalhe" TargetMode="External"/><Relationship Id="rId2211" Type="http://schemas.openxmlformats.org/officeDocument/2006/relationships/hyperlink" Target="http://mediations.mercadolivre.com.br/received_claims/5199909059?urlBack=https://www.mercadolivre.com.br/vendas/2000005807042532/detalhe" TargetMode="External"/><Relationship Id="rId2449" Type="http://schemas.openxmlformats.org/officeDocument/2006/relationships/hyperlink" Target="https://www.mercadolivre.com.br/vendas/2000005791818318/detalhe" TargetMode="External"/><Relationship Id="rId2656" Type="http://schemas.openxmlformats.org/officeDocument/2006/relationships/hyperlink" Target="https://www.mercadolivre.com.br/vendas/2000005776922022/detalhe" TargetMode="External"/><Relationship Id="rId2863" Type="http://schemas.openxmlformats.org/officeDocument/2006/relationships/hyperlink" Target="https://www.mercadolivre.com.br/vendas/2000005763566774/detalhe" TargetMode="External"/><Relationship Id="rId628" Type="http://schemas.openxmlformats.org/officeDocument/2006/relationships/hyperlink" Target="https://www.mercadolivre.com.br/vendas/2000005901734916/detalhe" TargetMode="External"/><Relationship Id="rId835" Type="http://schemas.openxmlformats.org/officeDocument/2006/relationships/hyperlink" Target="https://www.mercadolivre.com.br/vendas/2000005898521136/detalhe" TargetMode="External"/><Relationship Id="rId1258" Type="http://schemas.openxmlformats.org/officeDocument/2006/relationships/hyperlink" Target="https://www.mercadolivre.com.br/vendas/2000005875300690/detalhe" TargetMode="External"/><Relationship Id="rId1465" Type="http://schemas.openxmlformats.org/officeDocument/2006/relationships/hyperlink" Target="https://www.mercadolivre.com.br/vendas/2000005861024354/detalhe" TargetMode="External"/><Relationship Id="rId1672" Type="http://schemas.openxmlformats.org/officeDocument/2006/relationships/hyperlink" Target="https://www.mercadolivre.com.br/vendas/2000004538833551/detalhe" TargetMode="External"/><Relationship Id="rId2309" Type="http://schemas.openxmlformats.org/officeDocument/2006/relationships/hyperlink" Target="https://www.mercadolivre.com.br/vendas/2000005799778422/detalhe" TargetMode="External"/><Relationship Id="rId2516" Type="http://schemas.openxmlformats.org/officeDocument/2006/relationships/hyperlink" Target="https://www.mercadolivre.com.br/vendas/2000005787567462/detalhe" TargetMode="External"/><Relationship Id="rId2723" Type="http://schemas.openxmlformats.org/officeDocument/2006/relationships/hyperlink" Target="https://www.mercadolivre.com.br/vendas/2000005772009720/detalhe" TargetMode="External"/><Relationship Id="rId1020" Type="http://schemas.openxmlformats.org/officeDocument/2006/relationships/hyperlink" Target="https://www.mercadolivre.com.br/vendas/2000004557806255/detalhe" TargetMode="External"/><Relationship Id="rId1118" Type="http://schemas.openxmlformats.org/officeDocument/2006/relationships/hyperlink" Target="http://mediations.mercadolivre.com.br/received_claims/5200825762?urlBack=https://www.mercadolivre.com.br/vendas/2000005882649938/detalhe" TargetMode="External"/><Relationship Id="rId1325" Type="http://schemas.openxmlformats.org/officeDocument/2006/relationships/hyperlink" Target="https://www.mercadolivre.com.br/vendas/2000005871461044/detalhe" TargetMode="External"/><Relationship Id="rId1532" Type="http://schemas.openxmlformats.org/officeDocument/2006/relationships/hyperlink" Target="https://www.mercadolivre.com.br/vendas/2000005856168526/detalhe" TargetMode="External"/><Relationship Id="rId1977" Type="http://schemas.openxmlformats.org/officeDocument/2006/relationships/hyperlink" Target="https://www.mercadolivre.com.br/vendas/2000005824538556/detalhe" TargetMode="External"/><Relationship Id="rId2930" Type="http://schemas.openxmlformats.org/officeDocument/2006/relationships/hyperlink" Target="https://www.mercadolivre.com.br/vendas/2000005760221396/detalhe" TargetMode="External"/><Relationship Id="rId902" Type="http://schemas.openxmlformats.org/officeDocument/2006/relationships/hyperlink" Target="https://www.mercadolivre.com.br/vendas/2000005895073430/detalhe" TargetMode="External"/><Relationship Id="rId1837" Type="http://schemas.openxmlformats.org/officeDocument/2006/relationships/hyperlink" Target="https://www.mercadolivre.com.br/vendas/2000005835920674/detalhe" TargetMode="External"/><Relationship Id="rId3192" Type="http://schemas.openxmlformats.org/officeDocument/2006/relationships/hyperlink" Target="https://www.mercadolivre.com.br/vendas/2000005893140134/detalhe" TargetMode="External"/><Relationship Id="rId3497" Type="http://schemas.openxmlformats.org/officeDocument/2006/relationships/hyperlink" Target="https://www.mercadolivre.com.br/vendas/2000005787977476/detalhe" TargetMode="External"/><Relationship Id="rId31" Type="http://schemas.openxmlformats.org/officeDocument/2006/relationships/hyperlink" Target="https://www.mercadolivre.com.br/vendas/2000005953794048/detalhe" TargetMode="External"/><Relationship Id="rId2099" Type="http://schemas.openxmlformats.org/officeDocument/2006/relationships/hyperlink" Target="https://www.mercadolivre.com.br/vendas/2000005815062636/detalhe" TargetMode="External"/><Relationship Id="rId3052" Type="http://schemas.openxmlformats.org/officeDocument/2006/relationships/hyperlink" Target="https://www.mercadolivre.com.br/vendas/2000004577313863/detalhe" TargetMode="External"/><Relationship Id="rId180" Type="http://schemas.openxmlformats.org/officeDocument/2006/relationships/hyperlink" Target="https://www.mercadolivre.com.br/vendas/2000005945008808/detalhe" TargetMode="External"/><Relationship Id="rId278" Type="http://schemas.openxmlformats.org/officeDocument/2006/relationships/hyperlink" Target="https://www.mercadolivre.com.br/vendas/2000005939267096/detalhe" TargetMode="External"/><Relationship Id="rId1904" Type="http://schemas.openxmlformats.org/officeDocument/2006/relationships/hyperlink" Target="https://www.mercadolivre.com.br/vendas/2000005830561620/detalhe" TargetMode="External"/><Relationship Id="rId3357" Type="http://schemas.openxmlformats.org/officeDocument/2006/relationships/hyperlink" Target="https://www.mercadolivre.com.br/vendas/2000005842552186/detalhe" TargetMode="External"/><Relationship Id="rId3564" Type="http://schemas.openxmlformats.org/officeDocument/2006/relationships/hyperlink" Target="http://mediations.mercadolivre.com.br/received_claims/5198483913?urlBack=https://www.mercadolivre.com.br/vendas/2000005761227258/detalhe" TargetMode="External"/><Relationship Id="rId485" Type="http://schemas.openxmlformats.org/officeDocument/2006/relationships/hyperlink" Target="https://www.mercadolivre.com.br/vendas/2000004574253531/detalhe" TargetMode="External"/><Relationship Id="rId692" Type="http://schemas.openxmlformats.org/officeDocument/2006/relationships/hyperlink" Target="https://www.mercadolivre.com.br/vendas/2000005908726282/detalhe" TargetMode="External"/><Relationship Id="rId2166" Type="http://schemas.openxmlformats.org/officeDocument/2006/relationships/hyperlink" Target="https://www.mercadolivre.com.br/vendas/2000005809889544/detalhe" TargetMode="External"/><Relationship Id="rId2373" Type="http://schemas.openxmlformats.org/officeDocument/2006/relationships/hyperlink" Target="https://www.mercadolivre.com.br/vendas/2000005797250224/detalhe" TargetMode="External"/><Relationship Id="rId2580" Type="http://schemas.openxmlformats.org/officeDocument/2006/relationships/hyperlink" Target="https://www.mercadolivre.com.br/vendas/2000005782287552/detalhe" TargetMode="External"/><Relationship Id="rId3217" Type="http://schemas.openxmlformats.org/officeDocument/2006/relationships/hyperlink" Target="https://www.mercadolivre.com.br/vendas/2000005885485642/detalhe" TargetMode="External"/><Relationship Id="rId3424" Type="http://schemas.openxmlformats.org/officeDocument/2006/relationships/hyperlink" Target="https://www.mercadolivre.com.br/vendas/2000004523522455/detalhe" TargetMode="External"/><Relationship Id="rId138" Type="http://schemas.openxmlformats.org/officeDocument/2006/relationships/hyperlink" Target="https://www.mercadolivre.com.br/vendas/2000005947502816/detalhe" TargetMode="External"/><Relationship Id="rId345" Type="http://schemas.openxmlformats.org/officeDocument/2006/relationships/hyperlink" Target="https://www.mercadolivre.com.br/vendas/2000005934390186/detalhe" TargetMode="External"/><Relationship Id="rId552" Type="http://schemas.openxmlformats.org/officeDocument/2006/relationships/hyperlink" Target="https://www.mercadolivre.com.br/vendas/2000004572347577/detalhe" TargetMode="External"/><Relationship Id="rId997" Type="http://schemas.openxmlformats.org/officeDocument/2006/relationships/hyperlink" Target="https://www.mercadolivre.com.br/vendas/2000005890027838/detalhe" TargetMode="External"/><Relationship Id="rId1182" Type="http://schemas.openxmlformats.org/officeDocument/2006/relationships/hyperlink" Target="https://www.mercadolivre.com.br/vendas/2000005878986090/detalhe" TargetMode="External"/><Relationship Id="rId2026" Type="http://schemas.openxmlformats.org/officeDocument/2006/relationships/hyperlink" Target="https://www.mercadolivre.com.br/vendas/2000005820868068/detalhe" TargetMode="External"/><Relationship Id="rId2233" Type="http://schemas.openxmlformats.org/officeDocument/2006/relationships/hyperlink" Target="https://www.mercadolivre.com.br/vendas/2000004520363951/detalhe" TargetMode="External"/><Relationship Id="rId2440" Type="http://schemas.openxmlformats.org/officeDocument/2006/relationships/hyperlink" Target="https://www.mercadolivre.com.br/vendas/2000004514098835/detalhe" TargetMode="External"/><Relationship Id="rId2678" Type="http://schemas.openxmlformats.org/officeDocument/2006/relationships/hyperlink" Target="https://www.mercadolivre.com.br/vendas/2000005775917976/detalhe" TargetMode="External"/><Relationship Id="rId2885" Type="http://schemas.openxmlformats.org/officeDocument/2006/relationships/hyperlink" Target="https://www.mercadolivre.com.br/vendas/2000005762611404/detalhe" TargetMode="External"/><Relationship Id="rId205" Type="http://schemas.openxmlformats.org/officeDocument/2006/relationships/hyperlink" Target="https://www.mercadolivre.com.br/vendas/2000005943678754/detalhe" TargetMode="External"/><Relationship Id="rId412" Type="http://schemas.openxmlformats.org/officeDocument/2006/relationships/hyperlink" Target="https://www.mercadolivre.com.br/vendas/2000005930338382/detalhe" TargetMode="External"/><Relationship Id="rId857" Type="http://schemas.openxmlformats.org/officeDocument/2006/relationships/hyperlink" Target="https://www.mercadolivre.com.br/vendas/2000004561953995/detalhe" TargetMode="External"/><Relationship Id="rId1042" Type="http://schemas.openxmlformats.org/officeDocument/2006/relationships/hyperlink" Target="https://www.mercadolivre.com.br/vendas/2000005887854094/detalhe" TargetMode="External"/><Relationship Id="rId1487" Type="http://schemas.openxmlformats.org/officeDocument/2006/relationships/hyperlink" Target="https://www.mercadolivre.com.br/vendas/2000005859636820/detalhe" TargetMode="External"/><Relationship Id="rId1694" Type="http://schemas.openxmlformats.org/officeDocument/2006/relationships/hyperlink" Target="https://www.mercadolivre.com.br/vendas/2000005845686948/detalhe" TargetMode="External"/><Relationship Id="rId2300" Type="http://schemas.openxmlformats.org/officeDocument/2006/relationships/hyperlink" Target="https://www.mercadolivre.com.br/vendas/2000005800338142/detalhe" TargetMode="External"/><Relationship Id="rId2538" Type="http://schemas.openxmlformats.org/officeDocument/2006/relationships/hyperlink" Target="https://www.mercadolivre.com.br/vendas/2000005785369990/detalhe" TargetMode="External"/><Relationship Id="rId2745" Type="http://schemas.openxmlformats.org/officeDocument/2006/relationships/hyperlink" Target="https://www.mercadolivre.com.br/vendas/2000005770737580/detalhe" TargetMode="External"/><Relationship Id="rId2952" Type="http://schemas.openxmlformats.org/officeDocument/2006/relationships/hyperlink" Target="https://www.mercadolivre.com.br/vendas/2000005952135710/detalhe" TargetMode="External"/><Relationship Id="rId717" Type="http://schemas.openxmlformats.org/officeDocument/2006/relationships/hyperlink" Target="https://www.mercadolivre.com.br/vendas/2000005906615812/detalhe" TargetMode="External"/><Relationship Id="rId924" Type="http://schemas.openxmlformats.org/officeDocument/2006/relationships/hyperlink" Target="https://www.mercadolivre.com.br/vendas/2000005893558434/detalhe" TargetMode="External"/><Relationship Id="rId1347" Type="http://schemas.openxmlformats.org/officeDocument/2006/relationships/hyperlink" Target="https://www.mercadolivre.com.br/vendas/2000004548954693/detalhe" TargetMode="External"/><Relationship Id="rId1554" Type="http://schemas.openxmlformats.org/officeDocument/2006/relationships/hyperlink" Target="https://www.mercadolivre.com.br/vendas/2000005854677194/detalhe" TargetMode="External"/><Relationship Id="rId1761" Type="http://schemas.openxmlformats.org/officeDocument/2006/relationships/hyperlink" Target="https://www.mercadolivre.com.br/vendas/2000004535981997/detalhe" TargetMode="External"/><Relationship Id="rId1999" Type="http://schemas.openxmlformats.org/officeDocument/2006/relationships/hyperlink" Target="https://www.mercadolivre.com.br/vendas/2000004527962245/detalhe" TargetMode="External"/><Relationship Id="rId2605" Type="http://schemas.openxmlformats.org/officeDocument/2006/relationships/hyperlink" Target="https://www.mercadolivre.com.br/vendas/2000004508721195/detalhe" TargetMode="External"/><Relationship Id="rId2812" Type="http://schemas.openxmlformats.org/officeDocument/2006/relationships/hyperlink" Target="http://mediations.mercadolivre.com.br/received_claims/5196097541?urlBack=https://www.mercadolivre.com.br/vendas/2000004502074969/detalhe" TargetMode="External"/><Relationship Id="rId53" Type="http://schemas.openxmlformats.org/officeDocument/2006/relationships/hyperlink" Target="https://www.mercadolivre.com.br/vendas/2000005952720020/detalhe" TargetMode="External"/><Relationship Id="rId1207" Type="http://schemas.openxmlformats.org/officeDocument/2006/relationships/hyperlink" Target="https://www.mercadolivre.com.br/vendas/2000005877754544/detalhe" TargetMode="External"/><Relationship Id="rId1414" Type="http://schemas.openxmlformats.org/officeDocument/2006/relationships/hyperlink" Target="https://www.mercadolivre.com.br/vendas/2000005863980310/detalhe" TargetMode="External"/><Relationship Id="rId1621" Type="http://schemas.openxmlformats.org/officeDocument/2006/relationships/hyperlink" Target="http://mediations.mercadolivre.com.br/received_claims/5199358429?urlBack=https://www.mercadolivre.com.br/vendas/2000005850999364/detalhe" TargetMode="External"/><Relationship Id="rId1859" Type="http://schemas.openxmlformats.org/officeDocument/2006/relationships/hyperlink" Target="https://www.mercadolivre.com.br/vendas/2000004533085771/detalhe" TargetMode="External"/><Relationship Id="rId3074" Type="http://schemas.openxmlformats.org/officeDocument/2006/relationships/hyperlink" Target="http://mediations.mercadolivre.com.br/received_claims/5201821029?urlBack=https://www.mercadolivre.com.br/vendas/2000005925755530/detalhe" TargetMode="External"/><Relationship Id="rId1719" Type="http://schemas.openxmlformats.org/officeDocument/2006/relationships/hyperlink" Target="https://www.mercadolivre.com.br/vendas/2000005844289912/detalhe" TargetMode="External"/><Relationship Id="rId1926" Type="http://schemas.openxmlformats.org/officeDocument/2006/relationships/hyperlink" Target="https://www.mercadolivre.com.br/vendas/2000004530796639/detalhe" TargetMode="External"/><Relationship Id="rId3281" Type="http://schemas.openxmlformats.org/officeDocument/2006/relationships/hyperlink" Target="https://www.mercadolivre.com.br/vendas/2000005865814616/detalhe" TargetMode="External"/><Relationship Id="rId3379" Type="http://schemas.openxmlformats.org/officeDocument/2006/relationships/hyperlink" Target="https://www.mercadolivre.com.br/vendas/2000005831368752/detalhe" TargetMode="External"/><Relationship Id="rId2090" Type="http://schemas.openxmlformats.org/officeDocument/2006/relationships/hyperlink" Target="https://www.mercadolivre.com.br/vendas/2000005815887270/detalhe" TargetMode="External"/><Relationship Id="rId2188" Type="http://schemas.openxmlformats.org/officeDocument/2006/relationships/hyperlink" Target="https://www.mercadolivre.com.br/vendas/2000005808311710/detalhe" TargetMode="External"/><Relationship Id="rId2395" Type="http://schemas.openxmlformats.org/officeDocument/2006/relationships/hyperlink" Target="https://www.mercadolivre.com.br/vendas/2000004515806221/detalhe" TargetMode="External"/><Relationship Id="rId3141" Type="http://schemas.openxmlformats.org/officeDocument/2006/relationships/hyperlink" Target="http://mediations.mercadolivre.com.br/received_claims/5201902361?urlBack=https://www.mercadolivre.com.br/vendas/2000004565903209/detalhe" TargetMode="External"/><Relationship Id="rId3239" Type="http://schemas.openxmlformats.org/officeDocument/2006/relationships/hyperlink" Target="https://www.mercadolivre.com.br/vendas/2000004554408265/detalhe" TargetMode="External"/><Relationship Id="rId3446" Type="http://schemas.openxmlformats.org/officeDocument/2006/relationships/hyperlink" Target="https://www.mercadolivre.com.br/vendas/2000005805737646/detalhe" TargetMode="External"/><Relationship Id="rId367" Type="http://schemas.openxmlformats.org/officeDocument/2006/relationships/hyperlink" Target="https://www.mercadolivre.com.br/vendas/2000005933269496/detalhe" TargetMode="External"/><Relationship Id="rId574" Type="http://schemas.openxmlformats.org/officeDocument/2006/relationships/hyperlink" Target="https://www.mercadolivre.com.br/vendas/2000004571562095/detalhe" TargetMode="External"/><Relationship Id="rId2048" Type="http://schemas.openxmlformats.org/officeDocument/2006/relationships/hyperlink" Target="https://www.mercadolivre.com.br/vendas/2000005819625854/detalhe" TargetMode="External"/><Relationship Id="rId2255" Type="http://schemas.openxmlformats.org/officeDocument/2006/relationships/hyperlink" Target="https://www.mercadolivre.com.br/vendas/2000005804518230/detalhe" TargetMode="External"/><Relationship Id="rId3001" Type="http://schemas.openxmlformats.org/officeDocument/2006/relationships/hyperlink" Target="https://www.mercadolivre.com.br/vendas/2000005942633336/detalhe" TargetMode="External"/><Relationship Id="rId227" Type="http://schemas.openxmlformats.org/officeDocument/2006/relationships/hyperlink" Target="https://www.mercadolivre.com.br/vendas/2000005942255684/detalhe" TargetMode="External"/><Relationship Id="rId781" Type="http://schemas.openxmlformats.org/officeDocument/2006/relationships/hyperlink" Target="https://www.mercadolivre.com.br/vendas/2000005902559746/detalhe" TargetMode="External"/><Relationship Id="rId879" Type="http://schemas.openxmlformats.org/officeDocument/2006/relationships/hyperlink" Target="https://www.mercadolivre.com.br/vendas/2000005896098642/detalhe" TargetMode="External"/><Relationship Id="rId2462" Type="http://schemas.openxmlformats.org/officeDocument/2006/relationships/hyperlink" Target="https://www.mercadolivre.com.br/vendas/2000005790864700/detalhe" TargetMode="External"/><Relationship Id="rId2767" Type="http://schemas.openxmlformats.org/officeDocument/2006/relationships/hyperlink" Target="https://www.mercadolivre.com.br/vendas/2000005769902838/detalhe" TargetMode="External"/><Relationship Id="rId3306" Type="http://schemas.openxmlformats.org/officeDocument/2006/relationships/hyperlink" Target="https://www.mercadolivre.com.br/vendas/2000005859553478/detalhe" TargetMode="External"/><Relationship Id="rId3513" Type="http://schemas.openxmlformats.org/officeDocument/2006/relationships/hyperlink" Target="https://www.mercadolivre.com.br/vendas/2000005776766824/detalhe" TargetMode="External"/><Relationship Id="rId434" Type="http://schemas.openxmlformats.org/officeDocument/2006/relationships/hyperlink" Target="https://www.mercadolivre.com.br/vendas/2000005928655616/detalhe" TargetMode="External"/><Relationship Id="rId641" Type="http://schemas.openxmlformats.org/officeDocument/2006/relationships/hyperlink" Target="https://www.mercadolivre.com.br/vendas/2000004569589279/detalhe" TargetMode="External"/><Relationship Id="rId739" Type="http://schemas.openxmlformats.org/officeDocument/2006/relationships/hyperlink" Target="https://www.mercadolivre.com.br/vendas/2000004565446415/detalhe" TargetMode="External"/><Relationship Id="rId1064" Type="http://schemas.openxmlformats.org/officeDocument/2006/relationships/hyperlink" Target="https://www.mercadolivre.com.br/vendas/2000005886064212/detalhe" TargetMode="External"/><Relationship Id="rId1271" Type="http://schemas.openxmlformats.org/officeDocument/2006/relationships/hyperlink" Target="http://mediations.mercadolivre.com.br/received_claims/5200592443?urlBack=https://www.mercadolivre.com.br/vendas/2000005874520468/detalhe" TargetMode="External"/><Relationship Id="rId1369" Type="http://schemas.openxmlformats.org/officeDocument/2006/relationships/hyperlink" Target="https://www.mercadolivre.com.br/vendas/2000004547979027/detalhe" TargetMode="External"/><Relationship Id="rId1576" Type="http://schemas.openxmlformats.org/officeDocument/2006/relationships/hyperlink" Target="https://www.mercadolivre.com.br/vendas/2000004541757481/detalhe" TargetMode="External"/><Relationship Id="rId2115" Type="http://schemas.openxmlformats.org/officeDocument/2006/relationships/hyperlink" Target="https://www.mercadolivre.com.br/vendas/2000005813681088/detalhe" TargetMode="External"/><Relationship Id="rId2322" Type="http://schemas.openxmlformats.org/officeDocument/2006/relationships/hyperlink" Target="https://www.mercadolivre.com.br/vendas/2000004517183725/detalhe" TargetMode="External"/><Relationship Id="rId2974" Type="http://schemas.openxmlformats.org/officeDocument/2006/relationships/hyperlink" Target="https://www.mercadolivre.com.br/vendas/2000005947244412/detalhe" TargetMode="External"/><Relationship Id="rId501" Type="http://schemas.openxmlformats.org/officeDocument/2006/relationships/hyperlink" Target="https://www.mercadolivre.com.br/vendas/2000004573896039/detalhe" TargetMode="External"/><Relationship Id="rId946" Type="http://schemas.openxmlformats.org/officeDocument/2006/relationships/hyperlink" Target="https://www.mercadolivre.com.br/vendas/2000005891992114/detalhe" TargetMode="External"/><Relationship Id="rId1131" Type="http://schemas.openxmlformats.org/officeDocument/2006/relationships/hyperlink" Target="https://www.mercadolivre.com.br/vendas/2000004554775561/detalhe" TargetMode="External"/><Relationship Id="rId1229" Type="http://schemas.openxmlformats.org/officeDocument/2006/relationships/hyperlink" Target="http://mediations.mercadolivre.com.br/received_claims/5199991225?urlBack=https://www.mercadolivre.com.br/vendas/2000005876650730/detalhe" TargetMode="External"/><Relationship Id="rId1783" Type="http://schemas.openxmlformats.org/officeDocument/2006/relationships/hyperlink" Target="https://www.mercadolivre.com.br/vendas/2000004535409071/detalhe" TargetMode="External"/><Relationship Id="rId1990" Type="http://schemas.openxmlformats.org/officeDocument/2006/relationships/hyperlink" Target="https://www.mercadolivre.com.br/vendas/2000004528272545/detalhe" TargetMode="External"/><Relationship Id="rId2627" Type="http://schemas.openxmlformats.org/officeDocument/2006/relationships/hyperlink" Target="https://www.mercadolivre.com.br/vendas/2000005778676934/detalhe" TargetMode="External"/><Relationship Id="rId2834" Type="http://schemas.openxmlformats.org/officeDocument/2006/relationships/hyperlink" Target="https://www.mercadolivre.com.br/vendas/2000005765358174/detalhe" TargetMode="External"/><Relationship Id="rId75" Type="http://schemas.openxmlformats.org/officeDocument/2006/relationships/hyperlink" Target="https://www.mercadolivre.com.br/vendas/2000005951590542/detalhe" TargetMode="External"/><Relationship Id="rId806" Type="http://schemas.openxmlformats.org/officeDocument/2006/relationships/hyperlink" Target="https://www.mercadolivre.com.br/vendas/2000004563165137/detalhe" TargetMode="External"/><Relationship Id="rId1436" Type="http://schemas.openxmlformats.org/officeDocument/2006/relationships/hyperlink" Target="https://www.mercadolivre.com.br/vendas/2000005862479596/detalhe" TargetMode="External"/><Relationship Id="rId1643" Type="http://schemas.openxmlformats.org/officeDocument/2006/relationships/hyperlink" Target="https://www.mercadolivre.com.br/vendas/2000005850091652/detalhe" TargetMode="External"/><Relationship Id="rId1850" Type="http://schemas.openxmlformats.org/officeDocument/2006/relationships/hyperlink" Target="https://www.mercadolivre.com.br/vendas/2000004533503945/detalhe" TargetMode="External"/><Relationship Id="rId2901" Type="http://schemas.openxmlformats.org/officeDocument/2006/relationships/hyperlink" Target="https://www.mercadolivre.com.br/vendas/2000005762070352/detalhe" TargetMode="External"/><Relationship Id="rId3096" Type="http://schemas.openxmlformats.org/officeDocument/2006/relationships/hyperlink" Target="https://www.mercadolivre.com.br/vendas/2000005921336594/detalhe" TargetMode="External"/><Relationship Id="rId1503" Type="http://schemas.openxmlformats.org/officeDocument/2006/relationships/hyperlink" Target="https://www.mercadolivre.com.br/vendas/2000005858143146/detalhe" TargetMode="External"/><Relationship Id="rId1710" Type="http://schemas.openxmlformats.org/officeDocument/2006/relationships/hyperlink" Target="https://www.mercadolivre.com.br/vendas/2000005845127148/detalhe" TargetMode="External"/><Relationship Id="rId1948" Type="http://schemas.openxmlformats.org/officeDocument/2006/relationships/hyperlink" Target="https://www.mercadolivre.com.br/vendas/2000004529775931/detalhe" TargetMode="External"/><Relationship Id="rId3163" Type="http://schemas.openxmlformats.org/officeDocument/2006/relationships/hyperlink" Target="https://www.mercadolivre.com.br/vendas/2000005900280826/detalhe" TargetMode="External"/><Relationship Id="rId3370" Type="http://schemas.openxmlformats.org/officeDocument/2006/relationships/hyperlink" Target="https://www.mercadolivre.com.br/vendas/2000005835888724/detalhe" TargetMode="External"/><Relationship Id="rId291" Type="http://schemas.openxmlformats.org/officeDocument/2006/relationships/hyperlink" Target="https://www.mercadolivre.com.br/vendas/2000005938191684/detalhe" TargetMode="External"/><Relationship Id="rId1808" Type="http://schemas.openxmlformats.org/officeDocument/2006/relationships/hyperlink" Target="https://www.mercadolivre.com.br/vendas/2000005838139676/detalhe" TargetMode="External"/><Relationship Id="rId3023" Type="http://schemas.openxmlformats.org/officeDocument/2006/relationships/hyperlink" Target="https://www.mercadolivre.com.br/vendas/2000005938597496/detalhe" TargetMode="External"/><Relationship Id="rId3468" Type="http://schemas.openxmlformats.org/officeDocument/2006/relationships/hyperlink" Target="https://www.mercadolivre.com.br/vendas/2000005798340426/detalhe" TargetMode="External"/><Relationship Id="rId151" Type="http://schemas.openxmlformats.org/officeDocument/2006/relationships/hyperlink" Target="https://www.mercadolivre.com.br/vendas/2000005946822066/detalhe" TargetMode="External"/><Relationship Id="rId389" Type="http://schemas.openxmlformats.org/officeDocument/2006/relationships/hyperlink" Target="https://www.mercadolivre.com.br/vendas/2000005931854044/detalhe" TargetMode="External"/><Relationship Id="rId596" Type="http://schemas.openxmlformats.org/officeDocument/2006/relationships/hyperlink" Target="https://www.mercadolivre.com.br/vendas/2000005916872934/detalhe" TargetMode="External"/><Relationship Id="rId2277" Type="http://schemas.openxmlformats.org/officeDocument/2006/relationships/hyperlink" Target="https://www.mercadolivre.com.br/vendas/2000005802033994/detalhe" TargetMode="External"/><Relationship Id="rId2484" Type="http://schemas.openxmlformats.org/officeDocument/2006/relationships/hyperlink" Target="https://www.mercadolivre.com.br/vendas/2000005789103894/detalhe" TargetMode="External"/><Relationship Id="rId2691" Type="http://schemas.openxmlformats.org/officeDocument/2006/relationships/hyperlink" Target="https://www.mercadolivre.com.br/vendas/2000005774114232/detalhe" TargetMode="External"/><Relationship Id="rId3230" Type="http://schemas.openxmlformats.org/officeDocument/2006/relationships/hyperlink" Target="http://mediations.mercadolivre.com.br/received_claims/5199507414?urlBack=https://www.mercadolivre.com.br/vendas/2000005882217446/detalhe" TargetMode="External"/><Relationship Id="rId3328" Type="http://schemas.openxmlformats.org/officeDocument/2006/relationships/hyperlink" Target="https://www.mercadolivre.com.br/vendas/2000004540831103/detalhe" TargetMode="External"/><Relationship Id="rId3535" Type="http://schemas.openxmlformats.org/officeDocument/2006/relationships/hyperlink" Target="https://www.mercadolivre.com.br/vendas/2000005769461812/detalhe" TargetMode="External"/><Relationship Id="rId249" Type="http://schemas.openxmlformats.org/officeDocument/2006/relationships/hyperlink" Target="https://www.mercadolivre.com.br/vendas/2000005940929650/detalhe" TargetMode="External"/><Relationship Id="rId456" Type="http://schemas.openxmlformats.org/officeDocument/2006/relationships/hyperlink" Target="https://www.mercadolivre.com.br/vendas/2000005926479700/detalhe" TargetMode="External"/><Relationship Id="rId663" Type="http://schemas.openxmlformats.org/officeDocument/2006/relationships/hyperlink" Target="https://www.mercadolivre.com.br/vendas/2000005910990918/detalhe" TargetMode="External"/><Relationship Id="rId870" Type="http://schemas.openxmlformats.org/officeDocument/2006/relationships/hyperlink" Target="https://www.mercadolivre.com.br/vendas/2000005896827460/detalhe" TargetMode="External"/><Relationship Id="rId1086" Type="http://schemas.openxmlformats.org/officeDocument/2006/relationships/hyperlink" Target="https://www.mercadolivre.com.br/vendas/2000005884131094/detalhe" TargetMode="External"/><Relationship Id="rId1293" Type="http://schemas.openxmlformats.org/officeDocument/2006/relationships/hyperlink" Target="http://mediations.mercadolivre.com.br/received_claims/5199994329?urlBack=https://www.mercadolivre.com.br/vendas/2000005872960188/detalhe" TargetMode="External"/><Relationship Id="rId2137" Type="http://schemas.openxmlformats.org/officeDocument/2006/relationships/hyperlink" Target="https://www.mercadolivre.com.br/vendas/2000005811874318/detalhe" TargetMode="External"/><Relationship Id="rId2344" Type="http://schemas.openxmlformats.org/officeDocument/2006/relationships/hyperlink" Target="https://www.mercadolivre.com.br/vendas/2000004516828827/detalhe" TargetMode="External"/><Relationship Id="rId2551" Type="http://schemas.openxmlformats.org/officeDocument/2006/relationships/hyperlink" Target="https://www.mercadolivre.com.br/vendas/2000004510203703/detalhe" TargetMode="External"/><Relationship Id="rId2789" Type="http://schemas.openxmlformats.org/officeDocument/2006/relationships/hyperlink" Target="http://mediations.mercadolivre.com.br/received_claims/5197118201?urlBack=https://www.mercadolivre.com.br/vendas/2000005768391962/detalhe" TargetMode="External"/><Relationship Id="rId2996" Type="http://schemas.openxmlformats.org/officeDocument/2006/relationships/hyperlink" Target="https://www.mercadolivre.com.br/vendas/2000005943763158/detalhe" TargetMode="External"/><Relationship Id="rId109" Type="http://schemas.openxmlformats.org/officeDocument/2006/relationships/hyperlink" Target="https://www.mercadolivre.com.br/vendas/2000004585785211/detalhe" TargetMode="External"/><Relationship Id="rId316" Type="http://schemas.openxmlformats.org/officeDocument/2006/relationships/hyperlink" Target="https://www.mercadolivre.com.br/vendas/2000004579623779/detalhe" TargetMode="External"/><Relationship Id="rId523" Type="http://schemas.openxmlformats.org/officeDocument/2006/relationships/hyperlink" Target="https://www.mercadolivre.com.br/vendas/2000005922801430/detalhe" TargetMode="External"/><Relationship Id="rId968" Type="http://schemas.openxmlformats.org/officeDocument/2006/relationships/hyperlink" Target="https://www.mercadolivre.com.br/vendas/2000004559088443/detalhe" TargetMode="External"/><Relationship Id="rId1153" Type="http://schemas.openxmlformats.org/officeDocument/2006/relationships/hyperlink" Target="https://www.mercadolivre.com.br/vendas/2000005881271400/detalhe" TargetMode="External"/><Relationship Id="rId1598" Type="http://schemas.openxmlformats.org/officeDocument/2006/relationships/hyperlink" Target="https://www.mercadolivre.com.br/vendas/2000005852216030/detalhe" TargetMode="External"/><Relationship Id="rId2204" Type="http://schemas.openxmlformats.org/officeDocument/2006/relationships/hyperlink" Target="https://www.mercadolivre.com.br/vendas/2000005807496974/detalhe" TargetMode="External"/><Relationship Id="rId2649" Type="http://schemas.openxmlformats.org/officeDocument/2006/relationships/hyperlink" Target="https://www.mercadolivre.com.br/vendas/2000005777346188/detalhe" TargetMode="External"/><Relationship Id="rId2856" Type="http://schemas.openxmlformats.org/officeDocument/2006/relationships/hyperlink" Target="https://www.mercadolivre.com.br/vendas/2000004500489431/detalhe" TargetMode="External"/><Relationship Id="rId97" Type="http://schemas.openxmlformats.org/officeDocument/2006/relationships/hyperlink" Target="https://www.mercadolivre.com.br/vendas/2000004586339803/detalhe" TargetMode="External"/><Relationship Id="rId730" Type="http://schemas.openxmlformats.org/officeDocument/2006/relationships/hyperlink" Target="https://www.mercadolivre.com.br/vendas/2000005905955952/detalhe" TargetMode="External"/><Relationship Id="rId828" Type="http://schemas.openxmlformats.org/officeDocument/2006/relationships/hyperlink" Target="https://www.mercadolivre.com.br/vendas/2000005898634884/detalhe" TargetMode="External"/><Relationship Id="rId1013" Type="http://schemas.openxmlformats.org/officeDocument/2006/relationships/hyperlink" Target="https://www.mercadolivre.com.br/vendas/2000005888905564/detalhe" TargetMode="External"/><Relationship Id="rId1360" Type="http://schemas.openxmlformats.org/officeDocument/2006/relationships/hyperlink" Target="https://www.mercadolivre.com.br/vendas/2000005868327462/detalhe" TargetMode="External"/><Relationship Id="rId1458" Type="http://schemas.openxmlformats.org/officeDocument/2006/relationships/hyperlink" Target="https://www.mercadolivre.com.br/vendas/2000005861221768/detalhe" TargetMode="External"/><Relationship Id="rId1665" Type="http://schemas.openxmlformats.org/officeDocument/2006/relationships/hyperlink" Target="https://www.mercadolivre.com.br/vendas/2000005847643232/detalhe" TargetMode="External"/><Relationship Id="rId1872" Type="http://schemas.openxmlformats.org/officeDocument/2006/relationships/hyperlink" Target="https://www.mercadolivre.com.br/vendas/2000005832241044/detalhe" TargetMode="External"/><Relationship Id="rId2411" Type="http://schemas.openxmlformats.org/officeDocument/2006/relationships/hyperlink" Target="https://www.mercadolivre.com.br/vendas/2000005795418478/detalhe" TargetMode="External"/><Relationship Id="rId2509" Type="http://schemas.openxmlformats.org/officeDocument/2006/relationships/hyperlink" Target="https://www.mercadolivre.com.br/vendas/2000005787879854/detalhe" TargetMode="External"/><Relationship Id="rId2716" Type="http://schemas.openxmlformats.org/officeDocument/2006/relationships/hyperlink" Target="https://www.mercadolivre.com.br/vendas/2000004504654195/detalhe" TargetMode="External"/><Relationship Id="rId1220" Type="http://schemas.openxmlformats.org/officeDocument/2006/relationships/hyperlink" Target="https://www.mercadolivre.com.br/vendas/2000004552384239/detalhe" TargetMode="External"/><Relationship Id="rId1318" Type="http://schemas.openxmlformats.org/officeDocument/2006/relationships/hyperlink" Target="https://www.mercadolivre.com.br/vendas/2000005871625776/detalhe" TargetMode="External"/><Relationship Id="rId1525" Type="http://schemas.openxmlformats.org/officeDocument/2006/relationships/hyperlink" Target="https://www.mercadolivre.com.br/vendas/2000004542955631/detalhe" TargetMode="External"/><Relationship Id="rId2923" Type="http://schemas.openxmlformats.org/officeDocument/2006/relationships/hyperlink" Target="http://mediations.mercadolivre.com.br/received_claims/5200849909?urlBack=https://www.mercadolivre.com.br/vendas/2000005761196464/detalhe" TargetMode="External"/><Relationship Id="rId1732" Type="http://schemas.openxmlformats.org/officeDocument/2006/relationships/hyperlink" Target="https://www.mercadolivre.com.br/vendas/2000004537175713/detalhe" TargetMode="External"/><Relationship Id="rId3185" Type="http://schemas.openxmlformats.org/officeDocument/2006/relationships/hyperlink" Target="https://www.mercadolivre.com.br/vendas/2000005893840050/detalhe" TargetMode="External"/><Relationship Id="rId3392" Type="http://schemas.openxmlformats.org/officeDocument/2006/relationships/hyperlink" Target="https://www.mercadolivre.com.br/vendas/2000004528836811/detalhe" TargetMode="External"/><Relationship Id="rId24" Type="http://schemas.openxmlformats.org/officeDocument/2006/relationships/hyperlink" Target="https://www.mercadolivre.com.br/vendas/2000005954151976/detalhe" TargetMode="External"/><Relationship Id="rId2299" Type="http://schemas.openxmlformats.org/officeDocument/2006/relationships/hyperlink" Target="https://www.mercadolivre.com.br/vendas/2000005800211470/detalhe" TargetMode="External"/><Relationship Id="rId3045" Type="http://schemas.openxmlformats.org/officeDocument/2006/relationships/hyperlink" Target="https://www.mercadolivre.com.br/vendas/2000005932653884/detalhe" TargetMode="External"/><Relationship Id="rId3252" Type="http://schemas.openxmlformats.org/officeDocument/2006/relationships/hyperlink" Target="https://www.mercadolivre.com.br/vendas/2000004551358539/detalhe" TargetMode="External"/><Relationship Id="rId173" Type="http://schemas.openxmlformats.org/officeDocument/2006/relationships/hyperlink" Target="https://www.mercadolivre.com.br/vendas/2000005945476190/detalhe" TargetMode="External"/><Relationship Id="rId380" Type="http://schemas.openxmlformats.org/officeDocument/2006/relationships/hyperlink" Target="https://www.mercadolivre.com.br/vendas/2000005932371566/detalhe" TargetMode="External"/><Relationship Id="rId2061" Type="http://schemas.openxmlformats.org/officeDocument/2006/relationships/hyperlink" Target="https://www.mercadolivre.com.br/vendas/2000005819119870/detalhe" TargetMode="External"/><Relationship Id="rId3112" Type="http://schemas.openxmlformats.org/officeDocument/2006/relationships/hyperlink" Target="https://www.mercadolivre.com.br/vendas/2000005915392992/detalhe" TargetMode="External"/><Relationship Id="rId3557" Type="http://schemas.openxmlformats.org/officeDocument/2006/relationships/hyperlink" Target="https://www.mercadolivre.com.br/vendas/2000005762697916/detalhe" TargetMode="External"/><Relationship Id="rId240" Type="http://schemas.openxmlformats.org/officeDocument/2006/relationships/hyperlink" Target="https://www.mercadolivre.com.br/vendas/2000005941673030/detalhe" TargetMode="External"/><Relationship Id="rId478" Type="http://schemas.openxmlformats.org/officeDocument/2006/relationships/hyperlink" Target="https://www.mercadolivre.com.br/vendas/2000005924947088/detalhe" TargetMode="External"/><Relationship Id="rId685" Type="http://schemas.openxmlformats.org/officeDocument/2006/relationships/hyperlink" Target="https://www.mercadolivre.com.br/vendas/2000005909129246/detalhe" TargetMode="External"/><Relationship Id="rId892" Type="http://schemas.openxmlformats.org/officeDocument/2006/relationships/hyperlink" Target="https://www.mercadolivre.com.br/vendas/2000004561014253/detalhe" TargetMode="External"/><Relationship Id="rId2159" Type="http://schemas.openxmlformats.org/officeDocument/2006/relationships/hyperlink" Target="https://www.mercadolivre.com.br/vendas/2000004522405647/detalhe" TargetMode="External"/><Relationship Id="rId2366" Type="http://schemas.openxmlformats.org/officeDocument/2006/relationships/hyperlink" Target="https://www.mercadolivre.com.br/vendas/2000005797553614/detalhe" TargetMode="External"/><Relationship Id="rId2573" Type="http://schemas.openxmlformats.org/officeDocument/2006/relationships/hyperlink" Target="http://mediations.mercadolivre.com.br/received_claims/5198675879?urlBack=https://www.mercadolivre.com.br/vendas/2000005782842298/detalhe" TargetMode="External"/><Relationship Id="rId2780" Type="http://schemas.openxmlformats.org/officeDocument/2006/relationships/hyperlink" Target="https://www.mercadolivre.com.br/vendas/2000005769330186/detalhe" TargetMode="External"/><Relationship Id="rId3417" Type="http://schemas.openxmlformats.org/officeDocument/2006/relationships/hyperlink" Target="https://www.mercadolivre.com.br/vendas/2000005816768882/detalhe" TargetMode="External"/><Relationship Id="rId100" Type="http://schemas.openxmlformats.org/officeDocument/2006/relationships/hyperlink" Target="https://www.mercadolivre.com.br/vendas/2000005950397724/detalhe" TargetMode="External"/><Relationship Id="rId338" Type="http://schemas.openxmlformats.org/officeDocument/2006/relationships/hyperlink" Target="https://www.mercadolivre.com.br/vendas/2000005926745880/detalhe" TargetMode="External"/><Relationship Id="rId545" Type="http://schemas.openxmlformats.org/officeDocument/2006/relationships/hyperlink" Target="https://www.mercadolivre.com.br/vendas/2000005920864674/detalhe" TargetMode="External"/><Relationship Id="rId752" Type="http://schemas.openxmlformats.org/officeDocument/2006/relationships/hyperlink" Target="https://www.mercadolivre.com.br/vendas/2000005904069466/detalhe" TargetMode="External"/><Relationship Id="rId1175" Type="http://schemas.openxmlformats.org/officeDocument/2006/relationships/hyperlink" Target="https://www.mercadolivre.com.br/vendas/2000005879315396/detalhe" TargetMode="External"/><Relationship Id="rId1382" Type="http://schemas.openxmlformats.org/officeDocument/2006/relationships/hyperlink" Target="https://www.mercadolivre.com.br/vendas/2000005866474996/detalhe" TargetMode="External"/><Relationship Id="rId2019" Type="http://schemas.openxmlformats.org/officeDocument/2006/relationships/hyperlink" Target="https://www.mercadolivre.com.br/vendas/2000005821603564/detalhe" TargetMode="External"/><Relationship Id="rId2226" Type="http://schemas.openxmlformats.org/officeDocument/2006/relationships/hyperlink" Target="https://www.mercadolivre.com.br/vendas/2000004520550381/detalhe" TargetMode="External"/><Relationship Id="rId2433" Type="http://schemas.openxmlformats.org/officeDocument/2006/relationships/hyperlink" Target="https://www.mercadolivre.com.br/vendas/2000004514447861/detalhe" TargetMode="External"/><Relationship Id="rId2640" Type="http://schemas.openxmlformats.org/officeDocument/2006/relationships/hyperlink" Target="https://www.mercadolivre.com.br/vendas/2000005777781058/detalhe" TargetMode="External"/><Relationship Id="rId2878" Type="http://schemas.openxmlformats.org/officeDocument/2006/relationships/hyperlink" Target="http://mediations.mercadolivre.com.br/received_claims/5198029390?urlBack=https://www.mercadolivre.com.br/vendas/2000004500074183/detalhe" TargetMode="External"/><Relationship Id="rId405" Type="http://schemas.openxmlformats.org/officeDocument/2006/relationships/hyperlink" Target="https://www.mercadolivre.com.br/vendas/2000004577244165/detalhe" TargetMode="External"/><Relationship Id="rId612" Type="http://schemas.openxmlformats.org/officeDocument/2006/relationships/hyperlink" Target="https://www.mercadolivre.com.br/vendas/2000005915593888/detalhe" TargetMode="External"/><Relationship Id="rId1035" Type="http://schemas.openxmlformats.org/officeDocument/2006/relationships/hyperlink" Target="https://www.mercadolivre.com.br/vendas/2000005887978380/detalhe" TargetMode="External"/><Relationship Id="rId1242" Type="http://schemas.openxmlformats.org/officeDocument/2006/relationships/hyperlink" Target="https://www.mercadolivre.com.br/vendas/2000005876159948/detalhe" TargetMode="External"/><Relationship Id="rId1687" Type="http://schemas.openxmlformats.org/officeDocument/2006/relationships/hyperlink" Target="https://www.mercadolivre.com.br/vendas/2000004538265059/detalhe" TargetMode="External"/><Relationship Id="rId1894" Type="http://schemas.openxmlformats.org/officeDocument/2006/relationships/hyperlink" Target="https://www.mercadolivre.com.br/vendas/2000005830823000/detalhe" TargetMode="External"/><Relationship Id="rId2500" Type="http://schemas.openxmlformats.org/officeDocument/2006/relationships/hyperlink" Target="https://www.mercadolivre.com.br/vendas/2000004512096043/detalhe" TargetMode="External"/><Relationship Id="rId2738" Type="http://schemas.openxmlformats.org/officeDocument/2006/relationships/hyperlink" Target="https://www.mercadolivre.com.br/vendas/2000005771109194/detalhe" TargetMode="External"/><Relationship Id="rId2945" Type="http://schemas.openxmlformats.org/officeDocument/2006/relationships/hyperlink" Target="https://www.mercadolivre.com.br/vendas/2000005953344388/detalhe" TargetMode="External"/><Relationship Id="rId917" Type="http://schemas.openxmlformats.org/officeDocument/2006/relationships/hyperlink" Target="https://www.mercadolivre.com.br/vendas/2000005890490740/detalhe" TargetMode="External"/><Relationship Id="rId1102" Type="http://schemas.openxmlformats.org/officeDocument/2006/relationships/hyperlink" Target="https://www.mercadolivre.com.br/vendas/2000005883545274/detalhe" TargetMode="External"/><Relationship Id="rId1547" Type="http://schemas.openxmlformats.org/officeDocument/2006/relationships/hyperlink" Target="https://www.mercadolivre.com.br/vendas/2000004542390889/detalhe" TargetMode="External"/><Relationship Id="rId1754" Type="http://schemas.openxmlformats.org/officeDocument/2006/relationships/hyperlink" Target="https://www.mercadolivre.com.br/vendas/2000005808276478/detalhe" TargetMode="External"/><Relationship Id="rId1961" Type="http://schemas.openxmlformats.org/officeDocument/2006/relationships/hyperlink" Target="https://www.mercadolivre.com.br/vendas/2000004529224761/detalhe" TargetMode="External"/><Relationship Id="rId2805" Type="http://schemas.openxmlformats.org/officeDocument/2006/relationships/hyperlink" Target="https://www.mercadolivre.com.br/vendas/2000004502349889/detalhe" TargetMode="External"/><Relationship Id="rId46" Type="http://schemas.openxmlformats.org/officeDocument/2006/relationships/hyperlink" Target="https://www.mercadolivre.com.br/vendas/2000005953165606/detalhe" TargetMode="External"/><Relationship Id="rId1407" Type="http://schemas.openxmlformats.org/officeDocument/2006/relationships/hyperlink" Target="https://www.mercadolivre.com.br/vendas/2000004542239033/detalhe" TargetMode="External"/><Relationship Id="rId1614" Type="http://schemas.openxmlformats.org/officeDocument/2006/relationships/hyperlink" Target="https://www.mercadolivre.com.br/vendas/2000005851213500/detalhe" TargetMode="External"/><Relationship Id="rId1821" Type="http://schemas.openxmlformats.org/officeDocument/2006/relationships/hyperlink" Target="https://www.mercadolivre.com.br/vendas/2000004534222735/detalhe" TargetMode="External"/><Relationship Id="rId3067" Type="http://schemas.openxmlformats.org/officeDocument/2006/relationships/hyperlink" Target="https://www.mercadolivre.com.br/vendas/2000004575290125/detalhe" TargetMode="External"/><Relationship Id="rId3274" Type="http://schemas.openxmlformats.org/officeDocument/2006/relationships/hyperlink" Target="https://www.mercadolivre.com.br/vendas/2000005867478164/detalhe" TargetMode="External"/><Relationship Id="rId195" Type="http://schemas.openxmlformats.org/officeDocument/2006/relationships/hyperlink" Target="https://www.mercadolivre.com.br/vendas/2000004583418223/detalhe" TargetMode="External"/><Relationship Id="rId1919" Type="http://schemas.openxmlformats.org/officeDocument/2006/relationships/hyperlink" Target="https://www.mercadolivre.com.br/vendas/2000005829724964/detalhe" TargetMode="External"/><Relationship Id="rId3481" Type="http://schemas.openxmlformats.org/officeDocument/2006/relationships/hyperlink" Target="https://www.mercadolivre.com.br/vendas/2000005794085168/detalhe" TargetMode="External"/><Relationship Id="rId2083" Type="http://schemas.openxmlformats.org/officeDocument/2006/relationships/hyperlink" Target="https://www.mercadolivre.com.br/vendas/2000005815972124/detalhe" TargetMode="External"/><Relationship Id="rId2290" Type="http://schemas.openxmlformats.org/officeDocument/2006/relationships/hyperlink" Target="https://www.mercadolivre.com.br/vendas/2000005800847458/detalhe" TargetMode="External"/><Relationship Id="rId2388" Type="http://schemas.openxmlformats.org/officeDocument/2006/relationships/hyperlink" Target="https://www.mercadolivre.com.br/vendas/2000004515890401/detalhe" TargetMode="External"/><Relationship Id="rId2595" Type="http://schemas.openxmlformats.org/officeDocument/2006/relationships/hyperlink" Target="https://www.mercadolivre.com.br/vendas/2000005781429606/detalhe" TargetMode="External"/><Relationship Id="rId3134" Type="http://schemas.openxmlformats.org/officeDocument/2006/relationships/hyperlink" Target="https://www.mercadolivre.com.br/vendas/2000005908486298/detalhe" TargetMode="External"/><Relationship Id="rId3341" Type="http://schemas.openxmlformats.org/officeDocument/2006/relationships/hyperlink" Target="https://www.mercadolivre.com.br/vendas/2000004538392113/detalhe" TargetMode="External"/><Relationship Id="rId3439" Type="http://schemas.openxmlformats.org/officeDocument/2006/relationships/hyperlink" Target="https://www.mercadolivre.com.br/vendas/2000005807029514/detalhe" TargetMode="External"/><Relationship Id="rId262" Type="http://schemas.openxmlformats.org/officeDocument/2006/relationships/hyperlink" Target="https://www.mercadolivre.com.br/vendas/2000005940462776/detalhe" TargetMode="External"/><Relationship Id="rId567" Type="http://schemas.openxmlformats.org/officeDocument/2006/relationships/hyperlink" Target="https://www.mercadolivre.com.br/vendas/2000004571731037/detalhe" TargetMode="External"/><Relationship Id="rId1197" Type="http://schemas.openxmlformats.org/officeDocument/2006/relationships/hyperlink" Target="https://www.mercadolivre.com.br/vendas/2000005878404618/detalhe" TargetMode="External"/><Relationship Id="rId2150" Type="http://schemas.openxmlformats.org/officeDocument/2006/relationships/hyperlink" Target="https://www.mercadolivre.com.br/vendas/2000004519765463/detalhe" TargetMode="External"/><Relationship Id="rId2248" Type="http://schemas.openxmlformats.org/officeDocument/2006/relationships/hyperlink" Target="https://www.mercadolivre.com.br/vendas/2000004520039243/detalhe" TargetMode="External"/><Relationship Id="rId3201" Type="http://schemas.openxmlformats.org/officeDocument/2006/relationships/hyperlink" Target="https://www.mercadolivre.com.br/vendas/2000005889366520/detalhe" TargetMode="External"/><Relationship Id="rId122" Type="http://schemas.openxmlformats.org/officeDocument/2006/relationships/hyperlink" Target="https://www.mercadolivre.com.br/vendas/2000005948240120/detalhe" TargetMode="External"/><Relationship Id="rId774" Type="http://schemas.openxmlformats.org/officeDocument/2006/relationships/hyperlink" Target="https://www.mercadolivre.com.br/vendas/2000005903255108/detalhe" TargetMode="External"/><Relationship Id="rId981" Type="http://schemas.openxmlformats.org/officeDocument/2006/relationships/hyperlink" Target="https://www.mercadolivre.com.br/vendas/2000004558744761/detalhe" TargetMode="External"/><Relationship Id="rId1057" Type="http://schemas.openxmlformats.org/officeDocument/2006/relationships/hyperlink" Target="https://www.mercadolivre.com.br/vendas/2000004556767647/detalhe" TargetMode="External"/><Relationship Id="rId2010" Type="http://schemas.openxmlformats.org/officeDocument/2006/relationships/hyperlink" Target="https://www.mercadolivre.com.br/vendas/2000005822104330/detalhe" TargetMode="External"/><Relationship Id="rId2455" Type="http://schemas.openxmlformats.org/officeDocument/2006/relationships/hyperlink" Target="https://www.mercadolivre.com.br/vendas/2000005791375402/detalhe" TargetMode="External"/><Relationship Id="rId2662" Type="http://schemas.openxmlformats.org/officeDocument/2006/relationships/hyperlink" Target="https://www.mercadolivre.com.br/vendas/2000005705210414/detalhe" TargetMode="External"/><Relationship Id="rId3506" Type="http://schemas.openxmlformats.org/officeDocument/2006/relationships/hyperlink" Target="https://www.mercadolivre.com.br/vendas/2000005781639196/detalhe" TargetMode="External"/><Relationship Id="rId427" Type="http://schemas.openxmlformats.org/officeDocument/2006/relationships/hyperlink" Target="https://www.mercadolivre.com.br/vendas/2000005929634726/detalhe" TargetMode="External"/><Relationship Id="rId634" Type="http://schemas.openxmlformats.org/officeDocument/2006/relationships/hyperlink" Target="https://www.mercadolivre.com.br/vendas/2000005914218578/detalhe" TargetMode="External"/><Relationship Id="rId841" Type="http://schemas.openxmlformats.org/officeDocument/2006/relationships/hyperlink" Target="https://www.mercadolivre.com.br/vendas/2000004562200351/detalhe" TargetMode="External"/><Relationship Id="rId1264" Type="http://schemas.openxmlformats.org/officeDocument/2006/relationships/hyperlink" Target="https://www.mercadolivre.com.br/vendas/2000004551435899/detalhe" TargetMode="External"/><Relationship Id="rId1471" Type="http://schemas.openxmlformats.org/officeDocument/2006/relationships/hyperlink" Target="https://www.mercadolivre.com.br/vendas/2000005860728184/detalhe" TargetMode="External"/><Relationship Id="rId1569" Type="http://schemas.openxmlformats.org/officeDocument/2006/relationships/hyperlink" Target="https://www.mercadolivre.com.br/vendas/2000005853985748/detalhe" TargetMode="External"/><Relationship Id="rId2108" Type="http://schemas.openxmlformats.org/officeDocument/2006/relationships/hyperlink" Target="https://www.mercadolivre.com.br/vendas/2000005814450684/detalhe" TargetMode="External"/><Relationship Id="rId2315" Type="http://schemas.openxmlformats.org/officeDocument/2006/relationships/hyperlink" Target="https://www.mercadolivre.com.br/vendas/2000005799534498/detalhe" TargetMode="External"/><Relationship Id="rId2522" Type="http://schemas.openxmlformats.org/officeDocument/2006/relationships/hyperlink" Target="https://www.mercadolivre.com.br/vendas/2000005787331066/detalhe" TargetMode="External"/><Relationship Id="rId2967" Type="http://schemas.openxmlformats.org/officeDocument/2006/relationships/hyperlink" Target="https://www.mercadolivre.com.br/vendas/2000004586269773/detalhe" TargetMode="External"/><Relationship Id="rId701" Type="http://schemas.openxmlformats.org/officeDocument/2006/relationships/hyperlink" Target="https://www.mercadolivre.com.br/vendas/2000005908257524/detalhe" TargetMode="External"/><Relationship Id="rId939" Type="http://schemas.openxmlformats.org/officeDocument/2006/relationships/hyperlink" Target="https://www.mercadolivre.com.br/vendas/2000005892499106/detalhe" TargetMode="External"/><Relationship Id="rId1124" Type="http://schemas.openxmlformats.org/officeDocument/2006/relationships/hyperlink" Target="https://www.mercadolivre.com.br/vendas/2000004554939393/detalhe" TargetMode="External"/><Relationship Id="rId1331" Type="http://schemas.openxmlformats.org/officeDocument/2006/relationships/hyperlink" Target="https://www.mercadolivre.com.br/vendas/2000005870266492/detalhe" TargetMode="External"/><Relationship Id="rId1776" Type="http://schemas.openxmlformats.org/officeDocument/2006/relationships/hyperlink" Target="https://www.mercadolivre.com.br/vendas/2000004535517453/detalhe" TargetMode="External"/><Relationship Id="rId1983" Type="http://schemas.openxmlformats.org/officeDocument/2006/relationships/hyperlink" Target="https://www.mercadolivre.com.br/vendas/2000004528421217/detalhe" TargetMode="External"/><Relationship Id="rId2827" Type="http://schemas.openxmlformats.org/officeDocument/2006/relationships/hyperlink" Target="http://mediations.mercadolivre.com.br/received_claims/5196405442?urlBack=https://www.mercadolivre.com.br/vendas/2000004501451419/detalhe" TargetMode="External"/><Relationship Id="rId68" Type="http://schemas.openxmlformats.org/officeDocument/2006/relationships/hyperlink" Target="https://www.mercadolivre.com.br/vendas/2000005951874796/detalhe" TargetMode="External"/><Relationship Id="rId1429" Type="http://schemas.openxmlformats.org/officeDocument/2006/relationships/hyperlink" Target="https://www.mercadolivre.com.br/vendas/2000005862973272/detalhe" TargetMode="External"/><Relationship Id="rId1636" Type="http://schemas.openxmlformats.org/officeDocument/2006/relationships/hyperlink" Target="http://mediations.mercadolivre.com.br/received_claims/5198957385?urlBack=https://www.mercadolivre.com.br/vendas/2000005850469236/detalhe" TargetMode="External"/><Relationship Id="rId1843" Type="http://schemas.openxmlformats.org/officeDocument/2006/relationships/hyperlink" Target="https://www.mercadolivre.com.br/vendas/2000004533572723/detalhe" TargetMode="External"/><Relationship Id="rId3089" Type="http://schemas.openxmlformats.org/officeDocument/2006/relationships/hyperlink" Target="https://www.mercadolivre.com.br/vendas/2000005922890480/detalhe" TargetMode="External"/><Relationship Id="rId3296" Type="http://schemas.openxmlformats.org/officeDocument/2006/relationships/hyperlink" Target="https://www.mercadolivre.com.br/vendas/2000005862870502/detalhe" TargetMode="External"/><Relationship Id="rId1703" Type="http://schemas.openxmlformats.org/officeDocument/2006/relationships/hyperlink" Target="http://mediations.mercadolivre.com.br/received_claims/5200673931?urlBack=https://www.mercadolivre.com.br/vendas/2000004538015071/detalhe" TargetMode="External"/><Relationship Id="rId1910" Type="http://schemas.openxmlformats.org/officeDocument/2006/relationships/hyperlink" Target="https://www.mercadolivre.com.br/vendas/2000005830325628/detalhe" TargetMode="External"/><Relationship Id="rId3156" Type="http://schemas.openxmlformats.org/officeDocument/2006/relationships/hyperlink" Target="https://www.mercadolivre.com.br/vendas/2000005902469390/detalhe" TargetMode="External"/><Relationship Id="rId3363" Type="http://schemas.openxmlformats.org/officeDocument/2006/relationships/hyperlink" Target="https://www.mercadolivre.com.br/vendas/2000004535080447/detalhe" TargetMode="External"/><Relationship Id="rId284" Type="http://schemas.openxmlformats.org/officeDocument/2006/relationships/hyperlink" Target="https://www.mercadolivre.com.br/vendas/2000005938875946/detalhe" TargetMode="External"/><Relationship Id="rId491" Type="http://schemas.openxmlformats.org/officeDocument/2006/relationships/hyperlink" Target="https://www.mercadolivre.com.br/vendas/2000004574138797/detalhe" TargetMode="External"/><Relationship Id="rId2172" Type="http://schemas.openxmlformats.org/officeDocument/2006/relationships/hyperlink" Target="https://www.mercadolivre.com.br/vendas/2000005809093442/detalhe" TargetMode="External"/><Relationship Id="rId3016" Type="http://schemas.openxmlformats.org/officeDocument/2006/relationships/hyperlink" Target="https://www.mercadolivre.com.br/vendas/2000005939375460/detalhe" TargetMode="External"/><Relationship Id="rId3223" Type="http://schemas.openxmlformats.org/officeDocument/2006/relationships/hyperlink" Target="https://www.mercadolivre.com.br/vendas/2000005882700198/detalhe" TargetMode="External"/><Relationship Id="rId144" Type="http://schemas.openxmlformats.org/officeDocument/2006/relationships/hyperlink" Target="https://www.mercadolivre.com.br/vendas/2000004584813455/detalhe" TargetMode="External"/><Relationship Id="rId589" Type="http://schemas.openxmlformats.org/officeDocument/2006/relationships/hyperlink" Target="https://www.mercadolivre.com.br/vendas/2000004571138477/detalhe" TargetMode="External"/><Relationship Id="rId796" Type="http://schemas.openxmlformats.org/officeDocument/2006/relationships/hyperlink" Target="http://mediations.mercadolivre.com.br/received_claims/5200816608?urlBack=https://www.mercadolivre.com.br/vendas/2000004563898441/detalhe" TargetMode="External"/><Relationship Id="rId2477" Type="http://schemas.openxmlformats.org/officeDocument/2006/relationships/hyperlink" Target="https://www.mercadolivre.com.br/vendas/2000005789795352/detalhe" TargetMode="External"/><Relationship Id="rId2684" Type="http://schemas.openxmlformats.org/officeDocument/2006/relationships/hyperlink" Target="https://www.mercadolivre.com.br/vendas/2000005775026674/detalhe" TargetMode="External"/><Relationship Id="rId3430" Type="http://schemas.openxmlformats.org/officeDocument/2006/relationships/hyperlink" Target="https://www.mercadolivre.com.br/vendas/2000005807235454/detalhe" TargetMode="External"/><Relationship Id="rId3528" Type="http://schemas.openxmlformats.org/officeDocument/2006/relationships/hyperlink" Target="https://www.mercadolivre.com.br/vendas/2000005769219120/detalhe" TargetMode="External"/><Relationship Id="rId351" Type="http://schemas.openxmlformats.org/officeDocument/2006/relationships/hyperlink" Target="https://www.mercadolivre.com.br/vendas/2000005934068544/detalhe" TargetMode="External"/><Relationship Id="rId449" Type="http://schemas.openxmlformats.org/officeDocument/2006/relationships/hyperlink" Target="https://www.mercadolivre.com.br/vendas/2000004575437165/detalhe" TargetMode="External"/><Relationship Id="rId656" Type="http://schemas.openxmlformats.org/officeDocument/2006/relationships/hyperlink" Target="https://www.mercadolivre.com.br/vendas/2000005911507074/detalhe" TargetMode="External"/><Relationship Id="rId863" Type="http://schemas.openxmlformats.org/officeDocument/2006/relationships/hyperlink" Target="https://www.mercadolivre.com.br/vendas/2000005897188668/detalhe" TargetMode="External"/><Relationship Id="rId1079" Type="http://schemas.openxmlformats.org/officeDocument/2006/relationships/hyperlink" Target="https://www.mercadolivre.com.br/vendas/2000005884598780/detalhe" TargetMode="External"/><Relationship Id="rId1286" Type="http://schemas.openxmlformats.org/officeDocument/2006/relationships/hyperlink" Target="https://www.mercadolivre.com.br/vendas/2000005873666900/detalhe" TargetMode="External"/><Relationship Id="rId1493" Type="http://schemas.openxmlformats.org/officeDocument/2006/relationships/hyperlink" Target="https://www.mercadolivre.com.br/vendas/2000005859367276/detalhe" TargetMode="External"/><Relationship Id="rId2032" Type="http://schemas.openxmlformats.org/officeDocument/2006/relationships/hyperlink" Target="https://www.mercadolivre.com.br/vendas/2000005820550414/detalhe" TargetMode="External"/><Relationship Id="rId2337" Type="http://schemas.openxmlformats.org/officeDocument/2006/relationships/hyperlink" Target="https://www.mercadolivre.com.br/vendas/2000005798701468/detalhe" TargetMode="External"/><Relationship Id="rId2544" Type="http://schemas.openxmlformats.org/officeDocument/2006/relationships/hyperlink" Target="https://www.mercadolivre.com.br/vendas/2000005785011000/detalhe" TargetMode="External"/><Relationship Id="rId2891" Type="http://schemas.openxmlformats.org/officeDocument/2006/relationships/hyperlink" Target="https://www.mercadolivre.com.br/vendas/2000004499848185/detalhe" TargetMode="External"/><Relationship Id="rId2989" Type="http://schemas.openxmlformats.org/officeDocument/2006/relationships/hyperlink" Target="https://www.mercadolivre.com.br/vendas/2000004583688931/detalhe" TargetMode="External"/><Relationship Id="rId211" Type="http://schemas.openxmlformats.org/officeDocument/2006/relationships/hyperlink" Target="https://www.mercadolivre.com.br/vendas/2000004582762669/detalhe" TargetMode="External"/><Relationship Id="rId309" Type="http://schemas.openxmlformats.org/officeDocument/2006/relationships/hyperlink" Target="https://www.mercadolivre.com.br/vendas/2000005937163822/detalhe" TargetMode="External"/><Relationship Id="rId516" Type="http://schemas.openxmlformats.org/officeDocument/2006/relationships/hyperlink" Target="https://www.mercadolivre.com.br/vendas/2000005923055004/detalhe" TargetMode="External"/><Relationship Id="rId1146" Type="http://schemas.openxmlformats.org/officeDocument/2006/relationships/hyperlink" Target="https://www.mercadolivre.com.br/vendas/2000005881513742/detalhe" TargetMode="External"/><Relationship Id="rId1798" Type="http://schemas.openxmlformats.org/officeDocument/2006/relationships/hyperlink" Target="https://www.mercadolivre.com.br/vendas/2000005838782936/detalhe" TargetMode="External"/><Relationship Id="rId2751" Type="http://schemas.openxmlformats.org/officeDocument/2006/relationships/hyperlink" Target="https://www.mercadolivre.com.br/vendas/2000005770535402/detalhe" TargetMode="External"/><Relationship Id="rId2849" Type="http://schemas.openxmlformats.org/officeDocument/2006/relationships/hyperlink" Target="https://www.mercadolivre.com.br/vendas/2000004500792143/detalhe" TargetMode="External"/><Relationship Id="rId723" Type="http://schemas.openxmlformats.org/officeDocument/2006/relationships/hyperlink" Target="https://www.mercadolivre.com.br/vendas/2000005906492304/detalhe" TargetMode="External"/><Relationship Id="rId930" Type="http://schemas.openxmlformats.org/officeDocument/2006/relationships/hyperlink" Target="https://www.mercadolivre.com.br/vendas/2000004559880203/detalhe" TargetMode="External"/><Relationship Id="rId1006" Type="http://schemas.openxmlformats.org/officeDocument/2006/relationships/hyperlink" Target="https://www.mercadolivre.com.br/vendas/2000005889680370/detalhe" TargetMode="External"/><Relationship Id="rId1353" Type="http://schemas.openxmlformats.org/officeDocument/2006/relationships/hyperlink" Target="https://www.mercadolivre.com.br/vendas/2000005868970472/detalhe" TargetMode="External"/><Relationship Id="rId1560" Type="http://schemas.openxmlformats.org/officeDocument/2006/relationships/hyperlink" Target="https://www.mercadolivre.com.br/vendas/2000005854414816/detalhe" TargetMode="External"/><Relationship Id="rId1658" Type="http://schemas.openxmlformats.org/officeDocument/2006/relationships/hyperlink" Target="https://www.mercadolivre.com.br/vendas/2000005848274080/detalhe" TargetMode="External"/><Relationship Id="rId1865" Type="http://schemas.openxmlformats.org/officeDocument/2006/relationships/hyperlink" Target="https://www.mercadolivre.com.br/vendas/2000005833676920/detalhe" TargetMode="External"/><Relationship Id="rId2404" Type="http://schemas.openxmlformats.org/officeDocument/2006/relationships/hyperlink" Target="https://www.mercadolivre.com.br/vendas/2000005795908504/detalhe" TargetMode="External"/><Relationship Id="rId2611" Type="http://schemas.openxmlformats.org/officeDocument/2006/relationships/hyperlink" Target="https://www.mercadolivre.com.br/vendas/2000004508195295/detalhe" TargetMode="External"/><Relationship Id="rId2709" Type="http://schemas.openxmlformats.org/officeDocument/2006/relationships/hyperlink" Target="https://www.mercadolivre.com.br/vendas/2000004505009885/detalhe" TargetMode="External"/><Relationship Id="rId1213" Type="http://schemas.openxmlformats.org/officeDocument/2006/relationships/hyperlink" Target="https://www.mercadolivre.com.br/vendas/2000004552655119/detalhe" TargetMode="External"/><Relationship Id="rId1420" Type="http://schemas.openxmlformats.org/officeDocument/2006/relationships/hyperlink" Target="https://www.mercadolivre.com.br/vendas/2000005863485582/detalhe" TargetMode="External"/><Relationship Id="rId1518" Type="http://schemas.openxmlformats.org/officeDocument/2006/relationships/hyperlink" Target="https://www.mercadolivre.com.br/vendas/2000005856668222/detalhe" TargetMode="External"/><Relationship Id="rId2916" Type="http://schemas.openxmlformats.org/officeDocument/2006/relationships/hyperlink" Target="https://www.mercadolivre.com.br/vendas/2000005761419072/detalhe" TargetMode="External"/><Relationship Id="rId3080" Type="http://schemas.openxmlformats.org/officeDocument/2006/relationships/hyperlink" Target="https://www.mercadolivre.com.br/vendas/2000005924996314/detalhe" TargetMode="External"/><Relationship Id="rId1725" Type="http://schemas.openxmlformats.org/officeDocument/2006/relationships/hyperlink" Target="https://www.mercadolivre.com.br/vendas/2000005843823560/detalhe" TargetMode="External"/><Relationship Id="rId1932" Type="http://schemas.openxmlformats.org/officeDocument/2006/relationships/hyperlink" Target="https://www.mercadolivre.com.br/vendas/2000005828532752/detalhe" TargetMode="External"/><Relationship Id="rId3178" Type="http://schemas.openxmlformats.org/officeDocument/2006/relationships/hyperlink" Target="https://www.mercadolivre.com.br/vendas/2000005895895814/detalhe" TargetMode="External"/><Relationship Id="rId3385" Type="http://schemas.openxmlformats.org/officeDocument/2006/relationships/hyperlink" Target="https://www.mercadolivre.com.br/vendas/2000004530605869/detalhe" TargetMode="External"/><Relationship Id="rId17" Type="http://schemas.openxmlformats.org/officeDocument/2006/relationships/hyperlink" Target="https://www.mercadolivre.com.br/vendas/2000004588276729/detalhe" TargetMode="External"/><Relationship Id="rId2194" Type="http://schemas.openxmlformats.org/officeDocument/2006/relationships/hyperlink" Target="https://www.mercadolivre.com.br/vendas/2000005808072482/detalhe" TargetMode="External"/><Relationship Id="rId3038" Type="http://schemas.openxmlformats.org/officeDocument/2006/relationships/hyperlink" Target="https://www.mercadolivre.com.br/vendas/2000004579178235/detalhe" TargetMode="External"/><Relationship Id="rId3245" Type="http://schemas.openxmlformats.org/officeDocument/2006/relationships/hyperlink" Target="https://www.mercadolivre.com.br/vendas/2000005876948650/detalhe" TargetMode="External"/><Relationship Id="rId3452" Type="http://schemas.openxmlformats.org/officeDocument/2006/relationships/hyperlink" Target="https://www.mercadolivre.com.br/vendas/2000004518382643/detalhe" TargetMode="External"/><Relationship Id="rId166" Type="http://schemas.openxmlformats.org/officeDocument/2006/relationships/hyperlink" Target="https://www.mercadolivre.com.br/vendas/2000005945706804/detalhe" TargetMode="External"/><Relationship Id="rId373" Type="http://schemas.openxmlformats.org/officeDocument/2006/relationships/hyperlink" Target="https://www.mercadolivre.com.br/vendas/2000005932936778/detalhe" TargetMode="External"/><Relationship Id="rId580" Type="http://schemas.openxmlformats.org/officeDocument/2006/relationships/hyperlink" Target="https://www.mercadolivre.com.br/vendas/2000005917950430/detalhe" TargetMode="External"/><Relationship Id="rId2054" Type="http://schemas.openxmlformats.org/officeDocument/2006/relationships/hyperlink" Target="https://www.mercadolivre.com.br/vendas/2000005819389072/detalhe" TargetMode="External"/><Relationship Id="rId2261" Type="http://schemas.openxmlformats.org/officeDocument/2006/relationships/hyperlink" Target="https://www.mercadolivre.com.br/vendas/2000005804300318/detalhe" TargetMode="External"/><Relationship Id="rId2499" Type="http://schemas.openxmlformats.org/officeDocument/2006/relationships/hyperlink" Target="http://mediations.mercadolivre.com.br/received_claims/5197324836?urlBack=https://www.mercadolivre.com.br/vendas/2000005788376042/detalhe" TargetMode="External"/><Relationship Id="rId3105" Type="http://schemas.openxmlformats.org/officeDocument/2006/relationships/hyperlink" Target="https://www.mercadolivre.com.br/vendas/2000004571361929/detalhe" TargetMode="External"/><Relationship Id="rId3312" Type="http://schemas.openxmlformats.org/officeDocument/2006/relationships/hyperlink" Target="https://www.mercadolivre.com.br/vendas/2000005856823106/detalhe" TargetMode="External"/><Relationship Id="rId1" Type="http://schemas.openxmlformats.org/officeDocument/2006/relationships/hyperlink" Target="https://www.mercadolivre.com.br/vendas/2000005955723794/detalhe" TargetMode="External"/><Relationship Id="rId233" Type="http://schemas.openxmlformats.org/officeDocument/2006/relationships/hyperlink" Target="https://www.mercadolivre.com.br/vendas/2000005942130104/detalhe" TargetMode="External"/><Relationship Id="rId440" Type="http://schemas.openxmlformats.org/officeDocument/2006/relationships/hyperlink" Target="https://www.mercadolivre.com.br/vendas/2000005927757126/detalhe" TargetMode="External"/><Relationship Id="rId678" Type="http://schemas.openxmlformats.org/officeDocument/2006/relationships/hyperlink" Target="https://www.mercadolivre.com.br/vendas/2000005909550718/detalhe" TargetMode="External"/><Relationship Id="rId885" Type="http://schemas.openxmlformats.org/officeDocument/2006/relationships/hyperlink" Target="https://www.mercadolivre.com.br/vendas/2000004561186093/detalhe" TargetMode="External"/><Relationship Id="rId1070" Type="http://schemas.openxmlformats.org/officeDocument/2006/relationships/hyperlink" Target="https://www.mercadolivre.com.br/vendas/2000004556287895/detalhe" TargetMode="External"/><Relationship Id="rId2121" Type="http://schemas.openxmlformats.org/officeDocument/2006/relationships/hyperlink" Target="https://www.mercadolivre.com.br/vendas/2000005813265356/detalhe" TargetMode="External"/><Relationship Id="rId2359" Type="http://schemas.openxmlformats.org/officeDocument/2006/relationships/hyperlink" Target="https://www.mercadolivre.com.br/vendas/2000004516535285/detalhe" TargetMode="External"/><Relationship Id="rId2566" Type="http://schemas.openxmlformats.org/officeDocument/2006/relationships/hyperlink" Target="https://www.mercadolivre.com.br/vendas/2000004509597535/detalhe" TargetMode="External"/><Relationship Id="rId2773" Type="http://schemas.openxmlformats.org/officeDocument/2006/relationships/hyperlink" Target="https://www.mercadolivre.com.br/vendas/2000005769651822/detalhe" TargetMode="External"/><Relationship Id="rId2980" Type="http://schemas.openxmlformats.org/officeDocument/2006/relationships/hyperlink" Target="https://www.mercadolivre.com.br/vendas/2000004584468243/detalhe" TargetMode="External"/><Relationship Id="rId300" Type="http://schemas.openxmlformats.org/officeDocument/2006/relationships/hyperlink" Target="https://www.mercadolivre.com.br/vendas/2000005937815668/detalhe" TargetMode="External"/><Relationship Id="rId538" Type="http://schemas.openxmlformats.org/officeDocument/2006/relationships/hyperlink" Target="https://www.mercadolivre.com.br/vendas/2000005921121442/detalhe" TargetMode="External"/><Relationship Id="rId745" Type="http://schemas.openxmlformats.org/officeDocument/2006/relationships/hyperlink" Target="https://www.mercadolivre.com.br/vendas/2000004565254635/detalhe" TargetMode="External"/><Relationship Id="rId952" Type="http://schemas.openxmlformats.org/officeDocument/2006/relationships/hyperlink" Target="https://www.mercadolivre.com.br/vendas/2000005891819538/detalhe" TargetMode="External"/><Relationship Id="rId1168" Type="http://schemas.openxmlformats.org/officeDocument/2006/relationships/hyperlink" Target="https://www.mercadolivre.com.br/vendas/2000005879973868/detalhe" TargetMode="External"/><Relationship Id="rId1375" Type="http://schemas.openxmlformats.org/officeDocument/2006/relationships/hyperlink" Target="https://www.mercadolivre.com.br/vendas/2000005866765268/detalhe" TargetMode="External"/><Relationship Id="rId1582" Type="http://schemas.openxmlformats.org/officeDocument/2006/relationships/hyperlink" Target="https://www.mercadolivre.com.br/vendas/2000004541534339/detalhe" TargetMode="External"/><Relationship Id="rId2219" Type="http://schemas.openxmlformats.org/officeDocument/2006/relationships/hyperlink" Target="https://www.mercadolivre.com.br/vendas/2000005806772992/detalhe" TargetMode="External"/><Relationship Id="rId2426" Type="http://schemas.openxmlformats.org/officeDocument/2006/relationships/hyperlink" Target="https://www.mercadolivre.com.br/vendas/2000004514754677/detalhe" TargetMode="External"/><Relationship Id="rId2633" Type="http://schemas.openxmlformats.org/officeDocument/2006/relationships/hyperlink" Target="http://mediations.mercadolivre.com.br/received_claims/5199953791?urlBack=https://www.mercadolivre.com.br/vendas/2000004507285499/detalhe" TargetMode="External"/><Relationship Id="rId81" Type="http://schemas.openxmlformats.org/officeDocument/2006/relationships/hyperlink" Target="https://www.mercadolivre.com.br/vendas/2000005951291530/detalhe" TargetMode="External"/><Relationship Id="rId605" Type="http://schemas.openxmlformats.org/officeDocument/2006/relationships/hyperlink" Target="http://mediations.mercadolivre.com.br/received_claims/5201345009?urlBack=https://www.mercadolivre.com.br/vendas/2000004570596985/detalhe" TargetMode="External"/><Relationship Id="rId812" Type="http://schemas.openxmlformats.org/officeDocument/2006/relationships/hyperlink" Target="https://www.mercadolivre.com.br/vendas/2000005899793470/detalhe" TargetMode="External"/><Relationship Id="rId1028" Type="http://schemas.openxmlformats.org/officeDocument/2006/relationships/hyperlink" Target="https://www.mercadolivre.com.br/vendas/2000004557686865/detalhe" TargetMode="External"/><Relationship Id="rId1235" Type="http://schemas.openxmlformats.org/officeDocument/2006/relationships/hyperlink" Target="https://www.mercadolivre.com.br/vendas/2000005876483680/detalhe" TargetMode="External"/><Relationship Id="rId1442" Type="http://schemas.openxmlformats.org/officeDocument/2006/relationships/hyperlink" Target="https://www.mercadolivre.com.br/vendas/2000004545616961/detalhe" TargetMode="External"/><Relationship Id="rId1887" Type="http://schemas.openxmlformats.org/officeDocument/2006/relationships/hyperlink" Target="https://www.mercadolivre.com.br/vendas/2000005831203354/detalhe" TargetMode="External"/><Relationship Id="rId2840" Type="http://schemas.openxmlformats.org/officeDocument/2006/relationships/hyperlink" Target="https://www.mercadolivre.com.br/vendas/2000004501034713/detalhe" TargetMode="External"/><Relationship Id="rId2938" Type="http://schemas.openxmlformats.org/officeDocument/2006/relationships/hyperlink" Target="https://www.mercadolivre.com.br/vendas/2000005954237692/detalhe" TargetMode="External"/><Relationship Id="rId1302" Type="http://schemas.openxmlformats.org/officeDocument/2006/relationships/hyperlink" Target="https://www.mercadolivre.com.br/vendas/2000005872513874/detalhe" TargetMode="External"/><Relationship Id="rId1747" Type="http://schemas.openxmlformats.org/officeDocument/2006/relationships/hyperlink" Target="https://www.mercadolivre.com.br/vendas/2000005842538420/detalhe" TargetMode="External"/><Relationship Id="rId1954" Type="http://schemas.openxmlformats.org/officeDocument/2006/relationships/hyperlink" Target="https://www.mercadolivre.com.br/vendas/2000005826838348/detalhe" TargetMode="External"/><Relationship Id="rId2700" Type="http://schemas.openxmlformats.org/officeDocument/2006/relationships/hyperlink" Target="https://www.mercadolivre.com.br/vendas/2000004505199491/detalhe" TargetMode="External"/><Relationship Id="rId39" Type="http://schemas.openxmlformats.org/officeDocument/2006/relationships/hyperlink" Target="https://www.mercadolivre.com.br/vendas/2000005953472576/detalhe" TargetMode="External"/><Relationship Id="rId1607" Type="http://schemas.openxmlformats.org/officeDocument/2006/relationships/hyperlink" Target="https://www.mercadolivre.com.br/vendas/2000004540757243/detalhe" TargetMode="External"/><Relationship Id="rId1814" Type="http://schemas.openxmlformats.org/officeDocument/2006/relationships/hyperlink" Target="https://www.mercadolivre.com.br/vendas/2000005837572042/detalhe" TargetMode="External"/><Relationship Id="rId3267" Type="http://schemas.openxmlformats.org/officeDocument/2006/relationships/hyperlink" Target="https://www.mercadolivre.com.br/vendas/2000005869331830/detalhe" TargetMode="External"/><Relationship Id="rId188" Type="http://schemas.openxmlformats.org/officeDocument/2006/relationships/hyperlink" Target="https://www.mercadolivre.com.br/vendas/2000005944725962/detalhe" TargetMode="External"/><Relationship Id="rId395" Type="http://schemas.openxmlformats.org/officeDocument/2006/relationships/hyperlink" Target="https://www.mercadolivre.com.br/vendas/2000004577545409/detalhe" TargetMode="External"/><Relationship Id="rId2076" Type="http://schemas.openxmlformats.org/officeDocument/2006/relationships/hyperlink" Target="https://www.mercadolivre.com.br/vendas/2000004525566045/detalhe" TargetMode="External"/><Relationship Id="rId3474" Type="http://schemas.openxmlformats.org/officeDocument/2006/relationships/hyperlink" Target="https://www.mercadolivre.com.br/vendas/2000005797267948/detalhe" TargetMode="External"/><Relationship Id="rId2283" Type="http://schemas.openxmlformats.org/officeDocument/2006/relationships/hyperlink" Target="https://www.mercadolivre.com.br/vendas/2000005801332636/detalhe" TargetMode="External"/><Relationship Id="rId2490" Type="http://schemas.openxmlformats.org/officeDocument/2006/relationships/hyperlink" Target="https://www.mercadolivre.com.br/vendas/2000004512281009/detalhe" TargetMode="External"/><Relationship Id="rId2588" Type="http://schemas.openxmlformats.org/officeDocument/2006/relationships/hyperlink" Target="http://mediations.mercadolivre.com.br/received_claims/5197291738?urlBack=https://www.mercadolivre.com.br/vendas/2000005781837182/detalhe" TargetMode="External"/><Relationship Id="rId3127" Type="http://schemas.openxmlformats.org/officeDocument/2006/relationships/hyperlink" Target="https://www.mercadolivre.com.br/vendas/2000005910387168/detalhe" TargetMode="External"/><Relationship Id="rId3334" Type="http://schemas.openxmlformats.org/officeDocument/2006/relationships/hyperlink" Target="https://www.mercadolivre.com.br/vendas/2000005848251656/detalhe" TargetMode="External"/><Relationship Id="rId3541" Type="http://schemas.openxmlformats.org/officeDocument/2006/relationships/hyperlink" Target="https://www.mercadolivre.com.br/vendas/2000005767403786/detalhe" TargetMode="External"/><Relationship Id="rId255" Type="http://schemas.openxmlformats.org/officeDocument/2006/relationships/hyperlink" Target="https://www.mercadolivre.com.br/vendas/2000005940680414/detalhe" TargetMode="External"/><Relationship Id="rId462" Type="http://schemas.openxmlformats.org/officeDocument/2006/relationships/hyperlink" Target="https://www.mercadolivre.com.br/vendas/2000005925818678/detalhe" TargetMode="External"/><Relationship Id="rId1092" Type="http://schemas.openxmlformats.org/officeDocument/2006/relationships/hyperlink" Target="https://www.mercadolivre.com.br/vendas/2000005884017448/detalhe" TargetMode="External"/><Relationship Id="rId1397" Type="http://schemas.openxmlformats.org/officeDocument/2006/relationships/hyperlink" Target="https://www.mercadolivre.com.br/vendas/2000005865562390/detalhe" TargetMode="External"/><Relationship Id="rId2143" Type="http://schemas.openxmlformats.org/officeDocument/2006/relationships/hyperlink" Target="https://www.mercadolivre.com.br/vendas/2000005811622632/detalhe" TargetMode="External"/><Relationship Id="rId2350" Type="http://schemas.openxmlformats.org/officeDocument/2006/relationships/hyperlink" Target="https://www.mercadolivre.com.br/vendas/2000005798157474/detalhe" TargetMode="External"/><Relationship Id="rId2795" Type="http://schemas.openxmlformats.org/officeDocument/2006/relationships/hyperlink" Target="https://www.mercadolivre.com.br/vendas/2000004502510775/detalhe" TargetMode="External"/><Relationship Id="rId3401" Type="http://schemas.openxmlformats.org/officeDocument/2006/relationships/hyperlink" Target="https://www.mercadolivre.com.br/vendas/2000004527771313/detalhe" TargetMode="External"/><Relationship Id="rId115" Type="http://schemas.openxmlformats.org/officeDocument/2006/relationships/hyperlink" Target="https://www.mercadolivre.com.br/vendas/2000004585523731/detalhe" TargetMode="External"/><Relationship Id="rId322" Type="http://schemas.openxmlformats.org/officeDocument/2006/relationships/hyperlink" Target="https://www.mercadolivre.com.br/vendas/2000004579387149/detalhe" TargetMode="External"/><Relationship Id="rId767" Type="http://schemas.openxmlformats.org/officeDocument/2006/relationships/hyperlink" Target="https://www.mercadolivre.com.br/vendas/2000005903443748/detalhe" TargetMode="External"/><Relationship Id="rId974" Type="http://schemas.openxmlformats.org/officeDocument/2006/relationships/hyperlink" Target="https://www.mercadolivre.com.br/vendas/2000005890952070/detalhe" TargetMode="External"/><Relationship Id="rId2003" Type="http://schemas.openxmlformats.org/officeDocument/2006/relationships/hyperlink" Target="https://www.mercadolivre.com.br/vendas/2000005822878476/detalhe" TargetMode="External"/><Relationship Id="rId2210" Type="http://schemas.openxmlformats.org/officeDocument/2006/relationships/hyperlink" Target="https://www.mercadolivre.com.br/vendas/2000005807042532/detalhe" TargetMode="External"/><Relationship Id="rId2448" Type="http://schemas.openxmlformats.org/officeDocument/2006/relationships/hyperlink" Target="https://www.mercadolivre.com.br/vendas/2000005791945386/detalhe" TargetMode="External"/><Relationship Id="rId2655" Type="http://schemas.openxmlformats.org/officeDocument/2006/relationships/hyperlink" Target="https://www.mercadolivre.com.br/vendas/2000005777013428/detalhe" TargetMode="External"/><Relationship Id="rId2862" Type="http://schemas.openxmlformats.org/officeDocument/2006/relationships/hyperlink" Target="https://www.mercadolivre.com.br/vendas/2000005763574712/detalhe" TargetMode="External"/><Relationship Id="rId627" Type="http://schemas.openxmlformats.org/officeDocument/2006/relationships/hyperlink" Target="http://mediations.mercadolivre.com.br/received_claims/5201503585?urlBack=https://www.mercadolivre.com.br/vendas/2000005914520350/detalhe" TargetMode="External"/><Relationship Id="rId834" Type="http://schemas.openxmlformats.org/officeDocument/2006/relationships/hyperlink" Target="https://www.mercadolivre.com.br/vendas/2000005898515882/detalhe" TargetMode="External"/><Relationship Id="rId1257" Type="http://schemas.openxmlformats.org/officeDocument/2006/relationships/hyperlink" Target="https://www.mercadolivre.com.br/vendas/2000005875423538/detalhe" TargetMode="External"/><Relationship Id="rId1464" Type="http://schemas.openxmlformats.org/officeDocument/2006/relationships/hyperlink" Target="https://www.mercadolivre.com.br/vendas/2000005861043814/detalhe" TargetMode="External"/><Relationship Id="rId1671" Type="http://schemas.openxmlformats.org/officeDocument/2006/relationships/hyperlink" Target="https://www.mercadolivre.com.br/vendas/2000005847265904/detalhe" TargetMode="External"/><Relationship Id="rId2308" Type="http://schemas.openxmlformats.org/officeDocument/2006/relationships/hyperlink" Target="https://www.mercadolivre.com.br/vendas/2000005799838774/detalhe" TargetMode="External"/><Relationship Id="rId2515" Type="http://schemas.openxmlformats.org/officeDocument/2006/relationships/hyperlink" Target="https://www.mercadolivre.com.br/vendas/2000005787595786/detalhe" TargetMode="External"/><Relationship Id="rId2722" Type="http://schemas.openxmlformats.org/officeDocument/2006/relationships/hyperlink" Target="https://www.mercadolivre.com.br/vendas/2000004504448417/detalhe" TargetMode="External"/><Relationship Id="rId901" Type="http://schemas.openxmlformats.org/officeDocument/2006/relationships/hyperlink" Target="https://www.mercadolivre.com.br/vendas/2000005895154334/detalhe" TargetMode="External"/><Relationship Id="rId1117" Type="http://schemas.openxmlformats.org/officeDocument/2006/relationships/hyperlink" Target="https://www.mercadolivre.com.br/vendas/2000005882649938/detalhe" TargetMode="External"/><Relationship Id="rId1324" Type="http://schemas.openxmlformats.org/officeDocument/2006/relationships/hyperlink" Target="https://www.mercadolivre.com.br/vendas/2000004549926547/detalhe" TargetMode="External"/><Relationship Id="rId1531" Type="http://schemas.openxmlformats.org/officeDocument/2006/relationships/hyperlink" Target="https://www.mercadolivre.com.br/vendas/2000004542885567/detalhe" TargetMode="External"/><Relationship Id="rId1769" Type="http://schemas.openxmlformats.org/officeDocument/2006/relationships/hyperlink" Target="http://mediations.mercadolivre.com.br/received_claims/5199314437?urlBack=https://www.mercadolivre.com.br/vendas/2000005840315782/detalhe" TargetMode="External"/><Relationship Id="rId1976" Type="http://schemas.openxmlformats.org/officeDocument/2006/relationships/hyperlink" Target="https://www.mercadolivre.com.br/vendas/2000005824684120/detalhe" TargetMode="External"/><Relationship Id="rId3191" Type="http://schemas.openxmlformats.org/officeDocument/2006/relationships/hyperlink" Target="https://www.mercadolivre.com.br/vendas/2000005893226102/detalhe" TargetMode="External"/><Relationship Id="rId30" Type="http://schemas.openxmlformats.org/officeDocument/2006/relationships/hyperlink" Target="https://www.mercadolivre.com.br/vendas/2000005954015518/detalhe" TargetMode="External"/><Relationship Id="rId1629" Type="http://schemas.openxmlformats.org/officeDocument/2006/relationships/hyperlink" Target="https://www.mercadolivre.com.br/vendas/2000004540411091/detalhe" TargetMode="External"/><Relationship Id="rId1836" Type="http://schemas.openxmlformats.org/officeDocument/2006/relationships/hyperlink" Target="https://www.mercadolivre.com.br/vendas/2000005836079696/detalhe" TargetMode="External"/><Relationship Id="rId3289" Type="http://schemas.openxmlformats.org/officeDocument/2006/relationships/hyperlink" Target="https://www.mercadolivre.com.br/vendas/2000005863868030/detalhe" TargetMode="External"/><Relationship Id="rId3496" Type="http://schemas.openxmlformats.org/officeDocument/2006/relationships/hyperlink" Target="https://www.mercadolivre.com.br/vendas/2000005788129982/detalhe" TargetMode="External"/><Relationship Id="rId1903" Type="http://schemas.openxmlformats.org/officeDocument/2006/relationships/hyperlink" Target="http://mediations.mercadolivre.com.br/received_claims/5198282936?urlBack=https://www.mercadolivre.com.br/vendas/2000004531334865/detalhe" TargetMode="External"/><Relationship Id="rId2098" Type="http://schemas.openxmlformats.org/officeDocument/2006/relationships/hyperlink" Target="https://www.mercadolivre.com.br/vendas/2000005815062682/detalhe" TargetMode="External"/><Relationship Id="rId3051" Type="http://schemas.openxmlformats.org/officeDocument/2006/relationships/hyperlink" Target="https://www.mercadolivre.com.br/vendas/2000005931639554/detalhe" TargetMode="External"/><Relationship Id="rId3149" Type="http://schemas.openxmlformats.org/officeDocument/2006/relationships/hyperlink" Target="https://www.mercadolivre.com.br/vendas/2000005903636242/detalhe" TargetMode="External"/><Relationship Id="rId3356" Type="http://schemas.openxmlformats.org/officeDocument/2006/relationships/hyperlink" Target="https://www.mercadolivre.com.br/vendas/2000005843001520/detalhe" TargetMode="External"/><Relationship Id="rId3563" Type="http://schemas.openxmlformats.org/officeDocument/2006/relationships/hyperlink" Target="https://www.mercadolivre.com.br/vendas/2000005761227258/detalhe" TargetMode="External"/><Relationship Id="rId277" Type="http://schemas.openxmlformats.org/officeDocument/2006/relationships/hyperlink" Target="https://www.mercadolivre.com.br/vendas/2000005939364274/detalhe" TargetMode="External"/><Relationship Id="rId484" Type="http://schemas.openxmlformats.org/officeDocument/2006/relationships/hyperlink" Target="https://www.mercadolivre.com.br/vendas/2000005924549120/detalhe" TargetMode="External"/><Relationship Id="rId2165" Type="http://schemas.openxmlformats.org/officeDocument/2006/relationships/hyperlink" Target="https://www.mercadolivre.com.br/vendas/2000004522165175/detalhe" TargetMode="External"/><Relationship Id="rId3009" Type="http://schemas.openxmlformats.org/officeDocument/2006/relationships/hyperlink" Target="https://www.mercadolivre.com.br/vendas/2000005941080972/detalhe" TargetMode="External"/><Relationship Id="rId3216" Type="http://schemas.openxmlformats.org/officeDocument/2006/relationships/hyperlink" Target="https://www.mercadolivre.com.br/vendas/2000005885651444/detalhe" TargetMode="External"/><Relationship Id="rId137" Type="http://schemas.openxmlformats.org/officeDocument/2006/relationships/hyperlink" Target="https://www.mercadolivre.com.br/vendas/2000005947655256/detalhe" TargetMode="External"/><Relationship Id="rId344" Type="http://schemas.openxmlformats.org/officeDocument/2006/relationships/hyperlink" Target="https://www.mercadolivre.com.br/vendas/2000005934391996/detalhe" TargetMode="External"/><Relationship Id="rId691" Type="http://schemas.openxmlformats.org/officeDocument/2006/relationships/hyperlink" Target="https://www.mercadolivre.com.br/vendas/2000005904021074/detalhe" TargetMode="External"/><Relationship Id="rId789" Type="http://schemas.openxmlformats.org/officeDocument/2006/relationships/hyperlink" Target="https://www.mercadolivre.com.br/vendas/2000005901985314/detalhe" TargetMode="External"/><Relationship Id="rId996" Type="http://schemas.openxmlformats.org/officeDocument/2006/relationships/hyperlink" Target="http://mediations.mercadolivre.com.br/received_claims/5200863199?urlBack=https://www.mercadolivre.com.br/vendas/2000004558523063/detalhe" TargetMode="External"/><Relationship Id="rId2025" Type="http://schemas.openxmlformats.org/officeDocument/2006/relationships/hyperlink" Target="https://www.mercadolivre.com.br/vendas/2000005820896766/detalhe" TargetMode="External"/><Relationship Id="rId2372" Type="http://schemas.openxmlformats.org/officeDocument/2006/relationships/hyperlink" Target="https://www.mercadolivre.com.br/vendas/2000005797239970/detalhe" TargetMode="External"/><Relationship Id="rId2677" Type="http://schemas.openxmlformats.org/officeDocument/2006/relationships/hyperlink" Target="https://www.mercadolivre.com.br/vendas/2000005775970488/detalhe" TargetMode="External"/><Relationship Id="rId2884" Type="http://schemas.openxmlformats.org/officeDocument/2006/relationships/hyperlink" Target="https://www.mercadolivre.com.br/vendas/2000005762836198/detalhe" TargetMode="External"/><Relationship Id="rId3423" Type="http://schemas.openxmlformats.org/officeDocument/2006/relationships/hyperlink" Target="https://www.mercadolivre.com.br/vendas/2000005813380410/detalhe" TargetMode="External"/><Relationship Id="rId551" Type="http://schemas.openxmlformats.org/officeDocument/2006/relationships/hyperlink" Target="https://www.mercadolivre.com.br/vendas/2000005920331258/detalhe" TargetMode="External"/><Relationship Id="rId649" Type="http://schemas.openxmlformats.org/officeDocument/2006/relationships/hyperlink" Target="https://www.mercadolivre.com.br/vendas/2000005913125882/detalhe" TargetMode="External"/><Relationship Id="rId856" Type="http://schemas.openxmlformats.org/officeDocument/2006/relationships/hyperlink" Target="https://www.mercadolivre.com.br/vendas/2000005897708308/detalhe" TargetMode="External"/><Relationship Id="rId1181" Type="http://schemas.openxmlformats.org/officeDocument/2006/relationships/hyperlink" Target="https://www.mercadolivre.com.br/vendas/2000005879034998/detalhe" TargetMode="External"/><Relationship Id="rId1279" Type="http://schemas.openxmlformats.org/officeDocument/2006/relationships/hyperlink" Target="https://www.mercadolivre.com.br/vendas/2000005874090594/detalhe" TargetMode="External"/><Relationship Id="rId1486" Type="http://schemas.openxmlformats.org/officeDocument/2006/relationships/hyperlink" Target="https://www.mercadolivre.com.br/vendas/2000005859675290/detalhe" TargetMode="External"/><Relationship Id="rId2232" Type="http://schemas.openxmlformats.org/officeDocument/2006/relationships/hyperlink" Target="http://mediations.mercadolivre.com.br/received_claims/5197842588?urlBack=https://www.mercadolivre.com.br/vendas/2000005805903896/detalhe" TargetMode="External"/><Relationship Id="rId2537" Type="http://schemas.openxmlformats.org/officeDocument/2006/relationships/hyperlink" Target="https://www.mercadolivre.com.br/vendas/2000005785543204/detalhe" TargetMode="External"/><Relationship Id="rId204" Type="http://schemas.openxmlformats.org/officeDocument/2006/relationships/hyperlink" Target="https://www.mercadolivre.com.br/vendas/2000004583234993/detalhe" TargetMode="External"/><Relationship Id="rId411" Type="http://schemas.openxmlformats.org/officeDocument/2006/relationships/hyperlink" Target="https://www.mercadolivre.com.br/vendas/2000005930321622/detalhe" TargetMode="External"/><Relationship Id="rId509" Type="http://schemas.openxmlformats.org/officeDocument/2006/relationships/hyperlink" Target="https://www.mercadolivre.com.br/vendas/2000004573746319/detalhe" TargetMode="External"/><Relationship Id="rId1041" Type="http://schemas.openxmlformats.org/officeDocument/2006/relationships/hyperlink" Target="https://www.mercadolivre.com.br/vendas/2000005887896066/detalhe" TargetMode="External"/><Relationship Id="rId1139" Type="http://schemas.openxmlformats.org/officeDocument/2006/relationships/hyperlink" Target="https://www.mercadolivre.com.br/vendas/2000005881715546/detalhe" TargetMode="External"/><Relationship Id="rId1346" Type="http://schemas.openxmlformats.org/officeDocument/2006/relationships/hyperlink" Target="https://www.mercadolivre.com.br/vendas/2000005869511948/detalhe" TargetMode="External"/><Relationship Id="rId1693" Type="http://schemas.openxmlformats.org/officeDocument/2006/relationships/hyperlink" Target="https://www.mercadolivre.com.br/vendas/2000004538142507/detalhe" TargetMode="External"/><Relationship Id="rId1998" Type="http://schemas.openxmlformats.org/officeDocument/2006/relationships/hyperlink" Target="https://www.mercadolivre.com.br/vendas/2000004527972319/detalhe" TargetMode="External"/><Relationship Id="rId2744" Type="http://schemas.openxmlformats.org/officeDocument/2006/relationships/hyperlink" Target="https://www.mercadolivre.com.br/vendas/2000005770739860/detalhe" TargetMode="External"/><Relationship Id="rId2951" Type="http://schemas.openxmlformats.org/officeDocument/2006/relationships/hyperlink" Target="https://www.mercadolivre.com.br/vendas/2000004587143031/detalhe" TargetMode="External"/><Relationship Id="rId716" Type="http://schemas.openxmlformats.org/officeDocument/2006/relationships/hyperlink" Target="https://www.mercadolivre.com.br/vendas/2000005906754342/detalhe" TargetMode="External"/><Relationship Id="rId923" Type="http://schemas.openxmlformats.org/officeDocument/2006/relationships/hyperlink" Target="https://www.mercadolivre.com.br/vendas/2000004560145749/detalhe" TargetMode="External"/><Relationship Id="rId1553" Type="http://schemas.openxmlformats.org/officeDocument/2006/relationships/hyperlink" Target="https://www.mercadolivre.com.br/vendas/2000005854733892/detalhe" TargetMode="External"/><Relationship Id="rId1760" Type="http://schemas.openxmlformats.org/officeDocument/2006/relationships/hyperlink" Target="http://mediations.mercadolivre.com.br/received_claims/5199941364?urlBack=https://www.mercadolivre.com.br/vendas/2000004536034073/detalhe" TargetMode="External"/><Relationship Id="rId1858" Type="http://schemas.openxmlformats.org/officeDocument/2006/relationships/hyperlink" Target="https://www.mercadolivre.com.br/vendas/2000004533115599/detalhe" TargetMode="External"/><Relationship Id="rId2604" Type="http://schemas.openxmlformats.org/officeDocument/2006/relationships/hyperlink" Target="http://mediations.mercadolivre.com.br/received_claims/5199261430?urlBack=https://www.mercadolivre.com.br/vendas/2000005781192408/detalhe" TargetMode="External"/><Relationship Id="rId2811" Type="http://schemas.openxmlformats.org/officeDocument/2006/relationships/hyperlink" Target="https://www.mercadolivre.com.br/vendas/2000004502074969/detalhe" TargetMode="External"/><Relationship Id="rId52" Type="http://schemas.openxmlformats.org/officeDocument/2006/relationships/hyperlink" Target="https://www.mercadolivre.com.br/vendas/2000005951668990/detalhe" TargetMode="External"/><Relationship Id="rId1206" Type="http://schemas.openxmlformats.org/officeDocument/2006/relationships/hyperlink" Target="https://www.mercadolivre.com.br/vendas/2000005877844238/detalhe" TargetMode="External"/><Relationship Id="rId1413" Type="http://schemas.openxmlformats.org/officeDocument/2006/relationships/hyperlink" Target="https://www.mercadolivre.com.br/vendas/2000004546446253/detalhe" TargetMode="External"/><Relationship Id="rId1620" Type="http://schemas.openxmlformats.org/officeDocument/2006/relationships/hyperlink" Target="https://www.mercadolivre.com.br/vendas/2000005850999364/detalhe" TargetMode="External"/><Relationship Id="rId2909" Type="http://schemas.openxmlformats.org/officeDocument/2006/relationships/hyperlink" Target="https://www.mercadolivre.com.br/vendas/2000005761628752/detalhe" TargetMode="External"/><Relationship Id="rId3073" Type="http://schemas.openxmlformats.org/officeDocument/2006/relationships/hyperlink" Target="https://www.mercadolivre.com.br/vendas/2000005925755530/detalhe" TargetMode="External"/><Relationship Id="rId3280" Type="http://schemas.openxmlformats.org/officeDocument/2006/relationships/hyperlink" Target="https://www.mercadolivre.com.br/vendas/2000004547492059/detalhe" TargetMode="External"/><Relationship Id="rId1718" Type="http://schemas.openxmlformats.org/officeDocument/2006/relationships/hyperlink" Target="https://www.mercadolivre.com.br/vendas/2000005844641144/detalhe" TargetMode="External"/><Relationship Id="rId1925" Type="http://schemas.openxmlformats.org/officeDocument/2006/relationships/hyperlink" Target="https://www.mercadolivre.com.br/vendas/2000005829457572/detalhe" TargetMode="External"/><Relationship Id="rId3140" Type="http://schemas.openxmlformats.org/officeDocument/2006/relationships/hyperlink" Target="https://www.mercadolivre.com.br/vendas/2000004565903209/detalhe" TargetMode="External"/><Relationship Id="rId3378" Type="http://schemas.openxmlformats.org/officeDocument/2006/relationships/hyperlink" Target="https://www.mercadolivre.com.br/vendas/2000005832616608/detalhe" TargetMode="External"/><Relationship Id="rId299" Type="http://schemas.openxmlformats.org/officeDocument/2006/relationships/hyperlink" Target="https://www.mercadolivre.com.br/vendas/2000005937850770/detalhe" TargetMode="External"/><Relationship Id="rId2187" Type="http://schemas.openxmlformats.org/officeDocument/2006/relationships/hyperlink" Target="https://www.mercadolivre.com.br/vendas/2000005808451656/detalhe" TargetMode="External"/><Relationship Id="rId2394" Type="http://schemas.openxmlformats.org/officeDocument/2006/relationships/hyperlink" Target="https://www.mercadolivre.com.br/vendas/2000005796221564/detalhe" TargetMode="External"/><Relationship Id="rId3238" Type="http://schemas.openxmlformats.org/officeDocument/2006/relationships/hyperlink" Target="https://www.mercadolivre.com.br/vendas/2000004554415649/detalhe" TargetMode="External"/><Relationship Id="rId3445" Type="http://schemas.openxmlformats.org/officeDocument/2006/relationships/hyperlink" Target="https://www.mercadolivre.com.br/vendas/2000004520485093/detalhe" TargetMode="External"/><Relationship Id="rId159" Type="http://schemas.openxmlformats.org/officeDocument/2006/relationships/hyperlink" Target="https://www.mercadolivre.com.br/vendas/2000005946271372/detalhe" TargetMode="External"/><Relationship Id="rId366" Type="http://schemas.openxmlformats.org/officeDocument/2006/relationships/hyperlink" Target="https://www.mercadolivre.com.br/vendas/2000005933332724/detalhe" TargetMode="External"/><Relationship Id="rId573" Type="http://schemas.openxmlformats.org/officeDocument/2006/relationships/hyperlink" Target="https://www.mercadolivre.com.br/vendas/2000005918441872/detalhe" TargetMode="External"/><Relationship Id="rId780" Type="http://schemas.openxmlformats.org/officeDocument/2006/relationships/hyperlink" Target="https://www.mercadolivre.com.br/vendas/2000005902782290/detalhe" TargetMode="External"/><Relationship Id="rId2047" Type="http://schemas.openxmlformats.org/officeDocument/2006/relationships/hyperlink" Target="https://www.mercadolivre.com.br/vendas/2000005819748084/detalhe" TargetMode="External"/><Relationship Id="rId2254" Type="http://schemas.openxmlformats.org/officeDocument/2006/relationships/hyperlink" Target="https://www.mercadolivre.com.br/vendas/2000004519833381/detalhe" TargetMode="External"/><Relationship Id="rId2461" Type="http://schemas.openxmlformats.org/officeDocument/2006/relationships/hyperlink" Target="https://www.mercadolivre.com.br/vendas/2000005790957346/detalhe" TargetMode="External"/><Relationship Id="rId2699" Type="http://schemas.openxmlformats.org/officeDocument/2006/relationships/hyperlink" Target="https://www.mercadolivre.com.br/vendas/2000004505218581/detalhe" TargetMode="External"/><Relationship Id="rId3000" Type="http://schemas.openxmlformats.org/officeDocument/2006/relationships/hyperlink" Target="https://www.mercadolivre.com.br/vendas/2000004582741623/detalhe" TargetMode="External"/><Relationship Id="rId3305" Type="http://schemas.openxmlformats.org/officeDocument/2006/relationships/hyperlink" Target="https://www.mercadolivre.com.br/vendas/2000004544638565/detalhe" TargetMode="External"/><Relationship Id="rId3512" Type="http://schemas.openxmlformats.org/officeDocument/2006/relationships/hyperlink" Target="https://www.mercadolivre.com.br/vendas/2000005776924022/detalhe" TargetMode="External"/><Relationship Id="rId226" Type="http://schemas.openxmlformats.org/officeDocument/2006/relationships/hyperlink" Target="https://www.mercadolivre.com.br/vendas/2000005942218208/detalhe" TargetMode="External"/><Relationship Id="rId433" Type="http://schemas.openxmlformats.org/officeDocument/2006/relationships/hyperlink" Target="https://www.mercadolivre.com.br/vendas/2000004576177691/detalhe" TargetMode="External"/><Relationship Id="rId878" Type="http://schemas.openxmlformats.org/officeDocument/2006/relationships/hyperlink" Target="https://www.mercadolivre.com.br/vendas/2000005896125414/detalhe" TargetMode="External"/><Relationship Id="rId1063" Type="http://schemas.openxmlformats.org/officeDocument/2006/relationships/hyperlink" Target="https://www.mercadolivre.com.br/vendas/2000005886137318/detalhe" TargetMode="External"/><Relationship Id="rId1270" Type="http://schemas.openxmlformats.org/officeDocument/2006/relationships/hyperlink" Target="https://www.mercadolivre.com.br/vendas/2000005874520468/detalhe" TargetMode="External"/><Relationship Id="rId2114" Type="http://schemas.openxmlformats.org/officeDocument/2006/relationships/hyperlink" Target="https://www.mercadolivre.com.br/vendas/2000004523964247/detalhe" TargetMode="External"/><Relationship Id="rId2559" Type="http://schemas.openxmlformats.org/officeDocument/2006/relationships/hyperlink" Target="https://www.mercadolivre.com.br/vendas/2000005783676872/detalhe" TargetMode="External"/><Relationship Id="rId2766" Type="http://schemas.openxmlformats.org/officeDocument/2006/relationships/hyperlink" Target="https://www.mercadolivre.com.br/vendas/2000004503470177/detalhe" TargetMode="External"/><Relationship Id="rId2973" Type="http://schemas.openxmlformats.org/officeDocument/2006/relationships/hyperlink" Target="https://www.mercadolivre.com.br/vendas/2000005932737116/detalhe" TargetMode="External"/><Relationship Id="rId640" Type="http://schemas.openxmlformats.org/officeDocument/2006/relationships/hyperlink" Target="https://www.mercadolivre.com.br/vendas/2000005914030164/detalhe" TargetMode="External"/><Relationship Id="rId738" Type="http://schemas.openxmlformats.org/officeDocument/2006/relationships/hyperlink" Target="https://www.mercadolivre.com.br/vendas/2000004565490105/detalhe" TargetMode="External"/><Relationship Id="rId945" Type="http://schemas.openxmlformats.org/officeDocument/2006/relationships/hyperlink" Target="https://www.mercadolivre.com.br/vendas/2000005892054468/detalhe" TargetMode="External"/><Relationship Id="rId1368" Type="http://schemas.openxmlformats.org/officeDocument/2006/relationships/hyperlink" Target="https://www.mercadolivre.com.br/vendas/2000005867349984/detalhe" TargetMode="External"/><Relationship Id="rId1575" Type="http://schemas.openxmlformats.org/officeDocument/2006/relationships/hyperlink" Target="https://www.mercadolivre.com.br/vendas/2000005853745628/detalhe" TargetMode="External"/><Relationship Id="rId1782" Type="http://schemas.openxmlformats.org/officeDocument/2006/relationships/hyperlink" Target="https://www.mercadolivre.com.br/vendas/2000004535409071/detalhe" TargetMode="External"/><Relationship Id="rId2321" Type="http://schemas.openxmlformats.org/officeDocument/2006/relationships/hyperlink" Target="https://www.mercadolivre.com.br/vendas/2000005799249918/detalhe" TargetMode="External"/><Relationship Id="rId2419" Type="http://schemas.openxmlformats.org/officeDocument/2006/relationships/hyperlink" Target="https://www.mercadolivre.com.br/vendas/2000005794372314/detalhe" TargetMode="External"/><Relationship Id="rId2626" Type="http://schemas.openxmlformats.org/officeDocument/2006/relationships/hyperlink" Target="https://www.mercadolivre.com.br/vendas/2000005778773588/detalhe" TargetMode="External"/><Relationship Id="rId2833" Type="http://schemas.openxmlformats.org/officeDocument/2006/relationships/hyperlink" Target="https://www.mercadolivre.com.br/vendas/2000005765371602/detalhe" TargetMode="External"/><Relationship Id="rId74" Type="http://schemas.openxmlformats.org/officeDocument/2006/relationships/hyperlink" Target="http://mediations.mercadolivre.com.br/received_claims/5201870305?urlBack=https://www.mercadolivre.com.br/vendas/2000005951653650/detalhe" TargetMode="External"/><Relationship Id="rId500" Type="http://schemas.openxmlformats.org/officeDocument/2006/relationships/hyperlink" Target="https://www.mercadolivre.com.br/vendas/2000005923567786/detalhe" TargetMode="External"/><Relationship Id="rId805" Type="http://schemas.openxmlformats.org/officeDocument/2006/relationships/hyperlink" Target="https://www.mercadolivre.com.br/vendas/2000004563233119/detalhe" TargetMode="External"/><Relationship Id="rId1130" Type="http://schemas.openxmlformats.org/officeDocument/2006/relationships/hyperlink" Target="https://www.mercadolivre.com.br/vendas/2000005882139620/detalhe" TargetMode="External"/><Relationship Id="rId1228" Type="http://schemas.openxmlformats.org/officeDocument/2006/relationships/hyperlink" Target="https://www.mercadolivre.com.br/vendas/2000005876650730/detalhe" TargetMode="External"/><Relationship Id="rId1435" Type="http://schemas.openxmlformats.org/officeDocument/2006/relationships/hyperlink" Target="https://www.mercadolivre.com.br/vendas/2000004545833599/detalhe" TargetMode="External"/><Relationship Id="rId1642" Type="http://schemas.openxmlformats.org/officeDocument/2006/relationships/hyperlink" Target="https://www.mercadolivre.com.br/vendas/2000005850135686/detalhe" TargetMode="External"/><Relationship Id="rId1947" Type="http://schemas.openxmlformats.org/officeDocument/2006/relationships/hyperlink" Target="https://www.mercadolivre.com.br/vendas/2000005827272938/detalhe" TargetMode="External"/><Relationship Id="rId2900" Type="http://schemas.openxmlformats.org/officeDocument/2006/relationships/hyperlink" Target="https://www.mercadolivre.com.br/vendas/2000005762081080/detalhe" TargetMode="External"/><Relationship Id="rId3095" Type="http://schemas.openxmlformats.org/officeDocument/2006/relationships/hyperlink" Target="http://mediations.mercadolivre.com.br/received_claims/5200918628?urlBack=https://www.mercadolivre.com.br/vendas/2000005921410422/detalhe" TargetMode="External"/><Relationship Id="rId1502" Type="http://schemas.openxmlformats.org/officeDocument/2006/relationships/hyperlink" Target="https://www.mercadolivre.com.br/vendas/2000005858172308/detalhe" TargetMode="External"/><Relationship Id="rId1807" Type="http://schemas.openxmlformats.org/officeDocument/2006/relationships/hyperlink" Target="https://www.mercadolivre.com.br/vendas/2000004534831683/detalhe" TargetMode="External"/><Relationship Id="rId3162" Type="http://schemas.openxmlformats.org/officeDocument/2006/relationships/hyperlink" Target="https://www.mercadolivre.com.br/vendas/2000005900547988/detalhe" TargetMode="External"/><Relationship Id="rId290" Type="http://schemas.openxmlformats.org/officeDocument/2006/relationships/hyperlink" Target="https://www.mercadolivre.com.br/vendas/2000005938193952/detalhe" TargetMode="External"/><Relationship Id="rId388" Type="http://schemas.openxmlformats.org/officeDocument/2006/relationships/hyperlink" Target="https://www.mercadolivre.com.br/vendas/2000005931862758/detalhe" TargetMode="External"/><Relationship Id="rId2069" Type="http://schemas.openxmlformats.org/officeDocument/2006/relationships/hyperlink" Target="https://www.mercadolivre.com.br/vendas/2000005818508202/detalhe" TargetMode="External"/><Relationship Id="rId3022" Type="http://schemas.openxmlformats.org/officeDocument/2006/relationships/hyperlink" Target="http://mediations.mercadolivre.com.br/received_claims/5201593111?urlBack=https://www.mercadolivre.com.br/vendas/2000005938790176/detalhe" TargetMode="External"/><Relationship Id="rId3467" Type="http://schemas.openxmlformats.org/officeDocument/2006/relationships/hyperlink" Target="https://www.mercadolivre.com.br/vendas/2000005798405744/detalhe" TargetMode="External"/><Relationship Id="rId150" Type="http://schemas.openxmlformats.org/officeDocument/2006/relationships/hyperlink" Target="https://www.mercadolivre.com.br/vendas/2000005946967118/detalhe" TargetMode="External"/><Relationship Id="rId595" Type="http://schemas.openxmlformats.org/officeDocument/2006/relationships/hyperlink" Target="https://www.mercadolivre.com.br/vendas/2000005916877212/detalhe" TargetMode="External"/><Relationship Id="rId2276" Type="http://schemas.openxmlformats.org/officeDocument/2006/relationships/hyperlink" Target="https://www.mercadolivre.com.br/vendas/2000005802142282/detalhe" TargetMode="External"/><Relationship Id="rId2483" Type="http://schemas.openxmlformats.org/officeDocument/2006/relationships/hyperlink" Target="https://www.mercadolivre.com.br/vendas/2000005789128230/detalhe" TargetMode="External"/><Relationship Id="rId2690" Type="http://schemas.openxmlformats.org/officeDocument/2006/relationships/hyperlink" Target="https://www.mercadolivre.com.br/vendas/2000004505465135/detalhe" TargetMode="External"/><Relationship Id="rId3327" Type="http://schemas.openxmlformats.org/officeDocument/2006/relationships/hyperlink" Target="https://www.mercadolivre.com.br/vendas/2000005851777044/detalhe" TargetMode="External"/><Relationship Id="rId3534" Type="http://schemas.openxmlformats.org/officeDocument/2006/relationships/hyperlink" Target="https://www.mercadolivre.com.br/vendas/2000005769572032/detalhe" TargetMode="External"/><Relationship Id="rId248" Type="http://schemas.openxmlformats.org/officeDocument/2006/relationships/hyperlink" Target="https://www.mercadolivre.com.br/vendas/2000005941090518/detalhe" TargetMode="External"/><Relationship Id="rId455" Type="http://schemas.openxmlformats.org/officeDocument/2006/relationships/hyperlink" Target="http://mediations.mercadolivre.com.br/received_claims/5201307011?urlBack=https://www.mercadolivre.com.br/vendas/2000005926516718/detalhe" TargetMode="External"/><Relationship Id="rId662" Type="http://schemas.openxmlformats.org/officeDocument/2006/relationships/hyperlink" Target="https://www.mercadolivre.com.br/vendas/2000005911019616/detalhe" TargetMode="External"/><Relationship Id="rId1085" Type="http://schemas.openxmlformats.org/officeDocument/2006/relationships/hyperlink" Target="https://www.mercadolivre.com.br/vendas/2000005884200550/detalhe" TargetMode="External"/><Relationship Id="rId1292" Type="http://schemas.openxmlformats.org/officeDocument/2006/relationships/hyperlink" Target="https://www.mercadolivre.com.br/vendas/2000005872960188/detalhe" TargetMode="External"/><Relationship Id="rId2136" Type="http://schemas.openxmlformats.org/officeDocument/2006/relationships/hyperlink" Target="https://www.mercadolivre.com.br/vendas/2000004523212269/detalhe" TargetMode="External"/><Relationship Id="rId2343" Type="http://schemas.openxmlformats.org/officeDocument/2006/relationships/hyperlink" Target="https://www.mercadolivre.com.br/vendas/2000005798477272/detalhe" TargetMode="External"/><Relationship Id="rId2550" Type="http://schemas.openxmlformats.org/officeDocument/2006/relationships/hyperlink" Target="https://www.mercadolivre.com.br/vendas/2000005784487960/detalhe" TargetMode="External"/><Relationship Id="rId2788" Type="http://schemas.openxmlformats.org/officeDocument/2006/relationships/hyperlink" Target="https://www.mercadolivre.com.br/vendas/2000005768391962/detalhe" TargetMode="External"/><Relationship Id="rId2995" Type="http://schemas.openxmlformats.org/officeDocument/2006/relationships/hyperlink" Target="https://www.mercadolivre.com.br/vendas/2000005943906554/detalhe" TargetMode="External"/><Relationship Id="rId108" Type="http://schemas.openxmlformats.org/officeDocument/2006/relationships/hyperlink" Target="https://www.mercadolivre.com.br/vendas/2000005949585150/detalhe" TargetMode="External"/><Relationship Id="rId315" Type="http://schemas.openxmlformats.org/officeDocument/2006/relationships/hyperlink" Target="https://www.mercadolivre.com.br/vendas/2000005936312900/detalhe" TargetMode="External"/><Relationship Id="rId522" Type="http://schemas.openxmlformats.org/officeDocument/2006/relationships/hyperlink" Target="https://www.mercadolivre.com.br/vendas/2000005922835688/detalhe" TargetMode="External"/><Relationship Id="rId967" Type="http://schemas.openxmlformats.org/officeDocument/2006/relationships/hyperlink" Target="https://www.mercadolivre.com.br/vendas/2000004559125683/detalhe" TargetMode="External"/><Relationship Id="rId1152" Type="http://schemas.openxmlformats.org/officeDocument/2006/relationships/hyperlink" Target="https://www.mercadolivre.com.br/vendas/2000005881282382/detalhe" TargetMode="External"/><Relationship Id="rId1597" Type="http://schemas.openxmlformats.org/officeDocument/2006/relationships/hyperlink" Target="https://www.mercadolivre.com.br/vendas/2000004541118941/detalhe" TargetMode="External"/><Relationship Id="rId2203" Type="http://schemas.openxmlformats.org/officeDocument/2006/relationships/hyperlink" Target="https://www.mercadolivre.com.br/vendas/2000004521111311/detalhe" TargetMode="External"/><Relationship Id="rId2410" Type="http://schemas.openxmlformats.org/officeDocument/2006/relationships/hyperlink" Target="https://www.mercadolivre.com.br/vendas/2000004515504505/detalhe" TargetMode="External"/><Relationship Id="rId2648" Type="http://schemas.openxmlformats.org/officeDocument/2006/relationships/hyperlink" Target="https://www.mercadolivre.com.br/vendas/2000005777371552/detalhe" TargetMode="External"/><Relationship Id="rId2855" Type="http://schemas.openxmlformats.org/officeDocument/2006/relationships/hyperlink" Target="https://www.mercadolivre.com.br/vendas/2000005763848454/detalhe" TargetMode="External"/><Relationship Id="rId96" Type="http://schemas.openxmlformats.org/officeDocument/2006/relationships/hyperlink" Target="https://www.mercadolivre.com.br/vendas/2000005950501270/detalhe" TargetMode="External"/><Relationship Id="rId827" Type="http://schemas.openxmlformats.org/officeDocument/2006/relationships/hyperlink" Target="https://www.mercadolivre.com.br/vendas/2000005898944258/detalhe" TargetMode="External"/><Relationship Id="rId1012" Type="http://schemas.openxmlformats.org/officeDocument/2006/relationships/hyperlink" Target="http://mediations.mercadolivre.com.br/received_claims/5199955287?urlBack=https://www.mercadolivre.com.br/vendas/2000004558000561/detalhe" TargetMode="External"/><Relationship Id="rId1457" Type="http://schemas.openxmlformats.org/officeDocument/2006/relationships/hyperlink" Target="https://www.mercadolivre.com.br/vendas/2000005861240290/detalhe" TargetMode="External"/><Relationship Id="rId1664" Type="http://schemas.openxmlformats.org/officeDocument/2006/relationships/hyperlink" Target="https://www.mercadolivre.com.br/vendas/2000005847680170/detalhe" TargetMode="External"/><Relationship Id="rId1871" Type="http://schemas.openxmlformats.org/officeDocument/2006/relationships/hyperlink" Target="https://www.mercadolivre.com.br/vendas/2000005832466790/detalhe" TargetMode="External"/><Relationship Id="rId2508" Type="http://schemas.openxmlformats.org/officeDocument/2006/relationships/hyperlink" Target="https://www.mercadolivre.com.br/vendas/2000005787997300/detalhe" TargetMode="External"/><Relationship Id="rId2715" Type="http://schemas.openxmlformats.org/officeDocument/2006/relationships/hyperlink" Target="https://www.mercadolivre.com.br/vendas/2000005772591112/detalhe" TargetMode="External"/><Relationship Id="rId2922" Type="http://schemas.openxmlformats.org/officeDocument/2006/relationships/hyperlink" Target="https://www.mercadolivre.com.br/vendas/2000005761196464/detalhe" TargetMode="External"/><Relationship Id="rId1317" Type="http://schemas.openxmlformats.org/officeDocument/2006/relationships/hyperlink" Target="https://www.mercadolivre.com.br/vendas/2000005871750362/detalhe" TargetMode="External"/><Relationship Id="rId1524" Type="http://schemas.openxmlformats.org/officeDocument/2006/relationships/hyperlink" Target="https://www.mercadolivre.com.br/vendas/2000005856336968/detalhe" TargetMode="External"/><Relationship Id="rId1731" Type="http://schemas.openxmlformats.org/officeDocument/2006/relationships/hyperlink" Target="https://www.mercadolivre.com.br/vendas/2000004537175709/detalhe" TargetMode="External"/><Relationship Id="rId1969" Type="http://schemas.openxmlformats.org/officeDocument/2006/relationships/hyperlink" Target="https://www.mercadolivre.com.br/vendas/2000005825223210/detalhe" TargetMode="External"/><Relationship Id="rId3184" Type="http://schemas.openxmlformats.org/officeDocument/2006/relationships/hyperlink" Target="https://www.mercadolivre.com.br/vendas/2000005893931822/detalhe" TargetMode="External"/><Relationship Id="rId23" Type="http://schemas.openxmlformats.org/officeDocument/2006/relationships/hyperlink" Target="https://www.mercadolivre.com.br/vendas/2000005954192672/detalhe" TargetMode="External"/><Relationship Id="rId1829" Type="http://schemas.openxmlformats.org/officeDocument/2006/relationships/hyperlink" Target="https://www.mercadolivre.com.br/vendas/2000005836608546/detalhe" TargetMode="External"/><Relationship Id="rId3391" Type="http://schemas.openxmlformats.org/officeDocument/2006/relationships/hyperlink" Target="https://www.mercadolivre.com.br/vendas/2000005825098790/detalhe" TargetMode="External"/><Relationship Id="rId3489" Type="http://schemas.openxmlformats.org/officeDocument/2006/relationships/hyperlink" Target="https://www.mercadolivre.com.br/vendas/2000005791794430/detalhe" TargetMode="External"/><Relationship Id="rId2298" Type="http://schemas.openxmlformats.org/officeDocument/2006/relationships/hyperlink" Target="https://www.mercadolivre.com.br/vendas/2000005800370588/detalhe" TargetMode="External"/><Relationship Id="rId3044" Type="http://schemas.openxmlformats.org/officeDocument/2006/relationships/hyperlink" Target="https://www.mercadolivre.com.br/vendas/2000005932716838/detalhe" TargetMode="External"/><Relationship Id="rId3251" Type="http://schemas.openxmlformats.org/officeDocument/2006/relationships/hyperlink" Target="https://www.mercadolivre.com.br/vendas/2000005874903394/detalhe" TargetMode="External"/><Relationship Id="rId3349" Type="http://schemas.openxmlformats.org/officeDocument/2006/relationships/hyperlink" Target="https://www.mercadolivre.com.br/vendas/2000005844993476/detalhe" TargetMode="External"/><Relationship Id="rId3556" Type="http://schemas.openxmlformats.org/officeDocument/2006/relationships/hyperlink" Target="https://www.mercadolivre.com.br/vendas/2000005763073502/detalhe" TargetMode="External"/><Relationship Id="rId172" Type="http://schemas.openxmlformats.org/officeDocument/2006/relationships/hyperlink" Target="https://www.mercadolivre.com.br/vendas/2000005945463806/detalhe" TargetMode="External"/><Relationship Id="rId477" Type="http://schemas.openxmlformats.org/officeDocument/2006/relationships/hyperlink" Target="https://www.mercadolivre.com.br/vendas/2000005924951232/detalhe" TargetMode="External"/><Relationship Id="rId684" Type="http://schemas.openxmlformats.org/officeDocument/2006/relationships/hyperlink" Target="https://www.mercadolivre.com.br/vendas/2000005909152180/detalhe" TargetMode="External"/><Relationship Id="rId2060" Type="http://schemas.openxmlformats.org/officeDocument/2006/relationships/hyperlink" Target="https://www.mercadolivre.com.br/vendas/2000005819127108/detalhe" TargetMode="External"/><Relationship Id="rId2158" Type="http://schemas.openxmlformats.org/officeDocument/2006/relationships/hyperlink" Target="https://www.mercadolivre.com.br/vendas/2000004522450017/detalhe" TargetMode="External"/><Relationship Id="rId2365" Type="http://schemas.openxmlformats.org/officeDocument/2006/relationships/hyperlink" Target="https://www.mercadolivre.com.br/vendas/2000005797590512/detalhe" TargetMode="External"/><Relationship Id="rId3111" Type="http://schemas.openxmlformats.org/officeDocument/2006/relationships/hyperlink" Target="https://www.mercadolivre.com.br/vendas/2000005915650110/detalhe" TargetMode="External"/><Relationship Id="rId3209" Type="http://schemas.openxmlformats.org/officeDocument/2006/relationships/hyperlink" Target="https://www.mercadolivre.com.br/vendas/2000005876643662/detalhe" TargetMode="External"/><Relationship Id="rId337" Type="http://schemas.openxmlformats.org/officeDocument/2006/relationships/hyperlink" Target="https://www.mercadolivre.com.br/vendas/2000005934781226/detalhe" TargetMode="External"/><Relationship Id="rId891" Type="http://schemas.openxmlformats.org/officeDocument/2006/relationships/hyperlink" Target="https://www.mercadolivre.com.br/vendas/2000005895576174/detalhe" TargetMode="External"/><Relationship Id="rId989" Type="http://schemas.openxmlformats.org/officeDocument/2006/relationships/hyperlink" Target="https://www.mercadolivre.com.br/vendas/2000005890569236/detalhe" TargetMode="External"/><Relationship Id="rId2018" Type="http://schemas.openxmlformats.org/officeDocument/2006/relationships/hyperlink" Target="https://www.mercadolivre.com.br/vendas/2000005821616076/detalhe" TargetMode="External"/><Relationship Id="rId2572" Type="http://schemas.openxmlformats.org/officeDocument/2006/relationships/hyperlink" Target="https://www.mercadolivre.com.br/vendas/2000005782842298/detalhe" TargetMode="External"/><Relationship Id="rId2877" Type="http://schemas.openxmlformats.org/officeDocument/2006/relationships/hyperlink" Target="https://www.mercadolivre.com.br/vendas/2000004500074183/detalhe" TargetMode="External"/><Relationship Id="rId3416" Type="http://schemas.openxmlformats.org/officeDocument/2006/relationships/hyperlink" Target="http://mediations.mercadolivre.com.br/received_claims/5198499504?urlBack=https://www.mercadolivre.com.br/vendas/2000004526013509/detalhe" TargetMode="External"/><Relationship Id="rId544" Type="http://schemas.openxmlformats.org/officeDocument/2006/relationships/hyperlink" Target="https://www.mercadolivre.com.br/vendas/2000004572691327/detalhe" TargetMode="External"/><Relationship Id="rId751" Type="http://schemas.openxmlformats.org/officeDocument/2006/relationships/hyperlink" Target="https://www.mercadolivre.com.br/vendas/2000005904171630/detalhe" TargetMode="External"/><Relationship Id="rId849" Type="http://schemas.openxmlformats.org/officeDocument/2006/relationships/hyperlink" Target="https://www.mercadolivre.com.br/vendas/2000005897895962/detalhe" TargetMode="External"/><Relationship Id="rId1174" Type="http://schemas.openxmlformats.org/officeDocument/2006/relationships/hyperlink" Target="https://www.mercadolivre.com.br/vendas/2000005879577488/detalhe" TargetMode="External"/><Relationship Id="rId1381" Type="http://schemas.openxmlformats.org/officeDocument/2006/relationships/hyperlink" Target="https://www.mercadolivre.com.br/vendas/2000004547634315/detalhe" TargetMode="External"/><Relationship Id="rId1479" Type="http://schemas.openxmlformats.org/officeDocument/2006/relationships/hyperlink" Target="https://www.mercadolivre.com.br/vendas/2000004544749817/detalhe" TargetMode="External"/><Relationship Id="rId1686" Type="http://schemas.openxmlformats.org/officeDocument/2006/relationships/hyperlink" Target="https://www.mercadolivre.com.br/vendas/2000005846099698/detalhe" TargetMode="External"/><Relationship Id="rId2225" Type="http://schemas.openxmlformats.org/officeDocument/2006/relationships/hyperlink" Target="https://www.mercadolivre.com.br/vendas/2000004520554059/detalhe" TargetMode="External"/><Relationship Id="rId2432" Type="http://schemas.openxmlformats.org/officeDocument/2006/relationships/hyperlink" Target="https://www.mercadolivre.com.br/vendas/2000005793441360/detalhe" TargetMode="External"/><Relationship Id="rId404" Type="http://schemas.openxmlformats.org/officeDocument/2006/relationships/hyperlink" Target="https://www.mercadolivre.com.br/vendas/2000005930927216/detalhe" TargetMode="External"/><Relationship Id="rId611" Type="http://schemas.openxmlformats.org/officeDocument/2006/relationships/hyperlink" Target="https://www.mercadolivre.com.br/vendas/2000004570292303/detalhe" TargetMode="External"/><Relationship Id="rId1034" Type="http://schemas.openxmlformats.org/officeDocument/2006/relationships/hyperlink" Target="https://www.mercadolivre.com.br/vendas/2000005887990180/detalhe" TargetMode="External"/><Relationship Id="rId1241" Type="http://schemas.openxmlformats.org/officeDocument/2006/relationships/hyperlink" Target="https://www.mercadolivre.com.br/vendas/2000005876243800/detalhe" TargetMode="External"/><Relationship Id="rId1339" Type="http://schemas.openxmlformats.org/officeDocument/2006/relationships/hyperlink" Target="https://www.mercadolivre.com.br/vendas/2000005869970120/detalhe" TargetMode="External"/><Relationship Id="rId1893" Type="http://schemas.openxmlformats.org/officeDocument/2006/relationships/hyperlink" Target="https://www.mercadolivre.com.br/vendas/2000005830850608/detalhe" TargetMode="External"/><Relationship Id="rId2737" Type="http://schemas.openxmlformats.org/officeDocument/2006/relationships/hyperlink" Target="https://www.mercadolivre.com.br/vendas/2000005771213340/detalhe" TargetMode="External"/><Relationship Id="rId2944" Type="http://schemas.openxmlformats.org/officeDocument/2006/relationships/hyperlink" Target="https://www.mercadolivre.com.br/vendas/2000004587747623/detalhe" TargetMode="External"/><Relationship Id="rId709" Type="http://schemas.openxmlformats.org/officeDocument/2006/relationships/hyperlink" Target="https://www.mercadolivre.com.br/vendas/2000005907886134/detalhe" TargetMode="External"/><Relationship Id="rId916" Type="http://schemas.openxmlformats.org/officeDocument/2006/relationships/hyperlink" Target="https://www.mercadolivre.com.br/vendas/2000005884079572/detalhe" TargetMode="External"/><Relationship Id="rId1101" Type="http://schemas.openxmlformats.org/officeDocument/2006/relationships/hyperlink" Target="https://www.mercadolivre.com.br/vendas/2000005883570264/detalhe" TargetMode="External"/><Relationship Id="rId1546" Type="http://schemas.openxmlformats.org/officeDocument/2006/relationships/hyperlink" Target="https://www.mercadolivre.com.br/vendas/2000005854004580/detalhe" TargetMode="External"/><Relationship Id="rId1753" Type="http://schemas.openxmlformats.org/officeDocument/2006/relationships/hyperlink" Target="https://www.mercadolivre.com.br/vendas/2000005842334274/detalhe" TargetMode="External"/><Relationship Id="rId1960" Type="http://schemas.openxmlformats.org/officeDocument/2006/relationships/hyperlink" Target="https://www.mercadolivre.com.br/vendas/2000004529270799/detalhe" TargetMode="External"/><Relationship Id="rId2804" Type="http://schemas.openxmlformats.org/officeDocument/2006/relationships/hyperlink" Target="https://www.mercadolivre.com.br/vendas/2000005767706788/detalhe" TargetMode="External"/><Relationship Id="rId45" Type="http://schemas.openxmlformats.org/officeDocument/2006/relationships/hyperlink" Target="https://www.mercadolivre.com.br/vendas/2000004587531493/detalhe" TargetMode="External"/><Relationship Id="rId1406" Type="http://schemas.openxmlformats.org/officeDocument/2006/relationships/hyperlink" Target="https://www.mercadolivre.com.br/vendas/2000005859299246/detalhe" TargetMode="External"/><Relationship Id="rId1613" Type="http://schemas.openxmlformats.org/officeDocument/2006/relationships/hyperlink" Target="https://www.mercadolivre.com.br/vendas/2000005851219236/detalhe" TargetMode="External"/><Relationship Id="rId1820" Type="http://schemas.openxmlformats.org/officeDocument/2006/relationships/hyperlink" Target="https://www.mercadolivre.com.br/vendas/2000005837047942/detalhe" TargetMode="External"/><Relationship Id="rId3066" Type="http://schemas.openxmlformats.org/officeDocument/2006/relationships/hyperlink" Target="https://www.mercadolivre.com.br/vendas/2000005926638806/detalhe" TargetMode="External"/><Relationship Id="rId3273" Type="http://schemas.openxmlformats.org/officeDocument/2006/relationships/hyperlink" Target="https://www.mercadolivre.com.br/vendas/2000005867995902/detalhe" TargetMode="External"/><Relationship Id="rId3480" Type="http://schemas.openxmlformats.org/officeDocument/2006/relationships/hyperlink" Target="https://www.mercadolivre.com.br/vendas/2000005795331700/detalhe" TargetMode="External"/><Relationship Id="rId194" Type="http://schemas.openxmlformats.org/officeDocument/2006/relationships/hyperlink" Target="https://www.mercadolivre.com.br/vendas/2000005944209048/detalhe" TargetMode="External"/><Relationship Id="rId1918" Type="http://schemas.openxmlformats.org/officeDocument/2006/relationships/hyperlink" Target="https://www.mercadolivre.com.br/vendas/2000004531009519/detalhe" TargetMode="External"/><Relationship Id="rId2082" Type="http://schemas.openxmlformats.org/officeDocument/2006/relationships/hyperlink" Target="https://www.mercadolivre.com.br/vendas/2000004525092087/detalhe" TargetMode="External"/><Relationship Id="rId3133" Type="http://schemas.openxmlformats.org/officeDocument/2006/relationships/hyperlink" Target="https://www.mercadolivre.com.br/vendas/2000005908777436/detalhe" TargetMode="External"/><Relationship Id="rId261" Type="http://schemas.openxmlformats.org/officeDocument/2006/relationships/hyperlink" Target="https://www.mercadolivre.com.br/vendas/2000005940498422/detalhe" TargetMode="External"/><Relationship Id="rId499" Type="http://schemas.openxmlformats.org/officeDocument/2006/relationships/hyperlink" Target="https://www.mercadolivre.com.br/vendas/2000005923573076/detalhe" TargetMode="External"/><Relationship Id="rId2387" Type="http://schemas.openxmlformats.org/officeDocument/2006/relationships/hyperlink" Target="https://www.mercadolivre.com.br/vendas/2000004515892209/detalhe" TargetMode="External"/><Relationship Id="rId2594" Type="http://schemas.openxmlformats.org/officeDocument/2006/relationships/hyperlink" Target="https://www.mercadolivre.com.br/vendas/2000004508882815/detalhe" TargetMode="External"/><Relationship Id="rId3340" Type="http://schemas.openxmlformats.org/officeDocument/2006/relationships/hyperlink" Target="https://www.mercadolivre.com.br/vendas/2000005846216882/detalhe" TargetMode="External"/><Relationship Id="rId3438" Type="http://schemas.openxmlformats.org/officeDocument/2006/relationships/hyperlink" Target="https://www.mercadolivre.com.br/vendas/2000005807573490/detalhe" TargetMode="External"/><Relationship Id="rId359" Type="http://schemas.openxmlformats.org/officeDocument/2006/relationships/hyperlink" Target="http://mediations.mercadolivre.com.br/received_claims/5201679640?urlBack=https://www.mercadolivre.com.br/vendas/2000005933721758/detalhe" TargetMode="External"/><Relationship Id="rId566" Type="http://schemas.openxmlformats.org/officeDocument/2006/relationships/hyperlink" Target="https://www.mercadolivre.com.br/vendas/2000004571736585/detalhe" TargetMode="External"/><Relationship Id="rId773" Type="http://schemas.openxmlformats.org/officeDocument/2006/relationships/hyperlink" Target="https://www.mercadolivre.com.br/vendas/2000004564561627/detalhe" TargetMode="External"/><Relationship Id="rId1196" Type="http://schemas.openxmlformats.org/officeDocument/2006/relationships/hyperlink" Target="https://www.mercadolivre.com.br/vendas/2000005878403802/detalhe" TargetMode="External"/><Relationship Id="rId2247" Type="http://schemas.openxmlformats.org/officeDocument/2006/relationships/hyperlink" Target="https://www.mercadolivre.com.br/vendas/2000005805092046/detalhe" TargetMode="External"/><Relationship Id="rId2454" Type="http://schemas.openxmlformats.org/officeDocument/2006/relationships/hyperlink" Target="https://www.mercadolivre.com.br/vendas/2000005791380366/detalhe" TargetMode="External"/><Relationship Id="rId2899" Type="http://schemas.openxmlformats.org/officeDocument/2006/relationships/hyperlink" Target="https://www.mercadolivre.com.br/vendas/2000005762175584/detalhe" TargetMode="External"/><Relationship Id="rId3200" Type="http://schemas.openxmlformats.org/officeDocument/2006/relationships/hyperlink" Target="https://www.mercadolivre.com.br/vendas/2000005889701486/detalhe" TargetMode="External"/><Relationship Id="rId3505" Type="http://schemas.openxmlformats.org/officeDocument/2006/relationships/hyperlink" Target="https://www.mercadolivre.com.br/vendas/2000005781672004/detalhe" TargetMode="External"/><Relationship Id="rId121" Type="http://schemas.openxmlformats.org/officeDocument/2006/relationships/hyperlink" Target="https://www.mercadolivre.com.br/vendas/2000005948422056/detalhe" TargetMode="External"/><Relationship Id="rId219" Type="http://schemas.openxmlformats.org/officeDocument/2006/relationships/hyperlink" Target="https://www.mercadolivre.com.br/vendas/2000005942504838/detalhe" TargetMode="External"/><Relationship Id="rId426" Type="http://schemas.openxmlformats.org/officeDocument/2006/relationships/hyperlink" Target="https://www.mercadolivre.com.br/vendas/2000005901944242/detalhe" TargetMode="External"/><Relationship Id="rId633" Type="http://schemas.openxmlformats.org/officeDocument/2006/relationships/hyperlink" Target="https://www.mercadolivre.com.br/vendas/2000005914236602/detalhe" TargetMode="External"/><Relationship Id="rId980" Type="http://schemas.openxmlformats.org/officeDocument/2006/relationships/hyperlink" Target="https://www.mercadolivre.com.br/vendas/2000005890719494/detalhe" TargetMode="External"/><Relationship Id="rId1056" Type="http://schemas.openxmlformats.org/officeDocument/2006/relationships/hyperlink" Target="https://www.mercadolivre.com.br/vendas/2000005886471170/detalhe" TargetMode="External"/><Relationship Id="rId1263" Type="http://schemas.openxmlformats.org/officeDocument/2006/relationships/hyperlink" Target="https://www.mercadolivre.com.br/vendas/2000005874978562/detalhe" TargetMode="External"/><Relationship Id="rId2107" Type="http://schemas.openxmlformats.org/officeDocument/2006/relationships/hyperlink" Target="https://www.mercadolivre.com.br/vendas/2000004524262609/detalhe" TargetMode="External"/><Relationship Id="rId2314" Type="http://schemas.openxmlformats.org/officeDocument/2006/relationships/hyperlink" Target="https://www.mercadolivre.com.br/vendas/2000005799518528/detalhe" TargetMode="External"/><Relationship Id="rId2661" Type="http://schemas.openxmlformats.org/officeDocument/2006/relationships/hyperlink" Target="https://www.mercadolivre.com.br/vendas/2000005776586708/detalhe" TargetMode="External"/><Relationship Id="rId2759" Type="http://schemas.openxmlformats.org/officeDocument/2006/relationships/hyperlink" Target="https://www.mercadolivre.com.br/vendas/2000005770276688/detalhe" TargetMode="External"/><Relationship Id="rId2966" Type="http://schemas.openxmlformats.org/officeDocument/2006/relationships/hyperlink" Target="https://www.mercadolivre.com.br/vendas/2000004586331785/detalhe" TargetMode="External"/><Relationship Id="rId840" Type="http://schemas.openxmlformats.org/officeDocument/2006/relationships/hyperlink" Target="https://www.mercadolivre.com.br/vendas/2000005898266920/detalhe" TargetMode="External"/><Relationship Id="rId938" Type="http://schemas.openxmlformats.org/officeDocument/2006/relationships/hyperlink" Target="https://www.mercadolivre.com.br/vendas/2000005892552878/detalhe" TargetMode="External"/><Relationship Id="rId1470" Type="http://schemas.openxmlformats.org/officeDocument/2006/relationships/hyperlink" Target="https://www.mercadolivre.com.br/vendas/2000005860750102/detalhe" TargetMode="External"/><Relationship Id="rId1568" Type="http://schemas.openxmlformats.org/officeDocument/2006/relationships/hyperlink" Target="https://www.mercadolivre.com.br/vendas/2000005854128402/detalhe" TargetMode="External"/><Relationship Id="rId1775" Type="http://schemas.openxmlformats.org/officeDocument/2006/relationships/hyperlink" Target="https://www.mercadolivre.com.br/vendas/2000005839938704/detalhe" TargetMode="External"/><Relationship Id="rId2521" Type="http://schemas.openxmlformats.org/officeDocument/2006/relationships/hyperlink" Target="https://www.mercadolivre.com.br/vendas/2000005787415004/detalhe" TargetMode="External"/><Relationship Id="rId2619" Type="http://schemas.openxmlformats.org/officeDocument/2006/relationships/hyperlink" Target="https://www.mercadolivre.com.br/vendas/2000005779226872/detalhe" TargetMode="External"/><Relationship Id="rId2826" Type="http://schemas.openxmlformats.org/officeDocument/2006/relationships/hyperlink" Target="https://www.mercadolivre.com.br/vendas/2000004501451419/detalhe" TargetMode="External"/><Relationship Id="rId67" Type="http://schemas.openxmlformats.org/officeDocument/2006/relationships/hyperlink" Target="https://www.mercadolivre.com.br/vendas/2000004586954397/detalhe" TargetMode="External"/><Relationship Id="rId700" Type="http://schemas.openxmlformats.org/officeDocument/2006/relationships/hyperlink" Target="https://www.mercadolivre.com.br/vendas/2000005908321386/detalhe" TargetMode="External"/><Relationship Id="rId1123" Type="http://schemas.openxmlformats.org/officeDocument/2006/relationships/hyperlink" Target="https://www.mercadolivre.com.br/vendas/2000004554960273/detalhe" TargetMode="External"/><Relationship Id="rId1330" Type="http://schemas.openxmlformats.org/officeDocument/2006/relationships/hyperlink" Target="https://www.mercadolivre.com.br/vendas/2000004549403345/detalhe" TargetMode="External"/><Relationship Id="rId1428" Type="http://schemas.openxmlformats.org/officeDocument/2006/relationships/hyperlink" Target="https://www.mercadolivre.com.br/vendas/2000005860162324/detalhe" TargetMode="External"/><Relationship Id="rId1635" Type="http://schemas.openxmlformats.org/officeDocument/2006/relationships/hyperlink" Target="https://www.mercadolivre.com.br/vendas/2000005850469236/detalhe" TargetMode="External"/><Relationship Id="rId1982" Type="http://schemas.openxmlformats.org/officeDocument/2006/relationships/hyperlink" Target="https://www.mercadolivre.com.br/vendas/2000005823999494/detalhe" TargetMode="External"/><Relationship Id="rId3088" Type="http://schemas.openxmlformats.org/officeDocument/2006/relationships/hyperlink" Target="https://www.mercadolivre.com.br/vendas/2000005923334508/detalhe" TargetMode="External"/><Relationship Id="rId1842" Type="http://schemas.openxmlformats.org/officeDocument/2006/relationships/hyperlink" Target="https://www.mercadolivre.com.br/vendas/2000004533570725/detalhe" TargetMode="External"/><Relationship Id="rId3295" Type="http://schemas.openxmlformats.org/officeDocument/2006/relationships/hyperlink" Target="https://www.mercadolivre.com.br/vendas/2000005862923874/detalhe" TargetMode="External"/><Relationship Id="rId1702" Type="http://schemas.openxmlformats.org/officeDocument/2006/relationships/hyperlink" Target="https://www.mercadolivre.com.br/vendas/2000004538015071/detalhe" TargetMode="External"/><Relationship Id="rId3155" Type="http://schemas.openxmlformats.org/officeDocument/2006/relationships/hyperlink" Target="https://www.mercadolivre.com.br/vendas/2000005902858760/detalhe" TargetMode="External"/><Relationship Id="rId3362" Type="http://schemas.openxmlformats.org/officeDocument/2006/relationships/hyperlink" Target="https://www.mercadolivre.com.br/vendas/2000005839459830/detalhe" TargetMode="External"/><Relationship Id="rId283" Type="http://schemas.openxmlformats.org/officeDocument/2006/relationships/hyperlink" Target="https://www.mercadolivre.com.br/vendas/2000005938966114/detalhe" TargetMode="External"/><Relationship Id="rId490" Type="http://schemas.openxmlformats.org/officeDocument/2006/relationships/hyperlink" Target="https://www.mercadolivre.com.br/vendas/2000005924122056/detalhe" TargetMode="External"/><Relationship Id="rId2171" Type="http://schemas.openxmlformats.org/officeDocument/2006/relationships/hyperlink" Target="https://www.mercadolivre.com.br/vendas/2000004521950477/detalhe" TargetMode="External"/><Relationship Id="rId3015" Type="http://schemas.openxmlformats.org/officeDocument/2006/relationships/hyperlink" Target="https://www.mercadolivre.com.br/vendas/2000005939664546/detalhe" TargetMode="External"/><Relationship Id="rId3222" Type="http://schemas.openxmlformats.org/officeDocument/2006/relationships/hyperlink" Target="https://www.mercadolivre.com.br/vendas/2000005882801950/detalhe" TargetMode="External"/><Relationship Id="rId143" Type="http://schemas.openxmlformats.org/officeDocument/2006/relationships/hyperlink" Target="https://www.mercadolivre.com.br/vendas/2000005947284390/detalhe" TargetMode="External"/><Relationship Id="rId350" Type="http://schemas.openxmlformats.org/officeDocument/2006/relationships/hyperlink" Target="https://www.mercadolivre.com.br/vendas/2000005934148946/detalhe" TargetMode="External"/><Relationship Id="rId588" Type="http://schemas.openxmlformats.org/officeDocument/2006/relationships/hyperlink" Target="https://www.mercadolivre.com.br/vendas/2000005917547022/detalhe" TargetMode="External"/><Relationship Id="rId795" Type="http://schemas.openxmlformats.org/officeDocument/2006/relationships/hyperlink" Target="https://www.mercadolivre.com.br/vendas/2000004563898441/detalhe" TargetMode="External"/><Relationship Id="rId2031" Type="http://schemas.openxmlformats.org/officeDocument/2006/relationships/hyperlink" Target="https://www.mercadolivre.com.br/vendas/2000005820646214/detalhe" TargetMode="External"/><Relationship Id="rId2269" Type="http://schemas.openxmlformats.org/officeDocument/2006/relationships/hyperlink" Target="https://www.mercadolivre.com.br/vendas/2000005803575382/detalhe" TargetMode="External"/><Relationship Id="rId2476" Type="http://schemas.openxmlformats.org/officeDocument/2006/relationships/hyperlink" Target="https://www.mercadolivre.com.br/vendas/2000005789836628/detalhe" TargetMode="External"/><Relationship Id="rId2683" Type="http://schemas.openxmlformats.org/officeDocument/2006/relationships/hyperlink" Target="https://www.mercadolivre.com.br/vendas/2000005775460352/detalhe" TargetMode="External"/><Relationship Id="rId2890" Type="http://schemas.openxmlformats.org/officeDocument/2006/relationships/hyperlink" Target="https://www.mercadolivre.com.br/vendas/2000004499840937/detalhe" TargetMode="External"/><Relationship Id="rId3527" Type="http://schemas.openxmlformats.org/officeDocument/2006/relationships/hyperlink" Target="https://www.mercadolivre.com.br/vendas/2000005769633092/detalhe" TargetMode="External"/><Relationship Id="rId9" Type="http://schemas.openxmlformats.org/officeDocument/2006/relationships/hyperlink" Target="https://www.mercadolivre.com.br/vendas/2000005955123080/detalhe" TargetMode="External"/><Relationship Id="rId210" Type="http://schemas.openxmlformats.org/officeDocument/2006/relationships/hyperlink" Target="https://www.mercadolivre.com.br/vendas/2000004582762665/detalhe" TargetMode="External"/><Relationship Id="rId448" Type="http://schemas.openxmlformats.org/officeDocument/2006/relationships/hyperlink" Target="https://www.mercadolivre.com.br/vendas/2000004575448191/detalhe" TargetMode="External"/><Relationship Id="rId655" Type="http://schemas.openxmlformats.org/officeDocument/2006/relationships/hyperlink" Target="https://www.mercadolivre.com.br/vendas/2000005911555736/detalhe" TargetMode="External"/><Relationship Id="rId862" Type="http://schemas.openxmlformats.org/officeDocument/2006/relationships/hyperlink" Target="https://www.mercadolivre.com.br/vendas/2000004561747513/detalhe" TargetMode="External"/><Relationship Id="rId1078" Type="http://schemas.openxmlformats.org/officeDocument/2006/relationships/hyperlink" Target="https://www.mercadolivre.com.br/vendas/2000005884733084/detalhe" TargetMode="External"/><Relationship Id="rId1285" Type="http://schemas.openxmlformats.org/officeDocument/2006/relationships/hyperlink" Target="https://www.mercadolivre.com.br/vendas/2000004550910415/detalhe" TargetMode="External"/><Relationship Id="rId1492" Type="http://schemas.openxmlformats.org/officeDocument/2006/relationships/hyperlink" Target="https://www.mercadolivre.com.br/vendas/2000005859432936/detalhe" TargetMode="External"/><Relationship Id="rId2129" Type="http://schemas.openxmlformats.org/officeDocument/2006/relationships/hyperlink" Target="https://www.mercadolivre.com.br/vendas/2000005812593844/detalhe" TargetMode="External"/><Relationship Id="rId2336" Type="http://schemas.openxmlformats.org/officeDocument/2006/relationships/hyperlink" Target="https://www.mercadolivre.com.br/vendas/2000004517001625/detalhe" TargetMode="External"/><Relationship Id="rId2543" Type="http://schemas.openxmlformats.org/officeDocument/2006/relationships/hyperlink" Target="https://www.mercadolivre.com.br/vendas/2000005785029794/detalhe" TargetMode="External"/><Relationship Id="rId2750" Type="http://schemas.openxmlformats.org/officeDocument/2006/relationships/hyperlink" Target="https://www.mercadolivre.com.br/vendas/2000005770587358/detalhe" TargetMode="External"/><Relationship Id="rId2988" Type="http://schemas.openxmlformats.org/officeDocument/2006/relationships/hyperlink" Target="https://www.mercadolivre.com.br/vendas/2000005944853658/detalhe" TargetMode="External"/><Relationship Id="rId308" Type="http://schemas.openxmlformats.org/officeDocument/2006/relationships/hyperlink" Target="https://www.mercadolivre.com.br/vendas/2000004580209173/detalhe" TargetMode="External"/><Relationship Id="rId515" Type="http://schemas.openxmlformats.org/officeDocument/2006/relationships/hyperlink" Target="https://www.mercadolivre.com.br/vendas/2000005923064018/detalhe" TargetMode="External"/><Relationship Id="rId722" Type="http://schemas.openxmlformats.org/officeDocument/2006/relationships/hyperlink" Target="http://mediations.mercadolivre.com.br/received_claims/5200919409?urlBack=https://www.mercadolivre.com.br/vendas/2000005906492414/detalhe" TargetMode="External"/><Relationship Id="rId1145" Type="http://schemas.openxmlformats.org/officeDocument/2006/relationships/hyperlink" Target="https://www.mercadolivre.com.br/vendas/2000005881568130/detalhe" TargetMode="External"/><Relationship Id="rId1352" Type="http://schemas.openxmlformats.org/officeDocument/2006/relationships/hyperlink" Target="https://www.mercadolivre.com.br/vendas/2000004548879789/detalhe" TargetMode="External"/><Relationship Id="rId1797" Type="http://schemas.openxmlformats.org/officeDocument/2006/relationships/hyperlink" Target="https://www.mercadolivre.com.br/vendas/2000004535063453/detalhe" TargetMode="External"/><Relationship Id="rId2403" Type="http://schemas.openxmlformats.org/officeDocument/2006/relationships/hyperlink" Target="https://www.mercadolivre.com.br/vendas/2000005795932062/detalhe" TargetMode="External"/><Relationship Id="rId2848" Type="http://schemas.openxmlformats.org/officeDocument/2006/relationships/hyperlink" Target="https://www.mercadolivre.com.br/vendas/2000005764473752/detalhe" TargetMode="External"/><Relationship Id="rId89" Type="http://schemas.openxmlformats.org/officeDocument/2006/relationships/hyperlink" Target="https://www.mercadolivre.com.br/vendas/2000005950742782/detalhe" TargetMode="External"/><Relationship Id="rId1005" Type="http://schemas.openxmlformats.org/officeDocument/2006/relationships/hyperlink" Target="https://www.mercadolivre.com.br/vendas/2000005889715774/detalhe" TargetMode="External"/><Relationship Id="rId1212" Type="http://schemas.openxmlformats.org/officeDocument/2006/relationships/hyperlink" Target="https://www.mercadolivre.com.br/vendas/2000004552665107/detalhe" TargetMode="External"/><Relationship Id="rId1657" Type="http://schemas.openxmlformats.org/officeDocument/2006/relationships/hyperlink" Target="https://www.mercadolivre.com.br/vendas/2000005848325956/detalhe" TargetMode="External"/><Relationship Id="rId1864" Type="http://schemas.openxmlformats.org/officeDocument/2006/relationships/hyperlink" Target="https://www.mercadolivre.com.br/vendas/2000004532712707/detalhe" TargetMode="External"/><Relationship Id="rId2610" Type="http://schemas.openxmlformats.org/officeDocument/2006/relationships/hyperlink" Target="https://www.mercadolivre.com.br/vendas/2000005780185588/detalhe" TargetMode="External"/><Relationship Id="rId2708" Type="http://schemas.openxmlformats.org/officeDocument/2006/relationships/hyperlink" Target="https://www.mercadolivre.com.br/vendas/2000005755320666/detalhe" TargetMode="External"/><Relationship Id="rId2915" Type="http://schemas.openxmlformats.org/officeDocument/2006/relationships/hyperlink" Target="https://www.mercadolivre.com.br/vendas/2000005761444714/detalhe" TargetMode="External"/><Relationship Id="rId1517" Type="http://schemas.openxmlformats.org/officeDocument/2006/relationships/hyperlink" Target="https://www.mercadolivre.com.br/vendas/2000005857027712/detalhe" TargetMode="External"/><Relationship Id="rId1724" Type="http://schemas.openxmlformats.org/officeDocument/2006/relationships/hyperlink" Target="https://www.mercadolivre.com.br/vendas/2000005843880766/detalhe" TargetMode="External"/><Relationship Id="rId3177" Type="http://schemas.openxmlformats.org/officeDocument/2006/relationships/hyperlink" Target="https://www.mercadolivre.com.br/vendas/2000005895977946/detalhe" TargetMode="External"/><Relationship Id="rId16" Type="http://schemas.openxmlformats.org/officeDocument/2006/relationships/hyperlink" Target="https://www.mercadolivre.com.br/vendas/2000005954852820/detalhe" TargetMode="External"/><Relationship Id="rId1931" Type="http://schemas.openxmlformats.org/officeDocument/2006/relationships/hyperlink" Target="http://mediations.mercadolivre.com.br/received_claims/5197962644?urlBack=https://www.mercadolivre.com.br/vendas/2000005828730634/detalhe" TargetMode="External"/><Relationship Id="rId3037" Type="http://schemas.openxmlformats.org/officeDocument/2006/relationships/hyperlink" Target="https://www.mercadolivre.com.br/vendas/2000004579303337/detalhe" TargetMode="External"/><Relationship Id="rId3384" Type="http://schemas.openxmlformats.org/officeDocument/2006/relationships/hyperlink" Target="https://www.mercadolivre.com.br/vendas/2000005829771036/detalhe" TargetMode="External"/><Relationship Id="rId2193" Type="http://schemas.openxmlformats.org/officeDocument/2006/relationships/hyperlink" Target="https://www.mercadolivre.com.br/vendas/2000005808076704/detalhe" TargetMode="External"/><Relationship Id="rId2498" Type="http://schemas.openxmlformats.org/officeDocument/2006/relationships/hyperlink" Target="https://www.mercadolivre.com.br/vendas/2000005788376042/detalhe" TargetMode="External"/><Relationship Id="rId3244" Type="http://schemas.openxmlformats.org/officeDocument/2006/relationships/hyperlink" Target="https://www.mercadolivre.com.br/vendas/2000005878042342/detalhe" TargetMode="External"/><Relationship Id="rId3451" Type="http://schemas.openxmlformats.org/officeDocument/2006/relationships/hyperlink" Target="https://www.mercadolivre.com.br/vendas/2000005802325426/detalhe" TargetMode="External"/><Relationship Id="rId3549" Type="http://schemas.openxmlformats.org/officeDocument/2006/relationships/hyperlink" Target="https://www.mercadolivre.com.br/vendas/2000005747772920/detalhe" TargetMode="External"/><Relationship Id="rId165" Type="http://schemas.openxmlformats.org/officeDocument/2006/relationships/hyperlink" Target="https://www.mercadolivre.com.br/vendas/2000004584082777/detalhe" TargetMode="External"/><Relationship Id="rId372" Type="http://schemas.openxmlformats.org/officeDocument/2006/relationships/hyperlink" Target="https://www.mercadolivre.com.br/vendas/2000005933133804/detalhe" TargetMode="External"/><Relationship Id="rId677" Type="http://schemas.openxmlformats.org/officeDocument/2006/relationships/hyperlink" Target="https://www.mercadolivre.com.br/vendas/2000004567650881/detalhe" TargetMode="External"/><Relationship Id="rId2053" Type="http://schemas.openxmlformats.org/officeDocument/2006/relationships/hyperlink" Target="http://mediations.mercadolivre.com.br/received_claims/5199663777?urlBack=https://www.mercadolivre.com.br/vendas/2000005819393780/detalhe" TargetMode="External"/><Relationship Id="rId2260" Type="http://schemas.openxmlformats.org/officeDocument/2006/relationships/hyperlink" Target="https://www.mercadolivre.com.br/vendas/2000005804300910/detalhe" TargetMode="External"/><Relationship Id="rId2358" Type="http://schemas.openxmlformats.org/officeDocument/2006/relationships/hyperlink" Target="https://www.mercadolivre.com.br/vendas/2000005797847898/detalhe" TargetMode="External"/><Relationship Id="rId3104" Type="http://schemas.openxmlformats.org/officeDocument/2006/relationships/hyperlink" Target="https://www.mercadolivre.com.br/vendas/2000005918955630/detalhe" TargetMode="External"/><Relationship Id="rId3311" Type="http://schemas.openxmlformats.org/officeDocument/2006/relationships/hyperlink" Target="https://www.mercadolivre.com.br/vendas/2000005857252710/detalhe" TargetMode="External"/><Relationship Id="rId232" Type="http://schemas.openxmlformats.org/officeDocument/2006/relationships/hyperlink" Target="https://www.mercadolivre.com.br/vendas/2000005942139008/detalhe" TargetMode="External"/><Relationship Id="rId884" Type="http://schemas.openxmlformats.org/officeDocument/2006/relationships/hyperlink" Target="http://mediations.mercadolivre.com.br/received_claims/5199994314?urlBack=https://www.mercadolivre.com.br/vendas/2000004561186091/detalhe" TargetMode="External"/><Relationship Id="rId2120" Type="http://schemas.openxmlformats.org/officeDocument/2006/relationships/hyperlink" Target="https://www.mercadolivre.com.br/vendas/2000004523679883/detalhe" TargetMode="External"/><Relationship Id="rId2565" Type="http://schemas.openxmlformats.org/officeDocument/2006/relationships/hyperlink" Target="https://www.mercadolivre.com.br/vendas/2000005783073194/detalhe" TargetMode="External"/><Relationship Id="rId2772" Type="http://schemas.openxmlformats.org/officeDocument/2006/relationships/hyperlink" Target="https://www.mercadolivre.com.br/vendas/2000005769745432/detalhe" TargetMode="External"/><Relationship Id="rId3409" Type="http://schemas.openxmlformats.org/officeDocument/2006/relationships/hyperlink" Target="https://www.mercadolivre.com.br/vendas/2000005820999770/detalhe" TargetMode="External"/><Relationship Id="rId537" Type="http://schemas.openxmlformats.org/officeDocument/2006/relationships/hyperlink" Target="https://www.mercadolivre.com.br/vendas/2000004572803291/detalhe" TargetMode="External"/><Relationship Id="rId744" Type="http://schemas.openxmlformats.org/officeDocument/2006/relationships/hyperlink" Target="https://www.mercadolivre.com.br/vendas/2000005904834060/detalhe" TargetMode="External"/><Relationship Id="rId951" Type="http://schemas.openxmlformats.org/officeDocument/2006/relationships/hyperlink" Target="https://www.mercadolivre.com.br/vendas/2000005891897878/detalhe" TargetMode="External"/><Relationship Id="rId1167" Type="http://schemas.openxmlformats.org/officeDocument/2006/relationships/hyperlink" Target="https://www.mercadolivre.com.br/vendas/2000005880032210/detalhe" TargetMode="External"/><Relationship Id="rId1374" Type="http://schemas.openxmlformats.org/officeDocument/2006/relationships/hyperlink" Target="https://www.mercadolivre.com.br/vendas/2000005866793262/detalhe" TargetMode="External"/><Relationship Id="rId1581" Type="http://schemas.openxmlformats.org/officeDocument/2006/relationships/hyperlink" Target="https://www.mercadolivre.com.br/vendas/2000004541556089/detalhe" TargetMode="External"/><Relationship Id="rId1679" Type="http://schemas.openxmlformats.org/officeDocument/2006/relationships/hyperlink" Target="https://www.mercadolivre.com.br/vendas/2000005846439580/detalhe" TargetMode="External"/><Relationship Id="rId2218" Type="http://schemas.openxmlformats.org/officeDocument/2006/relationships/hyperlink" Target="https://www.mercadolivre.com.br/vendas/2000005806882914/detalhe" TargetMode="External"/><Relationship Id="rId2425" Type="http://schemas.openxmlformats.org/officeDocument/2006/relationships/hyperlink" Target="https://www.mercadolivre.com.br/vendas/2000005794124938/detalhe" TargetMode="External"/><Relationship Id="rId2632" Type="http://schemas.openxmlformats.org/officeDocument/2006/relationships/hyperlink" Target="https://www.mercadolivre.com.br/vendas/2000004507285499/detalhe" TargetMode="External"/><Relationship Id="rId80" Type="http://schemas.openxmlformats.org/officeDocument/2006/relationships/hyperlink" Target="https://www.mercadolivre.com.br/vendas/2000005951300864/detalhe" TargetMode="External"/><Relationship Id="rId604" Type="http://schemas.openxmlformats.org/officeDocument/2006/relationships/hyperlink" Target="https://www.mercadolivre.com.br/vendas/2000004570596985/detalhe" TargetMode="External"/><Relationship Id="rId811" Type="http://schemas.openxmlformats.org/officeDocument/2006/relationships/hyperlink" Target="https://www.mercadolivre.com.br/vendas/2000005899932030/detalhe" TargetMode="External"/><Relationship Id="rId1027" Type="http://schemas.openxmlformats.org/officeDocument/2006/relationships/hyperlink" Target="https://www.mercadolivre.com.br/vendas/2000005888411156/detalhe" TargetMode="External"/><Relationship Id="rId1234" Type="http://schemas.openxmlformats.org/officeDocument/2006/relationships/hyperlink" Target="https://www.mercadolivre.com.br/vendas/2000005876486848/detalhe" TargetMode="External"/><Relationship Id="rId1441" Type="http://schemas.openxmlformats.org/officeDocument/2006/relationships/hyperlink" Target="http://mediations.mercadolivre.com.br/received_claims/5199481927?urlBack=https://www.mercadolivre.com.br/vendas/2000005862314950/detalhe" TargetMode="External"/><Relationship Id="rId1886" Type="http://schemas.openxmlformats.org/officeDocument/2006/relationships/hyperlink" Target="https://www.mercadolivre.com.br/vendas/2000004531640885/detalhe" TargetMode="External"/><Relationship Id="rId2937" Type="http://schemas.openxmlformats.org/officeDocument/2006/relationships/hyperlink" Target="https://www.mercadolivre.com.br/vendas/2000004588080887/detalhe" TargetMode="External"/><Relationship Id="rId909" Type="http://schemas.openxmlformats.org/officeDocument/2006/relationships/hyperlink" Target="https://www.mercadolivre.com.br/vendas/2000005894781084/detalhe" TargetMode="External"/><Relationship Id="rId1301" Type="http://schemas.openxmlformats.org/officeDocument/2006/relationships/hyperlink" Target="https://www.mercadolivre.com.br/vendas/2000005872573332/detalhe" TargetMode="External"/><Relationship Id="rId1539" Type="http://schemas.openxmlformats.org/officeDocument/2006/relationships/hyperlink" Target="https://www.mercadolivre.com.br/vendas/2000004542577617/detalhe" TargetMode="External"/><Relationship Id="rId1746" Type="http://schemas.openxmlformats.org/officeDocument/2006/relationships/hyperlink" Target="https://www.mercadolivre.com.br/vendas/2000004536777085/detalhe" TargetMode="External"/><Relationship Id="rId1953" Type="http://schemas.openxmlformats.org/officeDocument/2006/relationships/hyperlink" Target="https://www.mercadolivre.com.br/vendas/2000004529679517/detalhe" TargetMode="External"/><Relationship Id="rId3199" Type="http://schemas.openxmlformats.org/officeDocument/2006/relationships/hyperlink" Target="https://www.mercadolivre.com.br/vendas/2000005889804610/detalhe" TargetMode="External"/><Relationship Id="rId38" Type="http://schemas.openxmlformats.org/officeDocument/2006/relationships/hyperlink" Target="https://www.mercadolivre.com.br/vendas/2000004587655007/detalhe" TargetMode="External"/><Relationship Id="rId1606" Type="http://schemas.openxmlformats.org/officeDocument/2006/relationships/hyperlink" Target="https://www.mercadolivre.com.br/vendas/2000005851493472/detalhe" TargetMode="External"/><Relationship Id="rId1813" Type="http://schemas.openxmlformats.org/officeDocument/2006/relationships/hyperlink" Target="https://www.mercadolivre.com.br/vendas/2000005837610478/detalhe" TargetMode="External"/><Relationship Id="rId3059" Type="http://schemas.openxmlformats.org/officeDocument/2006/relationships/hyperlink" Target="https://www.mercadolivre.com.br/vendas/2000005927792096/detalhe" TargetMode="External"/><Relationship Id="rId3266" Type="http://schemas.openxmlformats.org/officeDocument/2006/relationships/hyperlink" Target="https://www.mercadolivre.com.br/vendas/2000005869666532/detalhe" TargetMode="External"/><Relationship Id="rId3473" Type="http://schemas.openxmlformats.org/officeDocument/2006/relationships/hyperlink" Target="https://www.mercadolivre.com.br/vendas/2000005797430286/detalhe" TargetMode="External"/><Relationship Id="rId187" Type="http://schemas.openxmlformats.org/officeDocument/2006/relationships/hyperlink" Target="https://www.mercadolivre.com.br/vendas/2000004583687477/detalhe" TargetMode="External"/><Relationship Id="rId394" Type="http://schemas.openxmlformats.org/officeDocument/2006/relationships/hyperlink" Target="https://www.mercadolivre.com.br/vendas/2000005931541220/detalhe" TargetMode="External"/><Relationship Id="rId2075" Type="http://schemas.openxmlformats.org/officeDocument/2006/relationships/hyperlink" Target="https://www.mercadolivre.com.br/vendas/2000005817540464/detalhe" TargetMode="External"/><Relationship Id="rId2282" Type="http://schemas.openxmlformats.org/officeDocument/2006/relationships/hyperlink" Target="https://www.mercadolivre.com.br/vendas/2000005801449292/detalhe" TargetMode="External"/><Relationship Id="rId3126" Type="http://schemas.openxmlformats.org/officeDocument/2006/relationships/hyperlink" Target="https://www.mercadolivre.com.br/vendas/2000005909734956/detalhe" TargetMode="External"/><Relationship Id="rId254" Type="http://schemas.openxmlformats.org/officeDocument/2006/relationships/hyperlink" Target="https://www.mercadolivre.com.br/vendas/2000005940029718/detalhe" TargetMode="External"/><Relationship Id="rId699" Type="http://schemas.openxmlformats.org/officeDocument/2006/relationships/hyperlink" Target="https://www.mercadolivre.com.br/vendas/2000005908402332/detalhe" TargetMode="External"/><Relationship Id="rId1091" Type="http://schemas.openxmlformats.org/officeDocument/2006/relationships/hyperlink" Target="https://www.mercadolivre.com.br/vendas/2000005884034584/detalhe" TargetMode="External"/><Relationship Id="rId2587" Type="http://schemas.openxmlformats.org/officeDocument/2006/relationships/hyperlink" Target="https://www.mercadolivre.com.br/vendas/2000005781837182/detalhe" TargetMode="External"/><Relationship Id="rId2794" Type="http://schemas.openxmlformats.org/officeDocument/2006/relationships/hyperlink" Target="https://www.mercadolivre.com.br/vendas/2000004502510775/detalhe" TargetMode="External"/><Relationship Id="rId3333" Type="http://schemas.openxmlformats.org/officeDocument/2006/relationships/hyperlink" Target="https://www.mercadolivre.com.br/vendas/2000005848405240/detalhe" TargetMode="External"/><Relationship Id="rId3540" Type="http://schemas.openxmlformats.org/officeDocument/2006/relationships/hyperlink" Target="https://www.mercadolivre.com.br/vendas/2000004502967019/detalhe" TargetMode="External"/><Relationship Id="rId114" Type="http://schemas.openxmlformats.org/officeDocument/2006/relationships/hyperlink" Target="https://www.mercadolivre.com.br/vendas/2000005949050394/detalhe" TargetMode="External"/><Relationship Id="rId461" Type="http://schemas.openxmlformats.org/officeDocument/2006/relationships/hyperlink" Target="https://www.mercadolivre.com.br/vendas/2000005925892616/detalhe" TargetMode="External"/><Relationship Id="rId559" Type="http://schemas.openxmlformats.org/officeDocument/2006/relationships/hyperlink" Target="https://www.mercadolivre.com.br/vendas/2000004571931997/detalhe" TargetMode="External"/><Relationship Id="rId766" Type="http://schemas.openxmlformats.org/officeDocument/2006/relationships/hyperlink" Target="https://www.mercadolivre.com.br/vendas/2000005903459188/detalhe" TargetMode="External"/><Relationship Id="rId1189" Type="http://schemas.openxmlformats.org/officeDocument/2006/relationships/hyperlink" Target="https://www.mercadolivre.com.br/vendas/2000005878832254/detalhe" TargetMode="External"/><Relationship Id="rId1396" Type="http://schemas.openxmlformats.org/officeDocument/2006/relationships/hyperlink" Target="https://www.mercadolivre.com.br/vendas/2000005865710666/detalhe" TargetMode="External"/><Relationship Id="rId2142" Type="http://schemas.openxmlformats.org/officeDocument/2006/relationships/hyperlink" Target="https://www.mercadolivre.com.br/vendas/2000004522989439/detalhe" TargetMode="External"/><Relationship Id="rId2447" Type="http://schemas.openxmlformats.org/officeDocument/2006/relationships/hyperlink" Target="https://www.mercadolivre.com.br/vendas/2000005791976062/detalhe" TargetMode="External"/><Relationship Id="rId3400" Type="http://schemas.openxmlformats.org/officeDocument/2006/relationships/hyperlink" Target="https://www.mercadolivre.com.br/vendas/2000005822822382/detalhe" TargetMode="External"/><Relationship Id="rId321" Type="http://schemas.openxmlformats.org/officeDocument/2006/relationships/hyperlink" Target="https://www.mercadolivre.com.br/vendas/2000005935790732/detalhe" TargetMode="External"/><Relationship Id="rId419" Type="http://schemas.openxmlformats.org/officeDocument/2006/relationships/hyperlink" Target="https://www.mercadolivre.com.br/vendas/2000005930060820/detalhe" TargetMode="External"/><Relationship Id="rId626" Type="http://schemas.openxmlformats.org/officeDocument/2006/relationships/hyperlink" Target="https://www.mercadolivre.com.br/vendas/2000005914520350/detalhe" TargetMode="External"/><Relationship Id="rId973" Type="http://schemas.openxmlformats.org/officeDocument/2006/relationships/hyperlink" Target="https://www.mercadolivre.com.br/vendas/2000005891030712/detalhe" TargetMode="External"/><Relationship Id="rId1049" Type="http://schemas.openxmlformats.org/officeDocument/2006/relationships/hyperlink" Target="https://www.mercadolivre.com.br/vendas/2000004550177055/detalhe" TargetMode="External"/><Relationship Id="rId1256" Type="http://schemas.openxmlformats.org/officeDocument/2006/relationships/hyperlink" Target="https://www.mercadolivre.com.br/vendas/2000005875663376/detalhe" TargetMode="External"/><Relationship Id="rId2002" Type="http://schemas.openxmlformats.org/officeDocument/2006/relationships/hyperlink" Target="https://www.mercadolivre.com.br/vendas/2000005822893394/detalhe" TargetMode="External"/><Relationship Id="rId2307" Type="http://schemas.openxmlformats.org/officeDocument/2006/relationships/hyperlink" Target="https://www.mercadolivre.com.br/vendas/2000005799933786/detalhe" TargetMode="External"/><Relationship Id="rId2654" Type="http://schemas.openxmlformats.org/officeDocument/2006/relationships/hyperlink" Target="https://www.mercadolivre.com.br/vendas/2000005777141766/detalhe" TargetMode="External"/><Relationship Id="rId2861" Type="http://schemas.openxmlformats.org/officeDocument/2006/relationships/hyperlink" Target="https://www.mercadolivre.com.br/vendas/2000005763560070/detalhe" TargetMode="External"/><Relationship Id="rId2959" Type="http://schemas.openxmlformats.org/officeDocument/2006/relationships/hyperlink" Target="https://www.mercadolivre.com.br/vendas/2000005951197994/detalhe" TargetMode="External"/><Relationship Id="rId833" Type="http://schemas.openxmlformats.org/officeDocument/2006/relationships/hyperlink" Target="https://www.mercadolivre.com.br/vendas/2000005898536648/detalhe" TargetMode="External"/><Relationship Id="rId1116" Type="http://schemas.openxmlformats.org/officeDocument/2006/relationships/hyperlink" Target="https://www.mercadolivre.com.br/vendas/2000004555024151/detalhe" TargetMode="External"/><Relationship Id="rId1463" Type="http://schemas.openxmlformats.org/officeDocument/2006/relationships/hyperlink" Target="https://www.mercadolivre.com.br/vendas/2000005861088798/detalhe" TargetMode="External"/><Relationship Id="rId1670" Type="http://schemas.openxmlformats.org/officeDocument/2006/relationships/hyperlink" Target="https://www.mercadolivre.com.br/vendas/2000005847414308/detalhe" TargetMode="External"/><Relationship Id="rId1768" Type="http://schemas.openxmlformats.org/officeDocument/2006/relationships/hyperlink" Target="https://www.mercadolivre.com.br/vendas/2000005840315782/detalhe" TargetMode="External"/><Relationship Id="rId2514" Type="http://schemas.openxmlformats.org/officeDocument/2006/relationships/hyperlink" Target="https://www.mercadolivre.com.br/vendas/2000005787648860/detalhe" TargetMode="External"/><Relationship Id="rId2721" Type="http://schemas.openxmlformats.org/officeDocument/2006/relationships/hyperlink" Target="https://www.mercadolivre.com.br/vendas/2000005772202590/detalhe" TargetMode="External"/><Relationship Id="rId2819" Type="http://schemas.openxmlformats.org/officeDocument/2006/relationships/hyperlink" Target="https://www.mercadolivre.com.br/vendas/2000005766589550/detalhe" TargetMode="External"/><Relationship Id="rId900" Type="http://schemas.openxmlformats.org/officeDocument/2006/relationships/hyperlink" Target="https://www.mercadolivre.com.br/vendas/2000005895239406/detalhe" TargetMode="External"/><Relationship Id="rId1323" Type="http://schemas.openxmlformats.org/officeDocument/2006/relationships/hyperlink" Target="https://www.mercadolivre.com.br/vendas/2000005871462966/detalhe" TargetMode="External"/><Relationship Id="rId1530" Type="http://schemas.openxmlformats.org/officeDocument/2006/relationships/hyperlink" Target="https://www.mercadolivre.com.br/vendas/2000005856188534/detalhe" TargetMode="External"/><Relationship Id="rId1628" Type="http://schemas.openxmlformats.org/officeDocument/2006/relationships/hyperlink" Target="https://www.mercadolivre.com.br/vendas/2000004540421765/detalhe" TargetMode="External"/><Relationship Id="rId1975" Type="http://schemas.openxmlformats.org/officeDocument/2006/relationships/hyperlink" Target="https://www.mercadolivre.com.br/vendas/2000005824689554/detalhe" TargetMode="External"/><Relationship Id="rId3190" Type="http://schemas.openxmlformats.org/officeDocument/2006/relationships/hyperlink" Target="http://mediations.mercadolivre.com.br/received_claims/5199837006?urlBack=https://www.mercadolivre.com.br/vendas/2000005893382002/detalhe" TargetMode="External"/><Relationship Id="rId1835" Type="http://schemas.openxmlformats.org/officeDocument/2006/relationships/hyperlink" Target="https://www.mercadolivre.com.br/vendas/2000005836095996/detalhe" TargetMode="External"/><Relationship Id="rId3050" Type="http://schemas.openxmlformats.org/officeDocument/2006/relationships/hyperlink" Target="https://www.mercadolivre.com.br/vendas/2000004577809927/detalhe" TargetMode="External"/><Relationship Id="rId3288" Type="http://schemas.openxmlformats.org/officeDocument/2006/relationships/hyperlink" Target="https://www.mercadolivre.com.br/vendas/2000005864300804/detalhe" TargetMode="External"/><Relationship Id="rId3495" Type="http://schemas.openxmlformats.org/officeDocument/2006/relationships/hyperlink" Target="https://www.mercadolivre.com.br/vendas/2000004512040369/detalhe" TargetMode="External"/><Relationship Id="rId1902" Type="http://schemas.openxmlformats.org/officeDocument/2006/relationships/hyperlink" Target="https://www.mercadolivre.com.br/vendas/2000004531334865/detalhe" TargetMode="External"/><Relationship Id="rId2097" Type="http://schemas.openxmlformats.org/officeDocument/2006/relationships/hyperlink" Target="https://www.mercadolivre.com.br/vendas/2000005815059762/detalhe" TargetMode="External"/><Relationship Id="rId3148" Type="http://schemas.openxmlformats.org/officeDocument/2006/relationships/hyperlink" Target="https://www.mercadolivre.com.br/vendas/2000005904709588/detalhe" TargetMode="External"/><Relationship Id="rId3355" Type="http://schemas.openxmlformats.org/officeDocument/2006/relationships/hyperlink" Target="https://www.mercadolivre.com.br/vendas/2000005843153746/detalhe" TargetMode="External"/><Relationship Id="rId3562" Type="http://schemas.openxmlformats.org/officeDocument/2006/relationships/hyperlink" Target="https://www.mercadolivre.com.br/vendas/2000005761398646/detalhe" TargetMode="External"/><Relationship Id="rId276" Type="http://schemas.openxmlformats.org/officeDocument/2006/relationships/hyperlink" Target="https://www.mercadolivre.com.br/vendas/2000005939423902/detalhe" TargetMode="External"/><Relationship Id="rId483" Type="http://schemas.openxmlformats.org/officeDocument/2006/relationships/hyperlink" Target="https://www.mercadolivre.com.br/vendas/2000005924613530/detalhe" TargetMode="External"/><Relationship Id="rId690" Type="http://schemas.openxmlformats.org/officeDocument/2006/relationships/hyperlink" Target="https://www.mercadolivre.com.br/vendas/2000005908947094/detalhe" TargetMode="External"/><Relationship Id="rId2164" Type="http://schemas.openxmlformats.org/officeDocument/2006/relationships/hyperlink" Target="https://www.mercadolivre.com.br/vendas/2000005809910072/detalhe" TargetMode="External"/><Relationship Id="rId2371" Type="http://schemas.openxmlformats.org/officeDocument/2006/relationships/hyperlink" Target="https://www.mercadolivre.com.br/vendas/2000005796114250/detalhe" TargetMode="External"/><Relationship Id="rId3008" Type="http://schemas.openxmlformats.org/officeDocument/2006/relationships/hyperlink" Target="https://www.mercadolivre.com.br/vendas/2000005941065514/detalhe" TargetMode="External"/><Relationship Id="rId3215" Type="http://schemas.openxmlformats.org/officeDocument/2006/relationships/hyperlink" Target="https://www.mercadolivre.com.br/vendas/2000005886290544/detalhe" TargetMode="External"/><Relationship Id="rId3422" Type="http://schemas.openxmlformats.org/officeDocument/2006/relationships/hyperlink" Target="https://www.mercadolivre.com.br/vendas/2000005813403498/detalhe" TargetMode="External"/><Relationship Id="rId136" Type="http://schemas.openxmlformats.org/officeDocument/2006/relationships/hyperlink" Target="https://www.mercadolivre.com.br/vendas/2000005947760044/detalhe" TargetMode="External"/><Relationship Id="rId343" Type="http://schemas.openxmlformats.org/officeDocument/2006/relationships/hyperlink" Target="https://www.mercadolivre.com.br/vendas/2000004578872327/detalhe" TargetMode="External"/><Relationship Id="rId550" Type="http://schemas.openxmlformats.org/officeDocument/2006/relationships/hyperlink" Target="https://www.mercadolivre.com.br/vendas/2000004572429791/detalhe" TargetMode="External"/><Relationship Id="rId788" Type="http://schemas.openxmlformats.org/officeDocument/2006/relationships/hyperlink" Target="https://www.mercadolivre.com.br/vendas/2000004564021247/detalhe" TargetMode="External"/><Relationship Id="rId995" Type="http://schemas.openxmlformats.org/officeDocument/2006/relationships/hyperlink" Target="https://www.mercadolivre.com.br/vendas/2000004558523063/detalhe" TargetMode="External"/><Relationship Id="rId1180" Type="http://schemas.openxmlformats.org/officeDocument/2006/relationships/hyperlink" Target="https://www.mercadolivre.com.br/vendas/2000005879075934/detalhe" TargetMode="External"/><Relationship Id="rId2024" Type="http://schemas.openxmlformats.org/officeDocument/2006/relationships/hyperlink" Target="https://www.mercadolivre.com.br/vendas/2000005821278936/detalhe" TargetMode="External"/><Relationship Id="rId2231" Type="http://schemas.openxmlformats.org/officeDocument/2006/relationships/hyperlink" Target="https://www.mercadolivre.com.br/vendas/2000005805903896/detalhe" TargetMode="External"/><Relationship Id="rId2469" Type="http://schemas.openxmlformats.org/officeDocument/2006/relationships/hyperlink" Target="https://www.mercadolivre.com.br/vendas/2000005790353020/detalhe" TargetMode="External"/><Relationship Id="rId2676" Type="http://schemas.openxmlformats.org/officeDocument/2006/relationships/hyperlink" Target="https://www.mercadolivre.com.br/vendas/2000005776003534/detalhe" TargetMode="External"/><Relationship Id="rId2883" Type="http://schemas.openxmlformats.org/officeDocument/2006/relationships/hyperlink" Target="https://www.mercadolivre.com.br/vendas/2000005762849272/detalhe" TargetMode="External"/><Relationship Id="rId203" Type="http://schemas.openxmlformats.org/officeDocument/2006/relationships/hyperlink" Target="https://www.mercadolivre.com.br/vendas/2000004583263733/detalhe" TargetMode="External"/><Relationship Id="rId648" Type="http://schemas.openxmlformats.org/officeDocument/2006/relationships/hyperlink" Target="https://www.mercadolivre.com.br/vendas/2000004569269199/detalhe" TargetMode="External"/><Relationship Id="rId855" Type="http://schemas.openxmlformats.org/officeDocument/2006/relationships/hyperlink" Target="https://www.mercadolivre.com.br/vendas/2000005897748226/detalhe" TargetMode="External"/><Relationship Id="rId1040" Type="http://schemas.openxmlformats.org/officeDocument/2006/relationships/hyperlink" Target="https://www.mercadolivre.com.br/vendas/2000005887896606/detalhe" TargetMode="External"/><Relationship Id="rId1278" Type="http://schemas.openxmlformats.org/officeDocument/2006/relationships/hyperlink" Target="https://www.mercadolivre.com.br/vendas/2000005874133246/detalhe" TargetMode="External"/><Relationship Id="rId1485" Type="http://schemas.openxmlformats.org/officeDocument/2006/relationships/hyperlink" Target="https://www.mercadolivre.com.br/vendas/2000005859941396/detalhe" TargetMode="External"/><Relationship Id="rId1692" Type="http://schemas.openxmlformats.org/officeDocument/2006/relationships/hyperlink" Target="https://www.mercadolivre.com.br/vendas/2000005845846282/detalhe" TargetMode="External"/><Relationship Id="rId2329" Type="http://schemas.openxmlformats.org/officeDocument/2006/relationships/hyperlink" Target="https://www.mercadolivre.com.br/vendas/2000005799140024/detalhe" TargetMode="External"/><Relationship Id="rId2536" Type="http://schemas.openxmlformats.org/officeDocument/2006/relationships/hyperlink" Target="https://www.mercadolivre.com.br/vendas/2000004510778041/detalhe" TargetMode="External"/><Relationship Id="rId2743" Type="http://schemas.openxmlformats.org/officeDocument/2006/relationships/hyperlink" Target="https://www.mercadolivre.com.br/vendas/2000004503851663/detalhe" TargetMode="External"/><Relationship Id="rId410" Type="http://schemas.openxmlformats.org/officeDocument/2006/relationships/hyperlink" Target="https://www.mercadolivre.com.br/vendas/2000005930395958/detalhe" TargetMode="External"/><Relationship Id="rId508" Type="http://schemas.openxmlformats.org/officeDocument/2006/relationships/hyperlink" Target="https://www.mercadolivre.com.br/vendas/2000005923229176/detalhe" TargetMode="External"/><Relationship Id="rId715" Type="http://schemas.openxmlformats.org/officeDocument/2006/relationships/hyperlink" Target="https://www.mercadolivre.com.br/vendas/2000005906818084/detalhe" TargetMode="External"/><Relationship Id="rId922" Type="http://schemas.openxmlformats.org/officeDocument/2006/relationships/hyperlink" Target="https://www.mercadolivre.com.br/vendas/2000004560157727/detalhe" TargetMode="External"/><Relationship Id="rId1138" Type="http://schemas.openxmlformats.org/officeDocument/2006/relationships/hyperlink" Target="https://www.mercadolivre.com.br/vendas/2000005881817886/detalhe" TargetMode="External"/><Relationship Id="rId1345" Type="http://schemas.openxmlformats.org/officeDocument/2006/relationships/hyperlink" Target="https://www.mercadolivre.com.br/vendas/2000004548999717/detalhe" TargetMode="External"/><Relationship Id="rId1552" Type="http://schemas.openxmlformats.org/officeDocument/2006/relationships/hyperlink" Target="https://www.mercadolivre.com.br/vendas/2000004542285455/detalhe" TargetMode="External"/><Relationship Id="rId1997" Type="http://schemas.openxmlformats.org/officeDocument/2006/relationships/hyperlink" Target="https://www.mercadolivre.com.br/vendas/2000005822990190/detalhe" TargetMode="External"/><Relationship Id="rId2603" Type="http://schemas.openxmlformats.org/officeDocument/2006/relationships/hyperlink" Target="https://www.mercadolivre.com.br/vendas/2000005781192408/detalhe" TargetMode="External"/><Relationship Id="rId2950" Type="http://schemas.openxmlformats.org/officeDocument/2006/relationships/hyperlink" Target="https://www.mercadolivre.com.br/vendas/2000005952489914/detalhe" TargetMode="External"/><Relationship Id="rId1205" Type="http://schemas.openxmlformats.org/officeDocument/2006/relationships/hyperlink" Target="https://www.mercadolivre.com.br/vendas/2000005878019638/detalhe" TargetMode="External"/><Relationship Id="rId1857" Type="http://schemas.openxmlformats.org/officeDocument/2006/relationships/hyperlink" Target="https://www.mercadolivre.com.br/vendas/2000005834521102/detalhe" TargetMode="External"/><Relationship Id="rId2810" Type="http://schemas.openxmlformats.org/officeDocument/2006/relationships/hyperlink" Target="https://www.mercadolivre.com.br/vendas/2000005767237958/detalhe" TargetMode="External"/><Relationship Id="rId2908" Type="http://schemas.openxmlformats.org/officeDocument/2006/relationships/hyperlink" Target="https://www.mercadolivre.com.br/vendas/2000005761678770/detalhe" TargetMode="External"/><Relationship Id="rId51" Type="http://schemas.openxmlformats.org/officeDocument/2006/relationships/hyperlink" Target="https://www.mercadolivre.com.br/vendas/2000004587400469/detalhe" TargetMode="External"/><Relationship Id="rId1412" Type="http://schemas.openxmlformats.org/officeDocument/2006/relationships/hyperlink" Target="https://www.mercadolivre.com.br/vendas/2000004546560497/detalhe" TargetMode="External"/><Relationship Id="rId1717" Type="http://schemas.openxmlformats.org/officeDocument/2006/relationships/hyperlink" Target="https://www.mercadolivre.com.br/vendas/2000004537683311/detalhe" TargetMode="External"/><Relationship Id="rId1924" Type="http://schemas.openxmlformats.org/officeDocument/2006/relationships/hyperlink" Target="https://www.mercadolivre.com.br/vendas/2000005829588790/detalhe" TargetMode="External"/><Relationship Id="rId3072" Type="http://schemas.openxmlformats.org/officeDocument/2006/relationships/hyperlink" Target="https://www.mercadolivre.com.br/vendas/2000005925820452/detalhe" TargetMode="External"/><Relationship Id="rId3377" Type="http://schemas.openxmlformats.org/officeDocument/2006/relationships/hyperlink" Target="https://www.mercadolivre.com.br/vendas/2000005833177510/detalhe" TargetMode="External"/><Relationship Id="rId298" Type="http://schemas.openxmlformats.org/officeDocument/2006/relationships/hyperlink" Target="https://www.mercadolivre.com.br/vendas/2000005937891584/detalhe" TargetMode="External"/><Relationship Id="rId158" Type="http://schemas.openxmlformats.org/officeDocument/2006/relationships/hyperlink" Target="http://mediations.mercadolivre.com.br/received_claims/5201822526?urlBack=https://www.mercadolivre.com.br/vendas/2000005946355168/detalhe" TargetMode="External"/><Relationship Id="rId2186" Type="http://schemas.openxmlformats.org/officeDocument/2006/relationships/hyperlink" Target="https://www.mercadolivre.com.br/vendas/2000005808495074/detalhe" TargetMode="External"/><Relationship Id="rId2393" Type="http://schemas.openxmlformats.org/officeDocument/2006/relationships/hyperlink" Target="https://www.mercadolivre.com.br/vendas/2000004515849371/detalhe" TargetMode="External"/><Relationship Id="rId2698" Type="http://schemas.openxmlformats.org/officeDocument/2006/relationships/hyperlink" Target="https://www.mercadolivre.com.br/vendas/2000005773731230/detalhe" TargetMode="External"/><Relationship Id="rId3237" Type="http://schemas.openxmlformats.org/officeDocument/2006/relationships/hyperlink" Target="http://mediations.mercadolivre.com.br/received_claims/5199904470?urlBack=https://www.mercadolivre.com.br/vendas/2000005881681816/detalhe" TargetMode="External"/><Relationship Id="rId3444" Type="http://schemas.openxmlformats.org/officeDocument/2006/relationships/hyperlink" Target="https://www.mercadolivre.com.br/vendas/2000005806198016/detalhe" TargetMode="External"/><Relationship Id="rId365" Type="http://schemas.openxmlformats.org/officeDocument/2006/relationships/hyperlink" Target="https://www.mercadolivre.com.br/vendas/2000005933458194/detalhe" TargetMode="External"/><Relationship Id="rId572" Type="http://schemas.openxmlformats.org/officeDocument/2006/relationships/hyperlink" Target="https://www.mercadolivre.com.br/vendas/2000005918479436/detalhe" TargetMode="External"/><Relationship Id="rId2046" Type="http://schemas.openxmlformats.org/officeDocument/2006/relationships/hyperlink" Target="https://www.mercadolivre.com.br/vendas/2000005819770412/detalhe" TargetMode="External"/><Relationship Id="rId2253" Type="http://schemas.openxmlformats.org/officeDocument/2006/relationships/hyperlink" Target="https://www.mercadolivre.com.br/vendas/2000005804604416/detalhe" TargetMode="External"/><Relationship Id="rId2460" Type="http://schemas.openxmlformats.org/officeDocument/2006/relationships/hyperlink" Target="https://www.mercadolivre.com.br/vendas/2000005791060932/detalhe" TargetMode="External"/><Relationship Id="rId3304" Type="http://schemas.openxmlformats.org/officeDocument/2006/relationships/hyperlink" Target="https://www.mercadolivre.com.br/vendas/2000005860602780/detalhe" TargetMode="External"/><Relationship Id="rId3511" Type="http://schemas.openxmlformats.org/officeDocument/2006/relationships/hyperlink" Target="https://www.mercadolivre.com.br/vendas/2000004506958549/detalhe" TargetMode="External"/><Relationship Id="rId225" Type="http://schemas.openxmlformats.org/officeDocument/2006/relationships/hyperlink" Target="https://www.mercadolivre.com.br/vendas/2000004582473981/detalhe" TargetMode="External"/><Relationship Id="rId432" Type="http://schemas.openxmlformats.org/officeDocument/2006/relationships/hyperlink" Target="https://www.mercadolivre.com.br/vendas/2000005929136656/detalhe" TargetMode="External"/><Relationship Id="rId877" Type="http://schemas.openxmlformats.org/officeDocument/2006/relationships/hyperlink" Target="https://www.mercadolivre.com.br/vendas/2000004561289825/detalhe" TargetMode="External"/><Relationship Id="rId1062" Type="http://schemas.openxmlformats.org/officeDocument/2006/relationships/hyperlink" Target="https://www.mercadolivre.com.br/vendas/2000004556614077/detalhe" TargetMode="External"/><Relationship Id="rId2113" Type="http://schemas.openxmlformats.org/officeDocument/2006/relationships/hyperlink" Target="https://www.mercadolivre.com.br/vendas/2000005813973230/detalhe" TargetMode="External"/><Relationship Id="rId2320" Type="http://schemas.openxmlformats.org/officeDocument/2006/relationships/hyperlink" Target="https://www.mercadolivre.com.br/vendas/2000005799259666/detalhe" TargetMode="External"/><Relationship Id="rId2558" Type="http://schemas.openxmlformats.org/officeDocument/2006/relationships/hyperlink" Target="https://www.mercadolivre.com.br/vendas/2000005783875000/detalhe" TargetMode="External"/><Relationship Id="rId2765" Type="http://schemas.openxmlformats.org/officeDocument/2006/relationships/hyperlink" Target="https://www.mercadolivre.com.br/vendas/2000005769943280/detalhe" TargetMode="External"/><Relationship Id="rId2972" Type="http://schemas.openxmlformats.org/officeDocument/2006/relationships/hyperlink" Target="https://www.mercadolivre.com.br/vendas/2000005947499732/detalhe" TargetMode="External"/><Relationship Id="rId737" Type="http://schemas.openxmlformats.org/officeDocument/2006/relationships/hyperlink" Target="https://www.mercadolivre.com.br/vendas/2000005905294962/detalhe" TargetMode="External"/><Relationship Id="rId944" Type="http://schemas.openxmlformats.org/officeDocument/2006/relationships/hyperlink" Target="https://www.mercadolivre.com.br/vendas/2000004559442117/detalhe" TargetMode="External"/><Relationship Id="rId1367" Type="http://schemas.openxmlformats.org/officeDocument/2006/relationships/hyperlink" Target="https://www.mercadolivre.com.br/vendas/2000005867478716/detalhe" TargetMode="External"/><Relationship Id="rId1574" Type="http://schemas.openxmlformats.org/officeDocument/2006/relationships/hyperlink" Target="https://www.mercadolivre.com.br/vendas/2000004541831697/detalhe" TargetMode="External"/><Relationship Id="rId1781" Type="http://schemas.openxmlformats.org/officeDocument/2006/relationships/hyperlink" Target="https://www.mercadolivre.com.br/vendas/2000005839787276/detalhe" TargetMode="External"/><Relationship Id="rId2418" Type="http://schemas.openxmlformats.org/officeDocument/2006/relationships/hyperlink" Target="https://www.mercadolivre.com.br/vendas/2000005794759634/detalhe" TargetMode="External"/><Relationship Id="rId2625" Type="http://schemas.openxmlformats.org/officeDocument/2006/relationships/hyperlink" Target="https://www.mercadolivre.com.br/vendas/2000005778896182/detalhe" TargetMode="External"/><Relationship Id="rId2832" Type="http://schemas.openxmlformats.org/officeDocument/2006/relationships/hyperlink" Target="https://www.mercadolivre.com.br/vendas/2000005765437390/detalhe" TargetMode="External"/><Relationship Id="rId73" Type="http://schemas.openxmlformats.org/officeDocument/2006/relationships/hyperlink" Target="https://www.mercadolivre.com.br/vendas/2000005951653650/detalhe" TargetMode="External"/><Relationship Id="rId804" Type="http://schemas.openxmlformats.org/officeDocument/2006/relationships/hyperlink" Target="https://www.mercadolivre.com.br/vendas/2000004563233119/detalhe" TargetMode="External"/><Relationship Id="rId1227" Type="http://schemas.openxmlformats.org/officeDocument/2006/relationships/hyperlink" Target="http://mediations.mercadolivre.com.br/received_claims/5200617350?urlBack=https://www.mercadolivre.com.br/vendas/2000005876666012/detalhe" TargetMode="External"/><Relationship Id="rId1434" Type="http://schemas.openxmlformats.org/officeDocument/2006/relationships/hyperlink" Target="https://www.mercadolivre.com.br/vendas/2000004545855763/detalhe" TargetMode="External"/><Relationship Id="rId1641" Type="http://schemas.openxmlformats.org/officeDocument/2006/relationships/hyperlink" Target="https://www.mercadolivre.com.br/vendas/2000004540219257/detalhe" TargetMode="External"/><Relationship Id="rId1879" Type="http://schemas.openxmlformats.org/officeDocument/2006/relationships/hyperlink" Target="https://www.mercadolivre.com.br/vendas/2000005831696704/detalhe" TargetMode="External"/><Relationship Id="rId3094" Type="http://schemas.openxmlformats.org/officeDocument/2006/relationships/hyperlink" Target="https://www.mercadolivre.com.br/vendas/2000005921410422/detalhe" TargetMode="External"/><Relationship Id="rId1501" Type="http://schemas.openxmlformats.org/officeDocument/2006/relationships/hyperlink" Target="https://www.mercadolivre.com.br/vendas/2000005858207238/detalhe" TargetMode="External"/><Relationship Id="rId1739" Type="http://schemas.openxmlformats.org/officeDocument/2006/relationships/hyperlink" Target="https://www.mercadolivre.com.br/vendas/2000005842931224/detalhe" TargetMode="External"/><Relationship Id="rId1946" Type="http://schemas.openxmlformats.org/officeDocument/2006/relationships/hyperlink" Target="https://www.mercadolivre.com.br/vendas/2000005827407092/detalhe" TargetMode="External"/><Relationship Id="rId3399" Type="http://schemas.openxmlformats.org/officeDocument/2006/relationships/hyperlink" Target="https://www.mercadolivre.com.br/vendas/2000005823038650/detalhe" TargetMode="External"/><Relationship Id="rId1806" Type="http://schemas.openxmlformats.org/officeDocument/2006/relationships/hyperlink" Target="https://www.mercadolivre.com.br/vendas/2000005838369394/detalhe" TargetMode="External"/><Relationship Id="rId3161" Type="http://schemas.openxmlformats.org/officeDocument/2006/relationships/hyperlink" Target="https://www.mercadolivre.com.br/vendas/2000005900592396/detalhe" TargetMode="External"/><Relationship Id="rId3259" Type="http://schemas.openxmlformats.org/officeDocument/2006/relationships/hyperlink" Target="https://www.mercadolivre.com.br/vendas/2000005873902984/detalhe" TargetMode="External"/><Relationship Id="rId3466" Type="http://schemas.openxmlformats.org/officeDocument/2006/relationships/hyperlink" Target="https://www.mercadolivre.com.br/vendas/2000005798517818/detalhe" TargetMode="External"/><Relationship Id="rId387" Type="http://schemas.openxmlformats.org/officeDocument/2006/relationships/hyperlink" Target="https://www.mercadolivre.com.br/vendas/2000005932001270/detalhe" TargetMode="External"/><Relationship Id="rId594" Type="http://schemas.openxmlformats.org/officeDocument/2006/relationships/hyperlink" Target="https://www.mercadolivre.com.br/vendas/2000004570849151/detalhe" TargetMode="External"/><Relationship Id="rId2068" Type="http://schemas.openxmlformats.org/officeDocument/2006/relationships/hyperlink" Target="https://www.mercadolivre.com.br/vendas/2000005818640966/detalhe" TargetMode="External"/><Relationship Id="rId2275" Type="http://schemas.openxmlformats.org/officeDocument/2006/relationships/hyperlink" Target="https://www.mercadolivre.com.br/vendas/2000005802335260/detalhe" TargetMode="External"/><Relationship Id="rId3021" Type="http://schemas.openxmlformats.org/officeDocument/2006/relationships/hyperlink" Target="https://www.mercadolivre.com.br/vendas/2000005938790176/detalhe" TargetMode="External"/><Relationship Id="rId3119" Type="http://schemas.openxmlformats.org/officeDocument/2006/relationships/hyperlink" Target="https://www.mercadolivre.com.br/vendas/2000004568679085/detalhe" TargetMode="External"/><Relationship Id="rId3326" Type="http://schemas.openxmlformats.org/officeDocument/2006/relationships/hyperlink" Target="https://www.mercadolivre.com.br/vendas/2000005851784654/detalhe" TargetMode="External"/><Relationship Id="rId247" Type="http://schemas.openxmlformats.org/officeDocument/2006/relationships/hyperlink" Target="https://www.mercadolivre.com.br/vendas/2000005941352174/detalhe" TargetMode="External"/><Relationship Id="rId899" Type="http://schemas.openxmlformats.org/officeDocument/2006/relationships/hyperlink" Target="https://www.mercadolivre.com.br/vendas/2000005895245384/detalhe" TargetMode="External"/><Relationship Id="rId1084" Type="http://schemas.openxmlformats.org/officeDocument/2006/relationships/hyperlink" Target="https://www.mercadolivre.com.br/vendas/2000005884207618/detalhe" TargetMode="External"/><Relationship Id="rId2482" Type="http://schemas.openxmlformats.org/officeDocument/2006/relationships/hyperlink" Target="https://www.mercadolivre.com.br/vendas/2000005789148226/detalhe" TargetMode="External"/><Relationship Id="rId2787" Type="http://schemas.openxmlformats.org/officeDocument/2006/relationships/hyperlink" Target="https://www.mercadolivre.com.br/vendas/2000005768550124/detalhe" TargetMode="External"/><Relationship Id="rId3533" Type="http://schemas.openxmlformats.org/officeDocument/2006/relationships/hyperlink" Target="https://www.mercadolivre.com.br/vendas/2000005753582594/detalhe" TargetMode="External"/><Relationship Id="rId107" Type="http://schemas.openxmlformats.org/officeDocument/2006/relationships/hyperlink" Target="https://www.mercadolivre.com.br/vendas/2000004586083245/detalhe" TargetMode="External"/><Relationship Id="rId454" Type="http://schemas.openxmlformats.org/officeDocument/2006/relationships/hyperlink" Target="https://www.mercadolivre.com.br/vendas/2000005926516718/detalhe" TargetMode="External"/><Relationship Id="rId661" Type="http://schemas.openxmlformats.org/officeDocument/2006/relationships/hyperlink" Target="https://www.mercadolivre.com.br/vendas/2000005911053458/detalhe" TargetMode="External"/><Relationship Id="rId759" Type="http://schemas.openxmlformats.org/officeDocument/2006/relationships/hyperlink" Target="https://www.mercadolivre.com.br/vendas/2000005898234020/detalhe" TargetMode="External"/><Relationship Id="rId966" Type="http://schemas.openxmlformats.org/officeDocument/2006/relationships/hyperlink" Target="http://mediations.mercadolivre.com.br/received_claims/5200621801?urlBack=https://www.mercadolivre.com.br/vendas/2000005891450042/detalhe" TargetMode="External"/><Relationship Id="rId1291" Type="http://schemas.openxmlformats.org/officeDocument/2006/relationships/hyperlink" Target="https://www.mercadolivre.com.br/vendas/2000005873037342/detalhe" TargetMode="External"/><Relationship Id="rId1389" Type="http://schemas.openxmlformats.org/officeDocument/2006/relationships/hyperlink" Target="https://www.mercadolivre.com.br/vendas/2000005865861702/detalhe" TargetMode="External"/><Relationship Id="rId1596" Type="http://schemas.openxmlformats.org/officeDocument/2006/relationships/hyperlink" Target="https://www.mercadolivre.com.br/vendas/2000005852475082/detalhe" TargetMode="External"/><Relationship Id="rId2135" Type="http://schemas.openxmlformats.org/officeDocument/2006/relationships/hyperlink" Target="https://www.mercadolivre.com.br/vendas/2000005812307164/detalhe" TargetMode="External"/><Relationship Id="rId2342" Type="http://schemas.openxmlformats.org/officeDocument/2006/relationships/hyperlink" Target="https://www.mercadolivre.com.br/vendas/2000005798492800/detalhe" TargetMode="External"/><Relationship Id="rId2647" Type="http://schemas.openxmlformats.org/officeDocument/2006/relationships/hyperlink" Target="https://www.mercadolivre.com.br/vendas/2000005777491328/detalhe" TargetMode="External"/><Relationship Id="rId2994" Type="http://schemas.openxmlformats.org/officeDocument/2006/relationships/hyperlink" Target="https://www.mercadolivre.com.br/vendas/2000004583429779/detalhe" TargetMode="External"/><Relationship Id="rId314" Type="http://schemas.openxmlformats.org/officeDocument/2006/relationships/hyperlink" Target="https://www.mercadolivre.com.br/vendas/2000004579903529/detalhe" TargetMode="External"/><Relationship Id="rId521" Type="http://schemas.openxmlformats.org/officeDocument/2006/relationships/hyperlink" Target="https://www.mercadolivre.com.br/vendas/2000005922862548/detalhe" TargetMode="External"/><Relationship Id="rId619" Type="http://schemas.openxmlformats.org/officeDocument/2006/relationships/hyperlink" Target="https://www.mercadolivre.com.br/vendas/2000005915133546/detalhe" TargetMode="External"/><Relationship Id="rId1151" Type="http://schemas.openxmlformats.org/officeDocument/2006/relationships/hyperlink" Target="https://www.mercadolivre.com.br/vendas/2000005881318622/detalhe" TargetMode="External"/><Relationship Id="rId1249" Type="http://schemas.openxmlformats.org/officeDocument/2006/relationships/hyperlink" Target="https://www.mercadolivre.com.br/vendas/2000005875958742/detalhe" TargetMode="External"/><Relationship Id="rId2202" Type="http://schemas.openxmlformats.org/officeDocument/2006/relationships/hyperlink" Target="https://www.mercadolivre.com.br/vendas/2000005807497860/detalhe" TargetMode="External"/><Relationship Id="rId2854" Type="http://schemas.openxmlformats.org/officeDocument/2006/relationships/hyperlink" Target="https://www.mercadolivre.com.br/vendas/2000005764067610/detalhe" TargetMode="External"/><Relationship Id="rId95" Type="http://schemas.openxmlformats.org/officeDocument/2006/relationships/hyperlink" Target="https://www.mercadolivre.com.br/vendas/2000004586367245/detalhe" TargetMode="External"/><Relationship Id="rId826" Type="http://schemas.openxmlformats.org/officeDocument/2006/relationships/hyperlink" Target="https://www.mercadolivre.com.br/vendas/2000005898948954/detalhe" TargetMode="External"/><Relationship Id="rId1011" Type="http://schemas.openxmlformats.org/officeDocument/2006/relationships/hyperlink" Target="https://www.mercadolivre.com.br/vendas/2000004558000561/detalhe" TargetMode="External"/><Relationship Id="rId1109" Type="http://schemas.openxmlformats.org/officeDocument/2006/relationships/hyperlink" Target="https://www.mercadolivre.com.br/vendas/2000005883110180/detalhe" TargetMode="External"/><Relationship Id="rId1456" Type="http://schemas.openxmlformats.org/officeDocument/2006/relationships/hyperlink" Target="https://www.mercadolivre.com.br/vendas/2000005861227370/detalhe" TargetMode="External"/><Relationship Id="rId1663" Type="http://schemas.openxmlformats.org/officeDocument/2006/relationships/hyperlink" Target="https://www.mercadolivre.com.br/vendas/2000005847738714/detalhe" TargetMode="External"/><Relationship Id="rId1870" Type="http://schemas.openxmlformats.org/officeDocument/2006/relationships/hyperlink" Target="https://www.mercadolivre.com.br/vendas/2000005832964308/detalhe" TargetMode="External"/><Relationship Id="rId1968" Type="http://schemas.openxmlformats.org/officeDocument/2006/relationships/hyperlink" Target="http://mediations.mercadolivre.com.br/received_claims/5201497045?urlBack=https://www.mercadolivre.com.br/vendas/2000005825311132/detalhe" TargetMode="External"/><Relationship Id="rId2507" Type="http://schemas.openxmlformats.org/officeDocument/2006/relationships/hyperlink" Target="https://www.mercadolivre.com.br/vendas/2000005788024362/detalhe" TargetMode="External"/><Relationship Id="rId2714" Type="http://schemas.openxmlformats.org/officeDocument/2006/relationships/hyperlink" Target="https://www.mercadolivre.com.br/vendas/2000004504724535/detalhe" TargetMode="External"/><Relationship Id="rId2921" Type="http://schemas.openxmlformats.org/officeDocument/2006/relationships/hyperlink" Target="https://www.mercadolivre.com.br/vendas/2000004499314085/detalhe" TargetMode="External"/><Relationship Id="rId1316" Type="http://schemas.openxmlformats.org/officeDocument/2006/relationships/hyperlink" Target="https://www.mercadolivre.com.br/vendas/2000004550083601/detalhe" TargetMode="External"/><Relationship Id="rId1523" Type="http://schemas.openxmlformats.org/officeDocument/2006/relationships/hyperlink" Target="https://www.mercadolivre.com.br/vendas/2000005856377504/detalhe" TargetMode="External"/><Relationship Id="rId1730" Type="http://schemas.openxmlformats.org/officeDocument/2006/relationships/hyperlink" Target="https://www.mercadolivre.com.br/vendas/2000004537211877/detalhe" TargetMode="External"/><Relationship Id="rId3183" Type="http://schemas.openxmlformats.org/officeDocument/2006/relationships/hyperlink" Target="https://www.mercadolivre.com.br/vendas/2000005894308652/detalhe" TargetMode="External"/><Relationship Id="rId3390" Type="http://schemas.openxmlformats.org/officeDocument/2006/relationships/hyperlink" Target="https://www.mercadolivre.com.br/vendas/2000004529052683/detalhe" TargetMode="External"/><Relationship Id="rId22" Type="http://schemas.openxmlformats.org/officeDocument/2006/relationships/hyperlink" Target="https://www.mercadolivre.com.br/vendas/2000004588050185/detalhe" TargetMode="External"/><Relationship Id="rId1828" Type="http://schemas.openxmlformats.org/officeDocument/2006/relationships/hyperlink" Target="https://www.mercadolivre.com.br/vendas/2000005836657336/detalhe" TargetMode="External"/><Relationship Id="rId3043" Type="http://schemas.openxmlformats.org/officeDocument/2006/relationships/hyperlink" Target="https://www.mercadolivre.com.br/vendas/2000005933308756/detalhe" TargetMode="External"/><Relationship Id="rId3250" Type="http://schemas.openxmlformats.org/officeDocument/2006/relationships/hyperlink" Target="https://www.mercadolivre.com.br/vendas/2000004551535091/detalhe" TargetMode="External"/><Relationship Id="rId3488" Type="http://schemas.openxmlformats.org/officeDocument/2006/relationships/hyperlink" Target="https://www.mercadolivre.com.br/vendas/2000005792407820/detalhe" TargetMode="External"/><Relationship Id="rId171" Type="http://schemas.openxmlformats.org/officeDocument/2006/relationships/hyperlink" Target="https://www.mercadolivre.com.br/vendas/2000005945484310/detalhe" TargetMode="External"/><Relationship Id="rId2297" Type="http://schemas.openxmlformats.org/officeDocument/2006/relationships/hyperlink" Target="https://www.mercadolivre.com.br/vendas/2000004517763659/detalhe" TargetMode="External"/><Relationship Id="rId3348" Type="http://schemas.openxmlformats.org/officeDocument/2006/relationships/hyperlink" Target="https://www.mercadolivre.com.br/vendas/2000004537892033/detalhe" TargetMode="External"/><Relationship Id="rId3555" Type="http://schemas.openxmlformats.org/officeDocument/2006/relationships/hyperlink" Target="https://www.mercadolivre.com.br/vendas/2000005763150334/detalhe" TargetMode="External"/><Relationship Id="rId269" Type="http://schemas.openxmlformats.org/officeDocument/2006/relationships/hyperlink" Target="https://www.mercadolivre.com.br/vendas/2000005940017550/detalhe" TargetMode="External"/><Relationship Id="rId476" Type="http://schemas.openxmlformats.org/officeDocument/2006/relationships/hyperlink" Target="http://mediations.mercadolivre.com.br/received_claims/5201751749?urlBack=https://www.mercadolivre.com.br/vendas/2000005925016152/detalhe" TargetMode="External"/><Relationship Id="rId683" Type="http://schemas.openxmlformats.org/officeDocument/2006/relationships/hyperlink" Target="https://www.mercadolivre.com.br/vendas/2000005909268898/detalhe" TargetMode="External"/><Relationship Id="rId890" Type="http://schemas.openxmlformats.org/officeDocument/2006/relationships/hyperlink" Target="http://mediations.mercadolivre.com.br/received_claims/5200642464?urlBack=https://www.mercadolivre.com.br/vendas/2000005895672018/detalhe" TargetMode="External"/><Relationship Id="rId2157" Type="http://schemas.openxmlformats.org/officeDocument/2006/relationships/hyperlink" Target="https://www.mercadolivre.com.br/vendas/2000004522493353/detalhe" TargetMode="External"/><Relationship Id="rId2364" Type="http://schemas.openxmlformats.org/officeDocument/2006/relationships/hyperlink" Target="https://www.mercadolivre.com.br/vendas/2000005797591690/detalhe" TargetMode="External"/><Relationship Id="rId2571" Type="http://schemas.openxmlformats.org/officeDocument/2006/relationships/hyperlink" Target="https://www.mercadolivre.com.br/vendas/2000005782843332/detalhe" TargetMode="External"/><Relationship Id="rId3110" Type="http://schemas.openxmlformats.org/officeDocument/2006/relationships/hyperlink" Target="https://www.mercadolivre.com.br/vendas/2000005916105270/detalhe" TargetMode="External"/><Relationship Id="rId3208" Type="http://schemas.openxmlformats.org/officeDocument/2006/relationships/hyperlink" Target="https://www.mercadolivre.com.br/vendas/2000005882239446/detalhe" TargetMode="External"/><Relationship Id="rId3415" Type="http://schemas.openxmlformats.org/officeDocument/2006/relationships/hyperlink" Target="https://www.mercadolivre.com.br/vendas/2000004526013509/detalhe" TargetMode="External"/><Relationship Id="rId129" Type="http://schemas.openxmlformats.org/officeDocument/2006/relationships/hyperlink" Target="https://www.mercadolivre.com.br/vendas/2000005948021034/detalhe" TargetMode="External"/><Relationship Id="rId336" Type="http://schemas.openxmlformats.org/officeDocument/2006/relationships/hyperlink" Target="https://www.mercadolivre.com.br/vendas/2000005934880834/detalhe" TargetMode="External"/><Relationship Id="rId543" Type="http://schemas.openxmlformats.org/officeDocument/2006/relationships/hyperlink" Target="https://www.mercadolivre.com.br/vendas/2000005920973204/detalhe" TargetMode="External"/><Relationship Id="rId988" Type="http://schemas.openxmlformats.org/officeDocument/2006/relationships/hyperlink" Target="https://www.mercadolivre.com.br/vendas/2000004558700239/detalhe" TargetMode="External"/><Relationship Id="rId1173" Type="http://schemas.openxmlformats.org/officeDocument/2006/relationships/hyperlink" Target="https://www.mercadolivre.com.br/vendas/2000004553558449/detalhe" TargetMode="External"/><Relationship Id="rId1380" Type="http://schemas.openxmlformats.org/officeDocument/2006/relationships/hyperlink" Target="https://www.mercadolivre.com.br/vendas/2000004547634317/detalhe" TargetMode="External"/><Relationship Id="rId2017" Type="http://schemas.openxmlformats.org/officeDocument/2006/relationships/hyperlink" Target="https://www.mercadolivre.com.br/vendas/2000004527402821/detalhe" TargetMode="External"/><Relationship Id="rId2224" Type="http://schemas.openxmlformats.org/officeDocument/2006/relationships/hyperlink" Target="https://www.mercadolivre.com.br/vendas/2000005806325274/detalhe" TargetMode="External"/><Relationship Id="rId2669" Type="http://schemas.openxmlformats.org/officeDocument/2006/relationships/hyperlink" Target="https://www.mercadolivre.com.br/vendas/2000005776444324/detalhe" TargetMode="External"/><Relationship Id="rId2876" Type="http://schemas.openxmlformats.org/officeDocument/2006/relationships/hyperlink" Target="https://www.mercadolivre.com.br/vendas/2000004500089443/detalhe" TargetMode="External"/><Relationship Id="rId403" Type="http://schemas.openxmlformats.org/officeDocument/2006/relationships/hyperlink" Target="https://www.mercadolivre.com.br/vendas/2000005930927832/detalhe" TargetMode="External"/><Relationship Id="rId750" Type="http://schemas.openxmlformats.org/officeDocument/2006/relationships/hyperlink" Target="https://www.mercadolivre.com.br/vendas/2000005904204270/detalhe" TargetMode="External"/><Relationship Id="rId848" Type="http://schemas.openxmlformats.org/officeDocument/2006/relationships/hyperlink" Target="https://www.mercadolivre.com.br/vendas/2000005897946036/detalhe" TargetMode="External"/><Relationship Id="rId1033" Type="http://schemas.openxmlformats.org/officeDocument/2006/relationships/hyperlink" Target="https://www.mercadolivre.com.br/vendas/2000005888063710/detalhe" TargetMode="External"/><Relationship Id="rId1478" Type="http://schemas.openxmlformats.org/officeDocument/2006/relationships/hyperlink" Target="https://www.mercadolivre.com.br/vendas/2000005860377738/detalhe" TargetMode="External"/><Relationship Id="rId1685" Type="http://schemas.openxmlformats.org/officeDocument/2006/relationships/hyperlink" Target="https://www.mercadolivre.com.br/vendas/2000005846147110/detalhe" TargetMode="External"/><Relationship Id="rId1892" Type="http://schemas.openxmlformats.org/officeDocument/2006/relationships/hyperlink" Target="https://www.mercadolivre.com.br/vendas/2000005831064126/detalhe" TargetMode="External"/><Relationship Id="rId2431" Type="http://schemas.openxmlformats.org/officeDocument/2006/relationships/hyperlink" Target="https://www.mercadolivre.com.br/vendas/2000004514478491/detalhe" TargetMode="External"/><Relationship Id="rId2529" Type="http://schemas.openxmlformats.org/officeDocument/2006/relationships/hyperlink" Target="https://www.mercadolivre.com.br/vendas/2000005786904976/detalhe" TargetMode="External"/><Relationship Id="rId2736" Type="http://schemas.openxmlformats.org/officeDocument/2006/relationships/hyperlink" Target="https://www.mercadolivre.com.br/vendas/2000004504087505/detalhe" TargetMode="External"/><Relationship Id="rId610" Type="http://schemas.openxmlformats.org/officeDocument/2006/relationships/hyperlink" Target="https://www.mercadolivre.com.br/vendas/2000005915782008/detalhe" TargetMode="External"/><Relationship Id="rId708" Type="http://schemas.openxmlformats.org/officeDocument/2006/relationships/hyperlink" Target="https://www.mercadolivre.com.br/vendas/2000005901785030/detalhe" TargetMode="External"/><Relationship Id="rId915" Type="http://schemas.openxmlformats.org/officeDocument/2006/relationships/hyperlink" Target="https://www.mercadolivre.com.br/vendas/2000005894585504/detalhe" TargetMode="External"/><Relationship Id="rId1240" Type="http://schemas.openxmlformats.org/officeDocument/2006/relationships/hyperlink" Target="https://www.mercadolivre.com.br/vendas/2000004552112447/detalhe" TargetMode="External"/><Relationship Id="rId1338" Type="http://schemas.openxmlformats.org/officeDocument/2006/relationships/hyperlink" Target="https://www.mercadolivre.com.br/vendas/2000004549201993/detalhe" TargetMode="External"/><Relationship Id="rId1545" Type="http://schemas.openxmlformats.org/officeDocument/2006/relationships/hyperlink" Target="https://www.mercadolivre.com.br/vendas/2000004542420063/detalhe" TargetMode="External"/><Relationship Id="rId2943" Type="http://schemas.openxmlformats.org/officeDocument/2006/relationships/hyperlink" Target="https://www.mercadolivre.com.br/vendas/2000005953849716/detalhe" TargetMode="External"/><Relationship Id="rId1100" Type="http://schemas.openxmlformats.org/officeDocument/2006/relationships/hyperlink" Target="https://www.mercadolivre.com.br/vendas/2000004555256223/detalhe" TargetMode="External"/><Relationship Id="rId1405" Type="http://schemas.openxmlformats.org/officeDocument/2006/relationships/hyperlink" Target="http://mediations.mercadolivre.com.br/received_claims/5199445100?urlBack=https://www.mercadolivre.com.br/vendas/2000004547125943/detalhe" TargetMode="External"/><Relationship Id="rId1752" Type="http://schemas.openxmlformats.org/officeDocument/2006/relationships/hyperlink" Target="https://www.mercadolivre.com.br/vendas/2000005842333540/detalhe" TargetMode="External"/><Relationship Id="rId2803" Type="http://schemas.openxmlformats.org/officeDocument/2006/relationships/hyperlink" Target="https://www.mercadolivre.com.br/vendas/2000005767637072/detalhe" TargetMode="External"/><Relationship Id="rId44" Type="http://schemas.openxmlformats.org/officeDocument/2006/relationships/hyperlink" Target="https://www.mercadolivre.com.br/vendas/2000005953187998/detalhe" TargetMode="External"/><Relationship Id="rId1612" Type="http://schemas.openxmlformats.org/officeDocument/2006/relationships/hyperlink" Target="https://www.mercadolivre.com.br/vendas/2000005851245514/detalhe" TargetMode="External"/><Relationship Id="rId1917" Type="http://schemas.openxmlformats.org/officeDocument/2006/relationships/hyperlink" Target="https://www.mercadolivre.com.br/vendas/2000005829830318/detalhe" TargetMode="External"/><Relationship Id="rId3065" Type="http://schemas.openxmlformats.org/officeDocument/2006/relationships/hyperlink" Target="https://www.mercadolivre.com.br/vendas/2000005926703166/detalhe" TargetMode="External"/><Relationship Id="rId3272" Type="http://schemas.openxmlformats.org/officeDocument/2006/relationships/hyperlink" Target="https://www.mercadolivre.com.br/vendas/2000005868195118/detalhe" TargetMode="External"/><Relationship Id="rId193" Type="http://schemas.openxmlformats.org/officeDocument/2006/relationships/hyperlink" Target="https://www.mercadolivre.com.br/vendas/2000005944220612/detalhe" TargetMode="External"/><Relationship Id="rId498" Type="http://schemas.openxmlformats.org/officeDocument/2006/relationships/hyperlink" Target="https://www.mercadolivre.com.br/vendas/2000004573923855/detalhe" TargetMode="External"/><Relationship Id="rId2081" Type="http://schemas.openxmlformats.org/officeDocument/2006/relationships/hyperlink" Target="http://mediations.mercadolivre.com.br/received_claims/5200038914?urlBack=https://www.mercadolivre.com.br/vendas/2000004525127001/detalhe" TargetMode="External"/><Relationship Id="rId2179" Type="http://schemas.openxmlformats.org/officeDocument/2006/relationships/hyperlink" Target="https://www.mercadolivre.com.br/vendas/2000004521694381/detalhe" TargetMode="External"/><Relationship Id="rId3132" Type="http://schemas.openxmlformats.org/officeDocument/2006/relationships/hyperlink" Target="https://www.mercadolivre.com.br/vendas/2000005909208604/detalhe" TargetMode="External"/><Relationship Id="rId260" Type="http://schemas.openxmlformats.org/officeDocument/2006/relationships/hyperlink" Target="https://www.mercadolivre.com.br/vendas/2000005940555256/detalhe" TargetMode="External"/><Relationship Id="rId2386" Type="http://schemas.openxmlformats.org/officeDocument/2006/relationships/hyperlink" Target="http://mediations.mercadolivre.com.br/received_claims/5197822165?urlBack=https://www.mercadolivre.com.br/vendas/2000005796362954/detalhe" TargetMode="External"/><Relationship Id="rId2593" Type="http://schemas.openxmlformats.org/officeDocument/2006/relationships/hyperlink" Target="https://www.mercadolivre.com.br/vendas/2000004508904429/detalhe" TargetMode="External"/><Relationship Id="rId3437" Type="http://schemas.openxmlformats.org/officeDocument/2006/relationships/hyperlink" Target="https://www.mercadolivre.com.br/vendas/2000004521219219/detalhe" TargetMode="External"/><Relationship Id="rId120" Type="http://schemas.openxmlformats.org/officeDocument/2006/relationships/hyperlink" Target="https://www.mercadolivre.com.br/vendas/2000004585355531/detalhe" TargetMode="External"/><Relationship Id="rId358" Type="http://schemas.openxmlformats.org/officeDocument/2006/relationships/hyperlink" Target="https://www.mercadolivre.com.br/vendas/2000005933721758/detalhe" TargetMode="External"/><Relationship Id="rId565" Type="http://schemas.openxmlformats.org/officeDocument/2006/relationships/hyperlink" Target="https://www.mercadolivre.com.br/vendas/2000004571853167/detalhe" TargetMode="External"/><Relationship Id="rId772" Type="http://schemas.openxmlformats.org/officeDocument/2006/relationships/hyperlink" Target="https://www.mercadolivre.com.br/vendas/2000005903265770/detalhe" TargetMode="External"/><Relationship Id="rId1195" Type="http://schemas.openxmlformats.org/officeDocument/2006/relationships/hyperlink" Target="https://www.mercadolivre.com.br/vendas/2000005878439408/detalhe" TargetMode="External"/><Relationship Id="rId2039" Type="http://schemas.openxmlformats.org/officeDocument/2006/relationships/hyperlink" Target="https://www.mercadolivre.com.br/vendas/2000005820007604/detalhe" TargetMode="External"/><Relationship Id="rId2246" Type="http://schemas.openxmlformats.org/officeDocument/2006/relationships/hyperlink" Target="https://www.mercadolivre.com.br/vendas/2000005805126698/detalhe" TargetMode="External"/><Relationship Id="rId2453" Type="http://schemas.openxmlformats.org/officeDocument/2006/relationships/hyperlink" Target="https://www.mercadolivre.com.br/vendas/2000005791439772/detalhe" TargetMode="External"/><Relationship Id="rId2660" Type="http://schemas.openxmlformats.org/officeDocument/2006/relationships/hyperlink" Target="https://www.mercadolivre.com.br/vendas/2000005776652426/detalhe" TargetMode="External"/><Relationship Id="rId2898" Type="http://schemas.openxmlformats.org/officeDocument/2006/relationships/hyperlink" Target="https://www.mercadolivre.com.br/vendas/2000005762221306/detalhe" TargetMode="External"/><Relationship Id="rId3504" Type="http://schemas.openxmlformats.org/officeDocument/2006/relationships/hyperlink" Target="https://www.mercadolivre.com.br/vendas/2000005784312564/detalhe" TargetMode="External"/><Relationship Id="rId218" Type="http://schemas.openxmlformats.org/officeDocument/2006/relationships/hyperlink" Target="https://www.mercadolivre.com.br/vendas/2000004582655369/detalhe" TargetMode="External"/><Relationship Id="rId425" Type="http://schemas.openxmlformats.org/officeDocument/2006/relationships/hyperlink" Target="https://www.mercadolivre.com.br/vendas/2000004572270851/detalhe" TargetMode="External"/><Relationship Id="rId632" Type="http://schemas.openxmlformats.org/officeDocument/2006/relationships/hyperlink" Target="https://www.mercadolivre.com.br/vendas/2000005914227982/detalhe" TargetMode="External"/><Relationship Id="rId1055" Type="http://schemas.openxmlformats.org/officeDocument/2006/relationships/hyperlink" Target="https://www.mercadolivre.com.br/vendas/2000004556785517/detalhe" TargetMode="External"/><Relationship Id="rId1262" Type="http://schemas.openxmlformats.org/officeDocument/2006/relationships/hyperlink" Target="https://www.mercadolivre.com.br/vendas/2000005875052798/detalhe" TargetMode="External"/><Relationship Id="rId2106" Type="http://schemas.openxmlformats.org/officeDocument/2006/relationships/hyperlink" Target="https://www.mercadolivre.com.br/vendas/2000004524349103/detalhe" TargetMode="External"/><Relationship Id="rId2313" Type="http://schemas.openxmlformats.org/officeDocument/2006/relationships/hyperlink" Target="https://www.mercadolivre.com.br/vendas/2000005799603908/detalhe" TargetMode="External"/><Relationship Id="rId2520" Type="http://schemas.openxmlformats.org/officeDocument/2006/relationships/hyperlink" Target="https://www.mercadolivre.com.br/vendas/2000004511763355/detalhe" TargetMode="External"/><Relationship Id="rId2758" Type="http://schemas.openxmlformats.org/officeDocument/2006/relationships/hyperlink" Target="https://www.mercadolivre.com.br/vendas/2000005770263376/detalhe" TargetMode="External"/><Relationship Id="rId2965" Type="http://schemas.openxmlformats.org/officeDocument/2006/relationships/hyperlink" Target="https://www.mercadolivre.com.br/vendas/2000004586463431/detalhe" TargetMode="External"/><Relationship Id="rId937" Type="http://schemas.openxmlformats.org/officeDocument/2006/relationships/hyperlink" Target="https://www.mercadolivre.com.br/vendas/2000005892622328/detalhe" TargetMode="External"/><Relationship Id="rId1122" Type="http://schemas.openxmlformats.org/officeDocument/2006/relationships/hyperlink" Target="https://www.mercadolivre.com.br/vendas/2000005882571114/detalhe" TargetMode="External"/><Relationship Id="rId1567" Type="http://schemas.openxmlformats.org/officeDocument/2006/relationships/hyperlink" Target="https://www.mercadolivre.com.br/vendas/2000005854208018/detalhe" TargetMode="External"/><Relationship Id="rId1774" Type="http://schemas.openxmlformats.org/officeDocument/2006/relationships/hyperlink" Target="http://mediations.mercadolivre.com.br/received_claims/5198702289?urlBack=https://www.mercadolivre.com.br/vendas/2000005840014800/detalhe" TargetMode="External"/><Relationship Id="rId1981" Type="http://schemas.openxmlformats.org/officeDocument/2006/relationships/hyperlink" Target="https://www.mercadolivre.com.br/vendas/2000004528451493/detalhe" TargetMode="External"/><Relationship Id="rId2618" Type="http://schemas.openxmlformats.org/officeDocument/2006/relationships/hyperlink" Target="https://www.mercadolivre.com.br/vendas/2000005779303582/detalhe" TargetMode="External"/><Relationship Id="rId2825" Type="http://schemas.openxmlformats.org/officeDocument/2006/relationships/hyperlink" Target="https://www.mercadolivre.com.br/vendas/2000005765908860/detalhe" TargetMode="External"/><Relationship Id="rId66" Type="http://schemas.openxmlformats.org/officeDocument/2006/relationships/hyperlink" Target="https://www.mercadolivre.com.br/vendas/2000005952037530/detalhe" TargetMode="External"/><Relationship Id="rId1427" Type="http://schemas.openxmlformats.org/officeDocument/2006/relationships/hyperlink" Target="https://www.mercadolivre.com.br/vendas/2000004546093069/detalhe" TargetMode="External"/><Relationship Id="rId1634" Type="http://schemas.openxmlformats.org/officeDocument/2006/relationships/hyperlink" Target="https://www.mercadolivre.com.br/vendas/2000004540367461/detalhe" TargetMode="External"/><Relationship Id="rId1841" Type="http://schemas.openxmlformats.org/officeDocument/2006/relationships/hyperlink" Target="https://www.mercadolivre.com.br/vendas/2000005835519194/detalhe" TargetMode="External"/><Relationship Id="rId3087" Type="http://schemas.openxmlformats.org/officeDocument/2006/relationships/hyperlink" Target="https://www.mercadolivre.com.br/vendas/2000004573859457/detalhe" TargetMode="External"/><Relationship Id="rId3294" Type="http://schemas.openxmlformats.org/officeDocument/2006/relationships/hyperlink" Target="https://www.mercadolivre.com.br/vendas/2000005863090300/detalhe" TargetMode="External"/><Relationship Id="rId1939" Type="http://schemas.openxmlformats.org/officeDocument/2006/relationships/hyperlink" Target="https://www.mercadolivre.com.br/vendas/2000005827838062/detalhe" TargetMode="External"/><Relationship Id="rId1701" Type="http://schemas.openxmlformats.org/officeDocument/2006/relationships/hyperlink" Target="https://www.mercadolivre.com.br/vendas/2000005845459066/detalhe" TargetMode="External"/><Relationship Id="rId3154" Type="http://schemas.openxmlformats.org/officeDocument/2006/relationships/hyperlink" Target="http://mediations.mercadolivre.com.br/received_claims/5201452332?urlBack=https://www.mercadolivre.com.br/vendas/2000005902929312/detalhe" TargetMode="External"/><Relationship Id="rId3361" Type="http://schemas.openxmlformats.org/officeDocument/2006/relationships/hyperlink" Target="https://www.mercadolivre.com.br/vendas/2000005839788902/detalhe" TargetMode="External"/><Relationship Id="rId3459" Type="http://schemas.openxmlformats.org/officeDocument/2006/relationships/hyperlink" Target="https://www.mercadolivre.com.br/vendas/2000005800827334/detalhe" TargetMode="External"/><Relationship Id="rId282" Type="http://schemas.openxmlformats.org/officeDocument/2006/relationships/hyperlink" Target="https://www.mercadolivre.com.br/vendas/2000004580969703/detalhe" TargetMode="External"/><Relationship Id="rId587" Type="http://schemas.openxmlformats.org/officeDocument/2006/relationships/hyperlink" Target="https://www.mercadolivre.com.br/vendas/2000005917543400/detalhe" TargetMode="External"/><Relationship Id="rId2170" Type="http://schemas.openxmlformats.org/officeDocument/2006/relationships/hyperlink" Target="https://www.mercadolivre.com.br/vendas/2000005809615284/detalhe" TargetMode="External"/><Relationship Id="rId2268" Type="http://schemas.openxmlformats.org/officeDocument/2006/relationships/hyperlink" Target="https://www.mercadolivre.com.br/vendas/2000004515822677/detalhe" TargetMode="External"/><Relationship Id="rId3014" Type="http://schemas.openxmlformats.org/officeDocument/2006/relationships/hyperlink" Target="https://www.mercadolivre.com.br/vendas/2000005939821632/detalhe" TargetMode="External"/><Relationship Id="rId3221" Type="http://schemas.openxmlformats.org/officeDocument/2006/relationships/hyperlink" Target="https://www.mercadolivre.com.br/vendas/2000005883815420/detalhe" TargetMode="External"/><Relationship Id="rId3319" Type="http://schemas.openxmlformats.org/officeDocument/2006/relationships/hyperlink" Target="https://www.mercadolivre.com.br/vendas/2000005854196310/detalhe" TargetMode="External"/><Relationship Id="rId8" Type="http://schemas.openxmlformats.org/officeDocument/2006/relationships/hyperlink" Target="https://www.mercadolivre.com.br/vendas/2000005955195400/detalhe" TargetMode="External"/><Relationship Id="rId142" Type="http://schemas.openxmlformats.org/officeDocument/2006/relationships/hyperlink" Target="https://www.mercadolivre.com.br/vendas/2000005947356188/detalhe" TargetMode="External"/><Relationship Id="rId447" Type="http://schemas.openxmlformats.org/officeDocument/2006/relationships/hyperlink" Target="https://www.mercadolivre.com.br/vendas/2000005927146548/detalhe" TargetMode="External"/><Relationship Id="rId794" Type="http://schemas.openxmlformats.org/officeDocument/2006/relationships/hyperlink" Target="https://www.mercadolivre.com.br/vendas/2000005901753080/detalhe" TargetMode="External"/><Relationship Id="rId1077" Type="http://schemas.openxmlformats.org/officeDocument/2006/relationships/hyperlink" Target="https://www.mercadolivre.com.br/vendas/2000004556062281/detalhe" TargetMode="External"/><Relationship Id="rId2030" Type="http://schemas.openxmlformats.org/officeDocument/2006/relationships/hyperlink" Target="https://www.mercadolivre.com.br/vendas/2000004526951465/detalhe" TargetMode="External"/><Relationship Id="rId2128" Type="http://schemas.openxmlformats.org/officeDocument/2006/relationships/hyperlink" Target="http://mediations.mercadolivre.com.br/received_claims/5197825859?urlBack=https://www.mercadolivre.com.br/vendas/2000005812796556/detalhe" TargetMode="External"/><Relationship Id="rId2475" Type="http://schemas.openxmlformats.org/officeDocument/2006/relationships/hyperlink" Target="http://mediations.mercadolivre.com.br/received_claims/5196833550?urlBack=https://www.mercadolivre.com.br/vendas/2000005789890462/detalhe" TargetMode="External"/><Relationship Id="rId2682" Type="http://schemas.openxmlformats.org/officeDocument/2006/relationships/hyperlink" Target="https://www.mercadolivre.com.br/vendas/2000004504277027/detalhe" TargetMode="External"/><Relationship Id="rId2987" Type="http://schemas.openxmlformats.org/officeDocument/2006/relationships/hyperlink" Target="https://www.mercadolivre.com.br/vendas/2000004583754129/detalhe" TargetMode="External"/><Relationship Id="rId3526" Type="http://schemas.openxmlformats.org/officeDocument/2006/relationships/hyperlink" Target="https://www.mercadolivre.com.br/vendas/2000005771275342/detalhe" TargetMode="External"/><Relationship Id="rId654" Type="http://schemas.openxmlformats.org/officeDocument/2006/relationships/hyperlink" Target="https://www.mercadolivre.com.br/vendas/2000005911588298/detalhe" TargetMode="External"/><Relationship Id="rId861" Type="http://schemas.openxmlformats.org/officeDocument/2006/relationships/hyperlink" Target="https://www.mercadolivre.com.br/vendas/2000005897261996/detalhe" TargetMode="External"/><Relationship Id="rId959" Type="http://schemas.openxmlformats.org/officeDocument/2006/relationships/hyperlink" Target="https://www.mercadolivre.com.br/vendas/2000005891706640/detalhe" TargetMode="External"/><Relationship Id="rId1284" Type="http://schemas.openxmlformats.org/officeDocument/2006/relationships/hyperlink" Target="https://www.mercadolivre.com.br/vendas/2000004550938259/detalhe" TargetMode="External"/><Relationship Id="rId1491" Type="http://schemas.openxmlformats.org/officeDocument/2006/relationships/hyperlink" Target="https://www.mercadolivre.com.br/vendas/2000004544399761/detalhe" TargetMode="External"/><Relationship Id="rId1589" Type="http://schemas.openxmlformats.org/officeDocument/2006/relationships/hyperlink" Target="https://www.mercadolivre.com.br/vendas/2000005852877954/detalhe" TargetMode="External"/><Relationship Id="rId2335" Type="http://schemas.openxmlformats.org/officeDocument/2006/relationships/hyperlink" Target="https://www.mercadolivre.com.br/vendas/2000005798839402/detalhe" TargetMode="External"/><Relationship Id="rId2542" Type="http://schemas.openxmlformats.org/officeDocument/2006/relationships/hyperlink" Target="https://www.mercadolivre.com.br/vendas/2000005785043658/detalhe" TargetMode="External"/><Relationship Id="rId307" Type="http://schemas.openxmlformats.org/officeDocument/2006/relationships/hyperlink" Target="https://www.mercadolivre.com.br/vendas/2000005937262292/detalhe" TargetMode="External"/><Relationship Id="rId514" Type="http://schemas.openxmlformats.org/officeDocument/2006/relationships/hyperlink" Target="https://www.mercadolivre.com.br/vendas/2000005923085130/detalhe" TargetMode="External"/><Relationship Id="rId721" Type="http://schemas.openxmlformats.org/officeDocument/2006/relationships/hyperlink" Target="https://www.mercadolivre.com.br/vendas/2000005906492414/detalhe" TargetMode="External"/><Relationship Id="rId1144" Type="http://schemas.openxmlformats.org/officeDocument/2006/relationships/hyperlink" Target="https://www.mercadolivre.com.br/vendas/2000005881624272/detalhe" TargetMode="External"/><Relationship Id="rId1351" Type="http://schemas.openxmlformats.org/officeDocument/2006/relationships/hyperlink" Target="https://www.mercadolivre.com.br/vendas/2000005869304498/detalhe" TargetMode="External"/><Relationship Id="rId1449" Type="http://schemas.openxmlformats.org/officeDocument/2006/relationships/hyperlink" Target="https://www.mercadolivre.com.br/vendas/2000005861628910/detalhe" TargetMode="External"/><Relationship Id="rId1796" Type="http://schemas.openxmlformats.org/officeDocument/2006/relationships/hyperlink" Target="https://www.mercadolivre.com.br/vendas/2000005838879356/detalhe" TargetMode="External"/><Relationship Id="rId2402" Type="http://schemas.openxmlformats.org/officeDocument/2006/relationships/hyperlink" Target="https://www.mercadolivre.com.br/vendas/2000005795924498/detalhe" TargetMode="External"/><Relationship Id="rId2847" Type="http://schemas.openxmlformats.org/officeDocument/2006/relationships/hyperlink" Target="https://www.mercadolivre.com.br/vendas/2000004500813123/detalhe" TargetMode="External"/><Relationship Id="rId88" Type="http://schemas.openxmlformats.org/officeDocument/2006/relationships/hyperlink" Target="https://www.mercadolivre.com.br/vendas/2000004586539059/detalhe" TargetMode="External"/><Relationship Id="rId819" Type="http://schemas.openxmlformats.org/officeDocument/2006/relationships/hyperlink" Target="https://www.mercadolivre.com.br/vendas/2000005899439052/detalhe" TargetMode="External"/><Relationship Id="rId1004" Type="http://schemas.openxmlformats.org/officeDocument/2006/relationships/hyperlink" Target="https://www.mercadolivre.com.br/vendas/2000004558291519/detalhe" TargetMode="External"/><Relationship Id="rId1211" Type="http://schemas.openxmlformats.org/officeDocument/2006/relationships/hyperlink" Target="https://www.mercadolivre.com.br/vendas/2000004552665909/detalhe" TargetMode="External"/><Relationship Id="rId1656" Type="http://schemas.openxmlformats.org/officeDocument/2006/relationships/hyperlink" Target="https://www.mercadolivre.com.br/vendas/2000004539334437/detalhe" TargetMode="External"/><Relationship Id="rId1863" Type="http://schemas.openxmlformats.org/officeDocument/2006/relationships/hyperlink" Target="https://www.mercadolivre.com.br/vendas/2000005833754236/detalhe" TargetMode="External"/><Relationship Id="rId2707" Type="http://schemas.openxmlformats.org/officeDocument/2006/relationships/hyperlink" Target="https://www.mercadolivre.com.br/vendas/2000004505069657/detalhe" TargetMode="External"/><Relationship Id="rId2914" Type="http://schemas.openxmlformats.org/officeDocument/2006/relationships/hyperlink" Target="https://www.mercadolivre.com.br/vendas/2000005761487660/detalhe" TargetMode="External"/><Relationship Id="rId1309" Type="http://schemas.openxmlformats.org/officeDocument/2006/relationships/hyperlink" Target="https://www.mercadolivre.com.br/vendas/2000005872187992/detalhe" TargetMode="External"/><Relationship Id="rId1516" Type="http://schemas.openxmlformats.org/officeDocument/2006/relationships/hyperlink" Target="https://www.mercadolivre.com.br/vendas/2000004543288321/detalhe" TargetMode="External"/><Relationship Id="rId1723" Type="http://schemas.openxmlformats.org/officeDocument/2006/relationships/hyperlink" Target="http://mediations.mercadolivre.com.br/received_claims/5199244618?urlBack=https://www.mercadolivre.com.br/vendas/2000005843987370/detalhe" TargetMode="External"/><Relationship Id="rId1930" Type="http://schemas.openxmlformats.org/officeDocument/2006/relationships/hyperlink" Target="https://www.mercadolivre.com.br/vendas/2000005828730634/detalhe" TargetMode="External"/><Relationship Id="rId3176" Type="http://schemas.openxmlformats.org/officeDocument/2006/relationships/hyperlink" Target="https://www.mercadolivre.com.br/vendas/2000005896108406/detalhe" TargetMode="External"/><Relationship Id="rId3383" Type="http://schemas.openxmlformats.org/officeDocument/2006/relationships/hyperlink" Target="https://www.mercadolivre.com.br/vendas/2000005830625156/detalhe" TargetMode="External"/><Relationship Id="rId15" Type="http://schemas.openxmlformats.org/officeDocument/2006/relationships/hyperlink" Target="https://www.mercadolivre.com.br/vendas/2000004588325757/detalhe" TargetMode="External"/><Relationship Id="rId2192" Type="http://schemas.openxmlformats.org/officeDocument/2006/relationships/hyperlink" Target="https://www.mercadolivre.com.br/vendas/2000004521374673/detalhe" TargetMode="External"/><Relationship Id="rId3036" Type="http://schemas.openxmlformats.org/officeDocument/2006/relationships/hyperlink" Target="https://www.mercadolivre.com.br/vendas/2000004579347593/detalhe" TargetMode="External"/><Relationship Id="rId3243" Type="http://schemas.openxmlformats.org/officeDocument/2006/relationships/hyperlink" Target="https://www.mercadolivre.com.br/vendas/2000005878108728/detalhe" TargetMode="External"/><Relationship Id="rId164" Type="http://schemas.openxmlformats.org/officeDocument/2006/relationships/hyperlink" Target="https://www.mercadolivre.com.br/vendas/2000005945886312/detalhe" TargetMode="External"/><Relationship Id="rId371" Type="http://schemas.openxmlformats.org/officeDocument/2006/relationships/hyperlink" Target="https://www.mercadolivre.com.br/vendas/2000005933188312/detalhe" TargetMode="External"/><Relationship Id="rId2052" Type="http://schemas.openxmlformats.org/officeDocument/2006/relationships/hyperlink" Target="https://www.mercadolivre.com.br/vendas/2000005819393780/detalhe" TargetMode="External"/><Relationship Id="rId2497" Type="http://schemas.openxmlformats.org/officeDocument/2006/relationships/hyperlink" Target="http://mediations.mercadolivre.com.br/received_claims/5197313792?urlBack=https://www.mercadolivre.com.br/vendas/2000004511996889/detalhe" TargetMode="External"/><Relationship Id="rId3450" Type="http://schemas.openxmlformats.org/officeDocument/2006/relationships/hyperlink" Target="https://www.mercadolivre.com.br/vendas/2000005804358264/detalhe" TargetMode="External"/><Relationship Id="rId3548" Type="http://schemas.openxmlformats.org/officeDocument/2006/relationships/hyperlink" Target="https://www.mercadolivre.com.br/vendas/2000005764676376/detalhe" TargetMode="External"/><Relationship Id="rId469" Type="http://schemas.openxmlformats.org/officeDocument/2006/relationships/hyperlink" Target="https://www.mercadolivre.com.br/vendas/2000005925436516/detalhe" TargetMode="External"/><Relationship Id="rId676" Type="http://schemas.openxmlformats.org/officeDocument/2006/relationships/hyperlink" Target="https://www.mercadolivre.com.br/vendas/2000005909905900/detalhe" TargetMode="External"/><Relationship Id="rId883" Type="http://schemas.openxmlformats.org/officeDocument/2006/relationships/hyperlink" Target="https://www.mercadolivre.com.br/vendas/2000004561186091/detalhe" TargetMode="External"/><Relationship Id="rId1099" Type="http://schemas.openxmlformats.org/officeDocument/2006/relationships/hyperlink" Target="https://www.mercadolivre.com.br/vendas/2000005883600128/detalhe" TargetMode="External"/><Relationship Id="rId2357" Type="http://schemas.openxmlformats.org/officeDocument/2006/relationships/hyperlink" Target="https://www.mercadolivre.com.br/vendas/2000005797859782/detalhe" TargetMode="External"/><Relationship Id="rId2564" Type="http://schemas.openxmlformats.org/officeDocument/2006/relationships/hyperlink" Target="https://www.mercadolivre.com.br/vendas/2000005783174306/detalhe" TargetMode="External"/><Relationship Id="rId3103" Type="http://schemas.openxmlformats.org/officeDocument/2006/relationships/hyperlink" Target="https://www.mercadolivre.com.br/vendas/2000004572024371/detalhe" TargetMode="External"/><Relationship Id="rId3310" Type="http://schemas.openxmlformats.org/officeDocument/2006/relationships/hyperlink" Target="http://mediations.mercadolivre.com.br/received_claims/5200352413?urlBack=https://www.mercadolivre.com.br/vendas/2000005858004550/detalhe" TargetMode="External"/><Relationship Id="rId3408" Type="http://schemas.openxmlformats.org/officeDocument/2006/relationships/hyperlink" Target="https://www.mercadolivre.com.br/vendas/2000004527117689/detalhe" TargetMode="External"/><Relationship Id="rId231" Type="http://schemas.openxmlformats.org/officeDocument/2006/relationships/hyperlink" Target="https://www.mercadolivre.com.br/vendas/2000005942155834/detalhe" TargetMode="External"/><Relationship Id="rId329" Type="http://schemas.openxmlformats.org/officeDocument/2006/relationships/hyperlink" Target="https://www.mercadolivre.com.br/vendas/2000005935142382/detalhe" TargetMode="External"/><Relationship Id="rId536" Type="http://schemas.openxmlformats.org/officeDocument/2006/relationships/hyperlink" Target="https://www.mercadolivre.com.br/vendas/2000005921223536/detalhe" TargetMode="External"/><Relationship Id="rId1166" Type="http://schemas.openxmlformats.org/officeDocument/2006/relationships/hyperlink" Target="https://www.mercadolivre.com.br/vendas/2000004553901873/detalhe" TargetMode="External"/><Relationship Id="rId1373" Type="http://schemas.openxmlformats.org/officeDocument/2006/relationships/hyperlink" Target="https://www.mercadolivre.com.br/vendas/2000005866817478/detalhe" TargetMode="External"/><Relationship Id="rId2217" Type="http://schemas.openxmlformats.org/officeDocument/2006/relationships/hyperlink" Target="https://www.mercadolivre.com.br/vendas/2000004520798937/detalhe" TargetMode="External"/><Relationship Id="rId2771" Type="http://schemas.openxmlformats.org/officeDocument/2006/relationships/hyperlink" Target="http://mediations.mercadolivre.com.br/received_claims/5196385497?urlBack=https://www.mercadolivre.com.br/vendas/2000005769840436/detalhe" TargetMode="External"/><Relationship Id="rId2869" Type="http://schemas.openxmlformats.org/officeDocument/2006/relationships/hyperlink" Target="https://www.mercadolivre.com.br/vendas/2000005763097366/detalhe" TargetMode="External"/><Relationship Id="rId743" Type="http://schemas.openxmlformats.org/officeDocument/2006/relationships/hyperlink" Target="https://www.mercadolivre.com.br/vendas/2000005904831814/detalhe" TargetMode="External"/><Relationship Id="rId950" Type="http://schemas.openxmlformats.org/officeDocument/2006/relationships/hyperlink" Target="https://www.mercadolivre.com.br/vendas/2000005891920038/detalhe" TargetMode="External"/><Relationship Id="rId1026" Type="http://schemas.openxmlformats.org/officeDocument/2006/relationships/hyperlink" Target="https://www.mercadolivre.com.br/vendas/2000005888416586/detalhe" TargetMode="External"/><Relationship Id="rId1580" Type="http://schemas.openxmlformats.org/officeDocument/2006/relationships/hyperlink" Target="https://www.mercadolivre.com.br/vendas/2000005853415756/detalhe" TargetMode="External"/><Relationship Id="rId1678" Type="http://schemas.openxmlformats.org/officeDocument/2006/relationships/hyperlink" Target="https://www.mercadolivre.com.br/vendas/2000005846532312/detalhe" TargetMode="External"/><Relationship Id="rId1885" Type="http://schemas.openxmlformats.org/officeDocument/2006/relationships/hyperlink" Target="https://www.mercadolivre.com.br/vendas/2000005831333592/detalhe" TargetMode="External"/><Relationship Id="rId2424" Type="http://schemas.openxmlformats.org/officeDocument/2006/relationships/hyperlink" Target="https://www.mercadolivre.com.br/vendas/2000004514807937/detalhe" TargetMode="External"/><Relationship Id="rId2631" Type="http://schemas.openxmlformats.org/officeDocument/2006/relationships/hyperlink" Target="https://www.mercadolivre.com.br/vendas/2000005778165382/detalhe" TargetMode="External"/><Relationship Id="rId2729" Type="http://schemas.openxmlformats.org/officeDocument/2006/relationships/hyperlink" Target="https://www.mercadolivre.com.br/vendas/2000005771744004/detalhe" TargetMode="External"/><Relationship Id="rId2936" Type="http://schemas.openxmlformats.org/officeDocument/2006/relationships/hyperlink" Target="https://www.mercadolivre.com.br/vendas/2000004588179979/detalhe" TargetMode="External"/><Relationship Id="rId603" Type="http://schemas.openxmlformats.org/officeDocument/2006/relationships/hyperlink" Target="https://www.mercadolivre.com.br/vendas/2000005916575048/detalhe" TargetMode="External"/><Relationship Id="rId810" Type="http://schemas.openxmlformats.org/officeDocument/2006/relationships/hyperlink" Target="https://www.mercadolivre.com.br/vendas/2000005900000538/detalhe" TargetMode="External"/><Relationship Id="rId908" Type="http://schemas.openxmlformats.org/officeDocument/2006/relationships/hyperlink" Target="https://www.mercadolivre.com.br/vendas/2000004560755271/detalhe" TargetMode="External"/><Relationship Id="rId1233" Type="http://schemas.openxmlformats.org/officeDocument/2006/relationships/hyperlink" Target="http://mediations.mercadolivre.com.br/received_claims/5200036055?urlBack=https://www.mercadolivre.com.br/vendas/2000005876498554/detalhe" TargetMode="External"/><Relationship Id="rId1440" Type="http://schemas.openxmlformats.org/officeDocument/2006/relationships/hyperlink" Target="https://www.mercadolivre.com.br/vendas/2000005862314950/detalhe" TargetMode="External"/><Relationship Id="rId1538" Type="http://schemas.openxmlformats.org/officeDocument/2006/relationships/hyperlink" Target="https://www.mercadolivre.com.br/vendas/2000004542599405/detalhe" TargetMode="External"/><Relationship Id="rId1300" Type="http://schemas.openxmlformats.org/officeDocument/2006/relationships/hyperlink" Target="https://www.mercadolivre.com.br/vendas/2000005872606620/detalhe" TargetMode="External"/><Relationship Id="rId1745" Type="http://schemas.openxmlformats.org/officeDocument/2006/relationships/hyperlink" Target="https://www.mercadolivre.com.br/vendas/2000004536778367/detalhe" TargetMode="External"/><Relationship Id="rId1952" Type="http://schemas.openxmlformats.org/officeDocument/2006/relationships/hyperlink" Target="https://www.mercadolivre.com.br/vendas/2000005826853934/detalhe" TargetMode="External"/><Relationship Id="rId3198" Type="http://schemas.openxmlformats.org/officeDocument/2006/relationships/hyperlink" Target="https://www.mercadolivre.com.br/vendas/2000005889977530/detalhe" TargetMode="External"/><Relationship Id="rId37" Type="http://schemas.openxmlformats.org/officeDocument/2006/relationships/hyperlink" Target="https://www.mercadolivre.com.br/vendas/2000005953509610/detalhe" TargetMode="External"/><Relationship Id="rId1605" Type="http://schemas.openxmlformats.org/officeDocument/2006/relationships/hyperlink" Target="https://www.mercadolivre.com.br/vendas/2000005851489196/detalhe" TargetMode="External"/><Relationship Id="rId1812" Type="http://schemas.openxmlformats.org/officeDocument/2006/relationships/hyperlink" Target="https://www.mercadolivre.com.br/vendas/2000004534495319/detalhe" TargetMode="External"/><Relationship Id="rId3058" Type="http://schemas.openxmlformats.org/officeDocument/2006/relationships/hyperlink" Target="https://www.mercadolivre.com.br/vendas/2000005929138262/detalhe" TargetMode="External"/><Relationship Id="rId3265" Type="http://schemas.openxmlformats.org/officeDocument/2006/relationships/hyperlink" Target="https://www.mercadolivre.com.br/vendas/2000005869742438/detalhe" TargetMode="External"/><Relationship Id="rId3472" Type="http://schemas.openxmlformats.org/officeDocument/2006/relationships/hyperlink" Target="https://www.mercadolivre.com.br/vendas/2000005797534666/detalhe" TargetMode="External"/><Relationship Id="rId186" Type="http://schemas.openxmlformats.org/officeDocument/2006/relationships/hyperlink" Target="https://www.mercadolivre.com.br/vendas/2000005944850398/detalhe" TargetMode="External"/><Relationship Id="rId393" Type="http://schemas.openxmlformats.org/officeDocument/2006/relationships/hyperlink" Target="https://www.mercadolivre.com.br/vendas/2000005931592480/detalhe" TargetMode="External"/><Relationship Id="rId2074" Type="http://schemas.openxmlformats.org/officeDocument/2006/relationships/hyperlink" Target="https://www.mercadolivre.com.br/vendas/2000004525779279/detalhe" TargetMode="External"/><Relationship Id="rId2281" Type="http://schemas.openxmlformats.org/officeDocument/2006/relationships/hyperlink" Target="https://www.mercadolivre.com.br/vendas/2000004518313853/detalhe" TargetMode="External"/><Relationship Id="rId3125" Type="http://schemas.openxmlformats.org/officeDocument/2006/relationships/hyperlink" Target="https://www.mercadolivre.com.br/vendas/2000005911845294/detalhe" TargetMode="External"/><Relationship Id="rId3332" Type="http://schemas.openxmlformats.org/officeDocument/2006/relationships/hyperlink" Target="https://www.mercadolivre.com.br/vendas/2000005848560148/detalhe" TargetMode="External"/><Relationship Id="rId253" Type="http://schemas.openxmlformats.org/officeDocument/2006/relationships/hyperlink" Target="https://www.mercadolivre.com.br/vendas/2000005940685870/detalhe" TargetMode="External"/><Relationship Id="rId460" Type="http://schemas.openxmlformats.org/officeDocument/2006/relationships/hyperlink" Target="https://www.mercadolivre.com.br/vendas/2000005925915856/detalhe" TargetMode="External"/><Relationship Id="rId698" Type="http://schemas.openxmlformats.org/officeDocument/2006/relationships/hyperlink" Target="https://www.mercadolivre.com.br/vendas/2000005908433484/detalhe" TargetMode="External"/><Relationship Id="rId1090" Type="http://schemas.openxmlformats.org/officeDocument/2006/relationships/hyperlink" Target="https://www.mercadolivre.com.br/vendas/2000004555659403/detalhe" TargetMode="External"/><Relationship Id="rId2141" Type="http://schemas.openxmlformats.org/officeDocument/2006/relationships/hyperlink" Target="https://www.mercadolivre.com.br/vendas/2000005811605868/detalhe" TargetMode="External"/><Relationship Id="rId2379" Type="http://schemas.openxmlformats.org/officeDocument/2006/relationships/hyperlink" Target="https://www.mercadolivre.com.br/vendas/2000005796854234/detalhe" TargetMode="External"/><Relationship Id="rId2586" Type="http://schemas.openxmlformats.org/officeDocument/2006/relationships/hyperlink" Target="https://www.mercadolivre.com.br/vendas/2000004509077651/detalhe" TargetMode="External"/><Relationship Id="rId2793" Type="http://schemas.openxmlformats.org/officeDocument/2006/relationships/hyperlink" Target="https://www.mercadolivre.com.br/vendas/2000004502570457/detalhe" TargetMode="External"/><Relationship Id="rId113" Type="http://schemas.openxmlformats.org/officeDocument/2006/relationships/hyperlink" Target="https://www.mercadolivre.com.br/vendas/2000005949115364/detalhe" TargetMode="External"/><Relationship Id="rId320" Type="http://schemas.openxmlformats.org/officeDocument/2006/relationships/hyperlink" Target="https://www.mercadolivre.com.br/vendas/2000005935813830/detalhe" TargetMode="External"/><Relationship Id="rId558" Type="http://schemas.openxmlformats.org/officeDocument/2006/relationships/hyperlink" Target="http://mediations.mercadolivre.com.br/received_claims/5201435236?urlBack=https://www.mercadolivre.com.br/vendas/2000005919279314/detalhe" TargetMode="External"/><Relationship Id="rId765" Type="http://schemas.openxmlformats.org/officeDocument/2006/relationships/hyperlink" Target="https://www.mercadolivre.com.br/vendas/2000005903689466/detalhe" TargetMode="External"/><Relationship Id="rId972" Type="http://schemas.openxmlformats.org/officeDocument/2006/relationships/hyperlink" Target="http://mediations.mercadolivre.com.br/received_claims/5200840645?urlBack=https://www.mercadolivre.com.br/vendas/2000005891114030/detalhe" TargetMode="External"/><Relationship Id="rId1188" Type="http://schemas.openxmlformats.org/officeDocument/2006/relationships/hyperlink" Target="https://www.mercadolivre.com.br/vendas/2000004553212339/detalhe" TargetMode="External"/><Relationship Id="rId1395" Type="http://schemas.openxmlformats.org/officeDocument/2006/relationships/hyperlink" Target="https://www.mercadolivre.com.br/vendas/2000005865723568/detalhe" TargetMode="External"/><Relationship Id="rId2001" Type="http://schemas.openxmlformats.org/officeDocument/2006/relationships/hyperlink" Target="https://www.mercadolivre.com.br/vendas/2000004527951689/detalhe" TargetMode="External"/><Relationship Id="rId2239" Type="http://schemas.openxmlformats.org/officeDocument/2006/relationships/hyperlink" Target="https://www.mercadolivre.com.br/vendas/2000005805335608/detalhe" TargetMode="External"/><Relationship Id="rId2446" Type="http://schemas.openxmlformats.org/officeDocument/2006/relationships/hyperlink" Target="https://www.mercadolivre.com.br/vendas/2000005791985284/detalhe" TargetMode="External"/><Relationship Id="rId2653" Type="http://schemas.openxmlformats.org/officeDocument/2006/relationships/hyperlink" Target="https://www.mercadolivre.com.br/vendas/2000005777180588/detalhe" TargetMode="External"/><Relationship Id="rId2860" Type="http://schemas.openxmlformats.org/officeDocument/2006/relationships/hyperlink" Target="https://www.mercadolivre.com.br/vendas/2000005763634858/detalhe" TargetMode="External"/><Relationship Id="rId418" Type="http://schemas.openxmlformats.org/officeDocument/2006/relationships/hyperlink" Target="https://www.mercadolivre.com.br/vendas/2000004573738209/detalhe" TargetMode="External"/><Relationship Id="rId625" Type="http://schemas.openxmlformats.org/officeDocument/2006/relationships/hyperlink" Target="https://www.mercadolivre.com.br/vendas/2000005914596678/detalhe" TargetMode="External"/><Relationship Id="rId832" Type="http://schemas.openxmlformats.org/officeDocument/2006/relationships/hyperlink" Target="https://www.mercadolivre.com.br/vendas/2000004562488789/detalhe" TargetMode="External"/><Relationship Id="rId1048" Type="http://schemas.openxmlformats.org/officeDocument/2006/relationships/hyperlink" Target="https://www.mercadolivre.com.br/vendas/2000005887747346/detalhe" TargetMode="External"/><Relationship Id="rId1255" Type="http://schemas.openxmlformats.org/officeDocument/2006/relationships/hyperlink" Target="http://mediations.mercadolivre.com.br/received_claims/5199470046?urlBack=https://www.mercadolivre.com.br/vendas/2000005875755280/detalhe" TargetMode="External"/><Relationship Id="rId1462" Type="http://schemas.openxmlformats.org/officeDocument/2006/relationships/hyperlink" Target="https://www.mercadolivre.com.br/vendas/2000004545134835/detalhe" TargetMode="External"/><Relationship Id="rId2306" Type="http://schemas.openxmlformats.org/officeDocument/2006/relationships/hyperlink" Target="http://mediations.mercadolivre.com.br/received_claims/5197796181?urlBack=https://www.mercadolivre.com.br/vendas/2000005799990810/detalhe" TargetMode="External"/><Relationship Id="rId2513" Type="http://schemas.openxmlformats.org/officeDocument/2006/relationships/hyperlink" Target="https://www.mercadolivre.com.br/vendas/2000004511869211/detalhe" TargetMode="External"/><Relationship Id="rId2958" Type="http://schemas.openxmlformats.org/officeDocument/2006/relationships/hyperlink" Target="https://www.mercadolivre.com.br/vendas/2000005951541698/detalhe" TargetMode="External"/><Relationship Id="rId1115" Type="http://schemas.openxmlformats.org/officeDocument/2006/relationships/hyperlink" Target="https://www.mercadolivre.com.br/vendas/2000004555031891/detalhe" TargetMode="External"/><Relationship Id="rId1322" Type="http://schemas.openxmlformats.org/officeDocument/2006/relationships/hyperlink" Target="https://www.mercadolivre.com.br/vendas/2000004549932355/detalhe" TargetMode="External"/><Relationship Id="rId1767" Type="http://schemas.openxmlformats.org/officeDocument/2006/relationships/hyperlink" Target="https://www.mercadolivre.com.br/vendas/2000005840643436/detalhe" TargetMode="External"/><Relationship Id="rId1974" Type="http://schemas.openxmlformats.org/officeDocument/2006/relationships/hyperlink" Target="https://www.mercadolivre.com.br/vendas/2000005825020210/detalhe" TargetMode="External"/><Relationship Id="rId2720" Type="http://schemas.openxmlformats.org/officeDocument/2006/relationships/hyperlink" Target="https://www.mercadolivre.com.br/vendas/2000005772241418/detalhe" TargetMode="External"/><Relationship Id="rId2818" Type="http://schemas.openxmlformats.org/officeDocument/2006/relationships/hyperlink" Target="https://www.mercadolivre.com.br/vendas/2000004501869049/detalhe" TargetMode="External"/><Relationship Id="rId59" Type="http://schemas.openxmlformats.org/officeDocument/2006/relationships/hyperlink" Target="https://www.mercadolivre.com.br/vendas/2000004587082891/detalhe" TargetMode="External"/><Relationship Id="rId1627" Type="http://schemas.openxmlformats.org/officeDocument/2006/relationships/hyperlink" Target="https://www.mercadolivre.com.br/vendas/2000005850704464/detalhe" TargetMode="External"/><Relationship Id="rId1834" Type="http://schemas.openxmlformats.org/officeDocument/2006/relationships/hyperlink" Target="https://www.mercadolivre.com.br/vendas/2000005836156122/detalhe" TargetMode="External"/><Relationship Id="rId3287" Type="http://schemas.openxmlformats.org/officeDocument/2006/relationships/hyperlink" Target="https://www.mercadolivre.com.br/vendas/2000004546663355/detalhe" TargetMode="External"/><Relationship Id="rId2096" Type="http://schemas.openxmlformats.org/officeDocument/2006/relationships/hyperlink" Target="https://www.mercadolivre.com.br/vendas/2000004524482513/detalhe" TargetMode="External"/><Relationship Id="rId3494" Type="http://schemas.openxmlformats.org/officeDocument/2006/relationships/hyperlink" Target="https://www.mercadolivre.com.br/vendas/2000005788993290/detalhe" TargetMode="External"/><Relationship Id="rId1901" Type="http://schemas.openxmlformats.org/officeDocument/2006/relationships/hyperlink" Target="https://www.mercadolivre.com.br/vendas/2000005830569664/detalhe" TargetMode="External"/><Relationship Id="rId3147" Type="http://schemas.openxmlformats.org/officeDocument/2006/relationships/hyperlink" Target="https://www.mercadolivre.com.br/vendas/2000005905237170/detalhe" TargetMode="External"/><Relationship Id="rId3354" Type="http://schemas.openxmlformats.org/officeDocument/2006/relationships/hyperlink" Target="https://www.mercadolivre.com.br/vendas/2000005844041994/detalhe" TargetMode="External"/><Relationship Id="rId3561" Type="http://schemas.openxmlformats.org/officeDocument/2006/relationships/hyperlink" Target="https://www.mercadolivre.com.br/vendas/2000005761945016/detalhe" TargetMode="External"/><Relationship Id="rId275" Type="http://schemas.openxmlformats.org/officeDocument/2006/relationships/hyperlink" Target="https://www.mercadolivre.com.br/vendas/2000005939516082/detalhe" TargetMode="External"/><Relationship Id="rId482" Type="http://schemas.openxmlformats.org/officeDocument/2006/relationships/hyperlink" Target="https://www.mercadolivre.com.br/vendas/2000005924639524/detalhe" TargetMode="External"/><Relationship Id="rId2163" Type="http://schemas.openxmlformats.org/officeDocument/2006/relationships/hyperlink" Target="https://www.mercadolivre.com.br/vendas/2000005809917696/detalhe" TargetMode="External"/><Relationship Id="rId2370" Type="http://schemas.openxmlformats.org/officeDocument/2006/relationships/hyperlink" Target="https://www.mercadolivre.com.br/vendas/2000005797326222/detalhe" TargetMode="External"/><Relationship Id="rId3007" Type="http://schemas.openxmlformats.org/officeDocument/2006/relationships/hyperlink" Target="https://www.mercadolivre.com.br/vendas/2000005941671216/detalhe" TargetMode="External"/><Relationship Id="rId3214" Type="http://schemas.openxmlformats.org/officeDocument/2006/relationships/hyperlink" Target="http://mediations.mercadolivre.com.br/received_claims/5200437895?urlBack=https://www.mercadolivre.com.br/vendas/2000005886431948/detalhe" TargetMode="External"/><Relationship Id="rId3421" Type="http://schemas.openxmlformats.org/officeDocument/2006/relationships/hyperlink" Target="http://mediations.mercadolivre.com.br/received_claims/5198086294?urlBack=https://www.mercadolivre.com.br/vendas/2000005814682126/detalhe" TargetMode="External"/><Relationship Id="rId135" Type="http://schemas.openxmlformats.org/officeDocument/2006/relationships/hyperlink" Target="https://www.mercadolivre.com.br/vendas/2000005947758544/detalhe" TargetMode="External"/><Relationship Id="rId342" Type="http://schemas.openxmlformats.org/officeDocument/2006/relationships/hyperlink" Target="https://www.mercadolivre.com.br/vendas/2000005934456736/detalhe" TargetMode="External"/><Relationship Id="rId787" Type="http://schemas.openxmlformats.org/officeDocument/2006/relationships/hyperlink" Target="https://www.mercadolivre.com.br/vendas/2000005902173824/detalhe" TargetMode="External"/><Relationship Id="rId994" Type="http://schemas.openxmlformats.org/officeDocument/2006/relationships/hyperlink" Target="https://www.mercadolivre.com.br/vendas/2000005890243986/detalhe" TargetMode="External"/><Relationship Id="rId2023" Type="http://schemas.openxmlformats.org/officeDocument/2006/relationships/hyperlink" Target="https://www.mercadolivre.com.br/vendas/2000005821339056/detalhe" TargetMode="External"/><Relationship Id="rId2230" Type="http://schemas.openxmlformats.org/officeDocument/2006/relationships/hyperlink" Target="https://www.mercadolivre.com.br/vendas/2000004520392531/detalhe" TargetMode="External"/><Relationship Id="rId2468" Type="http://schemas.openxmlformats.org/officeDocument/2006/relationships/hyperlink" Target="https://www.mercadolivre.com.br/vendas/2000004513055567/detalhe" TargetMode="External"/><Relationship Id="rId2675" Type="http://schemas.openxmlformats.org/officeDocument/2006/relationships/hyperlink" Target="https://www.mercadolivre.com.br/vendas/2000004506397143/detalhe" TargetMode="External"/><Relationship Id="rId2882" Type="http://schemas.openxmlformats.org/officeDocument/2006/relationships/hyperlink" Target="https://www.mercadolivre.com.br/vendas/2000004500018863/detalhe" TargetMode="External"/><Relationship Id="rId3519" Type="http://schemas.openxmlformats.org/officeDocument/2006/relationships/hyperlink" Target="https://www.mercadolivre.com.br/vendas/2000004505246747/detalhe" TargetMode="External"/><Relationship Id="rId202" Type="http://schemas.openxmlformats.org/officeDocument/2006/relationships/hyperlink" Target="https://www.mercadolivre.com.br/vendas/2000005943816692/detalhe" TargetMode="External"/><Relationship Id="rId647" Type="http://schemas.openxmlformats.org/officeDocument/2006/relationships/hyperlink" Target="https://www.mercadolivre.com.br/vendas/2000005913532438/detalhe" TargetMode="External"/><Relationship Id="rId854" Type="http://schemas.openxmlformats.org/officeDocument/2006/relationships/hyperlink" Target="http://mediations.mercadolivre.com.br/received_claims/5200678524?urlBack=https://www.mercadolivre.com.br/vendas/2000005897786522/detalhe" TargetMode="External"/><Relationship Id="rId1277" Type="http://schemas.openxmlformats.org/officeDocument/2006/relationships/hyperlink" Target="https://www.mercadolivre.com.br/vendas/2000005874147638/detalhe" TargetMode="External"/><Relationship Id="rId1484" Type="http://schemas.openxmlformats.org/officeDocument/2006/relationships/hyperlink" Target="https://www.mercadolivre.com.br/vendas/2000005860020282/detalhe" TargetMode="External"/><Relationship Id="rId1691" Type="http://schemas.openxmlformats.org/officeDocument/2006/relationships/hyperlink" Target="http://mediations.mercadolivre.com.br/received_claims/5198785117?urlBack=https://www.mercadolivre.com.br/vendas/2000004538232683/detalhe" TargetMode="External"/><Relationship Id="rId2328" Type="http://schemas.openxmlformats.org/officeDocument/2006/relationships/hyperlink" Target="https://www.mercadolivre.com.br/vendas/2000005799125938/detalhe" TargetMode="External"/><Relationship Id="rId2535" Type="http://schemas.openxmlformats.org/officeDocument/2006/relationships/hyperlink" Target="https://www.mercadolivre.com.br/vendas/2000005785732226/detalhe" TargetMode="External"/><Relationship Id="rId2742" Type="http://schemas.openxmlformats.org/officeDocument/2006/relationships/hyperlink" Target="https://www.mercadolivre.com.br/vendas/2000005770811764/detalhe" TargetMode="External"/><Relationship Id="rId507" Type="http://schemas.openxmlformats.org/officeDocument/2006/relationships/hyperlink" Target="https://www.mercadolivre.com.br/vendas/2000004573780421/detalhe" TargetMode="External"/><Relationship Id="rId714" Type="http://schemas.openxmlformats.org/officeDocument/2006/relationships/hyperlink" Target="http://mediations.mercadolivre.com.br/received_claims/5200670187?urlBack=https://www.mercadolivre.com.br/vendas/2000005906857924/detalhe" TargetMode="External"/><Relationship Id="rId921" Type="http://schemas.openxmlformats.org/officeDocument/2006/relationships/hyperlink" Target="https://www.mercadolivre.com.br/vendas/2000005893840796/detalhe" TargetMode="External"/><Relationship Id="rId1137" Type="http://schemas.openxmlformats.org/officeDocument/2006/relationships/hyperlink" Target="https://www.mercadolivre.com.br/vendas/2000005881968172/detalhe" TargetMode="External"/><Relationship Id="rId1344" Type="http://schemas.openxmlformats.org/officeDocument/2006/relationships/hyperlink" Target="https://www.mercadolivre.com.br/vendas/2000005869568282/detalhe" TargetMode="External"/><Relationship Id="rId1551" Type="http://schemas.openxmlformats.org/officeDocument/2006/relationships/hyperlink" Target="https://www.mercadolivre.com.br/vendas/2000004542305805/detalhe" TargetMode="External"/><Relationship Id="rId1789" Type="http://schemas.openxmlformats.org/officeDocument/2006/relationships/hyperlink" Target="https://www.mercadolivre.com.br/vendas/2000005839359684/detalhe" TargetMode="External"/><Relationship Id="rId1996" Type="http://schemas.openxmlformats.org/officeDocument/2006/relationships/hyperlink" Target="http://mediations.mercadolivre.com.br/received_claims/5198382776?urlBack=https://www.mercadolivre.com.br/vendas/2000005823130370/detalhe" TargetMode="External"/><Relationship Id="rId2602" Type="http://schemas.openxmlformats.org/officeDocument/2006/relationships/hyperlink" Target="https://www.mercadolivre.com.br/vendas/2000005781234620/detalhe" TargetMode="External"/><Relationship Id="rId50" Type="http://schemas.openxmlformats.org/officeDocument/2006/relationships/hyperlink" Target="https://www.mercadolivre.com.br/vendas/2000004587400469/detalhe" TargetMode="External"/><Relationship Id="rId1204" Type="http://schemas.openxmlformats.org/officeDocument/2006/relationships/hyperlink" Target="https://www.mercadolivre.com.br/vendas/2000004552876069/detalhe" TargetMode="External"/><Relationship Id="rId1411" Type="http://schemas.openxmlformats.org/officeDocument/2006/relationships/hyperlink" Target="https://www.mercadolivre.com.br/vendas/2000005864269360/detalhe" TargetMode="External"/><Relationship Id="rId1649" Type="http://schemas.openxmlformats.org/officeDocument/2006/relationships/hyperlink" Target="https://www.mercadolivre.com.br/vendas/2000004539817075/detalhe" TargetMode="External"/><Relationship Id="rId1856" Type="http://schemas.openxmlformats.org/officeDocument/2006/relationships/hyperlink" Target="https://www.mercadolivre.com.br/vendas/2000005834561020/detalhe" TargetMode="External"/><Relationship Id="rId2907" Type="http://schemas.openxmlformats.org/officeDocument/2006/relationships/hyperlink" Target="https://www.mercadolivre.com.br/vendas/2000005761768812/detalhe" TargetMode="External"/><Relationship Id="rId3071" Type="http://schemas.openxmlformats.org/officeDocument/2006/relationships/hyperlink" Target="https://www.mercadolivre.com.br/vendas/2000004574905719/detalhe" TargetMode="External"/><Relationship Id="rId1509" Type="http://schemas.openxmlformats.org/officeDocument/2006/relationships/hyperlink" Target="https://www.mercadolivre.com.br/vendas/2000005857842846/detalhe" TargetMode="External"/><Relationship Id="rId1716" Type="http://schemas.openxmlformats.org/officeDocument/2006/relationships/hyperlink" Target="https://www.mercadolivre.com.br/vendas/2000005844906412/detalhe" TargetMode="External"/><Relationship Id="rId1923" Type="http://schemas.openxmlformats.org/officeDocument/2006/relationships/hyperlink" Target="https://www.mercadolivre.com.br/vendas/2000005829603644/detalhe" TargetMode="External"/><Relationship Id="rId3169" Type="http://schemas.openxmlformats.org/officeDocument/2006/relationships/hyperlink" Target="https://www.mercadolivre.com.br/vendas/2000004562276021/detalhe" TargetMode="External"/><Relationship Id="rId3376" Type="http://schemas.openxmlformats.org/officeDocument/2006/relationships/hyperlink" Target="https://www.mercadolivre.com.br/vendas/2000005834898182/detalhe" TargetMode="External"/><Relationship Id="rId297" Type="http://schemas.openxmlformats.org/officeDocument/2006/relationships/hyperlink" Target="https://www.mercadolivre.com.br/vendas/2000005937905308/detalhe" TargetMode="External"/><Relationship Id="rId2185" Type="http://schemas.openxmlformats.org/officeDocument/2006/relationships/hyperlink" Target="https://www.mercadolivre.com.br/vendas/2000005808556566/detalhe" TargetMode="External"/><Relationship Id="rId2392" Type="http://schemas.openxmlformats.org/officeDocument/2006/relationships/hyperlink" Target="https://www.mercadolivre.com.br/vendas/2000005792324434/detalhe" TargetMode="External"/><Relationship Id="rId3029" Type="http://schemas.openxmlformats.org/officeDocument/2006/relationships/hyperlink" Target="https://www.mercadolivre.com.br/vendas/2000005937392410/detalhe" TargetMode="External"/><Relationship Id="rId3236" Type="http://schemas.openxmlformats.org/officeDocument/2006/relationships/hyperlink" Target="https://www.mercadolivre.com.br/vendas/2000005881681816/detalhe" TargetMode="External"/><Relationship Id="rId157" Type="http://schemas.openxmlformats.org/officeDocument/2006/relationships/hyperlink" Target="https://www.mercadolivre.com.br/vendas/2000005946355168/detalhe" TargetMode="External"/><Relationship Id="rId364" Type="http://schemas.openxmlformats.org/officeDocument/2006/relationships/hyperlink" Target="https://www.mercadolivre.com.br/vendas/2000005933476642/detalhe" TargetMode="External"/><Relationship Id="rId2045" Type="http://schemas.openxmlformats.org/officeDocument/2006/relationships/hyperlink" Target="https://www.mercadolivre.com.br/vendas/2000005819794378/detalhe" TargetMode="External"/><Relationship Id="rId2697" Type="http://schemas.openxmlformats.org/officeDocument/2006/relationships/hyperlink" Target="https://www.mercadolivre.com.br/vendas/2000005773788322/detalhe" TargetMode="External"/><Relationship Id="rId3443" Type="http://schemas.openxmlformats.org/officeDocument/2006/relationships/hyperlink" Target="https://www.mercadolivre.com.br/vendas/2000005806269028/detalhe" TargetMode="External"/><Relationship Id="rId571" Type="http://schemas.openxmlformats.org/officeDocument/2006/relationships/hyperlink" Target="https://www.mercadolivre.com.br/vendas/2000005918502140/detalhe" TargetMode="External"/><Relationship Id="rId669" Type="http://schemas.openxmlformats.org/officeDocument/2006/relationships/hyperlink" Target="https://www.mercadolivre.com.br/vendas/2000004567889727/detalhe" TargetMode="External"/><Relationship Id="rId876" Type="http://schemas.openxmlformats.org/officeDocument/2006/relationships/hyperlink" Target="https://www.mercadolivre.com.br/vendas/2000005896358194/detalhe" TargetMode="External"/><Relationship Id="rId1299" Type="http://schemas.openxmlformats.org/officeDocument/2006/relationships/hyperlink" Target="https://www.mercadolivre.com.br/vendas/2000005872640540/detalhe" TargetMode="External"/><Relationship Id="rId2252" Type="http://schemas.openxmlformats.org/officeDocument/2006/relationships/hyperlink" Target="https://www.mercadolivre.com.br/vendas/2000004519866447/detalhe" TargetMode="External"/><Relationship Id="rId2557" Type="http://schemas.openxmlformats.org/officeDocument/2006/relationships/hyperlink" Target="https://www.mercadolivre.com.br/vendas/2000005783921288/detalhe" TargetMode="External"/><Relationship Id="rId3303" Type="http://schemas.openxmlformats.org/officeDocument/2006/relationships/hyperlink" Target="https://www.mercadolivre.com.br/vendas/2000005860771896/detalhe" TargetMode="External"/><Relationship Id="rId3510" Type="http://schemas.openxmlformats.org/officeDocument/2006/relationships/hyperlink" Target="https://www.mercadolivre.com.br/vendas/2000005777834970/detalhe" TargetMode="External"/><Relationship Id="rId224" Type="http://schemas.openxmlformats.org/officeDocument/2006/relationships/hyperlink" Target="https://www.mercadolivre.com.br/vendas/2000005942383168/detalhe" TargetMode="External"/><Relationship Id="rId431" Type="http://schemas.openxmlformats.org/officeDocument/2006/relationships/hyperlink" Target="https://www.mercadolivre.com.br/vendas/2000005929228106/detalhe" TargetMode="External"/><Relationship Id="rId529" Type="http://schemas.openxmlformats.org/officeDocument/2006/relationships/hyperlink" Target="https://www.mercadolivre.com.br/vendas/2000004573153555/detalhe" TargetMode="External"/><Relationship Id="rId736" Type="http://schemas.openxmlformats.org/officeDocument/2006/relationships/hyperlink" Target="https://www.mercadolivre.com.br/vendas/2000005905332974/detalhe" TargetMode="External"/><Relationship Id="rId1061" Type="http://schemas.openxmlformats.org/officeDocument/2006/relationships/hyperlink" Target="https://www.mercadolivre.com.br/vendas/2000005886296942/detalhe" TargetMode="External"/><Relationship Id="rId1159" Type="http://schemas.openxmlformats.org/officeDocument/2006/relationships/hyperlink" Target="https://www.mercadolivre.com.br/vendas/2000005881077086/detalhe" TargetMode="External"/><Relationship Id="rId1366" Type="http://schemas.openxmlformats.org/officeDocument/2006/relationships/hyperlink" Target="https://www.mercadolivre.com.br/vendas/2000005867513322/detalhe" TargetMode="External"/><Relationship Id="rId2112" Type="http://schemas.openxmlformats.org/officeDocument/2006/relationships/hyperlink" Target="https://www.mercadolivre.com.br/vendas/2000005814042984/detalhe" TargetMode="External"/><Relationship Id="rId2417" Type="http://schemas.openxmlformats.org/officeDocument/2006/relationships/hyperlink" Target="https://www.mercadolivre.com.br/vendas/2000004509742937/detalhe" TargetMode="External"/><Relationship Id="rId2764" Type="http://schemas.openxmlformats.org/officeDocument/2006/relationships/hyperlink" Target="https://www.mercadolivre.com.br/vendas/2000005769988932/detalhe" TargetMode="External"/><Relationship Id="rId2971" Type="http://schemas.openxmlformats.org/officeDocument/2006/relationships/hyperlink" Target="https://www.mercadolivre.com.br/vendas/2000005947553938/detalhe" TargetMode="External"/><Relationship Id="rId943" Type="http://schemas.openxmlformats.org/officeDocument/2006/relationships/hyperlink" Target="https://www.mercadolivre.com.br/vendas/2000005892239426/detalhe" TargetMode="External"/><Relationship Id="rId1019" Type="http://schemas.openxmlformats.org/officeDocument/2006/relationships/hyperlink" Target="https://www.mercadolivre.com.br/vendas/2000004557806253/detalhe" TargetMode="External"/><Relationship Id="rId1573" Type="http://schemas.openxmlformats.org/officeDocument/2006/relationships/hyperlink" Target="https://www.mercadolivre.com.br/vendas/2000005853893792/detalhe" TargetMode="External"/><Relationship Id="rId1780" Type="http://schemas.openxmlformats.org/officeDocument/2006/relationships/hyperlink" Target="https://www.mercadolivre.com.br/vendas/2000005839799762/detalhe" TargetMode="External"/><Relationship Id="rId1878" Type="http://schemas.openxmlformats.org/officeDocument/2006/relationships/hyperlink" Target="https://www.mercadolivre.com.br/vendas/2000004531841959/detalhe" TargetMode="External"/><Relationship Id="rId2624" Type="http://schemas.openxmlformats.org/officeDocument/2006/relationships/hyperlink" Target="https://www.mercadolivre.com.br/vendas/2000005778983794/detalhe" TargetMode="External"/><Relationship Id="rId2831" Type="http://schemas.openxmlformats.org/officeDocument/2006/relationships/hyperlink" Target="https://www.mercadolivre.com.br/vendas/2000005765564888/detalhe" TargetMode="External"/><Relationship Id="rId2929" Type="http://schemas.openxmlformats.org/officeDocument/2006/relationships/hyperlink" Target="http://mediations.mercadolivre.com.br/received_claims/5195830467?urlBack=https://www.mercadolivre.com.br/vendas/2000005760710108/detalhe" TargetMode="External"/><Relationship Id="rId72" Type="http://schemas.openxmlformats.org/officeDocument/2006/relationships/hyperlink" Target="https://www.mercadolivre.com.br/vendas/2000004586862949/detalhe" TargetMode="External"/><Relationship Id="rId803" Type="http://schemas.openxmlformats.org/officeDocument/2006/relationships/hyperlink" Target="https://www.mercadolivre.com.br/vendas/2000005900492486/detalhe" TargetMode="External"/><Relationship Id="rId1226" Type="http://schemas.openxmlformats.org/officeDocument/2006/relationships/hyperlink" Target="https://www.mercadolivre.com.br/vendas/2000005876666012/detalhe" TargetMode="External"/><Relationship Id="rId1433" Type="http://schemas.openxmlformats.org/officeDocument/2006/relationships/hyperlink" Target="https://www.mercadolivre.com.br/vendas/2000004545927635/detalhe" TargetMode="External"/><Relationship Id="rId1640" Type="http://schemas.openxmlformats.org/officeDocument/2006/relationships/hyperlink" Target="https://www.mercadolivre.com.br/vendas/2000005850219886/detalhe" TargetMode="External"/><Relationship Id="rId1738" Type="http://schemas.openxmlformats.org/officeDocument/2006/relationships/hyperlink" Target="https://www.mercadolivre.com.br/vendas/2000004536974551/detalhe" TargetMode="External"/><Relationship Id="rId3093" Type="http://schemas.openxmlformats.org/officeDocument/2006/relationships/hyperlink" Target="https://www.mercadolivre.com.br/vendas/2000005921666640/detalhe" TargetMode="External"/><Relationship Id="rId1500" Type="http://schemas.openxmlformats.org/officeDocument/2006/relationships/hyperlink" Target="https://www.mercadolivre.com.br/vendas/2000005858518060/detalhe" TargetMode="External"/><Relationship Id="rId1945" Type="http://schemas.openxmlformats.org/officeDocument/2006/relationships/hyperlink" Target="https://www.mercadolivre.com.br/vendas/2000005827495938/detalhe" TargetMode="External"/><Relationship Id="rId3160" Type="http://schemas.openxmlformats.org/officeDocument/2006/relationships/hyperlink" Target="https://www.mercadolivre.com.br/vendas/2000005892327160/detalhe" TargetMode="External"/><Relationship Id="rId3398" Type="http://schemas.openxmlformats.org/officeDocument/2006/relationships/hyperlink" Target="https://www.mercadolivre.com.br/vendas/2000005823299602/detalhe" TargetMode="External"/><Relationship Id="rId1805" Type="http://schemas.openxmlformats.org/officeDocument/2006/relationships/hyperlink" Target="https://www.mercadolivre.com.br/vendas/2000005838501272/detalhe" TargetMode="External"/><Relationship Id="rId3020" Type="http://schemas.openxmlformats.org/officeDocument/2006/relationships/hyperlink" Target="https://www.mercadolivre.com.br/vendas/2000005938981428/detalhe" TargetMode="External"/><Relationship Id="rId3258" Type="http://schemas.openxmlformats.org/officeDocument/2006/relationships/hyperlink" Target="https://www.mercadolivre.com.br/vendas/2000005874133912/detalhe" TargetMode="External"/><Relationship Id="rId3465" Type="http://schemas.openxmlformats.org/officeDocument/2006/relationships/hyperlink" Target="https://www.mercadolivre.com.br/vendas/2000005798538276/detalhe" TargetMode="External"/><Relationship Id="rId179" Type="http://schemas.openxmlformats.org/officeDocument/2006/relationships/hyperlink" Target="https://www.mercadolivre.com.br/vendas/2000005945017428/detalhe" TargetMode="External"/><Relationship Id="rId386" Type="http://schemas.openxmlformats.org/officeDocument/2006/relationships/hyperlink" Target="https://www.mercadolivre.com.br/vendas/2000004577770189/detalhe" TargetMode="External"/><Relationship Id="rId593" Type="http://schemas.openxmlformats.org/officeDocument/2006/relationships/hyperlink" Target="https://www.mercadolivre.com.br/vendas/2000005916951882/detalhe" TargetMode="External"/><Relationship Id="rId2067" Type="http://schemas.openxmlformats.org/officeDocument/2006/relationships/hyperlink" Target="http://mediations.mercadolivre.com.br/received_claims/5198580168?urlBack=https://www.mercadolivre.com.br/vendas/2000005818649070/detalhe" TargetMode="External"/><Relationship Id="rId2274" Type="http://schemas.openxmlformats.org/officeDocument/2006/relationships/hyperlink" Target="https://www.mercadolivre.com.br/vendas/2000004518668719/detalhe" TargetMode="External"/><Relationship Id="rId2481" Type="http://schemas.openxmlformats.org/officeDocument/2006/relationships/hyperlink" Target="https://www.mercadolivre.com.br/vendas/2000005789209772/detalhe" TargetMode="External"/><Relationship Id="rId3118" Type="http://schemas.openxmlformats.org/officeDocument/2006/relationships/hyperlink" Target="https://www.mercadolivre.com.br/vendas/2000005914384704/detalhe" TargetMode="External"/><Relationship Id="rId3325" Type="http://schemas.openxmlformats.org/officeDocument/2006/relationships/hyperlink" Target="https://www.mercadolivre.com.br/vendas/2000005851826872/detalhe" TargetMode="External"/><Relationship Id="rId3532" Type="http://schemas.openxmlformats.org/officeDocument/2006/relationships/hyperlink" Target="https://www.mercadolivre.com.br/vendas/2000005770028264/detalhe" TargetMode="External"/><Relationship Id="rId246" Type="http://schemas.openxmlformats.org/officeDocument/2006/relationships/hyperlink" Target="https://www.mercadolivre.com.br/vendas/2000005941359472/detalhe" TargetMode="External"/><Relationship Id="rId453" Type="http://schemas.openxmlformats.org/officeDocument/2006/relationships/hyperlink" Target="https://www.mercadolivre.com.br/vendas/2000005926647376/detalhe" TargetMode="External"/><Relationship Id="rId660" Type="http://schemas.openxmlformats.org/officeDocument/2006/relationships/hyperlink" Target="https://www.mercadolivre.com.br/vendas/2000004568251831/detalhe" TargetMode="External"/><Relationship Id="rId898" Type="http://schemas.openxmlformats.org/officeDocument/2006/relationships/hyperlink" Target="https://www.mercadolivre.com.br/vendas/2000005895305322/detalhe" TargetMode="External"/><Relationship Id="rId1083" Type="http://schemas.openxmlformats.org/officeDocument/2006/relationships/hyperlink" Target="https://www.mercadolivre.com.br/vendas/2000005884235032/detalhe" TargetMode="External"/><Relationship Id="rId1290" Type="http://schemas.openxmlformats.org/officeDocument/2006/relationships/hyperlink" Target="https://www.mercadolivre.com.br/vendas/2000005873238268/detalhe" TargetMode="External"/><Relationship Id="rId2134" Type="http://schemas.openxmlformats.org/officeDocument/2006/relationships/hyperlink" Target="https://www.mercadolivre.com.br/vendas/2000004523295245/detalhe" TargetMode="External"/><Relationship Id="rId2341" Type="http://schemas.openxmlformats.org/officeDocument/2006/relationships/hyperlink" Target="https://www.mercadolivre.com.br/vendas/2000005798573786/detalhe" TargetMode="External"/><Relationship Id="rId2579" Type="http://schemas.openxmlformats.org/officeDocument/2006/relationships/hyperlink" Target="https://www.mercadolivre.com.br/vendas/2000005782346830/detalhe" TargetMode="External"/><Relationship Id="rId2786" Type="http://schemas.openxmlformats.org/officeDocument/2006/relationships/hyperlink" Target="http://mediations.mercadolivre.com.br/received_claims/5196004094?urlBack=https://www.mercadolivre.com.br/vendas/2000005768904850/detalhe" TargetMode="External"/><Relationship Id="rId2993" Type="http://schemas.openxmlformats.org/officeDocument/2006/relationships/hyperlink" Target="https://www.mercadolivre.com.br/vendas/2000004583505199/detalhe" TargetMode="External"/><Relationship Id="rId106" Type="http://schemas.openxmlformats.org/officeDocument/2006/relationships/hyperlink" Target="https://www.mercadolivre.com.br/vendas/2000004583559815/detalhe" TargetMode="External"/><Relationship Id="rId313" Type="http://schemas.openxmlformats.org/officeDocument/2006/relationships/hyperlink" Target="https://www.mercadolivre.com.br/vendas/2000005926711744/detalhe" TargetMode="External"/><Relationship Id="rId758" Type="http://schemas.openxmlformats.org/officeDocument/2006/relationships/hyperlink" Target="https://www.mercadolivre.com.br/vendas/2000004564873827/detalhe" TargetMode="External"/><Relationship Id="rId965" Type="http://schemas.openxmlformats.org/officeDocument/2006/relationships/hyperlink" Target="https://www.mercadolivre.com.br/vendas/2000005891450042/detalhe" TargetMode="External"/><Relationship Id="rId1150" Type="http://schemas.openxmlformats.org/officeDocument/2006/relationships/hyperlink" Target="https://www.mercadolivre.com.br/vendas/2000005881356550/detalhe" TargetMode="External"/><Relationship Id="rId1388" Type="http://schemas.openxmlformats.org/officeDocument/2006/relationships/hyperlink" Target="https://www.mercadolivre.com.br/vendas/2000005865955402/detalhe" TargetMode="External"/><Relationship Id="rId1595" Type="http://schemas.openxmlformats.org/officeDocument/2006/relationships/hyperlink" Target="https://www.mercadolivre.com.br/vendas/2000005852598184/detalhe" TargetMode="External"/><Relationship Id="rId2439" Type="http://schemas.openxmlformats.org/officeDocument/2006/relationships/hyperlink" Target="https://www.mercadolivre.com.br/vendas/2000005792688744/detalhe" TargetMode="External"/><Relationship Id="rId2646" Type="http://schemas.openxmlformats.org/officeDocument/2006/relationships/hyperlink" Target="https://www.mercadolivre.com.br/vendas/2000005777542842/detalhe" TargetMode="External"/><Relationship Id="rId2853" Type="http://schemas.openxmlformats.org/officeDocument/2006/relationships/hyperlink" Target="https://www.mercadolivre.com.br/vendas/2000004500634669/detalhe" TargetMode="External"/><Relationship Id="rId94" Type="http://schemas.openxmlformats.org/officeDocument/2006/relationships/hyperlink" Target="https://www.mercadolivre.com.br/vendas/2000005950590214/detalhe" TargetMode="External"/><Relationship Id="rId520" Type="http://schemas.openxmlformats.org/officeDocument/2006/relationships/hyperlink" Target="https://www.mercadolivre.com.br/vendas/2000004573625217/detalhe" TargetMode="External"/><Relationship Id="rId618" Type="http://schemas.openxmlformats.org/officeDocument/2006/relationships/hyperlink" Target="https://www.mercadolivre.com.br/vendas/2000004570063761/detalhe" TargetMode="External"/><Relationship Id="rId825" Type="http://schemas.openxmlformats.org/officeDocument/2006/relationships/hyperlink" Target="https://www.mercadolivre.com.br/vendas/2000005898994088/detalhe" TargetMode="External"/><Relationship Id="rId1248" Type="http://schemas.openxmlformats.org/officeDocument/2006/relationships/hyperlink" Target="https://www.mercadolivre.com.br/vendas/2000004551958595/detalhe" TargetMode="External"/><Relationship Id="rId1455" Type="http://schemas.openxmlformats.org/officeDocument/2006/relationships/hyperlink" Target="https://www.mercadolivre.com.br/vendas/2000005861313476/detalhe" TargetMode="External"/><Relationship Id="rId1662" Type="http://schemas.openxmlformats.org/officeDocument/2006/relationships/hyperlink" Target="https://www.mercadolivre.com.br/vendas/2000005847754134/detalhe" TargetMode="External"/><Relationship Id="rId2201" Type="http://schemas.openxmlformats.org/officeDocument/2006/relationships/hyperlink" Target="https://www.mercadolivre.com.br/vendas/2000005807618938/detalhe" TargetMode="External"/><Relationship Id="rId2506" Type="http://schemas.openxmlformats.org/officeDocument/2006/relationships/hyperlink" Target="https://www.mercadolivre.com.br/vendas/2000005788112114/detalhe" TargetMode="External"/><Relationship Id="rId1010" Type="http://schemas.openxmlformats.org/officeDocument/2006/relationships/hyperlink" Target="https://www.mercadolivre.com.br/vendas/2000005889208470/detalhe" TargetMode="External"/><Relationship Id="rId1108" Type="http://schemas.openxmlformats.org/officeDocument/2006/relationships/hyperlink" Target="http://mediations.mercadolivre.com.br/received_claims/5200058165?urlBack=https://www.mercadolivre.com.br/vendas/2000005883164058/detalhe" TargetMode="External"/><Relationship Id="rId1315" Type="http://schemas.openxmlformats.org/officeDocument/2006/relationships/hyperlink" Target="https://www.mercadolivre.com.br/vendas/2000004550153397/detalhe" TargetMode="External"/><Relationship Id="rId1967" Type="http://schemas.openxmlformats.org/officeDocument/2006/relationships/hyperlink" Target="https://www.mercadolivre.com.br/vendas/2000005825311132/detalhe" TargetMode="External"/><Relationship Id="rId2713" Type="http://schemas.openxmlformats.org/officeDocument/2006/relationships/hyperlink" Target="https://www.mercadolivre.com.br/vendas/2000005772742298/detalhe" TargetMode="External"/><Relationship Id="rId2920" Type="http://schemas.openxmlformats.org/officeDocument/2006/relationships/hyperlink" Target="https://www.mercadolivre.com.br/vendas/2000005761273714/detalhe" TargetMode="External"/><Relationship Id="rId1522" Type="http://schemas.openxmlformats.org/officeDocument/2006/relationships/hyperlink" Target="https://www.mercadolivre.com.br/vendas/2000005856436638/detalhe" TargetMode="External"/><Relationship Id="rId21" Type="http://schemas.openxmlformats.org/officeDocument/2006/relationships/hyperlink" Target="https://www.mercadolivre.com.br/vendas/2000005954475218/detalhe" TargetMode="External"/><Relationship Id="rId2089" Type="http://schemas.openxmlformats.org/officeDocument/2006/relationships/hyperlink" Target="https://www.mercadolivre.com.br/vendas/2000004524869119/detalhe" TargetMode="External"/><Relationship Id="rId3487" Type="http://schemas.openxmlformats.org/officeDocument/2006/relationships/hyperlink" Target="https://www.mercadolivre.com.br/vendas/2000005792671844/detalhe" TargetMode="External"/><Relationship Id="rId2296" Type="http://schemas.openxmlformats.org/officeDocument/2006/relationships/hyperlink" Target="https://www.mercadolivre.com.br/vendas/2000005800477520/detalhe" TargetMode="External"/><Relationship Id="rId3347" Type="http://schemas.openxmlformats.org/officeDocument/2006/relationships/hyperlink" Target="https://www.mercadolivre.com.br/vendas/2000005845285968/detalhe" TargetMode="External"/><Relationship Id="rId3554" Type="http://schemas.openxmlformats.org/officeDocument/2006/relationships/hyperlink" Target="https://www.mercadolivre.com.br/vendas/2000004500273625/detalhe" TargetMode="External"/><Relationship Id="rId268" Type="http://schemas.openxmlformats.org/officeDocument/2006/relationships/hyperlink" Target="https://www.mercadolivre.com.br/vendas/2000005940252830/detalhe" TargetMode="External"/><Relationship Id="rId475" Type="http://schemas.openxmlformats.org/officeDocument/2006/relationships/hyperlink" Target="https://www.mercadolivre.com.br/vendas/2000005925016152/detalhe" TargetMode="External"/><Relationship Id="rId682" Type="http://schemas.openxmlformats.org/officeDocument/2006/relationships/hyperlink" Target="https://www.mercadolivre.com.br/vendas/2000004567394173/detalhe" TargetMode="External"/><Relationship Id="rId2156" Type="http://schemas.openxmlformats.org/officeDocument/2006/relationships/hyperlink" Target="https://www.mercadolivre.com.br/vendas/2000005810781776/detalhe" TargetMode="External"/><Relationship Id="rId2363" Type="http://schemas.openxmlformats.org/officeDocument/2006/relationships/hyperlink" Target="https://www.mercadolivre.com.br/vendas/2000005797607122/detalhe" TargetMode="External"/><Relationship Id="rId2570" Type="http://schemas.openxmlformats.org/officeDocument/2006/relationships/hyperlink" Target="https://www.mercadolivre.com.br/vendas/2000004509537499/detalhe" TargetMode="External"/><Relationship Id="rId3207" Type="http://schemas.openxmlformats.org/officeDocument/2006/relationships/hyperlink" Target="https://www.mercadolivre.com.br/vendas/2000005888149174/detalhe" TargetMode="External"/><Relationship Id="rId3414" Type="http://schemas.openxmlformats.org/officeDocument/2006/relationships/hyperlink" Target="https://www.mercadolivre.com.br/vendas/2000004526214859/detalhe" TargetMode="External"/><Relationship Id="rId128" Type="http://schemas.openxmlformats.org/officeDocument/2006/relationships/hyperlink" Target="https://www.mercadolivre.com.br/vendas/2000005948019446/detalhe" TargetMode="External"/><Relationship Id="rId335" Type="http://schemas.openxmlformats.org/officeDocument/2006/relationships/hyperlink" Target="https://www.mercadolivre.com.br/vendas/2000004579080993/detalhe" TargetMode="External"/><Relationship Id="rId542" Type="http://schemas.openxmlformats.org/officeDocument/2006/relationships/hyperlink" Target="https://www.mercadolivre.com.br/vendas/2000005921014596/detalhe" TargetMode="External"/><Relationship Id="rId1172" Type="http://schemas.openxmlformats.org/officeDocument/2006/relationships/hyperlink" Target="https://www.mercadolivre.com.br/vendas/2000005879618636/detalhe" TargetMode="External"/><Relationship Id="rId2016" Type="http://schemas.openxmlformats.org/officeDocument/2006/relationships/hyperlink" Target="https://www.mercadolivre.com.br/vendas/2000005821699716/detalhe" TargetMode="External"/><Relationship Id="rId2223" Type="http://schemas.openxmlformats.org/officeDocument/2006/relationships/hyperlink" Target="https://www.mercadolivre.com.br/vendas/2000005806352810/detalhe" TargetMode="External"/><Relationship Id="rId2430" Type="http://schemas.openxmlformats.org/officeDocument/2006/relationships/hyperlink" Target="https://www.mercadolivre.com.br/vendas/2000005793686228/detalhe" TargetMode="External"/><Relationship Id="rId402" Type="http://schemas.openxmlformats.org/officeDocument/2006/relationships/hyperlink" Target="https://www.mercadolivre.com.br/vendas/2000005931095808/detalhe" TargetMode="External"/><Relationship Id="rId1032" Type="http://schemas.openxmlformats.org/officeDocument/2006/relationships/hyperlink" Target="https://www.mercadolivre.com.br/vendas/2000004557591571/detalhe" TargetMode="External"/><Relationship Id="rId1989" Type="http://schemas.openxmlformats.org/officeDocument/2006/relationships/hyperlink" Target="https://www.mercadolivre.com.br/vendas/2000005823645520/detalhe" TargetMode="External"/><Relationship Id="rId1849" Type="http://schemas.openxmlformats.org/officeDocument/2006/relationships/hyperlink" Target="https://www.mercadolivre.com.br/vendas/2000004533503945/detalhe" TargetMode="External"/><Relationship Id="rId3064" Type="http://schemas.openxmlformats.org/officeDocument/2006/relationships/hyperlink" Target="https://www.mercadolivre.com.br/vendas/2000005927040574/detalhe" TargetMode="External"/><Relationship Id="rId192" Type="http://schemas.openxmlformats.org/officeDocument/2006/relationships/hyperlink" Target="https://www.mercadolivre.com.br/vendas/2000005944386080/detalhe" TargetMode="External"/><Relationship Id="rId1709" Type="http://schemas.openxmlformats.org/officeDocument/2006/relationships/hyperlink" Target="https://www.mercadolivre.com.br/vendas/2000004537882091/detalhe" TargetMode="External"/><Relationship Id="rId1916" Type="http://schemas.openxmlformats.org/officeDocument/2006/relationships/hyperlink" Target="https://www.mercadolivre.com.br/vendas/2000005829939076/detalhe" TargetMode="External"/><Relationship Id="rId3271" Type="http://schemas.openxmlformats.org/officeDocument/2006/relationships/hyperlink" Target="https://www.mercadolivre.com.br/vendas/2000005868856648/detalhe" TargetMode="External"/><Relationship Id="rId2080" Type="http://schemas.openxmlformats.org/officeDocument/2006/relationships/hyperlink" Target="https://www.mercadolivre.com.br/vendas/2000004525127001/detalhe" TargetMode="External"/><Relationship Id="rId3131" Type="http://schemas.openxmlformats.org/officeDocument/2006/relationships/hyperlink" Target="https://www.mercadolivre.com.br/vendas/2000004567435233/detalhe" TargetMode="External"/><Relationship Id="rId2897" Type="http://schemas.openxmlformats.org/officeDocument/2006/relationships/hyperlink" Target="https://www.mercadolivre.com.br/vendas/2000004499736845/detalhe" TargetMode="External"/><Relationship Id="rId869" Type="http://schemas.openxmlformats.org/officeDocument/2006/relationships/hyperlink" Target="https://www.mercadolivre.com.br/vendas/2000005896824572/detalhe" TargetMode="External"/><Relationship Id="rId1499" Type="http://schemas.openxmlformats.org/officeDocument/2006/relationships/hyperlink" Target="https://www.mercadolivre.com.br/vendas/2000005858819004/detalhe" TargetMode="External"/><Relationship Id="rId729" Type="http://schemas.openxmlformats.org/officeDocument/2006/relationships/hyperlink" Target="https://www.mercadolivre.com.br/vendas/2000005906015298/detalhe" TargetMode="External"/><Relationship Id="rId1359" Type="http://schemas.openxmlformats.org/officeDocument/2006/relationships/hyperlink" Target="https://www.mercadolivre.com.br/vendas/2000005867401310/detalhe" TargetMode="External"/><Relationship Id="rId2757" Type="http://schemas.openxmlformats.org/officeDocument/2006/relationships/hyperlink" Target="https://www.mercadolivre.com.br/vendas/2000005770268920/detalhe" TargetMode="External"/><Relationship Id="rId2964" Type="http://schemas.openxmlformats.org/officeDocument/2006/relationships/hyperlink" Target="https://www.mercadolivre.com.br/vendas/2000004586482285/detalhe" TargetMode="External"/><Relationship Id="rId936" Type="http://schemas.openxmlformats.org/officeDocument/2006/relationships/hyperlink" Target="https://www.mercadolivre.com.br/vendas/2000005892713702/detalhe" TargetMode="External"/><Relationship Id="rId1219" Type="http://schemas.openxmlformats.org/officeDocument/2006/relationships/hyperlink" Target="https://www.mercadolivre.com.br/vendas/2000005877202538/detalhe" TargetMode="External"/><Relationship Id="rId1566" Type="http://schemas.openxmlformats.org/officeDocument/2006/relationships/hyperlink" Target="https://www.mercadolivre.com.br/vendas/2000005854185614/detalhe" TargetMode="External"/><Relationship Id="rId1773" Type="http://schemas.openxmlformats.org/officeDocument/2006/relationships/hyperlink" Target="https://www.mercadolivre.com.br/vendas/2000005840014800/detalhe" TargetMode="External"/><Relationship Id="rId1980" Type="http://schemas.openxmlformats.org/officeDocument/2006/relationships/hyperlink" Target="https://www.mercadolivre.com.br/vendas/2000004512565835/detalhe" TargetMode="External"/><Relationship Id="rId2617" Type="http://schemas.openxmlformats.org/officeDocument/2006/relationships/hyperlink" Target="https://www.mercadolivre.com.br/vendas/2000005779560694/detalhe" TargetMode="External"/><Relationship Id="rId2824" Type="http://schemas.openxmlformats.org/officeDocument/2006/relationships/hyperlink" Target="https://www.mercadolivre.com.br/vendas/2000004501508951/detalhe" TargetMode="External"/><Relationship Id="rId65" Type="http://schemas.openxmlformats.org/officeDocument/2006/relationships/hyperlink" Target="https://www.mercadolivre.com.br/vendas/2000005952069516/detalhe" TargetMode="External"/><Relationship Id="rId1426" Type="http://schemas.openxmlformats.org/officeDocument/2006/relationships/hyperlink" Target="https://www.mercadolivre.com.br/vendas/2000005863215904/detalhe" TargetMode="External"/><Relationship Id="rId1633" Type="http://schemas.openxmlformats.org/officeDocument/2006/relationships/hyperlink" Target="https://www.mercadolivre.com.br/vendas/2000005850580570/detalhe" TargetMode="External"/><Relationship Id="rId1840" Type="http://schemas.openxmlformats.org/officeDocument/2006/relationships/hyperlink" Target="https://www.mercadolivre.com.br/vendas/2000005835699454/detalhe" TargetMode="External"/><Relationship Id="rId1700" Type="http://schemas.openxmlformats.org/officeDocument/2006/relationships/hyperlink" Target="https://www.mercadolivre.com.br/vendas/2000005845522578/detalhe" TargetMode="External"/><Relationship Id="rId3458" Type="http://schemas.openxmlformats.org/officeDocument/2006/relationships/hyperlink" Target="https://www.mercadolivre.com.br/vendas/2000005801165430/detalhe" TargetMode="External"/><Relationship Id="rId379" Type="http://schemas.openxmlformats.org/officeDocument/2006/relationships/hyperlink" Target="https://www.mercadolivre.com.br/vendas/2000005932467480/detalhe" TargetMode="External"/><Relationship Id="rId586" Type="http://schemas.openxmlformats.org/officeDocument/2006/relationships/hyperlink" Target="https://www.mercadolivre.com.br/vendas/2000005917552640/detalhe" TargetMode="External"/><Relationship Id="rId793" Type="http://schemas.openxmlformats.org/officeDocument/2006/relationships/hyperlink" Target="http://mediations.mercadolivre.com.br/received_claims/5200593079?urlBack=https://www.mercadolivre.com.br/vendas/2000005901858600/detalhe" TargetMode="External"/><Relationship Id="rId2267" Type="http://schemas.openxmlformats.org/officeDocument/2006/relationships/hyperlink" Target="https://www.mercadolivre.com.br/vendas/2000004515822675/detalhe" TargetMode="External"/><Relationship Id="rId2474" Type="http://schemas.openxmlformats.org/officeDocument/2006/relationships/hyperlink" Target="https://www.mercadolivre.com.br/vendas/2000005789890462/detalhe" TargetMode="External"/><Relationship Id="rId2681" Type="http://schemas.openxmlformats.org/officeDocument/2006/relationships/hyperlink" Target="https://www.mercadolivre.com.br/vendas/2000005775505662/detalhe" TargetMode="External"/><Relationship Id="rId3318" Type="http://schemas.openxmlformats.org/officeDocument/2006/relationships/hyperlink" Target="http://mediations.mercadolivre.com.br/received_claims/5198849056?urlBack=https://www.mercadolivre.com.br/vendas/2000005854299928/detalhe" TargetMode="External"/><Relationship Id="rId3525" Type="http://schemas.openxmlformats.org/officeDocument/2006/relationships/hyperlink" Target="https://www.mercadolivre.com.br/vendas/2000005771350264/detalhe" TargetMode="External"/><Relationship Id="rId239" Type="http://schemas.openxmlformats.org/officeDocument/2006/relationships/hyperlink" Target="https://www.mercadolivre.com.br/vendas/2000005941839244/detalhe" TargetMode="External"/><Relationship Id="rId446" Type="http://schemas.openxmlformats.org/officeDocument/2006/relationships/hyperlink" Target="https://www.mercadolivre.com.br/vendas/2000004575513225/detalhe" TargetMode="External"/><Relationship Id="rId653" Type="http://schemas.openxmlformats.org/officeDocument/2006/relationships/hyperlink" Target="https://www.mercadolivre.com.br/vendas/2000005911781752/detalhe" TargetMode="External"/><Relationship Id="rId1076" Type="http://schemas.openxmlformats.org/officeDocument/2006/relationships/hyperlink" Target="https://www.mercadolivre.com.br/vendas/2000005884978550/detalhe" TargetMode="External"/><Relationship Id="rId1283" Type="http://schemas.openxmlformats.org/officeDocument/2006/relationships/hyperlink" Target="https://www.mercadolivre.com.br/vendas/2000004550949391/detalhe" TargetMode="External"/><Relationship Id="rId1490" Type="http://schemas.openxmlformats.org/officeDocument/2006/relationships/hyperlink" Target="https://www.mercadolivre.com.br/vendas/2000005859444906/detalhe" TargetMode="External"/><Relationship Id="rId2127" Type="http://schemas.openxmlformats.org/officeDocument/2006/relationships/hyperlink" Target="https://www.mercadolivre.com.br/vendas/2000005812796556/detalhe" TargetMode="External"/><Relationship Id="rId2334" Type="http://schemas.openxmlformats.org/officeDocument/2006/relationships/hyperlink" Target="https://www.mercadolivre.com.br/vendas/2000005798851948/detalhe" TargetMode="External"/><Relationship Id="rId306" Type="http://schemas.openxmlformats.org/officeDocument/2006/relationships/hyperlink" Target="https://www.mercadolivre.com.br/vendas/2000005937359670/detalhe" TargetMode="External"/><Relationship Id="rId860" Type="http://schemas.openxmlformats.org/officeDocument/2006/relationships/hyperlink" Target="https://www.mercadolivre.com.br/vendas/2000004561798901/detalhe" TargetMode="External"/><Relationship Id="rId1143" Type="http://schemas.openxmlformats.org/officeDocument/2006/relationships/hyperlink" Target="https://www.mercadolivre.com.br/vendas/2000005881636464/detalhe" TargetMode="External"/><Relationship Id="rId2541" Type="http://schemas.openxmlformats.org/officeDocument/2006/relationships/hyperlink" Target="https://www.mercadolivre.com.br/vendas/2000005785127442/detalhe" TargetMode="External"/><Relationship Id="rId513" Type="http://schemas.openxmlformats.org/officeDocument/2006/relationships/hyperlink" Target="http://mediations.mercadolivre.com.br/received_claims/5201068124?urlBack=https://www.mercadolivre.com.br/vendas/2000005923098598/detalhe" TargetMode="External"/><Relationship Id="rId720" Type="http://schemas.openxmlformats.org/officeDocument/2006/relationships/hyperlink" Target="https://www.mercadolivre.com.br/vendas/2000004566067249/detalhe" TargetMode="External"/><Relationship Id="rId1350" Type="http://schemas.openxmlformats.org/officeDocument/2006/relationships/hyperlink" Target="https://www.mercadolivre.com.br/vendas/2000005869326592/detalhe" TargetMode="External"/><Relationship Id="rId2401" Type="http://schemas.openxmlformats.org/officeDocument/2006/relationships/hyperlink" Target="http://mediations.mercadolivre.com.br/received_claims/5196849903?urlBack=https://www.mercadolivre.com.br/vendas/2000005795993940/detalhe" TargetMode="External"/><Relationship Id="rId1003" Type="http://schemas.openxmlformats.org/officeDocument/2006/relationships/hyperlink" Target="https://www.mercadolivre.com.br/vendas/2000005889873100/detalhe" TargetMode="External"/><Relationship Id="rId1210" Type="http://schemas.openxmlformats.org/officeDocument/2006/relationships/hyperlink" Target="https://www.mercadolivre.com.br/vendas/2000004552670899/detalhe" TargetMode="External"/><Relationship Id="rId3175" Type="http://schemas.openxmlformats.org/officeDocument/2006/relationships/hyperlink" Target="https://www.mercadolivre.com.br/vendas/2000004561299053/detalhe" TargetMode="External"/><Relationship Id="rId3382" Type="http://schemas.openxmlformats.org/officeDocument/2006/relationships/hyperlink" Target="https://www.mercadolivre.com.br/vendas/2000005831151426/detalhe" TargetMode="External"/><Relationship Id="rId2191" Type="http://schemas.openxmlformats.org/officeDocument/2006/relationships/hyperlink" Target="https://www.mercadolivre.com.br/vendas/2000005800923662/detalhe" TargetMode="External"/><Relationship Id="rId3035" Type="http://schemas.openxmlformats.org/officeDocument/2006/relationships/hyperlink" Target="https://www.mercadolivre.com.br/vendas/2000004579386389/detalhe" TargetMode="External"/><Relationship Id="rId3242" Type="http://schemas.openxmlformats.org/officeDocument/2006/relationships/hyperlink" Target="https://www.mercadolivre.com.br/vendas/2000005880468884/detalhe" TargetMode="External"/><Relationship Id="rId163" Type="http://schemas.openxmlformats.org/officeDocument/2006/relationships/hyperlink" Target="https://www.mercadolivre.com.br/vendas/2000005945902146/detalhe" TargetMode="External"/><Relationship Id="rId370" Type="http://schemas.openxmlformats.org/officeDocument/2006/relationships/hyperlink" Target="https://www.mercadolivre.com.br/vendas/2000005933167320/detalhe" TargetMode="External"/><Relationship Id="rId2051" Type="http://schemas.openxmlformats.org/officeDocument/2006/relationships/hyperlink" Target="https://www.mercadolivre.com.br/vendas/2000005819442270/detalhe" TargetMode="External"/><Relationship Id="rId3102" Type="http://schemas.openxmlformats.org/officeDocument/2006/relationships/hyperlink" Target="https://www.mercadolivre.com.br/vendas/2000004572024371/detalhe" TargetMode="External"/><Relationship Id="rId230" Type="http://schemas.openxmlformats.org/officeDocument/2006/relationships/hyperlink" Target="https://www.mercadolivre.com.br/vendas/2000004582418759/detalhe" TargetMode="External"/><Relationship Id="rId2868" Type="http://schemas.openxmlformats.org/officeDocument/2006/relationships/hyperlink" Target="https://www.mercadolivre.com.br/vendas/2000005763111674/detalhe" TargetMode="External"/><Relationship Id="rId1677" Type="http://schemas.openxmlformats.org/officeDocument/2006/relationships/hyperlink" Target="https://www.mercadolivre.com.br/vendas/2000004538531897/detalhe" TargetMode="External"/><Relationship Id="rId1884" Type="http://schemas.openxmlformats.org/officeDocument/2006/relationships/hyperlink" Target="https://www.mercadolivre.com.br/vendas/2000005831476380/detalhe" TargetMode="External"/><Relationship Id="rId2728" Type="http://schemas.openxmlformats.org/officeDocument/2006/relationships/hyperlink" Target="https://www.mercadolivre.com.br/vendas/2000005771878536/detalhe" TargetMode="External"/><Relationship Id="rId2935" Type="http://schemas.openxmlformats.org/officeDocument/2006/relationships/hyperlink" Target="https://www.mercadolivre.com.br/vendas/2000005954634492/detalhe" TargetMode="External"/><Relationship Id="rId907" Type="http://schemas.openxmlformats.org/officeDocument/2006/relationships/hyperlink" Target="https://www.mercadolivre.com.br/vendas/2000005894940064/detalhe" TargetMode="External"/><Relationship Id="rId1537" Type="http://schemas.openxmlformats.org/officeDocument/2006/relationships/hyperlink" Target="https://www.mercadolivre.com.br/vendas/2000005855613456/detalhe" TargetMode="External"/><Relationship Id="rId1744" Type="http://schemas.openxmlformats.org/officeDocument/2006/relationships/hyperlink" Target="https://www.mercadolivre.com.br/vendas/2000005842638448/detalhe" TargetMode="External"/><Relationship Id="rId1951" Type="http://schemas.openxmlformats.org/officeDocument/2006/relationships/hyperlink" Target="https://www.mercadolivre.com.br/vendas/2000004529700543/detalhe" TargetMode="External"/><Relationship Id="rId36" Type="http://schemas.openxmlformats.org/officeDocument/2006/relationships/hyperlink" Target="https://www.mercadolivre.com.br/vendas/2000005953574210/detalhe" TargetMode="External"/><Relationship Id="rId1604" Type="http://schemas.openxmlformats.org/officeDocument/2006/relationships/hyperlink" Target="https://www.mercadolivre.com.br/vendas/2000005851536164/detalhe" TargetMode="External"/><Relationship Id="rId1811" Type="http://schemas.openxmlformats.org/officeDocument/2006/relationships/hyperlink" Target="http://mediations.mercadolivre.com.br/received_claims/5198131422?urlBack=https://www.mercadolivre.com.br/vendas/2000005837667046/detalhe" TargetMode="External"/><Relationship Id="rId697" Type="http://schemas.openxmlformats.org/officeDocument/2006/relationships/hyperlink" Target="https://www.mercadolivre.com.br/vendas/2000004567050687/detalhe" TargetMode="External"/><Relationship Id="rId2378" Type="http://schemas.openxmlformats.org/officeDocument/2006/relationships/hyperlink" Target="https://www.mercadolivre.com.br/vendas/2000005796857118/detalhe" TargetMode="External"/><Relationship Id="rId3429" Type="http://schemas.openxmlformats.org/officeDocument/2006/relationships/hyperlink" Target="https://www.mercadolivre.com.br/vendas/2000005811869808/detalhe" TargetMode="External"/><Relationship Id="rId1187" Type="http://schemas.openxmlformats.org/officeDocument/2006/relationships/hyperlink" Target="http://mediations.mercadolivre.com.br/received_claims/5200469062?urlBack=https://www.mercadolivre.com.br/vendas/2000004553202437/detalhe" TargetMode="External"/><Relationship Id="rId2585" Type="http://schemas.openxmlformats.org/officeDocument/2006/relationships/hyperlink" Target="https://www.mercadolivre.com.br/vendas/2000005782050922/detalhe" TargetMode="External"/><Relationship Id="rId2792" Type="http://schemas.openxmlformats.org/officeDocument/2006/relationships/hyperlink" Target="https://www.mercadolivre.com.br/vendas/2000004502570581/detalhe" TargetMode="External"/><Relationship Id="rId557" Type="http://schemas.openxmlformats.org/officeDocument/2006/relationships/hyperlink" Target="https://www.mercadolivre.com.br/vendas/2000005919279314/detalhe" TargetMode="External"/><Relationship Id="rId764" Type="http://schemas.openxmlformats.org/officeDocument/2006/relationships/hyperlink" Target="https://www.mercadolivre.com.br/vendas/2000005903691590/detalhe" TargetMode="External"/><Relationship Id="rId971" Type="http://schemas.openxmlformats.org/officeDocument/2006/relationships/hyperlink" Target="https://www.mercadolivre.com.br/vendas/2000005891114030/detalhe" TargetMode="External"/><Relationship Id="rId1394" Type="http://schemas.openxmlformats.org/officeDocument/2006/relationships/hyperlink" Target="https://www.mercadolivre.com.br/vendas/2000005865745328/detalhe" TargetMode="External"/><Relationship Id="rId2238" Type="http://schemas.openxmlformats.org/officeDocument/2006/relationships/hyperlink" Target="http://mediations.mercadolivre.com.br/received_claims/5197808586?urlBack=https://www.mercadolivre.com.br/vendas/2000005805303306/detalhe" TargetMode="External"/><Relationship Id="rId2445" Type="http://schemas.openxmlformats.org/officeDocument/2006/relationships/hyperlink" Target="https://www.mercadolivre.com.br/vendas/2000005791996758/detalhe" TargetMode="External"/><Relationship Id="rId2652" Type="http://schemas.openxmlformats.org/officeDocument/2006/relationships/hyperlink" Target="https://www.mercadolivre.com.br/vendas/2000004506869483/detalhe" TargetMode="External"/><Relationship Id="rId417" Type="http://schemas.openxmlformats.org/officeDocument/2006/relationships/hyperlink" Target="https://www.mercadolivre.com.br/vendas/2000004576925341/detalhe" TargetMode="External"/><Relationship Id="rId624" Type="http://schemas.openxmlformats.org/officeDocument/2006/relationships/hyperlink" Target="https://www.mercadolivre.com.br/vendas/2000004569818625/detalhe" TargetMode="External"/><Relationship Id="rId831" Type="http://schemas.openxmlformats.org/officeDocument/2006/relationships/hyperlink" Target="https://www.mercadolivre.com.br/vendas/2000005898804960/detalhe" TargetMode="External"/><Relationship Id="rId1047" Type="http://schemas.openxmlformats.org/officeDocument/2006/relationships/hyperlink" Target="https://www.mercadolivre.com.br/vendas/2000004557424871/detalhe" TargetMode="External"/><Relationship Id="rId1254" Type="http://schemas.openxmlformats.org/officeDocument/2006/relationships/hyperlink" Target="https://www.mercadolivre.com.br/vendas/2000005875755280/detalhe" TargetMode="External"/><Relationship Id="rId1461" Type="http://schemas.openxmlformats.org/officeDocument/2006/relationships/hyperlink" Target="https://www.mercadolivre.com.br/vendas/2000005861152382/detalhe" TargetMode="External"/><Relationship Id="rId2305" Type="http://schemas.openxmlformats.org/officeDocument/2006/relationships/hyperlink" Target="https://www.mercadolivre.com.br/vendas/2000005799990810/detalhe" TargetMode="External"/><Relationship Id="rId2512" Type="http://schemas.openxmlformats.org/officeDocument/2006/relationships/hyperlink" Target="https://www.mercadolivre.com.br/vendas/2000005787751708/detalhe" TargetMode="External"/><Relationship Id="rId1114" Type="http://schemas.openxmlformats.org/officeDocument/2006/relationships/hyperlink" Target="https://www.mercadolivre.com.br/vendas/2000004555083563/detalhe" TargetMode="External"/><Relationship Id="rId1321" Type="http://schemas.openxmlformats.org/officeDocument/2006/relationships/hyperlink" Target="http://mediations.mercadolivre.com.br/received_claims/5199772540?urlBack=https://www.mercadolivre.com.br/vendas/2000005871519564/detalhe" TargetMode="External"/><Relationship Id="rId3079" Type="http://schemas.openxmlformats.org/officeDocument/2006/relationships/hyperlink" Target="https://www.mercadolivre.com.br/vendas/2000005925167452/detalhe" TargetMode="External"/><Relationship Id="rId3286" Type="http://schemas.openxmlformats.org/officeDocument/2006/relationships/hyperlink" Target="https://www.mercadolivre.com.br/vendas/2000005865438904/detalhe" TargetMode="External"/><Relationship Id="rId3493" Type="http://schemas.openxmlformats.org/officeDocument/2006/relationships/hyperlink" Target="http://mediations.mercadolivre.com.br/received_claims/5197337218?urlBack=https://www.mercadolivre.com.br/vendas/2000005789081452/detalhe" TargetMode="External"/><Relationship Id="rId2095" Type="http://schemas.openxmlformats.org/officeDocument/2006/relationships/hyperlink" Target="https://www.mercadolivre.com.br/vendas/2000004524488815/detalhe" TargetMode="External"/><Relationship Id="rId3146" Type="http://schemas.openxmlformats.org/officeDocument/2006/relationships/hyperlink" Target="https://www.mercadolivre.com.br/vendas/2000004565523721/detalhe" TargetMode="External"/><Relationship Id="rId3353" Type="http://schemas.openxmlformats.org/officeDocument/2006/relationships/hyperlink" Target="https://www.mercadolivre.com.br/vendas/2000004537455023/detalhe" TargetMode="External"/><Relationship Id="rId274" Type="http://schemas.openxmlformats.org/officeDocument/2006/relationships/hyperlink" Target="https://www.mercadolivre.com.br/vendas/2000004581238017/detalhe" TargetMode="External"/><Relationship Id="rId481" Type="http://schemas.openxmlformats.org/officeDocument/2006/relationships/hyperlink" Target="https://www.mercadolivre.com.br/vendas/2000004574433023/detalhe" TargetMode="External"/><Relationship Id="rId2162" Type="http://schemas.openxmlformats.org/officeDocument/2006/relationships/hyperlink" Target="https://www.mercadolivre.com.br/vendas/2000005810090222/detalhe" TargetMode="External"/><Relationship Id="rId3006" Type="http://schemas.openxmlformats.org/officeDocument/2006/relationships/hyperlink" Target="https://www.mercadolivre.com.br/vendas/2000005941742456/detalhe" TargetMode="External"/><Relationship Id="rId3560" Type="http://schemas.openxmlformats.org/officeDocument/2006/relationships/hyperlink" Target="https://www.mercadolivre.com.br/vendas/2000004499848859/detalhe" TargetMode="External"/><Relationship Id="rId134" Type="http://schemas.openxmlformats.org/officeDocument/2006/relationships/hyperlink" Target="https://www.mercadolivre.com.br/vendas/2000005947779282/detalhe" TargetMode="External"/><Relationship Id="rId3213" Type="http://schemas.openxmlformats.org/officeDocument/2006/relationships/hyperlink" Target="https://www.mercadolivre.com.br/vendas/2000005886431948/detalhe" TargetMode="External"/><Relationship Id="rId3420" Type="http://schemas.openxmlformats.org/officeDocument/2006/relationships/hyperlink" Target="https://www.mercadolivre.com.br/vendas/2000005814682126/detalhe" TargetMode="External"/><Relationship Id="rId341" Type="http://schemas.openxmlformats.org/officeDocument/2006/relationships/hyperlink" Target="https://www.mercadolivre.com.br/vendas/2000005934499810/detalhe" TargetMode="External"/><Relationship Id="rId2022" Type="http://schemas.openxmlformats.org/officeDocument/2006/relationships/hyperlink" Target="https://www.mercadolivre.com.br/vendas/2000005821385266/detalhe" TargetMode="External"/><Relationship Id="rId2979" Type="http://schemas.openxmlformats.org/officeDocument/2006/relationships/hyperlink" Target="https://www.mercadolivre.com.br/vendas/2000005946586564/detalhe" TargetMode="External"/><Relationship Id="rId201" Type="http://schemas.openxmlformats.org/officeDocument/2006/relationships/hyperlink" Target="https://www.mercadolivre.com.br/vendas/2000005943821130/detalhe" TargetMode="External"/><Relationship Id="rId1788" Type="http://schemas.openxmlformats.org/officeDocument/2006/relationships/hyperlink" Target="https://www.mercadolivre.com.br/vendas/2000005839374554/detalhe" TargetMode="External"/><Relationship Id="rId1995" Type="http://schemas.openxmlformats.org/officeDocument/2006/relationships/hyperlink" Target="https://www.mercadolivre.com.br/vendas/2000005823130370/detalhe" TargetMode="External"/><Relationship Id="rId2839" Type="http://schemas.openxmlformats.org/officeDocument/2006/relationships/hyperlink" Target="https://www.mercadolivre.com.br/vendas/2000005760186372/detalhe" TargetMode="External"/><Relationship Id="rId1648" Type="http://schemas.openxmlformats.org/officeDocument/2006/relationships/hyperlink" Target="https://www.mercadolivre.com.br/vendas/2000005849553660/detalhe" TargetMode="External"/><Relationship Id="rId1508" Type="http://schemas.openxmlformats.org/officeDocument/2006/relationships/hyperlink" Target="https://www.mercadolivre.com.br/vendas/2000005857863568/detalhe" TargetMode="External"/><Relationship Id="rId1855" Type="http://schemas.openxmlformats.org/officeDocument/2006/relationships/hyperlink" Target="https://www.mercadolivre.com.br/vendas/2000004533335193/detalhe" TargetMode="External"/><Relationship Id="rId2906" Type="http://schemas.openxmlformats.org/officeDocument/2006/relationships/hyperlink" Target="https://www.mercadolivre.com.br/vendas/2000005761812742/detalhe" TargetMode="External"/><Relationship Id="rId3070" Type="http://schemas.openxmlformats.org/officeDocument/2006/relationships/hyperlink" Target="https://www.mercadolivre.com.br/vendas/2000005925980650/detalhe" TargetMode="External"/><Relationship Id="rId1715" Type="http://schemas.openxmlformats.org/officeDocument/2006/relationships/hyperlink" Target="https://www.mercadolivre.com.br/vendas/2000004537808845/detalhe" TargetMode="External"/><Relationship Id="rId1922" Type="http://schemas.openxmlformats.org/officeDocument/2006/relationships/hyperlink" Target="https://www.mercadolivre.com.br/vendas/2000004530942883/detalhe" TargetMode="External"/><Relationship Id="rId2489" Type="http://schemas.openxmlformats.org/officeDocument/2006/relationships/hyperlink" Target="https://www.mercadolivre.com.br/vendas/2000005788814510/detalhe" TargetMode="External"/><Relationship Id="rId2696" Type="http://schemas.openxmlformats.org/officeDocument/2006/relationships/hyperlink" Target="https://www.mercadolivre.com.br/vendas/2000005771661220/detalhe" TargetMode="External"/><Relationship Id="rId668" Type="http://schemas.openxmlformats.org/officeDocument/2006/relationships/hyperlink" Target="https://www.mercadolivre.com.br/vendas/2000005910553920/detalhe" TargetMode="External"/><Relationship Id="rId875" Type="http://schemas.openxmlformats.org/officeDocument/2006/relationships/hyperlink" Target="https://www.mercadolivre.com.br/vendas/2000005896407830/detalhe" TargetMode="External"/><Relationship Id="rId1298" Type="http://schemas.openxmlformats.org/officeDocument/2006/relationships/hyperlink" Target="https://www.mercadolivre.com.br/vendas/2000005872656080/detalhe" TargetMode="External"/><Relationship Id="rId2349" Type="http://schemas.openxmlformats.org/officeDocument/2006/relationships/hyperlink" Target="https://www.mercadolivre.com.br/vendas/2000004516753387/detalhe" TargetMode="External"/><Relationship Id="rId2556" Type="http://schemas.openxmlformats.org/officeDocument/2006/relationships/hyperlink" Target="https://www.mercadolivre.com.br/vendas/2000005784127582/detalhe" TargetMode="External"/><Relationship Id="rId2763" Type="http://schemas.openxmlformats.org/officeDocument/2006/relationships/hyperlink" Target="https://www.mercadolivre.com.br/vendas/2000004503562737/detalhe" TargetMode="External"/><Relationship Id="rId2970" Type="http://schemas.openxmlformats.org/officeDocument/2006/relationships/hyperlink" Target="https://www.mercadolivre.com.br/vendas/2000005947712156/detalhe" TargetMode="External"/><Relationship Id="rId528" Type="http://schemas.openxmlformats.org/officeDocument/2006/relationships/hyperlink" Target="https://www.mercadolivre.com.br/vendas/2000004573185267/detalhe" TargetMode="External"/><Relationship Id="rId735" Type="http://schemas.openxmlformats.org/officeDocument/2006/relationships/hyperlink" Target="https://www.mercadolivre.com.br/vendas/2000005905574258/detalhe" TargetMode="External"/><Relationship Id="rId942" Type="http://schemas.openxmlformats.org/officeDocument/2006/relationships/hyperlink" Target="https://www.mercadolivre.com.br/vendas/2000005892291838/detalhe" TargetMode="External"/><Relationship Id="rId1158" Type="http://schemas.openxmlformats.org/officeDocument/2006/relationships/hyperlink" Target="https://www.mercadolivre.com.br/vendas/2000005881101028/detalhe" TargetMode="External"/><Relationship Id="rId1365" Type="http://schemas.openxmlformats.org/officeDocument/2006/relationships/hyperlink" Target="https://www.mercadolivre.com.br/vendas/2000005867912746/detalhe" TargetMode="External"/><Relationship Id="rId1572" Type="http://schemas.openxmlformats.org/officeDocument/2006/relationships/hyperlink" Target="https://www.mercadolivre.com.br/vendas/2000005847666224/detalhe" TargetMode="External"/><Relationship Id="rId2209" Type="http://schemas.openxmlformats.org/officeDocument/2006/relationships/hyperlink" Target="https://www.mercadolivre.com.br/vendas/2000004520933193/detalhe" TargetMode="External"/><Relationship Id="rId2416" Type="http://schemas.openxmlformats.org/officeDocument/2006/relationships/hyperlink" Target="https://www.mercadolivre.com.br/vendas/2000004511708877/detalhe" TargetMode="External"/><Relationship Id="rId2623" Type="http://schemas.openxmlformats.org/officeDocument/2006/relationships/hyperlink" Target="https://www.mercadolivre.com.br/vendas/2000005779002440/detalhe" TargetMode="External"/><Relationship Id="rId1018" Type="http://schemas.openxmlformats.org/officeDocument/2006/relationships/hyperlink" Target="https://www.mercadolivre.com.br/vendas/2000005888620908/detalhe" TargetMode="External"/><Relationship Id="rId1225" Type="http://schemas.openxmlformats.org/officeDocument/2006/relationships/hyperlink" Target="https://www.mercadolivre.com.br/vendas/2000005876749208/detalhe" TargetMode="External"/><Relationship Id="rId1432" Type="http://schemas.openxmlformats.org/officeDocument/2006/relationships/hyperlink" Target="https://www.mercadolivre.com.br/vendas/2000005862852716/detalhe" TargetMode="External"/><Relationship Id="rId2830" Type="http://schemas.openxmlformats.org/officeDocument/2006/relationships/hyperlink" Target="https://www.mercadolivre.com.br/vendas/2000005765739230/detalhe" TargetMode="External"/><Relationship Id="rId71" Type="http://schemas.openxmlformats.org/officeDocument/2006/relationships/hyperlink" Target="https://www.mercadolivre.com.br/vendas/2000004586907809/detalhe" TargetMode="External"/><Relationship Id="rId802" Type="http://schemas.openxmlformats.org/officeDocument/2006/relationships/hyperlink" Target="https://www.mercadolivre.com.br/vendas/2000005900481294/detalhe" TargetMode="External"/><Relationship Id="rId3397" Type="http://schemas.openxmlformats.org/officeDocument/2006/relationships/hyperlink" Target="https://www.mercadolivre.com.br/vendas/2000005823657582/detalhe" TargetMode="External"/><Relationship Id="rId178" Type="http://schemas.openxmlformats.org/officeDocument/2006/relationships/hyperlink" Target="https://www.mercadolivre.com.br/vendas/2000004583773411/detalhe" TargetMode="External"/><Relationship Id="rId3257" Type="http://schemas.openxmlformats.org/officeDocument/2006/relationships/hyperlink" Target="https://www.mercadolivre.com.br/vendas/2000005874331890/detalhe" TargetMode="External"/><Relationship Id="rId3464" Type="http://schemas.openxmlformats.org/officeDocument/2006/relationships/hyperlink" Target="https://www.mercadolivre.com.br/vendas/2000005798824104/detalhe" TargetMode="External"/><Relationship Id="rId385" Type="http://schemas.openxmlformats.org/officeDocument/2006/relationships/hyperlink" Target="https://www.mercadolivre.com.br/vendas/2000005932116992/detalhe" TargetMode="External"/><Relationship Id="rId592" Type="http://schemas.openxmlformats.org/officeDocument/2006/relationships/hyperlink" Target="http://mediations.mercadolivre.com.br/received_claims/5201047423?urlBack=https://www.mercadolivre.com.br/vendas/2000004570948307/detalhe" TargetMode="External"/><Relationship Id="rId2066" Type="http://schemas.openxmlformats.org/officeDocument/2006/relationships/hyperlink" Target="https://www.mercadolivre.com.br/vendas/2000005818649070/detalhe" TargetMode="External"/><Relationship Id="rId2273" Type="http://schemas.openxmlformats.org/officeDocument/2006/relationships/hyperlink" Target="https://www.mercadolivre.com.br/vendas/2000005802439634/detalhe" TargetMode="External"/><Relationship Id="rId2480" Type="http://schemas.openxmlformats.org/officeDocument/2006/relationships/hyperlink" Target="https://www.mercadolivre.com.br/vendas/2000005789285496/detalhe" TargetMode="External"/><Relationship Id="rId3117" Type="http://schemas.openxmlformats.org/officeDocument/2006/relationships/hyperlink" Target="https://www.mercadolivre.com.br/vendas/2000005914442844/detalhe" TargetMode="External"/><Relationship Id="rId3324" Type="http://schemas.openxmlformats.org/officeDocument/2006/relationships/hyperlink" Target="https://www.mercadolivre.com.br/vendas/2000005852199826/detalhe" TargetMode="External"/><Relationship Id="rId3531" Type="http://schemas.openxmlformats.org/officeDocument/2006/relationships/hyperlink" Target="https://www.mercadolivre.com.br/vendas/2000005770026866/detalhe" TargetMode="External"/><Relationship Id="rId245" Type="http://schemas.openxmlformats.org/officeDocument/2006/relationships/hyperlink" Target="https://www.mercadolivre.com.br/vendas/2000005941406000/detalhe" TargetMode="External"/><Relationship Id="rId452" Type="http://schemas.openxmlformats.org/officeDocument/2006/relationships/hyperlink" Target="https://www.mercadolivre.com.br/vendas/2000004575339669/detalhe" TargetMode="External"/><Relationship Id="rId1082" Type="http://schemas.openxmlformats.org/officeDocument/2006/relationships/hyperlink" Target="https://www.mercadolivre.com.br/vendas/2000004555773559/detalhe" TargetMode="External"/><Relationship Id="rId2133" Type="http://schemas.openxmlformats.org/officeDocument/2006/relationships/hyperlink" Target="https://www.mercadolivre.com.br/vendas/2000005812434048/detalhe" TargetMode="External"/><Relationship Id="rId2340" Type="http://schemas.openxmlformats.org/officeDocument/2006/relationships/hyperlink" Target="https://www.mercadolivre.com.br/vendas/2000005798605908/detalhe" TargetMode="External"/><Relationship Id="rId105" Type="http://schemas.openxmlformats.org/officeDocument/2006/relationships/hyperlink" Target="https://www.mercadolivre.com.br/vendas/2000005948683846/detalhe" TargetMode="External"/><Relationship Id="rId312" Type="http://schemas.openxmlformats.org/officeDocument/2006/relationships/hyperlink" Target="https://www.mercadolivre.com.br/vendas/2000004580035461/detalhe" TargetMode="External"/><Relationship Id="rId2200" Type="http://schemas.openxmlformats.org/officeDocument/2006/relationships/hyperlink" Target="https://www.mercadolivre.com.br/vendas/2000004521168513/detalhe" TargetMode="External"/><Relationship Id="rId1899" Type="http://schemas.openxmlformats.org/officeDocument/2006/relationships/hyperlink" Target="https://www.mercadolivre.com.br/vendas/2000005830678332/detalhe" TargetMode="External"/><Relationship Id="rId1759" Type="http://schemas.openxmlformats.org/officeDocument/2006/relationships/hyperlink" Target="https://www.mercadolivre.com.br/vendas/2000004536034073/detalhe" TargetMode="External"/><Relationship Id="rId1966" Type="http://schemas.openxmlformats.org/officeDocument/2006/relationships/hyperlink" Target="https://www.mercadolivre.com.br/vendas/2000005825326258/detalhe" TargetMode="External"/><Relationship Id="rId3181" Type="http://schemas.openxmlformats.org/officeDocument/2006/relationships/hyperlink" Target="https://www.mercadolivre.com.br/vendas/2000005895150334/detalhe" TargetMode="External"/><Relationship Id="rId1619" Type="http://schemas.openxmlformats.org/officeDocument/2006/relationships/hyperlink" Target="https://www.mercadolivre.com.br/vendas/2000005851060716/detalhe" TargetMode="External"/><Relationship Id="rId1826" Type="http://schemas.openxmlformats.org/officeDocument/2006/relationships/hyperlink" Target="https://www.mercadolivre.com.br/vendas/2000005836785466/detalhe" TargetMode="External"/><Relationship Id="rId3041" Type="http://schemas.openxmlformats.org/officeDocument/2006/relationships/hyperlink" Target="https://www.mercadolivre.com.br/vendas/2000004578749675/detalhe" TargetMode="External"/><Relationship Id="rId779" Type="http://schemas.openxmlformats.org/officeDocument/2006/relationships/hyperlink" Target="https://www.mercadolivre.com.br/vendas/2000005902838798/detalhe" TargetMode="External"/><Relationship Id="rId986" Type="http://schemas.openxmlformats.org/officeDocument/2006/relationships/hyperlink" Target="https://www.mercadolivre.com.br/vendas/2000005890629452/detalhe" TargetMode="External"/><Relationship Id="rId2667" Type="http://schemas.openxmlformats.org/officeDocument/2006/relationships/hyperlink" Target="https://www.mercadolivre.com.br/vendas/2000005776457006/detalhe" TargetMode="External"/><Relationship Id="rId639" Type="http://schemas.openxmlformats.org/officeDocument/2006/relationships/hyperlink" Target="https://www.mercadolivre.com.br/vendas/2000005914021536/detalhe" TargetMode="External"/><Relationship Id="rId1269" Type="http://schemas.openxmlformats.org/officeDocument/2006/relationships/hyperlink" Target="https://www.mercadolivre.com.br/vendas/2000005874524888/detalhe" TargetMode="External"/><Relationship Id="rId1476" Type="http://schemas.openxmlformats.org/officeDocument/2006/relationships/hyperlink" Target="https://www.mercadolivre.com.br/vendas/2000005860429336/detalhe" TargetMode="External"/><Relationship Id="rId2874" Type="http://schemas.openxmlformats.org/officeDocument/2006/relationships/hyperlink" Target="https://www.mercadolivre.com.br/vendas/2000005763095934/detalhe" TargetMode="External"/><Relationship Id="rId846" Type="http://schemas.openxmlformats.org/officeDocument/2006/relationships/hyperlink" Target="https://www.mercadolivre.com.br/vendas/2000004562099381/detalhe" TargetMode="External"/><Relationship Id="rId1129" Type="http://schemas.openxmlformats.org/officeDocument/2006/relationships/hyperlink" Target="https://www.mercadolivre.com.br/vendas/2000005882163078/detalhe" TargetMode="External"/><Relationship Id="rId1683" Type="http://schemas.openxmlformats.org/officeDocument/2006/relationships/hyperlink" Target="https://www.mercadolivre.com.br/vendas/2000005846336292/detalhe" TargetMode="External"/><Relationship Id="rId1890" Type="http://schemas.openxmlformats.org/officeDocument/2006/relationships/hyperlink" Target="http://mediations.mercadolivre.com.br/received_claims/5199498048?urlBack=https://www.mercadolivre.com.br/vendas/2000005831136258/detalhe" TargetMode="External"/><Relationship Id="rId2527" Type="http://schemas.openxmlformats.org/officeDocument/2006/relationships/hyperlink" Target="https://www.mercadolivre.com.br/vendas/2000005787161796/detalhe" TargetMode="External"/><Relationship Id="rId2734" Type="http://schemas.openxmlformats.org/officeDocument/2006/relationships/hyperlink" Target="http://mediations.mercadolivre.com.br/received_claims/5199293707?urlBack=https://www.mercadolivre.com.br/vendas/2000005771601950/detalhe" TargetMode="External"/><Relationship Id="rId2941" Type="http://schemas.openxmlformats.org/officeDocument/2006/relationships/hyperlink" Target="https://www.mercadolivre.com.br/vendas/2000005953994038/detalhe" TargetMode="External"/><Relationship Id="rId706" Type="http://schemas.openxmlformats.org/officeDocument/2006/relationships/hyperlink" Target="https://www.mercadolivre.com.br/vendas/2000005905645410/detalhe" TargetMode="External"/><Relationship Id="rId913" Type="http://schemas.openxmlformats.org/officeDocument/2006/relationships/hyperlink" Target="https://www.mercadolivre.com.br/vendas/2000005894617448/detalhe" TargetMode="External"/><Relationship Id="rId1336" Type="http://schemas.openxmlformats.org/officeDocument/2006/relationships/hyperlink" Target="https://www.mercadolivre.com.br/vendas/2000005870104736/detalhe" TargetMode="External"/><Relationship Id="rId1543" Type="http://schemas.openxmlformats.org/officeDocument/2006/relationships/hyperlink" Target="https://www.mercadolivre.com.br/vendas/2000005855150874/detalhe" TargetMode="External"/><Relationship Id="rId1750" Type="http://schemas.openxmlformats.org/officeDocument/2006/relationships/hyperlink" Target="https://www.mercadolivre.com.br/vendas/2000005842408318/detalhe" TargetMode="External"/><Relationship Id="rId2801" Type="http://schemas.openxmlformats.org/officeDocument/2006/relationships/hyperlink" Target="https://www.mercadolivre.com.br/vendas/2000005767821892/detalhe" TargetMode="External"/><Relationship Id="rId42" Type="http://schemas.openxmlformats.org/officeDocument/2006/relationships/hyperlink" Target="https://www.mercadolivre.com.br/vendas/2000004587560449/detalhe" TargetMode="External"/><Relationship Id="rId1403" Type="http://schemas.openxmlformats.org/officeDocument/2006/relationships/hyperlink" Target="https://www.mercadolivre.com.br/vendas/2000004547127781/detalhe" TargetMode="External"/><Relationship Id="rId1610" Type="http://schemas.openxmlformats.org/officeDocument/2006/relationships/hyperlink" Target="https://www.mercadolivre.com.br/vendas/2000005851312558/detalhe" TargetMode="External"/><Relationship Id="rId3368" Type="http://schemas.openxmlformats.org/officeDocument/2006/relationships/hyperlink" Target="https://www.mercadolivre.com.br/vendas/2000005836034338/detalhe" TargetMode="External"/><Relationship Id="rId289" Type="http://schemas.openxmlformats.org/officeDocument/2006/relationships/hyperlink" Target="https://www.mercadolivre.com.br/vendas/2000005938184820/detalhe" TargetMode="External"/><Relationship Id="rId496" Type="http://schemas.openxmlformats.org/officeDocument/2006/relationships/hyperlink" Target="https://www.mercadolivre.com.br/vendas/2000005923735980/detalhe" TargetMode="External"/><Relationship Id="rId2177" Type="http://schemas.openxmlformats.org/officeDocument/2006/relationships/hyperlink" Target="https://www.mercadolivre.com.br/vendas/2000005808875854/detalhe" TargetMode="External"/><Relationship Id="rId2384" Type="http://schemas.openxmlformats.org/officeDocument/2006/relationships/hyperlink" Target="https://www.mercadolivre.com.br/vendas/2000005796397056/detalhe" TargetMode="External"/><Relationship Id="rId2591" Type="http://schemas.openxmlformats.org/officeDocument/2006/relationships/hyperlink" Target="https://www.mercadolivre.com.br/vendas/2000005781607022/detalhe" TargetMode="External"/><Relationship Id="rId3228" Type="http://schemas.openxmlformats.org/officeDocument/2006/relationships/hyperlink" Target="https://www.mercadolivre.com.br/vendas/2000005882229598/detalhe" TargetMode="External"/><Relationship Id="rId3435" Type="http://schemas.openxmlformats.org/officeDocument/2006/relationships/hyperlink" Target="https://www.mercadolivre.com.br/vendas/2000005808276556/detalhe" TargetMode="External"/><Relationship Id="rId149" Type="http://schemas.openxmlformats.org/officeDocument/2006/relationships/hyperlink" Target="https://www.mercadolivre.com.br/vendas/2000005946981326/detalhe" TargetMode="External"/><Relationship Id="rId356" Type="http://schemas.openxmlformats.org/officeDocument/2006/relationships/hyperlink" Target="https://www.mercadolivre.com.br/vendas/2000005933854268/detalhe" TargetMode="External"/><Relationship Id="rId563" Type="http://schemas.openxmlformats.org/officeDocument/2006/relationships/hyperlink" Target="https://www.mercadolivre.com.br/vendas/2000005919124924/detalhe" TargetMode="External"/><Relationship Id="rId770" Type="http://schemas.openxmlformats.org/officeDocument/2006/relationships/hyperlink" Target="https://www.mercadolivre.com.br/vendas/2000005903268532/detalhe" TargetMode="External"/><Relationship Id="rId1193" Type="http://schemas.openxmlformats.org/officeDocument/2006/relationships/hyperlink" Target="https://www.mercadolivre.com.br/vendas/2000004553079905/detalhe" TargetMode="External"/><Relationship Id="rId2037" Type="http://schemas.openxmlformats.org/officeDocument/2006/relationships/hyperlink" Target="https://www.mercadolivre.com.br/vendas/2000004526762235/detalhe" TargetMode="External"/><Relationship Id="rId2244" Type="http://schemas.openxmlformats.org/officeDocument/2006/relationships/hyperlink" Target="https://www.mercadolivre.com.br/vendas/2000005805130592/detalhe" TargetMode="External"/><Relationship Id="rId2451" Type="http://schemas.openxmlformats.org/officeDocument/2006/relationships/hyperlink" Target="https://www.mercadolivre.com.br/vendas/2000005791572658/detalhe" TargetMode="External"/><Relationship Id="rId216" Type="http://schemas.openxmlformats.org/officeDocument/2006/relationships/hyperlink" Target="https://www.mercadolivre.com.br/vendas/2000005942699582/detalhe" TargetMode="External"/><Relationship Id="rId423" Type="http://schemas.openxmlformats.org/officeDocument/2006/relationships/hyperlink" Target="https://www.mercadolivre.com.br/vendas/2000004576822959/detalhe" TargetMode="External"/><Relationship Id="rId1053" Type="http://schemas.openxmlformats.org/officeDocument/2006/relationships/hyperlink" Target="https://www.mercadolivre.com.br/vendas/2000005886770288/detalhe" TargetMode="External"/><Relationship Id="rId1260" Type="http://schemas.openxmlformats.org/officeDocument/2006/relationships/hyperlink" Target="https://www.mercadolivre.com.br/vendas/2000005875129374/detalhe" TargetMode="External"/><Relationship Id="rId2104" Type="http://schemas.openxmlformats.org/officeDocument/2006/relationships/hyperlink" Target="https://www.mercadolivre.com.br/vendas/2000005814837780/detalhe" TargetMode="External"/><Relationship Id="rId3502" Type="http://schemas.openxmlformats.org/officeDocument/2006/relationships/hyperlink" Target="https://www.mercadolivre.com.br/vendas/2000005785174804/detalhe" TargetMode="External"/><Relationship Id="rId630" Type="http://schemas.openxmlformats.org/officeDocument/2006/relationships/hyperlink" Target="https://www.mercadolivre.com.br/vendas/2000004569696173/detalhe" TargetMode="External"/><Relationship Id="rId2311" Type="http://schemas.openxmlformats.org/officeDocument/2006/relationships/hyperlink" Target="https://www.mercadolivre.com.br/vendas/2000005799735716/detalhe" TargetMode="External"/><Relationship Id="rId1120" Type="http://schemas.openxmlformats.org/officeDocument/2006/relationships/hyperlink" Target="https://www.mercadolivre.com.br/vendas/2000005882589526/detalhe" TargetMode="External"/><Relationship Id="rId1937" Type="http://schemas.openxmlformats.org/officeDocument/2006/relationships/hyperlink" Target="https://www.mercadolivre.com.br/vendas/2000005827864718/detalhe" TargetMode="External"/><Relationship Id="rId3085" Type="http://schemas.openxmlformats.org/officeDocument/2006/relationships/hyperlink" Target="https://www.mercadolivre.com.br/vendas/2000005923529170/detalhe" TargetMode="External"/><Relationship Id="rId3292" Type="http://schemas.openxmlformats.org/officeDocument/2006/relationships/hyperlink" Target="https://www.mercadolivre.com.br/vendas/2000005863228406/detalhe" TargetMode="External"/><Relationship Id="rId3152" Type="http://schemas.openxmlformats.org/officeDocument/2006/relationships/hyperlink" Target="https://www.mercadolivre.com.br/vendas/2000005903102032/detalhe" TargetMode="External"/><Relationship Id="rId280" Type="http://schemas.openxmlformats.org/officeDocument/2006/relationships/hyperlink" Target="https://www.mercadolivre.com.br/vendas/2000005939204316/detalhe" TargetMode="External"/><Relationship Id="rId3012" Type="http://schemas.openxmlformats.org/officeDocument/2006/relationships/hyperlink" Target="https://www.mercadolivre.com.br/vendas/2000005940912022/detalhe" TargetMode="External"/><Relationship Id="rId140" Type="http://schemas.openxmlformats.org/officeDocument/2006/relationships/hyperlink" Target="https://www.mercadolivre.com.br/vendas/2000005947471258/detalhe" TargetMode="External"/><Relationship Id="rId6" Type="http://schemas.openxmlformats.org/officeDocument/2006/relationships/hyperlink" Target="https://www.mercadolivre.com.br/vendas/2000005955415584/detalhe" TargetMode="External"/><Relationship Id="rId2778" Type="http://schemas.openxmlformats.org/officeDocument/2006/relationships/hyperlink" Target="https://www.mercadolivre.com.br/vendas/2000005769510518/detalhe" TargetMode="External"/><Relationship Id="rId2985" Type="http://schemas.openxmlformats.org/officeDocument/2006/relationships/hyperlink" Target="https://www.mercadolivre.com.br/vendas/2000004583886403/detalhe" TargetMode="External"/><Relationship Id="rId957" Type="http://schemas.openxmlformats.org/officeDocument/2006/relationships/hyperlink" Target="https://www.mercadolivre.com.br/vendas/2000004559250587/detalhe" TargetMode="External"/><Relationship Id="rId1587" Type="http://schemas.openxmlformats.org/officeDocument/2006/relationships/hyperlink" Target="https://www.mercadolivre.com.br/vendas/2000005852955388/detalhe" TargetMode="External"/><Relationship Id="rId1794" Type="http://schemas.openxmlformats.org/officeDocument/2006/relationships/hyperlink" Target="https://www.mercadolivre.com.br/vendas/2000005839165264/detalhe" TargetMode="External"/><Relationship Id="rId2638" Type="http://schemas.openxmlformats.org/officeDocument/2006/relationships/hyperlink" Target="https://www.mercadolivre.com.br/vendas/2000005777828504/detalhe" TargetMode="External"/><Relationship Id="rId2845" Type="http://schemas.openxmlformats.org/officeDocument/2006/relationships/hyperlink" Target="https://www.mercadolivre.com.br/vendas/2000005764602982/detalhe" TargetMode="External"/><Relationship Id="rId86" Type="http://schemas.openxmlformats.org/officeDocument/2006/relationships/hyperlink" Target="https://www.mercadolivre.com.br/vendas/2000004586590773/detalhe" TargetMode="External"/><Relationship Id="rId817" Type="http://schemas.openxmlformats.org/officeDocument/2006/relationships/hyperlink" Target="https://www.mercadolivre.com.br/vendas/2000004562806937/detalhe" TargetMode="External"/><Relationship Id="rId1447" Type="http://schemas.openxmlformats.org/officeDocument/2006/relationships/hyperlink" Target="https://www.mercadolivre.com.br/vendas/2000004545494353/detalhe" TargetMode="External"/><Relationship Id="rId1654" Type="http://schemas.openxmlformats.org/officeDocument/2006/relationships/hyperlink" Target="https://www.mercadolivre.com.br/vendas/2000005848595414/detalhe" TargetMode="External"/><Relationship Id="rId1861" Type="http://schemas.openxmlformats.org/officeDocument/2006/relationships/hyperlink" Target="http://mediations.mercadolivre.com.br/received_claims/5199759055?urlBack=https://www.mercadolivre.com.br/vendas/2000005834290036/detalhe" TargetMode="External"/><Relationship Id="rId2705" Type="http://schemas.openxmlformats.org/officeDocument/2006/relationships/hyperlink" Target="https://www.mercadolivre.com.br/vendas/2000005773490970/detalhe" TargetMode="External"/><Relationship Id="rId2912" Type="http://schemas.openxmlformats.org/officeDocument/2006/relationships/hyperlink" Target="https://www.mercadolivre.com.br/vendas/2000004499446123/detalhe" TargetMode="External"/><Relationship Id="rId1307" Type="http://schemas.openxmlformats.org/officeDocument/2006/relationships/hyperlink" Target="https://www.mercadolivre.com.br/vendas/2000005872231206/detalhe" TargetMode="External"/><Relationship Id="rId1514" Type="http://schemas.openxmlformats.org/officeDocument/2006/relationships/hyperlink" Target="http://mediations.mercadolivre.com.br/received_claims/5199259331?urlBack=https://www.mercadolivre.com.br/vendas/2000004543360345/detalhe" TargetMode="External"/><Relationship Id="rId1721" Type="http://schemas.openxmlformats.org/officeDocument/2006/relationships/hyperlink" Target="https://www.mercadolivre.com.br/vendas/2000005843995258/detalhe" TargetMode="External"/><Relationship Id="rId13" Type="http://schemas.openxmlformats.org/officeDocument/2006/relationships/hyperlink" Target="https://www.mercadolivre.com.br/vendas/2000004588337241/detalhe" TargetMode="External"/><Relationship Id="rId3479" Type="http://schemas.openxmlformats.org/officeDocument/2006/relationships/hyperlink" Target="https://www.mercadolivre.com.br/vendas/2000005787918634/detalhe" TargetMode="External"/><Relationship Id="rId2288" Type="http://schemas.openxmlformats.org/officeDocument/2006/relationships/hyperlink" Target="https://www.mercadolivre.com.br/vendas/2000005800983508/detalhe" TargetMode="External"/><Relationship Id="rId2495" Type="http://schemas.openxmlformats.org/officeDocument/2006/relationships/hyperlink" Target="https://www.mercadolivre.com.br/vendas/2000005788274222/detalhe" TargetMode="External"/><Relationship Id="rId3339" Type="http://schemas.openxmlformats.org/officeDocument/2006/relationships/hyperlink" Target="https://www.mercadolivre.com.br/vendas/2000005846630606/detalhe" TargetMode="External"/><Relationship Id="rId467" Type="http://schemas.openxmlformats.org/officeDocument/2006/relationships/hyperlink" Target="https://www.mercadolivre.com.br/vendas/2000004574764903/detalhe" TargetMode="External"/><Relationship Id="rId1097" Type="http://schemas.openxmlformats.org/officeDocument/2006/relationships/hyperlink" Target="https://www.mercadolivre.com.br/vendas/2000005883744294/detalhe" TargetMode="External"/><Relationship Id="rId2148" Type="http://schemas.openxmlformats.org/officeDocument/2006/relationships/hyperlink" Target="https://www.mercadolivre.com.br/vendas/2000004522878629/detalhe" TargetMode="External"/><Relationship Id="rId3546" Type="http://schemas.openxmlformats.org/officeDocument/2006/relationships/hyperlink" Target="http://mediations.mercadolivre.com.br/received_claims/5196306376?urlBack=https://www.mercadolivre.com.br/vendas/2000005765292882/detalhe"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21"/>
  <sheetViews>
    <sheetView topLeftCell="A93" workbookViewId="0">
      <selection activeCell="C104" sqref="C104"/>
    </sheetView>
  </sheetViews>
  <sheetFormatPr defaultRowHeight="15" x14ac:dyDescent="0.25"/>
  <cols>
    <col min="1" max="1" width="19.28515625" customWidth="1"/>
    <col min="2" max="2" width="17.7109375" bestFit="1" customWidth="1"/>
    <col min="3" max="3" width="33.140625" bestFit="1" customWidth="1"/>
    <col min="4" max="4" width="18.7109375" bestFit="1" customWidth="1"/>
  </cols>
  <sheetData>
    <row r="1" spans="1:4" x14ac:dyDescent="0.25">
      <c r="A1" s="224" t="s">
        <v>25438</v>
      </c>
      <c r="B1" s="228" t="s">
        <v>31038</v>
      </c>
    </row>
    <row r="3" spans="1:4" x14ac:dyDescent="0.25">
      <c r="A3" s="224" t="s">
        <v>31031</v>
      </c>
      <c r="B3" s="228" t="s">
        <v>31033</v>
      </c>
      <c r="C3" s="228" t="s">
        <v>31034</v>
      </c>
      <c r="D3" s="228" t="s">
        <v>31035</v>
      </c>
    </row>
    <row r="4" spans="1:4" x14ac:dyDescent="0.25">
      <c r="A4" s="225" t="s">
        <v>177</v>
      </c>
      <c r="B4" s="226">
        <v>379</v>
      </c>
      <c r="C4" s="227">
        <v>24600.900000000092</v>
      </c>
      <c r="D4" s="227">
        <v>17700.838121273791</v>
      </c>
    </row>
    <row r="5" spans="1:4" x14ac:dyDescent="0.25">
      <c r="A5" s="225" t="s">
        <v>199</v>
      </c>
      <c r="B5" s="226">
        <v>107</v>
      </c>
      <c r="C5" s="227">
        <v>22424.900000000023</v>
      </c>
      <c r="D5" s="227">
        <v>15698.242298386358</v>
      </c>
    </row>
    <row r="6" spans="1:4" x14ac:dyDescent="0.25">
      <c r="A6" s="225" t="s">
        <v>247</v>
      </c>
      <c r="B6" s="226">
        <v>223</v>
      </c>
      <c r="C6" s="227">
        <v>17001.699999999993</v>
      </c>
      <c r="D6" s="227">
        <v>11986.241370983471</v>
      </c>
    </row>
    <row r="7" spans="1:4" x14ac:dyDescent="0.25">
      <c r="A7" s="225" t="s">
        <v>652</v>
      </c>
      <c r="B7" s="226">
        <v>88</v>
      </c>
      <c r="C7" s="227">
        <v>13102.429999999978</v>
      </c>
      <c r="D7" s="227">
        <v>7981.8099999999977</v>
      </c>
    </row>
    <row r="8" spans="1:4" x14ac:dyDescent="0.25">
      <c r="A8" s="225" t="s">
        <v>1822</v>
      </c>
      <c r="B8" s="226">
        <v>46</v>
      </c>
      <c r="C8" s="227">
        <v>10104.540000000005</v>
      </c>
      <c r="D8" s="227">
        <v>6978.6913235294114</v>
      </c>
    </row>
    <row r="9" spans="1:4" x14ac:dyDescent="0.25">
      <c r="A9" s="225" t="s">
        <v>91</v>
      </c>
      <c r="B9" s="226">
        <v>39</v>
      </c>
      <c r="C9" s="227">
        <v>9222.39</v>
      </c>
      <c r="D9" s="227">
        <v>6225.6800000000021</v>
      </c>
    </row>
    <row r="10" spans="1:4" x14ac:dyDescent="0.25">
      <c r="A10" s="225" t="s">
        <v>153</v>
      </c>
      <c r="B10" s="226">
        <v>83</v>
      </c>
      <c r="C10" s="227">
        <v>9750.8399999999892</v>
      </c>
      <c r="D10" s="227">
        <v>5972.8899999999994</v>
      </c>
    </row>
    <row r="11" spans="1:4" x14ac:dyDescent="0.25">
      <c r="A11" s="225" t="s">
        <v>1254</v>
      </c>
      <c r="B11" s="226">
        <v>24</v>
      </c>
      <c r="C11" s="227">
        <v>8127.7199999999984</v>
      </c>
      <c r="D11" s="227">
        <v>5762.26</v>
      </c>
    </row>
    <row r="12" spans="1:4" x14ac:dyDescent="0.25">
      <c r="A12" s="225" t="s">
        <v>4171</v>
      </c>
      <c r="B12" s="226">
        <v>57</v>
      </c>
      <c r="C12" s="227">
        <v>9692.5199999999932</v>
      </c>
      <c r="D12" s="227">
        <v>5575.3156520425209</v>
      </c>
    </row>
    <row r="13" spans="1:4" x14ac:dyDescent="0.25">
      <c r="A13" s="225" t="s">
        <v>4006</v>
      </c>
      <c r="B13" s="226">
        <v>15</v>
      </c>
      <c r="C13" s="227">
        <v>5982.5500000000011</v>
      </c>
      <c r="D13" s="227">
        <v>4719.83</v>
      </c>
    </row>
    <row r="14" spans="1:4" x14ac:dyDescent="0.25">
      <c r="A14" s="225" t="s">
        <v>2568</v>
      </c>
      <c r="B14" s="226">
        <v>30</v>
      </c>
      <c r="C14" s="227">
        <v>6355.3599999999979</v>
      </c>
      <c r="D14" s="227">
        <v>4493.5599999999995</v>
      </c>
    </row>
    <row r="15" spans="1:4" x14ac:dyDescent="0.25">
      <c r="A15" s="225" t="s">
        <v>620</v>
      </c>
      <c r="B15" s="226">
        <v>91</v>
      </c>
      <c r="C15" s="227">
        <v>6109.1899999999941</v>
      </c>
      <c r="D15" s="227">
        <v>4351.9549219293012</v>
      </c>
    </row>
    <row r="16" spans="1:4" x14ac:dyDescent="0.25">
      <c r="A16" s="225" t="s">
        <v>389</v>
      </c>
      <c r="B16" s="226">
        <v>38</v>
      </c>
      <c r="C16" s="227">
        <v>6412.8999999999969</v>
      </c>
      <c r="D16" s="227">
        <v>4182.5777979552086</v>
      </c>
    </row>
    <row r="17" spans="1:4" x14ac:dyDescent="0.25">
      <c r="A17" s="225" t="s">
        <v>662</v>
      </c>
      <c r="B17" s="226">
        <v>72</v>
      </c>
      <c r="C17" s="227">
        <v>5257.480000000005</v>
      </c>
      <c r="D17" s="227">
        <v>3778.6967944526054</v>
      </c>
    </row>
    <row r="18" spans="1:4" x14ac:dyDescent="0.25">
      <c r="A18" s="225" t="s">
        <v>2254</v>
      </c>
      <c r="B18" s="226">
        <v>61</v>
      </c>
      <c r="C18" s="227">
        <v>5357.6000000000049</v>
      </c>
      <c r="D18" s="227">
        <v>3493.4918787261895</v>
      </c>
    </row>
    <row r="19" spans="1:4" x14ac:dyDescent="0.25">
      <c r="A19" s="225" t="s">
        <v>260</v>
      </c>
      <c r="B19" s="226">
        <v>66</v>
      </c>
      <c r="C19" s="227">
        <v>5245.7099999999964</v>
      </c>
      <c r="D19" s="227">
        <v>3487.214115273267</v>
      </c>
    </row>
    <row r="20" spans="1:4" x14ac:dyDescent="0.25">
      <c r="A20" s="225" t="s">
        <v>561</v>
      </c>
      <c r="B20" s="226">
        <v>71</v>
      </c>
      <c r="C20" s="227">
        <v>4223.3899999999949</v>
      </c>
      <c r="D20" s="227">
        <v>2965.2500000000027</v>
      </c>
    </row>
    <row r="21" spans="1:4" x14ac:dyDescent="0.25">
      <c r="A21" s="225" t="s">
        <v>2095</v>
      </c>
      <c r="B21" s="226">
        <v>34</v>
      </c>
      <c r="C21" s="227">
        <v>4367.6599999999962</v>
      </c>
      <c r="D21" s="227">
        <v>2881.190000000001</v>
      </c>
    </row>
    <row r="22" spans="1:4" x14ac:dyDescent="0.25">
      <c r="A22" s="225" t="s">
        <v>12129</v>
      </c>
      <c r="B22" s="226">
        <v>21</v>
      </c>
      <c r="C22" s="227">
        <v>4248.2700000000004</v>
      </c>
      <c r="D22" s="227">
        <v>2699.2900000000004</v>
      </c>
    </row>
    <row r="23" spans="1:4" x14ac:dyDescent="0.25">
      <c r="A23" s="225" t="s">
        <v>695</v>
      </c>
      <c r="B23" s="226">
        <v>26</v>
      </c>
      <c r="C23" s="227">
        <v>4176.16</v>
      </c>
      <c r="D23" s="227">
        <v>2555.33</v>
      </c>
    </row>
    <row r="24" spans="1:4" x14ac:dyDescent="0.25">
      <c r="A24" s="225" t="s">
        <v>1546</v>
      </c>
      <c r="B24" s="226">
        <v>46</v>
      </c>
      <c r="C24" s="227">
        <v>3433.8599999999997</v>
      </c>
      <c r="D24" s="227">
        <v>2528.7000000000012</v>
      </c>
    </row>
    <row r="25" spans="1:4" x14ac:dyDescent="0.25">
      <c r="A25" s="225" t="s">
        <v>14715</v>
      </c>
      <c r="B25" s="226">
        <v>9</v>
      </c>
      <c r="C25" s="227">
        <v>3162.87</v>
      </c>
      <c r="D25" s="227">
        <v>2442.79</v>
      </c>
    </row>
    <row r="26" spans="1:4" x14ac:dyDescent="0.25">
      <c r="A26" s="225" t="s">
        <v>4130</v>
      </c>
      <c r="B26" s="226">
        <v>27</v>
      </c>
      <c r="C26" s="227">
        <v>3564.0499999999997</v>
      </c>
      <c r="D26" s="227">
        <v>2309.1899999999991</v>
      </c>
    </row>
    <row r="27" spans="1:4" x14ac:dyDescent="0.25">
      <c r="A27" s="225" t="s">
        <v>830</v>
      </c>
      <c r="B27" s="226">
        <v>12</v>
      </c>
      <c r="C27" s="227">
        <v>3299.6799999999994</v>
      </c>
      <c r="D27" s="227">
        <v>2307.5699999999997</v>
      </c>
    </row>
    <row r="28" spans="1:4" x14ac:dyDescent="0.25">
      <c r="A28" s="225" t="s">
        <v>7183</v>
      </c>
      <c r="B28" s="226">
        <v>13</v>
      </c>
      <c r="C28" s="227">
        <v>3114.7400000000002</v>
      </c>
      <c r="D28" s="227">
        <v>2181.39</v>
      </c>
    </row>
    <row r="29" spans="1:4" x14ac:dyDescent="0.25">
      <c r="A29" s="225" t="s">
        <v>2962</v>
      </c>
      <c r="B29" s="226">
        <v>11</v>
      </c>
      <c r="C29" s="227">
        <v>2934.0600000000004</v>
      </c>
      <c r="D29" s="227">
        <v>2150.92</v>
      </c>
    </row>
    <row r="30" spans="1:4" x14ac:dyDescent="0.25">
      <c r="A30" s="225" t="s">
        <v>165</v>
      </c>
      <c r="B30" s="226">
        <v>55</v>
      </c>
      <c r="C30" s="227">
        <v>2813.9800000000014</v>
      </c>
      <c r="D30" s="227">
        <v>1941.1799999999992</v>
      </c>
    </row>
    <row r="31" spans="1:4" x14ac:dyDescent="0.25">
      <c r="A31" s="225" t="s">
        <v>345</v>
      </c>
      <c r="B31" s="226">
        <v>57</v>
      </c>
      <c r="C31" s="227">
        <v>2598.4800000000009</v>
      </c>
      <c r="D31" s="227">
        <v>1815.6499999999996</v>
      </c>
    </row>
    <row r="32" spans="1:4" x14ac:dyDescent="0.25">
      <c r="A32" s="225" t="s">
        <v>230</v>
      </c>
      <c r="B32" s="226">
        <v>57</v>
      </c>
      <c r="C32" s="227">
        <v>2318.2499999999995</v>
      </c>
      <c r="D32" s="227">
        <v>1733.7299999999998</v>
      </c>
    </row>
    <row r="33" spans="1:4" x14ac:dyDescent="0.25">
      <c r="A33" s="225" t="s">
        <v>368</v>
      </c>
      <c r="B33" s="226">
        <v>7</v>
      </c>
      <c r="C33" s="227">
        <v>2318.4699999999998</v>
      </c>
      <c r="D33" s="227">
        <v>1729.69</v>
      </c>
    </row>
    <row r="34" spans="1:4" x14ac:dyDescent="0.25">
      <c r="A34" s="225" t="s">
        <v>1614</v>
      </c>
      <c r="B34" s="226">
        <v>15</v>
      </c>
      <c r="C34" s="227">
        <v>2276.3500000000004</v>
      </c>
      <c r="D34" s="227">
        <v>1700.4999999999995</v>
      </c>
    </row>
    <row r="35" spans="1:4" x14ac:dyDescent="0.25">
      <c r="A35" s="225" t="s">
        <v>2512</v>
      </c>
      <c r="B35" s="226">
        <v>21</v>
      </c>
      <c r="C35" s="227">
        <v>2516.0300000000007</v>
      </c>
      <c r="D35" s="227">
        <v>1626.1999999999994</v>
      </c>
    </row>
    <row r="36" spans="1:4" x14ac:dyDescent="0.25">
      <c r="A36" s="225" t="s">
        <v>10305</v>
      </c>
      <c r="B36" s="226">
        <v>8</v>
      </c>
      <c r="C36" s="227">
        <v>2728.58</v>
      </c>
      <c r="D36" s="227">
        <v>1595.8099999999997</v>
      </c>
    </row>
    <row r="37" spans="1:4" x14ac:dyDescent="0.25">
      <c r="A37" s="225" t="s">
        <v>105</v>
      </c>
      <c r="B37" s="226">
        <v>30</v>
      </c>
      <c r="C37" s="227">
        <v>1911.9600000000005</v>
      </c>
      <c r="D37" s="227">
        <v>1475.81</v>
      </c>
    </row>
    <row r="38" spans="1:4" x14ac:dyDescent="0.25">
      <c r="A38" s="225" t="s">
        <v>5972</v>
      </c>
      <c r="B38" s="226">
        <v>8</v>
      </c>
      <c r="C38" s="227">
        <v>2383.2000000000003</v>
      </c>
      <c r="D38" s="227">
        <v>1405.26</v>
      </c>
    </row>
    <row r="39" spans="1:4" x14ac:dyDescent="0.25">
      <c r="A39" s="225" t="s">
        <v>2435</v>
      </c>
      <c r="B39" s="226">
        <v>5</v>
      </c>
      <c r="C39" s="227">
        <v>1848.45</v>
      </c>
      <c r="D39" s="227">
        <v>1400.90963042264</v>
      </c>
    </row>
    <row r="40" spans="1:4" x14ac:dyDescent="0.25">
      <c r="A40" s="225" t="s">
        <v>73</v>
      </c>
      <c r="B40" s="226">
        <v>44</v>
      </c>
      <c r="C40" s="227">
        <v>2032.3600000000015</v>
      </c>
      <c r="D40" s="227">
        <v>1357.84</v>
      </c>
    </row>
    <row r="41" spans="1:4" x14ac:dyDescent="0.25">
      <c r="A41" s="225" t="s">
        <v>898</v>
      </c>
      <c r="B41" s="226">
        <v>8</v>
      </c>
      <c r="C41" s="227">
        <v>2318.36</v>
      </c>
      <c r="D41" s="227">
        <v>1343.5600000000002</v>
      </c>
    </row>
    <row r="42" spans="1:4" x14ac:dyDescent="0.25">
      <c r="A42" s="225" t="s">
        <v>4299</v>
      </c>
      <c r="B42" s="226">
        <v>3</v>
      </c>
      <c r="C42" s="227">
        <v>1686.6599999999999</v>
      </c>
      <c r="D42" s="227">
        <v>1336.58</v>
      </c>
    </row>
    <row r="43" spans="1:4" x14ac:dyDescent="0.25">
      <c r="A43" s="225" t="s">
        <v>496</v>
      </c>
      <c r="B43" s="226">
        <v>29</v>
      </c>
      <c r="C43" s="227">
        <v>1798</v>
      </c>
      <c r="D43" s="227">
        <v>1323.6900000000003</v>
      </c>
    </row>
    <row r="44" spans="1:4" x14ac:dyDescent="0.25">
      <c r="A44" s="225" t="s">
        <v>25553</v>
      </c>
      <c r="B44" s="226">
        <v>4</v>
      </c>
      <c r="C44" s="227">
        <v>1564.58</v>
      </c>
      <c r="D44" s="227">
        <v>1251.1400000000001</v>
      </c>
    </row>
    <row r="45" spans="1:4" x14ac:dyDescent="0.25">
      <c r="A45" s="225" t="s">
        <v>4589</v>
      </c>
      <c r="B45" s="226">
        <v>25</v>
      </c>
      <c r="C45" s="227">
        <v>2957.1699999999996</v>
      </c>
      <c r="D45" s="227">
        <v>1205.98</v>
      </c>
    </row>
    <row r="46" spans="1:4" x14ac:dyDescent="0.25">
      <c r="A46" s="225" t="s">
        <v>2729</v>
      </c>
      <c r="B46" s="226">
        <v>19</v>
      </c>
      <c r="C46" s="227">
        <v>2271.5499999999997</v>
      </c>
      <c r="D46" s="227">
        <v>1204.8899999999999</v>
      </c>
    </row>
    <row r="47" spans="1:4" x14ac:dyDescent="0.25">
      <c r="A47" s="225" t="s">
        <v>6672</v>
      </c>
      <c r="B47" s="226">
        <v>8</v>
      </c>
      <c r="C47" s="227">
        <v>1723.5800000000004</v>
      </c>
      <c r="D47" s="227">
        <v>1151.76</v>
      </c>
    </row>
    <row r="48" spans="1:4" x14ac:dyDescent="0.25">
      <c r="A48" s="225" t="s">
        <v>2224</v>
      </c>
      <c r="B48" s="226">
        <v>19</v>
      </c>
      <c r="C48" s="227">
        <v>1709.4699999999996</v>
      </c>
      <c r="D48" s="227">
        <v>1130.437985918498</v>
      </c>
    </row>
    <row r="49" spans="1:4" x14ac:dyDescent="0.25">
      <c r="A49" s="225" t="s">
        <v>450</v>
      </c>
      <c r="B49" s="226">
        <v>3</v>
      </c>
      <c r="C49" s="227">
        <v>1493.6999999999998</v>
      </c>
      <c r="D49" s="227">
        <v>1122.93</v>
      </c>
    </row>
    <row r="50" spans="1:4" x14ac:dyDescent="0.25">
      <c r="A50" s="225" t="s">
        <v>418</v>
      </c>
      <c r="B50" s="226">
        <v>42</v>
      </c>
      <c r="C50" s="227">
        <v>1507.8000000000009</v>
      </c>
      <c r="D50" s="227">
        <v>1036.4999999999993</v>
      </c>
    </row>
    <row r="51" spans="1:4" x14ac:dyDescent="0.25">
      <c r="A51" s="225" t="s">
        <v>13083</v>
      </c>
      <c r="B51" s="226">
        <v>4</v>
      </c>
      <c r="C51" s="227">
        <v>1435.6</v>
      </c>
      <c r="D51" s="227">
        <v>1027.1100600593895</v>
      </c>
    </row>
    <row r="52" spans="1:4" x14ac:dyDescent="0.25">
      <c r="A52" s="225" t="s">
        <v>21190</v>
      </c>
      <c r="B52" s="226">
        <v>4</v>
      </c>
      <c r="C52" s="227">
        <v>1418.04</v>
      </c>
      <c r="D52" s="227">
        <v>1023.4314243820695</v>
      </c>
    </row>
    <row r="53" spans="1:4" x14ac:dyDescent="0.25">
      <c r="A53" s="225" t="s">
        <v>1752</v>
      </c>
      <c r="B53" s="226">
        <v>9</v>
      </c>
      <c r="C53" s="227">
        <v>1568.3700000000001</v>
      </c>
      <c r="D53" s="227">
        <v>1021.9</v>
      </c>
    </row>
    <row r="54" spans="1:4" x14ac:dyDescent="0.25">
      <c r="A54" s="225" t="s">
        <v>11002</v>
      </c>
      <c r="B54" s="226">
        <v>8</v>
      </c>
      <c r="C54" s="227">
        <v>2134</v>
      </c>
      <c r="D54" s="227">
        <v>1011.2700000000001</v>
      </c>
    </row>
    <row r="55" spans="1:4" x14ac:dyDescent="0.25">
      <c r="A55" s="225" t="s">
        <v>948</v>
      </c>
      <c r="B55" s="226">
        <v>4</v>
      </c>
      <c r="C55" s="227">
        <v>1311.96</v>
      </c>
      <c r="D55" s="227">
        <v>1003.12</v>
      </c>
    </row>
    <row r="56" spans="1:4" x14ac:dyDescent="0.25">
      <c r="A56" s="225" t="s">
        <v>3091</v>
      </c>
      <c r="B56" s="226">
        <v>16</v>
      </c>
      <c r="C56" s="227">
        <v>1636.8899999999999</v>
      </c>
      <c r="D56" s="227">
        <v>991.03000000000009</v>
      </c>
    </row>
    <row r="57" spans="1:4" x14ac:dyDescent="0.25">
      <c r="A57" s="225" t="s">
        <v>10621</v>
      </c>
      <c r="B57" s="226">
        <v>6</v>
      </c>
      <c r="C57" s="227">
        <v>1227.78</v>
      </c>
      <c r="D57" s="227">
        <v>985.95999999999992</v>
      </c>
    </row>
    <row r="58" spans="1:4" x14ac:dyDescent="0.25">
      <c r="A58" s="225" t="s">
        <v>3608</v>
      </c>
      <c r="B58" s="226">
        <v>10</v>
      </c>
      <c r="C58" s="227">
        <v>1844.2</v>
      </c>
      <c r="D58" s="227">
        <v>974.79</v>
      </c>
    </row>
    <row r="59" spans="1:4" x14ac:dyDescent="0.25">
      <c r="A59" s="225" t="s">
        <v>1053</v>
      </c>
      <c r="B59" s="226">
        <v>4</v>
      </c>
      <c r="C59" s="227">
        <v>1231.8800000000001</v>
      </c>
      <c r="D59" s="227">
        <v>963.14999999999986</v>
      </c>
    </row>
    <row r="60" spans="1:4" x14ac:dyDescent="0.25">
      <c r="A60" s="225" t="s">
        <v>8906</v>
      </c>
      <c r="B60" s="226">
        <v>4</v>
      </c>
      <c r="C60" s="227">
        <v>1191.17</v>
      </c>
      <c r="D60" s="227">
        <v>921.67000000000007</v>
      </c>
    </row>
    <row r="61" spans="1:4" x14ac:dyDescent="0.25">
      <c r="A61" s="225" t="s">
        <v>9180</v>
      </c>
      <c r="B61" s="226">
        <v>3</v>
      </c>
      <c r="C61" s="227">
        <v>1189.1999999999998</v>
      </c>
      <c r="D61" s="227">
        <v>895.18000000000006</v>
      </c>
    </row>
    <row r="62" spans="1:4" x14ac:dyDescent="0.25">
      <c r="A62" s="225" t="s">
        <v>7577</v>
      </c>
      <c r="B62" s="226">
        <v>5</v>
      </c>
      <c r="C62" s="227">
        <v>1307.4000000000001</v>
      </c>
      <c r="D62" s="227">
        <v>842.43999999999994</v>
      </c>
    </row>
    <row r="63" spans="1:4" x14ac:dyDescent="0.25">
      <c r="A63" s="225" t="s">
        <v>2974</v>
      </c>
      <c r="B63" s="226">
        <v>7</v>
      </c>
      <c r="C63" s="227">
        <v>1215.03</v>
      </c>
      <c r="D63" s="227">
        <v>832.84</v>
      </c>
    </row>
    <row r="64" spans="1:4" x14ac:dyDescent="0.25">
      <c r="A64" s="225" t="s">
        <v>10872</v>
      </c>
      <c r="B64" s="226">
        <v>9</v>
      </c>
      <c r="C64" s="227">
        <v>1188.4000000000001</v>
      </c>
      <c r="D64" s="227">
        <v>812.8</v>
      </c>
    </row>
    <row r="65" spans="1:4" x14ac:dyDescent="0.25">
      <c r="A65" s="225" t="s">
        <v>1352</v>
      </c>
      <c r="B65" s="226">
        <v>6</v>
      </c>
      <c r="C65" s="227">
        <v>1052.43</v>
      </c>
      <c r="D65" s="227">
        <v>768.93</v>
      </c>
    </row>
    <row r="66" spans="1:4" x14ac:dyDescent="0.25">
      <c r="A66" s="225" t="s">
        <v>4721</v>
      </c>
      <c r="B66" s="226">
        <v>3</v>
      </c>
      <c r="C66" s="227">
        <v>962.04</v>
      </c>
      <c r="D66" s="227">
        <v>767.25</v>
      </c>
    </row>
    <row r="67" spans="1:4" x14ac:dyDescent="0.25">
      <c r="A67" s="225" t="s">
        <v>596</v>
      </c>
      <c r="B67" s="226">
        <v>64</v>
      </c>
      <c r="C67" s="227">
        <v>1294.5071557643664</v>
      </c>
      <c r="D67" s="227">
        <v>758.72415643460749</v>
      </c>
    </row>
    <row r="68" spans="1:4" x14ac:dyDescent="0.25">
      <c r="A68" s="225" t="s">
        <v>1435</v>
      </c>
      <c r="B68" s="226">
        <v>15</v>
      </c>
      <c r="C68" s="227">
        <v>1215.8000000000002</v>
      </c>
      <c r="D68" s="227">
        <v>753.13302442807276</v>
      </c>
    </row>
    <row r="69" spans="1:4" x14ac:dyDescent="0.25">
      <c r="A69" s="225" t="s">
        <v>3337</v>
      </c>
      <c r="B69" s="226">
        <v>5</v>
      </c>
      <c r="C69" s="227">
        <v>965.95</v>
      </c>
      <c r="D69" s="227">
        <v>750.02</v>
      </c>
    </row>
    <row r="70" spans="1:4" x14ac:dyDescent="0.25">
      <c r="A70" s="225" t="s">
        <v>15202</v>
      </c>
      <c r="B70" s="226">
        <v>3</v>
      </c>
      <c r="C70" s="227">
        <v>992.01</v>
      </c>
      <c r="D70" s="227">
        <v>747.06999999999994</v>
      </c>
    </row>
    <row r="71" spans="1:4" x14ac:dyDescent="0.25">
      <c r="A71" s="225" t="s">
        <v>14659</v>
      </c>
      <c r="B71" s="226">
        <v>3</v>
      </c>
      <c r="C71" s="227">
        <v>982.47</v>
      </c>
      <c r="D71" s="227">
        <v>723.61</v>
      </c>
    </row>
    <row r="72" spans="1:4" x14ac:dyDescent="0.25">
      <c r="A72" s="225" t="s">
        <v>1449</v>
      </c>
      <c r="B72" s="226">
        <v>5</v>
      </c>
      <c r="C72" s="227">
        <v>1443.51</v>
      </c>
      <c r="D72" s="227">
        <v>710.66000000000008</v>
      </c>
    </row>
    <row r="73" spans="1:4" x14ac:dyDescent="0.25">
      <c r="A73" s="225" t="s">
        <v>2266</v>
      </c>
      <c r="B73" s="226">
        <v>9</v>
      </c>
      <c r="C73" s="227">
        <v>1150</v>
      </c>
      <c r="D73" s="227">
        <v>705.9</v>
      </c>
    </row>
    <row r="74" spans="1:4" x14ac:dyDescent="0.25">
      <c r="A74" s="225" t="s">
        <v>486</v>
      </c>
      <c r="B74" s="226">
        <v>14</v>
      </c>
      <c r="C74" s="227">
        <v>906.5</v>
      </c>
      <c r="D74" s="227">
        <v>696.41</v>
      </c>
    </row>
    <row r="75" spans="1:4" x14ac:dyDescent="0.25">
      <c r="A75" s="225" t="s">
        <v>18082</v>
      </c>
      <c r="B75" s="226">
        <v>9</v>
      </c>
      <c r="C75" s="227">
        <v>987.76999999999987</v>
      </c>
      <c r="D75" s="227">
        <v>684.81999999999994</v>
      </c>
    </row>
    <row r="76" spans="1:4" x14ac:dyDescent="0.25">
      <c r="A76" s="225" t="s">
        <v>1390</v>
      </c>
      <c r="B76" s="226">
        <v>16</v>
      </c>
      <c r="C76" s="227">
        <v>1092.75</v>
      </c>
      <c r="D76" s="227">
        <v>676.93</v>
      </c>
    </row>
    <row r="77" spans="1:4" x14ac:dyDescent="0.25">
      <c r="A77" s="225" t="s">
        <v>582</v>
      </c>
      <c r="B77" s="226">
        <v>3</v>
      </c>
      <c r="C77" s="227">
        <v>947.06999999999994</v>
      </c>
      <c r="D77" s="227">
        <v>669.21</v>
      </c>
    </row>
    <row r="78" spans="1:4" x14ac:dyDescent="0.25">
      <c r="A78" s="225" t="s">
        <v>6222</v>
      </c>
      <c r="B78" s="226">
        <v>8</v>
      </c>
      <c r="C78" s="227">
        <v>1011.2399999999999</v>
      </c>
      <c r="D78" s="227">
        <v>667.42240656079559</v>
      </c>
    </row>
    <row r="79" spans="1:4" x14ac:dyDescent="0.25">
      <c r="A79" s="225" t="s">
        <v>11735</v>
      </c>
      <c r="B79" s="226">
        <v>4</v>
      </c>
      <c r="C79" s="227">
        <v>895.03</v>
      </c>
      <c r="D79" s="227">
        <v>637.05999999999995</v>
      </c>
    </row>
    <row r="80" spans="1:4" x14ac:dyDescent="0.25">
      <c r="A80" s="225" t="s">
        <v>1127</v>
      </c>
      <c r="B80" s="226">
        <v>15</v>
      </c>
      <c r="C80" s="227">
        <v>870</v>
      </c>
      <c r="D80" s="227">
        <v>598.7399999999999</v>
      </c>
    </row>
    <row r="81" spans="1:4" x14ac:dyDescent="0.25">
      <c r="A81" s="225" t="s">
        <v>1403</v>
      </c>
      <c r="B81" s="226">
        <v>3</v>
      </c>
      <c r="C81" s="227">
        <v>827.69999999999993</v>
      </c>
      <c r="D81" s="227">
        <v>582.65000000000009</v>
      </c>
    </row>
    <row r="82" spans="1:4" x14ac:dyDescent="0.25">
      <c r="A82" s="225" t="s">
        <v>1242</v>
      </c>
      <c r="B82" s="226">
        <v>13</v>
      </c>
      <c r="C82" s="227">
        <v>869.07</v>
      </c>
      <c r="D82" s="227">
        <v>581.12</v>
      </c>
    </row>
    <row r="83" spans="1:4" x14ac:dyDescent="0.25">
      <c r="A83" s="225" t="s">
        <v>9277</v>
      </c>
      <c r="B83" s="226">
        <v>3</v>
      </c>
      <c r="C83" s="227">
        <v>782.37000000000012</v>
      </c>
      <c r="D83" s="227">
        <v>572.87</v>
      </c>
    </row>
    <row r="84" spans="1:4" x14ac:dyDescent="0.25">
      <c r="A84" s="225" t="s">
        <v>1720</v>
      </c>
      <c r="B84" s="226">
        <v>11</v>
      </c>
      <c r="C84" s="227">
        <v>942.17</v>
      </c>
      <c r="D84" s="227">
        <v>572.02</v>
      </c>
    </row>
    <row r="85" spans="1:4" x14ac:dyDescent="0.25">
      <c r="A85" s="225" t="s">
        <v>25810</v>
      </c>
      <c r="B85" s="226">
        <v>5</v>
      </c>
      <c r="C85" s="227">
        <v>829.95</v>
      </c>
      <c r="D85" s="227">
        <v>561.67000000000007</v>
      </c>
    </row>
    <row r="86" spans="1:4" x14ac:dyDescent="0.25">
      <c r="A86" s="225" t="s">
        <v>3981</v>
      </c>
      <c r="B86" s="226">
        <v>3</v>
      </c>
      <c r="C86" s="227">
        <v>816.30000000000007</v>
      </c>
      <c r="D86" s="227">
        <v>558.29</v>
      </c>
    </row>
    <row r="87" spans="1:4" x14ac:dyDescent="0.25">
      <c r="A87" s="225" t="s">
        <v>358</v>
      </c>
      <c r="B87" s="226">
        <v>2</v>
      </c>
      <c r="C87" s="227">
        <v>759.98</v>
      </c>
      <c r="D87" s="227">
        <v>552.88</v>
      </c>
    </row>
    <row r="88" spans="1:4" x14ac:dyDescent="0.25">
      <c r="A88" s="225" t="s">
        <v>3256</v>
      </c>
      <c r="B88" s="226">
        <v>13</v>
      </c>
      <c r="C88" s="227">
        <v>773.87</v>
      </c>
      <c r="D88" s="227">
        <v>543.44036957735989</v>
      </c>
    </row>
    <row r="89" spans="1:4" x14ac:dyDescent="0.25">
      <c r="A89" s="225" t="s">
        <v>6359</v>
      </c>
      <c r="B89" s="226">
        <v>10</v>
      </c>
      <c r="C89" s="227">
        <v>823.1</v>
      </c>
      <c r="D89" s="227">
        <v>539.05999999999995</v>
      </c>
    </row>
    <row r="90" spans="1:4" x14ac:dyDescent="0.25">
      <c r="A90" s="225" t="s">
        <v>5872</v>
      </c>
      <c r="B90" s="226">
        <v>10</v>
      </c>
      <c r="C90" s="227">
        <v>963.50000000000011</v>
      </c>
      <c r="D90" s="227">
        <v>533.67999999999995</v>
      </c>
    </row>
    <row r="91" spans="1:4" x14ac:dyDescent="0.25">
      <c r="A91" s="225" t="s">
        <v>3688</v>
      </c>
      <c r="B91" s="226">
        <v>2</v>
      </c>
      <c r="C91" s="227">
        <v>639.38</v>
      </c>
      <c r="D91" s="227">
        <v>533.46</v>
      </c>
    </row>
    <row r="92" spans="1:4" x14ac:dyDescent="0.25">
      <c r="A92" s="225" t="s">
        <v>3833</v>
      </c>
      <c r="B92" s="226">
        <v>3</v>
      </c>
      <c r="C92" s="227">
        <v>1092.72</v>
      </c>
      <c r="D92" s="227">
        <v>526.74</v>
      </c>
    </row>
    <row r="93" spans="1:4" x14ac:dyDescent="0.25">
      <c r="A93" s="225" t="s">
        <v>461</v>
      </c>
      <c r="B93" s="226">
        <v>5</v>
      </c>
      <c r="C93" s="227">
        <v>754.86999999999989</v>
      </c>
      <c r="D93" s="227">
        <v>520.75</v>
      </c>
    </row>
    <row r="94" spans="1:4" x14ac:dyDescent="0.25">
      <c r="A94" s="225" t="s">
        <v>3245</v>
      </c>
      <c r="B94" s="226">
        <v>9</v>
      </c>
      <c r="C94" s="227">
        <v>675</v>
      </c>
      <c r="D94" s="227">
        <v>513.76</v>
      </c>
    </row>
    <row r="95" spans="1:4" x14ac:dyDescent="0.25">
      <c r="A95" s="225" t="s">
        <v>5433</v>
      </c>
      <c r="B95" s="226">
        <v>11</v>
      </c>
      <c r="C95" s="227">
        <v>988.9</v>
      </c>
      <c r="D95" s="227">
        <v>509.74</v>
      </c>
    </row>
    <row r="96" spans="1:4" x14ac:dyDescent="0.25">
      <c r="A96" s="225" t="s">
        <v>26135</v>
      </c>
      <c r="B96" s="226">
        <v>3</v>
      </c>
      <c r="C96" s="227">
        <v>654.72</v>
      </c>
      <c r="D96" s="227">
        <v>504.10999999999996</v>
      </c>
    </row>
    <row r="97" spans="1:4" x14ac:dyDescent="0.25">
      <c r="A97" s="225" t="s">
        <v>843</v>
      </c>
      <c r="B97" s="226">
        <v>3</v>
      </c>
      <c r="C97" s="227">
        <v>597.54</v>
      </c>
      <c r="D97" s="227">
        <v>502.16999999999996</v>
      </c>
    </row>
    <row r="98" spans="1:4" x14ac:dyDescent="0.25">
      <c r="A98" s="225" t="s">
        <v>10485</v>
      </c>
      <c r="B98" s="226">
        <v>2</v>
      </c>
      <c r="C98" s="227">
        <v>643.22</v>
      </c>
      <c r="D98" s="227">
        <v>488.14</v>
      </c>
    </row>
    <row r="99" spans="1:4" x14ac:dyDescent="0.25">
      <c r="A99" s="225" t="s">
        <v>1782</v>
      </c>
      <c r="B99" s="226">
        <v>11</v>
      </c>
      <c r="C99" s="227">
        <v>708.8900000000001</v>
      </c>
      <c r="D99" s="227">
        <v>485.49</v>
      </c>
    </row>
    <row r="100" spans="1:4" x14ac:dyDescent="0.25">
      <c r="A100" s="225" t="s">
        <v>3859</v>
      </c>
      <c r="B100" s="226">
        <v>5</v>
      </c>
      <c r="C100" s="227">
        <v>739.5</v>
      </c>
      <c r="D100" s="227">
        <v>481.55</v>
      </c>
    </row>
    <row r="101" spans="1:4" x14ac:dyDescent="0.25">
      <c r="A101" s="225" t="s">
        <v>7982</v>
      </c>
      <c r="B101" s="226">
        <v>3</v>
      </c>
      <c r="C101" s="227">
        <v>594.46</v>
      </c>
      <c r="D101" s="227">
        <v>477.14</v>
      </c>
    </row>
    <row r="102" spans="1:4" x14ac:dyDescent="0.25">
      <c r="A102" s="225" t="s">
        <v>5313</v>
      </c>
      <c r="B102" s="226">
        <v>14</v>
      </c>
      <c r="C102" s="227">
        <v>711.04000000000008</v>
      </c>
      <c r="D102" s="227">
        <v>477.02000000000004</v>
      </c>
    </row>
    <row r="103" spans="1:4" x14ac:dyDescent="0.25">
      <c r="A103" s="225" t="s">
        <v>3132</v>
      </c>
      <c r="B103" s="226">
        <v>4</v>
      </c>
      <c r="C103" s="227">
        <v>567.6</v>
      </c>
      <c r="D103" s="227">
        <v>476.78000000000003</v>
      </c>
    </row>
    <row r="104" spans="1:4" x14ac:dyDescent="0.25">
      <c r="A104" s="225" t="s">
        <v>28886</v>
      </c>
      <c r="B104" s="226">
        <v>6</v>
      </c>
      <c r="C104" s="227">
        <v>1605.06</v>
      </c>
      <c r="D104" s="227">
        <v>472.93000000000006</v>
      </c>
    </row>
    <row r="105" spans="1:4" x14ac:dyDescent="0.25">
      <c r="A105" s="225" t="s">
        <v>16977</v>
      </c>
      <c r="B105" s="226">
        <v>4</v>
      </c>
      <c r="C105" s="227">
        <v>807.36000000000013</v>
      </c>
      <c r="D105" s="227">
        <v>462.79999999999995</v>
      </c>
    </row>
    <row r="106" spans="1:4" x14ac:dyDescent="0.25">
      <c r="A106" s="225" t="s">
        <v>2326</v>
      </c>
      <c r="B106" s="226">
        <v>12</v>
      </c>
      <c r="C106" s="227">
        <v>747.5200000000001</v>
      </c>
      <c r="D106" s="227">
        <v>460.27999999999992</v>
      </c>
    </row>
    <row r="107" spans="1:4" x14ac:dyDescent="0.25">
      <c r="A107" s="225" t="s">
        <v>15427</v>
      </c>
      <c r="B107" s="226">
        <v>2</v>
      </c>
      <c r="C107" s="227">
        <v>569.44000000000005</v>
      </c>
      <c r="D107" s="227">
        <v>458.2</v>
      </c>
    </row>
    <row r="108" spans="1:4" x14ac:dyDescent="0.25">
      <c r="A108" s="225" t="s">
        <v>571</v>
      </c>
      <c r="B108" s="226">
        <v>42</v>
      </c>
      <c r="C108" s="227">
        <v>861.64999999999952</v>
      </c>
      <c r="D108" s="227">
        <v>455.79928098827833</v>
      </c>
    </row>
    <row r="109" spans="1:4" x14ac:dyDescent="0.25">
      <c r="A109" s="225" t="s">
        <v>1796</v>
      </c>
      <c r="B109" s="226">
        <v>10</v>
      </c>
      <c r="C109" s="227">
        <v>659.9</v>
      </c>
      <c r="D109" s="227">
        <v>443.43</v>
      </c>
    </row>
    <row r="110" spans="1:4" x14ac:dyDescent="0.25">
      <c r="A110" s="225" t="s">
        <v>25701</v>
      </c>
      <c r="B110" s="226">
        <v>9</v>
      </c>
      <c r="C110" s="227">
        <v>734.57000000000016</v>
      </c>
      <c r="D110" s="227">
        <v>436.7</v>
      </c>
    </row>
    <row r="111" spans="1:4" x14ac:dyDescent="0.25">
      <c r="A111" s="225" t="s">
        <v>9104</v>
      </c>
      <c r="B111" s="226">
        <v>4</v>
      </c>
      <c r="C111" s="227">
        <v>601.44000000000005</v>
      </c>
      <c r="D111" s="227">
        <v>435.94</v>
      </c>
    </row>
    <row r="112" spans="1:4" x14ac:dyDescent="0.25">
      <c r="A112" s="225" t="s">
        <v>219</v>
      </c>
      <c r="B112" s="226">
        <v>9</v>
      </c>
      <c r="C112" s="227">
        <v>517.92000000000007</v>
      </c>
      <c r="D112" s="227">
        <v>428.48999999999995</v>
      </c>
    </row>
    <row r="113" spans="1:4" x14ac:dyDescent="0.25">
      <c r="A113" s="225" t="s">
        <v>2107</v>
      </c>
      <c r="B113" s="226">
        <v>5</v>
      </c>
      <c r="C113" s="227">
        <v>578.45000000000005</v>
      </c>
      <c r="D113" s="227">
        <v>419.07370708721993</v>
      </c>
    </row>
    <row r="114" spans="1:4" x14ac:dyDescent="0.25">
      <c r="A114" s="225" t="s">
        <v>18807</v>
      </c>
      <c r="B114" s="226">
        <v>2</v>
      </c>
      <c r="C114" s="227">
        <v>562.24</v>
      </c>
      <c r="D114" s="227">
        <v>416.88</v>
      </c>
    </row>
    <row r="115" spans="1:4" x14ac:dyDescent="0.25">
      <c r="A115" s="225" t="s">
        <v>1339</v>
      </c>
      <c r="B115" s="226">
        <v>8</v>
      </c>
      <c r="C115" s="227">
        <v>617.24999999999989</v>
      </c>
      <c r="D115" s="227">
        <v>415.19</v>
      </c>
    </row>
    <row r="116" spans="1:4" x14ac:dyDescent="0.25">
      <c r="A116" s="225" t="s">
        <v>775</v>
      </c>
      <c r="B116" s="226">
        <v>13</v>
      </c>
      <c r="C116" s="227">
        <v>474.94999999999987</v>
      </c>
      <c r="D116" s="227">
        <v>408.66</v>
      </c>
    </row>
    <row r="117" spans="1:4" x14ac:dyDescent="0.25">
      <c r="A117" s="225" t="s">
        <v>6875</v>
      </c>
      <c r="B117" s="226">
        <v>2</v>
      </c>
      <c r="C117" s="227">
        <v>485.4</v>
      </c>
      <c r="D117" s="227">
        <v>405.86</v>
      </c>
    </row>
    <row r="118" spans="1:4" x14ac:dyDescent="0.25">
      <c r="A118" s="225" t="s">
        <v>1019</v>
      </c>
      <c r="B118" s="226">
        <v>10</v>
      </c>
      <c r="C118" s="227">
        <v>653.7399999999999</v>
      </c>
      <c r="D118" s="227">
        <v>403.77</v>
      </c>
    </row>
    <row r="119" spans="1:4" x14ac:dyDescent="0.25">
      <c r="A119" s="225" t="s">
        <v>682</v>
      </c>
      <c r="B119" s="226">
        <v>23</v>
      </c>
      <c r="C119" s="227">
        <v>595.69999999999982</v>
      </c>
      <c r="D119" s="227">
        <v>395.54084905660375</v>
      </c>
    </row>
    <row r="120" spans="1:4" x14ac:dyDescent="0.25">
      <c r="A120" s="225" t="s">
        <v>2877</v>
      </c>
      <c r="B120" s="226">
        <v>3</v>
      </c>
      <c r="C120" s="227">
        <v>534.72</v>
      </c>
      <c r="D120" s="227">
        <v>391.20000000000005</v>
      </c>
    </row>
    <row r="121" spans="1:4" x14ac:dyDescent="0.25">
      <c r="A121" s="225" t="s">
        <v>272</v>
      </c>
      <c r="B121" s="226">
        <v>34</v>
      </c>
      <c r="C121" s="227">
        <v>679.60284423563439</v>
      </c>
      <c r="D121" s="227">
        <v>386.40584356539296</v>
      </c>
    </row>
    <row r="122" spans="1:4" x14ac:dyDescent="0.25">
      <c r="A122" s="225" t="s">
        <v>1196</v>
      </c>
      <c r="B122" s="226">
        <v>22</v>
      </c>
      <c r="C122" s="227">
        <v>593.9</v>
      </c>
      <c r="D122" s="227">
        <v>385.52</v>
      </c>
    </row>
    <row r="123" spans="1:4" x14ac:dyDescent="0.25">
      <c r="A123" s="225" t="s">
        <v>1165</v>
      </c>
      <c r="B123" s="226">
        <v>1</v>
      </c>
      <c r="C123" s="227">
        <v>493.15</v>
      </c>
      <c r="D123" s="227">
        <v>382.86</v>
      </c>
    </row>
    <row r="124" spans="1:4" x14ac:dyDescent="0.25">
      <c r="A124" s="225" t="s">
        <v>18828</v>
      </c>
      <c r="B124" s="226">
        <v>1</v>
      </c>
      <c r="C124" s="227">
        <v>499.79</v>
      </c>
      <c r="D124" s="227">
        <v>375.88</v>
      </c>
    </row>
    <row r="125" spans="1:4" x14ac:dyDescent="0.25">
      <c r="A125" s="225" t="s">
        <v>312</v>
      </c>
      <c r="B125" s="226">
        <v>10</v>
      </c>
      <c r="C125" s="227">
        <v>854.21</v>
      </c>
      <c r="D125" s="227">
        <v>369.87857561793044</v>
      </c>
    </row>
    <row r="126" spans="1:4" x14ac:dyDescent="0.25">
      <c r="A126" s="225" t="s">
        <v>26784</v>
      </c>
      <c r="B126" s="226">
        <v>4</v>
      </c>
      <c r="C126" s="227">
        <v>500.57000000000005</v>
      </c>
      <c r="D126" s="227">
        <v>368.11</v>
      </c>
    </row>
    <row r="127" spans="1:4" x14ac:dyDescent="0.25">
      <c r="A127" s="225" t="s">
        <v>9512</v>
      </c>
      <c r="B127" s="226">
        <v>8</v>
      </c>
      <c r="C127" s="227">
        <v>493.59999999999997</v>
      </c>
      <c r="D127" s="227">
        <v>365.67999999999995</v>
      </c>
    </row>
    <row r="128" spans="1:4" x14ac:dyDescent="0.25">
      <c r="A128" s="225" t="s">
        <v>2696</v>
      </c>
      <c r="B128" s="226">
        <v>9</v>
      </c>
      <c r="C128" s="227">
        <v>442.84</v>
      </c>
      <c r="D128" s="227">
        <v>361.21999999999997</v>
      </c>
    </row>
    <row r="129" spans="1:4" x14ac:dyDescent="0.25">
      <c r="A129" s="225" t="s">
        <v>16584</v>
      </c>
      <c r="B129" s="226">
        <v>1</v>
      </c>
      <c r="C129" s="227">
        <v>470.94</v>
      </c>
      <c r="D129" s="227">
        <v>351.93</v>
      </c>
    </row>
    <row r="130" spans="1:4" x14ac:dyDescent="0.25">
      <c r="A130" s="225" t="s">
        <v>1964</v>
      </c>
      <c r="B130" s="226">
        <v>12</v>
      </c>
      <c r="C130" s="227">
        <v>697.44</v>
      </c>
      <c r="D130" s="227">
        <v>349.56</v>
      </c>
    </row>
    <row r="131" spans="1:4" x14ac:dyDescent="0.25">
      <c r="A131" s="225" t="s">
        <v>1648</v>
      </c>
      <c r="B131" s="226">
        <v>5</v>
      </c>
      <c r="C131" s="227">
        <v>539.94999999999993</v>
      </c>
      <c r="D131" s="227">
        <v>345.90000000000003</v>
      </c>
    </row>
    <row r="132" spans="1:4" x14ac:dyDescent="0.25">
      <c r="A132" s="225" t="s">
        <v>26717</v>
      </c>
      <c r="B132" s="226">
        <v>3</v>
      </c>
      <c r="C132" s="227">
        <v>1457</v>
      </c>
      <c r="D132" s="227">
        <v>335.72</v>
      </c>
    </row>
    <row r="133" spans="1:4" x14ac:dyDescent="0.25">
      <c r="A133" s="225" t="s">
        <v>4619</v>
      </c>
      <c r="B133" s="226">
        <v>6</v>
      </c>
      <c r="C133" s="227">
        <v>460.58000000000004</v>
      </c>
      <c r="D133" s="227">
        <v>335.26</v>
      </c>
    </row>
    <row r="134" spans="1:4" x14ac:dyDescent="0.25">
      <c r="A134" s="225" t="s">
        <v>4513</v>
      </c>
      <c r="B134" s="226">
        <v>2</v>
      </c>
      <c r="C134" s="227">
        <v>431.78</v>
      </c>
      <c r="D134" s="227">
        <v>332.82000000000005</v>
      </c>
    </row>
    <row r="135" spans="1:4" x14ac:dyDescent="0.25">
      <c r="A135" s="225" t="s">
        <v>9243</v>
      </c>
      <c r="B135" s="226">
        <v>1</v>
      </c>
      <c r="C135" s="227">
        <v>447</v>
      </c>
      <c r="D135" s="227">
        <v>332.06</v>
      </c>
    </row>
    <row r="136" spans="1:4" x14ac:dyDescent="0.25">
      <c r="A136" s="225" t="s">
        <v>324</v>
      </c>
      <c r="B136" s="226">
        <v>14</v>
      </c>
      <c r="C136" s="227">
        <v>483</v>
      </c>
      <c r="D136" s="227">
        <v>330.61999999999995</v>
      </c>
    </row>
    <row r="137" spans="1:4" x14ac:dyDescent="0.25">
      <c r="A137" s="225" t="s">
        <v>15815</v>
      </c>
      <c r="B137" s="226">
        <v>3</v>
      </c>
      <c r="C137" s="227">
        <v>708.25</v>
      </c>
      <c r="D137" s="227">
        <v>327.38</v>
      </c>
    </row>
    <row r="138" spans="1:4" x14ac:dyDescent="0.25">
      <c r="A138" s="225" t="s">
        <v>538</v>
      </c>
      <c r="B138" s="226">
        <v>9</v>
      </c>
      <c r="C138" s="227">
        <v>449.09999999999997</v>
      </c>
      <c r="D138" s="227">
        <v>323.28000000000003</v>
      </c>
    </row>
    <row r="139" spans="1:4" x14ac:dyDescent="0.25">
      <c r="A139" s="225" t="s">
        <v>13036</v>
      </c>
      <c r="B139" s="226">
        <v>1</v>
      </c>
      <c r="C139" s="227">
        <v>379.9</v>
      </c>
      <c r="D139" s="227">
        <v>316.70999999999998</v>
      </c>
    </row>
    <row r="140" spans="1:4" x14ac:dyDescent="0.25">
      <c r="A140" s="225" t="s">
        <v>924</v>
      </c>
      <c r="B140" s="226">
        <v>5</v>
      </c>
      <c r="C140" s="227">
        <v>435.46000000000004</v>
      </c>
      <c r="D140" s="227">
        <v>316.06000000000006</v>
      </c>
    </row>
    <row r="141" spans="1:4" x14ac:dyDescent="0.25">
      <c r="A141" s="225" t="s">
        <v>53</v>
      </c>
      <c r="B141" s="226">
        <v>7</v>
      </c>
      <c r="C141" s="227">
        <v>1065.5899999999999</v>
      </c>
      <c r="D141" s="227">
        <v>314.79999999999995</v>
      </c>
    </row>
    <row r="142" spans="1:4" x14ac:dyDescent="0.25">
      <c r="A142" s="225" t="s">
        <v>8118</v>
      </c>
      <c r="B142" s="226">
        <v>4</v>
      </c>
      <c r="C142" s="227">
        <v>800.68</v>
      </c>
      <c r="D142" s="227">
        <v>313.08</v>
      </c>
    </row>
    <row r="143" spans="1:4" x14ac:dyDescent="0.25">
      <c r="A143" s="225" t="s">
        <v>9040</v>
      </c>
      <c r="B143" s="226">
        <v>2</v>
      </c>
      <c r="C143" s="227">
        <v>443.8</v>
      </c>
      <c r="D143" s="227">
        <v>312.64</v>
      </c>
    </row>
    <row r="144" spans="1:4" x14ac:dyDescent="0.25">
      <c r="A144" s="225" t="s">
        <v>2067</v>
      </c>
      <c r="B144" s="226">
        <v>9</v>
      </c>
      <c r="C144" s="227">
        <v>596.03</v>
      </c>
      <c r="D144" s="227">
        <v>311.64999999999998</v>
      </c>
    </row>
    <row r="145" spans="1:4" x14ac:dyDescent="0.25">
      <c r="A145" s="225" t="s">
        <v>119</v>
      </c>
      <c r="B145" s="226">
        <v>24</v>
      </c>
      <c r="C145" s="227">
        <v>492</v>
      </c>
      <c r="D145" s="227">
        <v>306.65999999999997</v>
      </c>
    </row>
    <row r="146" spans="1:4" x14ac:dyDescent="0.25">
      <c r="A146" s="225" t="s">
        <v>2919</v>
      </c>
      <c r="B146" s="226">
        <v>8</v>
      </c>
      <c r="C146" s="227">
        <v>762.39999999999986</v>
      </c>
      <c r="D146" s="227">
        <v>306.16000000000003</v>
      </c>
    </row>
    <row r="147" spans="1:4" x14ac:dyDescent="0.25">
      <c r="A147" s="225" t="s">
        <v>3639</v>
      </c>
      <c r="B147" s="226">
        <v>2</v>
      </c>
      <c r="C147" s="227">
        <v>398</v>
      </c>
      <c r="D147" s="227">
        <v>297.33999999999997</v>
      </c>
    </row>
    <row r="148" spans="1:4" x14ac:dyDescent="0.25">
      <c r="A148" s="225" t="s">
        <v>7772</v>
      </c>
      <c r="B148" s="226">
        <v>3</v>
      </c>
      <c r="C148" s="227">
        <v>1153.9899999999998</v>
      </c>
      <c r="D148" s="227">
        <v>292.94</v>
      </c>
    </row>
    <row r="149" spans="1:4" x14ac:dyDescent="0.25">
      <c r="A149" s="225" t="s">
        <v>19311</v>
      </c>
      <c r="B149" s="226">
        <v>2</v>
      </c>
      <c r="C149" s="227">
        <v>379.78</v>
      </c>
      <c r="D149" s="227">
        <v>290.15999999999997</v>
      </c>
    </row>
    <row r="150" spans="1:4" x14ac:dyDescent="0.25">
      <c r="A150" s="225" t="s">
        <v>10842</v>
      </c>
      <c r="B150" s="226">
        <v>11</v>
      </c>
      <c r="C150" s="227">
        <v>452.92</v>
      </c>
      <c r="D150" s="227">
        <v>290.07</v>
      </c>
    </row>
    <row r="151" spans="1:4" x14ac:dyDescent="0.25">
      <c r="A151" s="225" t="s">
        <v>3396</v>
      </c>
      <c r="B151" s="226">
        <v>8</v>
      </c>
      <c r="C151" s="227">
        <v>418.35999999999996</v>
      </c>
      <c r="D151" s="227">
        <v>290.07</v>
      </c>
    </row>
    <row r="152" spans="1:4" x14ac:dyDescent="0.25">
      <c r="A152" s="225" t="s">
        <v>9817</v>
      </c>
      <c r="B152" s="226">
        <v>3</v>
      </c>
      <c r="C152" s="227">
        <v>418.49</v>
      </c>
      <c r="D152" s="227">
        <v>289.67</v>
      </c>
    </row>
    <row r="153" spans="1:4" x14ac:dyDescent="0.25">
      <c r="A153" s="225" t="s">
        <v>12714</v>
      </c>
      <c r="B153" s="226">
        <v>2</v>
      </c>
      <c r="C153" s="227">
        <v>398.36</v>
      </c>
      <c r="D153" s="227">
        <v>286.5</v>
      </c>
    </row>
    <row r="154" spans="1:4" x14ac:dyDescent="0.25">
      <c r="A154" s="225" t="s">
        <v>6800</v>
      </c>
      <c r="B154" s="226">
        <v>3</v>
      </c>
      <c r="C154" s="227">
        <v>455.43</v>
      </c>
      <c r="D154" s="227">
        <v>286.14999999999998</v>
      </c>
    </row>
    <row r="155" spans="1:4" x14ac:dyDescent="0.25">
      <c r="A155" s="225" t="s">
        <v>1516</v>
      </c>
      <c r="B155" s="226">
        <v>6</v>
      </c>
      <c r="C155" s="227">
        <v>505.4</v>
      </c>
      <c r="D155" s="227">
        <v>286.03999999999996</v>
      </c>
    </row>
    <row r="156" spans="1:4" x14ac:dyDescent="0.25">
      <c r="A156" s="225" t="s">
        <v>143</v>
      </c>
      <c r="B156" s="226">
        <v>3</v>
      </c>
      <c r="C156" s="227">
        <v>437.07</v>
      </c>
      <c r="D156" s="227">
        <v>283.40999999999997</v>
      </c>
    </row>
    <row r="157" spans="1:4" x14ac:dyDescent="0.25">
      <c r="A157" s="225" t="s">
        <v>1116</v>
      </c>
      <c r="B157" s="226">
        <v>3</v>
      </c>
      <c r="C157" s="227">
        <v>361.2</v>
      </c>
      <c r="D157" s="227">
        <v>283.04759343920438</v>
      </c>
    </row>
    <row r="158" spans="1:4" x14ac:dyDescent="0.25">
      <c r="A158" s="225" t="s">
        <v>1659</v>
      </c>
      <c r="B158" s="226">
        <v>9</v>
      </c>
      <c r="C158" s="227">
        <v>654.21</v>
      </c>
      <c r="D158" s="227">
        <v>281.87</v>
      </c>
    </row>
    <row r="159" spans="1:4" x14ac:dyDescent="0.25">
      <c r="A159" s="225" t="s">
        <v>19577</v>
      </c>
      <c r="B159" s="226">
        <v>4</v>
      </c>
      <c r="C159" s="227">
        <v>799.88</v>
      </c>
      <c r="D159" s="227">
        <v>280.64999999999998</v>
      </c>
    </row>
    <row r="160" spans="1:4" x14ac:dyDescent="0.25">
      <c r="A160" s="225" t="s">
        <v>8462</v>
      </c>
      <c r="B160" s="226">
        <v>5</v>
      </c>
      <c r="C160" s="227">
        <v>549.85</v>
      </c>
      <c r="D160" s="227">
        <v>277.96999999999997</v>
      </c>
    </row>
    <row r="161" spans="1:4" x14ac:dyDescent="0.25">
      <c r="A161" s="225" t="s">
        <v>23556</v>
      </c>
      <c r="B161" s="226">
        <v>1</v>
      </c>
      <c r="C161" s="227">
        <v>380</v>
      </c>
      <c r="D161" s="227">
        <v>276.45</v>
      </c>
    </row>
    <row r="162" spans="1:4" x14ac:dyDescent="0.25">
      <c r="A162" s="225" t="s">
        <v>5239</v>
      </c>
      <c r="B162" s="226">
        <v>1</v>
      </c>
      <c r="C162" s="227">
        <v>343.58</v>
      </c>
      <c r="D162" s="227">
        <v>275.89999999999998</v>
      </c>
    </row>
    <row r="163" spans="1:4" x14ac:dyDescent="0.25">
      <c r="A163" s="225" t="s">
        <v>23945</v>
      </c>
      <c r="B163" s="226">
        <v>2</v>
      </c>
      <c r="C163" s="227">
        <v>394.8</v>
      </c>
      <c r="D163" s="227">
        <v>274.77999999999997</v>
      </c>
    </row>
    <row r="164" spans="1:4" x14ac:dyDescent="0.25">
      <c r="A164" s="225" t="s">
        <v>14702</v>
      </c>
      <c r="B164" s="226">
        <v>2</v>
      </c>
      <c r="C164" s="227">
        <v>695.8</v>
      </c>
      <c r="D164" s="227">
        <v>267.2</v>
      </c>
    </row>
    <row r="165" spans="1:4" x14ac:dyDescent="0.25">
      <c r="A165" s="225" t="s">
        <v>7616</v>
      </c>
      <c r="B165" s="226">
        <v>2</v>
      </c>
      <c r="C165" s="227">
        <v>351.46</v>
      </c>
      <c r="D165" s="227">
        <v>266.38</v>
      </c>
    </row>
    <row r="166" spans="1:4" x14ac:dyDescent="0.25">
      <c r="A166" s="225" t="s">
        <v>1066</v>
      </c>
      <c r="B166" s="226">
        <v>4</v>
      </c>
      <c r="C166" s="227">
        <v>520</v>
      </c>
      <c r="D166" s="227">
        <v>262.35000000000002</v>
      </c>
    </row>
    <row r="167" spans="1:4" x14ac:dyDescent="0.25">
      <c r="A167" s="225" t="s">
        <v>5830</v>
      </c>
      <c r="B167" s="226">
        <v>2</v>
      </c>
      <c r="C167" s="227">
        <v>379.78</v>
      </c>
      <c r="D167" s="227">
        <v>262.32</v>
      </c>
    </row>
    <row r="168" spans="1:4" x14ac:dyDescent="0.25">
      <c r="A168" s="225" t="s">
        <v>9027</v>
      </c>
      <c r="B168" s="226">
        <v>6</v>
      </c>
      <c r="C168" s="227">
        <v>297.06</v>
      </c>
      <c r="D168" s="227">
        <v>260.22000000000003</v>
      </c>
    </row>
    <row r="169" spans="1:4" x14ac:dyDescent="0.25">
      <c r="A169" s="225" t="s">
        <v>11454</v>
      </c>
      <c r="B169" s="226">
        <v>2</v>
      </c>
      <c r="C169" s="227">
        <v>751.8</v>
      </c>
      <c r="D169" s="227">
        <v>258.74</v>
      </c>
    </row>
    <row r="170" spans="1:4" x14ac:dyDescent="0.25">
      <c r="A170" s="225" t="s">
        <v>7287</v>
      </c>
      <c r="B170" s="226">
        <v>1</v>
      </c>
      <c r="C170" s="227">
        <v>319.87</v>
      </c>
      <c r="D170" s="227">
        <v>255.04</v>
      </c>
    </row>
    <row r="171" spans="1:4" x14ac:dyDescent="0.25">
      <c r="A171" s="225" t="s">
        <v>3225</v>
      </c>
      <c r="B171" s="226">
        <v>11</v>
      </c>
      <c r="C171" s="227">
        <v>307.45</v>
      </c>
      <c r="D171" s="227">
        <v>253.79999999999998</v>
      </c>
    </row>
    <row r="172" spans="1:4" x14ac:dyDescent="0.25">
      <c r="A172" s="225" t="s">
        <v>969</v>
      </c>
      <c r="B172" s="226">
        <v>2</v>
      </c>
      <c r="C172" s="227">
        <v>399.4</v>
      </c>
      <c r="D172" s="227">
        <v>253.6</v>
      </c>
    </row>
    <row r="173" spans="1:4" x14ac:dyDescent="0.25">
      <c r="A173" s="225" t="s">
        <v>14190</v>
      </c>
      <c r="B173" s="226">
        <v>2</v>
      </c>
      <c r="C173" s="227">
        <v>571.38</v>
      </c>
      <c r="D173" s="227">
        <v>253</v>
      </c>
    </row>
    <row r="174" spans="1:4" x14ac:dyDescent="0.25">
      <c r="A174" s="225" t="s">
        <v>3660</v>
      </c>
      <c r="B174" s="226">
        <v>2</v>
      </c>
      <c r="C174" s="227">
        <v>368.5</v>
      </c>
      <c r="D174" s="227">
        <v>252.96</v>
      </c>
    </row>
    <row r="175" spans="1:4" x14ac:dyDescent="0.25">
      <c r="A175" s="225" t="s">
        <v>1938</v>
      </c>
      <c r="B175" s="226">
        <v>5</v>
      </c>
      <c r="C175" s="227">
        <v>337.40000000000003</v>
      </c>
      <c r="D175" s="227">
        <v>252.54999999999998</v>
      </c>
    </row>
    <row r="176" spans="1:4" x14ac:dyDescent="0.25">
      <c r="A176" s="225" t="s">
        <v>237</v>
      </c>
      <c r="B176" s="226">
        <v>5</v>
      </c>
      <c r="C176" s="227">
        <v>417.66</v>
      </c>
      <c r="D176" s="227">
        <v>252.38999999999996</v>
      </c>
    </row>
    <row r="177" spans="1:4" x14ac:dyDescent="0.25">
      <c r="A177" s="225" t="s">
        <v>1471</v>
      </c>
      <c r="B177" s="226">
        <v>7</v>
      </c>
      <c r="C177" s="227">
        <v>338.55</v>
      </c>
      <c r="D177" s="227">
        <v>252.17000000000002</v>
      </c>
    </row>
    <row r="178" spans="1:4" x14ac:dyDescent="0.25">
      <c r="A178" s="225" t="s">
        <v>3158</v>
      </c>
      <c r="B178" s="226">
        <v>2</v>
      </c>
      <c r="C178" s="227">
        <v>346.48</v>
      </c>
      <c r="D178" s="227">
        <v>252</v>
      </c>
    </row>
    <row r="179" spans="1:4" x14ac:dyDescent="0.25">
      <c r="A179" s="225" t="s">
        <v>13418</v>
      </c>
      <c r="B179" s="226">
        <v>4</v>
      </c>
      <c r="C179" s="227">
        <v>391.6</v>
      </c>
      <c r="D179" s="227">
        <v>251.74</v>
      </c>
    </row>
    <row r="180" spans="1:4" x14ac:dyDescent="0.25">
      <c r="A180" s="225" t="s">
        <v>706</v>
      </c>
      <c r="B180" s="226">
        <v>2</v>
      </c>
      <c r="C180" s="227">
        <v>339.64</v>
      </c>
      <c r="D180" s="227">
        <v>245.98</v>
      </c>
    </row>
    <row r="181" spans="1:4" x14ac:dyDescent="0.25">
      <c r="A181" s="225" t="s">
        <v>1877</v>
      </c>
      <c r="B181" s="226">
        <v>2</v>
      </c>
      <c r="C181" s="227">
        <v>374.78</v>
      </c>
      <c r="D181" s="227">
        <v>245.66000000000003</v>
      </c>
    </row>
    <row r="182" spans="1:4" x14ac:dyDescent="0.25">
      <c r="A182" s="225" t="s">
        <v>2592</v>
      </c>
      <c r="B182" s="226">
        <v>9</v>
      </c>
      <c r="C182" s="227">
        <v>482.94000000000005</v>
      </c>
      <c r="D182" s="227">
        <v>244.85000000000002</v>
      </c>
    </row>
    <row r="183" spans="1:4" x14ac:dyDescent="0.25">
      <c r="A183" s="225" t="s">
        <v>2053</v>
      </c>
      <c r="B183" s="226">
        <v>2</v>
      </c>
      <c r="C183" s="227">
        <v>339.44</v>
      </c>
      <c r="D183" s="227">
        <v>241.48000000000002</v>
      </c>
    </row>
    <row r="184" spans="1:4" x14ac:dyDescent="0.25">
      <c r="A184" s="225" t="s">
        <v>19603</v>
      </c>
      <c r="B184" s="226">
        <v>1</v>
      </c>
      <c r="C184" s="227">
        <v>271.62</v>
      </c>
      <c r="D184" s="227">
        <v>240.62</v>
      </c>
    </row>
    <row r="185" spans="1:4" x14ac:dyDescent="0.25">
      <c r="A185" s="225" t="s">
        <v>16702</v>
      </c>
      <c r="B185" s="226">
        <v>1</v>
      </c>
      <c r="C185" s="227">
        <v>335.69</v>
      </c>
      <c r="D185" s="227">
        <v>239.67</v>
      </c>
    </row>
    <row r="186" spans="1:4" x14ac:dyDescent="0.25">
      <c r="A186" s="225" t="s">
        <v>9640</v>
      </c>
      <c r="B186" s="226">
        <v>3</v>
      </c>
      <c r="C186" s="227">
        <v>236.67000000000002</v>
      </c>
      <c r="D186" s="227">
        <v>239.45999999999998</v>
      </c>
    </row>
    <row r="187" spans="1:4" x14ac:dyDescent="0.25">
      <c r="A187" s="225" t="s">
        <v>2771</v>
      </c>
      <c r="B187" s="226">
        <v>1</v>
      </c>
      <c r="C187" s="227">
        <v>320</v>
      </c>
      <c r="D187" s="227">
        <v>239.15</v>
      </c>
    </row>
    <row r="188" spans="1:4" x14ac:dyDescent="0.25">
      <c r="A188" s="225" t="s">
        <v>7124</v>
      </c>
      <c r="B188" s="226">
        <v>2</v>
      </c>
      <c r="C188" s="227">
        <v>351.38</v>
      </c>
      <c r="D188" s="227">
        <v>238.74</v>
      </c>
    </row>
    <row r="189" spans="1:4" x14ac:dyDescent="0.25">
      <c r="A189" s="225" t="s">
        <v>23055</v>
      </c>
      <c r="B189" s="226">
        <v>1</v>
      </c>
      <c r="C189" s="227">
        <v>284.37</v>
      </c>
      <c r="D189" s="227">
        <v>237.62</v>
      </c>
    </row>
    <row r="190" spans="1:4" x14ac:dyDescent="0.25">
      <c r="A190" s="225" t="s">
        <v>7080</v>
      </c>
      <c r="B190" s="226">
        <v>4</v>
      </c>
      <c r="C190" s="227">
        <v>472.9</v>
      </c>
      <c r="D190" s="227">
        <v>233.76</v>
      </c>
    </row>
    <row r="191" spans="1:4" x14ac:dyDescent="0.25">
      <c r="A191" s="225" t="s">
        <v>30361</v>
      </c>
      <c r="B191" s="226">
        <v>1</v>
      </c>
      <c r="C191" s="227">
        <v>328.27</v>
      </c>
      <c r="D191" s="227">
        <v>233.51</v>
      </c>
    </row>
    <row r="192" spans="1:4" x14ac:dyDescent="0.25">
      <c r="A192" s="225" t="s">
        <v>23360</v>
      </c>
      <c r="B192" s="226">
        <v>1</v>
      </c>
      <c r="C192" s="227">
        <v>306.99</v>
      </c>
      <c r="D192" s="227">
        <v>228.35</v>
      </c>
    </row>
    <row r="193" spans="1:4" x14ac:dyDescent="0.25">
      <c r="A193" s="225" t="s">
        <v>26563</v>
      </c>
      <c r="B193" s="226">
        <v>1</v>
      </c>
      <c r="C193" s="227">
        <v>267.51</v>
      </c>
      <c r="D193" s="227">
        <v>223.62</v>
      </c>
    </row>
    <row r="194" spans="1:4" x14ac:dyDescent="0.25">
      <c r="A194" s="225" t="s">
        <v>10109</v>
      </c>
      <c r="B194" s="226">
        <v>3</v>
      </c>
      <c r="C194" s="227">
        <v>333.9</v>
      </c>
      <c r="D194" s="227">
        <v>221.79000000000002</v>
      </c>
    </row>
    <row r="195" spans="1:4" x14ac:dyDescent="0.25">
      <c r="A195" s="225" t="s">
        <v>7510</v>
      </c>
      <c r="B195" s="226">
        <v>3</v>
      </c>
      <c r="C195" s="227">
        <v>465</v>
      </c>
      <c r="D195" s="227">
        <v>219.9</v>
      </c>
    </row>
    <row r="196" spans="1:4" x14ac:dyDescent="0.25">
      <c r="A196" s="225" t="s">
        <v>2112</v>
      </c>
      <c r="B196" s="226">
        <v>6</v>
      </c>
      <c r="C196" s="227">
        <v>336.75</v>
      </c>
      <c r="D196" s="227">
        <v>218.56</v>
      </c>
    </row>
    <row r="197" spans="1:4" x14ac:dyDescent="0.25">
      <c r="A197" s="225" t="s">
        <v>10972</v>
      </c>
      <c r="B197" s="226">
        <v>3</v>
      </c>
      <c r="C197" s="227">
        <v>459.27</v>
      </c>
      <c r="D197" s="227">
        <v>215.72</v>
      </c>
    </row>
    <row r="198" spans="1:4" x14ac:dyDescent="0.25">
      <c r="A198" s="225" t="s">
        <v>27280</v>
      </c>
      <c r="B198" s="226">
        <v>1</v>
      </c>
      <c r="C198" s="227">
        <v>275</v>
      </c>
      <c r="D198" s="227">
        <v>215.55</v>
      </c>
    </row>
    <row r="199" spans="1:4" x14ac:dyDescent="0.25">
      <c r="A199" s="225" t="s">
        <v>11856</v>
      </c>
      <c r="B199" s="226">
        <v>3</v>
      </c>
      <c r="C199" s="227">
        <v>321.90999999999997</v>
      </c>
      <c r="D199" s="227">
        <v>213.33</v>
      </c>
    </row>
    <row r="200" spans="1:4" x14ac:dyDescent="0.25">
      <c r="A200" s="225" t="s">
        <v>471</v>
      </c>
      <c r="B200" s="226">
        <v>3</v>
      </c>
      <c r="C200" s="227">
        <v>328.46999999999997</v>
      </c>
      <c r="D200" s="227">
        <v>210.29000000000002</v>
      </c>
    </row>
    <row r="201" spans="1:4" x14ac:dyDescent="0.25">
      <c r="A201" s="225" t="s">
        <v>4743</v>
      </c>
      <c r="B201" s="226">
        <v>5</v>
      </c>
      <c r="C201" s="227">
        <v>402.56</v>
      </c>
      <c r="D201" s="227">
        <v>208.36</v>
      </c>
    </row>
    <row r="202" spans="1:4" x14ac:dyDescent="0.25">
      <c r="A202" s="225" t="s">
        <v>16445</v>
      </c>
      <c r="B202" s="226">
        <v>1</v>
      </c>
      <c r="C202" s="227">
        <v>249.1</v>
      </c>
      <c r="D202" s="227">
        <v>208.34</v>
      </c>
    </row>
    <row r="203" spans="1:4" x14ac:dyDescent="0.25">
      <c r="A203" s="225" t="s">
        <v>5142</v>
      </c>
      <c r="B203" s="226">
        <v>4</v>
      </c>
      <c r="C203" s="227">
        <v>313.5</v>
      </c>
      <c r="D203" s="227">
        <v>208.32</v>
      </c>
    </row>
    <row r="204" spans="1:4" x14ac:dyDescent="0.25">
      <c r="A204" s="225" t="s">
        <v>21858</v>
      </c>
      <c r="B204" s="226">
        <v>8</v>
      </c>
      <c r="C204" s="227">
        <v>411.08000000000004</v>
      </c>
      <c r="D204" s="227">
        <v>207.5</v>
      </c>
    </row>
    <row r="205" spans="1:4" x14ac:dyDescent="0.25">
      <c r="A205" s="225" t="s">
        <v>6814</v>
      </c>
      <c r="B205" s="226">
        <v>3</v>
      </c>
      <c r="C205" s="227">
        <v>434.45000000000005</v>
      </c>
      <c r="D205" s="227">
        <v>206.98</v>
      </c>
    </row>
    <row r="206" spans="1:4" x14ac:dyDescent="0.25">
      <c r="A206" s="225" t="s">
        <v>284</v>
      </c>
      <c r="B206" s="226">
        <v>15</v>
      </c>
      <c r="C206" s="227">
        <v>340.4</v>
      </c>
      <c r="D206" s="227">
        <v>203.94000000000005</v>
      </c>
    </row>
    <row r="207" spans="1:4" x14ac:dyDescent="0.25">
      <c r="A207" s="225" t="s">
        <v>10802</v>
      </c>
      <c r="B207" s="226">
        <v>4</v>
      </c>
      <c r="C207" s="227">
        <v>315.67</v>
      </c>
      <c r="D207" s="227">
        <v>203.81</v>
      </c>
    </row>
    <row r="208" spans="1:4" x14ac:dyDescent="0.25">
      <c r="A208" s="225" t="s">
        <v>17150</v>
      </c>
      <c r="B208" s="226">
        <v>1</v>
      </c>
      <c r="C208" s="227">
        <v>267.89999999999998</v>
      </c>
      <c r="D208" s="227">
        <v>200.91</v>
      </c>
    </row>
    <row r="209" spans="1:4" x14ac:dyDescent="0.25">
      <c r="A209" s="225" t="s">
        <v>7242</v>
      </c>
      <c r="B209" s="226">
        <v>9</v>
      </c>
      <c r="C209" s="227">
        <v>302.92</v>
      </c>
      <c r="D209" s="227">
        <v>200.15999999999997</v>
      </c>
    </row>
    <row r="210" spans="1:4" x14ac:dyDescent="0.25">
      <c r="A210" s="225" t="s">
        <v>482</v>
      </c>
      <c r="B210" s="226">
        <v>2</v>
      </c>
      <c r="C210" s="227">
        <v>269.60000000000002</v>
      </c>
      <c r="D210" s="227">
        <v>198.9</v>
      </c>
    </row>
    <row r="211" spans="1:4" x14ac:dyDescent="0.25">
      <c r="A211" s="225" t="s">
        <v>8551</v>
      </c>
      <c r="B211" s="226">
        <v>3</v>
      </c>
      <c r="C211" s="227">
        <v>251.83</v>
      </c>
      <c r="D211" s="227">
        <v>198.28</v>
      </c>
    </row>
    <row r="212" spans="1:4" x14ac:dyDescent="0.25">
      <c r="A212" s="225" t="s">
        <v>19435</v>
      </c>
      <c r="B212" s="226">
        <v>2</v>
      </c>
      <c r="C212" s="227">
        <v>278</v>
      </c>
      <c r="D212" s="227">
        <v>193.84</v>
      </c>
    </row>
    <row r="213" spans="1:4" x14ac:dyDescent="0.25">
      <c r="A213" s="225" t="s">
        <v>3878</v>
      </c>
      <c r="B213" s="226">
        <v>1</v>
      </c>
      <c r="C213" s="227">
        <v>261.89999999999998</v>
      </c>
      <c r="D213" s="227">
        <v>190.93</v>
      </c>
    </row>
    <row r="214" spans="1:4" x14ac:dyDescent="0.25">
      <c r="A214" s="225" t="s">
        <v>1689</v>
      </c>
      <c r="B214" s="226">
        <v>1</v>
      </c>
      <c r="C214" s="227">
        <v>275.89999999999998</v>
      </c>
      <c r="D214" s="227">
        <v>190.05</v>
      </c>
    </row>
    <row r="215" spans="1:4" x14ac:dyDescent="0.25">
      <c r="A215" s="225" t="s">
        <v>8247</v>
      </c>
      <c r="B215" s="226">
        <v>1</v>
      </c>
      <c r="C215" s="227">
        <v>212.97</v>
      </c>
      <c r="D215" s="227">
        <v>189</v>
      </c>
    </row>
    <row r="216" spans="1:4" x14ac:dyDescent="0.25">
      <c r="A216" s="225" t="s">
        <v>23977</v>
      </c>
      <c r="B216" s="226">
        <v>1</v>
      </c>
      <c r="C216" s="227">
        <v>270.73</v>
      </c>
      <c r="D216" s="227">
        <v>185.76</v>
      </c>
    </row>
    <row r="217" spans="1:4" x14ac:dyDescent="0.25">
      <c r="A217" s="225" t="s">
        <v>16114</v>
      </c>
      <c r="B217" s="226">
        <v>2</v>
      </c>
      <c r="C217" s="227">
        <v>218.9</v>
      </c>
      <c r="D217" s="227">
        <v>183.27</v>
      </c>
    </row>
    <row r="218" spans="1:4" x14ac:dyDescent="0.25">
      <c r="A218" s="225" t="s">
        <v>22694</v>
      </c>
      <c r="B218" s="226">
        <v>1</v>
      </c>
      <c r="C218" s="227">
        <v>265.79000000000002</v>
      </c>
      <c r="D218" s="227">
        <v>181.66</v>
      </c>
    </row>
    <row r="219" spans="1:4" x14ac:dyDescent="0.25">
      <c r="A219" s="225" t="s">
        <v>15142</v>
      </c>
      <c r="B219" s="226">
        <v>3</v>
      </c>
      <c r="C219" s="227">
        <v>402.53000000000003</v>
      </c>
      <c r="D219" s="227">
        <v>175.66</v>
      </c>
    </row>
    <row r="220" spans="1:4" x14ac:dyDescent="0.25">
      <c r="A220" s="225" t="s">
        <v>23706</v>
      </c>
      <c r="B220" s="226">
        <v>1</v>
      </c>
      <c r="C220" s="227">
        <v>202.89</v>
      </c>
      <c r="D220" s="227">
        <v>169.99</v>
      </c>
    </row>
    <row r="221" spans="1:4" x14ac:dyDescent="0.25">
      <c r="A221" s="225" t="s">
        <v>6075</v>
      </c>
      <c r="B221" s="226">
        <v>3</v>
      </c>
      <c r="C221" s="227">
        <v>252.13</v>
      </c>
      <c r="D221" s="227">
        <v>169.59</v>
      </c>
    </row>
    <row r="222" spans="1:4" x14ac:dyDescent="0.25">
      <c r="A222" s="225" t="s">
        <v>14000</v>
      </c>
      <c r="B222" s="226">
        <v>1</v>
      </c>
      <c r="C222" s="227">
        <v>189.9</v>
      </c>
      <c r="D222" s="227">
        <v>168.7</v>
      </c>
    </row>
    <row r="223" spans="1:4" x14ac:dyDescent="0.25">
      <c r="A223" s="225" t="s">
        <v>133</v>
      </c>
      <c r="B223" s="226">
        <v>8</v>
      </c>
      <c r="C223" s="227">
        <v>255.92000000000002</v>
      </c>
      <c r="D223" s="227">
        <v>168.40000000000003</v>
      </c>
    </row>
    <row r="224" spans="1:4" x14ac:dyDescent="0.25">
      <c r="A224" s="225" t="s">
        <v>16271</v>
      </c>
      <c r="B224" s="226">
        <v>4</v>
      </c>
      <c r="C224" s="227">
        <v>312.95999999999998</v>
      </c>
      <c r="D224" s="227">
        <v>168.01999999999998</v>
      </c>
    </row>
    <row r="225" spans="1:4" x14ac:dyDescent="0.25">
      <c r="A225" s="225" t="s">
        <v>14563</v>
      </c>
      <c r="B225" s="226">
        <v>3</v>
      </c>
      <c r="C225" s="227">
        <v>213.06</v>
      </c>
      <c r="D225" s="227">
        <v>167.8</v>
      </c>
    </row>
    <row r="226" spans="1:4" x14ac:dyDescent="0.25">
      <c r="A226" s="225" t="s">
        <v>2456</v>
      </c>
      <c r="B226" s="226">
        <v>2</v>
      </c>
      <c r="C226" s="227">
        <v>263.8</v>
      </c>
      <c r="D226" s="227">
        <v>166.06</v>
      </c>
    </row>
    <row r="227" spans="1:4" x14ac:dyDescent="0.25">
      <c r="A227" s="225" t="s">
        <v>12777</v>
      </c>
      <c r="B227" s="226">
        <v>1</v>
      </c>
      <c r="C227" s="227">
        <v>197.4</v>
      </c>
      <c r="D227" s="227">
        <v>165.43</v>
      </c>
    </row>
    <row r="228" spans="1:4" x14ac:dyDescent="0.25">
      <c r="A228" s="225" t="s">
        <v>3700</v>
      </c>
      <c r="B228" s="226">
        <v>2</v>
      </c>
      <c r="C228" s="227">
        <v>255.67</v>
      </c>
      <c r="D228" s="227">
        <v>164.04000000000002</v>
      </c>
    </row>
    <row r="229" spans="1:4" x14ac:dyDescent="0.25">
      <c r="A229" s="225" t="s">
        <v>10224</v>
      </c>
      <c r="B229" s="226">
        <v>1</v>
      </c>
      <c r="C229" s="227">
        <v>225.45</v>
      </c>
      <c r="D229" s="227">
        <v>160.66999999999999</v>
      </c>
    </row>
    <row r="230" spans="1:4" x14ac:dyDescent="0.25">
      <c r="A230" s="225" t="s">
        <v>2250</v>
      </c>
      <c r="B230" s="226">
        <v>6</v>
      </c>
      <c r="C230" s="227">
        <v>219.82</v>
      </c>
      <c r="D230" s="227">
        <v>160.44</v>
      </c>
    </row>
    <row r="231" spans="1:4" x14ac:dyDescent="0.25">
      <c r="A231" s="225" t="s">
        <v>25472</v>
      </c>
      <c r="B231" s="226">
        <v>2</v>
      </c>
      <c r="C231" s="227">
        <v>239.2</v>
      </c>
      <c r="D231" s="227">
        <v>157.63999999999999</v>
      </c>
    </row>
    <row r="232" spans="1:4" x14ac:dyDescent="0.25">
      <c r="A232" s="225" t="s">
        <v>11346</v>
      </c>
      <c r="B232" s="226">
        <v>1</v>
      </c>
      <c r="C232" s="227">
        <v>187.62</v>
      </c>
      <c r="D232" s="227">
        <v>157.31</v>
      </c>
    </row>
    <row r="233" spans="1:4" x14ac:dyDescent="0.25">
      <c r="A233" s="225" t="s">
        <v>14873</v>
      </c>
      <c r="B233" s="226">
        <v>3</v>
      </c>
      <c r="C233" s="227">
        <v>225</v>
      </c>
      <c r="D233" s="227">
        <v>154.30000000000001</v>
      </c>
    </row>
    <row r="234" spans="1:4" x14ac:dyDescent="0.25">
      <c r="A234" s="225" t="s">
        <v>14680</v>
      </c>
      <c r="B234" s="226">
        <v>4</v>
      </c>
      <c r="C234" s="227">
        <v>193.2</v>
      </c>
      <c r="D234" s="227">
        <v>153.4628317535545</v>
      </c>
    </row>
    <row r="235" spans="1:4" x14ac:dyDescent="0.25">
      <c r="A235" s="225" t="s">
        <v>22087</v>
      </c>
      <c r="B235" s="226">
        <v>1</v>
      </c>
      <c r="C235" s="227">
        <v>215.89</v>
      </c>
      <c r="D235" s="227">
        <v>152.74</v>
      </c>
    </row>
    <row r="236" spans="1:4" x14ac:dyDescent="0.25">
      <c r="A236" s="225" t="s">
        <v>18297</v>
      </c>
      <c r="B236" s="226">
        <v>1</v>
      </c>
      <c r="C236" s="227">
        <v>214.58</v>
      </c>
      <c r="D236" s="227">
        <v>151.65</v>
      </c>
    </row>
    <row r="237" spans="1:4" x14ac:dyDescent="0.25">
      <c r="A237" s="225" t="s">
        <v>6442</v>
      </c>
      <c r="B237" s="226">
        <v>5</v>
      </c>
      <c r="C237" s="227">
        <v>194.67</v>
      </c>
      <c r="D237" s="227">
        <v>150.93220204479064</v>
      </c>
    </row>
    <row r="238" spans="1:4" x14ac:dyDescent="0.25">
      <c r="A238" s="225" t="s">
        <v>6588</v>
      </c>
      <c r="B238" s="226">
        <v>6</v>
      </c>
      <c r="C238" s="227">
        <v>171.34</v>
      </c>
      <c r="D238" s="227">
        <v>149.59</v>
      </c>
    </row>
    <row r="239" spans="1:4" x14ac:dyDescent="0.25">
      <c r="A239" s="225" t="s">
        <v>24235</v>
      </c>
      <c r="B239" s="226">
        <v>1</v>
      </c>
      <c r="C239" s="227">
        <v>197.93</v>
      </c>
      <c r="D239" s="227">
        <v>147.72999999999999</v>
      </c>
    </row>
    <row r="240" spans="1:4" x14ac:dyDescent="0.25">
      <c r="A240" s="225" t="s">
        <v>10040</v>
      </c>
      <c r="B240" s="226">
        <v>6</v>
      </c>
      <c r="C240" s="227">
        <v>216.6</v>
      </c>
      <c r="D240" s="227">
        <v>147.55716824644551</v>
      </c>
    </row>
    <row r="241" spans="1:4" x14ac:dyDescent="0.25">
      <c r="A241" s="225" t="s">
        <v>8443</v>
      </c>
      <c r="B241" s="226">
        <v>1</v>
      </c>
      <c r="C241" s="227">
        <v>175.69</v>
      </c>
      <c r="D241" s="227">
        <v>147.41</v>
      </c>
    </row>
    <row r="242" spans="1:4" x14ac:dyDescent="0.25">
      <c r="A242" s="225" t="s">
        <v>549</v>
      </c>
      <c r="B242" s="226">
        <v>1</v>
      </c>
      <c r="C242" s="227">
        <v>209.17</v>
      </c>
      <c r="D242" s="227">
        <v>147.16</v>
      </c>
    </row>
    <row r="243" spans="1:4" x14ac:dyDescent="0.25">
      <c r="A243" s="225" t="s">
        <v>7995</v>
      </c>
      <c r="B243" s="226">
        <v>1</v>
      </c>
      <c r="C243" s="227">
        <v>175.69</v>
      </c>
      <c r="D243" s="227">
        <v>146.71</v>
      </c>
    </row>
    <row r="244" spans="1:4" x14ac:dyDescent="0.25">
      <c r="A244" s="225" t="s">
        <v>6783</v>
      </c>
      <c r="B244" s="226">
        <v>2</v>
      </c>
      <c r="C244" s="227">
        <v>395.8</v>
      </c>
      <c r="D244" s="227">
        <v>145.4</v>
      </c>
    </row>
    <row r="245" spans="1:4" x14ac:dyDescent="0.25">
      <c r="A245" s="225" t="s">
        <v>20170</v>
      </c>
      <c r="B245" s="226">
        <v>2</v>
      </c>
      <c r="C245" s="227">
        <v>219.56</v>
      </c>
      <c r="D245" s="227">
        <v>145.34</v>
      </c>
    </row>
    <row r="246" spans="1:4" x14ac:dyDescent="0.25">
      <c r="A246" s="225" t="s">
        <v>5188</v>
      </c>
      <c r="B246" s="226">
        <v>3</v>
      </c>
      <c r="C246" s="227">
        <v>153.63</v>
      </c>
      <c r="D246" s="227">
        <v>145.25</v>
      </c>
    </row>
    <row r="247" spans="1:4" x14ac:dyDescent="0.25">
      <c r="A247" s="225" t="s">
        <v>4118</v>
      </c>
      <c r="B247" s="226">
        <v>3</v>
      </c>
      <c r="C247" s="227">
        <v>193.46999999999997</v>
      </c>
      <c r="D247" s="227">
        <v>144.09</v>
      </c>
    </row>
    <row r="248" spans="1:4" x14ac:dyDescent="0.25">
      <c r="A248" s="225" t="s">
        <v>16474</v>
      </c>
      <c r="B248" s="226">
        <v>2</v>
      </c>
      <c r="C248" s="227">
        <v>218.39</v>
      </c>
      <c r="D248" s="227">
        <v>143.74</v>
      </c>
    </row>
    <row r="249" spans="1:4" x14ac:dyDescent="0.25">
      <c r="A249" s="225" t="s">
        <v>26947</v>
      </c>
      <c r="B249" s="226">
        <v>1</v>
      </c>
      <c r="C249" s="227">
        <v>150</v>
      </c>
      <c r="D249" s="227">
        <v>141.9</v>
      </c>
    </row>
    <row r="250" spans="1:4" x14ac:dyDescent="0.25">
      <c r="A250" s="225" t="s">
        <v>27939</v>
      </c>
      <c r="B250" s="226">
        <v>2</v>
      </c>
      <c r="C250" s="227">
        <v>219.18</v>
      </c>
      <c r="D250" s="227">
        <v>141.02000000000001</v>
      </c>
    </row>
    <row r="251" spans="1:4" x14ac:dyDescent="0.25">
      <c r="A251" s="225" t="s">
        <v>718</v>
      </c>
      <c r="B251" s="226">
        <v>11</v>
      </c>
      <c r="C251" s="227">
        <v>212.90000000000003</v>
      </c>
      <c r="D251" s="227">
        <v>140.38000000000002</v>
      </c>
    </row>
    <row r="252" spans="1:4" x14ac:dyDescent="0.25">
      <c r="A252" s="225" t="s">
        <v>7390</v>
      </c>
      <c r="B252" s="226">
        <v>6</v>
      </c>
      <c r="C252" s="227">
        <v>192.14</v>
      </c>
      <c r="D252" s="227">
        <v>139.77999999999997</v>
      </c>
    </row>
    <row r="253" spans="1:4" x14ac:dyDescent="0.25">
      <c r="A253" s="225" t="s">
        <v>1950</v>
      </c>
      <c r="B253" s="226">
        <v>1</v>
      </c>
      <c r="C253" s="227">
        <v>199.9</v>
      </c>
      <c r="D253" s="227">
        <v>139.47</v>
      </c>
    </row>
    <row r="254" spans="1:4" x14ac:dyDescent="0.25">
      <c r="A254" s="225" t="s">
        <v>21424</v>
      </c>
      <c r="B254" s="226">
        <v>2</v>
      </c>
      <c r="C254" s="227">
        <v>310</v>
      </c>
      <c r="D254" s="227">
        <v>137.99</v>
      </c>
    </row>
    <row r="255" spans="1:4" x14ac:dyDescent="0.25">
      <c r="A255" s="225" t="s">
        <v>14986</v>
      </c>
      <c r="B255" s="226">
        <v>2</v>
      </c>
      <c r="C255" s="227">
        <v>187.8</v>
      </c>
      <c r="D255" s="227">
        <v>136.80000000000001</v>
      </c>
    </row>
    <row r="256" spans="1:4" x14ac:dyDescent="0.25">
      <c r="A256" s="225" t="s">
        <v>2660</v>
      </c>
      <c r="B256" s="226">
        <v>1</v>
      </c>
      <c r="C256" s="227">
        <v>185.27</v>
      </c>
      <c r="D256" s="227">
        <v>136.59</v>
      </c>
    </row>
    <row r="257" spans="1:4" x14ac:dyDescent="0.25">
      <c r="A257" s="225" t="s">
        <v>13706</v>
      </c>
      <c r="B257" s="226">
        <v>2</v>
      </c>
      <c r="C257" s="227">
        <v>213.4</v>
      </c>
      <c r="D257" s="227">
        <v>136.22</v>
      </c>
    </row>
    <row r="258" spans="1:4" x14ac:dyDescent="0.25">
      <c r="A258" s="225" t="s">
        <v>9605</v>
      </c>
      <c r="B258" s="226">
        <v>1</v>
      </c>
      <c r="C258" s="227">
        <v>194.89</v>
      </c>
      <c r="D258" s="227">
        <v>135.31</v>
      </c>
    </row>
    <row r="259" spans="1:4" x14ac:dyDescent="0.25">
      <c r="A259" s="225" t="s">
        <v>8179</v>
      </c>
      <c r="B259" s="226">
        <v>5</v>
      </c>
      <c r="C259" s="227">
        <v>174.4</v>
      </c>
      <c r="D259" s="227">
        <v>133.14999999999998</v>
      </c>
    </row>
    <row r="260" spans="1:4" x14ac:dyDescent="0.25">
      <c r="A260" s="225" t="s">
        <v>2370</v>
      </c>
      <c r="B260" s="226">
        <v>2</v>
      </c>
      <c r="C260" s="227">
        <v>203.84</v>
      </c>
      <c r="D260" s="227">
        <v>132.18</v>
      </c>
    </row>
    <row r="261" spans="1:4" x14ac:dyDescent="0.25">
      <c r="A261" s="225" t="s">
        <v>20648</v>
      </c>
      <c r="B261" s="226">
        <v>2</v>
      </c>
      <c r="C261" s="227">
        <v>379.98</v>
      </c>
      <c r="D261" s="227">
        <v>131.24</v>
      </c>
    </row>
    <row r="262" spans="1:4" x14ac:dyDescent="0.25">
      <c r="A262" s="225" t="s">
        <v>17055</v>
      </c>
      <c r="B262" s="226">
        <v>1</v>
      </c>
      <c r="C262" s="227">
        <v>189.89</v>
      </c>
      <c r="D262" s="227">
        <v>131.16</v>
      </c>
    </row>
    <row r="263" spans="1:4" x14ac:dyDescent="0.25">
      <c r="A263" s="225" t="s">
        <v>22150</v>
      </c>
      <c r="B263" s="226">
        <v>1</v>
      </c>
      <c r="C263" s="227">
        <v>204.51</v>
      </c>
      <c r="D263" s="227">
        <v>130.79</v>
      </c>
    </row>
    <row r="264" spans="1:4" x14ac:dyDescent="0.25">
      <c r="A264" s="225" t="s">
        <v>2754</v>
      </c>
      <c r="B264" s="226">
        <v>2</v>
      </c>
      <c r="C264" s="227">
        <v>200.6</v>
      </c>
      <c r="D264" s="227">
        <v>130.7558270312197</v>
      </c>
    </row>
    <row r="265" spans="1:4" x14ac:dyDescent="0.25">
      <c r="A265" s="225" t="s">
        <v>13049</v>
      </c>
      <c r="B265" s="226">
        <v>1</v>
      </c>
      <c r="C265" s="227">
        <v>192.3</v>
      </c>
      <c r="D265" s="227">
        <v>130.27000000000001</v>
      </c>
    </row>
    <row r="266" spans="1:4" x14ac:dyDescent="0.25">
      <c r="A266" s="225" t="s">
        <v>1979</v>
      </c>
      <c r="B266" s="226">
        <v>4</v>
      </c>
      <c r="C266" s="227">
        <v>184.63000000000002</v>
      </c>
      <c r="D266" s="227">
        <v>129.77000000000001</v>
      </c>
    </row>
    <row r="267" spans="1:4" x14ac:dyDescent="0.25">
      <c r="A267" s="225" t="s">
        <v>15249</v>
      </c>
      <c r="B267" s="226">
        <v>2</v>
      </c>
      <c r="C267" s="227">
        <v>363.27</v>
      </c>
      <c r="D267" s="227">
        <v>128.55000000000001</v>
      </c>
    </row>
    <row r="268" spans="1:4" x14ac:dyDescent="0.25">
      <c r="A268" s="225" t="s">
        <v>9346</v>
      </c>
      <c r="B268" s="226">
        <v>2</v>
      </c>
      <c r="C268" s="227">
        <v>351.9</v>
      </c>
      <c r="D268" s="227">
        <v>128.38999999999999</v>
      </c>
    </row>
    <row r="269" spans="1:4" x14ac:dyDescent="0.25">
      <c r="A269" s="225" t="s">
        <v>9359</v>
      </c>
      <c r="B269" s="226">
        <v>2</v>
      </c>
      <c r="C269" s="227">
        <v>184.88</v>
      </c>
      <c r="D269" s="227">
        <v>127.5</v>
      </c>
    </row>
    <row r="270" spans="1:4" x14ac:dyDescent="0.25">
      <c r="A270" s="225" t="s">
        <v>2606</v>
      </c>
      <c r="B270" s="226">
        <v>2</v>
      </c>
      <c r="C270" s="227">
        <v>195.72</v>
      </c>
      <c r="D270" s="227">
        <v>125.22</v>
      </c>
    </row>
    <row r="271" spans="1:4" x14ac:dyDescent="0.25">
      <c r="A271" s="225" t="s">
        <v>3810</v>
      </c>
      <c r="B271" s="226">
        <v>2</v>
      </c>
      <c r="C271" s="227">
        <v>199.8</v>
      </c>
      <c r="D271" s="227">
        <v>124.94</v>
      </c>
    </row>
    <row r="272" spans="1:4" x14ac:dyDescent="0.25">
      <c r="A272" s="225" t="s">
        <v>3277</v>
      </c>
      <c r="B272" s="226">
        <v>4</v>
      </c>
      <c r="C272" s="227">
        <v>242.7</v>
      </c>
      <c r="D272" s="227">
        <v>124.2</v>
      </c>
    </row>
    <row r="273" spans="1:4" x14ac:dyDescent="0.25">
      <c r="A273" s="225" t="s">
        <v>13323</v>
      </c>
      <c r="B273" s="226">
        <v>5</v>
      </c>
      <c r="C273" s="227">
        <v>153.85</v>
      </c>
      <c r="D273" s="227">
        <v>123.79999999999998</v>
      </c>
    </row>
    <row r="274" spans="1:4" x14ac:dyDescent="0.25">
      <c r="A274" s="225" t="s">
        <v>23989</v>
      </c>
      <c r="B274" s="226">
        <v>2</v>
      </c>
      <c r="C274" s="227">
        <v>160.61000000000001</v>
      </c>
      <c r="D274" s="227">
        <v>123.25999999999999</v>
      </c>
    </row>
    <row r="275" spans="1:4" x14ac:dyDescent="0.25">
      <c r="A275" s="225" t="s">
        <v>7209</v>
      </c>
      <c r="B275" s="226">
        <v>2</v>
      </c>
      <c r="C275" s="227">
        <v>159.72</v>
      </c>
      <c r="D275" s="227">
        <v>121.7</v>
      </c>
    </row>
    <row r="276" spans="1:4" x14ac:dyDescent="0.25">
      <c r="A276" s="225" t="s">
        <v>4160</v>
      </c>
      <c r="B276" s="226">
        <v>13</v>
      </c>
      <c r="C276" s="227">
        <v>236.88000000000002</v>
      </c>
      <c r="D276" s="227">
        <v>121.68</v>
      </c>
    </row>
    <row r="277" spans="1:4" x14ac:dyDescent="0.25">
      <c r="A277" s="225" t="s">
        <v>9379</v>
      </c>
      <c r="B277" s="226">
        <v>2</v>
      </c>
      <c r="C277" s="227">
        <v>178.08</v>
      </c>
      <c r="D277" s="227">
        <v>115.82</v>
      </c>
    </row>
    <row r="278" spans="1:4" x14ac:dyDescent="0.25">
      <c r="A278" s="225" t="s">
        <v>20095</v>
      </c>
      <c r="B278" s="226">
        <v>1</v>
      </c>
      <c r="C278" s="227">
        <v>170.8</v>
      </c>
      <c r="D278" s="227">
        <v>115.31</v>
      </c>
    </row>
    <row r="279" spans="1:4" x14ac:dyDescent="0.25">
      <c r="A279" s="225" t="s">
        <v>21959</v>
      </c>
      <c r="B279" s="226">
        <v>1</v>
      </c>
      <c r="C279" s="227">
        <v>169.73</v>
      </c>
      <c r="D279" s="227">
        <v>114.43</v>
      </c>
    </row>
    <row r="280" spans="1:4" x14ac:dyDescent="0.25">
      <c r="A280" s="225" t="s">
        <v>14413</v>
      </c>
      <c r="B280" s="226">
        <v>1</v>
      </c>
      <c r="C280" s="227">
        <v>127.99</v>
      </c>
      <c r="D280" s="227">
        <v>114.22</v>
      </c>
    </row>
    <row r="281" spans="1:4" x14ac:dyDescent="0.25">
      <c r="A281" s="225" t="s">
        <v>17092</v>
      </c>
      <c r="B281" s="226">
        <v>5</v>
      </c>
      <c r="C281" s="227">
        <v>149.5</v>
      </c>
      <c r="D281" s="227">
        <v>112.5</v>
      </c>
    </row>
    <row r="282" spans="1:4" x14ac:dyDescent="0.25">
      <c r="A282" s="225" t="s">
        <v>29284</v>
      </c>
      <c r="B282" s="226">
        <v>1</v>
      </c>
      <c r="C282" s="227">
        <v>147.71</v>
      </c>
      <c r="D282" s="227">
        <v>112.03</v>
      </c>
    </row>
    <row r="283" spans="1:4" x14ac:dyDescent="0.25">
      <c r="A283" s="225" t="s">
        <v>3016</v>
      </c>
      <c r="B283" s="226">
        <v>1</v>
      </c>
      <c r="C283" s="227">
        <v>159.88999999999999</v>
      </c>
      <c r="D283" s="227">
        <v>111.26</v>
      </c>
    </row>
    <row r="284" spans="1:4" x14ac:dyDescent="0.25">
      <c r="A284" s="225" t="s">
        <v>21727</v>
      </c>
      <c r="B284" s="226">
        <v>2</v>
      </c>
      <c r="C284" s="227">
        <v>145.16</v>
      </c>
      <c r="D284" s="227">
        <v>109.48</v>
      </c>
    </row>
    <row r="285" spans="1:4" x14ac:dyDescent="0.25">
      <c r="A285" s="225" t="s">
        <v>25884</v>
      </c>
      <c r="B285" s="226">
        <v>3</v>
      </c>
      <c r="C285" s="227">
        <v>435.83000000000004</v>
      </c>
      <c r="D285" s="227">
        <v>106.2</v>
      </c>
    </row>
    <row r="286" spans="1:4" x14ac:dyDescent="0.25">
      <c r="A286" s="225" t="s">
        <v>19092</v>
      </c>
      <c r="B286" s="226">
        <v>1</v>
      </c>
      <c r="C286" s="227">
        <v>149.82</v>
      </c>
      <c r="D286" s="227">
        <v>105.39</v>
      </c>
    </row>
    <row r="287" spans="1:4" x14ac:dyDescent="0.25">
      <c r="A287" s="225" t="s">
        <v>13590</v>
      </c>
      <c r="B287" s="226">
        <v>2</v>
      </c>
      <c r="C287" s="227">
        <v>175.8</v>
      </c>
      <c r="D287" s="227">
        <v>105.02</v>
      </c>
    </row>
    <row r="288" spans="1:4" x14ac:dyDescent="0.25">
      <c r="A288" s="225" t="s">
        <v>25482</v>
      </c>
      <c r="B288" s="226">
        <v>4</v>
      </c>
      <c r="C288" s="227">
        <v>125.56</v>
      </c>
      <c r="D288" s="227">
        <v>104.38000000000001</v>
      </c>
    </row>
    <row r="289" spans="1:4" x14ac:dyDescent="0.25">
      <c r="A289" s="225" t="s">
        <v>15452</v>
      </c>
      <c r="B289" s="226">
        <v>2</v>
      </c>
      <c r="C289" s="227">
        <v>133.47</v>
      </c>
      <c r="D289" s="227">
        <v>103.44</v>
      </c>
    </row>
    <row r="290" spans="1:4" x14ac:dyDescent="0.25">
      <c r="A290" s="225" t="s">
        <v>23869</v>
      </c>
      <c r="B290" s="226">
        <v>1</v>
      </c>
      <c r="C290" s="227">
        <v>160.74</v>
      </c>
      <c r="D290" s="227">
        <v>102.5</v>
      </c>
    </row>
    <row r="291" spans="1:4" x14ac:dyDescent="0.25">
      <c r="A291" s="225" t="s">
        <v>14576</v>
      </c>
      <c r="B291" s="226">
        <v>2</v>
      </c>
      <c r="C291" s="227">
        <v>298</v>
      </c>
      <c r="D291" s="227">
        <v>102.22</v>
      </c>
    </row>
    <row r="292" spans="1:4" x14ac:dyDescent="0.25">
      <c r="A292" s="225" t="s">
        <v>3596</v>
      </c>
      <c r="B292" s="226">
        <v>1</v>
      </c>
      <c r="C292" s="227">
        <v>154.82</v>
      </c>
      <c r="D292" s="227">
        <v>102.05</v>
      </c>
    </row>
    <row r="293" spans="1:4" x14ac:dyDescent="0.25">
      <c r="A293" s="225" t="s">
        <v>1502</v>
      </c>
      <c r="B293" s="226">
        <v>4</v>
      </c>
      <c r="C293" s="227">
        <v>122.8</v>
      </c>
      <c r="D293" s="227">
        <v>100.29</v>
      </c>
    </row>
    <row r="294" spans="1:4" x14ac:dyDescent="0.25">
      <c r="A294" s="225" t="s">
        <v>22733</v>
      </c>
      <c r="B294" s="226">
        <v>1</v>
      </c>
      <c r="C294" s="227">
        <v>137.9</v>
      </c>
      <c r="D294" s="227">
        <v>99.9</v>
      </c>
    </row>
    <row r="295" spans="1:4" x14ac:dyDescent="0.25">
      <c r="A295" s="225" t="s">
        <v>6654</v>
      </c>
      <c r="B295" s="226">
        <v>2</v>
      </c>
      <c r="C295" s="227">
        <v>303.64</v>
      </c>
      <c r="D295" s="227">
        <v>99.56</v>
      </c>
    </row>
    <row r="296" spans="1:4" x14ac:dyDescent="0.25">
      <c r="A296" s="225" t="s">
        <v>29832</v>
      </c>
      <c r="B296" s="226">
        <v>1</v>
      </c>
      <c r="C296" s="227">
        <v>162.84</v>
      </c>
      <c r="D296" s="227">
        <v>96.21</v>
      </c>
    </row>
    <row r="297" spans="1:4" x14ac:dyDescent="0.25">
      <c r="A297" s="225" t="s">
        <v>7598</v>
      </c>
      <c r="B297" s="226">
        <v>2</v>
      </c>
      <c r="C297" s="227">
        <v>416.56</v>
      </c>
      <c r="D297" s="227">
        <v>95.110000000000014</v>
      </c>
    </row>
    <row r="298" spans="1:4" x14ac:dyDescent="0.25">
      <c r="A298" s="225" t="s">
        <v>14336</v>
      </c>
      <c r="B298" s="226">
        <v>1</v>
      </c>
      <c r="C298" s="227">
        <v>159.88999999999999</v>
      </c>
      <c r="D298" s="227">
        <v>93.76</v>
      </c>
    </row>
    <row r="299" spans="1:4" x14ac:dyDescent="0.25">
      <c r="A299" s="225" t="s">
        <v>27901</v>
      </c>
      <c r="B299" s="226">
        <v>1</v>
      </c>
      <c r="C299" s="227">
        <v>129.33000000000001</v>
      </c>
      <c r="D299" s="227">
        <v>93.36</v>
      </c>
    </row>
    <row r="300" spans="1:4" x14ac:dyDescent="0.25">
      <c r="A300" s="225" t="s">
        <v>1228</v>
      </c>
      <c r="B300" s="226">
        <v>1</v>
      </c>
      <c r="C300" s="227">
        <v>137.43</v>
      </c>
      <c r="D300" s="227">
        <v>92.62</v>
      </c>
    </row>
    <row r="301" spans="1:4" x14ac:dyDescent="0.25">
      <c r="A301" s="225" t="s">
        <v>17639</v>
      </c>
      <c r="B301" s="226">
        <v>1</v>
      </c>
      <c r="C301" s="227">
        <v>133.15</v>
      </c>
      <c r="D301" s="227">
        <v>90.72</v>
      </c>
    </row>
    <row r="302" spans="1:4" x14ac:dyDescent="0.25">
      <c r="A302" s="225" t="s">
        <v>7632</v>
      </c>
      <c r="B302" s="226">
        <v>4</v>
      </c>
      <c r="C302" s="227">
        <v>91.4</v>
      </c>
      <c r="D302" s="227">
        <v>88.240000000000009</v>
      </c>
    </row>
    <row r="303" spans="1:4" x14ac:dyDescent="0.25">
      <c r="A303" s="225" t="s">
        <v>10315</v>
      </c>
      <c r="B303" s="226">
        <v>1</v>
      </c>
      <c r="C303" s="227">
        <v>151.81</v>
      </c>
      <c r="D303" s="227">
        <v>87.05</v>
      </c>
    </row>
    <row r="304" spans="1:4" x14ac:dyDescent="0.25">
      <c r="A304" s="225" t="s">
        <v>1712</v>
      </c>
      <c r="B304" s="226">
        <v>2</v>
      </c>
      <c r="C304" s="227">
        <v>131.69999999999999</v>
      </c>
      <c r="D304" s="227">
        <v>85.36</v>
      </c>
    </row>
    <row r="305" spans="1:4" x14ac:dyDescent="0.25">
      <c r="A305" s="225" t="s">
        <v>910</v>
      </c>
      <c r="B305" s="226">
        <v>3</v>
      </c>
      <c r="C305" s="227">
        <v>113.97</v>
      </c>
      <c r="D305" s="227">
        <v>83.789999999999992</v>
      </c>
    </row>
    <row r="306" spans="1:4" x14ac:dyDescent="0.25">
      <c r="A306" s="225" t="s">
        <v>1601</v>
      </c>
      <c r="B306" s="226">
        <v>1</v>
      </c>
      <c r="C306" s="227">
        <v>114.89</v>
      </c>
      <c r="D306" s="227">
        <v>83.15</v>
      </c>
    </row>
    <row r="307" spans="1:4" x14ac:dyDescent="0.25">
      <c r="A307" s="225" t="s">
        <v>28123</v>
      </c>
      <c r="B307" s="226">
        <v>2</v>
      </c>
      <c r="C307" s="227">
        <v>81.44</v>
      </c>
      <c r="D307" s="227">
        <v>82.51</v>
      </c>
    </row>
    <row r="308" spans="1:4" x14ac:dyDescent="0.25">
      <c r="A308" s="225" t="s">
        <v>14797</v>
      </c>
      <c r="B308" s="226">
        <v>1</v>
      </c>
      <c r="C308" s="227">
        <v>117.68</v>
      </c>
      <c r="D308" s="227">
        <v>82.11</v>
      </c>
    </row>
    <row r="309" spans="1:4" x14ac:dyDescent="0.25">
      <c r="A309" s="225" t="s">
        <v>4999</v>
      </c>
      <c r="B309" s="226">
        <v>1</v>
      </c>
      <c r="C309" s="227">
        <v>120.8</v>
      </c>
      <c r="D309" s="227">
        <v>81.81</v>
      </c>
    </row>
    <row r="310" spans="1:4" x14ac:dyDescent="0.25">
      <c r="A310" s="225" t="s">
        <v>10507</v>
      </c>
      <c r="B310" s="226">
        <v>1</v>
      </c>
      <c r="C310" s="227">
        <v>144.80000000000001</v>
      </c>
      <c r="D310" s="227">
        <v>81.23</v>
      </c>
    </row>
    <row r="311" spans="1:4" x14ac:dyDescent="0.25">
      <c r="A311" s="225" t="s">
        <v>9392</v>
      </c>
      <c r="B311" s="226">
        <v>1</v>
      </c>
      <c r="C311" s="227">
        <v>119.99</v>
      </c>
      <c r="D311" s="227">
        <v>81.14</v>
      </c>
    </row>
    <row r="312" spans="1:4" x14ac:dyDescent="0.25">
      <c r="A312" s="225" t="s">
        <v>3028</v>
      </c>
      <c r="B312" s="226">
        <v>6</v>
      </c>
      <c r="C312" s="227">
        <v>134.98000000000002</v>
      </c>
      <c r="D312" s="227">
        <v>81.010000000000005</v>
      </c>
    </row>
    <row r="313" spans="1:4" x14ac:dyDescent="0.25">
      <c r="A313" s="225" t="s">
        <v>3953</v>
      </c>
      <c r="B313" s="226">
        <v>7</v>
      </c>
      <c r="C313" s="227">
        <v>143.5</v>
      </c>
      <c r="D313" s="227">
        <v>80.639999999999986</v>
      </c>
    </row>
    <row r="314" spans="1:4" x14ac:dyDescent="0.25">
      <c r="A314" s="225" t="s">
        <v>25216</v>
      </c>
      <c r="B314" s="226">
        <v>1</v>
      </c>
      <c r="C314" s="227">
        <v>125.99</v>
      </c>
      <c r="D314" s="227">
        <v>78.12</v>
      </c>
    </row>
    <row r="315" spans="1:4" x14ac:dyDescent="0.25">
      <c r="A315" s="225" t="s">
        <v>14307</v>
      </c>
      <c r="B315" s="226">
        <v>3</v>
      </c>
      <c r="C315" s="227">
        <v>113.7</v>
      </c>
      <c r="D315" s="227">
        <v>77.88</v>
      </c>
    </row>
    <row r="316" spans="1:4" x14ac:dyDescent="0.25">
      <c r="A316" s="225" t="s">
        <v>8260</v>
      </c>
      <c r="B316" s="226">
        <v>2</v>
      </c>
      <c r="C316" s="227">
        <v>87.5</v>
      </c>
      <c r="D316" s="227">
        <v>77.64</v>
      </c>
    </row>
    <row r="317" spans="1:4" x14ac:dyDescent="0.25">
      <c r="A317" s="225" t="s">
        <v>15465</v>
      </c>
      <c r="B317" s="226">
        <v>1</v>
      </c>
      <c r="C317" s="227">
        <v>73.22</v>
      </c>
      <c r="D317" s="227">
        <v>74.83</v>
      </c>
    </row>
    <row r="318" spans="1:4" x14ac:dyDescent="0.25">
      <c r="A318" s="225" t="s">
        <v>10699</v>
      </c>
      <c r="B318" s="226">
        <v>1</v>
      </c>
      <c r="C318" s="227">
        <v>78.989999999999995</v>
      </c>
      <c r="D318" s="227">
        <v>73.959999999999994</v>
      </c>
    </row>
    <row r="319" spans="1:4" x14ac:dyDescent="0.25">
      <c r="A319" s="225" t="s">
        <v>24045</v>
      </c>
      <c r="B319" s="226">
        <v>1</v>
      </c>
      <c r="C319" s="227">
        <v>109.78</v>
      </c>
      <c r="D319" s="227">
        <v>73.17</v>
      </c>
    </row>
    <row r="320" spans="1:4" x14ac:dyDescent="0.25">
      <c r="A320" s="225" t="s">
        <v>8664</v>
      </c>
      <c r="B320" s="226">
        <v>4</v>
      </c>
      <c r="C320" s="227">
        <v>113.48</v>
      </c>
      <c r="D320" s="227">
        <v>72.2</v>
      </c>
    </row>
    <row r="321" spans="1:4" x14ac:dyDescent="0.25">
      <c r="A321" s="225" t="s">
        <v>2758</v>
      </c>
      <c r="B321" s="226">
        <v>2</v>
      </c>
      <c r="C321" s="227">
        <v>105.98</v>
      </c>
      <c r="D321" s="227">
        <v>71.804172968780307</v>
      </c>
    </row>
    <row r="322" spans="1:4" x14ac:dyDescent="0.25">
      <c r="A322" s="225" t="s">
        <v>25605</v>
      </c>
      <c r="B322" s="226">
        <v>1</v>
      </c>
      <c r="C322" s="227">
        <v>110.55</v>
      </c>
      <c r="D322" s="227">
        <v>71.31</v>
      </c>
    </row>
    <row r="323" spans="1:4" x14ac:dyDescent="0.25">
      <c r="A323" s="225" t="s">
        <v>8368</v>
      </c>
      <c r="B323" s="226">
        <v>2</v>
      </c>
      <c r="C323" s="227">
        <v>79.8</v>
      </c>
      <c r="D323" s="227">
        <v>71.14</v>
      </c>
    </row>
    <row r="324" spans="1:4" x14ac:dyDescent="0.25">
      <c r="A324" s="225" t="s">
        <v>1104</v>
      </c>
      <c r="B324" s="226">
        <v>3</v>
      </c>
      <c r="C324" s="227">
        <v>104.91</v>
      </c>
      <c r="D324" s="227">
        <v>70.59</v>
      </c>
    </row>
    <row r="325" spans="1:4" x14ac:dyDescent="0.25">
      <c r="A325" s="225" t="s">
        <v>28747</v>
      </c>
      <c r="B325" s="226">
        <v>2</v>
      </c>
      <c r="C325" s="227">
        <v>214.5</v>
      </c>
      <c r="D325" s="227">
        <v>70.16</v>
      </c>
    </row>
    <row r="326" spans="1:4" x14ac:dyDescent="0.25">
      <c r="A326" s="225" t="s">
        <v>22721</v>
      </c>
      <c r="B326" s="226">
        <v>1</v>
      </c>
      <c r="C326" s="227">
        <v>108.78</v>
      </c>
      <c r="D326" s="227">
        <v>69.84</v>
      </c>
    </row>
    <row r="327" spans="1:4" x14ac:dyDescent="0.25">
      <c r="A327" s="225" t="s">
        <v>3323</v>
      </c>
      <c r="B327" s="226">
        <v>1</v>
      </c>
      <c r="C327" s="227">
        <v>108.78</v>
      </c>
      <c r="D327" s="227">
        <v>69.84</v>
      </c>
    </row>
    <row r="328" spans="1:4" x14ac:dyDescent="0.25">
      <c r="A328" s="225" t="s">
        <v>22359</v>
      </c>
      <c r="B328" s="226">
        <v>1</v>
      </c>
      <c r="C328" s="227">
        <v>107.9</v>
      </c>
      <c r="D328" s="227">
        <v>69.11</v>
      </c>
    </row>
    <row r="329" spans="1:4" x14ac:dyDescent="0.25">
      <c r="A329" s="225" t="s">
        <v>18625</v>
      </c>
      <c r="B329" s="226">
        <v>2</v>
      </c>
      <c r="C329" s="227">
        <v>76.72</v>
      </c>
      <c r="D329" s="227">
        <v>68.58</v>
      </c>
    </row>
    <row r="330" spans="1:4" x14ac:dyDescent="0.25">
      <c r="A330" s="225" t="s">
        <v>21829</v>
      </c>
      <c r="B330" s="226">
        <v>2</v>
      </c>
      <c r="C330" s="227">
        <v>75.400000000000006</v>
      </c>
      <c r="D330" s="227">
        <v>67.27</v>
      </c>
    </row>
    <row r="331" spans="1:4" x14ac:dyDescent="0.25">
      <c r="A331" s="225" t="s">
        <v>27460</v>
      </c>
      <c r="B331" s="226">
        <v>1</v>
      </c>
      <c r="C331" s="227">
        <v>99</v>
      </c>
      <c r="D331" s="227">
        <v>66.67</v>
      </c>
    </row>
    <row r="332" spans="1:4" x14ac:dyDescent="0.25">
      <c r="A332" s="225" t="s">
        <v>21948</v>
      </c>
      <c r="B332" s="226">
        <v>1</v>
      </c>
      <c r="C332" s="227">
        <v>105.98</v>
      </c>
      <c r="D332" s="227">
        <v>66.510000000000005</v>
      </c>
    </row>
    <row r="333" spans="1:4" x14ac:dyDescent="0.25">
      <c r="A333" s="225" t="s">
        <v>19042</v>
      </c>
      <c r="B333" s="226">
        <v>1</v>
      </c>
      <c r="C333" s="227">
        <v>67.540000000000006</v>
      </c>
      <c r="D333" s="227">
        <v>66.459999999999994</v>
      </c>
    </row>
    <row r="334" spans="1:4" x14ac:dyDescent="0.25">
      <c r="A334" s="225" t="s">
        <v>30205</v>
      </c>
      <c r="B334" s="226">
        <v>1</v>
      </c>
      <c r="C334" s="227">
        <v>83</v>
      </c>
      <c r="D334" s="227">
        <v>65.790000000000006</v>
      </c>
    </row>
    <row r="335" spans="1:4" x14ac:dyDescent="0.25">
      <c r="A335" s="225" t="s">
        <v>1266</v>
      </c>
      <c r="B335" s="226">
        <v>9</v>
      </c>
      <c r="C335" s="227">
        <v>148.22999999999999</v>
      </c>
      <c r="D335" s="227">
        <v>65.36</v>
      </c>
    </row>
    <row r="336" spans="1:4" x14ac:dyDescent="0.25">
      <c r="A336" s="225" t="s">
        <v>2347</v>
      </c>
      <c r="B336" s="226">
        <v>2</v>
      </c>
      <c r="C336" s="227">
        <v>200</v>
      </c>
      <c r="D336" s="227">
        <v>64.55</v>
      </c>
    </row>
    <row r="337" spans="1:4" x14ac:dyDescent="0.25">
      <c r="A337" s="225" t="s">
        <v>21147</v>
      </c>
      <c r="B337" s="226">
        <v>1</v>
      </c>
      <c r="C337" s="227">
        <v>124.69</v>
      </c>
      <c r="D337" s="227">
        <v>64.540000000000006</v>
      </c>
    </row>
    <row r="338" spans="1:4" x14ac:dyDescent="0.25">
      <c r="A338" s="225" t="s">
        <v>23451</v>
      </c>
      <c r="B338" s="226">
        <v>1</v>
      </c>
      <c r="C338" s="227">
        <v>115.99</v>
      </c>
      <c r="D338" s="227">
        <v>63.12</v>
      </c>
    </row>
    <row r="339" spans="1:4" x14ac:dyDescent="0.25">
      <c r="A339" s="225" t="s">
        <v>5728</v>
      </c>
      <c r="B339" s="226">
        <v>8</v>
      </c>
      <c r="C339" s="227">
        <v>127.92</v>
      </c>
      <c r="D339" s="227">
        <v>62.16</v>
      </c>
    </row>
    <row r="340" spans="1:4" x14ac:dyDescent="0.25">
      <c r="A340" s="225" t="s">
        <v>16569</v>
      </c>
      <c r="B340" s="226">
        <v>1</v>
      </c>
      <c r="C340" s="227">
        <v>88.99</v>
      </c>
      <c r="D340" s="227">
        <v>62.05993994061042</v>
      </c>
    </row>
    <row r="341" spans="1:4" x14ac:dyDescent="0.25">
      <c r="A341" s="225" t="s">
        <v>25897</v>
      </c>
      <c r="B341" s="226">
        <v>2</v>
      </c>
      <c r="C341" s="227">
        <v>186.66</v>
      </c>
      <c r="D341" s="227">
        <v>61.68</v>
      </c>
    </row>
    <row r="342" spans="1:4" x14ac:dyDescent="0.25">
      <c r="A342" s="225" t="s">
        <v>1589</v>
      </c>
      <c r="B342" s="226">
        <v>1</v>
      </c>
      <c r="C342" s="227">
        <v>62.99</v>
      </c>
      <c r="D342" s="227">
        <v>60.68</v>
      </c>
    </row>
    <row r="343" spans="1:4" x14ac:dyDescent="0.25">
      <c r="A343" s="225" t="s">
        <v>12810</v>
      </c>
      <c r="B343" s="226">
        <v>1</v>
      </c>
      <c r="C343" s="227">
        <v>97.12</v>
      </c>
      <c r="D343" s="227">
        <v>60.16</v>
      </c>
    </row>
    <row r="344" spans="1:4" x14ac:dyDescent="0.25">
      <c r="A344" s="225" t="s">
        <v>8193</v>
      </c>
      <c r="B344" s="226">
        <v>1</v>
      </c>
      <c r="C344" s="227">
        <v>78.75</v>
      </c>
      <c r="D344" s="227">
        <v>59.86</v>
      </c>
    </row>
    <row r="345" spans="1:4" x14ac:dyDescent="0.25">
      <c r="A345" s="225" t="s">
        <v>22183</v>
      </c>
      <c r="B345" s="226">
        <v>1</v>
      </c>
      <c r="C345" s="227">
        <v>96.72</v>
      </c>
      <c r="D345" s="227">
        <v>59.83</v>
      </c>
    </row>
    <row r="346" spans="1:4" x14ac:dyDescent="0.25">
      <c r="A346" s="225" t="s">
        <v>19147</v>
      </c>
      <c r="B346" s="226">
        <v>1</v>
      </c>
      <c r="C346" s="227">
        <v>59.22</v>
      </c>
      <c r="D346" s="227">
        <v>59.55</v>
      </c>
    </row>
    <row r="347" spans="1:4" x14ac:dyDescent="0.25">
      <c r="A347" s="225" t="s">
        <v>5504</v>
      </c>
      <c r="B347" s="226">
        <v>1</v>
      </c>
      <c r="C347" s="227">
        <v>91.89</v>
      </c>
      <c r="D347" s="227">
        <v>58.32</v>
      </c>
    </row>
    <row r="348" spans="1:4" x14ac:dyDescent="0.25">
      <c r="A348" s="225" t="s">
        <v>17349</v>
      </c>
      <c r="B348" s="226">
        <v>1</v>
      </c>
      <c r="C348" s="227">
        <v>91</v>
      </c>
      <c r="D348" s="227">
        <v>57.39</v>
      </c>
    </row>
    <row r="349" spans="1:4" x14ac:dyDescent="0.25">
      <c r="A349" s="225" t="s">
        <v>18860</v>
      </c>
      <c r="B349" s="226">
        <v>1</v>
      </c>
      <c r="C349" s="227">
        <v>75.69</v>
      </c>
      <c r="D349" s="227">
        <v>57.32</v>
      </c>
    </row>
    <row r="350" spans="1:4" x14ac:dyDescent="0.25">
      <c r="A350" s="225" t="s">
        <v>13376</v>
      </c>
      <c r="B350" s="226">
        <v>2</v>
      </c>
      <c r="C350" s="227">
        <v>59</v>
      </c>
      <c r="D350" s="227">
        <v>56.82</v>
      </c>
    </row>
    <row r="351" spans="1:4" x14ac:dyDescent="0.25">
      <c r="A351" s="225" t="s">
        <v>2021</v>
      </c>
      <c r="B351" s="226">
        <v>1</v>
      </c>
      <c r="C351" s="227">
        <v>92.72</v>
      </c>
      <c r="D351" s="227">
        <v>56.51</v>
      </c>
    </row>
    <row r="352" spans="1:4" x14ac:dyDescent="0.25">
      <c r="A352" s="225" t="s">
        <v>29757</v>
      </c>
      <c r="B352" s="226">
        <v>2</v>
      </c>
      <c r="C352" s="227">
        <v>81.260000000000005</v>
      </c>
      <c r="D352" s="227">
        <v>56.44</v>
      </c>
    </row>
    <row r="353" spans="1:4" x14ac:dyDescent="0.25">
      <c r="A353" s="225" t="s">
        <v>17976</v>
      </c>
      <c r="B353" s="226">
        <v>1</v>
      </c>
      <c r="C353" s="227">
        <v>91.9</v>
      </c>
      <c r="D353" s="227">
        <v>55.83</v>
      </c>
    </row>
    <row r="354" spans="1:4" x14ac:dyDescent="0.25">
      <c r="A354" s="225" t="s">
        <v>6117</v>
      </c>
      <c r="B354" s="226">
        <v>1</v>
      </c>
      <c r="C354" s="227">
        <v>73.459999999999994</v>
      </c>
      <c r="D354" s="227">
        <v>55.47</v>
      </c>
    </row>
    <row r="355" spans="1:4" x14ac:dyDescent="0.25">
      <c r="A355" s="225" t="s">
        <v>2246</v>
      </c>
      <c r="B355" s="226">
        <v>2</v>
      </c>
      <c r="C355" s="227">
        <v>72.900000000000006</v>
      </c>
      <c r="D355" s="227">
        <v>53.15</v>
      </c>
    </row>
    <row r="356" spans="1:4" x14ac:dyDescent="0.25">
      <c r="A356" s="225" t="s">
        <v>23385</v>
      </c>
      <c r="B356" s="226">
        <v>2</v>
      </c>
      <c r="C356" s="227">
        <v>138.97999999999999</v>
      </c>
      <c r="D356" s="227">
        <v>52.57</v>
      </c>
    </row>
    <row r="357" spans="1:4" x14ac:dyDescent="0.25">
      <c r="A357" s="225" t="s">
        <v>19668</v>
      </c>
      <c r="B357" s="226">
        <v>1</v>
      </c>
      <c r="C357" s="227">
        <v>69.900000000000006</v>
      </c>
      <c r="D357" s="227">
        <v>52.52</v>
      </c>
    </row>
    <row r="358" spans="1:4" x14ac:dyDescent="0.25">
      <c r="A358" s="225" t="s">
        <v>6565</v>
      </c>
      <c r="B358" s="226">
        <v>1</v>
      </c>
      <c r="C358" s="227">
        <v>87.9</v>
      </c>
      <c r="D358" s="227">
        <v>52.51</v>
      </c>
    </row>
    <row r="359" spans="1:4" x14ac:dyDescent="0.25">
      <c r="A359" s="225" t="s">
        <v>13901</v>
      </c>
      <c r="B359" s="226">
        <v>1</v>
      </c>
      <c r="C359" s="227">
        <v>84</v>
      </c>
      <c r="D359" s="227">
        <v>52.47</v>
      </c>
    </row>
    <row r="360" spans="1:4" x14ac:dyDescent="0.25">
      <c r="A360" s="225" t="s">
        <v>7741</v>
      </c>
      <c r="B360" s="226">
        <v>1</v>
      </c>
      <c r="C360" s="227">
        <v>82.35</v>
      </c>
      <c r="D360" s="227">
        <v>52.02</v>
      </c>
    </row>
    <row r="361" spans="1:4" x14ac:dyDescent="0.25">
      <c r="A361" s="225" t="s">
        <v>8774</v>
      </c>
      <c r="B361" s="226">
        <v>1</v>
      </c>
      <c r="C361" s="227">
        <v>84</v>
      </c>
      <c r="D361" s="227">
        <v>51.27</v>
      </c>
    </row>
    <row r="362" spans="1:4" x14ac:dyDescent="0.25">
      <c r="A362" s="225" t="s">
        <v>12189</v>
      </c>
      <c r="B362" s="226">
        <v>1</v>
      </c>
      <c r="C362" s="227">
        <v>86.3</v>
      </c>
      <c r="D362" s="227">
        <v>51.18</v>
      </c>
    </row>
    <row r="363" spans="1:4" x14ac:dyDescent="0.25">
      <c r="A363" s="225" t="s">
        <v>8961</v>
      </c>
      <c r="B363" s="226">
        <v>1</v>
      </c>
      <c r="C363" s="227">
        <v>67.709999999999994</v>
      </c>
      <c r="D363" s="227">
        <v>50.7</v>
      </c>
    </row>
    <row r="364" spans="1:4" x14ac:dyDescent="0.25">
      <c r="A364" s="225" t="s">
        <v>1459</v>
      </c>
      <c r="B364" s="226">
        <v>1</v>
      </c>
      <c r="C364" s="227">
        <v>48.19</v>
      </c>
      <c r="D364" s="227">
        <v>50.4</v>
      </c>
    </row>
    <row r="365" spans="1:4" x14ac:dyDescent="0.25">
      <c r="A365" s="225" t="s">
        <v>2812</v>
      </c>
      <c r="B365" s="226">
        <v>2</v>
      </c>
      <c r="C365" s="227">
        <v>95.98</v>
      </c>
      <c r="D365" s="227">
        <v>50.23</v>
      </c>
    </row>
    <row r="366" spans="1:4" x14ac:dyDescent="0.25">
      <c r="A366" s="225" t="s">
        <v>12318</v>
      </c>
      <c r="B366" s="226">
        <v>2</v>
      </c>
      <c r="C366" s="227">
        <v>157.4</v>
      </c>
      <c r="D366" s="227">
        <v>49.68</v>
      </c>
    </row>
    <row r="367" spans="1:4" x14ac:dyDescent="0.25">
      <c r="A367" s="225" t="s">
        <v>6916</v>
      </c>
      <c r="B367" s="226">
        <v>2</v>
      </c>
      <c r="C367" s="227">
        <v>395.5</v>
      </c>
      <c r="D367" s="227">
        <v>48.870000000000005</v>
      </c>
    </row>
    <row r="368" spans="1:4" x14ac:dyDescent="0.25">
      <c r="A368" s="225" t="s">
        <v>9256</v>
      </c>
      <c r="B368" s="226">
        <v>1</v>
      </c>
      <c r="C368" s="227">
        <v>43.79</v>
      </c>
      <c r="D368" s="227">
        <v>46.75</v>
      </c>
    </row>
    <row r="369" spans="1:4" x14ac:dyDescent="0.25">
      <c r="A369" s="225" t="s">
        <v>15365</v>
      </c>
      <c r="B369" s="226">
        <v>1</v>
      </c>
      <c r="C369" s="227">
        <v>79.150000000000006</v>
      </c>
      <c r="D369" s="227">
        <v>44.24</v>
      </c>
    </row>
    <row r="370" spans="1:4" x14ac:dyDescent="0.25">
      <c r="A370" s="225" t="s">
        <v>19391</v>
      </c>
      <c r="B370" s="226">
        <v>1</v>
      </c>
      <c r="C370" s="227">
        <v>79</v>
      </c>
      <c r="D370" s="227">
        <v>44.12</v>
      </c>
    </row>
    <row r="371" spans="1:4" x14ac:dyDescent="0.25">
      <c r="A371" s="225" t="s">
        <v>26417</v>
      </c>
      <c r="B371" s="226">
        <v>1</v>
      </c>
      <c r="C371" s="227">
        <v>79</v>
      </c>
      <c r="D371" s="227">
        <v>44.12</v>
      </c>
    </row>
    <row r="372" spans="1:4" x14ac:dyDescent="0.25">
      <c r="A372" s="225" t="s">
        <v>15605</v>
      </c>
      <c r="B372" s="226">
        <v>1</v>
      </c>
      <c r="C372" s="227">
        <v>57.99</v>
      </c>
      <c r="D372" s="227">
        <v>42.63</v>
      </c>
    </row>
    <row r="373" spans="1:4" x14ac:dyDescent="0.25">
      <c r="A373" s="225" t="s">
        <v>15007</v>
      </c>
      <c r="B373" s="226">
        <v>1</v>
      </c>
      <c r="C373" s="227">
        <v>39.9</v>
      </c>
      <c r="D373" s="227">
        <v>41.52</v>
      </c>
    </row>
    <row r="374" spans="1:4" x14ac:dyDescent="0.25">
      <c r="A374" s="225" t="s">
        <v>17651</v>
      </c>
      <c r="B374" s="226">
        <v>1</v>
      </c>
      <c r="C374" s="227">
        <v>55.79</v>
      </c>
      <c r="D374" s="227">
        <v>40.81</v>
      </c>
    </row>
    <row r="375" spans="1:4" x14ac:dyDescent="0.25">
      <c r="A375" s="225" t="s">
        <v>6030</v>
      </c>
      <c r="B375" s="226">
        <v>1</v>
      </c>
      <c r="C375" s="227">
        <v>55</v>
      </c>
      <c r="D375" s="227">
        <v>40.15</v>
      </c>
    </row>
    <row r="376" spans="1:4" x14ac:dyDescent="0.25">
      <c r="A376" s="225" t="s">
        <v>17617</v>
      </c>
      <c r="B376" s="226">
        <v>2</v>
      </c>
      <c r="C376" s="227">
        <v>57.22</v>
      </c>
      <c r="D376" s="227">
        <v>39.36</v>
      </c>
    </row>
    <row r="377" spans="1:4" x14ac:dyDescent="0.25">
      <c r="A377" s="225" t="s">
        <v>10677</v>
      </c>
      <c r="B377" s="226">
        <v>1</v>
      </c>
      <c r="C377" s="227">
        <v>52.47</v>
      </c>
      <c r="D377" s="227">
        <v>38.049999999999997</v>
      </c>
    </row>
    <row r="378" spans="1:4" x14ac:dyDescent="0.25">
      <c r="A378" s="225" t="s">
        <v>14262</v>
      </c>
      <c r="B378" s="226">
        <v>1</v>
      </c>
      <c r="C378" s="227">
        <v>47.53</v>
      </c>
      <c r="D378" s="227">
        <v>33.950000000000003</v>
      </c>
    </row>
    <row r="379" spans="1:4" x14ac:dyDescent="0.25">
      <c r="A379" s="225" t="s">
        <v>17136</v>
      </c>
      <c r="B379" s="226">
        <v>1</v>
      </c>
      <c r="C379" s="227">
        <v>29.9</v>
      </c>
      <c r="D379" s="227">
        <v>33.22</v>
      </c>
    </row>
    <row r="380" spans="1:4" x14ac:dyDescent="0.25">
      <c r="A380" s="225" t="s">
        <v>26626</v>
      </c>
      <c r="B380" s="226">
        <v>1</v>
      </c>
      <c r="C380" s="227">
        <v>46.21</v>
      </c>
      <c r="D380" s="227">
        <v>32.85</v>
      </c>
    </row>
    <row r="381" spans="1:4" x14ac:dyDescent="0.25">
      <c r="A381" s="225" t="s">
        <v>1214</v>
      </c>
      <c r="B381" s="226">
        <v>2</v>
      </c>
      <c r="C381" s="227">
        <v>51.019999999999996</v>
      </c>
      <c r="D381" s="227">
        <v>32.61</v>
      </c>
    </row>
    <row r="382" spans="1:4" x14ac:dyDescent="0.25">
      <c r="A382" s="225" t="s">
        <v>1924</v>
      </c>
      <c r="B382" s="226">
        <v>1</v>
      </c>
      <c r="C382" s="227">
        <v>25.12</v>
      </c>
      <c r="D382" s="227">
        <v>32.51</v>
      </c>
    </row>
    <row r="383" spans="1:4" x14ac:dyDescent="0.25">
      <c r="A383" s="225" t="s">
        <v>16688</v>
      </c>
      <c r="B383" s="226">
        <v>1</v>
      </c>
      <c r="C383" s="227">
        <v>42.7</v>
      </c>
      <c r="D383" s="227">
        <v>32.08</v>
      </c>
    </row>
    <row r="384" spans="1:4" x14ac:dyDescent="0.25">
      <c r="A384" s="225" t="s">
        <v>18960</v>
      </c>
      <c r="B384" s="226">
        <v>1</v>
      </c>
      <c r="C384" s="227">
        <v>45.02</v>
      </c>
      <c r="D384" s="227">
        <v>31.87</v>
      </c>
    </row>
    <row r="385" spans="1:4" x14ac:dyDescent="0.25">
      <c r="A385" s="225" t="s">
        <v>2618</v>
      </c>
      <c r="B385" s="226">
        <v>3</v>
      </c>
      <c r="C385" s="227">
        <v>95.1</v>
      </c>
      <c r="D385" s="227">
        <v>31.25</v>
      </c>
    </row>
    <row r="386" spans="1:4" x14ac:dyDescent="0.25">
      <c r="A386" s="225" t="s">
        <v>15864</v>
      </c>
      <c r="B386" s="226">
        <v>1</v>
      </c>
      <c r="C386" s="227">
        <v>43.77</v>
      </c>
      <c r="D386" s="227">
        <v>30.83</v>
      </c>
    </row>
    <row r="387" spans="1:4" x14ac:dyDescent="0.25">
      <c r="A387" s="225" t="s">
        <v>527</v>
      </c>
      <c r="B387" s="226">
        <v>1</v>
      </c>
      <c r="C387" s="227">
        <v>41.98</v>
      </c>
      <c r="D387" s="227">
        <v>29.34</v>
      </c>
    </row>
    <row r="388" spans="1:4" x14ac:dyDescent="0.25">
      <c r="A388" s="225" t="s">
        <v>2743</v>
      </c>
      <c r="B388" s="226">
        <v>3</v>
      </c>
      <c r="C388" s="227">
        <v>59.97</v>
      </c>
      <c r="D388" s="227">
        <v>29.14</v>
      </c>
    </row>
    <row r="389" spans="1:4" x14ac:dyDescent="0.25">
      <c r="A389" s="225" t="s">
        <v>16188</v>
      </c>
      <c r="B389" s="226">
        <v>1</v>
      </c>
      <c r="C389" s="227">
        <v>38.700000000000003</v>
      </c>
      <c r="D389" s="227">
        <v>28.385884726730417</v>
      </c>
    </row>
    <row r="390" spans="1:4" x14ac:dyDescent="0.25">
      <c r="A390" s="225" t="s">
        <v>13663</v>
      </c>
      <c r="B390" s="226">
        <v>1</v>
      </c>
      <c r="C390" s="227">
        <v>19.989999999999998</v>
      </c>
      <c r="D390" s="227">
        <v>27.99</v>
      </c>
    </row>
    <row r="391" spans="1:4" x14ac:dyDescent="0.25">
      <c r="A391" s="225" t="s">
        <v>3782</v>
      </c>
      <c r="B391" s="226">
        <v>1</v>
      </c>
      <c r="C391" s="227">
        <v>39.89</v>
      </c>
      <c r="D391" s="227">
        <v>27.61</v>
      </c>
    </row>
    <row r="392" spans="1:4" x14ac:dyDescent="0.25">
      <c r="A392" s="225" t="s">
        <v>1676</v>
      </c>
      <c r="B392" s="226">
        <v>1</v>
      </c>
      <c r="C392" s="227">
        <v>39.700000000000003</v>
      </c>
      <c r="D392" s="227">
        <v>27.45</v>
      </c>
    </row>
    <row r="393" spans="1:4" x14ac:dyDescent="0.25">
      <c r="A393" s="225" t="s">
        <v>6977</v>
      </c>
      <c r="B393" s="226">
        <v>2</v>
      </c>
      <c r="C393" s="227">
        <v>46</v>
      </c>
      <c r="D393" s="227">
        <v>27.18</v>
      </c>
    </row>
    <row r="394" spans="1:4" x14ac:dyDescent="0.25">
      <c r="A394" s="225" t="s">
        <v>4096</v>
      </c>
      <c r="B394" s="226">
        <v>1</v>
      </c>
      <c r="C394" s="227">
        <v>37.9</v>
      </c>
      <c r="D394" s="227">
        <v>25.96</v>
      </c>
    </row>
    <row r="395" spans="1:4" x14ac:dyDescent="0.25">
      <c r="A395" s="225" t="s">
        <v>22528</v>
      </c>
      <c r="B395" s="226">
        <v>1</v>
      </c>
      <c r="C395" s="227">
        <v>17.72</v>
      </c>
      <c r="D395" s="227">
        <v>23.99</v>
      </c>
    </row>
    <row r="396" spans="1:4" x14ac:dyDescent="0.25">
      <c r="A396" s="225" t="s">
        <v>16615</v>
      </c>
      <c r="B396" s="226">
        <v>1</v>
      </c>
      <c r="C396" s="227">
        <v>14.99</v>
      </c>
      <c r="D396" s="227">
        <v>23.59</v>
      </c>
    </row>
    <row r="397" spans="1:4" x14ac:dyDescent="0.25">
      <c r="A397" s="225" t="s">
        <v>22787</v>
      </c>
      <c r="B397" s="226">
        <v>1</v>
      </c>
      <c r="C397" s="227">
        <v>34.99</v>
      </c>
      <c r="D397" s="227">
        <v>23.54</v>
      </c>
    </row>
    <row r="398" spans="1:4" x14ac:dyDescent="0.25">
      <c r="A398" s="225" t="s">
        <v>5325</v>
      </c>
      <c r="B398" s="226">
        <v>2</v>
      </c>
      <c r="C398" s="227">
        <v>41.17</v>
      </c>
      <c r="D398" s="227">
        <v>23.17</v>
      </c>
    </row>
    <row r="399" spans="1:4" x14ac:dyDescent="0.25">
      <c r="A399" s="225" t="s">
        <v>13176</v>
      </c>
      <c r="B399" s="226">
        <v>1</v>
      </c>
      <c r="C399" s="227">
        <v>34</v>
      </c>
      <c r="D399" s="227">
        <v>22.72</v>
      </c>
    </row>
    <row r="400" spans="1:4" x14ac:dyDescent="0.25">
      <c r="A400" s="225" t="s">
        <v>12968</v>
      </c>
      <c r="B400" s="226">
        <v>1</v>
      </c>
      <c r="C400" s="227">
        <v>31.79</v>
      </c>
      <c r="D400" s="227">
        <v>20.89</v>
      </c>
    </row>
    <row r="401" spans="1:4" x14ac:dyDescent="0.25">
      <c r="A401" s="225" t="s">
        <v>16005</v>
      </c>
      <c r="B401" s="226">
        <v>1</v>
      </c>
      <c r="C401" s="227">
        <v>29.99</v>
      </c>
      <c r="D401" s="227">
        <v>19.39</v>
      </c>
    </row>
    <row r="402" spans="1:4" x14ac:dyDescent="0.25">
      <c r="A402" s="225" t="s">
        <v>16009</v>
      </c>
      <c r="B402" s="226">
        <v>1</v>
      </c>
      <c r="C402" s="227">
        <v>29.99</v>
      </c>
      <c r="D402" s="227">
        <v>19.39</v>
      </c>
    </row>
    <row r="403" spans="1:4" x14ac:dyDescent="0.25">
      <c r="A403" s="225" t="s">
        <v>14236</v>
      </c>
      <c r="B403" s="226">
        <v>1</v>
      </c>
      <c r="C403" s="227">
        <v>25.7</v>
      </c>
      <c r="D403" s="227">
        <v>15.83</v>
      </c>
    </row>
    <row r="404" spans="1:4" x14ac:dyDescent="0.25">
      <c r="A404" s="225" t="s">
        <v>15283</v>
      </c>
      <c r="B404" s="226">
        <v>1</v>
      </c>
      <c r="C404" s="227">
        <v>23.56</v>
      </c>
      <c r="D404" s="227">
        <v>13.650147299509001</v>
      </c>
    </row>
    <row r="405" spans="1:4" x14ac:dyDescent="0.25">
      <c r="A405" s="225" t="s">
        <v>2228</v>
      </c>
      <c r="B405" s="226">
        <v>1</v>
      </c>
      <c r="C405" s="227">
        <v>14.99</v>
      </c>
      <c r="D405" s="227">
        <v>10.682014081502027</v>
      </c>
    </row>
    <row r="406" spans="1:4" x14ac:dyDescent="0.25">
      <c r="A406" s="225" t="s">
        <v>18181</v>
      </c>
      <c r="B406" s="226">
        <v>1</v>
      </c>
      <c r="C406" s="227">
        <v>17.45</v>
      </c>
      <c r="D406" s="227">
        <v>9.86</v>
      </c>
    </row>
    <row r="407" spans="1:4" x14ac:dyDescent="0.25">
      <c r="A407" s="225" t="s">
        <v>21981</v>
      </c>
      <c r="B407" s="226">
        <v>1</v>
      </c>
      <c r="C407" s="227">
        <v>89</v>
      </c>
      <c r="D407" s="227">
        <v>0</v>
      </c>
    </row>
    <row r="408" spans="1:4" x14ac:dyDescent="0.25">
      <c r="A408" s="225" t="s">
        <v>8952</v>
      </c>
      <c r="B408" s="226">
        <v>1</v>
      </c>
      <c r="C408" s="227">
        <v>85.13</v>
      </c>
      <c r="D408" s="227">
        <v>0</v>
      </c>
    </row>
    <row r="409" spans="1:4" x14ac:dyDescent="0.25">
      <c r="A409" s="225" t="s">
        <v>19550</v>
      </c>
      <c r="B409" s="226">
        <v>1</v>
      </c>
      <c r="C409" s="227">
        <v>433.56</v>
      </c>
      <c r="D409" s="227">
        <v>0</v>
      </c>
    </row>
    <row r="410" spans="1:4" x14ac:dyDescent="0.25">
      <c r="A410" s="225" t="s">
        <v>14948</v>
      </c>
      <c r="B410" s="226">
        <v>1</v>
      </c>
      <c r="C410" s="227">
        <v>105.98</v>
      </c>
      <c r="D410" s="227">
        <v>0</v>
      </c>
    </row>
    <row r="411" spans="1:4" x14ac:dyDescent="0.25">
      <c r="A411" s="225" t="s">
        <v>5471</v>
      </c>
      <c r="B411" s="226">
        <v>1</v>
      </c>
      <c r="C411" s="227">
        <v>122.62</v>
      </c>
      <c r="D411" s="227">
        <v>0</v>
      </c>
    </row>
    <row r="412" spans="1:4" x14ac:dyDescent="0.25">
      <c r="A412" s="225" t="s">
        <v>23311</v>
      </c>
      <c r="B412" s="226">
        <v>1</v>
      </c>
      <c r="C412" s="227">
        <v>87.9</v>
      </c>
      <c r="D412" s="227">
        <v>0</v>
      </c>
    </row>
    <row r="413" spans="1:4" x14ac:dyDescent="0.25">
      <c r="A413" s="225" t="s">
        <v>13677</v>
      </c>
      <c r="B413" s="226">
        <v>1</v>
      </c>
      <c r="C413" s="227">
        <v>100.91</v>
      </c>
      <c r="D413" s="227">
        <v>0</v>
      </c>
    </row>
    <row r="414" spans="1:4" x14ac:dyDescent="0.25">
      <c r="A414" s="225" t="s">
        <v>9785</v>
      </c>
      <c r="B414" s="226">
        <v>1</v>
      </c>
      <c r="C414" s="227">
        <v>90.06</v>
      </c>
      <c r="D414" s="227">
        <v>0</v>
      </c>
    </row>
    <row r="415" spans="1:4" x14ac:dyDescent="0.25">
      <c r="A415" s="225" t="s">
        <v>15319</v>
      </c>
      <c r="B415" s="226">
        <v>1</v>
      </c>
      <c r="C415" s="227">
        <v>109.16</v>
      </c>
      <c r="D415" s="227">
        <v>0</v>
      </c>
    </row>
    <row r="416" spans="1:4" x14ac:dyDescent="0.25">
      <c r="A416" s="225" t="s">
        <v>21434</v>
      </c>
      <c r="B416" s="226">
        <v>1</v>
      </c>
      <c r="C416" s="227">
        <v>20.12</v>
      </c>
      <c r="D416" s="227">
        <v>0</v>
      </c>
    </row>
    <row r="417" spans="1:4" x14ac:dyDescent="0.25">
      <c r="A417" s="225" t="s">
        <v>15228</v>
      </c>
      <c r="B417" s="226">
        <v>1</v>
      </c>
      <c r="C417" s="227">
        <v>78.790000000000006</v>
      </c>
      <c r="D417" s="227">
        <v>0</v>
      </c>
    </row>
    <row r="418" spans="1:4" x14ac:dyDescent="0.25">
      <c r="A418" s="225" t="s">
        <v>16247</v>
      </c>
      <c r="B418" s="226">
        <v>1</v>
      </c>
      <c r="C418" s="227">
        <v>28.37</v>
      </c>
      <c r="D418" s="227">
        <v>-13.5</v>
      </c>
    </row>
    <row r="419" spans="1:4" x14ac:dyDescent="0.25">
      <c r="A419" s="225" t="s">
        <v>23488</v>
      </c>
      <c r="B419" s="226">
        <v>1</v>
      </c>
      <c r="C419" s="227">
        <v>197.93</v>
      </c>
      <c r="D419" s="227">
        <v>-79.349999999999994</v>
      </c>
    </row>
    <row r="420" spans="1:4" x14ac:dyDescent="0.25">
      <c r="A420" s="225" t="s">
        <v>19361</v>
      </c>
      <c r="B420" s="226">
        <v>1</v>
      </c>
      <c r="C420" s="227">
        <v>138.63</v>
      </c>
      <c r="D420" s="227">
        <v>-79.349999999999994</v>
      </c>
    </row>
    <row r="421" spans="1:4" x14ac:dyDescent="0.25">
      <c r="A421" s="225" t="s">
        <v>31032</v>
      </c>
      <c r="B421" s="226">
        <v>3581</v>
      </c>
      <c r="C421" s="227">
        <v>383540.81999999977</v>
      </c>
      <c r="D421" s="227">
        <v>253864.97937018317</v>
      </c>
    </row>
  </sheetData>
  <pageMargins left="0.511811024" right="0.511811024" top="0.78740157499999996" bottom="0.78740157499999996" header="0.31496062000000002" footer="0.31496062000000002"/>
  <pageSetup paperSize="9" orientation="portrait" horizontalDpi="0" verticalDpi="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38"/>
  <sheetViews>
    <sheetView tabSelected="1" topLeftCell="A4" workbookViewId="0">
      <selection activeCell="C5" sqref="C5"/>
    </sheetView>
  </sheetViews>
  <sheetFormatPr defaultRowHeight="15" x14ac:dyDescent="0.25"/>
  <cols>
    <col min="1" max="1" width="27.7109375" bestFit="1" customWidth="1"/>
    <col min="2" max="2" width="22" bestFit="1" customWidth="1"/>
    <col min="3" max="3" width="23.7109375" bestFit="1" customWidth="1"/>
  </cols>
  <sheetData>
    <row r="3" spans="1:3" x14ac:dyDescent="0.25">
      <c r="A3" s="224" t="s">
        <v>31031</v>
      </c>
      <c r="B3" s="245" t="s">
        <v>31551</v>
      </c>
      <c r="C3" s="245" t="s">
        <v>31552</v>
      </c>
    </row>
    <row r="4" spans="1:3" x14ac:dyDescent="0.25">
      <c r="A4" s="225" t="s">
        <v>31547</v>
      </c>
      <c r="B4" s="227">
        <v>126414.24999999991</v>
      </c>
      <c r="C4" s="227">
        <v>81517.881577194174</v>
      </c>
    </row>
    <row r="5" spans="1:3" x14ac:dyDescent="0.25">
      <c r="A5" s="225" t="s">
        <v>31545</v>
      </c>
      <c r="B5" s="227">
        <v>63022.050000000025</v>
      </c>
      <c r="C5" s="227">
        <v>42243.452298386357</v>
      </c>
    </row>
    <row r="6" spans="1:3" x14ac:dyDescent="0.25">
      <c r="A6" s="225" t="s">
        <v>31573</v>
      </c>
      <c r="B6" s="227">
        <v>34971.730000000091</v>
      </c>
      <c r="C6" s="227">
        <v>25042.919280580405</v>
      </c>
    </row>
    <row r="7" spans="1:3" x14ac:dyDescent="0.25">
      <c r="A7" s="225" t="s">
        <v>31572</v>
      </c>
      <c r="B7" s="227">
        <v>34726.909999999982</v>
      </c>
      <c r="C7" s="227">
        <v>22509.101323529412</v>
      </c>
    </row>
    <row r="8" spans="1:3" x14ac:dyDescent="0.25">
      <c r="A8" s="225" t="s">
        <v>31052</v>
      </c>
      <c r="B8" s="227">
        <v>22475.589999999986</v>
      </c>
      <c r="C8" s="227">
        <v>14077.734115273266</v>
      </c>
    </row>
    <row r="9" spans="1:3" x14ac:dyDescent="0.25">
      <c r="A9" s="225" t="s">
        <v>31571</v>
      </c>
      <c r="B9" s="227">
        <v>16422.300000000003</v>
      </c>
      <c r="C9" s="227">
        <v>11436.786794452608</v>
      </c>
    </row>
    <row r="10" spans="1:3" x14ac:dyDescent="0.25">
      <c r="A10" s="225" t="s">
        <v>31546</v>
      </c>
      <c r="B10" s="227">
        <v>16315.89</v>
      </c>
      <c r="C10" s="227">
        <v>11072.55907309919</v>
      </c>
    </row>
    <row r="11" spans="1:3" x14ac:dyDescent="0.25">
      <c r="A11" s="225" t="s">
        <v>31553</v>
      </c>
      <c r="B11" s="227">
        <v>10028.839999999989</v>
      </c>
      <c r="C11" s="227">
        <v>6166.73</v>
      </c>
    </row>
    <row r="12" spans="1:3" x14ac:dyDescent="0.25">
      <c r="A12" s="225" t="s">
        <v>31548</v>
      </c>
      <c r="B12" s="227">
        <v>9732.0600000000013</v>
      </c>
      <c r="C12" s="227">
        <v>7579.41</v>
      </c>
    </row>
    <row r="13" spans="1:3" x14ac:dyDescent="0.25">
      <c r="A13" s="225" t="s">
        <v>31559</v>
      </c>
      <c r="B13" s="227">
        <v>8169.3100000000013</v>
      </c>
      <c r="C13" s="227">
        <v>5455.4130244280714</v>
      </c>
    </row>
    <row r="14" spans="1:3" x14ac:dyDescent="0.25">
      <c r="A14" s="225" t="s">
        <v>31557</v>
      </c>
      <c r="B14" s="227">
        <v>6320.8800000000047</v>
      </c>
      <c r="C14" s="227">
        <v>4186.6837070872207</v>
      </c>
    </row>
    <row r="15" spans="1:3" x14ac:dyDescent="0.25">
      <c r="A15" s="225" t="s">
        <v>31567</v>
      </c>
      <c r="B15" s="227">
        <v>5033</v>
      </c>
      <c r="C15" s="227">
        <v>3552.9208490566048</v>
      </c>
    </row>
    <row r="16" spans="1:3" x14ac:dyDescent="0.25">
      <c r="A16" s="225" t="s">
        <v>31578</v>
      </c>
      <c r="B16" s="227">
        <v>3733.09</v>
      </c>
      <c r="C16" s="227">
        <v>2267.3758847267304</v>
      </c>
    </row>
    <row r="17" spans="1:3" x14ac:dyDescent="0.25">
      <c r="A17" s="225" t="s">
        <v>31563</v>
      </c>
      <c r="B17" s="227">
        <v>3616.4200000000005</v>
      </c>
      <c r="C17" s="227">
        <v>2142.3621613810114</v>
      </c>
    </row>
    <row r="18" spans="1:3" x14ac:dyDescent="0.25">
      <c r="A18" s="225" t="s">
        <v>31577</v>
      </c>
      <c r="B18" s="227">
        <v>3490.920000000001</v>
      </c>
      <c r="C18" s="227">
        <v>2142.2792809882785</v>
      </c>
    </row>
    <row r="19" spans="1:3" x14ac:dyDescent="0.25">
      <c r="A19" s="225" t="s">
        <v>31549</v>
      </c>
      <c r="B19" s="227">
        <v>3038.9399999999991</v>
      </c>
      <c r="C19" s="227">
        <v>1732.4441729687803</v>
      </c>
    </row>
    <row r="20" spans="1:3" x14ac:dyDescent="0.25">
      <c r="A20" s="225" t="s">
        <v>31556</v>
      </c>
      <c r="B20" s="227">
        <v>3031.7299999999996</v>
      </c>
      <c r="C20" s="227">
        <v>2173.3971682464453</v>
      </c>
    </row>
    <row r="21" spans="1:3" x14ac:dyDescent="0.25">
      <c r="A21" s="225" t="s">
        <v>31569</v>
      </c>
      <c r="B21" s="227">
        <v>2986.93</v>
      </c>
      <c r="C21" s="227">
        <v>1926.2128317535546</v>
      </c>
    </row>
    <row r="22" spans="1:3" x14ac:dyDescent="0.25">
      <c r="A22" s="225" t="s">
        <v>31576</v>
      </c>
      <c r="B22" s="227">
        <v>2402.5099999999998</v>
      </c>
      <c r="C22" s="227">
        <v>1522.03</v>
      </c>
    </row>
    <row r="23" spans="1:3" x14ac:dyDescent="0.25">
      <c r="A23" s="225">
        <v>0</v>
      </c>
      <c r="B23" s="227">
        <v>1251.8300000000002</v>
      </c>
      <c r="C23" s="227">
        <v>873.17000000000007</v>
      </c>
    </row>
    <row r="24" spans="1:3" x14ac:dyDescent="0.25">
      <c r="A24" s="225" t="s">
        <v>31550</v>
      </c>
      <c r="B24" s="227">
        <v>1150</v>
      </c>
      <c r="C24" s="227">
        <v>705.9</v>
      </c>
    </row>
    <row r="25" spans="1:3" x14ac:dyDescent="0.25">
      <c r="A25" s="225" t="s">
        <v>31570</v>
      </c>
      <c r="B25" s="227">
        <v>676.51</v>
      </c>
      <c r="C25" s="227">
        <v>378.53999999999996</v>
      </c>
    </row>
    <row r="26" spans="1:3" x14ac:dyDescent="0.25">
      <c r="A26" s="225" t="s">
        <v>31558</v>
      </c>
      <c r="B26" s="227">
        <v>633.6099999999999</v>
      </c>
      <c r="C26" s="227">
        <v>425.44999999999993</v>
      </c>
    </row>
    <row r="27" spans="1:3" x14ac:dyDescent="0.25">
      <c r="A27" s="225" t="s">
        <v>31575</v>
      </c>
      <c r="B27" s="227">
        <v>617.24999999999989</v>
      </c>
      <c r="C27" s="227">
        <v>415.19</v>
      </c>
    </row>
    <row r="28" spans="1:3" x14ac:dyDescent="0.25">
      <c r="A28" s="225" t="s">
        <v>31566</v>
      </c>
      <c r="B28" s="227">
        <v>567.6</v>
      </c>
      <c r="C28" s="227">
        <v>476.78000000000003</v>
      </c>
    </row>
    <row r="29" spans="1:3" x14ac:dyDescent="0.25">
      <c r="A29" s="225" t="s">
        <v>31555</v>
      </c>
      <c r="B29" s="227">
        <v>512.96</v>
      </c>
      <c r="C29" s="227">
        <v>232.57</v>
      </c>
    </row>
    <row r="30" spans="1:3" x14ac:dyDescent="0.25">
      <c r="A30" s="225" t="s">
        <v>31554</v>
      </c>
      <c r="B30" s="227">
        <v>459.82</v>
      </c>
      <c r="C30" s="227">
        <v>369.05582703121968</v>
      </c>
    </row>
    <row r="31" spans="1:3" x14ac:dyDescent="0.25">
      <c r="A31" s="225" t="s">
        <v>31574</v>
      </c>
      <c r="B31" s="227">
        <v>328.46999999999997</v>
      </c>
      <c r="C31" s="227">
        <v>210.29000000000002</v>
      </c>
    </row>
    <row r="32" spans="1:3" x14ac:dyDescent="0.25">
      <c r="A32" s="225" t="s">
        <v>31564</v>
      </c>
      <c r="B32" s="227">
        <v>320</v>
      </c>
      <c r="C32" s="227">
        <v>239.15</v>
      </c>
    </row>
    <row r="33" spans="1:3" x14ac:dyDescent="0.25">
      <c r="A33" s="225" t="s">
        <v>31568</v>
      </c>
      <c r="B33" s="227">
        <v>155.72</v>
      </c>
      <c r="C33" s="227">
        <v>112.69999999999999</v>
      </c>
    </row>
    <row r="34" spans="1:3" x14ac:dyDescent="0.25">
      <c r="A34" s="225" t="s">
        <v>31561</v>
      </c>
      <c r="B34" s="227">
        <v>148.22999999999999</v>
      </c>
      <c r="C34" s="227">
        <v>65.36</v>
      </c>
    </row>
    <row r="35" spans="1:3" x14ac:dyDescent="0.25">
      <c r="A35" s="225" t="s">
        <v>31560</v>
      </c>
      <c r="B35" s="227">
        <v>147.69</v>
      </c>
      <c r="C35" s="227">
        <v>96.64</v>
      </c>
    </row>
    <row r="36" spans="1:3" x14ac:dyDescent="0.25">
      <c r="A36" s="225" t="s">
        <v>31562</v>
      </c>
      <c r="B36" s="227">
        <v>76.14</v>
      </c>
      <c r="C36" s="227">
        <v>65.12</v>
      </c>
    </row>
    <row r="37" spans="1:3" x14ac:dyDescent="0.25">
      <c r="A37" s="225" t="s">
        <v>31565</v>
      </c>
      <c r="B37" s="227">
        <v>75.400000000000006</v>
      </c>
      <c r="C37" s="227">
        <v>67.27</v>
      </c>
    </row>
    <row r="38" spans="1:3" x14ac:dyDescent="0.25">
      <c r="A38" s="225" t="s">
        <v>31032</v>
      </c>
      <c r="B38" s="227">
        <v>383054.58</v>
      </c>
      <c r="C38" s="227">
        <v>253480.87937018331</v>
      </c>
    </row>
  </sheetData>
  <pageMargins left="0.511811024" right="0.511811024" top="0.78740157499999996" bottom="0.78740157499999996" header="0.31496062000000002" footer="0.31496062000000002"/>
  <pageSetup paperSize="9" orientation="portrait" horizontalDpi="0" verticalDpi="0"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18"/>
  <sheetViews>
    <sheetView showGridLines="0" workbookViewId="0"/>
  </sheetViews>
  <sheetFormatPr defaultRowHeight="15" x14ac:dyDescent="0.25"/>
  <cols>
    <col min="1" max="1" width="19.28515625" style="234" bestFit="1" customWidth="1"/>
    <col min="2" max="2" width="19.28515625" style="234" customWidth="1"/>
    <col min="3" max="3" width="15.7109375" style="219" bestFit="1" customWidth="1"/>
    <col min="4" max="4" width="61.5703125" style="219" bestFit="1" customWidth="1"/>
    <col min="5" max="5" width="25.140625" style="219" bestFit="1" customWidth="1"/>
    <col min="6" max="6" width="9.28515625" style="237" bestFit="1" customWidth="1"/>
    <col min="7" max="7" width="14.28515625" style="239" bestFit="1" customWidth="1"/>
    <col min="8" max="8" width="15.28515625" style="239" bestFit="1" customWidth="1"/>
    <col min="10" max="10" width="13.140625" bestFit="1" customWidth="1"/>
    <col min="11" max="11" width="12.7109375" bestFit="1" customWidth="1"/>
    <col min="12" max="12" width="13.28515625" bestFit="1" customWidth="1"/>
    <col min="13" max="13" width="12.140625" bestFit="1" customWidth="1"/>
    <col min="15" max="15" width="13.7109375" customWidth="1"/>
  </cols>
  <sheetData>
    <row r="1" spans="1:15" s="232" customFormat="1" ht="45" x14ac:dyDescent="0.25">
      <c r="A1" s="231" t="s">
        <v>22</v>
      </c>
      <c r="B1" s="231" t="s">
        <v>31054</v>
      </c>
      <c r="C1" s="231" t="s">
        <v>31041</v>
      </c>
      <c r="D1" s="231" t="s">
        <v>31042</v>
      </c>
      <c r="E1" s="231" t="s">
        <v>31043</v>
      </c>
      <c r="F1" s="235" t="s">
        <v>31050</v>
      </c>
      <c r="G1" s="236" t="s">
        <v>31039</v>
      </c>
      <c r="H1" s="236" t="s">
        <v>31040</v>
      </c>
      <c r="I1" s="232" t="s">
        <v>31044</v>
      </c>
      <c r="J1" s="232" t="s">
        <v>31045</v>
      </c>
      <c r="K1" s="233" t="s">
        <v>31046</v>
      </c>
      <c r="L1" s="233" t="s">
        <v>31051</v>
      </c>
      <c r="M1" s="232" t="s">
        <v>31047</v>
      </c>
      <c r="N1" s="232" t="s">
        <v>31048</v>
      </c>
      <c r="O1" s="233" t="s">
        <v>31049</v>
      </c>
    </row>
    <row r="2" spans="1:15" x14ac:dyDescent="0.25">
      <c r="A2" s="234" t="s">
        <v>4721</v>
      </c>
      <c r="B2" s="240" t="str">
        <f>VLOOKUP(A2,[1]CMV!$A$2:$C$1060,3,FALSE)</f>
        <v>KIT</v>
      </c>
      <c r="C2" s="219" t="str">
        <f>VLOOKUP(A2,[1]CMV!$A$2:$G$1060,2,FALSE)</f>
        <v>Bandeja</v>
      </c>
      <c r="D2" s="219" t="s">
        <v>31057</v>
      </c>
      <c r="E2" s="219" t="str">
        <f>VLOOKUP(A2,[1]CMV!$A$2:$E$1060,5,FALSE)</f>
        <v>Caravela Spare</v>
      </c>
      <c r="F2" s="237">
        <v>3</v>
      </c>
      <c r="G2" s="238">
        <v>962.04</v>
      </c>
      <c r="H2" s="238">
        <v>767.25</v>
      </c>
      <c r="K2" s="230">
        <f>VLOOKUP(A2,[1]CMV!$A$2:$G$1060,7,FALSE)</f>
        <v>91.960000000000008</v>
      </c>
      <c r="L2" s="227">
        <f t="shared" ref="L2:L65" si="0">K2*F2</f>
        <v>275.88</v>
      </c>
      <c r="M2" s="227">
        <f t="shared" ref="M2:M65" si="1">H2-L2</f>
        <v>491.37</v>
      </c>
      <c r="N2" s="241">
        <f t="shared" ref="N2:N65" si="2">M2/G2</f>
        <v>0.51075838842459775</v>
      </c>
    </row>
    <row r="3" spans="1:15" x14ac:dyDescent="0.25">
      <c r="A3" s="234" t="s">
        <v>1165</v>
      </c>
      <c r="B3" s="240" t="str">
        <f>VLOOKUP(A3,[1]CMV!$A$2:$C$1060,3,FALSE)</f>
        <v>KIT</v>
      </c>
      <c r="C3" s="219" t="str">
        <f>VLOOKUP(A3,[1]CMV!$A$2:$G$1060,2,FALSE)</f>
        <v>Bandeja</v>
      </c>
      <c r="D3" s="219" t="s">
        <v>1691</v>
      </c>
      <c r="E3" s="219" t="str">
        <f>VLOOKUP(A3,[1]CMV!$A$2:$E$1060,5,FALSE)</f>
        <v>Caravela Spare</v>
      </c>
      <c r="F3" s="237">
        <v>1</v>
      </c>
      <c r="G3" s="238">
        <v>493.15</v>
      </c>
      <c r="H3" s="238">
        <v>382.86</v>
      </c>
      <c r="K3" s="230">
        <f>VLOOKUP(A3,[1]CMV!$A$2:$G$1060,7,FALSE)</f>
        <v>126.2072</v>
      </c>
      <c r="L3" s="227">
        <f t="shared" si="0"/>
        <v>126.2072</v>
      </c>
      <c r="M3" s="227">
        <f t="shared" si="1"/>
        <v>256.65280000000001</v>
      </c>
      <c r="N3" s="241">
        <f t="shared" si="2"/>
        <v>0.52043556727162121</v>
      </c>
    </row>
    <row r="4" spans="1:15" x14ac:dyDescent="0.25">
      <c r="A4" s="234" t="s">
        <v>26784</v>
      </c>
      <c r="B4" s="240" t="str">
        <f>VLOOKUP(A4,[1]CMV!$A$2:$C$1060,3,FALSE)</f>
        <v>KIT</v>
      </c>
      <c r="C4" s="219" t="str">
        <f>VLOOKUP(A4,[1]CMV!$A$2:$G$1060,2,FALSE)</f>
        <v>Pino de Freio</v>
      </c>
      <c r="D4" s="219" t="s">
        <v>2097</v>
      </c>
      <c r="E4" s="219" t="str">
        <f>VLOOKUP(A4,[1]CMV!$A$2:$E$1060,5,FALSE)</f>
        <v>MultiKit</v>
      </c>
      <c r="F4" s="237">
        <v>4</v>
      </c>
      <c r="G4" s="238">
        <v>500.57000000000005</v>
      </c>
      <c r="H4" s="238">
        <v>368.11</v>
      </c>
      <c r="K4" s="230">
        <f>VLOOKUP(A4,[1]CMV!$A$2:$G$1060,7,FALSE)</f>
        <v>35.6</v>
      </c>
      <c r="L4" s="227">
        <f t="shared" si="0"/>
        <v>142.4</v>
      </c>
      <c r="M4" s="227">
        <f t="shared" si="1"/>
        <v>225.71</v>
      </c>
      <c r="N4" s="241">
        <f t="shared" si="2"/>
        <v>0.45090596719739495</v>
      </c>
    </row>
    <row r="5" spans="1:15" x14ac:dyDescent="0.25">
      <c r="A5" s="234" t="s">
        <v>16584</v>
      </c>
      <c r="B5" s="240" t="s">
        <v>31055</v>
      </c>
      <c r="C5" s="219" t="e">
        <f>VLOOKUP(A5,[1]CMV!$A$2:$G$1060,2,FALSE)</f>
        <v>#N/A</v>
      </c>
      <c r="D5" s="219" t="e">
        <v>#N/A</v>
      </c>
      <c r="E5" s="219" t="e">
        <f>VLOOKUP(A5,[1]CMV!$A$2:$E$1060,5,FALSE)</f>
        <v>#N/A</v>
      </c>
      <c r="F5" s="237">
        <v>1</v>
      </c>
      <c r="G5" s="238">
        <v>470.94</v>
      </c>
      <c r="H5" s="238">
        <v>351.93</v>
      </c>
      <c r="K5" s="230" t="e">
        <f>VLOOKUP(A5,[1]CMV!$A$2:$G$1060,7,FALSE)</f>
        <v>#N/A</v>
      </c>
      <c r="L5" s="227" t="e">
        <f t="shared" si="0"/>
        <v>#N/A</v>
      </c>
      <c r="M5" s="227" t="e">
        <f t="shared" si="1"/>
        <v>#N/A</v>
      </c>
      <c r="N5" s="241" t="e">
        <f t="shared" si="2"/>
        <v>#N/A</v>
      </c>
    </row>
    <row r="6" spans="1:15" x14ac:dyDescent="0.25">
      <c r="A6" s="234" t="s">
        <v>924</v>
      </c>
      <c r="B6" s="240" t="s">
        <v>31055</v>
      </c>
      <c r="C6" s="219" t="e">
        <f>VLOOKUP(A6,[1]CMV!$A$2:$G$1060,2,FALSE)</f>
        <v>#N/A</v>
      </c>
      <c r="D6" s="219" t="e">
        <v>#N/A</v>
      </c>
      <c r="E6" s="219" t="e">
        <f>VLOOKUP(A6,[1]CMV!$A$2:$E$1060,5,FALSE)</f>
        <v>#N/A</v>
      </c>
      <c r="F6" s="237">
        <v>5</v>
      </c>
      <c r="G6" s="238">
        <v>435.46000000000004</v>
      </c>
      <c r="H6" s="238">
        <v>316.06000000000006</v>
      </c>
      <c r="K6" s="230" t="e">
        <f>VLOOKUP(A6,[1]CMV!$A$2:$G$1060,7,FALSE)</f>
        <v>#N/A</v>
      </c>
      <c r="L6" s="227" t="e">
        <f t="shared" si="0"/>
        <v>#N/A</v>
      </c>
      <c r="M6" s="227" t="e">
        <f t="shared" si="1"/>
        <v>#N/A</v>
      </c>
      <c r="N6" s="241" t="e">
        <f t="shared" si="2"/>
        <v>#N/A</v>
      </c>
    </row>
    <row r="7" spans="1:15" x14ac:dyDescent="0.25">
      <c r="A7" s="234" t="s">
        <v>7616</v>
      </c>
      <c r="B7" s="240" t="s">
        <v>31055</v>
      </c>
      <c r="C7" s="219" t="e">
        <f>VLOOKUP(A7,[1]CMV!$A$2:$G$1060,2,FALSE)</f>
        <v>#N/A</v>
      </c>
      <c r="D7" s="219" t="e">
        <v>#N/A</v>
      </c>
      <c r="E7" s="219" t="e">
        <f>VLOOKUP(A7,[1]CMV!$A$2:$E$1060,5,FALSE)</f>
        <v>#N/A</v>
      </c>
      <c r="F7" s="237">
        <v>2</v>
      </c>
      <c r="G7" s="238">
        <v>351.46</v>
      </c>
      <c r="H7" s="238">
        <v>266.38</v>
      </c>
      <c r="K7" s="230" t="e">
        <f>VLOOKUP(A7,[1]CMV!$A$2:$G$1060,7,FALSE)</f>
        <v>#N/A</v>
      </c>
      <c r="L7" s="227" t="e">
        <f t="shared" si="0"/>
        <v>#N/A</v>
      </c>
      <c r="M7" s="227" t="e">
        <f t="shared" si="1"/>
        <v>#N/A</v>
      </c>
      <c r="N7" s="241" t="e">
        <f t="shared" si="2"/>
        <v>#N/A</v>
      </c>
    </row>
    <row r="8" spans="1:15" x14ac:dyDescent="0.25">
      <c r="A8" s="234" t="s">
        <v>26563</v>
      </c>
      <c r="B8" s="240" t="s">
        <v>31055</v>
      </c>
      <c r="C8" s="219" t="str">
        <f>VLOOKUP(A8,[1]CMV!$A$2:$G$1060,2,FALSE)</f>
        <v>Bandeja</v>
      </c>
      <c r="D8" s="219" t="s">
        <v>3983</v>
      </c>
      <c r="E8" s="219" t="str">
        <f>VLOOKUP(A8,[1]CMV!$A$2:$E$1060,5,FALSE)</f>
        <v>Caravela Spare</v>
      </c>
      <c r="F8" s="237">
        <v>1</v>
      </c>
      <c r="G8" s="238">
        <v>267.51</v>
      </c>
      <c r="H8" s="238">
        <v>223.62</v>
      </c>
      <c r="K8" s="230" t="str">
        <f>VLOOKUP(A8,[1]CMV!$A$2:$G$1060,7,FALSE)</f>
        <v/>
      </c>
      <c r="L8" s="227" t="e">
        <f t="shared" si="0"/>
        <v>#VALUE!</v>
      </c>
      <c r="M8" s="227" t="e">
        <f t="shared" si="1"/>
        <v>#VALUE!</v>
      </c>
      <c r="N8" s="241" t="e">
        <f t="shared" si="2"/>
        <v>#VALUE!</v>
      </c>
    </row>
    <row r="9" spans="1:15" x14ac:dyDescent="0.25">
      <c r="A9" s="234" t="s">
        <v>27280</v>
      </c>
      <c r="B9" s="240" t="s">
        <v>31055</v>
      </c>
      <c r="C9" s="219" t="e">
        <f>VLOOKUP(A9,[1]CMV!$A$2:$G$1060,2,FALSE)</f>
        <v>#N/A</v>
      </c>
      <c r="D9" s="219" t="e">
        <v>#N/A</v>
      </c>
      <c r="E9" s="219" t="e">
        <f>VLOOKUP(A9,[1]CMV!$A$2:$E$1060,5,FALSE)</f>
        <v>#N/A</v>
      </c>
      <c r="F9" s="237">
        <v>1</v>
      </c>
      <c r="G9" s="238">
        <v>275</v>
      </c>
      <c r="H9" s="238">
        <v>215.55</v>
      </c>
      <c r="K9" s="230" t="e">
        <f>VLOOKUP(A9,[1]CMV!$A$2:$G$1060,7,FALSE)</f>
        <v>#N/A</v>
      </c>
      <c r="L9" s="227" t="e">
        <f t="shared" si="0"/>
        <v>#N/A</v>
      </c>
      <c r="M9" s="227" t="e">
        <f t="shared" si="1"/>
        <v>#N/A</v>
      </c>
      <c r="N9" s="241" t="e">
        <f t="shared" si="2"/>
        <v>#N/A</v>
      </c>
    </row>
    <row r="10" spans="1:15" x14ac:dyDescent="0.25">
      <c r="A10" s="234" t="s">
        <v>27939</v>
      </c>
      <c r="B10" s="240" t="s">
        <v>31055</v>
      </c>
      <c r="C10" s="219" t="e">
        <f>VLOOKUP(A10,[1]CMV!$A$2:$G$1060,2,FALSE)</f>
        <v>#N/A</v>
      </c>
      <c r="D10" s="219" t="e">
        <v>#N/A</v>
      </c>
      <c r="E10" s="219" t="e">
        <f>VLOOKUP(A10,[1]CMV!$A$2:$E$1060,5,FALSE)</f>
        <v>#N/A</v>
      </c>
      <c r="F10" s="237">
        <v>2</v>
      </c>
      <c r="G10" s="238">
        <v>219.18</v>
      </c>
      <c r="H10" s="238">
        <v>141.02000000000001</v>
      </c>
      <c r="K10" s="230" t="e">
        <f>VLOOKUP(A10,[1]CMV!$A$2:$G$1060,7,FALSE)</f>
        <v>#N/A</v>
      </c>
      <c r="L10" s="227" t="e">
        <f t="shared" si="0"/>
        <v>#N/A</v>
      </c>
      <c r="M10" s="227" t="e">
        <f t="shared" si="1"/>
        <v>#N/A</v>
      </c>
      <c r="N10" s="241" t="e">
        <f t="shared" si="2"/>
        <v>#N/A</v>
      </c>
    </row>
    <row r="11" spans="1:15" x14ac:dyDescent="0.25">
      <c r="A11" s="234" t="s">
        <v>15249</v>
      </c>
      <c r="B11" s="240" t="s">
        <v>31055</v>
      </c>
      <c r="C11" s="219" t="e">
        <f>VLOOKUP(A11,[1]CMV!$A$2:$G$1060,2,FALSE)</f>
        <v>#N/A</v>
      </c>
      <c r="D11" s="219" t="e">
        <v>#N/A</v>
      </c>
      <c r="E11" s="219" t="e">
        <f>VLOOKUP(A11,[1]CMV!$A$2:$E$1060,5,FALSE)</f>
        <v>#N/A</v>
      </c>
      <c r="F11" s="237">
        <v>2</v>
      </c>
      <c r="G11" s="238">
        <v>363.27</v>
      </c>
      <c r="H11" s="238">
        <v>128.55000000000001</v>
      </c>
      <c r="K11" s="230" t="e">
        <f>VLOOKUP(A11,[1]CMV!$A$2:$G$1060,7,FALSE)</f>
        <v>#N/A</v>
      </c>
      <c r="L11" s="227" t="e">
        <f t="shared" si="0"/>
        <v>#N/A</v>
      </c>
      <c r="M11" s="227" t="e">
        <f t="shared" si="1"/>
        <v>#N/A</v>
      </c>
      <c r="N11" s="241" t="e">
        <f t="shared" si="2"/>
        <v>#N/A</v>
      </c>
    </row>
    <row r="12" spans="1:15" x14ac:dyDescent="0.25">
      <c r="A12" s="234" t="s">
        <v>29284</v>
      </c>
      <c r="B12" s="240" t="s">
        <v>31055</v>
      </c>
      <c r="C12" s="219" t="e">
        <f>VLOOKUP(A12,[1]CMV!$A$2:$G$1060,2,FALSE)</f>
        <v>#N/A</v>
      </c>
      <c r="D12" s="219" t="e">
        <v>#N/A</v>
      </c>
      <c r="E12" s="219" t="e">
        <f>VLOOKUP(A12,[1]CMV!$A$2:$E$1060,5,FALSE)</f>
        <v>#N/A</v>
      </c>
      <c r="F12" s="237">
        <v>1</v>
      </c>
      <c r="G12" s="238">
        <v>147.71</v>
      </c>
      <c r="H12" s="238">
        <v>112.03</v>
      </c>
      <c r="K12" s="230" t="e">
        <f>VLOOKUP(A12,[1]CMV!$A$2:$G$1060,7,FALSE)</f>
        <v>#N/A</v>
      </c>
      <c r="L12" s="227" t="e">
        <f t="shared" si="0"/>
        <v>#N/A</v>
      </c>
      <c r="M12" s="227" t="e">
        <f t="shared" si="1"/>
        <v>#N/A</v>
      </c>
      <c r="N12" s="241" t="e">
        <f t="shared" si="2"/>
        <v>#N/A</v>
      </c>
    </row>
    <row r="13" spans="1:15" x14ac:dyDescent="0.25">
      <c r="A13" s="234" t="s">
        <v>25605</v>
      </c>
      <c r="B13" s="240" t="s">
        <v>31055</v>
      </c>
      <c r="C13" s="219" t="e">
        <f>VLOOKUP(A13,[1]CMV!$A$2:$G$1060,2,FALSE)</f>
        <v>#N/A</v>
      </c>
      <c r="D13" s="219" t="e">
        <v>#N/A</v>
      </c>
      <c r="E13" s="219" t="e">
        <f>VLOOKUP(A13,[1]CMV!$A$2:$E$1060,5,FALSE)</f>
        <v>#N/A</v>
      </c>
      <c r="F13" s="237">
        <v>1</v>
      </c>
      <c r="G13" s="238">
        <v>110.55</v>
      </c>
      <c r="H13" s="238">
        <v>71.31</v>
      </c>
      <c r="K13" s="230" t="e">
        <f>VLOOKUP(A13,[1]CMV!$A$2:$G$1060,7,FALSE)</f>
        <v>#N/A</v>
      </c>
      <c r="L13" s="227" t="e">
        <f t="shared" si="0"/>
        <v>#N/A</v>
      </c>
      <c r="M13" s="227" t="e">
        <f t="shared" si="1"/>
        <v>#N/A</v>
      </c>
      <c r="N13" s="241" t="e">
        <f t="shared" si="2"/>
        <v>#N/A</v>
      </c>
    </row>
    <row r="14" spans="1:15" x14ac:dyDescent="0.25">
      <c r="A14" s="234" t="s">
        <v>28747</v>
      </c>
      <c r="B14" s="240" t="s">
        <v>31055</v>
      </c>
      <c r="C14" s="219" t="e">
        <f>VLOOKUP(A14,[1]CMV!$A$2:$G$1060,2,FALSE)</f>
        <v>#N/A</v>
      </c>
      <c r="D14" s="219" t="e">
        <v>#N/A</v>
      </c>
      <c r="E14" s="219" t="e">
        <f>VLOOKUP(A14,[1]CMV!$A$2:$E$1060,5,FALSE)</f>
        <v>#N/A</v>
      </c>
      <c r="F14" s="237">
        <v>2</v>
      </c>
      <c r="G14" s="238">
        <v>214.5</v>
      </c>
      <c r="H14" s="238">
        <v>70.16</v>
      </c>
      <c r="K14" s="230" t="e">
        <f>VLOOKUP(A14,[1]CMV!$A$2:$G$1060,7,FALSE)</f>
        <v>#N/A</v>
      </c>
      <c r="L14" s="227" t="e">
        <f t="shared" si="0"/>
        <v>#N/A</v>
      </c>
      <c r="M14" s="227" t="e">
        <f t="shared" si="1"/>
        <v>#N/A</v>
      </c>
      <c r="N14" s="241" t="e">
        <f t="shared" si="2"/>
        <v>#N/A</v>
      </c>
    </row>
    <row r="15" spans="1:15" x14ac:dyDescent="0.25">
      <c r="A15" s="234" t="s">
        <v>30205</v>
      </c>
      <c r="B15" s="240" t="s">
        <v>31055</v>
      </c>
      <c r="C15" s="219" t="e">
        <f>VLOOKUP(A15,[1]CMV!$A$2:$G$1060,2,FALSE)</f>
        <v>#N/A</v>
      </c>
      <c r="D15" s="219" t="e">
        <v>#N/A</v>
      </c>
      <c r="E15" s="219" t="e">
        <f>VLOOKUP(A15,[1]CMV!$A$2:$E$1060,5,FALSE)</f>
        <v>#N/A</v>
      </c>
      <c r="F15" s="237">
        <v>1</v>
      </c>
      <c r="G15" s="238">
        <v>83</v>
      </c>
      <c r="H15" s="238">
        <v>65.790000000000006</v>
      </c>
      <c r="K15" s="230" t="e">
        <f>VLOOKUP(A15,[1]CMV!$A$2:$G$1060,7,FALSE)</f>
        <v>#N/A</v>
      </c>
      <c r="L15" s="227" t="e">
        <f t="shared" si="0"/>
        <v>#N/A</v>
      </c>
      <c r="M15" s="227" t="e">
        <f t="shared" si="1"/>
        <v>#N/A</v>
      </c>
      <c r="N15" s="241" t="e">
        <f t="shared" si="2"/>
        <v>#N/A</v>
      </c>
    </row>
    <row r="16" spans="1:15" x14ac:dyDescent="0.25">
      <c r="A16" s="234" t="s">
        <v>25897</v>
      </c>
      <c r="B16" s="240" t="s">
        <v>31055</v>
      </c>
      <c r="C16" s="219" t="e">
        <f>VLOOKUP(A16,[1]CMV!$A$2:$G$1060,2,FALSE)</f>
        <v>#N/A</v>
      </c>
      <c r="D16" s="219" t="e">
        <v>#N/A</v>
      </c>
      <c r="E16" s="219" t="e">
        <f>VLOOKUP(A16,[1]CMV!$A$2:$E$1060,5,FALSE)</f>
        <v>#N/A</v>
      </c>
      <c r="F16" s="237">
        <v>2</v>
      </c>
      <c r="G16" s="238">
        <v>186.66</v>
      </c>
      <c r="H16" s="238">
        <v>61.68</v>
      </c>
      <c r="K16" s="230" t="e">
        <f>VLOOKUP(A16,[1]CMV!$A$2:$G$1060,7,FALSE)</f>
        <v>#N/A</v>
      </c>
      <c r="L16" s="227" t="e">
        <f t="shared" si="0"/>
        <v>#N/A</v>
      </c>
      <c r="M16" s="227" t="e">
        <f t="shared" si="1"/>
        <v>#N/A</v>
      </c>
      <c r="N16" s="241" t="e">
        <f t="shared" si="2"/>
        <v>#N/A</v>
      </c>
    </row>
    <row r="17" spans="1:14" x14ac:dyDescent="0.25">
      <c r="A17" s="234" t="s">
        <v>12189</v>
      </c>
      <c r="B17" s="240" t="s">
        <v>31055</v>
      </c>
      <c r="C17" s="219" t="str">
        <f>VLOOKUP(A17,[1]CMV!$A$2:$G$1060,2,FALSE)</f>
        <v>Pivô</v>
      </c>
      <c r="D17" s="219" t="s">
        <v>31058</v>
      </c>
      <c r="E17" s="219" t="str">
        <f>VLOOKUP(A17,[1]CMV!$A$2:$E$1060,5,FALSE)</f>
        <v>Caravela Spare</v>
      </c>
      <c r="F17" s="237">
        <v>1</v>
      </c>
      <c r="G17" s="238">
        <v>86.3</v>
      </c>
      <c r="H17" s="238">
        <v>51.18</v>
      </c>
      <c r="K17" s="230" t="str">
        <f>VLOOKUP(A17,[1]CMV!$A$2:$G$1060,7,FALSE)</f>
        <v/>
      </c>
      <c r="L17" s="227" t="e">
        <f t="shared" si="0"/>
        <v>#VALUE!</v>
      </c>
      <c r="M17" s="227" t="e">
        <f t="shared" si="1"/>
        <v>#VALUE!</v>
      </c>
      <c r="N17" s="241" t="e">
        <f t="shared" si="2"/>
        <v>#VALUE!</v>
      </c>
    </row>
    <row r="18" spans="1:14" x14ac:dyDescent="0.25">
      <c r="A18" s="234" t="s">
        <v>8952</v>
      </c>
      <c r="B18" s="240" t="s">
        <v>31055</v>
      </c>
      <c r="C18" s="219" t="e">
        <f>VLOOKUP(A18,[1]CMV!$A$2:$G$1060,2,FALSE)</f>
        <v>#N/A</v>
      </c>
      <c r="D18" s="219" t="e">
        <v>#N/A</v>
      </c>
      <c r="E18" s="219" t="e">
        <f>VLOOKUP(A18,[1]CMV!$A$2:$E$1060,5,FALSE)</f>
        <v>#N/A</v>
      </c>
      <c r="F18" s="237">
        <v>1</v>
      </c>
      <c r="G18" s="238">
        <v>85.13</v>
      </c>
      <c r="H18" s="238">
        <v>0</v>
      </c>
      <c r="K18" s="230" t="e">
        <f>VLOOKUP(A18,[1]CMV!$A$2:$G$1060,7,FALSE)</f>
        <v>#N/A</v>
      </c>
      <c r="L18" s="227" t="e">
        <f t="shared" si="0"/>
        <v>#N/A</v>
      </c>
      <c r="M18" s="227" t="e">
        <f t="shared" si="1"/>
        <v>#N/A</v>
      </c>
      <c r="N18" s="241" t="e">
        <f t="shared" si="2"/>
        <v>#N/A</v>
      </c>
    </row>
    <row r="19" spans="1:14" x14ac:dyDescent="0.25">
      <c r="A19" s="234" t="s">
        <v>14948</v>
      </c>
      <c r="B19" s="240" t="s">
        <v>31055</v>
      </c>
      <c r="C19" s="219" t="e">
        <f>VLOOKUP(A19,[1]CMV!$A$2:$G$1060,2,FALSE)</f>
        <v>#N/A</v>
      </c>
      <c r="D19" s="219" t="e">
        <v>#N/A</v>
      </c>
      <c r="E19" s="219" t="e">
        <f>VLOOKUP(A19,[1]CMV!$A$2:$E$1060,5,FALSE)</f>
        <v>#N/A</v>
      </c>
      <c r="F19" s="237">
        <v>1</v>
      </c>
      <c r="G19" s="238">
        <v>105.98</v>
      </c>
      <c r="H19" s="238">
        <v>0</v>
      </c>
      <c r="K19" s="230" t="e">
        <f>VLOOKUP(A19,[1]CMV!$A$2:$G$1060,7,FALSE)</f>
        <v>#N/A</v>
      </c>
      <c r="L19" s="227" t="e">
        <f t="shared" si="0"/>
        <v>#N/A</v>
      </c>
      <c r="M19" s="227" t="e">
        <f t="shared" si="1"/>
        <v>#N/A</v>
      </c>
      <c r="N19" s="241" t="e">
        <f t="shared" si="2"/>
        <v>#N/A</v>
      </c>
    </row>
    <row r="20" spans="1:14" x14ac:dyDescent="0.25">
      <c r="A20" s="234" t="s">
        <v>22787</v>
      </c>
      <c r="B20" s="240" t="e">
        <f>VLOOKUP(A20,[1]CMV!$A$2:$C$1060,3,FALSE)</f>
        <v>#N/A</v>
      </c>
      <c r="C20" s="219" t="e">
        <f>VLOOKUP(A20,[1]CMV!$A$2:$G$1060,2,FALSE)</f>
        <v>#N/A</v>
      </c>
      <c r="D20" s="219" t="s">
        <v>31059</v>
      </c>
      <c r="E20" s="219" t="e">
        <f>VLOOKUP(A20,[1]CMV!$A$2:$E$1060,5,FALSE)</f>
        <v>#N/A</v>
      </c>
      <c r="F20" s="237">
        <v>1</v>
      </c>
      <c r="G20" s="238">
        <v>34.99</v>
      </c>
      <c r="H20" s="238">
        <v>23.54</v>
      </c>
      <c r="K20" s="230" t="e">
        <f>VLOOKUP(A20,[1]CMV!$A$2:$G$1060,7,FALSE)</f>
        <v>#N/A</v>
      </c>
      <c r="L20" s="227" t="e">
        <f t="shared" si="0"/>
        <v>#N/A</v>
      </c>
      <c r="M20" s="227" t="e">
        <f t="shared" si="1"/>
        <v>#N/A</v>
      </c>
      <c r="N20" s="241" t="e">
        <f t="shared" si="2"/>
        <v>#N/A</v>
      </c>
    </row>
    <row r="21" spans="1:14" x14ac:dyDescent="0.25">
      <c r="A21" s="234" t="s">
        <v>5972</v>
      </c>
      <c r="B21" s="240" t="str">
        <f>VLOOKUP(A21,[1]CMV!$A$2:$C$1060,3,FALSE)</f>
        <v>KIT</v>
      </c>
      <c r="C21" s="219" t="str">
        <f>VLOOKUP(A21,[1]CMV!$A$2:$G$1060,2,FALSE)</f>
        <v>Bandeja</v>
      </c>
      <c r="D21" s="219" t="s">
        <v>31060</v>
      </c>
      <c r="E21" s="219" t="str">
        <f>VLOOKUP(A21,[1]CMV!$A$2:$E$1060,5,FALSE)</f>
        <v>Caravela Spare</v>
      </c>
      <c r="F21" s="237">
        <v>8</v>
      </c>
      <c r="G21" s="238">
        <v>2383.2000000000003</v>
      </c>
      <c r="H21" s="238">
        <v>1405.26</v>
      </c>
      <c r="K21" s="230" t="str">
        <f>VLOOKUP(A21,[1]CMV!$A$2:$G$1060,7,FALSE)</f>
        <v/>
      </c>
      <c r="L21" s="227" t="e">
        <f t="shared" si="0"/>
        <v>#VALUE!</v>
      </c>
      <c r="M21" s="227" t="e">
        <f t="shared" si="1"/>
        <v>#VALUE!</v>
      </c>
      <c r="N21" s="241" t="e">
        <f t="shared" si="2"/>
        <v>#VALUE!</v>
      </c>
    </row>
    <row r="22" spans="1:14" x14ac:dyDescent="0.25">
      <c r="A22" s="234" t="s">
        <v>582</v>
      </c>
      <c r="B22" s="240" t="str">
        <f>VLOOKUP(A22,[1]CMV!$A$2:$C$1060,3,FALSE)</f>
        <v>KIT</v>
      </c>
      <c r="C22" s="219" t="str">
        <f>VLOOKUP(A22,[1]CMV!$A$2:$G$1060,2,FALSE)</f>
        <v>Bandeja</v>
      </c>
      <c r="D22" s="219" t="s">
        <v>584</v>
      </c>
      <c r="E22" s="219" t="str">
        <f>VLOOKUP(A22,[1]CMV!$A$2:$E$1060,5,FALSE)</f>
        <v>Caravela Spare</v>
      </c>
      <c r="F22" s="237">
        <v>3</v>
      </c>
      <c r="G22" s="238">
        <v>947.06999999999994</v>
      </c>
      <c r="H22" s="238">
        <v>669.21</v>
      </c>
      <c r="K22" s="230" t="str">
        <f>VLOOKUP(A22,[1]CMV!$A$2:$G$1060,7,FALSE)</f>
        <v/>
      </c>
      <c r="L22" s="227" t="e">
        <f t="shared" si="0"/>
        <v>#VALUE!</v>
      </c>
      <c r="M22" s="227" t="e">
        <f t="shared" si="1"/>
        <v>#VALUE!</v>
      </c>
      <c r="N22" s="241" t="e">
        <f t="shared" si="2"/>
        <v>#VALUE!</v>
      </c>
    </row>
    <row r="23" spans="1:14" x14ac:dyDescent="0.25">
      <c r="A23" s="234" t="s">
        <v>18828</v>
      </c>
      <c r="B23" s="240" t="str">
        <f>VLOOKUP(A23,[1]CMV!$A$2:$C$1060,3,FALSE)</f>
        <v>KIT</v>
      </c>
      <c r="C23" s="219" t="str">
        <f>VLOOKUP(A23,[1]CMV!$A$2:$G$1060,2,FALSE)</f>
        <v>Bandeja</v>
      </c>
      <c r="D23" s="219" t="s">
        <v>18830</v>
      </c>
      <c r="E23" s="219" t="str">
        <f>VLOOKUP(A23,[1]CMV!$A$2:$E$1060,5,FALSE)</f>
        <v>Caravela Spare</v>
      </c>
      <c r="F23" s="237">
        <v>1</v>
      </c>
      <c r="G23" s="238">
        <v>499.79</v>
      </c>
      <c r="H23" s="238">
        <v>375.88</v>
      </c>
      <c r="K23" s="230" t="str">
        <f>VLOOKUP(A23,[1]CMV!$A$2:$G$1060,7,FALSE)</f>
        <v/>
      </c>
      <c r="L23" s="227" t="e">
        <f t="shared" si="0"/>
        <v>#VALUE!</v>
      </c>
      <c r="M23" s="227" t="e">
        <f t="shared" si="1"/>
        <v>#VALUE!</v>
      </c>
      <c r="N23" s="241" t="e">
        <f t="shared" si="2"/>
        <v>#VALUE!</v>
      </c>
    </row>
    <row r="24" spans="1:14" x14ac:dyDescent="0.25">
      <c r="A24" s="234" t="s">
        <v>9243</v>
      </c>
      <c r="B24" s="240" t="str">
        <f>VLOOKUP(A24,[1]CMV!$A$2:$C$1060,3,FALSE)</f>
        <v>KIT</v>
      </c>
      <c r="C24" s="219" t="str">
        <f>VLOOKUP(A24,[1]CMV!$A$2:$G$1060,2,FALSE)</f>
        <v>Bandeja</v>
      </c>
      <c r="D24" s="219" t="s">
        <v>31061</v>
      </c>
      <c r="E24" s="219" t="str">
        <f>VLOOKUP(A24,[1]CMV!$A$2:$E$1060,5,FALSE)</f>
        <v>Caravela Spare</v>
      </c>
      <c r="F24" s="237">
        <v>1</v>
      </c>
      <c r="G24" s="238">
        <v>447</v>
      </c>
      <c r="H24" s="238">
        <v>332.06</v>
      </c>
      <c r="K24" s="230" t="str">
        <f>VLOOKUP(A24,[1]CMV!$A$2:$G$1060,7,FALSE)</f>
        <v/>
      </c>
      <c r="L24" s="227" t="e">
        <f t="shared" si="0"/>
        <v>#VALUE!</v>
      </c>
      <c r="M24" s="227" t="e">
        <f t="shared" si="1"/>
        <v>#VALUE!</v>
      </c>
      <c r="N24" s="241" t="e">
        <f t="shared" si="2"/>
        <v>#VALUE!</v>
      </c>
    </row>
    <row r="25" spans="1:14" x14ac:dyDescent="0.25">
      <c r="A25" s="234" t="s">
        <v>1659</v>
      </c>
      <c r="B25" s="240" t="str">
        <f>VLOOKUP(A25,[1]CMV!$A$2:$C$1060,3,FALSE)</f>
        <v>KIT</v>
      </c>
      <c r="C25" s="219" t="str">
        <f>VLOOKUP(A25,[1]CMV!$A$2:$G$1060,2,FALSE)</f>
        <v>Bandeja</v>
      </c>
      <c r="D25" s="219" t="s">
        <v>1661</v>
      </c>
      <c r="E25" s="219" t="str">
        <f>VLOOKUP(A25,[1]CMV!$A$2:$E$1060,5,FALSE)</f>
        <v>Caravela Spare</v>
      </c>
      <c r="F25" s="237">
        <v>9</v>
      </c>
      <c r="G25" s="238">
        <v>654.21</v>
      </c>
      <c r="H25" s="238">
        <v>281.87</v>
      </c>
      <c r="K25" s="230" t="str">
        <f>VLOOKUP(A25,[1]CMV!$A$2:$G$1060,7,FALSE)</f>
        <v/>
      </c>
      <c r="L25" s="227" t="e">
        <f t="shared" si="0"/>
        <v>#VALUE!</v>
      </c>
      <c r="M25" s="227" t="e">
        <f t="shared" si="1"/>
        <v>#VALUE!</v>
      </c>
      <c r="N25" s="241" t="e">
        <f t="shared" si="2"/>
        <v>#VALUE!</v>
      </c>
    </row>
    <row r="26" spans="1:14" x14ac:dyDescent="0.25">
      <c r="A26" s="234" t="s">
        <v>14702</v>
      </c>
      <c r="B26" s="240" t="str">
        <f>VLOOKUP(A26,[1]CMV!$A$2:$C$1060,3,FALSE)</f>
        <v>KIT</v>
      </c>
      <c r="C26" s="219" t="str">
        <f>VLOOKUP(A26,[1]CMV!$A$2:$G$1060,2,FALSE)</f>
        <v>Bandeja</v>
      </c>
      <c r="D26" s="219" t="s">
        <v>14704</v>
      </c>
      <c r="E26" s="219" t="str">
        <f>VLOOKUP(A26,[1]CMV!$A$2:$E$1060,5,FALSE)</f>
        <v>Caravela Spare</v>
      </c>
      <c r="F26" s="237">
        <v>2</v>
      </c>
      <c r="G26" s="238">
        <v>695.8</v>
      </c>
      <c r="H26" s="238">
        <v>267.2</v>
      </c>
      <c r="K26" s="230" t="str">
        <f>VLOOKUP(A26,[1]CMV!$A$2:$G$1060,7,FALSE)</f>
        <v/>
      </c>
      <c r="L26" s="227" t="e">
        <f t="shared" si="0"/>
        <v>#VALUE!</v>
      </c>
      <c r="M26" s="227" t="e">
        <f t="shared" si="1"/>
        <v>#VALUE!</v>
      </c>
      <c r="N26" s="241" t="e">
        <f t="shared" si="2"/>
        <v>#VALUE!</v>
      </c>
    </row>
    <row r="27" spans="1:14" x14ac:dyDescent="0.25">
      <c r="A27" s="234" t="s">
        <v>11454</v>
      </c>
      <c r="B27" s="240" t="str">
        <f>VLOOKUP(A27,[1]CMV!$A$2:$C$1060,3,FALSE)</f>
        <v>KIT</v>
      </c>
      <c r="C27" s="219" t="str">
        <f>VLOOKUP(A27,[1]CMV!$A$2:$G$1060,2,FALSE)</f>
        <v>Bandeja</v>
      </c>
      <c r="D27" s="219" t="s">
        <v>11456</v>
      </c>
      <c r="E27" s="219" t="str">
        <f>VLOOKUP(A27,[1]CMV!$A$2:$E$1060,5,FALSE)</f>
        <v>Caravela Spare</v>
      </c>
      <c r="F27" s="237">
        <v>2</v>
      </c>
      <c r="G27" s="238">
        <v>751.8</v>
      </c>
      <c r="H27" s="238">
        <v>258.74</v>
      </c>
      <c r="K27" s="230" t="str">
        <f>VLOOKUP(A27,[1]CMV!$A$2:$G$1060,7,FALSE)</f>
        <v/>
      </c>
      <c r="L27" s="227" t="e">
        <f t="shared" si="0"/>
        <v>#VALUE!</v>
      </c>
      <c r="M27" s="227" t="e">
        <f t="shared" si="1"/>
        <v>#VALUE!</v>
      </c>
      <c r="N27" s="241" t="e">
        <f t="shared" si="2"/>
        <v>#VALUE!</v>
      </c>
    </row>
    <row r="28" spans="1:14" x14ac:dyDescent="0.25">
      <c r="A28" s="234" t="s">
        <v>23055</v>
      </c>
      <c r="B28" s="240" t="str">
        <f>VLOOKUP(A28,[1]CMV!$A$2:$C$1060,3,FALSE)</f>
        <v>KIT</v>
      </c>
      <c r="C28" s="219" t="str">
        <f>VLOOKUP(A28,[1]CMV!$A$2:$G$1060,2,FALSE)</f>
        <v>Bandeja</v>
      </c>
      <c r="D28" s="219" t="s">
        <v>31062</v>
      </c>
      <c r="E28" s="219" t="str">
        <f>VLOOKUP(A28,[1]CMV!$A$2:$E$1060,5,FALSE)</f>
        <v>Caravela Spare</v>
      </c>
      <c r="F28" s="237">
        <v>1</v>
      </c>
      <c r="G28" s="238">
        <v>284.37</v>
      </c>
      <c r="H28" s="238">
        <v>237.62</v>
      </c>
      <c r="K28" s="230" t="str">
        <f>VLOOKUP(A28,[1]CMV!$A$2:$G$1060,7,FALSE)</f>
        <v/>
      </c>
      <c r="L28" s="227" t="e">
        <f t="shared" si="0"/>
        <v>#VALUE!</v>
      </c>
      <c r="M28" s="227" t="e">
        <f t="shared" si="1"/>
        <v>#VALUE!</v>
      </c>
      <c r="N28" s="241" t="e">
        <f t="shared" si="2"/>
        <v>#VALUE!</v>
      </c>
    </row>
    <row r="29" spans="1:14" x14ac:dyDescent="0.25">
      <c r="A29" s="234" t="s">
        <v>19550</v>
      </c>
      <c r="B29" s="240" t="str">
        <f>VLOOKUP(A29,[1]CMV!$A$2:$C$1060,3,FALSE)</f>
        <v>KIT</v>
      </c>
      <c r="C29" s="219" t="str">
        <f>VLOOKUP(A29,[1]CMV!$A$2:$G$1060,2,FALSE)</f>
        <v>Bandeja</v>
      </c>
      <c r="D29" s="219" t="s">
        <v>19552</v>
      </c>
      <c r="E29" s="219" t="str">
        <f>VLOOKUP(A29,[1]CMV!$A$2:$E$1060,5,FALSE)</f>
        <v>Caravela Spare</v>
      </c>
      <c r="F29" s="237">
        <v>1</v>
      </c>
      <c r="G29" s="238">
        <v>433.56</v>
      </c>
      <c r="H29" s="238">
        <v>0</v>
      </c>
      <c r="K29" s="230" t="str">
        <f>VLOOKUP(A29,[1]CMV!$A$2:$G$1060,7,FALSE)</f>
        <v/>
      </c>
      <c r="L29" s="227" t="e">
        <f t="shared" si="0"/>
        <v>#VALUE!</v>
      </c>
      <c r="M29" s="227" t="e">
        <f t="shared" si="1"/>
        <v>#VALUE!</v>
      </c>
      <c r="N29" s="241" t="e">
        <f t="shared" si="2"/>
        <v>#VALUE!</v>
      </c>
    </row>
    <row r="30" spans="1:14" x14ac:dyDescent="0.25">
      <c r="A30" s="234" t="s">
        <v>15228</v>
      </c>
      <c r="B30" s="240" t="str">
        <f>VLOOKUP(A30,[1]CMV!$A$2:$C$1060,3,FALSE)</f>
        <v>KIT</v>
      </c>
      <c r="C30" s="219" t="str">
        <f>VLOOKUP(A30,[1]CMV!$A$2:$G$1060,2,FALSE)</f>
        <v>Pivô</v>
      </c>
      <c r="D30" s="219" t="s">
        <v>15230</v>
      </c>
      <c r="E30" s="219" t="str">
        <f>VLOOKUP(A30,[1]CMV!$A$2:$E$1060,5,FALSE)</f>
        <v>caravela Spare</v>
      </c>
      <c r="F30" s="237">
        <v>1</v>
      </c>
      <c r="G30" s="238">
        <v>78.790000000000006</v>
      </c>
      <c r="H30" s="238">
        <v>0</v>
      </c>
      <c r="K30" s="230" t="str">
        <f>VLOOKUP(A30,[1]CMV!$A$2:$G$1060,7,FALSE)</f>
        <v/>
      </c>
      <c r="L30" s="227" t="e">
        <f t="shared" si="0"/>
        <v>#VALUE!</v>
      </c>
      <c r="M30" s="227" t="e">
        <f t="shared" si="1"/>
        <v>#VALUE!</v>
      </c>
      <c r="N30" s="241" t="e">
        <f t="shared" si="2"/>
        <v>#VALUE!</v>
      </c>
    </row>
    <row r="31" spans="1:14" x14ac:dyDescent="0.25">
      <c r="A31" s="234" t="s">
        <v>19361</v>
      </c>
      <c r="B31" s="240" t="str">
        <f>VLOOKUP(A31,[1]CMV!$A$2:$C$1060,3,FALSE)</f>
        <v>KIT</v>
      </c>
      <c r="C31" s="219" t="str">
        <f>VLOOKUP(A31,[1]CMV!$A$2:$G$1060,2,FALSE)</f>
        <v>Bandeja</v>
      </c>
      <c r="D31" s="219" t="s">
        <v>31063</v>
      </c>
      <c r="E31" s="219" t="str">
        <f>VLOOKUP(A31,[1]CMV!$A$2:$E$1060,5,FALSE)</f>
        <v>CAravela Spare</v>
      </c>
      <c r="F31" s="237">
        <v>1</v>
      </c>
      <c r="G31" s="238">
        <v>138.63</v>
      </c>
      <c r="H31" s="238">
        <v>-79.349999999999994</v>
      </c>
      <c r="K31" s="230" t="str">
        <f>VLOOKUP(A31,[1]CMV!$A$2:$G$1060,7,FALSE)</f>
        <v/>
      </c>
      <c r="L31" s="227" t="e">
        <f t="shared" si="0"/>
        <v>#VALUE!</v>
      </c>
      <c r="M31" s="227" t="e">
        <f t="shared" si="1"/>
        <v>#VALUE!</v>
      </c>
      <c r="N31" s="241" t="e">
        <f t="shared" si="2"/>
        <v>#VALUE!</v>
      </c>
    </row>
    <row r="32" spans="1:14" x14ac:dyDescent="0.25">
      <c r="A32" s="234" t="s">
        <v>6117</v>
      </c>
      <c r="B32" s="240" t="str">
        <f>VLOOKUP(A32,[1]CMV!$A$2:$C$1060,3,FALSE)</f>
        <v>KIT</v>
      </c>
      <c r="C32" s="219" t="str">
        <f>VLOOKUP(A32,[1]CMV!$A$2:$G$1060,2,FALSE)</f>
        <v>Bucha Bandeja</v>
      </c>
      <c r="D32" s="219" t="s">
        <v>31064</v>
      </c>
      <c r="E32" s="219" t="str">
        <f>VLOOKUP(A32,[1]CMV!$A$2:$E$1060,5,FALSE)</f>
        <v>AMW</v>
      </c>
      <c r="F32" s="237">
        <v>1</v>
      </c>
      <c r="G32" s="238">
        <v>73.459999999999994</v>
      </c>
      <c r="H32" s="238">
        <v>55.47</v>
      </c>
      <c r="K32" s="230">
        <f>VLOOKUP(A32,[1]CMV!$A$2:$G$1060,7,FALSE)</f>
        <v>0</v>
      </c>
      <c r="L32" s="227">
        <f t="shared" si="0"/>
        <v>0</v>
      </c>
      <c r="M32" s="227">
        <f t="shared" si="1"/>
        <v>55.47</v>
      </c>
      <c r="N32" s="241">
        <f t="shared" si="2"/>
        <v>0.75510481894908799</v>
      </c>
    </row>
    <row r="33" spans="1:14" x14ac:dyDescent="0.25">
      <c r="A33" s="234" t="s">
        <v>16188</v>
      </c>
      <c r="B33" s="240" t="e">
        <f>VLOOKUP(A33,[1]CMV!$A$2:$C$1060,3,FALSE)</f>
        <v>#N/A</v>
      </c>
      <c r="C33" s="219" t="e">
        <f>VLOOKUP(A33,[1]CMV!$A$2:$G$1060,2,FALSE)</f>
        <v>#N/A</v>
      </c>
      <c r="D33" s="219" t="s">
        <v>31065</v>
      </c>
      <c r="E33" s="219" t="e">
        <f>VLOOKUP(A33,[1]CMV!$A$2:$E$1060,5,FALSE)</f>
        <v>#N/A</v>
      </c>
      <c r="F33" s="237">
        <v>1</v>
      </c>
      <c r="G33" s="238">
        <v>38.700000000000003</v>
      </c>
      <c r="H33" s="238">
        <v>28.385884726730417</v>
      </c>
      <c r="K33" s="230" t="e">
        <f>VLOOKUP(A33,[1]CMV!$A$2:$G$1060,7,FALSE)</f>
        <v>#N/A</v>
      </c>
      <c r="L33" s="227" t="e">
        <f t="shared" si="0"/>
        <v>#N/A</v>
      </c>
      <c r="M33" s="227" t="e">
        <f t="shared" si="1"/>
        <v>#N/A</v>
      </c>
      <c r="N33" s="241" t="e">
        <f t="shared" si="2"/>
        <v>#N/A</v>
      </c>
    </row>
    <row r="34" spans="1:14" x14ac:dyDescent="0.25">
      <c r="A34" s="234" t="s">
        <v>13036</v>
      </c>
      <c r="B34" s="240" t="str">
        <f>VLOOKUP(A34,[1]CMV!$A$2:$C$1060,3,FALSE)</f>
        <v>KIT</v>
      </c>
      <c r="C34" s="219" t="str">
        <f>VLOOKUP(A34,[1]CMV!$A$2:$G$1060,2,FALSE)</f>
        <v>Bandeja</v>
      </c>
      <c r="D34" s="219" t="s">
        <v>31066</v>
      </c>
      <c r="E34" s="219" t="str">
        <f>VLOOKUP(A34,[1]CMV!$A$2:$E$1060,5,FALSE)</f>
        <v>Caravela Spare</v>
      </c>
      <c r="F34" s="237">
        <v>1</v>
      </c>
      <c r="G34" s="238">
        <v>379.9</v>
      </c>
      <c r="H34" s="238">
        <v>316.70999999999998</v>
      </c>
      <c r="K34" s="230">
        <f>VLOOKUP(A34,[1]CMV!$A$2:$G$1060,7,FALSE)</f>
        <v>43</v>
      </c>
      <c r="L34" s="227">
        <f t="shared" si="0"/>
        <v>43</v>
      </c>
      <c r="M34" s="227">
        <f t="shared" si="1"/>
        <v>273.70999999999998</v>
      </c>
      <c r="N34" s="241">
        <f t="shared" si="2"/>
        <v>0.72047907344037898</v>
      </c>
    </row>
    <row r="35" spans="1:14" x14ac:dyDescent="0.25">
      <c r="A35" s="234" t="s">
        <v>3688</v>
      </c>
      <c r="B35" s="240" t="str">
        <f>VLOOKUP(A35,[1]CMV!$A$2:$C$1060,3,FALSE)</f>
        <v>KIT</v>
      </c>
      <c r="C35" s="219" t="str">
        <f>VLOOKUP(A35,[1]CMV!$A$2:$G$1060,2,FALSE)</f>
        <v>Bandeja</v>
      </c>
      <c r="D35" s="219" t="s">
        <v>31067</v>
      </c>
      <c r="E35" s="219" t="str">
        <f>VLOOKUP(A35,[1]CMV!$A$2:$E$1060,5,FALSE)</f>
        <v>Caravela Spare</v>
      </c>
      <c r="F35" s="237">
        <v>2</v>
      </c>
      <c r="G35" s="238">
        <v>639.38</v>
      </c>
      <c r="H35" s="238">
        <v>533.46</v>
      </c>
      <c r="K35" s="230">
        <f>VLOOKUP(A35,[1]CMV!$A$2:$G$1060,7,FALSE)</f>
        <v>43.5</v>
      </c>
      <c r="L35" s="227">
        <f t="shared" si="0"/>
        <v>87</v>
      </c>
      <c r="M35" s="227">
        <f t="shared" si="1"/>
        <v>446.46000000000004</v>
      </c>
      <c r="N35" s="241">
        <f t="shared" si="2"/>
        <v>0.6982701992555288</v>
      </c>
    </row>
    <row r="36" spans="1:14" x14ac:dyDescent="0.25">
      <c r="A36" s="234" t="s">
        <v>15465</v>
      </c>
      <c r="B36" s="240" t="str">
        <f>VLOOKUP(A36,[1]CMV!$A$2:$C$1060,3,FALSE)</f>
        <v>KIT</v>
      </c>
      <c r="C36" s="219" t="str">
        <f>VLOOKUP(A36,[1]CMV!$A$2:$G$1060,2,FALSE)</f>
        <v>Bandeja</v>
      </c>
      <c r="D36" s="219" t="s">
        <v>31068</v>
      </c>
      <c r="E36" s="219" t="str">
        <f>VLOOKUP(A36,[1]CMV!$A$2:$E$1060,5,FALSE)</f>
        <v>Caravela Spare</v>
      </c>
      <c r="F36" s="237">
        <v>1</v>
      </c>
      <c r="G36" s="238">
        <v>73.22</v>
      </c>
      <c r="H36" s="238">
        <v>74.83</v>
      </c>
      <c r="K36" s="230">
        <f>VLOOKUP(A36,[1]CMV!$A$2:$G$1060,7,FALSE)</f>
        <v>24</v>
      </c>
      <c r="L36" s="227">
        <f t="shared" si="0"/>
        <v>24</v>
      </c>
      <c r="M36" s="227">
        <f t="shared" si="1"/>
        <v>50.83</v>
      </c>
      <c r="N36" s="241">
        <f t="shared" si="2"/>
        <v>0.6942092324501502</v>
      </c>
    </row>
    <row r="37" spans="1:14" x14ac:dyDescent="0.25">
      <c r="A37" s="234" t="s">
        <v>2754</v>
      </c>
      <c r="B37" s="240" t="str">
        <f>VLOOKUP(A37,[1]CMV!$A$2:$C$1060,3,FALSE)</f>
        <v>KIT</v>
      </c>
      <c r="C37" s="219" t="str">
        <f>VLOOKUP(A37,[1]CMV!$A$2:$G$1060,2,FALSE)</f>
        <v>Bucha Bandeja</v>
      </c>
      <c r="D37" s="219" t="s">
        <v>2756</v>
      </c>
      <c r="E37" s="219" t="str">
        <f>VLOOKUP(A37,[1]CMV!$A$2:$E$1060,5,FALSE)</f>
        <v>AMW</v>
      </c>
      <c r="F37" s="237">
        <v>2</v>
      </c>
      <c r="G37" s="238">
        <v>200.6</v>
      </c>
      <c r="H37" s="238">
        <v>130.7558270312197</v>
      </c>
      <c r="K37" s="230">
        <f>VLOOKUP(A37,[1]CMV!$A$2:$G$1060,7,FALSE)</f>
        <v>0</v>
      </c>
      <c r="L37" s="227">
        <f t="shared" si="0"/>
        <v>0</v>
      </c>
      <c r="M37" s="227">
        <f t="shared" si="1"/>
        <v>130.7558270312197</v>
      </c>
      <c r="N37" s="241">
        <f t="shared" si="2"/>
        <v>0.65182366416360771</v>
      </c>
    </row>
    <row r="38" spans="1:14" x14ac:dyDescent="0.25">
      <c r="A38" s="234" t="s">
        <v>14680</v>
      </c>
      <c r="B38" s="240" t="str">
        <f>VLOOKUP(A38,[1]CMV!$A$2:$C$1060,3,FALSE)</f>
        <v>KIT</v>
      </c>
      <c r="C38" s="219" t="str">
        <f>VLOOKUP(A38,[1]CMV!$A$2:$G$1060,2,FALSE)</f>
        <v>Pino de Porta</v>
      </c>
      <c r="D38" s="219" t="s">
        <v>3868</v>
      </c>
      <c r="E38" s="219" t="str">
        <f>VLOOKUP(A38,[1]CMV!$A$2:$E$1060,5,FALSE)</f>
        <v>MultiKit</v>
      </c>
      <c r="F38" s="237">
        <v>2</v>
      </c>
      <c r="G38" s="238">
        <v>96.6</v>
      </c>
      <c r="H38" s="238">
        <v>85.080000000000013</v>
      </c>
      <c r="K38" s="230">
        <f>VLOOKUP(A38,[1]CMV!$A$2:$G$1060,7,FALSE)</f>
        <v>15.2</v>
      </c>
      <c r="L38" s="227">
        <f t="shared" si="0"/>
        <v>30.4</v>
      </c>
      <c r="M38" s="227">
        <f t="shared" si="1"/>
        <v>54.680000000000014</v>
      </c>
      <c r="N38" s="241">
        <f t="shared" si="2"/>
        <v>0.5660455486542445</v>
      </c>
    </row>
    <row r="39" spans="1:14" x14ac:dyDescent="0.25">
      <c r="A39" s="234" t="s">
        <v>19147</v>
      </c>
      <c r="B39" s="240" t="str">
        <f>VLOOKUP(A39,[1]CMV!$A$2:$C$1060,3,FALSE)</f>
        <v>KIT</v>
      </c>
      <c r="C39" s="219" t="str">
        <f>VLOOKUP(A39,[1]CMV!$A$2:$G$1060,2,FALSE)</f>
        <v>Bucha Bandeja</v>
      </c>
      <c r="D39" s="219" t="s">
        <v>19149</v>
      </c>
      <c r="E39" s="219" t="str">
        <f>VLOOKUP(A39,[1]CMV!$A$2:$E$1060,5,FALSE)</f>
        <v>AMW</v>
      </c>
      <c r="F39" s="237">
        <v>1</v>
      </c>
      <c r="G39" s="238">
        <v>59.22</v>
      </c>
      <c r="H39" s="238">
        <v>59.55</v>
      </c>
      <c r="K39" s="230">
        <f>VLOOKUP(A39,[1]CMV!$A$2:$G$1060,7,FALSE)</f>
        <v>25.015999999999998</v>
      </c>
      <c r="L39" s="227">
        <f t="shared" si="0"/>
        <v>25.015999999999998</v>
      </c>
      <c r="M39" s="227">
        <f t="shared" si="1"/>
        <v>34.533999999999999</v>
      </c>
      <c r="N39" s="241">
        <f t="shared" si="2"/>
        <v>0.5831475852752448</v>
      </c>
    </row>
    <row r="40" spans="1:14" x14ac:dyDescent="0.25">
      <c r="A40" s="234" t="s">
        <v>13376</v>
      </c>
      <c r="B40" s="240" t="str">
        <f>VLOOKUP(A40,[1]CMV!$A$2:$C$1060,3,FALSE)</f>
        <v>KIT</v>
      </c>
      <c r="C40" s="219" t="str">
        <f>VLOOKUP(A40,[1]CMV!$A$2:$G$1060,2,FALSE)</f>
        <v>Bucha Bandeja</v>
      </c>
      <c r="D40" s="219" t="s">
        <v>31069</v>
      </c>
      <c r="E40" s="219" t="str">
        <f>VLOOKUP(A40,[1]CMV!$A$2:$E$1060,5,FALSE)</f>
        <v>AMW</v>
      </c>
      <c r="F40" s="237">
        <v>2</v>
      </c>
      <c r="G40" s="238">
        <v>59</v>
      </c>
      <c r="H40" s="238">
        <v>56.82</v>
      </c>
      <c r="K40" s="230">
        <f>VLOOKUP(A40,[1]CMV!$A$2:$G$1060,7,FALSE)</f>
        <v>11.611199999999998</v>
      </c>
      <c r="L40" s="227">
        <f t="shared" si="0"/>
        <v>23.222399999999997</v>
      </c>
      <c r="M40" s="227">
        <f t="shared" si="1"/>
        <v>33.5976</v>
      </c>
      <c r="N40" s="241">
        <f t="shared" si="2"/>
        <v>0.56945084745762709</v>
      </c>
    </row>
    <row r="41" spans="1:14" x14ac:dyDescent="0.25">
      <c r="A41" s="234" t="s">
        <v>26135</v>
      </c>
      <c r="B41" s="240" t="str">
        <f>VLOOKUP(A41,[1]CMV!$A$2:$C$1060,3,FALSE)</f>
        <v>KIT</v>
      </c>
      <c r="C41" s="219" t="str">
        <f>VLOOKUP(A41,[1]CMV!$A$2:$G$1060,2,FALSE)</f>
        <v>Rolamento Eixo</v>
      </c>
      <c r="D41" s="219" t="s">
        <v>31070</v>
      </c>
      <c r="E41" s="219" t="str">
        <f>VLOOKUP(A41,[1]CMV!$A$2:$E$1060,5,FALSE)</f>
        <v>Importação</v>
      </c>
      <c r="F41" s="237">
        <v>3</v>
      </c>
      <c r="G41" s="238">
        <v>654.72</v>
      </c>
      <c r="H41" s="238">
        <v>504.10999999999996</v>
      </c>
      <c r="K41" s="230">
        <f>VLOOKUP(A41,[1]CMV!$A$2:$G$1060,7,FALSE)</f>
        <v>45.3</v>
      </c>
      <c r="L41" s="227">
        <f t="shared" si="0"/>
        <v>135.89999999999998</v>
      </c>
      <c r="M41" s="227">
        <f t="shared" si="1"/>
        <v>368.21</v>
      </c>
      <c r="N41" s="241">
        <f t="shared" si="2"/>
        <v>0.56239308406647115</v>
      </c>
    </row>
    <row r="42" spans="1:14" x14ac:dyDescent="0.25">
      <c r="A42" s="234" t="s">
        <v>8906</v>
      </c>
      <c r="B42" s="240" t="str">
        <f>VLOOKUP(A42,[1]CMV!$A$2:$C$1060,3,FALSE)</f>
        <v>KIT</v>
      </c>
      <c r="C42" s="219" t="str">
        <f>VLOOKUP(A42,[1]CMV!$A$2:$G$1060,2,FALSE)</f>
        <v>Bieleta</v>
      </c>
      <c r="D42" s="219" t="s">
        <v>8908</v>
      </c>
      <c r="E42" s="219" t="str">
        <f>VLOOKUP(A42,[1]CMV!$A$2:$E$1060,5,FALSE)</f>
        <v>HOLYMAN</v>
      </c>
      <c r="F42" s="237">
        <v>4</v>
      </c>
      <c r="G42" s="238">
        <v>1191.17</v>
      </c>
      <c r="H42" s="238">
        <v>921.67000000000007</v>
      </c>
      <c r="K42" s="230">
        <f>VLOOKUP(A42,[1]CMV!$A$2:$G$1060,7,FALSE)</f>
        <v>68</v>
      </c>
      <c r="L42" s="227">
        <f t="shared" si="0"/>
        <v>272</v>
      </c>
      <c r="M42" s="227">
        <f t="shared" si="1"/>
        <v>649.67000000000007</v>
      </c>
      <c r="N42" s="241">
        <f t="shared" si="2"/>
        <v>0.54540493800213241</v>
      </c>
    </row>
    <row r="43" spans="1:14" x14ac:dyDescent="0.25">
      <c r="A43" s="234" t="s">
        <v>16445</v>
      </c>
      <c r="B43" s="240" t="str">
        <f>VLOOKUP(A43,[1]CMV!$A$2:$C$1060,3,FALSE)</f>
        <v>KIT</v>
      </c>
      <c r="C43" s="219" t="str">
        <f>VLOOKUP(A43,[1]CMV!$A$2:$G$1060,2,FALSE)</f>
        <v>Bandeja</v>
      </c>
      <c r="D43" s="219" t="s">
        <v>16447</v>
      </c>
      <c r="E43" s="219" t="str">
        <f>VLOOKUP(A43,[1]CMV!$A$2:$E$1060,5,FALSE)</f>
        <v>Caravela Spare</v>
      </c>
      <c r="F43" s="237">
        <v>1</v>
      </c>
      <c r="G43" s="238">
        <v>249.1</v>
      </c>
      <c r="H43" s="238">
        <v>208.34</v>
      </c>
      <c r="K43" s="230">
        <f>VLOOKUP(A43,[1]CMV!$A$2:$G$1060,7,FALSE)</f>
        <v>81.348799999999997</v>
      </c>
      <c r="L43" s="227">
        <f t="shared" si="0"/>
        <v>81.348799999999997</v>
      </c>
      <c r="M43" s="227">
        <f t="shared" si="1"/>
        <v>126.99120000000001</v>
      </c>
      <c r="N43" s="241">
        <f t="shared" si="2"/>
        <v>0.50980008028904056</v>
      </c>
    </row>
    <row r="44" spans="1:14" x14ac:dyDescent="0.25">
      <c r="A44" s="234" t="s">
        <v>10621</v>
      </c>
      <c r="B44" s="240" t="str">
        <f>VLOOKUP(A44,[1]CMV!$A$2:$C$1060,3,FALSE)</f>
        <v>KIT</v>
      </c>
      <c r="C44" s="219" t="str">
        <f>VLOOKUP(A44,[1]CMV!$A$2:$G$1060,2,FALSE)</f>
        <v>Bandeja</v>
      </c>
      <c r="D44" s="219" t="s">
        <v>14217</v>
      </c>
      <c r="E44" s="219" t="str">
        <f>VLOOKUP(A44,[1]CMV!$A$2:$E$1060,5,FALSE)</f>
        <v>Caravela Spare</v>
      </c>
      <c r="F44" s="237">
        <v>6</v>
      </c>
      <c r="G44" s="238">
        <v>1227.78</v>
      </c>
      <c r="H44" s="238">
        <v>985.95999999999992</v>
      </c>
      <c r="K44" s="230">
        <f>VLOOKUP(A44,[1]CMV!$A$2:$G$1060,7,FALSE)</f>
        <v>62.247199999999999</v>
      </c>
      <c r="L44" s="227">
        <f t="shared" si="0"/>
        <v>373.48320000000001</v>
      </c>
      <c r="M44" s="227">
        <f t="shared" si="1"/>
        <v>612.47679999999991</v>
      </c>
      <c r="N44" s="241">
        <f t="shared" si="2"/>
        <v>0.49884897945886064</v>
      </c>
    </row>
    <row r="45" spans="1:14" x14ac:dyDescent="0.25">
      <c r="A45" s="234" t="s">
        <v>15202</v>
      </c>
      <c r="B45" s="240" t="str">
        <f>VLOOKUP(A45,[1]CMV!$A$2:$C$1060,3,FALSE)</f>
        <v>KIT</v>
      </c>
      <c r="C45" s="219" t="str">
        <f>VLOOKUP(A45,[1]CMV!$A$2:$G$1060,2,FALSE)</f>
        <v>Bandeja e Bieleta</v>
      </c>
      <c r="D45" s="219" t="s">
        <v>31071</v>
      </c>
      <c r="E45" s="219" t="str">
        <f>VLOOKUP(A45,[1]CMV!$A$2:$E$1060,5,FALSE)</f>
        <v>Caravela Spare / HOLYMAN</v>
      </c>
      <c r="F45" s="237">
        <v>3</v>
      </c>
      <c r="G45" s="238">
        <v>992.01</v>
      </c>
      <c r="H45" s="238">
        <v>747.06999999999994</v>
      </c>
      <c r="K45" s="230">
        <f>VLOOKUP(A45,[1]CMV!$A$2:$G$1060,7,FALSE)</f>
        <v>91.304000000000002</v>
      </c>
      <c r="L45" s="227">
        <f t="shared" si="0"/>
        <v>273.91200000000003</v>
      </c>
      <c r="M45" s="227">
        <f t="shared" si="1"/>
        <v>473.1579999999999</v>
      </c>
      <c r="N45" s="241">
        <f t="shared" si="2"/>
        <v>0.47696898216751837</v>
      </c>
    </row>
    <row r="46" spans="1:14" x14ac:dyDescent="0.25">
      <c r="A46" s="234" t="s">
        <v>450</v>
      </c>
      <c r="B46" s="240" t="str">
        <f>VLOOKUP(A46,[1]CMV!$A$2:$C$1060,3,FALSE)</f>
        <v>KIT</v>
      </c>
      <c r="C46" s="219" t="str">
        <f>VLOOKUP(A46,[1]CMV!$A$2:$G$1060,2,FALSE)</f>
        <v>Bandeja e Bieleta</v>
      </c>
      <c r="D46" s="219" t="s">
        <v>452</v>
      </c>
      <c r="E46" s="219" t="str">
        <f>VLOOKUP(A46,[1]CMV!$A$2:$E$1060,5,FALSE)</f>
        <v>Caravela Spare / HOLYMAN</v>
      </c>
      <c r="F46" s="237">
        <v>3</v>
      </c>
      <c r="G46" s="238">
        <v>1493.6999999999998</v>
      </c>
      <c r="H46" s="238">
        <v>1122.93</v>
      </c>
      <c r="K46" s="230">
        <f>VLOOKUP(A46,[1]CMV!$A$2:$G$1060,7,FALSE)</f>
        <v>138.76560000000001</v>
      </c>
      <c r="L46" s="227">
        <f t="shared" si="0"/>
        <v>416.29680000000002</v>
      </c>
      <c r="M46" s="227">
        <f t="shared" si="1"/>
        <v>706.63319999999999</v>
      </c>
      <c r="N46" s="241">
        <f t="shared" si="2"/>
        <v>0.47307571801566584</v>
      </c>
    </row>
    <row r="47" spans="1:14" x14ac:dyDescent="0.25">
      <c r="A47" s="234" t="s">
        <v>1053</v>
      </c>
      <c r="B47" s="240" t="str">
        <f>VLOOKUP(A47,[1]CMV!$A$2:$C$1060,3,FALSE)</f>
        <v>KIT</v>
      </c>
      <c r="C47" s="219" t="str">
        <f>VLOOKUP(A47,[1]CMV!$A$2:$G$1060,2,FALSE)</f>
        <v>Bandeja</v>
      </c>
      <c r="D47" s="219" t="s">
        <v>1055</v>
      </c>
      <c r="E47" s="219" t="str">
        <f>VLOOKUP(A47,[1]CMV!$A$2:$E$1060,5,FALSE)</f>
        <v>Caravela Spare</v>
      </c>
      <c r="F47" s="237">
        <v>4</v>
      </c>
      <c r="G47" s="238">
        <v>1231.8800000000001</v>
      </c>
      <c r="H47" s="238">
        <v>963.14999999999986</v>
      </c>
      <c r="K47" s="230">
        <f>VLOOKUP(A47,[1]CMV!$A$2:$G$1060,7,FALSE)</f>
        <v>95.995199999999997</v>
      </c>
      <c r="L47" s="227">
        <f t="shared" si="0"/>
        <v>383.98079999999999</v>
      </c>
      <c r="M47" s="227">
        <f t="shared" si="1"/>
        <v>579.16919999999982</v>
      </c>
      <c r="N47" s="241">
        <f t="shared" si="2"/>
        <v>0.47015066402571659</v>
      </c>
    </row>
    <row r="48" spans="1:14" x14ac:dyDescent="0.25">
      <c r="A48" s="234" t="s">
        <v>23989</v>
      </c>
      <c r="B48" s="240" t="str">
        <f>VLOOKUP(A48,[1]CMV!$A$2:$C$1060,3,FALSE)</f>
        <v>KIT</v>
      </c>
      <c r="C48" s="219" t="str">
        <f>VLOOKUP(A48,[1]CMV!$A$2:$G$1060,2,FALSE)</f>
        <v>Pivô</v>
      </c>
      <c r="D48" s="219" t="s">
        <v>31072</v>
      </c>
      <c r="E48" s="219" t="str">
        <f>VLOOKUP(A48,[1]CMV!$A$2:$E$1060,5,FALSE)</f>
        <v>Caravela Spare</v>
      </c>
      <c r="F48" s="237">
        <v>2</v>
      </c>
      <c r="G48" s="238">
        <v>160.61000000000001</v>
      </c>
      <c r="H48" s="238">
        <v>123.25999999999999</v>
      </c>
      <c r="K48" s="230">
        <f>VLOOKUP(A48,[1]CMV!$A$2:$G$1060,7,FALSE)</f>
        <v>24</v>
      </c>
      <c r="L48" s="227">
        <f t="shared" si="0"/>
        <v>48</v>
      </c>
      <c r="M48" s="227">
        <f t="shared" si="1"/>
        <v>75.259999999999991</v>
      </c>
      <c r="N48" s="241">
        <f t="shared" si="2"/>
        <v>0.46858850631965621</v>
      </c>
    </row>
    <row r="49" spans="1:14" x14ac:dyDescent="0.25">
      <c r="A49" s="234" t="s">
        <v>6875</v>
      </c>
      <c r="B49" s="240" t="str">
        <f>VLOOKUP(A49,[1]CMV!$A$2:$C$1060,3,FALSE)</f>
        <v>KIT</v>
      </c>
      <c r="C49" s="219" t="str">
        <f>VLOOKUP(A49,[1]CMV!$A$2:$G$1060,2,FALSE)</f>
        <v>Bandeja</v>
      </c>
      <c r="D49" s="219" t="s">
        <v>31073</v>
      </c>
      <c r="E49" s="219" t="str">
        <f>VLOOKUP(A49,[1]CMV!$A$2:$E$1060,5,FALSE)</f>
        <v>Caravela Spare</v>
      </c>
      <c r="F49" s="237">
        <v>2</v>
      </c>
      <c r="G49" s="238">
        <v>485.4</v>
      </c>
      <c r="H49" s="238">
        <v>405.86</v>
      </c>
      <c r="K49" s="230">
        <f>VLOOKUP(A49,[1]CMV!$A$2:$G$1060,7,FALSE)</f>
        <v>89.759999999999991</v>
      </c>
      <c r="L49" s="227">
        <f t="shared" si="0"/>
        <v>179.51999999999998</v>
      </c>
      <c r="M49" s="227">
        <f t="shared" si="1"/>
        <v>226.34000000000003</v>
      </c>
      <c r="N49" s="241">
        <f t="shared" si="2"/>
        <v>0.46629583848372486</v>
      </c>
    </row>
    <row r="50" spans="1:14" x14ac:dyDescent="0.25">
      <c r="A50" s="234" t="s">
        <v>21190</v>
      </c>
      <c r="B50" s="240" t="str">
        <f>VLOOKUP(A50,[1]CMV!$A$2:$C$1060,3,FALSE)</f>
        <v>KIT</v>
      </c>
      <c r="C50" s="219" t="str">
        <f>VLOOKUP(A50,[1]CMV!$A$2:$G$1060,2,FALSE)</f>
        <v>Bandeja</v>
      </c>
      <c r="D50" s="219" t="s">
        <v>31074</v>
      </c>
      <c r="E50" s="219" t="str">
        <f>VLOOKUP(A50,[1]CMV!$A$2:$E$1060,5,FALSE)</f>
        <v>Caravela Spare</v>
      </c>
      <c r="F50" s="237">
        <v>4</v>
      </c>
      <c r="G50" s="238">
        <v>1418.04</v>
      </c>
      <c r="H50" s="238">
        <v>1023.4314243820695</v>
      </c>
      <c r="K50" s="230">
        <f>VLOOKUP(A50,[1]CMV!$A$2:$G$1060,7,FALSE)</f>
        <v>91.28</v>
      </c>
      <c r="L50" s="227">
        <f t="shared" si="0"/>
        <v>365.12</v>
      </c>
      <c r="M50" s="227">
        <f t="shared" si="1"/>
        <v>658.3114243820695</v>
      </c>
      <c r="N50" s="241">
        <f t="shared" si="2"/>
        <v>0.46424037712763355</v>
      </c>
    </row>
    <row r="51" spans="1:14" x14ac:dyDescent="0.25">
      <c r="A51" s="234" t="s">
        <v>2435</v>
      </c>
      <c r="B51" s="240" t="str">
        <f>VLOOKUP(A51,[1]CMV!$A$2:$C$1060,3,FALSE)</f>
        <v>KIT</v>
      </c>
      <c r="C51" s="219" t="str">
        <f>VLOOKUP(A51,[1]CMV!$A$2:$G$1060,2,FALSE)</f>
        <v>Bandeja</v>
      </c>
      <c r="D51" s="219" t="s">
        <v>2437</v>
      </c>
      <c r="E51" s="219" t="str">
        <f>VLOOKUP(A51,[1]CMV!$A$2:$E$1060,5,FALSE)</f>
        <v>Caravela Spare</v>
      </c>
      <c r="F51" s="237">
        <v>5</v>
      </c>
      <c r="G51" s="238">
        <v>1848.45</v>
      </c>
      <c r="H51" s="238">
        <v>1400.90963042264</v>
      </c>
      <c r="K51" s="230">
        <f>VLOOKUP(A51,[1]CMV!$A$2:$G$1060,7,FALSE)</f>
        <v>109.3488</v>
      </c>
      <c r="L51" s="227">
        <f t="shared" si="0"/>
        <v>546.74400000000003</v>
      </c>
      <c r="M51" s="227">
        <f t="shared" si="1"/>
        <v>854.16563042263999</v>
      </c>
      <c r="N51" s="241">
        <f t="shared" si="2"/>
        <v>0.46209831503294108</v>
      </c>
    </row>
    <row r="52" spans="1:14" x14ac:dyDescent="0.25">
      <c r="A52" s="234" t="s">
        <v>7209</v>
      </c>
      <c r="B52" s="240" t="str">
        <f>VLOOKUP(A52,[1]CMV!$A$2:$C$1060,3,FALSE)</f>
        <v>KIT</v>
      </c>
      <c r="C52" s="219" t="str">
        <f>VLOOKUP(A52,[1]CMV!$A$2:$G$1060,2,FALSE)</f>
        <v>Pivô</v>
      </c>
      <c r="D52" s="219" t="s">
        <v>7211</v>
      </c>
      <c r="E52" s="219" t="str">
        <f>VLOOKUP(A52,[1]CMV!$A$2:$E$1060,5,FALSE)</f>
        <v>Caravela Spare</v>
      </c>
      <c r="F52" s="237">
        <v>2</v>
      </c>
      <c r="G52" s="238">
        <v>159.72</v>
      </c>
      <c r="H52" s="238">
        <v>121.7</v>
      </c>
      <c r="K52" s="230">
        <f>VLOOKUP(A52,[1]CMV!$A$2:$G$1060,7,FALSE)</f>
        <v>24</v>
      </c>
      <c r="L52" s="227">
        <f t="shared" si="0"/>
        <v>48</v>
      </c>
      <c r="M52" s="227">
        <f t="shared" si="1"/>
        <v>73.7</v>
      </c>
      <c r="N52" s="241">
        <f t="shared" si="2"/>
        <v>0.46143250688705234</v>
      </c>
    </row>
    <row r="53" spans="1:14" x14ac:dyDescent="0.25">
      <c r="A53" s="234" t="s">
        <v>9104</v>
      </c>
      <c r="B53" s="240" t="str">
        <f>VLOOKUP(A53,[1]CMV!$A$2:$C$1060,3,FALSE)</f>
        <v>KIT</v>
      </c>
      <c r="C53" s="219" t="str">
        <f>VLOOKUP(A53,[1]CMV!$A$2:$G$1060,2,FALSE)</f>
        <v>Bandeja</v>
      </c>
      <c r="D53" s="219" t="s">
        <v>9988</v>
      </c>
      <c r="E53" s="219" t="str">
        <f>VLOOKUP(A53,[1]CMV!$A$2:$E$1060,5,FALSE)</f>
        <v>Caravela Spare</v>
      </c>
      <c r="F53" s="237">
        <v>4</v>
      </c>
      <c r="G53" s="238">
        <v>601.44000000000005</v>
      </c>
      <c r="H53" s="238">
        <v>435.94</v>
      </c>
      <c r="K53" s="230">
        <f>VLOOKUP(A53,[1]CMV!$A$2:$G$1060,7,FALSE)</f>
        <v>40.256</v>
      </c>
      <c r="L53" s="227">
        <f t="shared" si="0"/>
        <v>161.024</v>
      </c>
      <c r="M53" s="227">
        <f t="shared" si="1"/>
        <v>274.916</v>
      </c>
      <c r="N53" s="241">
        <f t="shared" si="2"/>
        <v>0.45709630220803399</v>
      </c>
    </row>
    <row r="54" spans="1:14" x14ac:dyDescent="0.25">
      <c r="A54" s="234" t="s">
        <v>3700</v>
      </c>
      <c r="B54" s="240" t="str">
        <f>VLOOKUP(A54,[1]CMV!$A$2:$C$1060,3,FALSE)</f>
        <v>KIT</v>
      </c>
      <c r="C54" s="219" t="str">
        <f>VLOOKUP(A54,[1]CMV!$A$2:$G$1060,2,FALSE)</f>
        <v>Pivô</v>
      </c>
      <c r="D54" s="219" t="s">
        <v>3702</v>
      </c>
      <c r="E54" s="219" t="str">
        <f>VLOOKUP(A54,[1]CMV!$A$2:$E$1060,5,FALSE)</f>
        <v>Caravela Spare</v>
      </c>
      <c r="F54" s="237">
        <v>2</v>
      </c>
      <c r="G54" s="238">
        <v>255.67</v>
      </c>
      <c r="H54" s="238">
        <v>164.04000000000002</v>
      </c>
      <c r="K54" s="230">
        <f>VLOOKUP(A54,[1]CMV!$A$2:$G$1060,7,FALSE)</f>
        <v>24</v>
      </c>
      <c r="L54" s="227">
        <f t="shared" si="0"/>
        <v>48</v>
      </c>
      <c r="M54" s="227">
        <f t="shared" si="1"/>
        <v>116.04000000000002</v>
      </c>
      <c r="N54" s="241">
        <f t="shared" si="2"/>
        <v>0.45386631204286787</v>
      </c>
    </row>
    <row r="55" spans="1:14" x14ac:dyDescent="0.25">
      <c r="A55" s="234" t="s">
        <v>13083</v>
      </c>
      <c r="B55" s="240" t="str">
        <f>VLOOKUP(A55,[1]CMV!$A$2:$C$1060,3,FALSE)</f>
        <v>KIT</v>
      </c>
      <c r="C55" s="219" t="str">
        <f>VLOOKUP(A55,[1]CMV!$A$2:$G$1060,2,FALSE)</f>
        <v>Bandeja</v>
      </c>
      <c r="D55" s="219" t="s">
        <v>17704</v>
      </c>
      <c r="E55" s="219" t="str">
        <f>VLOOKUP(A55,[1]CMV!$A$2:$E$1060,5,FALSE)</f>
        <v>Caravela Spare</v>
      </c>
      <c r="F55" s="237">
        <v>4</v>
      </c>
      <c r="G55" s="238">
        <v>1435.6</v>
      </c>
      <c r="H55" s="238">
        <v>1027.1100600593895</v>
      </c>
      <c r="K55" s="230">
        <f>VLOOKUP(A55,[1]CMV!$A$2:$G$1060,7,FALSE)</f>
        <v>94.16</v>
      </c>
      <c r="L55" s="227">
        <f t="shared" si="0"/>
        <v>376.64</v>
      </c>
      <c r="M55" s="227">
        <f t="shared" si="1"/>
        <v>650.47006005938954</v>
      </c>
      <c r="N55" s="241">
        <f t="shared" si="2"/>
        <v>0.4530997910695107</v>
      </c>
    </row>
    <row r="56" spans="1:14" x14ac:dyDescent="0.25">
      <c r="A56" s="234" t="s">
        <v>3323</v>
      </c>
      <c r="B56" s="240" t="str">
        <f>VLOOKUP(A56,[1]CMV!$A$2:$C$1060,3,FALSE)</f>
        <v>KIT</v>
      </c>
      <c r="C56" s="219" t="str">
        <f>VLOOKUP(A56,[1]CMV!$A$2:$G$1060,2,FALSE)</f>
        <v>Bieleta</v>
      </c>
      <c r="D56" s="219" t="s">
        <v>3325</v>
      </c>
      <c r="E56" s="219" t="str">
        <f>VLOOKUP(A56,[1]CMV!$A$2:$E$1060,5,FALSE)</f>
        <v>HOLYMAN</v>
      </c>
      <c r="F56" s="237">
        <v>1</v>
      </c>
      <c r="G56" s="238">
        <v>108.78</v>
      </c>
      <c r="H56" s="238">
        <v>69.84</v>
      </c>
      <c r="K56" s="230">
        <f>VLOOKUP(A56,[1]CMV!$A$2:$G$1060,7,FALSE)</f>
        <v>21.06</v>
      </c>
      <c r="L56" s="227">
        <f t="shared" si="0"/>
        <v>21.06</v>
      </c>
      <c r="M56" s="227">
        <f t="shared" si="1"/>
        <v>48.78</v>
      </c>
      <c r="N56" s="241">
        <f t="shared" si="2"/>
        <v>0.44842801985659131</v>
      </c>
    </row>
    <row r="57" spans="1:14" x14ac:dyDescent="0.25">
      <c r="A57" s="234" t="s">
        <v>4006</v>
      </c>
      <c r="B57" s="240" t="str">
        <f>VLOOKUP(A57,[1]CMV!$A$2:$C$1060,3,FALSE)</f>
        <v>KIT</v>
      </c>
      <c r="C57" s="219" t="str">
        <f>VLOOKUP(A57,[1]CMV!$A$2:$G$1060,2,FALSE)</f>
        <v>Bandeja e Bieleta</v>
      </c>
      <c r="D57" s="219" t="s">
        <v>4008</v>
      </c>
      <c r="E57" s="219" t="str">
        <f>VLOOKUP(A57,[1]CMV!$A$2:$E$1060,5,FALSE)</f>
        <v>Caravela Spare / HOLYMAN</v>
      </c>
      <c r="F57" s="237">
        <v>15</v>
      </c>
      <c r="G57" s="238">
        <v>5982.5500000000011</v>
      </c>
      <c r="H57" s="238">
        <v>4719.83</v>
      </c>
      <c r="K57" s="230">
        <f>VLOOKUP(A57,[1]CMV!$A$2:$G$1060,7,FALSE)</f>
        <v>137.94280000000001</v>
      </c>
      <c r="L57" s="227">
        <f t="shared" si="0"/>
        <v>2069.1420000000003</v>
      </c>
      <c r="M57" s="227">
        <f t="shared" si="1"/>
        <v>2650.6879999999996</v>
      </c>
      <c r="N57" s="241">
        <f t="shared" si="2"/>
        <v>0.4430699283750239</v>
      </c>
    </row>
    <row r="58" spans="1:14" x14ac:dyDescent="0.25">
      <c r="A58" s="234" t="s">
        <v>2224</v>
      </c>
      <c r="B58" s="240" t="str">
        <f>VLOOKUP(A58,[1]CMV!$A$2:$C$1060,3,FALSE)</f>
        <v>KIT</v>
      </c>
      <c r="C58" s="219" t="str">
        <f>VLOOKUP(A58,[1]CMV!$A$2:$G$1060,2,FALSE)</f>
        <v>Bieleta</v>
      </c>
      <c r="D58" s="219" t="s">
        <v>2226</v>
      </c>
      <c r="E58" s="219" t="str">
        <f>VLOOKUP(A58,[1]CMV!$A$2:$E$1060,5,FALSE)</f>
        <v>HOLYMAN</v>
      </c>
      <c r="F58" s="237">
        <v>19</v>
      </c>
      <c r="G58" s="238">
        <v>1709.4699999999996</v>
      </c>
      <c r="H58" s="238">
        <v>1130.437985918498</v>
      </c>
      <c r="K58" s="230">
        <f>VLOOKUP(A58,[1]CMV!$A$2:$G$1060,7,FALSE)</f>
        <v>19.899999999999999</v>
      </c>
      <c r="L58" s="227">
        <f t="shared" si="0"/>
        <v>378.09999999999997</v>
      </c>
      <c r="M58" s="227">
        <f t="shared" si="1"/>
        <v>752.33798591849813</v>
      </c>
      <c r="N58" s="241">
        <f t="shared" si="2"/>
        <v>0.44010013976173806</v>
      </c>
    </row>
    <row r="59" spans="1:14" x14ac:dyDescent="0.25">
      <c r="A59" s="234" t="s">
        <v>16474</v>
      </c>
      <c r="B59" s="240" t="str">
        <f>VLOOKUP(A59,[1]CMV!$A$2:$C$1060,3,FALSE)</f>
        <v>KIT</v>
      </c>
      <c r="C59" s="219" t="str">
        <f>VLOOKUP(A59,[1]CMV!$A$2:$G$1060,2,FALSE)</f>
        <v>Pivo</v>
      </c>
      <c r="D59" s="219" t="s">
        <v>16476</v>
      </c>
      <c r="E59" s="219" t="str">
        <f>VLOOKUP(A59,[1]CMV!$A$2:$E$1060,5,FALSE)</f>
        <v>Caravela Spare</v>
      </c>
      <c r="F59" s="237">
        <v>2</v>
      </c>
      <c r="G59" s="238">
        <v>218.39</v>
      </c>
      <c r="H59" s="238">
        <v>143.74</v>
      </c>
      <c r="K59" s="230">
        <f>VLOOKUP(A59,[1]CMV!$A$2:$G$1060,7,FALSE)</f>
        <v>24</v>
      </c>
      <c r="L59" s="227">
        <f t="shared" si="0"/>
        <v>48</v>
      </c>
      <c r="M59" s="227">
        <f t="shared" si="1"/>
        <v>95.740000000000009</v>
      </c>
      <c r="N59" s="241">
        <f t="shared" si="2"/>
        <v>0.43839003617381755</v>
      </c>
    </row>
    <row r="60" spans="1:14" x14ac:dyDescent="0.25">
      <c r="A60" s="234" t="s">
        <v>10485</v>
      </c>
      <c r="B60" s="240" t="str">
        <f>VLOOKUP(A60,[1]CMV!$A$2:$C$1060,3,FALSE)</f>
        <v>KIT</v>
      </c>
      <c r="C60" s="219" t="str">
        <f>VLOOKUP(A60,[1]CMV!$A$2:$G$1060,2,FALSE)</f>
        <v>Bandeja</v>
      </c>
      <c r="D60" s="219" t="s">
        <v>10487</v>
      </c>
      <c r="E60" s="219" t="str">
        <f>VLOOKUP(A60,[1]CMV!$A$2:$E$1060,5,FALSE)</f>
        <v>Caravela Spare</v>
      </c>
      <c r="F60" s="237">
        <v>2</v>
      </c>
      <c r="G60" s="238">
        <v>643.22</v>
      </c>
      <c r="H60" s="238">
        <v>488.14</v>
      </c>
      <c r="K60" s="230">
        <f>VLOOKUP(A60,[1]CMV!$A$2:$G$1060,7,FALSE)</f>
        <v>103.304</v>
      </c>
      <c r="L60" s="227">
        <f t="shared" si="0"/>
        <v>206.608</v>
      </c>
      <c r="M60" s="227">
        <f t="shared" si="1"/>
        <v>281.53199999999998</v>
      </c>
      <c r="N60" s="241">
        <f t="shared" si="2"/>
        <v>0.43769161406672674</v>
      </c>
    </row>
    <row r="61" spans="1:14" x14ac:dyDescent="0.25">
      <c r="A61" s="234" t="s">
        <v>25216</v>
      </c>
      <c r="B61" s="240" t="str">
        <f>VLOOKUP(A61,[1]CMV!$A$2:$C$1060,3,FALSE)</f>
        <v>KIT</v>
      </c>
      <c r="C61" s="219" t="str">
        <f>VLOOKUP(A61,[1]CMV!$A$2:$G$1060,2,FALSE)</f>
        <v>Bandeja</v>
      </c>
      <c r="D61" s="219" t="s">
        <v>31075</v>
      </c>
      <c r="E61" s="219" t="str">
        <f>VLOOKUP(A61,[1]CMV!$A$2:$E$1060,5,FALSE)</f>
        <v>Caravela Spare</v>
      </c>
      <c r="F61" s="237">
        <v>1</v>
      </c>
      <c r="G61" s="238">
        <v>125.99</v>
      </c>
      <c r="H61" s="238">
        <v>78.12</v>
      </c>
      <c r="K61" s="230">
        <f>VLOOKUP(A61,[1]CMV!$A$2:$G$1060,7,FALSE)</f>
        <v>23.5</v>
      </c>
      <c r="L61" s="227">
        <f t="shared" si="0"/>
        <v>23.5</v>
      </c>
      <c r="M61" s="227">
        <f t="shared" si="1"/>
        <v>54.620000000000005</v>
      </c>
      <c r="N61" s="241">
        <f t="shared" si="2"/>
        <v>0.43352647035479014</v>
      </c>
    </row>
    <row r="62" spans="1:14" x14ac:dyDescent="0.25">
      <c r="A62" s="234" t="s">
        <v>14715</v>
      </c>
      <c r="B62" s="240" t="str">
        <f>VLOOKUP(A62,[1]CMV!$A$2:$C$1060,3,FALSE)</f>
        <v>KIT</v>
      </c>
      <c r="C62" s="219" t="str">
        <f>VLOOKUP(A62,[1]CMV!$A$2:$G$1060,2,FALSE)</f>
        <v>Bandeja</v>
      </c>
      <c r="D62" s="219" t="s">
        <v>14717</v>
      </c>
      <c r="E62" s="219" t="str">
        <f>VLOOKUP(A62,[1]CMV!$A$2:$E$1060,5,FALSE)</f>
        <v>Caravela Spare</v>
      </c>
      <c r="F62" s="237">
        <v>9</v>
      </c>
      <c r="G62" s="238">
        <v>3162.87</v>
      </c>
      <c r="H62" s="238">
        <v>2442.79</v>
      </c>
      <c r="K62" s="230">
        <f>VLOOKUP(A62,[1]CMV!$A$2:$G$1060,7,FALSE)</f>
        <v>119.26</v>
      </c>
      <c r="L62" s="227">
        <f t="shared" si="0"/>
        <v>1073.3400000000001</v>
      </c>
      <c r="M62" s="227">
        <f t="shared" si="1"/>
        <v>1369.4499999999998</v>
      </c>
      <c r="N62" s="241">
        <f t="shared" si="2"/>
        <v>0.4329770113852292</v>
      </c>
    </row>
    <row r="63" spans="1:14" x14ac:dyDescent="0.25">
      <c r="A63" s="234" t="s">
        <v>775</v>
      </c>
      <c r="B63" s="240" t="str">
        <f>VLOOKUP(A63,[1]CMV!$A$2:$C$1060,3,FALSE)</f>
        <v>KIT</v>
      </c>
      <c r="C63" s="219" t="str">
        <f>VLOOKUP(A63,[1]CMV!$A$2:$G$1060,2,FALSE)</f>
        <v>Pino de Porta</v>
      </c>
      <c r="D63" s="219" t="s">
        <v>31076</v>
      </c>
      <c r="E63" s="219" t="str">
        <f>VLOOKUP(A63,[1]CMV!$A$2:$E$1060,5,FALSE)</f>
        <v>MultiKit</v>
      </c>
      <c r="F63" s="237">
        <v>13</v>
      </c>
      <c r="G63" s="238">
        <v>474.94999999999987</v>
      </c>
      <c r="H63" s="238">
        <v>408.66</v>
      </c>
      <c r="K63" s="230">
        <f>VLOOKUP(A63,[1]CMV!$A$2:$G$1060,7,FALSE)</f>
        <v>15.8</v>
      </c>
      <c r="L63" s="227">
        <f t="shared" si="0"/>
        <v>205.4</v>
      </c>
      <c r="M63" s="227">
        <f t="shared" si="1"/>
        <v>203.26000000000002</v>
      </c>
      <c r="N63" s="241">
        <f t="shared" si="2"/>
        <v>0.42796083798294571</v>
      </c>
    </row>
    <row r="64" spans="1:14" x14ac:dyDescent="0.25">
      <c r="A64" s="234" t="s">
        <v>16688</v>
      </c>
      <c r="B64" s="240" t="e">
        <f>VLOOKUP(A64,[1]CMV!$A$2:$C$1060,3,FALSE)</f>
        <v>#N/A</v>
      </c>
      <c r="C64" s="219" t="e">
        <f>VLOOKUP(A64,[1]CMV!$A$2:$G$1060,2,FALSE)</f>
        <v>#N/A</v>
      </c>
      <c r="D64" s="219" t="s">
        <v>31077</v>
      </c>
      <c r="E64" s="219" t="e">
        <f>VLOOKUP(A64,[1]CMV!$A$2:$E$1060,5,FALSE)</f>
        <v>#N/A</v>
      </c>
      <c r="F64" s="237">
        <v>1</v>
      </c>
      <c r="G64" s="238">
        <v>42.7</v>
      </c>
      <c r="H64" s="238">
        <v>32.08</v>
      </c>
      <c r="K64" s="230" t="e">
        <f>VLOOKUP(A64,[1]CMV!$A$2:$G$1060,7,FALSE)</f>
        <v>#N/A</v>
      </c>
      <c r="L64" s="227" t="e">
        <f t="shared" si="0"/>
        <v>#N/A</v>
      </c>
      <c r="M64" s="227" t="e">
        <f t="shared" si="1"/>
        <v>#N/A</v>
      </c>
      <c r="N64" s="241" t="e">
        <f t="shared" si="2"/>
        <v>#N/A</v>
      </c>
    </row>
    <row r="65" spans="1:14" x14ac:dyDescent="0.25">
      <c r="A65" s="234" t="s">
        <v>527</v>
      </c>
      <c r="B65" s="240" t="str">
        <f>VLOOKUP(A65,[1]CMV!$A$2:$C$1060,3,FALSE)</f>
        <v>KIT</v>
      </c>
      <c r="C65" s="219" t="str">
        <f>VLOOKUP(A65,[1]CMV!$A$2:$G$1060,2,FALSE)</f>
        <v>Pino de Porta</v>
      </c>
      <c r="D65" s="219" t="s">
        <v>31078</v>
      </c>
      <c r="E65" s="219" t="str">
        <f>VLOOKUP(A65,[1]CMV!$A$2:$E$1060,5,FALSE)</f>
        <v>MultiKit</v>
      </c>
      <c r="F65" s="237">
        <v>1</v>
      </c>
      <c r="G65" s="238">
        <v>41.98</v>
      </c>
      <c r="H65" s="238">
        <v>29.34</v>
      </c>
      <c r="K65" s="230">
        <f>VLOOKUP(A65,[1]CMV!$A$2:$G$1060,7,FALSE)</f>
        <v>11.8</v>
      </c>
      <c r="L65" s="227">
        <f t="shared" si="0"/>
        <v>11.8</v>
      </c>
      <c r="M65" s="227">
        <f t="shared" si="1"/>
        <v>17.54</v>
      </c>
      <c r="N65" s="241">
        <f t="shared" si="2"/>
        <v>0.41781800857551216</v>
      </c>
    </row>
    <row r="66" spans="1:14" x14ac:dyDescent="0.25">
      <c r="A66" s="234" t="s">
        <v>2370</v>
      </c>
      <c r="B66" s="240" t="str">
        <f>VLOOKUP(A66,[1]CMV!$A$2:$C$1060,3,FALSE)</f>
        <v>KIT</v>
      </c>
      <c r="C66" s="219" t="str">
        <f>VLOOKUP(A66,[1]CMV!$A$2:$G$1060,2,FALSE)</f>
        <v>Pivô</v>
      </c>
      <c r="D66" s="219" t="s">
        <v>17201</v>
      </c>
      <c r="E66" s="219" t="str">
        <f>VLOOKUP(A66,[1]CMV!$A$2:$E$1060,5,FALSE)</f>
        <v>Caravela Spare</v>
      </c>
      <c r="F66" s="237">
        <v>2</v>
      </c>
      <c r="G66" s="238">
        <v>203.84</v>
      </c>
      <c r="H66" s="238">
        <v>132.18</v>
      </c>
      <c r="K66" s="230">
        <f>VLOOKUP(A66,[1]CMV!$A$2:$G$1060,7,FALSE)</f>
        <v>24</v>
      </c>
      <c r="L66" s="227">
        <f t="shared" ref="L66:L129" si="3">K66*F66</f>
        <v>48</v>
      </c>
      <c r="M66" s="227">
        <f t="shared" ref="M66:M129" si="4">H66-L66</f>
        <v>84.18</v>
      </c>
      <c r="N66" s="241">
        <f t="shared" ref="N66:N129" si="5">M66/G66</f>
        <v>0.4129709576138148</v>
      </c>
    </row>
    <row r="67" spans="1:14" x14ac:dyDescent="0.25">
      <c r="A67" s="234" t="s">
        <v>19668</v>
      </c>
      <c r="B67" s="240" t="str">
        <f>VLOOKUP(A67,[1]CMV!$A$2:$C$1060,3,FALSE)</f>
        <v>KIT</v>
      </c>
      <c r="C67" s="219" t="str">
        <f>VLOOKUP(A67,[1]CMV!$A$2:$G$1060,2,FALSE)</f>
        <v>Pivô</v>
      </c>
      <c r="D67" s="219" t="s">
        <v>31079</v>
      </c>
      <c r="E67" s="219" t="str">
        <f>VLOOKUP(A67,[1]CMV!$A$2:$E$1060,5,FALSE)</f>
        <v>Caravela Spare</v>
      </c>
      <c r="F67" s="237">
        <v>1</v>
      </c>
      <c r="G67" s="238">
        <v>69.900000000000006</v>
      </c>
      <c r="H67" s="238">
        <v>52.52</v>
      </c>
      <c r="K67" s="230">
        <f>VLOOKUP(A67,[1]CMV!$A$2:$G$1060,7,FALSE)</f>
        <v>24</v>
      </c>
      <c r="L67" s="227">
        <f t="shared" si="3"/>
        <v>24</v>
      </c>
      <c r="M67" s="227">
        <f t="shared" si="4"/>
        <v>28.520000000000003</v>
      </c>
      <c r="N67" s="241">
        <f t="shared" si="5"/>
        <v>0.40801144492131619</v>
      </c>
    </row>
    <row r="68" spans="1:14" x14ac:dyDescent="0.25">
      <c r="A68" s="234" t="s">
        <v>21948</v>
      </c>
      <c r="B68" s="240" t="str">
        <f>VLOOKUP(A68,[1]CMV!$A$2:$C$1060,3,FALSE)</f>
        <v>KIT</v>
      </c>
      <c r="C68" s="219" t="str">
        <f>VLOOKUP(A68,[1]CMV!$A$2:$G$1060,2,FALSE)</f>
        <v>Pivo</v>
      </c>
      <c r="D68" s="219" t="s">
        <v>21950</v>
      </c>
      <c r="E68" s="219" t="str">
        <f>VLOOKUP(A68,[1]CMV!$A$2:$E$1060,5,FALSE)</f>
        <v>Caravela Spare</v>
      </c>
      <c r="F68" s="237">
        <v>1</v>
      </c>
      <c r="G68" s="238">
        <v>105.98</v>
      </c>
      <c r="H68" s="238">
        <v>66.510000000000005</v>
      </c>
      <c r="K68" s="230">
        <f>VLOOKUP(A68,[1]CMV!$A$2:$G$1060,7,FALSE)</f>
        <v>24</v>
      </c>
      <c r="L68" s="227">
        <f t="shared" si="3"/>
        <v>24</v>
      </c>
      <c r="M68" s="227">
        <f t="shared" si="4"/>
        <v>42.510000000000005</v>
      </c>
      <c r="N68" s="241">
        <f t="shared" si="5"/>
        <v>0.40111341762596719</v>
      </c>
    </row>
    <row r="69" spans="1:14" x14ac:dyDescent="0.25">
      <c r="A69" s="234" t="s">
        <v>2606</v>
      </c>
      <c r="B69" s="240" t="str">
        <f>VLOOKUP(A69,[1]CMV!$A$2:$C$1060,3,FALSE)</f>
        <v>KIT</v>
      </c>
      <c r="C69" s="219" t="str">
        <f>VLOOKUP(A69,[1]CMV!$A$2:$G$1060,2,FALSE)</f>
        <v>Pivô</v>
      </c>
      <c r="D69" s="219" t="s">
        <v>2608</v>
      </c>
      <c r="E69" s="219" t="str">
        <f>VLOOKUP(A69,[1]CMV!$A$2:$E$1060,5,FALSE)</f>
        <v>Caravela Spare</v>
      </c>
      <c r="F69" s="237">
        <v>2</v>
      </c>
      <c r="G69" s="238">
        <v>195.72</v>
      </c>
      <c r="H69" s="238">
        <v>125.22</v>
      </c>
      <c r="K69" s="230">
        <f>VLOOKUP(A69,[1]CMV!$A$2:$G$1060,7,FALSE)</f>
        <v>24</v>
      </c>
      <c r="L69" s="227">
        <f t="shared" si="3"/>
        <v>48</v>
      </c>
      <c r="M69" s="227">
        <f t="shared" si="4"/>
        <v>77.22</v>
      </c>
      <c r="N69" s="241">
        <f t="shared" si="5"/>
        <v>0.39454322501532801</v>
      </c>
    </row>
    <row r="70" spans="1:14" x14ac:dyDescent="0.25">
      <c r="A70" s="234" t="s">
        <v>14680</v>
      </c>
      <c r="B70" s="240" t="str">
        <f>VLOOKUP(A70,[1]CMV!$A$2:$C$1060,3,FALSE)</f>
        <v>KIT</v>
      </c>
      <c r="C70" s="219" t="str">
        <f>VLOOKUP(A70,[1]CMV!$A$2:$G$1060,2,FALSE)</f>
        <v>Pino de Porta</v>
      </c>
      <c r="D70" s="219" t="s">
        <v>31080</v>
      </c>
      <c r="E70" s="219" t="str">
        <f>VLOOKUP(A70,[1]CMV!$A$2:$E$1060,5,FALSE)</f>
        <v>MultiKit</v>
      </c>
      <c r="F70" s="237">
        <v>2</v>
      </c>
      <c r="G70" s="238">
        <v>96.6</v>
      </c>
      <c r="H70" s="238">
        <v>68.382831753554498</v>
      </c>
      <c r="K70" s="230">
        <f>VLOOKUP(A70,[1]CMV!$A$2:$G$1060,7,FALSE)</f>
        <v>15.2</v>
      </c>
      <c r="L70" s="227">
        <f t="shared" si="3"/>
        <v>30.4</v>
      </c>
      <c r="M70" s="227">
        <f t="shared" si="4"/>
        <v>37.9828317535545</v>
      </c>
      <c r="N70" s="241">
        <f t="shared" si="5"/>
        <v>0.39319701608234475</v>
      </c>
    </row>
    <row r="71" spans="1:14" x14ac:dyDescent="0.25">
      <c r="A71" s="234" t="s">
        <v>9180</v>
      </c>
      <c r="B71" s="240" t="str">
        <f>VLOOKUP(A71,[1]CMV!$A$2:$C$1060,3,FALSE)</f>
        <v>KIT</v>
      </c>
      <c r="C71" s="219" t="str">
        <f>VLOOKUP(A71,[1]CMV!$A$2:$G$1060,2,FALSE)</f>
        <v>Bandeja</v>
      </c>
      <c r="D71" s="219" t="s">
        <v>9182</v>
      </c>
      <c r="E71" s="219" t="str">
        <f>VLOOKUP(A71,[1]CMV!$A$2:$E$1060,5,FALSE)</f>
        <v>Caravela Spare</v>
      </c>
      <c r="F71" s="237">
        <v>3</v>
      </c>
      <c r="G71" s="238">
        <v>1189.1999999999998</v>
      </c>
      <c r="H71" s="238">
        <v>895.18000000000006</v>
      </c>
      <c r="K71" s="230">
        <f>VLOOKUP(A71,[1]CMV!$A$2:$G$1060,7,FALSE)</f>
        <v>142.80000000000001</v>
      </c>
      <c r="L71" s="227">
        <f t="shared" si="3"/>
        <v>428.40000000000003</v>
      </c>
      <c r="M71" s="227">
        <f t="shared" si="4"/>
        <v>466.78000000000003</v>
      </c>
      <c r="N71" s="241">
        <f t="shared" si="5"/>
        <v>0.39251597712748076</v>
      </c>
    </row>
    <row r="72" spans="1:14" x14ac:dyDescent="0.25">
      <c r="A72" s="234" t="s">
        <v>22694</v>
      </c>
      <c r="B72" s="240" t="str">
        <f>VLOOKUP(A72,[1]CMV!$A$2:$C$1060,3,FALSE)</f>
        <v>KIT</v>
      </c>
      <c r="C72" s="219" t="str">
        <f>VLOOKUP(A72,[1]CMV!$A$2:$G$1060,2,FALSE)</f>
        <v>Bandeja</v>
      </c>
      <c r="D72" s="219" t="s">
        <v>22696</v>
      </c>
      <c r="E72" s="219" t="str">
        <f>VLOOKUP(A72,[1]CMV!$A$2:$E$1060,5,FALSE)</f>
        <v>Caravela Spare</v>
      </c>
      <c r="F72" s="237">
        <v>1</v>
      </c>
      <c r="G72" s="238">
        <v>265.79000000000002</v>
      </c>
      <c r="H72" s="238">
        <v>181.66</v>
      </c>
      <c r="K72" s="230">
        <f>VLOOKUP(A72,[1]CMV!$A$2:$G$1060,7,FALSE)</f>
        <v>78.955999999999989</v>
      </c>
      <c r="L72" s="227">
        <f t="shared" si="3"/>
        <v>78.955999999999989</v>
      </c>
      <c r="M72" s="227">
        <f t="shared" si="4"/>
        <v>102.70400000000001</v>
      </c>
      <c r="N72" s="241">
        <f t="shared" si="5"/>
        <v>0.38641032393995262</v>
      </c>
    </row>
    <row r="73" spans="1:14" x14ac:dyDescent="0.25">
      <c r="A73" s="234" t="s">
        <v>9277</v>
      </c>
      <c r="B73" s="240" t="str">
        <f>VLOOKUP(A73,[1]CMV!$A$2:$C$1060,3,FALSE)</f>
        <v>KIT</v>
      </c>
      <c r="C73" s="219" t="str">
        <f>VLOOKUP(A73,[1]CMV!$A$2:$G$1060,2,FALSE)</f>
        <v>Bandeja</v>
      </c>
      <c r="D73" s="219" t="s">
        <v>31081</v>
      </c>
      <c r="E73" s="219" t="str">
        <f>VLOOKUP(A73,[1]CMV!$A$2:$E$1060,5,FALSE)</f>
        <v>Caravela Spare</v>
      </c>
      <c r="F73" s="237">
        <v>3</v>
      </c>
      <c r="G73" s="238">
        <v>782.37000000000012</v>
      </c>
      <c r="H73" s="238">
        <v>572.87</v>
      </c>
      <c r="K73" s="230">
        <f>VLOOKUP(A73,[1]CMV!$A$2:$G$1060,7,FALSE)</f>
        <v>90.259999999999991</v>
      </c>
      <c r="L73" s="227">
        <f t="shared" si="3"/>
        <v>270.77999999999997</v>
      </c>
      <c r="M73" s="227">
        <f t="shared" si="4"/>
        <v>302.09000000000003</v>
      </c>
      <c r="N73" s="241">
        <f t="shared" si="5"/>
        <v>0.38612165599396703</v>
      </c>
    </row>
    <row r="74" spans="1:14" x14ac:dyDescent="0.25">
      <c r="A74" s="234" t="s">
        <v>358</v>
      </c>
      <c r="B74" s="240" t="str">
        <f>VLOOKUP(A74,[1]CMV!$A$2:$C$1060,3,FALSE)</f>
        <v>KIT</v>
      </c>
      <c r="C74" s="219" t="str">
        <f>VLOOKUP(A74,[1]CMV!$A$2:$G$1060,2,FALSE)</f>
        <v>Bandeja</v>
      </c>
      <c r="D74" s="219" t="s">
        <v>360</v>
      </c>
      <c r="E74" s="219" t="str">
        <f>VLOOKUP(A74,[1]CMV!$A$2:$E$1060,5,FALSE)</f>
        <v>Caravela Spare</v>
      </c>
      <c r="F74" s="237">
        <v>2</v>
      </c>
      <c r="G74" s="238">
        <v>759.98</v>
      </c>
      <c r="H74" s="238">
        <v>552.88</v>
      </c>
      <c r="K74" s="230">
        <f>VLOOKUP(A74,[1]CMV!$A$2:$G$1060,7,FALSE)</f>
        <v>130</v>
      </c>
      <c r="L74" s="227">
        <f t="shared" si="3"/>
        <v>260</v>
      </c>
      <c r="M74" s="227">
        <f t="shared" si="4"/>
        <v>292.88</v>
      </c>
      <c r="N74" s="241">
        <f t="shared" si="5"/>
        <v>0.38537856259375247</v>
      </c>
    </row>
    <row r="75" spans="1:14" x14ac:dyDescent="0.25">
      <c r="A75" s="234" t="s">
        <v>2266</v>
      </c>
      <c r="B75" s="240" t="str">
        <f>VLOOKUP(A75,[1]CMV!$A$2:$C$1060,3,FALSE)</f>
        <v>KIT</v>
      </c>
      <c r="C75" s="219" t="str">
        <f>VLOOKUP(A75,[1]CMV!$A$2:$G$1060,2,FALSE)</f>
        <v>Pivô e Bieleta</v>
      </c>
      <c r="D75" s="219" t="s">
        <v>8565</v>
      </c>
      <c r="E75" s="219" t="str">
        <f>VLOOKUP(A75,[1]CMV!$A$2:$E$1060,5,FALSE)</f>
        <v>Caravela Spare / HOLYMAN</v>
      </c>
      <c r="F75" s="237">
        <v>9</v>
      </c>
      <c r="G75" s="238">
        <v>1150</v>
      </c>
      <c r="H75" s="238">
        <v>705.9</v>
      </c>
      <c r="K75" s="230">
        <f>VLOOKUP(A75,[1]CMV!$A$2:$G$1060,7,FALSE)</f>
        <v>29.24</v>
      </c>
      <c r="L75" s="227">
        <f t="shared" si="3"/>
        <v>263.15999999999997</v>
      </c>
      <c r="M75" s="227">
        <f t="shared" si="4"/>
        <v>442.74</v>
      </c>
      <c r="N75" s="241">
        <f t="shared" si="5"/>
        <v>0.38499130434782608</v>
      </c>
    </row>
    <row r="76" spans="1:14" x14ac:dyDescent="0.25">
      <c r="A76" s="234" t="s">
        <v>2095</v>
      </c>
      <c r="B76" s="240" t="str">
        <f>VLOOKUP(A76,[1]CMV!$A$2:$C$1060,3,FALSE)</f>
        <v>KIT</v>
      </c>
      <c r="C76" s="219" t="str">
        <f>VLOOKUP(A76,[1]CMV!$A$2:$G$1060,2,FALSE)</f>
        <v>Pino de Freio</v>
      </c>
      <c r="D76" s="219" t="s">
        <v>2097</v>
      </c>
      <c r="E76" s="219" t="str">
        <f>VLOOKUP(A76,[1]CMV!$A$2:$E$1060,5,FALSE)</f>
        <v>MultiKit</v>
      </c>
      <c r="F76" s="237">
        <v>34</v>
      </c>
      <c r="G76" s="238">
        <v>4367.6599999999962</v>
      </c>
      <c r="H76" s="238">
        <v>2881.190000000001</v>
      </c>
      <c r="K76" s="230">
        <f>VLOOKUP(A76,[1]CMV!$A$2:$G$1060,7,FALSE)</f>
        <v>35.6</v>
      </c>
      <c r="L76" s="227">
        <f t="shared" si="3"/>
        <v>1210.4000000000001</v>
      </c>
      <c r="M76" s="227">
        <f t="shared" si="4"/>
        <v>1670.7900000000009</v>
      </c>
      <c r="N76" s="241">
        <f t="shared" si="5"/>
        <v>0.38253664433586915</v>
      </c>
    </row>
    <row r="77" spans="1:14" x14ac:dyDescent="0.25">
      <c r="A77" s="234" t="s">
        <v>4999</v>
      </c>
      <c r="B77" s="240" t="str">
        <f>VLOOKUP(A77,[1]CMV!$A$2:$C$1060,3,FALSE)</f>
        <v>KIT</v>
      </c>
      <c r="C77" s="219" t="str">
        <f>VLOOKUP(A77,[1]CMV!$A$2:$G$1060,2,FALSE)</f>
        <v>Pino de Freio</v>
      </c>
      <c r="D77" s="219" t="s">
        <v>31082</v>
      </c>
      <c r="E77" s="219" t="str">
        <f>VLOOKUP(A77,[1]CMV!$A$2:$E$1060,5,FALSE)</f>
        <v>MultiKit</v>
      </c>
      <c r="F77" s="237">
        <v>1</v>
      </c>
      <c r="G77" s="238">
        <v>120.8</v>
      </c>
      <c r="H77" s="238">
        <v>81.81</v>
      </c>
      <c r="K77" s="230">
        <f>VLOOKUP(A77,[1]CMV!$A$2:$G$1060,7,FALSE)</f>
        <v>35.6</v>
      </c>
      <c r="L77" s="227">
        <f t="shared" si="3"/>
        <v>35.6</v>
      </c>
      <c r="M77" s="227">
        <f t="shared" si="4"/>
        <v>46.21</v>
      </c>
      <c r="N77" s="241">
        <f t="shared" si="5"/>
        <v>0.3825331125827815</v>
      </c>
    </row>
    <row r="78" spans="1:14" x14ac:dyDescent="0.25">
      <c r="A78" s="234" t="s">
        <v>368</v>
      </c>
      <c r="B78" s="240" t="str">
        <f>VLOOKUP(A78,[1]CMV!$A$2:$C$1060,3,FALSE)</f>
        <v>KIT</v>
      </c>
      <c r="C78" s="219" t="str">
        <f>VLOOKUP(A78,[1]CMV!$A$2:$G$1060,2,FALSE)</f>
        <v>Bandeja</v>
      </c>
      <c r="D78" s="219" t="s">
        <v>370</v>
      </c>
      <c r="E78" s="219" t="str">
        <f>VLOOKUP(A78,[1]CMV!$A$2:$E$1060,5,FALSE)</f>
        <v>Caravela Spare</v>
      </c>
      <c r="F78" s="237">
        <v>7</v>
      </c>
      <c r="G78" s="238">
        <v>2318.4699999999998</v>
      </c>
      <c r="H78" s="238">
        <v>1729.69</v>
      </c>
      <c r="K78" s="230">
        <f>VLOOKUP(A78,[1]CMV!$A$2:$G$1060,7,FALSE)</f>
        <v>120.532</v>
      </c>
      <c r="L78" s="227">
        <f t="shared" si="3"/>
        <v>843.72399999999993</v>
      </c>
      <c r="M78" s="227">
        <f t="shared" si="4"/>
        <v>885.96600000000012</v>
      </c>
      <c r="N78" s="241">
        <f t="shared" si="5"/>
        <v>0.38213390727505647</v>
      </c>
    </row>
    <row r="79" spans="1:14" x14ac:dyDescent="0.25">
      <c r="A79" s="234" t="s">
        <v>9379</v>
      </c>
      <c r="B79" s="240" t="str">
        <f>VLOOKUP(A79,[1]CMV!$A$2:$C$1060,3,FALSE)</f>
        <v>KIT</v>
      </c>
      <c r="C79" s="219" t="str">
        <f>VLOOKUP(A79,[1]CMV!$A$2:$G$1060,2,FALSE)</f>
        <v>Pivo</v>
      </c>
      <c r="D79" s="219" t="s">
        <v>9381</v>
      </c>
      <c r="E79" s="219" t="str">
        <f>VLOOKUP(A79,[1]CMV!$A$2:$E$1060,5,FALSE)</f>
        <v>Caravela Spare</v>
      </c>
      <c r="F79" s="237">
        <v>2</v>
      </c>
      <c r="G79" s="238">
        <v>178.08</v>
      </c>
      <c r="H79" s="238">
        <v>115.82</v>
      </c>
      <c r="K79" s="230">
        <f>VLOOKUP(A79,[1]CMV!$A$2:$G$1060,7,FALSE)</f>
        <v>24</v>
      </c>
      <c r="L79" s="227">
        <f t="shared" si="3"/>
        <v>48</v>
      </c>
      <c r="M79" s="227">
        <f t="shared" si="4"/>
        <v>67.819999999999993</v>
      </c>
      <c r="N79" s="241">
        <f t="shared" si="5"/>
        <v>0.38084007187780766</v>
      </c>
    </row>
    <row r="80" spans="1:14" x14ac:dyDescent="0.25">
      <c r="A80" s="234" t="s">
        <v>9392</v>
      </c>
      <c r="B80" s="240" t="str">
        <f>VLOOKUP(A80,[1]CMV!$A$2:$C$1060,3,FALSE)</f>
        <v>KIT</v>
      </c>
      <c r="C80" s="219" t="str">
        <f>VLOOKUP(A80,[1]CMV!$A$2:$G$1060,2,FALSE)</f>
        <v>Pino de Freio</v>
      </c>
      <c r="D80" s="219" t="s">
        <v>9394</v>
      </c>
      <c r="E80" s="219" t="str">
        <f>VLOOKUP(A80,[1]CMV!$A$2:$E$1060,5,FALSE)</f>
        <v>MultiKit</v>
      </c>
      <c r="F80" s="237">
        <v>1</v>
      </c>
      <c r="G80" s="238">
        <v>119.99</v>
      </c>
      <c r="H80" s="238">
        <v>81.14</v>
      </c>
      <c r="K80" s="230">
        <f>VLOOKUP(A80,[1]CMV!$A$2:$G$1060,7,FALSE)</f>
        <v>36.4</v>
      </c>
      <c r="L80" s="227">
        <f t="shared" si="3"/>
        <v>36.4</v>
      </c>
      <c r="M80" s="227">
        <f t="shared" si="4"/>
        <v>44.74</v>
      </c>
      <c r="N80" s="241">
        <f t="shared" si="5"/>
        <v>0.37286440536711396</v>
      </c>
    </row>
    <row r="81" spans="1:14" x14ac:dyDescent="0.25">
      <c r="A81" s="234" t="s">
        <v>16702</v>
      </c>
      <c r="B81" s="240" t="str">
        <f>VLOOKUP(A81,[1]CMV!$A$2:$C$1060,3,FALSE)</f>
        <v>KIT</v>
      </c>
      <c r="C81" s="219" t="str">
        <f>VLOOKUP(A81,[1]CMV!$A$2:$G$1060,2,FALSE)</f>
        <v>Bandeja</v>
      </c>
      <c r="D81" s="219" t="s">
        <v>16704</v>
      </c>
      <c r="E81" s="219" t="str">
        <f>VLOOKUP(A81,[1]CMV!$A$2:$E$1060,5,FALSE)</f>
        <v>Caravela Spare</v>
      </c>
      <c r="F81" s="237">
        <v>1</v>
      </c>
      <c r="G81" s="238">
        <v>335.69</v>
      </c>
      <c r="H81" s="238">
        <v>239.67</v>
      </c>
      <c r="K81" s="230">
        <f>VLOOKUP(A81,[1]CMV!$A$2:$G$1060,7,FALSE)</f>
        <v>114.77079999999999</v>
      </c>
      <c r="L81" s="227">
        <f t="shared" si="3"/>
        <v>114.77079999999999</v>
      </c>
      <c r="M81" s="227">
        <f t="shared" si="4"/>
        <v>124.89919999999999</v>
      </c>
      <c r="N81" s="241">
        <f t="shared" si="5"/>
        <v>0.37206708570407221</v>
      </c>
    </row>
    <row r="82" spans="1:14" x14ac:dyDescent="0.25">
      <c r="A82" s="234" t="s">
        <v>14659</v>
      </c>
      <c r="B82" s="240" t="str">
        <f>VLOOKUP(A82,[1]CMV!$A$2:$C$1060,3,FALSE)</f>
        <v>KIT</v>
      </c>
      <c r="C82" s="219" t="str">
        <f>VLOOKUP(A82,[1]CMV!$A$2:$G$1060,2,FALSE)</f>
        <v>Bandeja</v>
      </c>
      <c r="D82" s="219" t="s">
        <v>14661</v>
      </c>
      <c r="E82" s="219" t="str">
        <f>VLOOKUP(A82,[1]CMV!$A$2:$E$1060,5,FALSE)</f>
        <v>Caravela Spare</v>
      </c>
      <c r="F82" s="237">
        <v>3</v>
      </c>
      <c r="G82" s="238">
        <v>982.47</v>
      </c>
      <c r="H82" s="238">
        <v>723.61</v>
      </c>
      <c r="K82" s="230">
        <f>VLOOKUP(A82,[1]CMV!$A$2:$G$1060,7,FALSE)</f>
        <v>122.76</v>
      </c>
      <c r="L82" s="227">
        <f t="shared" si="3"/>
        <v>368.28000000000003</v>
      </c>
      <c r="M82" s="227">
        <f t="shared" si="4"/>
        <v>355.33</v>
      </c>
      <c r="N82" s="241">
        <f t="shared" si="5"/>
        <v>0.36167007643999305</v>
      </c>
    </row>
    <row r="83" spans="1:14" x14ac:dyDescent="0.25">
      <c r="A83" s="234" t="s">
        <v>1228</v>
      </c>
      <c r="B83" s="240" t="str">
        <f>VLOOKUP(A83,[1]CMV!$A$2:$C$1060,3,FALSE)</f>
        <v>KIT</v>
      </c>
      <c r="C83" s="219" t="str">
        <f>VLOOKUP(A83,[1]CMV!$A$2:$G$1060,2,FALSE)</f>
        <v>Cabo de Freio</v>
      </c>
      <c r="D83" s="219" t="s">
        <v>31083</v>
      </c>
      <c r="E83" s="219" t="str">
        <f>VLOOKUP(A83,[1]CMV!$A$2:$E$1060,5,FALSE)</f>
        <v>MundiFlex</v>
      </c>
      <c r="F83" s="237">
        <v>1</v>
      </c>
      <c r="G83" s="238">
        <v>137.43</v>
      </c>
      <c r="H83" s="238">
        <v>92.62</v>
      </c>
      <c r="K83" s="230">
        <f>VLOOKUP(A83,[1]CMV!$A$2:$G$1060,7,FALSE)</f>
        <v>43.302900000000001</v>
      </c>
      <c r="L83" s="227">
        <f t="shared" si="3"/>
        <v>43.302900000000001</v>
      </c>
      <c r="M83" s="227">
        <f t="shared" si="4"/>
        <v>49.317100000000003</v>
      </c>
      <c r="N83" s="241">
        <f t="shared" si="5"/>
        <v>0.35885250673069929</v>
      </c>
    </row>
    <row r="84" spans="1:14" x14ac:dyDescent="0.25">
      <c r="A84" s="234" t="s">
        <v>3245</v>
      </c>
      <c r="B84" s="240" t="str">
        <f>VLOOKUP(A84,[1]CMV!$A$2:$C$1060,3,FALSE)</f>
        <v>KIT</v>
      </c>
      <c r="C84" s="219" t="str">
        <f>VLOOKUP(A84,[1]CMV!$A$2:$G$1060,2,FALSE)</f>
        <v>Bieleta</v>
      </c>
      <c r="D84" s="219" t="s">
        <v>3247</v>
      </c>
      <c r="E84" s="219" t="str">
        <f>VLOOKUP(A84,[1]CMV!$A$2:$E$1060,5,FALSE)</f>
        <v>HOLYMAN</v>
      </c>
      <c r="F84" s="237">
        <v>9</v>
      </c>
      <c r="G84" s="238">
        <v>675</v>
      </c>
      <c r="H84" s="238">
        <v>513.76</v>
      </c>
      <c r="K84" s="230">
        <f>VLOOKUP(A84,[1]CMV!$A$2:$G$1060,7,FALSE)</f>
        <v>30.240000000000002</v>
      </c>
      <c r="L84" s="227">
        <f t="shared" si="3"/>
        <v>272.16000000000003</v>
      </c>
      <c r="M84" s="227">
        <f t="shared" si="4"/>
        <v>241.59999999999997</v>
      </c>
      <c r="N84" s="241">
        <f t="shared" si="5"/>
        <v>0.35792592592592587</v>
      </c>
    </row>
    <row r="85" spans="1:14" x14ac:dyDescent="0.25">
      <c r="A85" s="234" t="s">
        <v>23556</v>
      </c>
      <c r="B85" s="240" t="str">
        <f>VLOOKUP(A85,[1]CMV!$A$2:$C$1060,3,FALSE)</f>
        <v>KIT</v>
      </c>
      <c r="C85" s="219" t="str">
        <f>VLOOKUP(A85,[1]CMV!$A$2:$G$1060,2,FALSE)</f>
        <v>Bandeja</v>
      </c>
      <c r="D85" s="219" t="s">
        <v>23558</v>
      </c>
      <c r="E85" s="219" t="str">
        <f>VLOOKUP(A85,[1]CMV!$A$2:$E$1060,5,FALSE)</f>
        <v>Caravela Spare</v>
      </c>
      <c r="F85" s="237">
        <v>1</v>
      </c>
      <c r="G85" s="238">
        <v>380</v>
      </c>
      <c r="H85" s="238">
        <v>276.45</v>
      </c>
      <c r="K85" s="230">
        <f>VLOOKUP(A85,[1]CMV!$A$2:$G$1060,7,FALSE)</f>
        <v>140.92000000000002</v>
      </c>
      <c r="L85" s="227">
        <f t="shared" si="3"/>
        <v>140.92000000000002</v>
      </c>
      <c r="M85" s="227">
        <f t="shared" si="4"/>
        <v>135.52999999999997</v>
      </c>
      <c r="N85" s="241">
        <f t="shared" si="5"/>
        <v>0.35665789473684201</v>
      </c>
    </row>
    <row r="86" spans="1:14" x14ac:dyDescent="0.25">
      <c r="A86" s="234" t="s">
        <v>3859</v>
      </c>
      <c r="B86" s="240" t="str">
        <f>VLOOKUP(A86,[1]CMV!$A$2:$C$1060,3,FALSE)</f>
        <v>KIT</v>
      </c>
      <c r="C86" s="219" t="str">
        <f>VLOOKUP(A86,[1]CMV!$A$2:$G$1060,2,FALSE)</f>
        <v>Bandeja</v>
      </c>
      <c r="D86" s="219" t="s">
        <v>31084</v>
      </c>
      <c r="E86" s="219" t="str">
        <f>VLOOKUP(A86,[1]CMV!$A$2:$E$1060,5,FALSE)</f>
        <v>Caravela Spare</v>
      </c>
      <c r="F86" s="237">
        <v>5</v>
      </c>
      <c r="G86" s="238">
        <v>739.5</v>
      </c>
      <c r="H86" s="238">
        <v>481.55</v>
      </c>
      <c r="K86" s="230">
        <f>VLOOKUP(A86,[1]CMV!$A$2:$G$1060,7,FALSE)</f>
        <v>44</v>
      </c>
      <c r="L86" s="227">
        <f t="shared" si="3"/>
        <v>220</v>
      </c>
      <c r="M86" s="227">
        <f t="shared" si="4"/>
        <v>261.55</v>
      </c>
      <c r="N86" s="241">
        <f t="shared" si="5"/>
        <v>0.35368492224476</v>
      </c>
    </row>
    <row r="87" spans="1:14" x14ac:dyDescent="0.25">
      <c r="A87" s="234" t="s">
        <v>1546</v>
      </c>
      <c r="B87" s="240" t="str">
        <f>VLOOKUP(A87,[1]CMV!$A$2:$C$1060,3,FALSE)</f>
        <v>KIT</v>
      </c>
      <c r="C87" s="219" t="str">
        <f>VLOOKUP(A87,[1]CMV!$A$2:$G$1060,2,FALSE)</f>
        <v>Haste Câmbio</v>
      </c>
      <c r="D87" s="219" t="s">
        <v>1548</v>
      </c>
      <c r="E87" s="219" t="str">
        <f>VLOOKUP(A87,[1]CMV!$A$2:$E$1060,5,FALSE)</f>
        <v>LT CORREA</v>
      </c>
      <c r="F87" s="237">
        <v>46</v>
      </c>
      <c r="G87" s="238">
        <v>3433.8599999999997</v>
      </c>
      <c r="H87" s="238">
        <v>2528.7000000000012</v>
      </c>
      <c r="K87" s="230">
        <f>VLOOKUP(A87,[1]CMV!$A$2:$G$1060,7,FALSE)</f>
        <v>28.700000000000003</v>
      </c>
      <c r="L87" s="227">
        <f t="shared" si="3"/>
        <v>1320.2</v>
      </c>
      <c r="M87" s="227">
        <f t="shared" si="4"/>
        <v>1208.5000000000011</v>
      </c>
      <c r="N87" s="241">
        <f t="shared" si="5"/>
        <v>0.3519363049163336</v>
      </c>
    </row>
    <row r="88" spans="1:14" x14ac:dyDescent="0.25">
      <c r="A88" s="234" t="s">
        <v>16569</v>
      </c>
      <c r="B88" s="240" t="str">
        <f>VLOOKUP(A88,[1]CMV!$A$2:$C$1060,3,FALSE)</f>
        <v>KIT</v>
      </c>
      <c r="C88" s="219" t="str">
        <f>VLOOKUP(A88,[1]CMV!$A$2:$G$1060,2,FALSE)</f>
        <v>Bieleta</v>
      </c>
      <c r="D88" s="219" t="s">
        <v>16571</v>
      </c>
      <c r="E88" s="219" t="str">
        <f>VLOOKUP(A88,[1]CMV!$A$2:$E$1060,5,FALSE)</f>
        <v>HOLYMAN</v>
      </c>
      <c r="F88" s="237">
        <v>1</v>
      </c>
      <c r="G88" s="238">
        <v>88.99</v>
      </c>
      <c r="H88" s="238">
        <v>62.05993994061042</v>
      </c>
      <c r="K88" s="230">
        <f>VLOOKUP(A88,[1]CMV!$A$2:$G$1060,7,FALSE)</f>
        <v>31</v>
      </c>
      <c r="L88" s="227">
        <f t="shared" si="3"/>
        <v>31</v>
      </c>
      <c r="M88" s="227">
        <f t="shared" si="4"/>
        <v>31.05993994061042</v>
      </c>
      <c r="N88" s="241">
        <f t="shared" si="5"/>
        <v>0.34902730577155211</v>
      </c>
    </row>
    <row r="89" spans="1:14" x14ac:dyDescent="0.25">
      <c r="A89" s="234" t="s">
        <v>18082</v>
      </c>
      <c r="B89" s="240" t="str">
        <f>VLOOKUP(A89,[1]CMV!$A$2:$C$1060,3,FALSE)</f>
        <v>KIT</v>
      </c>
      <c r="C89" s="219" t="str">
        <f>VLOOKUP(A89,[1]CMV!$A$2:$G$1060,2,FALSE)</f>
        <v>Pino de Freio</v>
      </c>
      <c r="D89" s="219" t="s">
        <v>25288</v>
      </c>
      <c r="E89" s="219" t="str">
        <f>VLOOKUP(A89,[1]CMV!$A$2:$E$1060,5,FALSE)</f>
        <v>MultiKit</v>
      </c>
      <c r="F89" s="237">
        <v>9</v>
      </c>
      <c r="G89" s="238">
        <v>987.76999999999987</v>
      </c>
      <c r="H89" s="238">
        <v>684.81999999999994</v>
      </c>
      <c r="K89" s="230">
        <f>VLOOKUP(A89,[1]CMV!$A$2:$G$1060,7,FALSE)</f>
        <v>38</v>
      </c>
      <c r="L89" s="227">
        <f t="shared" si="3"/>
        <v>342</v>
      </c>
      <c r="M89" s="227">
        <f t="shared" si="4"/>
        <v>342.81999999999994</v>
      </c>
      <c r="N89" s="241">
        <f t="shared" si="5"/>
        <v>0.34706460005871809</v>
      </c>
    </row>
    <row r="90" spans="1:14" x14ac:dyDescent="0.25">
      <c r="A90" s="234" t="s">
        <v>4130</v>
      </c>
      <c r="B90" s="240" t="str">
        <f>VLOOKUP(A90,[1]CMV!$A$2:$C$1060,3,FALSE)</f>
        <v>KIT</v>
      </c>
      <c r="C90" s="219" t="str">
        <f>VLOOKUP(A90,[1]CMV!$A$2:$G$1060,2,FALSE)</f>
        <v>Pino de Freio</v>
      </c>
      <c r="D90" s="219" t="s">
        <v>9136</v>
      </c>
      <c r="E90" s="219" t="str">
        <f>VLOOKUP(A90,[1]CMV!$A$2:$E$1060,5,FALSE)</f>
        <v>MultiKit</v>
      </c>
      <c r="F90" s="237">
        <v>27</v>
      </c>
      <c r="G90" s="238">
        <v>3564.0499999999997</v>
      </c>
      <c r="H90" s="238">
        <v>2309.1899999999991</v>
      </c>
      <c r="K90" s="230">
        <f>VLOOKUP(A90,[1]CMV!$A$2:$G$1060,7,FALSE)</f>
        <v>39.799999999999997</v>
      </c>
      <c r="L90" s="227">
        <f t="shared" si="3"/>
        <v>1074.5999999999999</v>
      </c>
      <c r="M90" s="227">
        <f t="shared" si="4"/>
        <v>1234.5899999999992</v>
      </c>
      <c r="N90" s="241">
        <f t="shared" si="5"/>
        <v>0.34640086418540689</v>
      </c>
    </row>
    <row r="91" spans="1:14" x14ac:dyDescent="0.25">
      <c r="A91" s="234" t="s">
        <v>22721</v>
      </c>
      <c r="B91" s="240" t="str">
        <f>VLOOKUP(A91,[1]CMV!$A$2:$C$1060,3,FALSE)</f>
        <v>KIT</v>
      </c>
      <c r="C91" s="219" t="str">
        <f>VLOOKUP(A91,[1]CMV!$A$2:$G$1060,2,FALSE)</f>
        <v>Bieleta</v>
      </c>
      <c r="D91" s="219" t="s">
        <v>22723</v>
      </c>
      <c r="E91" s="219" t="str">
        <f>VLOOKUP(A91,[1]CMV!$A$2:$E$1060,5,FALSE)</f>
        <v>HOLYMAN</v>
      </c>
      <c r="F91" s="237">
        <v>1</v>
      </c>
      <c r="G91" s="238">
        <v>108.78</v>
      </c>
      <c r="H91" s="238">
        <v>69.84</v>
      </c>
      <c r="K91" s="230">
        <f>VLOOKUP(A91,[1]CMV!$A$2:$G$1060,7,FALSE)</f>
        <v>32.4</v>
      </c>
      <c r="L91" s="227">
        <f t="shared" si="3"/>
        <v>32.4</v>
      </c>
      <c r="M91" s="227">
        <f t="shared" si="4"/>
        <v>37.440000000000005</v>
      </c>
      <c r="N91" s="241">
        <f t="shared" si="5"/>
        <v>0.3441809156094871</v>
      </c>
    </row>
    <row r="92" spans="1:14" x14ac:dyDescent="0.25">
      <c r="A92" s="234" t="s">
        <v>13901</v>
      </c>
      <c r="B92" s="240" t="str">
        <f>VLOOKUP(A92,[1]CMV!$A$2:$C$1060,3,FALSE)</f>
        <v>KIT</v>
      </c>
      <c r="C92" s="219" t="str">
        <f>VLOOKUP(A92,[1]CMV!$A$2:$G$1060,2,FALSE)</f>
        <v>Pivo</v>
      </c>
      <c r="D92" s="219" t="s">
        <v>13903</v>
      </c>
      <c r="E92" s="219" t="str">
        <f>VLOOKUP(A92,[1]CMV!$A$2:$E$1060,5,FALSE)</f>
        <v>Caravela Spare</v>
      </c>
      <c r="F92" s="237">
        <v>1</v>
      </c>
      <c r="G92" s="238">
        <v>84</v>
      </c>
      <c r="H92" s="238">
        <v>52.47</v>
      </c>
      <c r="K92" s="230">
        <f>VLOOKUP(A92,[1]CMV!$A$2:$G$1060,7,FALSE)</f>
        <v>24</v>
      </c>
      <c r="L92" s="227">
        <f t="shared" si="3"/>
        <v>24</v>
      </c>
      <c r="M92" s="227">
        <f t="shared" si="4"/>
        <v>28.47</v>
      </c>
      <c r="N92" s="241">
        <f t="shared" si="5"/>
        <v>0.33892857142857141</v>
      </c>
    </row>
    <row r="93" spans="1:14" x14ac:dyDescent="0.25">
      <c r="A93" s="234" t="s">
        <v>17976</v>
      </c>
      <c r="B93" s="240" t="str">
        <f>VLOOKUP(A93,[1]CMV!$A$2:$C$1060,3,FALSE)</f>
        <v>KIT</v>
      </c>
      <c r="C93" s="219" t="str">
        <f>VLOOKUP(A93,[1]CMV!$A$2:$G$1060,2,FALSE)</f>
        <v>Cabo limitador tampa traseira</v>
      </c>
      <c r="D93" s="219" t="s">
        <v>31085</v>
      </c>
      <c r="E93" s="219" t="str">
        <f>VLOOKUP(A93,[1]CMV!$A$2:$E$1060,5,FALSE)</f>
        <v>MundiFlex</v>
      </c>
      <c r="F93" s="237">
        <v>1</v>
      </c>
      <c r="G93" s="238">
        <v>91.9</v>
      </c>
      <c r="H93" s="238">
        <v>55.83</v>
      </c>
      <c r="K93" s="230">
        <f>VLOOKUP(A93,[1]CMV!$A$2:$G$1060,7,FALSE)</f>
        <v>24.739040254108822</v>
      </c>
      <c r="L93" s="227">
        <f t="shared" si="3"/>
        <v>24.739040254108822</v>
      </c>
      <c r="M93" s="227">
        <f t="shared" si="4"/>
        <v>31.090959745891176</v>
      </c>
      <c r="N93" s="241">
        <f t="shared" si="5"/>
        <v>0.33831294609239582</v>
      </c>
    </row>
    <row r="94" spans="1:14" x14ac:dyDescent="0.25">
      <c r="A94" s="234" t="s">
        <v>4619</v>
      </c>
      <c r="B94" s="240" t="str">
        <f>VLOOKUP(A94,[1]CMV!$A$2:$C$1060,3,FALSE)</f>
        <v>KIT</v>
      </c>
      <c r="C94" s="219" t="str">
        <f>VLOOKUP(A94,[1]CMV!$A$2:$G$1060,2,FALSE)</f>
        <v>Bieleta</v>
      </c>
      <c r="D94" s="219" t="s">
        <v>31086</v>
      </c>
      <c r="E94" s="219" t="str">
        <f>VLOOKUP(A94,[1]CMV!$A$2:$E$1060,5,FALSE)</f>
        <v>HOLYMAN</v>
      </c>
      <c r="F94" s="237">
        <v>6</v>
      </c>
      <c r="G94" s="238">
        <v>460.58000000000004</v>
      </c>
      <c r="H94" s="238">
        <v>335.26</v>
      </c>
      <c r="K94" s="230">
        <f>VLOOKUP(A94,[1]CMV!$A$2:$G$1060,7,FALSE)</f>
        <v>30.24</v>
      </c>
      <c r="L94" s="227">
        <f t="shared" si="3"/>
        <v>181.44</v>
      </c>
      <c r="M94" s="227">
        <f t="shared" si="4"/>
        <v>153.82</v>
      </c>
      <c r="N94" s="241">
        <f t="shared" si="5"/>
        <v>0.33397021147249117</v>
      </c>
    </row>
    <row r="95" spans="1:14" x14ac:dyDescent="0.25">
      <c r="A95" s="234" t="s">
        <v>13418</v>
      </c>
      <c r="B95" s="240" t="str">
        <f>VLOOKUP(A95,[1]CMV!$A$2:$C$1060,3,FALSE)</f>
        <v>KIT</v>
      </c>
      <c r="C95" s="219" t="str">
        <f>VLOOKUP(A95,[1]CMV!$A$2:$G$1060,2,FALSE)</f>
        <v>Pino de Porta</v>
      </c>
      <c r="D95" s="219" t="s">
        <v>31087</v>
      </c>
      <c r="E95" s="219" t="str">
        <f>VLOOKUP(A95,[1]CMV!$A$2:$E$1060,5,FALSE)</f>
        <v>MultiKit</v>
      </c>
      <c r="F95" s="237">
        <v>4</v>
      </c>
      <c r="G95" s="238">
        <v>391.6</v>
      </c>
      <c r="H95" s="238">
        <v>251.74</v>
      </c>
      <c r="K95" s="230">
        <f>VLOOKUP(A95,[1]CMV!$A$2:$G$1060,7,FALSE)</f>
        <v>30.4</v>
      </c>
      <c r="L95" s="227">
        <f t="shared" si="3"/>
        <v>121.6</v>
      </c>
      <c r="M95" s="227">
        <f t="shared" si="4"/>
        <v>130.14000000000001</v>
      </c>
      <c r="N95" s="241">
        <f t="shared" si="5"/>
        <v>0.33232890704800822</v>
      </c>
    </row>
    <row r="96" spans="1:14" x14ac:dyDescent="0.25">
      <c r="A96" s="234" t="s">
        <v>2107</v>
      </c>
      <c r="B96" s="240" t="str">
        <f>VLOOKUP(A96,[1]CMV!$A$2:$C$1060,3,FALSE)</f>
        <v>KIT</v>
      </c>
      <c r="C96" s="219" t="str">
        <f>VLOOKUP(A96,[1]CMV!$A$2:$G$1060,2,FALSE)</f>
        <v>Cabo de Freio</v>
      </c>
      <c r="D96" s="219" t="s">
        <v>7521</v>
      </c>
      <c r="E96" s="219" t="str">
        <f>VLOOKUP(A96,[1]CMV!$A$2:$E$1060,5,FALSE)</f>
        <v>MundiFlex</v>
      </c>
      <c r="F96" s="237">
        <v>5</v>
      </c>
      <c r="G96" s="238">
        <v>578.45000000000005</v>
      </c>
      <c r="H96" s="238">
        <v>419.07370708721993</v>
      </c>
      <c r="K96" s="230">
        <f>VLOOKUP(A96,[1]CMV!$A$2:$G$1060,7,FALSE)</f>
        <v>45.400100000000002</v>
      </c>
      <c r="L96" s="227">
        <f t="shared" si="3"/>
        <v>227.00050000000002</v>
      </c>
      <c r="M96" s="227">
        <f t="shared" si="4"/>
        <v>192.07320708721991</v>
      </c>
      <c r="N96" s="241">
        <f t="shared" si="5"/>
        <v>0.33204807172135864</v>
      </c>
    </row>
    <row r="97" spans="1:14" x14ac:dyDescent="0.25">
      <c r="A97" s="234" t="s">
        <v>2326</v>
      </c>
      <c r="B97" s="240" t="str">
        <f>VLOOKUP(A97,[1]CMV!$A$2:$C$1060,3,FALSE)</f>
        <v>KIT</v>
      </c>
      <c r="C97" s="219" t="str">
        <f>VLOOKUP(A97,[1]CMV!$A$2:$G$1060,2,FALSE)</f>
        <v>Haste Câmbio</v>
      </c>
      <c r="D97" s="219" t="s">
        <v>2328</v>
      </c>
      <c r="E97" s="219" t="str">
        <f>VLOOKUP(A97,[1]CMV!$A$2:$E$1060,5,FALSE)</f>
        <v>LT CORREA</v>
      </c>
      <c r="F97" s="237">
        <v>12</v>
      </c>
      <c r="G97" s="238">
        <v>747.5200000000001</v>
      </c>
      <c r="H97" s="238">
        <v>460.27999999999992</v>
      </c>
      <c r="K97" s="230">
        <f>VLOOKUP(A97,[1]CMV!$A$2:$G$1060,7,FALSE)</f>
        <v>17.8</v>
      </c>
      <c r="L97" s="227">
        <f t="shared" si="3"/>
        <v>213.60000000000002</v>
      </c>
      <c r="M97" s="227">
        <f t="shared" si="4"/>
        <v>246.67999999999989</v>
      </c>
      <c r="N97" s="241">
        <f t="shared" si="5"/>
        <v>0.32999785958904093</v>
      </c>
    </row>
    <row r="98" spans="1:14" x14ac:dyDescent="0.25">
      <c r="A98" s="234" t="s">
        <v>1254</v>
      </c>
      <c r="B98" s="240" t="str">
        <f>VLOOKUP(A98,[1]CMV!$A$2:$C$1060,3,FALSE)</f>
        <v>KIT</v>
      </c>
      <c r="C98" s="219" t="str">
        <f>VLOOKUP(A98,[1]CMV!$A$2:$G$1060,2,FALSE)</f>
        <v>Bandeja</v>
      </c>
      <c r="D98" s="219" t="s">
        <v>4650</v>
      </c>
      <c r="E98" s="219" t="str">
        <f>VLOOKUP(A98,[1]CMV!$A$2:$E$1060,5,FALSE)</f>
        <v>Caravela Spare</v>
      </c>
      <c r="F98" s="237">
        <v>24</v>
      </c>
      <c r="G98" s="238">
        <v>8127.7199999999984</v>
      </c>
      <c r="H98" s="238">
        <v>5762.26</v>
      </c>
      <c r="K98" s="230">
        <f>VLOOKUP(A98,[1]CMV!$A$2:$G$1060,7,FALSE)</f>
        <v>130</v>
      </c>
      <c r="L98" s="227">
        <f t="shared" si="3"/>
        <v>3120</v>
      </c>
      <c r="M98" s="227">
        <f t="shared" si="4"/>
        <v>2642.26</v>
      </c>
      <c r="N98" s="241">
        <f t="shared" si="5"/>
        <v>0.32509239983660865</v>
      </c>
    </row>
    <row r="99" spans="1:14" x14ac:dyDescent="0.25">
      <c r="A99" s="234" t="s">
        <v>1648</v>
      </c>
      <c r="B99" s="240" t="str">
        <f>VLOOKUP(A99,[1]CMV!$A$2:$C$1060,3,FALSE)</f>
        <v>KIT</v>
      </c>
      <c r="C99" s="219" t="str">
        <f>VLOOKUP(A99,[1]CMV!$A$2:$G$1060,2,FALSE)</f>
        <v>Bieleta</v>
      </c>
      <c r="D99" s="219" t="s">
        <v>31088</v>
      </c>
      <c r="E99" s="219" t="str">
        <f>VLOOKUP(A99,[1]CMV!$A$2:$E$1060,5,FALSE)</f>
        <v>HOLYMAN</v>
      </c>
      <c r="F99" s="237">
        <v>5</v>
      </c>
      <c r="G99" s="238">
        <v>539.94999999999993</v>
      </c>
      <c r="H99" s="238">
        <v>345.90000000000003</v>
      </c>
      <c r="K99" s="230">
        <f>VLOOKUP(A99,[1]CMV!$A$2:$G$1060,7,FALSE)</f>
        <v>34.56</v>
      </c>
      <c r="L99" s="227">
        <f t="shared" si="3"/>
        <v>172.8</v>
      </c>
      <c r="M99" s="227">
        <f t="shared" si="4"/>
        <v>173.10000000000002</v>
      </c>
      <c r="N99" s="241">
        <f t="shared" si="5"/>
        <v>0.32058523937401617</v>
      </c>
    </row>
    <row r="100" spans="1:14" x14ac:dyDescent="0.25">
      <c r="A100" s="234" t="s">
        <v>24045</v>
      </c>
      <c r="B100" s="240" t="str">
        <f>VLOOKUP(A100,[1]CMV!$A$2:$C$1060,3,FALSE)</f>
        <v>KIT</v>
      </c>
      <c r="C100" s="219" t="str">
        <f>VLOOKUP(A100,[1]CMV!$A$2:$G$1060,2,FALSE)</f>
        <v>Pino de Freio</v>
      </c>
      <c r="D100" s="219" t="s">
        <v>31089</v>
      </c>
      <c r="E100" s="219" t="str">
        <f>VLOOKUP(A100,[1]CMV!$A$2:$E$1060,5,FALSE)</f>
        <v>MultiKit</v>
      </c>
      <c r="F100" s="237">
        <v>1</v>
      </c>
      <c r="G100" s="238">
        <v>109.78</v>
      </c>
      <c r="H100" s="238">
        <v>73.17</v>
      </c>
      <c r="K100" s="230">
        <f>VLOOKUP(A100,[1]CMV!$A$2:$G$1060,7,FALSE)</f>
        <v>38</v>
      </c>
      <c r="L100" s="227">
        <f t="shared" si="3"/>
        <v>38</v>
      </c>
      <c r="M100" s="227">
        <f t="shared" si="4"/>
        <v>35.17</v>
      </c>
      <c r="N100" s="241">
        <f t="shared" si="5"/>
        <v>0.32036800874476229</v>
      </c>
    </row>
    <row r="101" spans="1:14" x14ac:dyDescent="0.25">
      <c r="A101" s="234" t="s">
        <v>3277</v>
      </c>
      <c r="B101" s="240" t="str">
        <f>VLOOKUP(A101,[1]CMV!$A$2:$C$1060,3,FALSE)</f>
        <v>KIT</v>
      </c>
      <c r="C101" s="219" t="str">
        <f>VLOOKUP(A101,[1]CMV!$A$2:$G$1060,2,FALSE)</f>
        <v>Pino de Porta</v>
      </c>
      <c r="D101" s="219" t="s">
        <v>31090</v>
      </c>
      <c r="E101" s="219" t="str">
        <f>VLOOKUP(A101,[1]CMV!$A$2:$E$1060,5,FALSE)</f>
        <v>MultiKit</v>
      </c>
      <c r="F101" s="237">
        <v>4</v>
      </c>
      <c r="G101" s="238">
        <v>242.7</v>
      </c>
      <c r="H101" s="238">
        <v>124.2</v>
      </c>
      <c r="K101" s="230">
        <f>VLOOKUP(A101,[1]CMV!$A$2:$G$1060,7,FALSE)</f>
        <v>11.8</v>
      </c>
      <c r="L101" s="227">
        <f t="shared" si="3"/>
        <v>47.2</v>
      </c>
      <c r="M101" s="227">
        <f t="shared" si="4"/>
        <v>77</v>
      </c>
      <c r="N101" s="241">
        <f t="shared" si="5"/>
        <v>0.31726411207251753</v>
      </c>
    </row>
    <row r="102" spans="1:14" x14ac:dyDescent="0.25">
      <c r="A102" s="234" t="s">
        <v>237</v>
      </c>
      <c r="B102" s="240" t="str">
        <f>VLOOKUP(A102,[1]CMV!$A$2:$C$1060,3,FALSE)</f>
        <v>KIT</v>
      </c>
      <c r="C102" s="219" t="str">
        <f>VLOOKUP(A102,[1]CMV!$A$2:$G$1060,2,FALSE)</f>
        <v>Pivô</v>
      </c>
      <c r="D102" s="219" t="s">
        <v>239</v>
      </c>
      <c r="E102" s="219" t="str">
        <f>VLOOKUP(A102,[1]CMV!$A$2:$E$1060,5,FALSE)</f>
        <v>Caravela Spare</v>
      </c>
      <c r="F102" s="237">
        <v>5</v>
      </c>
      <c r="G102" s="238">
        <v>417.66</v>
      </c>
      <c r="H102" s="238">
        <v>252.38999999999996</v>
      </c>
      <c r="K102" s="230">
        <f>VLOOKUP(A102,[1]CMV!$A$2:$G$1060,7,FALSE)</f>
        <v>24</v>
      </c>
      <c r="L102" s="227">
        <f t="shared" si="3"/>
        <v>120</v>
      </c>
      <c r="M102" s="227">
        <f t="shared" si="4"/>
        <v>132.38999999999996</v>
      </c>
      <c r="N102" s="241">
        <f t="shared" si="5"/>
        <v>0.3169803189196953</v>
      </c>
    </row>
    <row r="103" spans="1:14" x14ac:dyDescent="0.25">
      <c r="A103" s="234" t="s">
        <v>20170</v>
      </c>
      <c r="B103" s="240" t="str">
        <f>VLOOKUP(A103,[1]CMV!$A$2:$C$1060,3,FALSE)</f>
        <v>KIT</v>
      </c>
      <c r="C103" s="219" t="str">
        <f>VLOOKUP(A103,[1]CMV!$A$2:$G$1060,2,FALSE)</f>
        <v>Pino de Freio</v>
      </c>
      <c r="D103" s="219" t="s">
        <v>20661</v>
      </c>
      <c r="E103" s="219" t="str">
        <f>VLOOKUP(A103,[1]CMV!$A$2:$E$1060,5,FALSE)</f>
        <v>MultiKit</v>
      </c>
      <c r="F103" s="237">
        <v>2</v>
      </c>
      <c r="G103" s="238">
        <v>219.56</v>
      </c>
      <c r="H103" s="238">
        <v>145.34</v>
      </c>
      <c r="K103" s="230">
        <f>VLOOKUP(A103,[1]CMV!$A$2:$G$1060,7,FALSE)</f>
        <v>38</v>
      </c>
      <c r="L103" s="227">
        <f t="shared" si="3"/>
        <v>76</v>
      </c>
      <c r="M103" s="227">
        <f t="shared" si="4"/>
        <v>69.34</v>
      </c>
      <c r="N103" s="241">
        <f t="shared" si="5"/>
        <v>0.31581344507196213</v>
      </c>
    </row>
    <row r="104" spans="1:14" x14ac:dyDescent="0.25">
      <c r="A104" s="234" t="s">
        <v>30361</v>
      </c>
      <c r="B104" s="240" t="str">
        <f>VLOOKUP(A104,[1]CMV!$A$2:$C$1060,3,FALSE)</f>
        <v>KIT</v>
      </c>
      <c r="C104" s="219" t="str">
        <f>VLOOKUP(A104,[1]CMV!$A$2:$G$1060,2,FALSE)</f>
        <v>Bandeja</v>
      </c>
      <c r="D104" s="219" t="s">
        <v>31091</v>
      </c>
      <c r="E104" s="219" t="str">
        <f>VLOOKUP(A104,[1]CMV!$A$2:$E$1060,5,FALSE)</f>
        <v>Caravela Spare</v>
      </c>
      <c r="F104" s="237">
        <v>1</v>
      </c>
      <c r="G104" s="238">
        <v>328.27</v>
      </c>
      <c r="H104" s="238">
        <v>233.51</v>
      </c>
      <c r="K104" s="230">
        <f>VLOOKUP(A104,[1]CMV!$A$2:$G$1060,7,FALSE)</f>
        <v>131.542</v>
      </c>
      <c r="L104" s="227">
        <f t="shared" si="3"/>
        <v>131.542</v>
      </c>
      <c r="M104" s="227">
        <f t="shared" si="4"/>
        <v>101.96799999999999</v>
      </c>
      <c r="N104" s="241">
        <f t="shared" si="5"/>
        <v>0.31062235355043105</v>
      </c>
    </row>
    <row r="105" spans="1:14" x14ac:dyDescent="0.25">
      <c r="A105" s="234" t="s">
        <v>21727</v>
      </c>
      <c r="B105" s="240" t="str">
        <f>VLOOKUP(A105,[1]CMV!$A$2:$C$1060,3,FALSE)</f>
        <v>KIT</v>
      </c>
      <c r="C105" s="219" t="str">
        <f>VLOOKUP(A105,[1]CMV!$A$2:$G$1060,2,FALSE)</f>
        <v>Cabo de Freio</v>
      </c>
      <c r="D105" s="219" t="s">
        <v>31092</v>
      </c>
      <c r="E105" s="219" t="str">
        <f>VLOOKUP(A105,[1]CMV!$A$2:$E$1060,5,FALSE)</f>
        <v>MundiFlex</v>
      </c>
      <c r="F105" s="237">
        <v>2</v>
      </c>
      <c r="G105" s="238">
        <v>145.16</v>
      </c>
      <c r="H105" s="238">
        <v>109.48</v>
      </c>
      <c r="K105" s="230">
        <f>VLOOKUP(A105,[1]CMV!$A$2:$G$1060,7,FALSE)</f>
        <v>32.3354</v>
      </c>
      <c r="L105" s="227">
        <f t="shared" si="3"/>
        <v>64.6708</v>
      </c>
      <c r="M105" s="227">
        <f t="shared" si="4"/>
        <v>44.809200000000004</v>
      </c>
      <c r="N105" s="241">
        <f t="shared" si="5"/>
        <v>0.30868834389639022</v>
      </c>
    </row>
    <row r="106" spans="1:14" x14ac:dyDescent="0.25">
      <c r="A106" s="234" t="s">
        <v>3810</v>
      </c>
      <c r="B106" s="240" t="str">
        <f>VLOOKUP(A106,[1]CMV!$A$2:$C$1060,3,FALSE)</f>
        <v>KIT</v>
      </c>
      <c r="C106" s="219" t="str">
        <f>VLOOKUP(A106,[1]CMV!$A$2:$G$1060,2,FALSE)</f>
        <v>Bieleta</v>
      </c>
      <c r="D106" s="219" t="s">
        <v>3812</v>
      </c>
      <c r="E106" s="219" t="str">
        <f>VLOOKUP(A106,[1]CMV!$A$2:$E$1060,5,FALSE)</f>
        <v>HOLYMAN</v>
      </c>
      <c r="F106" s="237">
        <v>2</v>
      </c>
      <c r="G106" s="238">
        <v>199.8</v>
      </c>
      <c r="H106" s="238">
        <v>124.94</v>
      </c>
      <c r="K106" s="230">
        <f>VLOOKUP(A106,[1]CMV!$A$2:$G$1060,7,FALSE)</f>
        <v>32.4</v>
      </c>
      <c r="L106" s="227">
        <f t="shared" si="3"/>
        <v>64.8</v>
      </c>
      <c r="M106" s="227">
        <f t="shared" si="4"/>
        <v>60.14</v>
      </c>
      <c r="N106" s="241">
        <f t="shared" si="5"/>
        <v>0.30100100100100097</v>
      </c>
    </row>
    <row r="107" spans="1:14" x14ac:dyDescent="0.25">
      <c r="A107" s="234" t="s">
        <v>17092</v>
      </c>
      <c r="B107" s="240" t="str">
        <f>VLOOKUP(A107,[1]CMV!$A$2:$C$1060,3,FALSE)</f>
        <v>KIT</v>
      </c>
      <c r="C107" s="219" t="str">
        <f>VLOOKUP(A107,[1]CMV!$A$2:$G$1060,2,FALSE)</f>
        <v>Reparo alavanta Câmbio</v>
      </c>
      <c r="D107" s="219" t="s">
        <v>31093</v>
      </c>
      <c r="E107" s="219" t="str">
        <f>VLOOKUP(A107,[1]CMV!$A$2:$E$1060,5,FALSE)</f>
        <v>LT CORREA</v>
      </c>
      <c r="F107" s="237">
        <v>5</v>
      </c>
      <c r="G107" s="238">
        <v>149.5</v>
      </c>
      <c r="H107" s="238">
        <v>112.5</v>
      </c>
      <c r="K107" s="230">
        <f>VLOOKUP(A107,[1]CMV!$A$2:$G$1060,7,FALSE)</f>
        <v>13.700000000000001</v>
      </c>
      <c r="L107" s="227">
        <f t="shared" si="3"/>
        <v>68.5</v>
      </c>
      <c r="M107" s="227">
        <f t="shared" si="4"/>
        <v>44</v>
      </c>
      <c r="N107" s="241">
        <f t="shared" si="5"/>
        <v>0.29431438127090304</v>
      </c>
    </row>
    <row r="108" spans="1:14" x14ac:dyDescent="0.25">
      <c r="A108" s="234" t="s">
        <v>620</v>
      </c>
      <c r="B108" s="240" t="str">
        <f>VLOOKUP(A108,[1]CMV!$A$2:$C$1060,3,FALSE)</f>
        <v>KIT</v>
      </c>
      <c r="C108" s="219" t="str">
        <f>VLOOKUP(A108,[1]CMV!$A$2:$G$1060,2,FALSE)</f>
        <v>Rolamento Roda</v>
      </c>
      <c r="D108" s="219" t="s">
        <v>7909</v>
      </c>
      <c r="E108" s="219" t="str">
        <f>VLOOKUP(A108,[1]CMV!$A$2:$E$1060,5,FALSE)</f>
        <v>POLO</v>
      </c>
      <c r="F108" s="237">
        <v>91</v>
      </c>
      <c r="G108" s="238">
        <v>6049.4899999999943</v>
      </c>
      <c r="H108" s="238">
        <v>4305.9992805804204</v>
      </c>
      <c r="K108" s="230">
        <f>VLOOKUP(A108,[1]CMV!$A$2:$G$1060,7,FALSE)</f>
        <v>27.8</v>
      </c>
      <c r="L108" s="227">
        <f t="shared" si="3"/>
        <v>2529.8000000000002</v>
      </c>
      <c r="M108" s="227">
        <f t="shared" si="4"/>
        <v>1776.1992805804202</v>
      </c>
      <c r="N108" s="241">
        <f t="shared" si="5"/>
        <v>0.29361140866096513</v>
      </c>
    </row>
    <row r="109" spans="1:14" x14ac:dyDescent="0.25">
      <c r="A109" s="234" t="s">
        <v>5504</v>
      </c>
      <c r="B109" s="240" t="str">
        <f>VLOOKUP(A109,[1]CMV!$A$2:$C$1060,3,FALSE)</f>
        <v>KIT</v>
      </c>
      <c r="C109" s="219" t="str">
        <f>VLOOKUP(A109,[1]CMV!$A$2:$G$1060,2,FALSE)</f>
        <v>Pino de Porta</v>
      </c>
      <c r="D109" s="219" t="s">
        <v>31094</v>
      </c>
      <c r="E109" s="219" t="str">
        <f>VLOOKUP(A109,[1]CMV!$A$2:$E$1060,5,FALSE)</f>
        <v>MultiKit</v>
      </c>
      <c r="F109" s="237">
        <v>1</v>
      </c>
      <c r="G109" s="238">
        <v>91.89</v>
      </c>
      <c r="H109" s="238">
        <v>58.32</v>
      </c>
      <c r="K109" s="230">
        <f>VLOOKUP(A109,[1]CMV!$A$2:$G$1060,7,FALSE)</f>
        <v>31.6</v>
      </c>
      <c r="L109" s="227">
        <f t="shared" si="3"/>
        <v>31.6</v>
      </c>
      <c r="M109" s="227">
        <f t="shared" si="4"/>
        <v>26.72</v>
      </c>
      <c r="N109" s="241">
        <f t="shared" si="5"/>
        <v>0.29078245728588531</v>
      </c>
    </row>
    <row r="110" spans="1:14" x14ac:dyDescent="0.25">
      <c r="A110" s="234" t="s">
        <v>6359</v>
      </c>
      <c r="B110" s="240" t="str">
        <f>VLOOKUP(A110,[1]CMV!$A$2:$C$1060,3,FALSE)</f>
        <v>KIT</v>
      </c>
      <c r="C110" s="219" t="str">
        <f>VLOOKUP(A110,[1]CMV!$A$2:$G$1060,2,FALSE)</f>
        <v>Pino de Freio</v>
      </c>
      <c r="D110" s="219" t="s">
        <v>31095</v>
      </c>
      <c r="E110" s="219" t="str">
        <f>VLOOKUP(A110,[1]CMV!$A$2:$E$1060,5,FALSE)</f>
        <v>MultiKit</v>
      </c>
      <c r="F110" s="237">
        <v>10</v>
      </c>
      <c r="G110" s="238">
        <v>823.1</v>
      </c>
      <c r="H110" s="238">
        <v>539.05999999999995</v>
      </c>
      <c r="K110" s="230">
        <f>VLOOKUP(A110,[1]CMV!$A$2:$G$1060,7,FALSE)</f>
        <v>30</v>
      </c>
      <c r="L110" s="227">
        <f t="shared" si="3"/>
        <v>300</v>
      </c>
      <c r="M110" s="227">
        <f t="shared" si="4"/>
        <v>239.05999999999995</v>
      </c>
      <c r="N110" s="241">
        <f t="shared" si="5"/>
        <v>0.29043858583404197</v>
      </c>
    </row>
    <row r="111" spans="1:14" x14ac:dyDescent="0.25">
      <c r="A111" s="234" t="s">
        <v>177</v>
      </c>
      <c r="B111" s="240" t="str">
        <f>VLOOKUP(A111,[1]CMV!$A$2:$C$1060,3,FALSE)</f>
        <v>KIT</v>
      </c>
      <c r="C111" s="219" t="str">
        <f>VLOOKUP(A111,[1]CMV!$A$2:$G$1060,2,FALSE)</f>
        <v>Rolamento Roda</v>
      </c>
      <c r="D111" s="219" t="s">
        <v>1140</v>
      </c>
      <c r="E111" s="219" t="str">
        <f>VLOOKUP(A111,[1]CMV!$A$2:$E$1060,5,FALSE)</f>
        <v>POLO</v>
      </c>
      <c r="F111" s="237">
        <v>379</v>
      </c>
      <c r="G111" s="238">
        <v>24546.000000000091</v>
      </c>
      <c r="H111" s="238">
        <v>17663.979999999981</v>
      </c>
      <c r="K111" s="230">
        <f>VLOOKUP(A111,[1]CMV!$A$2:$G$1060,7,FALSE)</f>
        <v>27.8</v>
      </c>
      <c r="L111" s="227">
        <f t="shared" si="3"/>
        <v>10536.2</v>
      </c>
      <c r="M111" s="227">
        <f t="shared" si="4"/>
        <v>7127.7799999999806</v>
      </c>
      <c r="N111" s="241">
        <f t="shared" si="5"/>
        <v>0.29038458404627859</v>
      </c>
    </row>
    <row r="112" spans="1:14" x14ac:dyDescent="0.25">
      <c r="A112" s="234" t="s">
        <v>23977</v>
      </c>
      <c r="B112" s="240" t="str">
        <f>VLOOKUP(A112,[1]CMV!$A$2:$C$1060,3,FALSE)</f>
        <v>KIT</v>
      </c>
      <c r="C112" s="219" t="str">
        <f>VLOOKUP(A112,[1]CMV!$A$2:$G$1060,2,FALSE)</f>
        <v>Bandeja</v>
      </c>
      <c r="D112" s="219" t="s">
        <v>23979</v>
      </c>
      <c r="E112" s="219" t="str">
        <f>VLOOKUP(A112,[1]CMV!$A$2:$E$1060,5,FALSE)</f>
        <v>Caravela Spare</v>
      </c>
      <c r="F112" s="237">
        <v>1</v>
      </c>
      <c r="G112" s="238">
        <v>270.73</v>
      </c>
      <c r="H112" s="238">
        <v>185.76</v>
      </c>
      <c r="K112" s="230">
        <f>VLOOKUP(A112,[1]CMV!$A$2:$G$1060,7,FALSE)</f>
        <v>107.88</v>
      </c>
      <c r="L112" s="227">
        <f t="shared" si="3"/>
        <v>107.88</v>
      </c>
      <c r="M112" s="227">
        <f t="shared" si="4"/>
        <v>77.88</v>
      </c>
      <c r="N112" s="241">
        <f t="shared" si="5"/>
        <v>0.28766667897905657</v>
      </c>
    </row>
    <row r="113" spans="1:14" x14ac:dyDescent="0.25">
      <c r="A113" s="234" t="s">
        <v>27460</v>
      </c>
      <c r="B113" s="240" t="str">
        <f>VLOOKUP(A113,[1]CMV!$A$2:$C$1060,3,FALSE)</f>
        <v>KIT</v>
      </c>
      <c r="C113" s="219" t="str">
        <f>VLOOKUP(A113,[1]CMV!$A$2:$G$1060,2,FALSE)</f>
        <v>Bieleta</v>
      </c>
      <c r="D113" s="219" t="s">
        <v>27462</v>
      </c>
      <c r="E113" s="219" t="str">
        <f>VLOOKUP(A113,[1]CMV!$A$2:$E$1060,5,FALSE)</f>
        <v>HOLYMAN</v>
      </c>
      <c r="F113" s="237">
        <v>1</v>
      </c>
      <c r="G113" s="238">
        <v>99</v>
      </c>
      <c r="H113" s="238">
        <v>66.67</v>
      </c>
      <c r="K113" s="230">
        <f>VLOOKUP(A113,[1]CMV!$A$2:$G$1060,7,FALSE)</f>
        <v>38.880000000000003</v>
      </c>
      <c r="L113" s="227">
        <f t="shared" si="3"/>
        <v>38.880000000000003</v>
      </c>
      <c r="M113" s="227">
        <f t="shared" si="4"/>
        <v>27.79</v>
      </c>
      <c r="N113" s="241">
        <f t="shared" si="5"/>
        <v>0.28070707070707068</v>
      </c>
    </row>
    <row r="114" spans="1:14" x14ac:dyDescent="0.25">
      <c r="A114" s="234" t="s">
        <v>5142</v>
      </c>
      <c r="B114" s="240" t="str">
        <f>VLOOKUP(A114,[1]CMV!$A$2:$C$1060,3,FALSE)</f>
        <v>KIT</v>
      </c>
      <c r="C114" s="219" t="str">
        <f>VLOOKUP(A114,[1]CMV!$A$2:$G$1060,2,FALSE)</f>
        <v>Bieleta</v>
      </c>
      <c r="D114" s="219" t="s">
        <v>5144</v>
      </c>
      <c r="E114" s="219" t="str">
        <f>VLOOKUP(A114,[1]CMV!$A$2:$E$1060,5,FALSE)</f>
        <v>HOLYMAN</v>
      </c>
      <c r="F114" s="237">
        <v>4</v>
      </c>
      <c r="G114" s="238">
        <v>313.5</v>
      </c>
      <c r="H114" s="238">
        <v>208.32</v>
      </c>
      <c r="K114" s="230">
        <f>VLOOKUP(A114,[1]CMV!$A$2:$G$1060,7,FALSE)</f>
        <v>31</v>
      </c>
      <c r="L114" s="227">
        <f t="shared" si="3"/>
        <v>124</v>
      </c>
      <c r="M114" s="227">
        <f t="shared" si="4"/>
        <v>84.32</v>
      </c>
      <c r="N114" s="241">
        <f t="shared" si="5"/>
        <v>0.26896331738437002</v>
      </c>
    </row>
    <row r="115" spans="1:14" x14ac:dyDescent="0.25">
      <c r="A115" s="234" t="s">
        <v>17349</v>
      </c>
      <c r="B115" s="240" t="str">
        <f>VLOOKUP(A115,[1]CMV!$A$2:$C$1060,3,FALSE)</f>
        <v>KIT</v>
      </c>
      <c r="C115" s="219" t="str">
        <f>VLOOKUP(A115,[1]CMV!$A$2:$G$1060,2,FALSE)</f>
        <v>Bieleta</v>
      </c>
      <c r="D115" s="219" t="s">
        <v>17351</v>
      </c>
      <c r="E115" s="219" t="str">
        <f>VLOOKUP(A115,[1]CMV!$A$2:$E$1060,5,FALSE)</f>
        <v>HOLYMAN</v>
      </c>
      <c r="F115" s="237">
        <v>1</v>
      </c>
      <c r="G115" s="238">
        <v>91</v>
      </c>
      <c r="H115" s="238">
        <v>57.39</v>
      </c>
      <c r="K115" s="230">
        <f>VLOOKUP(A115,[1]CMV!$A$2:$G$1060,7,FALSE)</f>
        <v>33</v>
      </c>
      <c r="L115" s="227">
        <f t="shared" si="3"/>
        <v>33</v>
      </c>
      <c r="M115" s="227">
        <f t="shared" si="4"/>
        <v>24.39</v>
      </c>
      <c r="N115" s="241">
        <f t="shared" si="5"/>
        <v>0.26802197802197802</v>
      </c>
    </row>
    <row r="116" spans="1:14" x14ac:dyDescent="0.25">
      <c r="A116" s="234" t="s">
        <v>260</v>
      </c>
      <c r="B116" s="240" t="str">
        <f>VLOOKUP(A116,[1]CMV!$A$2:$C$1060,3,FALSE)</f>
        <v>KIT</v>
      </c>
      <c r="C116" s="219" t="str">
        <f>VLOOKUP(A116,[1]CMV!$A$2:$G$1060,2,FALSE)</f>
        <v>Pino de Freio</v>
      </c>
      <c r="D116" s="219" t="s">
        <v>31096</v>
      </c>
      <c r="E116" s="219" t="str">
        <f>VLOOKUP(A116,[1]CMV!$A$2:$E$1060,5,FALSE)</f>
        <v>MultiKit</v>
      </c>
      <c r="F116" s="237">
        <v>66</v>
      </c>
      <c r="G116" s="238">
        <v>5245.7099999999964</v>
      </c>
      <c r="H116" s="238">
        <v>3487.214115273267</v>
      </c>
      <c r="K116" s="230">
        <f>VLOOKUP(A116,[1]CMV!$A$2:$G$1060,7,FALSE)</f>
        <v>32</v>
      </c>
      <c r="L116" s="227">
        <f t="shared" si="3"/>
        <v>2112</v>
      </c>
      <c r="M116" s="227">
        <f t="shared" si="4"/>
        <v>1375.214115273267</v>
      </c>
      <c r="N116" s="241">
        <f t="shared" si="5"/>
        <v>0.26215976774798222</v>
      </c>
    </row>
    <row r="117" spans="1:14" x14ac:dyDescent="0.25">
      <c r="A117" s="234" t="s">
        <v>22183</v>
      </c>
      <c r="B117" s="240" t="str">
        <f>VLOOKUP(A117,[1]CMV!$A$2:$C$1060,3,FALSE)</f>
        <v>KIT</v>
      </c>
      <c r="C117" s="219" t="str">
        <f>VLOOKUP(A117,[1]CMV!$A$2:$G$1060,2,FALSE)</f>
        <v>Bieleta</v>
      </c>
      <c r="D117" s="219" t="s">
        <v>31097</v>
      </c>
      <c r="E117" s="219" t="str">
        <f>VLOOKUP(A117,[1]CMV!$A$2:$E$1060,5,FALSE)</f>
        <v>HOLYMAN</v>
      </c>
      <c r="F117" s="237">
        <v>1</v>
      </c>
      <c r="G117" s="238">
        <v>96.72</v>
      </c>
      <c r="H117" s="238">
        <v>59.83</v>
      </c>
      <c r="K117" s="230">
        <f>VLOOKUP(A117,[1]CMV!$A$2:$G$1060,7,FALSE)</f>
        <v>34.51</v>
      </c>
      <c r="L117" s="227">
        <f t="shared" si="3"/>
        <v>34.51</v>
      </c>
      <c r="M117" s="227">
        <f t="shared" si="4"/>
        <v>25.32</v>
      </c>
      <c r="N117" s="241">
        <f t="shared" si="5"/>
        <v>0.26178660049627794</v>
      </c>
    </row>
    <row r="118" spans="1:14" x14ac:dyDescent="0.25">
      <c r="A118" s="234" t="s">
        <v>17639</v>
      </c>
      <c r="B118" s="240" t="str">
        <f>VLOOKUP(A118,[1]CMV!$A$2:$C$1060,3,FALSE)</f>
        <v>KIT</v>
      </c>
      <c r="C118" s="219" t="str">
        <f>VLOOKUP(A118,[1]CMV!$A$2:$G$1060,2,FALSE)</f>
        <v>Bandeja</v>
      </c>
      <c r="D118" s="219" t="s">
        <v>31098</v>
      </c>
      <c r="E118" s="219" t="str">
        <f>VLOOKUP(A118,[1]CMV!$A$2:$E$1060,5,FALSE)</f>
        <v>Caravela Spare</v>
      </c>
      <c r="F118" s="237">
        <v>1</v>
      </c>
      <c r="G118" s="238">
        <v>133.15</v>
      </c>
      <c r="H118" s="238">
        <v>90.72</v>
      </c>
      <c r="K118" s="230">
        <f>VLOOKUP(A118,[1]CMV!$A$2:$G$1060,7,FALSE)</f>
        <v>56.506399999999999</v>
      </c>
      <c r="L118" s="227">
        <f t="shared" si="3"/>
        <v>56.506399999999999</v>
      </c>
      <c r="M118" s="227">
        <f t="shared" si="4"/>
        <v>34.2136</v>
      </c>
      <c r="N118" s="241">
        <f t="shared" si="5"/>
        <v>0.25695531355613965</v>
      </c>
    </row>
    <row r="119" spans="1:14" x14ac:dyDescent="0.25">
      <c r="A119" s="234" t="s">
        <v>1019</v>
      </c>
      <c r="B119" s="240" t="str">
        <f>VLOOKUP(A119,[1]CMV!$A$2:$C$1060,3,FALSE)</f>
        <v>KIT</v>
      </c>
      <c r="C119" s="219" t="str">
        <f>VLOOKUP(A119,[1]CMV!$A$2:$G$1060,2,FALSE)</f>
        <v>Pino de Porta</v>
      </c>
      <c r="D119" s="219" t="s">
        <v>1021</v>
      </c>
      <c r="E119" s="219" t="str">
        <f>VLOOKUP(A119,[1]CMV!$A$2:$E$1060,5,FALSE)</f>
        <v>MultiKit</v>
      </c>
      <c r="F119" s="237">
        <v>10</v>
      </c>
      <c r="G119" s="238">
        <v>653.7399999999999</v>
      </c>
      <c r="H119" s="238">
        <v>403.77</v>
      </c>
      <c r="K119" s="230">
        <f>VLOOKUP(A119,[1]CMV!$A$2:$G$1060,7,FALSE)</f>
        <v>23.6</v>
      </c>
      <c r="L119" s="227">
        <f t="shared" si="3"/>
        <v>236</v>
      </c>
      <c r="M119" s="227">
        <f t="shared" si="4"/>
        <v>167.76999999999998</v>
      </c>
      <c r="N119" s="241">
        <f t="shared" si="5"/>
        <v>0.25663107657478512</v>
      </c>
    </row>
    <row r="120" spans="1:14" x14ac:dyDescent="0.25">
      <c r="A120" s="234" t="s">
        <v>1720</v>
      </c>
      <c r="B120" s="240" t="str">
        <f>VLOOKUP(A120,[1]CMV!$A$2:$C$1060,3,FALSE)</f>
        <v>KIT</v>
      </c>
      <c r="C120" s="219" t="str">
        <f>VLOOKUP(A120,[1]CMV!$A$2:$G$1060,2,FALSE)</f>
        <v>Bieleta</v>
      </c>
      <c r="D120" s="219" t="s">
        <v>31099</v>
      </c>
      <c r="E120" s="219" t="str">
        <f>VLOOKUP(A120,[1]CMV!$A$2:$E$1060,5,FALSE)</f>
        <v>HOLYMAN</v>
      </c>
      <c r="F120" s="237">
        <v>11</v>
      </c>
      <c r="G120" s="238">
        <v>942.17</v>
      </c>
      <c r="H120" s="238">
        <v>572.02</v>
      </c>
      <c r="K120" s="230">
        <f>VLOOKUP(A120,[1]CMV!$A$2:$G$1060,7,FALSE)</f>
        <v>30.24</v>
      </c>
      <c r="L120" s="227">
        <f t="shared" si="3"/>
        <v>332.64</v>
      </c>
      <c r="M120" s="227">
        <f t="shared" si="4"/>
        <v>239.38</v>
      </c>
      <c r="N120" s="241">
        <f t="shared" si="5"/>
        <v>0.25407304414277676</v>
      </c>
    </row>
    <row r="121" spans="1:14" x14ac:dyDescent="0.25">
      <c r="A121" s="234" t="s">
        <v>2512</v>
      </c>
      <c r="B121" s="240" t="str">
        <f>VLOOKUP(A121,[1]CMV!$A$2:$C$1060,3,FALSE)</f>
        <v>KIT</v>
      </c>
      <c r="C121" s="219" t="str">
        <f>VLOOKUP(A121,[1]CMV!$A$2:$G$1060,2,FALSE)</f>
        <v>Reparo alavanta Câmbio</v>
      </c>
      <c r="D121" s="219" t="s">
        <v>31100</v>
      </c>
      <c r="E121" s="219" t="str">
        <f>VLOOKUP(A121,[1]CMV!$A$2:$E$1060,5,FALSE)</f>
        <v>BRK</v>
      </c>
      <c r="F121" s="237">
        <v>21</v>
      </c>
      <c r="G121" s="238">
        <v>2516.0300000000007</v>
      </c>
      <c r="H121" s="238">
        <v>1626.1999999999994</v>
      </c>
      <c r="K121" s="230">
        <f>VLOOKUP(A121,[1]CMV!$A$2:$G$1060,7,FALSE)</f>
        <v>47.04</v>
      </c>
      <c r="L121" s="227">
        <f t="shared" si="3"/>
        <v>987.84</v>
      </c>
      <c r="M121" s="227">
        <f t="shared" si="4"/>
        <v>638.35999999999933</v>
      </c>
      <c r="N121" s="241">
        <f t="shared" si="5"/>
        <v>0.25371716553459184</v>
      </c>
    </row>
    <row r="122" spans="1:14" x14ac:dyDescent="0.25">
      <c r="A122" s="234" t="s">
        <v>2021</v>
      </c>
      <c r="B122" s="240" t="str">
        <f>VLOOKUP(A122,[1]CMV!$A$2:$C$1060,3,FALSE)</f>
        <v>KIT</v>
      </c>
      <c r="C122" s="219" t="str">
        <f>VLOOKUP(A122,[1]CMV!$A$2:$G$1060,2,FALSE)</f>
        <v>Bieleta</v>
      </c>
      <c r="D122" s="219" t="s">
        <v>2023</v>
      </c>
      <c r="E122" s="219" t="str">
        <f>VLOOKUP(A122,[1]CMV!$A$2:$E$1060,5,FALSE)</f>
        <v>HOLYMAN</v>
      </c>
      <c r="F122" s="237">
        <v>1</v>
      </c>
      <c r="G122" s="238">
        <v>92.72</v>
      </c>
      <c r="H122" s="238">
        <v>56.51</v>
      </c>
      <c r="K122" s="230">
        <f>VLOOKUP(A122,[1]CMV!$A$2:$G$1060,7,FALSE)</f>
        <v>33</v>
      </c>
      <c r="L122" s="227">
        <f t="shared" si="3"/>
        <v>33</v>
      </c>
      <c r="M122" s="227">
        <f t="shared" si="4"/>
        <v>23.509999999999998</v>
      </c>
      <c r="N122" s="241">
        <f t="shared" si="5"/>
        <v>0.25355910267471959</v>
      </c>
    </row>
    <row r="123" spans="1:14" x14ac:dyDescent="0.25">
      <c r="A123" s="234" t="s">
        <v>496</v>
      </c>
      <c r="B123" s="240" t="str">
        <f>VLOOKUP(A123,[1]CMV!$A$2:$C$1060,3,FALSE)</f>
        <v>KIT</v>
      </c>
      <c r="C123" s="219" t="str">
        <f>VLOOKUP(A123,[1]CMV!$A$2:$G$1060,2,FALSE)</f>
        <v>Bieleta</v>
      </c>
      <c r="D123" s="219" t="s">
        <v>17282</v>
      </c>
      <c r="E123" s="219" t="str">
        <f>VLOOKUP(A123,[1]CMV!$A$2:$E$1060,5,FALSE)</f>
        <v>HOLYMAN</v>
      </c>
      <c r="F123" s="237">
        <v>29</v>
      </c>
      <c r="G123" s="238">
        <v>1798</v>
      </c>
      <c r="H123" s="238">
        <v>1323.6900000000003</v>
      </c>
      <c r="K123" s="230">
        <f>VLOOKUP(A123,[1]CMV!$A$2:$G$1060,7,FALSE)</f>
        <v>30.240000000000002</v>
      </c>
      <c r="L123" s="227">
        <f t="shared" si="3"/>
        <v>876.96</v>
      </c>
      <c r="M123" s="227">
        <f t="shared" si="4"/>
        <v>446.73000000000025</v>
      </c>
      <c r="N123" s="241">
        <f t="shared" si="5"/>
        <v>0.2484593993325919</v>
      </c>
    </row>
    <row r="124" spans="1:14" x14ac:dyDescent="0.25">
      <c r="A124" s="234" t="s">
        <v>3981</v>
      </c>
      <c r="B124" s="240" t="str">
        <f>VLOOKUP(A124,[1]CMV!$A$2:$C$1060,3,FALSE)</f>
        <v>KIT</v>
      </c>
      <c r="C124" s="219" t="str">
        <f>VLOOKUP(A124,[1]CMV!$A$2:$G$1060,2,FALSE)</f>
        <v>Bandeja</v>
      </c>
      <c r="D124" s="219" t="s">
        <v>3983</v>
      </c>
      <c r="E124" s="219" t="str">
        <f>VLOOKUP(A124,[1]CMV!$A$2:$E$1060,5,FALSE)</f>
        <v>Caravela Spare</v>
      </c>
      <c r="F124" s="237">
        <v>3</v>
      </c>
      <c r="G124" s="238">
        <v>816.30000000000007</v>
      </c>
      <c r="H124" s="238">
        <v>558.29</v>
      </c>
      <c r="K124" s="230">
        <f>VLOOKUP(A124,[1]CMV!$A$2:$G$1060,7,FALSE)</f>
        <v>120</v>
      </c>
      <c r="L124" s="227">
        <f t="shared" si="3"/>
        <v>360</v>
      </c>
      <c r="M124" s="227">
        <f t="shared" si="4"/>
        <v>198.28999999999996</v>
      </c>
      <c r="N124" s="241">
        <f t="shared" si="5"/>
        <v>0.24291314467720193</v>
      </c>
    </row>
    <row r="125" spans="1:14" x14ac:dyDescent="0.25">
      <c r="A125" s="234" t="s">
        <v>2962</v>
      </c>
      <c r="B125" s="240" t="str">
        <f>VLOOKUP(A125,[1]CMV!$A$2:$C$1060,3,FALSE)</f>
        <v>KIT</v>
      </c>
      <c r="C125" s="219" t="str">
        <f>VLOOKUP(A125,[1]CMV!$A$2:$G$1060,2,FALSE)</f>
        <v>Bandeja</v>
      </c>
      <c r="D125" s="219" t="s">
        <v>31101</v>
      </c>
      <c r="E125" s="219" t="str">
        <f>VLOOKUP(A125,[1]CMV!$A$2:$E$1060,5,FALSE)</f>
        <v>Caravela Spare</v>
      </c>
      <c r="F125" s="237">
        <v>11</v>
      </c>
      <c r="G125" s="238">
        <v>2934.0600000000004</v>
      </c>
      <c r="H125" s="238">
        <v>2150.92</v>
      </c>
      <c r="K125" s="230">
        <f>VLOOKUP(A125,[1]CMV!$A$2:$G$1060,7,FALSE)</f>
        <v>131.84879999999998</v>
      </c>
      <c r="L125" s="227">
        <f t="shared" si="3"/>
        <v>1450.3367999999998</v>
      </c>
      <c r="M125" s="227">
        <f t="shared" si="4"/>
        <v>700.58320000000026</v>
      </c>
      <c r="N125" s="241">
        <f t="shared" si="5"/>
        <v>0.23877603048335758</v>
      </c>
    </row>
    <row r="126" spans="1:14" x14ac:dyDescent="0.25">
      <c r="A126" s="234" t="s">
        <v>247</v>
      </c>
      <c r="B126" s="240" t="str">
        <f>VLOOKUP(A126,[1]CMV!$A$2:$C$1060,3,FALSE)</f>
        <v>KIT</v>
      </c>
      <c r="C126" s="219" t="str">
        <f>VLOOKUP(A126,[1]CMV!$A$2:$G$1060,2,FALSE)</f>
        <v>Bandeja</v>
      </c>
      <c r="D126" s="219" t="s">
        <v>869</v>
      </c>
      <c r="E126" s="219" t="str">
        <f>VLOOKUP(A126,[1]CMV!$A$2:$E$1060,5,FALSE)</f>
        <v>Caravela Spare</v>
      </c>
      <c r="F126" s="237">
        <v>223</v>
      </c>
      <c r="G126" s="238">
        <v>16934.479999999996</v>
      </c>
      <c r="H126" s="238">
        <v>11934.497012332353</v>
      </c>
      <c r="K126" s="230">
        <f>VLOOKUP(A126,[1]CMV!$A$2:$G$1060,7,FALSE)</f>
        <v>35.5</v>
      </c>
      <c r="L126" s="227">
        <f t="shared" si="3"/>
        <v>7916.5</v>
      </c>
      <c r="M126" s="227">
        <f t="shared" si="4"/>
        <v>4017.9970123323528</v>
      </c>
      <c r="N126" s="241">
        <f t="shared" si="5"/>
        <v>0.23726722121567084</v>
      </c>
    </row>
    <row r="127" spans="1:14" x14ac:dyDescent="0.25">
      <c r="A127" s="234" t="s">
        <v>105</v>
      </c>
      <c r="B127" s="240" t="str">
        <f>VLOOKUP(A127,[1]CMV!$A$2:$C$1060,3,FALSE)</f>
        <v>KIT</v>
      </c>
      <c r="C127" s="219" t="str">
        <f>VLOOKUP(A127,[1]CMV!$A$2:$G$1060,2,FALSE)</f>
        <v>Bieleta</v>
      </c>
      <c r="D127" s="219" t="s">
        <v>4660</v>
      </c>
      <c r="E127" s="219" t="str">
        <f>VLOOKUP(A127,[1]CMV!$A$2:$E$1060,5,FALSE)</f>
        <v>HOLYMAN</v>
      </c>
      <c r="F127" s="237">
        <v>30</v>
      </c>
      <c r="G127" s="238">
        <v>1911.9600000000005</v>
      </c>
      <c r="H127" s="238">
        <v>1475.81</v>
      </c>
      <c r="K127" s="230">
        <f>VLOOKUP(A127,[1]CMV!$A$2:$G$1060,7,FALSE)</f>
        <v>34.56</v>
      </c>
      <c r="L127" s="227">
        <f t="shared" si="3"/>
        <v>1036.8000000000002</v>
      </c>
      <c r="M127" s="227">
        <f t="shared" si="4"/>
        <v>439.00999999999976</v>
      </c>
      <c r="N127" s="241">
        <f t="shared" si="5"/>
        <v>0.22961254419548507</v>
      </c>
    </row>
    <row r="128" spans="1:14" x14ac:dyDescent="0.25">
      <c r="A128" s="234" t="s">
        <v>10872</v>
      </c>
      <c r="B128" s="240" t="str">
        <f>VLOOKUP(A128,[1]CMV!$A$2:$C$1060,3,FALSE)</f>
        <v>KIT</v>
      </c>
      <c r="C128" s="219" t="str">
        <f>VLOOKUP(A128,[1]CMV!$A$2:$G$1060,2,FALSE)</f>
        <v>Rolamento Roda</v>
      </c>
      <c r="D128" s="219" t="s">
        <v>31102</v>
      </c>
      <c r="E128" s="219" t="str">
        <f>VLOOKUP(A128,[1]CMV!$A$2:$E$1060,5,FALSE)</f>
        <v>Importação</v>
      </c>
      <c r="F128" s="237">
        <v>9</v>
      </c>
      <c r="G128" s="238">
        <v>1188.4000000000001</v>
      </c>
      <c r="H128" s="238">
        <v>812.8</v>
      </c>
      <c r="K128" s="230">
        <f>VLOOKUP(A128,[1]CMV!$A$2:$G$1060,7,FALSE)</f>
        <v>60</v>
      </c>
      <c r="L128" s="227">
        <f t="shared" si="3"/>
        <v>540</v>
      </c>
      <c r="M128" s="227">
        <f t="shared" si="4"/>
        <v>272.79999999999995</v>
      </c>
      <c r="N128" s="241">
        <f t="shared" si="5"/>
        <v>0.22955233927970375</v>
      </c>
    </row>
    <row r="129" spans="1:14" x14ac:dyDescent="0.25">
      <c r="A129" s="234" t="s">
        <v>13590</v>
      </c>
      <c r="B129" s="240" t="str">
        <f>VLOOKUP(A129,[1]CMV!$A$2:$C$1060,3,FALSE)</f>
        <v>KIT</v>
      </c>
      <c r="C129" s="219" t="str">
        <f>VLOOKUP(A129,[1]CMV!$A$2:$G$1060,2,FALSE)</f>
        <v>Bieleta</v>
      </c>
      <c r="D129" s="219" t="s">
        <v>13592</v>
      </c>
      <c r="E129" s="219" t="str">
        <f>VLOOKUP(A129,[1]CMV!$A$2:$E$1060,5,FALSE)</f>
        <v>HOLYMAN</v>
      </c>
      <c r="F129" s="237">
        <v>2</v>
      </c>
      <c r="G129" s="238">
        <v>175.8</v>
      </c>
      <c r="H129" s="238">
        <v>105.02</v>
      </c>
      <c r="K129" s="230">
        <f>VLOOKUP(A129,[1]CMV!$A$2:$G$1060,7,FALSE)</f>
        <v>33</v>
      </c>
      <c r="L129" s="227">
        <f t="shared" si="3"/>
        <v>66</v>
      </c>
      <c r="M129" s="227">
        <f t="shared" si="4"/>
        <v>39.019999999999996</v>
      </c>
      <c r="N129" s="241">
        <f t="shared" si="5"/>
        <v>0.22195676905574513</v>
      </c>
    </row>
    <row r="130" spans="1:14" x14ac:dyDescent="0.25">
      <c r="A130" s="234" t="s">
        <v>1782</v>
      </c>
      <c r="B130" s="240" t="str">
        <f>VLOOKUP(A130,[1]CMV!$A$2:$C$1060,3,FALSE)</f>
        <v>KIT</v>
      </c>
      <c r="C130" s="219" t="str">
        <f>VLOOKUP(A130,[1]CMV!$A$2:$G$1060,2,FALSE)</f>
        <v>Bieleta</v>
      </c>
      <c r="D130" s="219" t="s">
        <v>14896</v>
      </c>
      <c r="E130" s="219" t="str">
        <f>VLOOKUP(A130,[1]CMV!$A$2:$E$1060,5,FALSE)</f>
        <v>HOLYMAN</v>
      </c>
      <c r="F130" s="237">
        <v>11</v>
      </c>
      <c r="G130" s="238">
        <v>708.8900000000001</v>
      </c>
      <c r="H130" s="238">
        <v>485.49</v>
      </c>
      <c r="K130" s="230">
        <f>VLOOKUP(A130,[1]CMV!$A$2:$G$1060,7,FALSE)</f>
        <v>30.240000000000002</v>
      </c>
      <c r="L130" s="227">
        <f t="shared" ref="L130:L193" si="6">K130*F130</f>
        <v>332.64000000000004</v>
      </c>
      <c r="M130" s="227">
        <f t="shared" ref="M130:M193" si="7">H130-L130</f>
        <v>152.84999999999997</v>
      </c>
      <c r="N130" s="241">
        <f t="shared" ref="N130:N193" si="8">M130/G130</f>
        <v>0.21561878429657627</v>
      </c>
    </row>
    <row r="131" spans="1:14" x14ac:dyDescent="0.25">
      <c r="A131" s="234" t="s">
        <v>6222</v>
      </c>
      <c r="B131" s="240" t="str">
        <f>VLOOKUP(A131,[1]CMV!$A$2:$C$1060,3,FALSE)</f>
        <v>KIT</v>
      </c>
      <c r="C131" s="219" t="str">
        <f>VLOOKUP(A131,[1]CMV!$A$2:$G$1060,2,FALSE)</f>
        <v>Bandeja</v>
      </c>
      <c r="D131" s="219" t="s">
        <v>6224</v>
      </c>
      <c r="E131" s="219" t="str">
        <f>VLOOKUP(A131,[1]CMV!$A$2:$E$1060,5,FALSE)</f>
        <v>Caravela Spare</v>
      </c>
      <c r="F131" s="237">
        <v>8</v>
      </c>
      <c r="G131" s="238">
        <v>1011.2399999999999</v>
      </c>
      <c r="H131" s="238">
        <v>667.42240656079559</v>
      </c>
      <c r="K131" s="230">
        <f>VLOOKUP(A131,[1]CMV!$A$2:$G$1060,7,FALSE)</f>
        <v>56.506399999999999</v>
      </c>
      <c r="L131" s="227">
        <f t="shared" si="6"/>
        <v>452.05119999999999</v>
      </c>
      <c r="M131" s="227">
        <f t="shared" si="7"/>
        <v>215.3712065607956</v>
      </c>
      <c r="N131" s="241">
        <f t="shared" si="8"/>
        <v>0.21297734124519957</v>
      </c>
    </row>
    <row r="132" spans="1:14" x14ac:dyDescent="0.25">
      <c r="A132" s="234" t="s">
        <v>7183</v>
      </c>
      <c r="B132" s="240" t="str">
        <f>VLOOKUP(A132,[1]CMV!$A$2:$C$1060,3,FALSE)</f>
        <v>KIT</v>
      </c>
      <c r="C132" s="219" t="str">
        <f>VLOOKUP(A132,[1]CMV!$A$2:$G$1060,2,FALSE)</f>
        <v>Rolamento Eixo</v>
      </c>
      <c r="D132" s="219" t="s">
        <v>20699</v>
      </c>
      <c r="E132" s="219" t="str">
        <f>VLOOKUP(A132,[1]CMV!$A$2:$E$1060,5,FALSE)</f>
        <v>IMPORTAÇÃO / LT CORREA</v>
      </c>
      <c r="F132" s="237">
        <v>13</v>
      </c>
      <c r="G132" s="238">
        <v>3114.7400000000002</v>
      </c>
      <c r="H132" s="238">
        <v>2181.39</v>
      </c>
      <c r="K132" s="230">
        <f>VLOOKUP(A132,[1]CMV!$A$2:$G$1060,7,FALSE)</f>
        <v>117</v>
      </c>
      <c r="L132" s="227">
        <f t="shared" si="6"/>
        <v>1521</v>
      </c>
      <c r="M132" s="227">
        <f t="shared" si="7"/>
        <v>660.38999999999987</v>
      </c>
      <c r="N132" s="241">
        <f t="shared" si="8"/>
        <v>0.21202090704200025</v>
      </c>
    </row>
    <row r="133" spans="1:14" x14ac:dyDescent="0.25">
      <c r="A133" s="234" t="s">
        <v>10305</v>
      </c>
      <c r="B133" s="240" t="str">
        <f>VLOOKUP(A133,[1]CMV!$A$2:$C$1060,3,FALSE)</f>
        <v>KIT</v>
      </c>
      <c r="C133" s="219" t="str">
        <f>VLOOKUP(A133,[1]CMV!$A$2:$G$1060,2,FALSE)</f>
        <v>Bandeja</v>
      </c>
      <c r="D133" s="219" t="s">
        <v>10307</v>
      </c>
      <c r="E133" s="219" t="str">
        <f>VLOOKUP(A133,[1]CMV!$A$2:$E$1060,5,FALSE)</f>
        <v>Caravela Spare</v>
      </c>
      <c r="F133" s="237">
        <v>8</v>
      </c>
      <c r="G133" s="238">
        <v>2728.58</v>
      </c>
      <c r="H133" s="238">
        <v>1595.8099999999997</v>
      </c>
      <c r="K133" s="230">
        <f>VLOOKUP(A133,[1]CMV!$A$2:$G$1060,7,FALSE)</f>
        <v>130</v>
      </c>
      <c r="L133" s="227">
        <f t="shared" si="6"/>
        <v>1040</v>
      </c>
      <c r="M133" s="227">
        <f t="shared" si="7"/>
        <v>555.80999999999972</v>
      </c>
      <c r="N133" s="241">
        <f t="shared" si="8"/>
        <v>0.20369936010672207</v>
      </c>
    </row>
    <row r="134" spans="1:14" x14ac:dyDescent="0.25">
      <c r="A134" s="234" t="s">
        <v>5872</v>
      </c>
      <c r="B134" s="240" t="str">
        <f>VLOOKUP(A134,[1]CMV!$A$2:$C$1060,3,FALSE)</f>
        <v>KIT</v>
      </c>
      <c r="C134" s="219" t="str">
        <f>VLOOKUP(A134,[1]CMV!$A$2:$G$1060,2,FALSE)</f>
        <v>Bieleta</v>
      </c>
      <c r="D134" s="219" t="s">
        <v>5874</v>
      </c>
      <c r="E134" s="219" t="str">
        <f>VLOOKUP(A134,[1]CMV!$A$2:$E$1060,5,FALSE)</f>
        <v>HOLYMAN</v>
      </c>
      <c r="F134" s="237">
        <v>10</v>
      </c>
      <c r="G134" s="238">
        <v>963.50000000000011</v>
      </c>
      <c r="H134" s="238">
        <v>533.67999999999995</v>
      </c>
      <c r="K134" s="230">
        <f>VLOOKUP(A134,[1]CMV!$A$2:$G$1060,7,FALSE)</f>
        <v>35</v>
      </c>
      <c r="L134" s="227">
        <f t="shared" si="6"/>
        <v>350</v>
      </c>
      <c r="M134" s="227">
        <f t="shared" si="7"/>
        <v>183.67999999999995</v>
      </c>
      <c r="N134" s="241">
        <f t="shared" si="8"/>
        <v>0.19063829787234035</v>
      </c>
    </row>
    <row r="135" spans="1:14" x14ac:dyDescent="0.25">
      <c r="A135" s="234" t="s">
        <v>898</v>
      </c>
      <c r="B135" s="240" t="str">
        <f>VLOOKUP(A135,[1]CMV!$A$2:$C$1060,3,FALSE)</f>
        <v>KIT</v>
      </c>
      <c r="C135" s="219" t="str">
        <f>VLOOKUP(A135,[1]CMV!$A$2:$G$1060,2,FALSE)</f>
        <v>Bandeja</v>
      </c>
      <c r="D135" s="219" t="s">
        <v>900</v>
      </c>
      <c r="E135" s="219" t="str">
        <f>VLOOKUP(A135,[1]CMV!$A$2:$E$1060,5,FALSE)</f>
        <v>Caravela Spare</v>
      </c>
      <c r="F135" s="237">
        <v>8</v>
      </c>
      <c r="G135" s="238">
        <v>2318.36</v>
      </c>
      <c r="H135" s="238">
        <v>1343.5600000000002</v>
      </c>
      <c r="K135" s="230">
        <f>VLOOKUP(A135,[1]CMV!$A$2:$G$1060,7,FALSE)</f>
        <v>112.84</v>
      </c>
      <c r="L135" s="227">
        <f t="shared" si="6"/>
        <v>902.72</v>
      </c>
      <c r="M135" s="227">
        <f t="shared" si="7"/>
        <v>440.84000000000015</v>
      </c>
      <c r="N135" s="241">
        <f t="shared" si="8"/>
        <v>0.19015165893131356</v>
      </c>
    </row>
    <row r="136" spans="1:14" x14ac:dyDescent="0.25">
      <c r="A136" s="234" t="s">
        <v>3256</v>
      </c>
      <c r="B136" s="240" t="str">
        <f>VLOOKUP(A136,[1]CMV!$A$2:$C$1060,3,FALSE)</f>
        <v>KIT</v>
      </c>
      <c r="C136" s="219" t="str">
        <f>VLOOKUP(A136,[1]CMV!$A$2:$G$1060,2,FALSE)</f>
        <v>Bieleta</v>
      </c>
      <c r="D136" s="219" t="s">
        <v>31103</v>
      </c>
      <c r="E136" s="219" t="str">
        <f>VLOOKUP(A136,[1]CMV!$A$2:$E$1060,5,FALSE)</f>
        <v>HOLYMAN</v>
      </c>
      <c r="F136" s="237">
        <v>13</v>
      </c>
      <c r="G136" s="238">
        <v>773.87</v>
      </c>
      <c r="H136" s="238">
        <v>543.44036957735989</v>
      </c>
      <c r="K136" s="230">
        <f>VLOOKUP(A136,[1]CMV!$A$2:$G$1060,7,FALSE)</f>
        <v>30.564</v>
      </c>
      <c r="L136" s="227">
        <f t="shared" si="6"/>
        <v>397.33199999999999</v>
      </c>
      <c r="M136" s="227">
        <f t="shared" si="7"/>
        <v>146.10836957735989</v>
      </c>
      <c r="N136" s="241">
        <f t="shared" si="8"/>
        <v>0.1888022142961478</v>
      </c>
    </row>
    <row r="137" spans="1:14" x14ac:dyDescent="0.25">
      <c r="A137" s="234" t="s">
        <v>1938</v>
      </c>
      <c r="B137" s="240" t="str">
        <f>VLOOKUP(A137,[1]CMV!$A$2:$C$1060,3,FALSE)</f>
        <v>KIT</v>
      </c>
      <c r="C137" s="219" t="str">
        <f>VLOOKUP(A137,[1]CMV!$A$2:$G$1060,2,FALSE)</f>
        <v>Bandeja</v>
      </c>
      <c r="D137" s="219" t="s">
        <v>1940</v>
      </c>
      <c r="E137" s="219" t="str">
        <f>VLOOKUP(A137,[1]CMV!$A$2:$E$1060,5,FALSE)</f>
        <v>Caravela Spare</v>
      </c>
      <c r="F137" s="237">
        <v>5</v>
      </c>
      <c r="G137" s="238">
        <v>337.40000000000003</v>
      </c>
      <c r="H137" s="238">
        <v>252.54999999999998</v>
      </c>
      <c r="K137" s="230">
        <f>VLOOKUP(A137,[1]CMV!$A$2:$G$1060,7,FALSE)</f>
        <v>38</v>
      </c>
      <c r="L137" s="227">
        <f t="shared" si="6"/>
        <v>190</v>
      </c>
      <c r="M137" s="227">
        <f t="shared" si="7"/>
        <v>62.549999999999983</v>
      </c>
      <c r="N137" s="241">
        <f t="shared" si="8"/>
        <v>0.18538826318909299</v>
      </c>
    </row>
    <row r="138" spans="1:14" x14ac:dyDescent="0.25">
      <c r="A138" s="234" t="s">
        <v>1796</v>
      </c>
      <c r="B138" s="240" t="str">
        <f>VLOOKUP(A138,[1]CMV!$A$2:$C$1060,3,FALSE)</f>
        <v>KIT</v>
      </c>
      <c r="C138" s="219" t="str">
        <f>VLOOKUP(A138,[1]CMV!$A$2:$G$1060,2,FALSE)</f>
        <v>Bieleta</v>
      </c>
      <c r="D138" s="219" t="s">
        <v>5263</v>
      </c>
      <c r="E138" s="219" t="str">
        <f>VLOOKUP(A138,[1]CMV!$A$2:$E$1060,5,FALSE)</f>
        <v>HOLYMAN</v>
      </c>
      <c r="F138" s="237">
        <v>10</v>
      </c>
      <c r="G138" s="238">
        <v>659.9</v>
      </c>
      <c r="H138" s="238">
        <v>443.43</v>
      </c>
      <c r="K138" s="230">
        <f>VLOOKUP(A138,[1]CMV!$A$2:$G$1060,7,FALSE)</f>
        <v>32.4</v>
      </c>
      <c r="L138" s="227">
        <f t="shared" si="6"/>
        <v>324</v>
      </c>
      <c r="M138" s="227">
        <f t="shared" si="7"/>
        <v>119.43</v>
      </c>
      <c r="N138" s="241">
        <f t="shared" si="8"/>
        <v>0.18098196696469163</v>
      </c>
    </row>
    <row r="139" spans="1:14" x14ac:dyDescent="0.25">
      <c r="A139" s="234" t="s">
        <v>23385</v>
      </c>
      <c r="B139" s="240" t="str">
        <f>VLOOKUP(A139,[1]CMV!$A$2:$C$1060,3,FALSE)</f>
        <v>KIT</v>
      </c>
      <c r="C139" s="219" t="str">
        <f>VLOOKUP(A139,[1]CMV!$A$2:$G$1060,2,FALSE)</f>
        <v>Reparo alavanta Câmbio</v>
      </c>
      <c r="D139" s="219" t="s">
        <v>31104</v>
      </c>
      <c r="E139" s="219" t="str">
        <f>VLOOKUP(A139,[1]CMV!$A$2:$E$1060,5,FALSE)</f>
        <v>Importação</v>
      </c>
      <c r="F139" s="237">
        <v>2</v>
      </c>
      <c r="G139" s="238">
        <v>138.97999999999999</v>
      </c>
      <c r="H139" s="238">
        <v>52.57</v>
      </c>
      <c r="K139" s="230">
        <f>VLOOKUP(A139,[1]CMV!$A$2:$G$1060,7,FALSE)</f>
        <v>14</v>
      </c>
      <c r="L139" s="227">
        <f t="shared" si="6"/>
        <v>28</v>
      </c>
      <c r="M139" s="227">
        <f t="shared" si="7"/>
        <v>24.57</v>
      </c>
      <c r="N139" s="241">
        <f t="shared" si="8"/>
        <v>0.17678802705425242</v>
      </c>
    </row>
    <row r="140" spans="1:14" x14ac:dyDescent="0.25">
      <c r="A140" s="234" t="s">
        <v>8462</v>
      </c>
      <c r="B140" s="240" t="str">
        <f>VLOOKUP(A140,[1]CMV!$A$2:$C$1060,3,FALSE)</f>
        <v>KIT</v>
      </c>
      <c r="C140" s="219" t="str">
        <f>VLOOKUP(A140,[1]CMV!$A$2:$G$1060,2,FALSE)</f>
        <v>Pino de Freio</v>
      </c>
      <c r="D140" s="219" t="s">
        <v>8464</v>
      </c>
      <c r="E140" s="219" t="str">
        <f>VLOOKUP(A140,[1]CMV!$A$2:$E$1060,5,FALSE)</f>
        <v>MultiKit</v>
      </c>
      <c r="F140" s="237">
        <v>5</v>
      </c>
      <c r="G140" s="238">
        <v>549.85</v>
      </c>
      <c r="H140" s="238">
        <v>277.96999999999997</v>
      </c>
      <c r="K140" s="230">
        <f>VLOOKUP(A140,[1]CMV!$A$2:$G$1060,7,FALSE)</f>
        <v>36.799999999999997</v>
      </c>
      <c r="L140" s="227">
        <f t="shared" si="6"/>
        <v>184</v>
      </c>
      <c r="M140" s="227">
        <f t="shared" si="7"/>
        <v>93.96999999999997</v>
      </c>
      <c r="N140" s="241">
        <f t="shared" si="8"/>
        <v>0.1709011548604164</v>
      </c>
    </row>
    <row r="141" spans="1:14" x14ac:dyDescent="0.25">
      <c r="A141" s="234" t="s">
        <v>3833</v>
      </c>
      <c r="B141" s="240" t="str">
        <f>VLOOKUP(A141,[1]CMV!$A$2:$C$1060,3,FALSE)</f>
        <v>KIT</v>
      </c>
      <c r="C141" s="219" t="str">
        <f>VLOOKUP(A141,[1]CMV!$A$2:$G$1060,2,FALSE)</f>
        <v>Bandeja</v>
      </c>
      <c r="D141" s="219" t="s">
        <v>31105</v>
      </c>
      <c r="E141" s="219" t="str">
        <f>VLOOKUP(A141,[1]CMV!$A$2:$E$1060,5,FALSE)</f>
        <v>Caravela Spare</v>
      </c>
      <c r="F141" s="237">
        <v>3</v>
      </c>
      <c r="G141" s="238">
        <v>1092.72</v>
      </c>
      <c r="H141" s="238">
        <v>526.74</v>
      </c>
      <c r="K141" s="230">
        <f>VLOOKUP(A141,[1]CMV!$A$2:$G$1060,7,FALSE)</f>
        <v>113.9</v>
      </c>
      <c r="L141" s="227">
        <f t="shared" si="6"/>
        <v>341.70000000000005</v>
      </c>
      <c r="M141" s="227">
        <f t="shared" si="7"/>
        <v>185.03999999999996</v>
      </c>
      <c r="N141" s="241">
        <f t="shared" si="8"/>
        <v>0.16933889743026573</v>
      </c>
    </row>
    <row r="142" spans="1:14" x14ac:dyDescent="0.25">
      <c r="A142" s="234" t="s">
        <v>9040</v>
      </c>
      <c r="B142" s="240" t="str">
        <f>VLOOKUP(A142,[1]CMV!$A$2:$C$1060,3,FALSE)</f>
        <v>KIT</v>
      </c>
      <c r="C142" s="219" t="str">
        <f>VLOOKUP(A142,[1]CMV!$A$2:$G$1060,2,FALSE)</f>
        <v>Bandeja</v>
      </c>
      <c r="D142" s="219" t="s">
        <v>31106</v>
      </c>
      <c r="E142" s="219" t="str">
        <f>VLOOKUP(A142,[1]CMV!$A$2:$E$1060,5,FALSE)</f>
        <v>Caravela Spare</v>
      </c>
      <c r="F142" s="237">
        <v>2</v>
      </c>
      <c r="G142" s="238">
        <v>443.8</v>
      </c>
      <c r="H142" s="238">
        <v>312.64</v>
      </c>
      <c r="K142" s="230">
        <f>VLOOKUP(A142,[1]CMV!$A$2:$G$1060,7,FALSE)</f>
        <v>118.76</v>
      </c>
      <c r="L142" s="227">
        <f t="shared" si="6"/>
        <v>237.52</v>
      </c>
      <c r="M142" s="227">
        <f t="shared" si="7"/>
        <v>75.119999999999976</v>
      </c>
      <c r="N142" s="241">
        <f t="shared" si="8"/>
        <v>0.16926543488057677</v>
      </c>
    </row>
    <row r="143" spans="1:14" x14ac:dyDescent="0.25">
      <c r="A143" s="234" t="s">
        <v>219</v>
      </c>
      <c r="B143" s="240" t="str">
        <f>VLOOKUP(A143,[1]CMV!$A$2:$C$1060,3,FALSE)</f>
        <v>KIT</v>
      </c>
      <c r="C143" s="219" t="str">
        <f>VLOOKUP(A143,[1]CMV!$A$2:$G$1060,2,FALSE)</f>
        <v>Bandeja</v>
      </c>
      <c r="D143" s="219" t="s">
        <v>221</v>
      </c>
      <c r="E143" s="219" t="str">
        <f>VLOOKUP(A143,[1]CMV!$A$2:$E$1060,5,FALSE)</f>
        <v>Caravela Spare</v>
      </c>
      <c r="F143" s="237">
        <v>9</v>
      </c>
      <c r="G143" s="238">
        <v>517.92000000000007</v>
      </c>
      <c r="H143" s="238">
        <v>428.48999999999995</v>
      </c>
      <c r="K143" s="230">
        <f>VLOOKUP(A143,[1]CMV!$A$2:$G$1060,7,FALSE)</f>
        <v>38</v>
      </c>
      <c r="L143" s="227">
        <f t="shared" si="6"/>
        <v>342</v>
      </c>
      <c r="M143" s="227">
        <f t="shared" si="7"/>
        <v>86.489999999999952</v>
      </c>
      <c r="N143" s="241">
        <f t="shared" si="8"/>
        <v>0.16699490268767367</v>
      </c>
    </row>
    <row r="144" spans="1:14" x14ac:dyDescent="0.25">
      <c r="A144" s="234" t="s">
        <v>1822</v>
      </c>
      <c r="B144" s="240" t="str">
        <f>VLOOKUP(A144,[1]CMV!$A$2:$C$1060,3,FALSE)</f>
        <v>KIT</v>
      </c>
      <c r="C144" s="219" t="str">
        <f>VLOOKUP(A144,[1]CMV!$A$2:$G$1060,2,FALSE)</f>
        <v>Rolamento Eixo</v>
      </c>
      <c r="D144" s="219" t="s">
        <v>31107</v>
      </c>
      <c r="E144" s="219" t="str">
        <f>VLOOKUP(A144,[1]CMV!$A$2:$E$1060,5,FALSE)</f>
        <v>importação</v>
      </c>
      <c r="F144" s="237">
        <v>46</v>
      </c>
      <c r="G144" s="238">
        <v>10104.540000000005</v>
      </c>
      <c r="H144" s="238">
        <v>6978.6913235294114</v>
      </c>
      <c r="K144" s="230">
        <f>VLOOKUP(A144,[1]CMV!$A$2:$G$1060,7,FALSE)</f>
        <v>117</v>
      </c>
      <c r="L144" s="227">
        <f t="shared" si="6"/>
        <v>5382</v>
      </c>
      <c r="M144" s="227">
        <f t="shared" si="7"/>
        <v>1596.6913235294114</v>
      </c>
      <c r="N144" s="241">
        <f t="shared" si="8"/>
        <v>0.15801722033159457</v>
      </c>
    </row>
    <row r="145" spans="1:14" x14ac:dyDescent="0.25">
      <c r="A145" s="234" t="s">
        <v>7577</v>
      </c>
      <c r="B145" s="240" t="str">
        <f>VLOOKUP(A145,[1]CMV!$A$2:$C$1060,3,FALSE)</f>
        <v>KIT</v>
      </c>
      <c r="C145" s="219" t="str">
        <f>VLOOKUP(A145,[1]CMV!$A$2:$G$1060,2,FALSE)</f>
        <v>Bandeja</v>
      </c>
      <c r="D145" s="219" t="s">
        <v>31108</v>
      </c>
      <c r="E145" s="219" t="str">
        <f>VLOOKUP(A145,[1]CMV!$A$2:$E$1060,5,FALSE)</f>
        <v>Caravela Spare</v>
      </c>
      <c r="F145" s="237">
        <v>5</v>
      </c>
      <c r="G145" s="238">
        <v>1307.4000000000001</v>
      </c>
      <c r="H145" s="238">
        <v>842.43999999999994</v>
      </c>
      <c r="K145" s="230">
        <f>VLOOKUP(A145,[1]CMV!$A$2:$G$1060,7,FALSE)</f>
        <v>127.7</v>
      </c>
      <c r="L145" s="227">
        <f t="shared" si="6"/>
        <v>638.5</v>
      </c>
      <c r="M145" s="227">
        <f t="shared" si="7"/>
        <v>203.93999999999994</v>
      </c>
      <c r="N145" s="241">
        <f t="shared" si="8"/>
        <v>0.15598898577329046</v>
      </c>
    </row>
    <row r="146" spans="1:14" x14ac:dyDescent="0.25">
      <c r="A146" s="234" t="s">
        <v>27901</v>
      </c>
      <c r="B146" s="240" t="str">
        <f>VLOOKUP(A146,[1]CMV!$A$2:$C$1060,3,FALSE)</f>
        <v>KIT</v>
      </c>
      <c r="C146" s="219" t="str">
        <f>VLOOKUP(A146,[1]CMV!$A$2:$G$1060,2,FALSE)</f>
        <v>Rolamento Roda</v>
      </c>
      <c r="D146" s="219" t="s">
        <v>31109</v>
      </c>
      <c r="E146" s="219" t="str">
        <f>VLOOKUP(A146,[1]CMV!$A$2:$E$1060,5,FALSE)</f>
        <v>POLO</v>
      </c>
      <c r="F146" s="237">
        <v>1</v>
      </c>
      <c r="G146" s="238">
        <v>129.33000000000001</v>
      </c>
      <c r="H146" s="238">
        <v>93.36</v>
      </c>
      <c r="K146" s="230">
        <f>VLOOKUP(A146,[1]CMV!$A$2:$G$1060,7,FALSE)</f>
        <v>73.598880000000008</v>
      </c>
      <c r="L146" s="227">
        <f t="shared" si="6"/>
        <v>73.598880000000008</v>
      </c>
      <c r="M146" s="227">
        <f t="shared" si="7"/>
        <v>19.761119999999991</v>
      </c>
      <c r="N146" s="241">
        <f t="shared" si="8"/>
        <v>0.15279610299234508</v>
      </c>
    </row>
    <row r="147" spans="1:14" x14ac:dyDescent="0.25">
      <c r="A147" s="234" t="s">
        <v>2919</v>
      </c>
      <c r="B147" s="240" t="str">
        <f>VLOOKUP(A147,[1]CMV!$A$2:$C$1060,3,FALSE)</f>
        <v>KIT</v>
      </c>
      <c r="C147" s="219" t="str">
        <f>VLOOKUP(A147,[1]CMV!$A$2:$G$1060,2,FALSE)</f>
        <v>Pivô</v>
      </c>
      <c r="D147" s="219" t="s">
        <v>3149</v>
      </c>
      <c r="E147" s="219" t="str">
        <f>VLOOKUP(A147,[1]CMV!$A$2:$E$1060,5,FALSE)</f>
        <v>Caravela Spare</v>
      </c>
      <c r="F147" s="237">
        <v>8</v>
      </c>
      <c r="G147" s="238">
        <v>762.39999999999986</v>
      </c>
      <c r="H147" s="238">
        <v>306.16000000000003</v>
      </c>
      <c r="K147" s="230">
        <f>VLOOKUP(A147,[1]CMV!$A$2:$G$1060,7,FALSE)</f>
        <v>24</v>
      </c>
      <c r="L147" s="227">
        <f t="shared" si="6"/>
        <v>192</v>
      </c>
      <c r="M147" s="227">
        <f t="shared" si="7"/>
        <v>114.16000000000003</v>
      </c>
      <c r="N147" s="241">
        <f t="shared" si="8"/>
        <v>0.14973767051416584</v>
      </c>
    </row>
    <row r="148" spans="1:14" x14ac:dyDescent="0.25">
      <c r="A148" s="234" t="s">
        <v>4743</v>
      </c>
      <c r="B148" s="240" t="str">
        <f>VLOOKUP(A148,[1]CMV!$A$2:$C$1060,3,FALSE)</f>
        <v>KIT</v>
      </c>
      <c r="C148" s="219" t="str">
        <f>VLOOKUP(A148,[1]CMV!$A$2:$G$1060,2,FALSE)</f>
        <v>Bieleta</v>
      </c>
      <c r="D148" s="219" t="s">
        <v>4745</v>
      </c>
      <c r="E148" s="219" t="str">
        <f>VLOOKUP(A148,[1]CMV!$A$2:$E$1060,5,FALSE)</f>
        <v>HOLYMAN</v>
      </c>
      <c r="F148" s="237">
        <v>5</v>
      </c>
      <c r="G148" s="238">
        <v>402.56</v>
      </c>
      <c r="H148" s="238">
        <v>208.36</v>
      </c>
      <c r="K148" s="230">
        <f>VLOOKUP(A148,[1]CMV!$A$2:$G$1060,7,FALSE)</f>
        <v>31</v>
      </c>
      <c r="L148" s="227">
        <f t="shared" si="6"/>
        <v>155</v>
      </c>
      <c r="M148" s="227">
        <f t="shared" si="7"/>
        <v>53.360000000000014</v>
      </c>
      <c r="N148" s="241">
        <f t="shared" si="8"/>
        <v>0.13255166931637524</v>
      </c>
    </row>
    <row r="149" spans="1:14" x14ac:dyDescent="0.25">
      <c r="A149" s="234" t="s">
        <v>12318</v>
      </c>
      <c r="B149" s="240" t="e">
        <f>VLOOKUP(A149,[1]CMV!$A$2:$C$1060,3,FALSE)</f>
        <v>#N/A</v>
      </c>
      <c r="C149" s="219" t="e">
        <f>VLOOKUP(A149,[1]CMV!$A$2:$G$1060,2,FALSE)</f>
        <v>#N/A</v>
      </c>
      <c r="D149" s="219" t="s">
        <v>31110</v>
      </c>
      <c r="E149" s="219" t="e">
        <f>VLOOKUP(A149,[1]CMV!$A$2:$E$1060,5,FALSE)</f>
        <v>#N/A</v>
      </c>
      <c r="F149" s="237">
        <v>2</v>
      </c>
      <c r="G149" s="238">
        <v>157.4</v>
      </c>
      <c r="H149" s="238">
        <v>49.68</v>
      </c>
      <c r="K149" s="230" t="e">
        <f>VLOOKUP(A149,[1]CMV!$A$2:$G$1060,7,FALSE)</f>
        <v>#N/A</v>
      </c>
      <c r="L149" s="227" t="e">
        <f t="shared" si="6"/>
        <v>#N/A</v>
      </c>
      <c r="M149" s="227" t="e">
        <f t="shared" si="7"/>
        <v>#N/A</v>
      </c>
      <c r="N149" s="241" t="e">
        <f t="shared" si="8"/>
        <v>#N/A</v>
      </c>
    </row>
    <row r="150" spans="1:14" x14ac:dyDescent="0.25">
      <c r="A150" s="234" t="s">
        <v>15142</v>
      </c>
      <c r="B150" s="240" t="str">
        <f>VLOOKUP(A150,[1]CMV!$A$2:$C$1060,3,FALSE)</f>
        <v>KIT</v>
      </c>
      <c r="C150" s="219" t="str">
        <f>VLOOKUP(A150,[1]CMV!$A$2:$G$1060,2,FALSE)</f>
        <v>Bandeja</v>
      </c>
      <c r="D150" s="219" t="s">
        <v>31111</v>
      </c>
      <c r="E150" s="219" t="str">
        <f>VLOOKUP(A150,[1]CMV!$A$2:$E$1060,5,FALSE)</f>
        <v>Caravela Spare</v>
      </c>
      <c r="F150" s="237">
        <v>3</v>
      </c>
      <c r="G150" s="238">
        <v>402.53000000000003</v>
      </c>
      <c r="H150" s="238">
        <v>175.66</v>
      </c>
      <c r="K150" s="230">
        <f>VLOOKUP(A150,[1]CMV!$A$2:$G$1060,7,FALSE)</f>
        <v>41.256</v>
      </c>
      <c r="L150" s="227">
        <f t="shared" si="6"/>
        <v>123.768</v>
      </c>
      <c r="M150" s="227">
        <f t="shared" si="7"/>
        <v>51.891999999999996</v>
      </c>
      <c r="N150" s="241">
        <f t="shared" si="8"/>
        <v>0.12891461505974708</v>
      </c>
    </row>
    <row r="151" spans="1:14" x14ac:dyDescent="0.25">
      <c r="A151" s="234" t="s">
        <v>4589</v>
      </c>
      <c r="B151" s="240" t="str">
        <f>VLOOKUP(A151,[1]CMV!$A$2:$C$1060,3,FALSE)</f>
        <v>KIT</v>
      </c>
      <c r="C151" s="219" t="str">
        <f>VLOOKUP(A151,[1]CMV!$A$2:$G$1060,2,FALSE)</f>
        <v>Pino de Freio</v>
      </c>
      <c r="D151" s="219" t="s">
        <v>31112</v>
      </c>
      <c r="E151" s="219" t="str">
        <f>VLOOKUP(A151,[1]CMV!$A$2:$E$1060,5,FALSE)</f>
        <v>MultiKit</v>
      </c>
      <c r="F151" s="237">
        <v>25</v>
      </c>
      <c r="G151" s="238">
        <v>2957.1699999999996</v>
      </c>
      <c r="H151" s="238">
        <v>1205.98</v>
      </c>
      <c r="K151" s="230">
        <f>VLOOKUP(A151,[1]CMV!$A$2:$G$1060,7,FALSE)</f>
        <v>35</v>
      </c>
      <c r="L151" s="227">
        <f t="shared" si="6"/>
        <v>875</v>
      </c>
      <c r="M151" s="227">
        <f t="shared" si="7"/>
        <v>330.98</v>
      </c>
      <c r="N151" s="241">
        <f t="shared" si="8"/>
        <v>0.1119245765377033</v>
      </c>
    </row>
    <row r="152" spans="1:14" x14ac:dyDescent="0.25">
      <c r="A152" s="234" t="s">
        <v>1449</v>
      </c>
      <c r="B152" s="240" t="str">
        <f>VLOOKUP(A152,[1]CMV!$A$2:$C$1060,3,FALSE)</f>
        <v>KIT</v>
      </c>
      <c r="C152" s="219" t="str">
        <f>VLOOKUP(A152,[1]CMV!$A$2:$G$1060,2,FALSE)</f>
        <v>Bandeja</v>
      </c>
      <c r="D152" s="219" t="s">
        <v>3053</v>
      </c>
      <c r="E152" s="219" t="str">
        <f>VLOOKUP(A152,[1]CMV!$A$2:$E$1060,5,FALSE)</f>
        <v>Caravela Spare</v>
      </c>
      <c r="F152" s="237">
        <v>5</v>
      </c>
      <c r="G152" s="238">
        <v>1443.51</v>
      </c>
      <c r="H152" s="238">
        <v>710.66000000000008</v>
      </c>
      <c r="K152" s="230">
        <f>VLOOKUP(A152,[1]CMV!$A$2:$G$1060,7,FALSE)</f>
        <v>114.25999999999999</v>
      </c>
      <c r="L152" s="227">
        <f t="shared" si="6"/>
        <v>571.29999999999995</v>
      </c>
      <c r="M152" s="227">
        <f t="shared" si="7"/>
        <v>139.36000000000013</v>
      </c>
      <c r="N152" s="241">
        <f t="shared" si="8"/>
        <v>9.6542455542393282E-2</v>
      </c>
    </row>
    <row r="153" spans="1:14" x14ac:dyDescent="0.25">
      <c r="A153" s="234" t="s">
        <v>6030</v>
      </c>
      <c r="B153" s="240" t="str">
        <f>VLOOKUP(A153,[1]CMV!$A$2:$C$1060,3,FALSE)</f>
        <v>KIT</v>
      </c>
      <c r="C153" s="219" t="str">
        <f>VLOOKUP(A153,[1]CMV!$A$2:$G$1060,2,FALSE)</f>
        <v>Bieleta</v>
      </c>
      <c r="D153" s="219" t="s">
        <v>31113</v>
      </c>
      <c r="E153" s="219" t="str">
        <f>VLOOKUP(A153,[1]CMV!$A$2:$E$1060,5,FALSE)</f>
        <v>HOLYMAN</v>
      </c>
      <c r="F153" s="237">
        <v>1</v>
      </c>
      <c r="G153" s="238">
        <v>55</v>
      </c>
      <c r="H153" s="238">
        <v>40.15</v>
      </c>
      <c r="K153" s="230">
        <f>VLOOKUP(A153,[1]CMV!$A$2:$G$1060,7,FALSE)</f>
        <v>35</v>
      </c>
      <c r="L153" s="227">
        <f t="shared" si="6"/>
        <v>35</v>
      </c>
      <c r="M153" s="227">
        <f t="shared" si="7"/>
        <v>5.1499999999999986</v>
      </c>
      <c r="N153" s="241">
        <f t="shared" si="8"/>
        <v>9.3636363636363615E-2</v>
      </c>
    </row>
    <row r="154" spans="1:14" x14ac:dyDescent="0.25">
      <c r="A154" s="234" t="s">
        <v>14190</v>
      </c>
      <c r="B154" s="240" t="str">
        <f>VLOOKUP(A154,[1]CMV!$A$2:$C$1060,3,FALSE)</f>
        <v>KIT</v>
      </c>
      <c r="C154" s="219" t="str">
        <f>VLOOKUP(A154,[1]CMV!$A$2:$G$1060,2,FALSE)</f>
        <v>Bandeja</v>
      </c>
      <c r="D154" s="219" t="s">
        <v>31114</v>
      </c>
      <c r="E154" s="219" t="str">
        <f>VLOOKUP(A154,[1]CMV!$A$2:$E$1060,5,FALSE)</f>
        <v>Caravela Spare</v>
      </c>
      <c r="F154" s="237">
        <v>2</v>
      </c>
      <c r="G154" s="238">
        <v>571.38</v>
      </c>
      <c r="H154" s="238">
        <v>253</v>
      </c>
      <c r="K154" s="230">
        <f>VLOOKUP(A154,[1]CMV!$A$2:$G$1060,7,FALSE)</f>
        <v>102.95599999999999</v>
      </c>
      <c r="L154" s="227">
        <f t="shared" si="6"/>
        <v>205.91199999999998</v>
      </c>
      <c r="M154" s="227">
        <f t="shared" si="7"/>
        <v>47.088000000000022</v>
      </c>
      <c r="N154" s="241">
        <f t="shared" si="8"/>
        <v>8.2411004935419543E-2</v>
      </c>
    </row>
    <row r="155" spans="1:14" x14ac:dyDescent="0.25">
      <c r="A155" s="234" t="s">
        <v>695</v>
      </c>
      <c r="B155" s="240" t="str">
        <f>VLOOKUP(A155,[1]CMV!$A$2:$C$1060,3,FALSE)</f>
        <v>KIT</v>
      </c>
      <c r="C155" s="219" t="str">
        <f>VLOOKUP(A155,[1]CMV!$A$2:$G$1060,2,FALSE)</f>
        <v>Rolamento Eixo</v>
      </c>
      <c r="D155" s="219" t="s">
        <v>697</v>
      </c>
      <c r="E155" s="219" t="str">
        <f>VLOOKUP(A155,[1]CMV!$A$2:$E$1060,5,FALSE)</f>
        <v>Importação</v>
      </c>
      <c r="F155" s="237">
        <v>26</v>
      </c>
      <c r="G155" s="238">
        <v>4176.16</v>
      </c>
      <c r="H155" s="238">
        <v>2555.33</v>
      </c>
      <c r="K155" s="230">
        <f>VLOOKUP(A155,[1]CMV!$A$2:$G$1060,7,FALSE)</f>
        <v>86</v>
      </c>
      <c r="L155" s="227">
        <f t="shared" si="6"/>
        <v>2236</v>
      </c>
      <c r="M155" s="227">
        <f t="shared" si="7"/>
        <v>319.32999999999993</v>
      </c>
      <c r="N155" s="241">
        <f t="shared" si="8"/>
        <v>7.6464982184590607E-2</v>
      </c>
    </row>
    <row r="156" spans="1:14" x14ac:dyDescent="0.25">
      <c r="A156" s="234" t="s">
        <v>2729</v>
      </c>
      <c r="B156" s="240" t="str">
        <f>VLOOKUP(A156,[1]CMV!$A$2:$C$1060,3,FALSE)</f>
        <v>KIT</v>
      </c>
      <c r="C156" s="219" t="str">
        <f>VLOOKUP(A156,[1]CMV!$A$2:$G$1060,2,FALSE)</f>
        <v>Bandeja</v>
      </c>
      <c r="D156" s="219" t="s">
        <v>5768</v>
      </c>
      <c r="E156" s="219" t="str">
        <f>VLOOKUP(A156,[1]CMV!$A$2:$E$1060,5,FALSE)</f>
        <v>Caravela Spare</v>
      </c>
      <c r="F156" s="237">
        <v>19</v>
      </c>
      <c r="G156" s="238">
        <v>2271.5499999999997</v>
      </c>
      <c r="H156" s="238">
        <v>1204.8899999999999</v>
      </c>
      <c r="K156" s="230">
        <f>VLOOKUP(A156,[1]CMV!$A$2:$G$1060,7,FALSE)</f>
        <v>56.506399999999999</v>
      </c>
      <c r="L156" s="227">
        <f t="shared" si="6"/>
        <v>1073.6215999999999</v>
      </c>
      <c r="M156" s="227">
        <f t="shared" si="7"/>
        <v>131.26839999999993</v>
      </c>
      <c r="N156" s="241">
        <f t="shared" si="8"/>
        <v>5.7788030199643389E-2</v>
      </c>
    </row>
    <row r="157" spans="1:14" x14ac:dyDescent="0.25">
      <c r="A157" s="234" t="s">
        <v>312</v>
      </c>
      <c r="B157" s="240" t="str">
        <f>VLOOKUP(A157,[1]CMV!$A$2:$C$1060,3,FALSE)</f>
        <v>KIT</v>
      </c>
      <c r="C157" s="219" t="str">
        <f>VLOOKUP(A157,[1]CMV!$A$2:$G$1060,2,FALSE)</f>
        <v>Bieleta</v>
      </c>
      <c r="D157" s="219" t="s">
        <v>24998</v>
      </c>
      <c r="E157" s="219" t="str">
        <f>VLOOKUP(A157,[1]CMV!$A$2:$E$1060,5,FALSE)</f>
        <v>HOLYMAN</v>
      </c>
      <c r="F157" s="237">
        <v>10</v>
      </c>
      <c r="G157" s="238">
        <v>854.21</v>
      </c>
      <c r="H157" s="238">
        <v>369.87857561793044</v>
      </c>
      <c r="K157" s="230">
        <f>VLOOKUP(A157,[1]CMV!$A$2:$G$1060,7,FALSE)</f>
        <v>33</v>
      </c>
      <c r="L157" s="227">
        <f t="shared" si="6"/>
        <v>330</v>
      </c>
      <c r="M157" s="227">
        <f t="shared" si="7"/>
        <v>39.878575617930437</v>
      </c>
      <c r="N157" s="241">
        <f t="shared" si="8"/>
        <v>4.6684744521757457E-2</v>
      </c>
    </row>
    <row r="158" spans="1:14" x14ac:dyDescent="0.25">
      <c r="A158" s="234" t="s">
        <v>652</v>
      </c>
      <c r="B158" s="240" t="str">
        <f>VLOOKUP(A158,[1]CMV!$A$2:$C$1060,3,FALSE)</f>
        <v>KIT</v>
      </c>
      <c r="C158" s="219" t="str">
        <f>VLOOKUP(A158,[1]CMV!$A$2:$G$1060,2,FALSE)</f>
        <v>Rolamento Eixo</v>
      </c>
      <c r="D158" s="219" t="s">
        <v>15748</v>
      </c>
      <c r="E158" s="219" t="str">
        <f>VLOOKUP(A158,[1]CMV!$A$2:$E$1060,5,FALSE)</f>
        <v>Importação</v>
      </c>
      <c r="F158" s="237">
        <v>88</v>
      </c>
      <c r="G158" s="238">
        <v>13102.429999999978</v>
      </c>
      <c r="H158" s="238">
        <v>7981.8099999999977</v>
      </c>
      <c r="K158" s="230">
        <f>VLOOKUP(A158,[1]CMV!$A$2:$G$1060,7,FALSE)</f>
        <v>86</v>
      </c>
      <c r="L158" s="227">
        <f t="shared" si="6"/>
        <v>7568</v>
      </c>
      <c r="M158" s="227">
        <f t="shared" si="7"/>
        <v>413.80999999999767</v>
      </c>
      <c r="N158" s="241">
        <f t="shared" si="8"/>
        <v>3.1582691149656845E-2</v>
      </c>
    </row>
    <row r="159" spans="1:14" x14ac:dyDescent="0.25">
      <c r="A159" s="234" t="s">
        <v>28886</v>
      </c>
      <c r="B159" s="240" t="str">
        <f>VLOOKUP(A159,[1]CMV!$A$2:$C$1060,3,FALSE)</f>
        <v>KIT</v>
      </c>
      <c r="C159" s="219" t="str">
        <f>VLOOKUP(A159,[1]CMV!$A$2:$G$1060,2,FALSE)</f>
        <v>Bandeja</v>
      </c>
      <c r="D159" s="219" t="s">
        <v>31057</v>
      </c>
      <c r="E159" s="219" t="str">
        <f>VLOOKUP(A159,[1]CMV!$A$2:$E$1060,5,FALSE)</f>
        <v>Caravela Spare</v>
      </c>
      <c r="F159" s="237">
        <v>6</v>
      </c>
      <c r="G159" s="238">
        <v>1605.06</v>
      </c>
      <c r="H159" s="238">
        <v>472.93000000000006</v>
      </c>
      <c r="K159" s="230">
        <f>VLOOKUP(A159,[1]CMV!$A$2:$G$1060,7,FALSE)</f>
        <v>91.960000000000008</v>
      </c>
      <c r="L159" s="227">
        <f t="shared" si="6"/>
        <v>551.76</v>
      </c>
      <c r="M159" s="227">
        <f t="shared" si="7"/>
        <v>-78.829999999999927</v>
      </c>
      <c r="N159" s="241">
        <f t="shared" si="8"/>
        <v>-4.9113428781478528E-2</v>
      </c>
    </row>
    <row r="160" spans="1:14" x14ac:dyDescent="0.25">
      <c r="A160" s="234" t="s">
        <v>6783</v>
      </c>
      <c r="B160" s="240" t="str">
        <f>VLOOKUP(A160,[1]CMV!$A$2:$C$1060,3,FALSE)</f>
        <v>KIT</v>
      </c>
      <c r="C160" s="219" t="str">
        <f>VLOOKUP(A160,[1]CMV!$A$2:$G$1060,2,FALSE)</f>
        <v>Rolamento Roda</v>
      </c>
      <c r="D160" s="219" t="s">
        <v>31115</v>
      </c>
      <c r="E160" s="219" t="str">
        <f>VLOOKUP(A160,[1]CMV!$A$2:$E$1060,5,FALSE)</f>
        <v>POLO</v>
      </c>
      <c r="F160" s="237">
        <v>2</v>
      </c>
      <c r="G160" s="238">
        <v>395.8</v>
      </c>
      <c r="H160" s="238">
        <v>145.4</v>
      </c>
      <c r="K160" s="230">
        <f>VLOOKUP(A160,[1]CMV!$A$2:$G$1060,7,FALSE)</f>
        <v>90.972800000000007</v>
      </c>
      <c r="L160" s="227">
        <f t="shared" si="6"/>
        <v>181.94560000000001</v>
      </c>
      <c r="M160" s="227">
        <f t="shared" si="7"/>
        <v>-36.545600000000007</v>
      </c>
      <c r="N160" s="241">
        <f t="shared" si="8"/>
        <v>-9.2333501768569998E-2</v>
      </c>
    </row>
    <row r="161" spans="1:14" x14ac:dyDescent="0.25">
      <c r="A161" s="234" t="s">
        <v>7772</v>
      </c>
      <c r="B161" s="240" t="str">
        <f>VLOOKUP(A161,[1]CMV!$A$2:$C$1060,3,FALSE)</f>
        <v>KIT</v>
      </c>
      <c r="C161" s="219" t="str">
        <f>VLOOKUP(A161,[1]CMV!$A$2:$G$1060,2,FALSE)</f>
        <v>Bandeja</v>
      </c>
      <c r="D161" s="219" t="s">
        <v>15508</v>
      </c>
      <c r="E161" s="219" t="str">
        <f>VLOOKUP(A161,[1]CMV!$A$2:$E$1060,5,FALSE)</f>
        <v>Caravela Spare</v>
      </c>
      <c r="F161" s="237">
        <v>3</v>
      </c>
      <c r="G161" s="238">
        <v>1153.9899999999998</v>
      </c>
      <c r="H161" s="238">
        <v>292.94</v>
      </c>
      <c r="K161" s="230">
        <f>VLOOKUP(A161,[1]CMV!$A$2:$G$1060,7,FALSE)</f>
        <v>139.48000000000002</v>
      </c>
      <c r="L161" s="227">
        <f t="shared" si="6"/>
        <v>418.44000000000005</v>
      </c>
      <c r="M161" s="227">
        <f t="shared" si="7"/>
        <v>-125.50000000000006</v>
      </c>
      <c r="N161" s="241">
        <f t="shared" si="8"/>
        <v>-0.10875310877910561</v>
      </c>
    </row>
    <row r="162" spans="1:14" x14ac:dyDescent="0.25">
      <c r="A162" s="234" t="s">
        <v>53</v>
      </c>
      <c r="B162" s="240" t="str">
        <f>VLOOKUP(A162,[1]CMV!$A$2:$C$1060,3,FALSE)</f>
        <v>KIT</v>
      </c>
      <c r="C162" s="219" t="str">
        <f>VLOOKUP(A162,[1]CMV!$A$2:$G$1060,2,FALSE)</f>
        <v>Bandeja</v>
      </c>
      <c r="D162" s="219" t="s">
        <v>55</v>
      </c>
      <c r="E162" s="219" t="str">
        <f>VLOOKUP(A162,[1]CMV!$A$2:$E$1060,5,FALSE)</f>
        <v>Caravela Spare</v>
      </c>
      <c r="F162" s="237">
        <v>7</v>
      </c>
      <c r="G162" s="238">
        <v>1065.5899999999999</v>
      </c>
      <c r="H162" s="238">
        <v>314.79999999999995</v>
      </c>
      <c r="K162" s="230">
        <f>VLOOKUP(A162,[1]CMV!$A$2:$G$1060,7,FALSE)</f>
        <v>64.78</v>
      </c>
      <c r="L162" s="227">
        <f t="shared" si="6"/>
        <v>453.46000000000004</v>
      </c>
      <c r="M162" s="227">
        <f t="shared" si="7"/>
        <v>-138.66000000000008</v>
      </c>
      <c r="N162" s="241">
        <f t="shared" si="8"/>
        <v>-0.13012509501778366</v>
      </c>
    </row>
    <row r="163" spans="1:14" x14ac:dyDescent="0.25">
      <c r="A163" s="234" t="s">
        <v>15319</v>
      </c>
      <c r="B163" s="240" t="str">
        <f>VLOOKUP(A163,[1]CMV!$A$2:$C$1060,3,FALSE)</f>
        <v>KIT</v>
      </c>
      <c r="C163" s="219" t="str">
        <f>VLOOKUP(A163,[1]CMV!$A$2:$G$1060,2,FALSE)</f>
        <v>Pivô</v>
      </c>
      <c r="D163" s="219" t="s">
        <v>15321</v>
      </c>
      <c r="E163" s="219" t="str">
        <f>VLOOKUP(A163,[1]CMV!$A$2:$E$1060,5,FALSE)</f>
        <v>Caravela Spare</v>
      </c>
      <c r="F163" s="237">
        <v>1</v>
      </c>
      <c r="G163" s="238">
        <v>109.16</v>
      </c>
      <c r="H163" s="238">
        <v>0</v>
      </c>
      <c r="K163" s="230">
        <f>VLOOKUP(A163,[1]CMV!$A$2:$G$1060,7,FALSE)</f>
        <v>24</v>
      </c>
      <c r="L163" s="227">
        <f t="shared" si="6"/>
        <v>24</v>
      </c>
      <c r="M163" s="227">
        <f t="shared" si="7"/>
        <v>-24</v>
      </c>
      <c r="N163" s="241">
        <f t="shared" si="8"/>
        <v>-0.21986075485525836</v>
      </c>
    </row>
    <row r="164" spans="1:14" x14ac:dyDescent="0.25">
      <c r="A164" s="234" t="s">
        <v>9785</v>
      </c>
      <c r="B164" s="240" t="str">
        <f>VLOOKUP(A164,[1]CMV!$A$2:$C$1060,3,FALSE)</f>
        <v>KIT</v>
      </c>
      <c r="C164" s="219" t="str">
        <f>VLOOKUP(A164,[1]CMV!$A$2:$G$1060,2,FALSE)</f>
        <v>Pivo</v>
      </c>
      <c r="D164" s="219" t="s">
        <v>9787</v>
      </c>
      <c r="E164" s="219" t="str">
        <f>VLOOKUP(A164,[1]CMV!$A$2:$E$1060,5,FALSE)</f>
        <v>Caravela Spare</v>
      </c>
      <c r="F164" s="237">
        <v>1</v>
      </c>
      <c r="G164" s="238">
        <v>90.06</v>
      </c>
      <c r="H164" s="238">
        <v>0</v>
      </c>
      <c r="K164" s="230">
        <f>VLOOKUP(A164,[1]CMV!$A$2:$G$1060,7,FALSE)</f>
        <v>24</v>
      </c>
      <c r="L164" s="227">
        <f t="shared" si="6"/>
        <v>24</v>
      </c>
      <c r="M164" s="227">
        <f t="shared" si="7"/>
        <v>-24</v>
      </c>
      <c r="N164" s="241">
        <f t="shared" si="8"/>
        <v>-0.26648900732844771</v>
      </c>
    </row>
    <row r="165" spans="1:14" x14ac:dyDescent="0.25">
      <c r="A165" s="234" t="s">
        <v>17651</v>
      </c>
      <c r="B165" s="240" t="str">
        <f>VLOOKUP(A165,[1]CMV!$A$2:$C$1060,3,FALSE)</f>
        <v>KIT</v>
      </c>
      <c r="C165" s="219" t="str">
        <f>VLOOKUP(A165,[1]CMV!$A$2:$G$1060,2,FALSE)</f>
        <v>Cabo limitador tampa traseira</v>
      </c>
      <c r="D165" s="219" t="s">
        <v>17653</v>
      </c>
      <c r="E165" s="219" t="str">
        <f>VLOOKUP(A165,[1]CMV!$A$2:$E$1060,5,FALSE)</f>
        <v>MundiFlex</v>
      </c>
      <c r="F165" s="237">
        <v>1</v>
      </c>
      <c r="G165" s="238">
        <v>55.79</v>
      </c>
      <c r="H165" s="238">
        <v>40.81</v>
      </c>
      <c r="K165" s="230">
        <f>VLOOKUP(A165,[1]CMV!$A$2:$G$1060,7,FALSE)</f>
        <v>60.47899804052777</v>
      </c>
      <c r="L165" s="227">
        <f t="shared" si="6"/>
        <v>60.47899804052777</v>
      </c>
      <c r="M165" s="227">
        <f t="shared" si="7"/>
        <v>-19.668998040527768</v>
      </c>
      <c r="N165" s="241">
        <f t="shared" si="8"/>
        <v>-0.35255418606430844</v>
      </c>
    </row>
    <row r="166" spans="1:14" x14ac:dyDescent="0.25">
      <c r="A166" s="234" t="s">
        <v>5471</v>
      </c>
      <c r="B166" s="240" t="str">
        <f>VLOOKUP(A166,[1]CMV!$A$2:$C$1060,3,FALSE)</f>
        <v>KIT</v>
      </c>
      <c r="C166" s="219" t="str">
        <f>VLOOKUP(A166,[1]CMV!$A$2:$G$1060,2,FALSE)</f>
        <v>Pino de Porta</v>
      </c>
      <c r="D166" s="219" t="s">
        <v>31116</v>
      </c>
      <c r="E166" s="219" t="str">
        <f>VLOOKUP(A166,[1]CMV!$A$2:$E$1060,5,FALSE)</f>
        <v>MultiKit</v>
      </c>
      <c r="F166" s="237">
        <v>1</v>
      </c>
      <c r="G166" s="238">
        <v>122.62</v>
      </c>
      <c r="H166" s="238">
        <v>0</v>
      </c>
      <c r="K166" s="230">
        <f>VLOOKUP(A166,[1]CMV!$A$2:$G$1060,7,FALSE)</f>
        <v>47.2</v>
      </c>
      <c r="L166" s="227">
        <f t="shared" si="6"/>
        <v>47.2</v>
      </c>
      <c r="M166" s="227">
        <f t="shared" si="7"/>
        <v>-47.2</v>
      </c>
      <c r="N166" s="241">
        <f t="shared" si="8"/>
        <v>-0.38492904909476433</v>
      </c>
    </row>
    <row r="167" spans="1:14" x14ac:dyDescent="0.25">
      <c r="A167" s="234" t="s">
        <v>830</v>
      </c>
      <c r="B167" s="240" t="s">
        <v>31055</v>
      </c>
      <c r="C167" s="219" t="str">
        <f>VLOOKUP(A167,[1]CMV!$A$2:$G$1060,2,FALSE)</f>
        <v>Cabo Câmbio</v>
      </c>
      <c r="D167" s="219" t="s">
        <v>31117</v>
      </c>
      <c r="E167" s="219" t="str">
        <f>VLOOKUP(A167,[1]CMV!$A$2:$E$1060,5,FALSE)</f>
        <v>Importação</v>
      </c>
      <c r="F167" s="237">
        <v>12</v>
      </c>
      <c r="G167" s="238">
        <v>3299.6799999999994</v>
      </c>
      <c r="H167" s="238">
        <v>2307.5699999999997</v>
      </c>
      <c r="K167" s="230">
        <f>VLOOKUP(A167,[1]CMV!$A$2:$G$1060,7,FALSE)</f>
        <v>78</v>
      </c>
      <c r="L167" s="227">
        <f t="shared" si="6"/>
        <v>936</v>
      </c>
      <c r="M167" s="227">
        <f t="shared" si="7"/>
        <v>1371.5699999999997</v>
      </c>
      <c r="N167" s="241">
        <f t="shared" si="8"/>
        <v>0.41566757988653447</v>
      </c>
    </row>
    <row r="168" spans="1:14" x14ac:dyDescent="0.25">
      <c r="A168" s="240">
        <v>29014</v>
      </c>
      <c r="B168" s="240" t="str">
        <f>VLOOKUP(A168,[1]CMV!$A$2:$C$1060,3,FALSE)</f>
        <v>SIMPLES</v>
      </c>
      <c r="C168" s="219" t="s">
        <v>31052</v>
      </c>
      <c r="D168" s="219" t="s">
        <v>29273</v>
      </c>
      <c r="E168" s="219" t="s">
        <v>31053</v>
      </c>
      <c r="F168" s="237">
        <v>8</v>
      </c>
      <c r="G168" s="238">
        <v>411.08000000000004</v>
      </c>
      <c r="H168" s="238">
        <v>207.5</v>
      </c>
      <c r="K168" s="230">
        <f>VLOOKUP(A168,[1]CMV!$A$2:$G$1060,7,FALSE)</f>
        <v>19</v>
      </c>
      <c r="L168" s="227">
        <f t="shared" si="6"/>
        <v>152</v>
      </c>
      <c r="M168" s="227">
        <f t="shared" si="7"/>
        <v>55.5</v>
      </c>
      <c r="N168" s="241">
        <f t="shared" si="8"/>
        <v>0.13501021698939378</v>
      </c>
    </row>
    <row r="169" spans="1:14" x14ac:dyDescent="0.25">
      <c r="A169" s="240">
        <v>552033</v>
      </c>
      <c r="B169" s="240" t="str">
        <f>VLOOKUP(A169,[1]CMV!$A$2:$C$1060,3,FALSE)</f>
        <v>SIMPLES</v>
      </c>
      <c r="C169" s="219" t="str">
        <f>VLOOKUP(A169,[1]CMV!$A$2:$G$1060,2,FALSE)</f>
        <v>Bandeja</v>
      </c>
      <c r="D169" s="219">
        <v>0</v>
      </c>
      <c r="E169" s="219" t="str">
        <f>VLOOKUP(A169,[1]CMV!$A$2:$E$1060,5,FALSE)</f>
        <v>Caravela Spare</v>
      </c>
      <c r="F169" s="237">
        <v>1</v>
      </c>
      <c r="G169" s="238">
        <v>204.51</v>
      </c>
      <c r="H169" s="238">
        <v>130.79</v>
      </c>
      <c r="K169" s="230" t="str">
        <f>VLOOKUP(A169,[1]CMV!$A$2:$G$1060,7,FALSE)</f>
        <v/>
      </c>
      <c r="L169" s="227" t="e">
        <f t="shared" si="6"/>
        <v>#VALUE!</v>
      </c>
      <c r="M169" s="227" t="e">
        <f t="shared" si="7"/>
        <v>#VALUE!</v>
      </c>
      <c r="N169" s="241" t="e">
        <f t="shared" si="8"/>
        <v>#VALUE!</v>
      </c>
    </row>
    <row r="170" spans="1:14" x14ac:dyDescent="0.25">
      <c r="A170" s="234" t="s">
        <v>25482</v>
      </c>
      <c r="B170" s="240" t="str">
        <f>VLOOKUP(A170,[1]CMV!$A$2:$C$1060,3,FALSE)</f>
        <v>SIMPLES</v>
      </c>
      <c r="C170" s="219" t="str">
        <f>VLOOKUP(A170,[1]CMV!$A$2:$G$1060,2,FALSE)</f>
        <v>Rolamento Roda</v>
      </c>
      <c r="D170" s="219" t="s">
        <v>31118</v>
      </c>
      <c r="E170" s="219" t="str">
        <f>VLOOKUP(A170,[1]CMV!$A$2:$E$1060,5,FALSE)</f>
        <v>POLO</v>
      </c>
      <c r="F170" s="237">
        <v>4</v>
      </c>
      <c r="G170" s="238">
        <v>125.56</v>
      </c>
      <c r="H170" s="238">
        <v>104.38000000000001</v>
      </c>
      <c r="K170" s="230">
        <f>VLOOKUP(A170,[1]CMV!$A$2:$G$1060,7,FALSE)</f>
        <v>14.796000000000001</v>
      </c>
      <c r="L170" s="227">
        <f t="shared" si="6"/>
        <v>59.184000000000005</v>
      </c>
      <c r="M170" s="227">
        <f t="shared" si="7"/>
        <v>45.196000000000005</v>
      </c>
      <c r="N170" s="241">
        <f t="shared" si="8"/>
        <v>0.35995539980885638</v>
      </c>
    </row>
    <row r="171" spans="1:14" x14ac:dyDescent="0.25">
      <c r="A171" s="240">
        <v>110914</v>
      </c>
      <c r="B171" s="240" t="str">
        <f>VLOOKUP(A171,[1]CMV!$A$2:$C$1060,3,FALSE)</f>
        <v>SIMPLES</v>
      </c>
      <c r="C171" s="219" t="str">
        <f>VLOOKUP(A171,[1]CMV!$A$2:$G$1060,2,FALSE)</f>
        <v>Cabo Câmbio</v>
      </c>
      <c r="D171" s="219" t="s">
        <v>13485</v>
      </c>
      <c r="E171" s="219" t="str">
        <f>VLOOKUP(A171,[1]CMV!$A$2:$E$1060,5,FALSE)</f>
        <v>Importação</v>
      </c>
      <c r="F171" s="237">
        <v>21</v>
      </c>
      <c r="G171" s="238">
        <v>4248.2700000000004</v>
      </c>
      <c r="H171" s="238">
        <v>2699.2900000000004</v>
      </c>
      <c r="K171" s="230" t="str">
        <f>VLOOKUP(A171,[1]CMV!$A$2:$G$1060,7,FALSE)</f>
        <v/>
      </c>
      <c r="L171" s="227" t="e">
        <f t="shared" si="6"/>
        <v>#VALUE!</v>
      </c>
      <c r="M171" s="227" t="e">
        <f t="shared" si="7"/>
        <v>#VALUE!</v>
      </c>
      <c r="N171" s="241" t="e">
        <f t="shared" si="8"/>
        <v>#VALUE!</v>
      </c>
    </row>
    <row r="172" spans="1:14" x14ac:dyDescent="0.25">
      <c r="A172" s="240">
        <v>66643</v>
      </c>
      <c r="B172" s="240" t="str">
        <f>VLOOKUP(A172,[1]CMV!$A$2:$C$1060,3,FALSE)</f>
        <v>SIMPLES</v>
      </c>
      <c r="C172" s="219" t="str">
        <f>VLOOKUP(A172,[1]CMV!$A$2:$G$1060,2,FALSE)</f>
        <v>Cabo Câmbio</v>
      </c>
      <c r="D172" s="219" t="s">
        <v>31119</v>
      </c>
      <c r="E172" s="219" t="str">
        <f>VLOOKUP(A172,[1]CMV!$A$2:$E$1060,5,FALSE)</f>
        <v>Importação</v>
      </c>
      <c r="F172" s="237">
        <v>3</v>
      </c>
      <c r="G172" s="238">
        <v>434.45000000000005</v>
      </c>
      <c r="H172" s="238">
        <v>206.98</v>
      </c>
      <c r="K172" s="230">
        <f>VLOOKUP(A172,[1]CMV!$A$2:$G$1060,7,FALSE)</f>
        <v>39</v>
      </c>
      <c r="L172" s="227">
        <f t="shared" si="6"/>
        <v>117</v>
      </c>
      <c r="M172" s="227">
        <f t="shared" si="7"/>
        <v>89.97999999999999</v>
      </c>
      <c r="N172" s="241">
        <f t="shared" si="8"/>
        <v>0.20711244101737825</v>
      </c>
    </row>
    <row r="173" spans="1:14" x14ac:dyDescent="0.25">
      <c r="A173" s="240">
        <v>332081</v>
      </c>
      <c r="B173" s="240" t="str">
        <f>VLOOKUP(A173,[1]CMV!$A$2:$C$1060,3,FALSE)</f>
        <v>SIMPLES</v>
      </c>
      <c r="C173" s="219" t="str">
        <f>VLOOKUP(A173,[1]CMV!$A$2:$G$1060,2,FALSE)</f>
        <v>Bandeja</v>
      </c>
      <c r="D173" s="219" t="s">
        <v>31120</v>
      </c>
      <c r="E173" s="219" t="str">
        <f>VLOOKUP(A173,[1]CMV!$A$2:$E$1060,5,FALSE)</f>
        <v>Caravela Spare</v>
      </c>
      <c r="F173" s="237">
        <v>2</v>
      </c>
      <c r="G173" s="238">
        <v>562.24</v>
      </c>
      <c r="H173" s="238">
        <v>416.88</v>
      </c>
      <c r="K173" s="230" t="str">
        <f>VLOOKUP(A173,[1]CMV!$A$2:$G$1060,7,FALSE)</f>
        <v/>
      </c>
      <c r="L173" s="227" t="e">
        <f t="shared" si="6"/>
        <v>#VALUE!</v>
      </c>
      <c r="M173" s="227" t="e">
        <f t="shared" si="7"/>
        <v>#VALUE!</v>
      </c>
      <c r="N173" s="241" t="e">
        <f t="shared" si="8"/>
        <v>#VALUE!</v>
      </c>
    </row>
    <row r="174" spans="1:14" x14ac:dyDescent="0.25">
      <c r="A174" s="240">
        <v>332067</v>
      </c>
      <c r="B174" s="240" t="str">
        <f>VLOOKUP(A174,[1]CMV!$A$2:$C$1060,3,FALSE)</f>
        <v>SIMPLES</v>
      </c>
      <c r="C174" s="219" t="str">
        <f>VLOOKUP(A174,[1]CMV!$A$2:$G$1060,2,FALSE)</f>
        <v>Bandeja</v>
      </c>
      <c r="D174" s="219" t="s">
        <v>31121</v>
      </c>
      <c r="E174" s="219" t="str">
        <f>VLOOKUP(A174,[1]CMV!$A$2:$E$1060,5,FALSE)</f>
        <v>Caravela Spare</v>
      </c>
      <c r="F174" s="237">
        <v>2</v>
      </c>
      <c r="G174" s="238">
        <v>379.78</v>
      </c>
      <c r="H174" s="238">
        <v>290.15999999999997</v>
      </c>
      <c r="K174" s="230" t="str">
        <f>VLOOKUP(A174,[1]CMV!$A$2:$G$1060,7,FALSE)</f>
        <v/>
      </c>
      <c r="L174" s="227" t="e">
        <f t="shared" si="6"/>
        <v>#VALUE!</v>
      </c>
      <c r="M174" s="227" t="e">
        <f t="shared" si="7"/>
        <v>#VALUE!</v>
      </c>
      <c r="N174" s="241" t="e">
        <f t="shared" si="8"/>
        <v>#VALUE!</v>
      </c>
    </row>
    <row r="175" spans="1:14" x14ac:dyDescent="0.25">
      <c r="A175" s="240">
        <v>993001</v>
      </c>
      <c r="B175" s="240" t="str">
        <f>VLOOKUP(A175,[1]CMV!$A$2:$C$1060,3,FALSE)</f>
        <v>SIMPLES</v>
      </c>
      <c r="C175" s="219" t="str">
        <f>VLOOKUP(A175,[1]CMV!$A$2:$G$1060,2,FALSE)</f>
        <v>Bandeja</v>
      </c>
      <c r="D175" s="219" t="s">
        <v>9819</v>
      </c>
      <c r="E175" s="219" t="str">
        <f>VLOOKUP(A175,[1]CMV!$A$2:$E$1060,5,FALSE)</f>
        <v>Caravela Spare</v>
      </c>
      <c r="F175" s="237">
        <v>3</v>
      </c>
      <c r="G175" s="238">
        <v>418.49</v>
      </c>
      <c r="H175" s="238">
        <v>289.67</v>
      </c>
      <c r="K175" s="230" t="str">
        <f>VLOOKUP(A175,[1]CMV!$A$2:$G$1060,7,FALSE)</f>
        <v/>
      </c>
      <c r="L175" s="227" t="e">
        <f t="shared" si="6"/>
        <v>#VALUE!</v>
      </c>
      <c r="M175" s="227" t="e">
        <f t="shared" si="7"/>
        <v>#VALUE!</v>
      </c>
      <c r="N175" s="241" t="e">
        <f t="shared" si="8"/>
        <v>#VALUE!</v>
      </c>
    </row>
    <row r="176" spans="1:14" x14ac:dyDescent="0.25">
      <c r="A176" s="240">
        <v>222022</v>
      </c>
      <c r="B176" s="240" t="str">
        <f>VLOOKUP(A176,[1]CMV!$A$2:$C$1060,3,FALSE)</f>
        <v>SIMPLES</v>
      </c>
      <c r="C176" s="219" t="str">
        <f>VLOOKUP(A176,[1]CMV!$A$2:$G$1060,2,FALSE)</f>
        <v>Bandeja</v>
      </c>
      <c r="D176" s="219" t="s">
        <v>145</v>
      </c>
      <c r="E176" s="219" t="str">
        <f>VLOOKUP(A176,[1]CMV!$A$2:$E$1060,5,FALSE)</f>
        <v>Caravela Spare</v>
      </c>
      <c r="F176" s="237">
        <v>3</v>
      </c>
      <c r="G176" s="238">
        <v>437.07</v>
      </c>
      <c r="H176" s="238">
        <v>283.40999999999997</v>
      </c>
      <c r="K176" s="230" t="str">
        <f>VLOOKUP(A176,[1]CMV!$A$2:$G$1060,7,FALSE)</f>
        <v/>
      </c>
      <c r="L176" s="227" t="e">
        <f t="shared" si="6"/>
        <v>#VALUE!</v>
      </c>
      <c r="M176" s="227" t="e">
        <f t="shared" si="7"/>
        <v>#VALUE!</v>
      </c>
      <c r="N176" s="241" t="e">
        <f t="shared" si="8"/>
        <v>#VALUE!</v>
      </c>
    </row>
    <row r="177" spans="1:14" x14ac:dyDescent="0.25">
      <c r="A177" s="240">
        <v>442119</v>
      </c>
      <c r="B177" s="240" t="str">
        <f>VLOOKUP(A177,[1]CMV!$A$2:$C$1060,3,FALSE)</f>
        <v>SIMPLES</v>
      </c>
      <c r="C177" s="219" t="str">
        <f>VLOOKUP(A177,[1]CMV!$A$2:$G$1060,2,FALSE)</f>
        <v>Bandeja</v>
      </c>
      <c r="D177" s="219" t="s">
        <v>5241</v>
      </c>
      <c r="E177" s="219" t="str">
        <f>VLOOKUP(A177,[1]CMV!$A$2:$E$1060,5,FALSE)</f>
        <v>Caravela Spare</v>
      </c>
      <c r="F177" s="237">
        <v>1</v>
      </c>
      <c r="G177" s="238">
        <v>343.58</v>
      </c>
      <c r="H177" s="238">
        <v>275.89999999999998</v>
      </c>
      <c r="K177" s="230" t="str">
        <f>VLOOKUP(A177,[1]CMV!$A$2:$G$1060,7,FALSE)</f>
        <v/>
      </c>
      <c r="L177" s="227" t="e">
        <f t="shared" si="6"/>
        <v>#VALUE!</v>
      </c>
      <c r="M177" s="227" t="e">
        <f t="shared" si="7"/>
        <v>#VALUE!</v>
      </c>
      <c r="N177" s="241" t="e">
        <f t="shared" si="8"/>
        <v>#VALUE!</v>
      </c>
    </row>
    <row r="178" spans="1:14" x14ac:dyDescent="0.25">
      <c r="A178" s="240">
        <v>332007</v>
      </c>
      <c r="B178" s="240" t="str">
        <f>VLOOKUP(A178,[1]CMV!$A$2:$C$1060,3,FALSE)</f>
        <v>SIMPLES</v>
      </c>
      <c r="C178" s="219" t="str">
        <f>VLOOKUP(A178,[1]CMV!$A$2:$G$1060,2,FALSE)</f>
        <v>Bandeja</v>
      </c>
      <c r="D178" s="219" t="s">
        <v>5832</v>
      </c>
      <c r="E178" s="219" t="str">
        <f>VLOOKUP(A178,[1]CMV!$A$2:$E$1060,5,FALSE)</f>
        <v>Caravela Spare</v>
      </c>
      <c r="F178" s="237">
        <v>2</v>
      </c>
      <c r="G178" s="238">
        <v>379.78</v>
      </c>
      <c r="H178" s="238">
        <v>262.32</v>
      </c>
      <c r="K178" s="230" t="str">
        <f>VLOOKUP(A178,[1]CMV!$A$2:$G$1060,7,FALSE)</f>
        <v/>
      </c>
      <c r="L178" s="227" t="e">
        <f t="shared" si="6"/>
        <v>#VALUE!</v>
      </c>
      <c r="M178" s="227" t="e">
        <f t="shared" si="7"/>
        <v>#VALUE!</v>
      </c>
      <c r="N178" s="241" t="e">
        <f t="shared" si="8"/>
        <v>#VALUE!</v>
      </c>
    </row>
    <row r="179" spans="1:14" x14ac:dyDescent="0.25">
      <c r="A179" s="240">
        <v>772247</v>
      </c>
      <c r="B179" s="240" t="str">
        <f>VLOOKUP(A179,[1]CMV!$A$2:$C$1060,3,FALSE)</f>
        <v>SIMPLES</v>
      </c>
      <c r="C179" s="219" t="str">
        <f>VLOOKUP(A179,[1]CMV!$A$2:$G$1060,2,FALSE)</f>
        <v>Bandeja</v>
      </c>
      <c r="D179" s="219" t="s">
        <v>971</v>
      </c>
      <c r="E179" s="219" t="str">
        <f>VLOOKUP(A179,[1]CMV!$A$2:$E$1060,5,FALSE)</f>
        <v>Caravela Spare</v>
      </c>
      <c r="F179" s="237">
        <v>2</v>
      </c>
      <c r="G179" s="238">
        <v>399.4</v>
      </c>
      <c r="H179" s="238">
        <v>253.6</v>
      </c>
      <c r="K179" s="230" t="str">
        <f>VLOOKUP(A179,[1]CMV!$A$2:$G$1060,7,FALSE)</f>
        <v/>
      </c>
      <c r="L179" s="227" t="e">
        <f t="shared" si="6"/>
        <v>#VALUE!</v>
      </c>
      <c r="M179" s="227" t="e">
        <f t="shared" si="7"/>
        <v>#VALUE!</v>
      </c>
      <c r="N179" s="241" t="e">
        <f t="shared" si="8"/>
        <v>#VALUE!</v>
      </c>
    </row>
    <row r="180" spans="1:14" x14ac:dyDescent="0.25">
      <c r="A180" s="240">
        <v>332080</v>
      </c>
      <c r="B180" s="240" t="str">
        <f>VLOOKUP(A180,[1]CMV!$A$2:$C$1060,3,FALSE)</f>
        <v>SIMPLES</v>
      </c>
      <c r="C180" s="219" t="str">
        <f>VLOOKUP(A180,[1]CMV!$A$2:$G$1060,2,FALSE)</f>
        <v>Bandeja</v>
      </c>
      <c r="D180" s="219" t="s">
        <v>11467</v>
      </c>
      <c r="E180" s="219" t="str">
        <f>VLOOKUP(A180,[1]CMV!$A$2:$E$1060,5,FALSE)</f>
        <v>Caravela Spare</v>
      </c>
      <c r="F180" s="237">
        <v>2</v>
      </c>
      <c r="G180" s="238">
        <v>346.48</v>
      </c>
      <c r="H180" s="238">
        <v>252</v>
      </c>
      <c r="K180" s="230" t="str">
        <f>VLOOKUP(A180,[1]CMV!$A$2:$G$1060,7,FALSE)</f>
        <v/>
      </c>
      <c r="L180" s="227" t="e">
        <f t="shared" si="6"/>
        <v>#VALUE!</v>
      </c>
      <c r="M180" s="227" t="e">
        <f t="shared" si="7"/>
        <v>#VALUE!</v>
      </c>
      <c r="N180" s="241" t="e">
        <f t="shared" si="8"/>
        <v>#VALUE!</v>
      </c>
    </row>
    <row r="181" spans="1:14" x14ac:dyDescent="0.25">
      <c r="A181" s="240">
        <v>332111</v>
      </c>
      <c r="B181" s="240" t="str">
        <f>VLOOKUP(A181,[1]CMV!$A$2:$C$1060,3,FALSE)</f>
        <v>SIMPLES</v>
      </c>
      <c r="C181" s="219" t="str">
        <f>VLOOKUP(A181,[1]CMV!$A$2:$G$1060,2,FALSE)</f>
        <v>Bandeja</v>
      </c>
      <c r="D181" s="219" t="s">
        <v>31122</v>
      </c>
      <c r="E181" s="219" t="str">
        <f>VLOOKUP(A181,[1]CMV!$A$2:$E$1060,5,FALSE)</f>
        <v>Caravela Spare</v>
      </c>
      <c r="F181" s="237">
        <v>2</v>
      </c>
      <c r="G181" s="238">
        <v>339.64</v>
      </c>
      <c r="H181" s="238">
        <v>245.98</v>
      </c>
      <c r="K181" s="230" t="str">
        <f>VLOOKUP(A181,[1]CMV!$A$2:$G$1060,7,FALSE)</f>
        <v/>
      </c>
      <c r="L181" s="227" t="e">
        <f t="shared" si="6"/>
        <v>#VALUE!</v>
      </c>
      <c r="M181" s="227" t="e">
        <f t="shared" si="7"/>
        <v>#VALUE!</v>
      </c>
      <c r="N181" s="241" t="e">
        <f t="shared" si="8"/>
        <v>#VALUE!</v>
      </c>
    </row>
    <row r="182" spans="1:14" x14ac:dyDescent="0.25">
      <c r="A182" s="240">
        <v>442097</v>
      </c>
      <c r="B182" s="240" t="str">
        <f>VLOOKUP(A182,[1]CMV!$A$2:$C$1060,3,FALSE)</f>
        <v>SIMPLES</v>
      </c>
      <c r="C182" s="219" t="str">
        <f>VLOOKUP(A182,[1]CMV!$A$2:$G$1060,2,FALSE)</f>
        <v>Bandeja</v>
      </c>
      <c r="D182" s="219" t="s">
        <v>1879</v>
      </c>
      <c r="E182" s="219" t="str">
        <f>VLOOKUP(A182,[1]CMV!$A$2:$E$1060,5,FALSE)</f>
        <v>Caravela Spare</v>
      </c>
      <c r="F182" s="237">
        <v>2</v>
      </c>
      <c r="G182" s="238">
        <v>374.78</v>
      </c>
      <c r="H182" s="238">
        <v>245.66000000000003</v>
      </c>
      <c r="K182" s="230" t="str">
        <f>VLOOKUP(A182,[1]CMV!$A$2:$G$1060,7,FALSE)</f>
        <v/>
      </c>
      <c r="L182" s="227" t="e">
        <f t="shared" si="6"/>
        <v>#VALUE!</v>
      </c>
      <c r="M182" s="227" t="e">
        <f t="shared" si="7"/>
        <v>#VALUE!</v>
      </c>
      <c r="N182" s="241" t="e">
        <f t="shared" si="8"/>
        <v>#VALUE!</v>
      </c>
    </row>
    <row r="183" spans="1:14" x14ac:dyDescent="0.25">
      <c r="A183" s="240">
        <v>662046</v>
      </c>
      <c r="B183" s="240" t="str">
        <f>VLOOKUP(A183,[1]CMV!$A$2:$C$1060,3,FALSE)</f>
        <v>SIMPLES</v>
      </c>
      <c r="C183" s="219" t="str">
        <f>VLOOKUP(A183,[1]CMV!$A$2:$G$1060,2,FALSE)</f>
        <v>Bandeja</v>
      </c>
      <c r="D183" s="219" t="s">
        <v>2055</v>
      </c>
      <c r="E183" s="219" t="str">
        <f>VLOOKUP(A183,[1]CMV!$A$2:$E$1060,5,FALSE)</f>
        <v>Caravela Spare</v>
      </c>
      <c r="F183" s="237">
        <v>2</v>
      </c>
      <c r="G183" s="238">
        <v>339.44</v>
      </c>
      <c r="H183" s="238">
        <v>241.48000000000002</v>
      </c>
      <c r="K183" s="230" t="str">
        <f>VLOOKUP(A183,[1]CMV!$A$2:$G$1060,7,FALSE)</f>
        <v/>
      </c>
      <c r="L183" s="227" t="e">
        <f t="shared" si="6"/>
        <v>#VALUE!</v>
      </c>
      <c r="M183" s="227" t="e">
        <f t="shared" si="7"/>
        <v>#VALUE!</v>
      </c>
      <c r="N183" s="241" t="e">
        <f t="shared" si="8"/>
        <v>#VALUE!</v>
      </c>
    </row>
    <row r="184" spans="1:14" x14ac:dyDescent="0.25">
      <c r="A184" s="240">
        <v>772111</v>
      </c>
      <c r="B184" s="240" t="str">
        <f>VLOOKUP(A184,[1]CMV!$A$2:$C$1060,3,FALSE)</f>
        <v>SIMPLES</v>
      </c>
      <c r="C184" s="219" t="str">
        <f>VLOOKUP(A184,[1]CMV!$A$2:$G$1060,2,FALSE)</f>
        <v>Bandeja</v>
      </c>
      <c r="D184" s="219" t="s">
        <v>19605</v>
      </c>
      <c r="E184" s="219" t="str">
        <f>VLOOKUP(A184,[1]CMV!$A$2:$E$1060,5,FALSE)</f>
        <v>Caravela Spare</v>
      </c>
      <c r="F184" s="237">
        <v>1</v>
      </c>
      <c r="G184" s="238">
        <v>271.62</v>
      </c>
      <c r="H184" s="238">
        <v>240.62</v>
      </c>
      <c r="K184" s="230" t="str">
        <f>VLOOKUP(A184,[1]CMV!$A$2:$G$1060,7,FALSE)</f>
        <v/>
      </c>
      <c r="L184" s="227" t="e">
        <f t="shared" si="6"/>
        <v>#VALUE!</v>
      </c>
      <c r="M184" s="227" t="e">
        <f t="shared" si="7"/>
        <v>#VALUE!</v>
      </c>
      <c r="N184" s="241" t="e">
        <f t="shared" si="8"/>
        <v>#VALUE!</v>
      </c>
    </row>
    <row r="185" spans="1:14" x14ac:dyDescent="0.25">
      <c r="A185" s="240">
        <v>772144</v>
      </c>
      <c r="B185" s="240" t="str">
        <f>VLOOKUP(A185,[1]CMV!$A$2:$C$1060,3,FALSE)</f>
        <v>SIMPLES</v>
      </c>
      <c r="C185" s="219" t="str">
        <f>VLOOKUP(A185,[1]CMV!$A$2:$G$1060,2,FALSE)</f>
        <v>Bandeja</v>
      </c>
      <c r="D185" s="219" t="s">
        <v>3880</v>
      </c>
      <c r="E185" s="219" t="str">
        <f>VLOOKUP(A185,[1]CMV!$A$2:$E$1060,5,FALSE)</f>
        <v>Caravela Spare</v>
      </c>
      <c r="F185" s="237">
        <v>1</v>
      </c>
      <c r="G185" s="238">
        <v>261.89999999999998</v>
      </c>
      <c r="H185" s="238">
        <v>190.93</v>
      </c>
      <c r="K185" s="230" t="str">
        <f>VLOOKUP(A185,[1]CMV!$A$2:$G$1060,7,FALSE)</f>
        <v/>
      </c>
      <c r="L185" s="227" t="e">
        <f t="shared" si="6"/>
        <v>#VALUE!</v>
      </c>
      <c r="M185" s="227" t="e">
        <f t="shared" si="7"/>
        <v>#VALUE!</v>
      </c>
      <c r="N185" s="241" t="e">
        <f t="shared" si="8"/>
        <v>#VALUE!</v>
      </c>
    </row>
    <row r="186" spans="1:14" x14ac:dyDescent="0.25">
      <c r="A186" s="240">
        <v>332090</v>
      </c>
      <c r="B186" s="240" t="str">
        <f>VLOOKUP(A186,[1]CMV!$A$2:$C$1060,3,FALSE)</f>
        <v>SIMPLES</v>
      </c>
      <c r="C186" s="219" t="str">
        <f>VLOOKUP(A186,[1]CMV!$A$2:$G$1060,2,FALSE)</f>
        <v>Bandeja</v>
      </c>
      <c r="D186" s="219" t="s">
        <v>14002</v>
      </c>
      <c r="E186" s="219" t="str">
        <f>VLOOKUP(A186,[1]CMV!$A$2:$E$1060,5,FALSE)</f>
        <v>Caravela Spare</v>
      </c>
      <c r="F186" s="237">
        <v>1</v>
      </c>
      <c r="G186" s="238">
        <v>189.9</v>
      </c>
      <c r="H186" s="238">
        <v>168.7</v>
      </c>
      <c r="K186" s="230" t="str">
        <f>VLOOKUP(A186,[1]CMV!$A$2:$G$1060,7,FALSE)</f>
        <v/>
      </c>
      <c r="L186" s="227" t="e">
        <f t="shared" si="6"/>
        <v>#VALUE!</v>
      </c>
      <c r="M186" s="227" t="e">
        <f t="shared" si="7"/>
        <v>#VALUE!</v>
      </c>
      <c r="N186" s="241" t="e">
        <f t="shared" si="8"/>
        <v>#VALUE!</v>
      </c>
    </row>
    <row r="187" spans="1:14" x14ac:dyDescent="0.25">
      <c r="A187" s="240">
        <v>222105</v>
      </c>
      <c r="B187" s="240" t="str">
        <f>VLOOKUP(A187,[1]CMV!$A$2:$C$1060,3,FALSE)</f>
        <v>SIMPLES</v>
      </c>
      <c r="C187" s="219" t="str">
        <f>VLOOKUP(A187,[1]CMV!$A$2:$G$1060,2,FALSE)</f>
        <v>Bandeja</v>
      </c>
      <c r="D187" s="219" t="s">
        <v>1952</v>
      </c>
      <c r="E187" s="219" t="str">
        <f>VLOOKUP(A187,[1]CMV!$A$2:$E$1060,5,FALSE)</f>
        <v>Caravela Spare</v>
      </c>
      <c r="F187" s="237">
        <v>1</v>
      </c>
      <c r="G187" s="238">
        <v>199.9</v>
      </c>
      <c r="H187" s="238">
        <v>139.47</v>
      </c>
      <c r="K187" s="230" t="str">
        <f>VLOOKUP(A187,[1]CMV!$A$2:$G$1060,7,FALSE)</f>
        <v/>
      </c>
      <c r="L187" s="227" t="e">
        <f t="shared" si="6"/>
        <v>#VALUE!</v>
      </c>
      <c r="M187" s="227" t="e">
        <f t="shared" si="7"/>
        <v>#VALUE!</v>
      </c>
      <c r="N187" s="241" t="e">
        <f t="shared" si="8"/>
        <v>#VALUE!</v>
      </c>
    </row>
    <row r="188" spans="1:14" x14ac:dyDescent="0.25">
      <c r="A188" s="240">
        <v>442085</v>
      </c>
      <c r="B188" s="240" t="str">
        <f>VLOOKUP(A188,[1]CMV!$A$2:$C$1060,3,FALSE)</f>
        <v>SIMPLES</v>
      </c>
      <c r="C188" s="219" t="str">
        <f>VLOOKUP(A188,[1]CMV!$A$2:$G$1060,2,FALSE)</f>
        <v>Bandeja</v>
      </c>
      <c r="D188" s="219" t="s">
        <v>21426</v>
      </c>
      <c r="E188" s="219" t="str">
        <f>VLOOKUP(A188,[1]CMV!$A$2:$E$1060,5,FALSE)</f>
        <v>Caravela Spare</v>
      </c>
      <c r="F188" s="237">
        <v>2</v>
      </c>
      <c r="G188" s="238">
        <v>310</v>
      </c>
      <c r="H188" s="238">
        <v>137.99</v>
      </c>
      <c r="K188" s="230" t="str">
        <f>VLOOKUP(A188,[1]CMV!$A$2:$G$1060,7,FALSE)</f>
        <v/>
      </c>
      <c r="L188" s="227" t="e">
        <f t="shared" si="6"/>
        <v>#VALUE!</v>
      </c>
      <c r="M188" s="227" t="e">
        <f t="shared" si="7"/>
        <v>#VALUE!</v>
      </c>
      <c r="N188" s="241" t="e">
        <f t="shared" si="8"/>
        <v>#VALUE!</v>
      </c>
    </row>
    <row r="189" spans="1:14" x14ac:dyDescent="0.25">
      <c r="A189" s="240">
        <v>772102</v>
      </c>
      <c r="B189" s="240" t="str">
        <f>VLOOKUP(A189,[1]CMV!$A$2:$C$1060,3,FALSE)</f>
        <v>SIMPLES</v>
      </c>
      <c r="C189" s="219" t="str">
        <f>VLOOKUP(A189,[1]CMV!$A$2:$G$1060,2,FALSE)</f>
        <v>Bandeja</v>
      </c>
      <c r="D189" s="219" t="s">
        <v>9607</v>
      </c>
      <c r="E189" s="219" t="str">
        <f>VLOOKUP(A189,[1]CMV!$A$2:$E$1060,5,FALSE)</f>
        <v>Caravela Spare</v>
      </c>
      <c r="F189" s="237">
        <v>1</v>
      </c>
      <c r="G189" s="238">
        <v>194.89</v>
      </c>
      <c r="H189" s="238">
        <v>135.31</v>
      </c>
      <c r="K189" s="230" t="str">
        <f>VLOOKUP(A189,[1]CMV!$A$2:$G$1060,7,FALSE)</f>
        <v/>
      </c>
      <c r="L189" s="227" t="e">
        <f t="shared" si="6"/>
        <v>#VALUE!</v>
      </c>
      <c r="M189" s="227" t="e">
        <f t="shared" si="7"/>
        <v>#VALUE!</v>
      </c>
      <c r="N189" s="241" t="e">
        <f t="shared" si="8"/>
        <v>#VALUE!</v>
      </c>
    </row>
    <row r="190" spans="1:14" x14ac:dyDescent="0.25">
      <c r="A190" s="240">
        <v>442067</v>
      </c>
      <c r="B190" s="240" t="str">
        <f>VLOOKUP(A190,[1]CMV!$A$2:$C$1060,3,FALSE)</f>
        <v>SIMPLES</v>
      </c>
      <c r="C190" s="219" t="str">
        <f>VLOOKUP(A190,[1]CMV!$A$2:$G$1060,2,FALSE)</f>
        <v>Bandeja</v>
      </c>
      <c r="D190" s="219" t="s">
        <v>31123</v>
      </c>
      <c r="E190" s="219" t="str">
        <f>VLOOKUP(A190,[1]CMV!$A$2:$E$1060,5,FALSE)</f>
        <v>Caravela Spare</v>
      </c>
      <c r="F190" s="237">
        <v>2</v>
      </c>
      <c r="G190" s="238">
        <v>351.9</v>
      </c>
      <c r="H190" s="238">
        <v>128.38999999999999</v>
      </c>
      <c r="K190" s="230" t="str">
        <f>VLOOKUP(A190,[1]CMV!$A$2:$G$1060,7,FALSE)</f>
        <v/>
      </c>
      <c r="L190" s="227" t="e">
        <f t="shared" si="6"/>
        <v>#VALUE!</v>
      </c>
      <c r="M190" s="227" t="e">
        <f t="shared" si="7"/>
        <v>#VALUE!</v>
      </c>
      <c r="N190" s="241" t="e">
        <f t="shared" si="8"/>
        <v>#VALUE!</v>
      </c>
    </row>
    <row r="191" spans="1:14" x14ac:dyDescent="0.25">
      <c r="A191" s="240">
        <v>112057</v>
      </c>
      <c r="B191" s="240" t="str">
        <f>VLOOKUP(A191,[1]CMV!$A$2:$C$1060,3,FALSE)</f>
        <v>SIMPLES</v>
      </c>
      <c r="C191" s="219" t="str">
        <f>VLOOKUP(A191,[1]CMV!$A$2:$G$1060,2,FALSE)</f>
        <v>Bandeja</v>
      </c>
      <c r="D191" s="219" t="s">
        <v>31124</v>
      </c>
      <c r="E191" s="219" t="str">
        <f>VLOOKUP(A191,[1]CMV!$A$2:$E$1060,5,FALSE)</f>
        <v>Caravela Spare</v>
      </c>
      <c r="F191" s="237">
        <v>1</v>
      </c>
      <c r="G191" s="238">
        <v>170.8</v>
      </c>
      <c r="H191" s="238">
        <v>115.31</v>
      </c>
      <c r="K191" s="230" t="str">
        <f>VLOOKUP(A191,[1]CMV!$A$2:$G$1060,7,FALSE)</f>
        <v/>
      </c>
      <c r="L191" s="227" t="e">
        <f t="shared" si="6"/>
        <v>#VALUE!</v>
      </c>
      <c r="M191" s="227" t="e">
        <f t="shared" si="7"/>
        <v>#VALUE!</v>
      </c>
      <c r="N191" s="241" t="e">
        <f t="shared" si="8"/>
        <v>#VALUE!</v>
      </c>
    </row>
    <row r="192" spans="1:14" x14ac:dyDescent="0.25">
      <c r="A192" s="240">
        <v>112126</v>
      </c>
      <c r="B192" s="240" t="str">
        <f>VLOOKUP(A192,[1]CMV!$A$2:$C$1060,3,FALSE)</f>
        <v>SIMPLES</v>
      </c>
      <c r="C192" s="219" t="str">
        <f>VLOOKUP(A192,[1]CMV!$A$2:$G$1060,2,FALSE)</f>
        <v>Bandeja</v>
      </c>
      <c r="D192" s="219" t="s">
        <v>31125</v>
      </c>
      <c r="E192" s="219" t="str">
        <f>VLOOKUP(A192,[1]CMV!$A$2:$E$1060,5,FALSE)</f>
        <v>Caravela Spare</v>
      </c>
      <c r="F192" s="237">
        <v>1</v>
      </c>
      <c r="G192" s="238">
        <v>160.74</v>
      </c>
      <c r="H192" s="238">
        <v>102.5</v>
      </c>
      <c r="K192" s="230" t="str">
        <f>VLOOKUP(A192,[1]CMV!$A$2:$G$1060,7,FALSE)</f>
        <v/>
      </c>
      <c r="L192" s="227" t="e">
        <f t="shared" si="6"/>
        <v>#VALUE!</v>
      </c>
      <c r="M192" s="227" t="e">
        <f t="shared" si="7"/>
        <v>#VALUE!</v>
      </c>
      <c r="N192" s="241" t="e">
        <f t="shared" si="8"/>
        <v>#VALUE!</v>
      </c>
    </row>
    <row r="193" spans="1:14" x14ac:dyDescent="0.25">
      <c r="A193" s="240">
        <v>222052</v>
      </c>
      <c r="B193" s="240" t="str">
        <f>VLOOKUP(A193,[1]CMV!$A$2:$C$1060,3,FALSE)</f>
        <v>SIMPLES</v>
      </c>
      <c r="C193" s="219" t="str">
        <f>VLOOKUP(A193,[1]CMV!$A$2:$G$1060,2,FALSE)</f>
        <v>Bandeja</v>
      </c>
      <c r="D193" s="219" t="s">
        <v>3598</v>
      </c>
      <c r="E193" s="219" t="str">
        <f>VLOOKUP(A193,[1]CMV!$A$2:$E$1060,5,FALSE)</f>
        <v>Caravela Spare</v>
      </c>
      <c r="F193" s="237">
        <v>1</v>
      </c>
      <c r="G193" s="238">
        <v>154.82</v>
      </c>
      <c r="H193" s="238">
        <v>102.05</v>
      </c>
      <c r="K193" s="230" t="str">
        <f>VLOOKUP(A193,[1]CMV!$A$2:$G$1060,7,FALSE)</f>
        <v/>
      </c>
      <c r="L193" s="227" t="e">
        <f t="shared" si="6"/>
        <v>#VALUE!</v>
      </c>
      <c r="M193" s="227" t="e">
        <f t="shared" si="7"/>
        <v>#VALUE!</v>
      </c>
      <c r="N193" s="241" t="e">
        <f t="shared" si="8"/>
        <v>#VALUE!</v>
      </c>
    </row>
    <row r="194" spans="1:14" x14ac:dyDescent="0.25">
      <c r="A194" s="234" t="s">
        <v>1589</v>
      </c>
      <c r="B194" s="240" t="str">
        <f>VLOOKUP(A194,[1]CMV!$A$2:$C$1060,3,FALSE)</f>
        <v>SIMPLES</v>
      </c>
      <c r="C194" s="219" t="str">
        <f>VLOOKUP(A194,[1]CMV!$A$2:$G$1060,2,FALSE)</f>
        <v>Pivô</v>
      </c>
      <c r="D194" s="219" t="s">
        <v>31126</v>
      </c>
      <c r="E194" s="219" t="str">
        <f>VLOOKUP(A194,[1]CMV!$A$2:$E$1060,5,FALSE)</f>
        <v>Caravela Spare</v>
      </c>
      <c r="F194" s="237">
        <v>1</v>
      </c>
      <c r="G194" s="238">
        <v>62.99</v>
      </c>
      <c r="H194" s="238">
        <v>60.68</v>
      </c>
      <c r="K194" s="230" t="str">
        <f>VLOOKUP(A194,[1]CMV!$A$2:$G$1060,7,FALSE)</f>
        <v/>
      </c>
      <c r="L194" s="227" t="e">
        <f t="shared" ref="L194:L257" si="9">K194*F194</f>
        <v>#VALUE!</v>
      </c>
      <c r="M194" s="227" t="e">
        <f t="shared" ref="M194:M257" si="10">H194-L194</f>
        <v>#VALUE!</v>
      </c>
      <c r="N194" s="241" t="e">
        <f t="shared" ref="N194:N257" si="11">M194/G194</f>
        <v>#VALUE!</v>
      </c>
    </row>
    <row r="195" spans="1:14" x14ac:dyDescent="0.25">
      <c r="A195" s="240">
        <v>332057</v>
      </c>
      <c r="B195" s="240" t="str">
        <f>VLOOKUP(A195,[1]CMV!$A$2:$C$1060,3,FALSE)</f>
        <v>SIMPLES</v>
      </c>
      <c r="C195" s="219" t="str">
        <f>VLOOKUP(A195,[1]CMV!$A$2:$G$1060,2,FALSE)</f>
        <v>Bandeja</v>
      </c>
      <c r="D195" s="219" t="s">
        <v>31127</v>
      </c>
      <c r="E195" s="219" t="str">
        <f>VLOOKUP(A195,[1]CMV!$A$2:$E$1060,5,FALSE)</f>
        <v>Caravela Spare</v>
      </c>
      <c r="F195" s="237">
        <v>1</v>
      </c>
      <c r="G195" s="238">
        <v>97.12</v>
      </c>
      <c r="H195" s="238">
        <v>60.16</v>
      </c>
      <c r="K195" s="230" t="str">
        <f>VLOOKUP(A195,[1]CMV!$A$2:$G$1060,7,FALSE)</f>
        <v/>
      </c>
      <c r="L195" s="227" t="e">
        <f t="shared" si="9"/>
        <v>#VALUE!</v>
      </c>
      <c r="M195" s="227" t="e">
        <f t="shared" si="10"/>
        <v>#VALUE!</v>
      </c>
      <c r="N195" s="241" t="e">
        <f t="shared" si="11"/>
        <v>#VALUE!</v>
      </c>
    </row>
    <row r="196" spans="1:14" x14ac:dyDescent="0.25">
      <c r="A196" s="240">
        <v>222011</v>
      </c>
      <c r="B196" s="240" t="str">
        <f>VLOOKUP(A196,[1]CMV!$A$2:$C$1060,3,FALSE)</f>
        <v>SIMPLES</v>
      </c>
      <c r="C196" s="219" t="str">
        <f>VLOOKUP(A196,[1]CMV!$A$2:$G$1060,2,FALSE)</f>
        <v>Bandeja</v>
      </c>
      <c r="D196" s="219" t="s">
        <v>8963</v>
      </c>
      <c r="E196" s="219" t="str">
        <f>VLOOKUP(A196,[1]CMV!$A$2:$E$1060,5,FALSE)</f>
        <v>Caravela Spare</v>
      </c>
      <c r="F196" s="237">
        <v>1</v>
      </c>
      <c r="G196" s="238">
        <v>67.709999999999994</v>
      </c>
      <c r="H196" s="238">
        <v>50.7</v>
      </c>
      <c r="K196" s="230" t="str">
        <f>VLOOKUP(A196,[1]CMV!$A$2:$G$1060,7,FALSE)</f>
        <v/>
      </c>
      <c r="L196" s="227" t="e">
        <f t="shared" si="9"/>
        <v>#VALUE!</v>
      </c>
      <c r="M196" s="227" t="e">
        <f t="shared" si="10"/>
        <v>#VALUE!</v>
      </c>
      <c r="N196" s="241" t="e">
        <f t="shared" si="11"/>
        <v>#VALUE!</v>
      </c>
    </row>
    <row r="197" spans="1:14" x14ac:dyDescent="0.25">
      <c r="A197" s="240">
        <v>112030</v>
      </c>
      <c r="B197" s="240" t="str">
        <f>VLOOKUP(A197,[1]CMV!$A$2:$C$1060,3,FALSE)</f>
        <v>SIMPLES</v>
      </c>
      <c r="C197" s="219" t="str">
        <f>VLOOKUP(A197,[1]CMV!$A$2:$G$1060,2,FALSE)</f>
        <v>Bandeja</v>
      </c>
      <c r="D197" s="219" t="s">
        <v>31128</v>
      </c>
      <c r="E197" s="219" t="str">
        <f>VLOOKUP(A197,[1]CMV!$A$2:$E$1060,5,FALSE)</f>
        <v>Caravela Spare</v>
      </c>
      <c r="F197" s="237">
        <v>2</v>
      </c>
      <c r="G197" s="238">
        <v>395.5</v>
      </c>
      <c r="H197" s="238">
        <v>48.870000000000005</v>
      </c>
      <c r="K197" s="230" t="str">
        <f>VLOOKUP(A197,[1]CMV!$A$2:$G$1060,7,FALSE)</f>
        <v/>
      </c>
      <c r="L197" s="227" t="e">
        <f t="shared" si="9"/>
        <v>#VALUE!</v>
      </c>
      <c r="M197" s="227" t="e">
        <f t="shared" si="10"/>
        <v>#VALUE!</v>
      </c>
      <c r="N197" s="241" t="e">
        <f t="shared" si="11"/>
        <v>#VALUE!</v>
      </c>
    </row>
    <row r="198" spans="1:14" x14ac:dyDescent="0.25">
      <c r="A198" s="234" t="s">
        <v>15007</v>
      </c>
      <c r="B198" s="240" t="str">
        <f>VLOOKUP(A198,[1]CMV!$A$2:$C$1060,3,FALSE)</f>
        <v>SIMPLES</v>
      </c>
      <c r="C198" s="219" t="str">
        <f>VLOOKUP(A198,[1]CMV!$A$2:$G$1060,2,FALSE)</f>
        <v>Pivô</v>
      </c>
      <c r="D198" s="219" t="s">
        <v>31129</v>
      </c>
      <c r="E198" s="219" t="str">
        <f>VLOOKUP(A198,[1]CMV!$A$2:$E$1060,5,FALSE)</f>
        <v>Caravela Spare</v>
      </c>
      <c r="F198" s="237">
        <v>1</v>
      </c>
      <c r="G198" s="238">
        <v>39.9</v>
      </c>
      <c r="H198" s="238">
        <v>41.52</v>
      </c>
      <c r="K198" s="230" t="str">
        <f>VLOOKUP(A198,[1]CMV!$A$2:$G$1060,7,FALSE)</f>
        <v/>
      </c>
      <c r="L198" s="227" t="e">
        <f t="shared" si="9"/>
        <v>#VALUE!</v>
      </c>
      <c r="M198" s="227" t="e">
        <f t="shared" si="10"/>
        <v>#VALUE!</v>
      </c>
      <c r="N198" s="241" t="e">
        <f t="shared" si="11"/>
        <v>#VALUE!</v>
      </c>
    </row>
    <row r="199" spans="1:14" x14ac:dyDescent="0.25">
      <c r="A199" s="240">
        <v>11095</v>
      </c>
      <c r="B199" s="240" t="str">
        <f>VLOOKUP(A199,[1]CMV!$A$2:$C$1060,3,FALSE)</f>
        <v>SIMPLES</v>
      </c>
      <c r="C199" s="219" t="str">
        <f>VLOOKUP(A199,[1]CMV!$A$2:$G$1060,2,FALSE)</f>
        <v>Pastilha de Freio</v>
      </c>
      <c r="D199" s="219" t="s">
        <v>31130</v>
      </c>
      <c r="E199" s="219">
        <f>VLOOKUP(A199,[1]CMV!$A$2:$E$1060,5,FALSE)</f>
        <v>0</v>
      </c>
      <c r="F199" s="237">
        <v>1</v>
      </c>
      <c r="G199" s="238">
        <v>79</v>
      </c>
      <c r="H199" s="238">
        <v>44.12</v>
      </c>
      <c r="K199" s="230" t="str">
        <f>VLOOKUP(A199,[1]CMV!$A$2:$G$1060,7,FALSE)</f>
        <v/>
      </c>
      <c r="L199" s="227" t="e">
        <f t="shared" si="9"/>
        <v>#VALUE!</v>
      </c>
      <c r="M199" s="227" t="e">
        <f t="shared" si="10"/>
        <v>#VALUE!</v>
      </c>
      <c r="N199" s="241" t="e">
        <f t="shared" si="11"/>
        <v>#VALUE!</v>
      </c>
    </row>
    <row r="200" spans="1:14" x14ac:dyDescent="0.25">
      <c r="A200" s="234" t="s">
        <v>16615</v>
      </c>
      <c r="B200" s="240" t="str">
        <f>VLOOKUP(A200,[1]CMV!$A$2:$C$1060,3,FALSE)</f>
        <v>SIMPLES</v>
      </c>
      <c r="C200" s="219" t="str">
        <f>VLOOKUP(A200,[1]CMV!$A$2:$G$1060,2,FALSE)</f>
        <v>Capa Pedal</v>
      </c>
      <c r="D200" s="219" t="s">
        <v>16617</v>
      </c>
      <c r="E200" s="219" t="str">
        <f>VLOOKUP(A200,[1]CMV!$A$2:$E$1060,5,FALSE)</f>
        <v>HOLYMAN</v>
      </c>
      <c r="F200" s="237">
        <v>1</v>
      </c>
      <c r="G200" s="238">
        <v>14.99</v>
      </c>
      <c r="H200" s="238">
        <v>23.59</v>
      </c>
      <c r="K200" s="230">
        <f>VLOOKUP(A200,[1]CMV!$A$2:$G$1060,7,FALSE)</f>
        <v>2.5542000000000002</v>
      </c>
      <c r="L200" s="227">
        <f t="shared" si="9"/>
        <v>2.5542000000000002</v>
      </c>
      <c r="M200" s="227">
        <f t="shared" si="10"/>
        <v>21.035799999999998</v>
      </c>
      <c r="N200" s="241">
        <f t="shared" si="11"/>
        <v>1.4033222148098732</v>
      </c>
    </row>
    <row r="201" spans="1:14" x14ac:dyDescent="0.25">
      <c r="A201" s="234" t="s">
        <v>22528</v>
      </c>
      <c r="B201" s="240" t="str">
        <f>VLOOKUP(A201,[1]CMV!$A$2:$C$1060,3,FALSE)</f>
        <v>SIMPLES</v>
      </c>
      <c r="C201" s="219" t="str">
        <f>VLOOKUP(A201,[1]CMV!$A$2:$G$1060,2,FALSE)</f>
        <v>Capa Pedal</v>
      </c>
      <c r="D201" s="219" t="s">
        <v>31131</v>
      </c>
      <c r="E201" s="219" t="str">
        <f>VLOOKUP(A201,[1]CMV!$A$2:$E$1060,5,FALSE)</f>
        <v>HOLYMAN</v>
      </c>
      <c r="F201" s="237">
        <v>1</v>
      </c>
      <c r="G201" s="238">
        <v>17.72</v>
      </c>
      <c r="H201" s="238">
        <v>23.99</v>
      </c>
      <c r="K201" s="230">
        <f>VLOOKUP(A201,[1]CMV!$A$2:$G$1060,7,FALSE)</f>
        <v>5.6106000000000007</v>
      </c>
      <c r="L201" s="227">
        <f t="shared" si="9"/>
        <v>5.6106000000000007</v>
      </c>
      <c r="M201" s="227">
        <f t="shared" si="10"/>
        <v>18.379399999999997</v>
      </c>
      <c r="N201" s="241">
        <f t="shared" si="11"/>
        <v>1.0372121896162527</v>
      </c>
    </row>
    <row r="202" spans="1:14" x14ac:dyDescent="0.25">
      <c r="A202" s="240">
        <v>550291</v>
      </c>
      <c r="B202" s="240" t="str">
        <f>VLOOKUP(A202,[1]CMV!$A$2:$C$1060,3,FALSE)</f>
        <v>SIMPLES</v>
      </c>
      <c r="C202" s="219" t="str">
        <f>VLOOKUP(A202,[1]CMV!$A$2:$G$1060,2,FALSE)</f>
        <v>Cabo Embreagem</v>
      </c>
      <c r="D202" s="219" t="s">
        <v>13665</v>
      </c>
      <c r="E202" s="219" t="str">
        <f>VLOOKUP(A202,[1]CMV!$A$2:$E$1060,5,FALSE)</f>
        <v>MundiFlex</v>
      </c>
      <c r="F202" s="237">
        <v>1</v>
      </c>
      <c r="G202" s="238">
        <v>19.989999999999998</v>
      </c>
      <c r="H202" s="238">
        <v>27.99</v>
      </c>
      <c r="K202" s="230">
        <f>VLOOKUP(A202,[1]CMV!$A$2:$G$1060,7,FALSE)</f>
        <v>7.9074456102377138</v>
      </c>
      <c r="L202" s="227">
        <f t="shared" si="9"/>
        <v>7.9074456102377138</v>
      </c>
      <c r="M202" s="227">
        <f t="shared" si="10"/>
        <v>20.082554389762286</v>
      </c>
      <c r="N202" s="241">
        <f t="shared" si="11"/>
        <v>1.0046300345053671</v>
      </c>
    </row>
    <row r="203" spans="1:14" x14ac:dyDescent="0.25">
      <c r="A203" s="240">
        <v>3003</v>
      </c>
      <c r="B203" s="240" t="str">
        <f>VLOOKUP(A203,[1]CMV!$A$2:$C$1060,3,FALSE)</f>
        <v>SIMPLES</v>
      </c>
      <c r="C203" s="219" t="str">
        <f>VLOOKUP(A203,[1]CMV!$A$2:$G$1060,2,FALSE)</f>
        <v>Caixa Rótula</v>
      </c>
      <c r="D203" s="219" t="s">
        <v>31132</v>
      </c>
      <c r="E203" s="219" t="str">
        <f>VLOOKUP(A203,[1]CMV!$A$2:$E$1060,5,FALSE)</f>
        <v>HOLYMAN</v>
      </c>
      <c r="F203" s="237">
        <v>1</v>
      </c>
      <c r="G203" s="238">
        <v>25.12</v>
      </c>
      <c r="H203" s="238">
        <v>32.51</v>
      </c>
      <c r="K203" s="230">
        <f>VLOOKUP(A203,[1]CMV!$A$2:$G$1060,7,FALSE)</f>
        <v>7.5</v>
      </c>
      <c r="L203" s="227">
        <f t="shared" si="9"/>
        <v>7.5</v>
      </c>
      <c r="M203" s="227">
        <f t="shared" si="10"/>
        <v>25.009999999999998</v>
      </c>
      <c r="N203" s="241">
        <f t="shared" si="11"/>
        <v>0.99562101910828016</v>
      </c>
    </row>
    <row r="204" spans="1:14" x14ac:dyDescent="0.25">
      <c r="A204" s="234" t="s">
        <v>19042</v>
      </c>
      <c r="B204" s="240" t="str">
        <f>VLOOKUP(A204,[1]CMV!$A$2:$C$1060,3,FALSE)</f>
        <v>SIMPLES</v>
      </c>
      <c r="C204" s="219" t="str">
        <f>VLOOKUP(A204,[1]CMV!$A$2:$G$1060,2,FALSE)</f>
        <v>Bucha Bandeja</v>
      </c>
      <c r="D204" s="219" t="s">
        <v>31133</v>
      </c>
      <c r="E204" s="219" t="str">
        <f>VLOOKUP(A204,[1]CMV!$A$2:$E$1060,5,FALSE)</f>
        <v>MOBENSANI</v>
      </c>
      <c r="F204" s="237">
        <v>1</v>
      </c>
      <c r="G204" s="238">
        <v>67.540000000000006</v>
      </c>
      <c r="H204" s="238">
        <v>66.459999999999994</v>
      </c>
      <c r="K204" s="230">
        <f>VLOOKUP(A204,[1]CMV!$A$2:$G$1060,7,FALSE)</f>
        <v>0</v>
      </c>
      <c r="L204" s="227">
        <f t="shared" si="9"/>
        <v>0</v>
      </c>
      <c r="M204" s="227">
        <f t="shared" si="10"/>
        <v>66.459999999999994</v>
      </c>
      <c r="N204" s="241">
        <f t="shared" si="11"/>
        <v>0.98400947586615317</v>
      </c>
    </row>
    <row r="205" spans="1:14" x14ac:dyDescent="0.25">
      <c r="A205" s="234" t="s">
        <v>16114</v>
      </c>
      <c r="B205" s="240" t="str">
        <f>VLOOKUP(A205,[1]CMV!$A$2:$C$1060,3,FALSE)</f>
        <v>SIMPLES</v>
      </c>
      <c r="C205" s="219" t="str">
        <f>VLOOKUP(A205,[1]CMV!$A$2:$G$1060,2,FALSE)</f>
        <v>Rolamento Roda</v>
      </c>
      <c r="D205" s="219" t="s">
        <v>31134</v>
      </c>
      <c r="E205" s="219" t="str">
        <f>VLOOKUP(A205,[1]CMV!$A$2:$E$1060,5,FALSE)</f>
        <v>POLO</v>
      </c>
      <c r="F205" s="237">
        <v>2</v>
      </c>
      <c r="G205" s="238">
        <v>218.9</v>
      </c>
      <c r="H205" s="238">
        <v>183.27</v>
      </c>
      <c r="K205" s="230">
        <f>VLOOKUP(A205,[1]CMV!$A$2:$G$1060,7,FALSE)</f>
        <v>0</v>
      </c>
      <c r="L205" s="227">
        <f t="shared" si="9"/>
        <v>0</v>
      </c>
      <c r="M205" s="227">
        <f t="shared" si="10"/>
        <v>183.27</v>
      </c>
      <c r="N205" s="241">
        <f t="shared" si="11"/>
        <v>0.8372316126084971</v>
      </c>
    </row>
    <row r="206" spans="1:14" x14ac:dyDescent="0.25">
      <c r="A206" s="240">
        <v>2214</v>
      </c>
      <c r="B206" s="240" t="str">
        <f>VLOOKUP(A206,[1]CMV!$A$2:$C$1060,3,FALSE)</f>
        <v>SIMPLES</v>
      </c>
      <c r="C206" s="219" t="str">
        <f>VLOOKUP(A206,[1]CMV!$A$2:$G$1060,2,FALSE)</f>
        <v>Bieleta</v>
      </c>
      <c r="D206" s="219" t="s">
        <v>31135</v>
      </c>
      <c r="E206" s="219" t="str">
        <f>VLOOKUP(A206,[1]CMV!$A$2:$E$1060,5,FALSE)</f>
        <v>HOLYMAN</v>
      </c>
      <c r="F206" s="237">
        <v>1</v>
      </c>
      <c r="G206" s="238">
        <v>29.9</v>
      </c>
      <c r="H206" s="238">
        <v>33.22</v>
      </c>
      <c r="K206" s="230">
        <f>VLOOKUP(A206,[1]CMV!$A$2:$G$1060,7,FALSE)</f>
        <v>8.9</v>
      </c>
      <c r="L206" s="227">
        <f t="shared" si="9"/>
        <v>8.9</v>
      </c>
      <c r="M206" s="227">
        <f t="shared" si="10"/>
        <v>24.32</v>
      </c>
      <c r="N206" s="241">
        <f t="shared" si="11"/>
        <v>0.81337792642140472</v>
      </c>
    </row>
    <row r="207" spans="1:14" x14ac:dyDescent="0.25">
      <c r="A207" s="240">
        <v>60039</v>
      </c>
      <c r="B207" s="240" t="str">
        <f>VLOOKUP(A207,[1]CMV!$A$2:$C$1060,3,FALSE)</f>
        <v>SIMPLES</v>
      </c>
      <c r="C207" s="219" t="str">
        <f>VLOOKUP(A207,[1]CMV!$A$2:$G$1060,2,FALSE)</f>
        <v>Coxim Câmbio</v>
      </c>
      <c r="D207" s="219" t="s">
        <v>31136</v>
      </c>
      <c r="E207" s="219" t="str">
        <f>VLOOKUP(A207,[1]CMV!$A$2:$E$1060,5,FALSE)</f>
        <v>LT CORREA</v>
      </c>
      <c r="F207" s="237">
        <v>1</v>
      </c>
      <c r="G207" s="238">
        <v>320</v>
      </c>
      <c r="H207" s="238">
        <v>239.15</v>
      </c>
      <c r="K207" s="230">
        <f>VLOOKUP(A207,[1]CMV!$A$2:$G$1060,7,FALSE)</f>
        <v>0</v>
      </c>
      <c r="L207" s="227">
        <f t="shared" si="9"/>
        <v>0</v>
      </c>
      <c r="M207" s="227">
        <f t="shared" si="10"/>
        <v>239.15</v>
      </c>
      <c r="N207" s="241">
        <f t="shared" si="11"/>
        <v>0.74734374999999997</v>
      </c>
    </row>
    <row r="208" spans="1:14" x14ac:dyDescent="0.25">
      <c r="A208" s="240">
        <v>227200</v>
      </c>
      <c r="B208" s="240" t="str">
        <f>VLOOKUP(A208,[1]CMV!$A$2:$C$1060,3,FALSE)</f>
        <v>SIMPLES</v>
      </c>
      <c r="C208" s="219" t="str">
        <f>VLOOKUP(A208,[1]CMV!$A$2:$G$1060,2,FALSE)</f>
        <v>Cabo Embreagem</v>
      </c>
      <c r="D208" s="219" t="s">
        <v>10701</v>
      </c>
      <c r="E208" s="219" t="str">
        <f>VLOOKUP(A208,[1]CMV!$A$2:$E$1060,5,FALSE)</f>
        <v>Importação</v>
      </c>
      <c r="F208" s="237">
        <v>1</v>
      </c>
      <c r="G208" s="238">
        <v>78.989999999999995</v>
      </c>
      <c r="H208" s="238">
        <v>73.959999999999994</v>
      </c>
      <c r="K208" s="230">
        <f>VLOOKUP(A208,[1]CMV!$A$2:$G$1060,7,FALSE)</f>
        <v>15</v>
      </c>
      <c r="L208" s="227">
        <f t="shared" si="9"/>
        <v>15</v>
      </c>
      <c r="M208" s="227">
        <f t="shared" si="10"/>
        <v>58.959999999999994</v>
      </c>
      <c r="N208" s="241">
        <f t="shared" si="11"/>
        <v>0.74642359792378776</v>
      </c>
    </row>
    <row r="209" spans="1:14" x14ac:dyDescent="0.25">
      <c r="A209" s="240">
        <v>111288</v>
      </c>
      <c r="B209" s="240" t="str">
        <f>VLOOKUP(A209,[1]CMV!$A$2:$C$1060,3,FALSE)</f>
        <v>SIMPLES</v>
      </c>
      <c r="C209" s="219" t="str">
        <f>VLOOKUP(A209,[1]CMV!$A$2:$G$1060,2,FALSE)</f>
        <v>Cabo de Capô</v>
      </c>
      <c r="D209" s="219" t="s">
        <v>4120</v>
      </c>
      <c r="E209" s="219" t="str">
        <f>VLOOKUP(A209,[1]CMV!$A$2:$E$1060,5,FALSE)</f>
        <v>MundiFlex</v>
      </c>
      <c r="F209" s="237">
        <v>3</v>
      </c>
      <c r="G209" s="238">
        <v>193.46999999999997</v>
      </c>
      <c r="H209" s="238">
        <v>144.09</v>
      </c>
      <c r="K209" s="230">
        <f>VLOOKUP(A209,[1]CMV!$A$2:$G$1060,7,FALSE)</f>
        <v>0</v>
      </c>
      <c r="L209" s="227">
        <f t="shared" si="9"/>
        <v>0</v>
      </c>
      <c r="M209" s="227">
        <f t="shared" si="10"/>
        <v>144.09</v>
      </c>
      <c r="N209" s="241">
        <f t="shared" si="11"/>
        <v>0.74476663048534675</v>
      </c>
    </row>
    <row r="210" spans="1:14" x14ac:dyDescent="0.25">
      <c r="A210" s="240">
        <v>222072</v>
      </c>
      <c r="B210" s="240" t="str">
        <f>VLOOKUP(A210,[1]CMV!$A$2:$C$1060,3,FALSE)</f>
        <v>SIMPLES</v>
      </c>
      <c r="C210" s="219" t="str">
        <f>VLOOKUP(A210,[1]CMV!$A$2:$G$1060,2,FALSE)</f>
        <v>Bandeja</v>
      </c>
      <c r="D210" s="219" t="s">
        <v>31137</v>
      </c>
      <c r="E210" s="219" t="str">
        <f>VLOOKUP(A210,[1]CMV!$A$2:$E$1060,5,FALSE)</f>
        <v>Caravela Spare</v>
      </c>
      <c r="F210" s="237">
        <v>1</v>
      </c>
      <c r="G210" s="238">
        <v>187.62</v>
      </c>
      <c r="H210" s="238">
        <v>157.31</v>
      </c>
      <c r="K210" s="230">
        <f>VLOOKUP(A210,[1]CMV!$A$2:$G$1060,7,FALSE)</f>
        <v>22</v>
      </c>
      <c r="L210" s="227">
        <f t="shared" si="9"/>
        <v>22</v>
      </c>
      <c r="M210" s="227">
        <f t="shared" si="10"/>
        <v>135.31</v>
      </c>
      <c r="N210" s="241">
        <f t="shared" si="11"/>
        <v>0.72119177060014927</v>
      </c>
    </row>
    <row r="211" spans="1:14" x14ac:dyDescent="0.25">
      <c r="A211" s="240">
        <v>771202</v>
      </c>
      <c r="B211" s="240" t="str">
        <f>VLOOKUP(A211,[1]CMV!$A$2:$C$1060,3,FALSE)</f>
        <v>SIMPLES</v>
      </c>
      <c r="C211" s="219" t="str">
        <f>VLOOKUP(A211,[1]CMV!$A$2:$G$1060,2,FALSE)</f>
        <v>Cabo de Capô</v>
      </c>
      <c r="D211" s="219" t="s">
        <v>14264</v>
      </c>
      <c r="E211" s="219" t="str">
        <f>VLOOKUP(A211,[1]CMV!$A$2:$E$1060,5,FALSE)</f>
        <v>MundiFlex</v>
      </c>
      <c r="F211" s="237">
        <v>1</v>
      </c>
      <c r="G211" s="238">
        <v>47.53</v>
      </c>
      <c r="H211" s="238">
        <v>33.950000000000003</v>
      </c>
      <c r="K211" s="230">
        <f>VLOOKUP(A211,[1]CMV!$A$2:$G$1060,7,FALSE)</f>
        <v>0</v>
      </c>
      <c r="L211" s="227">
        <f t="shared" si="9"/>
        <v>0</v>
      </c>
      <c r="M211" s="227">
        <f t="shared" si="10"/>
        <v>33.950000000000003</v>
      </c>
      <c r="N211" s="241">
        <f t="shared" si="11"/>
        <v>0.7142857142857143</v>
      </c>
    </row>
    <row r="212" spans="1:14" x14ac:dyDescent="0.25">
      <c r="A212" s="240">
        <v>66081</v>
      </c>
      <c r="B212" s="240" t="str">
        <f>VLOOKUP(A212,[1]CMV!$A$2:$C$1060,3,FALSE)</f>
        <v>SIMPLES</v>
      </c>
      <c r="C212" s="219" t="str">
        <f>VLOOKUP(A212,[1]CMV!$A$2:$G$1060,2,FALSE)</f>
        <v>Cabo de Capô</v>
      </c>
      <c r="D212" s="219" t="s">
        <v>13827</v>
      </c>
      <c r="E212" s="219" t="str">
        <f>VLOOKUP(A212,[1]CMV!$A$2:$E$1060,5,FALSE)</f>
        <v>MundiFlex</v>
      </c>
      <c r="F212" s="237">
        <v>2</v>
      </c>
      <c r="G212" s="238">
        <v>87.5</v>
      </c>
      <c r="H212" s="238">
        <v>77.64</v>
      </c>
      <c r="K212" s="230">
        <f>VLOOKUP(A212,[1]CMV!$A$2:$G$1060,7,FALSE)</f>
        <v>8.4210705892771713</v>
      </c>
      <c r="L212" s="227">
        <f t="shared" si="9"/>
        <v>16.842141178554343</v>
      </c>
      <c r="M212" s="227">
        <f t="shared" si="10"/>
        <v>60.797858821445658</v>
      </c>
      <c r="N212" s="241">
        <f t="shared" si="11"/>
        <v>0.69483267224509326</v>
      </c>
    </row>
    <row r="213" spans="1:14" x14ac:dyDescent="0.25">
      <c r="A213" s="240">
        <v>5227</v>
      </c>
      <c r="B213" s="240" t="str">
        <f>VLOOKUP(A213,[1]CMV!$A$2:$C$1060,3,FALSE)</f>
        <v>SIMPLES</v>
      </c>
      <c r="C213" s="219" t="str">
        <f>VLOOKUP(A213,[1]CMV!$A$2:$G$1060,2,FALSE)</f>
        <v>Bieleta</v>
      </c>
      <c r="D213" s="219" t="s">
        <v>9258</v>
      </c>
      <c r="E213" s="219" t="str">
        <f>VLOOKUP(A213,[1]CMV!$A$2:$E$1060,5,FALSE)</f>
        <v>HOLYMAN</v>
      </c>
      <c r="F213" s="237">
        <v>1</v>
      </c>
      <c r="G213" s="238">
        <v>43.79</v>
      </c>
      <c r="H213" s="238">
        <v>46.75</v>
      </c>
      <c r="K213" s="230">
        <f>VLOOKUP(A213,[1]CMV!$A$2:$G$1060,7,FALSE)</f>
        <v>17.253</v>
      </c>
      <c r="L213" s="227">
        <f t="shared" si="9"/>
        <v>17.253</v>
      </c>
      <c r="M213" s="227">
        <f t="shared" si="10"/>
        <v>29.497</v>
      </c>
      <c r="N213" s="241">
        <f t="shared" si="11"/>
        <v>0.67360127883078325</v>
      </c>
    </row>
    <row r="214" spans="1:14" x14ac:dyDescent="0.25">
      <c r="A214" s="240">
        <v>112006</v>
      </c>
      <c r="B214" s="240" t="str">
        <f>VLOOKUP(A214,[1]CMV!$A$2:$C$1060,3,FALSE)</f>
        <v>SIMPLES</v>
      </c>
      <c r="C214" s="219" t="str">
        <f>VLOOKUP(A214,[1]CMV!$A$2:$G$1060,2,FALSE)</f>
        <v>Bandeja</v>
      </c>
      <c r="D214" s="219" t="s">
        <v>3641</v>
      </c>
      <c r="E214" s="219" t="str">
        <f>VLOOKUP(A214,[1]CMV!$A$2:$E$1060,5,FALSE)</f>
        <v>Caravela Spare</v>
      </c>
      <c r="F214" s="237">
        <v>2</v>
      </c>
      <c r="G214" s="238">
        <v>398</v>
      </c>
      <c r="H214" s="238">
        <v>297.33999999999997</v>
      </c>
      <c r="K214" s="230">
        <f>VLOOKUP(A214,[1]CMV!$A$2:$G$1060,7,FALSE)</f>
        <v>15.5032</v>
      </c>
      <c r="L214" s="227">
        <f t="shared" si="9"/>
        <v>31.006399999999999</v>
      </c>
      <c r="M214" s="227">
        <f t="shared" si="10"/>
        <v>266.33359999999999</v>
      </c>
      <c r="N214" s="241">
        <f t="shared" si="11"/>
        <v>0.66917989949748746</v>
      </c>
    </row>
    <row r="215" spans="1:14" x14ac:dyDescent="0.25">
      <c r="A215" s="240">
        <v>77365</v>
      </c>
      <c r="B215" s="240" t="str">
        <f>VLOOKUP(A215,[1]CMV!$A$2:$C$1060,3,FALSE)</f>
        <v>SIMPLES</v>
      </c>
      <c r="C215" s="219" t="str">
        <f>VLOOKUP(A215,[1]CMV!$A$2:$G$1060,2,FALSE)</f>
        <v>Cabo Câmbio</v>
      </c>
      <c r="D215" s="219" t="s">
        <v>24404</v>
      </c>
      <c r="E215" s="219" t="str">
        <f>VLOOKUP(A215,[1]CMV!$A$2:$E$1060,5,FALSE)</f>
        <v>Importação</v>
      </c>
      <c r="F215" s="237">
        <v>3</v>
      </c>
      <c r="G215" s="238">
        <v>1686.6599999999999</v>
      </c>
      <c r="H215" s="238">
        <v>1336.58</v>
      </c>
      <c r="K215" s="230">
        <f>VLOOKUP(A215,[1]CMV!$A$2:$G$1060,7,FALSE)</f>
        <v>100</v>
      </c>
      <c r="L215" s="227">
        <f t="shared" si="9"/>
        <v>300</v>
      </c>
      <c r="M215" s="227">
        <f t="shared" si="10"/>
        <v>1036.58</v>
      </c>
      <c r="N215" s="241">
        <f t="shared" si="11"/>
        <v>0.61457555168202249</v>
      </c>
    </row>
    <row r="216" spans="1:14" x14ac:dyDescent="0.25">
      <c r="A216" s="240">
        <v>112008</v>
      </c>
      <c r="B216" s="240" t="str">
        <f>VLOOKUP(A216,[1]CMV!$A$2:$C$1060,3,FALSE)</f>
        <v>SIMPLES</v>
      </c>
      <c r="C216" s="219" t="str">
        <f>VLOOKUP(A216,[1]CMV!$A$2:$G$1060,2,FALSE)</f>
        <v>Bandeja</v>
      </c>
      <c r="D216" s="219" t="s">
        <v>31138</v>
      </c>
      <c r="E216" s="219" t="str">
        <f>VLOOKUP(A216,[1]CMV!$A$2:$E$1060,5,FALSE)</f>
        <v>Caravela Spare</v>
      </c>
      <c r="F216" s="237">
        <v>1</v>
      </c>
      <c r="G216" s="238">
        <v>137.9</v>
      </c>
      <c r="H216" s="238">
        <v>99.9</v>
      </c>
      <c r="K216" s="230">
        <f>VLOOKUP(A216,[1]CMV!$A$2:$G$1060,7,FALSE)</f>
        <v>15.5032</v>
      </c>
      <c r="L216" s="227">
        <f t="shared" si="9"/>
        <v>15.5032</v>
      </c>
      <c r="M216" s="227">
        <f t="shared" si="10"/>
        <v>84.396800000000013</v>
      </c>
      <c r="N216" s="241">
        <f t="shared" si="11"/>
        <v>0.61201450326323426</v>
      </c>
    </row>
    <row r="217" spans="1:14" x14ac:dyDescent="0.25">
      <c r="A217" s="240">
        <v>23125</v>
      </c>
      <c r="B217" s="240" t="str">
        <f>VLOOKUP(A217,[1]CMV!$A$2:$C$1060,3,FALSE)</f>
        <v>SIMPLES</v>
      </c>
      <c r="C217" s="219" t="str">
        <f>VLOOKUP(A217,[1]CMV!$A$2:$G$1060,2,FALSE)</f>
        <v>Pino de Freio</v>
      </c>
      <c r="D217" s="219" t="s">
        <v>31139</v>
      </c>
      <c r="E217" s="219" t="str">
        <f>VLOOKUP(A217,[1]CMV!$A$2:$E$1060,5,FALSE)</f>
        <v>MultiKit</v>
      </c>
      <c r="F217" s="237">
        <v>1</v>
      </c>
      <c r="G217" s="238">
        <v>84</v>
      </c>
      <c r="H217" s="238">
        <v>51.27</v>
      </c>
      <c r="K217" s="230">
        <f>VLOOKUP(A217,[1]CMV!$A$2:$G$1060,7,FALSE)</f>
        <v>0</v>
      </c>
      <c r="L217" s="227">
        <f t="shared" si="9"/>
        <v>0</v>
      </c>
      <c r="M217" s="227">
        <f t="shared" si="10"/>
        <v>51.27</v>
      </c>
      <c r="N217" s="241">
        <f t="shared" si="11"/>
        <v>0.61035714285714293</v>
      </c>
    </row>
    <row r="218" spans="1:14" x14ac:dyDescent="0.25">
      <c r="A218" s="240">
        <v>5127</v>
      </c>
      <c r="B218" s="240" t="str">
        <f>VLOOKUP(A218,[1]CMV!$A$2:$C$1060,3,FALSE)</f>
        <v>SIMPLES</v>
      </c>
      <c r="C218" s="219" t="str">
        <f>VLOOKUP(A218,[1]CMV!$A$2:$G$1060,2,FALSE)</f>
        <v>Bieleta</v>
      </c>
      <c r="D218" s="219" t="s">
        <v>1461</v>
      </c>
      <c r="E218" s="219" t="str">
        <f>VLOOKUP(A218,[1]CMV!$A$2:$E$1060,5,FALSE)</f>
        <v>HOLYMAN</v>
      </c>
      <c r="F218" s="237">
        <v>1</v>
      </c>
      <c r="G218" s="238">
        <v>48.19</v>
      </c>
      <c r="H218" s="238">
        <v>50.4</v>
      </c>
      <c r="K218" s="230">
        <f>VLOOKUP(A218,[1]CMV!$A$2:$G$1060,7,FALSE)</f>
        <v>21</v>
      </c>
      <c r="L218" s="227">
        <f t="shared" si="9"/>
        <v>21</v>
      </c>
      <c r="M218" s="227">
        <f t="shared" si="10"/>
        <v>29.4</v>
      </c>
      <c r="N218" s="241">
        <f t="shared" si="11"/>
        <v>0.61008507989209382</v>
      </c>
    </row>
    <row r="219" spans="1:14" x14ac:dyDescent="0.25">
      <c r="A219" s="240">
        <v>227205</v>
      </c>
      <c r="B219" s="240" t="str">
        <f>VLOOKUP(A219,[1]CMV!$A$2:$C$1060,3,FALSE)</f>
        <v>SIMPLES</v>
      </c>
      <c r="C219" s="219" t="str">
        <f>VLOOKUP(A219,[1]CMV!$A$2:$G$1060,2,FALSE)</f>
        <v>Cabo Embreagem</v>
      </c>
      <c r="D219" s="219" t="s">
        <v>12623</v>
      </c>
      <c r="E219" s="219" t="str">
        <f>VLOOKUP(A219,[1]CMV!$A$2:$E$1060,5,FALSE)</f>
        <v>Importação</v>
      </c>
      <c r="F219" s="237">
        <v>3</v>
      </c>
      <c r="G219" s="238">
        <v>251.83</v>
      </c>
      <c r="H219" s="238">
        <v>198.28</v>
      </c>
      <c r="K219" s="230">
        <f>VLOOKUP(A219,[1]CMV!$A$2:$G$1060,7,FALSE)</f>
        <v>15</v>
      </c>
      <c r="L219" s="227">
        <f t="shared" si="9"/>
        <v>45</v>
      </c>
      <c r="M219" s="227">
        <f t="shared" si="10"/>
        <v>153.28</v>
      </c>
      <c r="N219" s="241">
        <f t="shared" si="11"/>
        <v>0.60866457530873996</v>
      </c>
    </row>
    <row r="220" spans="1:14" x14ac:dyDescent="0.25">
      <c r="A220" s="234" t="s">
        <v>14797</v>
      </c>
      <c r="B220" s="240" t="str">
        <f>VLOOKUP(A220,[1]CMV!$A$2:$C$1060,3,FALSE)</f>
        <v>SIMPLES</v>
      </c>
      <c r="C220" s="219" t="str">
        <f>VLOOKUP(A220,[1]CMV!$A$2:$G$1060,2,FALSE)</f>
        <v>Pivô</v>
      </c>
      <c r="D220" s="219" t="s">
        <v>31140</v>
      </c>
      <c r="E220" s="219" t="str">
        <f>VLOOKUP(A220,[1]CMV!$A$2:$E$1060,5,FALSE)</f>
        <v>Caravela Spare</v>
      </c>
      <c r="F220" s="237">
        <v>1</v>
      </c>
      <c r="G220" s="238">
        <v>117.68</v>
      </c>
      <c r="H220" s="238">
        <v>82.11</v>
      </c>
      <c r="K220" s="230">
        <f>VLOOKUP(A220,[1]CMV!$A$2:$G$1060,7,FALSE)</f>
        <v>12.5</v>
      </c>
      <c r="L220" s="227">
        <f t="shared" si="9"/>
        <v>12.5</v>
      </c>
      <c r="M220" s="227">
        <f t="shared" si="10"/>
        <v>69.61</v>
      </c>
      <c r="N220" s="241">
        <f t="shared" si="11"/>
        <v>0.59151937457511894</v>
      </c>
    </row>
    <row r="221" spans="1:14" x14ac:dyDescent="0.25">
      <c r="A221" s="240">
        <v>55312</v>
      </c>
      <c r="B221" s="240" t="str">
        <f>VLOOKUP(A221,[1]CMV!$A$2:$C$1060,3,FALSE)</f>
        <v>SIMPLES</v>
      </c>
      <c r="C221" s="219" t="str">
        <f>VLOOKUP(A221,[1]CMV!$A$2:$G$1060,2,FALSE)</f>
        <v>Cabo de Capô</v>
      </c>
      <c r="D221" s="219" t="s">
        <v>31141</v>
      </c>
      <c r="E221" s="219" t="str">
        <f>VLOOKUP(A221,[1]CMV!$A$2:$E$1060,5,FALSE)</f>
        <v>MundiFlex</v>
      </c>
      <c r="F221" s="237">
        <v>4</v>
      </c>
      <c r="G221" s="238">
        <v>91.4</v>
      </c>
      <c r="H221" s="238">
        <v>88.240000000000009</v>
      </c>
      <c r="K221" s="230">
        <f>VLOOKUP(A221,[1]CMV!$A$2:$G$1060,7,FALSE)</f>
        <v>8.5921000000000003</v>
      </c>
      <c r="L221" s="227">
        <f t="shared" si="9"/>
        <v>34.368400000000001</v>
      </c>
      <c r="M221" s="227">
        <f t="shared" si="10"/>
        <v>53.871600000000008</v>
      </c>
      <c r="N221" s="241">
        <f t="shared" si="11"/>
        <v>0.58940481400437639</v>
      </c>
    </row>
    <row r="222" spans="1:14" x14ac:dyDescent="0.25">
      <c r="A222" s="234" t="s">
        <v>15452</v>
      </c>
      <c r="B222" s="240" t="str">
        <f>VLOOKUP(A222,[1]CMV!$A$2:$C$1060,3,FALSE)</f>
        <v>SIMPLES</v>
      </c>
      <c r="C222" s="219" t="str">
        <f>VLOOKUP(A222,[1]CMV!$A$2:$G$1060,2,FALSE)</f>
        <v>Pivô</v>
      </c>
      <c r="D222" s="219" t="s">
        <v>31142</v>
      </c>
      <c r="E222" s="219" t="str">
        <f>VLOOKUP(A222,[1]CMV!$A$2:$E$1060,5,FALSE)</f>
        <v>Caravela Spare</v>
      </c>
      <c r="F222" s="237">
        <v>2</v>
      </c>
      <c r="G222" s="238">
        <v>133.47</v>
      </c>
      <c r="H222" s="238">
        <v>103.44</v>
      </c>
      <c r="K222" s="230">
        <f>VLOOKUP(A222,[1]CMV!$A$2:$G$1060,7,FALSE)</f>
        <v>12.5</v>
      </c>
      <c r="L222" s="227">
        <f t="shared" si="9"/>
        <v>25</v>
      </c>
      <c r="M222" s="227">
        <f t="shared" si="10"/>
        <v>78.44</v>
      </c>
      <c r="N222" s="241">
        <f t="shared" si="11"/>
        <v>0.58769760994980147</v>
      </c>
    </row>
    <row r="223" spans="1:14" x14ac:dyDescent="0.25">
      <c r="A223" s="240">
        <v>66610</v>
      </c>
      <c r="B223" s="240" t="str">
        <f>VLOOKUP(A223,[1]CMV!$A$2:$C$1060,3,FALSE)</f>
        <v>SIMPLES</v>
      </c>
      <c r="C223" s="219" t="str">
        <f>VLOOKUP(A223,[1]CMV!$A$2:$G$1060,2,FALSE)</f>
        <v>Cabo Câmbio</v>
      </c>
      <c r="D223" s="219" t="s">
        <v>31143</v>
      </c>
      <c r="E223" s="219" t="str">
        <f>VLOOKUP(A223,[1]CMV!$A$2:$E$1060,5,FALSE)</f>
        <v>Importação</v>
      </c>
      <c r="F223" s="237">
        <v>5</v>
      </c>
      <c r="G223" s="238">
        <v>965.95</v>
      </c>
      <c r="H223" s="238">
        <v>750.02</v>
      </c>
      <c r="K223" s="230">
        <f>VLOOKUP(A223,[1]CMV!$A$2:$G$1060,7,FALSE)</f>
        <v>39</v>
      </c>
      <c r="L223" s="227">
        <f t="shared" si="9"/>
        <v>195</v>
      </c>
      <c r="M223" s="227">
        <f t="shared" si="10"/>
        <v>555.02</v>
      </c>
      <c r="N223" s="241">
        <f t="shared" si="11"/>
        <v>0.57458460582845894</v>
      </c>
    </row>
    <row r="224" spans="1:14" x14ac:dyDescent="0.25">
      <c r="A224" s="240">
        <v>442091</v>
      </c>
      <c r="B224" s="240" t="str">
        <f>VLOOKUP(A224,[1]CMV!$A$2:$C$1060,3,FALSE)</f>
        <v>SIMPLES</v>
      </c>
      <c r="C224" s="219" t="str">
        <f>VLOOKUP(A224,[1]CMV!$A$2:$G$1060,2,FALSE)</f>
        <v>Bandeja</v>
      </c>
      <c r="D224" s="219" t="s">
        <v>31144</v>
      </c>
      <c r="E224" s="219" t="str">
        <f>VLOOKUP(A224,[1]CMV!$A$2:$E$1060,5,FALSE)</f>
        <v>Caravela Spare</v>
      </c>
      <c r="F224" s="237">
        <v>3</v>
      </c>
      <c r="G224" s="238">
        <v>236.67000000000002</v>
      </c>
      <c r="H224" s="238">
        <v>239.45999999999998</v>
      </c>
      <c r="K224" s="230">
        <f>VLOOKUP(A224,[1]CMV!$A$2:$G$1060,7,FALSE)</f>
        <v>34.902000000000001</v>
      </c>
      <c r="L224" s="227">
        <f t="shared" si="9"/>
        <v>104.706</v>
      </c>
      <c r="M224" s="227">
        <f t="shared" si="10"/>
        <v>134.75399999999996</v>
      </c>
      <c r="N224" s="241">
        <f t="shared" si="11"/>
        <v>0.56937507922423614</v>
      </c>
    </row>
    <row r="225" spans="1:14" x14ac:dyDescent="0.25">
      <c r="A225" s="240">
        <v>88487</v>
      </c>
      <c r="B225" s="240" t="str">
        <f>VLOOKUP(A225,[1]CMV!$A$2:$C$1060,3,FALSE)</f>
        <v>SIMPLES</v>
      </c>
      <c r="C225" s="219" t="str">
        <f>VLOOKUP(A225,[1]CMV!$A$2:$G$1060,2,FALSE)</f>
        <v>Cabo de Capô</v>
      </c>
      <c r="D225" s="219" t="s">
        <v>5190</v>
      </c>
      <c r="E225" s="219" t="str">
        <f>VLOOKUP(A225,[1]CMV!$A$2:$E$1060,5,FALSE)</f>
        <v>MundiFlex</v>
      </c>
      <c r="F225" s="237">
        <v>3</v>
      </c>
      <c r="G225" s="238">
        <v>153.63</v>
      </c>
      <c r="H225" s="238">
        <v>145.25</v>
      </c>
      <c r="K225" s="230">
        <f>VLOOKUP(A225,[1]CMV!$A$2:$G$1060,7,FALSE)</f>
        <v>19.367540999999996</v>
      </c>
      <c r="L225" s="227">
        <f t="shared" si="9"/>
        <v>58.102622999999987</v>
      </c>
      <c r="M225" s="227">
        <f t="shared" si="10"/>
        <v>87.147377000000006</v>
      </c>
      <c r="N225" s="241">
        <f t="shared" si="11"/>
        <v>0.5672549436958928</v>
      </c>
    </row>
    <row r="226" spans="1:14" x14ac:dyDescent="0.25">
      <c r="A226" s="240">
        <v>332110</v>
      </c>
      <c r="B226" s="240" t="str">
        <f>VLOOKUP(A226,[1]CMV!$A$2:$C$1060,3,FALSE)</f>
        <v>SIMPLES</v>
      </c>
      <c r="C226" s="219" t="str">
        <f>VLOOKUP(A226,[1]CMV!$A$2:$G$1060,2,FALSE)</f>
        <v>Bandeja</v>
      </c>
      <c r="D226" s="219" t="s">
        <v>7126</v>
      </c>
      <c r="E226" s="219" t="str">
        <f>VLOOKUP(A226,[1]CMV!$A$2:$E$1060,5,FALSE)</f>
        <v>Caravela Spare</v>
      </c>
      <c r="F226" s="237">
        <v>2</v>
      </c>
      <c r="G226" s="238">
        <v>351.38</v>
      </c>
      <c r="H226" s="238">
        <v>238.74</v>
      </c>
      <c r="K226" s="230">
        <f>VLOOKUP(A226,[1]CMV!$A$2:$G$1060,7,FALSE)</f>
        <v>21</v>
      </c>
      <c r="L226" s="227">
        <f t="shared" si="9"/>
        <v>42</v>
      </c>
      <c r="M226" s="227">
        <f t="shared" si="10"/>
        <v>196.74</v>
      </c>
      <c r="N226" s="241">
        <f t="shared" si="11"/>
        <v>0.55990665376515458</v>
      </c>
    </row>
    <row r="227" spans="1:14" x14ac:dyDescent="0.25">
      <c r="A227" s="240">
        <v>772173</v>
      </c>
      <c r="B227" s="240" t="str">
        <f>VLOOKUP(A227,[1]CMV!$A$2:$C$1060,3,FALSE)</f>
        <v>SIMPLES</v>
      </c>
      <c r="C227" s="219" t="str">
        <f>VLOOKUP(A227,[1]CMV!$A$2:$G$1060,2,FALSE)</f>
        <v>Bandeja</v>
      </c>
      <c r="D227" s="219" t="s">
        <v>7289</v>
      </c>
      <c r="E227" s="219" t="str">
        <f>VLOOKUP(A227,[1]CMV!$A$2:$E$1060,5,FALSE)</f>
        <v>Caravela Spare</v>
      </c>
      <c r="F227" s="237">
        <v>1</v>
      </c>
      <c r="G227" s="238">
        <v>319.87</v>
      </c>
      <c r="H227" s="238">
        <v>255.04</v>
      </c>
      <c r="K227" s="230">
        <f>VLOOKUP(A227,[1]CMV!$A$2:$G$1060,7,FALSE)</f>
        <v>76.59</v>
      </c>
      <c r="L227" s="227">
        <f t="shared" si="9"/>
        <v>76.59</v>
      </c>
      <c r="M227" s="227">
        <f t="shared" si="10"/>
        <v>178.45</v>
      </c>
      <c r="N227" s="241">
        <f t="shared" si="11"/>
        <v>0.55788288992403157</v>
      </c>
    </row>
    <row r="228" spans="1:14" x14ac:dyDescent="0.25">
      <c r="A228" s="240">
        <v>662061</v>
      </c>
      <c r="B228" s="240" t="str">
        <f>VLOOKUP(A228,[1]CMV!$A$2:$C$1060,3,FALSE)</f>
        <v>SIMPLES</v>
      </c>
      <c r="C228" s="219" t="str">
        <f>VLOOKUP(A228,[1]CMV!$A$2:$G$1060,2,FALSE)</f>
        <v>Bandeja</v>
      </c>
      <c r="D228" s="219" t="s">
        <v>31145</v>
      </c>
      <c r="E228" s="219" t="str">
        <f>VLOOKUP(A228,[1]CMV!$A$2:$E$1060,5,FALSE)</f>
        <v>Caravela Spare</v>
      </c>
      <c r="F228" s="237">
        <v>1</v>
      </c>
      <c r="G228" s="238">
        <v>149.82</v>
      </c>
      <c r="H228" s="238">
        <v>105.39</v>
      </c>
      <c r="K228" s="230">
        <f>VLOOKUP(A228,[1]CMV!$A$2:$G$1060,7,FALSE)</f>
        <v>22</v>
      </c>
      <c r="L228" s="227">
        <f t="shared" si="9"/>
        <v>22</v>
      </c>
      <c r="M228" s="227">
        <f t="shared" si="10"/>
        <v>83.39</v>
      </c>
      <c r="N228" s="241">
        <f t="shared" si="11"/>
        <v>0.55660125483914036</v>
      </c>
    </row>
    <row r="229" spans="1:14" x14ac:dyDescent="0.25">
      <c r="A229" s="240">
        <v>66507</v>
      </c>
      <c r="B229" s="240" t="str">
        <f>VLOOKUP(A229,[1]CMV!$A$2:$C$1060,3,FALSE)</f>
        <v>SIMPLES</v>
      </c>
      <c r="C229" s="219" t="str">
        <f>VLOOKUP(A229,[1]CMV!$A$2:$G$1060,2,FALSE)</f>
        <v>Cabo de Capô</v>
      </c>
      <c r="D229" s="219" t="s">
        <v>31146</v>
      </c>
      <c r="E229" s="219" t="str">
        <f>VLOOKUP(A229,[1]CMV!$A$2:$E$1060,5,FALSE)</f>
        <v>MundiFlex</v>
      </c>
      <c r="F229" s="237">
        <v>7</v>
      </c>
      <c r="G229" s="238">
        <v>338.55</v>
      </c>
      <c r="H229" s="238">
        <v>252.17000000000002</v>
      </c>
      <c r="K229" s="230">
        <f>VLOOKUP(A229,[1]CMV!$A$2:$G$1060,7,FALSE)</f>
        <v>9.2649954150000013</v>
      </c>
      <c r="L229" s="227">
        <f t="shared" si="9"/>
        <v>64.854967905000009</v>
      </c>
      <c r="M229" s="227">
        <f t="shared" si="10"/>
        <v>187.31503209499999</v>
      </c>
      <c r="N229" s="241">
        <f t="shared" si="11"/>
        <v>0.55328616775956285</v>
      </c>
    </row>
    <row r="230" spans="1:14" x14ac:dyDescent="0.25">
      <c r="A230" s="234" t="s">
        <v>910</v>
      </c>
      <c r="B230" s="240" t="str">
        <f>VLOOKUP(A230,[1]CMV!$A$2:$C$1060,3,FALSE)</f>
        <v>SIMPLES</v>
      </c>
      <c r="C230" s="219" t="str">
        <f>VLOOKUP(A230,[1]CMV!$A$2:$G$1060,2,FALSE)</f>
        <v>Terminal Cabo Câmbio</v>
      </c>
      <c r="D230" s="219" t="s">
        <v>3713</v>
      </c>
      <c r="E230" s="219" t="str">
        <f>VLOOKUP(A230,[1]CMV!$A$2:$E$1060,5,FALSE)</f>
        <v>Importação</v>
      </c>
      <c r="F230" s="237">
        <v>3</v>
      </c>
      <c r="G230" s="238">
        <v>113.97</v>
      </c>
      <c r="H230" s="238">
        <v>83.789999999999992</v>
      </c>
      <c r="K230" s="230">
        <f>VLOOKUP(A230,[1]CMV!$A$2:$G$1060,7,FALSE)</f>
        <v>7</v>
      </c>
      <c r="L230" s="227">
        <f t="shared" si="9"/>
        <v>21</v>
      </c>
      <c r="M230" s="227">
        <f t="shared" si="10"/>
        <v>62.789999999999992</v>
      </c>
      <c r="N230" s="241">
        <f t="shared" si="11"/>
        <v>0.55093445643590411</v>
      </c>
    </row>
    <row r="231" spans="1:14" x14ac:dyDescent="0.25">
      <c r="A231" s="240">
        <v>112023</v>
      </c>
      <c r="B231" s="240" t="str">
        <f>VLOOKUP(A231,[1]CMV!$A$2:$C$1060,3,FALSE)</f>
        <v>SIMPLES</v>
      </c>
      <c r="C231" s="219" t="str">
        <f>VLOOKUP(A231,[1]CMV!$A$2:$G$1060,2,FALSE)</f>
        <v>Bandeja</v>
      </c>
      <c r="D231" s="219" t="s">
        <v>21961</v>
      </c>
      <c r="E231" s="219" t="str">
        <f>VLOOKUP(A231,[1]CMV!$A$2:$E$1060,5,FALSE)</f>
        <v>Caravela Spare</v>
      </c>
      <c r="F231" s="237">
        <v>1</v>
      </c>
      <c r="G231" s="238">
        <v>169.73</v>
      </c>
      <c r="H231" s="238">
        <v>114.43</v>
      </c>
      <c r="K231" s="230">
        <f>VLOOKUP(A231,[1]CMV!$A$2:$G$1060,7,FALSE)</f>
        <v>22</v>
      </c>
      <c r="L231" s="227">
        <f t="shared" si="9"/>
        <v>22</v>
      </c>
      <c r="M231" s="227">
        <f t="shared" si="10"/>
        <v>92.43</v>
      </c>
      <c r="N231" s="241">
        <f t="shared" si="11"/>
        <v>0.54457078890001775</v>
      </c>
    </row>
    <row r="232" spans="1:14" x14ac:dyDescent="0.25">
      <c r="A232" s="240">
        <v>4020</v>
      </c>
      <c r="B232" s="240" t="str">
        <f>VLOOKUP(A232,[1]CMV!$A$2:$C$1060,3,FALSE)</f>
        <v>SIMPLES</v>
      </c>
      <c r="C232" s="219" t="str">
        <f>VLOOKUP(A232,[1]CMV!$A$2:$G$1060,2,FALSE)</f>
        <v>Capa Pedal</v>
      </c>
      <c r="D232" s="219" t="s">
        <v>31147</v>
      </c>
      <c r="E232" s="219" t="str">
        <f>VLOOKUP(A232,[1]CMV!$A$2:$E$1060,5,FALSE)</f>
        <v>HOLYMAN</v>
      </c>
      <c r="F232" s="237">
        <v>1</v>
      </c>
      <c r="G232" s="238">
        <v>14.99</v>
      </c>
      <c r="H232" s="238">
        <v>10.682014081502027</v>
      </c>
      <c r="K232" s="230">
        <f>VLOOKUP(A232,[1]CMV!$A$2:$G$1060,7,FALSE)</f>
        <v>2.5542000000000002</v>
      </c>
      <c r="L232" s="227">
        <f t="shared" si="9"/>
        <v>2.5542000000000002</v>
      </c>
      <c r="M232" s="227">
        <f t="shared" si="10"/>
        <v>8.1278140815020272</v>
      </c>
      <c r="N232" s="241">
        <f t="shared" si="11"/>
        <v>0.54221574926631266</v>
      </c>
    </row>
    <row r="233" spans="1:14" x14ac:dyDescent="0.25">
      <c r="A233" s="240">
        <v>5554</v>
      </c>
      <c r="B233" s="240" t="str">
        <f>VLOOKUP(A233,[1]CMV!$A$2:$C$1060,3,FALSE)</f>
        <v>SIMPLES</v>
      </c>
      <c r="C233" s="219" t="str">
        <f>VLOOKUP(A233,[1]CMV!$A$2:$G$1060,2,FALSE)</f>
        <v>Terminal Cabo Câmbio</v>
      </c>
      <c r="D233" s="219" t="s">
        <v>31148</v>
      </c>
      <c r="E233" s="219" t="str">
        <f>VLOOKUP(A233,[1]CMV!$A$2:$E$1060,5,FALSE)</f>
        <v>Importação</v>
      </c>
      <c r="F233" s="237">
        <v>44</v>
      </c>
      <c r="G233" s="238">
        <v>2032.3600000000015</v>
      </c>
      <c r="H233" s="238">
        <v>1357.84</v>
      </c>
      <c r="K233" s="230">
        <f>VLOOKUP(A233,[1]CMV!$A$2:$G$1060,7,FALSE)</f>
        <v>6</v>
      </c>
      <c r="L233" s="227">
        <f t="shared" si="9"/>
        <v>264</v>
      </c>
      <c r="M233" s="227">
        <f t="shared" si="10"/>
        <v>1093.8399999999999</v>
      </c>
      <c r="N233" s="241">
        <f t="shared" si="11"/>
        <v>0.53821173414158863</v>
      </c>
    </row>
    <row r="234" spans="1:14" x14ac:dyDescent="0.25">
      <c r="A234" s="240">
        <v>4004</v>
      </c>
      <c r="B234" s="240" t="str">
        <f>VLOOKUP(A234,[1]CMV!$A$2:$C$1060,3,FALSE)</f>
        <v>SIMPLES</v>
      </c>
      <c r="C234" s="219" t="str">
        <f>VLOOKUP(A234,[1]CMV!$A$2:$G$1060,2,FALSE)</f>
        <v>Capa Pedal</v>
      </c>
      <c r="D234" s="219" t="s">
        <v>720</v>
      </c>
      <c r="E234" s="219" t="str">
        <f>VLOOKUP(A234,[1]CMV!$A$2:$E$1060,5,FALSE)</f>
        <v>HOLYMAN</v>
      </c>
      <c r="F234" s="237">
        <v>11</v>
      </c>
      <c r="G234" s="238">
        <v>212.90000000000003</v>
      </c>
      <c r="H234" s="238">
        <v>140.38000000000002</v>
      </c>
      <c r="K234" s="230">
        <f>VLOOKUP(A234,[1]CMV!$A$2:$G$1060,7,FALSE)</f>
        <v>2.5499999999999998</v>
      </c>
      <c r="L234" s="227">
        <f t="shared" si="9"/>
        <v>28.049999999999997</v>
      </c>
      <c r="M234" s="227">
        <f t="shared" si="10"/>
        <v>112.33000000000003</v>
      </c>
      <c r="N234" s="241">
        <f t="shared" si="11"/>
        <v>0.5276186002818225</v>
      </c>
    </row>
    <row r="235" spans="1:14" x14ac:dyDescent="0.25">
      <c r="A235" s="234" t="s">
        <v>948</v>
      </c>
      <c r="B235" s="240" t="str">
        <f>VLOOKUP(A235,[1]CMV!$A$2:$C$1060,3,FALSE)</f>
        <v>SIMPLES</v>
      </c>
      <c r="C235" s="219" t="str">
        <f>VLOOKUP(A235,[1]CMV!$A$2:$G$1060,2,FALSE)</f>
        <v>Cabo Câmbio</v>
      </c>
      <c r="D235" s="219" t="s">
        <v>5913</v>
      </c>
      <c r="E235" s="219" t="str">
        <f>VLOOKUP(A235,[1]CMV!$A$2:$E$1060,5,FALSE)</f>
        <v>Importação</v>
      </c>
      <c r="F235" s="237">
        <v>4</v>
      </c>
      <c r="G235" s="238">
        <v>1311.96</v>
      </c>
      <c r="H235" s="238">
        <v>1003.12</v>
      </c>
      <c r="K235" s="230">
        <f>VLOOKUP(A235,[1]CMV!$A$2:$G$1060,7,FALSE)</f>
        <v>78</v>
      </c>
      <c r="L235" s="227">
        <f t="shared" si="9"/>
        <v>312</v>
      </c>
      <c r="M235" s="227">
        <f t="shared" si="10"/>
        <v>691.12</v>
      </c>
      <c r="N235" s="241">
        <f t="shared" si="11"/>
        <v>0.52678435318149941</v>
      </c>
    </row>
    <row r="236" spans="1:14" x14ac:dyDescent="0.25">
      <c r="A236" s="240">
        <v>88461</v>
      </c>
      <c r="B236" s="240" t="str">
        <f>VLOOKUP(A236,[1]CMV!$A$2:$C$1060,3,FALSE)</f>
        <v>SIMPLES</v>
      </c>
      <c r="C236" s="219" t="str">
        <f>VLOOKUP(A236,[1]CMV!$A$2:$G$1060,2,FALSE)</f>
        <v>Cabo de Capô</v>
      </c>
      <c r="D236" s="219" t="s">
        <v>3505</v>
      </c>
      <c r="E236" s="219" t="str">
        <f>VLOOKUP(A236,[1]CMV!$A$2:$E$1060,5,FALSE)</f>
        <v>MundiFlex</v>
      </c>
      <c r="F236" s="237">
        <v>4</v>
      </c>
      <c r="G236" s="238">
        <v>122.8</v>
      </c>
      <c r="H236" s="238">
        <v>100.29</v>
      </c>
      <c r="K236" s="230">
        <f>VLOOKUP(A236,[1]CMV!$A$2:$G$1060,7,FALSE)</f>
        <v>8.9605188253204187</v>
      </c>
      <c r="L236" s="227">
        <f t="shared" si="9"/>
        <v>35.842075301281675</v>
      </c>
      <c r="M236" s="227">
        <f t="shared" si="10"/>
        <v>64.447924698718339</v>
      </c>
      <c r="N236" s="241">
        <f t="shared" si="11"/>
        <v>0.52482023370291808</v>
      </c>
    </row>
    <row r="237" spans="1:14" x14ac:dyDescent="0.25">
      <c r="A237" s="240">
        <v>66508</v>
      </c>
      <c r="B237" s="240" t="str">
        <f>VLOOKUP(A237,[1]CMV!$A$2:$C$1060,3,FALSE)</f>
        <v>SIMPLES</v>
      </c>
      <c r="C237" s="219" t="str">
        <f>VLOOKUP(A237,[1]CMV!$A$2:$G$1060,2,FALSE)</f>
        <v>Cabo de Capô</v>
      </c>
      <c r="D237" s="219" t="s">
        <v>31149</v>
      </c>
      <c r="E237" s="219" t="str">
        <f>VLOOKUP(A237,[1]CMV!$A$2:$E$1060,5,FALSE)</f>
        <v>MundiFlex</v>
      </c>
      <c r="F237" s="237">
        <v>4</v>
      </c>
      <c r="G237" s="238">
        <v>184.63000000000002</v>
      </c>
      <c r="H237" s="238">
        <v>129.77000000000001</v>
      </c>
      <c r="K237" s="230">
        <f>VLOOKUP(A237,[1]CMV!$A$2:$G$1060,7,FALSE)</f>
        <v>8.44</v>
      </c>
      <c r="L237" s="227">
        <f t="shared" si="9"/>
        <v>33.76</v>
      </c>
      <c r="M237" s="227">
        <f t="shared" si="10"/>
        <v>96.010000000000019</v>
      </c>
      <c r="N237" s="241">
        <f t="shared" si="11"/>
        <v>0.5200129989709148</v>
      </c>
    </row>
    <row r="238" spans="1:14" x14ac:dyDescent="0.25">
      <c r="A238" s="240">
        <v>662012</v>
      </c>
      <c r="B238" s="240" t="str">
        <f>VLOOKUP(A238,[1]CMV!$A$2:$C$1060,3,FALSE)</f>
        <v>SIMPLES</v>
      </c>
      <c r="C238" s="219" t="str">
        <f>VLOOKUP(A238,[1]CMV!$A$2:$G$1060,2,FALSE)</f>
        <v>Bandeja</v>
      </c>
      <c r="D238" s="219" t="s">
        <v>8445</v>
      </c>
      <c r="E238" s="219" t="str">
        <f>VLOOKUP(A238,[1]CMV!$A$2:$E$1060,5,FALSE)</f>
        <v>Caravela Spare</v>
      </c>
      <c r="F238" s="237">
        <v>1</v>
      </c>
      <c r="G238" s="238">
        <v>175.69</v>
      </c>
      <c r="H238" s="238">
        <v>147.41</v>
      </c>
      <c r="K238" s="230">
        <f>VLOOKUP(A238,[1]CMV!$A$2:$G$1060,7,FALSE)</f>
        <v>56.67</v>
      </c>
      <c r="L238" s="227">
        <f t="shared" si="9"/>
        <v>56.67</v>
      </c>
      <c r="M238" s="227">
        <f t="shared" si="10"/>
        <v>90.74</v>
      </c>
      <c r="N238" s="241">
        <f t="shared" si="11"/>
        <v>0.51647788718766008</v>
      </c>
    </row>
    <row r="239" spans="1:14" x14ac:dyDescent="0.25">
      <c r="A239" s="240">
        <v>66412</v>
      </c>
      <c r="B239" s="240" t="str">
        <f>VLOOKUP(A239,[1]CMV!$A$2:$C$1060,3,FALSE)</f>
        <v>SIMPLES</v>
      </c>
      <c r="C239" s="219" t="str">
        <f>VLOOKUP(A239,[1]CMV!$A$2:$G$1060,2,FALSE)</f>
        <v>Cabo Embreagem</v>
      </c>
      <c r="D239" s="219" t="s">
        <v>1129</v>
      </c>
      <c r="E239" s="219" t="str">
        <f>VLOOKUP(A239,[1]CMV!$A$2:$E$1060,5,FALSE)</f>
        <v>Importação</v>
      </c>
      <c r="F239" s="237">
        <v>15</v>
      </c>
      <c r="G239" s="238">
        <v>870</v>
      </c>
      <c r="H239" s="238">
        <v>598.7399999999999</v>
      </c>
      <c r="K239" s="230">
        <f>VLOOKUP(A239,[1]CMV!$A$2:$G$1060,7,FALSE)</f>
        <v>10</v>
      </c>
      <c r="L239" s="227">
        <f t="shared" si="9"/>
        <v>150</v>
      </c>
      <c r="M239" s="227">
        <f t="shared" si="10"/>
        <v>448.7399999999999</v>
      </c>
      <c r="N239" s="241">
        <f t="shared" si="11"/>
        <v>0.51579310344827578</v>
      </c>
    </row>
    <row r="240" spans="1:14" x14ac:dyDescent="0.25">
      <c r="A240" s="240">
        <v>112001</v>
      </c>
      <c r="B240" s="240" t="str">
        <f>VLOOKUP(A240,[1]CMV!$A$2:$C$1060,3,FALSE)</f>
        <v>SIMPLES</v>
      </c>
      <c r="C240" s="219" t="str">
        <f>VLOOKUP(A240,[1]CMV!$A$2:$G$1060,2,FALSE)</f>
        <v>Bandeja</v>
      </c>
      <c r="D240" s="219" t="s">
        <v>31150</v>
      </c>
      <c r="E240" s="219" t="str">
        <f>VLOOKUP(A240,[1]CMV!$A$2:$E$1060,5,FALSE)</f>
        <v>Caravela Spare</v>
      </c>
      <c r="F240" s="237">
        <v>3</v>
      </c>
      <c r="G240" s="238">
        <v>361.2</v>
      </c>
      <c r="H240" s="238">
        <v>283.04759343920438</v>
      </c>
      <c r="K240" s="230">
        <f>VLOOKUP(A240,[1]CMV!$A$2:$G$1060,7,FALSE)</f>
        <v>32.373599999999996</v>
      </c>
      <c r="L240" s="227">
        <f t="shared" si="9"/>
        <v>97.120799999999988</v>
      </c>
      <c r="M240" s="227">
        <f t="shared" si="10"/>
        <v>185.9267934392044</v>
      </c>
      <c r="N240" s="241">
        <f t="shared" si="11"/>
        <v>0.51474749014176191</v>
      </c>
    </row>
    <row r="241" spans="1:14" x14ac:dyDescent="0.25">
      <c r="A241" s="240">
        <v>662013</v>
      </c>
      <c r="B241" s="240" t="str">
        <f>VLOOKUP(A241,[1]CMV!$A$2:$C$1060,3,FALSE)</f>
        <v>SIMPLES</v>
      </c>
      <c r="C241" s="219" t="str">
        <f>VLOOKUP(A241,[1]CMV!$A$2:$G$1060,2,FALSE)</f>
        <v>Bandeja</v>
      </c>
      <c r="D241" s="219" t="s">
        <v>7997</v>
      </c>
      <c r="E241" s="219" t="str">
        <f>VLOOKUP(A241,[1]CMV!$A$2:$E$1060,5,FALSE)</f>
        <v>Caravela Spare</v>
      </c>
      <c r="F241" s="237">
        <v>1</v>
      </c>
      <c r="G241" s="238">
        <v>175.69</v>
      </c>
      <c r="H241" s="238">
        <v>146.71</v>
      </c>
      <c r="K241" s="230">
        <f>VLOOKUP(A241,[1]CMV!$A$2:$G$1060,7,FALSE)</f>
        <v>56.67</v>
      </c>
      <c r="L241" s="227">
        <f t="shared" si="9"/>
        <v>56.67</v>
      </c>
      <c r="M241" s="227">
        <f t="shared" si="10"/>
        <v>90.04</v>
      </c>
      <c r="N241" s="241">
        <f t="shared" si="11"/>
        <v>0.51249359667596339</v>
      </c>
    </row>
    <row r="242" spans="1:14" x14ac:dyDescent="0.25">
      <c r="A242" s="240">
        <v>772056</v>
      </c>
      <c r="B242" s="240" t="str">
        <f>VLOOKUP(A242,[1]CMV!$A$2:$C$1060,3,FALSE)</f>
        <v>SIMPLES</v>
      </c>
      <c r="C242" s="219" t="str">
        <f>VLOOKUP(A242,[1]CMV!$A$2:$G$1060,2,FALSE)</f>
        <v>Bandeja</v>
      </c>
      <c r="D242" s="219" t="s">
        <v>31151</v>
      </c>
      <c r="E242" s="219" t="str">
        <f>VLOOKUP(A242,[1]CMV!$A$2:$E$1060,5,FALSE)</f>
        <v>Caravela Spare</v>
      </c>
      <c r="F242" s="237">
        <v>1</v>
      </c>
      <c r="G242" s="238">
        <v>212.97</v>
      </c>
      <c r="H242" s="238">
        <v>189</v>
      </c>
      <c r="K242" s="230">
        <f>VLOOKUP(A242,[1]CMV!$A$2:$G$1060,7,FALSE)</f>
        <v>80.240000000000009</v>
      </c>
      <c r="L242" s="227">
        <f t="shared" si="9"/>
        <v>80.240000000000009</v>
      </c>
      <c r="M242" s="227">
        <f t="shared" si="10"/>
        <v>108.75999999999999</v>
      </c>
      <c r="N242" s="241">
        <f t="shared" si="11"/>
        <v>0.51068225571676762</v>
      </c>
    </row>
    <row r="243" spans="1:14" x14ac:dyDescent="0.25">
      <c r="A243" s="240">
        <v>26056</v>
      </c>
      <c r="B243" s="240" t="str">
        <f>VLOOKUP(A243,[1]CMV!$A$2:$C$1060,3,FALSE)</f>
        <v>SIMPLES</v>
      </c>
      <c r="C243" s="219" t="str">
        <f>VLOOKUP(A243,[1]CMV!$A$2:$G$1060,2,FALSE)</f>
        <v>Pino de Freio</v>
      </c>
      <c r="D243" s="219" t="s">
        <v>9029</v>
      </c>
      <c r="E243" s="219" t="str">
        <f>VLOOKUP(A243,[1]CMV!$A$2:$E$1060,5,FALSE)</f>
        <v>MultiKit</v>
      </c>
      <c r="F243" s="237">
        <v>6</v>
      </c>
      <c r="G243" s="238">
        <v>297.06</v>
      </c>
      <c r="H243" s="238">
        <v>260.22000000000003</v>
      </c>
      <c r="K243" s="230">
        <f>VLOOKUP(A243,[1]CMV!$A$2:$G$1060,7,FALSE)</f>
        <v>18.399999999999999</v>
      </c>
      <c r="L243" s="227">
        <f t="shared" si="9"/>
        <v>110.39999999999999</v>
      </c>
      <c r="M243" s="227">
        <f t="shared" si="10"/>
        <v>149.82000000000005</v>
      </c>
      <c r="N243" s="241">
        <f t="shared" si="11"/>
        <v>0.50434255705918007</v>
      </c>
    </row>
    <row r="244" spans="1:14" x14ac:dyDescent="0.25">
      <c r="A244" s="240">
        <v>772052</v>
      </c>
      <c r="B244" s="240" t="str">
        <f>VLOOKUP(A244,[1]CMV!$A$2:$C$1060,3,FALSE)</f>
        <v>SIMPLES</v>
      </c>
      <c r="C244" s="219" t="str">
        <f>VLOOKUP(A244,[1]CMV!$A$2:$G$1060,2,FALSE)</f>
        <v>Bandeja</v>
      </c>
      <c r="D244" s="219" t="s">
        <v>31152</v>
      </c>
      <c r="E244" s="219" t="str">
        <f>VLOOKUP(A244,[1]CMV!$A$2:$E$1060,5,FALSE)</f>
        <v>Caravela Spare</v>
      </c>
      <c r="F244" s="237">
        <v>1</v>
      </c>
      <c r="G244" s="238">
        <v>202.89</v>
      </c>
      <c r="H244" s="238">
        <v>169.99</v>
      </c>
      <c r="K244" s="230">
        <f>VLOOKUP(A244,[1]CMV!$A$2:$G$1060,7,FALSE)</f>
        <v>68.740000000000009</v>
      </c>
      <c r="L244" s="227">
        <f t="shared" si="9"/>
        <v>68.740000000000009</v>
      </c>
      <c r="M244" s="227">
        <f t="shared" si="10"/>
        <v>101.25</v>
      </c>
      <c r="N244" s="241">
        <f t="shared" si="11"/>
        <v>0.49903888806742575</v>
      </c>
    </row>
    <row r="245" spans="1:14" x14ac:dyDescent="0.25">
      <c r="A245" s="240">
        <v>662050</v>
      </c>
      <c r="B245" s="240" t="str">
        <f>VLOOKUP(A245,[1]CMV!$A$2:$C$1060,3,FALSE)</f>
        <v>SIMPLES</v>
      </c>
      <c r="C245" s="219" t="str">
        <f>VLOOKUP(A245,[1]CMV!$A$2:$G$1060,2,FALSE)</f>
        <v>Bandeja</v>
      </c>
      <c r="D245" s="219" t="s">
        <v>14988</v>
      </c>
      <c r="E245" s="219" t="str">
        <f>VLOOKUP(A245,[1]CMV!$A$2:$E$1060,5,FALSE)</f>
        <v>Caravela Spare</v>
      </c>
      <c r="F245" s="237">
        <v>2</v>
      </c>
      <c r="G245" s="238">
        <v>187.8</v>
      </c>
      <c r="H245" s="238">
        <v>136.80000000000001</v>
      </c>
      <c r="K245" s="230">
        <f>VLOOKUP(A245,[1]CMV!$A$2:$G$1060,7,FALSE)</f>
        <v>22</v>
      </c>
      <c r="L245" s="227">
        <f t="shared" si="9"/>
        <v>44</v>
      </c>
      <c r="M245" s="227">
        <f t="shared" si="10"/>
        <v>92.800000000000011</v>
      </c>
      <c r="N245" s="241">
        <f t="shared" si="11"/>
        <v>0.49414270500532487</v>
      </c>
    </row>
    <row r="246" spans="1:14" x14ac:dyDescent="0.25">
      <c r="A246" s="240">
        <v>66640</v>
      </c>
      <c r="B246" s="240" t="str">
        <f>VLOOKUP(A246,[1]CMV!$A$2:$C$1060,3,FALSE)</f>
        <v>SIMPLES</v>
      </c>
      <c r="C246" s="219" t="str">
        <f>VLOOKUP(A246,[1]CMV!$A$2:$G$1060,2,FALSE)</f>
        <v>Cabo Câmbio</v>
      </c>
      <c r="D246" s="219" t="s">
        <v>4849</v>
      </c>
      <c r="E246" s="219" t="str">
        <f>VLOOKUP(A246,[1]CMV!$A$2:$E$1060,5,FALSE)</f>
        <v>Importação</v>
      </c>
      <c r="F246" s="237">
        <v>15</v>
      </c>
      <c r="G246" s="238">
        <v>2276.3500000000004</v>
      </c>
      <c r="H246" s="238">
        <v>1700.4999999999995</v>
      </c>
      <c r="K246" s="230">
        <f>VLOOKUP(A246,[1]CMV!$A$2:$G$1060,7,FALSE)</f>
        <v>39</v>
      </c>
      <c r="L246" s="227">
        <f t="shared" si="9"/>
        <v>585</v>
      </c>
      <c r="M246" s="227">
        <f t="shared" si="10"/>
        <v>1115.4999999999995</v>
      </c>
      <c r="N246" s="241">
        <f t="shared" si="11"/>
        <v>0.49003887802842244</v>
      </c>
    </row>
    <row r="247" spans="1:14" x14ac:dyDescent="0.25">
      <c r="A247" s="234" t="s">
        <v>6075</v>
      </c>
      <c r="B247" s="240" t="str">
        <f>VLOOKUP(A247,[1]CMV!$A$2:$C$1060,3,FALSE)</f>
        <v>SIMPLES</v>
      </c>
      <c r="C247" s="219" t="str">
        <f>VLOOKUP(A247,[1]CMV!$A$2:$G$1060,2,FALSE)</f>
        <v>Bandeja</v>
      </c>
      <c r="D247" s="219" t="s">
        <v>18702</v>
      </c>
      <c r="E247" s="219" t="str">
        <f>VLOOKUP(A247,[1]CMV!$A$2:$E$1060,5,FALSE)</f>
        <v>Caravela Spare</v>
      </c>
      <c r="F247" s="237">
        <v>3</v>
      </c>
      <c r="G247" s="238">
        <v>252.13</v>
      </c>
      <c r="H247" s="238">
        <v>169.59</v>
      </c>
      <c r="K247" s="230">
        <f>VLOOKUP(A247,[1]CMV!$A$2:$G$1060,7,FALSE)</f>
        <v>15.5032</v>
      </c>
      <c r="L247" s="227">
        <f t="shared" si="9"/>
        <v>46.509599999999999</v>
      </c>
      <c r="M247" s="227">
        <f t="shared" si="10"/>
        <v>123.0804</v>
      </c>
      <c r="N247" s="241">
        <f t="shared" si="11"/>
        <v>0.48816245587593704</v>
      </c>
    </row>
    <row r="248" spans="1:14" x14ac:dyDescent="0.25">
      <c r="A248" s="240">
        <v>772148</v>
      </c>
      <c r="B248" s="240" t="str">
        <f>VLOOKUP(A248,[1]CMV!$A$2:$C$1060,3,FALSE)</f>
        <v>SIMPLES</v>
      </c>
      <c r="C248" s="219" t="str">
        <f>VLOOKUP(A248,[1]CMV!$A$2:$G$1060,2,FALSE)</f>
        <v>Bandeja</v>
      </c>
      <c r="D248" s="219" t="s">
        <v>31153</v>
      </c>
      <c r="E248" s="219" t="str">
        <f>VLOOKUP(A248,[1]CMV!$A$2:$E$1060,5,FALSE)</f>
        <v>Caravela Spare</v>
      </c>
      <c r="F248" s="237">
        <v>2</v>
      </c>
      <c r="G248" s="238">
        <v>569.44000000000005</v>
      </c>
      <c r="H248" s="238">
        <v>458.2</v>
      </c>
      <c r="K248" s="230">
        <f>VLOOKUP(A248,[1]CMV!$A$2:$G$1060,7,FALSE)</f>
        <v>91.16</v>
      </c>
      <c r="L248" s="227">
        <f t="shared" si="9"/>
        <v>182.32</v>
      </c>
      <c r="M248" s="227">
        <f t="shared" si="10"/>
        <v>275.88</v>
      </c>
      <c r="N248" s="241">
        <f t="shared" si="11"/>
        <v>0.48447597639786449</v>
      </c>
    </row>
    <row r="249" spans="1:14" x14ac:dyDescent="0.25">
      <c r="A249" s="240">
        <v>222053</v>
      </c>
      <c r="B249" s="240" t="str">
        <f>VLOOKUP(A249,[1]CMV!$A$2:$C$1060,3,FALSE)</f>
        <v>SIMPLES</v>
      </c>
      <c r="C249" s="219" t="str">
        <f>VLOOKUP(A249,[1]CMV!$A$2:$G$1060,2,FALSE)</f>
        <v>Bandeja</v>
      </c>
      <c r="D249" s="219" t="s">
        <v>7984</v>
      </c>
      <c r="E249" s="219" t="str">
        <f>VLOOKUP(A249,[1]CMV!$A$2:$E$1060,5,FALSE)</f>
        <v>Caravela Spare</v>
      </c>
      <c r="F249" s="237">
        <v>3</v>
      </c>
      <c r="G249" s="238">
        <v>594.46</v>
      </c>
      <c r="H249" s="238">
        <v>477.14</v>
      </c>
      <c r="K249" s="230">
        <f>VLOOKUP(A249,[1]CMV!$A$2:$G$1060,7,FALSE)</f>
        <v>63.66</v>
      </c>
      <c r="L249" s="227">
        <f t="shared" si="9"/>
        <v>190.98</v>
      </c>
      <c r="M249" s="227">
        <f t="shared" si="10"/>
        <v>286.15999999999997</v>
      </c>
      <c r="N249" s="241">
        <f t="shared" si="11"/>
        <v>0.48137805739662881</v>
      </c>
    </row>
    <row r="250" spans="1:14" x14ac:dyDescent="0.25">
      <c r="A250" s="240">
        <v>88459</v>
      </c>
      <c r="B250" s="240" t="str">
        <f>VLOOKUP(A250,[1]CMV!$A$2:$C$1060,3,FALSE)</f>
        <v>SIMPLES</v>
      </c>
      <c r="C250" s="219" t="str">
        <f>VLOOKUP(A250,[1]CMV!$A$2:$G$1060,2,FALSE)</f>
        <v>Cabo de Capô</v>
      </c>
      <c r="D250" s="219" t="s">
        <v>10679</v>
      </c>
      <c r="E250" s="219" t="str">
        <f>VLOOKUP(A250,[1]CMV!$A$2:$E$1060,5,FALSE)</f>
        <v>MundiFlex</v>
      </c>
      <c r="F250" s="237">
        <v>1</v>
      </c>
      <c r="G250" s="238">
        <v>52.47</v>
      </c>
      <c r="H250" s="238">
        <v>38.049999999999997</v>
      </c>
      <c r="K250" s="230">
        <f>VLOOKUP(A250,[1]CMV!$A$2:$G$1060,7,FALSE)</f>
        <v>13.13</v>
      </c>
      <c r="L250" s="227">
        <f t="shared" si="9"/>
        <v>13.13</v>
      </c>
      <c r="M250" s="227">
        <f t="shared" si="10"/>
        <v>24.919999999999995</v>
      </c>
      <c r="N250" s="241">
        <f t="shared" si="11"/>
        <v>0.47493805984372012</v>
      </c>
    </row>
    <row r="251" spans="1:14" x14ac:dyDescent="0.25">
      <c r="A251" s="240">
        <v>5203</v>
      </c>
      <c r="B251" s="240" t="str">
        <f>VLOOKUP(A251,[1]CMV!$A$2:$C$1060,3,FALSE)</f>
        <v>SIMPLES</v>
      </c>
      <c r="C251" s="219" t="str">
        <f>VLOOKUP(A251,[1]CMV!$A$2:$G$1060,2,FALSE)</f>
        <v>Bieleta</v>
      </c>
      <c r="D251" s="219" t="s">
        <v>31154</v>
      </c>
      <c r="E251" s="219" t="str">
        <f>VLOOKUP(A251,[1]CMV!$A$2:$E$1060,5,FALSE)</f>
        <v>HOLYMAN</v>
      </c>
      <c r="F251" s="237">
        <v>2</v>
      </c>
      <c r="G251" s="238">
        <v>79.8</v>
      </c>
      <c r="H251" s="238">
        <v>71.14</v>
      </c>
      <c r="K251" s="230">
        <f>VLOOKUP(A251,[1]CMV!$A$2:$G$1060,7,FALSE)</f>
        <v>16.686</v>
      </c>
      <c r="L251" s="227">
        <f t="shared" si="9"/>
        <v>33.372</v>
      </c>
      <c r="M251" s="227">
        <f t="shared" si="10"/>
        <v>37.768000000000001</v>
      </c>
      <c r="N251" s="241">
        <f t="shared" si="11"/>
        <v>0.47328320802005014</v>
      </c>
    </row>
    <row r="252" spans="1:14" x14ac:dyDescent="0.25">
      <c r="A252" s="240">
        <v>77152</v>
      </c>
      <c r="B252" s="240" t="str">
        <f>VLOOKUP(A252,[1]CMV!$A$2:$C$1060,3,FALSE)</f>
        <v>SIMPLES</v>
      </c>
      <c r="C252" s="219" t="str">
        <f>VLOOKUP(A252,[1]CMV!$A$2:$G$1060,2,FALSE)</f>
        <v>Cabo de Capô</v>
      </c>
      <c r="D252" s="219" t="s">
        <v>6590</v>
      </c>
      <c r="E252" s="219" t="str">
        <f>VLOOKUP(A252,[1]CMV!$A$2:$E$1060,5,FALSE)</f>
        <v>MundiFlex</v>
      </c>
      <c r="F252" s="237">
        <v>6</v>
      </c>
      <c r="G252" s="238">
        <v>171.34</v>
      </c>
      <c r="H252" s="238">
        <v>149.59</v>
      </c>
      <c r="K252" s="230">
        <f>VLOOKUP(A252,[1]CMV!$A$2:$G$1060,7,FALSE)</f>
        <v>11.909100000000002</v>
      </c>
      <c r="L252" s="227">
        <f t="shared" si="9"/>
        <v>71.454600000000013</v>
      </c>
      <c r="M252" s="227">
        <f t="shared" si="10"/>
        <v>78.13539999999999</v>
      </c>
      <c r="N252" s="241">
        <f t="shared" si="11"/>
        <v>0.45602544648068161</v>
      </c>
    </row>
    <row r="253" spans="1:14" x14ac:dyDescent="0.25">
      <c r="A253" s="240">
        <v>772147</v>
      </c>
      <c r="B253" s="240" t="str">
        <f>VLOOKUP(A253,[1]CMV!$A$2:$C$1060,3,FALSE)</f>
        <v>SIMPLES</v>
      </c>
      <c r="C253" s="219" t="str">
        <f>VLOOKUP(A253,[1]CMV!$A$2:$G$1060,2,FALSE)</f>
        <v>Bandeja</v>
      </c>
      <c r="D253" s="219" t="s">
        <v>1405</v>
      </c>
      <c r="E253" s="219" t="str">
        <f>VLOOKUP(A253,[1]CMV!$A$2:$E$1060,5,FALSE)</f>
        <v>Caravela Spare</v>
      </c>
      <c r="F253" s="237">
        <v>3</v>
      </c>
      <c r="G253" s="238">
        <v>827.69999999999993</v>
      </c>
      <c r="H253" s="238">
        <v>582.65000000000009</v>
      </c>
      <c r="K253" s="230">
        <f>VLOOKUP(A253,[1]CMV!$A$2:$G$1060,7,FALSE)</f>
        <v>68.89</v>
      </c>
      <c r="L253" s="227">
        <f t="shared" si="9"/>
        <v>206.67000000000002</v>
      </c>
      <c r="M253" s="227">
        <f t="shared" si="10"/>
        <v>375.98000000000008</v>
      </c>
      <c r="N253" s="241">
        <f t="shared" si="11"/>
        <v>0.45424670774435194</v>
      </c>
    </row>
    <row r="254" spans="1:14" x14ac:dyDescent="0.25">
      <c r="A254" s="240">
        <v>28006</v>
      </c>
      <c r="B254" s="240" t="str">
        <f>VLOOKUP(A254,[1]CMV!$A$2:$C$1060,3,FALSE)</f>
        <v>SIMPLES</v>
      </c>
      <c r="C254" s="219" t="str">
        <f>VLOOKUP(A254,[1]CMV!$A$2:$G$1060,2,FALSE)</f>
        <v>Pino de Freio</v>
      </c>
      <c r="D254" s="219" t="s">
        <v>9514</v>
      </c>
      <c r="E254" s="219" t="str">
        <f>VLOOKUP(A254,[1]CMV!$A$2:$E$1060,5,FALSE)</f>
        <v>MultiKit</v>
      </c>
      <c r="F254" s="237">
        <v>8</v>
      </c>
      <c r="G254" s="238">
        <v>493.59999999999997</v>
      </c>
      <c r="H254" s="238">
        <v>365.67999999999995</v>
      </c>
      <c r="K254" s="230">
        <f>VLOOKUP(A254,[1]CMV!$A$2:$G$1060,7,FALSE)</f>
        <v>17.899999999999999</v>
      </c>
      <c r="L254" s="227">
        <f t="shared" si="9"/>
        <v>143.19999999999999</v>
      </c>
      <c r="M254" s="227">
        <f t="shared" si="10"/>
        <v>222.47999999999996</v>
      </c>
      <c r="N254" s="241">
        <f t="shared" si="11"/>
        <v>0.45072933549432737</v>
      </c>
    </row>
    <row r="255" spans="1:14" x14ac:dyDescent="0.25">
      <c r="A255" s="240">
        <v>112107</v>
      </c>
      <c r="B255" s="240" t="str">
        <f>VLOOKUP(A255,[1]CMV!$A$2:$C$1060,3,FALSE)</f>
        <v>SIMPLES</v>
      </c>
      <c r="C255" s="219" t="str">
        <f>VLOOKUP(A255,[1]CMV!$A$2:$G$1060,2,FALSE)</f>
        <v>Bandeja</v>
      </c>
      <c r="D255" s="219" t="s">
        <v>4515</v>
      </c>
      <c r="E255" s="219" t="str">
        <f>VLOOKUP(A255,[1]CMV!$A$2:$E$1060,5,FALSE)</f>
        <v>Caravela Spare</v>
      </c>
      <c r="F255" s="237">
        <v>2</v>
      </c>
      <c r="G255" s="238">
        <v>431.78</v>
      </c>
      <c r="H255" s="238">
        <v>332.82000000000005</v>
      </c>
      <c r="K255" s="230">
        <f>VLOOKUP(A255,[1]CMV!$A$2:$G$1060,7,FALSE)</f>
        <v>69.174399999999991</v>
      </c>
      <c r="L255" s="227">
        <f t="shared" si="9"/>
        <v>138.34879999999998</v>
      </c>
      <c r="M255" s="227">
        <f t="shared" si="10"/>
        <v>194.47120000000007</v>
      </c>
      <c r="N255" s="241">
        <f t="shared" si="11"/>
        <v>0.45039418222242827</v>
      </c>
    </row>
    <row r="256" spans="1:14" x14ac:dyDescent="0.25">
      <c r="A256" s="240">
        <v>227206</v>
      </c>
      <c r="B256" s="240" t="str">
        <f>VLOOKUP(A256,[1]CMV!$A$2:$C$1060,3,FALSE)</f>
        <v>SIMPLES</v>
      </c>
      <c r="C256" s="219" t="str">
        <f>VLOOKUP(A256,[1]CMV!$A$2:$G$1060,2,FALSE)</f>
        <v>Cabo Embreagem</v>
      </c>
      <c r="D256" s="219" t="s">
        <v>31155</v>
      </c>
      <c r="E256" s="219" t="str">
        <f>VLOOKUP(A256,[1]CMV!$A$2:$E$1060,5,FALSE)</f>
        <v>Importação</v>
      </c>
      <c r="F256" s="237">
        <v>1</v>
      </c>
      <c r="G256" s="238">
        <v>82.35</v>
      </c>
      <c r="H256" s="238">
        <v>52.02</v>
      </c>
      <c r="K256" s="230">
        <f>VLOOKUP(A256,[1]CMV!$A$2:$G$1060,7,FALSE)</f>
        <v>15</v>
      </c>
      <c r="L256" s="227">
        <f t="shared" si="9"/>
        <v>15</v>
      </c>
      <c r="M256" s="227">
        <f t="shared" si="10"/>
        <v>37.020000000000003</v>
      </c>
      <c r="N256" s="241">
        <f t="shared" si="11"/>
        <v>0.44954462659380701</v>
      </c>
    </row>
    <row r="257" spans="1:14" x14ac:dyDescent="0.25">
      <c r="A257" s="240">
        <v>112106</v>
      </c>
      <c r="B257" s="240" t="str">
        <f>VLOOKUP(A257,[1]CMV!$A$2:$C$1060,3,FALSE)</f>
        <v>SIMPLES</v>
      </c>
      <c r="C257" s="219" t="str">
        <f>VLOOKUP(A257,[1]CMV!$A$2:$G$1060,2,FALSE)</f>
        <v>Bandeja</v>
      </c>
      <c r="D257" s="219" t="s">
        <v>31156</v>
      </c>
      <c r="E257" s="219" t="str">
        <f>VLOOKUP(A257,[1]CMV!$A$2:$E$1060,5,FALSE)</f>
        <v>Caravela Spare</v>
      </c>
      <c r="F257" s="237">
        <v>1</v>
      </c>
      <c r="G257" s="238">
        <v>215.89</v>
      </c>
      <c r="H257" s="238">
        <v>152.74</v>
      </c>
      <c r="K257" s="230">
        <f>VLOOKUP(A257,[1]CMV!$A$2:$G$1060,7,FALSE)</f>
        <v>56.08</v>
      </c>
      <c r="L257" s="227">
        <f t="shared" si="9"/>
        <v>56.08</v>
      </c>
      <c r="M257" s="227">
        <f t="shared" si="10"/>
        <v>96.660000000000011</v>
      </c>
      <c r="N257" s="241">
        <f t="shared" si="11"/>
        <v>0.44772800963453618</v>
      </c>
    </row>
    <row r="258" spans="1:14" x14ac:dyDescent="0.25">
      <c r="A258" s="240">
        <v>27020</v>
      </c>
      <c r="B258" s="240" t="str">
        <f>VLOOKUP(A258,[1]CMV!$A$2:$C$1060,3,FALSE)</f>
        <v>SIMPLES</v>
      </c>
      <c r="C258" s="219" t="str">
        <f>VLOOKUP(A258,[1]CMV!$A$2:$G$1060,2,FALSE)</f>
        <v>Pino de Freio</v>
      </c>
      <c r="D258" s="219" t="s">
        <v>31157</v>
      </c>
      <c r="E258" s="219" t="str">
        <f>VLOOKUP(A258,[1]CMV!$A$2:$E$1060,5,FALSE)</f>
        <v>MultiKit</v>
      </c>
      <c r="F258" s="237">
        <v>3</v>
      </c>
      <c r="G258" s="238">
        <v>225</v>
      </c>
      <c r="H258" s="238">
        <v>154.30000000000001</v>
      </c>
      <c r="K258" s="230">
        <f>VLOOKUP(A258,[1]CMV!$A$2:$G$1060,7,FALSE)</f>
        <v>18.2</v>
      </c>
      <c r="L258" s="227">
        <f t="shared" ref="L258:L321" si="12">K258*F258</f>
        <v>54.599999999999994</v>
      </c>
      <c r="M258" s="227">
        <f t="shared" ref="M258:M321" si="13">H258-L258</f>
        <v>99.700000000000017</v>
      </c>
      <c r="N258" s="241">
        <f t="shared" ref="N258:N321" si="14">M258/G258</f>
        <v>0.44311111111111118</v>
      </c>
    </row>
    <row r="259" spans="1:14" x14ac:dyDescent="0.25">
      <c r="A259" s="240">
        <v>772146</v>
      </c>
      <c r="B259" s="240" t="str">
        <f>VLOOKUP(A259,[1]CMV!$A$2:$C$1060,3,FALSE)</f>
        <v>SIMPLES</v>
      </c>
      <c r="C259" s="219" t="str">
        <f>VLOOKUP(A259,[1]CMV!$A$2:$G$1060,2,FALSE)</f>
        <v>Bandeja</v>
      </c>
      <c r="D259" s="219" t="s">
        <v>1691</v>
      </c>
      <c r="E259" s="219" t="str">
        <f>VLOOKUP(A259,[1]CMV!$A$2:$E$1060,5,FALSE)</f>
        <v>Caravela Spare</v>
      </c>
      <c r="F259" s="237">
        <v>1</v>
      </c>
      <c r="G259" s="238">
        <v>275.89999999999998</v>
      </c>
      <c r="H259" s="238">
        <v>190.05</v>
      </c>
      <c r="K259" s="230">
        <f>VLOOKUP(A259,[1]CMV!$A$2:$G$1060,7,FALSE)</f>
        <v>68.89</v>
      </c>
      <c r="L259" s="227">
        <f t="shared" si="12"/>
        <v>68.89</v>
      </c>
      <c r="M259" s="227">
        <f t="shared" si="13"/>
        <v>121.16000000000001</v>
      </c>
      <c r="N259" s="241">
        <f t="shared" si="14"/>
        <v>0.439144617615078</v>
      </c>
    </row>
    <row r="260" spans="1:14" x14ac:dyDescent="0.25">
      <c r="A260" s="234" t="s">
        <v>17150</v>
      </c>
      <c r="B260" s="240" t="str">
        <f>VLOOKUP(A260,[1]CMV!$A$2:$C$1060,3,FALSE)</f>
        <v>SIMPLES</v>
      </c>
      <c r="C260" s="219" t="str">
        <f>VLOOKUP(A260,[1]CMV!$A$2:$G$1060,2,FALSE)</f>
        <v>Bandeja e Bieleta</v>
      </c>
      <c r="D260" s="219" t="s">
        <v>31158</v>
      </c>
      <c r="E260" s="219" t="str">
        <f>VLOOKUP(A260,[1]CMV!$A$2:$E$1060,5,FALSE)</f>
        <v>Caravela Spare / HOLYMAN</v>
      </c>
      <c r="F260" s="237">
        <v>1</v>
      </c>
      <c r="G260" s="238">
        <v>267.89999999999998</v>
      </c>
      <c r="H260" s="238">
        <v>200.91</v>
      </c>
      <c r="K260" s="230">
        <f>VLOOKUP(A260,[1]CMV!$A$2:$G$1060,7,FALSE)</f>
        <v>84.372799999999998</v>
      </c>
      <c r="L260" s="227">
        <f t="shared" si="12"/>
        <v>84.372799999999998</v>
      </c>
      <c r="M260" s="227">
        <f t="shared" si="13"/>
        <v>116.5372</v>
      </c>
      <c r="N260" s="241">
        <f t="shared" si="14"/>
        <v>0.43500261291526693</v>
      </c>
    </row>
    <row r="261" spans="1:14" x14ac:dyDescent="0.25">
      <c r="A261" s="240">
        <v>77144</v>
      </c>
      <c r="B261" s="240" t="str">
        <f>VLOOKUP(A261,[1]CMV!$A$2:$C$1060,3,FALSE)</f>
        <v>SIMPLES</v>
      </c>
      <c r="C261" s="219" t="str">
        <f>VLOOKUP(A261,[1]CMV!$A$2:$G$1060,2,FALSE)</f>
        <v>Cabo de Velocímetro</v>
      </c>
      <c r="D261" s="219" t="s">
        <v>3227</v>
      </c>
      <c r="E261" s="219" t="str">
        <f>VLOOKUP(A261,[1]CMV!$A$2:$E$1060,5,FALSE)</f>
        <v>MundiFlex</v>
      </c>
      <c r="F261" s="237">
        <v>11</v>
      </c>
      <c r="G261" s="238">
        <v>307.45</v>
      </c>
      <c r="H261" s="238">
        <v>253.79999999999998</v>
      </c>
      <c r="K261" s="230">
        <f>VLOOKUP(A261,[1]CMV!$A$2:$G$1060,7,FALSE)</f>
        <v>10.924700000000001</v>
      </c>
      <c r="L261" s="227">
        <f t="shared" si="12"/>
        <v>120.17170000000002</v>
      </c>
      <c r="M261" s="227">
        <f t="shared" si="13"/>
        <v>133.62829999999997</v>
      </c>
      <c r="N261" s="241">
        <f t="shared" si="14"/>
        <v>0.43463424947145868</v>
      </c>
    </row>
    <row r="262" spans="1:14" x14ac:dyDescent="0.25">
      <c r="A262" s="240">
        <v>227201</v>
      </c>
      <c r="B262" s="240" t="str">
        <f>VLOOKUP(A262,[1]CMV!$A$2:$C$1060,3,FALSE)</f>
        <v>SIMPLES</v>
      </c>
      <c r="C262" s="219" t="str">
        <f>VLOOKUP(A262,[1]CMV!$A$2:$G$1060,2,FALSE)</f>
        <v>Cabo Embreagem</v>
      </c>
      <c r="D262" s="219" t="s">
        <v>1437</v>
      </c>
      <c r="E262" s="219" t="str">
        <f>VLOOKUP(A262,[1]CMV!$A$2:$E$1060,5,FALSE)</f>
        <v>Importação</v>
      </c>
      <c r="F262" s="237">
        <v>15</v>
      </c>
      <c r="G262" s="238">
        <v>1215.8000000000002</v>
      </c>
      <c r="H262" s="238">
        <v>753.13302442807276</v>
      </c>
      <c r="K262" s="230">
        <f>VLOOKUP(A262,[1]CMV!$A$2:$G$1060,7,FALSE)</f>
        <v>15</v>
      </c>
      <c r="L262" s="227">
        <f t="shared" si="12"/>
        <v>225</v>
      </c>
      <c r="M262" s="227">
        <f t="shared" si="13"/>
        <v>528.13302442807276</v>
      </c>
      <c r="N262" s="241">
        <f t="shared" si="14"/>
        <v>0.43439136735324285</v>
      </c>
    </row>
    <row r="263" spans="1:14" x14ac:dyDescent="0.25">
      <c r="A263" s="234" t="s">
        <v>2758</v>
      </c>
      <c r="B263" s="240" t="str">
        <f>VLOOKUP(A263,[1]CMV!$A$2:$C$1060,3,FALSE)</f>
        <v>SIMPLES</v>
      </c>
      <c r="C263" s="219" t="str">
        <f>VLOOKUP(A263,[1]CMV!$A$2:$G$1060,2,FALSE)</f>
        <v>Pivô</v>
      </c>
      <c r="D263" s="219" t="s">
        <v>31159</v>
      </c>
      <c r="E263" s="219" t="str">
        <f>VLOOKUP(A263,[1]CMV!$A$2:$E$1060,5,FALSE)</f>
        <v>Caravela Spare</v>
      </c>
      <c r="F263" s="237">
        <v>2</v>
      </c>
      <c r="G263" s="238">
        <v>105.98</v>
      </c>
      <c r="H263" s="238">
        <v>71.804172968780307</v>
      </c>
      <c r="K263" s="230">
        <f>VLOOKUP(A263,[1]CMV!$A$2:$G$1060,7,FALSE)</f>
        <v>13</v>
      </c>
      <c r="L263" s="227">
        <f t="shared" si="12"/>
        <v>26</v>
      </c>
      <c r="M263" s="227">
        <f t="shared" si="13"/>
        <v>45.804172968780307</v>
      </c>
      <c r="N263" s="241">
        <f t="shared" si="14"/>
        <v>0.43219638581600589</v>
      </c>
    </row>
    <row r="264" spans="1:14" x14ac:dyDescent="0.25">
      <c r="A264" s="240">
        <v>77157</v>
      </c>
      <c r="B264" s="240" t="str">
        <f>VLOOKUP(A264,[1]CMV!$A$2:$C$1060,3,FALSE)</f>
        <v>SIMPLES</v>
      </c>
      <c r="C264" s="219" t="str">
        <f>VLOOKUP(A264,[1]CMV!$A$2:$G$1060,2,FALSE)</f>
        <v>Cabo de Capô</v>
      </c>
      <c r="D264" s="219" t="s">
        <v>13325</v>
      </c>
      <c r="E264" s="219" t="str">
        <f>VLOOKUP(A264,[1]CMV!$A$2:$E$1060,5,FALSE)</f>
        <v>MundiFlex</v>
      </c>
      <c r="F264" s="237">
        <v>5</v>
      </c>
      <c r="G264" s="238">
        <v>153.85</v>
      </c>
      <c r="H264" s="238">
        <v>123.79999999999998</v>
      </c>
      <c r="K264" s="230">
        <f>VLOOKUP(A264,[1]CMV!$A$2:$G$1060,7,FALSE)</f>
        <v>11.471577</v>
      </c>
      <c r="L264" s="227">
        <f t="shared" si="12"/>
        <v>57.357884999999996</v>
      </c>
      <c r="M264" s="227">
        <f t="shared" si="13"/>
        <v>66.442114999999987</v>
      </c>
      <c r="N264" s="241">
        <f t="shared" si="14"/>
        <v>0.43186295092622679</v>
      </c>
    </row>
    <row r="265" spans="1:14" x14ac:dyDescent="0.25">
      <c r="A265" s="240">
        <v>552030</v>
      </c>
      <c r="B265" s="240" t="str">
        <f>VLOOKUP(A265,[1]CMV!$A$2:$C$1060,3,FALSE)</f>
        <v>SIMPLES</v>
      </c>
      <c r="C265" s="219" t="str">
        <f>VLOOKUP(A265,[1]CMV!$A$2:$G$1060,2,FALSE)</f>
        <v>Bandeja</v>
      </c>
      <c r="D265" s="219" t="s">
        <v>31160</v>
      </c>
      <c r="E265" s="219" t="str">
        <f>VLOOKUP(A265,[1]CMV!$A$2:$E$1060,5,FALSE)</f>
        <v>Caravela Spare</v>
      </c>
      <c r="F265" s="237">
        <v>1</v>
      </c>
      <c r="G265" s="238">
        <v>197.93</v>
      </c>
      <c r="H265" s="238">
        <v>147.72999999999999</v>
      </c>
      <c r="K265" s="230">
        <f>VLOOKUP(A265,[1]CMV!$A$2:$G$1060,7,FALSE)</f>
        <v>62.628799999999991</v>
      </c>
      <c r="L265" s="227">
        <f t="shared" si="12"/>
        <v>62.628799999999991</v>
      </c>
      <c r="M265" s="227">
        <f t="shared" si="13"/>
        <v>85.101200000000006</v>
      </c>
      <c r="N265" s="241">
        <f t="shared" si="14"/>
        <v>0.42995604506643764</v>
      </c>
    </row>
    <row r="266" spans="1:14" x14ac:dyDescent="0.25">
      <c r="A266" s="240">
        <v>11230</v>
      </c>
      <c r="B266" s="240" t="str">
        <f>VLOOKUP(A266,[1]CMV!$A$2:$C$1060,3,FALSE)</f>
        <v>SIMPLES</v>
      </c>
      <c r="C266" s="219" t="str">
        <f>VLOOKUP(A266,[1]CMV!$A$2:$G$1060,2,FALSE)</f>
        <v>Pastilha de Freio</v>
      </c>
      <c r="D266" s="219" t="s">
        <v>31161</v>
      </c>
      <c r="E266" s="219" t="str">
        <f>VLOOKUP(A266,[1]CMV!$A$2:$E$1060,5,FALSE)</f>
        <v>Fabreck</v>
      </c>
      <c r="F266" s="237">
        <v>2</v>
      </c>
      <c r="G266" s="238">
        <v>76.72</v>
      </c>
      <c r="H266" s="238">
        <v>68.58</v>
      </c>
      <c r="K266" s="230">
        <f>VLOOKUP(A266,[1]CMV!$A$2:$G$1060,7,FALSE)</f>
        <v>18</v>
      </c>
      <c r="L266" s="227">
        <f t="shared" si="12"/>
        <v>36</v>
      </c>
      <c r="M266" s="227">
        <f t="shared" si="13"/>
        <v>32.58</v>
      </c>
      <c r="N266" s="241">
        <f t="shared" si="14"/>
        <v>0.42466110531803963</v>
      </c>
    </row>
    <row r="267" spans="1:14" x14ac:dyDescent="0.25">
      <c r="A267" s="234" t="s">
        <v>843</v>
      </c>
      <c r="B267" s="240" t="str">
        <f>VLOOKUP(A267,[1]CMV!$A$2:$C$1060,3,FALSE)</f>
        <v>SIMPLES</v>
      </c>
      <c r="C267" s="219" t="str">
        <f>VLOOKUP(A267,[1]CMV!$A$2:$G$1060,2,FALSE)</f>
        <v>Bandeja e Bieleta</v>
      </c>
      <c r="D267" s="219" t="s">
        <v>845</v>
      </c>
      <c r="E267" s="219" t="str">
        <f>VLOOKUP(A267,[1]CMV!$A$2:$E$1060,5,FALSE)</f>
        <v>Caravela Spare / HOLYMAN</v>
      </c>
      <c r="F267" s="237">
        <v>3</v>
      </c>
      <c r="G267" s="238">
        <v>597.54</v>
      </c>
      <c r="H267" s="238">
        <v>502.16999999999996</v>
      </c>
      <c r="K267" s="230">
        <f>VLOOKUP(A267,[1]CMV!$A$2:$G$1060,7,FALSE)</f>
        <v>83.12</v>
      </c>
      <c r="L267" s="227">
        <f t="shared" si="12"/>
        <v>249.36</v>
      </c>
      <c r="M267" s="227">
        <f t="shared" si="13"/>
        <v>252.80999999999995</v>
      </c>
      <c r="N267" s="241">
        <f t="shared" si="14"/>
        <v>0.42308464705291687</v>
      </c>
    </row>
    <row r="268" spans="1:14" x14ac:dyDescent="0.25">
      <c r="A268" s="240">
        <v>880547</v>
      </c>
      <c r="B268" s="240" t="str">
        <f>VLOOKUP(A268,[1]CMV!$A$2:$C$1060,3,FALSE)</f>
        <v>SIMPLES</v>
      </c>
      <c r="C268" s="219" t="str">
        <f>VLOOKUP(A268,[1]CMV!$A$2:$G$1060,2,FALSE)</f>
        <v>Cupula alavanca</v>
      </c>
      <c r="D268" s="219" t="s">
        <v>31162</v>
      </c>
      <c r="E268" s="219" t="str">
        <f>VLOOKUP(A268,[1]CMV!$A$2:$E$1060,5,FALSE)</f>
        <v>HOLYMAN</v>
      </c>
      <c r="F268" s="237">
        <v>2</v>
      </c>
      <c r="G268" s="238">
        <v>75.400000000000006</v>
      </c>
      <c r="H268" s="238">
        <v>67.27</v>
      </c>
      <c r="K268" s="230">
        <f>VLOOKUP(A268,[1]CMV!$A$2:$G$1060,7,FALSE)</f>
        <v>17.7</v>
      </c>
      <c r="L268" s="227">
        <f t="shared" si="12"/>
        <v>35.4</v>
      </c>
      <c r="M268" s="227">
        <f t="shared" si="13"/>
        <v>31.869999999999997</v>
      </c>
      <c r="N268" s="241">
        <f t="shared" si="14"/>
        <v>0.42267904509283816</v>
      </c>
    </row>
    <row r="269" spans="1:14" x14ac:dyDescent="0.25">
      <c r="A269" s="240">
        <v>772032</v>
      </c>
      <c r="B269" s="240" t="str">
        <f>VLOOKUP(A269,[1]CMV!$A$2:$C$1060,3,FALSE)</f>
        <v>SIMPLES</v>
      </c>
      <c r="C269" s="219" t="str">
        <f>VLOOKUP(A269,[1]CMV!$A$2:$G$1060,2,FALSE)</f>
        <v>Bandeja</v>
      </c>
      <c r="D269" s="219" t="s">
        <v>31163</v>
      </c>
      <c r="E269" s="219" t="str">
        <f>VLOOKUP(A269,[1]CMV!$A$2:$E$1060,5,FALSE)</f>
        <v>Caravela Spare</v>
      </c>
      <c r="F269" s="237">
        <v>1</v>
      </c>
      <c r="G269" s="238">
        <v>127.99</v>
      </c>
      <c r="H269" s="238">
        <v>114.22</v>
      </c>
      <c r="K269" s="230">
        <f>VLOOKUP(A269,[1]CMV!$A$2:$G$1060,7,FALSE)</f>
        <v>61.38</v>
      </c>
      <c r="L269" s="227">
        <f t="shared" si="12"/>
        <v>61.38</v>
      </c>
      <c r="M269" s="227">
        <f t="shared" si="13"/>
        <v>52.839999999999996</v>
      </c>
      <c r="N269" s="241">
        <f t="shared" si="14"/>
        <v>0.4128447534963669</v>
      </c>
    </row>
    <row r="270" spans="1:14" x14ac:dyDescent="0.25">
      <c r="A270" s="240">
        <v>66413</v>
      </c>
      <c r="B270" s="240" t="str">
        <f>VLOOKUP(A270,[1]CMV!$A$2:$C$1060,3,FALSE)</f>
        <v>SIMPLES</v>
      </c>
      <c r="C270" s="219" t="str">
        <f>VLOOKUP(A270,[1]CMV!$A$2:$G$1060,2,FALSE)</f>
        <v>Cabo Embreagem</v>
      </c>
      <c r="D270" s="219" t="s">
        <v>9427</v>
      </c>
      <c r="E270" s="219" t="str">
        <f>VLOOKUP(A270,[1]CMV!$A$2:$E$1060,5,FALSE)</f>
        <v>MundiFlex</v>
      </c>
      <c r="F270" s="237">
        <v>9</v>
      </c>
      <c r="G270" s="238">
        <v>442.84</v>
      </c>
      <c r="H270" s="238">
        <v>361.21999999999997</v>
      </c>
      <c r="K270" s="230">
        <f>VLOOKUP(A270,[1]CMV!$A$2:$G$1060,7,FALSE)</f>
        <v>19.912700000000001</v>
      </c>
      <c r="L270" s="227">
        <f t="shared" si="12"/>
        <v>179.21430000000001</v>
      </c>
      <c r="M270" s="227">
        <f t="shared" si="13"/>
        <v>182.00569999999996</v>
      </c>
      <c r="N270" s="241">
        <f t="shared" si="14"/>
        <v>0.41099652244603013</v>
      </c>
    </row>
    <row r="271" spans="1:14" x14ac:dyDescent="0.25">
      <c r="A271" s="240">
        <v>50050</v>
      </c>
      <c r="B271" s="240" t="str">
        <f>VLOOKUP(A271,[1]CMV!$A$2:$C$1060,3,FALSE)</f>
        <v>SIMPLES</v>
      </c>
      <c r="C271" s="219" t="str">
        <f>VLOOKUP(A271,[1]CMV!$A$2:$G$1060,2,FALSE)</f>
        <v>Garfo Embreagem</v>
      </c>
      <c r="D271" s="219" t="s">
        <v>31164</v>
      </c>
      <c r="E271" s="219" t="str">
        <f>VLOOKUP(A271,[1]CMV!$A$2:$E$1060,5,FALSE)</f>
        <v>LT CORREA</v>
      </c>
      <c r="F271" s="237">
        <v>4</v>
      </c>
      <c r="G271" s="238">
        <v>567.6</v>
      </c>
      <c r="H271" s="238">
        <v>476.78000000000003</v>
      </c>
      <c r="K271" s="230">
        <f>VLOOKUP(A271,[1]CMV!$A$2:$G$1060,7,FALSE)</f>
        <v>61</v>
      </c>
      <c r="L271" s="227">
        <f t="shared" si="12"/>
        <v>244</v>
      </c>
      <c r="M271" s="227">
        <f t="shared" si="13"/>
        <v>232.78000000000003</v>
      </c>
      <c r="N271" s="241">
        <f t="shared" si="14"/>
        <v>0.4101127554615927</v>
      </c>
    </row>
    <row r="272" spans="1:14" x14ac:dyDescent="0.25">
      <c r="A272" s="240">
        <v>221142</v>
      </c>
      <c r="B272" s="240" t="str">
        <f>VLOOKUP(A272,[1]CMV!$A$2:$C$1060,3,FALSE)</f>
        <v>SIMPLES</v>
      </c>
      <c r="C272" s="219" t="str">
        <f>VLOOKUP(A272,[1]CMV!$A$2:$G$1060,2,FALSE)</f>
        <v>Cabo de Capô</v>
      </c>
      <c r="D272" s="219" t="s">
        <v>31165</v>
      </c>
      <c r="E272" s="219" t="str">
        <f>VLOOKUP(A272,[1]CMV!$A$2:$E$1060,5,FALSE)</f>
        <v>MundiFlex</v>
      </c>
      <c r="F272" s="237">
        <v>5</v>
      </c>
      <c r="G272" s="238">
        <v>174.4</v>
      </c>
      <c r="H272" s="238">
        <v>133.14999999999998</v>
      </c>
      <c r="K272" s="230">
        <f>VLOOKUP(A272,[1]CMV!$A$2:$G$1060,7,FALSE)</f>
        <v>12.48</v>
      </c>
      <c r="L272" s="227">
        <f t="shared" si="12"/>
        <v>62.400000000000006</v>
      </c>
      <c r="M272" s="227">
        <f t="shared" si="13"/>
        <v>70.749999999999972</v>
      </c>
      <c r="N272" s="241">
        <f t="shared" si="14"/>
        <v>0.40567660550458701</v>
      </c>
    </row>
    <row r="273" spans="1:14" x14ac:dyDescent="0.25">
      <c r="A273" s="234" t="s">
        <v>15365</v>
      </c>
      <c r="B273" s="240" t="str">
        <f>VLOOKUP(A273,[1]CMV!$A$2:$C$1060,3,FALSE)</f>
        <v>SIMPLES</v>
      </c>
      <c r="C273" s="219" t="str">
        <f>VLOOKUP(A273,[1]CMV!$A$2:$G$1060,2,FALSE)</f>
        <v>Pivô</v>
      </c>
      <c r="D273" s="219" t="s">
        <v>31166</v>
      </c>
      <c r="E273" s="219" t="str">
        <f>VLOOKUP(A273,[1]CMV!$A$2:$E$1060,5,FALSE)</f>
        <v>Caravela Spare</v>
      </c>
      <c r="F273" s="237">
        <v>1</v>
      </c>
      <c r="G273" s="238">
        <v>79.150000000000006</v>
      </c>
      <c r="H273" s="238">
        <v>44.24</v>
      </c>
      <c r="K273" s="230">
        <f>VLOOKUP(A273,[1]CMV!$A$2:$G$1060,7,FALSE)</f>
        <v>12.5</v>
      </c>
      <c r="L273" s="227">
        <f t="shared" si="12"/>
        <v>12.5</v>
      </c>
      <c r="M273" s="227">
        <f t="shared" si="13"/>
        <v>31.740000000000002</v>
      </c>
      <c r="N273" s="241">
        <f t="shared" si="14"/>
        <v>0.40101073910296903</v>
      </c>
    </row>
    <row r="274" spans="1:14" x14ac:dyDescent="0.25">
      <c r="A274" s="240">
        <v>6310</v>
      </c>
      <c r="B274" s="240" t="str">
        <f>VLOOKUP(A274,[1]CMV!$A$2:$C$1060,3,FALSE)</f>
        <v>SIMPLES</v>
      </c>
      <c r="C274" s="219" t="str">
        <f>VLOOKUP(A274,[1]CMV!$A$2:$G$1060,2,FALSE)</f>
        <v>Bieleta</v>
      </c>
      <c r="D274" s="219" t="s">
        <v>6567</v>
      </c>
      <c r="E274" s="219" t="str">
        <f>VLOOKUP(A274,[1]CMV!$A$2:$E$1060,5,FALSE)</f>
        <v>HOLYMAN</v>
      </c>
      <c r="F274" s="237">
        <v>1</v>
      </c>
      <c r="G274" s="238">
        <v>87.9</v>
      </c>
      <c r="H274" s="238">
        <v>52.51</v>
      </c>
      <c r="K274" s="230">
        <f>VLOOKUP(A274,[1]CMV!$A$2:$G$1060,7,FALSE)</f>
        <v>17.28</v>
      </c>
      <c r="L274" s="227">
        <f t="shared" si="12"/>
        <v>17.28</v>
      </c>
      <c r="M274" s="227">
        <f t="shared" si="13"/>
        <v>35.229999999999997</v>
      </c>
      <c r="N274" s="241">
        <f t="shared" si="14"/>
        <v>0.4007963594994311</v>
      </c>
    </row>
    <row r="275" spans="1:14" x14ac:dyDescent="0.25">
      <c r="A275" s="240">
        <v>66416</v>
      </c>
      <c r="B275" s="240" t="str">
        <f>VLOOKUP(A275,[1]CMV!$A$2:$C$1060,3,FALSE)</f>
        <v>SIMPLES</v>
      </c>
      <c r="C275" s="219" t="str">
        <f>VLOOKUP(A275,[1]CMV!$A$2:$G$1060,2,FALSE)</f>
        <v>Cabo Embreagem</v>
      </c>
      <c r="D275" s="219" t="s">
        <v>326</v>
      </c>
      <c r="E275" s="219" t="str">
        <f>VLOOKUP(A275,[1]CMV!$A$2:$E$1060,5,FALSE)</f>
        <v>Importação</v>
      </c>
      <c r="F275" s="237">
        <v>14</v>
      </c>
      <c r="G275" s="238">
        <v>483</v>
      </c>
      <c r="H275" s="238">
        <v>330.61999999999995</v>
      </c>
      <c r="K275" s="230">
        <f>VLOOKUP(A275,[1]CMV!$A$2:$G$1060,7,FALSE)</f>
        <v>10</v>
      </c>
      <c r="L275" s="227">
        <f t="shared" si="12"/>
        <v>140</v>
      </c>
      <c r="M275" s="227">
        <f t="shared" si="13"/>
        <v>190.61999999999995</v>
      </c>
      <c r="N275" s="241">
        <f t="shared" si="14"/>
        <v>0.39465838509316759</v>
      </c>
    </row>
    <row r="276" spans="1:14" x14ac:dyDescent="0.25">
      <c r="A276" s="240">
        <v>772007</v>
      </c>
      <c r="B276" s="240" t="str">
        <f>VLOOKUP(A276,[1]CMV!$A$2:$C$1060,3,FALSE)</f>
        <v>SIMPLES</v>
      </c>
      <c r="C276" s="219" t="str">
        <f>VLOOKUP(A276,[1]CMV!$A$2:$G$1060,2,FALSE)</f>
        <v>Bandeja</v>
      </c>
      <c r="D276" s="219" t="s">
        <v>31167</v>
      </c>
      <c r="E276" s="219" t="str">
        <f>VLOOKUP(A276,[1]CMV!$A$2:$E$1060,5,FALSE)</f>
        <v>Caravela Spare</v>
      </c>
      <c r="F276" s="237">
        <v>1</v>
      </c>
      <c r="G276" s="238">
        <v>225.45</v>
      </c>
      <c r="H276" s="238">
        <v>160.66999999999999</v>
      </c>
      <c r="K276" s="230">
        <f>VLOOKUP(A276,[1]CMV!$A$2:$G$1060,7,FALSE)</f>
        <v>72.650000000000006</v>
      </c>
      <c r="L276" s="227">
        <f t="shared" si="12"/>
        <v>72.650000000000006</v>
      </c>
      <c r="M276" s="227">
        <f t="shared" si="13"/>
        <v>88.019999999999982</v>
      </c>
      <c r="N276" s="241">
        <f t="shared" si="14"/>
        <v>0.39041916167664664</v>
      </c>
    </row>
    <row r="277" spans="1:14" x14ac:dyDescent="0.25">
      <c r="A277" s="240">
        <v>442081</v>
      </c>
      <c r="B277" s="240" t="str">
        <f>VLOOKUP(A277,[1]CMV!$A$2:$C$1060,3,FALSE)</f>
        <v>SIMPLES</v>
      </c>
      <c r="C277" s="219" t="str">
        <f>VLOOKUP(A277,[1]CMV!$A$2:$G$1060,2,FALSE)</f>
        <v>Bandeja</v>
      </c>
      <c r="D277" s="219" t="s">
        <v>484</v>
      </c>
      <c r="E277" s="219" t="str">
        <f>VLOOKUP(A277,[1]CMV!$A$2:$E$1060,5,FALSE)</f>
        <v>Caravela Spare</v>
      </c>
      <c r="F277" s="237">
        <v>2</v>
      </c>
      <c r="G277" s="238">
        <v>269.60000000000002</v>
      </c>
      <c r="H277" s="238">
        <v>198.9</v>
      </c>
      <c r="K277" s="230">
        <f>VLOOKUP(A277,[1]CMV!$A$2:$G$1060,7,FALSE)</f>
        <v>46.86</v>
      </c>
      <c r="L277" s="227">
        <f t="shared" si="12"/>
        <v>93.72</v>
      </c>
      <c r="M277" s="227">
        <f t="shared" si="13"/>
        <v>105.18</v>
      </c>
      <c r="N277" s="241">
        <f t="shared" si="14"/>
        <v>0.39013353115727001</v>
      </c>
    </row>
    <row r="278" spans="1:14" x14ac:dyDescent="0.25">
      <c r="A278" s="240">
        <v>70541</v>
      </c>
      <c r="B278" s="240" t="str">
        <f>VLOOKUP(A278,[1]CMV!$A$2:$C$1060,3,FALSE)</f>
        <v>SIMPLES</v>
      </c>
      <c r="C278" s="219" t="str">
        <f>VLOOKUP(A278,[1]CMV!$A$2:$G$1060,2,FALSE)</f>
        <v>Reparo alavanta Câmbio</v>
      </c>
      <c r="D278" s="219" t="s">
        <v>31168</v>
      </c>
      <c r="E278" s="219" t="str">
        <f>VLOOKUP(A278,[1]CMV!$A$2:$E$1060,5,FALSE)</f>
        <v>BRK</v>
      </c>
      <c r="F278" s="237">
        <v>6</v>
      </c>
      <c r="G278" s="238">
        <v>134.98000000000002</v>
      </c>
      <c r="H278" s="238">
        <v>81.010000000000005</v>
      </c>
      <c r="K278" s="230">
        <f>VLOOKUP(A278,[1]CMV!$A$2:$G$1060,7,FALSE)</f>
        <v>4.76</v>
      </c>
      <c r="L278" s="227">
        <f t="shared" si="12"/>
        <v>28.56</v>
      </c>
      <c r="M278" s="227">
        <f t="shared" si="13"/>
        <v>52.45</v>
      </c>
      <c r="N278" s="241">
        <f t="shared" si="14"/>
        <v>0.38857608534597715</v>
      </c>
    </row>
    <row r="279" spans="1:14" x14ac:dyDescent="0.25">
      <c r="A279" s="240">
        <v>227203</v>
      </c>
      <c r="B279" s="240" t="str">
        <f>VLOOKUP(A279,[1]CMV!$A$2:$C$1060,3,FALSE)</f>
        <v>SIMPLES</v>
      </c>
      <c r="C279" s="219" t="str">
        <f>VLOOKUP(A279,[1]CMV!$A$2:$G$1060,2,FALSE)</f>
        <v>Cabo Embreagem</v>
      </c>
      <c r="D279" s="219" t="s">
        <v>12252</v>
      </c>
      <c r="E279" s="219" t="str">
        <f>VLOOKUP(A279,[1]CMV!$A$2:$E$1060,5,FALSE)</f>
        <v>Importação</v>
      </c>
      <c r="F279" s="237">
        <v>6</v>
      </c>
      <c r="G279" s="238">
        <v>505.4</v>
      </c>
      <c r="H279" s="238">
        <v>286.03999999999996</v>
      </c>
      <c r="K279" s="230">
        <f>VLOOKUP(A279,[1]CMV!$A$2:$G$1060,7,FALSE)</f>
        <v>15</v>
      </c>
      <c r="L279" s="227">
        <f t="shared" si="12"/>
        <v>90</v>
      </c>
      <c r="M279" s="227">
        <f t="shared" si="13"/>
        <v>196.03999999999996</v>
      </c>
      <c r="N279" s="241">
        <f t="shared" si="14"/>
        <v>0.3878907795805302</v>
      </c>
    </row>
    <row r="280" spans="1:14" x14ac:dyDescent="0.25">
      <c r="A280" s="240">
        <v>772008</v>
      </c>
      <c r="B280" s="240" t="str">
        <f>VLOOKUP(A280,[1]CMV!$A$2:$C$1060,3,FALSE)</f>
        <v>SIMPLES</v>
      </c>
      <c r="C280" s="219" t="str">
        <f>VLOOKUP(A280,[1]CMV!$A$2:$G$1060,2,FALSE)</f>
        <v>Bandeja</v>
      </c>
      <c r="D280" s="219" t="s">
        <v>31169</v>
      </c>
      <c r="E280" s="219" t="str">
        <f>VLOOKUP(A280,[1]CMV!$A$2:$E$1060,5,FALSE)</f>
        <v>Caravela Spare</v>
      </c>
      <c r="F280" s="237">
        <v>4</v>
      </c>
      <c r="G280" s="238">
        <v>895.03</v>
      </c>
      <c r="H280" s="238">
        <v>637.05999999999995</v>
      </c>
      <c r="K280" s="230">
        <f>VLOOKUP(A280,[1]CMV!$A$2:$G$1060,7,FALSE)</f>
        <v>72.650000000000006</v>
      </c>
      <c r="L280" s="227">
        <f t="shared" si="12"/>
        <v>290.60000000000002</v>
      </c>
      <c r="M280" s="227">
        <f t="shared" si="13"/>
        <v>346.45999999999992</v>
      </c>
      <c r="N280" s="241">
        <f t="shared" si="14"/>
        <v>0.38709317006133864</v>
      </c>
    </row>
    <row r="281" spans="1:14" x14ac:dyDescent="0.25">
      <c r="A281" s="240">
        <v>222015</v>
      </c>
      <c r="B281" s="240" t="str">
        <f>VLOOKUP(A281,[1]CMV!$A$2:$C$1060,3,FALSE)</f>
        <v>SIMPLES</v>
      </c>
      <c r="C281" s="219" t="str">
        <f>VLOOKUP(A281,[1]CMV!$A$2:$G$1060,2,FALSE)</f>
        <v>Bandeja</v>
      </c>
      <c r="D281" s="219" t="s">
        <v>1354</v>
      </c>
      <c r="E281" s="219" t="str">
        <f>VLOOKUP(A281,[1]CMV!$A$2:$E$1060,5,FALSE)</f>
        <v>Caravela Spare</v>
      </c>
      <c r="F281" s="237">
        <v>6</v>
      </c>
      <c r="G281" s="238">
        <v>1052.43</v>
      </c>
      <c r="H281" s="238">
        <v>768.93</v>
      </c>
      <c r="K281" s="230">
        <f>VLOOKUP(A281,[1]CMV!$A$2:$G$1060,7,FALSE)</f>
        <v>60.515999999999998</v>
      </c>
      <c r="L281" s="227">
        <f t="shared" si="12"/>
        <v>363.096</v>
      </c>
      <c r="M281" s="227">
        <f t="shared" si="13"/>
        <v>405.83399999999995</v>
      </c>
      <c r="N281" s="241">
        <f t="shared" si="14"/>
        <v>0.38561614549186163</v>
      </c>
    </row>
    <row r="282" spans="1:14" x14ac:dyDescent="0.25">
      <c r="A282" s="240">
        <v>660211</v>
      </c>
      <c r="B282" s="240" t="str">
        <f>VLOOKUP(A282,[1]CMV!$A$2:$C$1060,3,FALSE)</f>
        <v>SIMPLES</v>
      </c>
      <c r="C282" s="219" t="str">
        <f>VLOOKUP(A282,[1]CMV!$A$2:$G$1060,2,FALSE)</f>
        <v>Cabo de Capô</v>
      </c>
      <c r="D282" s="219" t="s">
        <v>10042</v>
      </c>
      <c r="E282" s="219" t="str">
        <f>VLOOKUP(A282,[1]CMV!$A$2:$E$1060,5,FALSE)</f>
        <v>MundiFlex</v>
      </c>
      <c r="F282" s="237">
        <v>6</v>
      </c>
      <c r="G282" s="238">
        <v>216.6</v>
      </c>
      <c r="H282" s="238">
        <v>147.55716824644551</v>
      </c>
      <c r="K282" s="230">
        <f>VLOOKUP(A282,[1]CMV!$A$2:$G$1060,7,FALSE)</f>
        <v>10.771057068283987</v>
      </c>
      <c r="L282" s="227">
        <f t="shared" si="12"/>
        <v>64.626342409703923</v>
      </c>
      <c r="M282" s="227">
        <f t="shared" si="13"/>
        <v>82.93082583674159</v>
      </c>
      <c r="N282" s="241">
        <f t="shared" si="14"/>
        <v>0.38287546554358998</v>
      </c>
    </row>
    <row r="283" spans="1:14" x14ac:dyDescent="0.25">
      <c r="A283" s="240">
        <v>112101</v>
      </c>
      <c r="B283" s="240" t="str">
        <f>VLOOKUP(A283,[1]CMV!$A$2:$C$1060,3,FALSE)</f>
        <v>SIMPLES</v>
      </c>
      <c r="C283" s="219" t="str">
        <f>VLOOKUP(A283,[1]CMV!$A$2:$G$1060,2,FALSE)</f>
        <v>Bandeja</v>
      </c>
      <c r="D283" s="219" t="s">
        <v>2662</v>
      </c>
      <c r="E283" s="219" t="str">
        <f>VLOOKUP(A283,[1]CMV!$A$2:$E$1060,5,FALSE)</f>
        <v>Caravela Spare</v>
      </c>
      <c r="F283" s="237">
        <v>1</v>
      </c>
      <c r="G283" s="238">
        <v>185.27</v>
      </c>
      <c r="H283" s="238">
        <v>136.59</v>
      </c>
      <c r="K283" s="230">
        <f>VLOOKUP(A283,[1]CMV!$A$2:$G$1060,7,FALSE)</f>
        <v>66.210000000000008</v>
      </c>
      <c r="L283" s="227">
        <f t="shared" si="12"/>
        <v>66.210000000000008</v>
      </c>
      <c r="M283" s="227">
        <f t="shared" si="13"/>
        <v>70.38</v>
      </c>
      <c r="N283" s="241">
        <f t="shared" si="14"/>
        <v>0.3798780158687321</v>
      </c>
    </row>
    <row r="284" spans="1:14" x14ac:dyDescent="0.25">
      <c r="A284" s="240">
        <v>2210</v>
      </c>
      <c r="B284" s="240" t="str">
        <f>VLOOKUP(A284,[1]CMV!$A$2:$C$1060,3,FALSE)</f>
        <v>SIMPLES</v>
      </c>
      <c r="C284" s="219" t="str">
        <f>VLOOKUP(A284,[1]CMV!$A$2:$G$1060,2,FALSE)</f>
        <v>Haste Câmbio</v>
      </c>
      <c r="D284" s="219" t="s">
        <v>135</v>
      </c>
      <c r="E284" s="219" t="str">
        <f>VLOOKUP(A284,[1]CMV!$A$2:$E$1060,5,FALSE)</f>
        <v>LT CORREA</v>
      </c>
      <c r="F284" s="237">
        <v>8</v>
      </c>
      <c r="G284" s="238">
        <v>255.92000000000002</v>
      </c>
      <c r="H284" s="238">
        <v>168.40000000000003</v>
      </c>
      <c r="K284" s="230">
        <f>VLOOKUP(A284,[1]CMV!$A$2:$G$1060,7,FALSE)</f>
        <v>8.9</v>
      </c>
      <c r="L284" s="227">
        <f t="shared" si="12"/>
        <v>71.2</v>
      </c>
      <c r="M284" s="227">
        <f t="shared" si="13"/>
        <v>97.200000000000031</v>
      </c>
      <c r="N284" s="241">
        <f t="shared" si="14"/>
        <v>0.3798061894341983</v>
      </c>
    </row>
    <row r="285" spans="1:14" x14ac:dyDescent="0.25">
      <c r="A285" s="240">
        <v>442080</v>
      </c>
      <c r="B285" s="240" t="str">
        <f>VLOOKUP(A285,[1]CMV!$A$2:$C$1060,3,FALSE)</f>
        <v>SIMPLES</v>
      </c>
      <c r="C285" s="219" t="str">
        <f>VLOOKUP(A285,[1]CMV!$A$2:$G$1060,2,FALSE)</f>
        <v>Bandeja</v>
      </c>
      <c r="D285" s="219" t="s">
        <v>31170</v>
      </c>
      <c r="E285" s="219" t="str">
        <f>VLOOKUP(A285,[1]CMV!$A$2:$E$1060,5,FALSE)</f>
        <v>Caravela Spare</v>
      </c>
      <c r="F285" s="237">
        <v>5</v>
      </c>
      <c r="G285" s="238">
        <v>754.86999999999989</v>
      </c>
      <c r="H285" s="238">
        <v>520.75</v>
      </c>
      <c r="K285" s="230">
        <f>VLOOKUP(A285,[1]CMV!$A$2:$G$1060,7,FALSE)</f>
        <v>46.86</v>
      </c>
      <c r="L285" s="227">
        <f t="shared" si="12"/>
        <v>234.3</v>
      </c>
      <c r="M285" s="227">
        <f t="shared" si="13"/>
        <v>286.45</v>
      </c>
      <c r="N285" s="241">
        <f t="shared" si="14"/>
        <v>0.379469312596871</v>
      </c>
    </row>
    <row r="286" spans="1:14" x14ac:dyDescent="0.25">
      <c r="A286" s="240">
        <v>5701</v>
      </c>
      <c r="B286" s="240" t="str">
        <f>VLOOKUP(A286,[1]CMV!$A$2:$C$1060,3,FALSE)</f>
        <v>SIMPLES</v>
      </c>
      <c r="C286" s="219" t="str">
        <f>VLOOKUP(A286,[1]CMV!$A$2:$G$1060,2,FALSE)</f>
        <v>Bieleta</v>
      </c>
      <c r="D286" s="219" t="s">
        <v>31171</v>
      </c>
      <c r="E286" s="219" t="str">
        <f>VLOOKUP(A286,[1]CMV!$A$2:$E$1060,5,FALSE)</f>
        <v>HOLYMAN</v>
      </c>
      <c r="F286" s="237">
        <v>5</v>
      </c>
      <c r="G286" s="238">
        <v>194.67</v>
      </c>
      <c r="H286" s="238">
        <v>150.93220204479064</v>
      </c>
      <c r="K286" s="230">
        <f>VLOOKUP(A286,[1]CMV!$A$2:$G$1060,7,FALSE)</f>
        <v>15.5</v>
      </c>
      <c r="L286" s="227">
        <f t="shared" si="12"/>
        <v>77.5</v>
      </c>
      <c r="M286" s="227">
        <f t="shared" si="13"/>
        <v>73.432202044790643</v>
      </c>
      <c r="N286" s="241">
        <f t="shared" si="14"/>
        <v>0.37721375684384162</v>
      </c>
    </row>
    <row r="287" spans="1:14" x14ac:dyDescent="0.25">
      <c r="A287" s="234" t="s">
        <v>2592</v>
      </c>
      <c r="B287" s="240" t="str">
        <f>VLOOKUP(A287,[1]CMV!$A$2:$C$1060,3,FALSE)</f>
        <v>SIMPLES</v>
      </c>
      <c r="C287" s="219" t="str">
        <f>VLOOKUP(A287,[1]CMV!$A$2:$G$1060,2,FALSE)</f>
        <v>Terminal Cabo Câmbio</v>
      </c>
      <c r="D287" s="219" t="s">
        <v>5182</v>
      </c>
      <c r="E287" s="219" t="str">
        <f>VLOOKUP(A287,[1]CMV!$A$2:$E$1060,5,FALSE)</f>
        <v>Importação</v>
      </c>
      <c r="F287" s="237">
        <v>9</v>
      </c>
      <c r="G287" s="238">
        <v>482.94000000000005</v>
      </c>
      <c r="H287" s="238">
        <v>244.85000000000002</v>
      </c>
      <c r="K287" s="230">
        <f>VLOOKUP(A287,[1]CMV!$A$2:$G$1060,7,FALSE)</f>
        <v>7</v>
      </c>
      <c r="L287" s="227">
        <f t="shared" si="12"/>
        <v>63</v>
      </c>
      <c r="M287" s="227">
        <f t="shared" si="13"/>
        <v>181.85000000000002</v>
      </c>
      <c r="N287" s="241">
        <f t="shared" si="14"/>
        <v>0.37654781132231746</v>
      </c>
    </row>
    <row r="288" spans="1:14" x14ac:dyDescent="0.25">
      <c r="A288" s="240">
        <v>111301</v>
      </c>
      <c r="B288" s="240" t="str">
        <f>VLOOKUP(A288,[1]CMV!$A$2:$C$1060,3,FALSE)</f>
        <v>SIMPLES</v>
      </c>
      <c r="C288" s="219" t="str">
        <f>VLOOKUP(A288,[1]CMV!$A$2:$G$1060,2,FALSE)</f>
        <v>Cabo Embreagem</v>
      </c>
      <c r="D288" s="219" t="s">
        <v>1068</v>
      </c>
      <c r="E288" s="219" t="str">
        <f>VLOOKUP(A288,[1]CMV!$A$2:$E$1060,5,FALSE)</f>
        <v>Importação</v>
      </c>
      <c r="F288" s="237">
        <v>4</v>
      </c>
      <c r="G288" s="238">
        <v>520</v>
      </c>
      <c r="H288" s="238">
        <v>262.35000000000002</v>
      </c>
      <c r="K288" s="230">
        <f>VLOOKUP(A288,[1]CMV!$A$2:$G$1060,7,FALSE)</f>
        <v>17</v>
      </c>
      <c r="L288" s="227">
        <f t="shared" si="12"/>
        <v>68</v>
      </c>
      <c r="M288" s="227">
        <f t="shared" si="13"/>
        <v>194.35000000000002</v>
      </c>
      <c r="N288" s="241">
        <f t="shared" si="14"/>
        <v>0.37375000000000003</v>
      </c>
    </row>
    <row r="289" spans="1:14" x14ac:dyDescent="0.25">
      <c r="A289" s="240">
        <v>882003</v>
      </c>
      <c r="B289" s="240" t="str">
        <f>VLOOKUP(A289,[1]CMV!$A$2:$C$1060,3,FALSE)</f>
        <v>SIMPLES</v>
      </c>
      <c r="C289" s="219" t="str">
        <f>VLOOKUP(A289,[1]CMV!$A$2:$G$1060,2,FALSE)</f>
        <v>Bandeja</v>
      </c>
      <c r="D289" s="219" t="s">
        <v>15817</v>
      </c>
      <c r="E289" s="219" t="str">
        <f>VLOOKUP(A289,[1]CMV!$A$2:$E$1060,5,FALSE)</f>
        <v>Caravela Spare</v>
      </c>
      <c r="F289" s="237">
        <v>3</v>
      </c>
      <c r="G289" s="238">
        <v>708.25</v>
      </c>
      <c r="H289" s="238">
        <v>327.38</v>
      </c>
      <c r="K289" s="230">
        <f>VLOOKUP(A289,[1]CMV!$A$2:$G$1060,7,FALSE)</f>
        <v>21</v>
      </c>
      <c r="L289" s="227">
        <f t="shared" si="12"/>
        <v>63</v>
      </c>
      <c r="M289" s="227">
        <f t="shared" si="13"/>
        <v>264.38</v>
      </c>
      <c r="N289" s="241">
        <f t="shared" si="14"/>
        <v>0.3732862689728203</v>
      </c>
    </row>
    <row r="290" spans="1:14" x14ac:dyDescent="0.25">
      <c r="A290" s="240">
        <v>112074</v>
      </c>
      <c r="B290" s="240" t="str">
        <f>VLOOKUP(A290,[1]CMV!$A$2:$C$1060,3,FALSE)</f>
        <v>SIMPLES</v>
      </c>
      <c r="C290" s="219" t="str">
        <f>VLOOKUP(A290,[1]CMV!$A$2:$G$1060,2,FALSE)</f>
        <v>Bandeja</v>
      </c>
      <c r="D290" s="219" t="s">
        <v>31172</v>
      </c>
      <c r="E290" s="219" t="str">
        <f>VLOOKUP(A290,[1]CMV!$A$2:$E$1060,5,FALSE)</f>
        <v>Caravela Spare</v>
      </c>
      <c r="F290" s="237">
        <v>1</v>
      </c>
      <c r="G290" s="238">
        <v>209.17</v>
      </c>
      <c r="H290" s="238">
        <v>147.16</v>
      </c>
      <c r="K290" s="230">
        <f>VLOOKUP(A290,[1]CMV!$A$2:$G$1060,7,FALSE)</f>
        <v>69.174399999999991</v>
      </c>
      <c r="L290" s="227">
        <f t="shared" si="12"/>
        <v>69.174399999999991</v>
      </c>
      <c r="M290" s="227">
        <f t="shared" si="13"/>
        <v>77.985600000000005</v>
      </c>
      <c r="N290" s="241">
        <f t="shared" si="14"/>
        <v>0.37283358034134917</v>
      </c>
    </row>
    <row r="291" spans="1:14" x14ac:dyDescent="0.25">
      <c r="A291" s="240">
        <v>26048</v>
      </c>
      <c r="B291" s="240" t="str">
        <f>VLOOKUP(A291,[1]CMV!$A$2:$C$1060,3,FALSE)</f>
        <v>SIMPLES</v>
      </c>
      <c r="C291" s="219" t="str">
        <f>VLOOKUP(A291,[1]CMV!$A$2:$G$1060,2,FALSE)</f>
        <v>Pino de Freio</v>
      </c>
      <c r="D291" s="219" t="s">
        <v>540</v>
      </c>
      <c r="E291" s="219" t="str">
        <f>VLOOKUP(A291,[1]CMV!$A$2:$E$1060,5,FALSE)</f>
        <v>MultiKit</v>
      </c>
      <c r="F291" s="237">
        <v>9</v>
      </c>
      <c r="G291" s="238">
        <v>449.09999999999997</v>
      </c>
      <c r="H291" s="238">
        <v>323.28000000000003</v>
      </c>
      <c r="K291" s="230">
        <f>VLOOKUP(A291,[1]CMV!$A$2:$G$1060,7,FALSE)</f>
        <v>17.8</v>
      </c>
      <c r="L291" s="227">
        <f t="shared" si="12"/>
        <v>160.20000000000002</v>
      </c>
      <c r="M291" s="227">
        <f t="shared" si="13"/>
        <v>163.08000000000001</v>
      </c>
      <c r="N291" s="241">
        <f t="shared" si="14"/>
        <v>0.36312625250501007</v>
      </c>
    </row>
    <row r="292" spans="1:14" x14ac:dyDescent="0.25">
      <c r="A292" s="240">
        <v>4001</v>
      </c>
      <c r="B292" s="240" t="str">
        <f>VLOOKUP(A292,[1]CMV!$A$2:$C$1060,3,FALSE)</f>
        <v>SIMPLES</v>
      </c>
      <c r="C292" s="219" t="str">
        <f>VLOOKUP(A292,[1]CMV!$A$2:$G$1060,2,FALSE)</f>
        <v>Capa Pedal</v>
      </c>
      <c r="D292" s="219" t="s">
        <v>4162</v>
      </c>
      <c r="E292" s="219" t="str">
        <f>VLOOKUP(A292,[1]CMV!$A$2:$E$1060,5,FALSE)</f>
        <v>HOLYMAN</v>
      </c>
      <c r="F292" s="237">
        <v>13</v>
      </c>
      <c r="G292" s="238">
        <v>236.88000000000002</v>
      </c>
      <c r="H292" s="238">
        <v>121.68</v>
      </c>
      <c r="K292" s="230">
        <f>VLOOKUP(A292,[1]CMV!$A$2:$G$1060,7,FALSE)</f>
        <v>2.8</v>
      </c>
      <c r="L292" s="227">
        <f t="shared" si="12"/>
        <v>36.4</v>
      </c>
      <c r="M292" s="227">
        <f t="shared" si="13"/>
        <v>85.28</v>
      </c>
      <c r="N292" s="241">
        <f t="shared" si="14"/>
        <v>0.36001350894967915</v>
      </c>
    </row>
    <row r="293" spans="1:14" x14ac:dyDescent="0.25">
      <c r="A293" s="240">
        <v>13120</v>
      </c>
      <c r="B293" s="240" t="str">
        <f>VLOOKUP(A293,[1]CMV!$A$2:$C$1060,3,FALSE)</f>
        <v>SIMPLES</v>
      </c>
      <c r="C293" s="219" t="str">
        <f>VLOOKUP(A293,[1]CMV!$A$2:$G$1060,2,FALSE)</f>
        <v>Pino de Freio</v>
      </c>
      <c r="D293" s="219" t="s">
        <v>31173</v>
      </c>
      <c r="E293" s="219" t="str">
        <f>VLOOKUP(A293,[1]CMV!$A$2:$E$1060,5,FALSE)</f>
        <v>MultiKit</v>
      </c>
      <c r="F293" s="237">
        <v>2</v>
      </c>
      <c r="G293" s="238">
        <v>131.69999999999999</v>
      </c>
      <c r="H293" s="238">
        <v>85.36</v>
      </c>
      <c r="K293" s="230">
        <f>VLOOKUP(A293,[1]CMV!$A$2:$G$1060,7,FALSE)</f>
        <v>19</v>
      </c>
      <c r="L293" s="227">
        <f t="shared" si="12"/>
        <v>38</v>
      </c>
      <c r="M293" s="227">
        <f t="shared" si="13"/>
        <v>47.36</v>
      </c>
      <c r="N293" s="241">
        <f t="shared" si="14"/>
        <v>0.35960516324981018</v>
      </c>
    </row>
    <row r="294" spans="1:14" x14ac:dyDescent="0.25">
      <c r="A294" s="240">
        <v>23079</v>
      </c>
      <c r="B294" s="240" t="str">
        <f>VLOOKUP(A294,[1]CMV!$A$2:$C$1060,3,FALSE)</f>
        <v>SIMPLES</v>
      </c>
      <c r="C294" s="219" t="str">
        <f>VLOOKUP(A294,[1]CMV!$A$2:$G$1060,2,FALSE)</f>
        <v>Pino de Porta</v>
      </c>
      <c r="D294" s="219" t="s">
        <v>26480</v>
      </c>
      <c r="E294" s="219" t="str">
        <f>VLOOKUP(A294,[1]CMV!$A$2:$E$1060,5,FALSE)</f>
        <v>MultiKit</v>
      </c>
      <c r="F294" s="237">
        <v>22</v>
      </c>
      <c r="G294" s="238">
        <v>593.9</v>
      </c>
      <c r="H294" s="238">
        <v>385.52</v>
      </c>
      <c r="K294" s="230">
        <f>VLOOKUP(A294,[1]CMV!$A$2:$G$1060,7,FALSE)</f>
        <v>7.9</v>
      </c>
      <c r="L294" s="227">
        <f t="shared" si="12"/>
        <v>173.8</v>
      </c>
      <c r="M294" s="227">
        <f t="shared" si="13"/>
        <v>211.71999999999997</v>
      </c>
      <c r="N294" s="241">
        <f t="shared" si="14"/>
        <v>0.35649099174945276</v>
      </c>
    </row>
    <row r="295" spans="1:14" x14ac:dyDescent="0.25">
      <c r="A295" s="240">
        <v>112024</v>
      </c>
      <c r="B295" s="240" t="str">
        <f>VLOOKUP(A295,[1]CMV!$A$2:$C$1060,3,FALSE)</f>
        <v>SIMPLES</v>
      </c>
      <c r="C295" s="219" t="str">
        <f>VLOOKUP(A295,[1]CMV!$A$2:$G$1060,2,FALSE)</f>
        <v>Bandeja</v>
      </c>
      <c r="D295" s="219" t="s">
        <v>31128</v>
      </c>
      <c r="E295" s="219" t="str">
        <f>VLOOKUP(A295,[1]CMV!$A$2:$E$1060,5,FALSE)</f>
        <v>Caravela Spare</v>
      </c>
      <c r="F295" s="237">
        <v>2</v>
      </c>
      <c r="G295" s="238">
        <v>394.8</v>
      </c>
      <c r="H295" s="238">
        <v>274.77999999999997</v>
      </c>
      <c r="K295" s="230">
        <f>VLOOKUP(A295,[1]CMV!$A$2:$G$1060,7,FALSE)</f>
        <v>67.021000000000001</v>
      </c>
      <c r="L295" s="227">
        <f t="shared" si="12"/>
        <v>134.042</v>
      </c>
      <c r="M295" s="227">
        <f t="shared" si="13"/>
        <v>140.73799999999997</v>
      </c>
      <c r="N295" s="241">
        <f t="shared" si="14"/>
        <v>0.3564792299898682</v>
      </c>
    </row>
    <row r="296" spans="1:14" x14ac:dyDescent="0.25">
      <c r="A296" s="240">
        <v>4076</v>
      </c>
      <c r="B296" s="240" t="str">
        <f>VLOOKUP(A296,[1]CMV!$A$2:$C$1060,3,FALSE)</f>
        <v>SIMPLES</v>
      </c>
      <c r="C296" s="219" t="str">
        <f>VLOOKUP(A296,[1]CMV!$A$2:$G$1060,2,FALSE)</f>
        <v>Capa Pedal</v>
      </c>
      <c r="D296" s="219" t="s">
        <v>31174</v>
      </c>
      <c r="E296" s="219" t="str">
        <f>VLOOKUP(A296,[1]CMV!$A$2:$E$1060,5,FALSE)</f>
        <v>HOLYMAN</v>
      </c>
      <c r="F296" s="237">
        <v>15</v>
      </c>
      <c r="G296" s="238">
        <v>340.4</v>
      </c>
      <c r="H296" s="238">
        <v>203.94000000000005</v>
      </c>
      <c r="K296" s="230">
        <f>VLOOKUP(A296,[1]CMV!$A$2:$G$1060,7,FALSE)</f>
        <v>5.54</v>
      </c>
      <c r="L296" s="227">
        <f t="shared" si="12"/>
        <v>83.1</v>
      </c>
      <c r="M296" s="227">
        <f t="shared" si="13"/>
        <v>120.84000000000006</v>
      </c>
      <c r="N296" s="241">
        <f t="shared" si="14"/>
        <v>0.35499412455934215</v>
      </c>
    </row>
    <row r="297" spans="1:14" x14ac:dyDescent="0.25">
      <c r="A297" s="240">
        <v>77158</v>
      </c>
      <c r="B297" s="240" t="str">
        <f>VLOOKUP(A297,[1]CMV!$A$2:$C$1060,3,FALSE)</f>
        <v>SIMPLES</v>
      </c>
      <c r="C297" s="219" t="str">
        <f>VLOOKUP(A297,[1]CMV!$A$2:$G$1060,2,FALSE)</f>
        <v>Cabo de Capô</v>
      </c>
      <c r="D297" s="219" t="s">
        <v>1678</v>
      </c>
      <c r="E297" s="219" t="str">
        <f>VLOOKUP(A297,[1]CMV!$A$2:$E$1060,5,FALSE)</f>
        <v>MundiFlex</v>
      </c>
      <c r="F297" s="237">
        <v>1</v>
      </c>
      <c r="G297" s="238">
        <v>39.700000000000003</v>
      </c>
      <c r="H297" s="238">
        <v>27.45</v>
      </c>
      <c r="K297" s="230">
        <f>VLOOKUP(A297,[1]CMV!$A$2:$G$1060,7,FALSE)</f>
        <v>13.378638</v>
      </c>
      <c r="L297" s="227">
        <f t="shared" si="12"/>
        <v>13.378638</v>
      </c>
      <c r="M297" s="227">
        <f t="shared" si="13"/>
        <v>14.071361999999999</v>
      </c>
      <c r="N297" s="241">
        <f t="shared" si="14"/>
        <v>0.35444236775818633</v>
      </c>
    </row>
    <row r="298" spans="1:14" x14ac:dyDescent="0.25">
      <c r="A298" s="240">
        <v>66044</v>
      </c>
      <c r="B298" s="240" t="str">
        <f>VLOOKUP(A298,[1]CMV!$A$2:$C$1060,3,FALSE)</f>
        <v>SIMPLES</v>
      </c>
      <c r="C298" s="219" t="str">
        <f>VLOOKUP(A298,[1]CMV!$A$2:$G$1060,2,FALSE)</f>
        <v>Cabo de Velocímetro</v>
      </c>
      <c r="D298" s="219" t="s">
        <v>31175</v>
      </c>
      <c r="E298" s="219" t="str">
        <f>VLOOKUP(A298,[1]CMV!$A$2:$E$1060,5,FALSE)</f>
        <v>MundiFlex</v>
      </c>
      <c r="F298" s="237">
        <v>1</v>
      </c>
      <c r="G298" s="238">
        <v>45.02</v>
      </c>
      <c r="H298" s="238">
        <v>31.87</v>
      </c>
      <c r="K298" s="230">
        <f>VLOOKUP(A298,[1]CMV!$A$2:$G$1060,7,FALSE)</f>
        <v>15.953526486373274</v>
      </c>
      <c r="L298" s="227">
        <f t="shared" si="12"/>
        <v>15.953526486373274</v>
      </c>
      <c r="M298" s="227">
        <f t="shared" si="13"/>
        <v>15.916473513626727</v>
      </c>
      <c r="N298" s="241">
        <f t="shared" si="14"/>
        <v>0.35354228151103345</v>
      </c>
    </row>
    <row r="299" spans="1:14" x14ac:dyDescent="0.25">
      <c r="A299" s="240">
        <v>229051</v>
      </c>
      <c r="B299" s="240" t="str">
        <f>VLOOKUP(A299,[1]CMV!$A$2:$C$1060,3,FALSE)</f>
        <v>SIMPLES</v>
      </c>
      <c r="C299" s="219" t="str">
        <f>VLOOKUP(A299,[1]CMV!$A$2:$G$1060,2,FALSE)</f>
        <v>Cabo de Acelerador</v>
      </c>
      <c r="D299" s="219" t="s">
        <v>16273</v>
      </c>
      <c r="E299" s="219" t="str">
        <f>VLOOKUP(A299,[1]CMV!$A$2:$E$1060,5,FALSE)</f>
        <v>Importação</v>
      </c>
      <c r="F299" s="237">
        <v>4</v>
      </c>
      <c r="G299" s="238">
        <v>312.95999999999998</v>
      </c>
      <c r="H299" s="238">
        <v>168.01999999999998</v>
      </c>
      <c r="K299" s="230">
        <f>VLOOKUP(A299,[1]CMV!$A$2:$G$1060,7,FALSE)</f>
        <v>15</v>
      </c>
      <c r="L299" s="227">
        <f t="shared" si="12"/>
        <v>60</v>
      </c>
      <c r="M299" s="227">
        <f t="shared" si="13"/>
        <v>108.01999999999998</v>
      </c>
      <c r="N299" s="241">
        <f t="shared" si="14"/>
        <v>0.34515593047034759</v>
      </c>
    </row>
    <row r="300" spans="1:14" x14ac:dyDescent="0.25">
      <c r="A300" s="240">
        <v>112102</v>
      </c>
      <c r="B300" s="240" t="str">
        <f>VLOOKUP(A300,[1]CMV!$A$2:$C$1060,3,FALSE)</f>
        <v>SIMPLES</v>
      </c>
      <c r="C300" s="219" t="str">
        <f>VLOOKUP(A300,[1]CMV!$A$2:$G$1060,2,FALSE)</f>
        <v>Bandeja</v>
      </c>
      <c r="D300" s="219" t="s">
        <v>18299</v>
      </c>
      <c r="E300" s="219" t="str">
        <f>VLOOKUP(A300,[1]CMV!$A$2:$E$1060,5,FALSE)</f>
        <v>Caravela Spare</v>
      </c>
      <c r="F300" s="237">
        <v>1</v>
      </c>
      <c r="G300" s="238">
        <v>214.58</v>
      </c>
      <c r="H300" s="238">
        <v>151.65</v>
      </c>
      <c r="K300" s="230">
        <f>VLOOKUP(A300,[1]CMV!$A$2:$G$1060,7,FALSE)</f>
        <v>78.210000000000008</v>
      </c>
      <c r="L300" s="227">
        <f t="shared" si="12"/>
        <v>78.210000000000008</v>
      </c>
      <c r="M300" s="227">
        <f t="shared" si="13"/>
        <v>73.44</v>
      </c>
      <c r="N300" s="241">
        <f t="shared" si="14"/>
        <v>0.34224997669866714</v>
      </c>
    </row>
    <row r="301" spans="1:14" x14ac:dyDescent="0.25">
      <c r="A301" s="240">
        <v>77350</v>
      </c>
      <c r="B301" s="240" t="str">
        <f>VLOOKUP(A301,[1]CMV!$A$2:$C$1060,3,FALSE)</f>
        <v>SIMPLES</v>
      </c>
      <c r="C301" s="219" t="str">
        <f>VLOOKUP(A301,[1]CMV!$A$2:$G$1060,2,FALSE)</f>
        <v>Cabo Câmbio</v>
      </c>
      <c r="D301" s="219" t="s">
        <v>20885</v>
      </c>
      <c r="E301" s="219" t="str">
        <f>VLOOKUP(A301,[1]CMV!$A$2:$E$1060,5,FALSE)</f>
        <v>Importação</v>
      </c>
      <c r="F301" s="237">
        <v>107</v>
      </c>
      <c r="G301" s="238">
        <v>22424.900000000023</v>
      </c>
      <c r="H301" s="238">
        <v>15698.242298386358</v>
      </c>
      <c r="K301" s="230">
        <f>VLOOKUP(A301,[1]CMV!$A$2:$G$1060,7,FALSE)</f>
        <v>75</v>
      </c>
      <c r="L301" s="227">
        <f t="shared" si="12"/>
        <v>8025</v>
      </c>
      <c r="M301" s="227">
        <f t="shared" si="13"/>
        <v>7673.242298386358</v>
      </c>
      <c r="N301" s="241">
        <f t="shared" si="14"/>
        <v>0.34217509546915931</v>
      </c>
    </row>
    <row r="302" spans="1:14" x14ac:dyDescent="0.25">
      <c r="A302" s="240">
        <v>4041</v>
      </c>
      <c r="B302" s="240" t="str">
        <f>VLOOKUP(A302,[1]CMV!$A$2:$C$1060,3,FALSE)</f>
        <v>SIMPLES</v>
      </c>
      <c r="C302" s="219" t="str">
        <f>VLOOKUP(A302,[1]CMV!$A$2:$G$1060,2,FALSE)</f>
        <v>Capa Pedal</v>
      </c>
      <c r="D302" s="219" t="s">
        <v>31176</v>
      </c>
      <c r="E302" s="219" t="str">
        <f>VLOOKUP(A302,[1]CMV!$A$2:$E$1060,5,FALSE)</f>
        <v>HOLYMAN</v>
      </c>
      <c r="F302" s="237">
        <v>34</v>
      </c>
      <c r="G302" s="238">
        <v>679.60284423563439</v>
      </c>
      <c r="H302" s="238">
        <v>386.40584356539296</v>
      </c>
      <c r="K302" s="230">
        <f>VLOOKUP(A302,[1]CMV!$A$2:$G$1060,7,FALSE)</f>
        <v>4.55</v>
      </c>
      <c r="L302" s="227">
        <f t="shared" si="12"/>
        <v>154.69999999999999</v>
      </c>
      <c r="M302" s="227">
        <f t="shared" si="13"/>
        <v>231.70584356539297</v>
      </c>
      <c r="N302" s="241">
        <f t="shared" si="14"/>
        <v>0.34094301624943624</v>
      </c>
    </row>
    <row r="303" spans="1:14" x14ac:dyDescent="0.25">
      <c r="A303" s="240">
        <v>442084</v>
      </c>
      <c r="B303" s="240" t="str">
        <f>VLOOKUP(A303,[1]CMV!$A$2:$C$1060,3,FALSE)</f>
        <v>SIMPLES</v>
      </c>
      <c r="C303" s="219" t="str">
        <f>VLOOKUP(A303,[1]CMV!$A$2:$G$1060,2,FALSE)</f>
        <v>Bandeja</v>
      </c>
      <c r="D303" s="219" t="s">
        <v>31177</v>
      </c>
      <c r="E303" s="219" t="str">
        <f>VLOOKUP(A303,[1]CMV!$A$2:$E$1060,5,FALSE)</f>
        <v>Caravela Spare</v>
      </c>
      <c r="F303" s="237">
        <v>3</v>
      </c>
      <c r="G303" s="238">
        <v>465</v>
      </c>
      <c r="H303" s="238">
        <v>219.9</v>
      </c>
      <c r="K303" s="230">
        <f>VLOOKUP(A303,[1]CMV!$A$2:$G$1060,7,FALSE)</f>
        <v>21</v>
      </c>
      <c r="L303" s="227">
        <f t="shared" si="12"/>
        <v>63</v>
      </c>
      <c r="M303" s="227">
        <f t="shared" si="13"/>
        <v>156.9</v>
      </c>
      <c r="N303" s="241">
        <f t="shared" si="14"/>
        <v>0.33741935483870966</v>
      </c>
    </row>
    <row r="304" spans="1:14" x14ac:dyDescent="0.25">
      <c r="A304" s="240">
        <v>13125</v>
      </c>
      <c r="B304" s="240" t="str">
        <f>VLOOKUP(A304,[1]CMV!$A$2:$C$1060,3,FALSE)</f>
        <v>SIMPLES</v>
      </c>
      <c r="C304" s="219" t="str">
        <f>VLOOKUP(A304,[1]CMV!$A$2:$G$1060,2,FALSE)</f>
        <v>Pino de Freio</v>
      </c>
      <c r="D304" s="219" t="s">
        <v>31178</v>
      </c>
      <c r="E304" s="219" t="str">
        <f>VLOOKUP(A304,[1]CMV!$A$2:$E$1060,5,FALSE)</f>
        <v>MultiKit</v>
      </c>
      <c r="F304" s="237">
        <v>6</v>
      </c>
      <c r="G304" s="238">
        <v>336.75</v>
      </c>
      <c r="H304" s="238">
        <v>218.56</v>
      </c>
      <c r="K304" s="230">
        <f>VLOOKUP(A304,[1]CMV!$A$2:$G$1060,7,FALSE)</f>
        <v>17.5</v>
      </c>
      <c r="L304" s="227">
        <f t="shared" si="12"/>
        <v>105</v>
      </c>
      <c r="M304" s="227">
        <f t="shared" si="13"/>
        <v>113.56</v>
      </c>
      <c r="N304" s="241">
        <f t="shared" si="14"/>
        <v>0.33722345953971788</v>
      </c>
    </row>
    <row r="305" spans="1:14" x14ac:dyDescent="0.25">
      <c r="A305" s="240">
        <v>77352</v>
      </c>
      <c r="B305" s="240" t="str">
        <f>VLOOKUP(A305,[1]CMV!$A$2:$C$1060,3,FALSE)</f>
        <v>SIMPLES</v>
      </c>
      <c r="C305" s="219" t="str">
        <f>VLOOKUP(A305,[1]CMV!$A$2:$G$1060,2,FALSE)</f>
        <v>Cabo Câmbio</v>
      </c>
      <c r="D305" s="219" t="s">
        <v>93</v>
      </c>
      <c r="E305" s="219" t="str">
        <f>VLOOKUP(A305,[1]CMV!$A$2:$E$1060,5,FALSE)</f>
        <v>Importação</v>
      </c>
      <c r="F305" s="237">
        <v>39</v>
      </c>
      <c r="G305" s="238">
        <v>9222.39</v>
      </c>
      <c r="H305" s="238">
        <v>6225.6800000000021</v>
      </c>
      <c r="K305" s="230">
        <f>VLOOKUP(A305,[1]CMV!$A$2:$G$1060,7,FALSE)</f>
        <v>80.3</v>
      </c>
      <c r="L305" s="227">
        <f t="shared" si="12"/>
        <v>3131.7</v>
      </c>
      <c r="M305" s="227">
        <f t="shared" si="13"/>
        <v>3093.9800000000023</v>
      </c>
      <c r="N305" s="241">
        <f t="shared" si="14"/>
        <v>0.33548570381430437</v>
      </c>
    </row>
    <row r="306" spans="1:14" x14ac:dyDescent="0.25">
      <c r="A306" s="240">
        <v>24579046</v>
      </c>
      <c r="B306" s="240" t="str">
        <f>VLOOKUP(A306,[1]CMV!$A$2:$C$1060,3,FALSE)</f>
        <v>SIMPLES</v>
      </c>
      <c r="C306" s="219" t="str">
        <f>VLOOKUP(A306,[1]CMV!$A$2:$G$1060,2,FALSE)</f>
        <v>Terminal Cabo Câmbio</v>
      </c>
      <c r="D306" s="219" t="s">
        <v>31179</v>
      </c>
      <c r="E306" s="219" t="str">
        <f>VLOOKUP(A306,[1]CMV!$A$2:$E$1060,5,FALSE)</f>
        <v>IMPORTAÇÃO / LT CORREA</v>
      </c>
      <c r="F306" s="237">
        <v>42</v>
      </c>
      <c r="G306" s="238">
        <v>861.64999999999952</v>
      </c>
      <c r="H306" s="238">
        <v>455.79928098827833</v>
      </c>
      <c r="K306" s="230">
        <f>VLOOKUP(A306,[1]CMV!$A$2:$G$1060,7,FALSE)</f>
        <v>4</v>
      </c>
      <c r="L306" s="227">
        <f t="shared" si="12"/>
        <v>168</v>
      </c>
      <c r="M306" s="227">
        <f t="shared" si="13"/>
        <v>287.79928098827833</v>
      </c>
      <c r="N306" s="241">
        <f t="shared" si="14"/>
        <v>0.33400949456075957</v>
      </c>
    </row>
    <row r="307" spans="1:14" x14ac:dyDescent="0.25">
      <c r="A307" s="240">
        <v>2362</v>
      </c>
      <c r="B307" s="240" t="str">
        <f>VLOOKUP(A307,[1]CMV!$A$2:$C$1060,3,FALSE)</f>
        <v>SIMPLES</v>
      </c>
      <c r="C307" s="219" t="str">
        <f>VLOOKUP(A307,[1]CMV!$A$2:$G$1060,2,FALSE)</f>
        <v>Suporte Radiador</v>
      </c>
      <c r="D307" s="219" t="s">
        <v>31180</v>
      </c>
      <c r="E307" s="219" t="str">
        <f>VLOOKUP(A307,[1]CMV!$A$2:$E$1060,5,FALSE)</f>
        <v>LT CORREA</v>
      </c>
      <c r="F307" s="237">
        <v>3</v>
      </c>
      <c r="G307" s="238">
        <v>333.9</v>
      </c>
      <c r="H307" s="238">
        <v>221.79000000000002</v>
      </c>
      <c r="K307" s="230">
        <f>VLOOKUP(A307,[1]CMV!$A$2:$G$1060,7,FALSE)</f>
        <v>36.9</v>
      </c>
      <c r="L307" s="227">
        <f t="shared" si="12"/>
        <v>110.69999999999999</v>
      </c>
      <c r="M307" s="227">
        <f t="shared" si="13"/>
        <v>111.09000000000003</v>
      </c>
      <c r="N307" s="241">
        <f t="shared" si="14"/>
        <v>0.33270440251572336</v>
      </c>
    </row>
    <row r="308" spans="1:14" x14ac:dyDescent="0.25">
      <c r="A308" s="240">
        <v>552014</v>
      </c>
      <c r="B308" s="240" t="str">
        <f>VLOOKUP(A308,[1]CMV!$A$2:$C$1060,3,FALSE)</f>
        <v>SIMPLES</v>
      </c>
      <c r="C308" s="219" t="str">
        <f>VLOOKUP(A308,[1]CMV!$A$2:$G$1060,2,FALSE)</f>
        <v>Bandeja</v>
      </c>
      <c r="D308" s="219" t="s">
        <v>31181</v>
      </c>
      <c r="E308" s="219" t="str">
        <f>VLOOKUP(A308,[1]CMV!$A$2:$E$1060,5,FALSE)</f>
        <v>Caravela Spare</v>
      </c>
      <c r="F308" s="237">
        <v>3</v>
      </c>
      <c r="G308" s="238">
        <v>534.72</v>
      </c>
      <c r="H308" s="238">
        <v>391.20000000000005</v>
      </c>
      <c r="K308" s="230">
        <f>VLOOKUP(A308,[1]CMV!$A$2:$G$1060,7,FALSE)</f>
        <v>71.247600000000006</v>
      </c>
      <c r="L308" s="227">
        <f t="shared" si="12"/>
        <v>213.74280000000002</v>
      </c>
      <c r="M308" s="227">
        <f t="shared" si="13"/>
        <v>177.45720000000003</v>
      </c>
      <c r="N308" s="241">
        <f t="shared" si="14"/>
        <v>0.33186938958707363</v>
      </c>
    </row>
    <row r="309" spans="1:14" x14ac:dyDescent="0.25">
      <c r="A309" s="240">
        <v>442061</v>
      </c>
      <c r="B309" s="240" t="str">
        <f>VLOOKUP(A309,[1]CMV!$A$2:$C$1060,3,FALSE)</f>
        <v>SIMPLES</v>
      </c>
      <c r="C309" s="219" t="str">
        <f>VLOOKUP(A309,[1]CMV!$A$2:$G$1060,2,FALSE)</f>
        <v>Bandeja</v>
      </c>
      <c r="D309" s="219" t="s">
        <v>31182</v>
      </c>
      <c r="E309" s="219" t="str">
        <f>VLOOKUP(A309,[1]CMV!$A$2:$E$1060,5,FALSE)</f>
        <v>Caravela Spare</v>
      </c>
      <c r="F309" s="237">
        <v>1</v>
      </c>
      <c r="G309" s="238">
        <v>159.88999999999999</v>
      </c>
      <c r="H309" s="238">
        <v>93.76</v>
      </c>
      <c r="K309" s="230">
        <f>VLOOKUP(A309,[1]CMV!$A$2:$G$1060,7,FALSE)</f>
        <v>40.727999999999994</v>
      </c>
      <c r="L309" s="227">
        <f t="shared" si="12"/>
        <v>40.727999999999994</v>
      </c>
      <c r="M309" s="227">
        <f t="shared" si="13"/>
        <v>53.032000000000011</v>
      </c>
      <c r="N309" s="241">
        <f t="shared" si="14"/>
        <v>0.33167802864469331</v>
      </c>
    </row>
    <row r="310" spans="1:14" x14ac:dyDescent="0.25">
      <c r="A310" s="234" t="s">
        <v>6672</v>
      </c>
      <c r="B310" s="240" t="str">
        <f>VLOOKUP(A310,[1]CMV!$A$2:$C$1060,3,FALSE)</f>
        <v>SIMPLES</v>
      </c>
      <c r="C310" s="219" t="str">
        <f>VLOOKUP(A310,[1]CMV!$A$2:$G$1060,2,FALSE)</f>
        <v>Cabo Câmbio</v>
      </c>
      <c r="D310" s="219" t="s">
        <v>31183</v>
      </c>
      <c r="E310" s="219" t="str">
        <f>VLOOKUP(A310,[1]CMV!$A$2:$E$1060,5,FALSE)</f>
        <v>Importação</v>
      </c>
      <c r="F310" s="237">
        <v>8</v>
      </c>
      <c r="G310" s="238">
        <v>1723.5800000000004</v>
      </c>
      <c r="H310" s="238">
        <v>1151.76</v>
      </c>
      <c r="K310" s="230">
        <f>VLOOKUP(A310,[1]CMV!$A$2:$G$1060,7,FALSE)</f>
        <v>72.929999999999993</v>
      </c>
      <c r="L310" s="227">
        <f t="shared" si="12"/>
        <v>583.43999999999994</v>
      </c>
      <c r="M310" s="227">
        <f t="shared" si="13"/>
        <v>568.32000000000005</v>
      </c>
      <c r="N310" s="241">
        <f t="shared" si="14"/>
        <v>0.32973230137272419</v>
      </c>
    </row>
    <row r="311" spans="1:14" x14ac:dyDescent="0.25">
      <c r="A311" s="240">
        <v>552015</v>
      </c>
      <c r="B311" s="240" t="str">
        <f>VLOOKUP(A311,[1]CMV!$A$2:$C$1060,3,FALSE)</f>
        <v>SIMPLES</v>
      </c>
      <c r="C311" s="219" t="str">
        <f>VLOOKUP(A311,[1]CMV!$A$2:$G$1060,2,FALSE)</f>
        <v>Bandeja</v>
      </c>
      <c r="D311" s="219" t="s">
        <v>3995</v>
      </c>
      <c r="E311" s="219" t="str">
        <f>VLOOKUP(A311,[1]CMV!$A$2:$E$1060,5,FALSE)</f>
        <v>Caravela Spare</v>
      </c>
      <c r="F311" s="237">
        <v>2</v>
      </c>
      <c r="G311" s="238">
        <v>368.5</v>
      </c>
      <c r="H311" s="238">
        <v>252.96</v>
      </c>
      <c r="K311" s="230">
        <f>VLOOKUP(A311,[1]CMV!$A$2:$G$1060,7,FALSE)</f>
        <v>66.12</v>
      </c>
      <c r="L311" s="227">
        <f t="shared" si="12"/>
        <v>132.24</v>
      </c>
      <c r="M311" s="227">
        <f t="shared" si="13"/>
        <v>120.72</v>
      </c>
      <c r="N311" s="241">
        <f t="shared" si="14"/>
        <v>0.32759837177747625</v>
      </c>
    </row>
    <row r="312" spans="1:14" x14ac:dyDescent="0.25">
      <c r="A312" s="240">
        <v>55030</v>
      </c>
      <c r="B312" s="240" t="str">
        <f>VLOOKUP(A312,[1]CMV!$A$2:$C$1060,3,FALSE)</f>
        <v>SIMPLES</v>
      </c>
      <c r="C312" s="219" t="str">
        <f>VLOOKUP(A312,[1]CMV!$A$2:$G$1060,2,FALSE)</f>
        <v>Cabo Embreagem</v>
      </c>
      <c r="D312" s="219" t="s">
        <v>31184</v>
      </c>
      <c r="E312" s="219" t="str">
        <f>VLOOKUP(A312,[1]CMV!$A$2:$E$1060,5,FALSE)</f>
        <v>MundiFlex</v>
      </c>
      <c r="F312" s="237">
        <v>1</v>
      </c>
      <c r="G312" s="238">
        <v>57.99</v>
      </c>
      <c r="H312" s="238">
        <v>42.63</v>
      </c>
      <c r="K312" s="230">
        <f>VLOOKUP(A312,[1]CMV!$A$2:$G$1060,7,FALSE)</f>
        <v>23.657501351462056</v>
      </c>
      <c r="L312" s="227">
        <f t="shared" si="12"/>
        <v>23.657501351462056</v>
      </c>
      <c r="M312" s="227">
        <f t="shared" si="13"/>
        <v>18.972498648537947</v>
      </c>
      <c r="N312" s="241">
        <f t="shared" si="14"/>
        <v>0.32716845401858846</v>
      </c>
    </row>
    <row r="313" spans="1:14" x14ac:dyDescent="0.25">
      <c r="A313" s="240">
        <v>442056</v>
      </c>
      <c r="B313" s="240" t="str">
        <f>VLOOKUP(A313,[1]CMV!$A$2:$C$1060,3,FALSE)</f>
        <v>SIMPLES</v>
      </c>
      <c r="C313" s="219" t="str">
        <f>VLOOKUP(A313,[1]CMV!$A$2:$G$1060,2,FALSE)</f>
        <v>Bandeja</v>
      </c>
      <c r="D313" s="219" t="s">
        <v>31185</v>
      </c>
      <c r="E313" s="219" t="str">
        <f>VLOOKUP(A313,[1]CMV!$A$2:$E$1060,5,FALSE)</f>
        <v>Caravela Spare</v>
      </c>
      <c r="F313" s="237">
        <v>1</v>
      </c>
      <c r="G313" s="238">
        <v>75.69</v>
      </c>
      <c r="H313" s="238">
        <v>57.32</v>
      </c>
      <c r="K313" s="230">
        <f>VLOOKUP(A313,[1]CMV!$A$2:$G$1060,7,FALSE)</f>
        <v>32.64</v>
      </c>
      <c r="L313" s="227">
        <f t="shared" si="12"/>
        <v>32.64</v>
      </c>
      <c r="M313" s="227">
        <f t="shared" si="13"/>
        <v>24.68</v>
      </c>
      <c r="N313" s="241">
        <f t="shared" si="14"/>
        <v>0.32606685163165544</v>
      </c>
    </row>
    <row r="314" spans="1:14" x14ac:dyDescent="0.25">
      <c r="A314" s="240">
        <v>3037</v>
      </c>
      <c r="B314" s="240" t="str">
        <f>VLOOKUP(A314,[1]CMV!$A$2:$C$1060,3,FALSE)</f>
        <v>SIMPLES</v>
      </c>
      <c r="C314" s="219" t="str">
        <f>VLOOKUP(A314,[1]CMV!$A$2:$G$1060,2,FALSE)</f>
        <v>Caixa Rótula</v>
      </c>
      <c r="D314" s="219" t="s">
        <v>31186</v>
      </c>
      <c r="E314" s="219" t="str">
        <f>VLOOKUP(A314,[1]CMV!$A$2:$E$1060,5,FALSE)</f>
        <v>HOLYMAN</v>
      </c>
      <c r="F314" s="237">
        <v>2</v>
      </c>
      <c r="G314" s="238">
        <v>51.019999999999996</v>
      </c>
      <c r="H314" s="238">
        <v>32.61</v>
      </c>
      <c r="K314" s="230">
        <f>VLOOKUP(A314,[1]CMV!$A$2:$G$1060,7,FALSE)</f>
        <v>8</v>
      </c>
      <c r="L314" s="227">
        <f t="shared" si="12"/>
        <v>16</v>
      </c>
      <c r="M314" s="227">
        <f t="shared" si="13"/>
        <v>16.61</v>
      </c>
      <c r="N314" s="241">
        <f t="shared" si="14"/>
        <v>0.32555860446883578</v>
      </c>
    </row>
    <row r="315" spans="1:14" x14ac:dyDescent="0.25">
      <c r="A315" s="234" t="s">
        <v>8193</v>
      </c>
      <c r="B315" s="240" t="str">
        <f>VLOOKUP(A315,[1]CMV!$A$2:$C$1060,3,FALSE)</f>
        <v>SIMPLES</v>
      </c>
      <c r="C315" s="219" t="str">
        <f>VLOOKUP(A315,[1]CMV!$A$2:$G$1060,2,FALSE)</f>
        <v>Bieleta</v>
      </c>
      <c r="D315" s="219" t="s">
        <v>31187</v>
      </c>
      <c r="E315" s="219" t="str">
        <f>VLOOKUP(A315,[1]CMV!$A$2:$E$1060,5,FALSE)</f>
        <v>HOLYMAN</v>
      </c>
      <c r="F315" s="237">
        <v>1</v>
      </c>
      <c r="G315" s="238">
        <v>78.75</v>
      </c>
      <c r="H315" s="238">
        <v>59.86</v>
      </c>
      <c r="K315" s="230">
        <f>VLOOKUP(A315,[1]CMV!$A$2:$G$1060,7,FALSE)</f>
        <v>34.4</v>
      </c>
      <c r="L315" s="227">
        <f t="shared" si="12"/>
        <v>34.4</v>
      </c>
      <c r="M315" s="227">
        <f t="shared" si="13"/>
        <v>25.46</v>
      </c>
      <c r="N315" s="241">
        <f t="shared" si="14"/>
        <v>0.32330158730158731</v>
      </c>
    </row>
    <row r="316" spans="1:14" x14ac:dyDescent="0.25">
      <c r="A316" s="240">
        <v>4063</v>
      </c>
      <c r="B316" s="240" t="str">
        <f>VLOOKUP(A316,[1]CMV!$A$2:$C$1060,3,FALSE)</f>
        <v>SIMPLES</v>
      </c>
      <c r="C316" s="219" t="str">
        <f>VLOOKUP(A316,[1]CMV!$A$2:$G$1060,2,FALSE)</f>
        <v>Capa Pedal</v>
      </c>
      <c r="D316" s="219" t="s">
        <v>31188</v>
      </c>
      <c r="E316" s="219" t="str">
        <f>VLOOKUP(A316,[1]CMV!$A$2:$E$1060,5,FALSE)</f>
        <v>HOLYMAN</v>
      </c>
      <c r="F316" s="237">
        <v>64</v>
      </c>
      <c r="G316" s="238">
        <v>1294.5071557643664</v>
      </c>
      <c r="H316" s="238">
        <v>758.72415643460749</v>
      </c>
      <c r="K316" s="230">
        <f>VLOOKUP(A316,[1]CMV!$A$2:$G$1060,7,FALSE)</f>
        <v>5.32</v>
      </c>
      <c r="L316" s="227">
        <f t="shared" si="12"/>
        <v>340.48</v>
      </c>
      <c r="M316" s="227">
        <f t="shared" si="13"/>
        <v>418.24415643460748</v>
      </c>
      <c r="N316" s="241">
        <f t="shared" si="14"/>
        <v>0.32309142098766325</v>
      </c>
    </row>
    <row r="317" spans="1:14" x14ac:dyDescent="0.25">
      <c r="A317" s="240">
        <v>2309</v>
      </c>
      <c r="B317" s="240" t="str">
        <f>VLOOKUP(A317,[1]CMV!$A$2:$C$1060,3,FALSE)</f>
        <v>SIMPLES</v>
      </c>
      <c r="C317" s="219" t="str">
        <f>VLOOKUP(A317,[1]CMV!$A$2:$G$1060,2,FALSE)</f>
        <v>Reparo alavanta Câmbio</v>
      </c>
      <c r="D317" s="219" t="s">
        <v>31189</v>
      </c>
      <c r="E317" s="219" t="str">
        <f>VLOOKUP(A317,[1]CMV!$A$2:$E$1060,5,FALSE)</f>
        <v>LT CORREA</v>
      </c>
      <c r="F317" s="237">
        <v>1</v>
      </c>
      <c r="G317" s="238">
        <v>37.9</v>
      </c>
      <c r="H317" s="238">
        <v>25.96</v>
      </c>
      <c r="K317" s="230">
        <f>VLOOKUP(A317,[1]CMV!$A$2:$G$1060,7,FALSE)</f>
        <v>13.8</v>
      </c>
      <c r="L317" s="227">
        <f t="shared" si="12"/>
        <v>13.8</v>
      </c>
      <c r="M317" s="227">
        <f t="shared" si="13"/>
        <v>12.16</v>
      </c>
      <c r="N317" s="241">
        <f t="shared" si="14"/>
        <v>0.32084432717678102</v>
      </c>
    </row>
    <row r="318" spans="1:14" x14ac:dyDescent="0.25">
      <c r="A318" s="240">
        <v>332092</v>
      </c>
      <c r="B318" s="240" t="str">
        <f>VLOOKUP(A318,[1]CMV!$A$2:$C$1060,3,FALSE)</f>
        <v>SIMPLES</v>
      </c>
      <c r="C318" s="219" t="str">
        <f>VLOOKUP(A318,[1]CMV!$A$2:$G$1060,2,FALSE)</f>
        <v>Bandeja</v>
      </c>
      <c r="D318" s="219" t="s">
        <v>31190</v>
      </c>
      <c r="E318" s="219" t="str">
        <f>VLOOKUP(A318,[1]CMV!$A$2:$E$1060,5,FALSE)</f>
        <v>Caravela Spare</v>
      </c>
      <c r="F318" s="237">
        <v>1</v>
      </c>
      <c r="G318" s="238">
        <v>192.3</v>
      </c>
      <c r="H318" s="238">
        <v>130.27000000000001</v>
      </c>
      <c r="K318" s="230">
        <f>VLOOKUP(A318,[1]CMV!$A$2:$G$1060,7,FALSE)</f>
        <v>69.132800000000003</v>
      </c>
      <c r="L318" s="227">
        <f t="shared" si="12"/>
        <v>69.132800000000003</v>
      </c>
      <c r="M318" s="227">
        <f t="shared" si="13"/>
        <v>61.137200000000007</v>
      </c>
      <c r="N318" s="241">
        <f t="shared" si="14"/>
        <v>0.31792615704628185</v>
      </c>
    </row>
    <row r="319" spans="1:14" x14ac:dyDescent="0.25">
      <c r="A319" s="240">
        <v>77146</v>
      </c>
      <c r="B319" s="240" t="str">
        <f>VLOOKUP(A319,[1]CMV!$A$2:$C$1060,3,FALSE)</f>
        <v>SIMPLES</v>
      </c>
      <c r="C319" s="219" t="str">
        <f>VLOOKUP(A319,[1]CMV!$A$2:$G$1060,2,FALSE)</f>
        <v>Cabo de Velocímetro</v>
      </c>
      <c r="D319" s="219" t="s">
        <v>7392</v>
      </c>
      <c r="E319" s="219" t="str">
        <f>VLOOKUP(A319,[1]CMV!$A$2:$E$1060,5,FALSE)</f>
        <v>MundiFlex</v>
      </c>
      <c r="F319" s="237">
        <v>6</v>
      </c>
      <c r="G319" s="238">
        <v>192.14</v>
      </c>
      <c r="H319" s="238">
        <v>139.77999999999997</v>
      </c>
      <c r="K319" s="230">
        <f>VLOOKUP(A319,[1]CMV!$A$2:$G$1060,7,FALSE)</f>
        <v>13.131529804401824</v>
      </c>
      <c r="L319" s="227">
        <f t="shared" si="12"/>
        <v>78.789178826410946</v>
      </c>
      <c r="M319" s="227">
        <f t="shared" si="13"/>
        <v>60.990821173589026</v>
      </c>
      <c r="N319" s="241">
        <f t="shared" si="14"/>
        <v>0.31742906825017714</v>
      </c>
    </row>
    <row r="320" spans="1:14" x14ac:dyDescent="0.25">
      <c r="A320" s="234" t="s">
        <v>561</v>
      </c>
      <c r="B320" s="240" t="str">
        <f>VLOOKUP(A320,[1]CMV!$A$2:$C$1060,3,FALSE)</f>
        <v>SIMPLES</v>
      </c>
      <c r="C320" s="219" t="str">
        <f>VLOOKUP(A320,[1]CMV!$A$2:$G$1060,2,FALSE)</f>
        <v>Reparo alavanta Câmbio</v>
      </c>
      <c r="D320" s="219" t="s">
        <v>2425</v>
      </c>
      <c r="E320" s="219" t="str">
        <f>VLOOKUP(A320,[1]CMV!$A$2:$E$1060,5,FALSE)</f>
        <v>LT CORREA</v>
      </c>
      <c r="F320" s="237">
        <v>71</v>
      </c>
      <c r="G320" s="238">
        <v>4223.3899999999949</v>
      </c>
      <c r="H320" s="238">
        <v>2965.2500000000027</v>
      </c>
      <c r="K320" s="230">
        <f>VLOOKUP(A320,[1]CMV!$A$2:$G$1060,7,FALSE)</f>
        <v>22.9</v>
      </c>
      <c r="L320" s="227">
        <f t="shared" si="12"/>
        <v>1625.8999999999999</v>
      </c>
      <c r="M320" s="227">
        <f t="shared" si="13"/>
        <v>1339.3500000000029</v>
      </c>
      <c r="N320" s="241">
        <f t="shared" si="14"/>
        <v>0.31712676309789162</v>
      </c>
    </row>
    <row r="321" spans="1:14" x14ac:dyDescent="0.25">
      <c r="A321" s="240">
        <v>66606</v>
      </c>
      <c r="B321" s="240" t="str">
        <f>VLOOKUP(A321,[1]CMV!$A$2:$C$1060,3,FALSE)</f>
        <v>SIMPLES</v>
      </c>
      <c r="C321" s="219" t="str">
        <f>VLOOKUP(A321,[1]CMV!$A$2:$G$1060,2,FALSE)</f>
        <v>Cabo Câmbio</v>
      </c>
      <c r="D321" s="219" t="s">
        <v>31191</v>
      </c>
      <c r="E321" s="219" t="str">
        <f>VLOOKUP(A321,[1]CMV!$A$2:$E$1060,5,FALSE)</f>
        <v>Importação</v>
      </c>
      <c r="F321" s="237">
        <v>10</v>
      </c>
      <c r="G321" s="238">
        <v>1844.2</v>
      </c>
      <c r="H321" s="238">
        <v>974.79</v>
      </c>
      <c r="K321" s="230">
        <f>VLOOKUP(A321,[1]CMV!$A$2:$G$1060,7,FALSE)</f>
        <v>39</v>
      </c>
      <c r="L321" s="227">
        <f t="shared" si="12"/>
        <v>390</v>
      </c>
      <c r="M321" s="227">
        <f t="shared" si="13"/>
        <v>584.79</v>
      </c>
      <c r="N321" s="241">
        <f t="shared" si="14"/>
        <v>0.31709684416006939</v>
      </c>
    </row>
    <row r="322" spans="1:14" x14ac:dyDescent="0.25">
      <c r="A322" s="240">
        <v>66080</v>
      </c>
      <c r="B322" s="240" t="str">
        <f>VLOOKUP(A322,[1]CMV!$A$2:$C$1060,3,FALSE)</f>
        <v>SIMPLES</v>
      </c>
      <c r="C322" s="219" t="str">
        <f>VLOOKUP(A322,[1]CMV!$A$2:$G$1060,2,FALSE)</f>
        <v>Cabo de Capô</v>
      </c>
      <c r="D322" s="219" t="s">
        <v>31192</v>
      </c>
      <c r="E322" s="219" t="str">
        <f>VLOOKUP(A322,[1]CMV!$A$2:$E$1060,5,FALSE)</f>
        <v>MundiFlex</v>
      </c>
      <c r="F322" s="237">
        <v>3</v>
      </c>
      <c r="G322" s="238">
        <v>104.91</v>
      </c>
      <c r="H322" s="238">
        <v>70.59</v>
      </c>
      <c r="K322" s="230">
        <f>VLOOKUP(A322,[1]CMV!$A$2:$G$1060,7,FALSE)</f>
        <v>12.52</v>
      </c>
      <c r="L322" s="227">
        <f t="shared" ref="L322:L385" si="15">K322*F322</f>
        <v>37.56</v>
      </c>
      <c r="M322" s="227">
        <f t="shared" ref="M322:M385" si="16">H322-L322</f>
        <v>33.03</v>
      </c>
      <c r="N322" s="241">
        <f t="shared" ref="N322:N385" si="17">M322/G322</f>
        <v>0.31484129253645987</v>
      </c>
    </row>
    <row r="323" spans="1:14" x14ac:dyDescent="0.25">
      <c r="A323" s="240">
        <v>2211</v>
      </c>
      <c r="B323" s="240" t="str">
        <f>VLOOKUP(A323,[1]CMV!$A$2:$C$1060,3,FALSE)</f>
        <v>SIMPLES</v>
      </c>
      <c r="C323" s="219" t="str">
        <f>VLOOKUP(A323,[1]CMV!$A$2:$G$1060,2,FALSE)</f>
        <v>Reparo alavanta Câmbio</v>
      </c>
      <c r="D323" s="219" t="s">
        <v>12970</v>
      </c>
      <c r="E323" s="219" t="str">
        <f>VLOOKUP(A323,[1]CMV!$A$2:$E$1060,5,FALSE)</f>
        <v>LT CORREA</v>
      </c>
      <c r="F323" s="237">
        <v>1</v>
      </c>
      <c r="G323" s="238">
        <v>31.79</v>
      </c>
      <c r="H323" s="238">
        <v>20.89</v>
      </c>
      <c r="K323" s="230">
        <f>VLOOKUP(A323,[1]CMV!$A$2:$G$1060,7,FALSE)</f>
        <v>10.9</v>
      </c>
      <c r="L323" s="227">
        <f t="shared" si="15"/>
        <v>10.9</v>
      </c>
      <c r="M323" s="227">
        <f t="shared" si="16"/>
        <v>9.99</v>
      </c>
      <c r="N323" s="241">
        <f t="shared" si="17"/>
        <v>0.3142497640767537</v>
      </c>
    </row>
    <row r="324" spans="1:14" x14ac:dyDescent="0.25">
      <c r="A324" s="240">
        <v>77173</v>
      </c>
      <c r="B324" s="240" t="str">
        <f>VLOOKUP(A324,[1]CMV!$A$2:$C$1060,3,FALSE)</f>
        <v>SIMPLES</v>
      </c>
      <c r="C324" s="219" t="str">
        <f>VLOOKUP(A324,[1]CMV!$A$2:$G$1060,2,FALSE)</f>
        <v>Cabo de Capô</v>
      </c>
      <c r="D324" s="219" t="s">
        <v>5375</v>
      </c>
      <c r="E324" s="219" t="str">
        <f>VLOOKUP(A324,[1]CMV!$A$2:$E$1060,5,FALSE)</f>
        <v>MundiFlex</v>
      </c>
      <c r="F324" s="237">
        <v>9</v>
      </c>
      <c r="G324" s="238">
        <v>596.03</v>
      </c>
      <c r="H324" s="238">
        <v>311.64999999999998</v>
      </c>
      <c r="K324" s="230">
        <f>VLOOKUP(A324,[1]CMV!$A$2:$G$1060,7,FALSE)</f>
        <v>14.102600000000001</v>
      </c>
      <c r="L324" s="227">
        <f t="shared" si="15"/>
        <v>126.9234</v>
      </c>
      <c r="M324" s="227">
        <f t="shared" si="16"/>
        <v>184.72659999999996</v>
      </c>
      <c r="N324" s="241">
        <f t="shared" si="17"/>
        <v>0.30992835931077289</v>
      </c>
    </row>
    <row r="325" spans="1:14" x14ac:dyDescent="0.25">
      <c r="A325" s="234" t="s">
        <v>15864</v>
      </c>
      <c r="B325" s="240" t="str">
        <f>VLOOKUP(A325,[1]CMV!$A$2:$C$1060,3,FALSE)</f>
        <v>SIMPLES</v>
      </c>
      <c r="C325" s="219" t="str">
        <f>VLOOKUP(A325,[1]CMV!$A$2:$G$1060,2,FALSE)</f>
        <v>Bieleta</v>
      </c>
      <c r="D325" s="219" t="s">
        <v>15866</v>
      </c>
      <c r="E325" s="219" t="str">
        <f>VLOOKUP(A325,[1]CMV!$A$2:$E$1060,5,FALSE)</f>
        <v>HOLYMAN</v>
      </c>
      <c r="F325" s="237">
        <v>1</v>
      </c>
      <c r="G325" s="238">
        <v>43.77</v>
      </c>
      <c r="H325" s="238">
        <v>30.83</v>
      </c>
      <c r="K325" s="230">
        <f>VLOOKUP(A325,[1]CMV!$A$2:$G$1060,7,FALSE)</f>
        <v>17.28</v>
      </c>
      <c r="L325" s="227">
        <f t="shared" si="15"/>
        <v>17.28</v>
      </c>
      <c r="M325" s="227">
        <f t="shared" si="16"/>
        <v>13.549999999999997</v>
      </c>
      <c r="N325" s="241">
        <f t="shared" si="17"/>
        <v>0.30957276673520667</v>
      </c>
    </row>
    <row r="326" spans="1:14" x14ac:dyDescent="0.25">
      <c r="A326" s="240">
        <v>2357</v>
      </c>
      <c r="B326" s="240" t="str">
        <f>VLOOKUP(A326,[1]CMV!$A$2:$C$1060,3,FALSE)</f>
        <v>SIMPLES</v>
      </c>
      <c r="C326" s="219" t="str">
        <f>VLOOKUP(A326,[1]CMV!$A$2:$G$1060,2,FALSE)</f>
        <v>Suporte Radiador</v>
      </c>
      <c r="D326" s="219" t="s">
        <v>11858</v>
      </c>
      <c r="E326" s="219" t="str">
        <f>VLOOKUP(A326,[1]CMV!$A$2:$E$1060,5,FALSE)</f>
        <v>LT CORREA</v>
      </c>
      <c r="F326" s="237">
        <v>3</v>
      </c>
      <c r="G326" s="238">
        <v>321.90999999999997</v>
      </c>
      <c r="H326" s="238">
        <v>213.33</v>
      </c>
      <c r="K326" s="230">
        <f>VLOOKUP(A326,[1]CMV!$A$2:$G$1060,7,FALSE)</f>
        <v>38</v>
      </c>
      <c r="L326" s="227">
        <f t="shared" si="15"/>
        <v>114</v>
      </c>
      <c r="M326" s="227">
        <f t="shared" si="16"/>
        <v>99.330000000000013</v>
      </c>
      <c r="N326" s="241">
        <f t="shared" si="17"/>
        <v>0.30856450560715737</v>
      </c>
    </row>
    <row r="327" spans="1:14" x14ac:dyDescent="0.25">
      <c r="A327" s="240">
        <v>44507</v>
      </c>
      <c r="B327" s="240" t="str">
        <f>VLOOKUP(A327,[1]CMV!$A$2:$C$1060,3,FALSE)</f>
        <v>SIMPLES</v>
      </c>
      <c r="C327" s="219" t="str">
        <f>VLOOKUP(A327,[1]CMV!$A$2:$G$1060,2,FALSE)</f>
        <v>Cabo de Capô</v>
      </c>
      <c r="D327" s="219" t="s">
        <v>7690</v>
      </c>
      <c r="E327" s="219" t="str">
        <f>VLOOKUP(A327,[1]CMV!$A$2:$E$1060,5,FALSE)</f>
        <v>MundiFlex</v>
      </c>
      <c r="F327" s="237">
        <v>9</v>
      </c>
      <c r="G327" s="238">
        <v>302.92</v>
      </c>
      <c r="H327" s="238">
        <v>200.15999999999997</v>
      </c>
      <c r="K327" s="230">
        <f>VLOOKUP(A327,[1]CMV!$A$2:$G$1060,7,FALSE)</f>
        <v>11.909100000000002</v>
      </c>
      <c r="L327" s="227">
        <f t="shared" si="15"/>
        <v>107.18190000000001</v>
      </c>
      <c r="M327" s="227">
        <f t="shared" si="16"/>
        <v>92.978099999999955</v>
      </c>
      <c r="N327" s="241">
        <f t="shared" si="17"/>
        <v>0.30693945596196998</v>
      </c>
    </row>
    <row r="328" spans="1:14" x14ac:dyDescent="0.25">
      <c r="A328" s="240">
        <v>225051</v>
      </c>
      <c r="B328" s="240" t="str">
        <f>VLOOKUP(A328,[1]CMV!$A$2:$C$1060,3,FALSE)</f>
        <v>SIMPLES</v>
      </c>
      <c r="C328" s="219" t="str">
        <f>VLOOKUP(A328,[1]CMV!$A$2:$G$1060,2,FALSE)</f>
        <v>Cabo Câmbio</v>
      </c>
      <c r="D328" s="219" t="s">
        <v>6735</v>
      </c>
      <c r="E328" s="219" t="str">
        <f>VLOOKUP(A328,[1]CMV!$A$2:$E$1060,5,FALSE)</f>
        <v>Importação</v>
      </c>
      <c r="F328" s="237">
        <v>30</v>
      </c>
      <c r="G328" s="238">
        <v>6355.3599999999979</v>
      </c>
      <c r="H328" s="238">
        <v>4493.5599999999995</v>
      </c>
      <c r="K328" s="230">
        <f>VLOOKUP(A328,[1]CMV!$A$2:$G$1060,7,FALSE)</f>
        <v>85</v>
      </c>
      <c r="L328" s="227">
        <f t="shared" si="15"/>
        <v>2550</v>
      </c>
      <c r="M328" s="227">
        <f t="shared" si="16"/>
        <v>1943.5599999999995</v>
      </c>
      <c r="N328" s="241">
        <f t="shared" si="17"/>
        <v>0.30581430477581129</v>
      </c>
    </row>
    <row r="329" spans="1:14" x14ac:dyDescent="0.25">
      <c r="A329" s="240">
        <v>90503</v>
      </c>
      <c r="B329" s="240" t="str">
        <f>VLOOKUP(A329,[1]CMV!$A$2:$C$1060,3,FALSE)</f>
        <v>SIMPLES</v>
      </c>
      <c r="C329" s="219" t="str">
        <f>VLOOKUP(A329,[1]CMV!$A$2:$G$1060,2,FALSE)</f>
        <v>Reparo alavanta Câmbio</v>
      </c>
      <c r="D329" s="219" t="s">
        <v>31193</v>
      </c>
      <c r="E329" s="219" t="str">
        <f>VLOOKUP(A329,[1]CMV!$A$2:$E$1060,5,FALSE)</f>
        <v>BRK</v>
      </c>
      <c r="F329" s="237">
        <v>14</v>
      </c>
      <c r="G329" s="238">
        <v>906.5</v>
      </c>
      <c r="H329" s="238">
        <v>696.41</v>
      </c>
      <c r="K329" s="230">
        <f>VLOOKUP(A329,[1]CMV!$A$2:$G$1060,7,FALSE)</f>
        <v>30</v>
      </c>
      <c r="L329" s="227">
        <f t="shared" si="15"/>
        <v>420</v>
      </c>
      <c r="M329" s="227">
        <f t="shared" si="16"/>
        <v>276.40999999999997</v>
      </c>
      <c r="N329" s="241">
        <f t="shared" si="17"/>
        <v>0.30492002206287916</v>
      </c>
    </row>
    <row r="330" spans="1:14" x14ac:dyDescent="0.25">
      <c r="A330" s="240">
        <v>2345</v>
      </c>
      <c r="B330" s="240" t="str">
        <f>VLOOKUP(A330,[1]CMV!$A$2:$C$1060,3,FALSE)</f>
        <v>SIMPLES</v>
      </c>
      <c r="C330" s="219" t="str">
        <f>VLOOKUP(A330,[1]CMV!$A$2:$G$1060,2,FALSE)</f>
        <v>Pino de Porta</v>
      </c>
      <c r="D330" s="219" t="s">
        <v>14238</v>
      </c>
      <c r="E330" s="219" t="str">
        <f>VLOOKUP(A330,[1]CMV!$A$2:$E$1060,5,FALSE)</f>
        <v>LT CORREA</v>
      </c>
      <c r="F330" s="237">
        <v>1</v>
      </c>
      <c r="G330" s="238">
        <v>25.7</v>
      </c>
      <c r="H330" s="238">
        <v>15.83</v>
      </c>
      <c r="K330" s="230">
        <f>VLOOKUP(A330,[1]CMV!$A$2:$G$1060,7,FALSE)</f>
        <v>8</v>
      </c>
      <c r="L330" s="227">
        <f t="shared" si="15"/>
        <v>8</v>
      </c>
      <c r="M330" s="227">
        <f t="shared" si="16"/>
        <v>7.83</v>
      </c>
      <c r="N330" s="241">
        <f t="shared" si="17"/>
        <v>0.30466926070038913</v>
      </c>
    </row>
    <row r="331" spans="1:14" x14ac:dyDescent="0.25">
      <c r="A331" s="240">
        <v>4034</v>
      </c>
      <c r="B331" s="240" t="str">
        <f>VLOOKUP(A331,[1]CMV!$A$2:$C$1060,3,FALSE)</f>
        <v>SIMPLES</v>
      </c>
      <c r="C331" s="219" t="str">
        <f>VLOOKUP(A331,[1]CMV!$A$2:$G$1060,2,FALSE)</f>
        <v>Capa Pedal</v>
      </c>
      <c r="D331" s="219" t="s">
        <v>15285</v>
      </c>
      <c r="E331" s="219" t="str">
        <f>VLOOKUP(A331,[1]CMV!$A$2:$E$1060,5,FALSE)</f>
        <v>HOLYMAN</v>
      </c>
      <c r="F331" s="237">
        <v>1</v>
      </c>
      <c r="G331" s="238">
        <v>23.56</v>
      </c>
      <c r="H331" s="238">
        <v>13.650147299509001</v>
      </c>
      <c r="K331" s="230">
        <f>VLOOKUP(A331,[1]CMV!$A$2:$G$1060,7,FALSE)</f>
        <v>6.48</v>
      </c>
      <c r="L331" s="227">
        <f t="shared" si="15"/>
        <v>6.48</v>
      </c>
      <c r="M331" s="227">
        <f t="shared" si="16"/>
        <v>7.1701472995090008</v>
      </c>
      <c r="N331" s="241">
        <f t="shared" si="17"/>
        <v>0.30433562391803909</v>
      </c>
    </row>
    <row r="332" spans="1:14" x14ac:dyDescent="0.25">
      <c r="A332" s="240">
        <v>222014</v>
      </c>
      <c r="B332" s="240" t="str">
        <f>VLOOKUP(A332,[1]CMV!$A$2:$C$1060,3,FALSE)</f>
        <v>SIMPLES</v>
      </c>
      <c r="C332" s="219" t="str">
        <f>VLOOKUP(A332,[1]CMV!$A$2:$G$1060,2,FALSE)</f>
        <v>Bandeja</v>
      </c>
      <c r="D332" s="219" t="s">
        <v>1754</v>
      </c>
      <c r="E332" s="219" t="str">
        <f>VLOOKUP(A332,[1]CMV!$A$2:$E$1060,5,FALSE)</f>
        <v>Caravela Spare</v>
      </c>
      <c r="F332" s="237">
        <v>9</v>
      </c>
      <c r="G332" s="238">
        <v>1568.3700000000001</v>
      </c>
      <c r="H332" s="238">
        <v>1021.9</v>
      </c>
      <c r="K332" s="230">
        <f>VLOOKUP(A332,[1]CMV!$A$2:$G$1060,7,FALSE)</f>
        <v>60.515999999999998</v>
      </c>
      <c r="L332" s="227">
        <f t="shared" si="15"/>
        <v>544.64400000000001</v>
      </c>
      <c r="M332" s="227">
        <f t="shared" si="16"/>
        <v>477.25599999999997</v>
      </c>
      <c r="N332" s="241">
        <f t="shared" si="17"/>
        <v>0.30430064334308865</v>
      </c>
    </row>
    <row r="333" spans="1:14" x14ac:dyDescent="0.25">
      <c r="A333" s="234" t="s">
        <v>418</v>
      </c>
      <c r="B333" s="240" t="str">
        <f>VLOOKUP(A333,[1]CMV!$A$2:$C$1060,3,FALSE)</f>
        <v>SIMPLES</v>
      </c>
      <c r="C333" s="219" t="str">
        <f>VLOOKUP(A333,[1]CMV!$A$2:$G$1060,2,FALSE)</f>
        <v>Rolamento Eixo</v>
      </c>
      <c r="D333" s="219" t="s">
        <v>31194</v>
      </c>
      <c r="E333" s="219" t="str">
        <f>VLOOKUP(A333,[1]CMV!$A$2:$E$1060,5,FALSE)</f>
        <v>POLO</v>
      </c>
      <c r="F333" s="237">
        <v>42</v>
      </c>
      <c r="G333" s="238">
        <v>1507.8000000000009</v>
      </c>
      <c r="H333" s="238">
        <v>1036.4999999999993</v>
      </c>
      <c r="K333" s="230">
        <f>VLOOKUP(A333,[1]CMV!$A$2:$G$1060,7,FALSE)</f>
        <v>13.9</v>
      </c>
      <c r="L333" s="227">
        <f t="shared" si="15"/>
        <v>583.80000000000007</v>
      </c>
      <c r="M333" s="227">
        <f t="shared" si="16"/>
        <v>452.69999999999925</v>
      </c>
      <c r="N333" s="241">
        <f t="shared" si="17"/>
        <v>0.30023875845602799</v>
      </c>
    </row>
    <row r="334" spans="1:14" x14ac:dyDescent="0.25">
      <c r="A334" s="240">
        <v>66418</v>
      </c>
      <c r="B334" s="240" t="str">
        <f>VLOOKUP(A334,[1]CMV!$A$2:$C$1060,3,FALSE)</f>
        <v>SIMPLES</v>
      </c>
      <c r="C334" s="219" t="str">
        <f>VLOOKUP(A334,[1]CMV!$A$2:$G$1060,2,FALSE)</f>
        <v>Cabo Embreagem</v>
      </c>
      <c r="D334" s="219" t="s">
        <v>167</v>
      </c>
      <c r="E334" s="219" t="str">
        <f>VLOOKUP(A334,[1]CMV!$A$2:$E$1060,5,FALSE)</f>
        <v>Importação</v>
      </c>
      <c r="F334" s="237">
        <v>55</v>
      </c>
      <c r="G334" s="238">
        <v>2813.9800000000014</v>
      </c>
      <c r="H334" s="238">
        <v>1941.1799999999992</v>
      </c>
      <c r="K334" s="230">
        <f>VLOOKUP(A334,[1]CMV!$A$2:$G$1060,7,FALSE)</f>
        <v>20</v>
      </c>
      <c r="L334" s="227">
        <f t="shared" si="15"/>
        <v>1100</v>
      </c>
      <c r="M334" s="227">
        <f t="shared" si="16"/>
        <v>841.17999999999915</v>
      </c>
      <c r="N334" s="241">
        <f t="shared" si="17"/>
        <v>0.29892891918208331</v>
      </c>
    </row>
    <row r="335" spans="1:14" x14ac:dyDescent="0.25">
      <c r="A335" s="234" t="s">
        <v>12714</v>
      </c>
      <c r="B335" s="240" t="str">
        <f>VLOOKUP(A335,[1]CMV!$A$2:$C$1060,3,FALSE)</f>
        <v>SIMPLES</v>
      </c>
      <c r="C335" s="219" t="str">
        <f>VLOOKUP(A335,[1]CMV!$A$2:$G$1060,2,FALSE)</f>
        <v>Bandeja e Bieleta</v>
      </c>
      <c r="D335" s="219" t="s">
        <v>12716</v>
      </c>
      <c r="E335" s="219" t="str">
        <f>VLOOKUP(A335,[1]CMV!$A$2:$E$1060,5,FALSE)</f>
        <v>Caravela Spare / HOLYMAN</v>
      </c>
      <c r="F335" s="237">
        <v>2</v>
      </c>
      <c r="G335" s="238">
        <v>398.36</v>
      </c>
      <c r="H335" s="238">
        <v>286.5</v>
      </c>
      <c r="K335" s="230">
        <f>VLOOKUP(A335,[1]CMV!$A$2:$G$1060,7,FALSE)</f>
        <v>84.12</v>
      </c>
      <c r="L335" s="227">
        <f t="shared" si="15"/>
        <v>168.24</v>
      </c>
      <c r="M335" s="227">
        <f t="shared" si="16"/>
        <v>118.25999999999999</v>
      </c>
      <c r="N335" s="241">
        <f t="shared" si="17"/>
        <v>0.29686715533688118</v>
      </c>
    </row>
    <row r="336" spans="1:14" x14ac:dyDescent="0.25">
      <c r="A336" s="240">
        <v>5711</v>
      </c>
      <c r="B336" s="240" t="str">
        <f>VLOOKUP(A336,[1]CMV!$A$2:$C$1060,3,FALSE)</f>
        <v>SIMPLES</v>
      </c>
      <c r="C336" s="219" t="str">
        <f>VLOOKUP(A336,[1]CMV!$A$2:$G$1060,2,FALSE)</f>
        <v>Bieleta</v>
      </c>
      <c r="D336" s="219" t="s">
        <v>31195</v>
      </c>
      <c r="E336" s="219" t="str">
        <f>VLOOKUP(A336,[1]CMV!$A$2:$E$1060,5,FALSE)</f>
        <v>HOLYMAN</v>
      </c>
      <c r="F336" s="237">
        <v>2</v>
      </c>
      <c r="G336" s="238">
        <v>81.260000000000005</v>
      </c>
      <c r="H336" s="238">
        <v>56.44</v>
      </c>
      <c r="K336" s="230">
        <f>VLOOKUP(A336,[1]CMV!$A$2:$G$1060,7,FALSE)</f>
        <v>16.2</v>
      </c>
      <c r="L336" s="227">
        <f t="shared" si="15"/>
        <v>32.4</v>
      </c>
      <c r="M336" s="227">
        <f t="shared" si="16"/>
        <v>24.04</v>
      </c>
      <c r="N336" s="241">
        <f t="shared" si="17"/>
        <v>0.29584051193699235</v>
      </c>
    </row>
    <row r="337" spans="1:14" x14ac:dyDescent="0.25">
      <c r="A337" s="240">
        <v>4058</v>
      </c>
      <c r="B337" s="240" t="str">
        <f>VLOOKUP(A337,[1]CMV!$A$2:$C$1060,3,FALSE)</f>
        <v>SIMPLES</v>
      </c>
      <c r="C337" s="219" t="str">
        <f>VLOOKUP(A337,[1]CMV!$A$2:$G$1060,2,FALSE)</f>
        <v>Capa Pedal</v>
      </c>
      <c r="D337" s="219" t="s">
        <v>121</v>
      </c>
      <c r="E337" s="219" t="str">
        <f>VLOOKUP(A337,[1]CMV!$A$2:$E$1060,5,FALSE)</f>
        <v>HOLYMAN</v>
      </c>
      <c r="F337" s="237">
        <v>24</v>
      </c>
      <c r="G337" s="238">
        <v>492</v>
      </c>
      <c r="H337" s="238">
        <v>306.65999999999997</v>
      </c>
      <c r="K337" s="230">
        <f>VLOOKUP(A337,[1]CMV!$A$2:$G$1060,7,FALSE)</f>
        <v>6.78</v>
      </c>
      <c r="L337" s="227">
        <f t="shared" si="15"/>
        <v>162.72</v>
      </c>
      <c r="M337" s="227">
        <f t="shared" si="16"/>
        <v>143.93999999999997</v>
      </c>
      <c r="N337" s="241">
        <f t="shared" si="17"/>
        <v>0.29256097560975602</v>
      </c>
    </row>
    <row r="338" spans="1:14" x14ac:dyDescent="0.25">
      <c r="A338" s="240">
        <v>90501</v>
      </c>
      <c r="B338" s="240" t="str">
        <f>VLOOKUP(A338,[1]CMV!$A$2:$C$1060,3,FALSE)</f>
        <v>SIMPLES</v>
      </c>
      <c r="C338" s="219" t="str">
        <f>VLOOKUP(A338,[1]CMV!$A$2:$G$1060,2,FALSE)</f>
        <v>Reparo alavanta Câmbio</v>
      </c>
      <c r="D338" s="219" t="s">
        <v>31196</v>
      </c>
      <c r="E338" s="219" t="str">
        <f>VLOOKUP(A338,[1]CMV!$A$2:$E$1060,5,FALSE)</f>
        <v>BRK</v>
      </c>
      <c r="F338" s="237">
        <v>2</v>
      </c>
      <c r="G338" s="238">
        <v>213.4</v>
      </c>
      <c r="H338" s="238">
        <v>136.22</v>
      </c>
      <c r="K338" s="230">
        <f>VLOOKUP(A338,[1]CMV!$A$2:$G$1060,7,FALSE)</f>
        <v>37.444860184650388</v>
      </c>
      <c r="L338" s="227">
        <f t="shared" si="15"/>
        <v>74.889720369300775</v>
      </c>
      <c r="M338" s="227">
        <f t="shared" si="16"/>
        <v>61.330279630699224</v>
      </c>
      <c r="N338" s="241">
        <f t="shared" si="17"/>
        <v>0.28739587455810317</v>
      </c>
    </row>
    <row r="339" spans="1:14" x14ac:dyDescent="0.25">
      <c r="A339" s="240">
        <v>2316</v>
      </c>
      <c r="B339" s="240" t="str">
        <f>VLOOKUP(A339,[1]CMV!$A$2:$C$1060,3,FALSE)</f>
        <v>SIMPLES</v>
      </c>
      <c r="C339" s="219" t="str">
        <f>VLOOKUP(A339,[1]CMV!$A$2:$G$1060,2,FALSE)</f>
        <v>Reparo alavanta Câmbio</v>
      </c>
      <c r="D339" s="219" t="s">
        <v>757</v>
      </c>
      <c r="E339" s="219" t="str">
        <f>VLOOKUP(A339,[1]CMV!$A$2:$E$1060,5,FALSE)</f>
        <v>LT CORREA</v>
      </c>
      <c r="F339" s="237">
        <v>72</v>
      </c>
      <c r="G339" s="238">
        <v>5257.480000000005</v>
      </c>
      <c r="H339" s="238">
        <v>3778.6967944526054</v>
      </c>
      <c r="K339" s="230">
        <f>VLOOKUP(A339,[1]CMV!$A$2:$G$1060,7,FALSE)</f>
        <v>31.5</v>
      </c>
      <c r="L339" s="227">
        <f t="shared" si="15"/>
        <v>2268</v>
      </c>
      <c r="M339" s="227">
        <f t="shared" si="16"/>
        <v>1510.6967944526054</v>
      </c>
      <c r="N339" s="241">
        <f t="shared" si="17"/>
        <v>0.28734237590111689</v>
      </c>
    </row>
    <row r="340" spans="1:14" x14ac:dyDescent="0.25">
      <c r="A340" s="240">
        <v>2353</v>
      </c>
      <c r="B340" s="240" t="str">
        <f>VLOOKUP(A340,[1]CMV!$A$2:$C$1060,3,FALSE)</f>
        <v>SIMPLES</v>
      </c>
      <c r="C340" s="219" t="str">
        <f>VLOOKUP(A340,[1]CMV!$A$2:$G$1060,2,FALSE)</f>
        <v>Suporte Câmbio</v>
      </c>
      <c r="D340" s="219" t="s">
        <v>31197</v>
      </c>
      <c r="E340" s="219" t="str">
        <f>VLOOKUP(A340,[1]CMV!$A$2:$E$1060,5,FALSE)</f>
        <v>LT CORREA</v>
      </c>
      <c r="F340" s="237">
        <v>3</v>
      </c>
      <c r="G340" s="238">
        <v>328.46999999999997</v>
      </c>
      <c r="H340" s="238">
        <v>210.29000000000002</v>
      </c>
      <c r="K340" s="230">
        <f>VLOOKUP(A340,[1]CMV!$A$2:$G$1060,7,FALSE)</f>
        <v>38.76</v>
      </c>
      <c r="L340" s="227">
        <f t="shared" si="15"/>
        <v>116.28</v>
      </c>
      <c r="M340" s="227">
        <f t="shared" si="16"/>
        <v>94.010000000000019</v>
      </c>
      <c r="N340" s="241">
        <f t="shared" si="17"/>
        <v>0.28620574177246028</v>
      </c>
    </row>
    <row r="341" spans="1:14" x14ac:dyDescent="0.25">
      <c r="A341" s="240">
        <v>55143</v>
      </c>
      <c r="B341" s="240" t="str">
        <f>VLOOKUP(A341,[1]CMV!$A$2:$C$1060,3,FALSE)</f>
        <v>SIMPLES</v>
      </c>
      <c r="C341" s="219" t="str">
        <f>VLOOKUP(A341,[1]CMV!$A$2:$G$1060,2,FALSE)</f>
        <v>Cabo de Freio</v>
      </c>
      <c r="D341" s="219" t="s">
        <v>31198</v>
      </c>
      <c r="E341" s="219" t="str">
        <f>VLOOKUP(A341,[1]CMV!$A$2:$E$1060,5,FALSE)</f>
        <v>MundiFlex</v>
      </c>
      <c r="F341" s="237">
        <v>2</v>
      </c>
      <c r="G341" s="238">
        <v>184.88</v>
      </c>
      <c r="H341" s="238">
        <v>127.5</v>
      </c>
      <c r="K341" s="230">
        <f>VLOOKUP(A341,[1]CMV!$A$2:$G$1060,7,FALSE)</f>
        <v>37.410020341769673</v>
      </c>
      <c r="L341" s="227">
        <f t="shared" si="15"/>
        <v>74.820040683539347</v>
      </c>
      <c r="M341" s="227">
        <f t="shared" si="16"/>
        <v>52.679959316460653</v>
      </c>
      <c r="N341" s="241">
        <f t="shared" si="17"/>
        <v>0.28494136367622597</v>
      </c>
    </row>
    <row r="342" spans="1:14" x14ac:dyDescent="0.25">
      <c r="A342" s="240">
        <v>2358</v>
      </c>
      <c r="B342" s="240" t="str">
        <f>VLOOKUP(A342,[1]CMV!$A$2:$C$1060,3,FALSE)</f>
        <v>SIMPLES</v>
      </c>
      <c r="C342" s="219" t="str">
        <f>VLOOKUP(A342,[1]CMV!$A$2:$G$1060,2,FALSE)</f>
        <v>Suporte Radiador</v>
      </c>
      <c r="D342" s="219" t="s">
        <v>31199</v>
      </c>
      <c r="E342" s="219" t="str">
        <f>VLOOKUP(A342,[1]CMV!$A$2:$E$1060,5,FALSE)</f>
        <v>LT CORREA</v>
      </c>
      <c r="F342" s="237">
        <v>8</v>
      </c>
      <c r="G342" s="238">
        <v>418.35999999999996</v>
      </c>
      <c r="H342" s="238">
        <v>290.07</v>
      </c>
      <c r="K342" s="230">
        <f>VLOOKUP(A342,[1]CMV!$A$2:$G$1060,7,FALSE)</f>
        <v>21.42</v>
      </c>
      <c r="L342" s="227">
        <f t="shared" si="15"/>
        <v>171.36</v>
      </c>
      <c r="M342" s="227">
        <f t="shared" si="16"/>
        <v>118.70999999999998</v>
      </c>
      <c r="N342" s="241">
        <f t="shared" si="17"/>
        <v>0.28375083660005734</v>
      </c>
    </row>
    <row r="343" spans="1:14" x14ac:dyDescent="0.25">
      <c r="A343" s="240">
        <v>112053</v>
      </c>
      <c r="B343" s="240" t="str">
        <f>VLOOKUP(A343,[1]CMV!$A$2:$C$1060,3,FALSE)</f>
        <v>SIMPLES</v>
      </c>
      <c r="C343" s="219" t="str">
        <f>VLOOKUP(A343,[1]CMV!$A$2:$G$1060,2,FALSE)</f>
        <v>Bandeja</v>
      </c>
      <c r="D343" s="219" t="s">
        <v>31200</v>
      </c>
      <c r="E343" s="219" t="str">
        <f>VLOOKUP(A343,[1]CMV!$A$2:$E$1060,5,FALSE)</f>
        <v>Caravela Spare</v>
      </c>
      <c r="F343" s="237">
        <v>1</v>
      </c>
      <c r="G343" s="238">
        <v>151.81</v>
      </c>
      <c r="H343" s="238">
        <v>87.05</v>
      </c>
      <c r="K343" s="230">
        <f>VLOOKUP(A343,[1]CMV!$A$2:$G$1060,7,FALSE)</f>
        <v>44.174399999999999</v>
      </c>
      <c r="L343" s="227">
        <f t="shared" si="15"/>
        <v>44.174399999999999</v>
      </c>
      <c r="M343" s="227">
        <f t="shared" si="16"/>
        <v>42.875599999999999</v>
      </c>
      <c r="N343" s="241">
        <f t="shared" si="17"/>
        <v>0.28242935248007378</v>
      </c>
    </row>
    <row r="344" spans="1:14" x14ac:dyDescent="0.25">
      <c r="A344" s="240">
        <v>332052</v>
      </c>
      <c r="B344" s="240" t="str">
        <f>VLOOKUP(A344,[1]CMV!$A$2:$C$1060,3,FALSE)</f>
        <v>SIMPLES</v>
      </c>
      <c r="C344" s="219" t="str">
        <f>VLOOKUP(A344,[1]CMV!$A$2:$G$1060,2,FALSE)</f>
        <v>Bandeja</v>
      </c>
      <c r="D344" s="219" t="s">
        <v>31201</v>
      </c>
      <c r="E344" s="219" t="str">
        <f>VLOOKUP(A344,[1]CMV!$A$2:$E$1060,5,FALSE)</f>
        <v>Caravela Spare</v>
      </c>
      <c r="F344" s="237">
        <v>6</v>
      </c>
      <c r="G344" s="238">
        <v>183.93</v>
      </c>
      <c r="H344" s="238">
        <v>134.36000000000001</v>
      </c>
      <c r="K344" s="230">
        <f>VLOOKUP(A344,[1]CMV!$A$2:$G$1060,7,FALSE)</f>
        <v>13.75</v>
      </c>
      <c r="L344" s="227">
        <f t="shared" si="15"/>
        <v>82.5</v>
      </c>
      <c r="M344" s="227">
        <f t="shared" si="16"/>
        <v>51.860000000000014</v>
      </c>
      <c r="N344" s="241">
        <f t="shared" si="17"/>
        <v>0.28195509161093901</v>
      </c>
    </row>
    <row r="345" spans="1:14" x14ac:dyDescent="0.25">
      <c r="A345" s="240">
        <v>2327</v>
      </c>
      <c r="B345" s="240" t="str">
        <f>VLOOKUP(A345,[1]CMV!$A$2:$C$1060,3,FALSE)</f>
        <v>SIMPLES</v>
      </c>
      <c r="C345" s="219" t="str">
        <f>VLOOKUP(A345,[1]CMV!$A$2:$G$1060,2,FALSE)</f>
        <v>Reparo alavanta Câmbio</v>
      </c>
      <c r="D345" s="219" t="s">
        <v>610</v>
      </c>
      <c r="E345" s="219" t="str">
        <f>VLOOKUP(A345,[1]CMV!$A$2:$E$1060,5,FALSE)</f>
        <v>LT CORREA</v>
      </c>
      <c r="F345" s="237">
        <v>57</v>
      </c>
      <c r="G345" s="238">
        <v>2598.4800000000009</v>
      </c>
      <c r="H345" s="238">
        <v>1815.6499999999996</v>
      </c>
      <c r="K345" s="230">
        <f>VLOOKUP(A345,[1]CMV!$A$2:$G$1060,7,FALSE)</f>
        <v>19</v>
      </c>
      <c r="L345" s="227">
        <f t="shared" si="15"/>
        <v>1083</v>
      </c>
      <c r="M345" s="227">
        <f t="shared" si="16"/>
        <v>732.64999999999964</v>
      </c>
      <c r="N345" s="241">
        <f t="shared" si="17"/>
        <v>0.28195329577291317</v>
      </c>
    </row>
    <row r="346" spans="1:14" x14ac:dyDescent="0.25">
      <c r="A346" s="240">
        <v>112052</v>
      </c>
      <c r="B346" s="240" t="str">
        <f>VLOOKUP(A346,[1]CMV!$A$2:$C$1060,3,FALSE)</f>
        <v>SIMPLES</v>
      </c>
      <c r="C346" s="219" t="str">
        <f>VLOOKUP(A346,[1]CMV!$A$2:$G$1060,2,FALSE)</f>
        <v>Bandeja</v>
      </c>
      <c r="D346" s="219" t="s">
        <v>31202</v>
      </c>
      <c r="E346" s="219" t="str">
        <f>VLOOKUP(A346,[1]CMV!$A$2:$E$1060,5,FALSE)</f>
        <v>Caravela Spare</v>
      </c>
      <c r="F346" s="237">
        <v>3</v>
      </c>
      <c r="G346" s="238">
        <v>455.43</v>
      </c>
      <c r="H346" s="238">
        <v>286.14999999999998</v>
      </c>
      <c r="K346" s="230">
        <f>VLOOKUP(A346,[1]CMV!$A$2:$G$1060,7,FALSE)</f>
        <v>53.174399999999999</v>
      </c>
      <c r="L346" s="227">
        <f t="shared" si="15"/>
        <v>159.5232</v>
      </c>
      <c r="M346" s="227">
        <f t="shared" si="16"/>
        <v>126.62679999999997</v>
      </c>
      <c r="N346" s="241">
        <f t="shared" si="17"/>
        <v>0.27803789825000541</v>
      </c>
    </row>
    <row r="347" spans="1:14" x14ac:dyDescent="0.25">
      <c r="A347" s="240">
        <v>12152</v>
      </c>
      <c r="B347" s="240" t="str">
        <f>VLOOKUP(A347,[1]CMV!$A$2:$C$1060,3,FALSE)</f>
        <v>SIMPLES</v>
      </c>
      <c r="C347" s="219" t="str">
        <f>VLOOKUP(A347,[1]CMV!$A$2:$G$1060,2,FALSE)</f>
        <v>Pino de Porta</v>
      </c>
      <c r="D347" s="219" t="s">
        <v>31203</v>
      </c>
      <c r="E347" s="219" t="str">
        <f>VLOOKUP(A347,[1]CMV!$A$2:$E$1060,5,FALSE)</f>
        <v>MultiKit</v>
      </c>
      <c r="F347" s="237">
        <v>2</v>
      </c>
      <c r="G347" s="238">
        <v>41.17</v>
      </c>
      <c r="H347" s="238">
        <v>23.17</v>
      </c>
      <c r="K347" s="230">
        <f>VLOOKUP(A347,[1]CMV!$A$2:$G$1060,7,FALSE)</f>
        <v>5.9</v>
      </c>
      <c r="L347" s="227">
        <f t="shared" si="15"/>
        <v>11.8</v>
      </c>
      <c r="M347" s="227">
        <f t="shared" si="16"/>
        <v>11.370000000000001</v>
      </c>
      <c r="N347" s="241">
        <f t="shared" si="17"/>
        <v>0.27617196988098131</v>
      </c>
    </row>
    <row r="348" spans="1:14" x14ac:dyDescent="0.25">
      <c r="A348" s="240">
        <v>552002</v>
      </c>
      <c r="B348" s="240" t="str">
        <f>VLOOKUP(A348,[1]CMV!$A$2:$C$1060,3,FALSE)</f>
        <v>SIMPLES</v>
      </c>
      <c r="C348" s="219" t="str">
        <f>VLOOKUP(A348,[1]CMV!$A$2:$G$1060,2,FALSE)</f>
        <v>Bandeja</v>
      </c>
      <c r="D348" s="219" t="s">
        <v>4260</v>
      </c>
      <c r="E348" s="219" t="str">
        <f>VLOOKUP(A348,[1]CMV!$A$2:$E$1060,5,FALSE)</f>
        <v>Caravela Spare</v>
      </c>
      <c r="F348" s="237">
        <v>38</v>
      </c>
      <c r="G348" s="238">
        <v>6412.8999999999969</v>
      </c>
      <c r="H348" s="238">
        <v>4182.5777979552086</v>
      </c>
      <c r="K348" s="230">
        <f>VLOOKUP(A348,[1]CMV!$A$2:$G$1060,7,FALSE)</f>
        <v>65</v>
      </c>
      <c r="L348" s="227">
        <f t="shared" si="15"/>
        <v>2470</v>
      </c>
      <c r="M348" s="227">
        <f t="shared" si="16"/>
        <v>1712.5777979552086</v>
      </c>
      <c r="N348" s="241">
        <f t="shared" si="17"/>
        <v>0.26705200423446634</v>
      </c>
    </row>
    <row r="349" spans="1:14" x14ac:dyDescent="0.25">
      <c r="A349" s="240">
        <v>66636</v>
      </c>
      <c r="B349" s="240" t="str">
        <f>VLOOKUP(A349,[1]CMV!$A$2:$C$1060,3,FALSE)</f>
        <v>SIMPLES</v>
      </c>
      <c r="C349" s="219" t="str">
        <f>VLOOKUP(A349,[1]CMV!$A$2:$G$1060,2,FALSE)</f>
        <v>Cabo Câmbio</v>
      </c>
      <c r="D349" s="219" t="s">
        <v>31204</v>
      </c>
      <c r="E349" s="219" t="str">
        <f>VLOOKUP(A349,[1]CMV!$A$2:$E$1060,5,FALSE)</f>
        <v>Importação</v>
      </c>
      <c r="F349" s="237">
        <v>16</v>
      </c>
      <c r="G349" s="238">
        <v>1636.8899999999999</v>
      </c>
      <c r="H349" s="238">
        <v>991.03000000000009</v>
      </c>
      <c r="K349" s="230">
        <f>VLOOKUP(A349,[1]CMV!$A$2:$G$1060,7,FALSE)</f>
        <v>35</v>
      </c>
      <c r="L349" s="227">
        <f t="shared" si="15"/>
        <v>560</v>
      </c>
      <c r="M349" s="227">
        <f t="shared" si="16"/>
        <v>431.03000000000009</v>
      </c>
      <c r="N349" s="241">
        <f t="shared" si="17"/>
        <v>0.26332252014490903</v>
      </c>
    </row>
    <row r="350" spans="1:14" x14ac:dyDescent="0.25">
      <c r="A350" s="240">
        <v>2361</v>
      </c>
      <c r="B350" s="240" t="str">
        <f>VLOOKUP(A350,[1]CMV!$A$2:$C$1060,3,FALSE)</f>
        <v>SIMPLES</v>
      </c>
      <c r="C350" s="219" t="str">
        <f>VLOOKUP(A350,[1]CMV!$A$2:$G$1060,2,FALSE)</f>
        <v>Suporte Parachoque</v>
      </c>
      <c r="D350" s="219" t="s">
        <v>31205</v>
      </c>
      <c r="E350" s="219" t="str">
        <f>VLOOKUP(A350,[1]CMV!$A$2:$E$1060,5,FALSE)</f>
        <v>LT CORREA</v>
      </c>
      <c r="F350" s="237">
        <v>8</v>
      </c>
      <c r="G350" s="238">
        <v>617.24999999999989</v>
      </c>
      <c r="H350" s="238">
        <v>415.19</v>
      </c>
      <c r="K350" s="230">
        <f>VLOOKUP(A350,[1]CMV!$A$2:$G$1060,7,FALSE)</f>
        <v>31.9</v>
      </c>
      <c r="L350" s="227">
        <f t="shared" si="15"/>
        <v>255.2</v>
      </c>
      <c r="M350" s="227">
        <f t="shared" si="16"/>
        <v>159.99</v>
      </c>
      <c r="N350" s="241">
        <f t="shared" si="17"/>
        <v>0.25919805589307421</v>
      </c>
    </row>
    <row r="351" spans="1:14" x14ac:dyDescent="0.25">
      <c r="A351" s="240">
        <v>7300</v>
      </c>
      <c r="B351" s="240" t="str">
        <f>VLOOKUP(A351,[1]CMV!$A$2:$C$1060,3,FALSE)</f>
        <v>SIMPLES</v>
      </c>
      <c r="C351" s="219" t="str">
        <f>VLOOKUP(A351,[1]CMV!$A$2:$G$1060,2,FALSE)</f>
        <v>Bieleta</v>
      </c>
      <c r="D351" s="219" t="s">
        <v>3784</v>
      </c>
      <c r="E351" s="219" t="str">
        <f>VLOOKUP(A351,[1]CMV!$A$2:$E$1060,5,FALSE)</f>
        <v>HOLYMAN</v>
      </c>
      <c r="F351" s="237">
        <v>1</v>
      </c>
      <c r="G351" s="238">
        <v>39.89</v>
      </c>
      <c r="H351" s="238">
        <v>27.61</v>
      </c>
      <c r="K351" s="230">
        <f>VLOOKUP(A351,[1]CMV!$A$2:$G$1060,7,FALSE)</f>
        <v>17.28</v>
      </c>
      <c r="L351" s="227">
        <f t="shared" si="15"/>
        <v>17.28</v>
      </c>
      <c r="M351" s="227">
        <f t="shared" si="16"/>
        <v>10.329999999999998</v>
      </c>
      <c r="N351" s="241">
        <f t="shared" si="17"/>
        <v>0.25896214590122835</v>
      </c>
    </row>
    <row r="352" spans="1:14" x14ac:dyDescent="0.25">
      <c r="A352" s="240">
        <v>4002</v>
      </c>
      <c r="B352" s="240" t="str">
        <f>VLOOKUP(A352,[1]CMV!$A$2:$C$1060,3,FALSE)</f>
        <v>SIMPLES</v>
      </c>
      <c r="C352" s="219" t="str">
        <f>VLOOKUP(A352,[1]CMV!$A$2:$G$1060,2,FALSE)</f>
        <v>Capa Pedal</v>
      </c>
      <c r="D352" s="219" t="s">
        <v>31206</v>
      </c>
      <c r="E352" s="219" t="str">
        <f>VLOOKUP(A352,[1]CMV!$A$2:$E$1060,5,FALSE)</f>
        <v>HOLYMAN</v>
      </c>
      <c r="F352" s="237">
        <v>8</v>
      </c>
      <c r="G352" s="238">
        <v>127.92</v>
      </c>
      <c r="H352" s="238">
        <v>62.16</v>
      </c>
      <c r="K352" s="230">
        <f>VLOOKUP(A352,[1]CMV!$A$2:$G$1060,7,FALSE)</f>
        <v>3.7</v>
      </c>
      <c r="L352" s="227">
        <f t="shared" si="15"/>
        <v>29.6</v>
      </c>
      <c r="M352" s="227">
        <f t="shared" si="16"/>
        <v>32.559999999999995</v>
      </c>
      <c r="N352" s="241">
        <f t="shared" si="17"/>
        <v>0.25453408380237647</v>
      </c>
    </row>
    <row r="353" spans="1:14" x14ac:dyDescent="0.25">
      <c r="A353" s="240">
        <v>14104</v>
      </c>
      <c r="B353" s="240" t="str">
        <f>VLOOKUP(A353,[1]CMV!$A$2:$C$1060,3,FALSE)</f>
        <v>SIMPLES</v>
      </c>
      <c r="C353" s="219" t="str">
        <f>VLOOKUP(A353,[1]CMV!$A$2:$G$1060,2,FALSE)</f>
        <v>Pino de Freio</v>
      </c>
      <c r="D353" s="219" t="s">
        <v>31207</v>
      </c>
      <c r="E353" s="219" t="str">
        <f>VLOOKUP(A353,[1]CMV!$A$2:$E$1060,5,FALSE)</f>
        <v>MultiKit</v>
      </c>
      <c r="F353" s="237">
        <v>11</v>
      </c>
      <c r="G353" s="238">
        <v>452.92</v>
      </c>
      <c r="H353" s="238">
        <v>290.07</v>
      </c>
      <c r="K353" s="230">
        <f>VLOOKUP(A353,[1]CMV!$A$2:$G$1060,7,FALSE)</f>
        <v>16</v>
      </c>
      <c r="L353" s="227">
        <f t="shared" si="15"/>
        <v>176</v>
      </c>
      <c r="M353" s="227">
        <f t="shared" si="16"/>
        <v>114.07</v>
      </c>
      <c r="N353" s="241">
        <f t="shared" si="17"/>
        <v>0.25185463216462067</v>
      </c>
    </row>
    <row r="354" spans="1:14" x14ac:dyDescent="0.25">
      <c r="A354" s="240">
        <v>112013</v>
      </c>
      <c r="B354" s="240" t="str">
        <f>VLOOKUP(A354,[1]CMV!$A$2:$C$1060,3,FALSE)</f>
        <v>SIMPLES</v>
      </c>
      <c r="C354" s="219" t="str">
        <f>VLOOKUP(A354,[1]CMV!$A$2:$G$1060,2,FALSE)</f>
        <v>Bandeja</v>
      </c>
      <c r="D354" s="219" t="s">
        <v>24937</v>
      </c>
      <c r="E354" s="219" t="str">
        <f>VLOOKUP(A354,[1]CMV!$A$2:$E$1060,5,FALSE)</f>
        <v>Caravela Spare</v>
      </c>
      <c r="F354" s="237">
        <v>4</v>
      </c>
      <c r="G354" s="238">
        <v>807.36000000000013</v>
      </c>
      <c r="H354" s="238">
        <v>462.79999999999995</v>
      </c>
      <c r="K354" s="230">
        <f>VLOOKUP(A354,[1]CMV!$A$2:$G$1060,7,FALSE)</f>
        <v>65</v>
      </c>
      <c r="L354" s="227">
        <f t="shared" si="15"/>
        <v>260</v>
      </c>
      <c r="M354" s="227">
        <f t="shared" si="16"/>
        <v>202.79999999999995</v>
      </c>
      <c r="N354" s="241">
        <f t="shared" si="17"/>
        <v>0.25118906064209268</v>
      </c>
    </row>
    <row r="355" spans="1:14" x14ac:dyDescent="0.25">
      <c r="A355" s="240">
        <v>5033</v>
      </c>
      <c r="B355" s="240" t="str">
        <f>VLOOKUP(A355,[1]CMV!$A$2:$C$1060,3,FALSE)</f>
        <v>SIMPLES</v>
      </c>
      <c r="C355" s="219" t="str">
        <f>VLOOKUP(A355,[1]CMV!$A$2:$G$1060,2,FALSE)</f>
        <v>Bieleta</v>
      </c>
      <c r="D355" s="219" t="s">
        <v>14309</v>
      </c>
      <c r="E355" s="219" t="str">
        <f>VLOOKUP(A355,[1]CMV!$A$2:$E$1060,5,FALSE)</f>
        <v>HOLYMAN</v>
      </c>
      <c r="F355" s="237">
        <v>3</v>
      </c>
      <c r="G355" s="238">
        <v>113.7</v>
      </c>
      <c r="H355" s="238">
        <v>77.88</v>
      </c>
      <c r="K355" s="230">
        <f>VLOOKUP(A355,[1]CMV!$A$2:$G$1060,7,FALSE)</f>
        <v>16.5</v>
      </c>
      <c r="L355" s="227">
        <f t="shared" si="15"/>
        <v>49.5</v>
      </c>
      <c r="M355" s="227">
        <f t="shared" si="16"/>
        <v>28.379999999999995</v>
      </c>
      <c r="N355" s="241">
        <f t="shared" si="17"/>
        <v>0.24960422163588386</v>
      </c>
    </row>
    <row r="356" spans="1:14" x14ac:dyDescent="0.25">
      <c r="A356" s="240">
        <v>70526</v>
      </c>
      <c r="B356" s="240" t="str">
        <f>VLOOKUP(A356,[1]CMV!$A$2:$C$1060,3,FALSE)</f>
        <v>SIMPLES</v>
      </c>
      <c r="C356" s="219" t="str">
        <f>VLOOKUP(A356,[1]CMV!$A$2:$G$1060,2,FALSE)</f>
        <v>Reparo alavanta Câmbio</v>
      </c>
      <c r="D356" s="219" t="s">
        <v>31208</v>
      </c>
      <c r="E356" s="219" t="str">
        <f>VLOOKUP(A356,[1]CMV!$A$2:$E$1060,5,FALSE)</f>
        <v>BRK</v>
      </c>
      <c r="F356" s="237">
        <v>1</v>
      </c>
      <c r="G356" s="238">
        <v>107.9</v>
      </c>
      <c r="H356" s="238">
        <v>69.11</v>
      </c>
      <c r="K356" s="230">
        <f>VLOOKUP(A356,[1]CMV!$A$2:$G$1060,7,FALSE)</f>
        <v>42.29</v>
      </c>
      <c r="L356" s="227">
        <f t="shared" si="15"/>
        <v>42.29</v>
      </c>
      <c r="M356" s="227">
        <f t="shared" si="16"/>
        <v>26.82</v>
      </c>
      <c r="N356" s="241">
        <f t="shared" si="17"/>
        <v>0.248563484708063</v>
      </c>
    </row>
    <row r="357" spans="1:14" x14ac:dyDescent="0.25">
      <c r="A357" s="240">
        <v>2314</v>
      </c>
      <c r="B357" s="240" t="str">
        <f>VLOOKUP(A357,[1]CMV!$A$2:$C$1060,3,FALSE)</f>
        <v>SIMPLES</v>
      </c>
      <c r="C357" s="219" t="str">
        <f>VLOOKUP(A357,[1]CMV!$A$2:$G$1060,2,FALSE)</f>
        <v>Haste Câmbio</v>
      </c>
      <c r="D357" s="219" t="s">
        <v>684</v>
      </c>
      <c r="E357" s="219" t="str">
        <f>VLOOKUP(A357,[1]CMV!$A$2:$E$1060,5,FALSE)</f>
        <v>LT CORREA</v>
      </c>
      <c r="F357" s="237">
        <v>23</v>
      </c>
      <c r="G357" s="238">
        <v>595.69999999999982</v>
      </c>
      <c r="H357" s="238">
        <v>395.54084905660375</v>
      </c>
      <c r="K357" s="230">
        <f>VLOOKUP(A357,[1]CMV!$A$2:$G$1060,7,FALSE)</f>
        <v>10.9</v>
      </c>
      <c r="L357" s="227">
        <f t="shared" si="15"/>
        <v>250.70000000000002</v>
      </c>
      <c r="M357" s="227">
        <f t="shared" si="16"/>
        <v>144.84084905660373</v>
      </c>
      <c r="N357" s="241">
        <f t="shared" si="17"/>
        <v>0.24314394671244549</v>
      </c>
    </row>
    <row r="358" spans="1:14" x14ac:dyDescent="0.25">
      <c r="A358" s="240">
        <v>2302</v>
      </c>
      <c r="B358" s="240" t="str">
        <f>VLOOKUP(A358,[1]CMV!$A$2:$C$1060,3,FALSE)</f>
        <v>SIMPLES</v>
      </c>
      <c r="C358" s="219" t="str">
        <f>VLOOKUP(A358,[1]CMV!$A$2:$G$1060,2,FALSE)</f>
        <v>Reparo alavanta Câmbio</v>
      </c>
      <c r="D358" s="219" t="s">
        <v>31209</v>
      </c>
      <c r="E358" s="219" t="str">
        <f>VLOOKUP(A358,[1]CMV!$A$2:$E$1060,5,FALSE)</f>
        <v>LT CORREA</v>
      </c>
      <c r="F358" s="237">
        <v>3</v>
      </c>
      <c r="G358" s="238">
        <v>59.97</v>
      </c>
      <c r="H358" s="238">
        <v>29.14</v>
      </c>
      <c r="K358" s="230">
        <f>VLOOKUP(A358,[1]CMV!$A$2:$G$1060,7,FALSE)</f>
        <v>4.9000000000000004</v>
      </c>
      <c r="L358" s="227">
        <f t="shared" si="15"/>
        <v>14.700000000000001</v>
      </c>
      <c r="M358" s="227">
        <f t="shared" si="16"/>
        <v>14.44</v>
      </c>
      <c r="N358" s="241">
        <f t="shared" si="17"/>
        <v>0.24078706019676505</v>
      </c>
    </row>
    <row r="359" spans="1:14" x14ac:dyDescent="0.25">
      <c r="A359" s="240">
        <v>55142</v>
      </c>
      <c r="B359" s="240" t="str">
        <f>VLOOKUP(A359,[1]CMV!$A$2:$C$1060,3,FALSE)</f>
        <v>SIMPLES</v>
      </c>
      <c r="C359" s="219" t="str">
        <f>VLOOKUP(A359,[1]CMV!$A$2:$G$1060,2,FALSE)</f>
        <v>Cabo de Freio</v>
      </c>
      <c r="D359" s="219" t="s">
        <v>2256</v>
      </c>
      <c r="E359" s="219" t="str">
        <f>VLOOKUP(A359,[1]CMV!$A$2:$E$1060,5,FALSE)</f>
        <v>MundiFlex</v>
      </c>
      <c r="F359" s="237">
        <v>61</v>
      </c>
      <c r="G359" s="238">
        <v>5274.9600000000046</v>
      </c>
      <c r="H359" s="238">
        <v>3438.0100000000007</v>
      </c>
      <c r="K359" s="230">
        <f>VLOOKUP(A359,[1]CMV!$A$2:$G$1060,7,FALSE)</f>
        <v>35.759400000000007</v>
      </c>
      <c r="L359" s="227">
        <f t="shared" si="15"/>
        <v>2181.3234000000002</v>
      </c>
      <c r="M359" s="227">
        <f t="shared" si="16"/>
        <v>1256.6866000000005</v>
      </c>
      <c r="N359" s="241">
        <f t="shared" si="17"/>
        <v>0.23823623307096156</v>
      </c>
    </row>
    <row r="360" spans="1:14" x14ac:dyDescent="0.25">
      <c r="A360" s="234" t="s">
        <v>1964</v>
      </c>
      <c r="B360" s="240" t="str">
        <f>VLOOKUP(A360,[1]CMV!$A$2:$C$1060,3,FALSE)</f>
        <v>SIMPLES</v>
      </c>
      <c r="C360" s="219" t="str">
        <f>VLOOKUP(A360,[1]CMV!$A$2:$G$1060,2,FALSE)</f>
        <v>Bandeja</v>
      </c>
      <c r="D360" s="219" t="s">
        <v>9848</v>
      </c>
      <c r="E360" s="219" t="str">
        <f>VLOOKUP(A360,[1]CMV!$A$2:$E$1060,5,FALSE)</f>
        <v>Caravela Spare</v>
      </c>
      <c r="F360" s="237">
        <v>12</v>
      </c>
      <c r="G360" s="238">
        <v>697.44</v>
      </c>
      <c r="H360" s="238">
        <v>349.56</v>
      </c>
      <c r="K360" s="230">
        <f>VLOOKUP(A360,[1]CMV!$A$2:$G$1060,7,FALSE)</f>
        <v>15.5032</v>
      </c>
      <c r="L360" s="227">
        <f t="shared" si="15"/>
        <v>186.0384</v>
      </c>
      <c r="M360" s="227">
        <f t="shared" si="16"/>
        <v>163.52160000000001</v>
      </c>
      <c r="N360" s="241">
        <f t="shared" si="17"/>
        <v>0.23445973847212662</v>
      </c>
    </row>
    <row r="361" spans="1:14" x14ac:dyDescent="0.25">
      <c r="A361" s="240">
        <v>4079</v>
      </c>
      <c r="B361" s="240" t="str">
        <f>VLOOKUP(A361,[1]CMV!$A$2:$C$1060,3,FALSE)</f>
        <v>SIMPLES</v>
      </c>
      <c r="C361" s="219" t="str">
        <f>VLOOKUP(A361,[1]CMV!$A$2:$G$1060,2,FALSE)</f>
        <v>Capa Pedal</v>
      </c>
      <c r="D361" s="219" t="s">
        <v>31210</v>
      </c>
      <c r="E361" s="219" t="str">
        <f>VLOOKUP(A361,[1]CMV!$A$2:$E$1060,5,FALSE)</f>
        <v>HOLYMAN</v>
      </c>
      <c r="F361" s="237">
        <v>7</v>
      </c>
      <c r="G361" s="238">
        <v>143.5</v>
      </c>
      <c r="H361" s="238">
        <v>80.639999999999986</v>
      </c>
      <c r="K361" s="230">
        <f>VLOOKUP(A361,[1]CMV!$A$2:$G$1060,7,FALSE)</f>
        <v>6.8</v>
      </c>
      <c r="L361" s="227">
        <f t="shared" si="15"/>
        <v>47.6</v>
      </c>
      <c r="M361" s="227">
        <f t="shared" si="16"/>
        <v>33.039999999999985</v>
      </c>
      <c r="N361" s="241">
        <f t="shared" si="17"/>
        <v>0.23024390243902429</v>
      </c>
    </row>
    <row r="362" spans="1:14" x14ac:dyDescent="0.25">
      <c r="A362" s="240">
        <v>10107</v>
      </c>
      <c r="B362" s="240" t="str">
        <f>VLOOKUP(A362,[1]CMV!$A$2:$C$1060,3,FALSE)</f>
        <v>SIMPLES</v>
      </c>
      <c r="C362" s="219" t="str">
        <f>VLOOKUP(A362,[1]CMV!$A$2:$G$1060,2,FALSE)</f>
        <v>Bomba Combustível</v>
      </c>
      <c r="D362" s="219" t="s">
        <v>31211</v>
      </c>
      <c r="E362" s="219" t="str">
        <f>VLOOKUP(A362,[1]CMV!$A$2:$E$1060,5,FALSE)</f>
        <v>POLO</v>
      </c>
      <c r="F362" s="237">
        <v>83</v>
      </c>
      <c r="G362" s="238">
        <v>9750.8399999999892</v>
      </c>
      <c r="H362" s="238">
        <v>5972.8899999999994</v>
      </c>
      <c r="K362" s="230">
        <f>VLOOKUP(A362,[1]CMV!$A$2:$G$1060,7,FALSE)</f>
        <v>44.940000000000005</v>
      </c>
      <c r="L362" s="227">
        <f t="shared" si="15"/>
        <v>3730.0200000000004</v>
      </c>
      <c r="M362" s="227">
        <f t="shared" si="16"/>
        <v>2242.869999999999</v>
      </c>
      <c r="N362" s="241">
        <f t="shared" si="17"/>
        <v>0.23001813177121166</v>
      </c>
    </row>
    <row r="363" spans="1:14" x14ac:dyDescent="0.25">
      <c r="A363" s="240">
        <v>662052</v>
      </c>
      <c r="B363" s="240" t="str">
        <f>VLOOKUP(A363,[1]CMV!$A$2:$C$1060,3,FALSE)</f>
        <v>SIMPLES</v>
      </c>
      <c r="C363" s="219" t="str">
        <f>VLOOKUP(A363,[1]CMV!$A$2:$G$1060,2,FALSE)</f>
        <v>Bandeja</v>
      </c>
      <c r="D363" s="219" t="s">
        <v>31212</v>
      </c>
      <c r="E363" s="219" t="str">
        <f>VLOOKUP(A363,[1]CMV!$A$2:$E$1060,5,FALSE)</f>
        <v>Caravela Spare</v>
      </c>
      <c r="F363" s="237">
        <v>2</v>
      </c>
      <c r="G363" s="238">
        <v>263.8</v>
      </c>
      <c r="H363" s="238">
        <v>166.06</v>
      </c>
      <c r="K363" s="230">
        <f>VLOOKUP(A363,[1]CMV!$A$2:$G$1060,7,FALSE)</f>
        <v>52.879999999999995</v>
      </c>
      <c r="L363" s="227">
        <f t="shared" si="15"/>
        <v>105.75999999999999</v>
      </c>
      <c r="M363" s="227">
        <f t="shared" si="16"/>
        <v>60.300000000000011</v>
      </c>
      <c r="N363" s="241">
        <f t="shared" si="17"/>
        <v>0.22858225928733891</v>
      </c>
    </row>
    <row r="364" spans="1:14" x14ac:dyDescent="0.25">
      <c r="A364" s="240">
        <v>2367</v>
      </c>
      <c r="B364" s="240" t="str">
        <f>VLOOKUP(A364,[1]CMV!$A$2:$C$1060,3,FALSE)</f>
        <v>SIMPLES</v>
      </c>
      <c r="C364" s="219" t="str">
        <f>VLOOKUP(A364,[1]CMV!$A$2:$G$1060,2,FALSE)</f>
        <v>Suporte Radiador</v>
      </c>
      <c r="D364" s="219" t="s">
        <v>31213</v>
      </c>
      <c r="E364" s="219" t="str">
        <f>VLOOKUP(A364,[1]CMV!$A$2:$E$1060,5,FALSE)</f>
        <v>LT CORREA</v>
      </c>
      <c r="F364" s="237">
        <v>13</v>
      </c>
      <c r="G364" s="238">
        <v>869.07</v>
      </c>
      <c r="H364" s="238">
        <v>581.12</v>
      </c>
      <c r="K364" s="230">
        <f>VLOOKUP(A364,[1]CMV!$A$2:$G$1060,7,FALSE)</f>
        <v>29.9</v>
      </c>
      <c r="L364" s="227">
        <f t="shared" si="15"/>
        <v>388.7</v>
      </c>
      <c r="M364" s="227">
        <f t="shared" si="16"/>
        <v>192.42000000000002</v>
      </c>
      <c r="N364" s="241">
        <f t="shared" si="17"/>
        <v>0.22140909247816631</v>
      </c>
    </row>
    <row r="365" spans="1:14" x14ac:dyDescent="0.25">
      <c r="A365" s="240">
        <v>4073</v>
      </c>
      <c r="B365" s="240" t="str">
        <f>VLOOKUP(A365,[1]CMV!$A$2:$C$1060,3,FALSE)</f>
        <v>SIMPLES</v>
      </c>
      <c r="C365" s="219" t="str">
        <f>VLOOKUP(A365,[1]CMV!$A$2:$G$1060,2,FALSE)</f>
        <v>Capa Pedal</v>
      </c>
      <c r="D365" s="219" t="s">
        <v>18183</v>
      </c>
      <c r="E365" s="219" t="str">
        <f>VLOOKUP(A365,[1]CMV!$A$2:$E$1060,5,FALSE)</f>
        <v>HOLYMAN</v>
      </c>
      <c r="F365" s="237">
        <v>1</v>
      </c>
      <c r="G365" s="238">
        <v>17.45</v>
      </c>
      <c r="H365" s="238">
        <v>9.86</v>
      </c>
      <c r="K365" s="230">
        <f>VLOOKUP(A365,[1]CMV!$A$2:$G$1060,7,FALSE)</f>
        <v>6</v>
      </c>
      <c r="L365" s="227">
        <f t="shared" si="15"/>
        <v>6</v>
      </c>
      <c r="M365" s="227">
        <f t="shared" si="16"/>
        <v>3.8599999999999994</v>
      </c>
      <c r="N365" s="241">
        <f t="shared" si="17"/>
        <v>0.22120343839541545</v>
      </c>
    </row>
    <row r="366" spans="1:14" x14ac:dyDescent="0.25">
      <c r="A366" s="240">
        <v>55023</v>
      </c>
      <c r="B366" s="240" t="str">
        <f>VLOOKUP(A366,[1]CMV!$A$2:$C$1060,3,FALSE)</f>
        <v>SIMPLES</v>
      </c>
      <c r="C366" s="219" t="str">
        <f>VLOOKUP(A366,[1]CMV!$A$2:$G$1060,2,FALSE)</f>
        <v>Cabo Embreagem</v>
      </c>
      <c r="D366" s="219" t="s">
        <v>31214</v>
      </c>
      <c r="E366" s="219" t="str">
        <f>VLOOKUP(A366,[1]CMV!$A$2:$E$1060,5,FALSE)</f>
        <v>MundiFlex</v>
      </c>
      <c r="F366" s="237">
        <v>14</v>
      </c>
      <c r="G366" s="238">
        <v>711.04000000000008</v>
      </c>
      <c r="H366" s="238">
        <v>477.02000000000004</v>
      </c>
      <c r="K366" s="230">
        <f>VLOOKUP(A366,[1]CMV!$A$2:$G$1060,7,FALSE)</f>
        <v>23.154800000000002</v>
      </c>
      <c r="L366" s="227">
        <f t="shared" si="15"/>
        <v>324.16720000000004</v>
      </c>
      <c r="M366" s="227">
        <f t="shared" si="16"/>
        <v>152.8528</v>
      </c>
      <c r="N366" s="241">
        <f t="shared" si="17"/>
        <v>0.21497074707470745</v>
      </c>
    </row>
    <row r="367" spans="1:14" x14ac:dyDescent="0.25">
      <c r="A367" s="240">
        <v>77354</v>
      </c>
      <c r="B367" s="240" t="str">
        <f>VLOOKUP(A367,[1]CMV!$A$2:$C$1060,3,FALSE)</f>
        <v>SIMPLES</v>
      </c>
      <c r="C367" s="219" t="str">
        <f>VLOOKUP(A367,[1]CMV!$A$2:$G$1060,2,FALSE)</f>
        <v>Cabo Câmbio</v>
      </c>
      <c r="D367" s="219" t="s">
        <v>11004</v>
      </c>
      <c r="E367" s="219" t="str">
        <f>VLOOKUP(A367,[1]CMV!$A$2:$E$1060,5,FALSE)</f>
        <v>Importação</v>
      </c>
      <c r="F367" s="237">
        <v>8</v>
      </c>
      <c r="G367" s="238">
        <v>2134</v>
      </c>
      <c r="H367" s="238">
        <v>1011.2700000000001</v>
      </c>
      <c r="K367" s="230">
        <f>VLOOKUP(A367,[1]CMV!$A$2:$G$1060,7,FALSE)</f>
        <v>69.5</v>
      </c>
      <c r="L367" s="227">
        <f t="shared" si="15"/>
        <v>556</v>
      </c>
      <c r="M367" s="227">
        <f t="shared" si="16"/>
        <v>455.2700000000001</v>
      </c>
      <c r="N367" s="241">
        <f t="shared" si="17"/>
        <v>0.21334114339268984</v>
      </c>
    </row>
    <row r="368" spans="1:14" x14ac:dyDescent="0.25">
      <c r="A368" s="240">
        <v>5307</v>
      </c>
      <c r="B368" s="240" t="str">
        <f>VLOOKUP(A368,[1]CMV!$A$2:$C$1060,3,FALSE)</f>
        <v>SIMPLES</v>
      </c>
      <c r="C368" s="219" t="str">
        <f>VLOOKUP(A368,[1]CMV!$A$2:$G$1060,2,FALSE)</f>
        <v>Bieleta</v>
      </c>
      <c r="D368" s="219" t="s">
        <v>31215</v>
      </c>
      <c r="E368" s="219" t="str">
        <f>VLOOKUP(A368,[1]CMV!$A$2:$E$1060,5,FALSE)</f>
        <v>HOLYMAN</v>
      </c>
      <c r="F368" s="237">
        <v>1</v>
      </c>
      <c r="G368" s="238">
        <v>34</v>
      </c>
      <c r="H368" s="238">
        <v>22.72</v>
      </c>
      <c r="K368" s="230">
        <f>VLOOKUP(A368,[1]CMV!$A$2:$G$1060,7,FALSE)</f>
        <v>15.5</v>
      </c>
      <c r="L368" s="227">
        <f t="shared" si="15"/>
        <v>15.5</v>
      </c>
      <c r="M368" s="227">
        <f t="shared" si="16"/>
        <v>7.2199999999999989</v>
      </c>
      <c r="N368" s="241">
        <f t="shared" si="17"/>
        <v>0.21235294117647055</v>
      </c>
    </row>
    <row r="369" spans="1:14" x14ac:dyDescent="0.25">
      <c r="A369" s="240">
        <v>112009</v>
      </c>
      <c r="B369" s="240" t="str">
        <f>VLOOKUP(A369,[1]CMV!$A$2:$C$1060,3,FALSE)</f>
        <v>SIMPLES</v>
      </c>
      <c r="C369" s="219" t="str">
        <f>VLOOKUP(A369,[1]CMV!$A$2:$G$1060,2,FALSE)</f>
        <v>Bandeja</v>
      </c>
      <c r="D369" s="219" t="s">
        <v>22717</v>
      </c>
      <c r="E369" s="219" t="str">
        <f>VLOOKUP(A369,[1]CMV!$A$2:$E$1060,5,FALSE)</f>
        <v>Caravela Spare</v>
      </c>
      <c r="F369" s="237">
        <v>2</v>
      </c>
      <c r="G369" s="238">
        <v>298</v>
      </c>
      <c r="H369" s="238">
        <v>102.22</v>
      </c>
      <c r="K369" s="230">
        <f>VLOOKUP(A369,[1]CMV!$A$2:$G$1060,7,FALSE)</f>
        <v>20.878</v>
      </c>
      <c r="L369" s="227">
        <f t="shared" si="15"/>
        <v>41.756</v>
      </c>
      <c r="M369" s="227">
        <f t="shared" si="16"/>
        <v>60.463999999999999</v>
      </c>
      <c r="N369" s="241">
        <f t="shared" si="17"/>
        <v>0.2028993288590604</v>
      </c>
    </row>
    <row r="370" spans="1:14" x14ac:dyDescent="0.25">
      <c r="A370" s="240">
        <v>552001</v>
      </c>
      <c r="B370" s="240" t="str">
        <f>VLOOKUP(A370,[1]CMV!$A$2:$C$1060,3,FALSE)</f>
        <v>SIMPLES</v>
      </c>
      <c r="C370" s="219" t="str">
        <f>VLOOKUP(A370,[1]CMV!$A$2:$G$1060,2,FALSE)</f>
        <v>Bandeja</v>
      </c>
      <c r="D370" s="219" t="s">
        <v>4173</v>
      </c>
      <c r="E370" s="219" t="str">
        <f>VLOOKUP(A370,[1]CMV!$A$2:$E$1060,5,FALSE)</f>
        <v>Caravela Spare</v>
      </c>
      <c r="F370" s="237">
        <v>57</v>
      </c>
      <c r="G370" s="238">
        <v>9692.5199999999932</v>
      </c>
      <c r="H370" s="238">
        <v>5575.3156520425209</v>
      </c>
      <c r="K370" s="230">
        <f>VLOOKUP(A370,[1]CMV!$A$2:$G$1060,7,FALSE)</f>
        <v>65</v>
      </c>
      <c r="L370" s="227">
        <f t="shared" si="15"/>
        <v>3705</v>
      </c>
      <c r="M370" s="227">
        <f t="shared" si="16"/>
        <v>1870.3156520425209</v>
      </c>
      <c r="N370" s="241">
        <f t="shared" si="17"/>
        <v>0.19296484836167707</v>
      </c>
    </row>
    <row r="371" spans="1:14" x14ac:dyDescent="0.25">
      <c r="A371" s="240">
        <v>112011</v>
      </c>
      <c r="B371" s="240" t="str">
        <f>VLOOKUP(A371,[1]CMV!$A$2:$C$1060,3,FALSE)</f>
        <v>SIMPLES</v>
      </c>
      <c r="C371" s="219" t="str">
        <f>VLOOKUP(A371,[1]CMV!$A$2:$G$1060,2,FALSE)</f>
        <v>Bandeja</v>
      </c>
      <c r="D371" s="219" t="s">
        <v>11681</v>
      </c>
      <c r="E371" s="219" t="str">
        <f>VLOOKUP(A371,[1]CMV!$A$2:$E$1060,5,FALSE)</f>
        <v>Caravela Spare</v>
      </c>
      <c r="F371" s="237">
        <v>7</v>
      </c>
      <c r="G371" s="238">
        <v>1215.03</v>
      </c>
      <c r="H371" s="238">
        <v>832.84</v>
      </c>
      <c r="K371" s="230">
        <f>VLOOKUP(A371,[1]CMV!$A$2:$G$1060,7,FALSE)</f>
        <v>85.518799999999999</v>
      </c>
      <c r="L371" s="227">
        <f t="shared" si="15"/>
        <v>598.63159999999993</v>
      </c>
      <c r="M371" s="227">
        <f t="shared" si="16"/>
        <v>234.2084000000001</v>
      </c>
      <c r="N371" s="241">
        <f t="shared" si="17"/>
        <v>0.19275935573607245</v>
      </c>
    </row>
    <row r="372" spans="1:14" x14ac:dyDescent="0.25">
      <c r="A372" s="240">
        <v>10128</v>
      </c>
      <c r="B372" s="240" t="str">
        <f>VLOOKUP(A372,[1]CMV!$A$2:$C$1060,3,FALSE)</f>
        <v>SIMPLES</v>
      </c>
      <c r="C372" s="219" t="str">
        <f>VLOOKUP(A372,[1]CMV!$A$2:$G$1060,2,FALSE)</f>
        <v>Bomba Combustível</v>
      </c>
      <c r="D372" s="219" t="s">
        <v>31216</v>
      </c>
      <c r="E372" s="219" t="str">
        <f>VLOOKUP(A372,[1]CMV!$A$2:$E$1060,5,FALSE)</f>
        <v>POLO</v>
      </c>
      <c r="F372" s="237">
        <v>2</v>
      </c>
      <c r="G372" s="238">
        <v>278</v>
      </c>
      <c r="H372" s="238">
        <v>193.84</v>
      </c>
      <c r="K372" s="230">
        <f>VLOOKUP(A372,[1]CMV!$A$2:$G$1060,7,FALSE)</f>
        <v>71.69</v>
      </c>
      <c r="L372" s="227">
        <f t="shared" si="15"/>
        <v>143.38</v>
      </c>
      <c r="M372" s="227">
        <f t="shared" si="16"/>
        <v>50.460000000000008</v>
      </c>
      <c r="N372" s="241">
        <f t="shared" si="17"/>
        <v>0.18151079136690651</v>
      </c>
    </row>
    <row r="373" spans="1:14" x14ac:dyDescent="0.25">
      <c r="A373" s="240">
        <v>662031</v>
      </c>
      <c r="B373" s="240" t="str">
        <f>VLOOKUP(A373,[1]CMV!$A$2:$C$1060,3,FALSE)</f>
        <v>SIMPLES</v>
      </c>
      <c r="C373" s="219" t="str">
        <f>VLOOKUP(A373,[1]CMV!$A$2:$G$1060,2,FALSE)</f>
        <v>Bandeja</v>
      </c>
      <c r="D373" s="219" t="s">
        <v>3018</v>
      </c>
      <c r="E373" s="219" t="str">
        <f>VLOOKUP(A373,[1]CMV!$A$2:$E$1060,5,FALSE)</f>
        <v>Caravela Spare</v>
      </c>
      <c r="F373" s="237">
        <v>1</v>
      </c>
      <c r="G373" s="238">
        <v>159.88999999999999</v>
      </c>
      <c r="H373" s="238">
        <v>111.26</v>
      </c>
      <c r="K373" s="230">
        <f>VLOOKUP(A373,[1]CMV!$A$2:$G$1060,7,FALSE)</f>
        <v>84.88</v>
      </c>
      <c r="L373" s="227">
        <f t="shared" si="15"/>
        <v>84.88</v>
      </c>
      <c r="M373" s="227">
        <f t="shared" si="16"/>
        <v>26.38000000000001</v>
      </c>
      <c r="N373" s="241">
        <f t="shared" si="17"/>
        <v>0.16498842954531248</v>
      </c>
    </row>
    <row r="374" spans="1:14" x14ac:dyDescent="0.25">
      <c r="A374" s="240">
        <v>77032</v>
      </c>
      <c r="B374" s="240" t="str">
        <f>VLOOKUP(A374,[1]CMV!$A$2:$C$1060,3,FALSE)</f>
        <v>SIMPLES</v>
      </c>
      <c r="C374" s="219" t="str">
        <f>VLOOKUP(A374,[1]CMV!$A$2:$G$1060,2,FALSE)</f>
        <v>Cabo Embreagem</v>
      </c>
      <c r="D374" s="219" t="s">
        <v>31217</v>
      </c>
      <c r="E374" s="219" t="str">
        <f>VLOOKUP(A374,[1]CMV!$A$2:$E$1060,5,FALSE)</f>
        <v>MundiFlex</v>
      </c>
      <c r="F374" s="237">
        <v>2</v>
      </c>
      <c r="G374" s="238">
        <v>95.98</v>
      </c>
      <c r="H374" s="238">
        <v>50.23</v>
      </c>
      <c r="K374" s="230">
        <f>VLOOKUP(A374,[1]CMV!$A$2:$G$1060,7,FALSE)</f>
        <v>17.652237744138514</v>
      </c>
      <c r="L374" s="227">
        <f t="shared" si="15"/>
        <v>35.304475488277028</v>
      </c>
      <c r="M374" s="227">
        <f t="shared" si="16"/>
        <v>14.925524511722969</v>
      </c>
      <c r="N374" s="241">
        <f t="shared" si="17"/>
        <v>0.15550661087437975</v>
      </c>
    </row>
    <row r="375" spans="1:14" x14ac:dyDescent="0.25">
      <c r="A375" s="240">
        <v>5405</v>
      </c>
      <c r="B375" s="240" t="str">
        <f>VLOOKUP(A375,[1]CMV!$A$2:$C$1060,3,FALSE)</f>
        <v>SIMPLES</v>
      </c>
      <c r="C375" s="219" t="str">
        <f>VLOOKUP(A375,[1]CMV!$A$2:$G$1060,2,FALSE)</f>
        <v>Bieleta</v>
      </c>
      <c r="D375" s="219" t="s">
        <v>16011</v>
      </c>
      <c r="E375" s="219" t="str">
        <f>VLOOKUP(A375,[1]CMV!$A$2:$E$1060,5,FALSE)</f>
        <v>HOLYMAN</v>
      </c>
      <c r="F375" s="237">
        <v>1</v>
      </c>
      <c r="G375" s="238">
        <v>29.99</v>
      </c>
      <c r="H375" s="238">
        <v>19.39</v>
      </c>
      <c r="K375" s="230">
        <f>VLOOKUP(A375,[1]CMV!$A$2:$G$1060,7,FALSE)</f>
        <v>15.120000000000001</v>
      </c>
      <c r="L375" s="227">
        <f t="shared" si="15"/>
        <v>15.120000000000001</v>
      </c>
      <c r="M375" s="227">
        <f t="shared" si="16"/>
        <v>4.2699999999999996</v>
      </c>
      <c r="N375" s="241">
        <f t="shared" si="17"/>
        <v>0.14238079359786596</v>
      </c>
    </row>
    <row r="376" spans="1:14" x14ac:dyDescent="0.25">
      <c r="A376" s="240">
        <v>442090</v>
      </c>
      <c r="B376" s="240" t="str">
        <f>VLOOKUP(A376,[1]CMV!$A$2:$C$1060,3,FALSE)</f>
        <v>SIMPLES</v>
      </c>
      <c r="C376" s="219" t="str">
        <f>VLOOKUP(A376,[1]CMV!$A$2:$G$1060,2,FALSE)</f>
        <v>Bandeja</v>
      </c>
      <c r="D376" s="219" t="s">
        <v>31218</v>
      </c>
      <c r="E376" s="219" t="str">
        <f>VLOOKUP(A376,[1]CMV!$A$2:$E$1060,5,FALSE)</f>
        <v>Caravela Spare</v>
      </c>
      <c r="F376" s="237">
        <v>4</v>
      </c>
      <c r="G376" s="238">
        <v>315.67</v>
      </c>
      <c r="H376" s="238">
        <v>203.81</v>
      </c>
      <c r="K376" s="230">
        <f>VLOOKUP(A376,[1]CMV!$A$2:$G$1060,7,FALSE)</f>
        <v>39.902000000000001</v>
      </c>
      <c r="L376" s="227">
        <f t="shared" si="15"/>
        <v>159.608</v>
      </c>
      <c r="M376" s="227">
        <f t="shared" si="16"/>
        <v>44.201999999999998</v>
      </c>
      <c r="N376" s="241">
        <f t="shared" si="17"/>
        <v>0.14002597649444037</v>
      </c>
    </row>
    <row r="377" spans="1:14" x14ac:dyDescent="0.25">
      <c r="A377" s="234" t="s">
        <v>1266</v>
      </c>
      <c r="B377" s="240" t="str">
        <f>VLOOKUP(A377,[1]CMV!$A$2:$C$1060,3,FALSE)</f>
        <v>SIMPLES</v>
      </c>
      <c r="C377" s="219" t="str">
        <f>VLOOKUP(A377,[1]CMV!$A$2:$G$1060,2,FALSE)</f>
        <v>Cabo velocímetro Moto</v>
      </c>
      <c r="D377" s="219" t="s">
        <v>1268</v>
      </c>
      <c r="E377" s="219" t="str">
        <f>VLOOKUP(A377,[1]CMV!$A$2:$E$1060,5,FALSE)</f>
        <v>Importação</v>
      </c>
      <c r="F377" s="237">
        <v>9</v>
      </c>
      <c r="G377" s="238">
        <v>148.22999999999999</v>
      </c>
      <c r="H377" s="238">
        <v>65.36</v>
      </c>
      <c r="K377" s="230">
        <f>VLOOKUP(A377,[1]CMV!$A$2:$G$1060,7,FALSE)</f>
        <v>5</v>
      </c>
      <c r="L377" s="227">
        <f t="shared" si="15"/>
        <v>45</v>
      </c>
      <c r="M377" s="227">
        <f t="shared" si="16"/>
        <v>20.36</v>
      </c>
      <c r="N377" s="241">
        <f t="shared" si="17"/>
        <v>0.13735411185320112</v>
      </c>
    </row>
    <row r="378" spans="1:14" x14ac:dyDescent="0.25">
      <c r="A378" s="240">
        <v>772031</v>
      </c>
      <c r="B378" s="240" t="str">
        <f>VLOOKUP(A378,[1]CMV!$A$2:$C$1060,3,FALSE)</f>
        <v>SIMPLES</v>
      </c>
      <c r="C378" s="219" t="str">
        <f>VLOOKUP(A378,[1]CMV!$A$2:$G$1060,2,FALSE)</f>
        <v>Bandeja</v>
      </c>
      <c r="D378" s="219" t="s">
        <v>10509</v>
      </c>
      <c r="E378" s="219" t="str">
        <f>VLOOKUP(A378,[1]CMV!$A$2:$E$1060,5,FALSE)</f>
        <v>Caravela Spare</v>
      </c>
      <c r="F378" s="237">
        <v>1</v>
      </c>
      <c r="G378" s="238">
        <v>144.80000000000001</v>
      </c>
      <c r="H378" s="238">
        <v>81.23</v>
      </c>
      <c r="K378" s="230">
        <f>VLOOKUP(A378,[1]CMV!$A$2:$G$1060,7,FALSE)</f>
        <v>61.38</v>
      </c>
      <c r="L378" s="227">
        <f t="shared" si="15"/>
        <v>61.38</v>
      </c>
      <c r="M378" s="227">
        <f t="shared" si="16"/>
        <v>19.850000000000001</v>
      </c>
      <c r="N378" s="241">
        <f t="shared" si="17"/>
        <v>0.13708563535911603</v>
      </c>
    </row>
    <row r="379" spans="1:14" x14ac:dyDescent="0.25">
      <c r="A379" s="240">
        <v>5404</v>
      </c>
      <c r="B379" s="240" t="str">
        <f>VLOOKUP(A379,[1]CMV!$A$2:$C$1060,3,FALSE)</f>
        <v>SIMPLES</v>
      </c>
      <c r="C379" s="219" t="str">
        <f>VLOOKUP(A379,[1]CMV!$A$2:$G$1060,2,FALSE)</f>
        <v>Bieleta</v>
      </c>
      <c r="D379" s="219" t="s">
        <v>16007</v>
      </c>
      <c r="E379" s="219" t="str">
        <f>VLOOKUP(A379,[1]CMV!$A$2:$E$1060,5,FALSE)</f>
        <v>HOLYMAN</v>
      </c>
      <c r="F379" s="237">
        <v>1</v>
      </c>
      <c r="G379" s="238">
        <v>29.99</v>
      </c>
      <c r="H379" s="238">
        <v>19.39</v>
      </c>
      <c r="K379" s="230">
        <f>VLOOKUP(A379,[1]CMV!$A$2:$G$1060,7,FALSE)</f>
        <v>15.5</v>
      </c>
      <c r="L379" s="227">
        <f t="shared" si="15"/>
        <v>15.5</v>
      </c>
      <c r="M379" s="227">
        <f t="shared" si="16"/>
        <v>3.8900000000000006</v>
      </c>
      <c r="N379" s="241">
        <f t="shared" si="17"/>
        <v>0.12970990330110038</v>
      </c>
    </row>
    <row r="380" spans="1:14" x14ac:dyDescent="0.25">
      <c r="A380" s="240">
        <v>78180</v>
      </c>
      <c r="B380" s="240" t="str">
        <f>VLOOKUP(A380,[1]CMV!$A$2:$C$1060,3,FALSE)</f>
        <v>SIMPLES</v>
      </c>
      <c r="C380" s="219" t="str">
        <f>VLOOKUP(A380,[1]CMV!$A$2:$G$1060,2,FALSE)</f>
        <v>Cabo de Acelerador</v>
      </c>
      <c r="D380" s="219" t="s">
        <v>2349</v>
      </c>
      <c r="E380" s="219" t="str">
        <f>VLOOKUP(A380,[1]CMV!$A$2:$E$1060,5,FALSE)</f>
        <v>Importação</v>
      </c>
      <c r="F380" s="237">
        <v>2</v>
      </c>
      <c r="G380" s="238">
        <v>200</v>
      </c>
      <c r="H380" s="238">
        <v>64.55</v>
      </c>
      <c r="K380" s="230">
        <f>VLOOKUP(A380,[1]CMV!$A$2:$G$1060,7,FALSE)</f>
        <v>20</v>
      </c>
      <c r="L380" s="227">
        <f t="shared" si="15"/>
        <v>40</v>
      </c>
      <c r="M380" s="227">
        <f t="shared" si="16"/>
        <v>24.549999999999997</v>
      </c>
      <c r="N380" s="241">
        <f t="shared" si="17"/>
        <v>0.12274999999999998</v>
      </c>
    </row>
    <row r="381" spans="1:14" x14ac:dyDescent="0.25">
      <c r="A381" s="240">
        <v>772058</v>
      </c>
      <c r="B381" s="240" t="str">
        <f>VLOOKUP(A381,[1]CMV!$A$2:$C$1060,3,FALSE)</f>
        <v>SIMPLES</v>
      </c>
      <c r="C381" s="219" t="str">
        <f>VLOOKUP(A381,[1]CMV!$A$2:$G$1060,2,FALSE)</f>
        <v>Bandeja</v>
      </c>
      <c r="D381" s="219" t="s">
        <v>31219</v>
      </c>
      <c r="E381" s="219" t="str">
        <f>VLOOKUP(A381,[1]CMV!$A$2:$E$1060,5,FALSE)</f>
        <v>Caravela Spare</v>
      </c>
      <c r="F381" s="237">
        <v>2</v>
      </c>
      <c r="G381" s="238">
        <v>416.56</v>
      </c>
      <c r="H381" s="238">
        <v>95.110000000000014</v>
      </c>
      <c r="K381" s="230">
        <f>VLOOKUP(A381,[1]CMV!$A$2:$G$1060,7,FALSE)</f>
        <v>22</v>
      </c>
      <c r="L381" s="227">
        <f t="shared" si="15"/>
        <v>44</v>
      </c>
      <c r="M381" s="227">
        <f t="shared" si="16"/>
        <v>51.110000000000014</v>
      </c>
      <c r="N381" s="241">
        <f t="shared" si="17"/>
        <v>0.12269541002496642</v>
      </c>
    </row>
    <row r="382" spans="1:14" x14ac:dyDescent="0.25">
      <c r="A382" s="240">
        <v>332068</v>
      </c>
      <c r="B382" s="240" t="str">
        <f>VLOOKUP(A382,[1]CMV!$A$2:$C$1060,3,FALSE)</f>
        <v>SIMPLES</v>
      </c>
      <c r="C382" s="219" t="str">
        <f>VLOOKUP(A382,[1]CMV!$A$2:$G$1060,2,FALSE)</f>
        <v>Bandeja</v>
      </c>
      <c r="D382" s="219" t="s">
        <v>17057</v>
      </c>
      <c r="E382" s="219" t="str">
        <f>VLOOKUP(A382,[1]CMV!$A$2:$E$1060,5,FALSE)</f>
        <v>Caravela Spare</v>
      </c>
      <c r="F382" s="237">
        <v>1</v>
      </c>
      <c r="G382" s="238">
        <v>189.89</v>
      </c>
      <c r="H382" s="238">
        <v>131.16</v>
      </c>
      <c r="K382" s="230">
        <f>VLOOKUP(A382,[1]CMV!$A$2:$G$1060,7,FALSE)</f>
        <v>112.845</v>
      </c>
      <c r="L382" s="227">
        <f t="shared" si="15"/>
        <v>112.845</v>
      </c>
      <c r="M382" s="227">
        <f t="shared" si="16"/>
        <v>18.314999999999998</v>
      </c>
      <c r="N382" s="241">
        <f t="shared" si="17"/>
        <v>9.6450576649639255E-2</v>
      </c>
    </row>
    <row r="383" spans="1:14" x14ac:dyDescent="0.25">
      <c r="A383" s="240">
        <v>2312</v>
      </c>
      <c r="B383" s="240" t="str">
        <f>VLOOKUP(A383,[1]CMV!$A$2:$C$1060,3,FALSE)</f>
        <v>SIMPLES</v>
      </c>
      <c r="C383" s="219" t="str">
        <f>VLOOKUP(A383,[1]CMV!$A$2:$G$1060,2,FALSE)</f>
        <v>Reparo alavanta Câmbio</v>
      </c>
      <c r="D383" s="219" t="s">
        <v>31220</v>
      </c>
      <c r="E383" s="219" t="str">
        <f>VLOOKUP(A383,[1]CMV!$A$2:$E$1060,5,FALSE)</f>
        <v>LT CORREA</v>
      </c>
      <c r="F383" s="237">
        <v>2</v>
      </c>
      <c r="G383" s="238">
        <v>46</v>
      </c>
      <c r="H383" s="238">
        <v>27.18</v>
      </c>
      <c r="K383" s="230">
        <f>VLOOKUP(A383,[1]CMV!$A$2:$G$1060,7,FALSE)</f>
        <v>11.526000000000002</v>
      </c>
      <c r="L383" s="227">
        <f t="shared" si="15"/>
        <v>23.052000000000003</v>
      </c>
      <c r="M383" s="227">
        <f t="shared" si="16"/>
        <v>4.1279999999999966</v>
      </c>
      <c r="N383" s="241">
        <f t="shared" si="17"/>
        <v>8.973913043478253E-2</v>
      </c>
    </row>
    <row r="384" spans="1:14" x14ac:dyDescent="0.25">
      <c r="A384" s="240">
        <v>112058</v>
      </c>
      <c r="B384" s="240" t="str">
        <f>VLOOKUP(A384,[1]CMV!$A$2:$C$1060,3,FALSE)</f>
        <v>SIMPLES</v>
      </c>
      <c r="C384" s="219" t="str">
        <f>VLOOKUP(A384,[1]CMV!$A$2:$G$1060,2,FALSE)</f>
        <v>Bandeja</v>
      </c>
      <c r="D384" s="219" t="s">
        <v>23871</v>
      </c>
      <c r="E384" s="219" t="str">
        <f>VLOOKUP(A384,[1]CMV!$A$2:$E$1060,5,FALSE)</f>
        <v>Caravela Spare</v>
      </c>
      <c r="F384" s="237">
        <v>1</v>
      </c>
      <c r="G384" s="238">
        <v>162.84</v>
      </c>
      <c r="H384" s="238">
        <v>96.21</v>
      </c>
      <c r="K384" s="230">
        <f>VLOOKUP(A384,[1]CMV!$A$2:$G$1060,7,FALSE)</f>
        <v>81.73</v>
      </c>
      <c r="L384" s="227">
        <f t="shared" si="15"/>
        <v>81.73</v>
      </c>
      <c r="M384" s="227">
        <f t="shared" si="16"/>
        <v>14.47999999999999</v>
      </c>
      <c r="N384" s="241">
        <f t="shared" si="17"/>
        <v>8.8921640874477945E-2</v>
      </c>
    </row>
    <row r="385" spans="1:14" x14ac:dyDescent="0.25">
      <c r="A385" s="234" t="s">
        <v>10972</v>
      </c>
      <c r="B385" s="240" t="str">
        <f>VLOOKUP(A385,[1]CMV!$A$2:$C$1060,3,FALSE)</f>
        <v>SIMPLES</v>
      </c>
      <c r="C385" s="219" t="str">
        <f>VLOOKUP(A385,[1]CMV!$A$2:$G$1060,2,FALSE)</f>
        <v>Suporte Radiador</v>
      </c>
      <c r="D385" s="219" t="s">
        <v>31221</v>
      </c>
      <c r="E385" s="219" t="str">
        <f>VLOOKUP(A385,[1]CMV!$A$2:$E$1060,5,FALSE)</f>
        <v>LT CORREA</v>
      </c>
      <c r="F385" s="237">
        <v>3</v>
      </c>
      <c r="G385" s="238">
        <v>459.27</v>
      </c>
      <c r="H385" s="238">
        <v>215.72</v>
      </c>
      <c r="K385" s="230">
        <f>VLOOKUP(A385,[1]CMV!$A$2:$G$1060,7,FALSE)</f>
        <v>59</v>
      </c>
      <c r="L385" s="227">
        <f t="shared" si="15"/>
        <v>177</v>
      </c>
      <c r="M385" s="227">
        <f t="shared" si="16"/>
        <v>38.72</v>
      </c>
      <c r="N385" s="241">
        <f t="shared" si="17"/>
        <v>8.430770570688266E-2</v>
      </c>
    </row>
    <row r="386" spans="1:14" x14ac:dyDescent="0.25">
      <c r="A386" s="240">
        <v>442092</v>
      </c>
      <c r="B386" s="240" t="str">
        <f>VLOOKUP(A386,[1]CMV!$A$2:$C$1060,3,FALSE)</f>
        <v>SIMPLES</v>
      </c>
      <c r="C386" s="219" t="str">
        <f>VLOOKUP(A386,[1]CMV!$A$2:$G$1060,2,FALSE)</f>
        <v>Bandeja</v>
      </c>
      <c r="D386" s="219" t="s">
        <v>31222</v>
      </c>
      <c r="E386" s="219" t="str">
        <f>VLOOKUP(A386,[1]CMV!$A$2:$E$1060,5,FALSE)</f>
        <v>Caravela Spare</v>
      </c>
      <c r="F386" s="237">
        <v>4</v>
      </c>
      <c r="G386" s="238">
        <v>472.9</v>
      </c>
      <c r="H386" s="238">
        <v>233.76</v>
      </c>
      <c r="K386" s="230">
        <f>VLOOKUP(A386,[1]CMV!$A$2:$G$1060,7,FALSE)</f>
        <v>50.402000000000001</v>
      </c>
      <c r="L386" s="227">
        <f t="shared" ref="L386:L418" si="18">K386*F386</f>
        <v>201.608</v>
      </c>
      <c r="M386" s="227">
        <f t="shared" ref="M386:M418" si="19">H386-L386</f>
        <v>32.151999999999987</v>
      </c>
      <c r="N386" s="241">
        <f t="shared" ref="N386:N418" si="20">M386/G386</f>
        <v>6.7989004017762714E-2</v>
      </c>
    </row>
    <row r="387" spans="1:14" x14ac:dyDescent="0.25">
      <c r="A387" s="234" t="s">
        <v>25701</v>
      </c>
      <c r="B387" s="240" t="str">
        <f>VLOOKUP(A387,[1]CMV!$A$2:$C$1060,3,FALSE)</f>
        <v>SIMPLES</v>
      </c>
      <c r="C387" s="219" t="str">
        <f>VLOOKUP(A387,[1]CMV!$A$2:$G$1060,2,FALSE)</f>
        <v>Rolamento Eixo</v>
      </c>
      <c r="D387" s="219" t="s">
        <v>31223</v>
      </c>
      <c r="E387" s="219" t="str">
        <f>VLOOKUP(A387,[1]CMV!$A$2:$E$1060,5,FALSE)</f>
        <v>importação</v>
      </c>
      <c r="F387" s="237">
        <v>9</v>
      </c>
      <c r="G387" s="238">
        <v>734.57000000000016</v>
      </c>
      <c r="H387" s="238">
        <v>436.7</v>
      </c>
      <c r="K387" s="230">
        <f>VLOOKUP(A387,[1]CMV!$A$2:$G$1060,7,FALSE)</f>
        <v>43</v>
      </c>
      <c r="L387" s="227">
        <f t="shared" si="18"/>
        <v>387</v>
      </c>
      <c r="M387" s="227">
        <f t="shared" si="19"/>
        <v>49.699999999999989</v>
      </c>
      <c r="N387" s="241">
        <f t="shared" si="20"/>
        <v>6.7658630219039687E-2</v>
      </c>
    </row>
    <row r="388" spans="1:14" x14ac:dyDescent="0.25">
      <c r="A388" s="240">
        <v>112010</v>
      </c>
      <c r="B388" s="240" t="str">
        <f>VLOOKUP(A388,[1]CMV!$A$2:$C$1060,3,FALSE)</f>
        <v>SIMPLES</v>
      </c>
      <c r="C388" s="219" t="str">
        <f>VLOOKUP(A388,[1]CMV!$A$2:$G$1060,2,FALSE)</f>
        <v>Bandeja</v>
      </c>
      <c r="D388" s="219" t="s">
        <v>31224</v>
      </c>
      <c r="E388" s="219" t="str">
        <f>VLOOKUP(A388,[1]CMV!$A$2:$E$1060,5,FALSE)</f>
        <v>Caravela Spare</v>
      </c>
      <c r="F388" s="237">
        <v>4</v>
      </c>
      <c r="G388" s="238">
        <v>800.68</v>
      </c>
      <c r="H388" s="238">
        <v>313.08</v>
      </c>
      <c r="K388" s="230">
        <f>VLOOKUP(A388,[1]CMV!$A$2:$G$1060,7,FALSE)</f>
        <v>65</v>
      </c>
      <c r="L388" s="227">
        <f t="shared" si="18"/>
        <v>260</v>
      </c>
      <c r="M388" s="227">
        <f t="shared" si="19"/>
        <v>53.079999999999984</v>
      </c>
      <c r="N388" s="241">
        <f t="shared" si="20"/>
        <v>6.6293650397162396E-2</v>
      </c>
    </row>
    <row r="389" spans="1:14" x14ac:dyDescent="0.25">
      <c r="A389" s="240">
        <v>442066</v>
      </c>
      <c r="B389" s="240" t="str">
        <f>VLOOKUP(A389,[1]CMV!$A$2:$C$1060,3,FALSE)</f>
        <v>SIMPLES</v>
      </c>
      <c r="C389" s="219" t="str">
        <f>VLOOKUP(A389,[1]CMV!$A$2:$G$1060,2,FALSE)</f>
        <v>Bandeja</v>
      </c>
      <c r="D389" s="219" t="s">
        <v>31225</v>
      </c>
      <c r="E389" s="219" t="str">
        <f>VLOOKUP(A389,[1]CMV!$A$2:$E$1060,5,FALSE)</f>
        <v>Caravela Spare</v>
      </c>
      <c r="F389" s="237">
        <v>2</v>
      </c>
      <c r="G389" s="238">
        <v>303.64</v>
      </c>
      <c r="H389" s="238">
        <v>99.56</v>
      </c>
      <c r="K389" s="230">
        <f>VLOOKUP(A389,[1]CMV!$A$2:$G$1060,7,FALSE)</f>
        <v>40.727999999999994</v>
      </c>
      <c r="L389" s="227">
        <f t="shared" si="18"/>
        <v>81.455999999999989</v>
      </c>
      <c r="M389" s="227">
        <f t="shared" si="19"/>
        <v>18.104000000000013</v>
      </c>
      <c r="N389" s="241">
        <f t="shared" si="20"/>
        <v>5.9623238045053401E-2</v>
      </c>
    </row>
    <row r="390" spans="1:14" x14ac:dyDescent="0.25">
      <c r="A390" s="240">
        <v>552011</v>
      </c>
      <c r="B390" s="240" t="str">
        <f>VLOOKUP(A390,[1]CMV!$A$2:$C$1060,3,FALSE)</f>
        <v>SIMPLES</v>
      </c>
      <c r="C390" s="219" t="str">
        <f>VLOOKUP(A390,[1]CMV!$A$2:$G$1060,2,FALSE)</f>
        <v>Bandeja</v>
      </c>
      <c r="D390" s="219" t="s">
        <v>31226</v>
      </c>
      <c r="E390" s="219" t="str">
        <f>VLOOKUP(A390,[1]CMV!$A$2:$E$1060,5,FALSE)</f>
        <v>Caravela Spare</v>
      </c>
      <c r="F390" s="237">
        <v>1</v>
      </c>
      <c r="G390" s="238">
        <v>124.69</v>
      </c>
      <c r="H390" s="238">
        <v>64.540000000000006</v>
      </c>
      <c r="K390" s="230">
        <f>VLOOKUP(A390,[1]CMV!$A$2:$G$1060,7,FALSE)</f>
        <v>57.58</v>
      </c>
      <c r="L390" s="227">
        <f t="shared" si="18"/>
        <v>57.58</v>
      </c>
      <c r="M390" s="227">
        <f t="shared" si="19"/>
        <v>6.960000000000008</v>
      </c>
      <c r="N390" s="241">
        <f t="shared" si="20"/>
        <v>5.5818429705670129E-2</v>
      </c>
    </row>
    <row r="391" spans="1:14" x14ac:dyDescent="0.25">
      <c r="A391" s="240">
        <v>552010</v>
      </c>
      <c r="B391" s="240" t="str">
        <f>VLOOKUP(A391,[1]CMV!$A$2:$C$1060,3,FALSE)</f>
        <v>SIMPLES</v>
      </c>
      <c r="C391" s="219" t="str">
        <f>VLOOKUP(A391,[1]CMV!$A$2:$G$1060,2,FALSE)</f>
        <v>Bandeja</v>
      </c>
      <c r="D391" s="219" t="s">
        <v>23453</v>
      </c>
      <c r="E391" s="219" t="str">
        <f>VLOOKUP(A391,[1]CMV!$A$2:$E$1060,5,FALSE)</f>
        <v>Caravela Spare</v>
      </c>
      <c r="F391" s="237">
        <v>1</v>
      </c>
      <c r="G391" s="238">
        <v>115.99</v>
      </c>
      <c r="H391" s="238">
        <v>63.12</v>
      </c>
      <c r="K391" s="230">
        <f>VLOOKUP(A391,[1]CMV!$A$2:$G$1060,7,FALSE)</f>
        <v>57.58</v>
      </c>
      <c r="L391" s="227">
        <f t="shared" si="18"/>
        <v>57.58</v>
      </c>
      <c r="M391" s="227">
        <f t="shared" si="19"/>
        <v>5.5399999999999991</v>
      </c>
      <c r="N391" s="241">
        <f t="shared" si="20"/>
        <v>4.7762738167083367E-2</v>
      </c>
    </row>
    <row r="392" spans="1:14" x14ac:dyDescent="0.25">
      <c r="A392" s="240">
        <v>222104</v>
      </c>
      <c r="B392" s="240" t="str">
        <f>VLOOKUP(A392,[1]CMV!$A$2:$C$1060,3,FALSE)</f>
        <v>SIMPLES</v>
      </c>
      <c r="C392" s="219" t="str">
        <f>VLOOKUP(A392,[1]CMV!$A$2:$G$1060,2,FALSE)</f>
        <v>Bandeja</v>
      </c>
      <c r="D392" s="219" t="s">
        <v>19579</v>
      </c>
      <c r="E392" s="219" t="str">
        <f>VLOOKUP(A392,[1]CMV!$A$2:$E$1060,5,FALSE)</f>
        <v>Caravela Spare</v>
      </c>
      <c r="F392" s="237">
        <v>4</v>
      </c>
      <c r="G392" s="238">
        <v>799.88</v>
      </c>
      <c r="H392" s="238">
        <v>280.64999999999998</v>
      </c>
      <c r="K392" s="230">
        <f>VLOOKUP(A392,[1]CMV!$A$2:$G$1060,7,FALSE)</f>
        <v>63.66</v>
      </c>
      <c r="L392" s="227">
        <f t="shared" si="18"/>
        <v>254.64</v>
      </c>
      <c r="M392" s="227">
        <f t="shared" si="19"/>
        <v>26.009999999999991</v>
      </c>
      <c r="N392" s="241">
        <f t="shared" si="20"/>
        <v>3.2517377606640988E-2</v>
      </c>
    </row>
    <row r="393" spans="1:14" x14ac:dyDescent="0.25">
      <c r="A393" s="240">
        <v>77366</v>
      </c>
      <c r="B393" s="240" t="str">
        <f>VLOOKUP(A393,[1]CMV!$A$2:$C$1060,3,FALSE)</f>
        <v>SIMPLES</v>
      </c>
      <c r="C393" s="219" t="str">
        <f>VLOOKUP(A393,[1]CMV!$A$2:$G$1060,2,FALSE)</f>
        <v>Cabo Câmbio</v>
      </c>
      <c r="D393" s="219" t="s">
        <v>31227</v>
      </c>
      <c r="E393" s="219" t="str">
        <f>VLOOKUP(A393,[1]CMV!$A$2:$E$1060,5,FALSE)</f>
        <v>Importação</v>
      </c>
      <c r="F393" s="237">
        <v>3</v>
      </c>
      <c r="G393" s="238">
        <v>1457</v>
      </c>
      <c r="H393" s="238">
        <v>335.72</v>
      </c>
      <c r="K393" s="230">
        <f>VLOOKUP(A393,[1]CMV!$A$2:$G$1060,7,FALSE)</f>
        <v>100</v>
      </c>
      <c r="L393" s="227">
        <f t="shared" si="18"/>
        <v>300</v>
      </c>
      <c r="M393" s="227">
        <f t="shared" si="19"/>
        <v>35.720000000000027</v>
      </c>
      <c r="N393" s="241">
        <f t="shared" si="20"/>
        <v>2.4516129032258083E-2</v>
      </c>
    </row>
    <row r="394" spans="1:14" x14ac:dyDescent="0.25">
      <c r="A394" s="234" t="s">
        <v>230</v>
      </c>
      <c r="B394" s="240" t="str">
        <f>VLOOKUP(A394,[1]CMV!$A$2:$C$1060,3,FALSE)</f>
        <v>SIMPLES</v>
      </c>
      <c r="C394" s="219" t="str">
        <f>VLOOKUP(A394,[1]CMV!$A$2:$G$1060,2,FALSE)</f>
        <v>Rolamento Roda</v>
      </c>
      <c r="D394" s="219" t="s">
        <v>31228</v>
      </c>
      <c r="E394" s="219" t="str">
        <f>VLOOKUP(A394,[1]CMV!$A$2:$E$1060,5,FALSE)</f>
        <v>Importação</v>
      </c>
      <c r="F394" s="237">
        <v>57</v>
      </c>
      <c r="G394" s="238">
        <v>2318.2499999999995</v>
      </c>
      <c r="H394" s="238">
        <v>1733.7299999999998</v>
      </c>
      <c r="K394" s="230">
        <f>VLOOKUP(A394,[1]CMV!$A$2:$G$1060,7,FALSE)</f>
        <v>30</v>
      </c>
      <c r="L394" s="227">
        <f t="shared" si="18"/>
        <v>1710</v>
      </c>
      <c r="M394" s="227">
        <f t="shared" si="19"/>
        <v>23.729999999999791</v>
      </c>
      <c r="N394" s="241">
        <f t="shared" si="20"/>
        <v>1.0236169524425664E-2</v>
      </c>
    </row>
    <row r="395" spans="1:14" x14ac:dyDescent="0.25">
      <c r="A395" s="240">
        <v>112012</v>
      </c>
      <c r="B395" s="240" t="str">
        <f>VLOOKUP(A395,[1]CMV!$A$2:$C$1060,3,FALSE)</f>
        <v>SIMPLES</v>
      </c>
      <c r="C395" s="219" t="str">
        <f>VLOOKUP(A395,[1]CMV!$A$2:$G$1060,2,FALSE)</f>
        <v>Bandeja</v>
      </c>
      <c r="D395" s="219" t="s">
        <v>31229</v>
      </c>
      <c r="E395" s="219" t="str">
        <f>VLOOKUP(A395,[1]CMV!$A$2:$E$1060,5,FALSE)</f>
        <v>Caravela Spare</v>
      </c>
      <c r="F395" s="237">
        <v>2</v>
      </c>
      <c r="G395" s="238">
        <v>379.98</v>
      </c>
      <c r="H395" s="238">
        <v>131.24</v>
      </c>
      <c r="K395" s="230">
        <f>VLOOKUP(A395,[1]CMV!$A$2:$G$1060,7,FALSE)</f>
        <v>65</v>
      </c>
      <c r="L395" s="227">
        <f t="shared" si="18"/>
        <v>130</v>
      </c>
      <c r="M395" s="227">
        <f t="shared" si="19"/>
        <v>1.2400000000000091</v>
      </c>
      <c r="N395" s="241">
        <f t="shared" si="20"/>
        <v>3.2633296489289147E-3</v>
      </c>
    </row>
    <row r="396" spans="1:14" x14ac:dyDescent="0.25">
      <c r="A396" s="240">
        <v>14099</v>
      </c>
      <c r="B396" s="240" t="str">
        <f>VLOOKUP(A396,[1]CMV!$A$2:$C$1060,3,FALSE)</f>
        <v>SIMPLES</v>
      </c>
      <c r="C396" s="219" t="str">
        <f>VLOOKUP(A396,[1]CMV!$A$2:$G$1060,2,FALSE)</f>
        <v>Pino de Porta</v>
      </c>
      <c r="D396" s="219" t="s">
        <v>31230</v>
      </c>
      <c r="E396" s="219" t="str">
        <f>VLOOKUP(A396,[1]CMV!$A$2:$E$1060,5,FALSE)</f>
        <v>MultiKit</v>
      </c>
      <c r="F396" s="237">
        <v>4</v>
      </c>
      <c r="G396" s="238">
        <v>113.48</v>
      </c>
      <c r="H396" s="238">
        <v>72.2</v>
      </c>
      <c r="K396" s="230">
        <f>VLOOKUP(A396,[1]CMV!$A$2:$G$1060,7,FALSE)</f>
        <v>18.2</v>
      </c>
      <c r="L396" s="227">
        <f t="shared" si="18"/>
        <v>72.8</v>
      </c>
      <c r="M396" s="227">
        <f t="shared" si="19"/>
        <v>-0.59999999999999432</v>
      </c>
      <c r="N396" s="241">
        <f t="shared" si="20"/>
        <v>-5.2872752908000907E-3</v>
      </c>
    </row>
    <row r="397" spans="1:14" x14ac:dyDescent="0.25">
      <c r="A397" s="234" t="s">
        <v>1390</v>
      </c>
      <c r="B397" s="240" t="str">
        <f>VLOOKUP(A397,[1]CMV!$A$2:$C$1060,3,FALSE)</f>
        <v>SIMPLES</v>
      </c>
      <c r="C397" s="219" t="str">
        <f>VLOOKUP(A397,[1]CMV!$A$2:$G$1060,2,FALSE)</f>
        <v>Rolamento Eixo</v>
      </c>
      <c r="D397" s="219" t="s">
        <v>31231</v>
      </c>
      <c r="E397" s="219" t="str">
        <f>VLOOKUP(A397,[1]CMV!$A$2:$E$1060,5,FALSE)</f>
        <v>Importação</v>
      </c>
      <c r="F397" s="237">
        <v>16</v>
      </c>
      <c r="G397" s="238">
        <v>1092.75</v>
      </c>
      <c r="H397" s="238">
        <v>676.93</v>
      </c>
      <c r="K397" s="230">
        <f>VLOOKUP(A397,[1]CMV!$A$2:$G$1060,7,FALSE)</f>
        <v>43</v>
      </c>
      <c r="L397" s="227">
        <f t="shared" si="18"/>
        <v>688</v>
      </c>
      <c r="M397" s="227">
        <f t="shared" si="19"/>
        <v>-11.07000000000005</v>
      </c>
      <c r="N397" s="241">
        <f t="shared" si="20"/>
        <v>-1.0130404941660993E-2</v>
      </c>
    </row>
    <row r="398" spans="1:14" x14ac:dyDescent="0.25">
      <c r="A398" s="240">
        <v>66642</v>
      </c>
      <c r="B398" s="240" t="str">
        <f>VLOOKUP(A398,[1]CMV!$A$2:$C$1060,3,FALSE)</f>
        <v>SIMPLES</v>
      </c>
      <c r="C398" s="219" t="str">
        <f>VLOOKUP(A398,[1]CMV!$A$2:$G$1060,2,FALSE)</f>
        <v>Cabo Câmbio</v>
      </c>
      <c r="D398" s="219" t="s">
        <v>31232</v>
      </c>
      <c r="E398" s="219" t="str">
        <f>VLOOKUP(A398,[1]CMV!$A$2:$E$1060,5,FALSE)</f>
        <v>Importação</v>
      </c>
      <c r="F398" s="237">
        <v>3</v>
      </c>
      <c r="G398" s="238">
        <v>435.83000000000004</v>
      </c>
      <c r="H398" s="238">
        <v>106.2</v>
      </c>
      <c r="K398" s="230">
        <f>VLOOKUP(A398,[1]CMV!$A$2:$G$1060,7,FALSE)</f>
        <v>39</v>
      </c>
      <c r="L398" s="227">
        <f t="shared" si="18"/>
        <v>117</v>
      </c>
      <c r="M398" s="227">
        <f t="shared" si="19"/>
        <v>-10.799999999999997</v>
      </c>
      <c r="N398" s="241">
        <f t="shared" si="20"/>
        <v>-2.4780304247068802E-2</v>
      </c>
    </row>
    <row r="399" spans="1:14" x14ac:dyDescent="0.25">
      <c r="A399" s="240">
        <v>662053</v>
      </c>
      <c r="B399" s="240" t="str">
        <f>VLOOKUP(A399,[1]CMV!$A$2:$C$1060,3,FALSE)</f>
        <v>SIMPLES</v>
      </c>
      <c r="C399" s="219" t="str">
        <f>VLOOKUP(A399,[1]CMV!$A$2:$G$1060,2,FALSE)</f>
        <v>Bandeja</v>
      </c>
      <c r="D399" s="219" t="s">
        <v>21561</v>
      </c>
      <c r="E399" s="219" t="str">
        <f>VLOOKUP(A399,[1]CMV!$A$2:$E$1060,5,FALSE)</f>
        <v>Caravela Spare</v>
      </c>
      <c r="F399" s="237">
        <v>11</v>
      </c>
      <c r="G399" s="238">
        <v>988.9</v>
      </c>
      <c r="H399" s="238">
        <v>509.74</v>
      </c>
      <c r="K399" s="230">
        <f>VLOOKUP(A399,[1]CMV!$A$2:$G$1060,7,FALSE)</f>
        <v>50.879999999999995</v>
      </c>
      <c r="L399" s="227">
        <f t="shared" si="18"/>
        <v>559.67999999999995</v>
      </c>
      <c r="M399" s="227">
        <f t="shared" si="19"/>
        <v>-49.939999999999941</v>
      </c>
      <c r="N399" s="241">
        <f t="shared" si="20"/>
        <v>-5.0500556173526084E-2</v>
      </c>
    </row>
    <row r="400" spans="1:14" x14ac:dyDescent="0.25">
      <c r="A400" s="240">
        <v>332053</v>
      </c>
      <c r="B400" s="240" t="str">
        <f>VLOOKUP(A400,[1]CMV!$A$2:$C$1060,3,FALSE)</f>
        <v>SIMPLES</v>
      </c>
      <c r="C400" s="219" t="str">
        <f>VLOOKUP(A400,[1]CMV!$A$2:$G$1060,2,FALSE)</f>
        <v>Bandeja</v>
      </c>
      <c r="D400" s="219" t="s">
        <v>31233</v>
      </c>
      <c r="E400" s="219" t="str">
        <f>VLOOKUP(A400,[1]CMV!$A$2:$E$1060,5,FALSE)</f>
        <v>Caravela Spare</v>
      </c>
      <c r="F400" s="237">
        <v>2</v>
      </c>
      <c r="G400" s="238">
        <v>37.01</v>
      </c>
      <c r="H400" s="238">
        <v>27.07</v>
      </c>
      <c r="K400" s="230">
        <f>VLOOKUP(A400,[1]CMV!$A$2:$G$1060,7,FALSE)</f>
        <v>15</v>
      </c>
      <c r="L400" s="227">
        <f t="shared" si="18"/>
        <v>30</v>
      </c>
      <c r="M400" s="227">
        <f t="shared" si="19"/>
        <v>-2.9299999999999997</v>
      </c>
      <c r="N400" s="241">
        <f t="shared" si="20"/>
        <v>-7.9167792488516617E-2</v>
      </c>
    </row>
    <row r="401" spans="1:14" x14ac:dyDescent="0.25">
      <c r="A401" s="234" t="s">
        <v>25472</v>
      </c>
      <c r="B401" s="240" t="str">
        <f>VLOOKUP(A401,[1]CMV!$A$2:$C$1060,3,FALSE)</f>
        <v>SIMPLES</v>
      </c>
      <c r="C401" s="219" t="str">
        <f>VLOOKUP(A401,[1]CMV!$A$2:$G$1060,2,FALSE)</f>
        <v>Rolamento Eixo</v>
      </c>
      <c r="D401" s="219" t="s">
        <v>31234</v>
      </c>
      <c r="E401" s="219" t="str">
        <f>VLOOKUP(A401,[1]CMV!$A$2:$E$1060,5,FALSE)</f>
        <v>Importação</v>
      </c>
      <c r="F401" s="237">
        <v>2</v>
      </c>
      <c r="G401" s="238">
        <v>239.2</v>
      </c>
      <c r="H401" s="238">
        <v>157.63999999999999</v>
      </c>
      <c r="K401" s="230">
        <f>VLOOKUP(A401,[1]CMV!$A$2:$G$1060,7,FALSE)</f>
        <v>90</v>
      </c>
      <c r="L401" s="227">
        <f t="shared" si="18"/>
        <v>180</v>
      </c>
      <c r="M401" s="227">
        <f t="shared" si="19"/>
        <v>-22.360000000000014</v>
      </c>
      <c r="N401" s="241">
        <f t="shared" si="20"/>
        <v>-9.3478260869565274E-2</v>
      </c>
    </row>
    <row r="402" spans="1:14" x14ac:dyDescent="0.25">
      <c r="A402" s="240">
        <v>5113</v>
      </c>
      <c r="B402" s="240" t="str">
        <f>VLOOKUP(A402,[1]CMV!$A$2:$C$1060,3,FALSE)</f>
        <v>SIMPLES</v>
      </c>
      <c r="C402" s="219" t="str">
        <f>VLOOKUP(A402,[1]CMV!$A$2:$G$1060,2,FALSE)</f>
        <v>Bieleta</v>
      </c>
      <c r="D402" s="219" t="s">
        <v>31235</v>
      </c>
      <c r="E402" s="219" t="str">
        <f>VLOOKUP(A402,[1]CMV!$A$2:$E$1060,5,FALSE)</f>
        <v>HOLYMAN</v>
      </c>
      <c r="F402" s="237">
        <v>3</v>
      </c>
      <c r="G402" s="238">
        <v>95.1</v>
      </c>
      <c r="H402" s="238">
        <v>31.25</v>
      </c>
      <c r="K402" s="230">
        <f>VLOOKUP(A402,[1]CMV!$A$2:$G$1060,7,FALSE)</f>
        <v>15.5</v>
      </c>
      <c r="L402" s="227">
        <f t="shared" si="18"/>
        <v>46.5</v>
      </c>
      <c r="M402" s="227">
        <f t="shared" si="19"/>
        <v>-15.25</v>
      </c>
      <c r="N402" s="241">
        <f t="shared" si="20"/>
        <v>-0.16035751840168244</v>
      </c>
    </row>
    <row r="403" spans="1:14" x14ac:dyDescent="0.25">
      <c r="A403" s="240">
        <v>55174</v>
      </c>
      <c r="B403" s="240" t="str">
        <f>VLOOKUP(A403,[1]CMV!$A$2:$C$1060,3,FALSE)</f>
        <v>SIMPLES</v>
      </c>
      <c r="C403" s="219" t="str">
        <f>VLOOKUP(A403,[1]CMV!$A$2:$G$1060,2,FALSE)</f>
        <v>Cabo de Velocímetro</v>
      </c>
      <c r="D403" s="219" t="s">
        <v>21983</v>
      </c>
      <c r="E403" s="219" t="str">
        <f>VLOOKUP(A403,[1]CMV!$A$2:$E$1060,5,FALSE)</f>
        <v>MundiFlex</v>
      </c>
      <c r="F403" s="237">
        <v>1</v>
      </c>
      <c r="G403" s="238">
        <v>89</v>
      </c>
      <c r="H403" s="238">
        <v>0</v>
      </c>
      <c r="K403" s="230">
        <f>VLOOKUP(A403,[1]CMV!$A$2:$G$1060,7,FALSE)</f>
        <v>21.863250000000001</v>
      </c>
      <c r="L403" s="227">
        <f t="shared" si="18"/>
        <v>21.863250000000001</v>
      </c>
      <c r="M403" s="227">
        <f t="shared" si="19"/>
        <v>-21.863250000000001</v>
      </c>
      <c r="N403" s="241">
        <f t="shared" si="20"/>
        <v>-0.24565449438202247</v>
      </c>
    </row>
    <row r="404" spans="1:14" x14ac:dyDescent="0.25">
      <c r="A404" s="240">
        <v>332003</v>
      </c>
      <c r="B404" s="240" t="str">
        <f>VLOOKUP(A404,[1]CMV!$A$2:$C$1060,3,FALSE)</f>
        <v>SIMPLES</v>
      </c>
      <c r="C404" s="219" t="str">
        <f>VLOOKUP(A404,[1]CMV!$A$2:$G$1060,2,FALSE)</f>
        <v>Bandeja</v>
      </c>
      <c r="D404" s="219" t="s">
        <v>31236</v>
      </c>
      <c r="E404" s="219" t="str">
        <f>VLOOKUP(A404,[1]CMV!$A$2:$E$1060,5,FALSE)</f>
        <v>Caravela Spare</v>
      </c>
      <c r="F404" s="237">
        <v>1</v>
      </c>
      <c r="G404" s="238">
        <v>87.9</v>
      </c>
      <c r="H404" s="238">
        <v>0</v>
      </c>
      <c r="K404" s="230">
        <f>VLOOKUP(A404,[1]CMV!$A$2:$G$1060,7,FALSE)</f>
        <v>22</v>
      </c>
      <c r="L404" s="227">
        <f t="shared" si="18"/>
        <v>22</v>
      </c>
      <c r="M404" s="227">
        <f t="shared" si="19"/>
        <v>-22</v>
      </c>
      <c r="N404" s="241">
        <f t="shared" si="20"/>
        <v>-0.25028441410693969</v>
      </c>
    </row>
    <row r="405" spans="1:14" x14ac:dyDescent="0.25">
      <c r="A405" s="240">
        <v>550111</v>
      </c>
      <c r="B405" s="240" t="str">
        <f>VLOOKUP(A405,[1]CMV!$A$2:$C$1060,3,FALSE)</f>
        <v>SIMPLES</v>
      </c>
      <c r="C405" s="219" t="str">
        <f>VLOOKUP(A405,[1]CMV!$A$2:$G$1060,2,FALSE)</f>
        <v>Cabo Embreagem</v>
      </c>
      <c r="D405" s="219" t="s">
        <v>31237</v>
      </c>
      <c r="E405" s="219" t="str">
        <f>VLOOKUP(A405,[1]CMV!$A$2:$E$1060,5,FALSE)</f>
        <v>MundiFlex</v>
      </c>
      <c r="F405" s="237">
        <v>1</v>
      </c>
      <c r="G405" s="238">
        <v>20.12</v>
      </c>
      <c r="H405" s="238">
        <v>0</v>
      </c>
      <c r="K405" s="230">
        <f>VLOOKUP(A405,[1]CMV!$A$2:$G$1060,7,FALSE)</f>
        <v>6.9347315054641872</v>
      </c>
      <c r="L405" s="227">
        <f t="shared" si="18"/>
        <v>6.9347315054641872</v>
      </c>
      <c r="M405" s="227">
        <f t="shared" si="19"/>
        <v>-6.9347315054641872</v>
      </c>
      <c r="N405" s="241">
        <f t="shared" si="20"/>
        <v>-0.34466856388987011</v>
      </c>
    </row>
    <row r="406" spans="1:14" x14ac:dyDescent="0.25">
      <c r="A406" s="240">
        <v>222020</v>
      </c>
      <c r="B406" s="240" t="str">
        <f>VLOOKUP(A406,[1]CMV!$A$2:$C$1060,3,FALSE)</f>
        <v>SIMPLES</v>
      </c>
      <c r="C406" s="219" t="str">
        <f>VLOOKUP(A406,[1]CMV!$A$2:$G$1060,2,FALSE)</f>
        <v>Bandeja</v>
      </c>
      <c r="D406" s="219" t="s">
        <v>13679</v>
      </c>
      <c r="E406" s="219" t="str">
        <f>VLOOKUP(A406,[1]CMV!$A$2:$E$1060,5,FALSE)</f>
        <v>Caravela Spare</v>
      </c>
      <c r="F406" s="237">
        <v>1</v>
      </c>
      <c r="G406" s="238">
        <v>100.91</v>
      </c>
      <c r="H406" s="238">
        <v>0</v>
      </c>
      <c r="K406" s="230">
        <f>VLOOKUP(A406,[1]CMV!$A$2:$G$1060,7,FALSE)</f>
        <v>52.85</v>
      </c>
      <c r="L406" s="227">
        <f t="shared" si="18"/>
        <v>52.85</v>
      </c>
      <c r="M406" s="227">
        <f t="shared" si="19"/>
        <v>-52.85</v>
      </c>
      <c r="N406" s="241">
        <f t="shared" si="20"/>
        <v>-0.52373402041423056</v>
      </c>
    </row>
    <row r="407" spans="1:14" x14ac:dyDescent="0.25">
      <c r="A407" s="240">
        <v>14097</v>
      </c>
      <c r="B407" s="240" t="str">
        <f>VLOOKUP(A407,[1]CMV!$A$2:$C$1060,3,FALSE)</f>
        <v>SIMPLES</v>
      </c>
      <c r="C407" s="219" t="str">
        <f>VLOOKUP(A407,[1]CMV!$A$2:$G$1060,2,FALSE)</f>
        <v>Pino de Freio</v>
      </c>
      <c r="D407" s="219" t="s">
        <v>31238</v>
      </c>
      <c r="E407" s="219" t="str">
        <f>VLOOKUP(A407,[1]CMV!$A$2:$E$1060,5,FALSE)</f>
        <v>MultiKit</v>
      </c>
      <c r="F407" s="237">
        <v>1</v>
      </c>
      <c r="G407" s="238">
        <v>28.37</v>
      </c>
      <c r="H407" s="238">
        <v>-13.5</v>
      </c>
      <c r="K407" s="230">
        <f>VLOOKUP(A407,[1]CMV!$A$2:$G$1060,7,FALSE)</f>
        <v>3</v>
      </c>
      <c r="L407" s="227">
        <f t="shared" si="18"/>
        <v>3</v>
      </c>
      <c r="M407" s="227">
        <f t="shared" si="19"/>
        <v>-16.5</v>
      </c>
      <c r="N407" s="241">
        <f t="shared" si="20"/>
        <v>-0.5816002819880155</v>
      </c>
    </row>
    <row r="408" spans="1:14" x14ac:dyDescent="0.25">
      <c r="A408" s="240">
        <v>552031</v>
      </c>
      <c r="B408" s="240" t="str">
        <f>VLOOKUP(A408,[1]CMV!$A$2:$C$1060,3,FALSE)</f>
        <v>SIMPLES</v>
      </c>
      <c r="C408" s="219" t="str">
        <f>VLOOKUP(A408,[1]CMV!$A$2:$G$1060,2,FALSE)</f>
        <v>Bandeja</v>
      </c>
      <c r="D408" s="219" t="s">
        <v>31239</v>
      </c>
      <c r="E408" s="219" t="str">
        <f>VLOOKUP(A408,[1]CMV!$A$2:$E$1060,5,FALSE)</f>
        <v>Caravela Spare</v>
      </c>
      <c r="F408" s="237">
        <v>1</v>
      </c>
      <c r="G408" s="238">
        <v>197.93</v>
      </c>
      <c r="H408" s="238">
        <v>-79.349999999999994</v>
      </c>
      <c r="K408" s="230">
        <f>VLOOKUP(A408,[1]CMV!$A$2:$G$1060,7,FALSE)</f>
        <v>62.628799999999991</v>
      </c>
      <c r="L408" s="227">
        <f t="shared" si="18"/>
        <v>62.628799999999991</v>
      </c>
      <c r="M408" s="227">
        <f t="shared" si="19"/>
        <v>-141.97879999999998</v>
      </c>
      <c r="N408" s="241">
        <f t="shared" si="20"/>
        <v>-0.7173182438235739</v>
      </c>
    </row>
    <row r="409" spans="1:14" x14ac:dyDescent="0.25">
      <c r="A409" s="240">
        <v>110907</v>
      </c>
      <c r="B409" s="240" t="e">
        <f>VLOOKUP(A409,[1]CMV!$A$2:$C$1060,3,FALSE)</f>
        <v>#N/A</v>
      </c>
      <c r="C409" s="219" t="s">
        <v>31545</v>
      </c>
      <c r="D409" s="219" t="e">
        <v>#N/A</v>
      </c>
      <c r="E409" s="219" t="e">
        <f>VLOOKUP(A409,[1]CMV!$A$2:$E$1060,5,FALSE)</f>
        <v>#N/A</v>
      </c>
      <c r="F409" s="237">
        <v>4</v>
      </c>
      <c r="G409" s="238">
        <v>1564.58</v>
      </c>
      <c r="H409" s="238">
        <v>1251.1400000000001</v>
      </c>
      <c r="K409" s="230" t="e">
        <f>VLOOKUP(A409,[1]CMV!$A$2:$G$1060,7,FALSE)</f>
        <v>#N/A</v>
      </c>
      <c r="L409" s="227" t="e">
        <f t="shared" si="18"/>
        <v>#N/A</v>
      </c>
      <c r="M409" s="227" t="e">
        <f t="shared" si="19"/>
        <v>#N/A</v>
      </c>
      <c r="N409" s="241" t="e">
        <f t="shared" si="20"/>
        <v>#N/A</v>
      </c>
    </row>
    <row r="410" spans="1:14" x14ac:dyDescent="0.25">
      <c r="A410" s="240">
        <v>222108</v>
      </c>
      <c r="B410" s="240" t="str">
        <f>VLOOKUP(A410,[1]CMV!$A$2:$C$1060,3,FALSE)</f>
        <v>SIMPLES</v>
      </c>
      <c r="C410" s="219">
        <f>VLOOKUP(A410,[1]CMV!$A$2:$G$1060,2,FALSE)</f>
        <v>0</v>
      </c>
      <c r="D410" s="219" t="e">
        <v>#N/A</v>
      </c>
      <c r="E410" s="219">
        <f>VLOOKUP(A410,[1]CMV!$A$2:$E$1060,5,FALSE)</f>
        <v>0</v>
      </c>
      <c r="F410" s="237">
        <v>5</v>
      </c>
      <c r="G410" s="238">
        <v>829.95</v>
      </c>
      <c r="H410" s="238">
        <v>561.67000000000007</v>
      </c>
      <c r="K410" s="230">
        <f>VLOOKUP(A410,[1]CMV!$A$2:$G$1060,7,FALSE)</f>
        <v>0</v>
      </c>
      <c r="L410" s="227">
        <f t="shared" si="18"/>
        <v>0</v>
      </c>
      <c r="M410" s="227">
        <f t="shared" si="19"/>
        <v>561.67000000000007</v>
      </c>
      <c r="N410" s="241">
        <f t="shared" si="20"/>
        <v>0.67675161154286412</v>
      </c>
    </row>
    <row r="411" spans="1:14" x14ac:dyDescent="0.25">
      <c r="A411" s="240">
        <v>442125</v>
      </c>
      <c r="B411" s="240" t="str">
        <f>VLOOKUP(A411,[1]CMV!$A$2:$C$1060,3,FALSE)</f>
        <v>SIMPLES</v>
      </c>
      <c r="C411" s="219">
        <f>VLOOKUP(A411,[1]CMV!$A$2:$G$1060,2,FALSE)</f>
        <v>0</v>
      </c>
      <c r="D411" s="219" t="e">
        <v>#N/A</v>
      </c>
      <c r="E411" s="219">
        <f>VLOOKUP(A411,[1]CMV!$A$2:$E$1060,5,FALSE)</f>
        <v>0</v>
      </c>
      <c r="F411" s="237">
        <v>1</v>
      </c>
      <c r="G411" s="238">
        <v>306.99</v>
      </c>
      <c r="H411" s="238">
        <v>228.35</v>
      </c>
      <c r="K411" s="230">
        <f>VLOOKUP(A411,[1]CMV!$A$2:$G$1060,7,FALSE)</f>
        <v>0</v>
      </c>
      <c r="L411" s="227">
        <f t="shared" si="18"/>
        <v>0</v>
      </c>
      <c r="M411" s="227">
        <f t="shared" si="19"/>
        <v>228.35</v>
      </c>
      <c r="N411" s="241">
        <f t="shared" si="20"/>
        <v>0.74383530408156617</v>
      </c>
    </row>
    <row r="412" spans="1:14" x14ac:dyDescent="0.25">
      <c r="A412" s="234" t="s">
        <v>14563</v>
      </c>
      <c r="B412" s="240" t="e">
        <f>VLOOKUP(A412,[1]CMV!$A$2:$C$1060,3,FALSE)</f>
        <v>#N/A</v>
      </c>
      <c r="C412" s="219" t="e">
        <f>VLOOKUP(A412,[1]CMV!$A$2:$G$1060,2,FALSE)</f>
        <v>#N/A</v>
      </c>
      <c r="D412" s="219" t="e">
        <v>#N/A</v>
      </c>
      <c r="E412" s="219" t="e">
        <f>VLOOKUP(A412,[1]CMV!$A$2:$E$1060,5,FALSE)</f>
        <v>#N/A</v>
      </c>
      <c r="F412" s="237">
        <v>3</v>
      </c>
      <c r="G412" s="238">
        <v>213.06</v>
      </c>
      <c r="H412" s="238">
        <v>167.8</v>
      </c>
      <c r="K412" s="230" t="e">
        <f>VLOOKUP(A412,[1]CMV!$A$2:$G$1060,7,FALSE)</f>
        <v>#N/A</v>
      </c>
      <c r="L412" s="227" t="e">
        <f t="shared" si="18"/>
        <v>#N/A</v>
      </c>
      <c r="M412" s="227" t="e">
        <f t="shared" si="19"/>
        <v>#N/A</v>
      </c>
      <c r="N412" s="241" t="e">
        <f t="shared" si="20"/>
        <v>#N/A</v>
      </c>
    </row>
    <row r="413" spans="1:14" x14ac:dyDescent="0.25">
      <c r="A413" s="240">
        <v>55131</v>
      </c>
      <c r="B413" s="240" t="str">
        <f>VLOOKUP(A413,[1]CMV!$A$2:$C$1060,3,FALSE)</f>
        <v>SIMPLES</v>
      </c>
      <c r="C413" s="219">
        <f>VLOOKUP(A413,[1]CMV!$A$2:$G$1060,2,FALSE)</f>
        <v>0</v>
      </c>
      <c r="D413" s="219" t="e">
        <v>#N/A</v>
      </c>
      <c r="E413" s="219">
        <f>VLOOKUP(A413,[1]CMV!$A$2:$E$1060,5,FALSE)</f>
        <v>0</v>
      </c>
      <c r="F413" s="237">
        <v>1</v>
      </c>
      <c r="G413" s="238">
        <v>114.89</v>
      </c>
      <c r="H413" s="238">
        <v>83.15</v>
      </c>
      <c r="K413" s="230">
        <f>VLOOKUP(A413,[1]CMV!$A$2:$G$1060,7,FALSE)</f>
        <v>0</v>
      </c>
      <c r="L413" s="227">
        <f t="shared" si="18"/>
        <v>0</v>
      </c>
      <c r="M413" s="227">
        <f t="shared" si="19"/>
        <v>83.15</v>
      </c>
      <c r="N413" s="241">
        <f t="shared" si="20"/>
        <v>0.72373574723648715</v>
      </c>
    </row>
    <row r="414" spans="1:14" x14ac:dyDescent="0.25">
      <c r="A414" s="240">
        <v>5041</v>
      </c>
      <c r="B414" s="240" t="str">
        <f>VLOOKUP(A414,[1]CMV!$A$2:$C$1060,3,FALSE)</f>
        <v>SIMPLES</v>
      </c>
      <c r="C414" s="219" t="s">
        <v>31546</v>
      </c>
      <c r="D414" s="219" t="e">
        <v>#N/A</v>
      </c>
      <c r="E414" s="219">
        <f>VLOOKUP(A414,[1]CMV!$A$2:$E$1060,5,FALSE)</f>
        <v>0</v>
      </c>
      <c r="F414" s="237">
        <v>2</v>
      </c>
      <c r="G414" s="238">
        <v>81.44</v>
      </c>
      <c r="H414" s="238">
        <v>82.51</v>
      </c>
      <c r="K414" s="230">
        <f>VLOOKUP(A414,[1]CMV!$A$2:$G$1060,7,FALSE)</f>
        <v>0</v>
      </c>
      <c r="L414" s="227">
        <f t="shared" si="18"/>
        <v>0</v>
      </c>
      <c r="M414" s="227">
        <f t="shared" si="19"/>
        <v>82.51</v>
      </c>
      <c r="N414" s="241">
        <f t="shared" si="20"/>
        <v>1.013138506876228</v>
      </c>
    </row>
    <row r="415" spans="1:14" x14ac:dyDescent="0.25">
      <c r="A415" s="240">
        <v>5700</v>
      </c>
      <c r="B415" s="240" t="str">
        <f>VLOOKUP(A415,[1]CMV!$A$2:$C$1060,3,FALSE)</f>
        <v>SIMPLES</v>
      </c>
      <c r="C415" s="244" t="s">
        <v>31546</v>
      </c>
      <c r="D415" s="219" t="e">
        <v>#N/A</v>
      </c>
      <c r="E415" s="219">
        <f>VLOOKUP(A415,[1]CMV!$A$2:$E$1060,5,FALSE)</f>
        <v>0</v>
      </c>
      <c r="F415" s="237">
        <v>1</v>
      </c>
      <c r="G415" s="238">
        <v>79</v>
      </c>
      <c r="H415" s="238">
        <v>44.12</v>
      </c>
      <c r="K415" s="230">
        <f>VLOOKUP(A415,[1]CMV!$A$2:$G$1060,7,FALSE)</f>
        <v>0</v>
      </c>
      <c r="L415" s="227">
        <f t="shared" si="18"/>
        <v>0</v>
      </c>
      <c r="M415" s="227">
        <f t="shared" si="19"/>
        <v>44.12</v>
      </c>
      <c r="N415" s="241">
        <f t="shared" si="20"/>
        <v>0.5584810126582278</v>
      </c>
    </row>
    <row r="416" spans="1:14" x14ac:dyDescent="0.25">
      <c r="A416" s="240">
        <v>5303</v>
      </c>
      <c r="B416" s="240" t="str">
        <f>VLOOKUP(A416,[1]CMV!$A$2:$C$1060,3,FALSE)</f>
        <v>SIMPLES</v>
      </c>
      <c r="C416" s="244" t="s">
        <v>31546</v>
      </c>
      <c r="D416" s="219" t="e">
        <v>#N/A</v>
      </c>
      <c r="E416" s="219">
        <f>VLOOKUP(A416,[1]CMV!$A$2:$E$1060,5,FALSE)</f>
        <v>0</v>
      </c>
      <c r="F416" s="237">
        <v>2</v>
      </c>
      <c r="G416" s="238">
        <v>57.22</v>
      </c>
      <c r="H416" s="238">
        <v>39.36</v>
      </c>
      <c r="K416" s="230">
        <f>VLOOKUP(A416,[1]CMV!$A$2:$G$1060,7,FALSE)</f>
        <v>0</v>
      </c>
      <c r="L416" s="227">
        <f t="shared" si="18"/>
        <v>0</v>
      </c>
      <c r="M416" s="227">
        <f t="shared" si="19"/>
        <v>39.36</v>
      </c>
      <c r="N416" s="241">
        <f t="shared" si="20"/>
        <v>0.68787137364557849</v>
      </c>
    </row>
    <row r="417" spans="1:14" x14ac:dyDescent="0.25">
      <c r="A417" s="240">
        <v>5312</v>
      </c>
      <c r="B417" s="240" t="str">
        <f>VLOOKUP(A417,[1]CMV!$A$2:$C$1060,3,FALSE)</f>
        <v>SIMPLES</v>
      </c>
      <c r="C417" s="244" t="s">
        <v>31546</v>
      </c>
      <c r="D417" s="219" t="e">
        <v>#N/A</v>
      </c>
      <c r="E417" s="219">
        <f>VLOOKUP(A417,[1]CMV!$A$2:$E$1060,5,FALSE)</f>
        <v>0</v>
      </c>
      <c r="F417" s="237">
        <v>1</v>
      </c>
      <c r="G417" s="238">
        <v>46.21</v>
      </c>
      <c r="H417" s="238">
        <v>32.85</v>
      </c>
      <c r="K417" s="230">
        <f>VLOOKUP(A417,[1]CMV!$A$2:$G$1060,7,FALSE)</f>
        <v>0</v>
      </c>
      <c r="L417" s="227">
        <f t="shared" si="18"/>
        <v>0</v>
      </c>
      <c r="M417" s="227">
        <f t="shared" si="19"/>
        <v>32.85</v>
      </c>
      <c r="N417" s="241">
        <f t="shared" si="20"/>
        <v>0.71088508980740106</v>
      </c>
    </row>
    <row r="418" spans="1:14" x14ac:dyDescent="0.25">
      <c r="A418" s="240">
        <v>112025</v>
      </c>
      <c r="B418" s="240" t="e">
        <f>VLOOKUP(A418,[1]CMV!$A$2:$C$1060,3,FALSE)</f>
        <v>#N/A</v>
      </c>
      <c r="C418" s="219" t="e">
        <f>VLOOKUP(A418,[1]CMV!$A$2:$G$1060,2,FALSE)</f>
        <v>#N/A</v>
      </c>
      <c r="D418" s="219" t="e">
        <v>#N/A</v>
      </c>
      <c r="E418" s="219" t="e">
        <f>VLOOKUP(A418,[1]CMV!$A$2:$E$1060,5,FALSE)</f>
        <v>#N/A</v>
      </c>
      <c r="F418" s="237">
        <v>1</v>
      </c>
      <c r="G418" s="238">
        <v>197.4</v>
      </c>
      <c r="H418" s="238">
        <v>165.43</v>
      </c>
      <c r="K418" s="230" t="e">
        <f>VLOOKUP(A418,[1]CMV!$A$2:$G$1060,7,FALSE)</f>
        <v>#N/A</v>
      </c>
      <c r="L418" s="227" t="e">
        <f t="shared" si="18"/>
        <v>#N/A</v>
      </c>
      <c r="M418" s="227" t="e">
        <f t="shared" si="19"/>
        <v>#N/A</v>
      </c>
      <c r="N418" s="241" t="e">
        <f t="shared" si="20"/>
        <v>#N/A</v>
      </c>
    </row>
  </sheetData>
  <autoFilter ref="A1:O418">
    <sortState ref="A2:O418">
      <sortCondition ref="B1"/>
    </sortState>
  </autoFilter>
  <pageMargins left="0.511811024" right="0.511811024" top="0.78740157499999996" bottom="0.78740157499999996" header="0.31496062000000002" footer="0.31496062000000002"/>
  <pageSetup paperSize="9" orientation="portrait" horizontalDpi="0"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85"/>
  <sheetViews>
    <sheetView showGridLines="0" workbookViewId="0">
      <selection activeCell="B6" sqref="B6"/>
    </sheetView>
  </sheetViews>
  <sheetFormatPr defaultRowHeight="15" x14ac:dyDescent="0.25"/>
  <cols>
    <col min="1" max="1" width="16.42578125" style="243" bestFit="1" customWidth="1"/>
    <col min="2" max="2" width="72.28515625" style="243" bestFit="1" customWidth="1"/>
    <col min="3" max="3" width="23.5703125" style="243" bestFit="1" customWidth="1"/>
    <col min="4" max="4" width="17.5703125" style="243" bestFit="1" customWidth="1"/>
    <col min="5" max="5" width="81.85546875" style="243" bestFit="1" customWidth="1"/>
    <col min="6" max="6" width="22" style="243" bestFit="1" customWidth="1"/>
    <col min="7" max="7" width="26.7109375" style="243" bestFit="1" customWidth="1"/>
    <col min="8" max="8" width="16.42578125" style="243" bestFit="1" customWidth="1"/>
    <col min="9" max="254" width="9.140625" style="243"/>
    <col min="255" max="255" width="16.42578125" style="243" bestFit="1" customWidth="1"/>
    <col min="256" max="256" width="72.28515625" style="243" bestFit="1" customWidth="1"/>
    <col min="257" max="257" width="23.5703125" style="243" bestFit="1" customWidth="1"/>
    <col min="258" max="258" width="17.5703125" style="243" bestFit="1" customWidth="1"/>
    <col min="259" max="259" width="81.85546875" style="243" bestFit="1" customWidth="1"/>
    <col min="260" max="260" width="22" style="243" bestFit="1" customWidth="1"/>
    <col min="261" max="261" width="26.7109375" style="243" bestFit="1" customWidth="1"/>
    <col min="262" max="262" width="16.42578125" style="243" bestFit="1" customWidth="1"/>
    <col min="263" max="263" width="13.5703125" style="243" bestFit="1" customWidth="1"/>
    <col min="264" max="264" width="9.42578125" style="243" bestFit="1" customWidth="1"/>
    <col min="265" max="510" width="9.140625" style="243"/>
    <col min="511" max="511" width="16.42578125" style="243" bestFit="1" customWidth="1"/>
    <col min="512" max="512" width="72.28515625" style="243" bestFit="1" customWidth="1"/>
    <col min="513" max="513" width="23.5703125" style="243" bestFit="1" customWidth="1"/>
    <col min="514" max="514" width="17.5703125" style="243" bestFit="1" customWidth="1"/>
    <col min="515" max="515" width="81.85546875" style="243" bestFit="1" customWidth="1"/>
    <col min="516" max="516" width="22" style="243" bestFit="1" customWidth="1"/>
    <col min="517" max="517" width="26.7109375" style="243" bestFit="1" customWidth="1"/>
    <col min="518" max="518" width="16.42578125" style="243" bestFit="1" customWidth="1"/>
    <col min="519" max="519" width="13.5703125" style="243" bestFit="1" customWidth="1"/>
    <col min="520" max="520" width="9.42578125" style="243" bestFit="1" customWidth="1"/>
    <col min="521" max="766" width="9.140625" style="243"/>
    <col min="767" max="767" width="16.42578125" style="243" bestFit="1" customWidth="1"/>
    <col min="768" max="768" width="72.28515625" style="243" bestFit="1" customWidth="1"/>
    <col min="769" max="769" width="23.5703125" style="243" bestFit="1" customWidth="1"/>
    <col min="770" max="770" width="17.5703125" style="243" bestFit="1" customWidth="1"/>
    <col min="771" max="771" width="81.85546875" style="243" bestFit="1" customWidth="1"/>
    <col min="772" max="772" width="22" style="243" bestFit="1" customWidth="1"/>
    <col min="773" max="773" width="26.7109375" style="243" bestFit="1" customWidth="1"/>
    <col min="774" max="774" width="16.42578125" style="243" bestFit="1" customWidth="1"/>
    <col min="775" max="775" width="13.5703125" style="243" bestFit="1" customWidth="1"/>
    <col min="776" max="776" width="9.42578125" style="243" bestFit="1" customWidth="1"/>
    <col min="777" max="1022" width="9.140625" style="243"/>
    <col min="1023" max="1023" width="16.42578125" style="243" bestFit="1" customWidth="1"/>
    <col min="1024" max="1024" width="72.28515625" style="243" bestFit="1" customWidth="1"/>
    <col min="1025" max="1025" width="23.5703125" style="243" bestFit="1" customWidth="1"/>
    <col min="1026" max="1026" width="17.5703125" style="243" bestFit="1" customWidth="1"/>
    <col min="1027" max="1027" width="81.85546875" style="243" bestFit="1" customWidth="1"/>
    <col min="1028" max="1028" width="22" style="243" bestFit="1" customWidth="1"/>
    <col min="1029" max="1029" width="26.7109375" style="243" bestFit="1" customWidth="1"/>
    <col min="1030" max="1030" width="16.42578125" style="243" bestFit="1" customWidth="1"/>
    <col min="1031" max="1031" width="13.5703125" style="243" bestFit="1" customWidth="1"/>
    <col min="1032" max="1032" width="9.42578125" style="243" bestFit="1" customWidth="1"/>
    <col min="1033" max="1278" width="9.140625" style="243"/>
    <col min="1279" max="1279" width="16.42578125" style="243" bestFit="1" customWidth="1"/>
    <col min="1280" max="1280" width="72.28515625" style="243" bestFit="1" customWidth="1"/>
    <col min="1281" max="1281" width="23.5703125" style="243" bestFit="1" customWidth="1"/>
    <col min="1282" max="1282" width="17.5703125" style="243" bestFit="1" customWidth="1"/>
    <col min="1283" max="1283" width="81.85546875" style="243" bestFit="1" customWidth="1"/>
    <col min="1284" max="1284" width="22" style="243" bestFit="1" customWidth="1"/>
    <col min="1285" max="1285" width="26.7109375" style="243" bestFit="1" customWidth="1"/>
    <col min="1286" max="1286" width="16.42578125" style="243" bestFit="1" customWidth="1"/>
    <col min="1287" max="1287" width="13.5703125" style="243" bestFit="1" customWidth="1"/>
    <col min="1288" max="1288" width="9.42578125" style="243" bestFit="1" customWidth="1"/>
    <col min="1289" max="1534" width="9.140625" style="243"/>
    <col min="1535" max="1535" width="16.42578125" style="243" bestFit="1" customWidth="1"/>
    <col min="1536" max="1536" width="72.28515625" style="243" bestFit="1" customWidth="1"/>
    <col min="1537" max="1537" width="23.5703125" style="243" bestFit="1" customWidth="1"/>
    <col min="1538" max="1538" width="17.5703125" style="243" bestFit="1" customWidth="1"/>
    <col min="1539" max="1539" width="81.85546875" style="243" bestFit="1" customWidth="1"/>
    <col min="1540" max="1540" width="22" style="243" bestFit="1" customWidth="1"/>
    <col min="1541" max="1541" width="26.7109375" style="243" bestFit="1" customWidth="1"/>
    <col min="1542" max="1542" width="16.42578125" style="243" bestFit="1" customWidth="1"/>
    <col min="1543" max="1543" width="13.5703125" style="243" bestFit="1" customWidth="1"/>
    <col min="1544" max="1544" width="9.42578125" style="243" bestFit="1" customWidth="1"/>
    <col min="1545" max="1790" width="9.140625" style="243"/>
    <col min="1791" max="1791" width="16.42578125" style="243" bestFit="1" customWidth="1"/>
    <col min="1792" max="1792" width="72.28515625" style="243" bestFit="1" customWidth="1"/>
    <col min="1793" max="1793" width="23.5703125" style="243" bestFit="1" customWidth="1"/>
    <col min="1794" max="1794" width="17.5703125" style="243" bestFit="1" customWidth="1"/>
    <col min="1795" max="1795" width="81.85546875" style="243" bestFit="1" customWidth="1"/>
    <col min="1796" max="1796" width="22" style="243" bestFit="1" customWidth="1"/>
    <col min="1797" max="1797" width="26.7109375" style="243" bestFit="1" customWidth="1"/>
    <col min="1798" max="1798" width="16.42578125" style="243" bestFit="1" customWidth="1"/>
    <col min="1799" max="1799" width="13.5703125" style="243" bestFit="1" customWidth="1"/>
    <col min="1800" max="1800" width="9.42578125" style="243" bestFit="1" customWidth="1"/>
    <col min="1801" max="2046" width="9.140625" style="243"/>
    <col min="2047" max="2047" width="16.42578125" style="243" bestFit="1" customWidth="1"/>
    <col min="2048" max="2048" width="72.28515625" style="243" bestFit="1" customWidth="1"/>
    <col min="2049" max="2049" width="23.5703125" style="243" bestFit="1" customWidth="1"/>
    <col min="2050" max="2050" width="17.5703125" style="243" bestFit="1" customWidth="1"/>
    <col min="2051" max="2051" width="81.85546875" style="243" bestFit="1" customWidth="1"/>
    <col min="2052" max="2052" width="22" style="243" bestFit="1" customWidth="1"/>
    <col min="2053" max="2053" width="26.7109375" style="243" bestFit="1" customWidth="1"/>
    <col min="2054" max="2054" width="16.42578125" style="243" bestFit="1" customWidth="1"/>
    <col min="2055" max="2055" width="13.5703125" style="243" bestFit="1" customWidth="1"/>
    <col min="2056" max="2056" width="9.42578125" style="243" bestFit="1" customWidth="1"/>
    <col min="2057" max="2302" width="9.140625" style="243"/>
    <col min="2303" max="2303" width="16.42578125" style="243" bestFit="1" customWidth="1"/>
    <col min="2304" max="2304" width="72.28515625" style="243" bestFit="1" customWidth="1"/>
    <col min="2305" max="2305" width="23.5703125" style="243" bestFit="1" customWidth="1"/>
    <col min="2306" max="2306" width="17.5703125" style="243" bestFit="1" customWidth="1"/>
    <col min="2307" max="2307" width="81.85546875" style="243" bestFit="1" customWidth="1"/>
    <col min="2308" max="2308" width="22" style="243" bestFit="1" customWidth="1"/>
    <col min="2309" max="2309" width="26.7109375" style="243" bestFit="1" customWidth="1"/>
    <col min="2310" max="2310" width="16.42578125" style="243" bestFit="1" customWidth="1"/>
    <col min="2311" max="2311" width="13.5703125" style="243" bestFit="1" customWidth="1"/>
    <col min="2312" max="2312" width="9.42578125" style="243" bestFit="1" customWidth="1"/>
    <col min="2313" max="2558" width="9.140625" style="243"/>
    <col min="2559" max="2559" width="16.42578125" style="243" bestFit="1" customWidth="1"/>
    <col min="2560" max="2560" width="72.28515625" style="243" bestFit="1" customWidth="1"/>
    <col min="2561" max="2561" width="23.5703125" style="243" bestFit="1" customWidth="1"/>
    <col min="2562" max="2562" width="17.5703125" style="243" bestFit="1" customWidth="1"/>
    <col min="2563" max="2563" width="81.85546875" style="243" bestFit="1" customWidth="1"/>
    <col min="2564" max="2564" width="22" style="243" bestFit="1" customWidth="1"/>
    <col min="2565" max="2565" width="26.7109375" style="243" bestFit="1" customWidth="1"/>
    <col min="2566" max="2566" width="16.42578125" style="243" bestFit="1" customWidth="1"/>
    <col min="2567" max="2567" width="13.5703125" style="243" bestFit="1" customWidth="1"/>
    <col min="2568" max="2568" width="9.42578125" style="243" bestFit="1" customWidth="1"/>
    <col min="2569" max="2814" width="9.140625" style="243"/>
    <col min="2815" max="2815" width="16.42578125" style="243" bestFit="1" customWidth="1"/>
    <col min="2816" max="2816" width="72.28515625" style="243" bestFit="1" customWidth="1"/>
    <col min="2817" max="2817" width="23.5703125" style="243" bestFit="1" customWidth="1"/>
    <col min="2818" max="2818" width="17.5703125" style="243" bestFit="1" customWidth="1"/>
    <col min="2819" max="2819" width="81.85546875" style="243" bestFit="1" customWidth="1"/>
    <col min="2820" max="2820" width="22" style="243" bestFit="1" customWidth="1"/>
    <col min="2821" max="2821" width="26.7109375" style="243" bestFit="1" customWidth="1"/>
    <col min="2822" max="2822" width="16.42578125" style="243" bestFit="1" customWidth="1"/>
    <col min="2823" max="2823" width="13.5703125" style="243" bestFit="1" customWidth="1"/>
    <col min="2824" max="2824" width="9.42578125" style="243" bestFit="1" customWidth="1"/>
    <col min="2825" max="3070" width="9.140625" style="243"/>
    <col min="3071" max="3071" width="16.42578125" style="243" bestFit="1" customWidth="1"/>
    <col min="3072" max="3072" width="72.28515625" style="243" bestFit="1" customWidth="1"/>
    <col min="3073" max="3073" width="23.5703125" style="243" bestFit="1" customWidth="1"/>
    <col min="3074" max="3074" width="17.5703125" style="243" bestFit="1" customWidth="1"/>
    <col min="3075" max="3075" width="81.85546875" style="243" bestFit="1" customWidth="1"/>
    <col min="3076" max="3076" width="22" style="243" bestFit="1" customWidth="1"/>
    <col min="3077" max="3077" width="26.7109375" style="243" bestFit="1" customWidth="1"/>
    <col min="3078" max="3078" width="16.42578125" style="243" bestFit="1" customWidth="1"/>
    <col min="3079" max="3079" width="13.5703125" style="243" bestFit="1" customWidth="1"/>
    <col min="3080" max="3080" width="9.42578125" style="243" bestFit="1" customWidth="1"/>
    <col min="3081" max="3326" width="9.140625" style="243"/>
    <col min="3327" max="3327" width="16.42578125" style="243" bestFit="1" customWidth="1"/>
    <col min="3328" max="3328" width="72.28515625" style="243" bestFit="1" customWidth="1"/>
    <col min="3329" max="3329" width="23.5703125" style="243" bestFit="1" customWidth="1"/>
    <col min="3330" max="3330" width="17.5703125" style="243" bestFit="1" customWidth="1"/>
    <col min="3331" max="3331" width="81.85546875" style="243" bestFit="1" customWidth="1"/>
    <col min="3332" max="3332" width="22" style="243" bestFit="1" customWidth="1"/>
    <col min="3333" max="3333" width="26.7109375" style="243" bestFit="1" customWidth="1"/>
    <col min="3334" max="3334" width="16.42578125" style="243" bestFit="1" customWidth="1"/>
    <col min="3335" max="3335" width="13.5703125" style="243" bestFit="1" customWidth="1"/>
    <col min="3336" max="3336" width="9.42578125" style="243" bestFit="1" customWidth="1"/>
    <col min="3337" max="3582" width="9.140625" style="243"/>
    <col min="3583" max="3583" width="16.42578125" style="243" bestFit="1" customWidth="1"/>
    <col min="3584" max="3584" width="72.28515625" style="243" bestFit="1" customWidth="1"/>
    <col min="3585" max="3585" width="23.5703125" style="243" bestFit="1" customWidth="1"/>
    <col min="3586" max="3586" width="17.5703125" style="243" bestFit="1" customWidth="1"/>
    <col min="3587" max="3587" width="81.85546875" style="243" bestFit="1" customWidth="1"/>
    <col min="3588" max="3588" width="22" style="243" bestFit="1" customWidth="1"/>
    <col min="3589" max="3589" width="26.7109375" style="243" bestFit="1" customWidth="1"/>
    <col min="3590" max="3590" width="16.42578125" style="243" bestFit="1" customWidth="1"/>
    <col min="3591" max="3591" width="13.5703125" style="243" bestFit="1" customWidth="1"/>
    <col min="3592" max="3592" width="9.42578125" style="243" bestFit="1" customWidth="1"/>
    <col min="3593" max="3838" width="9.140625" style="243"/>
    <col min="3839" max="3839" width="16.42578125" style="243" bestFit="1" customWidth="1"/>
    <col min="3840" max="3840" width="72.28515625" style="243" bestFit="1" customWidth="1"/>
    <col min="3841" max="3841" width="23.5703125" style="243" bestFit="1" customWidth="1"/>
    <col min="3842" max="3842" width="17.5703125" style="243" bestFit="1" customWidth="1"/>
    <col min="3843" max="3843" width="81.85546875" style="243" bestFit="1" customWidth="1"/>
    <col min="3844" max="3844" width="22" style="243" bestFit="1" customWidth="1"/>
    <col min="3845" max="3845" width="26.7109375" style="243" bestFit="1" customWidth="1"/>
    <col min="3846" max="3846" width="16.42578125" style="243" bestFit="1" customWidth="1"/>
    <col min="3847" max="3847" width="13.5703125" style="243" bestFit="1" customWidth="1"/>
    <col min="3848" max="3848" width="9.42578125" style="243" bestFit="1" customWidth="1"/>
    <col min="3849" max="4094" width="9.140625" style="243"/>
    <col min="4095" max="4095" width="16.42578125" style="243" bestFit="1" customWidth="1"/>
    <col min="4096" max="4096" width="72.28515625" style="243" bestFit="1" customWidth="1"/>
    <col min="4097" max="4097" width="23.5703125" style="243" bestFit="1" customWidth="1"/>
    <col min="4098" max="4098" width="17.5703125" style="243" bestFit="1" customWidth="1"/>
    <col min="4099" max="4099" width="81.85546875" style="243" bestFit="1" customWidth="1"/>
    <col min="4100" max="4100" width="22" style="243" bestFit="1" customWidth="1"/>
    <col min="4101" max="4101" width="26.7109375" style="243" bestFit="1" customWidth="1"/>
    <col min="4102" max="4102" width="16.42578125" style="243" bestFit="1" customWidth="1"/>
    <col min="4103" max="4103" width="13.5703125" style="243" bestFit="1" customWidth="1"/>
    <col min="4104" max="4104" width="9.42578125" style="243" bestFit="1" customWidth="1"/>
    <col min="4105" max="4350" width="9.140625" style="243"/>
    <col min="4351" max="4351" width="16.42578125" style="243" bestFit="1" customWidth="1"/>
    <col min="4352" max="4352" width="72.28515625" style="243" bestFit="1" customWidth="1"/>
    <col min="4353" max="4353" width="23.5703125" style="243" bestFit="1" customWidth="1"/>
    <col min="4354" max="4354" width="17.5703125" style="243" bestFit="1" customWidth="1"/>
    <col min="4355" max="4355" width="81.85546875" style="243" bestFit="1" customWidth="1"/>
    <col min="4356" max="4356" width="22" style="243" bestFit="1" customWidth="1"/>
    <col min="4357" max="4357" width="26.7109375" style="243" bestFit="1" customWidth="1"/>
    <col min="4358" max="4358" width="16.42578125" style="243" bestFit="1" customWidth="1"/>
    <col min="4359" max="4359" width="13.5703125" style="243" bestFit="1" customWidth="1"/>
    <col min="4360" max="4360" width="9.42578125" style="243" bestFit="1" customWidth="1"/>
    <col min="4361" max="4606" width="9.140625" style="243"/>
    <col min="4607" max="4607" width="16.42578125" style="243" bestFit="1" customWidth="1"/>
    <col min="4608" max="4608" width="72.28515625" style="243" bestFit="1" customWidth="1"/>
    <col min="4609" max="4609" width="23.5703125" style="243" bestFit="1" customWidth="1"/>
    <col min="4610" max="4610" width="17.5703125" style="243" bestFit="1" customWidth="1"/>
    <col min="4611" max="4611" width="81.85546875" style="243" bestFit="1" customWidth="1"/>
    <col min="4612" max="4612" width="22" style="243" bestFit="1" customWidth="1"/>
    <col min="4613" max="4613" width="26.7109375" style="243" bestFit="1" customWidth="1"/>
    <col min="4614" max="4614" width="16.42578125" style="243" bestFit="1" customWidth="1"/>
    <col min="4615" max="4615" width="13.5703125" style="243" bestFit="1" customWidth="1"/>
    <col min="4616" max="4616" width="9.42578125" style="243" bestFit="1" customWidth="1"/>
    <col min="4617" max="4862" width="9.140625" style="243"/>
    <col min="4863" max="4863" width="16.42578125" style="243" bestFit="1" customWidth="1"/>
    <col min="4864" max="4864" width="72.28515625" style="243" bestFit="1" customWidth="1"/>
    <col min="4865" max="4865" width="23.5703125" style="243" bestFit="1" customWidth="1"/>
    <col min="4866" max="4866" width="17.5703125" style="243" bestFit="1" customWidth="1"/>
    <col min="4867" max="4867" width="81.85546875" style="243" bestFit="1" customWidth="1"/>
    <col min="4868" max="4868" width="22" style="243" bestFit="1" customWidth="1"/>
    <col min="4869" max="4869" width="26.7109375" style="243" bestFit="1" customWidth="1"/>
    <col min="4870" max="4870" width="16.42578125" style="243" bestFit="1" customWidth="1"/>
    <col min="4871" max="4871" width="13.5703125" style="243" bestFit="1" customWidth="1"/>
    <col min="4872" max="4872" width="9.42578125" style="243" bestFit="1" customWidth="1"/>
    <col min="4873" max="5118" width="9.140625" style="243"/>
    <col min="5119" max="5119" width="16.42578125" style="243" bestFit="1" customWidth="1"/>
    <col min="5120" max="5120" width="72.28515625" style="243" bestFit="1" customWidth="1"/>
    <col min="5121" max="5121" width="23.5703125" style="243" bestFit="1" customWidth="1"/>
    <col min="5122" max="5122" width="17.5703125" style="243" bestFit="1" customWidth="1"/>
    <col min="5123" max="5123" width="81.85546875" style="243" bestFit="1" customWidth="1"/>
    <col min="5124" max="5124" width="22" style="243" bestFit="1" customWidth="1"/>
    <col min="5125" max="5125" width="26.7109375" style="243" bestFit="1" customWidth="1"/>
    <col min="5126" max="5126" width="16.42578125" style="243" bestFit="1" customWidth="1"/>
    <col min="5127" max="5127" width="13.5703125" style="243" bestFit="1" customWidth="1"/>
    <col min="5128" max="5128" width="9.42578125" style="243" bestFit="1" customWidth="1"/>
    <col min="5129" max="5374" width="9.140625" style="243"/>
    <col min="5375" max="5375" width="16.42578125" style="243" bestFit="1" customWidth="1"/>
    <col min="5376" max="5376" width="72.28515625" style="243" bestFit="1" customWidth="1"/>
    <col min="5377" max="5377" width="23.5703125" style="243" bestFit="1" customWidth="1"/>
    <col min="5378" max="5378" width="17.5703125" style="243" bestFit="1" customWidth="1"/>
    <col min="5379" max="5379" width="81.85546875" style="243" bestFit="1" customWidth="1"/>
    <col min="5380" max="5380" width="22" style="243" bestFit="1" customWidth="1"/>
    <col min="5381" max="5381" width="26.7109375" style="243" bestFit="1" customWidth="1"/>
    <col min="5382" max="5382" width="16.42578125" style="243" bestFit="1" customWidth="1"/>
    <col min="5383" max="5383" width="13.5703125" style="243" bestFit="1" customWidth="1"/>
    <col min="5384" max="5384" width="9.42578125" style="243" bestFit="1" customWidth="1"/>
    <col min="5385" max="5630" width="9.140625" style="243"/>
    <col min="5631" max="5631" width="16.42578125" style="243" bestFit="1" customWidth="1"/>
    <col min="5632" max="5632" width="72.28515625" style="243" bestFit="1" customWidth="1"/>
    <col min="5633" max="5633" width="23.5703125" style="243" bestFit="1" customWidth="1"/>
    <col min="5634" max="5634" width="17.5703125" style="243" bestFit="1" customWidth="1"/>
    <col min="5635" max="5635" width="81.85546875" style="243" bestFit="1" customWidth="1"/>
    <col min="5636" max="5636" width="22" style="243" bestFit="1" customWidth="1"/>
    <col min="5637" max="5637" width="26.7109375" style="243" bestFit="1" customWidth="1"/>
    <col min="5638" max="5638" width="16.42578125" style="243" bestFit="1" customWidth="1"/>
    <col min="5639" max="5639" width="13.5703125" style="243" bestFit="1" customWidth="1"/>
    <col min="5640" max="5640" width="9.42578125" style="243" bestFit="1" customWidth="1"/>
    <col min="5641" max="5886" width="9.140625" style="243"/>
    <col min="5887" max="5887" width="16.42578125" style="243" bestFit="1" customWidth="1"/>
    <col min="5888" max="5888" width="72.28515625" style="243" bestFit="1" customWidth="1"/>
    <col min="5889" max="5889" width="23.5703125" style="243" bestFit="1" customWidth="1"/>
    <col min="5890" max="5890" width="17.5703125" style="243" bestFit="1" customWidth="1"/>
    <col min="5891" max="5891" width="81.85546875" style="243" bestFit="1" customWidth="1"/>
    <col min="5892" max="5892" width="22" style="243" bestFit="1" customWidth="1"/>
    <col min="5893" max="5893" width="26.7109375" style="243" bestFit="1" customWidth="1"/>
    <col min="5894" max="5894" width="16.42578125" style="243" bestFit="1" customWidth="1"/>
    <col min="5895" max="5895" width="13.5703125" style="243" bestFit="1" customWidth="1"/>
    <col min="5896" max="5896" width="9.42578125" style="243" bestFit="1" customWidth="1"/>
    <col min="5897" max="6142" width="9.140625" style="243"/>
    <col min="6143" max="6143" width="16.42578125" style="243" bestFit="1" customWidth="1"/>
    <col min="6144" max="6144" width="72.28515625" style="243" bestFit="1" customWidth="1"/>
    <col min="6145" max="6145" width="23.5703125" style="243" bestFit="1" customWidth="1"/>
    <col min="6146" max="6146" width="17.5703125" style="243" bestFit="1" customWidth="1"/>
    <col min="6147" max="6147" width="81.85546875" style="243" bestFit="1" customWidth="1"/>
    <col min="6148" max="6148" width="22" style="243" bestFit="1" customWidth="1"/>
    <col min="6149" max="6149" width="26.7109375" style="243" bestFit="1" customWidth="1"/>
    <col min="6150" max="6150" width="16.42578125" style="243" bestFit="1" customWidth="1"/>
    <col min="6151" max="6151" width="13.5703125" style="243" bestFit="1" customWidth="1"/>
    <col min="6152" max="6152" width="9.42578125" style="243" bestFit="1" customWidth="1"/>
    <col min="6153" max="6398" width="9.140625" style="243"/>
    <col min="6399" max="6399" width="16.42578125" style="243" bestFit="1" customWidth="1"/>
    <col min="6400" max="6400" width="72.28515625" style="243" bestFit="1" customWidth="1"/>
    <col min="6401" max="6401" width="23.5703125" style="243" bestFit="1" customWidth="1"/>
    <col min="6402" max="6402" width="17.5703125" style="243" bestFit="1" customWidth="1"/>
    <col min="6403" max="6403" width="81.85546875" style="243" bestFit="1" customWidth="1"/>
    <col min="6404" max="6404" width="22" style="243" bestFit="1" customWidth="1"/>
    <col min="6405" max="6405" width="26.7109375" style="243" bestFit="1" customWidth="1"/>
    <col min="6406" max="6406" width="16.42578125" style="243" bestFit="1" customWidth="1"/>
    <col min="6407" max="6407" width="13.5703125" style="243" bestFit="1" customWidth="1"/>
    <col min="6408" max="6408" width="9.42578125" style="243" bestFit="1" customWidth="1"/>
    <col min="6409" max="6654" width="9.140625" style="243"/>
    <col min="6655" max="6655" width="16.42578125" style="243" bestFit="1" customWidth="1"/>
    <col min="6656" max="6656" width="72.28515625" style="243" bestFit="1" customWidth="1"/>
    <col min="6657" max="6657" width="23.5703125" style="243" bestFit="1" customWidth="1"/>
    <col min="6658" max="6658" width="17.5703125" style="243" bestFit="1" customWidth="1"/>
    <col min="6659" max="6659" width="81.85546875" style="243" bestFit="1" customWidth="1"/>
    <col min="6660" max="6660" width="22" style="243" bestFit="1" customWidth="1"/>
    <col min="6661" max="6661" width="26.7109375" style="243" bestFit="1" customWidth="1"/>
    <col min="6662" max="6662" width="16.42578125" style="243" bestFit="1" customWidth="1"/>
    <col min="6663" max="6663" width="13.5703125" style="243" bestFit="1" customWidth="1"/>
    <col min="6664" max="6664" width="9.42578125" style="243" bestFit="1" customWidth="1"/>
    <col min="6665" max="6910" width="9.140625" style="243"/>
    <col min="6911" max="6911" width="16.42578125" style="243" bestFit="1" customWidth="1"/>
    <col min="6912" max="6912" width="72.28515625" style="243" bestFit="1" customWidth="1"/>
    <col min="6913" max="6913" width="23.5703125" style="243" bestFit="1" customWidth="1"/>
    <col min="6914" max="6914" width="17.5703125" style="243" bestFit="1" customWidth="1"/>
    <col min="6915" max="6915" width="81.85546875" style="243" bestFit="1" customWidth="1"/>
    <col min="6916" max="6916" width="22" style="243" bestFit="1" customWidth="1"/>
    <col min="6917" max="6917" width="26.7109375" style="243" bestFit="1" customWidth="1"/>
    <col min="6918" max="6918" width="16.42578125" style="243" bestFit="1" customWidth="1"/>
    <col min="6919" max="6919" width="13.5703125" style="243" bestFit="1" customWidth="1"/>
    <col min="6920" max="6920" width="9.42578125" style="243" bestFit="1" customWidth="1"/>
    <col min="6921" max="7166" width="9.140625" style="243"/>
    <col min="7167" max="7167" width="16.42578125" style="243" bestFit="1" customWidth="1"/>
    <col min="7168" max="7168" width="72.28515625" style="243" bestFit="1" customWidth="1"/>
    <col min="7169" max="7169" width="23.5703125" style="243" bestFit="1" customWidth="1"/>
    <col min="7170" max="7170" width="17.5703125" style="243" bestFit="1" customWidth="1"/>
    <col min="7171" max="7171" width="81.85546875" style="243" bestFit="1" customWidth="1"/>
    <col min="7172" max="7172" width="22" style="243" bestFit="1" customWidth="1"/>
    <col min="7173" max="7173" width="26.7109375" style="243" bestFit="1" customWidth="1"/>
    <col min="7174" max="7174" width="16.42578125" style="243" bestFit="1" customWidth="1"/>
    <col min="7175" max="7175" width="13.5703125" style="243" bestFit="1" customWidth="1"/>
    <col min="7176" max="7176" width="9.42578125" style="243" bestFit="1" customWidth="1"/>
    <col min="7177" max="7422" width="9.140625" style="243"/>
    <col min="7423" max="7423" width="16.42578125" style="243" bestFit="1" customWidth="1"/>
    <col min="7424" max="7424" width="72.28515625" style="243" bestFit="1" customWidth="1"/>
    <col min="7425" max="7425" width="23.5703125" style="243" bestFit="1" customWidth="1"/>
    <col min="7426" max="7426" width="17.5703125" style="243" bestFit="1" customWidth="1"/>
    <col min="7427" max="7427" width="81.85546875" style="243" bestFit="1" customWidth="1"/>
    <col min="7428" max="7428" width="22" style="243" bestFit="1" customWidth="1"/>
    <col min="7429" max="7429" width="26.7109375" style="243" bestFit="1" customWidth="1"/>
    <col min="7430" max="7430" width="16.42578125" style="243" bestFit="1" customWidth="1"/>
    <col min="7431" max="7431" width="13.5703125" style="243" bestFit="1" customWidth="1"/>
    <col min="7432" max="7432" width="9.42578125" style="243" bestFit="1" customWidth="1"/>
    <col min="7433" max="7678" width="9.140625" style="243"/>
    <col min="7679" max="7679" width="16.42578125" style="243" bestFit="1" customWidth="1"/>
    <col min="7680" max="7680" width="72.28515625" style="243" bestFit="1" customWidth="1"/>
    <col min="7681" max="7681" width="23.5703125" style="243" bestFit="1" customWidth="1"/>
    <col min="7682" max="7682" width="17.5703125" style="243" bestFit="1" customWidth="1"/>
    <col min="7683" max="7683" width="81.85546875" style="243" bestFit="1" customWidth="1"/>
    <col min="7684" max="7684" width="22" style="243" bestFit="1" customWidth="1"/>
    <col min="7685" max="7685" width="26.7109375" style="243" bestFit="1" customWidth="1"/>
    <col min="7686" max="7686" width="16.42578125" style="243" bestFit="1" customWidth="1"/>
    <col min="7687" max="7687" width="13.5703125" style="243" bestFit="1" customWidth="1"/>
    <col min="7688" max="7688" width="9.42578125" style="243" bestFit="1" customWidth="1"/>
    <col min="7689" max="7934" width="9.140625" style="243"/>
    <col min="7935" max="7935" width="16.42578125" style="243" bestFit="1" customWidth="1"/>
    <col min="7936" max="7936" width="72.28515625" style="243" bestFit="1" customWidth="1"/>
    <col min="7937" max="7937" width="23.5703125" style="243" bestFit="1" customWidth="1"/>
    <col min="7938" max="7938" width="17.5703125" style="243" bestFit="1" customWidth="1"/>
    <col min="7939" max="7939" width="81.85546875" style="243" bestFit="1" customWidth="1"/>
    <col min="7940" max="7940" width="22" style="243" bestFit="1" customWidth="1"/>
    <col min="7941" max="7941" width="26.7109375" style="243" bestFit="1" customWidth="1"/>
    <col min="7942" max="7942" width="16.42578125" style="243" bestFit="1" customWidth="1"/>
    <col min="7943" max="7943" width="13.5703125" style="243" bestFit="1" customWidth="1"/>
    <col min="7944" max="7944" width="9.42578125" style="243" bestFit="1" customWidth="1"/>
    <col min="7945" max="8190" width="9.140625" style="243"/>
    <col min="8191" max="8191" width="16.42578125" style="243" bestFit="1" customWidth="1"/>
    <col min="8192" max="8192" width="72.28515625" style="243" bestFit="1" customWidth="1"/>
    <col min="8193" max="8193" width="23.5703125" style="243" bestFit="1" customWidth="1"/>
    <col min="8194" max="8194" width="17.5703125" style="243" bestFit="1" customWidth="1"/>
    <col min="8195" max="8195" width="81.85546875" style="243" bestFit="1" customWidth="1"/>
    <col min="8196" max="8196" width="22" style="243" bestFit="1" customWidth="1"/>
    <col min="8197" max="8197" width="26.7109375" style="243" bestFit="1" customWidth="1"/>
    <col min="8198" max="8198" width="16.42578125" style="243" bestFit="1" customWidth="1"/>
    <col min="8199" max="8199" width="13.5703125" style="243" bestFit="1" customWidth="1"/>
    <col min="8200" max="8200" width="9.42578125" style="243" bestFit="1" customWidth="1"/>
    <col min="8201" max="8446" width="9.140625" style="243"/>
    <col min="8447" max="8447" width="16.42578125" style="243" bestFit="1" customWidth="1"/>
    <col min="8448" max="8448" width="72.28515625" style="243" bestFit="1" customWidth="1"/>
    <col min="8449" max="8449" width="23.5703125" style="243" bestFit="1" customWidth="1"/>
    <col min="8450" max="8450" width="17.5703125" style="243" bestFit="1" customWidth="1"/>
    <col min="8451" max="8451" width="81.85546875" style="243" bestFit="1" customWidth="1"/>
    <col min="8452" max="8452" width="22" style="243" bestFit="1" customWidth="1"/>
    <col min="8453" max="8453" width="26.7109375" style="243" bestFit="1" customWidth="1"/>
    <col min="8454" max="8454" width="16.42578125" style="243" bestFit="1" customWidth="1"/>
    <col min="8455" max="8455" width="13.5703125" style="243" bestFit="1" customWidth="1"/>
    <col min="8456" max="8456" width="9.42578125" style="243" bestFit="1" customWidth="1"/>
    <col min="8457" max="8702" width="9.140625" style="243"/>
    <col min="8703" max="8703" width="16.42578125" style="243" bestFit="1" customWidth="1"/>
    <col min="8704" max="8704" width="72.28515625" style="243" bestFit="1" customWidth="1"/>
    <col min="8705" max="8705" width="23.5703125" style="243" bestFit="1" customWidth="1"/>
    <col min="8706" max="8706" width="17.5703125" style="243" bestFit="1" customWidth="1"/>
    <col min="8707" max="8707" width="81.85546875" style="243" bestFit="1" customWidth="1"/>
    <col min="8708" max="8708" width="22" style="243" bestFit="1" customWidth="1"/>
    <col min="8709" max="8709" width="26.7109375" style="243" bestFit="1" customWidth="1"/>
    <col min="8710" max="8710" width="16.42578125" style="243" bestFit="1" customWidth="1"/>
    <col min="8711" max="8711" width="13.5703125" style="243" bestFit="1" customWidth="1"/>
    <col min="8712" max="8712" width="9.42578125" style="243" bestFit="1" customWidth="1"/>
    <col min="8713" max="8958" width="9.140625" style="243"/>
    <col min="8959" max="8959" width="16.42578125" style="243" bestFit="1" customWidth="1"/>
    <col min="8960" max="8960" width="72.28515625" style="243" bestFit="1" customWidth="1"/>
    <col min="8961" max="8961" width="23.5703125" style="243" bestFit="1" customWidth="1"/>
    <col min="8962" max="8962" width="17.5703125" style="243" bestFit="1" customWidth="1"/>
    <col min="8963" max="8963" width="81.85546875" style="243" bestFit="1" customWidth="1"/>
    <col min="8964" max="8964" width="22" style="243" bestFit="1" customWidth="1"/>
    <col min="8965" max="8965" width="26.7109375" style="243" bestFit="1" customWidth="1"/>
    <col min="8966" max="8966" width="16.42578125" style="243" bestFit="1" customWidth="1"/>
    <col min="8967" max="8967" width="13.5703125" style="243" bestFit="1" customWidth="1"/>
    <col min="8968" max="8968" width="9.42578125" style="243" bestFit="1" customWidth="1"/>
    <col min="8969" max="9214" width="9.140625" style="243"/>
    <col min="9215" max="9215" width="16.42578125" style="243" bestFit="1" customWidth="1"/>
    <col min="9216" max="9216" width="72.28515625" style="243" bestFit="1" customWidth="1"/>
    <col min="9217" max="9217" width="23.5703125" style="243" bestFit="1" customWidth="1"/>
    <col min="9218" max="9218" width="17.5703125" style="243" bestFit="1" customWidth="1"/>
    <col min="9219" max="9219" width="81.85546875" style="243" bestFit="1" customWidth="1"/>
    <col min="9220" max="9220" width="22" style="243" bestFit="1" customWidth="1"/>
    <col min="9221" max="9221" width="26.7109375" style="243" bestFit="1" customWidth="1"/>
    <col min="9222" max="9222" width="16.42578125" style="243" bestFit="1" customWidth="1"/>
    <col min="9223" max="9223" width="13.5703125" style="243" bestFit="1" customWidth="1"/>
    <col min="9224" max="9224" width="9.42578125" style="243" bestFit="1" customWidth="1"/>
    <col min="9225" max="9470" width="9.140625" style="243"/>
    <col min="9471" max="9471" width="16.42578125" style="243" bestFit="1" customWidth="1"/>
    <col min="9472" max="9472" width="72.28515625" style="243" bestFit="1" customWidth="1"/>
    <col min="9473" max="9473" width="23.5703125" style="243" bestFit="1" customWidth="1"/>
    <col min="9474" max="9474" width="17.5703125" style="243" bestFit="1" customWidth="1"/>
    <col min="9475" max="9475" width="81.85546875" style="243" bestFit="1" customWidth="1"/>
    <col min="9476" max="9476" width="22" style="243" bestFit="1" customWidth="1"/>
    <col min="9477" max="9477" width="26.7109375" style="243" bestFit="1" customWidth="1"/>
    <col min="9478" max="9478" width="16.42578125" style="243" bestFit="1" customWidth="1"/>
    <col min="9479" max="9479" width="13.5703125" style="243" bestFit="1" customWidth="1"/>
    <col min="9480" max="9480" width="9.42578125" style="243" bestFit="1" customWidth="1"/>
    <col min="9481" max="9726" width="9.140625" style="243"/>
    <col min="9727" max="9727" width="16.42578125" style="243" bestFit="1" customWidth="1"/>
    <col min="9728" max="9728" width="72.28515625" style="243" bestFit="1" customWidth="1"/>
    <col min="9729" max="9729" width="23.5703125" style="243" bestFit="1" customWidth="1"/>
    <col min="9730" max="9730" width="17.5703125" style="243" bestFit="1" customWidth="1"/>
    <col min="9731" max="9731" width="81.85546875" style="243" bestFit="1" customWidth="1"/>
    <col min="9732" max="9732" width="22" style="243" bestFit="1" customWidth="1"/>
    <col min="9733" max="9733" width="26.7109375" style="243" bestFit="1" customWidth="1"/>
    <col min="9734" max="9734" width="16.42578125" style="243" bestFit="1" customWidth="1"/>
    <col min="9735" max="9735" width="13.5703125" style="243" bestFit="1" customWidth="1"/>
    <col min="9736" max="9736" width="9.42578125" style="243" bestFit="1" customWidth="1"/>
    <col min="9737" max="9982" width="9.140625" style="243"/>
    <col min="9983" max="9983" width="16.42578125" style="243" bestFit="1" customWidth="1"/>
    <col min="9984" max="9984" width="72.28515625" style="243" bestFit="1" customWidth="1"/>
    <col min="9985" max="9985" width="23.5703125" style="243" bestFit="1" customWidth="1"/>
    <col min="9986" max="9986" width="17.5703125" style="243" bestFit="1" customWidth="1"/>
    <col min="9987" max="9987" width="81.85546875" style="243" bestFit="1" customWidth="1"/>
    <col min="9988" max="9988" width="22" style="243" bestFit="1" customWidth="1"/>
    <col min="9989" max="9989" width="26.7109375" style="243" bestFit="1" customWidth="1"/>
    <col min="9990" max="9990" width="16.42578125" style="243" bestFit="1" customWidth="1"/>
    <col min="9991" max="9991" width="13.5703125" style="243" bestFit="1" customWidth="1"/>
    <col min="9992" max="9992" width="9.42578125" style="243" bestFit="1" customWidth="1"/>
    <col min="9993" max="10238" width="9.140625" style="243"/>
    <col min="10239" max="10239" width="16.42578125" style="243" bestFit="1" customWidth="1"/>
    <col min="10240" max="10240" width="72.28515625" style="243" bestFit="1" customWidth="1"/>
    <col min="10241" max="10241" width="23.5703125" style="243" bestFit="1" customWidth="1"/>
    <col min="10242" max="10242" width="17.5703125" style="243" bestFit="1" customWidth="1"/>
    <col min="10243" max="10243" width="81.85546875" style="243" bestFit="1" customWidth="1"/>
    <col min="10244" max="10244" width="22" style="243" bestFit="1" customWidth="1"/>
    <col min="10245" max="10245" width="26.7109375" style="243" bestFit="1" customWidth="1"/>
    <col min="10246" max="10246" width="16.42578125" style="243" bestFit="1" customWidth="1"/>
    <col min="10247" max="10247" width="13.5703125" style="243" bestFit="1" customWidth="1"/>
    <col min="10248" max="10248" width="9.42578125" style="243" bestFit="1" customWidth="1"/>
    <col min="10249" max="10494" width="9.140625" style="243"/>
    <col min="10495" max="10495" width="16.42578125" style="243" bestFit="1" customWidth="1"/>
    <col min="10496" max="10496" width="72.28515625" style="243" bestFit="1" customWidth="1"/>
    <col min="10497" max="10497" width="23.5703125" style="243" bestFit="1" customWidth="1"/>
    <col min="10498" max="10498" width="17.5703125" style="243" bestFit="1" customWidth="1"/>
    <col min="10499" max="10499" width="81.85546875" style="243" bestFit="1" customWidth="1"/>
    <col min="10500" max="10500" width="22" style="243" bestFit="1" customWidth="1"/>
    <col min="10501" max="10501" width="26.7109375" style="243" bestFit="1" customWidth="1"/>
    <col min="10502" max="10502" width="16.42578125" style="243" bestFit="1" customWidth="1"/>
    <col min="10503" max="10503" width="13.5703125" style="243" bestFit="1" customWidth="1"/>
    <col min="10504" max="10504" width="9.42578125" style="243" bestFit="1" customWidth="1"/>
    <col min="10505" max="10750" width="9.140625" style="243"/>
    <col min="10751" max="10751" width="16.42578125" style="243" bestFit="1" customWidth="1"/>
    <col min="10752" max="10752" width="72.28515625" style="243" bestFit="1" customWidth="1"/>
    <col min="10753" max="10753" width="23.5703125" style="243" bestFit="1" customWidth="1"/>
    <col min="10754" max="10754" width="17.5703125" style="243" bestFit="1" customWidth="1"/>
    <col min="10755" max="10755" width="81.85546875" style="243" bestFit="1" customWidth="1"/>
    <col min="10756" max="10756" width="22" style="243" bestFit="1" customWidth="1"/>
    <col min="10757" max="10757" width="26.7109375" style="243" bestFit="1" customWidth="1"/>
    <col min="10758" max="10758" width="16.42578125" style="243" bestFit="1" customWidth="1"/>
    <col min="10759" max="10759" width="13.5703125" style="243" bestFit="1" customWidth="1"/>
    <col min="10760" max="10760" width="9.42578125" style="243" bestFit="1" customWidth="1"/>
    <col min="10761" max="11006" width="9.140625" style="243"/>
    <col min="11007" max="11007" width="16.42578125" style="243" bestFit="1" customWidth="1"/>
    <col min="11008" max="11008" width="72.28515625" style="243" bestFit="1" customWidth="1"/>
    <col min="11009" max="11009" width="23.5703125" style="243" bestFit="1" customWidth="1"/>
    <col min="11010" max="11010" width="17.5703125" style="243" bestFit="1" customWidth="1"/>
    <col min="11011" max="11011" width="81.85546875" style="243" bestFit="1" customWidth="1"/>
    <col min="11012" max="11012" width="22" style="243" bestFit="1" customWidth="1"/>
    <col min="11013" max="11013" width="26.7109375" style="243" bestFit="1" customWidth="1"/>
    <col min="11014" max="11014" width="16.42578125" style="243" bestFit="1" customWidth="1"/>
    <col min="11015" max="11015" width="13.5703125" style="243" bestFit="1" customWidth="1"/>
    <col min="11016" max="11016" width="9.42578125" style="243" bestFit="1" customWidth="1"/>
    <col min="11017" max="11262" width="9.140625" style="243"/>
    <col min="11263" max="11263" width="16.42578125" style="243" bestFit="1" customWidth="1"/>
    <col min="11264" max="11264" width="72.28515625" style="243" bestFit="1" customWidth="1"/>
    <col min="11265" max="11265" width="23.5703125" style="243" bestFit="1" customWidth="1"/>
    <col min="11266" max="11266" width="17.5703125" style="243" bestFit="1" customWidth="1"/>
    <col min="11267" max="11267" width="81.85546875" style="243" bestFit="1" customWidth="1"/>
    <col min="11268" max="11268" width="22" style="243" bestFit="1" customWidth="1"/>
    <col min="11269" max="11269" width="26.7109375" style="243" bestFit="1" customWidth="1"/>
    <col min="11270" max="11270" width="16.42578125" style="243" bestFit="1" customWidth="1"/>
    <col min="11271" max="11271" width="13.5703125" style="243" bestFit="1" customWidth="1"/>
    <col min="11272" max="11272" width="9.42578125" style="243" bestFit="1" customWidth="1"/>
    <col min="11273" max="11518" width="9.140625" style="243"/>
    <col min="11519" max="11519" width="16.42578125" style="243" bestFit="1" customWidth="1"/>
    <col min="11520" max="11520" width="72.28515625" style="243" bestFit="1" customWidth="1"/>
    <col min="11521" max="11521" width="23.5703125" style="243" bestFit="1" customWidth="1"/>
    <col min="11522" max="11522" width="17.5703125" style="243" bestFit="1" customWidth="1"/>
    <col min="11523" max="11523" width="81.85546875" style="243" bestFit="1" customWidth="1"/>
    <col min="11524" max="11524" width="22" style="243" bestFit="1" customWidth="1"/>
    <col min="11525" max="11525" width="26.7109375" style="243" bestFit="1" customWidth="1"/>
    <col min="11526" max="11526" width="16.42578125" style="243" bestFit="1" customWidth="1"/>
    <col min="11527" max="11527" width="13.5703125" style="243" bestFit="1" customWidth="1"/>
    <col min="11528" max="11528" width="9.42578125" style="243" bestFit="1" customWidth="1"/>
    <col min="11529" max="11774" width="9.140625" style="243"/>
    <col min="11775" max="11775" width="16.42578125" style="243" bestFit="1" customWidth="1"/>
    <col min="11776" max="11776" width="72.28515625" style="243" bestFit="1" customWidth="1"/>
    <col min="11777" max="11777" width="23.5703125" style="243" bestFit="1" customWidth="1"/>
    <col min="11778" max="11778" width="17.5703125" style="243" bestFit="1" customWidth="1"/>
    <col min="11779" max="11779" width="81.85546875" style="243" bestFit="1" customWidth="1"/>
    <col min="11780" max="11780" width="22" style="243" bestFit="1" customWidth="1"/>
    <col min="11781" max="11781" width="26.7109375" style="243" bestFit="1" customWidth="1"/>
    <col min="11782" max="11782" width="16.42578125" style="243" bestFit="1" customWidth="1"/>
    <col min="11783" max="11783" width="13.5703125" style="243" bestFit="1" customWidth="1"/>
    <col min="11784" max="11784" width="9.42578125" style="243" bestFit="1" customWidth="1"/>
    <col min="11785" max="12030" width="9.140625" style="243"/>
    <col min="12031" max="12031" width="16.42578125" style="243" bestFit="1" customWidth="1"/>
    <col min="12032" max="12032" width="72.28515625" style="243" bestFit="1" customWidth="1"/>
    <col min="12033" max="12033" width="23.5703125" style="243" bestFit="1" customWidth="1"/>
    <col min="12034" max="12034" width="17.5703125" style="243" bestFit="1" customWidth="1"/>
    <col min="12035" max="12035" width="81.85546875" style="243" bestFit="1" customWidth="1"/>
    <col min="12036" max="12036" width="22" style="243" bestFit="1" customWidth="1"/>
    <col min="12037" max="12037" width="26.7109375" style="243" bestFit="1" customWidth="1"/>
    <col min="12038" max="12038" width="16.42578125" style="243" bestFit="1" customWidth="1"/>
    <col min="12039" max="12039" width="13.5703125" style="243" bestFit="1" customWidth="1"/>
    <col min="12040" max="12040" width="9.42578125" style="243" bestFit="1" customWidth="1"/>
    <col min="12041" max="12286" width="9.140625" style="243"/>
    <col min="12287" max="12287" width="16.42578125" style="243" bestFit="1" customWidth="1"/>
    <col min="12288" max="12288" width="72.28515625" style="243" bestFit="1" customWidth="1"/>
    <col min="12289" max="12289" width="23.5703125" style="243" bestFit="1" customWidth="1"/>
    <col min="12290" max="12290" width="17.5703125" style="243" bestFit="1" customWidth="1"/>
    <col min="12291" max="12291" width="81.85546875" style="243" bestFit="1" customWidth="1"/>
    <col min="12292" max="12292" width="22" style="243" bestFit="1" customWidth="1"/>
    <col min="12293" max="12293" width="26.7109375" style="243" bestFit="1" customWidth="1"/>
    <col min="12294" max="12294" width="16.42578125" style="243" bestFit="1" customWidth="1"/>
    <col min="12295" max="12295" width="13.5703125" style="243" bestFit="1" customWidth="1"/>
    <col min="12296" max="12296" width="9.42578125" style="243" bestFit="1" customWidth="1"/>
    <col min="12297" max="12542" width="9.140625" style="243"/>
    <col min="12543" max="12543" width="16.42578125" style="243" bestFit="1" customWidth="1"/>
    <col min="12544" max="12544" width="72.28515625" style="243" bestFit="1" customWidth="1"/>
    <col min="12545" max="12545" width="23.5703125" style="243" bestFit="1" customWidth="1"/>
    <col min="12546" max="12546" width="17.5703125" style="243" bestFit="1" customWidth="1"/>
    <col min="12547" max="12547" width="81.85546875" style="243" bestFit="1" customWidth="1"/>
    <col min="12548" max="12548" width="22" style="243" bestFit="1" customWidth="1"/>
    <col min="12549" max="12549" width="26.7109375" style="243" bestFit="1" customWidth="1"/>
    <col min="12550" max="12550" width="16.42578125" style="243" bestFit="1" customWidth="1"/>
    <col min="12551" max="12551" width="13.5703125" style="243" bestFit="1" customWidth="1"/>
    <col min="12552" max="12552" width="9.42578125" style="243" bestFit="1" customWidth="1"/>
    <col min="12553" max="12798" width="9.140625" style="243"/>
    <col min="12799" max="12799" width="16.42578125" style="243" bestFit="1" customWidth="1"/>
    <col min="12800" max="12800" width="72.28515625" style="243" bestFit="1" customWidth="1"/>
    <col min="12801" max="12801" width="23.5703125" style="243" bestFit="1" customWidth="1"/>
    <col min="12802" max="12802" width="17.5703125" style="243" bestFit="1" customWidth="1"/>
    <col min="12803" max="12803" width="81.85546875" style="243" bestFit="1" customWidth="1"/>
    <col min="12804" max="12804" width="22" style="243" bestFit="1" customWidth="1"/>
    <col min="12805" max="12805" width="26.7109375" style="243" bestFit="1" customWidth="1"/>
    <col min="12806" max="12806" width="16.42578125" style="243" bestFit="1" customWidth="1"/>
    <col min="12807" max="12807" width="13.5703125" style="243" bestFit="1" customWidth="1"/>
    <col min="12808" max="12808" width="9.42578125" style="243" bestFit="1" customWidth="1"/>
    <col min="12809" max="13054" width="9.140625" style="243"/>
    <col min="13055" max="13055" width="16.42578125" style="243" bestFit="1" customWidth="1"/>
    <col min="13056" max="13056" width="72.28515625" style="243" bestFit="1" customWidth="1"/>
    <col min="13057" max="13057" width="23.5703125" style="243" bestFit="1" customWidth="1"/>
    <col min="13058" max="13058" width="17.5703125" style="243" bestFit="1" customWidth="1"/>
    <col min="13059" max="13059" width="81.85546875" style="243" bestFit="1" customWidth="1"/>
    <col min="13060" max="13060" width="22" style="243" bestFit="1" customWidth="1"/>
    <col min="13061" max="13061" width="26.7109375" style="243" bestFit="1" customWidth="1"/>
    <col min="13062" max="13062" width="16.42578125" style="243" bestFit="1" customWidth="1"/>
    <col min="13063" max="13063" width="13.5703125" style="243" bestFit="1" customWidth="1"/>
    <col min="13064" max="13064" width="9.42578125" style="243" bestFit="1" customWidth="1"/>
    <col min="13065" max="13310" width="9.140625" style="243"/>
    <col min="13311" max="13311" width="16.42578125" style="243" bestFit="1" customWidth="1"/>
    <col min="13312" max="13312" width="72.28515625" style="243" bestFit="1" customWidth="1"/>
    <col min="13313" max="13313" width="23.5703125" style="243" bestFit="1" customWidth="1"/>
    <col min="13314" max="13314" width="17.5703125" style="243" bestFit="1" customWidth="1"/>
    <col min="13315" max="13315" width="81.85546875" style="243" bestFit="1" customWidth="1"/>
    <col min="13316" max="13316" width="22" style="243" bestFit="1" customWidth="1"/>
    <col min="13317" max="13317" width="26.7109375" style="243" bestFit="1" customWidth="1"/>
    <col min="13318" max="13318" width="16.42578125" style="243" bestFit="1" customWidth="1"/>
    <col min="13319" max="13319" width="13.5703125" style="243" bestFit="1" customWidth="1"/>
    <col min="13320" max="13320" width="9.42578125" style="243" bestFit="1" customWidth="1"/>
    <col min="13321" max="13566" width="9.140625" style="243"/>
    <col min="13567" max="13567" width="16.42578125" style="243" bestFit="1" customWidth="1"/>
    <col min="13568" max="13568" width="72.28515625" style="243" bestFit="1" customWidth="1"/>
    <col min="13569" max="13569" width="23.5703125" style="243" bestFit="1" customWidth="1"/>
    <col min="13570" max="13570" width="17.5703125" style="243" bestFit="1" customWidth="1"/>
    <col min="13571" max="13571" width="81.85546875" style="243" bestFit="1" customWidth="1"/>
    <col min="13572" max="13572" width="22" style="243" bestFit="1" customWidth="1"/>
    <col min="13573" max="13573" width="26.7109375" style="243" bestFit="1" customWidth="1"/>
    <col min="13574" max="13574" width="16.42578125" style="243" bestFit="1" customWidth="1"/>
    <col min="13575" max="13575" width="13.5703125" style="243" bestFit="1" customWidth="1"/>
    <col min="13576" max="13576" width="9.42578125" style="243" bestFit="1" customWidth="1"/>
    <col min="13577" max="13822" width="9.140625" style="243"/>
    <col min="13823" max="13823" width="16.42578125" style="243" bestFit="1" customWidth="1"/>
    <col min="13824" max="13824" width="72.28515625" style="243" bestFit="1" customWidth="1"/>
    <col min="13825" max="13825" width="23.5703125" style="243" bestFit="1" customWidth="1"/>
    <col min="13826" max="13826" width="17.5703125" style="243" bestFit="1" customWidth="1"/>
    <col min="13827" max="13827" width="81.85546875" style="243" bestFit="1" customWidth="1"/>
    <col min="13828" max="13828" width="22" style="243" bestFit="1" customWidth="1"/>
    <col min="13829" max="13829" width="26.7109375" style="243" bestFit="1" customWidth="1"/>
    <col min="13830" max="13830" width="16.42578125" style="243" bestFit="1" customWidth="1"/>
    <col min="13831" max="13831" width="13.5703125" style="243" bestFit="1" customWidth="1"/>
    <col min="13832" max="13832" width="9.42578125" style="243" bestFit="1" customWidth="1"/>
    <col min="13833" max="14078" width="9.140625" style="243"/>
    <col min="14079" max="14079" width="16.42578125" style="243" bestFit="1" customWidth="1"/>
    <col min="14080" max="14080" width="72.28515625" style="243" bestFit="1" customWidth="1"/>
    <col min="14081" max="14081" width="23.5703125" style="243" bestFit="1" customWidth="1"/>
    <col min="14082" max="14082" width="17.5703125" style="243" bestFit="1" customWidth="1"/>
    <col min="14083" max="14083" width="81.85546875" style="243" bestFit="1" customWidth="1"/>
    <col min="14084" max="14084" width="22" style="243" bestFit="1" customWidth="1"/>
    <col min="14085" max="14085" width="26.7109375" style="243" bestFit="1" customWidth="1"/>
    <col min="14086" max="14086" width="16.42578125" style="243" bestFit="1" customWidth="1"/>
    <col min="14087" max="14087" width="13.5703125" style="243" bestFit="1" customWidth="1"/>
    <col min="14088" max="14088" width="9.42578125" style="243" bestFit="1" customWidth="1"/>
    <col min="14089" max="14334" width="9.140625" style="243"/>
    <col min="14335" max="14335" width="16.42578125" style="243" bestFit="1" customWidth="1"/>
    <col min="14336" max="14336" width="72.28515625" style="243" bestFit="1" customWidth="1"/>
    <col min="14337" max="14337" width="23.5703125" style="243" bestFit="1" customWidth="1"/>
    <col min="14338" max="14338" width="17.5703125" style="243" bestFit="1" customWidth="1"/>
    <col min="14339" max="14339" width="81.85546875" style="243" bestFit="1" customWidth="1"/>
    <col min="14340" max="14340" width="22" style="243" bestFit="1" customWidth="1"/>
    <col min="14341" max="14341" width="26.7109375" style="243" bestFit="1" customWidth="1"/>
    <col min="14342" max="14342" width="16.42578125" style="243" bestFit="1" customWidth="1"/>
    <col min="14343" max="14343" width="13.5703125" style="243" bestFit="1" customWidth="1"/>
    <col min="14344" max="14344" width="9.42578125" style="243" bestFit="1" customWidth="1"/>
    <col min="14345" max="14590" width="9.140625" style="243"/>
    <col min="14591" max="14591" width="16.42578125" style="243" bestFit="1" customWidth="1"/>
    <col min="14592" max="14592" width="72.28515625" style="243" bestFit="1" customWidth="1"/>
    <col min="14593" max="14593" width="23.5703125" style="243" bestFit="1" customWidth="1"/>
    <col min="14594" max="14594" width="17.5703125" style="243" bestFit="1" customWidth="1"/>
    <col min="14595" max="14595" width="81.85546875" style="243" bestFit="1" customWidth="1"/>
    <col min="14596" max="14596" width="22" style="243" bestFit="1" customWidth="1"/>
    <col min="14597" max="14597" width="26.7109375" style="243" bestFit="1" customWidth="1"/>
    <col min="14598" max="14598" width="16.42578125" style="243" bestFit="1" customWidth="1"/>
    <col min="14599" max="14599" width="13.5703125" style="243" bestFit="1" customWidth="1"/>
    <col min="14600" max="14600" width="9.42578125" style="243" bestFit="1" customWidth="1"/>
    <col min="14601" max="14846" width="9.140625" style="243"/>
    <col min="14847" max="14847" width="16.42578125" style="243" bestFit="1" customWidth="1"/>
    <col min="14848" max="14848" width="72.28515625" style="243" bestFit="1" customWidth="1"/>
    <col min="14849" max="14849" width="23.5703125" style="243" bestFit="1" customWidth="1"/>
    <col min="14850" max="14850" width="17.5703125" style="243" bestFit="1" customWidth="1"/>
    <col min="14851" max="14851" width="81.85546875" style="243" bestFit="1" customWidth="1"/>
    <col min="14852" max="14852" width="22" style="243" bestFit="1" customWidth="1"/>
    <col min="14853" max="14853" width="26.7109375" style="243" bestFit="1" customWidth="1"/>
    <col min="14854" max="14854" width="16.42578125" style="243" bestFit="1" customWidth="1"/>
    <col min="14855" max="14855" width="13.5703125" style="243" bestFit="1" customWidth="1"/>
    <col min="14856" max="14856" width="9.42578125" style="243" bestFit="1" customWidth="1"/>
    <col min="14857" max="15102" width="9.140625" style="243"/>
    <col min="15103" max="15103" width="16.42578125" style="243" bestFit="1" customWidth="1"/>
    <col min="15104" max="15104" width="72.28515625" style="243" bestFit="1" customWidth="1"/>
    <col min="15105" max="15105" width="23.5703125" style="243" bestFit="1" customWidth="1"/>
    <col min="15106" max="15106" width="17.5703125" style="243" bestFit="1" customWidth="1"/>
    <col min="15107" max="15107" width="81.85546875" style="243" bestFit="1" customWidth="1"/>
    <col min="15108" max="15108" width="22" style="243" bestFit="1" customWidth="1"/>
    <col min="15109" max="15109" width="26.7109375" style="243" bestFit="1" customWidth="1"/>
    <col min="15110" max="15110" width="16.42578125" style="243" bestFit="1" customWidth="1"/>
    <col min="15111" max="15111" width="13.5703125" style="243" bestFit="1" customWidth="1"/>
    <col min="15112" max="15112" width="9.42578125" style="243" bestFit="1" customWidth="1"/>
    <col min="15113" max="15358" width="9.140625" style="243"/>
    <col min="15359" max="15359" width="16.42578125" style="243" bestFit="1" customWidth="1"/>
    <col min="15360" max="15360" width="72.28515625" style="243" bestFit="1" customWidth="1"/>
    <col min="15361" max="15361" width="23.5703125" style="243" bestFit="1" customWidth="1"/>
    <col min="15362" max="15362" width="17.5703125" style="243" bestFit="1" customWidth="1"/>
    <col min="15363" max="15363" width="81.85546875" style="243" bestFit="1" customWidth="1"/>
    <col min="15364" max="15364" width="22" style="243" bestFit="1" customWidth="1"/>
    <col min="15365" max="15365" width="26.7109375" style="243" bestFit="1" customWidth="1"/>
    <col min="15366" max="15366" width="16.42578125" style="243" bestFit="1" customWidth="1"/>
    <col min="15367" max="15367" width="13.5703125" style="243" bestFit="1" customWidth="1"/>
    <col min="15368" max="15368" width="9.42578125" style="243" bestFit="1" customWidth="1"/>
    <col min="15369" max="15614" width="9.140625" style="243"/>
    <col min="15615" max="15615" width="16.42578125" style="243" bestFit="1" customWidth="1"/>
    <col min="15616" max="15616" width="72.28515625" style="243" bestFit="1" customWidth="1"/>
    <col min="15617" max="15617" width="23.5703125" style="243" bestFit="1" customWidth="1"/>
    <col min="15618" max="15618" width="17.5703125" style="243" bestFit="1" customWidth="1"/>
    <col min="15619" max="15619" width="81.85546875" style="243" bestFit="1" customWidth="1"/>
    <col min="15620" max="15620" width="22" style="243" bestFit="1" customWidth="1"/>
    <col min="15621" max="15621" width="26.7109375" style="243" bestFit="1" customWidth="1"/>
    <col min="15622" max="15622" width="16.42578125" style="243" bestFit="1" customWidth="1"/>
    <col min="15623" max="15623" width="13.5703125" style="243" bestFit="1" customWidth="1"/>
    <col min="15624" max="15624" width="9.42578125" style="243" bestFit="1" customWidth="1"/>
    <col min="15625" max="15870" width="9.140625" style="243"/>
    <col min="15871" max="15871" width="16.42578125" style="243" bestFit="1" customWidth="1"/>
    <col min="15872" max="15872" width="72.28515625" style="243" bestFit="1" customWidth="1"/>
    <col min="15873" max="15873" width="23.5703125" style="243" bestFit="1" customWidth="1"/>
    <col min="15874" max="15874" width="17.5703125" style="243" bestFit="1" customWidth="1"/>
    <col min="15875" max="15875" width="81.85546875" style="243" bestFit="1" customWidth="1"/>
    <col min="15876" max="15876" width="22" style="243" bestFit="1" customWidth="1"/>
    <col min="15877" max="15877" width="26.7109375" style="243" bestFit="1" customWidth="1"/>
    <col min="15878" max="15878" width="16.42578125" style="243" bestFit="1" customWidth="1"/>
    <col min="15879" max="15879" width="13.5703125" style="243" bestFit="1" customWidth="1"/>
    <col min="15880" max="15880" width="9.42578125" style="243" bestFit="1" customWidth="1"/>
    <col min="15881" max="16126" width="9.140625" style="243"/>
    <col min="16127" max="16127" width="16.42578125" style="243" bestFit="1" customWidth="1"/>
    <col min="16128" max="16128" width="72.28515625" style="243" bestFit="1" customWidth="1"/>
    <col min="16129" max="16129" width="23.5703125" style="243" bestFit="1" customWidth="1"/>
    <col min="16130" max="16130" width="17.5703125" style="243" bestFit="1" customWidth="1"/>
    <col min="16131" max="16131" width="81.85546875" style="243" bestFit="1" customWidth="1"/>
    <col min="16132" max="16132" width="22" style="243" bestFit="1" customWidth="1"/>
    <col min="16133" max="16133" width="26.7109375" style="243" bestFit="1" customWidth="1"/>
    <col min="16134" max="16134" width="16.42578125" style="243" bestFit="1" customWidth="1"/>
    <col min="16135" max="16135" width="13.5703125" style="243" bestFit="1" customWidth="1"/>
    <col min="16136" max="16136" width="9.42578125" style="243" bestFit="1" customWidth="1"/>
    <col min="16137" max="16384" width="9.140625" style="243"/>
  </cols>
  <sheetData>
    <row r="1" spans="1:8" x14ac:dyDescent="0.25">
      <c r="A1" s="243" t="s">
        <v>31240</v>
      </c>
      <c r="B1" s="243" t="s">
        <v>31241</v>
      </c>
      <c r="C1" s="243" t="s">
        <v>31242</v>
      </c>
      <c r="D1" s="243" t="s">
        <v>31243</v>
      </c>
      <c r="E1" s="243" t="s">
        <v>31244</v>
      </c>
      <c r="F1" s="243" t="s">
        <v>31245</v>
      </c>
      <c r="G1" s="243" t="s">
        <v>31246</v>
      </c>
      <c r="H1" s="243" t="s">
        <v>31247</v>
      </c>
    </row>
    <row r="2" spans="1:8" x14ac:dyDescent="0.25">
      <c r="A2" s="243">
        <v>15823823522</v>
      </c>
      <c r="B2" s="243" t="s">
        <v>31257</v>
      </c>
      <c r="C2" s="243" t="s">
        <v>177</v>
      </c>
      <c r="D2" s="243">
        <v>15823841530</v>
      </c>
      <c r="E2" s="243" t="s">
        <v>31258</v>
      </c>
      <c r="F2" s="243" t="s">
        <v>418</v>
      </c>
      <c r="G2" s="243">
        <v>2</v>
      </c>
      <c r="H2" s="243">
        <v>758</v>
      </c>
    </row>
    <row r="3" spans="1:8" x14ac:dyDescent="0.25">
      <c r="A3" s="243">
        <v>16039372067</v>
      </c>
      <c r="B3" s="243" t="s">
        <v>249</v>
      </c>
      <c r="C3" s="243" t="s">
        <v>247</v>
      </c>
      <c r="D3" s="243">
        <v>15954796549</v>
      </c>
      <c r="E3" s="243" t="s">
        <v>2252</v>
      </c>
      <c r="F3" s="243">
        <v>332052</v>
      </c>
      <c r="G3" s="243">
        <v>1</v>
      </c>
      <c r="H3" s="243">
        <v>223</v>
      </c>
    </row>
    <row r="4" spans="1:8" x14ac:dyDescent="0.25">
      <c r="A4" s="243">
        <v>16039372067</v>
      </c>
      <c r="B4" s="243" t="s">
        <v>249</v>
      </c>
      <c r="C4" s="243" t="s">
        <v>247</v>
      </c>
      <c r="D4" s="243">
        <v>15953324853</v>
      </c>
      <c r="E4" s="243" t="s">
        <v>31508</v>
      </c>
      <c r="F4" s="243">
        <v>332053</v>
      </c>
      <c r="G4" s="243">
        <v>1</v>
      </c>
      <c r="H4" s="243">
        <v>223</v>
      </c>
    </row>
    <row r="5" spans="1:8" x14ac:dyDescent="0.25">
      <c r="A5" s="243">
        <v>15823824518</v>
      </c>
      <c r="B5" s="243" t="s">
        <v>9010</v>
      </c>
      <c r="C5" s="243" t="s">
        <v>620</v>
      </c>
      <c r="D5" s="243">
        <v>15823841530</v>
      </c>
      <c r="E5" s="243" t="s">
        <v>31258</v>
      </c>
      <c r="F5" s="243" t="s">
        <v>418</v>
      </c>
      <c r="G5" s="243">
        <v>2</v>
      </c>
      <c r="H5" s="243">
        <v>182</v>
      </c>
    </row>
    <row r="6" spans="1:8" x14ac:dyDescent="0.25">
      <c r="A6" s="243">
        <v>15823818367</v>
      </c>
      <c r="B6" s="243" t="s">
        <v>31254</v>
      </c>
      <c r="C6" s="243" t="s">
        <v>652</v>
      </c>
      <c r="D6" s="243">
        <v>15831140075</v>
      </c>
      <c r="E6" s="243" t="s">
        <v>31252</v>
      </c>
      <c r="F6" s="243" t="s">
        <v>1390</v>
      </c>
      <c r="G6" s="243">
        <v>2</v>
      </c>
      <c r="H6" s="243">
        <v>176</v>
      </c>
    </row>
    <row r="7" spans="1:8" x14ac:dyDescent="0.25">
      <c r="A7" s="243">
        <v>15823875240</v>
      </c>
      <c r="B7" s="243" t="s">
        <v>31499</v>
      </c>
      <c r="C7" s="243" t="s">
        <v>260</v>
      </c>
      <c r="D7" s="243">
        <v>15823878133</v>
      </c>
      <c r="E7" s="243" t="s">
        <v>31347</v>
      </c>
      <c r="F7" s="243">
        <v>14104</v>
      </c>
      <c r="G7" s="243">
        <v>2</v>
      </c>
      <c r="H7" s="243">
        <v>132</v>
      </c>
    </row>
    <row r="8" spans="1:8" x14ac:dyDescent="0.25">
      <c r="A8" s="243">
        <v>15849997176</v>
      </c>
      <c r="B8" s="243" t="s">
        <v>31251</v>
      </c>
      <c r="C8" s="243" t="s">
        <v>1822</v>
      </c>
      <c r="D8" s="243">
        <v>15831140075</v>
      </c>
      <c r="E8" s="243" t="s">
        <v>31252</v>
      </c>
      <c r="F8" s="243" t="s">
        <v>1390</v>
      </c>
      <c r="G8" s="243">
        <v>2</v>
      </c>
      <c r="H8" s="243">
        <v>92</v>
      </c>
    </row>
    <row r="9" spans="1:8" x14ac:dyDescent="0.25">
      <c r="A9" s="243">
        <v>15849997176</v>
      </c>
      <c r="B9" s="243" t="s">
        <v>31251</v>
      </c>
      <c r="C9" s="243" t="s">
        <v>1822</v>
      </c>
      <c r="D9" s="243">
        <v>15849433375</v>
      </c>
      <c r="E9" s="243" t="s">
        <v>31253</v>
      </c>
      <c r="F9" s="243">
        <v>2278</v>
      </c>
      <c r="G9" s="243">
        <v>2</v>
      </c>
      <c r="H9" s="243">
        <v>92</v>
      </c>
    </row>
    <row r="10" spans="1:8" x14ac:dyDescent="0.25">
      <c r="A10" s="243">
        <v>15833623225</v>
      </c>
      <c r="B10" s="243" t="s">
        <v>1548</v>
      </c>
      <c r="C10" s="243" t="s">
        <v>1546</v>
      </c>
      <c r="D10" s="243">
        <v>15823854084</v>
      </c>
      <c r="E10" s="243" t="s">
        <v>135</v>
      </c>
      <c r="F10" s="243">
        <v>2210</v>
      </c>
      <c r="G10" s="243">
        <v>2</v>
      </c>
      <c r="H10" s="243">
        <v>92</v>
      </c>
    </row>
    <row r="11" spans="1:8" x14ac:dyDescent="0.25">
      <c r="A11" s="243">
        <v>15830199511</v>
      </c>
      <c r="B11" s="243" t="s">
        <v>107</v>
      </c>
      <c r="C11" s="243" t="s">
        <v>105</v>
      </c>
      <c r="D11" s="243">
        <v>15823866184</v>
      </c>
      <c r="E11" s="243" t="s">
        <v>31472</v>
      </c>
      <c r="F11" s="243">
        <v>5607</v>
      </c>
      <c r="G11" s="243">
        <v>2</v>
      </c>
      <c r="H11" s="243">
        <v>60</v>
      </c>
    </row>
    <row r="12" spans="1:8" x14ac:dyDescent="0.25">
      <c r="A12" s="243">
        <v>15823870122</v>
      </c>
      <c r="B12" s="243" t="s">
        <v>498</v>
      </c>
      <c r="C12" s="243" t="s">
        <v>496</v>
      </c>
      <c r="D12" s="243">
        <v>15823865112</v>
      </c>
      <c r="E12" s="243" t="s">
        <v>31449</v>
      </c>
      <c r="F12" s="243">
        <v>5110</v>
      </c>
      <c r="G12" s="243">
        <v>2</v>
      </c>
      <c r="H12" s="243">
        <v>58</v>
      </c>
    </row>
    <row r="13" spans="1:8" x14ac:dyDescent="0.25">
      <c r="A13" s="243">
        <v>15880376095</v>
      </c>
      <c r="B13" s="243" t="s">
        <v>9136</v>
      </c>
      <c r="C13" s="243" t="s">
        <v>4130</v>
      </c>
      <c r="D13" s="243">
        <v>15880341084</v>
      </c>
      <c r="E13" s="243" t="s">
        <v>31157</v>
      </c>
      <c r="F13" s="243">
        <v>27020</v>
      </c>
      <c r="G13" s="243">
        <v>2</v>
      </c>
      <c r="H13" s="243">
        <v>54</v>
      </c>
    </row>
    <row r="14" spans="1:8" x14ac:dyDescent="0.25">
      <c r="A14" s="243">
        <v>15823819865</v>
      </c>
      <c r="B14" s="243" t="s">
        <v>31255</v>
      </c>
      <c r="C14" s="243" t="s">
        <v>695</v>
      </c>
      <c r="D14" s="243">
        <v>15912110334</v>
      </c>
      <c r="E14" s="243" t="s">
        <v>31256</v>
      </c>
      <c r="F14" s="243" t="s">
        <v>25701</v>
      </c>
      <c r="G14" s="243">
        <v>2</v>
      </c>
      <c r="H14" s="243">
        <v>52</v>
      </c>
    </row>
    <row r="15" spans="1:8" x14ac:dyDescent="0.25">
      <c r="A15" s="243">
        <v>15845976574</v>
      </c>
      <c r="B15" s="243" t="s">
        <v>31542</v>
      </c>
      <c r="C15" s="243" t="s">
        <v>4589</v>
      </c>
      <c r="D15" s="243">
        <v>15845932444</v>
      </c>
      <c r="E15" s="243" t="s">
        <v>31543</v>
      </c>
      <c r="F15" s="243">
        <v>13125</v>
      </c>
      <c r="G15" s="243">
        <v>2</v>
      </c>
      <c r="H15" s="243">
        <v>50</v>
      </c>
    </row>
    <row r="16" spans="1:8" x14ac:dyDescent="0.25">
      <c r="A16" s="243">
        <v>15833623225</v>
      </c>
      <c r="B16" s="243" t="s">
        <v>1548</v>
      </c>
      <c r="C16" s="243" t="s">
        <v>1546</v>
      </c>
      <c r="D16" s="243">
        <v>15823853809</v>
      </c>
      <c r="E16" s="243" t="s">
        <v>12970</v>
      </c>
      <c r="F16" s="243">
        <v>2211</v>
      </c>
      <c r="G16" s="243">
        <v>1</v>
      </c>
      <c r="H16" s="243">
        <v>46</v>
      </c>
    </row>
    <row r="17" spans="1:8" x14ac:dyDescent="0.25">
      <c r="A17" s="243">
        <v>15844521997</v>
      </c>
      <c r="B17" s="243" t="s">
        <v>31263</v>
      </c>
      <c r="C17" s="243" t="s">
        <v>1019</v>
      </c>
      <c r="D17" s="243">
        <v>15843961535</v>
      </c>
      <c r="E17" s="243" t="s">
        <v>31262</v>
      </c>
      <c r="F17" s="243">
        <v>12152</v>
      </c>
      <c r="G17" s="243">
        <v>4</v>
      </c>
      <c r="H17" s="243">
        <v>40</v>
      </c>
    </row>
    <row r="18" spans="1:8" x14ac:dyDescent="0.25">
      <c r="A18" s="243">
        <v>15941658358</v>
      </c>
      <c r="B18" s="243" t="s">
        <v>2226</v>
      </c>
      <c r="C18" s="243" t="s">
        <v>2224</v>
      </c>
      <c r="D18" s="243">
        <v>15924160692</v>
      </c>
      <c r="E18" s="243" t="s">
        <v>31475</v>
      </c>
      <c r="F18" s="243">
        <v>5236</v>
      </c>
      <c r="G18" s="243">
        <v>2</v>
      </c>
      <c r="H18" s="243">
        <v>38</v>
      </c>
    </row>
    <row r="19" spans="1:8" x14ac:dyDescent="0.25">
      <c r="A19" s="243">
        <v>15965350663</v>
      </c>
      <c r="B19" s="243" t="s">
        <v>2731</v>
      </c>
      <c r="C19" s="243" t="s">
        <v>2729</v>
      </c>
      <c r="D19" s="243">
        <v>15963482745</v>
      </c>
      <c r="E19" s="243" t="s">
        <v>1966</v>
      </c>
      <c r="F19" s="243">
        <v>112005</v>
      </c>
      <c r="G19" s="243">
        <v>2</v>
      </c>
      <c r="H19" s="243">
        <v>38</v>
      </c>
    </row>
    <row r="20" spans="1:8" x14ac:dyDescent="0.25">
      <c r="A20" s="243">
        <v>15997112472</v>
      </c>
      <c r="B20" s="243" t="s">
        <v>3835</v>
      </c>
      <c r="C20" s="243" t="s">
        <v>3833</v>
      </c>
      <c r="D20" s="243">
        <v>15997521341</v>
      </c>
      <c r="E20" s="243" t="s">
        <v>31376</v>
      </c>
      <c r="F20" s="243" t="s">
        <v>31377</v>
      </c>
      <c r="G20" s="243">
        <v>10</v>
      </c>
      <c r="H20" s="243">
        <v>30</v>
      </c>
    </row>
    <row r="21" spans="1:8" x14ac:dyDescent="0.25">
      <c r="A21" s="243">
        <v>15955770838</v>
      </c>
      <c r="B21" s="243" t="s">
        <v>4008</v>
      </c>
      <c r="C21" s="243" t="s">
        <v>4006</v>
      </c>
      <c r="D21" s="243">
        <v>15910926346</v>
      </c>
      <c r="E21" s="243" t="s">
        <v>31297</v>
      </c>
      <c r="F21" s="243">
        <v>5701</v>
      </c>
      <c r="G21" s="243">
        <v>2</v>
      </c>
      <c r="H21" s="243">
        <v>30</v>
      </c>
    </row>
    <row r="22" spans="1:8" x14ac:dyDescent="0.25">
      <c r="A22" s="243">
        <v>15850059552</v>
      </c>
      <c r="B22" s="243" t="s">
        <v>31351</v>
      </c>
      <c r="C22" s="243" t="s">
        <v>20697</v>
      </c>
      <c r="D22" s="243">
        <v>15912110334</v>
      </c>
      <c r="E22" s="243" t="s">
        <v>31256</v>
      </c>
      <c r="F22" s="243" t="s">
        <v>25701</v>
      </c>
      <c r="G22" s="243">
        <v>2</v>
      </c>
      <c r="H22" s="243">
        <v>26</v>
      </c>
    </row>
    <row r="23" spans="1:8" x14ac:dyDescent="0.25">
      <c r="A23" s="243">
        <v>15850059552</v>
      </c>
      <c r="B23" s="243" t="s">
        <v>31351</v>
      </c>
      <c r="C23" s="243" t="s">
        <v>20697</v>
      </c>
      <c r="D23" s="243">
        <v>15913001768</v>
      </c>
      <c r="E23" s="243" t="s">
        <v>31319</v>
      </c>
      <c r="F23" s="243">
        <v>2280</v>
      </c>
      <c r="G23" s="243">
        <v>2</v>
      </c>
      <c r="H23" s="243">
        <v>26</v>
      </c>
    </row>
    <row r="24" spans="1:8" x14ac:dyDescent="0.25">
      <c r="A24" s="243">
        <v>15823870738</v>
      </c>
      <c r="B24" s="243" t="s">
        <v>31493</v>
      </c>
      <c r="C24" s="243" t="s">
        <v>3256</v>
      </c>
      <c r="D24" s="243">
        <v>15833627935</v>
      </c>
      <c r="E24" s="243" t="s">
        <v>31494</v>
      </c>
      <c r="F24" s="243">
        <v>5113</v>
      </c>
      <c r="G24" s="243">
        <v>2</v>
      </c>
      <c r="H24" s="243">
        <v>26</v>
      </c>
    </row>
    <row r="25" spans="1:8" x14ac:dyDescent="0.25">
      <c r="A25" s="243">
        <v>16039106744</v>
      </c>
      <c r="B25" s="243" t="s">
        <v>31497</v>
      </c>
      <c r="C25" s="243" t="s">
        <v>775</v>
      </c>
      <c r="D25" s="243">
        <v>16027210329</v>
      </c>
      <c r="E25" s="243" t="s">
        <v>31345</v>
      </c>
      <c r="F25" s="243">
        <v>23079</v>
      </c>
      <c r="G25" s="243">
        <v>2</v>
      </c>
      <c r="H25" s="243">
        <v>26</v>
      </c>
    </row>
    <row r="26" spans="1:8" x14ac:dyDescent="0.25">
      <c r="A26" s="243">
        <v>15823852191</v>
      </c>
      <c r="B26" s="243" t="s">
        <v>2328</v>
      </c>
      <c r="C26" s="243" t="s">
        <v>2326</v>
      </c>
      <c r="D26" s="243">
        <v>15823854084</v>
      </c>
      <c r="E26" s="243" t="s">
        <v>135</v>
      </c>
      <c r="F26" s="243">
        <v>2210</v>
      </c>
      <c r="G26" s="243">
        <v>2</v>
      </c>
      <c r="H26" s="243">
        <v>24</v>
      </c>
    </row>
    <row r="27" spans="1:8" x14ac:dyDescent="0.25">
      <c r="A27" s="243">
        <v>16018934243</v>
      </c>
      <c r="B27" s="243" t="s">
        <v>1256</v>
      </c>
      <c r="C27" s="243" t="s">
        <v>1254</v>
      </c>
      <c r="D27" s="243">
        <v>15955570878</v>
      </c>
      <c r="E27" s="243" t="s">
        <v>27079</v>
      </c>
      <c r="F27" s="243">
        <v>552001</v>
      </c>
      <c r="G27" s="243">
        <v>1</v>
      </c>
      <c r="H27" s="243">
        <v>24</v>
      </c>
    </row>
    <row r="28" spans="1:8" x14ac:dyDescent="0.25">
      <c r="A28" s="243">
        <v>16018934243</v>
      </c>
      <c r="B28" s="243" t="s">
        <v>1256</v>
      </c>
      <c r="C28" s="243" t="s">
        <v>1254</v>
      </c>
      <c r="D28" s="243">
        <v>15955673732</v>
      </c>
      <c r="E28" s="243" t="s">
        <v>391</v>
      </c>
      <c r="F28" s="243">
        <v>552002</v>
      </c>
      <c r="G28" s="243">
        <v>1</v>
      </c>
      <c r="H28" s="243">
        <v>24</v>
      </c>
    </row>
    <row r="29" spans="1:8" x14ac:dyDescent="0.25">
      <c r="A29" s="243">
        <v>15910928562</v>
      </c>
      <c r="B29" s="243" t="s">
        <v>31436</v>
      </c>
      <c r="C29" s="243" t="s">
        <v>1720</v>
      </c>
      <c r="D29" s="243">
        <v>15910926346</v>
      </c>
      <c r="E29" s="243" t="s">
        <v>31297</v>
      </c>
      <c r="F29" s="243">
        <v>5701</v>
      </c>
      <c r="G29" s="243">
        <v>2</v>
      </c>
      <c r="H29" s="243">
        <v>22</v>
      </c>
    </row>
    <row r="30" spans="1:8" x14ac:dyDescent="0.25">
      <c r="A30" s="243">
        <v>15823865533</v>
      </c>
      <c r="B30" s="243" t="s">
        <v>31473</v>
      </c>
      <c r="C30" s="243" t="s">
        <v>1782</v>
      </c>
      <c r="D30" s="243">
        <v>15884298263</v>
      </c>
      <c r="E30" s="243" t="s">
        <v>31274</v>
      </c>
      <c r="F30" s="243">
        <v>5307</v>
      </c>
      <c r="G30" s="243">
        <v>2</v>
      </c>
      <c r="H30" s="243">
        <v>22</v>
      </c>
    </row>
    <row r="31" spans="1:8" x14ac:dyDescent="0.25">
      <c r="A31" s="243">
        <v>15992956358</v>
      </c>
      <c r="B31" s="243" t="s">
        <v>2514</v>
      </c>
      <c r="C31" s="243" t="s">
        <v>2512</v>
      </c>
      <c r="D31" s="243">
        <v>15992353383</v>
      </c>
      <c r="E31" s="243" t="s">
        <v>31350</v>
      </c>
      <c r="F31" s="243">
        <v>70541</v>
      </c>
      <c r="G31" s="243">
        <v>1</v>
      </c>
      <c r="H31" s="243">
        <v>21</v>
      </c>
    </row>
    <row r="32" spans="1:8" x14ac:dyDescent="0.25">
      <c r="A32" s="243">
        <v>15992956358</v>
      </c>
      <c r="B32" s="243" t="s">
        <v>2514</v>
      </c>
      <c r="C32" s="243" t="s">
        <v>2512</v>
      </c>
      <c r="D32" s="243">
        <v>15992808688</v>
      </c>
      <c r="E32" s="243" t="s">
        <v>22361</v>
      </c>
      <c r="F32" s="243">
        <v>70526</v>
      </c>
      <c r="G32" s="243">
        <v>1</v>
      </c>
      <c r="H32" s="243">
        <v>21</v>
      </c>
    </row>
    <row r="33" spans="1:8" x14ac:dyDescent="0.25">
      <c r="A33" s="243">
        <v>15915271178</v>
      </c>
      <c r="B33" s="243" t="s">
        <v>24998</v>
      </c>
      <c r="C33" s="243" t="s">
        <v>312</v>
      </c>
      <c r="D33" s="243">
        <v>15915269521</v>
      </c>
      <c r="E33" s="243" t="s">
        <v>31439</v>
      </c>
      <c r="F33" s="243">
        <v>5711</v>
      </c>
      <c r="G33" s="243">
        <v>2</v>
      </c>
      <c r="H33" s="243">
        <v>20</v>
      </c>
    </row>
    <row r="34" spans="1:8" x14ac:dyDescent="0.25">
      <c r="A34" s="243">
        <v>15823866839</v>
      </c>
      <c r="B34" s="243" t="s">
        <v>1798</v>
      </c>
      <c r="C34" s="243" t="s">
        <v>1796</v>
      </c>
      <c r="D34" s="243">
        <v>15823868283</v>
      </c>
      <c r="E34" s="243" t="s">
        <v>31460</v>
      </c>
      <c r="F34" s="243">
        <v>5033</v>
      </c>
      <c r="G34" s="243">
        <v>2</v>
      </c>
      <c r="H34" s="243">
        <v>20</v>
      </c>
    </row>
    <row r="35" spans="1:8" x14ac:dyDescent="0.25">
      <c r="A35" s="243">
        <v>15945003964</v>
      </c>
      <c r="B35" s="243" t="s">
        <v>23883</v>
      </c>
      <c r="C35" s="243" t="s">
        <v>6359</v>
      </c>
      <c r="D35" s="243">
        <v>15944974212</v>
      </c>
      <c r="E35" s="243" t="s">
        <v>31481</v>
      </c>
      <c r="F35" s="243">
        <v>55123</v>
      </c>
      <c r="G35" s="243">
        <v>2</v>
      </c>
      <c r="H35" s="243">
        <v>20</v>
      </c>
    </row>
    <row r="36" spans="1:8" x14ac:dyDescent="0.25">
      <c r="A36" s="243">
        <v>15823822221</v>
      </c>
      <c r="B36" s="243" t="s">
        <v>10874</v>
      </c>
      <c r="C36" s="243" t="s">
        <v>10872</v>
      </c>
      <c r="D36" s="243">
        <v>15823818007</v>
      </c>
      <c r="E36" s="243" t="s">
        <v>1288</v>
      </c>
      <c r="F36" s="243" t="s">
        <v>230</v>
      </c>
      <c r="G36" s="243">
        <v>2</v>
      </c>
      <c r="H36" s="243">
        <v>18</v>
      </c>
    </row>
    <row r="37" spans="1:8" x14ac:dyDescent="0.25">
      <c r="A37" s="243">
        <v>15990349197</v>
      </c>
      <c r="B37" s="243" t="s">
        <v>31392</v>
      </c>
      <c r="C37" s="243" t="s">
        <v>1659</v>
      </c>
      <c r="D37" s="243">
        <v>15959154375</v>
      </c>
      <c r="E37" s="243" t="s">
        <v>31393</v>
      </c>
      <c r="F37" s="243">
        <v>442050</v>
      </c>
      <c r="G37" s="243">
        <v>2</v>
      </c>
      <c r="H37" s="243">
        <v>18</v>
      </c>
    </row>
    <row r="38" spans="1:8" x14ac:dyDescent="0.25">
      <c r="A38" s="243">
        <v>16065481549</v>
      </c>
      <c r="B38" s="243" t="s">
        <v>31500</v>
      </c>
      <c r="C38" s="243" t="s">
        <v>18082</v>
      </c>
      <c r="D38" s="243">
        <v>16065325598</v>
      </c>
      <c r="E38" s="243" t="s">
        <v>31501</v>
      </c>
      <c r="F38" s="243">
        <v>29014</v>
      </c>
      <c r="G38" s="243">
        <v>2</v>
      </c>
      <c r="H38" s="243">
        <v>18</v>
      </c>
    </row>
    <row r="39" spans="1:8" x14ac:dyDescent="0.25">
      <c r="A39" s="243">
        <v>16041189146</v>
      </c>
      <c r="B39" s="243" t="s">
        <v>31532</v>
      </c>
      <c r="C39" s="243" t="s">
        <v>2266</v>
      </c>
      <c r="D39" s="243">
        <v>15884291448</v>
      </c>
      <c r="E39" s="243" t="s">
        <v>31364</v>
      </c>
      <c r="F39" s="243">
        <v>5233</v>
      </c>
      <c r="G39" s="243">
        <v>2</v>
      </c>
      <c r="H39" s="243">
        <v>18</v>
      </c>
    </row>
    <row r="40" spans="1:8" x14ac:dyDescent="0.25">
      <c r="A40" s="243">
        <v>16041189146</v>
      </c>
      <c r="B40" s="243" t="s">
        <v>31532</v>
      </c>
      <c r="C40" s="243" t="s">
        <v>2266</v>
      </c>
      <c r="D40" s="243">
        <v>16008825466</v>
      </c>
      <c r="E40" s="243" t="s">
        <v>31298</v>
      </c>
      <c r="F40" s="243" t="s">
        <v>31299</v>
      </c>
      <c r="G40" s="243">
        <v>2</v>
      </c>
      <c r="H40" s="243">
        <v>18</v>
      </c>
    </row>
    <row r="41" spans="1:8" x14ac:dyDescent="0.25">
      <c r="A41" s="243">
        <v>15932760719</v>
      </c>
      <c r="B41" s="243" t="s">
        <v>31264</v>
      </c>
      <c r="C41" s="243" t="s">
        <v>13418</v>
      </c>
      <c r="D41" s="243">
        <v>15844535193</v>
      </c>
      <c r="E41" s="243" t="s">
        <v>31259</v>
      </c>
      <c r="F41" s="243">
        <v>14097</v>
      </c>
      <c r="G41" s="243">
        <v>4</v>
      </c>
      <c r="H41" s="243">
        <v>16</v>
      </c>
    </row>
    <row r="42" spans="1:8" x14ac:dyDescent="0.25">
      <c r="A42" s="243">
        <v>15932760719</v>
      </c>
      <c r="B42" s="243" t="s">
        <v>31264</v>
      </c>
      <c r="C42" s="243" t="s">
        <v>13418</v>
      </c>
      <c r="D42" s="243">
        <v>15843948189</v>
      </c>
      <c r="E42" s="243" t="s">
        <v>31260</v>
      </c>
      <c r="F42" s="243">
        <v>14099</v>
      </c>
      <c r="G42" s="243">
        <v>4</v>
      </c>
      <c r="H42" s="243">
        <v>16</v>
      </c>
    </row>
    <row r="43" spans="1:8" x14ac:dyDescent="0.25">
      <c r="A43" s="243">
        <v>15965854334</v>
      </c>
      <c r="B43" s="243" t="s">
        <v>15216</v>
      </c>
      <c r="C43" s="243" t="s">
        <v>6222</v>
      </c>
      <c r="D43" s="243">
        <v>15963482745</v>
      </c>
      <c r="E43" s="243" t="s">
        <v>1966</v>
      </c>
      <c r="F43" s="243">
        <v>112005</v>
      </c>
      <c r="G43" s="243">
        <v>2</v>
      </c>
      <c r="H43" s="243">
        <v>16</v>
      </c>
    </row>
    <row r="44" spans="1:8" x14ac:dyDescent="0.25">
      <c r="A44" s="243">
        <v>15991643374</v>
      </c>
      <c r="B44" s="243" t="s">
        <v>31408</v>
      </c>
      <c r="C44" s="243" t="s">
        <v>2919</v>
      </c>
      <c r="D44" s="243">
        <v>16091761919</v>
      </c>
      <c r="E44" s="243" t="s">
        <v>31522</v>
      </c>
      <c r="F44" s="243" t="s">
        <v>31523</v>
      </c>
      <c r="G44" s="243">
        <v>2</v>
      </c>
      <c r="H44" s="243">
        <v>16</v>
      </c>
    </row>
    <row r="45" spans="1:8" x14ac:dyDescent="0.25">
      <c r="A45" s="243">
        <v>15955770838</v>
      </c>
      <c r="B45" s="243" t="s">
        <v>4008</v>
      </c>
      <c r="C45" s="243" t="s">
        <v>4006</v>
      </c>
      <c r="D45" s="243">
        <v>15955570878</v>
      </c>
      <c r="E45" s="243" t="s">
        <v>27079</v>
      </c>
      <c r="F45" s="243">
        <v>552001</v>
      </c>
      <c r="G45" s="243">
        <v>1</v>
      </c>
      <c r="H45" s="243">
        <v>15</v>
      </c>
    </row>
    <row r="46" spans="1:8" x14ac:dyDescent="0.25">
      <c r="A46" s="243">
        <v>15955770838</v>
      </c>
      <c r="B46" s="243" t="s">
        <v>4008</v>
      </c>
      <c r="C46" s="243" t="s">
        <v>4006</v>
      </c>
      <c r="D46" s="243">
        <v>15955673732</v>
      </c>
      <c r="E46" s="243" t="s">
        <v>391</v>
      </c>
      <c r="F46" s="243">
        <v>552002</v>
      </c>
      <c r="G46" s="243">
        <v>1</v>
      </c>
      <c r="H46" s="243">
        <v>15</v>
      </c>
    </row>
    <row r="47" spans="1:8" x14ac:dyDescent="0.25">
      <c r="A47" s="243">
        <v>15962536114</v>
      </c>
      <c r="B47" s="243" t="s">
        <v>31317</v>
      </c>
      <c r="C47" s="243" t="s">
        <v>1964</v>
      </c>
      <c r="D47" s="243">
        <v>15963482745</v>
      </c>
      <c r="E47" s="243" t="s">
        <v>1966</v>
      </c>
      <c r="F47" s="243">
        <v>112005</v>
      </c>
      <c r="G47" s="243">
        <v>1</v>
      </c>
      <c r="H47" s="243">
        <v>12</v>
      </c>
    </row>
    <row r="48" spans="1:8" x14ac:dyDescent="0.25">
      <c r="A48" s="243">
        <v>15979196677</v>
      </c>
      <c r="B48" s="243" t="s">
        <v>31324</v>
      </c>
      <c r="C48" s="243" t="s">
        <v>830</v>
      </c>
      <c r="D48" s="243">
        <v>15977981911</v>
      </c>
      <c r="E48" s="243" t="s">
        <v>31325</v>
      </c>
      <c r="F48" s="243">
        <v>66642</v>
      </c>
      <c r="G48" s="243">
        <v>1</v>
      </c>
      <c r="H48" s="243">
        <v>12</v>
      </c>
    </row>
    <row r="49" spans="1:8" x14ac:dyDescent="0.25">
      <c r="A49" s="243">
        <v>15979196677</v>
      </c>
      <c r="B49" s="243" t="s">
        <v>31324</v>
      </c>
      <c r="C49" s="243" t="s">
        <v>830</v>
      </c>
      <c r="D49" s="243">
        <v>15978781645</v>
      </c>
      <c r="E49" s="243" t="s">
        <v>31326</v>
      </c>
      <c r="F49" s="243">
        <v>66643</v>
      </c>
      <c r="G49" s="243">
        <v>1</v>
      </c>
      <c r="H49" s="243">
        <v>12</v>
      </c>
    </row>
    <row r="50" spans="1:8" x14ac:dyDescent="0.25">
      <c r="A50" s="243">
        <v>15974716559</v>
      </c>
      <c r="B50" s="243" t="s">
        <v>31432</v>
      </c>
      <c r="C50" s="243" t="s">
        <v>10621</v>
      </c>
      <c r="D50" s="243">
        <v>15974672142</v>
      </c>
      <c r="E50" s="243" t="s">
        <v>31390</v>
      </c>
      <c r="F50" s="243">
        <v>112001</v>
      </c>
      <c r="G50" s="243">
        <v>2</v>
      </c>
      <c r="H50" s="243">
        <v>12</v>
      </c>
    </row>
    <row r="51" spans="1:8" x14ac:dyDescent="0.25">
      <c r="A51" s="243">
        <v>15915274256</v>
      </c>
      <c r="B51" s="243" t="s">
        <v>31440</v>
      </c>
      <c r="C51" s="243" t="s">
        <v>4619</v>
      </c>
      <c r="D51" s="243">
        <v>15915272557</v>
      </c>
      <c r="E51" s="243" t="s">
        <v>31441</v>
      </c>
      <c r="F51" s="243">
        <v>5705</v>
      </c>
      <c r="G51" s="243">
        <v>2</v>
      </c>
      <c r="H51" s="243">
        <v>12</v>
      </c>
    </row>
    <row r="52" spans="1:8" x14ac:dyDescent="0.25">
      <c r="A52" s="243">
        <v>15964213121</v>
      </c>
      <c r="B52" s="243" t="s">
        <v>31101</v>
      </c>
      <c r="C52" s="243" t="s">
        <v>31372</v>
      </c>
      <c r="D52" s="243">
        <v>15962210024</v>
      </c>
      <c r="E52" s="243" t="s">
        <v>31271</v>
      </c>
      <c r="F52" s="243">
        <v>112056</v>
      </c>
      <c r="G52" s="243">
        <v>1</v>
      </c>
      <c r="H52" s="243">
        <v>11</v>
      </c>
    </row>
    <row r="53" spans="1:8" x14ac:dyDescent="0.25">
      <c r="A53" s="243">
        <v>15964213121</v>
      </c>
      <c r="B53" s="243" t="s">
        <v>31101</v>
      </c>
      <c r="C53" s="243" t="s">
        <v>31372</v>
      </c>
      <c r="D53" s="243">
        <v>15962210024</v>
      </c>
      <c r="E53" s="243" t="s">
        <v>31271</v>
      </c>
      <c r="F53" s="243">
        <v>112056</v>
      </c>
      <c r="G53" s="243">
        <v>1</v>
      </c>
      <c r="H53" s="243">
        <v>11</v>
      </c>
    </row>
    <row r="54" spans="1:8" x14ac:dyDescent="0.25">
      <c r="A54" s="243">
        <v>15964213121</v>
      </c>
      <c r="B54" s="243" t="s">
        <v>31101</v>
      </c>
      <c r="C54" s="243" t="s">
        <v>31372</v>
      </c>
      <c r="D54" s="243">
        <v>15996360856</v>
      </c>
      <c r="E54" s="243" t="s">
        <v>31267</v>
      </c>
      <c r="F54" s="243" t="s">
        <v>31268</v>
      </c>
      <c r="G54" s="243">
        <v>1</v>
      </c>
      <c r="H54" s="243">
        <v>11</v>
      </c>
    </row>
    <row r="55" spans="1:8" x14ac:dyDescent="0.25">
      <c r="A55" s="243">
        <v>15964213121</v>
      </c>
      <c r="B55" s="243" t="s">
        <v>31101</v>
      </c>
      <c r="C55" s="243" t="s">
        <v>31372</v>
      </c>
      <c r="D55" s="243">
        <v>15996326134</v>
      </c>
      <c r="E55" s="243" t="s">
        <v>31307</v>
      </c>
      <c r="F55" s="243" t="s">
        <v>31308</v>
      </c>
      <c r="G55" s="243">
        <v>1</v>
      </c>
      <c r="H55" s="243">
        <v>11</v>
      </c>
    </row>
    <row r="56" spans="1:8" x14ac:dyDescent="0.25">
      <c r="A56" s="243">
        <v>15988530100</v>
      </c>
      <c r="B56" s="243" t="s">
        <v>7579</v>
      </c>
      <c r="C56" s="243" t="s">
        <v>7577</v>
      </c>
      <c r="D56" s="243">
        <v>15989155995</v>
      </c>
      <c r="E56" s="243" t="s">
        <v>31302</v>
      </c>
      <c r="F56" s="243" t="s">
        <v>31303</v>
      </c>
      <c r="G56" s="243">
        <v>2</v>
      </c>
      <c r="H56" s="243">
        <v>10</v>
      </c>
    </row>
    <row r="57" spans="1:8" x14ac:dyDescent="0.25">
      <c r="A57" s="243">
        <v>15988530100</v>
      </c>
      <c r="B57" s="243" t="s">
        <v>7579</v>
      </c>
      <c r="C57" s="243" t="s">
        <v>7577</v>
      </c>
      <c r="D57" s="243">
        <v>15963811178</v>
      </c>
      <c r="E57" s="243" t="s">
        <v>31406</v>
      </c>
      <c r="F57" s="243">
        <v>442083</v>
      </c>
      <c r="G57" s="243">
        <v>2</v>
      </c>
      <c r="H57" s="243">
        <v>10</v>
      </c>
    </row>
    <row r="58" spans="1:8" x14ac:dyDescent="0.25">
      <c r="A58" s="243">
        <v>15823863607</v>
      </c>
      <c r="B58" s="243" t="s">
        <v>31088</v>
      </c>
      <c r="C58" s="243" t="s">
        <v>1648</v>
      </c>
      <c r="D58" s="243">
        <v>15823868557</v>
      </c>
      <c r="E58" s="243" t="s">
        <v>31433</v>
      </c>
      <c r="F58" s="243">
        <v>5717</v>
      </c>
      <c r="G58" s="243">
        <v>2</v>
      </c>
      <c r="H58" s="243">
        <v>10</v>
      </c>
    </row>
    <row r="59" spans="1:8" x14ac:dyDescent="0.25">
      <c r="A59" s="243">
        <v>15913278412</v>
      </c>
      <c r="B59" s="243" t="s">
        <v>31447</v>
      </c>
      <c r="C59" s="243" t="s">
        <v>4743</v>
      </c>
      <c r="D59" s="243">
        <v>15913275243</v>
      </c>
      <c r="E59" s="243" t="s">
        <v>31448</v>
      </c>
      <c r="F59" s="243">
        <v>5000</v>
      </c>
      <c r="G59" s="243">
        <v>2</v>
      </c>
      <c r="H59" s="243">
        <v>10</v>
      </c>
    </row>
    <row r="60" spans="1:8" x14ac:dyDescent="0.25">
      <c r="A60" s="243">
        <v>15938889216</v>
      </c>
      <c r="B60" s="243" t="s">
        <v>7267</v>
      </c>
      <c r="C60" s="243" t="s">
        <v>5872</v>
      </c>
      <c r="D60" s="243">
        <v>15912562819</v>
      </c>
      <c r="E60" s="243" t="s">
        <v>15866</v>
      </c>
      <c r="F60" s="243" t="s">
        <v>15864</v>
      </c>
      <c r="G60" s="243">
        <v>1</v>
      </c>
      <c r="H60" s="243">
        <v>10</v>
      </c>
    </row>
    <row r="61" spans="1:8" x14ac:dyDescent="0.25">
      <c r="A61" s="243">
        <v>15938889216</v>
      </c>
      <c r="B61" s="243" t="s">
        <v>7267</v>
      </c>
      <c r="C61" s="243" t="s">
        <v>5872</v>
      </c>
      <c r="D61" s="243">
        <v>15912564191</v>
      </c>
      <c r="E61" s="243" t="s">
        <v>31434</v>
      </c>
      <c r="F61" s="243" t="s">
        <v>31435</v>
      </c>
      <c r="G61" s="243">
        <v>1</v>
      </c>
      <c r="H61" s="243">
        <v>10</v>
      </c>
    </row>
    <row r="62" spans="1:8" x14ac:dyDescent="0.25">
      <c r="A62" s="243">
        <v>16018491972</v>
      </c>
      <c r="B62" s="243" t="s">
        <v>31502</v>
      </c>
      <c r="C62" s="243" t="s">
        <v>8462</v>
      </c>
      <c r="D62" s="243">
        <v>16008093840</v>
      </c>
      <c r="E62" s="243" t="s">
        <v>31503</v>
      </c>
      <c r="F62" s="243">
        <v>26056</v>
      </c>
      <c r="G62" s="243">
        <v>2</v>
      </c>
      <c r="H62" s="243">
        <v>10</v>
      </c>
    </row>
    <row r="63" spans="1:8" x14ac:dyDescent="0.25">
      <c r="A63" s="243">
        <v>15995117532</v>
      </c>
      <c r="B63" s="243" t="s">
        <v>31515</v>
      </c>
      <c r="C63" s="243" t="s">
        <v>924</v>
      </c>
      <c r="D63" s="243">
        <v>15995162354</v>
      </c>
      <c r="E63" s="243" t="s">
        <v>31289</v>
      </c>
      <c r="F63" s="243" t="s">
        <v>31290</v>
      </c>
      <c r="G63" s="243">
        <v>2</v>
      </c>
      <c r="H63" s="243">
        <v>10</v>
      </c>
    </row>
    <row r="64" spans="1:8" x14ac:dyDescent="0.25">
      <c r="A64" s="243">
        <v>16043843217</v>
      </c>
      <c r="B64" s="243" t="s">
        <v>239</v>
      </c>
      <c r="C64" s="243" t="s">
        <v>237</v>
      </c>
      <c r="D64" s="243">
        <v>15996174785</v>
      </c>
      <c r="E64" s="243" t="s">
        <v>31159</v>
      </c>
      <c r="F64" s="243" t="s">
        <v>31527</v>
      </c>
      <c r="G64" s="243">
        <v>2</v>
      </c>
      <c r="H64" s="243">
        <v>10</v>
      </c>
    </row>
    <row r="65" spans="1:8" x14ac:dyDescent="0.25">
      <c r="A65" s="243">
        <v>15984472617</v>
      </c>
      <c r="B65" s="243" t="s">
        <v>31394</v>
      </c>
      <c r="C65" s="243" t="s">
        <v>14715</v>
      </c>
      <c r="D65" s="243">
        <v>15971366992</v>
      </c>
      <c r="E65" s="243" t="s">
        <v>31395</v>
      </c>
      <c r="F65" s="243">
        <v>552030</v>
      </c>
      <c r="G65" s="243">
        <v>1</v>
      </c>
      <c r="H65" s="243">
        <v>9</v>
      </c>
    </row>
    <row r="66" spans="1:8" x14ac:dyDescent="0.25">
      <c r="A66" s="243">
        <v>15984472617</v>
      </c>
      <c r="B66" s="243" t="s">
        <v>31394</v>
      </c>
      <c r="C66" s="243" t="s">
        <v>14715</v>
      </c>
      <c r="D66" s="243">
        <v>15972327038</v>
      </c>
      <c r="E66" s="243" t="s">
        <v>31239</v>
      </c>
      <c r="F66" s="243">
        <v>552031</v>
      </c>
      <c r="G66" s="243">
        <v>1</v>
      </c>
      <c r="H66" s="243">
        <v>9</v>
      </c>
    </row>
    <row r="67" spans="1:8" x14ac:dyDescent="0.25">
      <c r="A67" s="243">
        <v>15823868775</v>
      </c>
      <c r="B67" s="243" t="s">
        <v>3247</v>
      </c>
      <c r="C67" s="243" t="s">
        <v>3245</v>
      </c>
      <c r="D67" s="243">
        <v>15823868701</v>
      </c>
      <c r="E67" s="243" t="s">
        <v>16007</v>
      </c>
      <c r="F67" s="243">
        <v>5404</v>
      </c>
      <c r="G67" s="243">
        <v>1</v>
      </c>
      <c r="H67" s="243">
        <v>9</v>
      </c>
    </row>
    <row r="68" spans="1:8" x14ac:dyDescent="0.25">
      <c r="A68" s="243">
        <v>15823868775</v>
      </c>
      <c r="B68" s="243" t="s">
        <v>3247</v>
      </c>
      <c r="C68" s="243" t="s">
        <v>3245</v>
      </c>
      <c r="D68" s="243">
        <v>15823868067</v>
      </c>
      <c r="E68" s="243" t="s">
        <v>16011</v>
      </c>
      <c r="F68" s="243">
        <v>5405</v>
      </c>
      <c r="G68" s="243">
        <v>1</v>
      </c>
      <c r="H68" s="243">
        <v>9</v>
      </c>
    </row>
    <row r="69" spans="1:8" x14ac:dyDescent="0.25">
      <c r="A69" s="243">
        <v>15989260380</v>
      </c>
      <c r="B69" s="243" t="s">
        <v>3081</v>
      </c>
      <c r="C69" s="243" t="s">
        <v>219</v>
      </c>
      <c r="D69" s="243">
        <v>15966193860</v>
      </c>
      <c r="E69" s="243" t="s">
        <v>31509</v>
      </c>
      <c r="F69" s="243">
        <v>332056</v>
      </c>
      <c r="G69" s="243">
        <v>1</v>
      </c>
      <c r="H69" s="243">
        <v>9</v>
      </c>
    </row>
    <row r="70" spans="1:8" x14ac:dyDescent="0.25">
      <c r="A70" s="243">
        <v>15989260380</v>
      </c>
      <c r="B70" s="243" t="s">
        <v>3081</v>
      </c>
      <c r="C70" s="243" t="s">
        <v>219</v>
      </c>
      <c r="D70" s="243">
        <v>15966194428</v>
      </c>
      <c r="E70" s="243" t="s">
        <v>12812</v>
      </c>
      <c r="F70" s="243">
        <v>332057</v>
      </c>
      <c r="G70" s="243">
        <v>1</v>
      </c>
      <c r="H70" s="243">
        <v>9</v>
      </c>
    </row>
    <row r="71" spans="1:8" x14ac:dyDescent="0.25">
      <c r="A71" s="243">
        <v>15845082821</v>
      </c>
      <c r="B71" s="243" t="s">
        <v>31265</v>
      </c>
      <c r="C71" s="243" t="s">
        <v>5471</v>
      </c>
      <c r="D71" s="243">
        <v>15843961535</v>
      </c>
      <c r="E71" s="243" t="s">
        <v>31262</v>
      </c>
      <c r="F71" s="243">
        <v>12152</v>
      </c>
      <c r="G71" s="243">
        <v>8</v>
      </c>
      <c r="H71" s="243">
        <v>8</v>
      </c>
    </row>
    <row r="72" spans="1:8" x14ac:dyDescent="0.25">
      <c r="A72" s="243">
        <v>15823823363</v>
      </c>
      <c r="B72" s="243" t="s">
        <v>11145</v>
      </c>
      <c r="C72" s="243" t="s">
        <v>6672</v>
      </c>
      <c r="D72" s="243">
        <v>15823818843</v>
      </c>
      <c r="E72" s="243" t="s">
        <v>31320</v>
      </c>
      <c r="F72" s="243">
        <v>77350</v>
      </c>
      <c r="G72" s="243">
        <v>1</v>
      </c>
      <c r="H72" s="243">
        <v>8</v>
      </c>
    </row>
    <row r="73" spans="1:8" x14ac:dyDescent="0.25">
      <c r="A73" s="243">
        <v>15823823363</v>
      </c>
      <c r="B73" s="243" t="s">
        <v>11145</v>
      </c>
      <c r="C73" s="243" t="s">
        <v>6672</v>
      </c>
      <c r="D73" s="243">
        <v>15823854872</v>
      </c>
      <c r="E73" s="243" t="s">
        <v>31321</v>
      </c>
      <c r="F73" s="243">
        <v>2345</v>
      </c>
      <c r="G73" s="243">
        <v>1</v>
      </c>
      <c r="H73" s="243">
        <v>8</v>
      </c>
    </row>
    <row r="74" spans="1:8" x14ac:dyDescent="0.25">
      <c r="A74" s="243">
        <v>16038782110</v>
      </c>
      <c r="B74" s="243" t="s">
        <v>31331</v>
      </c>
      <c r="C74" s="243" t="s">
        <v>6117</v>
      </c>
      <c r="D74" s="243">
        <v>16038766982</v>
      </c>
      <c r="E74" s="243" t="s">
        <v>31329</v>
      </c>
      <c r="F74" s="243" t="s">
        <v>31330</v>
      </c>
      <c r="G74" s="243">
        <v>8</v>
      </c>
      <c r="H74" s="243">
        <v>8</v>
      </c>
    </row>
    <row r="75" spans="1:8" x14ac:dyDescent="0.25">
      <c r="A75" s="243">
        <v>16038753378</v>
      </c>
      <c r="B75" s="243" t="s">
        <v>31332</v>
      </c>
      <c r="C75" s="243" t="s">
        <v>2754</v>
      </c>
      <c r="D75" s="243">
        <v>16038770203</v>
      </c>
      <c r="E75" s="243" t="s">
        <v>31333</v>
      </c>
      <c r="F75" s="243" t="s">
        <v>31334</v>
      </c>
      <c r="G75" s="243">
        <v>4</v>
      </c>
      <c r="H75" s="243">
        <v>8</v>
      </c>
    </row>
    <row r="76" spans="1:8" x14ac:dyDescent="0.25">
      <c r="A76" s="243">
        <v>15945090534</v>
      </c>
      <c r="B76" s="243" t="s">
        <v>31346</v>
      </c>
      <c r="C76" s="243" t="s">
        <v>3277</v>
      </c>
      <c r="D76" s="243">
        <v>15843961535</v>
      </c>
      <c r="E76" s="243" t="s">
        <v>31262</v>
      </c>
      <c r="F76" s="243">
        <v>12152</v>
      </c>
      <c r="G76" s="243">
        <v>2</v>
      </c>
      <c r="H76" s="243">
        <v>8</v>
      </c>
    </row>
    <row r="77" spans="1:8" x14ac:dyDescent="0.25">
      <c r="A77" s="243">
        <v>15961017439</v>
      </c>
      <c r="B77" s="243" t="s">
        <v>31369</v>
      </c>
      <c r="C77" s="243" t="s">
        <v>5972</v>
      </c>
      <c r="D77" s="243">
        <v>15960958816</v>
      </c>
      <c r="E77" s="243" t="s">
        <v>31370</v>
      </c>
      <c r="F77" s="243">
        <v>772102</v>
      </c>
      <c r="G77" s="243">
        <v>1</v>
      </c>
      <c r="H77" s="243">
        <v>8</v>
      </c>
    </row>
    <row r="78" spans="1:8" x14ac:dyDescent="0.25">
      <c r="A78" s="243">
        <v>15961017439</v>
      </c>
      <c r="B78" s="243" t="s">
        <v>31369</v>
      </c>
      <c r="C78" s="243" t="s">
        <v>5972</v>
      </c>
      <c r="D78" s="243">
        <v>15960979860</v>
      </c>
      <c r="E78" s="243" t="s">
        <v>31371</v>
      </c>
      <c r="F78" s="243">
        <v>772103</v>
      </c>
      <c r="G78" s="243">
        <v>1</v>
      </c>
      <c r="H78" s="243">
        <v>8</v>
      </c>
    </row>
    <row r="79" spans="1:8" x14ac:dyDescent="0.25">
      <c r="A79" s="243">
        <v>15995690996</v>
      </c>
      <c r="B79" s="243" t="s">
        <v>13085</v>
      </c>
      <c r="C79" s="243" t="s">
        <v>13083</v>
      </c>
      <c r="D79" s="243">
        <v>15995604262</v>
      </c>
      <c r="E79" s="243" t="s">
        <v>31379</v>
      </c>
      <c r="F79" s="243" t="s">
        <v>31380</v>
      </c>
      <c r="G79" s="243">
        <v>2</v>
      </c>
      <c r="H79" s="243">
        <v>8</v>
      </c>
    </row>
    <row r="80" spans="1:8" x14ac:dyDescent="0.25">
      <c r="A80" s="243">
        <v>16057514926</v>
      </c>
      <c r="B80" s="243" t="s">
        <v>900</v>
      </c>
      <c r="C80" s="243" t="s">
        <v>898</v>
      </c>
      <c r="D80" s="243">
        <v>15984581719</v>
      </c>
      <c r="E80" s="243" t="s">
        <v>8445</v>
      </c>
      <c r="F80" s="243">
        <v>662012</v>
      </c>
      <c r="G80" s="243">
        <v>1</v>
      </c>
      <c r="H80" s="243">
        <v>8</v>
      </c>
    </row>
    <row r="81" spans="1:8" x14ac:dyDescent="0.25">
      <c r="A81" s="243">
        <v>16057514926</v>
      </c>
      <c r="B81" s="243" t="s">
        <v>900</v>
      </c>
      <c r="C81" s="243" t="s">
        <v>898</v>
      </c>
      <c r="D81" s="243">
        <v>15984593879</v>
      </c>
      <c r="E81" s="243" t="s">
        <v>7997</v>
      </c>
      <c r="F81" s="243">
        <v>662013</v>
      </c>
      <c r="G81" s="243">
        <v>1</v>
      </c>
      <c r="H81" s="243">
        <v>8</v>
      </c>
    </row>
    <row r="82" spans="1:8" x14ac:dyDescent="0.25">
      <c r="A82" s="243">
        <v>15986739698</v>
      </c>
      <c r="B82" s="243" t="s">
        <v>12219</v>
      </c>
      <c r="C82" s="243" t="s">
        <v>10305</v>
      </c>
      <c r="D82" s="243">
        <v>15984592691</v>
      </c>
      <c r="E82" s="243" t="s">
        <v>31409</v>
      </c>
      <c r="F82" s="243">
        <v>112012</v>
      </c>
      <c r="G82" s="243">
        <v>1</v>
      </c>
      <c r="H82" s="243">
        <v>8</v>
      </c>
    </row>
    <row r="83" spans="1:8" x14ac:dyDescent="0.25">
      <c r="A83" s="243">
        <v>15986739698</v>
      </c>
      <c r="B83" s="243" t="s">
        <v>12219</v>
      </c>
      <c r="C83" s="243" t="s">
        <v>10305</v>
      </c>
      <c r="D83" s="243">
        <v>15986923316</v>
      </c>
      <c r="E83" s="243" t="s">
        <v>31410</v>
      </c>
      <c r="F83" s="243">
        <v>112013</v>
      </c>
      <c r="G83" s="243">
        <v>1</v>
      </c>
      <c r="H83" s="243">
        <v>8</v>
      </c>
    </row>
    <row r="84" spans="1:8" x14ac:dyDescent="0.25">
      <c r="A84" s="243">
        <v>15913273405</v>
      </c>
      <c r="B84" s="243" t="s">
        <v>16170</v>
      </c>
      <c r="C84" s="243" t="s">
        <v>5142</v>
      </c>
      <c r="D84" s="243">
        <v>15913271433</v>
      </c>
      <c r="E84" s="243" t="s">
        <v>31450</v>
      </c>
      <c r="F84" s="243">
        <v>5001</v>
      </c>
      <c r="G84" s="243">
        <v>2</v>
      </c>
      <c r="H84" s="243">
        <v>8</v>
      </c>
    </row>
    <row r="85" spans="1:8" x14ac:dyDescent="0.25">
      <c r="A85" s="243">
        <v>15827963907</v>
      </c>
      <c r="B85" s="243" t="s">
        <v>2560</v>
      </c>
      <c r="C85" s="243" t="s">
        <v>31535</v>
      </c>
      <c r="D85" s="243">
        <v>15827505980</v>
      </c>
      <c r="E85" s="243" t="s">
        <v>9514</v>
      </c>
      <c r="F85" s="243">
        <v>28006</v>
      </c>
      <c r="G85" s="243">
        <v>2</v>
      </c>
      <c r="H85" s="243">
        <v>8</v>
      </c>
    </row>
    <row r="86" spans="1:8" x14ac:dyDescent="0.25">
      <c r="A86" s="243">
        <v>16054855680</v>
      </c>
      <c r="B86" s="243" t="s">
        <v>55</v>
      </c>
      <c r="C86" s="243" t="s">
        <v>53</v>
      </c>
      <c r="D86" s="243">
        <v>15959152190</v>
      </c>
      <c r="E86" s="243" t="s">
        <v>31389</v>
      </c>
      <c r="F86" s="243">
        <v>442056</v>
      </c>
      <c r="G86" s="243">
        <v>1</v>
      </c>
      <c r="H86" s="243">
        <v>7</v>
      </c>
    </row>
    <row r="87" spans="1:8" x14ac:dyDescent="0.25">
      <c r="A87" s="243">
        <v>16054855680</v>
      </c>
      <c r="B87" s="243" t="s">
        <v>55</v>
      </c>
      <c r="C87" s="243" t="s">
        <v>53</v>
      </c>
      <c r="D87" s="243">
        <v>15975595401</v>
      </c>
      <c r="E87" s="243" t="s">
        <v>31416</v>
      </c>
      <c r="F87" s="243">
        <v>442057</v>
      </c>
      <c r="G87" s="243">
        <v>1</v>
      </c>
      <c r="H87" s="243">
        <v>7</v>
      </c>
    </row>
    <row r="88" spans="1:8" x14ac:dyDescent="0.25">
      <c r="A88" s="243">
        <v>15963484814</v>
      </c>
      <c r="B88" s="243" t="s">
        <v>370</v>
      </c>
      <c r="C88" s="243" t="s">
        <v>368</v>
      </c>
      <c r="D88" s="243">
        <v>15963463067</v>
      </c>
      <c r="E88" s="243" t="s">
        <v>1754</v>
      </c>
      <c r="F88" s="243">
        <v>222014</v>
      </c>
      <c r="G88" s="243">
        <v>1</v>
      </c>
      <c r="H88" s="243">
        <v>7</v>
      </c>
    </row>
    <row r="89" spans="1:8" x14ac:dyDescent="0.25">
      <c r="A89" s="243">
        <v>15963484814</v>
      </c>
      <c r="B89" s="243" t="s">
        <v>370</v>
      </c>
      <c r="C89" s="243" t="s">
        <v>368</v>
      </c>
      <c r="D89" s="243">
        <v>15963446403</v>
      </c>
      <c r="E89" s="243" t="s">
        <v>1354</v>
      </c>
      <c r="F89" s="243">
        <v>222015</v>
      </c>
      <c r="G89" s="243">
        <v>1</v>
      </c>
      <c r="H89" s="243">
        <v>7</v>
      </c>
    </row>
    <row r="90" spans="1:8" x14ac:dyDescent="0.25">
      <c r="A90" s="243">
        <v>15823857200</v>
      </c>
      <c r="B90" s="243" t="s">
        <v>31248</v>
      </c>
      <c r="C90" s="243" t="s">
        <v>31249</v>
      </c>
      <c r="D90" s="243">
        <v>15823821807</v>
      </c>
      <c r="E90" s="243" t="s">
        <v>31250</v>
      </c>
      <c r="F90" s="243" t="s">
        <v>25472</v>
      </c>
      <c r="G90" s="243">
        <v>2</v>
      </c>
      <c r="H90" s="243">
        <v>6</v>
      </c>
    </row>
    <row r="91" spans="1:8" x14ac:dyDescent="0.25">
      <c r="A91" s="243">
        <v>15960473903</v>
      </c>
      <c r="B91" s="243" t="s">
        <v>31363</v>
      </c>
      <c r="C91" s="243" t="s">
        <v>15202</v>
      </c>
      <c r="D91" s="243">
        <v>15884298263</v>
      </c>
      <c r="E91" s="243" t="s">
        <v>31274</v>
      </c>
      <c r="F91" s="243">
        <v>5307</v>
      </c>
      <c r="G91" s="243">
        <v>2</v>
      </c>
      <c r="H91" s="243">
        <v>6</v>
      </c>
    </row>
    <row r="92" spans="1:8" x14ac:dyDescent="0.25">
      <c r="A92" s="243">
        <v>15967982067</v>
      </c>
      <c r="B92" s="243" t="s">
        <v>14402</v>
      </c>
      <c r="C92" s="243" t="s">
        <v>450</v>
      </c>
      <c r="D92" s="243">
        <v>15884291448</v>
      </c>
      <c r="E92" s="243" t="s">
        <v>31364</v>
      </c>
      <c r="F92" s="243">
        <v>5233</v>
      </c>
      <c r="G92" s="243">
        <v>2</v>
      </c>
      <c r="H92" s="243">
        <v>6</v>
      </c>
    </row>
    <row r="93" spans="1:8" x14ac:dyDescent="0.25">
      <c r="A93" s="243">
        <v>15967982067</v>
      </c>
      <c r="B93" s="243" t="s">
        <v>14402</v>
      </c>
      <c r="C93" s="243" t="s">
        <v>450</v>
      </c>
      <c r="D93" s="243">
        <v>16008825466</v>
      </c>
      <c r="E93" s="243" t="s">
        <v>31298</v>
      </c>
      <c r="F93" s="243" t="s">
        <v>31299</v>
      </c>
      <c r="G93" s="243">
        <v>2</v>
      </c>
      <c r="H93" s="243">
        <v>6</v>
      </c>
    </row>
    <row r="94" spans="1:8" x14ac:dyDescent="0.25">
      <c r="A94" s="243">
        <v>16091727176</v>
      </c>
      <c r="B94" s="243" t="s">
        <v>31373</v>
      </c>
      <c r="C94" s="243" t="s">
        <v>28886</v>
      </c>
      <c r="D94" s="243">
        <v>15962210024</v>
      </c>
      <c r="E94" s="243" t="s">
        <v>31271</v>
      </c>
      <c r="F94" s="243">
        <v>112056</v>
      </c>
      <c r="G94" s="243">
        <v>1</v>
      </c>
      <c r="H94" s="243">
        <v>6</v>
      </c>
    </row>
    <row r="95" spans="1:8" x14ac:dyDescent="0.25">
      <c r="A95" s="243">
        <v>16091727176</v>
      </c>
      <c r="B95" s="243" t="s">
        <v>31373</v>
      </c>
      <c r="C95" s="243" t="s">
        <v>28886</v>
      </c>
      <c r="D95" s="243">
        <v>16037288538</v>
      </c>
      <c r="E95" s="243" t="s">
        <v>31374</v>
      </c>
      <c r="F95" s="243">
        <v>112057</v>
      </c>
      <c r="G95" s="243">
        <v>1</v>
      </c>
      <c r="H95" s="243">
        <v>6</v>
      </c>
    </row>
    <row r="96" spans="1:8" x14ac:dyDescent="0.25">
      <c r="A96" s="243">
        <v>16091727176</v>
      </c>
      <c r="B96" s="243" t="s">
        <v>31373</v>
      </c>
      <c r="C96" s="243" t="s">
        <v>28886</v>
      </c>
      <c r="D96" s="243">
        <v>15996360856</v>
      </c>
      <c r="E96" s="243" t="s">
        <v>31267</v>
      </c>
      <c r="F96" s="243" t="s">
        <v>31268</v>
      </c>
      <c r="G96" s="243">
        <v>1</v>
      </c>
      <c r="H96" s="243">
        <v>6</v>
      </c>
    </row>
    <row r="97" spans="1:8" x14ac:dyDescent="0.25">
      <c r="A97" s="243">
        <v>16091727176</v>
      </c>
      <c r="B97" s="243" t="s">
        <v>31373</v>
      </c>
      <c r="C97" s="243" t="s">
        <v>28886</v>
      </c>
      <c r="D97" s="243">
        <v>15996326134</v>
      </c>
      <c r="E97" s="243" t="s">
        <v>31307</v>
      </c>
      <c r="F97" s="243" t="s">
        <v>31308</v>
      </c>
      <c r="G97" s="243">
        <v>1</v>
      </c>
      <c r="H97" s="243">
        <v>6</v>
      </c>
    </row>
    <row r="98" spans="1:8" x14ac:dyDescent="0.25">
      <c r="A98" s="243">
        <v>16038930767</v>
      </c>
      <c r="B98" s="243" t="s">
        <v>3983</v>
      </c>
      <c r="C98" s="243" t="s">
        <v>3981</v>
      </c>
      <c r="D98" s="243">
        <v>15996354518</v>
      </c>
      <c r="E98" s="243" t="s">
        <v>31293</v>
      </c>
      <c r="F98" s="243" t="s">
        <v>31294</v>
      </c>
      <c r="G98" s="243">
        <v>2</v>
      </c>
      <c r="H98" s="243">
        <v>6</v>
      </c>
    </row>
    <row r="99" spans="1:8" x14ac:dyDescent="0.25">
      <c r="A99" s="243">
        <v>15969443247</v>
      </c>
      <c r="B99" s="243" t="s">
        <v>31111</v>
      </c>
      <c r="C99" s="243" t="s">
        <v>15142</v>
      </c>
      <c r="D99" s="243">
        <v>15969428279</v>
      </c>
      <c r="E99" s="243" t="s">
        <v>31314</v>
      </c>
      <c r="F99" s="243" t="s">
        <v>31315</v>
      </c>
      <c r="G99" s="243">
        <v>2</v>
      </c>
      <c r="H99" s="243">
        <v>6</v>
      </c>
    </row>
    <row r="100" spans="1:8" x14ac:dyDescent="0.25">
      <c r="A100" s="243">
        <v>15823858889</v>
      </c>
      <c r="B100" s="243" t="s">
        <v>31093</v>
      </c>
      <c r="C100" s="243" t="s">
        <v>17092</v>
      </c>
      <c r="D100" s="243">
        <v>15823857707</v>
      </c>
      <c r="E100" s="243" t="s">
        <v>31335</v>
      </c>
      <c r="F100" s="243">
        <v>2324</v>
      </c>
      <c r="G100" s="243">
        <v>1</v>
      </c>
      <c r="H100" s="243">
        <v>5</v>
      </c>
    </row>
    <row r="101" spans="1:8" x14ac:dyDescent="0.25">
      <c r="A101" s="243">
        <v>15823858889</v>
      </c>
      <c r="B101" s="243" t="s">
        <v>31093</v>
      </c>
      <c r="C101" s="243" t="s">
        <v>17092</v>
      </c>
      <c r="D101" s="243">
        <v>15924873271</v>
      </c>
      <c r="E101" s="243" t="s">
        <v>31336</v>
      </c>
      <c r="F101" s="243">
        <v>2325</v>
      </c>
      <c r="G101" s="243">
        <v>1</v>
      </c>
      <c r="H101" s="243">
        <v>5</v>
      </c>
    </row>
    <row r="102" spans="1:8" x14ac:dyDescent="0.25">
      <c r="A102" s="243">
        <v>15823858889</v>
      </c>
      <c r="B102" s="243" t="s">
        <v>31093</v>
      </c>
      <c r="C102" s="243" t="s">
        <v>17092</v>
      </c>
      <c r="D102" s="243">
        <v>15925021377</v>
      </c>
      <c r="E102" s="243" t="s">
        <v>2745</v>
      </c>
      <c r="F102" s="243">
        <v>2302</v>
      </c>
      <c r="G102" s="243">
        <v>1</v>
      </c>
      <c r="H102" s="243">
        <v>5</v>
      </c>
    </row>
    <row r="103" spans="1:8" x14ac:dyDescent="0.25">
      <c r="A103" s="243">
        <v>16001184429</v>
      </c>
      <c r="B103" s="243" t="s">
        <v>1451</v>
      </c>
      <c r="C103" s="243" t="s">
        <v>1449</v>
      </c>
      <c r="D103" s="243">
        <v>16001173928</v>
      </c>
      <c r="E103" s="243" t="s">
        <v>31386</v>
      </c>
      <c r="F103" s="243">
        <v>662046</v>
      </c>
      <c r="G103" s="243">
        <v>1</v>
      </c>
      <c r="H103" s="243">
        <v>5</v>
      </c>
    </row>
    <row r="104" spans="1:8" x14ac:dyDescent="0.25">
      <c r="A104" s="243">
        <v>16001184429</v>
      </c>
      <c r="B104" s="243" t="s">
        <v>1451</v>
      </c>
      <c r="C104" s="243" t="s">
        <v>1449</v>
      </c>
      <c r="D104" s="243">
        <v>16001178797</v>
      </c>
      <c r="E104" s="243" t="s">
        <v>31387</v>
      </c>
      <c r="F104" s="243">
        <v>662047</v>
      </c>
      <c r="G104" s="243">
        <v>1</v>
      </c>
      <c r="H104" s="243">
        <v>5</v>
      </c>
    </row>
    <row r="105" spans="1:8" x14ac:dyDescent="0.25">
      <c r="A105" s="243">
        <v>15993964879</v>
      </c>
      <c r="B105" s="243" t="s">
        <v>31429</v>
      </c>
      <c r="C105" s="243" t="s">
        <v>3859</v>
      </c>
      <c r="D105" s="243">
        <v>15993959236</v>
      </c>
      <c r="E105" s="243" t="s">
        <v>31430</v>
      </c>
      <c r="F105" s="243">
        <v>332003</v>
      </c>
      <c r="G105" s="243">
        <v>1</v>
      </c>
      <c r="H105" s="243">
        <v>5</v>
      </c>
    </row>
    <row r="106" spans="1:8" x14ac:dyDescent="0.25">
      <c r="A106" s="243">
        <v>15993964879</v>
      </c>
      <c r="B106" s="243" t="s">
        <v>31429</v>
      </c>
      <c r="C106" s="243" t="s">
        <v>3859</v>
      </c>
      <c r="D106" s="243">
        <v>15993950474</v>
      </c>
      <c r="E106" s="243" t="s">
        <v>31431</v>
      </c>
      <c r="F106" s="243">
        <v>332002</v>
      </c>
      <c r="G106" s="243">
        <v>1</v>
      </c>
      <c r="H106" s="243">
        <v>5</v>
      </c>
    </row>
    <row r="107" spans="1:8" x14ac:dyDescent="0.25">
      <c r="A107" s="243">
        <v>15949827636</v>
      </c>
      <c r="B107" s="243" t="s">
        <v>7521</v>
      </c>
      <c r="C107" s="243" t="s">
        <v>2107</v>
      </c>
      <c r="D107" s="243">
        <v>15949656028</v>
      </c>
      <c r="E107" s="243" t="s">
        <v>31482</v>
      </c>
      <c r="F107" s="243">
        <v>77261</v>
      </c>
      <c r="G107" s="243">
        <v>1</v>
      </c>
      <c r="H107" s="243">
        <v>5</v>
      </c>
    </row>
    <row r="108" spans="1:8" x14ac:dyDescent="0.25">
      <c r="A108" s="243">
        <v>15949827636</v>
      </c>
      <c r="B108" s="243" t="s">
        <v>7521</v>
      </c>
      <c r="C108" s="243" t="s">
        <v>2107</v>
      </c>
      <c r="D108" s="243">
        <v>15949781183</v>
      </c>
      <c r="E108" s="243" t="s">
        <v>31483</v>
      </c>
      <c r="F108" s="243">
        <v>77262</v>
      </c>
      <c r="G108" s="243">
        <v>1</v>
      </c>
      <c r="H108" s="243">
        <v>5</v>
      </c>
    </row>
    <row r="109" spans="1:8" x14ac:dyDescent="0.25">
      <c r="A109" s="243">
        <v>15990790179</v>
      </c>
      <c r="B109" s="243" t="s">
        <v>1940</v>
      </c>
      <c r="C109" s="243" t="s">
        <v>1938</v>
      </c>
      <c r="D109" s="243">
        <v>15990780619</v>
      </c>
      <c r="E109" s="243" t="s">
        <v>31506</v>
      </c>
      <c r="F109" s="243">
        <v>332042</v>
      </c>
      <c r="G109" s="243">
        <v>1</v>
      </c>
      <c r="H109" s="243">
        <v>5</v>
      </c>
    </row>
    <row r="110" spans="1:8" x14ac:dyDescent="0.25">
      <c r="A110" s="243">
        <v>15990790179</v>
      </c>
      <c r="B110" s="243" t="s">
        <v>1940</v>
      </c>
      <c r="C110" s="243" t="s">
        <v>1938</v>
      </c>
      <c r="D110" s="243">
        <v>15990785082</v>
      </c>
      <c r="E110" s="243" t="s">
        <v>31507</v>
      </c>
      <c r="F110" s="243">
        <v>332043</v>
      </c>
      <c r="G110" s="243">
        <v>1</v>
      </c>
      <c r="H110" s="243">
        <v>5</v>
      </c>
    </row>
    <row r="111" spans="1:8" x14ac:dyDescent="0.25">
      <c r="A111" s="243">
        <v>15956311018</v>
      </c>
      <c r="B111" s="243" t="s">
        <v>31273</v>
      </c>
      <c r="C111" s="243">
        <v>442092</v>
      </c>
      <c r="D111" s="243">
        <v>15958548891</v>
      </c>
      <c r="E111" s="243" t="s">
        <v>31142</v>
      </c>
      <c r="F111" s="243" t="s">
        <v>15452</v>
      </c>
      <c r="G111" s="243">
        <v>1</v>
      </c>
      <c r="H111" s="243">
        <v>4</v>
      </c>
    </row>
    <row r="112" spans="1:8" x14ac:dyDescent="0.25">
      <c r="A112" s="243">
        <v>15956311018</v>
      </c>
      <c r="B112" s="243" t="s">
        <v>31273</v>
      </c>
      <c r="C112" s="243">
        <v>442092</v>
      </c>
      <c r="D112" s="243">
        <v>15956955830</v>
      </c>
      <c r="E112" s="243" t="s">
        <v>31310</v>
      </c>
      <c r="F112" s="243">
        <v>442091</v>
      </c>
      <c r="G112" s="243">
        <v>1</v>
      </c>
      <c r="H112" s="243">
        <v>4</v>
      </c>
    </row>
    <row r="113" spans="1:8" x14ac:dyDescent="0.25">
      <c r="A113" s="243">
        <v>15976767563</v>
      </c>
      <c r="B113" s="243" t="s">
        <v>31322</v>
      </c>
      <c r="C113" s="243" t="s">
        <v>948</v>
      </c>
      <c r="D113" s="243">
        <v>15976643217</v>
      </c>
      <c r="E113" s="243" t="s">
        <v>3339</v>
      </c>
      <c r="F113" s="243">
        <v>66610</v>
      </c>
      <c r="G113" s="243">
        <v>1</v>
      </c>
      <c r="H113" s="243">
        <v>4</v>
      </c>
    </row>
    <row r="114" spans="1:8" x14ac:dyDescent="0.25">
      <c r="A114" s="243">
        <v>15976767563</v>
      </c>
      <c r="B114" s="243" t="s">
        <v>31322</v>
      </c>
      <c r="C114" s="243" t="s">
        <v>948</v>
      </c>
      <c r="D114" s="243">
        <v>15976708897</v>
      </c>
      <c r="E114" s="243" t="s">
        <v>31323</v>
      </c>
      <c r="F114" s="243">
        <v>66611</v>
      </c>
      <c r="G114" s="243">
        <v>1</v>
      </c>
      <c r="H114" s="243">
        <v>4</v>
      </c>
    </row>
    <row r="115" spans="1:8" x14ac:dyDescent="0.25">
      <c r="A115" s="243">
        <v>16039417751</v>
      </c>
      <c r="B115" s="243" t="s">
        <v>31344</v>
      </c>
      <c r="C115" s="243" t="s">
        <v>5504</v>
      </c>
      <c r="D115" s="243">
        <v>16027210329</v>
      </c>
      <c r="E115" s="243" t="s">
        <v>31345</v>
      </c>
      <c r="F115" s="243">
        <v>23079</v>
      </c>
      <c r="G115" s="243">
        <v>4</v>
      </c>
      <c r="H115" s="243">
        <v>4</v>
      </c>
    </row>
    <row r="116" spans="1:8" x14ac:dyDescent="0.25">
      <c r="A116" s="243">
        <v>15890680528</v>
      </c>
      <c r="B116" s="243" t="s">
        <v>31352</v>
      </c>
      <c r="C116" s="243" t="s">
        <v>25482</v>
      </c>
      <c r="D116" s="243">
        <v>15823841530</v>
      </c>
      <c r="E116" s="243" t="s">
        <v>31258</v>
      </c>
      <c r="F116" s="243" t="s">
        <v>418</v>
      </c>
      <c r="G116" s="243">
        <v>1</v>
      </c>
      <c r="H116" s="243">
        <v>4</v>
      </c>
    </row>
    <row r="117" spans="1:8" x14ac:dyDescent="0.25">
      <c r="A117" s="243">
        <v>15911328641</v>
      </c>
      <c r="B117" s="243" t="s">
        <v>31355</v>
      </c>
      <c r="C117" s="243" t="s">
        <v>6783</v>
      </c>
      <c r="D117" s="243">
        <v>15916661035</v>
      </c>
      <c r="E117" s="243" t="s">
        <v>31353</v>
      </c>
      <c r="F117" s="243" t="s">
        <v>31354</v>
      </c>
      <c r="G117" s="243">
        <v>2</v>
      </c>
      <c r="H117" s="243">
        <v>4</v>
      </c>
    </row>
    <row r="118" spans="1:8" x14ac:dyDescent="0.25">
      <c r="A118" s="243">
        <v>15911328641</v>
      </c>
      <c r="B118" s="243" t="s">
        <v>31355</v>
      </c>
      <c r="C118" s="243" t="s">
        <v>6783</v>
      </c>
      <c r="D118" s="243">
        <v>15823841530</v>
      </c>
      <c r="E118" s="243" t="s">
        <v>31258</v>
      </c>
      <c r="F118" s="243" t="s">
        <v>418</v>
      </c>
      <c r="G118" s="243">
        <v>2</v>
      </c>
      <c r="H118" s="243">
        <v>4</v>
      </c>
    </row>
    <row r="119" spans="1:8" x14ac:dyDescent="0.25">
      <c r="A119" s="243">
        <v>15988538958</v>
      </c>
      <c r="B119" s="243" t="s">
        <v>31356</v>
      </c>
      <c r="C119" s="243" t="s">
        <v>1053</v>
      </c>
      <c r="D119" s="243">
        <v>15963815230</v>
      </c>
      <c r="E119" s="243" t="s">
        <v>8789</v>
      </c>
      <c r="F119" s="243">
        <v>552014</v>
      </c>
      <c r="G119" s="243">
        <v>1</v>
      </c>
      <c r="H119" s="243">
        <v>4</v>
      </c>
    </row>
    <row r="120" spans="1:8" x14ac:dyDescent="0.25">
      <c r="A120" s="243">
        <v>15988538958</v>
      </c>
      <c r="B120" s="243" t="s">
        <v>31356</v>
      </c>
      <c r="C120" s="243" t="s">
        <v>1053</v>
      </c>
      <c r="D120" s="243">
        <v>15963816145</v>
      </c>
      <c r="E120" s="243" t="s">
        <v>3662</v>
      </c>
      <c r="F120" s="243">
        <v>552015</v>
      </c>
      <c r="G120" s="243">
        <v>1</v>
      </c>
      <c r="H120" s="243">
        <v>4</v>
      </c>
    </row>
    <row r="121" spans="1:8" x14ac:dyDescent="0.25">
      <c r="A121" s="243">
        <v>15987552385</v>
      </c>
      <c r="B121" s="243" t="s">
        <v>31362</v>
      </c>
      <c r="C121" s="243" t="s">
        <v>14190</v>
      </c>
      <c r="D121" s="243">
        <v>15979367647</v>
      </c>
      <c r="E121" s="243" t="s">
        <v>31276</v>
      </c>
      <c r="F121" s="243">
        <v>442066</v>
      </c>
      <c r="G121" s="243">
        <v>2</v>
      </c>
      <c r="H121" s="243">
        <v>4</v>
      </c>
    </row>
    <row r="122" spans="1:8" x14ac:dyDescent="0.25">
      <c r="A122" s="243">
        <v>15987552385</v>
      </c>
      <c r="B122" s="243" t="s">
        <v>31362</v>
      </c>
      <c r="C122" s="243" t="s">
        <v>14190</v>
      </c>
      <c r="D122" s="243">
        <v>15996974942</v>
      </c>
      <c r="E122" s="243" t="s">
        <v>31277</v>
      </c>
      <c r="F122" s="243" t="s">
        <v>31278</v>
      </c>
      <c r="G122" s="243">
        <v>2</v>
      </c>
      <c r="H122" s="243">
        <v>4</v>
      </c>
    </row>
    <row r="123" spans="1:8" x14ac:dyDescent="0.25">
      <c r="A123" s="243">
        <v>15995690996</v>
      </c>
      <c r="B123" s="243" t="s">
        <v>13085</v>
      </c>
      <c r="C123" s="243" t="s">
        <v>13083</v>
      </c>
      <c r="D123" s="243">
        <v>15975549780</v>
      </c>
      <c r="E123" s="243" t="s">
        <v>31378</v>
      </c>
      <c r="F123" s="243">
        <v>222051</v>
      </c>
      <c r="G123" s="243">
        <v>1</v>
      </c>
      <c r="H123" s="243">
        <v>4</v>
      </c>
    </row>
    <row r="124" spans="1:8" x14ac:dyDescent="0.25">
      <c r="A124" s="243">
        <v>15995690996</v>
      </c>
      <c r="B124" s="243" t="s">
        <v>13085</v>
      </c>
      <c r="C124" s="243" t="s">
        <v>13083</v>
      </c>
      <c r="D124" s="243">
        <v>15975526555</v>
      </c>
      <c r="E124" s="243" t="s">
        <v>3598</v>
      </c>
      <c r="F124" s="243">
        <v>222052</v>
      </c>
      <c r="G124" s="243">
        <v>1</v>
      </c>
      <c r="H124" s="243">
        <v>4</v>
      </c>
    </row>
    <row r="125" spans="1:8" x14ac:dyDescent="0.25">
      <c r="A125" s="243">
        <v>16002228969</v>
      </c>
      <c r="B125" s="243" t="s">
        <v>31383</v>
      </c>
      <c r="C125" s="243" t="s">
        <v>10485</v>
      </c>
      <c r="D125" s="243">
        <v>15963721722</v>
      </c>
      <c r="E125" s="243" t="s">
        <v>31279</v>
      </c>
      <c r="F125" s="243">
        <v>442095</v>
      </c>
      <c r="G125" s="243">
        <v>2</v>
      </c>
      <c r="H125" s="243">
        <v>4</v>
      </c>
    </row>
    <row r="126" spans="1:8" x14ac:dyDescent="0.25">
      <c r="A126" s="243">
        <v>15991608255</v>
      </c>
      <c r="B126" s="243" t="s">
        <v>22128</v>
      </c>
      <c r="C126" s="243" t="s">
        <v>21190</v>
      </c>
      <c r="D126" s="243">
        <v>15963778923</v>
      </c>
      <c r="E126" s="243" t="s">
        <v>31407</v>
      </c>
      <c r="F126" s="243">
        <v>552010</v>
      </c>
      <c r="G126" s="243">
        <v>1</v>
      </c>
      <c r="H126" s="243">
        <v>4</v>
      </c>
    </row>
    <row r="127" spans="1:8" x14ac:dyDescent="0.25">
      <c r="A127" s="243">
        <v>15991608255</v>
      </c>
      <c r="B127" s="243" t="s">
        <v>22128</v>
      </c>
      <c r="C127" s="243" t="s">
        <v>21190</v>
      </c>
      <c r="D127" s="243">
        <v>15963779367</v>
      </c>
      <c r="E127" s="243" t="s">
        <v>21149</v>
      </c>
      <c r="F127" s="243">
        <v>552011</v>
      </c>
      <c r="G127" s="243">
        <v>1</v>
      </c>
      <c r="H127" s="243">
        <v>4</v>
      </c>
    </row>
    <row r="128" spans="1:8" x14ac:dyDescent="0.25">
      <c r="A128" s="243">
        <v>15991608255</v>
      </c>
      <c r="B128" s="243" t="s">
        <v>22128</v>
      </c>
      <c r="C128" s="243" t="s">
        <v>21190</v>
      </c>
      <c r="D128" s="243">
        <v>15991643374</v>
      </c>
      <c r="E128" s="243" t="s">
        <v>31408</v>
      </c>
      <c r="F128" s="243" t="s">
        <v>2919</v>
      </c>
      <c r="G128" s="243">
        <v>1</v>
      </c>
      <c r="H128" s="243">
        <v>4</v>
      </c>
    </row>
    <row r="129" spans="1:8" x14ac:dyDescent="0.25">
      <c r="A129" s="243">
        <v>16077070855</v>
      </c>
      <c r="B129" s="243" t="s">
        <v>31437</v>
      </c>
      <c r="C129" s="243" t="s">
        <v>28747</v>
      </c>
      <c r="D129" s="243">
        <v>16026597523</v>
      </c>
      <c r="E129" s="243" t="s">
        <v>31438</v>
      </c>
      <c r="F129" s="243">
        <v>5313</v>
      </c>
      <c r="G129" s="243">
        <v>2</v>
      </c>
      <c r="H129" s="243">
        <v>4</v>
      </c>
    </row>
    <row r="130" spans="1:8" x14ac:dyDescent="0.25">
      <c r="A130" s="243">
        <v>16081895496</v>
      </c>
      <c r="B130" s="243" t="s">
        <v>31442</v>
      </c>
      <c r="C130" s="243" t="s">
        <v>25897</v>
      </c>
      <c r="D130" s="243">
        <v>16026597552</v>
      </c>
      <c r="E130" s="243" t="s">
        <v>31443</v>
      </c>
      <c r="F130" s="243">
        <v>5416</v>
      </c>
      <c r="G130" s="243">
        <v>2</v>
      </c>
      <c r="H130" s="243">
        <v>4</v>
      </c>
    </row>
    <row r="131" spans="1:8" x14ac:dyDescent="0.25">
      <c r="A131" s="243">
        <v>15961892816</v>
      </c>
      <c r="B131" s="243" t="s">
        <v>8908</v>
      </c>
      <c r="C131" s="243" t="s">
        <v>8906</v>
      </c>
      <c r="D131" s="243">
        <v>15961865268</v>
      </c>
      <c r="E131" s="243" t="s">
        <v>31461</v>
      </c>
      <c r="F131" s="243">
        <v>6210</v>
      </c>
      <c r="G131" s="243">
        <v>1</v>
      </c>
      <c r="H131" s="243">
        <v>4</v>
      </c>
    </row>
    <row r="132" spans="1:8" x14ac:dyDescent="0.25">
      <c r="A132" s="243">
        <v>15961892816</v>
      </c>
      <c r="B132" s="243" t="s">
        <v>8908</v>
      </c>
      <c r="C132" s="243" t="s">
        <v>8906</v>
      </c>
      <c r="D132" s="243">
        <v>15961879877</v>
      </c>
      <c r="E132" s="243" t="s">
        <v>31462</v>
      </c>
      <c r="F132" s="243">
        <v>6211</v>
      </c>
      <c r="G132" s="243">
        <v>1</v>
      </c>
      <c r="H132" s="243">
        <v>4</v>
      </c>
    </row>
    <row r="133" spans="1:8" x14ac:dyDescent="0.25">
      <c r="A133" s="243">
        <v>16064591042</v>
      </c>
      <c r="B133" s="243" t="s">
        <v>31470</v>
      </c>
      <c r="C133" s="243" t="s">
        <v>27939</v>
      </c>
      <c r="D133" s="243">
        <v>16026597466</v>
      </c>
      <c r="E133" s="243" t="s">
        <v>31471</v>
      </c>
      <c r="F133" s="243">
        <v>5025</v>
      </c>
      <c r="G133" s="243">
        <v>2</v>
      </c>
      <c r="H133" s="243">
        <v>4</v>
      </c>
    </row>
    <row r="134" spans="1:8" x14ac:dyDescent="0.25">
      <c r="A134" s="243">
        <v>16002355168</v>
      </c>
      <c r="B134" s="243" t="s">
        <v>3812</v>
      </c>
      <c r="C134" s="243" t="s">
        <v>3810</v>
      </c>
      <c r="D134" s="243">
        <v>16002342707</v>
      </c>
      <c r="E134" s="243" t="s">
        <v>31476</v>
      </c>
      <c r="F134" s="243">
        <v>8106</v>
      </c>
      <c r="G134" s="243">
        <v>2</v>
      </c>
      <c r="H134" s="243">
        <v>4</v>
      </c>
    </row>
    <row r="135" spans="1:8" x14ac:dyDescent="0.25">
      <c r="A135" s="243">
        <v>15969792128</v>
      </c>
      <c r="B135" s="243" t="s">
        <v>31477</v>
      </c>
      <c r="C135" s="243" t="s">
        <v>9104</v>
      </c>
      <c r="D135" s="243">
        <v>15969498535</v>
      </c>
      <c r="E135" s="243" t="s">
        <v>31318</v>
      </c>
      <c r="F135" s="243">
        <v>222010</v>
      </c>
      <c r="G135" s="243">
        <v>1</v>
      </c>
      <c r="H135" s="243">
        <v>4</v>
      </c>
    </row>
    <row r="136" spans="1:8" x14ac:dyDescent="0.25">
      <c r="A136" s="243">
        <v>15969792128</v>
      </c>
      <c r="B136" s="243" t="s">
        <v>31477</v>
      </c>
      <c r="C136" s="243" t="s">
        <v>9104</v>
      </c>
      <c r="D136" s="243">
        <v>15969508035</v>
      </c>
      <c r="E136" s="243" t="s">
        <v>8963</v>
      </c>
      <c r="F136" s="243">
        <v>222011</v>
      </c>
      <c r="G136" s="243">
        <v>1</v>
      </c>
      <c r="H136" s="243">
        <v>4</v>
      </c>
    </row>
    <row r="137" spans="1:8" x14ac:dyDescent="0.25">
      <c r="A137" s="243">
        <v>16039562572</v>
      </c>
      <c r="B137" s="243" t="s">
        <v>31478</v>
      </c>
      <c r="C137" s="243" t="s">
        <v>13376</v>
      </c>
      <c r="D137" s="243">
        <v>16039560834</v>
      </c>
      <c r="E137" s="243" t="s">
        <v>31327</v>
      </c>
      <c r="F137" s="243" t="s">
        <v>31328</v>
      </c>
      <c r="G137" s="243">
        <v>2</v>
      </c>
      <c r="H137" s="243">
        <v>4</v>
      </c>
    </row>
    <row r="138" spans="1:8" x14ac:dyDescent="0.25">
      <c r="A138" s="243">
        <v>15944290646</v>
      </c>
      <c r="B138" s="243" t="s">
        <v>21729</v>
      </c>
      <c r="C138" s="243" t="s">
        <v>21727</v>
      </c>
      <c r="D138" s="243">
        <v>15944263474</v>
      </c>
      <c r="E138" s="243" t="s">
        <v>31480</v>
      </c>
      <c r="F138" s="243">
        <v>55120</v>
      </c>
      <c r="G138" s="243">
        <v>2</v>
      </c>
      <c r="H138" s="243">
        <v>4</v>
      </c>
    </row>
    <row r="139" spans="1:8" x14ac:dyDescent="0.25">
      <c r="A139" s="243">
        <v>16031538560</v>
      </c>
      <c r="B139" s="243" t="s">
        <v>16476</v>
      </c>
      <c r="C139" s="243" t="s">
        <v>16474</v>
      </c>
      <c r="D139" s="243">
        <v>15997753138</v>
      </c>
      <c r="E139" s="243" t="s">
        <v>31510</v>
      </c>
      <c r="F139" s="243" t="s">
        <v>31511</v>
      </c>
      <c r="G139" s="243">
        <v>2</v>
      </c>
      <c r="H139" s="243">
        <v>4</v>
      </c>
    </row>
    <row r="140" spans="1:8" x14ac:dyDescent="0.25">
      <c r="A140" s="243">
        <v>16059368181</v>
      </c>
      <c r="B140" s="243" t="s">
        <v>2608</v>
      </c>
      <c r="C140" s="243" t="s">
        <v>2606</v>
      </c>
      <c r="D140" s="243">
        <v>15996903711</v>
      </c>
      <c r="E140" s="243" t="s">
        <v>31516</v>
      </c>
      <c r="F140" s="243" t="s">
        <v>31517</v>
      </c>
      <c r="G140" s="243">
        <v>2</v>
      </c>
      <c r="H140" s="243">
        <v>4</v>
      </c>
    </row>
    <row r="141" spans="1:8" x14ac:dyDescent="0.25">
      <c r="A141" s="243">
        <v>15997533900</v>
      </c>
      <c r="B141" s="243" t="s">
        <v>9381</v>
      </c>
      <c r="C141" s="243" t="s">
        <v>9379</v>
      </c>
      <c r="D141" s="243">
        <v>15997521341</v>
      </c>
      <c r="E141" s="243" t="s">
        <v>31376</v>
      </c>
      <c r="F141" s="243" t="s">
        <v>31377</v>
      </c>
      <c r="G141" s="243">
        <v>2</v>
      </c>
      <c r="H141" s="243">
        <v>4</v>
      </c>
    </row>
    <row r="142" spans="1:8" x14ac:dyDescent="0.25">
      <c r="A142" s="243">
        <v>16018343823</v>
      </c>
      <c r="B142" s="243" t="s">
        <v>3702</v>
      </c>
      <c r="C142" s="243" t="s">
        <v>3700</v>
      </c>
      <c r="D142" s="243">
        <v>16008488087</v>
      </c>
      <c r="E142" s="243" t="s">
        <v>31282</v>
      </c>
      <c r="F142" s="243" t="s">
        <v>31283</v>
      </c>
      <c r="G142" s="243">
        <v>2</v>
      </c>
      <c r="H142" s="243">
        <v>4</v>
      </c>
    </row>
    <row r="143" spans="1:8" x14ac:dyDescent="0.25">
      <c r="A143" s="243">
        <v>15996929553</v>
      </c>
      <c r="B143" s="243" t="s">
        <v>31518</v>
      </c>
      <c r="C143" s="243" t="s">
        <v>2370</v>
      </c>
      <c r="D143" s="243">
        <v>15996903711</v>
      </c>
      <c r="E143" s="243" t="s">
        <v>31516</v>
      </c>
      <c r="F143" s="243" t="s">
        <v>31517</v>
      </c>
      <c r="G143" s="243">
        <v>2</v>
      </c>
      <c r="H143" s="243">
        <v>4</v>
      </c>
    </row>
    <row r="144" spans="1:8" x14ac:dyDescent="0.25">
      <c r="A144" s="243">
        <v>15996176002</v>
      </c>
      <c r="B144" s="243" t="s">
        <v>31528</v>
      </c>
      <c r="C144" s="243" t="s">
        <v>7209</v>
      </c>
      <c r="D144" s="243">
        <v>15996174785</v>
      </c>
      <c r="E144" s="243" t="s">
        <v>31159</v>
      </c>
      <c r="F144" s="243" t="s">
        <v>31527</v>
      </c>
      <c r="G144" s="243">
        <v>2</v>
      </c>
      <c r="H144" s="243">
        <v>4</v>
      </c>
    </row>
    <row r="145" spans="1:8" x14ac:dyDescent="0.25">
      <c r="A145" s="243">
        <v>15992132552</v>
      </c>
      <c r="B145" s="243" t="s">
        <v>31533</v>
      </c>
      <c r="C145" s="243" t="s">
        <v>20170</v>
      </c>
      <c r="D145" s="243">
        <v>15921673494</v>
      </c>
      <c r="E145" s="243" t="s">
        <v>31534</v>
      </c>
      <c r="F145" s="243">
        <v>13121</v>
      </c>
      <c r="G145" s="243">
        <v>2</v>
      </c>
      <c r="H145" s="243">
        <v>4</v>
      </c>
    </row>
    <row r="146" spans="1:8" x14ac:dyDescent="0.25">
      <c r="A146" s="243">
        <v>16079814772</v>
      </c>
      <c r="B146" s="243" t="s">
        <v>31544</v>
      </c>
      <c r="C146" s="243" t="s">
        <v>15249</v>
      </c>
      <c r="D146" s="243">
        <v>15823841530</v>
      </c>
      <c r="E146" s="243" t="s">
        <v>31258</v>
      </c>
      <c r="F146" s="243" t="s">
        <v>418</v>
      </c>
      <c r="G146" s="243">
        <v>2</v>
      </c>
      <c r="H146" s="243">
        <v>4</v>
      </c>
    </row>
    <row r="147" spans="1:8" x14ac:dyDescent="0.25">
      <c r="A147" s="243">
        <v>16079814772</v>
      </c>
      <c r="B147" s="243" t="s">
        <v>31544</v>
      </c>
      <c r="C147" s="243" t="s">
        <v>15249</v>
      </c>
      <c r="D147" s="243">
        <v>15907922738</v>
      </c>
      <c r="E147" s="243" t="s">
        <v>31537</v>
      </c>
      <c r="F147" s="243" t="s">
        <v>31538</v>
      </c>
      <c r="G147" s="243">
        <v>2</v>
      </c>
      <c r="H147" s="243">
        <v>4</v>
      </c>
    </row>
    <row r="148" spans="1:8" x14ac:dyDescent="0.25">
      <c r="A148" s="243">
        <v>16082772033</v>
      </c>
      <c r="B148" s="243" t="s">
        <v>7618</v>
      </c>
      <c r="C148" s="243" t="s">
        <v>7616</v>
      </c>
      <c r="D148" s="243">
        <v>15823818007</v>
      </c>
      <c r="E148" s="243" t="s">
        <v>1288</v>
      </c>
      <c r="F148" s="243" t="s">
        <v>230</v>
      </c>
      <c r="G148" s="243">
        <v>2</v>
      </c>
      <c r="H148" s="243">
        <v>4</v>
      </c>
    </row>
    <row r="149" spans="1:8" x14ac:dyDescent="0.25">
      <c r="A149" s="243">
        <v>16082772033</v>
      </c>
      <c r="B149" s="243" t="s">
        <v>7618</v>
      </c>
      <c r="C149" s="243" t="s">
        <v>7616</v>
      </c>
      <c r="D149" s="243">
        <v>15907922738</v>
      </c>
      <c r="E149" s="243" t="s">
        <v>31537</v>
      </c>
      <c r="F149" s="243" t="s">
        <v>31538</v>
      </c>
      <c r="G149" s="243">
        <v>2</v>
      </c>
      <c r="H149" s="243">
        <v>4</v>
      </c>
    </row>
    <row r="150" spans="1:8" x14ac:dyDescent="0.25">
      <c r="A150" s="243">
        <v>15988487703</v>
      </c>
      <c r="B150" s="243" t="s">
        <v>31177</v>
      </c>
      <c r="C150" s="243">
        <v>442084</v>
      </c>
      <c r="D150" s="243">
        <v>15989155995</v>
      </c>
      <c r="E150" s="243" t="s">
        <v>31302</v>
      </c>
      <c r="F150" s="243" t="s">
        <v>31303</v>
      </c>
      <c r="G150" s="243">
        <v>1</v>
      </c>
      <c r="H150" s="243">
        <v>3</v>
      </c>
    </row>
    <row r="151" spans="1:8" x14ac:dyDescent="0.25">
      <c r="A151" s="243">
        <v>15977502992</v>
      </c>
      <c r="B151" s="243" t="s">
        <v>31304</v>
      </c>
      <c r="C151" s="243">
        <v>222022</v>
      </c>
      <c r="D151" s="243">
        <v>15995571954</v>
      </c>
      <c r="E151" s="243" t="s">
        <v>31305</v>
      </c>
      <c r="F151" s="243" t="s">
        <v>31306</v>
      </c>
      <c r="G151" s="243">
        <v>1</v>
      </c>
      <c r="H151" s="243">
        <v>3</v>
      </c>
    </row>
    <row r="152" spans="1:8" x14ac:dyDescent="0.25">
      <c r="A152" s="243">
        <v>15960473903</v>
      </c>
      <c r="B152" s="243" t="s">
        <v>31363</v>
      </c>
      <c r="C152" s="243" t="s">
        <v>15202</v>
      </c>
      <c r="D152" s="243">
        <v>15957024272</v>
      </c>
      <c r="E152" s="243" t="s">
        <v>19333</v>
      </c>
      <c r="F152" s="243">
        <v>442090</v>
      </c>
      <c r="G152" s="243">
        <v>1</v>
      </c>
      <c r="H152" s="243">
        <v>3</v>
      </c>
    </row>
    <row r="153" spans="1:8" x14ac:dyDescent="0.25">
      <c r="A153" s="243">
        <v>15960473903</v>
      </c>
      <c r="B153" s="243" t="s">
        <v>31363</v>
      </c>
      <c r="C153" s="243" t="s">
        <v>15202</v>
      </c>
      <c r="D153" s="243">
        <v>15956955830</v>
      </c>
      <c r="E153" s="243" t="s">
        <v>31310</v>
      </c>
      <c r="F153" s="243">
        <v>442091</v>
      </c>
      <c r="G153" s="243">
        <v>1</v>
      </c>
      <c r="H153" s="243">
        <v>3</v>
      </c>
    </row>
    <row r="154" spans="1:8" x14ac:dyDescent="0.25">
      <c r="A154" s="243">
        <v>15960473903</v>
      </c>
      <c r="B154" s="243" t="s">
        <v>31363</v>
      </c>
      <c r="C154" s="243" t="s">
        <v>15202</v>
      </c>
      <c r="D154" s="243">
        <v>15958643417</v>
      </c>
      <c r="E154" s="243" t="s">
        <v>31311</v>
      </c>
      <c r="F154" s="243" t="s">
        <v>15365</v>
      </c>
      <c r="G154" s="243">
        <v>1</v>
      </c>
      <c r="H154" s="243">
        <v>3</v>
      </c>
    </row>
    <row r="155" spans="1:8" x14ac:dyDescent="0.25">
      <c r="A155" s="243">
        <v>15960473903</v>
      </c>
      <c r="B155" s="243" t="s">
        <v>31363</v>
      </c>
      <c r="C155" s="243" t="s">
        <v>15202</v>
      </c>
      <c r="D155" s="243">
        <v>15958548891</v>
      </c>
      <c r="E155" s="243" t="s">
        <v>31142</v>
      </c>
      <c r="F155" s="243" t="s">
        <v>15452</v>
      </c>
      <c r="G155" s="243">
        <v>1</v>
      </c>
      <c r="H155" s="243">
        <v>3</v>
      </c>
    </row>
    <row r="156" spans="1:8" x14ac:dyDescent="0.25">
      <c r="A156" s="243">
        <v>15967982067</v>
      </c>
      <c r="B156" s="243" t="s">
        <v>14402</v>
      </c>
      <c r="C156" s="243" t="s">
        <v>450</v>
      </c>
      <c r="D156" s="243">
        <v>15962222928</v>
      </c>
      <c r="E156" s="243" t="s">
        <v>31365</v>
      </c>
      <c r="F156" s="243">
        <v>332090</v>
      </c>
      <c r="G156" s="243">
        <v>1</v>
      </c>
      <c r="H156" s="243">
        <v>3</v>
      </c>
    </row>
    <row r="157" spans="1:8" x14ac:dyDescent="0.25">
      <c r="A157" s="243">
        <v>15967982067</v>
      </c>
      <c r="B157" s="243" t="s">
        <v>14402</v>
      </c>
      <c r="C157" s="243" t="s">
        <v>450</v>
      </c>
      <c r="D157" s="243">
        <v>15962223143</v>
      </c>
      <c r="E157" s="243" t="s">
        <v>31366</v>
      </c>
      <c r="F157" s="243">
        <v>332091</v>
      </c>
      <c r="G157" s="243">
        <v>1</v>
      </c>
      <c r="H157" s="243">
        <v>3</v>
      </c>
    </row>
    <row r="158" spans="1:8" x14ac:dyDescent="0.25">
      <c r="A158" s="243">
        <v>15976187944</v>
      </c>
      <c r="B158" s="243" t="s">
        <v>31373</v>
      </c>
      <c r="C158" s="243" t="s">
        <v>4721</v>
      </c>
      <c r="D158" s="243">
        <v>15962210024</v>
      </c>
      <c r="E158" s="243" t="s">
        <v>31271</v>
      </c>
      <c r="F158" s="243">
        <v>112056</v>
      </c>
      <c r="G158" s="243">
        <v>1</v>
      </c>
      <c r="H158" s="243">
        <v>3</v>
      </c>
    </row>
    <row r="159" spans="1:8" x14ac:dyDescent="0.25">
      <c r="A159" s="243">
        <v>15976187944</v>
      </c>
      <c r="B159" s="243" t="s">
        <v>31373</v>
      </c>
      <c r="C159" s="243" t="s">
        <v>4721</v>
      </c>
      <c r="D159" s="243">
        <v>16037288538</v>
      </c>
      <c r="E159" s="243" t="s">
        <v>31374</v>
      </c>
      <c r="F159" s="243">
        <v>112057</v>
      </c>
      <c r="G159" s="243">
        <v>1</v>
      </c>
      <c r="H159" s="243">
        <v>3</v>
      </c>
    </row>
    <row r="160" spans="1:8" x14ac:dyDescent="0.25">
      <c r="A160" s="243">
        <v>15976187944</v>
      </c>
      <c r="B160" s="243" t="s">
        <v>31373</v>
      </c>
      <c r="C160" s="243" t="s">
        <v>4721</v>
      </c>
      <c r="D160" s="243">
        <v>15996360856</v>
      </c>
      <c r="E160" s="243" t="s">
        <v>31267</v>
      </c>
      <c r="F160" s="243" t="s">
        <v>31268</v>
      </c>
      <c r="G160" s="243">
        <v>1</v>
      </c>
      <c r="H160" s="243">
        <v>3</v>
      </c>
    </row>
    <row r="161" spans="1:8" x14ac:dyDescent="0.25">
      <c r="A161" s="243">
        <v>15976187944</v>
      </c>
      <c r="B161" s="243" t="s">
        <v>31373</v>
      </c>
      <c r="C161" s="243" t="s">
        <v>4721</v>
      </c>
      <c r="D161" s="243">
        <v>15996326134</v>
      </c>
      <c r="E161" s="243" t="s">
        <v>31307</v>
      </c>
      <c r="F161" s="243" t="s">
        <v>31308</v>
      </c>
      <c r="G161" s="243">
        <v>1</v>
      </c>
      <c r="H161" s="243">
        <v>3</v>
      </c>
    </row>
    <row r="162" spans="1:8" x14ac:dyDescent="0.25">
      <c r="A162" s="243">
        <v>15997112472</v>
      </c>
      <c r="B162" s="243" t="s">
        <v>3835</v>
      </c>
      <c r="C162" s="243" t="s">
        <v>3833</v>
      </c>
      <c r="D162" s="243">
        <v>15963823953</v>
      </c>
      <c r="E162" s="243" t="s">
        <v>31375</v>
      </c>
      <c r="F162" s="243">
        <v>662060</v>
      </c>
      <c r="G162" s="243">
        <v>1</v>
      </c>
      <c r="H162" s="243">
        <v>3</v>
      </c>
    </row>
    <row r="163" spans="1:8" x14ac:dyDescent="0.25">
      <c r="A163" s="243">
        <v>15997112472</v>
      </c>
      <c r="B163" s="243" t="s">
        <v>3835</v>
      </c>
      <c r="C163" s="243" t="s">
        <v>3833</v>
      </c>
      <c r="D163" s="243">
        <v>15975087955</v>
      </c>
      <c r="E163" s="243" t="s">
        <v>19094</v>
      </c>
      <c r="F163" s="243">
        <v>662061</v>
      </c>
      <c r="G163" s="243">
        <v>1</v>
      </c>
      <c r="H163" s="243">
        <v>3</v>
      </c>
    </row>
    <row r="164" spans="1:8" x14ac:dyDescent="0.25">
      <c r="A164" s="243">
        <v>15989830954</v>
      </c>
      <c r="B164" s="243" t="s">
        <v>31381</v>
      </c>
      <c r="C164" s="243" t="s">
        <v>9180</v>
      </c>
      <c r="D164" s="243">
        <v>15989828652</v>
      </c>
      <c r="E164" s="243" t="s">
        <v>31382</v>
      </c>
      <c r="F164" s="243">
        <v>772007</v>
      </c>
      <c r="G164" s="243">
        <v>1</v>
      </c>
      <c r="H164" s="243">
        <v>3</v>
      </c>
    </row>
    <row r="165" spans="1:8" x14ac:dyDescent="0.25">
      <c r="A165" s="243">
        <v>15989830954</v>
      </c>
      <c r="B165" s="243" t="s">
        <v>31381</v>
      </c>
      <c r="C165" s="243" t="s">
        <v>9180</v>
      </c>
      <c r="D165" s="243">
        <v>15989829527</v>
      </c>
      <c r="E165" s="243" t="s">
        <v>11737</v>
      </c>
      <c r="F165" s="243">
        <v>772008</v>
      </c>
      <c r="G165" s="243">
        <v>1</v>
      </c>
      <c r="H165" s="243">
        <v>3</v>
      </c>
    </row>
    <row r="166" spans="1:8" x14ac:dyDescent="0.25">
      <c r="A166" s="243">
        <v>15972962910</v>
      </c>
      <c r="B166" s="243" t="s">
        <v>7774</v>
      </c>
      <c r="C166" s="243" t="s">
        <v>7772</v>
      </c>
      <c r="D166" s="243">
        <v>15972920870</v>
      </c>
      <c r="E166" s="243" t="s">
        <v>8249</v>
      </c>
      <c r="F166" s="243">
        <v>772056</v>
      </c>
      <c r="G166" s="243">
        <v>1</v>
      </c>
      <c r="H166" s="243">
        <v>3</v>
      </c>
    </row>
    <row r="167" spans="1:8" x14ac:dyDescent="0.25">
      <c r="A167" s="243">
        <v>15972962910</v>
      </c>
      <c r="B167" s="243" t="s">
        <v>7774</v>
      </c>
      <c r="C167" s="243" t="s">
        <v>7772</v>
      </c>
      <c r="D167" s="243">
        <v>15972923307</v>
      </c>
      <c r="E167" s="243" t="s">
        <v>31404</v>
      </c>
      <c r="F167" s="243">
        <v>772057</v>
      </c>
      <c r="G167" s="243">
        <v>1</v>
      </c>
      <c r="H167" s="243">
        <v>3</v>
      </c>
    </row>
    <row r="168" spans="1:8" x14ac:dyDescent="0.25">
      <c r="A168" s="243">
        <v>16038930767</v>
      </c>
      <c r="B168" s="243" t="s">
        <v>3983</v>
      </c>
      <c r="C168" s="243" t="s">
        <v>3981</v>
      </c>
      <c r="D168" s="243">
        <v>16037288538</v>
      </c>
      <c r="E168" s="243" t="s">
        <v>31374</v>
      </c>
      <c r="F168" s="243">
        <v>112057</v>
      </c>
      <c r="G168" s="243">
        <v>1</v>
      </c>
      <c r="H168" s="243">
        <v>3</v>
      </c>
    </row>
    <row r="169" spans="1:8" x14ac:dyDescent="0.25">
      <c r="A169" s="243">
        <v>16038930767</v>
      </c>
      <c r="B169" s="243" t="s">
        <v>3983</v>
      </c>
      <c r="C169" s="243" t="s">
        <v>3981</v>
      </c>
      <c r="D169" s="243">
        <v>15962210024</v>
      </c>
      <c r="E169" s="243" t="s">
        <v>31271</v>
      </c>
      <c r="F169" s="243">
        <v>112056</v>
      </c>
      <c r="G169" s="243">
        <v>1</v>
      </c>
      <c r="H169" s="243">
        <v>3</v>
      </c>
    </row>
    <row r="170" spans="1:8" x14ac:dyDescent="0.25">
      <c r="A170" s="243">
        <v>15972374829</v>
      </c>
      <c r="B170" s="243" t="s">
        <v>14661</v>
      </c>
      <c r="C170" s="243" t="s">
        <v>14659</v>
      </c>
      <c r="D170" s="243">
        <v>15971366992</v>
      </c>
      <c r="E170" s="243" t="s">
        <v>31395</v>
      </c>
      <c r="F170" s="243">
        <v>552030</v>
      </c>
      <c r="G170" s="243">
        <v>1</v>
      </c>
      <c r="H170" s="243">
        <v>3</v>
      </c>
    </row>
    <row r="171" spans="1:8" x14ac:dyDescent="0.25">
      <c r="A171" s="243">
        <v>15972374829</v>
      </c>
      <c r="B171" s="243" t="s">
        <v>14661</v>
      </c>
      <c r="C171" s="243" t="s">
        <v>14659</v>
      </c>
      <c r="D171" s="243">
        <v>15972327038</v>
      </c>
      <c r="E171" s="243" t="s">
        <v>31239</v>
      </c>
      <c r="F171" s="243">
        <v>552031</v>
      </c>
      <c r="G171" s="243">
        <v>1</v>
      </c>
      <c r="H171" s="243">
        <v>3</v>
      </c>
    </row>
    <row r="172" spans="1:8" x14ac:dyDescent="0.25">
      <c r="A172" s="243">
        <v>15997088924</v>
      </c>
      <c r="B172" s="243" t="s">
        <v>31420</v>
      </c>
      <c r="C172" s="243" t="s">
        <v>9277</v>
      </c>
      <c r="D172" s="243">
        <v>15962210024</v>
      </c>
      <c r="E172" s="243" t="s">
        <v>31271</v>
      </c>
      <c r="F172" s="243">
        <v>112056</v>
      </c>
      <c r="G172" s="243">
        <v>1</v>
      </c>
      <c r="H172" s="243">
        <v>3</v>
      </c>
    </row>
    <row r="173" spans="1:8" x14ac:dyDescent="0.25">
      <c r="A173" s="243">
        <v>15997088924</v>
      </c>
      <c r="B173" s="243" t="s">
        <v>31420</v>
      </c>
      <c r="C173" s="243" t="s">
        <v>9277</v>
      </c>
      <c r="D173" s="243">
        <v>16037288538</v>
      </c>
      <c r="E173" s="243" t="s">
        <v>31374</v>
      </c>
      <c r="F173" s="243">
        <v>112057</v>
      </c>
      <c r="G173" s="243">
        <v>1</v>
      </c>
      <c r="H173" s="243">
        <v>3</v>
      </c>
    </row>
    <row r="174" spans="1:8" x14ac:dyDescent="0.25">
      <c r="A174" s="243">
        <v>15975031661</v>
      </c>
      <c r="B174" s="243" t="s">
        <v>31426</v>
      </c>
      <c r="C174" s="243" t="s">
        <v>582</v>
      </c>
      <c r="D174" s="243">
        <v>15974748058</v>
      </c>
      <c r="E174" s="243" t="s">
        <v>7126</v>
      </c>
      <c r="F174" s="243">
        <v>332110</v>
      </c>
      <c r="G174" s="243">
        <v>1</v>
      </c>
      <c r="H174" s="243">
        <v>3</v>
      </c>
    </row>
    <row r="175" spans="1:8" x14ac:dyDescent="0.25">
      <c r="A175" s="243">
        <v>15975031661</v>
      </c>
      <c r="B175" s="243" t="s">
        <v>31426</v>
      </c>
      <c r="C175" s="243" t="s">
        <v>582</v>
      </c>
      <c r="D175" s="243">
        <v>15975027416</v>
      </c>
      <c r="E175" s="243" t="s">
        <v>708</v>
      </c>
      <c r="F175" s="243">
        <v>332111</v>
      </c>
      <c r="G175" s="243">
        <v>1</v>
      </c>
      <c r="H175" s="243">
        <v>3</v>
      </c>
    </row>
    <row r="176" spans="1:8" x14ac:dyDescent="0.25">
      <c r="A176" s="243">
        <v>15932734828</v>
      </c>
      <c r="B176" s="243" t="s">
        <v>31080</v>
      </c>
      <c r="C176" s="243" t="s">
        <v>14680</v>
      </c>
      <c r="D176" s="243">
        <v>15844535193</v>
      </c>
      <c r="E176" s="243" t="s">
        <v>31259</v>
      </c>
      <c r="F176" s="243">
        <v>14097</v>
      </c>
      <c r="G176" s="243">
        <v>1</v>
      </c>
      <c r="H176" s="243">
        <v>2</v>
      </c>
    </row>
    <row r="177" spans="1:8" x14ac:dyDescent="0.25">
      <c r="A177" s="243">
        <v>15932734828</v>
      </c>
      <c r="B177" s="243" t="s">
        <v>31080</v>
      </c>
      <c r="C177" s="243" t="s">
        <v>14680</v>
      </c>
      <c r="D177" s="243">
        <v>15843948189</v>
      </c>
      <c r="E177" s="243" t="s">
        <v>31260</v>
      </c>
      <c r="F177" s="243">
        <v>14099</v>
      </c>
      <c r="G177" s="243">
        <v>1</v>
      </c>
      <c r="H177" s="243">
        <v>2</v>
      </c>
    </row>
    <row r="178" spans="1:8" x14ac:dyDescent="0.25">
      <c r="A178" s="243">
        <v>15844382782</v>
      </c>
      <c r="B178" s="243" t="s">
        <v>31261</v>
      </c>
      <c r="C178" s="243" t="s">
        <v>527</v>
      </c>
      <c r="D178" s="243">
        <v>15843961535</v>
      </c>
      <c r="E178" s="243" t="s">
        <v>31262</v>
      </c>
      <c r="F178" s="243">
        <v>12152</v>
      </c>
      <c r="G178" s="243">
        <v>2</v>
      </c>
      <c r="H178" s="243">
        <v>2</v>
      </c>
    </row>
    <row r="179" spans="1:8" x14ac:dyDescent="0.25">
      <c r="A179" s="243">
        <v>15986239980</v>
      </c>
      <c r="B179" s="243" t="s">
        <v>31275</v>
      </c>
      <c r="C179" s="243">
        <v>442067</v>
      </c>
      <c r="D179" s="243">
        <v>15979367647</v>
      </c>
      <c r="E179" s="243" t="s">
        <v>31276</v>
      </c>
      <c r="F179" s="243">
        <v>442066</v>
      </c>
      <c r="G179" s="243">
        <v>1</v>
      </c>
      <c r="H179" s="243">
        <v>2</v>
      </c>
    </row>
    <row r="180" spans="1:8" x14ac:dyDescent="0.25">
      <c r="A180" s="243">
        <v>15986239980</v>
      </c>
      <c r="B180" s="243" t="s">
        <v>31275</v>
      </c>
      <c r="C180" s="243">
        <v>442067</v>
      </c>
      <c r="D180" s="243">
        <v>15996974942</v>
      </c>
      <c r="E180" s="243" t="s">
        <v>31277</v>
      </c>
      <c r="F180" s="243" t="s">
        <v>31278</v>
      </c>
      <c r="G180" s="243">
        <v>1</v>
      </c>
      <c r="H180" s="243">
        <v>2</v>
      </c>
    </row>
    <row r="181" spans="1:8" x14ac:dyDescent="0.25">
      <c r="A181" s="243">
        <v>16008444344</v>
      </c>
      <c r="B181" s="243" t="s">
        <v>31153</v>
      </c>
      <c r="C181" s="243">
        <v>772148</v>
      </c>
      <c r="D181" s="243">
        <v>16008488087</v>
      </c>
      <c r="E181" s="243" t="s">
        <v>31282</v>
      </c>
      <c r="F181" s="243" t="s">
        <v>31283</v>
      </c>
      <c r="G181" s="243">
        <v>1</v>
      </c>
      <c r="H181" s="243">
        <v>2</v>
      </c>
    </row>
    <row r="182" spans="1:8" x14ac:dyDescent="0.25">
      <c r="A182" s="243">
        <v>16008444344</v>
      </c>
      <c r="B182" s="243" t="s">
        <v>31153</v>
      </c>
      <c r="C182" s="243">
        <v>772148</v>
      </c>
      <c r="D182" s="243">
        <v>16008389849</v>
      </c>
      <c r="E182" s="243" t="s">
        <v>7600</v>
      </c>
      <c r="F182" s="243">
        <v>772058</v>
      </c>
      <c r="G182" s="243">
        <v>1</v>
      </c>
      <c r="H182" s="243">
        <v>2</v>
      </c>
    </row>
    <row r="183" spans="1:8" x14ac:dyDescent="0.25">
      <c r="A183" s="243">
        <v>16002223585</v>
      </c>
      <c r="B183" s="243" t="s">
        <v>31285</v>
      </c>
      <c r="C183" s="243">
        <v>442097</v>
      </c>
      <c r="D183" s="243">
        <v>15963721722</v>
      </c>
      <c r="E183" s="243" t="s">
        <v>31279</v>
      </c>
      <c r="F183" s="243">
        <v>442095</v>
      </c>
      <c r="G183" s="243">
        <v>1</v>
      </c>
      <c r="H183" s="243">
        <v>2</v>
      </c>
    </row>
    <row r="184" spans="1:8" x14ac:dyDescent="0.25">
      <c r="A184" s="243">
        <v>16002223585</v>
      </c>
      <c r="B184" s="243" t="s">
        <v>31285</v>
      </c>
      <c r="C184" s="243">
        <v>442097</v>
      </c>
      <c r="D184" s="243">
        <v>16001278981</v>
      </c>
      <c r="E184" s="243" t="s">
        <v>31286</v>
      </c>
      <c r="F184" s="243" t="s">
        <v>31287</v>
      </c>
      <c r="G184" s="243">
        <v>1</v>
      </c>
      <c r="H184" s="243">
        <v>2</v>
      </c>
    </row>
    <row r="185" spans="1:8" x14ac:dyDescent="0.25">
      <c r="A185" s="243">
        <v>15955761439</v>
      </c>
      <c r="B185" s="243" t="s">
        <v>12716</v>
      </c>
      <c r="C185" s="243" t="s">
        <v>12714</v>
      </c>
      <c r="D185" s="243">
        <v>15955673732</v>
      </c>
      <c r="E185" s="243" t="s">
        <v>391</v>
      </c>
      <c r="F185" s="243">
        <v>552002</v>
      </c>
      <c r="G185" s="243">
        <v>1</v>
      </c>
      <c r="H185" s="243">
        <v>2</v>
      </c>
    </row>
    <row r="186" spans="1:8" x14ac:dyDescent="0.25">
      <c r="A186" s="243">
        <v>15955761439</v>
      </c>
      <c r="B186" s="243" t="s">
        <v>12716</v>
      </c>
      <c r="C186" s="243" t="s">
        <v>12714</v>
      </c>
      <c r="D186" s="243">
        <v>15910926346</v>
      </c>
      <c r="E186" s="243" t="s">
        <v>31297</v>
      </c>
      <c r="F186" s="243">
        <v>5701</v>
      </c>
      <c r="G186" s="243">
        <v>1</v>
      </c>
      <c r="H186" s="243">
        <v>2</v>
      </c>
    </row>
    <row r="187" spans="1:8" x14ac:dyDescent="0.25">
      <c r="A187" s="243">
        <v>16042528477</v>
      </c>
      <c r="B187" s="243" t="s">
        <v>31300</v>
      </c>
      <c r="C187" s="243">
        <v>332081</v>
      </c>
      <c r="D187" s="243">
        <v>15978053118</v>
      </c>
      <c r="E187" s="243" t="s">
        <v>31301</v>
      </c>
      <c r="F187" s="243">
        <v>332080</v>
      </c>
      <c r="G187" s="243">
        <v>1</v>
      </c>
      <c r="H187" s="243">
        <v>2</v>
      </c>
    </row>
    <row r="188" spans="1:8" x14ac:dyDescent="0.25">
      <c r="A188" s="243">
        <v>15988502127</v>
      </c>
      <c r="B188" s="243" t="s">
        <v>31309</v>
      </c>
      <c r="C188" s="243">
        <v>442085</v>
      </c>
      <c r="D188" s="243">
        <v>15989155995</v>
      </c>
      <c r="E188" s="243" t="s">
        <v>31302</v>
      </c>
      <c r="F188" s="243" t="s">
        <v>31303</v>
      </c>
      <c r="G188" s="243">
        <v>1</v>
      </c>
      <c r="H188" s="243">
        <v>2</v>
      </c>
    </row>
    <row r="189" spans="1:8" x14ac:dyDescent="0.25">
      <c r="A189" s="243">
        <v>16008265117</v>
      </c>
      <c r="B189" s="243" t="s">
        <v>31337</v>
      </c>
      <c r="C189" s="243" t="s">
        <v>12318</v>
      </c>
      <c r="D189" s="243">
        <v>16004844422</v>
      </c>
      <c r="E189" s="243" t="s">
        <v>31338</v>
      </c>
      <c r="F189" s="243" t="s">
        <v>31339</v>
      </c>
      <c r="G189" s="243">
        <v>1</v>
      </c>
      <c r="H189" s="243">
        <v>2</v>
      </c>
    </row>
    <row r="190" spans="1:8" x14ac:dyDescent="0.25">
      <c r="A190" s="243">
        <v>16008265117</v>
      </c>
      <c r="B190" s="243" t="s">
        <v>31337</v>
      </c>
      <c r="C190" s="243" t="s">
        <v>12318</v>
      </c>
      <c r="D190" s="243">
        <v>16006976418</v>
      </c>
      <c r="E190" s="243" t="s">
        <v>31340</v>
      </c>
      <c r="F190" s="243" t="s">
        <v>31341</v>
      </c>
      <c r="G190" s="243">
        <v>1</v>
      </c>
      <c r="H190" s="243">
        <v>2</v>
      </c>
    </row>
    <row r="191" spans="1:8" x14ac:dyDescent="0.25">
      <c r="A191" s="243">
        <v>15847458354</v>
      </c>
      <c r="B191" s="243" t="s">
        <v>31348</v>
      </c>
      <c r="C191" s="243" t="s">
        <v>4999</v>
      </c>
      <c r="D191" s="243">
        <v>15838784883</v>
      </c>
      <c r="E191" s="243" t="s">
        <v>31349</v>
      </c>
      <c r="F191" s="243">
        <v>26048</v>
      </c>
      <c r="G191" s="243">
        <v>2</v>
      </c>
      <c r="H191" s="243">
        <v>2</v>
      </c>
    </row>
    <row r="192" spans="1:8" x14ac:dyDescent="0.25">
      <c r="A192" s="243">
        <v>16008825503</v>
      </c>
      <c r="B192" s="243" t="s">
        <v>31360</v>
      </c>
      <c r="C192" s="243" t="s">
        <v>22694</v>
      </c>
      <c r="D192" s="243">
        <v>15975625419</v>
      </c>
      <c r="E192" s="243" t="s">
        <v>31361</v>
      </c>
      <c r="F192" s="243">
        <v>442061</v>
      </c>
      <c r="G192" s="243">
        <v>2</v>
      </c>
      <c r="H192" s="243">
        <v>2</v>
      </c>
    </row>
    <row r="193" spans="1:8" x14ac:dyDescent="0.25">
      <c r="A193" s="243">
        <v>15965251858</v>
      </c>
      <c r="B193" s="243" t="s">
        <v>31073</v>
      </c>
      <c r="C193" s="243" t="s">
        <v>6875</v>
      </c>
      <c r="D193" s="243">
        <v>15965233084</v>
      </c>
      <c r="E193" s="243" t="s">
        <v>2458</v>
      </c>
      <c r="F193" s="243">
        <v>662052</v>
      </c>
      <c r="G193" s="243">
        <v>1</v>
      </c>
      <c r="H193" s="243">
        <v>2</v>
      </c>
    </row>
    <row r="194" spans="1:8" x14ac:dyDescent="0.25">
      <c r="A194" s="243">
        <v>15965251858</v>
      </c>
      <c r="B194" s="243" t="s">
        <v>31073</v>
      </c>
      <c r="C194" s="243" t="s">
        <v>6875</v>
      </c>
      <c r="D194" s="243">
        <v>15963392831</v>
      </c>
      <c r="E194" s="243" t="s">
        <v>21561</v>
      </c>
      <c r="F194" s="243">
        <v>662053</v>
      </c>
      <c r="G194" s="243">
        <v>1</v>
      </c>
      <c r="H194" s="243">
        <v>2</v>
      </c>
    </row>
    <row r="195" spans="1:8" x14ac:dyDescent="0.25">
      <c r="A195" s="243">
        <v>16002228969</v>
      </c>
      <c r="B195" s="243" t="s">
        <v>31383</v>
      </c>
      <c r="C195" s="243" t="s">
        <v>10485</v>
      </c>
      <c r="D195" s="243">
        <v>16001274071</v>
      </c>
      <c r="E195" s="243" t="s">
        <v>31280</v>
      </c>
      <c r="F195" s="243" t="s">
        <v>31281</v>
      </c>
      <c r="G195" s="243">
        <v>1</v>
      </c>
      <c r="H195" s="243">
        <v>2</v>
      </c>
    </row>
    <row r="196" spans="1:8" x14ac:dyDescent="0.25">
      <c r="A196" s="243">
        <v>16002228969</v>
      </c>
      <c r="B196" s="243" t="s">
        <v>31383</v>
      </c>
      <c r="C196" s="243" t="s">
        <v>10485</v>
      </c>
      <c r="D196" s="243">
        <v>16001278981</v>
      </c>
      <c r="E196" s="243" t="s">
        <v>31286</v>
      </c>
      <c r="F196" s="243" t="s">
        <v>31287</v>
      </c>
      <c r="G196" s="243">
        <v>1</v>
      </c>
      <c r="H196" s="243">
        <v>2</v>
      </c>
    </row>
    <row r="197" spans="1:8" x14ac:dyDescent="0.25">
      <c r="A197" s="243">
        <v>15989217904</v>
      </c>
      <c r="B197" s="243" t="s">
        <v>14704</v>
      </c>
      <c r="C197" s="243" t="s">
        <v>14702</v>
      </c>
      <c r="D197" s="243">
        <v>15989202611</v>
      </c>
      <c r="E197" s="243" t="s">
        <v>31391</v>
      </c>
      <c r="F197" s="243">
        <v>772110</v>
      </c>
      <c r="G197" s="243">
        <v>1</v>
      </c>
      <c r="H197" s="243">
        <v>2</v>
      </c>
    </row>
    <row r="198" spans="1:8" x14ac:dyDescent="0.25">
      <c r="A198" s="243">
        <v>15989217904</v>
      </c>
      <c r="B198" s="243" t="s">
        <v>14704</v>
      </c>
      <c r="C198" s="243" t="s">
        <v>14702</v>
      </c>
      <c r="D198" s="243">
        <v>15989209188</v>
      </c>
      <c r="E198" s="243" t="s">
        <v>19605</v>
      </c>
      <c r="F198" s="243">
        <v>772111</v>
      </c>
      <c r="G198" s="243">
        <v>1</v>
      </c>
      <c r="H198" s="243">
        <v>2</v>
      </c>
    </row>
    <row r="199" spans="1:8" x14ac:dyDescent="0.25">
      <c r="A199" s="243">
        <v>16041957688</v>
      </c>
      <c r="B199" s="243" t="s">
        <v>31401</v>
      </c>
      <c r="C199" s="243" t="s">
        <v>11454</v>
      </c>
      <c r="D199" s="243">
        <v>16041929765</v>
      </c>
      <c r="E199" s="243" t="s">
        <v>31402</v>
      </c>
      <c r="F199" s="243">
        <v>772246</v>
      </c>
      <c r="G199" s="243">
        <v>1</v>
      </c>
      <c r="H199" s="243">
        <v>2</v>
      </c>
    </row>
    <row r="200" spans="1:8" x14ac:dyDescent="0.25">
      <c r="A200" s="243">
        <v>16041957688</v>
      </c>
      <c r="B200" s="243" t="s">
        <v>31401</v>
      </c>
      <c r="C200" s="243" t="s">
        <v>11454</v>
      </c>
      <c r="D200" s="243">
        <v>16041946627</v>
      </c>
      <c r="E200" s="243" t="s">
        <v>31403</v>
      </c>
      <c r="F200" s="243">
        <v>772247</v>
      </c>
      <c r="G200" s="243">
        <v>1</v>
      </c>
      <c r="H200" s="243">
        <v>2</v>
      </c>
    </row>
    <row r="201" spans="1:8" x14ac:dyDescent="0.25">
      <c r="A201" s="243">
        <v>16091751096</v>
      </c>
      <c r="B201" s="243" t="s">
        <v>3983</v>
      </c>
      <c r="C201" s="243" t="s">
        <v>31405</v>
      </c>
      <c r="D201" s="243">
        <v>15996354518</v>
      </c>
      <c r="E201" s="243" t="s">
        <v>31293</v>
      </c>
      <c r="F201" s="243" t="s">
        <v>31294</v>
      </c>
      <c r="G201" s="243">
        <v>2</v>
      </c>
      <c r="H201" s="243">
        <v>2</v>
      </c>
    </row>
    <row r="202" spans="1:8" x14ac:dyDescent="0.25">
      <c r="A202" s="243">
        <v>15988055577</v>
      </c>
      <c r="B202" s="243" t="s">
        <v>31067</v>
      </c>
      <c r="C202" s="243" t="s">
        <v>3688</v>
      </c>
      <c r="D202" s="243">
        <v>15988026662</v>
      </c>
      <c r="E202" s="243" t="s">
        <v>31121</v>
      </c>
      <c r="F202" s="243">
        <v>332067</v>
      </c>
      <c r="G202" s="243">
        <v>1</v>
      </c>
      <c r="H202" s="243">
        <v>2</v>
      </c>
    </row>
    <row r="203" spans="1:8" x14ac:dyDescent="0.25">
      <c r="A203" s="243">
        <v>15988055577</v>
      </c>
      <c r="B203" s="243" t="s">
        <v>31067</v>
      </c>
      <c r="C203" s="243" t="s">
        <v>3688</v>
      </c>
      <c r="D203" s="243">
        <v>15988039781</v>
      </c>
      <c r="E203" s="243" t="s">
        <v>17057</v>
      </c>
      <c r="F203" s="243">
        <v>332068</v>
      </c>
      <c r="G203" s="243">
        <v>1</v>
      </c>
      <c r="H203" s="243">
        <v>2</v>
      </c>
    </row>
    <row r="204" spans="1:8" x14ac:dyDescent="0.25">
      <c r="A204" s="243">
        <v>16008825925</v>
      </c>
      <c r="B204" s="243" t="s">
        <v>360</v>
      </c>
      <c r="C204" s="243" t="s">
        <v>358</v>
      </c>
      <c r="D204" s="243">
        <v>15973031521</v>
      </c>
      <c r="E204" s="243" t="s">
        <v>31411</v>
      </c>
      <c r="F204" s="243">
        <v>112010</v>
      </c>
      <c r="G204" s="243">
        <v>1</v>
      </c>
      <c r="H204" s="243">
        <v>2</v>
      </c>
    </row>
    <row r="205" spans="1:8" x14ac:dyDescent="0.25">
      <c r="A205" s="243">
        <v>16008825925</v>
      </c>
      <c r="B205" s="243" t="s">
        <v>360</v>
      </c>
      <c r="C205" s="243" t="s">
        <v>358</v>
      </c>
      <c r="D205" s="243">
        <v>15970496021</v>
      </c>
      <c r="E205" s="243" t="s">
        <v>31412</v>
      </c>
      <c r="F205" s="243">
        <v>112011</v>
      </c>
      <c r="G205" s="243">
        <v>1</v>
      </c>
      <c r="H205" s="243">
        <v>2</v>
      </c>
    </row>
    <row r="206" spans="1:8" x14ac:dyDescent="0.25">
      <c r="A206" s="243">
        <v>15966709009</v>
      </c>
      <c r="B206" s="243" t="s">
        <v>31419</v>
      </c>
      <c r="C206" s="243" t="s">
        <v>9040</v>
      </c>
      <c r="D206" s="243">
        <v>15963778923</v>
      </c>
      <c r="E206" s="243" t="s">
        <v>31407</v>
      </c>
      <c r="F206" s="243">
        <v>552010</v>
      </c>
      <c r="G206" s="243">
        <v>1</v>
      </c>
      <c r="H206" s="243">
        <v>2</v>
      </c>
    </row>
    <row r="207" spans="1:8" x14ac:dyDescent="0.25">
      <c r="A207" s="243">
        <v>15966709009</v>
      </c>
      <c r="B207" s="243" t="s">
        <v>31419</v>
      </c>
      <c r="C207" s="243" t="s">
        <v>9040</v>
      </c>
      <c r="D207" s="243">
        <v>15963779367</v>
      </c>
      <c r="E207" s="243" t="s">
        <v>21149</v>
      </c>
      <c r="F207" s="243">
        <v>552011</v>
      </c>
      <c r="G207" s="243">
        <v>1</v>
      </c>
      <c r="H207" s="243">
        <v>2</v>
      </c>
    </row>
    <row r="208" spans="1:8" x14ac:dyDescent="0.25">
      <c r="A208" s="243">
        <v>15912523052</v>
      </c>
      <c r="B208" s="243" t="s">
        <v>27462</v>
      </c>
      <c r="C208" s="243" t="s">
        <v>27460</v>
      </c>
      <c r="D208" s="243">
        <v>15912521114</v>
      </c>
      <c r="E208" s="243" t="s">
        <v>31444</v>
      </c>
      <c r="F208" s="243">
        <v>5125</v>
      </c>
      <c r="G208" s="243">
        <v>2</v>
      </c>
      <c r="H208" s="243">
        <v>2</v>
      </c>
    </row>
    <row r="209" spans="1:8" x14ac:dyDescent="0.25">
      <c r="A209" s="243">
        <v>16028048258</v>
      </c>
      <c r="B209" s="243" t="s">
        <v>31445</v>
      </c>
      <c r="C209" s="243" t="s">
        <v>22721</v>
      </c>
      <c r="D209" s="243">
        <v>16018144679</v>
      </c>
      <c r="E209" s="243" t="s">
        <v>31446</v>
      </c>
      <c r="F209" s="243">
        <v>5010</v>
      </c>
      <c r="G209" s="243">
        <v>2</v>
      </c>
      <c r="H209" s="243">
        <v>2</v>
      </c>
    </row>
    <row r="210" spans="1:8" x14ac:dyDescent="0.25">
      <c r="A210" s="243">
        <v>15906518752</v>
      </c>
      <c r="B210" s="243" t="s">
        <v>31451</v>
      </c>
      <c r="C210" s="243" t="s">
        <v>13590</v>
      </c>
      <c r="D210" s="243">
        <v>15905825346</v>
      </c>
      <c r="E210" s="243" t="s">
        <v>31452</v>
      </c>
      <c r="F210" s="243">
        <v>5402</v>
      </c>
      <c r="G210" s="243">
        <v>1</v>
      </c>
      <c r="H210" s="243">
        <v>2</v>
      </c>
    </row>
    <row r="211" spans="1:8" x14ac:dyDescent="0.25">
      <c r="A211" s="243">
        <v>15906518752</v>
      </c>
      <c r="B211" s="243" t="s">
        <v>31451</v>
      </c>
      <c r="C211" s="243" t="s">
        <v>13590</v>
      </c>
      <c r="D211" s="243">
        <v>15906445980</v>
      </c>
      <c r="E211" s="243" t="s">
        <v>31453</v>
      </c>
      <c r="F211" s="243">
        <v>5403</v>
      </c>
      <c r="G211" s="243">
        <v>1</v>
      </c>
      <c r="H211" s="243">
        <v>2</v>
      </c>
    </row>
    <row r="212" spans="1:8" x14ac:dyDescent="0.25">
      <c r="A212" s="243">
        <v>15823867478</v>
      </c>
      <c r="B212" s="243" t="s">
        <v>31457</v>
      </c>
      <c r="C212" s="243" t="s">
        <v>31458</v>
      </c>
      <c r="D212" s="243">
        <v>15823868056</v>
      </c>
      <c r="E212" s="243" t="s">
        <v>31459</v>
      </c>
      <c r="F212" s="243">
        <v>5229</v>
      </c>
      <c r="G212" s="243">
        <v>2</v>
      </c>
      <c r="H212" s="243">
        <v>2</v>
      </c>
    </row>
    <row r="213" spans="1:8" x14ac:dyDescent="0.25">
      <c r="A213" s="243">
        <v>15915046465</v>
      </c>
      <c r="B213" s="243" t="s">
        <v>17351</v>
      </c>
      <c r="C213" s="243" t="s">
        <v>17349</v>
      </c>
      <c r="D213" s="243">
        <v>15890665236</v>
      </c>
      <c r="E213" s="243" t="s">
        <v>31463</v>
      </c>
      <c r="F213" s="243">
        <v>6401</v>
      </c>
      <c r="G213" s="243">
        <v>2</v>
      </c>
      <c r="H213" s="243">
        <v>2</v>
      </c>
    </row>
    <row r="214" spans="1:8" x14ac:dyDescent="0.25">
      <c r="A214" s="243">
        <v>15915292618</v>
      </c>
      <c r="B214" s="243" t="s">
        <v>2023</v>
      </c>
      <c r="C214" s="243" t="s">
        <v>2021</v>
      </c>
      <c r="D214" s="243">
        <v>15915282540</v>
      </c>
      <c r="E214" s="243" t="s">
        <v>31272</v>
      </c>
      <c r="F214" s="243">
        <v>5014</v>
      </c>
      <c r="G214" s="243">
        <v>2</v>
      </c>
      <c r="H214" s="243">
        <v>2</v>
      </c>
    </row>
    <row r="215" spans="1:8" x14ac:dyDescent="0.25">
      <c r="A215" s="243">
        <v>16075563826</v>
      </c>
      <c r="B215" s="243" t="s">
        <v>31464</v>
      </c>
      <c r="C215" s="243" t="s">
        <v>30205</v>
      </c>
      <c r="D215" s="243">
        <v>16026597515</v>
      </c>
      <c r="E215" s="243" t="s">
        <v>31465</v>
      </c>
      <c r="F215" s="243">
        <v>5302</v>
      </c>
      <c r="G215" s="243">
        <v>2</v>
      </c>
      <c r="H215" s="243">
        <v>2</v>
      </c>
    </row>
    <row r="216" spans="1:8" x14ac:dyDescent="0.25">
      <c r="A216" s="243">
        <v>16030393000</v>
      </c>
      <c r="B216" s="243" t="s">
        <v>31466</v>
      </c>
      <c r="C216" s="243" t="s">
        <v>3323</v>
      </c>
      <c r="D216" s="243">
        <v>16030376632</v>
      </c>
      <c r="E216" s="243" t="s">
        <v>31467</v>
      </c>
      <c r="F216" s="243">
        <v>6312</v>
      </c>
      <c r="G216" s="243">
        <v>2</v>
      </c>
      <c r="H216" s="243">
        <v>2</v>
      </c>
    </row>
    <row r="217" spans="1:8" x14ac:dyDescent="0.25">
      <c r="A217" s="243">
        <v>15912978431</v>
      </c>
      <c r="B217" s="243" t="s">
        <v>16571</v>
      </c>
      <c r="C217" s="243" t="s">
        <v>16569</v>
      </c>
      <c r="D217" s="243">
        <v>15912946755</v>
      </c>
      <c r="E217" s="243" t="s">
        <v>31474</v>
      </c>
      <c r="F217" s="243">
        <v>5009</v>
      </c>
      <c r="G217" s="243">
        <v>2</v>
      </c>
      <c r="H217" s="243">
        <v>2</v>
      </c>
    </row>
    <row r="218" spans="1:8" x14ac:dyDescent="0.25">
      <c r="A218" s="243">
        <v>15969466929</v>
      </c>
      <c r="B218" s="243" t="s">
        <v>31075</v>
      </c>
      <c r="C218" s="243" t="s">
        <v>25216</v>
      </c>
      <c r="D218" s="243">
        <v>15969449756</v>
      </c>
      <c r="E218" s="243" t="s">
        <v>31316</v>
      </c>
      <c r="F218" s="243">
        <v>112004</v>
      </c>
      <c r="G218" s="243">
        <v>2</v>
      </c>
      <c r="H218" s="243">
        <v>2</v>
      </c>
    </row>
    <row r="219" spans="1:8" x14ac:dyDescent="0.25">
      <c r="A219" s="243">
        <v>16038792993</v>
      </c>
      <c r="B219" s="243" t="s">
        <v>31479</v>
      </c>
      <c r="C219" s="243" t="s">
        <v>19147</v>
      </c>
      <c r="D219" s="243">
        <v>16038789581</v>
      </c>
      <c r="E219" s="243" t="s">
        <v>31312</v>
      </c>
      <c r="F219" s="243" t="s">
        <v>31313</v>
      </c>
      <c r="G219" s="243">
        <v>2</v>
      </c>
      <c r="H219" s="243">
        <v>2</v>
      </c>
    </row>
    <row r="220" spans="1:8" x14ac:dyDescent="0.25">
      <c r="A220" s="243">
        <v>15950400998</v>
      </c>
      <c r="B220" s="243" t="s">
        <v>17653</v>
      </c>
      <c r="C220" s="243" t="s">
        <v>31487</v>
      </c>
      <c r="D220" s="243">
        <v>15949596054</v>
      </c>
      <c r="E220" s="243" t="s">
        <v>31488</v>
      </c>
      <c r="F220" s="243">
        <v>33820</v>
      </c>
      <c r="G220" s="243">
        <v>2</v>
      </c>
      <c r="H220" s="243">
        <v>2</v>
      </c>
    </row>
    <row r="221" spans="1:8" x14ac:dyDescent="0.25">
      <c r="A221" s="243">
        <v>16006312292</v>
      </c>
      <c r="B221" s="243" t="s">
        <v>31490</v>
      </c>
      <c r="C221" s="243" t="s">
        <v>16688</v>
      </c>
      <c r="D221" s="243">
        <v>16004844422</v>
      </c>
      <c r="E221" s="243" t="s">
        <v>31338</v>
      </c>
      <c r="F221" s="243" t="s">
        <v>31339</v>
      </c>
      <c r="G221" s="243">
        <v>2</v>
      </c>
      <c r="H221" s="243">
        <v>2</v>
      </c>
    </row>
    <row r="222" spans="1:8" x14ac:dyDescent="0.25">
      <c r="A222" s="243">
        <v>16007616707</v>
      </c>
      <c r="B222" s="243" t="s">
        <v>31491</v>
      </c>
      <c r="C222" s="243" t="s">
        <v>22787</v>
      </c>
      <c r="D222" s="243">
        <v>16007614892</v>
      </c>
      <c r="E222" s="243" t="s">
        <v>31342</v>
      </c>
      <c r="F222" s="243" t="s">
        <v>31343</v>
      </c>
      <c r="G222" s="243">
        <v>2</v>
      </c>
      <c r="H222" s="243">
        <v>2</v>
      </c>
    </row>
    <row r="223" spans="1:8" x14ac:dyDescent="0.25">
      <c r="A223" s="243">
        <v>16007069775</v>
      </c>
      <c r="B223" s="243" t="s">
        <v>31492</v>
      </c>
      <c r="C223" s="243" t="s">
        <v>16188</v>
      </c>
      <c r="D223" s="243">
        <v>16006976418</v>
      </c>
      <c r="E223" s="243" t="s">
        <v>31340</v>
      </c>
      <c r="F223" s="243" t="s">
        <v>31341</v>
      </c>
      <c r="G223" s="243">
        <v>2</v>
      </c>
      <c r="H223" s="243">
        <v>2</v>
      </c>
    </row>
    <row r="224" spans="1:8" x14ac:dyDescent="0.25">
      <c r="A224" s="243">
        <v>16082049440</v>
      </c>
      <c r="B224" s="243" t="s">
        <v>31495</v>
      </c>
      <c r="C224" s="243" t="s">
        <v>27280</v>
      </c>
      <c r="D224" s="243">
        <v>16079903393</v>
      </c>
      <c r="E224" s="243" t="s">
        <v>31496</v>
      </c>
      <c r="F224" s="243">
        <v>222108</v>
      </c>
      <c r="G224" s="243">
        <v>2</v>
      </c>
      <c r="H224" s="243">
        <v>2</v>
      </c>
    </row>
    <row r="225" spans="1:8" x14ac:dyDescent="0.25">
      <c r="A225" s="243">
        <v>15991788635</v>
      </c>
      <c r="B225" s="243" t="s">
        <v>31498</v>
      </c>
      <c r="C225" s="243" t="s">
        <v>24045</v>
      </c>
      <c r="D225" s="243">
        <v>15921672234</v>
      </c>
      <c r="E225" s="243" t="s">
        <v>31173</v>
      </c>
      <c r="F225" s="243">
        <v>13120</v>
      </c>
      <c r="G225" s="243">
        <v>2</v>
      </c>
      <c r="H225" s="243">
        <v>2</v>
      </c>
    </row>
    <row r="226" spans="1:8" x14ac:dyDescent="0.25">
      <c r="A226" s="243">
        <v>16026666367</v>
      </c>
      <c r="B226" s="243" t="s">
        <v>31504</v>
      </c>
      <c r="C226" s="243" t="s">
        <v>9392</v>
      </c>
      <c r="D226" s="243">
        <v>16026051631</v>
      </c>
      <c r="E226" s="243" t="s">
        <v>31505</v>
      </c>
      <c r="F226" s="243">
        <v>23125</v>
      </c>
      <c r="G226" s="243">
        <v>2</v>
      </c>
      <c r="H226" s="243">
        <v>2</v>
      </c>
    </row>
    <row r="227" spans="1:8" x14ac:dyDescent="0.25">
      <c r="A227" s="243">
        <v>16060068940</v>
      </c>
      <c r="B227" s="243" t="s">
        <v>31068</v>
      </c>
      <c r="C227" s="243" t="s">
        <v>15465</v>
      </c>
      <c r="D227" s="243">
        <v>16008825466</v>
      </c>
      <c r="E227" s="243" t="s">
        <v>31298</v>
      </c>
      <c r="F227" s="243" t="s">
        <v>31299</v>
      </c>
      <c r="G227" s="243">
        <v>2</v>
      </c>
      <c r="H227" s="243">
        <v>2</v>
      </c>
    </row>
    <row r="228" spans="1:8" x14ac:dyDescent="0.25">
      <c r="A228" s="243">
        <v>16018273181</v>
      </c>
      <c r="B228" s="243" t="s">
        <v>15321</v>
      </c>
      <c r="C228" s="243" t="s">
        <v>15319</v>
      </c>
      <c r="D228" s="243">
        <v>15999155026</v>
      </c>
      <c r="E228" s="243" t="s">
        <v>31512</v>
      </c>
      <c r="F228" s="243" t="s">
        <v>31513</v>
      </c>
      <c r="G228" s="243">
        <v>2</v>
      </c>
      <c r="H228" s="243">
        <v>2</v>
      </c>
    </row>
    <row r="229" spans="1:8" x14ac:dyDescent="0.25">
      <c r="A229" s="243">
        <v>16001292214</v>
      </c>
      <c r="B229" s="243" t="s">
        <v>31514</v>
      </c>
      <c r="C229" s="243" t="s">
        <v>23989</v>
      </c>
      <c r="D229" s="243">
        <v>16001274071</v>
      </c>
      <c r="E229" s="243" t="s">
        <v>31280</v>
      </c>
      <c r="F229" s="243" t="s">
        <v>31281</v>
      </c>
      <c r="G229" s="243">
        <v>1</v>
      </c>
      <c r="H229" s="243">
        <v>2</v>
      </c>
    </row>
    <row r="230" spans="1:8" x14ac:dyDescent="0.25">
      <c r="A230" s="243">
        <v>16001292214</v>
      </c>
      <c r="B230" s="243" t="s">
        <v>31514</v>
      </c>
      <c r="C230" s="243" t="s">
        <v>23989</v>
      </c>
      <c r="D230" s="243">
        <v>16001278981</v>
      </c>
      <c r="E230" s="243" t="s">
        <v>31286</v>
      </c>
      <c r="F230" s="243" t="s">
        <v>31287</v>
      </c>
      <c r="G230" s="243">
        <v>1</v>
      </c>
      <c r="H230" s="243">
        <v>2</v>
      </c>
    </row>
    <row r="231" spans="1:8" x14ac:dyDescent="0.25">
      <c r="A231" s="243">
        <v>16070257530</v>
      </c>
      <c r="B231" s="243" t="s">
        <v>9787</v>
      </c>
      <c r="C231" s="243" t="s">
        <v>9785</v>
      </c>
      <c r="D231" s="243">
        <v>15996974942</v>
      </c>
      <c r="E231" s="243" t="s">
        <v>31277</v>
      </c>
      <c r="F231" s="243" t="s">
        <v>31278</v>
      </c>
      <c r="G231" s="243">
        <v>2</v>
      </c>
      <c r="H231" s="243">
        <v>2</v>
      </c>
    </row>
    <row r="232" spans="1:8" x14ac:dyDescent="0.25">
      <c r="A232" s="243">
        <v>15995624141</v>
      </c>
      <c r="B232" s="243" t="s">
        <v>21950</v>
      </c>
      <c r="C232" s="243" t="s">
        <v>14948</v>
      </c>
      <c r="D232" s="243">
        <v>15995604262</v>
      </c>
      <c r="E232" s="243" t="s">
        <v>31379</v>
      </c>
      <c r="F232" s="243" t="s">
        <v>31380</v>
      </c>
      <c r="G232" s="243">
        <v>2</v>
      </c>
      <c r="H232" s="243">
        <v>2</v>
      </c>
    </row>
    <row r="233" spans="1:8" x14ac:dyDescent="0.25">
      <c r="A233" s="243">
        <v>16056112368</v>
      </c>
      <c r="B233" s="243" t="s">
        <v>21950</v>
      </c>
      <c r="C233" s="243" t="s">
        <v>21948</v>
      </c>
      <c r="D233" s="243">
        <v>15995604262</v>
      </c>
      <c r="E233" s="243" t="s">
        <v>31379</v>
      </c>
      <c r="F233" s="243" t="s">
        <v>31380</v>
      </c>
      <c r="G233" s="243">
        <v>2</v>
      </c>
      <c r="H233" s="243">
        <v>2</v>
      </c>
    </row>
    <row r="234" spans="1:8" x14ac:dyDescent="0.25">
      <c r="A234" s="243">
        <v>16008828475</v>
      </c>
      <c r="B234" s="243" t="s">
        <v>31529</v>
      </c>
      <c r="C234" s="243" t="s">
        <v>13901</v>
      </c>
      <c r="D234" s="243">
        <v>15990829480</v>
      </c>
      <c r="E234" s="243" t="s">
        <v>31269</v>
      </c>
      <c r="F234" s="243" t="s">
        <v>31270</v>
      </c>
      <c r="G234" s="243">
        <v>2</v>
      </c>
      <c r="H234" s="243">
        <v>2</v>
      </c>
    </row>
    <row r="235" spans="1:8" x14ac:dyDescent="0.25">
      <c r="A235" s="243">
        <v>16080232165</v>
      </c>
      <c r="B235" s="243" t="s">
        <v>15230</v>
      </c>
      <c r="C235" s="243" t="s">
        <v>15228</v>
      </c>
      <c r="D235" s="243">
        <v>15961081747</v>
      </c>
      <c r="E235" s="243" t="s">
        <v>31530</v>
      </c>
      <c r="F235" s="243" t="s">
        <v>31531</v>
      </c>
      <c r="G235" s="243">
        <v>2</v>
      </c>
      <c r="H235" s="243">
        <v>2</v>
      </c>
    </row>
    <row r="236" spans="1:8" x14ac:dyDescent="0.25">
      <c r="A236" s="243">
        <v>15907930264</v>
      </c>
      <c r="B236" s="243" t="s">
        <v>31109</v>
      </c>
      <c r="C236" s="243" t="s">
        <v>31536</v>
      </c>
      <c r="D236" s="243">
        <v>15907922738</v>
      </c>
      <c r="E236" s="243" t="s">
        <v>31537</v>
      </c>
      <c r="F236" s="243" t="s">
        <v>31538</v>
      </c>
      <c r="G236" s="243">
        <v>2</v>
      </c>
      <c r="H236" s="243">
        <v>2</v>
      </c>
    </row>
    <row r="237" spans="1:8" x14ac:dyDescent="0.25">
      <c r="A237" s="243">
        <v>15980140753</v>
      </c>
      <c r="B237" s="243" t="s">
        <v>31539</v>
      </c>
      <c r="C237" s="243" t="s">
        <v>24710</v>
      </c>
      <c r="D237" s="243">
        <v>15833619132</v>
      </c>
      <c r="E237" s="243" t="s">
        <v>912</v>
      </c>
      <c r="F237" s="243" t="s">
        <v>910</v>
      </c>
      <c r="G237" s="243">
        <v>1</v>
      </c>
      <c r="H237" s="243">
        <v>2</v>
      </c>
    </row>
    <row r="238" spans="1:8" x14ac:dyDescent="0.25">
      <c r="A238" s="243">
        <v>15980140753</v>
      </c>
      <c r="B238" s="243" t="s">
        <v>31539</v>
      </c>
      <c r="C238" s="243" t="s">
        <v>24710</v>
      </c>
      <c r="D238" s="243">
        <v>15833618379</v>
      </c>
      <c r="E238" s="243" t="s">
        <v>31540</v>
      </c>
      <c r="F238" s="243" t="s">
        <v>31541</v>
      </c>
      <c r="G238" s="243">
        <v>1</v>
      </c>
      <c r="H238" s="243">
        <v>2</v>
      </c>
    </row>
    <row r="239" spans="1:8" x14ac:dyDescent="0.25">
      <c r="A239" s="243">
        <v>15964131202</v>
      </c>
      <c r="B239" s="243" t="s">
        <v>31266</v>
      </c>
      <c r="C239" s="243">
        <v>112074</v>
      </c>
      <c r="D239" s="243">
        <v>15996360856</v>
      </c>
      <c r="E239" s="243" t="s">
        <v>31267</v>
      </c>
      <c r="F239" s="243" t="s">
        <v>31268</v>
      </c>
      <c r="G239" s="243">
        <v>1</v>
      </c>
      <c r="H239" s="243">
        <v>1</v>
      </c>
    </row>
    <row r="240" spans="1:8" x14ac:dyDescent="0.25">
      <c r="A240" s="243">
        <v>16042526739</v>
      </c>
      <c r="B240" s="243" t="s">
        <v>23871</v>
      </c>
      <c r="C240" s="243">
        <v>112058</v>
      </c>
      <c r="D240" s="243">
        <v>15990829480</v>
      </c>
      <c r="E240" s="243" t="s">
        <v>31269</v>
      </c>
      <c r="F240" s="243" t="s">
        <v>31270</v>
      </c>
      <c r="G240" s="243">
        <v>1</v>
      </c>
      <c r="H240" s="243">
        <v>1</v>
      </c>
    </row>
    <row r="241" spans="1:8" x14ac:dyDescent="0.25">
      <c r="A241" s="243">
        <v>16042526739</v>
      </c>
      <c r="B241" s="243" t="s">
        <v>23871</v>
      </c>
      <c r="C241" s="243">
        <v>112058</v>
      </c>
      <c r="D241" s="243">
        <v>15962210024</v>
      </c>
      <c r="E241" s="243" t="s">
        <v>31271</v>
      </c>
      <c r="F241" s="243">
        <v>112056</v>
      </c>
      <c r="G241" s="243">
        <v>1</v>
      </c>
      <c r="H241" s="243">
        <v>1</v>
      </c>
    </row>
    <row r="242" spans="1:8" x14ac:dyDescent="0.25">
      <c r="A242" s="243">
        <v>15962214803</v>
      </c>
      <c r="B242" s="243" t="s">
        <v>31292</v>
      </c>
      <c r="C242" s="243">
        <v>112126</v>
      </c>
      <c r="D242" s="243">
        <v>15996354518</v>
      </c>
      <c r="E242" s="243" t="s">
        <v>31293</v>
      </c>
      <c r="F242" s="243" t="s">
        <v>31294</v>
      </c>
      <c r="G242" s="243">
        <v>1</v>
      </c>
      <c r="H242" s="243">
        <v>1</v>
      </c>
    </row>
    <row r="243" spans="1:8" x14ac:dyDescent="0.25">
      <c r="A243" s="243">
        <v>15986774904</v>
      </c>
      <c r="B243" s="243" t="s">
        <v>31295</v>
      </c>
      <c r="C243" s="243">
        <v>112106</v>
      </c>
      <c r="D243" s="243">
        <v>15990829480</v>
      </c>
      <c r="E243" s="243" t="s">
        <v>31269</v>
      </c>
      <c r="F243" s="243" t="s">
        <v>31270</v>
      </c>
      <c r="G243" s="243">
        <v>1</v>
      </c>
      <c r="H243" s="243">
        <v>1</v>
      </c>
    </row>
    <row r="244" spans="1:8" x14ac:dyDescent="0.25">
      <c r="A244" s="243">
        <v>15986774904</v>
      </c>
      <c r="B244" s="243" t="s">
        <v>31295</v>
      </c>
      <c r="C244" s="243">
        <v>112106</v>
      </c>
      <c r="D244" s="243">
        <v>15963630951</v>
      </c>
      <c r="E244" s="243" t="s">
        <v>31296</v>
      </c>
      <c r="F244" s="243">
        <v>112108</v>
      </c>
      <c r="G244" s="243">
        <v>1</v>
      </c>
      <c r="H244" s="243">
        <v>1</v>
      </c>
    </row>
    <row r="245" spans="1:8" x14ac:dyDescent="0.25">
      <c r="A245" s="243">
        <v>15981202164</v>
      </c>
      <c r="B245" s="243" t="s">
        <v>31357</v>
      </c>
      <c r="C245" s="243" t="s">
        <v>19361</v>
      </c>
      <c r="D245" s="243">
        <v>15965369236</v>
      </c>
      <c r="E245" s="243" t="s">
        <v>31358</v>
      </c>
      <c r="F245" s="243">
        <v>332010</v>
      </c>
      <c r="G245" s="243">
        <v>1</v>
      </c>
      <c r="H245" s="243">
        <v>1</v>
      </c>
    </row>
    <row r="246" spans="1:8" x14ac:dyDescent="0.25">
      <c r="A246" s="243">
        <v>15981202164</v>
      </c>
      <c r="B246" s="243" t="s">
        <v>31357</v>
      </c>
      <c r="C246" s="243" t="s">
        <v>19361</v>
      </c>
      <c r="D246" s="243">
        <v>15965369686</v>
      </c>
      <c r="E246" s="243" t="s">
        <v>31359</v>
      </c>
      <c r="F246" s="243">
        <v>332011</v>
      </c>
      <c r="G246" s="243">
        <v>1</v>
      </c>
      <c r="H246" s="243">
        <v>1</v>
      </c>
    </row>
    <row r="247" spans="1:8" x14ac:dyDescent="0.25">
      <c r="A247" s="243">
        <v>15973713915</v>
      </c>
      <c r="B247" s="243" t="s">
        <v>31367</v>
      </c>
      <c r="C247" s="243" t="s">
        <v>23977</v>
      </c>
      <c r="D247" s="243">
        <v>15973682187</v>
      </c>
      <c r="E247" s="243" t="s">
        <v>31368</v>
      </c>
      <c r="F247" s="243">
        <v>662030</v>
      </c>
      <c r="G247" s="243">
        <v>1</v>
      </c>
      <c r="H247" s="243">
        <v>1</v>
      </c>
    </row>
    <row r="248" spans="1:8" x14ac:dyDescent="0.25">
      <c r="A248" s="243">
        <v>15973713915</v>
      </c>
      <c r="B248" s="243" t="s">
        <v>31367</v>
      </c>
      <c r="C248" s="243" t="s">
        <v>23977</v>
      </c>
      <c r="D248" s="243">
        <v>15973698149</v>
      </c>
      <c r="E248" s="243" t="s">
        <v>3018</v>
      </c>
      <c r="F248" s="243">
        <v>662031</v>
      </c>
      <c r="G248" s="243">
        <v>1</v>
      </c>
      <c r="H248" s="243">
        <v>1</v>
      </c>
    </row>
    <row r="249" spans="1:8" x14ac:dyDescent="0.25">
      <c r="A249" s="243">
        <v>16008448567</v>
      </c>
      <c r="B249" s="243" t="s">
        <v>13038</v>
      </c>
      <c r="C249" s="243" t="s">
        <v>13036</v>
      </c>
      <c r="D249" s="243">
        <v>16008444344</v>
      </c>
      <c r="E249" s="243" t="s">
        <v>31153</v>
      </c>
      <c r="F249" s="243">
        <v>772148</v>
      </c>
      <c r="G249" s="243">
        <v>1</v>
      </c>
      <c r="H249" s="243">
        <v>1</v>
      </c>
    </row>
    <row r="250" spans="1:8" x14ac:dyDescent="0.25">
      <c r="A250" s="243">
        <v>16008448567</v>
      </c>
      <c r="B250" s="243" t="s">
        <v>13038</v>
      </c>
      <c r="C250" s="243" t="s">
        <v>13036</v>
      </c>
      <c r="D250" s="243">
        <v>16008446995</v>
      </c>
      <c r="E250" s="243" t="s">
        <v>31284</v>
      </c>
      <c r="F250" s="243">
        <v>772149</v>
      </c>
      <c r="G250" s="243">
        <v>1</v>
      </c>
      <c r="H250" s="243">
        <v>1</v>
      </c>
    </row>
    <row r="251" spans="1:8" x14ac:dyDescent="0.25">
      <c r="A251" s="243">
        <v>15999209905</v>
      </c>
      <c r="B251" s="243" t="s">
        <v>23558</v>
      </c>
      <c r="C251" s="243" t="s">
        <v>23556</v>
      </c>
      <c r="D251" s="243">
        <v>15999205823</v>
      </c>
      <c r="E251" s="243" t="s">
        <v>31384</v>
      </c>
      <c r="F251" s="243">
        <v>112133</v>
      </c>
      <c r="G251" s="243">
        <v>1</v>
      </c>
      <c r="H251" s="243">
        <v>1</v>
      </c>
    </row>
    <row r="252" spans="1:8" x14ac:dyDescent="0.25">
      <c r="A252" s="243">
        <v>15999209905</v>
      </c>
      <c r="B252" s="243" t="s">
        <v>23558</v>
      </c>
      <c r="C252" s="243" t="s">
        <v>23556</v>
      </c>
      <c r="D252" s="243">
        <v>15999207964</v>
      </c>
      <c r="E252" s="243" t="s">
        <v>31385</v>
      </c>
      <c r="F252" s="243">
        <v>112132</v>
      </c>
      <c r="G252" s="243">
        <v>1</v>
      </c>
      <c r="H252" s="243">
        <v>1</v>
      </c>
    </row>
    <row r="253" spans="1:8" x14ac:dyDescent="0.25">
      <c r="A253" s="243">
        <v>15995086908</v>
      </c>
      <c r="B253" s="243" t="s">
        <v>31388</v>
      </c>
      <c r="C253" s="243" t="s">
        <v>19550</v>
      </c>
      <c r="D253" s="243">
        <v>15995007191</v>
      </c>
      <c r="E253" s="243" t="s">
        <v>31288</v>
      </c>
      <c r="F253" s="243">
        <v>332116</v>
      </c>
      <c r="G253" s="243">
        <v>1</v>
      </c>
      <c r="H253" s="243">
        <v>1</v>
      </c>
    </row>
    <row r="254" spans="1:8" x14ac:dyDescent="0.25">
      <c r="A254" s="243">
        <v>15995086908</v>
      </c>
      <c r="B254" s="243" t="s">
        <v>31388</v>
      </c>
      <c r="C254" s="243" t="s">
        <v>19550</v>
      </c>
      <c r="D254" s="243">
        <v>15995053755</v>
      </c>
      <c r="E254" s="243" t="s">
        <v>31291</v>
      </c>
      <c r="F254" s="243">
        <v>332117</v>
      </c>
      <c r="G254" s="243">
        <v>1</v>
      </c>
      <c r="H254" s="243">
        <v>1</v>
      </c>
    </row>
    <row r="255" spans="1:8" x14ac:dyDescent="0.25">
      <c r="A255" s="243">
        <v>16042504564</v>
      </c>
      <c r="B255" s="243" t="s">
        <v>31396</v>
      </c>
      <c r="C255" s="243" t="s">
        <v>18828</v>
      </c>
      <c r="D255" s="243">
        <v>16042080837</v>
      </c>
      <c r="E255" s="243" t="s">
        <v>31397</v>
      </c>
      <c r="F255" s="243">
        <v>442118</v>
      </c>
      <c r="G255" s="243">
        <v>1</v>
      </c>
      <c r="H255" s="243">
        <v>1</v>
      </c>
    </row>
    <row r="256" spans="1:8" x14ac:dyDescent="0.25">
      <c r="A256" s="243">
        <v>16042504564</v>
      </c>
      <c r="B256" s="243" t="s">
        <v>31396</v>
      </c>
      <c r="C256" s="243" t="s">
        <v>18828</v>
      </c>
      <c r="D256" s="243">
        <v>16042498303</v>
      </c>
      <c r="E256" s="243" t="s">
        <v>31398</v>
      </c>
      <c r="F256" s="243">
        <v>442119</v>
      </c>
      <c r="G256" s="243">
        <v>1</v>
      </c>
      <c r="H256" s="243">
        <v>1</v>
      </c>
    </row>
    <row r="257" spans="1:8" x14ac:dyDescent="0.25">
      <c r="A257" s="243">
        <v>15985325195</v>
      </c>
      <c r="B257" s="243" t="s">
        <v>16704</v>
      </c>
      <c r="C257" s="243" t="s">
        <v>16702</v>
      </c>
      <c r="D257" s="243">
        <v>15985307355</v>
      </c>
      <c r="E257" s="243" t="s">
        <v>31399</v>
      </c>
      <c r="F257" s="243">
        <v>772027</v>
      </c>
      <c r="G257" s="243">
        <v>1</v>
      </c>
      <c r="H257" s="243">
        <v>1</v>
      </c>
    </row>
    <row r="258" spans="1:8" x14ac:dyDescent="0.25">
      <c r="A258" s="243">
        <v>15985325195</v>
      </c>
      <c r="B258" s="243" t="s">
        <v>16704</v>
      </c>
      <c r="C258" s="243" t="s">
        <v>16702</v>
      </c>
      <c r="D258" s="243">
        <v>15985315265</v>
      </c>
      <c r="E258" s="243" t="s">
        <v>31400</v>
      </c>
      <c r="F258" s="243">
        <v>772028</v>
      </c>
      <c r="G258" s="243">
        <v>1</v>
      </c>
      <c r="H258" s="243">
        <v>1</v>
      </c>
    </row>
    <row r="259" spans="1:8" x14ac:dyDescent="0.25">
      <c r="A259" s="243">
        <v>16091751096</v>
      </c>
      <c r="B259" s="243" t="s">
        <v>3983</v>
      </c>
      <c r="C259" s="243" t="s">
        <v>31405</v>
      </c>
      <c r="D259" s="243">
        <v>16037288538</v>
      </c>
      <c r="E259" s="243" t="s">
        <v>31374</v>
      </c>
      <c r="F259" s="243">
        <v>112057</v>
      </c>
      <c r="G259" s="243">
        <v>1</v>
      </c>
      <c r="H259" s="243">
        <v>1</v>
      </c>
    </row>
    <row r="260" spans="1:8" x14ac:dyDescent="0.25">
      <c r="A260" s="243">
        <v>16091751096</v>
      </c>
      <c r="B260" s="243" t="s">
        <v>3983</v>
      </c>
      <c r="C260" s="243" t="s">
        <v>31405</v>
      </c>
      <c r="D260" s="243">
        <v>15962210024</v>
      </c>
      <c r="E260" s="243" t="s">
        <v>31271</v>
      </c>
      <c r="F260" s="243">
        <v>112056</v>
      </c>
      <c r="G260" s="243">
        <v>1</v>
      </c>
      <c r="H260" s="243">
        <v>1</v>
      </c>
    </row>
    <row r="261" spans="1:8" x14ac:dyDescent="0.25">
      <c r="A261" s="243">
        <v>15988466522</v>
      </c>
      <c r="B261" s="243" t="s">
        <v>31413</v>
      </c>
      <c r="C261" s="243" t="s">
        <v>30361</v>
      </c>
      <c r="D261" s="243">
        <v>15986221797</v>
      </c>
      <c r="E261" s="243" t="s">
        <v>31414</v>
      </c>
      <c r="F261" s="243">
        <v>112024</v>
      </c>
      <c r="G261" s="243">
        <v>1</v>
      </c>
      <c r="H261" s="243">
        <v>1</v>
      </c>
    </row>
    <row r="262" spans="1:8" x14ac:dyDescent="0.25">
      <c r="A262" s="243">
        <v>15988466522</v>
      </c>
      <c r="B262" s="243" t="s">
        <v>31413</v>
      </c>
      <c r="C262" s="243" t="s">
        <v>30361</v>
      </c>
      <c r="D262" s="243">
        <v>15986180311</v>
      </c>
      <c r="E262" s="243" t="s">
        <v>31415</v>
      </c>
      <c r="F262" s="243">
        <v>112025</v>
      </c>
      <c r="G262" s="243">
        <v>1</v>
      </c>
      <c r="H262" s="243">
        <v>1</v>
      </c>
    </row>
    <row r="263" spans="1:8" x14ac:dyDescent="0.25">
      <c r="A263" s="243">
        <v>15988419457</v>
      </c>
      <c r="B263" s="243" t="s">
        <v>31062</v>
      </c>
      <c r="C263" s="243" t="s">
        <v>23055</v>
      </c>
      <c r="D263" s="243">
        <v>15985410369</v>
      </c>
      <c r="E263" s="243" t="s">
        <v>31417</v>
      </c>
      <c r="F263" s="243">
        <v>112022</v>
      </c>
      <c r="G263" s="243">
        <v>1</v>
      </c>
      <c r="H263" s="243">
        <v>1</v>
      </c>
    </row>
    <row r="264" spans="1:8" x14ac:dyDescent="0.25">
      <c r="A264" s="243">
        <v>15988419457</v>
      </c>
      <c r="B264" s="243" t="s">
        <v>31062</v>
      </c>
      <c r="C264" s="243" t="s">
        <v>23055</v>
      </c>
      <c r="D264" s="243">
        <v>15985412566</v>
      </c>
      <c r="E264" s="243" t="s">
        <v>31418</v>
      </c>
      <c r="F264" s="243">
        <v>112023</v>
      </c>
      <c r="G264" s="243">
        <v>1</v>
      </c>
      <c r="H264" s="243">
        <v>1</v>
      </c>
    </row>
    <row r="265" spans="1:8" x14ac:dyDescent="0.25">
      <c r="A265" s="243">
        <v>15992099444</v>
      </c>
      <c r="B265" s="243" t="s">
        <v>31421</v>
      </c>
      <c r="C265" s="243" t="s">
        <v>16445</v>
      </c>
      <c r="D265" s="243">
        <v>15962215111</v>
      </c>
      <c r="E265" s="243" t="s">
        <v>31422</v>
      </c>
      <c r="F265" s="243">
        <v>112052</v>
      </c>
      <c r="G265" s="243">
        <v>1</v>
      </c>
      <c r="H265" s="243">
        <v>1</v>
      </c>
    </row>
    <row r="266" spans="1:8" x14ac:dyDescent="0.25">
      <c r="A266" s="243">
        <v>15992099444</v>
      </c>
      <c r="B266" s="243" t="s">
        <v>31421</v>
      </c>
      <c r="C266" s="243" t="s">
        <v>16445</v>
      </c>
      <c r="D266" s="243">
        <v>16047668941</v>
      </c>
      <c r="E266" s="243" t="s">
        <v>31423</v>
      </c>
      <c r="F266" s="243">
        <v>112053</v>
      </c>
      <c r="G266" s="243">
        <v>1</v>
      </c>
      <c r="H266" s="243">
        <v>1</v>
      </c>
    </row>
    <row r="267" spans="1:8" x14ac:dyDescent="0.25">
      <c r="A267" s="243">
        <v>15991221367</v>
      </c>
      <c r="B267" s="243" t="s">
        <v>16586</v>
      </c>
      <c r="C267" s="243" t="s">
        <v>16584</v>
      </c>
      <c r="D267" s="243">
        <v>15991203537</v>
      </c>
      <c r="E267" s="243" t="s">
        <v>31424</v>
      </c>
      <c r="F267" s="243">
        <v>552006</v>
      </c>
      <c r="G267" s="243">
        <v>1</v>
      </c>
      <c r="H267" s="243">
        <v>1</v>
      </c>
    </row>
    <row r="268" spans="1:8" x14ac:dyDescent="0.25">
      <c r="A268" s="243">
        <v>15991221367</v>
      </c>
      <c r="B268" s="243" t="s">
        <v>16586</v>
      </c>
      <c r="C268" s="243" t="s">
        <v>16584</v>
      </c>
      <c r="D268" s="243">
        <v>15991214591</v>
      </c>
      <c r="E268" s="243" t="s">
        <v>31425</v>
      </c>
      <c r="F268" s="243">
        <v>552007</v>
      </c>
      <c r="G268" s="243">
        <v>1</v>
      </c>
      <c r="H268" s="243">
        <v>1</v>
      </c>
    </row>
    <row r="269" spans="1:8" x14ac:dyDescent="0.25">
      <c r="A269" s="243">
        <v>15989739993</v>
      </c>
      <c r="B269" s="243" t="s">
        <v>9245</v>
      </c>
      <c r="C269" s="243" t="s">
        <v>9243</v>
      </c>
      <c r="D269" s="243">
        <v>15989721636</v>
      </c>
      <c r="E269" s="243" t="s">
        <v>31427</v>
      </c>
      <c r="F269" s="243">
        <v>332147</v>
      </c>
      <c r="G269" s="243">
        <v>1</v>
      </c>
      <c r="H269" s="243">
        <v>1</v>
      </c>
    </row>
    <row r="270" spans="1:8" x14ac:dyDescent="0.25">
      <c r="A270" s="243">
        <v>15989739993</v>
      </c>
      <c r="B270" s="243" t="s">
        <v>9245</v>
      </c>
      <c r="C270" s="243" t="s">
        <v>9243</v>
      </c>
      <c r="D270" s="243">
        <v>15989731709</v>
      </c>
      <c r="E270" s="243" t="s">
        <v>31428</v>
      </c>
      <c r="F270" s="243">
        <v>332148</v>
      </c>
      <c r="G270" s="243">
        <v>1</v>
      </c>
      <c r="H270" s="243">
        <v>1</v>
      </c>
    </row>
    <row r="271" spans="1:8" x14ac:dyDescent="0.25">
      <c r="A271" s="243">
        <v>15940511603</v>
      </c>
      <c r="B271" s="243" t="s">
        <v>31454</v>
      </c>
      <c r="C271" s="243" t="s">
        <v>22183</v>
      </c>
      <c r="D271" s="243">
        <v>15913252759</v>
      </c>
      <c r="E271" s="243" t="s">
        <v>31455</v>
      </c>
      <c r="F271" s="243">
        <v>5227</v>
      </c>
      <c r="G271" s="243">
        <v>1</v>
      </c>
      <c r="H271" s="243">
        <v>1</v>
      </c>
    </row>
    <row r="272" spans="1:8" x14ac:dyDescent="0.25">
      <c r="A272" s="243">
        <v>15940511603</v>
      </c>
      <c r="B272" s="243" t="s">
        <v>31454</v>
      </c>
      <c r="C272" s="243" t="s">
        <v>22183</v>
      </c>
      <c r="D272" s="243">
        <v>15913266291</v>
      </c>
      <c r="E272" s="243" t="s">
        <v>31456</v>
      </c>
      <c r="F272" s="243">
        <v>5228</v>
      </c>
      <c r="G272" s="243">
        <v>1</v>
      </c>
      <c r="H272" s="243">
        <v>1</v>
      </c>
    </row>
    <row r="273" spans="1:8" x14ac:dyDescent="0.25">
      <c r="A273" s="243">
        <v>15941767298</v>
      </c>
      <c r="B273" s="243" t="s">
        <v>31468</v>
      </c>
      <c r="C273" s="243" t="s">
        <v>8193</v>
      </c>
      <c r="D273" s="243">
        <v>15941695397</v>
      </c>
      <c r="E273" s="243" t="s">
        <v>31187</v>
      </c>
      <c r="F273" s="243">
        <v>5231</v>
      </c>
      <c r="G273" s="243">
        <v>1</v>
      </c>
      <c r="H273" s="243">
        <v>1</v>
      </c>
    </row>
    <row r="274" spans="1:8" x14ac:dyDescent="0.25">
      <c r="A274" s="243">
        <v>15941767298</v>
      </c>
      <c r="B274" s="243" t="s">
        <v>31468</v>
      </c>
      <c r="C274" s="243" t="s">
        <v>8193</v>
      </c>
      <c r="D274" s="243">
        <v>15891499342</v>
      </c>
      <c r="E274" s="243" t="s">
        <v>31469</v>
      </c>
      <c r="F274" s="243">
        <v>5232</v>
      </c>
      <c r="G274" s="243">
        <v>1</v>
      </c>
      <c r="H274" s="243">
        <v>1</v>
      </c>
    </row>
    <row r="275" spans="1:8" x14ac:dyDescent="0.25">
      <c r="A275" s="243">
        <v>15969516874</v>
      </c>
      <c r="B275" s="243" t="s">
        <v>31098</v>
      </c>
      <c r="C275" s="243" t="s">
        <v>17639</v>
      </c>
      <c r="D275" s="243">
        <v>15969498535</v>
      </c>
      <c r="E275" s="243" t="s">
        <v>31318</v>
      </c>
      <c r="F275" s="243">
        <v>222010</v>
      </c>
      <c r="G275" s="243">
        <v>1</v>
      </c>
      <c r="H275" s="243">
        <v>1</v>
      </c>
    </row>
    <row r="276" spans="1:8" x14ac:dyDescent="0.25">
      <c r="A276" s="243">
        <v>15969516874</v>
      </c>
      <c r="B276" s="243" t="s">
        <v>31098</v>
      </c>
      <c r="C276" s="243" t="s">
        <v>17639</v>
      </c>
      <c r="D276" s="243">
        <v>15969508035</v>
      </c>
      <c r="E276" s="243" t="s">
        <v>8963</v>
      </c>
      <c r="F276" s="243">
        <v>222011</v>
      </c>
      <c r="G276" s="243">
        <v>1</v>
      </c>
      <c r="H276" s="243">
        <v>1</v>
      </c>
    </row>
    <row r="277" spans="1:8" x14ac:dyDescent="0.25">
      <c r="A277" s="243">
        <v>16026060540</v>
      </c>
      <c r="B277" s="243" t="s">
        <v>31484</v>
      </c>
      <c r="C277" s="243" t="s">
        <v>1228</v>
      </c>
      <c r="D277" s="243">
        <v>16026030243</v>
      </c>
      <c r="E277" s="243" t="s">
        <v>31485</v>
      </c>
      <c r="F277" s="243">
        <v>66300</v>
      </c>
      <c r="G277" s="243">
        <v>1</v>
      </c>
      <c r="H277" s="243">
        <v>1</v>
      </c>
    </row>
    <row r="278" spans="1:8" x14ac:dyDescent="0.25">
      <c r="A278" s="243">
        <v>16026060540</v>
      </c>
      <c r="B278" s="243" t="s">
        <v>31484</v>
      </c>
      <c r="C278" s="243" t="s">
        <v>1228</v>
      </c>
      <c r="D278" s="243">
        <v>16025966210</v>
      </c>
      <c r="E278" s="243" t="s">
        <v>31486</v>
      </c>
      <c r="F278" s="243">
        <v>66301</v>
      </c>
      <c r="G278" s="243">
        <v>1</v>
      </c>
      <c r="H278" s="243">
        <v>1</v>
      </c>
    </row>
    <row r="279" spans="1:8" x14ac:dyDescent="0.25">
      <c r="A279" s="243">
        <v>15949077575</v>
      </c>
      <c r="B279" s="243" t="s">
        <v>17978</v>
      </c>
      <c r="C279" s="243" t="s">
        <v>17976</v>
      </c>
      <c r="D279" s="243">
        <v>15949053279</v>
      </c>
      <c r="E279" s="243" t="s">
        <v>31489</v>
      </c>
      <c r="F279" s="243">
        <v>66516</v>
      </c>
      <c r="G279" s="243">
        <v>1</v>
      </c>
      <c r="H279" s="243">
        <v>1</v>
      </c>
    </row>
    <row r="280" spans="1:8" x14ac:dyDescent="0.25">
      <c r="A280" s="243">
        <v>16043897461</v>
      </c>
      <c r="B280" s="243" t="s">
        <v>8954</v>
      </c>
      <c r="C280" s="243" t="s">
        <v>12189</v>
      </c>
      <c r="D280" s="243">
        <v>15995544416</v>
      </c>
      <c r="E280" s="243" t="s">
        <v>31519</v>
      </c>
      <c r="F280" s="243" t="s">
        <v>31520</v>
      </c>
      <c r="G280" s="243">
        <v>1</v>
      </c>
      <c r="H280" s="243">
        <v>1</v>
      </c>
    </row>
    <row r="281" spans="1:8" x14ac:dyDescent="0.25">
      <c r="A281" s="243">
        <v>16043897461</v>
      </c>
      <c r="B281" s="243" t="s">
        <v>8954</v>
      </c>
      <c r="C281" s="243" t="s">
        <v>12189</v>
      </c>
      <c r="D281" s="243">
        <v>15995545028</v>
      </c>
      <c r="E281" s="243" t="s">
        <v>31058</v>
      </c>
      <c r="F281" s="243" t="s">
        <v>31521</v>
      </c>
      <c r="G281" s="243">
        <v>1</v>
      </c>
      <c r="H281" s="243">
        <v>1</v>
      </c>
    </row>
    <row r="282" spans="1:8" x14ac:dyDescent="0.25">
      <c r="A282" s="243">
        <v>16068550206</v>
      </c>
      <c r="B282" s="243" t="s">
        <v>8954</v>
      </c>
      <c r="C282" s="243" t="s">
        <v>8952</v>
      </c>
      <c r="D282" s="243">
        <v>15995544416</v>
      </c>
      <c r="E282" s="243" t="s">
        <v>31519</v>
      </c>
      <c r="F282" s="243" t="s">
        <v>31520</v>
      </c>
      <c r="G282" s="243">
        <v>1</v>
      </c>
      <c r="H282" s="243">
        <v>1</v>
      </c>
    </row>
    <row r="283" spans="1:8" x14ac:dyDescent="0.25">
      <c r="A283" s="243">
        <v>16068550206</v>
      </c>
      <c r="B283" s="243" t="s">
        <v>8954</v>
      </c>
      <c r="C283" s="243" t="s">
        <v>8952</v>
      </c>
      <c r="D283" s="243">
        <v>15995545028</v>
      </c>
      <c r="E283" s="243" t="s">
        <v>31058</v>
      </c>
      <c r="F283" s="243" t="s">
        <v>31521</v>
      </c>
      <c r="G283" s="243">
        <v>1</v>
      </c>
      <c r="H283" s="243">
        <v>1</v>
      </c>
    </row>
    <row r="284" spans="1:8" x14ac:dyDescent="0.25">
      <c r="A284" s="243">
        <v>15996234629</v>
      </c>
      <c r="B284" s="243" t="s">
        <v>19670</v>
      </c>
      <c r="C284" s="243" t="s">
        <v>19668</v>
      </c>
      <c r="D284" s="243">
        <v>15995807349</v>
      </c>
      <c r="E284" s="243" t="s">
        <v>31524</v>
      </c>
      <c r="F284" s="243" t="s">
        <v>15007</v>
      </c>
      <c r="G284" s="243">
        <v>1</v>
      </c>
      <c r="H284" s="243">
        <v>1</v>
      </c>
    </row>
    <row r="285" spans="1:8" x14ac:dyDescent="0.25">
      <c r="A285" s="243">
        <v>15996234629</v>
      </c>
      <c r="B285" s="243" t="s">
        <v>19670</v>
      </c>
      <c r="C285" s="243" t="s">
        <v>19668</v>
      </c>
      <c r="D285" s="243">
        <v>15996163219</v>
      </c>
      <c r="E285" s="243" t="s">
        <v>31525</v>
      </c>
      <c r="F285" s="243" t="s">
        <v>31526</v>
      </c>
      <c r="G285" s="243">
        <v>1</v>
      </c>
      <c r="H285" s="243">
        <v>1</v>
      </c>
    </row>
  </sheetData>
  <autoFilter ref="A1:H1">
    <sortState ref="A2:H716">
      <sortCondition descending="1" ref="H1"/>
    </sortState>
  </autoFilter>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3389"/>
  <sheetViews>
    <sheetView topLeftCell="D1" workbookViewId="0">
      <selection activeCell="O410" sqref="O410"/>
    </sheetView>
  </sheetViews>
  <sheetFormatPr defaultRowHeight="15" x14ac:dyDescent="0.25"/>
  <cols>
    <col min="2" max="2" width="58" bestFit="1" customWidth="1"/>
    <col min="3" max="3" width="25.140625" bestFit="1" customWidth="1"/>
    <col min="4" max="4" width="12.85546875" customWidth="1"/>
    <col min="5" max="7" width="12.7109375" customWidth="1"/>
    <col min="8" max="8" width="12.7109375" style="11" customWidth="1"/>
    <col min="9" max="9" width="12.7109375" style="12" customWidth="1"/>
    <col min="10" max="10" width="12.7109375" style="13" customWidth="1"/>
    <col min="11" max="11" width="12.7109375" style="14" customWidth="1"/>
    <col min="12" max="12" width="12.7109375" style="15" customWidth="1"/>
    <col min="13" max="13" width="12.7109375" style="16" customWidth="1"/>
    <col min="14" max="16" width="12.7109375" customWidth="1"/>
    <col min="17" max="17" width="56" bestFit="1" customWidth="1"/>
    <col min="18" max="18" width="12.7109375" customWidth="1"/>
    <col min="19" max="19" width="12.7109375" style="17" customWidth="1"/>
    <col min="20" max="47" width="12.7109375" customWidth="1"/>
  </cols>
  <sheetData>
    <row r="1" spans="1:47" ht="21" x14ac:dyDescent="0.25">
      <c r="B1" s="1" t="s">
        <v>1</v>
      </c>
    </row>
    <row r="2" spans="1:47" ht="30" customHeight="1" x14ac:dyDescent="0.25">
      <c r="B2" s="249" t="s">
        <v>0</v>
      </c>
      <c r="C2" s="247"/>
      <c r="D2" s="247"/>
      <c r="E2" s="247"/>
      <c r="F2" s="247"/>
      <c r="G2" s="247"/>
      <c r="H2" s="250"/>
      <c r="I2" s="250"/>
      <c r="J2" s="250"/>
      <c r="K2" s="250"/>
      <c r="L2" s="250"/>
      <c r="M2" s="250"/>
      <c r="N2" s="4" t="s">
        <v>2</v>
      </c>
      <c r="O2" s="251" t="s">
        <v>3</v>
      </c>
      <c r="P2" s="247"/>
      <c r="Q2" s="247"/>
      <c r="R2" s="247"/>
      <c r="S2" s="250"/>
      <c r="T2" s="247"/>
      <c r="U2" s="252" t="s">
        <v>4</v>
      </c>
      <c r="V2" s="247"/>
      <c r="W2" s="247"/>
      <c r="X2" s="247"/>
      <c r="Y2" s="247"/>
      <c r="Z2" s="253" t="s">
        <v>5</v>
      </c>
      <c r="AA2" s="247"/>
      <c r="AB2" s="247"/>
      <c r="AC2" s="247"/>
      <c r="AD2" s="247"/>
      <c r="AE2" s="247"/>
      <c r="AF2" s="247"/>
      <c r="AG2" s="254" t="s">
        <v>6</v>
      </c>
      <c r="AH2" s="247"/>
      <c r="AI2" s="247"/>
      <c r="AJ2" s="247"/>
      <c r="AK2" s="247"/>
      <c r="AL2" s="247"/>
      <c r="AM2" s="246" t="s">
        <v>7</v>
      </c>
      <c r="AN2" s="247"/>
      <c r="AO2" s="247"/>
      <c r="AP2" s="247"/>
      <c r="AQ2" s="247"/>
      <c r="AR2" s="247"/>
      <c r="AS2" s="248" t="s">
        <v>8</v>
      </c>
      <c r="AT2" s="247"/>
      <c r="AU2" s="247"/>
    </row>
    <row r="3" spans="1:47" ht="60" customHeight="1" x14ac:dyDescent="0.25">
      <c r="A3" s="3" t="s">
        <v>25438</v>
      </c>
      <c r="B3" s="3" t="s">
        <v>9</v>
      </c>
      <c r="C3" s="3" t="s">
        <v>10</v>
      </c>
      <c r="D3" s="3" t="s">
        <v>11</v>
      </c>
      <c r="E3" s="3" t="s">
        <v>12</v>
      </c>
      <c r="F3" s="3" t="s">
        <v>13</v>
      </c>
      <c r="G3" s="3" t="s">
        <v>14</v>
      </c>
      <c r="H3" s="3" t="s">
        <v>15</v>
      </c>
      <c r="I3" s="3" t="s">
        <v>16</v>
      </c>
      <c r="J3" s="3" t="s">
        <v>17</v>
      </c>
      <c r="K3" s="3" t="s">
        <v>18</v>
      </c>
      <c r="L3" s="3" t="s">
        <v>19</v>
      </c>
      <c r="M3" s="3" t="s">
        <v>20</v>
      </c>
      <c r="N3" s="4" t="s">
        <v>21</v>
      </c>
      <c r="O3" s="5" t="s">
        <v>22</v>
      </c>
      <c r="P3" s="5" t="s">
        <v>23</v>
      </c>
      <c r="Q3" s="5" t="s">
        <v>24</v>
      </c>
      <c r="R3" s="5" t="s">
        <v>25</v>
      </c>
      <c r="S3" s="5" t="s">
        <v>26</v>
      </c>
      <c r="T3" s="5" t="s">
        <v>27</v>
      </c>
      <c r="U3" s="6" t="s">
        <v>28</v>
      </c>
      <c r="V3" s="6" t="s">
        <v>29</v>
      </c>
      <c r="W3" s="6" t="s">
        <v>30</v>
      </c>
      <c r="X3" s="6" t="s">
        <v>31</v>
      </c>
      <c r="Y3" s="6" t="s">
        <v>32</v>
      </c>
      <c r="Z3" s="7" t="s">
        <v>33</v>
      </c>
      <c r="AA3" s="7" t="s">
        <v>34</v>
      </c>
      <c r="AB3" s="7" t="s">
        <v>31</v>
      </c>
      <c r="AC3" s="7" t="s">
        <v>35</v>
      </c>
      <c r="AD3" s="7" t="s">
        <v>11</v>
      </c>
      <c r="AE3" s="7" t="s">
        <v>36</v>
      </c>
      <c r="AF3" s="7" t="s">
        <v>37</v>
      </c>
      <c r="AG3" s="8" t="s">
        <v>38</v>
      </c>
      <c r="AH3" s="8" t="s">
        <v>39</v>
      </c>
      <c r="AI3" s="8" t="s">
        <v>40</v>
      </c>
      <c r="AJ3" s="8" t="s">
        <v>41</v>
      </c>
      <c r="AK3" s="8" t="s">
        <v>42</v>
      </c>
      <c r="AL3" s="8" t="s">
        <v>43</v>
      </c>
      <c r="AM3" s="9" t="s">
        <v>38</v>
      </c>
      <c r="AN3" s="9" t="s">
        <v>39</v>
      </c>
      <c r="AO3" s="9" t="s">
        <v>40</v>
      </c>
      <c r="AP3" s="9" t="s">
        <v>41</v>
      </c>
      <c r="AQ3" s="9" t="s">
        <v>42</v>
      </c>
      <c r="AR3" s="9" t="s">
        <v>43</v>
      </c>
      <c r="AS3" s="10" t="s">
        <v>44</v>
      </c>
      <c r="AT3" s="10" t="s">
        <v>45</v>
      </c>
      <c r="AU3" s="10" t="s">
        <v>46</v>
      </c>
    </row>
    <row r="4" spans="1:47" ht="22.5" customHeight="1" x14ac:dyDescent="0.25">
      <c r="A4" t="s">
        <v>25439</v>
      </c>
      <c r="B4" s="18" t="s">
        <v>47</v>
      </c>
      <c r="C4" s="220">
        <v>45107</v>
      </c>
      <c r="D4" s="2" t="s">
        <v>48</v>
      </c>
      <c r="E4" s="2" t="s">
        <v>49</v>
      </c>
      <c r="F4" s="2" t="s">
        <v>50</v>
      </c>
      <c r="G4" s="19">
        <v>1</v>
      </c>
      <c r="H4" s="19">
        <v>149.63</v>
      </c>
      <c r="I4" s="19" t="s">
        <v>51</v>
      </c>
      <c r="J4" s="19">
        <v>-17.96</v>
      </c>
      <c r="K4" s="19">
        <v>-26.45</v>
      </c>
      <c r="L4" s="19" t="s">
        <v>51</v>
      </c>
      <c r="M4" s="19">
        <v>105.22</v>
      </c>
      <c r="N4" s="2" t="s">
        <v>52</v>
      </c>
      <c r="O4" s="2" t="s">
        <v>53</v>
      </c>
      <c r="P4" s="2" t="s">
        <v>54</v>
      </c>
      <c r="Q4" s="2" t="s">
        <v>55</v>
      </c>
      <c r="R4" s="2" t="s">
        <v>52</v>
      </c>
      <c r="S4" s="19">
        <v>149.63</v>
      </c>
      <c r="T4" s="19" t="s">
        <v>56</v>
      </c>
      <c r="U4" s="2" t="s">
        <v>57</v>
      </c>
      <c r="V4" s="2" t="s">
        <v>58</v>
      </c>
      <c r="W4" s="2" t="s">
        <v>59</v>
      </c>
      <c r="X4" s="2" t="s">
        <v>60</v>
      </c>
      <c r="Y4" s="2" t="s">
        <v>52</v>
      </c>
      <c r="Z4" s="2" t="s">
        <v>58</v>
      </c>
      <c r="AA4" s="2" t="s">
        <v>61</v>
      </c>
      <c r="AB4" s="2" t="s">
        <v>62</v>
      </c>
      <c r="AC4" s="2" t="s">
        <v>63</v>
      </c>
      <c r="AD4" s="2" t="s">
        <v>64</v>
      </c>
      <c r="AE4" s="2" t="s">
        <v>65</v>
      </c>
      <c r="AF4" s="2" t="s">
        <v>66</v>
      </c>
      <c r="AG4" s="2" t="s">
        <v>67</v>
      </c>
      <c r="AH4" s="2" t="s">
        <v>52</v>
      </c>
      <c r="AI4" s="2" t="s">
        <v>52</v>
      </c>
      <c r="AJ4" s="2" t="s">
        <v>68</v>
      </c>
      <c r="AK4" s="2" t="s">
        <v>52</v>
      </c>
      <c r="AL4" s="2" t="s">
        <v>52</v>
      </c>
      <c r="AM4" s="2" t="s">
        <v>52</v>
      </c>
      <c r="AN4" s="2" t="s">
        <v>52</v>
      </c>
      <c r="AO4" s="2" t="s">
        <v>52</v>
      </c>
      <c r="AP4" s="2" t="s">
        <v>52</v>
      </c>
      <c r="AQ4" s="2" t="s">
        <v>52</v>
      </c>
      <c r="AR4" s="2" t="s">
        <v>52</v>
      </c>
      <c r="AS4" s="2" t="s">
        <v>50</v>
      </c>
      <c r="AT4" s="2" t="s">
        <v>51</v>
      </c>
      <c r="AU4" s="2" t="s">
        <v>50</v>
      </c>
    </row>
    <row r="5" spans="1:47" ht="22.5" customHeight="1" x14ac:dyDescent="0.25">
      <c r="A5" t="s">
        <v>25439</v>
      </c>
      <c r="B5" s="18" t="s">
        <v>69</v>
      </c>
      <c r="C5" s="220">
        <v>45107</v>
      </c>
      <c r="D5" s="2" t="s">
        <v>70</v>
      </c>
      <c r="E5" s="2" t="s">
        <v>71</v>
      </c>
      <c r="F5" s="2" t="s">
        <v>72</v>
      </c>
      <c r="G5" s="19">
        <v>1</v>
      </c>
      <c r="H5" s="19">
        <v>46.19</v>
      </c>
      <c r="I5" s="19">
        <v>12.14</v>
      </c>
      <c r="J5" s="19">
        <v>-13.35</v>
      </c>
      <c r="K5" s="19">
        <v>-12.14</v>
      </c>
      <c r="L5" s="19" t="s">
        <v>51</v>
      </c>
      <c r="M5" s="19">
        <v>32.840000000000003</v>
      </c>
      <c r="N5" s="2" t="s">
        <v>72</v>
      </c>
      <c r="O5" s="2" t="s">
        <v>73</v>
      </c>
      <c r="P5" s="2" t="s">
        <v>74</v>
      </c>
      <c r="Q5" s="2" t="s">
        <v>75</v>
      </c>
      <c r="R5" s="2" t="s">
        <v>52</v>
      </c>
      <c r="S5" s="19">
        <v>46.19</v>
      </c>
      <c r="T5" s="19" t="s">
        <v>76</v>
      </c>
      <c r="U5" s="2" t="s">
        <v>77</v>
      </c>
      <c r="V5" s="2" t="s">
        <v>52</v>
      </c>
      <c r="W5" s="2" t="s">
        <v>52</v>
      </c>
      <c r="X5" s="2" t="s">
        <v>52</v>
      </c>
      <c r="Y5" s="2" t="s">
        <v>52</v>
      </c>
      <c r="Z5" s="2" t="s">
        <v>78</v>
      </c>
      <c r="AA5" s="2" t="s">
        <v>79</v>
      </c>
      <c r="AB5" s="2" t="s">
        <v>80</v>
      </c>
      <c r="AC5" s="2" t="s">
        <v>81</v>
      </c>
      <c r="AD5" s="2" t="s">
        <v>82</v>
      </c>
      <c r="AE5" s="2" t="s">
        <v>83</v>
      </c>
      <c r="AF5" s="2" t="s">
        <v>66</v>
      </c>
      <c r="AG5" s="2" t="s">
        <v>84</v>
      </c>
      <c r="AH5" s="2" t="s">
        <v>85</v>
      </c>
      <c r="AI5" s="2" t="s">
        <v>52</v>
      </c>
      <c r="AJ5" s="2" t="s">
        <v>86</v>
      </c>
      <c r="AK5" s="2" t="s">
        <v>87</v>
      </c>
      <c r="AL5" s="2" t="s">
        <v>52</v>
      </c>
      <c r="AM5" s="2" t="s">
        <v>52</v>
      </c>
      <c r="AN5" s="2" t="s">
        <v>52</v>
      </c>
      <c r="AO5" s="2" t="s">
        <v>52</v>
      </c>
      <c r="AP5" s="2" t="s">
        <v>52</v>
      </c>
      <c r="AQ5" s="2" t="s">
        <v>52</v>
      </c>
      <c r="AR5" s="2" t="s">
        <v>52</v>
      </c>
      <c r="AS5" s="2" t="s">
        <v>50</v>
      </c>
      <c r="AT5" s="2" t="s">
        <v>51</v>
      </c>
      <c r="AU5" s="2" t="s">
        <v>50</v>
      </c>
    </row>
    <row r="6" spans="1:47" ht="22.5" customHeight="1" x14ac:dyDescent="0.25">
      <c r="A6" t="s">
        <v>25439</v>
      </c>
      <c r="B6" s="18" t="s">
        <v>88</v>
      </c>
      <c r="C6" s="220">
        <v>45107</v>
      </c>
      <c r="D6" s="2" t="s">
        <v>89</v>
      </c>
      <c r="E6" s="2" t="s">
        <v>90</v>
      </c>
      <c r="F6" s="2" t="s">
        <v>50</v>
      </c>
      <c r="G6" s="19">
        <v>1</v>
      </c>
      <c r="H6" s="19">
        <v>237.9</v>
      </c>
      <c r="I6" s="19" t="s">
        <v>51</v>
      </c>
      <c r="J6" s="19">
        <v>-40.44</v>
      </c>
      <c r="K6" s="19">
        <v>-20.45</v>
      </c>
      <c r="L6" s="19" t="s">
        <v>51</v>
      </c>
      <c r="M6" s="19">
        <v>177.01</v>
      </c>
      <c r="N6" s="2" t="s">
        <v>72</v>
      </c>
      <c r="O6" s="2" t="s">
        <v>91</v>
      </c>
      <c r="P6" s="2" t="s">
        <v>92</v>
      </c>
      <c r="Q6" s="2" t="s">
        <v>93</v>
      </c>
      <c r="R6" s="2" t="s">
        <v>52</v>
      </c>
      <c r="S6" s="19">
        <v>237.9</v>
      </c>
      <c r="T6" s="19" t="s">
        <v>76</v>
      </c>
      <c r="U6" s="2" t="s">
        <v>77</v>
      </c>
      <c r="V6" s="2" t="s">
        <v>52</v>
      </c>
      <c r="W6" s="2" t="s">
        <v>52</v>
      </c>
      <c r="X6" s="2" t="s">
        <v>52</v>
      </c>
      <c r="Y6" s="2" t="s">
        <v>52</v>
      </c>
      <c r="Z6" s="2" t="s">
        <v>94</v>
      </c>
      <c r="AA6" s="2" t="s">
        <v>95</v>
      </c>
      <c r="AB6" s="2" t="s">
        <v>96</v>
      </c>
      <c r="AC6" s="2" t="s">
        <v>97</v>
      </c>
      <c r="AD6" s="2" t="s">
        <v>98</v>
      </c>
      <c r="AE6" s="2" t="s">
        <v>99</v>
      </c>
      <c r="AF6" s="2" t="s">
        <v>66</v>
      </c>
      <c r="AG6" s="2" t="s">
        <v>84</v>
      </c>
      <c r="AH6" s="2" t="s">
        <v>100</v>
      </c>
      <c r="AI6" s="2" t="s">
        <v>101</v>
      </c>
      <c r="AJ6" s="2" t="s">
        <v>68</v>
      </c>
      <c r="AK6" s="2" t="s">
        <v>102</v>
      </c>
      <c r="AL6" s="2" t="s">
        <v>52</v>
      </c>
      <c r="AM6" s="2" t="s">
        <v>52</v>
      </c>
      <c r="AN6" s="2" t="s">
        <v>52</v>
      </c>
      <c r="AO6" s="2" t="s">
        <v>52</v>
      </c>
      <c r="AP6" s="2" t="s">
        <v>52</v>
      </c>
      <c r="AQ6" s="2" t="s">
        <v>52</v>
      </c>
      <c r="AR6" s="2" t="s">
        <v>52</v>
      </c>
      <c r="AS6" s="2" t="s">
        <v>50</v>
      </c>
      <c r="AT6" s="2" t="s">
        <v>51</v>
      </c>
      <c r="AU6" s="2" t="s">
        <v>50</v>
      </c>
    </row>
    <row r="7" spans="1:47" ht="22.5" customHeight="1" x14ac:dyDescent="0.25">
      <c r="A7" t="s">
        <v>25439</v>
      </c>
      <c r="B7" s="18" t="s">
        <v>103</v>
      </c>
      <c r="C7" s="220">
        <v>45107</v>
      </c>
      <c r="D7" s="2" t="s">
        <v>89</v>
      </c>
      <c r="E7" s="2" t="s">
        <v>104</v>
      </c>
      <c r="F7" s="2" t="s">
        <v>50</v>
      </c>
      <c r="G7" s="19">
        <v>1</v>
      </c>
      <c r="H7" s="19">
        <v>64.16</v>
      </c>
      <c r="I7" s="19">
        <v>13.7</v>
      </c>
      <c r="J7" s="19">
        <v>-16.41</v>
      </c>
      <c r="K7" s="19">
        <v>-13.7</v>
      </c>
      <c r="L7" s="19" t="s">
        <v>51</v>
      </c>
      <c r="M7" s="19">
        <v>47.75</v>
      </c>
      <c r="N7" s="2" t="s">
        <v>72</v>
      </c>
      <c r="O7" s="2" t="s">
        <v>105</v>
      </c>
      <c r="P7" s="2" t="s">
        <v>106</v>
      </c>
      <c r="Q7" s="2" t="s">
        <v>107</v>
      </c>
      <c r="R7" s="2" t="s">
        <v>52</v>
      </c>
      <c r="S7" s="19">
        <v>64.16</v>
      </c>
      <c r="T7" s="19" t="s">
        <v>76</v>
      </c>
      <c r="U7" s="2" t="s">
        <v>77</v>
      </c>
      <c r="V7" s="2" t="s">
        <v>52</v>
      </c>
      <c r="W7" s="2" t="s">
        <v>52</v>
      </c>
      <c r="X7" s="2" t="s">
        <v>52</v>
      </c>
      <c r="Y7" s="2" t="s">
        <v>52</v>
      </c>
      <c r="Z7" s="2" t="s">
        <v>108</v>
      </c>
      <c r="AA7" s="2" t="s">
        <v>109</v>
      </c>
      <c r="AB7" s="2" t="s">
        <v>110</v>
      </c>
      <c r="AC7" s="2" t="s">
        <v>111</v>
      </c>
      <c r="AD7" s="2" t="s">
        <v>64</v>
      </c>
      <c r="AE7" s="2" t="s">
        <v>112</v>
      </c>
      <c r="AF7" s="2" t="s">
        <v>66</v>
      </c>
      <c r="AG7" s="2" t="s">
        <v>84</v>
      </c>
      <c r="AH7" s="2" t="s">
        <v>113</v>
      </c>
      <c r="AI7" s="2" t="s">
        <v>114</v>
      </c>
      <c r="AJ7" s="2" t="s">
        <v>68</v>
      </c>
      <c r="AK7" s="2" t="s">
        <v>115</v>
      </c>
      <c r="AL7" s="2" t="s">
        <v>52</v>
      </c>
      <c r="AM7" s="2" t="s">
        <v>52</v>
      </c>
      <c r="AN7" s="2" t="s">
        <v>52</v>
      </c>
      <c r="AO7" s="2" t="s">
        <v>52</v>
      </c>
      <c r="AP7" s="2" t="s">
        <v>52</v>
      </c>
      <c r="AQ7" s="2" t="s">
        <v>52</v>
      </c>
      <c r="AR7" s="2" t="s">
        <v>52</v>
      </c>
      <c r="AS7" s="2" t="s">
        <v>50</v>
      </c>
      <c r="AT7" s="2" t="s">
        <v>51</v>
      </c>
      <c r="AU7" s="2" t="s">
        <v>50</v>
      </c>
    </row>
    <row r="8" spans="1:47" ht="22.5" customHeight="1" x14ac:dyDescent="0.25">
      <c r="A8" t="s">
        <v>25439</v>
      </c>
      <c r="B8" s="18" t="s">
        <v>116</v>
      </c>
      <c r="C8" s="220">
        <v>45107</v>
      </c>
      <c r="D8" s="2" t="s">
        <v>117</v>
      </c>
      <c r="E8" s="2" t="s">
        <v>118</v>
      </c>
      <c r="F8" s="2" t="s">
        <v>72</v>
      </c>
      <c r="G8" s="19">
        <v>1</v>
      </c>
      <c r="H8" s="19">
        <v>20.5</v>
      </c>
      <c r="I8" s="19" t="s">
        <v>51</v>
      </c>
      <c r="J8" s="19">
        <v>-7.96</v>
      </c>
      <c r="K8" s="19" t="s">
        <v>51</v>
      </c>
      <c r="L8" s="19" t="s">
        <v>51</v>
      </c>
      <c r="M8" s="19">
        <v>12.54</v>
      </c>
      <c r="N8" s="2" t="s">
        <v>52</v>
      </c>
      <c r="O8" s="2" t="s">
        <v>119</v>
      </c>
      <c r="P8" s="2" t="s">
        <v>120</v>
      </c>
      <c r="Q8" s="2" t="s">
        <v>121</v>
      </c>
      <c r="R8" s="2" t="s">
        <v>52</v>
      </c>
      <c r="S8" s="19">
        <v>20.5</v>
      </c>
      <c r="T8" s="19" t="s">
        <v>56</v>
      </c>
      <c r="U8" s="2" t="s">
        <v>77</v>
      </c>
      <c r="V8" s="2" t="s">
        <v>52</v>
      </c>
      <c r="W8" s="2" t="s">
        <v>52</v>
      </c>
      <c r="X8" s="2" t="s">
        <v>52</v>
      </c>
      <c r="Y8" s="2" t="s">
        <v>52</v>
      </c>
      <c r="Z8" s="2" t="s">
        <v>122</v>
      </c>
      <c r="AA8" s="2" t="s">
        <v>123</v>
      </c>
      <c r="AB8" s="2" t="s">
        <v>124</v>
      </c>
      <c r="AC8" s="2" t="s">
        <v>125</v>
      </c>
      <c r="AD8" s="2" t="s">
        <v>126</v>
      </c>
      <c r="AE8" s="2" t="s">
        <v>127</v>
      </c>
      <c r="AF8" s="2" t="s">
        <v>66</v>
      </c>
      <c r="AG8" s="2" t="s">
        <v>84</v>
      </c>
      <c r="AH8" s="2" t="s">
        <v>128</v>
      </c>
      <c r="AI8" s="2" t="s">
        <v>52</v>
      </c>
      <c r="AJ8" s="2" t="s">
        <v>68</v>
      </c>
      <c r="AK8" s="2" t="s">
        <v>129</v>
      </c>
      <c r="AL8" s="2" t="s">
        <v>52</v>
      </c>
      <c r="AM8" s="2" t="s">
        <v>52</v>
      </c>
      <c r="AN8" s="2" t="s">
        <v>52</v>
      </c>
      <c r="AO8" s="2" t="s">
        <v>52</v>
      </c>
      <c r="AP8" s="2" t="s">
        <v>52</v>
      </c>
      <c r="AQ8" s="2" t="s">
        <v>52</v>
      </c>
      <c r="AR8" s="2" t="s">
        <v>52</v>
      </c>
      <c r="AS8" s="2" t="s">
        <v>50</v>
      </c>
      <c r="AT8" s="2" t="s">
        <v>51</v>
      </c>
      <c r="AU8" s="2" t="s">
        <v>50</v>
      </c>
    </row>
    <row r="9" spans="1:47" ht="22.5" customHeight="1" x14ac:dyDescent="0.25">
      <c r="A9" t="s">
        <v>25439</v>
      </c>
      <c r="B9" s="18" t="s">
        <v>130</v>
      </c>
      <c r="C9" s="220">
        <v>45107</v>
      </c>
      <c r="D9" s="2" t="s">
        <v>131</v>
      </c>
      <c r="E9" s="2" t="s">
        <v>132</v>
      </c>
      <c r="F9" s="2" t="s">
        <v>50</v>
      </c>
      <c r="G9" s="19">
        <v>1</v>
      </c>
      <c r="H9" s="19">
        <v>31.99</v>
      </c>
      <c r="I9" s="19">
        <v>13.5</v>
      </c>
      <c r="J9" s="19">
        <v>-10.94</v>
      </c>
      <c r="K9" s="19">
        <v>-13.5</v>
      </c>
      <c r="L9" s="19" t="s">
        <v>51</v>
      </c>
      <c r="M9" s="19">
        <v>21.05</v>
      </c>
      <c r="N9" s="2" t="s">
        <v>52</v>
      </c>
      <c r="O9" s="2" t="s">
        <v>133</v>
      </c>
      <c r="P9" s="2" t="s">
        <v>134</v>
      </c>
      <c r="Q9" s="2" t="s">
        <v>135</v>
      </c>
      <c r="R9" s="2" t="s">
        <v>52</v>
      </c>
      <c r="S9" s="19">
        <v>31.99</v>
      </c>
      <c r="T9" s="19" t="s">
        <v>76</v>
      </c>
      <c r="U9" s="2" t="s">
        <v>77</v>
      </c>
      <c r="V9" s="2" t="s">
        <v>52</v>
      </c>
      <c r="W9" s="2" t="s">
        <v>52</v>
      </c>
      <c r="X9" s="2" t="s">
        <v>52</v>
      </c>
      <c r="Y9" s="2" t="s">
        <v>52</v>
      </c>
      <c r="Z9" s="2" t="s">
        <v>136</v>
      </c>
      <c r="AA9" s="2" t="s">
        <v>137</v>
      </c>
      <c r="AB9" s="2" t="s">
        <v>138</v>
      </c>
      <c r="AC9" s="2" t="s">
        <v>139</v>
      </c>
      <c r="AD9" s="2" t="s">
        <v>64</v>
      </c>
      <c r="AE9" s="2" t="s">
        <v>140</v>
      </c>
      <c r="AF9" s="2" t="s">
        <v>66</v>
      </c>
      <c r="AG9" s="2" t="s">
        <v>84</v>
      </c>
      <c r="AH9" s="2" t="s">
        <v>52</v>
      </c>
      <c r="AI9" s="2" t="s">
        <v>52</v>
      </c>
      <c r="AJ9" s="2" t="s">
        <v>68</v>
      </c>
      <c r="AK9" s="2" t="s">
        <v>141</v>
      </c>
      <c r="AL9" s="2" t="s">
        <v>52</v>
      </c>
      <c r="AM9" s="2" t="s">
        <v>52</v>
      </c>
      <c r="AN9" s="2" t="s">
        <v>52</v>
      </c>
      <c r="AO9" s="2" t="s">
        <v>52</v>
      </c>
      <c r="AP9" s="2" t="s">
        <v>52</v>
      </c>
      <c r="AQ9" s="2" t="s">
        <v>52</v>
      </c>
      <c r="AR9" s="2" t="s">
        <v>52</v>
      </c>
      <c r="AS9" s="2" t="s">
        <v>50</v>
      </c>
      <c r="AT9" s="2" t="s">
        <v>51</v>
      </c>
      <c r="AU9" s="2" t="s">
        <v>50</v>
      </c>
    </row>
    <row r="10" spans="1:47" ht="22.5" customHeight="1" x14ac:dyDescent="0.25">
      <c r="A10" t="s">
        <v>25439</v>
      </c>
      <c r="B10" s="18" t="s">
        <v>142</v>
      </c>
      <c r="C10" s="220">
        <v>45107</v>
      </c>
      <c r="D10" s="2" t="s">
        <v>48</v>
      </c>
      <c r="E10" s="2" t="s">
        <v>49</v>
      </c>
      <c r="F10" s="2" t="s">
        <v>50</v>
      </c>
      <c r="G10" s="19">
        <v>1</v>
      </c>
      <c r="H10" s="19">
        <v>145.69</v>
      </c>
      <c r="I10" s="19" t="s">
        <v>51</v>
      </c>
      <c r="J10" s="19">
        <v>-24.77</v>
      </c>
      <c r="K10" s="19">
        <v>-26.45</v>
      </c>
      <c r="L10" s="19" t="s">
        <v>51</v>
      </c>
      <c r="M10" s="19">
        <v>94.47</v>
      </c>
      <c r="N10" s="2" t="s">
        <v>52</v>
      </c>
      <c r="O10" s="2" t="s">
        <v>143</v>
      </c>
      <c r="P10" s="2" t="s">
        <v>144</v>
      </c>
      <c r="Q10" s="2" t="s">
        <v>145</v>
      </c>
      <c r="R10" s="2" t="s">
        <v>52</v>
      </c>
      <c r="S10" s="19">
        <v>145.69</v>
      </c>
      <c r="T10" s="19" t="s">
        <v>76</v>
      </c>
      <c r="U10" s="2" t="s">
        <v>57</v>
      </c>
      <c r="V10" s="2" t="s">
        <v>146</v>
      </c>
      <c r="W10" s="2" t="s">
        <v>147</v>
      </c>
      <c r="X10" s="2" t="s">
        <v>148</v>
      </c>
      <c r="Y10" s="2" t="s">
        <v>52</v>
      </c>
      <c r="Z10" s="2" t="s">
        <v>146</v>
      </c>
      <c r="AA10" s="2" t="s">
        <v>149</v>
      </c>
      <c r="AB10" s="2" t="s">
        <v>150</v>
      </c>
      <c r="AC10" s="2" t="s">
        <v>64</v>
      </c>
      <c r="AD10" s="2" t="s">
        <v>64</v>
      </c>
      <c r="AE10" s="2" t="s">
        <v>151</v>
      </c>
      <c r="AF10" s="2" t="s">
        <v>66</v>
      </c>
      <c r="AG10" s="2" t="s">
        <v>67</v>
      </c>
      <c r="AH10" s="2" t="s">
        <v>52</v>
      </c>
      <c r="AI10" s="2" t="s">
        <v>52</v>
      </c>
      <c r="AJ10" s="2" t="s">
        <v>68</v>
      </c>
      <c r="AK10" s="2" t="s">
        <v>52</v>
      </c>
      <c r="AL10" s="2" t="s">
        <v>52</v>
      </c>
      <c r="AM10" s="2" t="s">
        <v>52</v>
      </c>
      <c r="AN10" s="2" t="s">
        <v>52</v>
      </c>
      <c r="AO10" s="2" t="s">
        <v>52</v>
      </c>
      <c r="AP10" s="2" t="s">
        <v>52</v>
      </c>
      <c r="AQ10" s="2" t="s">
        <v>52</v>
      </c>
      <c r="AR10" s="2" t="s">
        <v>52</v>
      </c>
      <c r="AS10" s="2" t="s">
        <v>50</v>
      </c>
      <c r="AT10" s="2" t="s">
        <v>51</v>
      </c>
      <c r="AU10" s="2" t="s">
        <v>50</v>
      </c>
    </row>
    <row r="11" spans="1:47" ht="22.5" customHeight="1" x14ac:dyDescent="0.25">
      <c r="A11" t="s">
        <v>25439</v>
      </c>
      <c r="B11" s="18" t="s">
        <v>152</v>
      </c>
      <c r="C11" s="220">
        <v>45107</v>
      </c>
      <c r="D11" s="2" t="s">
        <v>89</v>
      </c>
      <c r="E11" s="2" t="s">
        <v>90</v>
      </c>
      <c r="F11" s="2" t="s">
        <v>50</v>
      </c>
      <c r="G11" s="19">
        <v>1</v>
      </c>
      <c r="H11" s="19">
        <v>119.7</v>
      </c>
      <c r="I11" s="19" t="s">
        <v>51</v>
      </c>
      <c r="J11" s="19">
        <v>-20.350000000000001</v>
      </c>
      <c r="K11" s="19">
        <v>-18.45</v>
      </c>
      <c r="L11" s="19" t="s">
        <v>51</v>
      </c>
      <c r="M11" s="19">
        <v>80.900000000000006</v>
      </c>
      <c r="N11" s="2" t="s">
        <v>72</v>
      </c>
      <c r="O11" s="2" t="s">
        <v>153</v>
      </c>
      <c r="P11" s="2" t="s">
        <v>154</v>
      </c>
      <c r="Q11" s="2" t="s">
        <v>155</v>
      </c>
      <c r="R11" s="2" t="s">
        <v>52</v>
      </c>
      <c r="S11" s="19">
        <v>119.7</v>
      </c>
      <c r="T11" s="19" t="s">
        <v>76</v>
      </c>
      <c r="U11" s="2" t="s">
        <v>77</v>
      </c>
      <c r="V11" s="2" t="s">
        <v>52</v>
      </c>
      <c r="W11" s="2" t="s">
        <v>52</v>
      </c>
      <c r="X11" s="2" t="s">
        <v>52</v>
      </c>
      <c r="Y11" s="2" t="s">
        <v>52</v>
      </c>
      <c r="Z11" s="2" t="s">
        <v>156</v>
      </c>
      <c r="AA11" s="2" t="s">
        <v>157</v>
      </c>
      <c r="AB11" s="2" t="s">
        <v>158</v>
      </c>
      <c r="AC11" s="2" t="s">
        <v>159</v>
      </c>
      <c r="AD11" s="2" t="s">
        <v>64</v>
      </c>
      <c r="AE11" s="2" t="s">
        <v>160</v>
      </c>
      <c r="AF11" s="2" t="s">
        <v>66</v>
      </c>
      <c r="AG11" s="2" t="s">
        <v>84</v>
      </c>
      <c r="AH11" s="2" t="s">
        <v>161</v>
      </c>
      <c r="AI11" s="2" t="s">
        <v>162</v>
      </c>
      <c r="AJ11" s="2" t="s">
        <v>68</v>
      </c>
      <c r="AK11" s="2" t="s">
        <v>163</v>
      </c>
      <c r="AL11" s="2" t="s">
        <v>52</v>
      </c>
      <c r="AM11" s="2" t="s">
        <v>52</v>
      </c>
      <c r="AN11" s="2" t="s">
        <v>52</v>
      </c>
      <c r="AO11" s="2" t="s">
        <v>52</v>
      </c>
      <c r="AP11" s="2" t="s">
        <v>52</v>
      </c>
      <c r="AQ11" s="2" t="s">
        <v>52</v>
      </c>
      <c r="AR11" s="2" t="s">
        <v>52</v>
      </c>
      <c r="AS11" s="2" t="s">
        <v>50</v>
      </c>
      <c r="AT11" s="2" t="s">
        <v>51</v>
      </c>
      <c r="AU11" s="2" t="s">
        <v>50</v>
      </c>
    </row>
    <row r="12" spans="1:47" ht="22.5" customHeight="1" x14ac:dyDescent="0.25">
      <c r="A12" t="s">
        <v>25439</v>
      </c>
      <c r="B12" s="18" t="s">
        <v>164</v>
      </c>
      <c r="C12" s="220">
        <v>45107</v>
      </c>
      <c r="D12" s="2" t="s">
        <v>89</v>
      </c>
      <c r="E12" s="2" t="s">
        <v>90</v>
      </c>
      <c r="F12" s="2" t="s">
        <v>50</v>
      </c>
      <c r="G12" s="19">
        <v>1</v>
      </c>
      <c r="H12" s="19">
        <v>47.9</v>
      </c>
      <c r="I12" s="19">
        <v>8.91</v>
      </c>
      <c r="J12" s="19">
        <v>-13.64</v>
      </c>
      <c r="K12" s="19">
        <v>-8.91</v>
      </c>
      <c r="L12" s="19" t="s">
        <v>51</v>
      </c>
      <c r="M12" s="19">
        <v>34.26</v>
      </c>
      <c r="N12" s="2" t="s">
        <v>72</v>
      </c>
      <c r="O12" s="2" t="s">
        <v>165</v>
      </c>
      <c r="P12" s="2" t="s">
        <v>166</v>
      </c>
      <c r="Q12" s="2" t="s">
        <v>167</v>
      </c>
      <c r="R12" s="2" t="s">
        <v>52</v>
      </c>
      <c r="S12" s="19">
        <v>47.9</v>
      </c>
      <c r="T12" s="19" t="s">
        <v>76</v>
      </c>
      <c r="U12" s="2" t="s">
        <v>77</v>
      </c>
      <c r="V12" s="2" t="s">
        <v>52</v>
      </c>
      <c r="W12" s="2" t="s">
        <v>52</v>
      </c>
      <c r="X12" s="2" t="s">
        <v>52</v>
      </c>
      <c r="Y12" s="2" t="s">
        <v>52</v>
      </c>
      <c r="Z12" s="2" t="s">
        <v>168</v>
      </c>
      <c r="AA12" s="2" t="s">
        <v>169</v>
      </c>
      <c r="AB12" s="2" t="s">
        <v>170</v>
      </c>
      <c r="AC12" s="2" t="s">
        <v>171</v>
      </c>
      <c r="AD12" s="2" t="s">
        <v>64</v>
      </c>
      <c r="AE12" s="2" t="s">
        <v>172</v>
      </c>
      <c r="AF12" s="2" t="s">
        <v>66</v>
      </c>
      <c r="AG12" s="2" t="s">
        <v>84</v>
      </c>
      <c r="AH12" s="2" t="s">
        <v>173</v>
      </c>
      <c r="AI12" s="2" t="s">
        <v>174</v>
      </c>
      <c r="AJ12" s="2" t="s">
        <v>68</v>
      </c>
      <c r="AK12" s="2" t="s">
        <v>175</v>
      </c>
      <c r="AL12" s="2" t="s">
        <v>52</v>
      </c>
      <c r="AM12" s="2" t="s">
        <v>52</v>
      </c>
      <c r="AN12" s="2" t="s">
        <v>52</v>
      </c>
      <c r="AO12" s="2" t="s">
        <v>52</v>
      </c>
      <c r="AP12" s="2" t="s">
        <v>52</v>
      </c>
      <c r="AQ12" s="2" t="s">
        <v>52</v>
      </c>
      <c r="AR12" s="2" t="s">
        <v>52</v>
      </c>
      <c r="AS12" s="2" t="s">
        <v>50</v>
      </c>
      <c r="AT12" s="2" t="s">
        <v>51</v>
      </c>
      <c r="AU12" s="2" t="s">
        <v>50</v>
      </c>
    </row>
    <row r="13" spans="1:47" ht="22.5" customHeight="1" x14ac:dyDescent="0.25">
      <c r="A13" t="s">
        <v>25439</v>
      </c>
      <c r="B13" s="18" t="s">
        <v>176</v>
      </c>
      <c r="C13" s="220">
        <v>45107</v>
      </c>
      <c r="D13" s="2" t="s">
        <v>89</v>
      </c>
      <c r="E13" s="2" t="s">
        <v>90</v>
      </c>
      <c r="F13" s="2" t="s">
        <v>72</v>
      </c>
      <c r="G13" s="19">
        <v>1</v>
      </c>
      <c r="H13" s="19">
        <v>67.900000000000006</v>
      </c>
      <c r="I13" s="19">
        <v>24.9</v>
      </c>
      <c r="J13" s="19">
        <v>-13.65</v>
      </c>
      <c r="K13" s="19">
        <v>-24.9</v>
      </c>
      <c r="L13" s="19" t="s">
        <v>51</v>
      </c>
      <c r="M13" s="19">
        <v>54.25</v>
      </c>
      <c r="N13" s="2" t="s">
        <v>52</v>
      </c>
      <c r="O13" s="2" t="s">
        <v>177</v>
      </c>
      <c r="P13" s="2" t="s">
        <v>178</v>
      </c>
      <c r="Q13" s="2" t="s">
        <v>179</v>
      </c>
      <c r="R13" s="2" t="s">
        <v>52</v>
      </c>
      <c r="S13" s="19">
        <v>67.900000000000006</v>
      </c>
      <c r="T13" s="19" t="s">
        <v>56</v>
      </c>
      <c r="U13" s="2" t="s">
        <v>77</v>
      </c>
      <c r="V13" s="2" t="s">
        <v>52</v>
      </c>
      <c r="W13" s="2" t="s">
        <v>52</v>
      </c>
      <c r="X13" s="2" t="s">
        <v>52</v>
      </c>
      <c r="Y13" s="2" t="s">
        <v>52</v>
      </c>
      <c r="Z13" s="2" t="s">
        <v>180</v>
      </c>
      <c r="AA13" s="2" t="s">
        <v>181</v>
      </c>
      <c r="AB13" s="2" t="s">
        <v>182</v>
      </c>
      <c r="AC13" s="2" t="s">
        <v>183</v>
      </c>
      <c r="AD13" s="2" t="s">
        <v>64</v>
      </c>
      <c r="AE13" s="2" t="s">
        <v>184</v>
      </c>
      <c r="AF13" s="2" t="s">
        <v>66</v>
      </c>
      <c r="AG13" s="2" t="s">
        <v>84</v>
      </c>
      <c r="AH13" s="2" t="s">
        <v>185</v>
      </c>
      <c r="AI13" s="2" t="s">
        <v>186</v>
      </c>
      <c r="AJ13" s="2" t="s">
        <v>68</v>
      </c>
      <c r="AK13" s="2" t="s">
        <v>187</v>
      </c>
      <c r="AL13" s="2" t="s">
        <v>52</v>
      </c>
      <c r="AM13" s="2" t="s">
        <v>52</v>
      </c>
      <c r="AN13" s="2" t="s">
        <v>52</v>
      </c>
      <c r="AO13" s="2" t="s">
        <v>52</v>
      </c>
      <c r="AP13" s="2" t="s">
        <v>52</v>
      </c>
      <c r="AQ13" s="2" t="s">
        <v>52</v>
      </c>
      <c r="AR13" s="2" t="s">
        <v>52</v>
      </c>
      <c r="AS13" s="2" t="s">
        <v>50</v>
      </c>
      <c r="AT13" s="2" t="s">
        <v>51</v>
      </c>
      <c r="AU13" s="2" t="s">
        <v>50</v>
      </c>
    </row>
    <row r="14" spans="1:47" ht="22.5" customHeight="1" x14ac:dyDescent="0.25">
      <c r="A14" t="s">
        <v>25439</v>
      </c>
      <c r="B14" s="18" t="s">
        <v>188</v>
      </c>
      <c r="C14" s="220">
        <v>45107</v>
      </c>
      <c r="D14" s="2" t="s">
        <v>89</v>
      </c>
      <c r="E14" s="2" t="s">
        <v>90</v>
      </c>
      <c r="F14" s="2" t="s">
        <v>72</v>
      </c>
      <c r="G14" s="19">
        <v>1</v>
      </c>
      <c r="H14" s="19">
        <v>67.900000000000006</v>
      </c>
      <c r="I14" s="19" t="s">
        <v>51</v>
      </c>
      <c r="J14" s="19">
        <v>-13.65</v>
      </c>
      <c r="K14" s="19" t="s">
        <v>51</v>
      </c>
      <c r="L14" s="19" t="s">
        <v>51</v>
      </c>
      <c r="M14" s="19">
        <v>54.25</v>
      </c>
      <c r="N14" s="2" t="s">
        <v>52</v>
      </c>
      <c r="O14" s="2" t="s">
        <v>177</v>
      </c>
      <c r="P14" s="2" t="s">
        <v>178</v>
      </c>
      <c r="Q14" s="2" t="s">
        <v>179</v>
      </c>
      <c r="R14" s="2" t="s">
        <v>52</v>
      </c>
      <c r="S14" s="19">
        <v>67.900000000000006</v>
      </c>
      <c r="T14" s="19" t="s">
        <v>56</v>
      </c>
      <c r="U14" s="2" t="s">
        <v>77</v>
      </c>
      <c r="V14" s="2" t="s">
        <v>52</v>
      </c>
      <c r="W14" s="2" t="s">
        <v>52</v>
      </c>
      <c r="X14" s="2" t="s">
        <v>52</v>
      </c>
      <c r="Y14" s="2" t="s">
        <v>52</v>
      </c>
      <c r="Z14" s="2" t="s">
        <v>189</v>
      </c>
      <c r="AA14" s="2" t="s">
        <v>190</v>
      </c>
      <c r="AB14" s="2" t="s">
        <v>191</v>
      </c>
      <c r="AC14" s="2" t="s">
        <v>192</v>
      </c>
      <c r="AD14" s="2" t="s">
        <v>98</v>
      </c>
      <c r="AE14" s="2" t="s">
        <v>193</v>
      </c>
      <c r="AF14" s="2" t="s">
        <v>66</v>
      </c>
      <c r="AG14" s="2" t="s">
        <v>84</v>
      </c>
      <c r="AH14" s="2" t="s">
        <v>194</v>
      </c>
      <c r="AI14" s="2" t="s">
        <v>195</v>
      </c>
      <c r="AJ14" s="2" t="s">
        <v>68</v>
      </c>
      <c r="AK14" s="2" t="s">
        <v>196</v>
      </c>
      <c r="AL14" s="2" t="s">
        <v>52</v>
      </c>
      <c r="AM14" s="2" t="s">
        <v>52</v>
      </c>
      <c r="AN14" s="2" t="s">
        <v>52</v>
      </c>
      <c r="AO14" s="2" t="s">
        <v>52</v>
      </c>
      <c r="AP14" s="2" t="s">
        <v>52</v>
      </c>
      <c r="AQ14" s="2" t="s">
        <v>52</v>
      </c>
      <c r="AR14" s="2" t="s">
        <v>52</v>
      </c>
      <c r="AS14" s="2" t="s">
        <v>50</v>
      </c>
      <c r="AT14" s="2" t="s">
        <v>51</v>
      </c>
      <c r="AU14" s="2" t="s">
        <v>50</v>
      </c>
    </row>
    <row r="15" spans="1:47" ht="22.5" customHeight="1" x14ac:dyDescent="0.25">
      <c r="A15" t="s">
        <v>25439</v>
      </c>
      <c r="B15" s="18" t="s">
        <v>197</v>
      </c>
      <c r="C15" s="220">
        <v>45107</v>
      </c>
      <c r="D15" s="2" t="s">
        <v>70</v>
      </c>
      <c r="E15" s="2" t="s">
        <v>198</v>
      </c>
      <c r="F15" s="2" t="s">
        <v>72</v>
      </c>
      <c r="G15" s="19">
        <v>1</v>
      </c>
      <c r="H15" s="19">
        <v>179.9</v>
      </c>
      <c r="I15" s="19" t="s">
        <v>51</v>
      </c>
      <c r="J15" s="19">
        <v>-30.58</v>
      </c>
      <c r="K15" s="19">
        <v>-20.45</v>
      </c>
      <c r="L15" s="19" t="s">
        <v>51</v>
      </c>
      <c r="M15" s="19">
        <v>128.87</v>
      </c>
      <c r="N15" s="2" t="s">
        <v>72</v>
      </c>
      <c r="O15" s="2" t="s">
        <v>199</v>
      </c>
      <c r="P15" s="2" t="s">
        <v>200</v>
      </c>
      <c r="Q15" s="2" t="s">
        <v>201</v>
      </c>
      <c r="R15" s="2" t="s">
        <v>52</v>
      </c>
      <c r="S15" s="19">
        <v>179.9</v>
      </c>
      <c r="T15" s="19" t="s">
        <v>76</v>
      </c>
      <c r="U15" s="2" t="s">
        <v>77</v>
      </c>
      <c r="V15" s="2" t="s">
        <v>52</v>
      </c>
      <c r="W15" s="2" t="s">
        <v>52</v>
      </c>
      <c r="X15" s="2" t="s">
        <v>52</v>
      </c>
      <c r="Y15" s="2" t="s">
        <v>52</v>
      </c>
      <c r="Z15" s="2" t="s">
        <v>202</v>
      </c>
      <c r="AA15" s="2" t="s">
        <v>203</v>
      </c>
      <c r="AB15" s="2" t="s">
        <v>204</v>
      </c>
      <c r="AC15" s="2" t="s">
        <v>205</v>
      </c>
      <c r="AD15" s="2" t="s">
        <v>206</v>
      </c>
      <c r="AE15" s="2" t="s">
        <v>207</v>
      </c>
      <c r="AF15" s="2" t="s">
        <v>66</v>
      </c>
      <c r="AG15" s="2" t="s">
        <v>84</v>
      </c>
      <c r="AH15" s="2" t="s">
        <v>208</v>
      </c>
      <c r="AI15" s="2" t="s">
        <v>52</v>
      </c>
      <c r="AJ15" s="2" t="s">
        <v>68</v>
      </c>
      <c r="AK15" s="2" t="s">
        <v>209</v>
      </c>
      <c r="AL15" s="2" t="s">
        <v>52</v>
      </c>
      <c r="AM15" s="2" t="s">
        <v>52</v>
      </c>
      <c r="AN15" s="2" t="s">
        <v>52</v>
      </c>
      <c r="AO15" s="2" t="s">
        <v>52</v>
      </c>
      <c r="AP15" s="2" t="s">
        <v>52</v>
      </c>
      <c r="AQ15" s="2" t="s">
        <v>52</v>
      </c>
      <c r="AR15" s="2" t="s">
        <v>52</v>
      </c>
      <c r="AS15" s="2" t="s">
        <v>50</v>
      </c>
      <c r="AT15" s="2" t="s">
        <v>51</v>
      </c>
      <c r="AU15" s="2" t="s">
        <v>50</v>
      </c>
    </row>
    <row r="16" spans="1:47" ht="22.5" customHeight="1" x14ac:dyDescent="0.25">
      <c r="A16" t="s">
        <v>25439</v>
      </c>
      <c r="B16" s="18" t="s">
        <v>210</v>
      </c>
      <c r="C16" s="220">
        <v>45107</v>
      </c>
      <c r="D16" s="2" t="s">
        <v>70</v>
      </c>
      <c r="E16" s="2" t="s">
        <v>132</v>
      </c>
      <c r="F16" s="2" t="s">
        <v>72</v>
      </c>
      <c r="G16" s="19">
        <v>1</v>
      </c>
      <c r="H16" s="19">
        <v>67.900000000000006</v>
      </c>
      <c r="I16" s="19" t="s">
        <v>51</v>
      </c>
      <c r="J16" s="19">
        <v>-13.65</v>
      </c>
      <c r="K16" s="19" t="s">
        <v>51</v>
      </c>
      <c r="L16" s="19" t="s">
        <v>51</v>
      </c>
      <c r="M16" s="19">
        <v>54.25</v>
      </c>
      <c r="N16" s="2" t="s">
        <v>72</v>
      </c>
      <c r="O16" s="2" t="s">
        <v>177</v>
      </c>
      <c r="P16" s="2" t="s">
        <v>178</v>
      </c>
      <c r="Q16" s="2" t="s">
        <v>179</v>
      </c>
      <c r="R16" s="2" t="s">
        <v>52</v>
      </c>
      <c r="S16" s="19">
        <v>67.900000000000006</v>
      </c>
      <c r="T16" s="19" t="s">
        <v>56</v>
      </c>
      <c r="U16" s="2" t="s">
        <v>77</v>
      </c>
      <c r="V16" s="2" t="s">
        <v>52</v>
      </c>
      <c r="W16" s="2" t="s">
        <v>52</v>
      </c>
      <c r="X16" s="2" t="s">
        <v>52</v>
      </c>
      <c r="Y16" s="2" t="s">
        <v>52</v>
      </c>
      <c r="Z16" s="2" t="s">
        <v>211</v>
      </c>
      <c r="AA16" s="2" t="s">
        <v>212</v>
      </c>
      <c r="AB16" s="2" t="s">
        <v>213</v>
      </c>
      <c r="AC16" s="2" t="s">
        <v>214</v>
      </c>
      <c r="AD16" s="2" t="s">
        <v>64</v>
      </c>
      <c r="AE16" s="2" t="s">
        <v>215</v>
      </c>
      <c r="AF16" s="2" t="s">
        <v>66</v>
      </c>
      <c r="AG16" s="2" t="s">
        <v>84</v>
      </c>
      <c r="AH16" s="2" t="s">
        <v>216</v>
      </c>
      <c r="AI16" s="2" t="s">
        <v>52</v>
      </c>
      <c r="AJ16" s="2" t="s">
        <v>68</v>
      </c>
      <c r="AK16" s="2" t="s">
        <v>217</v>
      </c>
      <c r="AL16" s="2" t="s">
        <v>52</v>
      </c>
      <c r="AM16" s="2" t="s">
        <v>52</v>
      </c>
      <c r="AN16" s="2" t="s">
        <v>52</v>
      </c>
      <c r="AO16" s="2" t="s">
        <v>52</v>
      </c>
      <c r="AP16" s="2" t="s">
        <v>52</v>
      </c>
      <c r="AQ16" s="2" t="s">
        <v>52</v>
      </c>
      <c r="AR16" s="2" t="s">
        <v>52</v>
      </c>
      <c r="AS16" s="2" t="s">
        <v>50</v>
      </c>
      <c r="AT16" s="2" t="s">
        <v>51</v>
      </c>
      <c r="AU16" s="2" t="s">
        <v>50</v>
      </c>
    </row>
    <row r="17" spans="1:47" ht="22.5" customHeight="1" x14ac:dyDescent="0.25">
      <c r="A17" t="s">
        <v>25439</v>
      </c>
      <c r="B17" s="18" t="s">
        <v>218</v>
      </c>
      <c r="C17" s="220">
        <v>45107</v>
      </c>
      <c r="D17" s="2" t="s">
        <v>48</v>
      </c>
      <c r="E17" s="2" t="s">
        <v>49</v>
      </c>
      <c r="F17" s="2" t="s">
        <v>72</v>
      </c>
      <c r="G17" s="19">
        <v>2</v>
      </c>
      <c r="H17" s="19">
        <v>111.42</v>
      </c>
      <c r="I17" s="19" t="s">
        <v>51</v>
      </c>
      <c r="J17" s="19">
        <v>-29.94</v>
      </c>
      <c r="K17" s="19" t="s">
        <v>51</v>
      </c>
      <c r="L17" s="19" t="s">
        <v>51</v>
      </c>
      <c r="M17" s="19">
        <v>81.48</v>
      </c>
      <c r="N17" s="2" t="s">
        <v>52</v>
      </c>
      <c r="O17" s="2" t="s">
        <v>219</v>
      </c>
      <c r="P17" s="2" t="s">
        <v>220</v>
      </c>
      <c r="Q17" s="2" t="s">
        <v>221</v>
      </c>
      <c r="R17" s="2" t="s">
        <v>52</v>
      </c>
      <c r="S17" s="19">
        <v>55.71</v>
      </c>
      <c r="T17" s="19" t="s">
        <v>76</v>
      </c>
      <c r="U17" s="2" t="s">
        <v>57</v>
      </c>
      <c r="V17" s="2" t="s">
        <v>222</v>
      </c>
      <c r="W17" s="2" t="s">
        <v>223</v>
      </c>
      <c r="X17" s="2" t="s">
        <v>224</v>
      </c>
      <c r="Y17" s="2" t="s">
        <v>52</v>
      </c>
      <c r="Z17" s="2" t="s">
        <v>222</v>
      </c>
      <c r="AA17" s="2" t="s">
        <v>225</v>
      </c>
      <c r="AB17" s="2" t="s">
        <v>226</v>
      </c>
      <c r="AC17" s="2" t="s">
        <v>227</v>
      </c>
      <c r="AD17" s="2" t="s">
        <v>64</v>
      </c>
      <c r="AE17" s="2" t="s">
        <v>228</v>
      </c>
      <c r="AF17" s="2" t="s">
        <v>66</v>
      </c>
      <c r="AG17" s="2" t="s">
        <v>67</v>
      </c>
      <c r="AH17" s="2" t="s">
        <v>52</v>
      </c>
      <c r="AI17" s="2" t="s">
        <v>52</v>
      </c>
      <c r="AJ17" s="2" t="s">
        <v>68</v>
      </c>
      <c r="AK17" s="2" t="s">
        <v>52</v>
      </c>
      <c r="AL17" s="2" t="s">
        <v>52</v>
      </c>
      <c r="AM17" s="2" t="s">
        <v>52</v>
      </c>
      <c r="AN17" s="2" t="s">
        <v>52</v>
      </c>
      <c r="AO17" s="2" t="s">
        <v>52</v>
      </c>
      <c r="AP17" s="2" t="s">
        <v>52</v>
      </c>
      <c r="AQ17" s="2" t="s">
        <v>52</v>
      </c>
      <c r="AR17" s="2" t="s">
        <v>52</v>
      </c>
      <c r="AS17" s="2" t="s">
        <v>50</v>
      </c>
      <c r="AT17" s="2" t="s">
        <v>51</v>
      </c>
      <c r="AU17" s="2" t="s">
        <v>50</v>
      </c>
    </row>
    <row r="18" spans="1:47" ht="22.5" customHeight="1" x14ac:dyDescent="0.25">
      <c r="A18" t="s">
        <v>25439</v>
      </c>
      <c r="B18" s="18" t="s">
        <v>229</v>
      </c>
      <c r="C18" s="220">
        <v>45107</v>
      </c>
      <c r="D18" s="2" t="s">
        <v>89</v>
      </c>
      <c r="E18" s="2" t="s">
        <v>104</v>
      </c>
      <c r="F18" s="2" t="s">
        <v>72</v>
      </c>
      <c r="G18" s="19">
        <v>3</v>
      </c>
      <c r="H18" s="19">
        <v>117</v>
      </c>
      <c r="I18" s="19" t="s">
        <v>51</v>
      </c>
      <c r="J18" s="19">
        <v>-36.39</v>
      </c>
      <c r="K18" s="19" t="s">
        <v>51</v>
      </c>
      <c r="L18" s="19" t="s">
        <v>51</v>
      </c>
      <c r="M18" s="19">
        <v>80.61</v>
      </c>
      <c r="N18" s="2" t="s">
        <v>52</v>
      </c>
      <c r="O18" s="2" t="s">
        <v>230</v>
      </c>
      <c r="P18" s="2" t="s">
        <v>231</v>
      </c>
      <c r="Q18" s="2" t="s">
        <v>232</v>
      </c>
      <c r="R18" s="2" t="s">
        <v>52</v>
      </c>
      <c r="S18" s="19">
        <v>39</v>
      </c>
      <c r="T18" s="19" t="s">
        <v>76</v>
      </c>
      <c r="U18" s="2" t="s">
        <v>77</v>
      </c>
      <c r="V18" s="2" t="s">
        <v>52</v>
      </c>
      <c r="W18" s="2" t="s">
        <v>52</v>
      </c>
      <c r="X18" s="2" t="s">
        <v>52</v>
      </c>
      <c r="Y18" s="2" t="s">
        <v>52</v>
      </c>
      <c r="Z18" s="2" t="s">
        <v>222</v>
      </c>
      <c r="AA18" s="2" t="s">
        <v>225</v>
      </c>
      <c r="AB18" s="2" t="s">
        <v>226</v>
      </c>
      <c r="AC18" s="2" t="s">
        <v>227</v>
      </c>
      <c r="AD18" s="2" t="s">
        <v>64</v>
      </c>
      <c r="AE18" s="2" t="s">
        <v>228</v>
      </c>
      <c r="AF18" s="2" t="s">
        <v>66</v>
      </c>
      <c r="AG18" s="2" t="s">
        <v>84</v>
      </c>
      <c r="AH18" s="2" t="s">
        <v>233</v>
      </c>
      <c r="AI18" s="2" t="s">
        <v>234</v>
      </c>
      <c r="AJ18" s="2" t="s">
        <v>68</v>
      </c>
      <c r="AK18" s="2" t="s">
        <v>235</v>
      </c>
      <c r="AL18" s="2" t="s">
        <v>52</v>
      </c>
      <c r="AM18" s="2" t="s">
        <v>52</v>
      </c>
      <c r="AN18" s="2" t="s">
        <v>52</v>
      </c>
      <c r="AO18" s="2" t="s">
        <v>52</v>
      </c>
      <c r="AP18" s="2" t="s">
        <v>52</v>
      </c>
      <c r="AQ18" s="2" t="s">
        <v>52</v>
      </c>
      <c r="AR18" s="2" t="s">
        <v>52</v>
      </c>
      <c r="AS18" s="2" t="s">
        <v>50</v>
      </c>
      <c r="AT18" s="2" t="s">
        <v>51</v>
      </c>
      <c r="AU18" s="2" t="s">
        <v>50</v>
      </c>
    </row>
    <row r="19" spans="1:47" ht="22.5" customHeight="1" x14ac:dyDescent="0.25">
      <c r="A19" t="s">
        <v>25439</v>
      </c>
      <c r="B19" s="18" t="s">
        <v>236</v>
      </c>
      <c r="C19" s="220">
        <v>45107</v>
      </c>
      <c r="D19" s="2" t="s">
        <v>48</v>
      </c>
      <c r="E19" s="2" t="s">
        <v>49</v>
      </c>
      <c r="F19" s="2" t="s">
        <v>50</v>
      </c>
      <c r="G19" s="19">
        <v>1</v>
      </c>
      <c r="H19" s="19">
        <v>79.86</v>
      </c>
      <c r="I19" s="19" t="s">
        <v>51</v>
      </c>
      <c r="J19" s="19">
        <v>-9.58</v>
      </c>
      <c r="K19" s="19">
        <v>-20.45</v>
      </c>
      <c r="L19" s="19" t="s">
        <v>51</v>
      </c>
      <c r="M19" s="19">
        <v>49.83</v>
      </c>
      <c r="N19" s="2" t="s">
        <v>72</v>
      </c>
      <c r="O19" s="2" t="s">
        <v>237</v>
      </c>
      <c r="P19" s="2" t="s">
        <v>238</v>
      </c>
      <c r="Q19" s="2" t="s">
        <v>239</v>
      </c>
      <c r="R19" s="2" t="s">
        <v>52</v>
      </c>
      <c r="S19" s="19">
        <v>79.86</v>
      </c>
      <c r="T19" s="19" t="s">
        <v>56</v>
      </c>
      <c r="U19" s="2" t="s">
        <v>57</v>
      </c>
      <c r="V19" s="2" t="s">
        <v>240</v>
      </c>
      <c r="W19" s="2" t="s">
        <v>241</v>
      </c>
      <c r="X19" s="2" t="s">
        <v>242</v>
      </c>
      <c r="Y19" s="2" t="s">
        <v>52</v>
      </c>
      <c r="Z19" s="2" t="s">
        <v>240</v>
      </c>
      <c r="AA19" s="2" t="s">
        <v>243</v>
      </c>
      <c r="AB19" s="2" t="s">
        <v>244</v>
      </c>
      <c r="AC19" s="2" t="s">
        <v>205</v>
      </c>
      <c r="AD19" s="2" t="s">
        <v>206</v>
      </c>
      <c r="AE19" s="2" t="s">
        <v>245</v>
      </c>
      <c r="AF19" s="2" t="s">
        <v>66</v>
      </c>
      <c r="AG19" s="2" t="s">
        <v>67</v>
      </c>
      <c r="AH19" s="2" t="s">
        <v>52</v>
      </c>
      <c r="AI19" s="2" t="s">
        <v>52</v>
      </c>
      <c r="AJ19" s="2" t="s">
        <v>68</v>
      </c>
      <c r="AK19" s="2" t="s">
        <v>52</v>
      </c>
      <c r="AL19" s="2" t="s">
        <v>52</v>
      </c>
      <c r="AM19" s="2" t="s">
        <v>52</v>
      </c>
      <c r="AN19" s="2" t="s">
        <v>52</v>
      </c>
      <c r="AO19" s="2" t="s">
        <v>52</v>
      </c>
      <c r="AP19" s="2" t="s">
        <v>52</v>
      </c>
      <c r="AQ19" s="2" t="s">
        <v>52</v>
      </c>
      <c r="AR19" s="2" t="s">
        <v>52</v>
      </c>
      <c r="AS19" s="2" t="s">
        <v>50</v>
      </c>
      <c r="AT19" s="2" t="s">
        <v>51</v>
      </c>
      <c r="AU19" s="2" t="s">
        <v>50</v>
      </c>
    </row>
    <row r="20" spans="1:47" ht="22.5" customHeight="1" x14ac:dyDescent="0.25">
      <c r="A20" t="s">
        <v>25439</v>
      </c>
      <c r="B20" s="18" t="s">
        <v>246</v>
      </c>
      <c r="C20" s="220">
        <v>45107</v>
      </c>
      <c r="D20" s="2" t="s">
        <v>89</v>
      </c>
      <c r="E20" s="2" t="s">
        <v>104</v>
      </c>
      <c r="F20" s="2" t="s">
        <v>72</v>
      </c>
      <c r="G20" s="19">
        <v>1</v>
      </c>
      <c r="H20" s="19">
        <v>72.489999999999995</v>
      </c>
      <c r="I20" s="19" t="s">
        <v>51</v>
      </c>
      <c r="J20" s="19">
        <v>-17.82</v>
      </c>
      <c r="K20" s="19" t="s">
        <v>51</v>
      </c>
      <c r="L20" s="19" t="s">
        <v>51</v>
      </c>
      <c r="M20" s="19">
        <v>54.67</v>
      </c>
      <c r="N20" s="2" t="s">
        <v>72</v>
      </c>
      <c r="O20" s="2" t="s">
        <v>247</v>
      </c>
      <c r="P20" s="2" t="s">
        <v>248</v>
      </c>
      <c r="Q20" s="2" t="s">
        <v>249</v>
      </c>
      <c r="R20" s="2" t="s">
        <v>52</v>
      </c>
      <c r="S20" s="19">
        <v>72.489999999999995</v>
      </c>
      <c r="T20" s="19" t="s">
        <v>76</v>
      </c>
      <c r="U20" s="2" t="s">
        <v>77</v>
      </c>
      <c r="V20" s="2" t="s">
        <v>52</v>
      </c>
      <c r="W20" s="2" t="s">
        <v>52</v>
      </c>
      <c r="X20" s="2" t="s">
        <v>52</v>
      </c>
      <c r="Y20" s="2" t="s">
        <v>52</v>
      </c>
      <c r="Z20" s="2" t="s">
        <v>250</v>
      </c>
      <c r="AA20" s="2" t="s">
        <v>251</v>
      </c>
      <c r="AB20" s="2" t="s">
        <v>252</v>
      </c>
      <c r="AC20" s="2" t="s">
        <v>253</v>
      </c>
      <c r="AD20" s="2" t="s">
        <v>64</v>
      </c>
      <c r="AE20" s="2" t="s">
        <v>254</v>
      </c>
      <c r="AF20" s="2" t="s">
        <v>66</v>
      </c>
      <c r="AG20" s="2" t="s">
        <v>84</v>
      </c>
      <c r="AH20" s="2" t="s">
        <v>255</v>
      </c>
      <c r="AI20" s="2" t="s">
        <v>256</v>
      </c>
      <c r="AJ20" s="2" t="s">
        <v>68</v>
      </c>
      <c r="AK20" s="2" t="s">
        <v>257</v>
      </c>
      <c r="AL20" s="2" t="s">
        <v>52</v>
      </c>
      <c r="AM20" s="2" t="s">
        <v>52</v>
      </c>
      <c r="AN20" s="2" t="s">
        <v>52</v>
      </c>
      <c r="AO20" s="2" t="s">
        <v>52</v>
      </c>
      <c r="AP20" s="2" t="s">
        <v>52</v>
      </c>
      <c r="AQ20" s="2" t="s">
        <v>52</v>
      </c>
      <c r="AR20" s="2" t="s">
        <v>52</v>
      </c>
      <c r="AS20" s="2" t="s">
        <v>50</v>
      </c>
      <c r="AT20" s="2" t="s">
        <v>51</v>
      </c>
      <c r="AU20" s="2" t="s">
        <v>50</v>
      </c>
    </row>
    <row r="21" spans="1:47" ht="22.5" customHeight="1" x14ac:dyDescent="0.25">
      <c r="A21" t="s">
        <v>25439</v>
      </c>
      <c r="B21" s="18" t="s">
        <v>258</v>
      </c>
      <c r="C21" s="220">
        <v>45107</v>
      </c>
      <c r="D21" s="2" t="s">
        <v>70</v>
      </c>
      <c r="E21" s="2" t="s">
        <v>259</v>
      </c>
      <c r="F21" s="2" t="s">
        <v>50</v>
      </c>
      <c r="G21" s="19">
        <v>1</v>
      </c>
      <c r="H21" s="19">
        <v>95.9</v>
      </c>
      <c r="I21" s="19">
        <v>9.68</v>
      </c>
      <c r="J21" s="19">
        <v>-16.3</v>
      </c>
      <c r="K21" s="19">
        <v>-27.63</v>
      </c>
      <c r="L21" s="19" t="s">
        <v>51</v>
      </c>
      <c r="M21" s="19">
        <v>61.65</v>
      </c>
      <c r="N21" s="2" t="s">
        <v>72</v>
      </c>
      <c r="O21" s="2" t="s">
        <v>260</v>
      </c>
      <c r="P21" s="2" t="s">
        <v>261</v>
      </c>
      <c r="Q21" s="2" t="s">
        <v>262</v>
      </c>
      <c r="R21" s="2" t="s">
        <v>52</v>
      </c>
      <c r="S21" s="19">
        <v>95.9</v>
      </c>
      <c r="T21" s="19" t="s">
        <v>76</v>
      </c>
      <c r="U21" s="2" t="s">
        <v>77</v>
      </c>
      <c r="V21" s="2" t="s">
        <v>52</v>
      </c>
      <c r="W21" s="2" t="s">
        <v>52</v>
      </c>
      <c r="X21" s="2" t="s">
        <v>52</v>
      </c>
      <c r="Y21" s="2" t="s">
        <v>52</v>
      </c>
      <c r="Z21" s="2" t="s">
        <v>263</v>
      </c>
      <c r="AA21" s="2" t="s">
        <v>264</v>
      </c>
      <c r="AB21" s="2" t="s">
        <v>265</v>
      </c>
      <c r="AC21" s="2" t="s">
        <v>266</v>
      </c>
      <c r="AD21" s="2" t="s">
        <v>267</v>
      </c>
      <c r="AE21" s="2" t="s">
        <v>268</v>
      </c>
      <c r="AF21" s="2" t="s">
        <v>66</v>
      </c>
      <c r="AG21" s="2" t="s">
        <v>84</v>
      </c>
      <c r="AH21" s="2" t="s">
        <v>269</v>
      </c>
      <c r="AI21" s="2" t="s">
        <v>52</v>
      </c>
      <c r="AJ21" s="2" t="s">
        <v>68</v>
      </c>
      <c r="AK21" s="2" t="s">
        <v>270</v>
      </c>
      <c r="AL21" s="2" t="s">
        <v>52</v>
      </c>
      <c r="AM21" s="2" t="s">
        <v>52</v>
      </c>
      <c r="AN21" s="2" t="s">
        <v>52</v>
      </c>
      <c r="AO21" s="2" t="s">
        <v>52</v>
      </c>
      <c r="AP21" s="2" t="s">
        <v>52</v>
      </c>
      <c r="AQ21" s="2" t="s">
        <v>52</v>
      </c>
      <c r="AR21" s="2" t="s">
        <v>52</v>
      </c>
      <c r="AS21" s="2" t="s">
        <v>50</v>
      </c>
      <c r="AT21" s="2" t="s">
        <v>51</v>
      </c>
      <c r="AU21" s="2" t="s">
        <v>50</v>
      </c>
    </row>
    <row r="22" spans="1:47" ht="22.5" customHeight="1" x14ac:dyDescent="0.25">
      <c r="A22" t="s">
        <v>25439</v>
      </c>
      <c r="B22" s="18" t="s">
        <v>271</v>
      </c>
      <c r="C22" s="220">
        <v>45107</v>
      </c>
      <c r="D22" s="2" t="s">
        <v>89</v>
      </c>
      <c r="E22" s="2" t="s">
        <v>90</v>
      </c>
      <c r="F22" s="2" t="s">
        <v>50</v>
      </c>
      <c r="G22" s="19">
        <v>1</v>
      </c>
      <c r="H22" s="19">
        <v>23</v>
      </c>
      <c r="I22" s="19">
        <v>9.57</v>
      </c>
      <c r="J22" s="19">
        <v>-9.41</v>
      </c>
      <c r="K22" s="19">
        <v>-9.57</v>
      </c>
      <c r="L22" s="19" t="s">
        <v>51</v>
      </c>
      <c r="M22" s="19">
        <v>13.59</v>
      </c>
      <c r="N22" s="2" t="s">
        <v>72</v>
      </c>
      <c r="O22" s="2" t="s">
        <v>272</v>
      </c>
      <c r="P22" s="2" t="s">
        <v>273</v>
      </c>
      <c r="Q22" s="2" t="s">
        <v>274</v>
      </c>
      <c r="R22" s="2" t="s">
        <v>52</v>
      </c>
      <c r="S22" s="19">
        <v>23</v>
      </c>
      <c r="T22" s="19" t="s">
        <v>76</v>
      </c>
      <c r="U22" s="2" t="s">
        <v>77</v>
      </c>
      <c r="V22" s="2" t="s">
        <v>52</v>
      </c>
      <c r="W22" s="2" t="s">
        <v>52</v>
      </c>
      <c r="X22" s="2" t="s">
        <v>52</v>
      </c>
      <c r="Y22" s="2" t="s">
        <v>52</v>
      </c>
      <c r="Z22" s="2" t="s">
        <v>275</v>
      </c>
      <c r="AA22" s="2" t="s">
        <v>276</v>
      </c>
      <c r="AB22" s="2" t="s">
        <v>277</v>
      </c>
      <c r="AC22" s="2" t="s">
        <v>278</v>
      </c>
      <c r="AD22" s="2" t="s">
        <v>64</v>
      </c>
      <c r="AE22" s="2" t="s">
        <v>279</v>
      </c>
      <c r="AF22" s="2" t="s">
        <v>66</v>
      </c>
      <c r="AG22" s="2" t="s">
        <v>84</v>
      </c>
      <c r="AH22" s="2" t="s">
        <v>280</v>
      </c>
      <c r="AI22" s="2" t="s">
        <v>281</v>
      </c>
      <c r="AJ22" s="2" t="s">
        <v>68</v>
      </c>
      <c r="AK22" s="2" t="s">
        <v>282</v>
      </c>
      <c r="AL22" s="2" t="s">
        <v>52</v>
      </c>
      <c r="AM22" s="2" t="s">
        <v>52</v>
      </c>
      <c r="AN22" s="2" t="s">
        <v>52</v>
      </c>
      <c r="AO22" s="2" t="s">
        <v>52</v>
      </c>
      <c r="AP22" s="2" t="s">
        <v>52</v>
      </c>
      <c r="AQ22" s="2" t="s">
        <v>52</v>
      </c>
      <c r="AR22" s="2" t="s">
        <v>52</v>
      </c>
      <c r="AS22" s="2" t="s">
        <v>50</v>
      </c>
      <c r="AT22" s="2" t="s">
        <v>51</v>
      </c>
      <c r="AU22" s="2" t="s">
        <v>50</v>
      </c>
    </row>
    <row r="23" spans="1:47" ht="22.5" customHeight="1" x14ac:dyDescent="0.25">
      <c r="A23" t="s">
        <v>25439</v>
      </c>
      <c r="B23" s="18" t="s">
        <v>283</v>
      </c>
      <c r="C23" s="220">
        <v>45107</v>
      </c>
      <c r="D23" s="2" t="s">
        <v>89</v>
      </c>
      <c r="E23" s="2" t="s">
        <v>104</v>
      </c>
      <c r="F23" s="2" t="s">
        <v>50</v>
      </c>
      <c r="G23" s="19">
        <v>1</v>
      </c>
      <c r="H23" s="19">
        <v>23</v>
      </c>
      <c r="I23" s="19">
        <v>5.45</v>
      </c>
      <c r="J23" s="19">
        <v>-9.41</v>
      </c>
      <c r="K23" s="19">
        <v>-5.45</v>
      </c>
      <c r="L23" s="19" t="s">
        <v>51</v>
      </c>
      <c r="M23" s="19">
        <v>13.59</v>
      </c>
      <c r="N23" s="2" t="s">
        <v>52</v>
      </c>
      <c r="O23" s="2" t="s">
        <v>284</v>
      </c>
      <c r="P23" s="2" t="s">
        <v>285</v>
      </c>
      <c r="Q23" s="2" t="s">
        <v>286</v>
      </c>
      <c r="R23" s="2" t="s">
        <v>52</v>
      </c>
      <c r="S23" s="19">
        <v>23</v>
      </c>
      <c r="T23" s="19" t="s">
        <v>76</v>
      </c>
      <c r="U23" s="2" t="s">
        <v>77</v>
      </c>
      <c r="V23" s="2" t="s">
        <v>52</v>
      </c>
      <c r="W23" s="2" t="s">
        <v>52</v>
      </c>
      <c r="X23" s="2" t="s">
        <v>52</v>
      </c>
      <c r="Y23" s="2" t="s">
        <v>52</v>
      </c>
      <c r="Z23" s="2" t="s">
        <v>287</v>
      </c>
      <c r="AA23" s="2" t="s">
        <v>288</v>
      </c>
      <c r="AB23" s="2" t="s">
        <v>289</v>
      </c>
      <c r="AC23" s="2" t="s">
        <v>290</v>
      </c>
      <c r="AD23" s="2" t="s">
        <v>98</v>
      </c>
      <c r="AE23" s="2" t="s">
        <v>291</v>
      </c>
      <c r="AF23" s="2" t="s">
        <v>66</v>
      </c>
      <c r="AG23" s="2" t="s">
        <v>84</v>
      </c>
      <c r="AH23" s="2" t="s">
        <v>292</v>
      </c>
      <c r="AI23" s="2" t="s">
        <v>293</v>
      </c>
      <c r="AJ23" s="2" t="s">
        <v>68</v>
      </c>
      <c r="AK23" s="2" t="s">
        <v>294</v>
      </c>
      <c r="AL23" s="2" t="s">
        <v>52</v>
      </c>
      <c r="AM23" s="2" t="s">
        <v>52</v>
      </c>
      <c r="AN23" s="2" t="s">
        <v>52</v>
      </c>
      <c r="AO23" s="2" t="s">
        <v>52</v>
      </c>
      <c r="AP23" s="2" t="s">
        <v>52</v>
      </c>
      <c r="AQ23" s="2" t="s">
        <v>52</v>
      </c>
      <c r="AR23" s="2" t="s">
        <v>52</v>
      </c>
      <c r="AS23" s="2" t="s">
        <v>50</v>
      </c>
      <c r="AT23" s="2" t="s">
        <v>51</v>
      </c>
      <c r="AU23" s="2" t="s">
        <v>50</v>
      </c>
    </row>
    <row r="24" spans="1:47" ht="22.5" customHeight="1" x14ac:dyDescent="0.25">
      <c r="A24" t="s">
        <v>25439</v>
      </c>
      <c r="B24" s="18" t="s">
        <v>295</v>
      </c>
      <c r="C24" s="220">
        <v>45107</v>
      </c>
      <c r="D24" s="2" t="s">
        <v>70</v>
      </c>
      <c r="E24" s="2" t="s">
        <v>198</v>
      </c>
      <c r="F24" s="2" t="s">
        <v>50</v>
      </c>
      <c r="G24" s="19">
        <v>1</v>
      </c>
      <c r="H24" s="19">
        <v>46.19</v>
      </c>
      <c r="I24" s="19">
        <v>24.16</v>
      </c>
      <c r="J24" s="19">
        <v>-13.35</v>
      </c>
      <c r="K24" s="19">
        <v>-24.16</v>
      </c>
      <c r="L24" s="19" t="s">
        <v>51</v>
      </c>
      <c r="M24" s="19">
        <v>32.840000000000003</v>
      </c>
      <c r="N24" s="2" t="s">
        <v>52</v>
      </c>
      <c r="O24" s="2" t="s">
        <v>73</v>
      </c>
      <c r="P24" s="2" t="s">
        <v>74</v>
      </c>
      <c r="Q24" s="2" t="s">
        <v>75</v>
      </c>
      <c r="R24" s="2" t="s">
        <v>52</v>
      </c>
      <c r="S24" s="19">
        <v>46.19</v>
      </c>
      <c r="T24" s="19" t="s">
        <v>76</v>
      </c>
      <c r="U24" s="2" t="s">
        <v>77</v>
      </c>
      <c r="V24" s="2" t="s">
        <v>52</v>
      </c>
      <c r="W24" s="2" t="s">
        <v>52</v>
      </c>
      <c r="X24" s="2" t="s">
        <v>52</v>
      </c>
      <c r="Y24" s="2" t="s">
        <v>52</v>
      </c>
      <c r="Z24" s="2" t="s">
        <v>296</v>
      </c>
      <c r="AA24" s="2" t="s">
        <v>297</v>
      </c>
      <c r="AB24" s="2" t="s">
        <v>298</v>
      </c>
      <c r="AC24" s="2" t="s">
        <v>299</v>
      </c>
      <c r="AD24" s="2" t="s">
        <v>300</v>
      </c>
      <c r="AE24" s="2" t="s">
        <v>301</v>
      </c>
      <c r="AF24" s="2" t="s">
        <v>66</v>
      </c>
      <c r="AG24" s="2" t="s">
        <v>84</v>
      </c>
      <c r="AH24" s="2" t="s">
        <v>234</v>
      </c>
      <c r="AI24" s="2" t="s">
        <v>52</v>
      </c>
      <c r="AJ24" s="2" t="s">
        <v>68</v>
      </c>
      <c r="AK24" s="2" t="s">
        <v>302</v>
      </c>
      <c r="AL24" s="2" t="s">
        <v>52</v>
      </c>
      <c r="AM24" s="2" t="s">
        <v>52</v>
      </c>
      <c r="AN24" s="2" t="s">
        <v>52</v>
      </c>
      <c r="AO24" s="2" t="s">
        <v>52</v>
      </c>
      <c r="AP24" s="2" t="s">
        <v>52</v>
      </c>
      <c r="AQ24" s="2" t="s">
        <v>52</v>
      </c>
      <c r="AR24" s="2" t="s">
        <v>52</v>
      </c>
      <c r="AS24" s="2" t="s">
        <v>50</v>
      </c>
      <c r="AT24" s="2" t="s">
        <v>51</v>
      </c>
      <c r="AU24" s="2" t="s">
        <v>50</v>
      </c>
    </row>
    <row r="25" spans="1:47" ht="22.5" customHeight="1" x14ac:dyDescent="0.25">
      <c r="A25" t="s">
        <v>25439</v>
      </c>
      <c r="B25" s="18" t="s">
        <v>303</v>
      </c>
      <c r="C25" s="220">
        <v>45107</v>
      </c>
      <c r="D25" s="2" t="s">
        <v>70</v>
      </c>
      <c r="E25" s="2" t="s">
        <v>132</v>
      </c>
      <c r="F25" s="2" t="s">
        <v>72</v>
      </c>
      <c r="G25" s="19">
        <v>1</v>
      </c>
      <c r="H25" s="19">
        <v>39</v>
      </c>
      <c r="I25" s="19" t="s">
        <v>51</v>
      </c>
      <c r="J25" s="19">
        <v>-16.98</v>
      </c>
      <c r="K25" s="19" t="s">
        <v>51</v>
      </c>
      <c r="L25" s="19" t="s">
        <v>51</v>
      </c>
      <c r="M25" s="19">
        <v>22.02</v>
      </c>
      <c r="N25" s="2" t="s">
        <v>52</v>
      </c>
      <c r="O25" s="2" t="s">
        <v>230</v>
      </c>
      <c r="P25" s="2" t="s">
        <v>231</v>
      </c>
      <c r="Q25" s="2" t="s">
        <v>232</v>
      </c>
      <c r="R25" s="2" t="s">
        <v>52</v>
      </c>
      <c r="S25" s="19">
        <v>39</v>
      </c>
      <c r="T25" s="19" t="s">
        <v>76</v>
      </c>
      <c r="U25" s="2" t="s">
        <v>77</v>
      </c>
      <c r="V25" s="2" t="s">
        <v>52</v>
      </c>
      <c r="W25" s="2" t="s">
        <v>52</v>
      </c>
      <c r="X25" s="2" t="s">
        <v>52</v>
      </c>
      <c r="Y25" s="2" t="s">
        <v>52</v>
      </c>
      <c r="Z25" s="2" t="s">
        <v>304</v>
      </c>
      <c r="AA25" s="2" t="s">
        <v>305</v>
      </c>
      <c r="AB25" s="2" t="s">
        <v>306</v>
      </c>
      <c r="AC25" s="2" t="s">
        <v>307</v>
      </c>
      <c r="AD25" s="2" t="s">
        <v>82</v>
      </c>
      <c r="AE25" s="2" t="s">
        <v>308</v>
      </c>
      <c r="AF25" s="2" t="s">
        <v>66</v>
      </c>
      <c r="AG25" s="2" t="s">
        <v>84</v>
      </c>
      <c r="AH25" s="2" t="s">
        <v>309</v>
      </c>
      <c r="AI25" s="2" t="s">
        <v>52</v>
      </c>
      <c r="AJ25" s="2" t="s">
        <v>68</v>
      </c>
      <c r="AK25" s="2" t="s">
        <v>310</v>
      </c>
      <c r="AL25" s="2" t="s">
        <v>52</v>
      </c>
      <c r="AM25" s="2" t="s">
        <v>52</v>
      </c>
      <c r="AN25" s="2" t="s">
        <v>52</v>
      </c>
      <c r="AO25" s="2" t="s">
        <v>52</v>
      </c>
      <c r="AP25" s="2" t="s">
        <v>52</v>
      </c>
      <c r="AQ25" s="2" t="s">
        <v>52</v>
      </c>
      <c r="AR25" s="2" t="s">
        <v>52</v>
      </c>
      <c r="AS25" s="2" t="s">
        <v>50</v>
      </c>
      <c r="AT25" s="2" t="s">
        <v>51</v>
      </c>
      <c r="AU25" s="2" t="s">
        <v>50</v>
      </c>
    </row>
    <row r="26" spans="1:47" ht="22.5" customHeight="1" x14ac:dyDescent="0.25">
      <c r="A26" t="s">
        <v>25439</v>
      </c>
      <c r="B26" s="18" t="s">
        <v>311</v>
      </c>
      <c r="C26" s="220">
        <v>45107</v>
      </c>
      <c r="D26" s="2" t="s">
        <v>48</v>
      </c>
      <c r="E26" s="2" t="s">
        <v>49</v>
      </c>
      <c r="F26" s="2" t="s">
        <v>50</v>
      </c>
      <c r="G26" s="19">
        <v>1</v>
      </c>
      <c r="H26" s="19">
        <v>75.150000000000006</v>
      </c>
      <c r="I26" s="19">
        <v>37.799999999999997</v>
      </c>
      <c r="J26" s="19">
        <v>-18.28</v>
      </c>
      <c r="K26" s="19">
        <v>-37.799999999999997</v>
      </c>
      <c r="L26" s="19" t="s">
        <v>51</v>
      </c>
      <c r="M26" s="19">
        <v>56.87</v>
      </c>
      <c r="N26" s="2" t="s">
        <v>52</v>
      </c>
      <c r="O26" s="2" t="s">
        <v>312</v>
      </c>
      <c r="P26" s="2" t="s">
        <v>313</v>
      </c>
      <c r="Q26" s="2" t="s">
        <v>314</v>
      </c>
      <c r="R26" s="2" t="s">
        <v>52</v>
      </c>
      <c r="S26" s="19">
        <v>75.150000000000006</v>
      </c>
      <c r="T26" s="19" t="s">
        <v>76</v>
      </c>
      <c r="U26" s="2" t="s">
        <v>57</v>
      </c>
      <c r="V26" s="2" t="s">
        <v>315</v>
      </c>
      <c r="W26" s="2" t="s">
        <v>316</v>
      </c>
      <c r="X26" s="2" t="s">
        <v>317</v>
      </c>
      <c r="Y26" s="2" t="s">
        <v>52</v>
      </c>
      <c r="Z26" s="2" t="s">
        <v>315</v>
      </c>
      <c r="AA26" s="2" t="s">
        <v>318</v>
      </c>
      <c r="AB26" s="2" t="s">
        <v>319</v>
      </c>
      <c r="AC26" s="2" t="s">
        <v>320</v>
      </c>
      <c r="AD26" s="2" t="s">
        <v>321</v>
      </c>
      <c r="AE26" s="2" t="s">
        <v>322</v>
      </c>
      <c r="AF26" s="2" t="s">
        <v>66</v>
      </c>
      <c r="AG26" s="2" t="s">
        <v>67</v>
      </c>
      <c r="AH26" s="2" t="s">
        <v>52</v>
      </c>
      <c r="AI26" s="2" t="s">
        <v>52</v>
      </c>
      <c r="AJ26" s="2" t="s">
        <v>68</v>
      </c>
      <c r="AK26" s="2" t="s">
        <v>52</v>
      </c>
      <c r="AL26" s="2" t="s">
        <v>52</v>
      </c>
      <c r="AM26" s="2" t="s">
        <v>52</v>
      </c>
      <c r="AN26" s="2" t="s">
        <v>52</v>
      </c>
      <c r="AO26" s="2" t="s">
        <v>52</v>
      </c>
      <c r="AP26" s="2" t="s">
        <v>52</v>
      </c>
      <c r="AQ26" s="2" t="s">
        <v>52</v>
      </c>
      <c r="AR26" s="2" t="s">
        <v>52</v>
      </c>
      <c r="AS26" s="2" t="s">
        <v>50</v>
      </c>
      <c r="AT26" s="2" t="s">
        <v>51</v>
      </c>
      <c r="AU26" s="2" t="s">
        <v>50</v>
      </c>
    </row>
    <row r="27" spans="1:47" ht="22.5" customHeight="1" x14ac:dyDescent="0.25">
      <c r="A27" t="s">
        <v>25439</v>
      </c>
      <c r="B27" s="18" t="s">
        <v>323</v>
      </c>
      <c r="C27" s="220">
        <v>45107</v>
      </c>
      <c r="D27" s="2" t="s">
        <v>48</v>
      </c>
      <c r="E27" s="2" t="s">
        <v>49</v>
      </c>
      <c r="F27" s="2" t="s">
        <v>50</v>
      </c>
      <c r="G27" s="19">
        <v>1</v>
      </c>
      <c r="H27" s="19">
        <v>34.5</v>
      </c>
      <c r="I27" s="19">
        <v>28.8</v>
      </c>
      <c r="J27" s="19">
        <v>-11.36</v>
      </c>
      <c r="K27" s="19">
        <v>-28.8</v>
      </c>
      <c r="L27" s="19" t="s">
        <v>51</v>
      </c>
      <c r="M27" s="19">
        <v>23.14</v>
      </c>
      <c r="N27" s="2" t="s">
        <v>52</v>
      </c>
      <c r="O27" s="2" t="s">
        <v>324</v>
      </c>
      <c r="P27" s="2" t="s">
        <v>325</v>
      </c>
      <c r="Q27" s="2" t="s">
        <v>326</v>
      </c>
      <c r="R27" s="2" t="s">
        <v>52</v>
      </c>
      <c r="S27" s="19">
        <v>34.5</v>
      </c>
      <c r="T27" s="19" t="s">
        <v>76</v>
      </c>
      <c r="U27" s="2" t="s">
        <v>57</v>
      </c>
      <c r="V27" s="2" t="s">
        <v>327</v>
      </c>
      <c r="W27" s="2" t="s">
        <v>328</v>
      </c>
      <c r="X27" s="2" t="s">
        <v>329</v>
      </c>
      <c r="Y27" s="2" t="s">
        <v>52</v>
      </c>
      <c r="Z27" s="2" t="s">
        <v>327</v>
      </c>
      <c r="AA27" s="2" t="s">
        <v>330</v>
      </c>
      <c r="AB27" s="2" t="s">
        <v>331</v>
      </c>
      <c r="AC27" s="2" t="s">
        <v>332</v>
      </c>
      <c r="AD27" s="2" t="s">
        <v>333</v>
      </c>
      <c r="AE27" s="2" t="s">
        <v>334</v>
      </c>
      <c r="AF27" s="2" t="s">
        <v>66</v>
      </c>
      <c r="AG27" s="2" t="s">
        <v>67</v>
      </c>
      <c r="AH27" s="2" t="s">
        <v>52</v>
      </c>
      <c r="AI27" s="2" t="s">
        <v>52</v>
      </c>
      <c r="AJ27" s="2" t="s">
        <v>68</v>
      </c>
      <c r="AK27" s="2" t="s">
        <v>52</v>
      </c>
      <c r="AL27" s="2" t="s">
        <v>52</v>
      </c>
      <c r="AM27" s="2" t="s">
        <v>52</v>
      </c>
      <c r="AN27" s="2" t="s">
        <v>52</v>
      </c>
      <c r="AO27" s="2" t="s">
        <v>52</v>
      </c>
      <c r="AP27" s="2" t="s">
        <v>52</v>
      </c>
      <c r="AQ27" s="2" t="s">
        <v>52</v>
      </c>
      <c r="AR27" s="2" t="s">
        <v>52</v>
      </c>
      <c r="AS27" s="2" t="s">
        <v>50</v>
      </c>
      <c r="AT27" s="2" t="s">
        <v>51</v>
      </c>
      <c r="AU27" s="2" t="s">
        <v>50</v>
      </c>
    </row>
    <row r="28" spans="1:47" ht="22.5" customHeight="1" x14ac:dyDescent="0.25">
      <c r="A28" t="s">
        <v>25439</v>
      </c>
      <c r="B28" s="18" t="s">
        <v>335</v>
      </c>
      <c r="C28" s="220">
        <v>45107</v>
      </c>
      <c r="D28" s="2" t="s">
        <v>89</v>
      </c>
      <c r="E28" s="2" t="s">
        <v>90</v>
      </c>
      <c r="F28" s="2" t="s">
        <v>50</v>
      </c>
      <c r="G28" s="19">
        <v>1</v>
      </c>
      <c r="H28" s="19">
        <v>237.9</v>
      </c>
      <c r="I28" s="19" t="s">
        <v>51</v>
      </c>
      <c r="J28" s="19">
        <v>-40.44</v>
      </c>
      <c r="K28" s="19">
        <v>-20.45</v>
      </c>
      <c r="L28" s="19" t="s">
        <v>51</v>
      </c>
      <c r="M28" s="19">
        <v>177.01</v>
      </c>
      <c r="N28" s="2" t="s">
        <v>72</v>
      </c>
      <c r="O28" s="2" t="s">
        <v>91</v>
      </c>
      <c r="P28" s="2" t="s">
        <v>92</v>
      </c>
      <c r="Q28" s="2" t="s">
        <v>93</v>
      </c>
      <c r="R28" s="2" t="s">
        <v>52</v>
      </c>
      <c r="S28" s="19">
        <v>237.9</v>
      </c>
      <c r="T28" s="19" t="s">
        <v>76</v>
      </c>
      <c r="U28" s="2" t="s">
        <v>77</v>
      </c>
      <c r="V28" s="2" t="s">
        <v>52</v>
      </c>
      <c r="W28" s="2" t="s">
        <v>52</v>
      </c>
      <c r="X28" s="2" t="s">
        <v>52</v>
      </c>
      <c r="Y28" s="2" t="s">
        <v>52</v>
      </c>
      <c r="Z28" s="2" t="s">
        <v>336</v>
      </c>
      <c r="AA28" s="2" t="s">
        <v>337</v>
      </c>
      <c r="AB28" s="2" t="s">
        <v>338</v>
      </c>
      <c r="AC28" s="2" t="s">
        <v>339</v>
      </c>
      <c r="AD28" s="2" t="s">
        <v>98</v>
      </c>
      <c r="AE28" s="2" t="s">
        <v>340</v>
      </c>
      <c r="AF28" s="2" t="s">
        <v>66</v>
      </c>
      <c r="AG28" s="2" t="s">
        <v>84</v>
      </c>
      <c r="AH28" s="2" t="s">
        <v>341</v>
      </c>
      <c r="AI28" s="2" t="s">
        <v>342</v>
      </c>
      <c r="AJ28" s="2" t="s">
        <v>68</v>
      </c>
      <c r="AK28" s="2" t="s">
        <v>343</v>
      </c>
      <c r="AL28" s="2" t="s">
        <v>52</v>
      </c>
      <c r="AM28" s="2" t="s">
        <v>52</v>
      </c>
      <c r="AN28" s="2" t="s">
        <v>52</v>
      </c>
      <c r="AO28" s="2" t="s">
        <v>52</v>
      </c>
      <c r="AP28" s="2" t="s">
        <v>52</v>
      </c>
      <c r="AQ28" s="2" t="s">
        <v>52</v>
      </c>
      <c r="AR28" s="2" t="s">
        <v>52</v>
      </c>
      <c r="AS28" s="2" t="s">
        <v>50</v>
      </c>
      <c r="AT28" s="2" t="s">
        <v>51</v>
      </c>
      <c r="AU28" s="2" t="s">
        <v>50</v>
      </c>
    </row>
    <row r="29" spans="1:47" ht="22.5" customHeight="1" x14ac:dyDescent="0.25">
      <c r="A29" t="s">
        <v>25439</v>
      </c>
      <c r="B29" s="18" t="s">
        <v>344</v>
      </c>
      <c r="C29" s="220">
        <v>45107</v>
      </c>
      <c r="D29" s="2" t="s">
        <v>89</v>
      </c>
      <c r="E29" s="2" t="s">
        <v>90</v>
      </c>
      <c r="F29" s="2" t="s">
        <v>50</v>
      </c>
      <c r="G29" s="19">
        <v>1</v>
      </c>
      <c r="H29" s="19">
        <v>45.9</v>
      </c>
      <c r="I29" s="19">
        <v>7.43</v>
      </c>
      <c r="J29" s="19">
        <v>-13.3</v>
      </c>
      <c r="K29" s="19">
        <v>-7.43</v>
      </c>
      <c r="L29" s="19" t="s">
        <v>51</v>
      </c>
      <c r="M29" s="19">
        <v>32.6</v>
      </c>
      <c r="N29" s="2" t="s">
        <v>52</v>
      </c>
      <c r="O29" s="2" t="s">
        <v>345</v>
      </c>
      <c r="P29" s="2" t="s">
        <v>346</v>
      </c>
      <c r="Q29" s="2" t="s">
        <v>347</v>
      </c>
      <c r="R29" s="2" t="s">
        <v>52</v>
      </c>
      <c r="S29" s="19">
        <v>45.9</v>
      </c>
      <c r="T29" s="19" t="s">
        <v>76</v>
      </c>
      <c r="U29" s="2" t="s">
        <v>77</v>
      </c>
      <c r="V29" s="2" t="s">
        <v>52</v>
      </c>
      <c r="W29" s="2" t="s">
        <v>52</v>
      </c>
      <c r="X29" s="2" t="s">
        <v>52</v>
      </c>
      <c r="Y29" s="2" t="s">
        <v>52</v>
      </c>
      <c r="Z29" s="2" t="s">
        <v>348</v>
      </c>
      <c r="AA29" s="2" t="s">
        <v>349</v>
      </c>
      <c r="AB29" s="2" t="s">
        <v>350</v>
      </c>
      <c r="AC29" s="2" t="s">
        <v>351</v>
      </c>
      <c r="AD29" s="2" t="s">
        <v>352</v>
      </c>
      <c r="AE29" s="2" t="s">
        <v>353</v>
      </c>
      <c r="AF29" s="2" t="s">
        <v>66</v>
      </c>
      <c r="AG29" s="2" t="s">
        <v>84</v>
      </c>
      <c r="AH29" s="2" t="s">
        <v>354</v>
      </c>
      <c r="AI29" s="2" t="s">
        <v>355</v>
      </c>
      <c r="AJ29" s="2" t="s">
        <v>68</v>
      </c>
      <c r="AK29" s="2" t="s">
        <v>356</v>
      </c>
      <c r="AL29" s="2" t="s">
        <v>52</v>
      </c>
      <c r="AM29" s="2" t="s">
        <v>52</v>
      </c>
      <c r="AN29" s="2" t="s">
        <v>52</v>
      </c>
      <c r="AO29" s="2" t="s">
        <v>52</v>
      </c>
      <c r="AP29" s="2" t="s">
        <v>52</v>
      </c>
      <c r="AQ29" s="2" t="s">
        <v>52</v>
      </c>
      <c r="AR29" s="2" t="s">
        <v>52</v>
      </c>
      <c r="AS29" s="2" t="s">
        <v>50</v>
      </c>
      <c r="AT29" s="2" t="s">
        <v>51</v>
      </c>
      <c r="AU29" s="2" t="s">
        <v>50</v>
      </c>
    </row>
    <row r="30" spans="1:47" ht="22.5" customHeight="1" x14ac:dyDescent="0.25">
      <c r="A30" t="s">
        <v>25439</v>
      </c>
      <c r="B30" s="18" t="s">
        <v>357</v>
      </c>
      <c r="C30" s="220">
        <v>45107</v>
      </c>
      <c r="D30" s="2" t="s">
        <v>70</v>
      </c>
      <c r="E30" s="2" t="s">
        <v>198</v>
      </c>
      <c r="F30" s="2" t="s">
        <v>72</v>
      </c>
      <c r="G30" s="19">
        <v>1</v>
      </c>
      <c r="H30" s="19">
        <v>379.99</v>
      </c>
      <c r="I30" s="19">
        <v>21.35</v>
      </c>
      <c r="J30" s="19">
        <v>-64.599999999999994</v>
      </c>
      <c r="K30" s="19">
        <v>-60.3</v>
      </c>
      <c r="L30" s="19" t="s">
        <v>51</v>
      </c>
      <c r="M30" s="19">
        <v>276.44</v>
      </c>
      <c r="N30" s="2" t="s">
        <v>52</v>
      </c>
      <c r="O30" s="2" t="s">
        <v>358</v>
      </c>
      <c r="P30" s="2" t="s">
        <v>359</v>
      </c>
      <c r="Q30" s="2" t="s">
        <v>360</v>
      </c>
      <c r="R30" s="2" t="s">
        <v>52</v>
      </c>
      <c r="S30" s="19">
        <v>379.99</v>
      </c>
      <c r="T30" s="19" t="s">
        <v>76</v>
      </c>
      <c r="U30" s="2" t="s">
        <v>77</v>
      </c>
      <c r="V30" s="2" t="s">
        <v>52</v>
      </c>
      <c r="W30" s="2" t="s">
        <v>52</v>
      </c>
      <c r="X30" s="2" t="s">
        <v>52</v>
      </c>
      <c r="Y30" s="2" t="s">
        <v>52</v>
      </c>
      <c r="Z30" s="2" t="s">
        <v>361</v>
      </c>
      <c r="AA30" s="2" t="s">
        <v>362</v>
      </c>
      <c r="AB30" s="2" t="s">
        <v>363</v>
      </c>
      <c r="AC30" s="2" t="s">
        <v>364</v>
      </c>
      <c r="AD30" s="2" t="s">
        <v>126</v>
      </c>
      <c r="AE30" s="2" t="s">
        <v>365</v>
      </c>
      <c r="AF30" s="2" t="s">
        <v>66</v>
      </c>
      <c r="AG30" s="2" t="s">
        <v>84</v>
      </c>
      <c r="AH30" s="2" t="s">
        <v>208</v>
      </c>
      <c r="AI30" s="2" t="s">
        <v>52</v>
      </c>
      <c r="AJ30" s="2" t="s">
        <v>68</v>
      </c>
      <c r="AK30" s="2" t="s">
        <v>366</v>
      </c>
      <c r="AL30" s="2" t="s">
        <v>52</v>
      </c>
      <c r="AM30" s="2" t="s">
        <v>52</v>
      </c>
      <c r="AN30" s="2" t="s">
        <v>52</v>
      </c>
      <c r="AO30" s="2" t="s">
        <v>52</v>
      </c>
      <c r="AP30" s="2" t="s">
        <v>52</v>
      </c>
      <c r="AQ30" s="2" t="s">
        <v>52</v>
      </c>
      <c r="AR30" s="2" t="s">
        <v>52</v>
      </c>
      <c r="AS30" s="2" t="s">
        <v>50</v>
      </c>
      <c r="AT30" s="2" t="s">
        <v>51</v>
      </c>
      <c r="AU30" s="2" t="s">
        <v>50</v>
      </c>
    </row>
    <row r="31" spans="1:47" ht="22.5" customHeight="1" x14ac:dyDescent="0.25">
      <c r="A31" t="s">
        <v>25439</v>
      </c>
      <c r="B31" s="18" t="s">
        <v>367</v>
      </c>
      <c r="C31" s="220">
        <v>45107</v>
      </c>
      <c r="D31" s="2" t="s">
        <v>48</v>
      </c>
      <c r="E31" s="2" t="s">
        <v>49</v>
      </c>
      <c r="F31" s="2" t="s">
        <v>50</v>
      </c>
      <c r="G31" s="19">
        <v>1</v>
      </c>
      <c r="H31" s="19">
        <v>331.21</v>
      </c>
      <c r="I31" s="19">
        <v>25.25</v>
      </c>
      <c r="J31" s="19">
        <v>-56.31</v>
      </c>
      <c r="K31" s="19">
        <v>-51.7</v>
      </c>
      <c r="L31" s="19" t="s">
        <v>51</v>
      </c>
      <c r="M31" s="19">
        <v>248.45</v>
      </c>
      <c r="N31" s="2" t="s">
        <v>72</v>
      </c>
      <c r="O31" s="2" t="s">
        <v>368</v>
      </c>
      <c r="P31" s="2" t="s">
        <v>369</v>
      </c>
      <c r="Q31" s="2" t="s">
        <v>370</v>
      </c>
      <c r="R31" s="2" t="s">
        <v>52</v>
      </c>
      <c r="S31" s="19">
        <v>331.21</v>
      </c>
      <c r="T31" s="19" t="s">
        <v>76</v>
      </c>
      <c r="U31" s="2" t="s">
        <v>57</v>
      </c>
      <c r="V31" s="2" t="s">
        <v>371</v>
      </c>
      <c r="W31" s="2" t="s">
        <v>372</v>
      </c>
      <c r="X31" s="2" t="s">
        <v>373</v>
      </c>
      <c r="Y31" s="2" t="s">
        <v>52</v>
      </c>
      <c r="Z31" s="2" t="s">
        <v>371</v>
      </c>
      <c r="AA31" s="2" t="s">
        <v>374</v>
      </c>
      <c r="AB31" s="2" t="s">
        <v>375</v>
      </c>
      <c r="AC31" s="2" t="s">
        <v>376</v>
      </c>
      <c r="AD31" s="2" t="s">
        <v>377</v>
      </c>
      <c r="AE31" s="2" t="s">
        <v>378</v>
      </c>
      <c r="AF31" s="2" t="s">
        <v>66</v>
      </c>
      <c r="AG31" s="2" t="s">
        <v>67</v>
      </c>
      <c r="AH31" s="2" t="s">
        <v>52</v>
      </c>
      <c r="AI31" s="2" t="s">
        <v>52</v>
      </c>
      <c r="AJ31" s="2" t="s">
        <v>68</v>
      </c>
      <c r="AK31" s="2" t="s">
        <v>52</v>
      </c>
      <c r="AL31" s="2" t="s">
        <v>52</v>
      </c>
      <c r="AM31" s="2" t="s">
        <v>52</v>
      </c>
      <c r="AN31" s="2" t="s">
        <v>52</v>
      </c>
      <c r="AO31" s="2" t="s">
        <v>52</v>
      </c>
      <c r="AP31" s="2" t="s">
        <v>52</v>
      </c>
      <c r="AQ31" s="2" t="s">
        <v>52</v>
      </c>
      <c r="AR31" s="2" t="s">
        <v>52</v>
      </c>
      <c r="AS31" s="2" t="s">
        <v>50</v>
      </c>
      <c r="AT31" s="2" t="s">
        <v>51</v>
      </c>
      <c r="AU31" s="2" t="s">
        <v>50</v>
      </c>
    </row>
    <row r="32" spans="1:47" ht="22.5" customHeight="1" x14ac:dyDescent="0.25">
      <c r="A32" t="s">
        <v>25439</v>
      </c>
      <c r="B32" s="18" t="s">
        <v>379</v>
      </c>
      <c r="C32" s="220">
        <v>45107</v>
      </c>
      <c r="D32" s="2" t="s">
        <v>89</v>
      </c>
      <c r="E32" s="2" t="s">
        <v>104</v>
      </c>
      <c r="F32" s="2" t="s">
        <v>72</v>
      </c>
      <c r="G32" s="19">
        <v>1</v>
      </c>
      <c r="H32" s="19">
        <v>39</v>
      </c>
      <c r="I32" s="19">
        <v>13.2</v>
      </c>
      <c r="J32" s="19">
        <v>-12.13</v>
      </c>
      <c r="K32" s="19">
        <v>-13.2</v>
      </c>
      <c r="L32" s="19" t="s">
        <v>51</v>
      </c>
      <c r="M32" s="19">
        <v>26.87</v>
      </c>
      <c r="N32" s="2" t="s">
        <v>72</v>
      </c>
      <c r="O32" s="2" t="s">
        <v>230</v>
      </c>
      <c r="P32" s="2" t="s">
        <v>231</v>
      </c>
      <c r="Q32" s="2" t="s">
        <v>232</v>
      </c>
      <c r="R32" s="2" t="s">
        <v>52</v>
      </c>
      <c r="S32" s="19">
        <v>39</v>
      </c>
      <c r="T32" s="19" t="s">
        <v>76</v>
      </c>
      <c r="U32" s="2" t="s">
        <v>77</v>
      </c>
      <c r="V32" s="2" t="s">
        <v>52</v>
      </c>
      <c r="W32" s="2" t="s">
        <v>52</v>
      </c>
      <c r="X32" s="2" t="s">
        <v>52</v>
      </c>
      <c r="Y32" s="2" t="s">
        <v>52</v>
      </c>
      <c r="Z32" s="2" t="s">
        <v>380</v>
      </c>
      <c r="AA32" s="2" t="s">
        <v>381</v>
      </c>
      <c r="AB32" s="2" t="s">
        <v>382</v>
      </c>
      <c r="AC32" s="2" t="s">
        <v>383</v>
      </c>
      <c r="AD32" s="2" t="s">
        <v>64</v>
      </c>
      <c r="AE32" s="2" t="s">
        <v>384</v>
      </c>
      <c r="AF32" s="2" t="s">
        <v>66</v>
      </c>
      <c r="AG32" s="2" t="s">
        <v>84</v>
      </c>
      <c r="AH32" s="2" t="s">
        <v>385</v>
      </c>
      <c r="AI32" s="2" t="s">
        <v>386</v>
      </c>
      <c r="AJ32" s="2" t="s">
        <v>68</v>
      </c>
      <c r="AK32" s="2" t="s">
        <v>387</v>
      </c>
      <c r="AL32" s="2" t="s">
        <v>52</v>
      </c>
      <c r="AM32" s="2" t="s">
        <v>52</v>
      </c>
      <c r="AN32" s="2" t="s">
        <v>52</v>
      </c>
      <c r="AO32" s="2" t="s">
        <v>52</v>
      </c>
      <c r="AP32" s="2" t="s">
        <v>52</v>
      </c>
      <c r="AQ32" s="2" t="s">
        <v>52</v>
      </c>
      <c r="AR32" s="2" t="s">
        <v>52</v>
      </c>
      <c r="AS32" s="2" t="s">
        <v>50</v>
      </c>
      <c r="AT32" s="2" t="s">
        <v>51</v>
      </c>
      <c r="AU32" s="2" t="s">
        <v>50</v>
      </c>
    </row>
    <row r="33" spans="1:47" ht="22.5" customHeight="1" x14ac:dyDescent="0.25">
      <c r="A33" t="s">
        <v>25439</v>
      </c>
      <c r="B33" s="18" t="s">
        <v>388</v>
      </c>
      <c r="C33" s="220">
        <v>45107</v>
      </c>
      <c r="D33" s="2" t="s">
        <v>48</v>
      </c>
      <c r="E33" s="2" t="s">
        <v>49</v>
      </c>
      <c r="F33" s="2" t="s">
        <v>50</v>
      </c>
      <c r="G33" s="19">
        <v>1</v>
      </c>
      <c r="H33" s="19">
        <v>165.99</v>
      </c>
      <c r="I33" s="19" t="s">
        <v>51</v>
      </c>
      <c r="J33" s="19">
        <v>-19.920000000000002</v>
      </c>
      <c r="K33" s="19">
        <v>-26.45</v>
      </c>
      <c r="L33" s="19" t="s">
        <v>51</v>
      </c>
      <c r="M33" s="19">
        <v>119.62</v>
      </c>
      <c r="N33" s="2" t="s">
        <v>52</v>
      </c>
      <c r="O33" s="2" t="s">
        <v>389</v>
      </c>
      <c r="P33" s="2" t="s">
        <v>390</v>
      </c>
      <c r="Q33" s="2" t="s">
        <v>391</v>
      </c>
      <c r="R33" s="2" t="s">
        <v>52</v>
      </c>
      <c r="S33" s="19">
        <v>165.99</v>
      </c>
      <c r="T33" s="19" t="s">
        <v>56</v>
      </c>
      <c r="U33" s="2" t="s">
        <v>57</v>
      </c>
      <c r="V33" s="2" t="s">
        <v>392</v>
      </c>
      <c r="W33" s="2" t="s">
        <v>393</v>
      </c>
      <c r="X33" s="2" t="s">
        <v>394</v>
      </c>
      <c r="Y33" s="2" t="s">
        <v>52</v>
      </c>
      <c r="Z33" s="2" t="s">
        <v>392</v>
      </c>
      <c r="AA33" s="2" t="s">
        <v>395</v>
      </c>
      <c r="AB33" s="2" t="s">
        <v>396</v>
      </c>
      <c r="AC33" s="2" t="s">
        <v>397</v>
      </c>
      <c r="AD33" s="2" t="s">
        <v>64</v>
      </c>
      <c r="AE33" s="2" t="s">
        <v>398</v>
      </c>
      <c r="AF33" s="2" t="s">
        <v>66</v>
      </c>
      <c r="AG33" s="2" t="s">
        <v>67</v>
      </c>
      <c r="AH33" s="2" t="s">
        <v>52</v>
      </c>
      <c r="AI33" s="2" t="s">
        <v>52</v>
      </c>
      <c r="AJ33" s="2" t="s">
        <v>68</v>
      </c>
      <c r="AK33" s="2" t="s">
        <v>52</v>
      </c>
      <c r="AL33" s="2" t="s">
        <v>52</v>
      </c>
      <c r="AM33" s="2" t="s">
        <v>52</v>
      </c>
      <c r="AN33" s="2" t="s">
        <v>52</v>
      </c>
      <c r="AO33" s="2" t="s">
        <v>52</v>
      </c>
      <c r="AP33" s="2" t="s">
        <v>52</v>
      </c>
      <c r="AQ33" s="2" t="s">
        <v>52</v>
      </c>
      <c r="AR33" s="2" t="s">
        <v>52</v>
      </c>
      <c r="AS33" s="2" t="s">
        <v>50</v>
      </c>
      <c r="AT33" s="2" t="s">
        <v>51</v>
      </c>
      <c r="AU33" s="2" t="s">
        <v>50</v>
      </c>
    </row>
    <row r="34" spans="1:47" ht="22.5" customHeight="1" x14ac:dyDescent="0.25">
      <c r="A34" t="s">
        <v>25439</v>
      </c>
      <c r="B34" s="18" t="s">
        <v>399</v>
      </c>
      <c r="C34" s="220">
        <v>45107</v>
      </c>
      <c r="D34" s="2" t="s">
        <v>89</v>
      </c>
      <c r="E34" s="2" t="s">
        <v>104</v>
      </c>
      <c r="F34" s="2" t="s">
        <v>50</v>
      </c>
      <c r="G34" s="19">
        <v>1</v>
      </c>
      <c r="H34" s="19">
        <v>67.900000000000006</v>
      </c>
      <c r="I34" s="19">
        <v>21</v>
      </c>
      <c r="J34" s="19">
        <v>-13.65</v>
      </c>
      <c r="K34" s="19">
        <v>-21</v>
      </c>
      <c r="L34" s="19" t="s">
        <v>51</v>
      </c>
      <c r="M34" s="19">
        <v>54.25</v>
      </c>
      <c r="N34" s="2" t="s">
        <v>72</v>
      </c>
      <c r="O34" s="2" t="s">
        <v>177</v>
      </c>
      <c r="P34" s="2" t="s">
        <v>178</v>
      </c>
      <c r="Q34" s="2" t="s">
        <v>179</v>
      </c>
      <c r="R34" s="2" t="s">
        <v>52</v>
      </c>
      <c r="S34" s="19">
        <v>67.900000000000006</v>
      </c>
      <c r="T34" s="19" t="s">
        <v>56</v>
      </c>
      <c r="U34" s="2" t="s">
        <v>77</v>
      </c>
      <c r="V34" s="2" t="s">
        <v>52</v>
      </c>
      <c r="W34" s="2" t="s">
        <v>52</v>
      </c>
      <c r="X34" s="2" t="s">
        <v>52</v>
      </c>
      <c r="Y34" s="2" t="s">
        <v>52</v>
      </c>
      <c r="Z34" s="2" t="s">
        <v>400</v>
      </c>
      <c r="AA34" s="2" t="s">
        <v>401</v>
      </c>
      <c r="AB34" s="2" t="s">
        <v>402</v>
      </c>
      <c r="AC34" s="2" t="s">
        <v>333</v>
      </c>
      <c r="AD34" s="2" t="s">
        <v>333</v>
      </c>
      <c r="AE34" s="2" t="s">
        <v>403</v>
      </c>
      <c r="AF34" s="2" t="s">
        <v>66</v>
      </c>
      <c r="AG34" s="2" t="s">
        <v>84</v>
      </c>
      <c r="AH34" s="2" t="s">
        <v>404</v>
      </c>
      <c r="AI34" s="2" t="s">
        <v>405</v>
      </c>
      <c r="AJ34" s="2" t="s">
        <v>68</v>
      </c>
      <c r="AK34" s="2" t="s">
        <v>406</v>
      </c>
      <c r="AL34" s="2" t="s">
        <v>52</v>
      </c>
      <c r="AM34" s="2" t="s">
        <v>52</v>
      </c>
      <c r="AN34" s="2" t="s">
        <v>52</v>
      </c>
      <c r="AO34" s="2" t="s">
        <v>52</v>
      </c>
      <c r="AP34" s="2" t="s">
        <v>52</v>
      </c>
      <c r="AQ34" s="2" t="s">
        <v>52</v>
      </c>
      <c r="AR34" s="2" t="s">
        <v>52</v>
      </c>
      <c r="AS34" s="2" t="s">
        <v>50</v>
      </c>
      <c r="AT34" s="2" t="s">
        <v>51</v>
      </c>
      <c r="AU34" s="2" t="s">
        <v>50</v>
      </c>
    </row>
    <row r="35" spans="1:47" ht="22.5" customHeight="1" x14ac:dyDescent="0.25">
      <c r="A35" t="s">
        <v>25439</v>
      </c>
      <c r="B35" s="18" t="s">
        <v>407</v>
      </c>
      <c r="C35" s="220">
        <v>45107</v>
      </c>
      <c r="D35" s="2" t="s">
        <v>48</v>
      </c>
      <c r="E35" s="2" t="s">
        <v>49</v>
      </c>
      <c r="F35" s="2" t="s">
        <v>50</v>
      </c>
      <c r="G35" s="19">
        <v>1</v>
      </c>
      <c r="H35" s="19">
        <v>165.99</v>
      </c>
      <c r="I35" s="19" t="s">
        <v>51</v>
      </c>
      <c r="J35" s="19">
        <v>-19.920000000000002</v>
      </c>
      <c r="K35" s="19">
        <v>-38.950000000000003</v>
      </c>
      <c r="L35" s="19" t="s">
        <v>51</v>
      </c>
      <c r="M35" s="19">
        <v>107.12</v>
      </c>
      <c r="N35" s="2" t="s">
        <v>52</v>
      </c>
      <c r="O35" s="2" t="s">
        <v>389</v>
      </c>
      <c r="P35" s="2" t="s">
        <v>408</v>
      </c>
      <c r="Q35" s="2" t="s">
        <v>409</v>
      </c>
      <c r="R35" s="2" t="s">
        <v>52</v>
      </c>
      <c r="S35" s="19">
        <v>165.99</v>
      </c>
      <c r="T35" s="19" t="s">
        <v>56</v>
      </c>
      <c r="U35" s="2" t="s">
        <v>57</v>
      </c>
      <c r="V35" s="2" t="s">
        <v>410</v>
      </c>
      <c r="W35" s="2" t="s">
        <v>411</v>
      </c>
      <c r="X35" s="2" t="s">
        <v>412</v>
      </c>
      <c r="Y35" s="2" t="s">
        <v>52</v>
      </c>
      <c r="Z35" s="2" t="s">
        <v>410</v>
      </c>
      <c r="AA35" s="2" t="s">
        <v>413</v>
      </c>
      <c r="AB35" s="2" t="s">
        <v>414</v>
      </c>
      <c r="AC35" s="2" t="s">
        <v>415</v>
      </c>
      <c r="AD35" s="2" t="s">
        <v>64</v>
      </c>
      <c r="AE35" s="2" t="s">
        <v>416</v>
      </c>
      <c r="AF35" s="2" t="s">
        <v>66</v>
      </c>
      <c r="AG35" s="2" t="s">
        <v>67</v>
      </c>
      <c r="AH35" s="2" t="s">
        <v>52</v>
      </c>
      <c r="AI35" s="2" t="s">
        <v>52</v>
      </c>
      <c r="AJ35" s="2" t="s">
        <v>68</v>
      </c>
      <c r="AK35" s="2" t="s">
        <v>52</v>
      </c>
      <c r="AL35" s="2" t="s">
        <v>52</v>
      </c>
      <c r="AM35" s="2" t="s">
        <v>52</v>
      </c>
      <c r="AN35" s="2" t="s">
        <v>52</v>
      </c>
      <c r="AO35" s="2" t="s">
        <v>52</v>
      </c>
      <c r="AP35" s="2" t="s">
        <v>52</v>
      </c>
      <c r="AQ35" s="2" t="s">
        <v>52</v>
      </c>
      <c r="AR35" s="2" t="s">
        <v>52</v>
      </c>
      <c r="AS35" s="2" t="s">
        <v>50</v>
      </c>
      <c r="AT35" s="2" t="s">
        <v>51</v>
      </c>
      <c r="AU35" s="2" t="s">
        <v>50</v>
      </c>
    </row>
    <row r="36" spans="1:47" ht="22.5" customHeight="1" x14ac:dyDescent="0.25">
      <c r="A36" t="s">
        <v>25439</v>
      </c>
      <c r="B36" s="18" t="s">
        <v>417</v>
      </c>
      <c r="C36" s="220">
        <v>45107</v>
      </c>
      <c r="D36" s="2" t="s">
        <v>89</v>
      </c>
      <c r="E36" s="2" t="s">
        <v>104</v>
      </c>
      <c r="F36" s="2" t="s">
        <v>72</v>
      </c>
      <c r="G36" s="19">
        <v>1</v>
      </c>
      <c r="H36" s="19">
        <v>35.9</v>
      </c>
      <c r="I36" s="19" t="s">
        <v>51</v>
      </c>
      <c r="J36" s="19">
        <v>-11.6</v>
      </c>
      <c r="K36" s="19" t="s">
        <v>51</v>
      </c>
      <c r="L36" s="19" t="s">
        <v>51</v>
      </c>
      <c r="M36" s="19">
        <v>24.3</v>
      </c>
      <c r="N36" s="2" t="s">
        <v>72</v>
      </c>
      <c r="O36" s="2" t="s">
        <v>418</v>
      </c>
      <c r="P36" s="2" t="s">
        <v>419</v>
      </c>
      <c r="Q36" s="2" t="s">
        <v>420</v>
      </c>
      <c r="R36" s="2" t="s">
        <v>52</v>
      </c>
      <c r="S36" s="19">
        <v>35.9</v>
      </c>
      <c r="T36" s="19" t="s">
        <v>76</v>
      </c>
      <c r="U36" s="2" t="s">
        <v>77</v>
      </c>
      <c r="V36" s="2" t="s">
        <v>52</v>
      </c>
      <c r="W36" s="2" t="s">
        <v>52</v>
      </c>
      <c r="X36" s="2" t="s">
        <v>52</v>
      </c>
      <c r="Y36" s="2" t="s">
        <v>52</v>
      </c>
      <c r="Z36" s="2" t="s">
        <v>421</v>
      </c>
      <c r="AA36" s="2" t="s">
        <v>422</v>
      </c>
      <c r="AB36" s="2" t="s">
        <v>423</v>
      </c>
      <c r="AC36" s="2" t="s">
        <v>64</v>
      </c>
      <c r="AD36" s="2" t="s">
        <v>64</v>
      </c>
      <c r="AE36" s="2" t="s">
        <v>424</v>
      </c>
      <c r="AF36" s="2" t="s">
        <v>66</v>
      </c>
      <c r="AG36" s="2" t="s">
        <v>84</v>
      </c>
      <c r="AH36" s="2" t="s">
        <v>425</v>
      </c>
      <c r="AI36" s="2" t="s">
        <v>426</v>
      </c>
      <c r="AJ36" s="2" t="s">
        <v>68</v>
      </c>
      <c r="AK36" s="2" t="s">
        <v>427</v>
      </c>
      <c r="AL36" s="2" t="s">
        <v>52</v>
      </c>
      <c r="AM36" s="2" t="s">
        <v>52</v>
      </c>
      <c r="AN36" s="2" t="s">
        <v>52</v>
      </c>
      <c r="AO36" s="2" t="s">
        <v>52</v>
      </c>
      <c r="AP36" s="2" t="s">
        <v>52</v>
      </c>
      <c r="AQ36" s="2" t="s">
        <v>52</v>
      </c>
      <c r="AR36" s="2" t="s">
        <v>52</v>
      </c>
      <c r="AS36" s="2" t="s">
        <v>50</v>
      </c>
      <c r="AT36" s="2" t="s">
        <v>51</v>
      </c>
      <c r="AU36" s="2" t="s">
        <v>50</v>
      </c>
    </row>
    <row r="37" spans="1:47" ht="22.5" customHeight="1" x14ac:dyDescent="0.25">
      <c r="A37" t="s">
        <v>25439</v>
      </c>
      <c r="B37" s="18" t="s">
        <v>428</v>
      </c>
      <c r="C37" s="220">
        <v>45107</v>
      </c>
      <c r="D37" s="2" t="s">
        <v>89</v>
      </c>
      <c r="E37" s="2" t="s">
        <v>104</v>
      </c>
      <c r="F37" s="2" t="s">
        <v>72</v>
      </c>
      <c r="G37" s="19">
        <v>1</v>
      </c>
      <c r="H37" s="19">
        <v>67.3</v>
      </c>
      <c r="I37" s="19" t="s">
        <v>51</v>
      </c>
      <c r="J37" s="19">
        <v>-13.58</v>
      </c>
      <c r="K37" s="19" t="s">
        <v>51</v>
      </c>
      <c r="L37" s="19" t="s">
        <v>51</v>
      </c>
      <c r="M37" s="19">
        <v>53.72</v>
      </c>
      <c r="N37" s="2" t="s">
        <v>52</v>
      </c>
      <c r="O37" s="2" t="s">
        <v>247</v>
      </c>
      <c r="P37" s="2" t="s">
        <v>429</v>
      </c>
      <c r="Q37" s="2" t="s">
        <v>430</v>
      </c>
      <c r="R37" s="2" t="s">
        <v>52</v>
      </c>
      <c r="S37" s="19">
        <v>67.3</v>
      </c>
      <c r="T37" s="19" t="s">
        <v>56</v>
      </c>
      <c r="U37" s="2" t="s">
        <v>77</v>
      </c>
      <c r="V37" s="2" t="s">
        <v>52</v>
      </c>
      <c r="W37" s="2" t="s">
        <v>52</v>
      </c>
      <c r="X37" s="2" t="s">
        <v>52</v>
      </c>
      <c r="Y37" s="2" t="s">
        <v>52</v>
      </c>
      <c r="Z37" s="2" t="s">
        <v>431</v>
      </c>
      <c r="AA37" s="2" t="s">
        <v>432</v>
      </c>
      <c r="AB37" s="2" t="s">
        <v>433</v>
      </c>
      <c r="AC37" s="2" t="s">
        <v>434</v>
      </c>
      <c r="AD37" s="2" t="s">
        <v>98</v>
      </c>
      <c r="AE37" s="2" t="s">
        <v>435</v>
      </c>
      <c r="AF37" s="2" t="s">
        <v>66</v>
      </c>
      <c r="AG37" s="2" t="s">
        <v>84</v>
      </c>
      <c r="AH37" s="2" t="s">
        <v>436</v>
      </c>
      <c r="AI37" s="2" t="s">
        <v>437</v>
      </c>
      <c r="AJ37" s="2" t="s">
        <v>68</v>
      </c>
      <c r="AK37" s="2" t="s">
        <v>438</v>
      </c>
      <c r="AL37" s="2" t="s">
        <v>52</v>
      </c>
      <c r="AM37" s="2" t="s">
        <v>52</v>
      </c>
      <c r="AN37" s="2" t="s">
        <v>52</v>
      </c>
      <c r="AO37" s="2" t="s">
        <v>52</v>
      </c>
      <c r="AP37" s="2" t="s">
        <v>52</v>
      </c>
      <c r="AQ37" s="2" t="s">
        <v>52</v>
      </c>
      <c r="AR37" s="2" t="s">
        <v>52</v>
      </c>
      <c r="AS37" s="2" t="s">
        <v>50</v>
      </c>
      <c r="AT37" s="2" t="s">
        <v>51</v>
      </c>
      <c r="AU37" s="2" t="s">
        <v>50</v>
      </c>
    </row>
    <row r="38" spans="1:47" ht="22.5" customHeight="1" x14ac:dyDescent="0.25">
      <c r="A38" t="s">
        <v>25439</v>
      </c>
      <c r="B38" s="18" t="s">
        <v>439</v>
      </c>
      <c r="C38" s="220">
        <v>45107</v>
      </c>
      <c r="D38" s="2" t="s">
        <v>70</v>
      </c>
      <c r="E38" s="2" t="s">
        <v>132</v>
      </c>
      <c r="F38" s="2" t="s">
        <v>50</v>
      </c>
      <c r="G38" s="19">
        <v>1</v>
      </c>
      <c r="H38" s="19">
        <v>179.9</v>
      </c>
      <c r="I38" s="19" t="s">
        <v>51</v>
      </c>
      <c r="J38" s="19">
        <v>-30.58</v>
      </c>
      <c r="K38" s="19">
        <v>-20.45</v>
      </c>
      <c r="L38" s="19" t="s">
        <v>51</v>
      </c>
      <c r="M38" s="19">
        <v>128.87</v>
      </c>
      <c r="N38" s="2" t="s">
        <v>52</v>
      </c>
      <c r="O38" s="2" t="s">
        <v>199</v>
      </c>
      <c r="P38" s="2" t="s">
        <v>200</v>
      </c>
      <c r="Q38" s="2" t="s">
        <v>201</v>
      </c>
      <c r="R38" s="2" t="s">
        <v>52</v>
      </c>
      <c r="S38" s="19">
        <v>179.9</v>
      </c>
      <c r="T38" s="19" t="s">
        <v>76</v>
      </c>
      <c r="U38" s="2" t="s">
        <v>77</v>
      </c>
      <c r="V38" s="2" t="s">
        <v>52</v>
      </c>
      <c r="W38" s="2" t="s">
        <v>52</v>
      </c>
      <c r="X38" s="2" t="s">
        <v>52</v>
      </c>
      <c r="Y38" s="2" t="s">
        <v>52</v>
      </c>
      <c r="Z38" s="2" t="s">
        <v>440</v>
      </c>
      <c r="AA38" s="2" t="s">
        <v>441</v>
      </c>
      <c r="AB38" s="2" t="s">
        <v>442</v>
      </c>
      <c r="AC38" s="2" t="s">
        <v>443</v>
      </c>
      <c r="AD38" s="2" t="s">
        <v>352</v>
      </c>
      <c r="AE38" s="2" t="s">
        <v>444</v>
      </c>
      <c r="AF38" s="2" t="s">
        <v>66</v>
      </c>
      <c r="AG38" s="2" t="s">
        <v>84</v>
      </c>
      <c r="AH38" s="2" t="s">
        <v>445</v>
      </c>
      <c r="AI38" s="2" t="s">
        <v>52</v>
      </c>
      <c r="AJ38" s="2" t="s">
        <v>68</v>
      </c>
      <c r="AK38" s="2" t="s">
        <v>446</v>
      </c>
      <c r="AL38" s="2" t="s">
        <v>52</v>
      </c>
      <c r="AM38" s="2" t="s">
        <v>52</v>
      </c>
      <c r="AN38" s="2" t="s">
        <v>52</v>
      </c>
      <c r="AO38" s="2" t="s">
        <v>52</v>
      </c>
      <c r="AP38" s="2" t="s">
        <v>52</v>
      </c>
      <c r="AQ38" s="2" t="s">
        <v>52</v>
      </c>
      <c r="AR38" s="2" t="s">
        <v>52</v>
      </c>
      <c r="AS38" s="2" t="s">
        <v>50</v>
      </c>
      <c r="AT38" s="2" t="s">
        <v>51</v>
      </c>
      <c r="AU38" s="2" t="s">
        <v>50</v>
      </c>
    </row>
    <row r="39" spans="1:47" ht="22.5" customHeight="1" x14ac:dyDescent="0.25">
      <c r="A39" t="s">
        <v>25439</v>
      </c>
      <c r="B39" s="18" t="s">
        <v>447</v>
      </c>
      <c r="C39" s="220">
        <v>45107</v>
      </c>
      <c r="D39" s="2" t="s">
        <v>448</v>
      </c>
      <c r="E39" s="2" t="s">
        <v>449</v>
      </c>
      <c r="F39" s="2" t="s">
        <v>50</v>
      </c>
      <c r="G39" s="19">
        <v>1</v>
      </c>
      <c r="H39" s="19">
        <v>497.9</v>
      </c>
      <c r="I39" s="19" t="s">
        <v>51</v>
      </c>
      <c r="J39" s="19">
        <v>-84.64</v>
      </c>
      <c r="K39" s="19">
        <v>-38.950000000000003</v>
      </c>
      <c r="L39" s="19" t="s">
        <v>51</v>
      </c>
      <c r="M39" s="19">
        <v>374.31</v>
      </c>
      <c r="N39" s="2" t="s">
        <v>52</v>
      </c>
      <c r="O39" s="2" t="s">
        <v>450</v>
      </c>
      <c r="P39" s="2" t="s">
        <v>451</v>
      </c>
      <c r="Q39" s="2" t="s">
        <v>452</v>
      </c>
      <c r="R39" s="2" t="s">
        <v>52</v>
      </c>
      <c r="S39" s="19">
        <v>497.9</v>
      </c>
      <c r="T39" s="19" t="s">
        <v>76</v>
      </c>
      <c r="U39" s="2" t="s">
        <v>57</v>
      </c>
      <c r="V39" s="2" t="s">
        <v>453</v>
      </c>
      <c r="W39" s="2" t="s">
        <v>454</v>
      </c>
      <c r="X39" s="2" t="s">
        <v>455</v>
      </c>
      <c r="Y39" s="2" t="s">
        <v>52</v>
      </c>
      <c r="Z39" s="2" t="s">
        <v>453</v>
      </c>
      <c r="AA39" s="2" t="s">
        <v>456</v>
      </c>
      <c r="AB39" s="2" t="s">
        <v>457</v>
      </c>
      <c r="AC39" s="2" t="s">
        <v>458</v>
      </c>
      <c r="AD39" s="2" t="s">
        <v>206</v>
      </c>
      <c r="AE39" s="2" t="s">
        <v>459</v>
      </c>
      <c r="AF39" s="2" t="s">
        <v>66</v>
      </c>
      <c r="AG39" s="2" t="s">
        <v>67</v>
      </c>
      <c r="AH39" s="2" t="s">
        <v>52</v>
      </c>
      <c r="AI39" s="2" t="s">
        <v>52</v>
      </c>
      <c r="AJ39" s="2" t="s">
        <v>68</v>
      </c>
      <c r="AK39" s="2" t="s">
        <v>52</v>
      </c>
      <c r="AL39" s="2" t="s">
        <v>52</v>
      </c>
      <c r="AM39" s="2" t="s">
        <v>52</v>
      </c>
      <c r="AN39" s="2" t="s">
        <v>52</v>
      </c>
      <c r="AO39" s="2" t="s">
        <v>52</v>
      </c>
      <c r="AP39" s="2" t="s">
        <v>52</v>
      </c>
      <c r="AQ39" s="2" t="s">
        <v>52</v>
      </c>
      <c r="AR39" s="2" t="s">
        <v>52</v>
      </c>
      <c r="AS39" s="2" t="s">
        <v>50</v>
      </c>
      <c r="AT39" s="2" t="s">
        <v>51</v>
      </c>
      <c r="AU39" s="2" t="s">
        <v>50</v>
      </c>
    </row>
    <row r="40" spans="1:47" ht="22.5" customHeight="1" x14ac:dyDescent="0.25">
      <c r="A40" t="s">
        <v>25439</v>
      </c>
      <c r="B40" s="18" t="s">
        <v>460</v>
      </c>
      <c r="C40" s="220">
        <v>45107</v>
      </c>
      <c r="D40" s="2" t="s">
        <v>48</v>
      </c>
      <c r="E40" s="2" t="s">
        <v>49</v>
      </c>
      <c r="F40" s="2" t="s">
        <v>50</v>
      </c>
      <c r="G40" s="19">
        <v>1</v>
      </c>
      <c r="H40" s="19">
        <v>154.63999999999999</v>
      </c>
      <c r="I40" s="19" t="s">
        <v>51</v>
      </c>
      <c r="J40" s="19">
        <v>-26.29</v>
      </c>
      <c r="K40" s="19">
        <v>-26.45</v>
      </c>
      <c r="L40" s="19" t="s">
        <v>51</v>
      </c>
      <c r="M40" s="19">
        <v>101.9</v>
      </c>
      <c r="N40" s="2" t="s">
        <v>52</v>
      </c>
      <c r="O40" s="2" t="s">
        <v>461</v>
      </c>
      <c r="P40" s="2" t="s">
        <v>462</v>
      </c>
      <c r="Q40" s="2" t="s">
        <v>463</v>
      </c>
      <c r="R40" s="2" t="s">
        <v>52</v>
      </c>
      <c r="S40" s="19">
        <v>154.63999999999999</v>
      </c>
      <c r="T40" s="19" t="s">
        <v>76</v>
      </c>
      <c r="U40" s="2" t="s">
        <v>57</v>
      </c>
      <c r="V40" s="2" t="s">
        <v>464</v>
      </c>
      <c r="W40" s="2" t="s">
        <v>465</v>
      </c>
      <c r="X40" s="2" t="s">
        <v>466</v>
      </c>
      <c r="Y40" s="2" t="s">
        <v>52</v>
      </c>
      <c r="Z40" s="2" t="s">
        <v>464</v>
      </c>
      <c r="AA40" s="2" t="s">
        <v>467</v>
      </c>
      <c r="AB40" s="2" t="s">
        <v>468</v>
      </c>
      <c r="AC40" s="2" t="s">
        <v>64</v>
      </c>
      <c r="AD40" s="2" t="s">
        <v>64</v>
      </c>
      <c r="AE40" s="2" t="s">
        <v>469</v>
      </c>
      <c r="AF40" s="2" t="s">
        <v>66</v>
      </c>
      <c r="AG40" s="2" t="s">
        <v>67</v>
      </c>
      <c r="AH40" s="2" t="s">
        <v>52</v>
      </c>
      <c r="AI40" s="2" t="s">
        <v>52</v>
      </c>
      <c r="AJ40" s="2" t="s">
        <v>68</v>
      </c>
      <c r="AK40" s="2" t="s">
        <v>52</v>
      </c>
      <c r="AL40" s="2" t="s">
        <v>52</v>
      </c>
      <c r="AM40" s="2" t="s">
        <v>52</v>
      </c>
      <c r="AN40" s="2" t="s">
        <v>52</v>
      </c>
      <c r="AO40" s="2" t="s">
        <v>52</v>
      </c>
      <c r="AP40" s="2" t="s">
        <v>52</v>
      </c>
      <c r="AQ40" s="2" t="s">
        <v>52</v>
      </c>
      <c r="AR40" s="2" t="s">
        <v>52</v>
      </c>
      <c r="AS40" s="2" t="s">
        <v>50</v>
      </c>
      <c r="AT40" s="2" t="s">
        <v>51</v>
      </c>
      <c r="AU40" s="2" t="s">
        <v>50</v>
      </c>
    </row>
    <row r="41" spans="1:47" ht="22.5" customHeight="1" x14ac:dyDescent="0.25">
      <c r="A41" t="s">
        <v>25439</v>
      </c>
      <c r="B41" s="18" t="s">
        <v>470</v>
      </c>
      <c r="C41" s="220">
        <v>45107</v>
      </c>
      <c r="D41" s="2" t="s">
        <v>448</v>
      </c>
      <c r="E41" s="2" t="s">
        <v>449</v>
      </c>
      <c r="F41" s="2" t="s">
        <v>72</v>
      </c>
      <c r="G41" s="19">
        <v>1</v>
      </c>
      <c r="H41" s="19">
        <v>109.49</v>
      </c>
      <c r="I41" s="19">
        <v>13.19</v>
      </c>
      <c r="J41" s="19">
        <v>-18.61</v>
      </c>
      <c r="K41" s="19">
        <v>-33.64</v>
      </c>
      <c r="L41" s="19" t="s">
        <v>51</v>
      </c>
      <c r="M41" s="19">
        <v>70.430000000000007</v>
      </c>
      <c r="N41" s="2" t="s">
        <v>52</v>
      </c>
      <c r="O41" s="2" t="s">
        <v>471</v>
      </c>
      <c r="P41" s="2" t="s">
        <v>472</v>
      </c>
      <c r="Q41" s="2" t="s">
        <v>473</v>
      </c>
      <c r="R41" s="2" t="s">
        <v>52</v>
      </c>
      <c r="S41" s="19">
        <v>109.49</v>
      </c>
      <c r="T41" s="19" t="s">
        <v>76</v>
      </c>
      <c r="U41" s="2" t="s">
        <v>57</v>
      </c>
      <c r="V41" s="2" t="s">
        <v>474</v>
      </c>
      <c r="W41" s="2" t="s">
        <v>475</v>
      </c>
      <c r="X41" s="2" t="s">
        <v>476</v>
      </c>
      <c r="Y41" s="2" t="s">
        <v>52</v>
      </c>
      <c r="Z41" s="2" t="s">
        <v>474</v>
      </c>
      <c r="AA41" s="2" t="s">
        <v>477</v>
      </c>
      <c r="AB41" s="2" t="s">
        <v>478</v>
      </c>
      <c r="AC41" s="2" t="s">
        <v>479</v>
      </c>
      <c r="AD41" s="2" t="s">
        <v>98</v>
      </c>
      <c r="AE41" s="2" t="s">
        <v>480</v>
      </c>
      <c r="AF41" s="2" t="s">
        <v>66</v>
      </c>
      <c r="AG41" s="2" t="s">
        <v>67</v>
      </c>
      <c r="AH41" s="2" t="s">
        <v>52</v>
      </c>
      <c r="AI41" s="2" t="s">
        <v>52</v>
      </c>
      <c r="AJ41" s="2" t="s">
        <v>68</v>
      </c>
      <c r="AK41" s="2" t="s">
        <v>52</v>
      </c>
      <c r="AL41" s="2" t="s">
        <v>52</v>
      </c>
      <c r="AM41" s="2" t="s">
        <v>52</v>
      </c>
      <c r="AN41" s="2" t="s">
        <v>52</v>
      </c>
      <c r="AO41" s="2" t="s">
        <v>52</v>
      </c>
      <c r="AP41" s="2" t="s">
        <v>52</v>
      </c>
      <c r="AQ41" s="2" t="s">
        <v>52</v>
      </c>
      <c r="AR41" s="2" t="s">
        <v>52</v>
      </c>
      <c r="AS41" s="2" t="s">
        <v>50</v>
      </c>
      <c r="AT41" s="2" t="s">
        <v>51</v>
      </c>
      <c r="AU41" s="2" t="s">
        <v>50</v>
      </c>
    </row>
    <row r="42" spans="1:47" ht="22.5" customHeight="1" x14ac:dyDescent="0.25">
      <c r="A42" t="s">
        <v>25439</v>
      </c>
      <c r="B42" s="18" t="s">
        <v>481</v>
      </c>
      <c r="C42" s="220">
        <v>45107</v>
      </c>
      <c r="D42" s="2" t="s">
        <v>48</v>
      </c>
      <c r="E42" s="2" t="s">
        <v>49</v>
      </c>
      <c r="F42" s="2" t="s">
        <v>50</v>
      </c>
      <c r="G42" s="19">
        <v>1</v>
      </c>
      <c r="H42" s="19">
        <v>134.80000000000001</v>
      </c>
      <c r="I42" s="19" t="s">
        <v>51</v>
      </c>
      <c r="J42" s="19">
        <v>-22.92</v>
      </c>
      <c r="K42" s="19">
        <v>-26.45</v>
      </c>
      <c r="L42" s="19" t="s">
        <v>51</v>
      </c>
      <c r="M42" s="19">
        <v>85.43</v>
      </c>
      <c r="N42" s="2" t="s">
        <v>52</v>
      </c>
      <c r="O42" s="2" t="s">
        <v>482</v>
      </c>
      <c r="P42" s="2" t="s">
        <v>483</v>
      </c>
      <c r="Q42" s="2" t="s">
        <v>484</v>
      </c>
      <c r="R42" s="2" t="s">
        <v>52</v>
      </c>
      <c r="S42" s="19">
        <v>134.80000000000001</v>
      </c>
      <c r="T42" s="19" t="s">
        <v>76</v>
      </c>
      <c r="U42" s="2" t="s">
        <v>57</v>
      </c>
      <c r="V42" s="2" t="s">
        <v>464</v>
      </c>
      <c r="W42" s="2" t="s">
        <v>465</v>
      </c>
      <c r="X42" s="2" t="s">
        <v>466</v>
      </c>
      <c r="Y42" s="2" t="s">
        <v>52</v>
      </c>
      <c r="Z42" s="2" t="s">
        <v>464</v>
      </c>
      <c r="AA42" s="2" t="s">
        <v>467</v>
      </c>
      <c r="AB42" s="2" t="s">
        <v>468</v>
      </c>
      <c r="AC42" s="2" t="s">
        <v>64</v>
      </c>
      <c r="AD42" s="2" t="s">
        <v>64</v>
      </c>
      <c r="AE42" s="2" t="s">
        <v>469</v>
      </c>
      <c r="AF42" s="2" t="s">
        <v>66</v>
      </c>
      <c r="AG42" s="2" t="s">
        <v>67</v>
      </c>
      <c r="AH42" s="2" t="s">
        <v>52</v>
      </c>
      <c r="AI42" s="2" t="s">
        <v>52</v>
      </c>
      <c r="AJ42" s="2" t="s">
        <v>68</v>
      </c>
      <c r="AK42" s="2" t="s">
        <v>52</v>
      </c>
      <c r="AL42" s="2" t="s">
        <v>52</v>
      </c>
      <c r="AM42" s="2" t="s">
        <v>52</v>
      </c>
      <c r="AN42" s="2" t="s">
        <v>52</v>
      </c>
      <c r="AO42" s="2" t="s">
        <v>52</v>
      </c>
      <c r="AP42" s="2" t="s">
        <v>52</v>
      </c>
      <c r="AQ42" s="2" t="s">
        <v>52</v>
      </c>
      <c r="AR42" s="2" t="s">
        <v>52</v>
      </c>
      <c r="AS42" s="2" t="s">
        <v>50</v>
      </c>
      <c r="AT42" s="2" t="s">
        <v>51</v>
      </c>
      <c r="AU42" s="2" t="s">
        <v>50</v>
      </c>
    </row>
    <row r="43" spans="1:47" ht="22.5" customHeight="1" x14ac:dyDescent="0.25">
      <c r="A43" t="s">
        <v>25439</v>
      </c>
      <c r="B43" s="18" t="s">
        <v>485</v>
      </c>
      <c r="C43" s="220">
        <v>45107</v>
      </c>
      <c r="D43" s="2" t="s">
        <v>48</v>
      </c>
      <c r="E43" s="2" t="s">
        <v>49</v>
      </c>
      <c r="F43" s="2" t="s">
        <v>50</v>
      </c>
      <c r="G43" s="19">
        <v>1</v>
      </c>
      <c r="H43" s="19">
        <v>64.75</v>
      </c>
      <c r="I43" s="19">
        <v>28.8</v>
      </c>
      <c r="J43" s="19">
        <v>-13.27</v>
      </c>
      <c r="K43" s="19">
        <v>-28.8</v>
      </c>
      <c r="L43" s="19" t="s">
        <v>51</v>
      </c>
      <c r="M43" s="19">
        <v>51.48</v>
      </c>
      <c r="N43" s="2" t="s">
        <v>72</v>
      </c>
      <c r="O43" s="2" t="s">
        <v>486</v>
      </c>
      <c r="P43" s="2" t="s">
        <v>487</v>
      </c>
      <c r="Q43" s="2" t="s">
        <v>488</v>
      </c>
      <c r="R43" s="2" t="s">
        <v>52</v>
      </c>
      <c r="S43" s="19">
        <v>64.75</v>
      </c>
      <c r="T43" s="19" t="s">
        <v>56</v>
      </c>
      <c r="U43" s="2" t="s">
        <v>57</v>
      </c>
      <c r="V43" s="2" t="s">
        <v>489</v>
      </c>
      <c r="W43" s="2" t="s">
        <v>490</v>
      </c>
      <c r="X43" s="2" t="s">
        <v>491</v>
      </c>
      <c r="Y43" s="2" t="s">
        <v>52</v>
      </c>
      <c r="Z43" s="2" t="s">
        <v>489</v>
      </c>
      <c r="AA43" s="2" t="s">
        <v>492</v>
      </c>
      <c r="AB43" s="2" t="s">
        <v>493</v>
      </c>
      <c r="AC43" s="2" t="s">
        <v>290</v>
      </c>
      <c r="AD43" s="2" t="s">
        <v>98</v>
      </c>
      <c r="AE43" s="2" t="s">
        <v>494</v>
      </c>
      <c r="AF43" s="2" t="s">
        <v>66</v>
      </c>
      <c r="AG43" s="2" t="s">
        <v>67</v>
      </c>
      <c r="AH43" s="2" t="s">
        <v>52</v>
      </c>
      <c r="AI43" s="2" t="s">
        <v>52</v>
      </c>
      <c r="AJ43" s="2" t="s">
        <v>68</v>
      </c>
      <c r="AK43" s="2" t="s">
        <v>52</v>
      </c>
      <c r="AL43" s="2" t="s">
        <v>52</v>
      </c>
      <c r="AM43" s="2" t="s">
        <v>52</v>
      </c>
      <c r="AN43" s="2" t="s">
        <v>52</v>
      </c>
      <c r="AO43" s="2" t="s">
        <v>52</v>
      </c>
      <c r="AP43" s="2" t="s">
        <v>52</v>
      </c>
      <c r="AQ43" s="2" t="s">
        <v>52</v>
      </c>
      <c r="AR43" s="2" t="s">
        <v>52</v>
      </c>
      <c r="AS43" s="2" t="s">
        <v>50</v>
      </c>
      <c r="AT43" s="2" t="s">
        <v>51</v>
      </c>
      <c r="AU43" s="2" t="s">
        <v>50</v>
      </c>
    </row>
    <row r="44" spans="1:47" ht="22.5" customHeight="1" x14ac:dyDescent="0.25">
      <c r="A44" t="s">
        <v>25439</v>
      </c>
      <c r="B44" s="18" t="s">
        <v>495</v>
      </c>
      <c r="C44" s="220">
        <v>45107</v>
      </c>
      <c r="D44" s="2" t="s">
        <v>89</v>
      </c>
      <c r="E44" s="2" t="s">
        <v>104</v>
      </c>
      <c r="F44" s="2" t="s">
        <v>72</v>
      </c>
      <c r="G44" s="19">
        <v>1</v>
      </c>
      <c r="H44" s="19">
        <v>62</v>
      </c>
      <c r="I44" s="19" t="s">
        <v>51</v>
      </c>
      <c r="J44" s="19">
        <v>-16.04</v>
      </c>
      <c r="K44" s="19" t="s">
        <v>51</v>
      </c>
      <c r="L44" s="19" t="s">
        <v>51</v>
      </c>
      <c r="M44" s="19">
        <v>45.96</v>
      </c>
      <c r="N44" s="2" t="s">
        <v>72</v>
      </c>
      <c r="O44" s="2" t="s">
        <v>496</v>
      </c>
      <c r="P44" s="2" t="s">
        <v>497</v>
      </c>
      <c r="Q44" s="2" t="s">
        <v>498</v>
      </c>
      <c r="R44" s="2" t="s">
        <v>52</v>
      </c>
      <c r="S44" s="19">
        <v>62</v>
      </c>
      <c r="T44" s="19" t="s">
        <v>76</v>
      </c>
      <c r="U44" s="2" t="s">
        <v>77</v>
      </c>
      <c r="V44" s="2" t="s">
        <v>52</v>
      </c>
      <c r="W44" s="2" t="s">
        <v>52</v>
      </c>
      <c r="X44" s="2" t="s">
        <v>52</v>
      </c>
      <c r="Y44" s="2" t="s">
        <v>52</v>
      </c>
      <c r="Z44" s="2" t="s">
        <v>499</v>
      </c>
      <c r="AA44" s="2" t="s">
        <v>500</v>
      </c>
      <c r="AB44" s="2" t="s">
        <v>501</v>
      </c>
      <c r="AC44" s="2" t="s">
        <v>502</v>
      </c>
      <c r="AD44" s="2" t="s">
        <v>206</v>
      </c>
      <c r="AE44" s="2" t="s">
        <v>503</v>
      </c>
      <c r="AF44" s="2" t="s">
        <v>66</v>
      </c>
      <c r="AG44" s="2" t="s">
        <v>84</v>
      </c>
      <c r="AH44" s="2" t="s">
        <v>504</v>
      </c>
      <c r="AI44" s="2" t="s">
        <v>505</v>
      </c>
      <c r="AJ44" s="2" t="s">
        <v>68</v>
      </c>
      <c r="AK44" s="2" t="s">
        <v>506</v>
      </c>
      <c r="AL44" s="2" t="s">
        <v>52</v>
      </c>
      <c r="AM44" s="2" t="s">
        <v>52</v>
      </c>
      <c r="AN44" s="2" t="s">
        <v>52</v>
      </c>
      <c r="AO44" s="2" t="s">
        <v>52</v>
      </c>
      <c r="AP44" s="2" t="s">
        <v>52</v>
      </c>
      <c r="AQ44" s="2" t="s">
        <v>52</v>
      </c>
      <c r="AR44" s="2" t="s">
        <v>52</v>
      </c>
      <c r="AS44" s="2" t="s">
        <v>50</v>
      </c>
      <c r="AT44" s="2" t="s">
        <v>51</v>
      </c>
      <c r="AU44" s="2" t="s">
        <v>50</v>
      </c>
    </row>
    <row r="45" spans="1:47" ht="22.5" customHeight="1" x14ac:dyDescent="0.25">
      <c r="A45" t="s">
        <v>25439</v>
      </c>
      <c r="B45" s="18" t="s">
        <v>507</v>
      </c>
      <c r="C45" s="220">
        <v>45107</v>
      </c>
      <c r="D45" s="2" t="s">
        <v>48</v>
      </c>
      <c r="E45" s="2" t="s">
        <v>49</v>
      </c>
      <c r="F45" s="2" t="s">
        <v>72</v>
      </c>
      <c r="G45" s="19">
        <v>1</v>
      </c>
      <c r="H45" s="19">
        <v>72.489999999999995</v>
      </c>
      <c r="I45" s="19">
        <v>55.3</v>
      </c>
      <c r="J45" s="19">
        <v>-17.82</v>
      </c>
      <c r="K45" s="19">
        <v>-55.3</v>
      </c>
      <c r="L45" s="19" t="s">
        <v>51</v>
      </c>
      <c r="M45" s="19">
        <v>54.67</v>
      </c>
      <c r="N45" s="2" t="s">
        <v>52</v>
      </c>
      <c r="O45" s="2" t="s">
        <v>247</v>
      </c>
      <c r="P45" s="2" t="s">
        <v>508</v>
      </c>
      <c r="Q45" s="2" t="s">
        <v>430</v>
      </c>
      <c r="R45" s="2" t="s">
        <v>52</v>
      </c>
      <c r="S45" s="19">
        <v>72.489999999999995</v>
      </c>
      <c r="T45" s="19" t="s">
        <v>76</v>
      </c>
      <c r="U45" s="2" t="s">
        <v>57</v>
      </c>
      <c r="V45" s="2" t="s">
        <v>509</v>
      </c>
      <c r="W45" s="2" t="s">
        <v>510</v>
      </c>
      <c r="X45" s="2" t="s">
        <v>511</v>
      </c>
      <c r="Y45" s="2" t="s">
        <v>52</v>
      </c>
      <c r="Z45" s="2" t="s">
        <v>509</v>
      </c>
      <c r="AA45" s="2" t="s">
        <v>512</v>
      </c>
      <c r="AB45" s="2" t="s">
        <v>513</v>
      </c>
      <c r="AC45" s="2" t="s">
        <v>514</v>
      </c>
      <c r="AD45" s="2" t="s">
        <v>515</v>
      </c>
      <c r="AE45" s="2" t="s">
        <v>516</v>
      </c>
      <c r="AF45" s="2" t="s">
        <v>66</v>
      </c>
      <c r="AG45" s="2" t="s">
        <v>67</v>
      </c>
      <c r="AH45" s="2" t="s">
        <v>52</v>
      </c>
      <c r="AI45" s="2" t="s">
        <v>52</v>
      </c>
      <c r="AJ45" s="2" t="s">
        <v>68</v>
      </c>
      <c r="AK45" s="2" t="s">
        <v>52</v>
      </c>
      <c r="AL45" s="2" t="s">
        <v>52</v>
      </c>
      <c r="AM45" s="2" t="s">
        <v>52</v>
      </c>
      <c r="AN45" s="2" t="s">
        <v>52</v>
      </c>
      <c r="AO45" s="2" t="s">
        <v>52</v>
      </c>
      <c r="AP45" s="2" t="s">
        <v>52</v>
      </c>
      <c r="AQ45" s="2" t="s">
        <v>52</v>
      </c>
      <c r="AR45" s="2" t="s">
        <v>52</v>
      </c>
      <c r="AS45" s="2" t="s">
        <v>50</v>
      </c>
      <c r="AT45" s="2" t="s">
        <v>51</v>
      </c>
      <c r="AU45" s="2" t="s">
        <v>50</v>
      </c>
    </row>
    <row r="46" spans="1:47" ht="22.5" customHeight="1" x14ac:dyDescent="0.25">
      <c r="A46" t="s">
        <v>25439</v>
      </c>
      <c r="B46" s="18" t="s">
        <v>517</v>
      </c>
      <c r="C46" s="220">
        <v>45107</v>
      </c>
      <c r="D46" s="2" t="s">
        <v>89</v>
      </c>
      <c r="E46" s="2" t="s">
        <v>104</v>
      </c>
      <c r="F46" s="2" t="s">
        <v>50</v>
      </c>
      <c r="G46" s="19">
        <v>1</v>
      </c>
      <c r="H46" s="19">
        <v>62</v>
      </c>
      <c r="I46" s="19">
        <v>10.96</v>
      </c>
      <c r="J46" s="19">
        <v>-16.04</v>
      </c>
      <c r="K46" s="19">
        <v>-10.96</v>
      </c>
      <c r="L46" s="19" t="s">
        <v>51</v>
      </c>
      <c r="M46" s="19">
        <v>45.96</v>
      </c>
      <c r="N46" s="2" t="s">
        <v>72</v>
      </c>
      <c r="O46" s="2" t="s">
        <v>496</v>
      </c>
      <c r="P46" s="2" t="s">
        <v>518</v>
      </c>
      <c r="Q46" s="2" t="s">
        <v>519</v>
      </c>
      <c r="R46" s="2" t="s">
        <v>52</v>
      </c>
      <c r="S46" s="19">
        <v>62</v>
      </c>
      <c r="T46" s="19" t="s">
        <v>76</v>
      </c>
      <c r="U46" s="2" t="s">
        <v>77</v>
      </c>
      <c r="V46" s="2" t="s">
        <v>52</v>
      </c>
      <c r="W46" s="2" t="s">
        <v>52</v>
      </c>
      <c r="X46" s="2" t="s">
        <v>52</v>
      </c>
      <c r="Y46" s="2" t="s">
        <v>52</v>
      </c>
      <c r="Z46" s="2" t="s">
        <v>520</v>
      </c>
      <c r="AA46" s="2" t="s">
        <v>521</v>
      </c>
      <c r="AB46" s="2" t="s">
        <v>522</v>
      </c>
      <c r="AC46" s="2" t="s">
        <v>290</v>
      </c>
      <c r="AD46" s="2" t="s">
        <v>98</v>
      </c>
      <c r="AE46" s="2" t="s">
        <v>523</v>
      </c>
      <c r="AF46" s="2" t="s">
        <v>66</v>
      </c>
      <c r="AG46" s="2" t="s">
        <v>84</v>
      </c>
      <c r="AH46" s="2" t="s">
        <v>292</v>
      </c>
      <c r="AI46" s="2" t="s">
        <v>524</v>
      </c>
      <c r="AJ46" s="2" t="s">
        <v>68</v>
      </c>
      <c r="AK46" s="2" t="s">
        <v>525</v>
      </c>
      <c r="AL46" s="2" t="s">
        <v>52</v>
      </c>
      <c r="AM46" s="2" t="s">
        <v>52</v>
      </c>
      <c r="AN46" s="2" t="s">
        <v>52</v>
      </c>
      <c r="AO46" s="2" t="s">
        <v>52</v>
      </c>
      <c r="AP46" s="2" t="s">
        <v>52</v>
      </c>
      <c r="AQ46" s="2" t="s">
        <v>52</v>
      </c>
      <c r="AR46" s="2" t="s">
        <v>52</v>
      </c>
      <c r="AS46" s="2" t="s">
        <v>50</v>
      </c>
      <c r="AT46" s="2" t="s">
        <v>51</v>
      </c>
      <c r="AU46" s="2" t="s">
        <v>50</v>
      </c>
    </row>
    <row r="47" spans="1:47" ht="22.5" customHeight="1" x14ac:dyDescent="0.25">
      <c r="A47" t="s">
        <v>25439</v>
      </c>
      <c r="B47" s="18" t="s">
        <v>526</v>
      </c>
      <c r="C47" s="220">
        <v>45107</v>
      </c>
      <c r="D47" s="2" t="s">
        <v>448</v>
      </c>
      <c r="E47" s="2" t="s">
        <v>449</v>
      </c>
      <c r="F47" s="2" t="s">
        <v>50</v>
      </c>
      <c r="G47" s="19">
        <v>1</v>
      </c>
      <c r="H47" s="19">
        <v>41.98</v>
      </c>
      <c r="I47" s="19">
        <v>22.8</v>
      </c>
      <c r="J47" s="19">
        <v>-12.64</v>
      </c>
      <c r="K47" s="19">
        <v>-22.8</v>
      </c>
      <c r="L47" s="19" t="s">
        <v>51</v>
      </c>
      <c r="M47" s="19">
        <v>29.34</v>
      </c>
      <c r="N47" s="2" t="s">
        <v>52</v>
      </c>
      <c r="O47" s="2" t="s">
        <v>527</v>
      </c>
      <c r="P47" s="2" t="s">
        <v>528</v>
      </c>
      <c r="Q47" s="2" t="s">
        <v>529</v>
      </c>
      <c r="R47" s="2" t="s">
        <v>52</v>
      </c>
      <c r="S47" s="19">
        <v>41.98</v>
      </c>
      <c r="T47" s="19" t="s">
        <v>76</v>
      </c>
      <c r="U47" s="2" t="s">
        <v>57</v>
      </c>
      <c r="V47" s="2" t="s">
        <v>530</v>
      </c>
      <c r="W47" s="2" t="s">
        <v>531</v>
      </c>
      <c r="X47" s="2" t="s">
        <v>532</v>
      </c>
      <c r="Y47" s="2" t="s">
        <v>52</v>
      </c>
      <c r="Z47" s="2" t="s">
        <v>530</v>
      </c>
      <c r="AA47" s="2" t="s">
        <v>533</v>
      </c>
      <c r="AB47" s="2" t="s">
        <v>534</v>
      </c>
      <c r="AC47" s="2" t="s">
        <v>535</v>
      </c>
      <c r="AD47" s="2" t="s">
        <v>300</v>
      </c>
      <c r="AE47" s="2" t="s">
        <v>536</v>
      </c>
      <c r="AF47" s="2" t="s">
        <v>66</v>
      </c>
      <c r="AG47" s="2" t="s">
        <v>67</v>
      </c>
      <c r="AH47" s="2" t="s">
        <v>52</v>
      </c>
      <c r="AI47" s="2" t="s">
        <v>52</v>
      </c>
      <c r="AJ47" s="2" t="s">
        <v>68</v>
      </c>
      <c r="AK47" s="2" t="s">
        <v>52</v>
      </c>
      <c r="AL47" s="2" t="s">
        <v>52</v>
      </c>
      <c r="AM47" s="2" t="s">
        <v>52</v>
      </c>
      <c r="AN47" s="2" t="s">
        <v>52</v>
      </c>
      <c r="AO47" s="2" t="s">
        <v>52</v>
      </c>
      <c r="AP47" s="2" t="s">
        <v>52</v>
      </c>
      <c r="AQ47" s="2" t="s">
        <v>52</v>
      </c>
      <c r="AR47" s="2" t="s">
        <v>52</v>
      </c>
      <c r="AS47" s="2" t="s">
        <v>50</v>
      </c>
      <c r="AT47" s="2" t="s">
        <v>51</v>
      </c>
      <c r="AU47" s="2" t="s">
        <v>50</v>
      </c>
    </row>
    <row r="48" spans="1:47" ht="22.5" customHeight="1" x14ac:dyDescent="0.25">
      <c r="A48" t="s">
        <v>25439</v>
      </c>
      <c r="B48" s="18" t="s">
        <v>537</v>
      </c>
      <c r="C48" s="220">
        <v>45107</v>
      </c>
      <c r="D48" s="2" t="s">
        <v>48</v>
      </c>
      <c r="E48" s="2" t="s">
        <v>49</v>
      </c>
      <c r="F48" s="2" t="s">
        <v>72</v>
      </c>
      <c r="G48" s="19">
        <v>1</v>
      </c>
      <c r="H48" s="19">
        <v>49.9</v>
      </c>
      <c r="I48" s="19">
        <v>9.57</v>
      </c>
      <c r="J48" s="19">
        <v>-13.98</v>
      </c>
      <c r="K48" s="19">
        <v>-9.57</v>
      </c>
      <c r="L48" s="19" t="s">
        <v>51</v>
      </c>
      <c r="M48" s="19">
        <v>35.92</v>
      </c>
      <c r="N48" s="2" t="s">
        <v>52</v>
      </c>
      <c r="O48" s="2" t="s">
        <v>538</v>
      </c>
      <c r="P48" s="2" t="s">
        <v>539</v>
      </c>
      <c r="Q48" s="2" t="s">
        <v>540</v>
      </c>
      <c r="R48" s="2" t="s">
        <v>52</v>
      </c>
      <c r="S48" s="19">
        <v>49.9</v>
      </c>
      <c r="T48" s="19" t="s">
        <v>76</v>
      </c>
      <c r="U48" s="2" t="s">
        <v>57</v>
      </c>
      <c r="V48" s="2" t="s">
        <v>541</v>
      </c>
      <c r="W48" s="2" t="s">
        <v>542</v>
      </c>
      <c r="X48" s="2" t="s">
        <v>543</v>
      </c>
      <c r="Y48" s="2" t="s">
        <v>52</v>
      </c>
      <c r="Z48" s="2" t="s">
        <v>541</v>
      </c>
      <c r="AA48" s="2" t="s">
        <v>544</v>
      </c>
      <c r="AB48" s="2" t="s">
        <v>545</v>
      </c>
      <c r="AC48" s="2" t="s">
        <v>546</v>
      </c>
      <c r="AD48" s="2" t="s">
        <v>64</v>
      </c>
      <c r="AE48" s="2" t="s">
        <v>547</v>
      </c>
      <c r="AF48" s="2" t="s">
        <v>66</v>
      </c>
      <c r="AG48" s="2" t="s">
        <v>67</v>
      </c>
      <c r="AH48" s="2" t="s">
        <v>52</v>
      </c>
      <c r="AI48" s="2" t="s">
        <v>52</v>
      </c>
      <c r="AJ48" s="2" t="s">
        <v>68</v>
      </c>
      <c r="AK48" s="2" t="s">
        <v>52</v>
      </c>
      <c r="AL48" s="2" t="s">
        <v>52</v>
      </c>
      <c r="AM48" s="2" t="s">
        <v>52</v>
      </c>
      <c r="AN48" s="2" t="s">
        <v>52</v>
      </c>
      <c r="AO48" s="2" t="s">
        <v>52</v>
      </c>
      <c r="AP48" s="2" t="s">
        <v>52</v>
      </c>
      <c r="AQ48" s="2" t="s">
        <v>52</v>
      </c>
      <c r="AR48" s="2" t="s">
        <v>52</v>
      </c>
      <c r="AS48" s="2" t="s">
        <v>50</v>
      </c>
      <c r="AT48" s="2" t="s">
        <v>51</v>
      </c>
      <c r="AU48" s="2" t="s">
        <v>50</v>
      </c>
    </row>
    <row r="49" spans="1:47" ht="22.5" customHeight="1" x14ac:dyDescent="0.25">
      <c r="A49" t="s">
        <v>25439</v>
      </c>
      <c r="B49" s="18" t="s">
        <v>548</v>
      </c>
      <c r="C49" s="220">
        <v>45107</v>
      </c>
      <c r="D49" s="2" t="s">
        <v>48</v>
      </c>
      <c r="E49" s="2" t="s">
        <v>49</v>
      </c>
      <c r="F49" s="2" t="s">
        <v>50</v>
      </c>
      <c r="G49" s="19">
        <v>1</v>
      </c>
      <c r="H49" s="19">
        <v>209.17</v>
      </c>
      <c r="I49" s="19" t="s">
        <v>51</v>
      </c>
      <c r="J49" s="19">
        <v>-35.56</v>
      </c>
      <c r="K49" s="19">
        <v>-26.45</v>
      </c>
      <c r="L49" s="19" t="s">
        <v>51</v>
      </c>
      <c r="M49" s="19">
        <v>147.16</v>
      </c>
      <c r="N49" s="2" t="s">
        <v>52</v>
      </c>
      <c r="O49" s="2" t="s">
        <v>549</v>
      </c>
      <c r="P49" s="2" t="s">
        <v>550</v>
      </c>
      <c r="Q49" s="2" t="s">
        <v>551</v>
      </c>
      <c r="R49" s="2" t="s">
        <v>52</v>
      </c>
      <c r="S49" s="19">
        <v>209.17</v>
      </c>
      <c r="T49" s="19" t="s">
        <v>76</v>
      </c>
      <c r="U49" s="2" t="s">
        <v>57</v>
      </c>
      <c r="V49" s="2" t="s">
        <v>552</v>
      </c>
      <c r="W49" s="2" t="s">
        <v>553</v>
      </c>
      <c r="X49" s="2" t="s">
        <v>554</v>
      </c>
      <c r="Y49" s="2" t="s">
        <v>52</v>
      </c>
      <c r="Z49" s="2" t="s">
        <v>552</v>
      </c>
      <c r="AA49" s="2" t="s">
        <v>555</v>
      </c>
      <c r="AB49" s="2" t="s">
        <v>556</v>
      </c>
      <c r="AC49" s="2" t="s">
        <v>557</v>
      </c>
      <c r="AD49" s="2" t="s">
        <v>558</v>
      </c>
      <c r="AE49" s="2" t="s">
        <v>559</v>
      </c>
      <c r="AF49" s="2" t="s">
        <v>66</v>
      </c>
      <c r="AG49" s="2" t="s">
        <v>67</v>
      </c>
      <c r="AH49" s="2" t="s">
        <v>52</v>
      </c>
      <c r="AI49" s="2" t="s">
        <v>52</v>
      </c>
      <c r="AJ49" s="2" t="s">
        <v>68</v>
      </c>
      <c r="AK49" s="2" t="s">
        <v>52</v>
      </c>
      <c r="AL49" s="2" t="s">
        <v>52</v>
      </c>
      <c r="AM49" s="2" t="s">
        <v>52</v>
      </c>
      <c r="AN49" s="2" t="s">
        <v>52</v>
      </c>
      <c r="AO49" s="2" t="s">
        <v>52</v>
      </c>
      <c r="AP49" s="2" t="s">
        <v>52</v>
      </c>
      <c r="AQ49" s="2" t="s">
        <v>52</v>
      </c>
      <c r="AR49" s="2" t="s">
        <v>52</v>
      </c>
      <c r="AS49" s="2" t="s">
        <v>50</v>
      </c>
      <c r="AT49" s="2" t="s">
        <v>51</v>
      </c>
      <c r="AU49" s="2" t="s">
        <v>50</v>
      </c>
    </row>
    <row r="50" spans="1:47" ht="22.5" customHeight="1" x14ac:dyDescent="0.25">
      <c r="A50" t="s">
        <v>25439</v>
      </c>
      <c r="B50" s="18" t="s">
        <v>560</v>
      </c>
      <c r="C50" s="220">
        <v>45107</v>
      </c>
      <c r="D50" s="2" t="s">
        <v>48</v>
      </c>
      <c r="E50" s="2" t="s">
        <v>49</v>
      </c>
      <c r="F50" s="2" t="s">
        <v>50</v>
      </c>
      <c r="G50" s="19">
        <v>1</v>
      </c>
      <c r="H50" s="19">
        <v>57.99</v>
      </c>
      <c r="I50" s="19">
        <v>12.18</v>
      </c>
      <c r="J50" s="19">
        <v>-15.36</v>
      </c>
      <c r="K50" s="19">
        <v>-12.18</v>
      </c>
      <c r="L50" s="19" t="s">
        <v>51</v>
      </c>
      <c r="M50" s="19">
        <v>42.63</v>
      </c>
      <c r="N50" s="2" t="s">
        <v>52</v>
      </c>
      <c r="O50" s="2" t="s">
        <v>561</v>
      </c>
      <c r="P50" s="2" t="s">
        <v>562</v>
      </c>
      <c r="Q50" s="2" t="s">
        <v>563</v>
      </c>
      <c r="R50" s="2" t="s">
        <v>52</v>
      </c>
      <c r="S50" s="19">
        <v>57.99</v>
      </c>
      <c r="T50" s="19" t="s">
        <v>76</v>
      </c>
      <c r="U50" s="2" t="s">
        <v>57</v>
      </c>
      <c r="V50" s="2" t="s">
        <v>564</v>
      </c>
      <c r="W50" s="2" t="s">
        <v>565</v>
      </c>
      <c r="X50" s="2" t="s">
        <v>566</v>
      </c>
      <c r="Y50" s="2" t="s">
        <v>52</v>
      </c>
      <c r="Z50" s="2" t="s">
        <v>564</v>
      </c>
      <c r="AA50" s="2" t="s">
        <v>567</v>
      </c>
      <c r="AB50" s="2" t="s">
        <v>568</v>
      </c>
      <c r="AC50" s="2" t="s">
        <v>111</v>
      </c>
      <c r="AD50" s="2" t="s">
        <v>64</v>
      </c>
      <c r="AE50" s="2" t="s">
        <v>569</v>
      </c>
      <c r="AF50" s="2" t="s">
        <v>66</v>
      </c>
      <c r="AG50" s="2" t="s">
        <v>67</v>
      </c>
      <c r="AH50" s="2" t="s">
        <v>52</v>
      </c>
      <c r="AI50" s="2" t="s">
        <v>52</v>
      </c>
      <c r="AJ50" s="2" t="s">
        <v>68</v>
      </c>
      <c r="AK50" s="2" t="s">
        <v>52</v>
      </c>
      <c r="AL50" s="2" t="s">
        <v>52</v>
      </c>
      <c r="AM50" s="2" t="s">
        <v>52</v>
      </c>
      <c r="AN50" s="2" t="s">
        <v>52</v>
      </c>
      <c r="AO50" s="2" t="s">
        <v>52</v>
      </c>
      <c r="AP50" s="2" t="s">
        <v>52</v>
      </c>
      <c r="AQ50" s="2" t="s">
        <v>52</v>
      </c>
      <c r="AR50" s="2" t="s">
        <v>52</v>
      </c>
      <c r="AS50" s="2" t="s">
        <v>50</v>
      </c>
      <c r="AT50" s="2" t="s">
        <v>51</v>
      </c>
      <c r="AU50" s="2" t="s">
        <v>50</v>
      </c>
    </row>
    <row r="51" spans="1:47" ht="22.5" customHeight="1" x14ac:dyDescent="0.25">
      <c r="A51" t="s">
        <v>25439</v>
      </c>
      <c r="B51" s="18" t="s">
        <v>570</v>
      </c>
      <c r="C51" s="220">
        <v>45107</v>
      </c>
      <c r="D51" s="2" t="s">
        <v>89</v>
      </c>
      <c r="E51" s="2" t="s">
        <v>104</v>
      </c>
      <c r="F51" s="2" t="s">
        <v>50</v>
      </c>
      <c r="G51" s="19">
        <v>1</v>
      </c>
      <c r="H51" s="19">
        <v>19.899999999999999</v>
      </c>
      <c r="I51" s="19">
        <v>13.5</v>
      </c>
      <c r="J51" s="19">
        <v>-8.8800000000000008</v>
      </c>
      <c r="K51" s="19">
        <v>-13.5</v>
      </c>
      <c r="L51" s="19" t="s">
        <v>51</v>
      </c>
      <c r="M51" s="19">
        <v>11.02</v>
      </c>
      <c r="N51" s="2" t="s">
        <v>52</v>
      </c>
      <c r="O51" s="2" t="s">
        <v>571</v>
      </c>
      <c r="P51" s="2" t="s">
        <v>572</v>
      </c>
      <c r="Q51" s="2" t="s">
        <v>573</v>
      </c>
      <c r="R51" s="2" t="s">
        <v>52</v>
      </c>
      <c r="S51" s="19">
        <v>19.899999999999999</v>
      </c>
      <c r="T51" s="19" t="s">
        <v>76</v>
      </c>
      <c r="U51" s="2" t="s">
        <v>77</v>
      </c>
      <c r="V51" s="2" t="s">
        <v>52</v>
      </c>
      <c r="W51" s="2" t="s">
        <v>52</v>
      </c>
      <c r="X51" s="2" t="s">
        <v>52</v>
      </c>
      <c r="Y51" s="2" t="s">
        <v>52</v>
      </c>
      <c r="Z51" s="2" t="s">
        <v>574</v>
      </c>
      <c r="AA51" s="2" t="s">
        <v>575</v>
      </c>
      <c r="AB51" s="2" t="s">
        <v>576</v>
      </c>
      <c r="AC51" s="2" t="s">
        <v>577</v>
      </c>
      <c r="AD51" s="2" t="s">
        <v>98</v>
      </c>
      <c r="AE51" s="2" t="s">
        <v>578</v>
      </c>
      <c r="AF51" s="2" t="s">
        <v>66</v>
      </c>
      <c r="AG51" s="2" t="s">
        <v>84</v>
      </c>
      <c r="AH51" s="2" t="s">
        <v>436</v>
      </c>
      <c r="AI51" s="2" t="s">
        <v>579</v>
      </c>
      <c r="AJ51" s="2" t="s">
        <v>68</v>
      </c>
      <c r="AK51" s="2" t="s">
        <v>580</v>
      </c>
      <c r="AL51" s="2" t="s">
        <v>52</v>
      </c>
      <c r="AM51" s="2" t="s">
        <v>52</v>
      </c>
      <c r="AN51" s="2" t="s">
        <v>52</v>
      </c>
      <c r="AO51" s="2" t="s">
        <v>52</v>
      </c>
      <c r="AP51" s="2" t="s">
        <v>52</v>
      </c>
      <c r="AQ51" s="2" t="s">
        <v>52</v>
      </c>
      <c r="AR51" s="2" t="s">
        <v>52</v>
      </c>
      <c r="AS51" s="2" t="s">
        <v>50</v>
      </c>
      <c r="AT51" s="2" t="s">
        <v>51</v>
      </c>
      <c r="AU51" s="2" t="s">
        <v>50</v>
      </c>
    </row>
    <row r="52" spans="1:47" ht="22.5" customHeight="1" x14ac:dyDescent="0.25">
      <c r="A52" t="s">
        <v>25439</v>
      </c>
      <c r="B52" s="18" t="s">
        <v>581</v>
      </c>
      <c r="C52" s="220">
        <v>45107</v>
      </c>
      <c r="D52" s="2" t="s">
        <v>48</v>
      </c>
      <c r="E52" s="2" t="s">
        <v>49</v>
      </c>
      <c r="F52" s="2" t="s">
        <v>50</v>
      </c>
      <c r="G52" s="19">
        <v>1</v>
      </c>
      <c r="H52" s="19">
        <v>315.69</v>
      </c>
      <c r="I52" s="19" t="s">
        <v>51</v>
      </c>
      <c r="J52" s="19">
        <v>-53.67</v>
      </c>
      <c r="K52" s="19">
        <v>-38.950000000000003</v>
      </c>
      <c r="L52" s="19" t="s">
        <v>51</v>
      </c>
      <c r="M52" s="19">
        <v>223.07</v>
      </c>
      <c r="N52" s="2" t="s">
        <v>52</v>
      </c>
      <c r="O52" s="2" t="s">
        <v>582</v>
      </c>
      <c r="P52" s="2" t="s">
        <v>583</v>
      </c>
      <c r="Q52" s="2" t="s">
        <v>584</v>
      </c>
      <c r="R52" s="2" t="s">
        <v>52</v>
      </c>
      <c r="S52" s="19">
        <v>315.69</v>
      </c>
      <c r="T52" s="19" t="s">
        <v>76</v>
      </c>
      <c r="U52" s="2" t="s">
        <v>57</v>
      </c>
      <c r="V52" s="2" t="s">
        <v>585</v>
      </c>
      <c r="W52" s="2" t="s">
        <v>586</v>
      </c>
      <c r="X52" s="2" t="s">
        <v>587</v>
      </c>
      <c r="Y52" s="2" t="s">
        <v>52</v>
      </c>
      <c r="Z52" s="2" t="s">
        <v>585</v>
      </c>
      <c r="AA52" s="2" t="s">
        <v>588</v>
      </c>
      <c r="AB52" s="2" t="s">
        <v>589</v>
      </c>
      <c r="AC52" s="2" t="s">
        <v>590</v>
      </c>
      <c r="AD52" s="2" t="s">
        <v>64</v>
      </c>
      <c r="AE52" s="2" t="s">
        <v>591</v>
      </c>
      <c r="AF52" s="2" t="s">
        <v>66</v>
      </c>
      <c r="AG52" s="2" t="s">
        <v>67</v>
      </c>
      <c r="AH52" s="2" t="s">
        <v>52</v>
      </c>
      <c r="AI52" s="2" t="s">
        <v>52</v>
      </c>
      <c r="AJ52" s="2" t="s">
        <v>68</v>
      </c>
      <c r="AK52" s="2" t="s">
        <v>52</v>
      </c>
      <c r="AL52" s="2" t="s">
        <v>52</v>
      </c>
      <c r="AM52" s="2" t="s">
        <v>52</v>
      </c>
      <c r="AN52" s="2" t="s">
        <v>52</v>
      </c>
      <c r="AO52" s="2" t="s">
        <v>52</v>
      </c>
      <c r="AP52" s="2" t="s">
        <v>52</v>
      </c>
      <c r="AQ52" s="2" t="s">
        <v>52</v>
      </c>
      <c r="AR52" s="2" t="s">
        <v>52</v>
      </c>
      <c r="AS52" s="2" t="s">
        <v>50</v>
      </c>
      <c r="AT52" s="2" t="s">
        <v>51</v>
      </c>
      <c r="AU52" s="2" t="s">
        <v>50</v>
      </c>
    </row>
    <row r="53" spans="1:47" ht="22.5" customHeight="1" x14ac:dyDescent="0.25">
      <c r="A53" t="s">
        <v>25439</v>
      </c>
      <c r="B53" s="20" t="s">
        <v>592</v>
      </c>
      <c r="C53" s="221">
        <v>45107</v>
      </c>
      <c r="D53" s="21" t="s">
        <v>89</v>
      </c>
      <c r="E53" s="22" t="s">
        <v>104</v>
      </c>
      <c r="F53" s="23" t="s">
        <v>72</v>
      </c>
      <c r="G53" s="24">
        <v>1</v>
      </c>
      <c r="H53" s="36">
        <v>19.7</v>
      </c>
      <c r="I53" s="26">
        <v>7.5261394101876675</v>
      </c>
      <c r="J53" s="26">
        <v>-8.7970006702412853</v>
      </c>
      <c r="K53" s="26">
        <v>-7.5261394101876675</v>
      </c>
      <c r="L53" s="29" t="s">
        <v>51</v>
      </c>
      <c r="M53" s="26">
        <v>10.902999329758712</v>
      </c>
      <c r="N53" s="31" t="s">
        <v>52</v>
      </c>
      <c r="O53" s="32" t="s">
        <v>272</v>
      </c>
      <c r="P53" s="33" t="s">
        <v>593</v>
      </c>
      <c r="Q53" s="34" t="s">
        <v>594</v>
      </c>
      <c r="R53" s="35" t="s">
        <v>52</v>
      </c>
      <c r="S53" s="36">
        <v>19.7</v>
      </c>
      <c r="T53" s="37" t="s">
        <v>76</v>
      </c>
      <c r="U53" s="38" t="s">
        <v>52</v>
      </c>
      <c r="V53" s="39" t="s">
        <v>52</v>
      </c>
      <c r="W53" s="40" t="s">
        <v>52</v>
      </c>
      <c r="X53" s="41" t="s">
        <v>52</v>
      </c>
      <c r="Y53" s="42" t="s">
        <v>52</v>
      </c>
      <c r="Z53" s="43" t="s">
        <v>52</v>
      </c>
      <c r="AA53" s="44" t="s">
        <v>52</v>
      </c>
      <c r="AB53" s="45" t="s">
        <v>52</v>
      </c>
      <c r="AC53" s="46" t="s">
        <v>52</v>
      </c>
      <c r="AD53" s="47" t="s">
        <v>52</v>
      </c>
      <c r="AE53" s="48" t="s">
        <v>52</v>
      </c>
      <c r="AF53" s="49" t="s">
        <v>52</v>
      </c>
      <c r="AG53" s="50" t="s">
        <v>52</v>
      </c>
      <c r="AH53" s="51" t="s">
        <v>52</v>
      </c>
      <c r="AI53" s="52" t="s">
        <v>52</v>
      </c>
      <c r="AJ53" s="53" t="s">
        <v>52</v>
      </c>
      <c r="AK53" s="54" t="s">
        <v>52</v>
      </c>
      <c r="AL53" s="55" t="s">
        <v>52</v>
      </c>
      <c r="AM53" s="56" t="s">
        <v>52</v>
      </c>
      <c r="AN53" s="57" t="s">
        <v>52</v>
      </c>
      <c r="AO53" s="58" t="s">
        <v>52</v>
      </c>
      <c r="AP53" s="59" t="s">
        <v>52</v>
      </c>
      <c r="AQ53" s="60" t="s">
        <v>52</v>
      </c>
      <c r="AR53" s="61" t="s">
        <v>52</v>
      </c>
      <c r="AS53" s="62" t="s">
        <v>50</v>
      </c>
      <c r="AT53" s="63" t="s">
        <v>51</v>
      </c>
      <c r="AU53" s="64" t="s">
        <v>50</v>
      </c>
    </row>
    <row r="54" spans="1:47" ht="22.5" customHeight="1" x14ac:dyDescent="0.25">
      <c r="A54" t="s">
        <v>25439</v>
      </c>
      <c r="B54" s="20" t="s">
        <v>595</v>
      </c>
      <c r="C54" s="221">
        <v>45107</v>
      </c>
      <c r="D54" s="21" t="s">
        <v>89</v>
      </c>
      <c r="E54" s="22" t="s">
        <v>104</v>
      </c>
      <c r="F54" s="23" t="s">
        <v>72</v>
      </c>
      <c r="G54" s="24">
        <v>2</v>
      </c>
      <c r="H54" s="36">
        <v>39.979999999999997</v>
      </c>
      <c r="I54" s="26">
        <v>15.273860589812333</v>
      </c>
      <c r="J54" s="26">
        <v>-17.85299932975871</v>
      </c>
      <c r="K54" s="26">
        <v>-15.273860589812333</v>
      </c>
      <c r="L54" s="29" t="s">
        <v>51</v>
      </c>
      <c r="M54" s="26">
        <v>22.127000670241287</v>
      </c>
      <c r="N54" s="31" t="s">
        <v>52</v>
      </c>
      <c r="O54" s="32" t="s">
        <v>596</v>
      </c>
      <c r="P54" s="33" t="s">
        <v>597</v>
      </c>
      <c r="Q54" s="34" t="s">
        <v>598</v>
      </c>
      <c r="R54" s="35" t="s">
        <v>52</v>
      </c>
      <c r="S54" s="36">
        <v>19.989999999999998</v>
      </c>
      <c r="T54" s="37" t="s">
        <v>76</v>
      </c>
      <c r="U54" s="38" t="s">
        <v>52</v>
      </c>
      <c r="V54" s="39" t="s">
        <v>52</v>
      </c>
      <c r="W54" s="40" t="s">
        <v>52</v>
      </c>
      <c r="X54" s="41" t="s">
        <v>52</v>
      </c>
      <c r="Y54" s="42" t="s">
        <v>52</v>
      </c>
      <c r="Z54" s="43" t="s">
        <v>52</v>
      </c>
      <c r="AA54" s="44" t="s">
        <v>52</v>
      </c>
      <c r="AB54" s="45" t="s">
        <v>52</v>
      </c>
      <c r="AC54" s="46" t="s">
        <v>52</v>
      </c>
      <c r="AD54" s="47" t="s">
        <v>52</v>
      </c>
      <c r="AE54" s="48" t="s">
        <v>52</v>
      </c>
      <c r="AF54" s="49" t="s">
        <v>52</v>
      </c>
      <c r="AG54" s="50" t="s">
        <v>52</v>
      </c>
      <c r="AH54" s="51" t="s">
        <v>52</v>
      </c>
      <c r="AI54" s="52" t="s">
        <v>52</v>
      </c>
      <c r="AJ54" s="53" t="s">
        <v>52</v>
      </c>
      <c r="AK54" s="54" t="s">
        <v>52</v>
      </c>
      <c r="AL54" s="55" t="s">
        <v>52</v>
      </c>
      <c r="AM54" s="56" t="s">
        <v>52</v>
      </c>
      <c r="AN54" s="57" t="s">
        <v>52</v>
      </c>
      <c r="AO54" s="58" t="s">
        <v>52</v>
      </c>
      <c r="AP54" s="59" t="s">
        <v>52</v>
      </c>
      <c r="AQ54" s="60" t="s">
        <v>52</v>
      </c>
      <c r="AR54" s="61" t="s">
        <v>52</v>
      </c>
      <c r="AS54" s="62" t="s">
        <v>50</v>
      </c>
      <c r="AT54" s="63" t="s">
        <v>51</v>
      </c>
      <c r="AU54" s="64" t="s">
        <v>50</v>
      </c>
    </row>
    <row r="55" spans="1:47" ht="22.5" customHeight="1" x14ac:dyDescent="0.25">
      <c r="A55" t="s">
        <v>25439</v>
      </c>
      <c r="B55" s="18" t="s">
        <v>599</v>
      </c>
      <c r="C55" s="220">
        <v>45107</v>
      </c>
      <c r="D55" s="2" t="s">
        <v>70</v>
      </c>
      <c r="E55" s="2" t="s">
        <v>600</v>
      </c>
      <c r="F55" s="2" t="s">
        <v>50</v>
      </c>
      <c r="G55" s="19">
        <v>1</v>
      </c>
      <c r="H55" s="19">
        <v>47.9</v>
      </c>
      <c r="I55" s="19">
        <v>26.1</v>
      </c>
      <c r="J55" s="19">
        <v>-13.64</v>
      </c>
      <c r="K55" s="19">
        <v>-26.1</v>
      </c>
      <c r="L55" s="19" t="s">
        <v>51</v>
      </c>
      <c r="M55" s="19">
        <v>34.26</v>
      </c>
      <c r="N55" s="2" t="s">
        <v>52</v>
      </c>
      <c r="O55" s="2" t="s">
        <v>165</v>
      </c>
      <c r="P55" s="2" t="s">
        <v>166</v>
      </c>
      <c r="Q55" s="2" t="s">
        <v>167</v>
      </c>
      <c r="R55" s="2" t="s">
        <v>52</v>
      </c>
      <c r="S55" s="19">
        <v>47.9</v>
      </c>
      <c r="T55" s="19" t="s">
        <v>76</v>
      </c>
      <c r="U55" s="2" t="s">
        <v>77</v>
      </c>
      <c r="V55" s="2" t="s">
        <v>52</v>
      </c>
      <c r="W55" s="2" t="s">
        <v>52</v>
      </c>
      <c r="X55" s="2" t="s">
        <v>52</v>
      </c>
      <c r="Y55" s="2" t="s">
        <v>52</v>
      </c>
      <c r="Z55" s="2" t="s">
        <v>601</v>
      </c>
      <c r="AA55" s="2" t="s">
        <v>602</v>
      </c>
      <c r="AB55" s="2" t="s">
        <v>603</v>
      </c>
      <c r="AC55" s="2" t="s">
        <v>604</v>
      </c>
      <c r="AD55" s="2" t="s">
        <v>333</v>
      </c>
      <c r="AE55" s="2" t="s">
        <v>605</v>
      </c>
      <c r="AF55" s="2" t="s">
        <v>66</v>
      </c>
      <c r="AG55" s="2" t="s">
        <v>84</v>
      </c>
      <c r="AH55" s="2" t="s">
        <v>606</v>
      </c>
      <c r="AI55" s="2" t="s">
        <v>52</v>
      </c>
      <c r="AJ55" s="2" t="s">
        <v>68</v>
      </c>
      <c r="AK55" s="2" t="s">
        <v>607</v>
      </c>
      <c r="AL55" s="2" t="s">
        <v>52</v>
      </c>
      <c r="AM55" s="2" t="s">
        <v>52</v>
      </c>
      <c r="AN55" s="2" t="s">
        <v>52</v>
      </c>
      <c r="AO55" s="2" t="s">
        <v>52</v>
      </c>
      <c r="AP55" s="2" t="s">
        <v>52</v>
      </c>
      <c r="AQ55" s="2" t="s">
        <v>52</v>
      </c>
      <c r="AR55" s="2" t="s">
        <v>52</v>
      </c>
      <c r="AS55" s="2" t="s">
        <v>50</v>
      </c>
      <c r="AT55" s="2" t="s">
        <v>51</v>
      </c>
      <c r="AU55" s="2" t="s">
        <v>50</v>
      </c>
    </row>
    <row r="56" spans="1:47" ht="22.5" customHeight="1" x14ac:dyDescent="0.25">
      <c r="A56" t="s">
        <v>25439</v>
      </c>
      <c r="B56" s="18" t="s">
        <v>608</v>
      </c>
      <c r="C56" s="220">
        <v>45107</v>
      </c>
      <c r="D56" s="2" t="s">
        <v>89</v>
      </c>
      <c r="E56" s="2" t="s">
        <v>104</v>
      </c>
      <c r="F56" s="2" t="s">
        <v>50</v>
      </c>
      <c r="G56" s="19">
        <v>1</v>
      </c>
      <c r="H56" s="19">
        <v>45.9</v>
      </c>
      <c r="I56" s="19">
        <v>26.1</v>
      </c>
      <c r="J56" s="19">
        <v>-13.3</v>
      </c>
      <c r="K56" s="19">
        <v>-26.1</v>
      </c>
      <c r="L56" s="19" t="s">
        <v>51</v>
      </c>
      <c r="M56" s="19">
        <v>32.6</v>
      </c>
      <c r="N56" s="2" t="s">
        <v>72</v>
      </c>
      <c r="O56" s="2" t="s">
        <v>345</v>
      </c>
      <c r="P56" s="2" t="s">
        <v>609</v>
      </c>
      <c r="Q56" s="2" t="s">
        <v>610</v>
      </c>
      <c r="R56" s="2" t="s">
        <v>52</v>
      </c>
      <c r="S56" s="19">
        <v>45.9</v>
      </c>
      <c r="T56" s="19" t="s">
        <v>76</v>
      </c>
      <c r="U56" s="2" t="s">
        <v>77</v>
      </c>
      <c r="V56" s="2" t="s">
        <v>52</v>
      </c>
      <c r="W56" s="2" t="s">
        <v>52</v>
      </c>
      <c r="X56" s="2" t="s">
        <v>52</v>
      </c>
      <c r="Y56" s="2" t="s">
        <v>52</v>
      </c>
      <c r="Z56" s="2" t="s">
        <v>611</v>
      </c>
      <c r="AA56" s="2" t="s">
        <v>612</v>
      </c>
      <c r="AB56" s="2" t="s">
        <v>613</v>
      </c>
      <c r="AC56" s="2" t="s">
        <v>614</v>
      </c>
      <c r="AD56" s="2" t="s">
        <v>352</v>
      </c>
      <c r="AE56" s="2" t="s">
        <v>615</v>
      </c>
      <c r="AF56" s="2" t="s">
        <v>66</v>
      </c>
      <c r="AG56" s="2" t="s">
        <v>84</v>
      </c>
      <c r="AH56" s="2" t="s">
        <v>616</v>
      </c>
      <c r="AI56" s="2" t="s">
        <v>617</v>
      </c>
      <c r="AJ56" s="2" t="s">
        <v>68</v>
      </c>
      <c r="AK56" s="2" t="s">
        <v>618</v>
      </c>
      <c r="AL56" s="2" t="s">
        <v>52</v>
      </c>
      <c r="AM56" s="2" t="s">
        <v>52</v>
      </c>
      <c r="AN56" s="2" t="s">
        <v>52</v>
      </c>
      <c r="AO56" s="2" t="s">
        <v>52</v>
      </c>
      <c r="AP56" s="2" t="s">
        <v>52</v>
      </c>
      <c r="AQ56" s="2" t="s">
        <v>52</v>
      </c>
      <c r="AR56" s="2" t="s">
        <v>52</v>
      </c>
      <c r="AS56" s="2" t="s">
        <v>50</v>
      </c>
      <c r="AT56" s="2" t="s">
        <v>51</v>
      </c>
      <c r="AU56" s="2" t="s">
        <v>50</v>
      </c>
    </row>
    <row r="57" spans="1:47" ht="22.5" customHeight="1" x14ac:dyDescent="0.25">
      <c r="A57" t="s">
        <v>25439</v>
      </c>
      <c r="B57" s="18" t="s">
        <v>619</v>
      </c>
      <c r="C57" s="220">
        <v>45107</v>
      </c>
      <c r="D57" s="2" t="s">
        <v>89</v>
      </c>
      <c r="E57" s="2" t="s">
        <v>90</v>
      </c>
      <c r="F57" s="2" t="s">
        <v>72</v>
      </c>
      <c r="G57" s="19">
        <v>1</v>
      </c>
      <c r="H57" s="19">
        <v>74.989999999999995</v>
      </c>
      <c r="I57" s="19" t="s">
        <v>51</v>
      </c>
      <c r="J57" s="19">
        <v>-18.25</v>
      </c>
      <c r="K57" s="19" t="s">
        <v>51</v>
      </c>
      <c r="L57" s="19" t="s">
        <v>51</v>
      </c>
      <c r="M57" s="19">
        <v>56.74</v>
      </c>
      <c r="N57" s="2" t="s">
        <v>72</v>
      </c>
      <c r="O57" s="2" t="s">
        <v>620</v>
      </c>
      <c r="P57" s="2" t="s">
        <v>621</v>
      </c>
      <c r="Q57" s="2" t="s">
        <v>622</v>
      </c>
      <c r="R57" s="2" t="s">
        <v>52</v>
      </c>
      <c r="S57" s="19">
        <v>74.989999999999995</v>
      </c>
      <c r="T57" s="19" t="s">
        <v>76</v>
      </c>
      <c r="U57" s="2" t="s">
        <v>77</v>
      </c>
      <c r="V57" s="2" t="s">
        <v>52</v>
      </c>
      <c r="W57" s="2" t="s">
        <v>52</v>
      </c>
      <c r="X57" s="2" t="s">
        <v>52</v>
      </c>
      <c r="Y57" s="2" t="s">
        <v>52</v>
      </c>
      <c r="Z57" s="2" t="s">
        <v>623</v>
      </c>
      <c r="AA57" s="2" t="s">
        <v>624</v>
      </c>
      <c r="AB57" s="2" t="s">
        <v>625</v>
      </c>
      <c r="AC57" s="2" t="s">
        <v>626</v>
      </c>
      <c r="AD57" s="2" t="s">
        <v>627</v>
      </c>
      <c r="AE57" s="2" t="s">
        <v>628</v>
      </c>
      <c r="AF57" s="2" t="s">
        <v>66</v>
      </c>
      <c r="AG57" s="2" t="s">
        <v>84</v>
      </c>
      <c r="AH57" s="2" t="s">
        <v>629</v>
      </c>
      <c r="AI57" s="2" t="s">
        <v>630</v>
      </c>
      <c r="AJ57" s="2" t="s">
        <v>68</v>
      </c>
      <c r="AK57" s="2" t="s">
        <v>631</v>
      </c>
      <c r="AL57" s="2" t="s">
        <v>52</v>
      </c>
      <c r="AM57" s="2" t="s">
        <v>52</v>
      </c>
      <c r="AN57" s="2" t="s">
        <v>52</v>
      </c>
      <c r="AO57" s="2" t="s">
        <v>52</v>
      </c>
      <c r="AP57" s="2" t="s">
        <v>52</v>
      </c>
      <c r="AQ57" s="2" t="s">
        <v>52</v>
      </c>
      <c r="AR57" s="2" t="s">
        <v>52</v>
      </c>
      <c r="AS57" s="2" t="s">
        <v>50</v>
      </c>
      <c r="AT57" s="2" t="s">
        <v>51</v>
      </c>
      <c r="AU57" s="2" t="s">
        <v>50</v>
      </c>
    </row>
    <row r="58" spans="1:47" ht="22.5" customHeight="1" x14ac:dyDescent="0.25">
      <c r="A58" t="s">
        <v>25439</v>
      </c>
      <c r="B58" s="18" t="s">
        <v>632</v>
      </c>
      <c r="C58" s="220">
        <v>45107</v>
      </c>
      <c r="D58" s="2" t="s">
        <v>89</v>
      </c>
      <c r="E58" s="2" t="s">
        <v>90</v>
      </c>
      <c r="F58" s="2" t="s">
        <v>50</v>
      </c>
      <c r="G58" s="19">
        <v>1</v>
      </c>
      <c r="H58" s="19">
        <v>179.9</v>
      </c>
      <c r="I58" s="19" t="s">
        <v>51</v>
      </c>
      <c r="J58" s="19">
        <v>-30.58</v>
      </c>
      <c r="K58" s="19">
        <v>-20.45</v>
      </c>
      <c r="L58" s="19" t="s">
        <v>51</v>
      </c>
      <c r="M58" s="19">
        <v>128.87</v>
      </c>
      <c r="N58" s="2" t="s">
        <v>72</v>
      </c>
      <c r="O58" s="2" t="s">
        <v>199</v>
      </c>
      <c r="P58" s="2" t="s">
        <v>200</v>
      </c>
      <c r="Q58" s="2" t="s">
        <v>201</v>
      </c>
      <c r="R58" s="2" t="s">
        <v>52</v>
      </c>
      <c r="S58" s="19">
        <v>179.9</v>
      </c>
      <c r="T58" s="19" t="s">
        <v>76</v>
      </c>
      <c r="U58" s="2" t="s">
        <v>77</v>
      </c>
      <c r="V58" s="2" t="s">
        <v>52</v>
      </c>
      <c r="W58" s="2" t="s">
        <v>52</v>
      </c>
      <c r="X58" s="2" t="s">
        <v>52</v>
      </c>
      <c r="Y58" s="2" t="s">
        <v>52</v>
      </c>
      <c r="Z58" s="2" t="s">
        <v>633</v>
      </c>
      <c r="AA58" s="2" t="s">
        <v>634</v>
      </c>
      <c r="AB58" s="2" t="s">
        <v>635</v>
      </c>
      <c r="AC58" s="2" t="s">
        <v>636</v>
      </c>
      <c r="AD58" s="2" t="s">
        <v>64</v>
      </c>
      <c r="AE58" s="2" t="s">
        <v>637</v>
      </c>
      <c r="AF58" s="2" t="s">
        <v>66</v>
      </c>
      <c r="AG58" s="2" t="s">
        <v>84</v>
      </c>
      <c r="AH58" s="2" t="s">
        <v>638</v>
      </c>
      <c r="AI58" s="2" t="s">
        <v>639</v>
      </c>
      <c r="AJ58" s="2" t="s">
        <v>68</v>
      </c>
      <c r="AK58" s="2" t="s">
        <v>640</v>
      </c>
      <c r="AL58" s="2" t="s">
        <v>52</v>
      </c>
      <c r="AM58" s="2" t="s">
        <v>52</v>
      </c>
      <c r="AN58" s="2" t="s">
        <v>52</v>
      </c>
      <c r="AO58" s="2" t="s">
        <v>52</v>
      </c>
      <c r="AP58" s="2" t="s">
        <v>52</v>
      </c>
      <c r="AQ58" s="2" t="s">
        <v>52</v>
      </c>
      <c r="AR58" s="2" t="s">
        <v>52</v>
      </c>
      <c r="AS58" s="2" t="s">
        <v>50</v>
      </c>
      <c r="AT58" s="2" t="s">
        <v>51</v>
      </c>
      <c r="AU58" s="2" t="s">
        <v>50</v>
      </c>
    </row>
    <row r="59" spans="1:47" ht="22.5" customHeight="1" x14ac:dyDescent="0.25">
      <c r="A59" t="s">
        <v>25439</v>
      </c>
      <c r="B59" s="18" t="s">
        <v>641</v>
      </c>
      <c r="C59" s="220">
        <v>45107</v>
      </c>
      <c r="D59" s="2" t="s">
        <v>89</v>
      </c>
      <c r="E59" s="2" t="s">
        <v>104</v>
      </c>
      <c r="F59" s="2" t="s">
        <v>50</v>
      </c>
      <c r="G59" s="19">
        <v>1</v>
      </c>
      <c r="H59" s="19">
        <v>179.9</v>
      </c>
      <c r="I59" s="19" t="s">
        <v>51</v>
      </c>
      <c r="J59" s="19">
        <v>-30.58</v>
      </c>
      <c r="K59" s="19">
        <v>-20.45</v>
      </c>
      <c r="L59" s="19" t="s">
        <v>51</v>
      </c>
      <c r="M59" s="19">
        <v>128.87</v>
      </c>
      <c r="N59" s="2" t="s">
        <v>52</v>
      </c>
      <c r="O59" s="2" t="s">
        <v>199</v>
      </c>
      <c r="P59" s="2" t="s">
        <v>200</v>
      </c>
      <c r="Q59" s="2" t="s">
        <v>201</v>
      </c>
      <c r="R59" s="2" t="s">
        <v>52</v>
      </c>
      <c r="S59" s="19">
        <v>179.9</v>
      </c>
      <c r="T59" s="19" t="s">
        <v>76</v>
      </c>
      <c r="U59" s="2" t="s">
        <v>77</v>
      </c>
      <c r="V59" s="2" t="s">
        <v>52</v>
      </c>
      <c r="W59" s="2" t="s">
        <v>52</v>
      </c>
      <c r="X59" s="2" t="s">
        <v>52</v>
      </c>
      <c r="Y59" s="2" t="s">
        <v>52</v>
      </c>
      <c r="Z59" s="2" t="s">
        <v>642</v>
      </c>
      <c r="AA59" s="2" t="s">
        <v>643</v>
      </c>
      <c r="AB59" s="2" t="s">
        <v>644</v>
      </c>
      <c r="AC59" s="2" t="s">
        <v>645</v>
      </c>
      <c r="AD59" s="2" t="s">
        <v>64</v>
      </c>
      <c r="AE59" s="2" t="s">
        <v>646</v>
      </c>
      <c r="AF59" s="2" t="s">
        <v>66</v>
      </c>
      <c r="AG59" s="2" t="s">
        <v>84</v>
      </c>
      <c r="AH59" s="2" t="s">
        <v>647</v>
      </c>
      <c r="AI59" s="2" t="s">
        <v>648</v>
      </c>
      <c r="AJ59" s="2" t="s">
        <v>68</v>
      </c>
      <c r="AK59" s="2" t="s">
        <v>649</v>
      </c>
      <c r="AL59" s="2" t="s">
        <v>52</v>
      </c>
      <c r="AM59" s="2" t="s">
        <v>52</v>
      </c>
      <c r="AN59" s="2" t="s">
        <v>52</v>
      </c>
      <c r="AO59" s="2" t="s">
        <v>52</v>
      </c>
      <c r="AP59" s="2" t="s">
        <v>52</v>
      </c>
      <c r="AQ59" s="2" t="s">
        <v>52</v>
      </c>
      <c r="AR59" s="2" t="s">
        <v>52</v>
      </c>
      <c r="AS59" s="2" t="s">
        <v>50</v>
      </c>
      <c r="AT59" s="2" t="s">
        <v>51</v>
      </c>
      <c r="AU59" s="2" t="s">
        <v>50</v>
      </c>
    </row>
    <row r="60" spans="1:47" ht="22.5" customHeight="1" x14ac:dyDescent="0.25">
      <c r="A60" t="s">
        <v>25439</v>
      </c>
      <c r="B60" s="18" t="s">
        <v>650</v>
      </c>
      <c r="C60" s="220">
        <v>45107</v>
      </c>
      <c r="D60" s="2" t="s">
        <v>70</v>
      </c>
      <c r="E60" s="2" t="s">
        <v>651</v>
      </c>
      <c r="F60" s="2" t="s">
        <v>72</v>
      </c>
      <c r="G60" s="19">
        <v>1</v>
      </c>
      <c r="H60" s="19">
        <v>159.99</v>
      </c>
      <c r="I60" s="19" t="s">
        <v>51</v>
      </c>
      <c r="J60" s="19">
        <v>-27.2</v>
      </c>
      <c r="K60" s="19">
        <v>-18.45</v>
      </c>
      <c r="L60" s="19" t="s">
        <v>51</v>
      </c>
      <c r="M60" s="19">
        <v>114.34</v>
      </c>
      <c r="N60" s="2" t="s">
        <v>52</v>
      </c>
      <c r="O60" s="2" t="s">
        <v>652</v>
      </c>
      <c r="P60" s="2" t="s">
        <v>653</v>
      </c>
      <c r="Q60" s="2" t="s">
        <v>654</v>
      </c>
      <c r="R60" s="2" t="s">
        <v>52</v>
      </c>
      <c r="S60" s="19">
        <v>159.99</v>
      </c>
      <c r="T60" s="19" t="s">
        <v>76</v>
      </c>
      <c r="U60" s="2" t="s">
        <v>77</v>
      </c>
      <c r="V60" s="2" t="s">
        <v>52</v>
      </c>
      <c r="W60" s="2" t="s">
        <v>52</v>
      </c>
      <c r="X60" s="2" t="s">
        <v>52</v>
      </c>
      <c r="Y60" s="2" t="s">
        <v>52</v>
      </c>
      <c r="Z60" s="2" t="s">
        <v>655</v>
      </c>
      <c r="AA60" s="2" t="s">
        <v>656</v>
      </c>
      <c r="AB60" s="2" t="s">
        <v>657</v>
      </c>
      <c r="AC60" s="2" t="s">
        <v>658</v>
      </c>
      <c r="AD60" s="2" t="s">
        <v>98</v>
      </c>
      <c r="AE60" s="2" t="s">
        <v>659</v>
      </c>
      <c r="AF60" s="2" t="s">
        <v>66</v>
      </c>
      <c r="AG60" s="2" t="s">
        <v>84</v>
      </c>
      <c r="AH60" s="2" t="s">
        <v>638</v>
      </c>
      <c r="AI60" s="2" t="s">
        <v>52</v>
      </c>
      <c r="AJ60" s="2" t="s">
        <v>68</v>
      </c>
      <c r="AK60" s="2" t="s">
        <v>660</v>
      </c>
      <c r="AL60" s="2" t="s">
        <v>52</v>
      </c>
      <c r="AM60" s="2" t="s">
        <v>52</v>
      </c>
      <c r="AN60" s="2" t="s">
        <v>52</v>
      </c>
      <c r="AO60" s="2" t="s">
        <v>52</v>
      </c>
      <c r="AP60" s="2" t="s">
        <v>52</v>
      </c>
      <c r="AQ60" s="2" t="s">
        <v>52</v>
      </c>
      <c r="AR60" s="2" t="s">
        <v>52</v>
      </c>
      <c r="AS60" s="2" t="s">
        <v>50</v>
      </c>
      <c r="AT60" s="2" t="s">
        <v>51</v>
      </c>
      <c r="AU60" s="2" t="s">
        <v>50</v>
      </c>
    </row>
    <row r="61" spans="1:47" ht="22.5" customHeight="1" x14ac:dyDescent="0.25">
      <c r="A61" t="s">
        <v>25439</v>
      </c>
      <c r="B61" s="18" t="s">
        <v>661</v>
      </c>
      <c r="C61" s="220">
        <v>45107</v>
      </c>
      <c r="D61" s="2" t="s">
        <v>89</v>
      </c>
      <c r="E61" s="2" t="s">
        <v>104</v>
      </c>
      <c r="F61" s="2" t="s">
        <v>50</v>
      </c>
      <c r="G61" s="19">
        <v>1</v>
      </c>
      <c r="H61" s="19">
        <v>73.09</v>
      </c>
      <c r="I61" s="19">
        <v>8.91</v>
      </c>
      <c r="J61" s="19">
        <v>-17.93</v>
      </c>
      <c r="K61" s="19">
        <v>-8.91</v>
      </c>
      <c r="L61" s="19" t="s">
        <v>51</v>
      </c>
      <c r="M61" s="19">
        <v>55.16</v>
      </c>
      <c r="N61" s="2" t="s">
        <v>52</v>
      </c>
      <c r="O61" s="2" t="s">
        <v>662</v>
      </c>
      <c r="P61" s="2" t="s">
        <v>663</v>
      </c>
      <c r="Q61" s="2" t="s">
        <v>664</v>
      </c>
      <c r="R61" s="2" t="s">
        <v>52</v>
      </c>
      <c r="S61" s="19">
        <v>73.09</v>
      </c>
      <c r="T61" s="19" t="s">
        <v>76</v>
      </c>
      <c r="U61" s="2" t="s">
        <v>77</v>
      </c>
      <c r="V61" s="2" t="s">
        <v>52</v>
      </c>
      <c r="W61" s="2" t="s">
        <v>52</v>
      </c>
      <c r="X61" s="2" t="s">
        <v>52</v>
      </c>
      <c r="Y61" s="2" t="s">
        <v>52</v>
      </c>
      <c r="Z61" s="2" t="s">
        <v>665</v>
      </c>
      <c r="AA61" s="2" t="s">
        <v>666</v>
      </c>
      <c r="AB61" s="2" t="s">
        <v>667</v>
      </c>
      <c r="AC61" s="2" t="s">
        <v>668</v>
      </c>
      <c r="AD61" s="2" t="s">
        <v>64</v>
      </c>
      <c r="AE61" s="2" t="s">
        <v>669</v>
      </c>
      <c r="AF61" s="2" t="s">
        <v>66</v>
      </c>
      <c r="AG61" s="2" t="s">
        <v>84</v>
      </c>
      <c r="AH61" s="2" t="s">
        <v>670</v>
      </c>
      <c r="AI61" s="2" t="s">
        <v>671</v>
      </c>
      <c r="AJ61" s="2" t="s">
        <v>68</v>
      </c>
      <c r="AK61" s="2" t="s">
        <v>672</v>
      </c>
      <c r="AL61" s="2" t="s">
        <v>52</v>
      </c>
      <c r="AM61" s="2" t="s">
        <v>52</v>
      </c>
      <c r="AN61" s="2" t="s">
        <v>52</v>
      </c>
      <c r="AO61" s="2" t="s">
        <v>52</v>
      </c>
      <c r="AP61" s="2" t="s">
        <v>52</v>
      </c>
      <c r="AQ61" s="2" t="s">
        <v>52</v>
      </c>
      <c r="AR61" s="2" t="s">
        <v>52</v>
      </c>
      <c r="AS61" s="2" t="s">
        <v>50</v>
      </c>
      <c r="AT61" s="2" t="s">
        <v>51</v>
      </c>
      <c r="AU61" s="2" t="s">
        <v>50</v>
      </c>
    </row>
    <row r="62" spans="1:47" ht="22.5" customHeight="1" x14ac:dyDescent="0.25">
      <c r="A62" t="s">
        <v>25439</v>
      </c>
      <c r="B62" s="18" t="s">
        <v>673</v>
      </c>
      <c r="C62" s="220">
        <v>45107</v>
      </c>
      <c r="D62" s="2" t="s">
        <v>89</v>
      </c>
      <c r="E62" s="2" t="s">
        <v>104</v>
      </c>
      <c r="F62" s="2" t="s">
        <v>72</v>
      </c>
      <c r="G62" s="19">
        <v>1</v>
      </c>
      <c r="H62" s="19">
        <v>23</v>
      </c>
      <c r="I62" s="19">
        <v>9.9</v>
      </c>
      <c r="J62" s="19">
        <v>-9.41</v>
      </c>
      <c r="K62" s="19">
        <v>-9.9</v>
      </c>
      <c r="L62" s="19" t="s">
        <v>51</v>
      </c>
      <c r="M62" s="19">
        <v>13.59</v>
      </c>
      <c r="N62" s="2" t="s">
        <v>52</v>
      </c>
      <c r="O62" s="2" t="s">
        <v>284</v>
      </c>
      <c r="P62" s="2" t="s">
        <v>285</v>
      </c>
      <c r="Q62" s="2" t="s">
        <v>286</v>
      </c>
      <c r="R62" s="2" t="s">
        <v>52</v>
      </c>
      <c r="S62" s="19">
        <v>23</v>
      </c>
      <c r="T62" s="19" t="s">
        <v>76</v>
      </c>
      <c r="U62" s="2" t="s">
        <v>77</v>
      </c>
      <c r="V62" s="2" t="s">
        <v>52</v>
      </c>
      <c r="W62" s="2" t="s">
        <v>52</v>
      </c>
      <c r="X62" s="2" t="s">
        <v>52</v>
      </c>
      <c r="Y62" s="2" t="s">
        <v>52</v>
      </c>
      <c r="Z62" s="2" t="s">
        <v>674</v>
      </c>
      <c r="AA62" s="2" t="s">
        <v>675</v>
      </c>
      <c r="AB62" s="2" t="s">
        <v>676</v>
      </c>
      <c r="AC62" s="2" t="s">
        <v>214</v>
      </c>
      <c r="AD62" s="2" t="s">
        <v>64</v>
      </c>
      <c r="AE62" s="2" t="s">
        <v>677</v>
      </c>
      <c r="AF62" s="2" t="s">
        <v>66</v>
      </c>
      <c r="AG62" s="2" t="s">
        <v>84</v>
      </c>
      <c r="AH62" s="2" t="s">
        <v>678</v>
      </c>
      <c r="AI62" s="2" t="s">
        <v>679</v>
      </c>
      <c r="AJ62" s="2" t="s">
        <v>68</v>
      </c>
      <c r="AK62" s="2" t="s">
        <v>680</v>
      </c>
      <c r="AL62" s="2" t="s">
        <v>52</v>
      </c>
      <c r="AM62" s="2" t="s">
        <v>52</v>
      </c>
      <c r="AN62" s="2" t="s">
        <v>52</v>
      </c>
      <c r="AO62" s="2" t="s">
        <v>52</v>
      </c>
      <c r="AP62" s="2" t="s">
        <v>52</v>
      </c>
      <c r="AQ62" s="2" t="s">
        <v>52</v>
      </c>
      <c r="AR62" s="2" t="s">
        <v>52</v>
      </c>
      <c r="AS62" s="2" t="s">
        <v>50</v>
      </c>
      <c r="AT62" s="2" t="s">
        <v>51</v>
      </c>
      <c r="AU62" s="2" t="s">
        <v>50</v>
      </c>
    </row>
    <row r="63" spans="1:47" ht="22.5" customHeight="1" x14ac:dyDescent="0.25">
      <c r="A63" t="s">
        <v>25439</v>
      </c>
      <c r="B63" s="18" t="s">
        <v>681</v>
      </c>
      <c r="C63" s="220">
        <v>45107</v>
      </c>
      <c r="D63" s="2" t="s">
        <v>89</v>
      </c>
      <c r="E63" s="2" t="s">
        <v>104</v>
      </c>
      <c r="F63" s="2" t="s">
        <v>72</v>
      </c>
      <c r="G63" s="19">
        <v>1</v>
      </c>
      <c r="H63" s="19">
        <v>25.9</v>
      </c>
      <c r="I63" s="19" t="s">
        <v>51</v>
      </c>
      <c r="J63" s="19">
        <v>-9.9</v>
      </c>
      <c r="K63" s="19" t="s">
        <v>51</v>
      </c>
      <c r="L63" s="19" t="s">
        <v>51</v>
      </c>
      <c r="M63" s="19">
        <v>16</v>
      </c>
      <c r="N63" s="2" t="s">
        <v>52</v>
      </c>
      <c r="O63" s="2" t="s">
        <v>682</v>
      </c>
      <c r="P63" s="2" t="s">
        <v>683</v>
      </c>
      <c r="Q63" s="2" t="s">
        <v>684</v>
      </c>
      <c r="R63" s="2" t="s">
        <v>52</v>
      </c>
      <c r="S63" s="19">
        <v>25.9</v>
      </c>
      <c r="T63" s="19" t="s">
        <v>76</v>
      </c>
      <c r="U63" s="2" t="s">
        <v>77</v>
      </c>
      <c r="V63" s="2" t="s">
        <v>52</v>
      </c>
      <c r="W63" s="2" t="s">
        <v>52</v>
      </c>
      <c r="X63" s="2" t="s">
        <v>52</v>
      </c>
      <c r="Y63" s="2" t="s">
        <v>52</v>
      </c>
      <c r="Z63" s="2" t="s">
        <v>685</v>
      </c>
      <c r="AA63" s="2" t="s">
        <v>686</v>
      </c>
      <c r="AB63" s="2" t="s">
        <v>687</v>
      </c>
      <c r="AC63" s="2" t="s">
        <v>688</v>
      </c>
      <c r="AD63" s="2" t="s">
        <v>64</v>
      </c>
      <c r="AE63" s="2" t="s">
        <v>689</v>
      </c>
      <c r="AF63" s="2" t="s">
        <v>66</v>
      </c>
      <c r="AG63" s="2" t="s">
        <v>84</v>
      </c>
      <c r="AH63" s="2" t="s">
        <v>690</v>
      </c>
      <c r="AI63" s="2" t="s">
        <v>691</v>
      </c>
      <c r="AJ63" s="2" t="s">
        <v>68</v>
      </c>
      <c r="AK63" s="2" t="s">
        <v>692</v>
      </c>
      <c r="AL63" s="2" t="s">
        <v>52</v>
      </c>
      <c r="AM63" s="2" t="s">
        <v>52</v>
      </c>
      <c r="AN63" s="2" t="s">
        <v>52</v>
      </c>
      <c r="AO63" s="2" t="s">
        <v>52</v>
      </c>
      <c r="AP63" s="2" t="s">
        <v>52</v>
      </c>
      <c r="AQ63" s="2" t="s">
        <v>52</v>
      </c>
      <c r="AR63" s="2" t="s">
        <v>52</v>
      </c>
      <c r="AS63" s="2" t="s">
        <v>50</v>
      </c>
      <c r="AT63" s="2" t="s">
        <v>51</v>
      </c>
      <c r="AU63" s="2" t="s">
        <v>50</v>
      </c>
    </row>
    <row r="64" spans="1:47" ht="22.5" customHeight="1" x14ac:dyDescent="0.25">
      <c r="A64" t="s">
        <v>25439</v>
      </c>
      <c r="B64" s="18" t="s">
        <v>693</v>
      </c>
      <c r="C64" s="220">
        <v>45107</v>
      </c>
      <c r="D64" s="2" t="s">
        <v>70</v>
      </c>
      <c r="E64" s="2" t="s">
        <v>694</v>
      </c>
      <c r="F64" s="2" t="s">
        <v>50</v>
      </c>
      <c r="G64" s="19">
        <v>1</v>
      </c>
      <c r="H64" s="19">
        <v>172.11</v>
      </c>
      <c r="I64" s="19">
        <v>21.08</v>
      </c>
      <c r="J64" s="19">
        <v>-29.26</v>
      </c>
      <c r="K64" s="19">
        <v>-41.53</v>
      </c>
      <c r="L64" s="19" t="s">
        <v>51</v>
      </c>
      <c r="M64" s="19">
        <v>122.4</v>
      </c>
      <c r="N64" s="2" t="s">
        <v>52</v>
      </c>
      <c r="O64" s="2" t="s">
        <v>695</v>
      </c>
      <c r="P64" s="2" t="s">
        <v>696</v>
      </c>
      <c r="Q64" s="2" t="s">
        <v>697</v>
      </c>
      <c r="R64" s="2" t="s">
        <v>52</v>
      </c>
      <c r="S64" s="19">
        <v>172.11</v>
      </c>
      <c r="T64" s="19" t="s">
        <v>76</v>
      </c>
      <c r="U64" s="2" t="s">
        <v>77</v>
      </c>
      <c r="V64" s="2" t="s">
        <v>52</v>
      </c>
      <c r="W64" s="2" t="s">
        <v>52</v>
      </c>
      <c r="X64" s="2" t="s">
        <v>52</v>
      </c>
      <c r="Y64" s="2" t="s">
        <v>52</v>
      </c>
      <c r="Z64" s="2" t="s">
        <v>698</v>
      </c>
      <c r="AA64" s="2" t="s">
        <v>699</v>
      </c>
      <c r="AB64" s="2" t="s">
        <v>700</v>
      </c>
      <c r="AC64" s="2" t="s">
        <v>701</v>
      </c>
      <c r="AD64" s="2" t="s">
        <v>702</v>
      </c>
      <c r="AE64" s="2" t="s">
        <v>703</v>
      </c>
      <c r="AF64" s="2" t="s">
        <v>66</v>
      </c>
      <c r="AG64" s="2" t="s">
        <v>84</v>
      </c>
      <c r="AH64" s="2" t="s">
        <v>234</v>
      </c>
      <c r="AI64" s="2" t="s">
        <v>52</v>
      </c>
      <c r="AJ64" s="2" t="s">
        <v>68</v>
      </c>
      <c r="AK64" s="2" t="s">
        <v>704</v>
      </c>
      <c r="AL64" s="2" t="s">
        <v>52</v>
      </c>
      <c r="AM64" s="2" t="s">
        <v>52</v>
      </c>
      <c r="AN64" s="2" t="s">
        <v>52</v>
      </c>
      <c r="AO64" s="2" t="s">
        <v>52</v>
      </c>
      <c r="AP64" s="2" t="s">
        <v>52</v>
      </c>
      <c r="AQ64" s="2" t="s">
        <v>52</v>
      </c>
      <c r="AR64" s="2" t="s">
        <v>52</v>
      </c>
      <c r="AS64" s="2" t="s">
        <v>50</v>
      </c>
      <c r="AT64" s="2" t="s">
        <v>51</v>
      </c>
      <c r="AU64" s="2" t="s">
        <v>50</v>
      </c>
    </row>
    <row r="65" spans="1:47" ht="22.5" customHeight="1" x14ac:dyDescent="0.25">
      <c r="A65" t="s">
        <v>25439</v>
      </c>
      <c r="B65" s="18" t="s">
        <v>705</v>
      </c>
      <c r="C65" s="220">
        <v>45107</v>
      </c>
      <c r="D65" s="2" t="s">
        <v>48</v>
      </c>
      <c r="E65" s="2" t="s">
        <v>49</v>
      </c>
      <c r="F65" s="2" t="s">
        <v>50</v>
      </c>
      <c r="G65" s="19">
        <v>1</v>
      </c>
      <c r="H65" s="19">
        <v>169.82</v>
      </c>
      <c r="I65" s="19" t="s">
        <v>51</v>
      </c>
      <c r="J65" s="19">
        <v>-20.38</v>
      </c>
      <c r="K65" s="19">
        <v>-26.45</v>
      </c>
      <c r="L65" s="19" t="s">
        <v>51</v>
      </c>
      <c r="M65" s="19">
        <v>122.99</v>
      </c>
      <c r="N65" s="2" t="s">
        <v>52</v>
      </c>
      <c r="O65" s="2" t="s">
        <v>706</v>
      </c>
      <c r="P65" s="2" t="s">
        <v>707</v>
      </c>
      <c r="Q65" s="2" t="s">
        <v>708</v>
      </c>
      <c r="R65" s="2" t="s">
        <v>52</v>
      </c>
      <c r="S65" s="19">
        <v>169.82</v>
      </c>
      <c r="T65" s="19" t="s">
        <v>56</v>
      </c>
      <c r="U65" s="2" t="s">
        <v>57</v>
      </c>
      <c r="V65" s="2" t="s">
        <v>709</v>
      </c>
      <c r="W65" s="2" t="s">
        <v>710</v>
      </c>
      <c r="X65" s="2" t="s">
        <v>711</v>
      </c>
      <c r="Y65" s="2" t="s">
        <v>52</v>
      </c>
      <c r="Z65" s="2" t="s">
        <v>709</v>
      </c>
      <c r="AA65" s="2" t="s">
        <v>712</v>
      </c>
      <c r="AB65" s="2" t="s">
        <v>713</v>
      </c>
      <c r="AC65" s="2" t="s">
        <v>714</v>
      </c>
      <c r="AD65" s="2" t="s">
        <v>715</v>
      </c>
      <c r="AE65" s="2" t="s">
        <v>716</v>
      </c>
      <c r="AF65" s="2" t="s">
        <v>66</v>
      </c>
      <c r="AG65" s="2" t="s">
        <v>67</v>
      </c>
      <c r="AH65" s="2" t="s">
        <v>52</v>
      </c>
      <c r="AI65" s="2" t="s">
        <v>52</v>
      </c>
      <c r="AJ65" s="2" t="s">
        <v>68</v>
      </c>
      <c r="AK65" s="2" t="s">
        <v>52</v>
      </c>
      <c r="AL65" s="2" t="s">
        <v>52</v>
      </c>
      <c r="AM65" s="2" t="s">
        <v>52</v>
      </c>
      <c r="AN65" s="2" t="s">
        <v>52</v>
      </c>
      <c r="AO65" s="2" t="s">
        <v>52</v>
      </c>
      <c r="AP65" s="2" t="s">
        <v>52</v>
      </c>
      <c r="AQ65" s="2" t="s">
        <v>52</v>
      </c>
      <c r="AR65" s="2" t="s">
        <v>52</v>
      </c>
      <c r="AS65" s="2" t="s">
        <v>50</v>
      </c>
      <c r="AT65" s="2" t="s">
        <v>51</v>
      </c>
      <c r="AU65" s="2" t="s">
        <v>50</v>
      </c>
    </row>
    <row r="66" spans="1:47" ht="22.5" customHeight="1" x14ac:dyDescent="0.25">
      <c r="A66" t="s">
        <v>25439</v>
      </c>
      <c r="B66" s="18" t="s">
        <v>717</v>
      </c>
      <c r="C66" s="220">
        <v>45107</v>
      </c>
      <c r="D66" s="2" t="s">
        <v>89</v>
      </c>
      <c r="E66" s="2" t="s">
        <v>104</v>
      </c>
      <c r="F66" s="2" t="s">
        <v>50</v>
      </c>
      <c r="G66" s="19">
        <v>1</v>
      </c>
      <c r="H66" s="19">
        <v>19.899999999999999</v>
      </c>
      <c r="I66" s="19">
        <v>9.9</v>
      </c>
      <c r="J66" s="19">
        <v>-8.8800000000000008</v>
      </c>
      <c r="K66" s="19">
        <v>-9.9</v>
      </c>
      <c r="L66" s="19" t="s">
        <v>51</v>
      </c>
      <c r="M66" s="19">
        <v>11.02</v>
      </c>
      <c r="N66" s="2" t="s">
        <v>52</v>
      </c>
      <c r="O66" s="2" t="s">
        <v>718</v>
      </c>
      <c r="P66" s="2" t="s">
        <v>719</v>
      </c>
      <c r="Q66" s="2" t="s">
        <v>720</v>
      </c>
      <c r="R66" s="2" t="s">
        <v>52</v>
      </c>
      <c r="S66" s="19">
        <v>19.899999999999999</v>
      </c>
      <c r="T66" s="19" t="s">
        <v>76</v>
      </c>
      <c r="U66" s="2" t="s">
        <v>77</v>
      </c>
      <c r="V66" s="2" t="s">
        <v>52</v>
      </c>
      <c r="W66" s="2" t="s">
        <v>52</v>
      </c>
      <c r="X66" s="2" t="s">
        <v>52</v>
      </c>
      <c r="Y66" s="2" t="s">
        <v>52</v>
      </c>
      <c r="Z66" s="2" t="s">
        <v>721</v>
      </c>
      <c r="AA66" s="2" t="s">
        <v>722</v>
      </c>
      <c r="AB66" s="2" t="s">
        <v>723</v>
      </c>
      <c r="AC66" s="2" t="s">
        <v>724</v>
      </c>
      <c r="AD66" s="2" t="s">
        <v>64</v>
      </c>
      <c r="AE66" s="2" t="s">
        <v>725</v>
      </c>
      <c r="AF66" s="2" t="s">
        <v>66</v>
      </c>
      <c r="AG66" s="2" t="s">
        <v>84</v>
      </c>
      <c r="AH66" s="2" t="s">
        <v>690</v>
      </c>
      <c r="AI66" s="2" t="s">
        <v>726</v>
      </c>
      <c r="AJ66" s="2" t="s">
        <v>68</v>
      </c>
      <c r="AK66" s="2" t="s">
        <v>727</v>
      </c>
      <c r="AL66" s="2" t="s">
        <v>52</v>
      </c>
      <c r="AM66" s="2" t="s">
        <v>52</v>
      </c>
      <c r="AN66" s="2" t="s">
        <v>52</v>
      </c>
      <c r="AO66" s="2" t="s">
        <v>52</v>
      </c>
      <c r="AP66" s="2" t="s">
        <v>52</v>
      </c>
      <c r="AQ66" s="2" t="s">
        <v>52</v>
      </c>
      <c r="AR66" s="2" t="s">
        <v>52</v>
      </c>
      <c r="AS66" s="2" t="s">
        <v>50</v>
      </c>
      <c r="AT66" s="2" t="s">
        <v>51</v>
      </c>
      <c r="AU66" s="2" t="s">
        <v>50</v>
      </c>
    </row>
    <row r="67" spans="1:47" ht="22.5" customHeight="1" x14ac:dyDescent="0.25">
      <c r="A67" t="s">
        <v>25439</v>
      </c>
      <c r="B67" s="18" t="s">
        <v>728</v>
      </c>
      <c r="C67" s="220">
        <v>45107</v>
      </c>
      <c r="D67" s="2" t="s">
        <v>89</v>
      </c>
      <c r="E67" s="2" t="s">
        <v>104</v>
      </c>
      <c r="F67" s="2" t="s">
        <v>50</v>
      </c>
      <c r="G67" s="19">
        <v>1</v>
      </c>
      <c r="H67" s="19">
        <v>67.900000000000006</v>
      </c>
      <c r="I67" s="19">
        <v>13.7</v>
      </c>
      <c r="J67" s="19">
        <v>-13.65</v>
      </c>
      <c r="K67" s="19">
        <v>-13.7</v>
      </c>
      <c r="L67" s="19" t="s">
        <v>51</v>
      </c>
      <c r="M67" s="19">
        <v>54.25</v>
      </c>
      <c r="N67" s="2" t="s">
        <v>52</v>
      </c>
      <c r="O67" s="2" t="s">
        <v>177</v>
      </c>
      <c r="P67" s="2" t="s">
        <v>178</v>
      </c>
      <c r="Q67" s="2" t="s">
        <v>179</v>
      </c>
      <c r="R67" s="2" t="s">
        <v>52</v>
      </c>
      <c r="S67" s="19">
        <v>67.900000000000006</v>
      </c>
      <c r="T67" s="19" t="s">
        <v>56</v>
      </c>
      <c r="U67" s="2" t="s">
        <v>77</v>
      </c>
      <c r="V67" s="2" t="s">
        <v>52</v>
      </c>
      <c r="W67" s="2" t="s">
        <v>52</v>
      </c>
      <c r="X67" s="2" t="s">
        <v>52</v>
      </c>
      <c r="Y67" s="2" t="s">
        <v>52</v>
      </c>
      <c r="Z67" s="2" t="s">
        <v>729</v>
      </c>
      <c r="AA67" s="2" t="s">
        <v>730</v>
      </c>
      <c r="AB67" s="2" t="s">
        <v>731</v>
      </c>
      <c r="AC67" s="2" t="s">
        <v>732</v>
      </c>
      <c r="AD67" s="2" t="s">
        <v>98</v>
      </c>
      <c r="AE67" s="2" t="s">
        <v>733</v>
      </c>
      <c r="AF67" s="2" t="s">
        <v>66</v>
      </c>
      <c r="AG67" s="2" t="s">
        <v>84</v>
      </c>
      <c r="AH67" s="2" t="s">
        <v>436</v>
      </c>
      <c r="AI67" s="2" t="s">
        <v>734</v>
      </c>
      <c r="AJ67" s="2" t="s">
        <v>68</v>
      </c>
      <c r="AK67" s="2" t="s">
        <v>735</v>
      </c>
      <c r="AL67" s="2" t="s">
        <v>52</v>
      </c>
      <c r="AM67" s="2" t="s">
        <v>52</v>
      </c>
      <c r="AN67" s="2" t="s">
        <v>52</v>
      </c>
      <c r="AO67" s="2" t="s">
        <v>52</v>
      </c>
      <c r="AP67" s="2" t="s">
        <v>52</v>
      </c>
      <c r="AQ67" s="2" t="s">
        <v>52</v>
      </c>
      <c r="AR67" s="2" t="s">
        <v>52</v>
      </c>
      <c r="AS67" s="2" t="s">
        <v>50</v>
      </c>
      <c r="AT67" s="2" t="s">
        <v>51</v>
      </c>
      <c r="AU67" s="2" t="s">
        <v>50</v>
      </c>
    </row>
    <row r="68" spans="1:47" ht="22.5" customHeight="1" x14ac:dyDescent="0.25">
      <c r="A68" t="s">
        <v>25439</v>
      </c>
      <c r="B68" s="18" t="s">
        <v>736</v>
      </c>
      <c r="C68" s="220">
        <v>45107</v>
      </c>
      <c r="D68" s="2" t="s">
        <v>89</v>
      </c>
      <c r="E68" s="2" t="s">
        <v>104</v>
      </c>
      <c r="F68" s="2" t="s">
        <v>50</v>
      </c>
      <c r="G68" s="19">
        <v>1</v>
      </c>
      <c r="H68" s="19">
        <v>39</v>
      </c>
      <c r="I68" s="19">
        <v>16.8</v>
      </c>
      <c r="J68" s="19">
        <v>-12.13</v>
      </c>
      <c r="K68" s="19">
        <v>-16.8</v>
      </c>
      <c r="L68" s="19" t="s">
        <v>51</v>
      </c>
      <c r="M68" s="19">
        <v>26.87</v>
      </c>
      <c r="N68" s="2" t="s">
        <v>52</v>
      </c>
      <c r="O68" s="2" t="s">
        <v>230</v>
      </c>
      <c r="P68" s="2" t="s">
        <v>231</v>
      </c>
      <c r="Q68" s="2" t="s">
        <v>232</v>
      </c>
      <c r="R68" s="2" t="s">
        <v>52</v>
      </c>
      <c r="S68" s="19">
        <v>39</v>
      </c>
      <c r="T68" s="19" t="s">
        <v>76</v>
      </c>
      <c r="U68" s="2" t="s">
        <v>77</v>
      </c>
      <c r="V68" s="2" t="s">
        <v>52</v>
      </c>
      <c r="W68" s="2" t="s">
        <v>52</v>
      </c>
      <c r="X68" s="2" t="s">
        <v>52</v>
      </c>
      <c r="Y68" s="2" t="s">
        <v>52</v>
      </c>
      <c r="Z68" s="2" t="s">
        <v>737</v>
      </c>
      <c r="AA68" s="2" t="s">
        <v>738</v>
      </c>
      <c r="AB68" s="2" t="s">
        <v>739</v>
      </c>
      <c r="AC68" s="2" t="s">
        <v>502</v>
      </c>
      <c r="AD68" s="2" t="s">
        <v>206</v>
      </c>
      <c r="AE68" s="2" t="s">
        <v>740</v>
      </c>
      <c r="AF68" s="2" t="s">
        <v>66</v>
      </c>
      <c r="AG68" s="2" t="s">
        <v>84</v>
      </c>
      <c r="AH68" s="2" t="s">
        <v>741</v>
      </c>
      <c r="AI68" s="2" t="s">
        <v>742</v>
      </c>
      <c r="AJ68" s="2" t="s">
        <v>68</v>
      </c>
      <c r="AK68" s="2" t="s">
        <v>743</v>
      </c>
      <c r="AL68" s="2" t="s">
        <v>52</v>
      </c>
      <c r="AM68" s="2" t="s">
        <v>52</v>
      </c>
      <c r="AN68" s="2" t="s">
        <v>52</v>
      </c>
      <c r="AO68" s="2" t="s">
        <v>52</v>
      </c>
      <c r="AP68" s="2" t="s">
        <v>52</v>
      </c>
      <c r="AQ68" s="2" t="s">
        <v>52</v>
      </c>
      <c r="AR68" s="2" t="s">
        <v>52</v>
      </c>
      <c r="AS68" s="2" t="s">
        <v>50</v>
      </c>
      <c r="AT68" s="2" t="s">
        <v>51</v>
      </c>
      <c r="AU68" s="2" t="s">
        <v>50</v>
      </c>
    </row>
    <row r="69" spans="1:47" ht="22.5" customHeight="1" x14ac:dyDescent="0.25">
      <c r="A69" t="s">
        <v>25439</v>
      </c>
      <c r="B69" s="18" t="s">
        <v>744</v>
      </c>
      <c r="C69" s="220">
        <v>45107</v>
      </c>
      <c r="D69" s="2" t="s">
        <v>89</v>
      </c>
      <c r="E69" s="2" t="s">
        <v>104</v>
      </c>
      <c r="F69" s="2" t="s">
        <v>50</v>
      </c>
      <c r="G69" s="19">
        <v>1</v>
      </c>
      <c r="H69" s="19">
        <v>97.9</v>
      </c>
      <c r="I69" s="19" t="s">
        <v>51</v>
      </c>
      <c r="J69" s="19">
        <v>-18.48</v>
      </c>
      <c r="K69" s="19">
        <v>-20.45</v>
      </c>
      <c r="L69" s="19" t="s">
        <v>51</v>
      </c>
      <c r="M69" s="19">
        <v>58.97</v>
      </c>
      <c r="N69" s="2" t="s">
        <v>52</v>
      </c>
      <c r="O69" s="2" t="s">
        <v>177</v>
      </c>
      <c r="P69" s="2" t="s">
        <v>745</v>
      </c>
      <c r="Q69" s="2" t="s">
        <v>746</v>
      </c>
      <c r="R69" s="2" t="s">
        <v>52</v>
      </c>
      <c r="S69" s="19">
        <v>97.9</v>
      </c>
      <c r="T69" s="19" t="s">
        <v>76</v>
      </c>
      <c r="U69" s="2" t="s">
        <v>77</v>
      </c>
      <c r="V69" s="2" t="s">
        <v>52</v>
      </c>
      <c r="W69" s="2" t="s">
        <v>52</v>
      </c>
      <c r="X69" s="2" t="s">
        <v>52</v>
      </c>
      <c r="Y69" s="2" t="s">
        <v>52</v>
      </c>
      <c r="Z69" s="2" t="s">
        <v>747</v>
      </c>
      <c r="AA69" s="2" t="s">
        <v>748</v>
      </c>
      <c r="AB69" s="2" t="s">
        <v>749</v>
      </c>
      <c r="AC69" s="2" t="s">
        <v>750</v>
      </c>
      <c r="AD69" s="2" t="s">
        <v>352</v>
      </c>
      <c r="AE69" s="2" t="s">
        <v>751</v>
      </c>
      <c r="AF69" s="2" t="s">
        <v>66</v>
      </c>
      <c r="AG69" s="2" t="s">
        <v>84</v>
      </c>
      <c r="AH69" s="2" t="s">
        <v>752</v>
      </c>
      <c r="AI69" s="2" t="s">
        <v>753</v>
      </c>
      <c r="AJ69" s="2" t="s">
        <v>68</v>
      </c>
      <c r="AK69" s="2" t="s">
        <v>754</v>
      </c>
      <c r="AL69" s="2" t="s">
        <v>52</v>
      </c>
      <c r="AM69" s="2" t="s">
        <v>52</v>
      </c>
      <c r="AN69" s="2" t="s">
        <v>52</v>
      </c>
      <c r="AO69" s="2" t="s">
        <v>52</v>
      </c>
      <c r="AP69" s="2" t="s">
        <v>52</v>
      </c>
      <c r="AQ69" s="2" t="s">
        <v>52</v>
      </c>
      <c r="AR69" s="2" t="s">
        <v>52</v>
      </c>
      <c r="AS69" s="2" t="s">
        <v>50</v>
      </c>
      <c r="AT69" s="2" t="s">
        <v>51</v>
      </c>
      <c r="AU69" s="2" t="s">
        <v>50</v>
      </c>
    </row>
    <row r="70" spans="1:47" ht="22.5" customHeight="1" x14ac:dyDescent="0.25">
      <c r="A70" t="s">
        <v>25439</v>
      </c>
      <c r="B70" s="18" t="s">
        <v>755</v>
      </c>
      <c r="C70" s="220">
        <v>45107</v>
      </c>
      <c r="D70" s="2" t="s">
        <v>70</v>
      </c>
      <c r="E70" s="2" t="s">
        <v>132</v>
      </c>
      <c r="F70" s="2" t="s">
        <v>72</v>
      </c>
      <c r="G70" s="19">
        <v>1</v>
      </c>
      <c r="H70" s="19">
        <v>73.09</v>
      </c>
      <c r="I70" s="19">
        <v>25.83</v>
      </c>
      <c r="J70" s="19">
        <v>-17.93</v>
      </c>
      <c r="K70" s="19">
        <v>-25.83</v>
      </c>
      <c r="L70" s="19" t="s">
        <v>51</v>
      </c>
      <c r="M70" s="19">
        <v>55.16</v>
      </c>
      <c r="N70" s="2" t="s">
        <v>72</v>
      </c>
      <c r="O70" s="2" t="s">
        <v>662</v>
      </c>
      <c r="P70" s="2" t="s">
        <v>756</v>
      </c>
      <c r="Q70" s="2" t="s">
        <v>757</v>
      </c>
      <c r="R70" s="2" t="s">
        <v>52</v>
      </c>
      <c r="S70" s="19">
        <v>73.09</v>
      </c>
      <c r="T70" s="19" t="s">
        <v>76</v>
      </c>
      <c r="U70" s="2" t="s">
        <v>77</v>
      </c>
      <c r="V70" s="2" t="s">
        <v>52</v>
      </c>
      <c r="W70" s="2" t="s">
        <v>52</v>
      </c>
      <c r="X70" s="2" t="s">
        <v>52</v>
      </c>
      <c r="Y70" s="2" t="s">
        <v>52</v>
      </c>
      <c r="Z70" s="2" t="s">
        <v>758</v>
      </c>
      <c r="AA70" s="2" t="s">
        <v>759</v>
      </c>
      <c r="AB70" s="2" t="s">
        <v>760</v>
      </c>
      <c r="AC70" s="2" t="s">
        <v>761</v>
      </c>
      <c r="AD70" s="2" t="s">
        <v>715</v>
      </c>
      <c r="AE70" s="2" t="s">
        <v>762</v>
      </c>
      <c r="AF70" s="2" t="s">
        <v>66</v>
      </c>
      <c r="AG70" s="2" t="s">
        <v>84</v>
      </c>
      <c r="AH70" s="2" t="s">
        <v>763</v>
      </c>
      <c r="AI70" s="2" t="s">
        <v>52</v>
      </c>
      <c r="AJ70" s="2" t="s">
        <v>68</v>
      </c>
      <c r="AK70" s="2" t="s">
        <v>764</v>
      </c>
      <c r="AL70" s="2" t="s">
        <v>52</v>
      </c>
      <c r="AM70" s="2" t="s">
        <v>52</v>
      </c>
      <c r="AN70" s="2" t="s">
        <v>52</v>
      </c>
      <c r="AO70" s="2" t="s">
        <v>52</v>
      </c>
      <c r="AP70" s="2" t="s">
        <v>52</v>
      </c>
      <c r="AQ70" s="2" t="s">
        <v>52</v>
      </c>
      <c r="AR70" s="2" t="s">
        <v>52</v>
      </c>
      <c r="AS70" s="2" t="s">
        <v>50</v>
      </c>
      <c r="AT70" s="2" t="s">
        <v>51</v>
      </c>
      <c r="AU70" s="2" t="s">
        <v>50</v>
      </c>
    </row>
    <row r="71" spans="1:47" ht="22.5" customHeight="1" x14ac:dyDescent="0.25">
      <c r="A71" t="s">
        <v>25439</v>
      </c>
      <c r="B71" s="18" t="s">
        <v>765</v>
      </c>
      <c r="C71" s="220">
        <v>45107</v>
      </c>
      <c r="D71" s="2" t="s">
        <v>70</v>
      </c>
      <c r="E71" s="2" t="s">
        <v>132</v>
      </c>
      <c r="F71" s="2" t="s">
        <v>50</v>
      </c>
      <c r="G71" s="19">
        <v>1</v>
      </c>
      <c r="H71" s="19">
        <v>73.09</v>
      </c>
      <c r="I71" s="19">
        <v>16.100000000000001</v>
      </c>
      <c r="J71" s="19">
        <v>-17.93</v>
      </c>
      <c r="K71" s="19">
        <v>-16.100000000000001</v>
      </c>
      <c r="L71" s="19" t="s">
        <v>51</v>
      </c>
      <c r="M71" s="19">
        <v>55.16</v>
      </c>
      <c r="N71" s="2" t="s">
        <v>52</v>
      </c>
      <c r="O71" s="2" t="s">
        <v>662</v>
      </c>
      <c r="P71" s="2" t="s">
        <v>756</v>
      </c>
      <c r="Q71" s="2" t="s">
        <v>757</v>
      </c>
      <c r="R71" s="2" t="s">
        <v>52</v>
      </c>
      <c r="S71" s="19">
        <v>73.09</v>
      </c>
      <c r="T71" s="19" t="s">
        <v>76</v>
      </c>
      <c r="U71" s="2" t="s">
        <v>77</v>
      </c>
      <c r="V71" s="2" t="s">
        <v>52</v>
      </c>
      <c r="W71" s="2" t="s">
        <v>52</v>
      </c>
      <c r="X71" s="2" t="s">
        <v>52</v>
      </c>
      <c r="Y71" s="2" t="s">
        <v>52</v>
      </c>
      <c r="Z71" s="2" t="s">
        <v>766</v>
      </c>
      <c r="AA71" s="2" t="s">
        <v>767</v>
      </c>
      <c r="AB71" s="2" t="s">
        <v>768</v>
      </c>
      <c r="AC71" s="2" t="s">
        <v>769</v>
      </c>
      <c r="AD71" s="2" t="s">
        <v>352</v>
      </c>
      <c r="AE71" s="2" t="s">
        <v>770</v>
      </c>
      <c r="AF71" s="2" t="s">
        <v>66</v>
      </c>
      <c r="AG71" s="2" t="s">
        <v>84</v>
      </c>
      <c r="AH71" s="2" t="s">
        <v>771</v>
      </c>
      <c r="AI71" s="2" t="s">
        <v>52</v>
      </c>
      <c r="AJ71" s="2" t="s">
        <v>68</v>
      </c>
      <c r="AK71" s="2" t="s">
        <v>772</v>
      </c>
      <c r="AL71" s="2" t="s">
        <v>52</v>
      </c>
      <c r="AM71" s="2" t="s">
        <v>52</v>
      </c>
      <c r="AN71" s="2" t="s">
        <v>52</v>
      </c>
      <c r="AO71" s="2" t="s">
        <v>52</v>
      </c>
      <c r="AP71" s="2" t="s">
        <v>52</v>
      </c>
      <c r="AQ71" s="2" t="s">
        <v>52</v>
      </c>
      <c r="AR71" s="2" t="s">
        <v>52</v>
      </c>
      <c r="AS71" s="2" t="s">
        <v>50</v>
      </c>
      <c r="AT71" s="2" t="s">
        <v>51</v>
      </c>
      <c r="AU71" s="2" t="s">
        <v>50</v>
      </c>
    </row>
    <row r="72" spans="1:47" ht="22.5" customHeight="1" x14ac:dyDescent="0.25">
      <c r="A72" t="s">
        <v>25439</v>
      </c>
      <c r="B72" s="18" t="s">
        <v>773</v>
      </c>
      <c r="C72" s="220">
        <v>45107</v>
      </c>
      <c r="D72" s="2" t="s">
        <v>89</v>
      </c>
      <c r="E72" s="2" t="s">
        <v>774</v>
      </c>
      <c r="F72" s="2" t="s">
        <v>50</v>
      </c>
      <c r="G72" s="19">
        <v>1</v>
      </c>
      <c r="H72" s="19">
        <v>36.15</v>
      </c>
      <c r="I72" s="19">
        <v>13.9</v>
      </c>
      <c r="J72" s="19">
        <v>-9.84</v>
      </c>
      <c r="K72" s="19" t="s">
        <v>51</v>
      </c>
      <c r="L72" s="19" t="s">
        <v>51</v>
      </c>
      <c r="M72" s="19">
        <v>40.21</v>
      </c>
      <c r="N72" s="2" t="s">
        <v>52</v>
      </c>
      <c r="O72" s="2" t="s">
        <v>775</v>
      </c>
      <c r="P72" s="2" t="s">
        <v>776</v>
      </c>
      <c r="Q72" s="2" t="s">
        <v>777</v>
      </c>
      <c r="R72" s="2" t="s">
        <v>52</v>
      </c>
      <c r="S72" s="19">
        <v>36.15</v>
      </c>
      <c r="T72" s="19" t="s">
        <v>56</v>
      </c>
      <c r="U72" s="2" t="s">
        <v>57</v>
      </c>
      <c r="V72" s="2" t="s">
        <v>778</v>
      </c>
      <c r="W72" s="2" t="s">
        <v>779</v>
      </c>
      <c r="X72" s="2" t="s">
        <v>780</v>
      </c>
      <c r="Y72" s="2" t="s">
        <v>52</v>
      </c>
      <c r="Z72" s="2" t="s">
        <v>778</v>
      </c>
      <c r="AA72" s="2" t="s">
        <v>781</v>
      </c>
      <c r="AB72" s="2" t="s">
        <v>782</v>
      </c>
      <c r="AC72" s="2" t="s">
        <v>111</v>
      </c>
      <c r="AD72" s="2" t="s">
        <v>64</v>
      </c>
      <c r="AE72" s="2" t="s">
        <v>783</v>
      </c>
      <c r="AF72" s="2" t="s">
        <v>66</v>
      </c>
      <c r="AG72" s="2" t="s">
        <v>784</v>
      </c>
      <c r="AH72" s="2" t="s">
        <v>785</v>
      </c>
      <c r="AI72" s="2" t="s">
        <v>786</v>
      </c>
      <c r="AJ72" s="2" t="s">
        <v>787</v>
      </c>
      <c r="AK72" s="2" t="s">
        <v>788</v>
      </c>
      <c r="AL72" s="2" t="s">
        <v>52</v>
      </c>
      <c r="AM72" s="2" t="s">
        <v>52</v>
      </c>
      <c r="AN72" s="2" t="s">
        <v>52</v>
      </c>
      <c r="AO72" s="2" t="s">
        <v>52</v>
      </c>
      <c r="AP72" s="2" t="s">
        <v>52</v>
      </c>
      <c r="AQ72" s="2" t="s">
        <v>52</v>
      </c>
      <c r="AR72" s="2" t="s">
        <v>52</v>
      </c>
      <c r="AS72" s="2" t="s">
        <v>50</v>
      </c>
      <c r="AT72" s="2" t="s">
        <v>51</v>
      </c>
      <c r="AU72" s="2" t="s">
        <v>50</v>
      </c>
    </row>
    <row r="73" spans="1:47" ht="22.5" customHeight="1" x14ac:dyDescent="0.25">
      <c r="A73" t="s">
        <v>25439</v>
      </c>
      <c r="B73" s="18" t="s">
        <v>789</v>
      </c>
      <c r="C73" s="220">
        <v>45107</v>
      </c>
      <c r="D73" s="2" t="s">
        <v>70</v>
      </c>
      <c r="E73" s="2" t="s">
        <v>790</v>
      </c>
      <c r="F73" s="2" t="s">
        <v>50</v>
      </c>
      <c r="G73" s="19">
        <v>1</v>
      </c>
      <c r="H73" s="19">
        <v>75.290000000000006</v>
      </c>
      <c r="I73" s="19">
        <v>22.8</v>
      </c>
      <c r="J73" s="19">
        <v>-18.3</v>
      </c>
      <c r="K73" s="19">
        <v>-22.8</v>
      </c>
      <c r="L73" s="19" t="s">
        <v>51</v>
      </c>
      <c r="M73" s="19">
        <v>56.99</v>
      </c>
      <c r="N73" s="2" t="s">
        <v>52</v>
      </c>
      <c r="O73" s="2" t="s">
        <v>260</v>
      </c>
      <c r="P73" s="2" t="s">
        <v>791</v>
      </c>
      <c r="Q73" s="2" t="s">
        <v>792</v>
      </c>
      <c r="R73" s="2" t="s">
        <v>52</v>
      </c>
      <c r="S73" s="19">
        <v>75.290000000000006</v>
      </c>
      <c r="T73" s="19" t="s">
        <v>76</v>
      </c>
      <c r="U73" s="2" t="s">
        <v>57</v>
      </c>
      <c r="V73" s="2" t="s">
        <v>793</v>
      </c>
      <c r="W73" s="2" t="s">
        <v>794</v>
      </c>
      <c r="X73" s="2" t="s">
        <v>795</v>
      </c>
      <c r="Y73" s="2" t="s">
        <v>52</v>
      </c>
      <c r="Z73" s="2" t="s">
        <v>793</v>
      </c>
      <c r="AA73" s="2" t="s">
        <v>796</v>
      </c>
      <c r="AB73" s="2" t="s">
        <v>797</v>
      </c>
      <c r="AC73" s="2" t="s">
        <v>458</v>
      </c>
      <c r="AD73" s="2" t="s">
        <v>206</v>
      </c>
      <c r="AE73" s="2" t="s">
        <v>798</v>
      </c>
      <c r="AF73" s="2" t="s">
        <v>66</v>
      </c>
      <c r="AG73" s="2" t="s">
        <v>67</v>
      </c>
      <c r="AH73" s="2" t="s">
        <v>799</v>
      </c>
      <c r="AI73" s="2" t="s">
        <v>52</v>
      </c>
      <c r="AJ73" s="2" t="s">
        <v>68</v>
      </c>
      <c r="AK73" s="2" t="s">
        <v>800</v>
      </c>
      <c r="AL73" s="2" t="s">
        <v>52</v>
      </c>
      <c r="AM73" s="2" t="s">
        <v>52</v>
      </c>
      <c r="AN73" s="2" t="s">
        <v>52</v>
      </c>
      <c r="AO73" s="2" t="s">
        <v>52</v>
      </c>
      <c r="AP73" s="2" t="s">
        <v>52</v>
      </c>
      <c r="AQ73" s="2" t="s">
        <v>52</v>
      </c>
      <c r="AR73" s="2" t="s">
        <v>52</v>
      </c>
      <c r="AS73" s="2" t="s">
        <v>50</v>
      </c>
      <c r="AT73" s="2" t="s">
        <v>51</v>
      </c>
      <c r="AU73" s="2" t="s">
        <v>50</v>
      </c>
    </row>
    <row r="74" spans="1:47" ht="22.5" customHeight="1" x14ac:dyDescent="0.25">
      <c r="A74" t="s">
        <v>25439</v>
      </c>
      <c r="B74" s="18" t="s">
        <v>801</v>
      </c>
      <c r="C74" s="220">
        <v>45107</v>
      </c>
      <c r="D74" s="2" t="s">
        <v>70</v>
      </c>
      <c r="E74" s="2" t="s">
        <v>694</v>
      </c>
      <c r="F74" s="2" t="s">
        <v>72</v>
      </c>
      <c r="G74" s="19">
        <v>1</v>
      </c>
      <c r="H74" s="19">
        <v>62</v>
      </c>
      <c r="I74" s="19">
        <v>5.03</v>
      </c>
      <c r="J74" s="19">
        <v>-16.04</v>
      </c>
      <c r="K74" s="19">
        <v>-5.03</v>
      </c>
      <c r="L74" s="19" t="s">
        <v>51</v>
      </c>
      <c r="M74" s="19">
        <v>45.96</v>
      </c>
      <c r="N74" s="2" t="s">
        <v>52</v>
      </c>
      <c r="O74" s="2" t="s">
        <v>496</v>
      </c>
      <c r="P74" s="2" t="s">
        <v>518</v>
      </c>
      <c r="Q74" s="2" t="s">
        <v>519</v>
      </c>
      <c r="R74" s="2" t="s">
        <v>52</v>
      </c>
      <c r="S74" s="19">
        <v>62</v>
      </c>
      <c r="T74" s="19" t="s">
        <v>76</v>
      </c>
      <c r="U74" s="2" t="s">
        <v>77</v>
      </c>
      <c r="V74" s="2" t="s">
        <v>52</v>
      </c>
      <c r="W74" s="2" t="s">
        <v>52</v>
      </c>
      <c r="X74" s="2" t="s">
        <v>52</v>
      </c>
      <c r="Y74" s="2" t="s">
        <v>52</v>
      </c>
      <c r="Z74" s="2" t="s">
        <v>802</v>
      </c>
      <c r="AA74" s="2" t="s">
        <v>803</v>
      </c>
      <c r="AB74" s="2" t="s">
        <v>804</v>
      </c>
      <c r="AC74" s="2" t="s">
        <v>805</v>
      </c>
      <c r="AD74" s="2" t="s">
        <v>98</v>
      </c>
      <c r="AE74" s="2" t="s">
        <v>806</v>
      </c>
      <c r="AF74" s="2" t="s">
        <v>66</v>
      </c>
      <c r="AG74" s="2" t="s">
        <v>84</v>
      </c>
      <c r="AH74" s="2" t="s">
        <v>807</v>
      </c>
      <c r="AI74" s="2" t="s">
        <v>52</v>
      </c>
      <c r="AJ74" s="2" t="s">
        <v>68</v>
      </c>
      <c r="AK74" s="2" t="s">
        <v>808</v>
      </c>
      <c r="AL74" s="2" t="s">
        <v>52</v>
      </c>
      <c r="AM74" s="2" t="s">
        <v>52</v>
      </c>
      <c r="AN74" s="2" t="s">
        <v>52</v>
      </c>
      <c r="AO74" s="2" t="s">
        <v>52</v>
      </c>
      <c r="AP74" s="2" t="s">
        <v>52</v>
      </c>
      <c r="AQ74" s="2" t="s">
        <v>52</v>
      </c>
      <c r="AR74" s="2" t="s">
        <v>52</v>
      </c>
      <c r="AS74" s="2" t="s">
        <v>50</v>
      </c>
      <c r="AT74" s="2" t="s">
        <v>51</v>
      </c>
      <c r="AU74" s="2" t="s">
        <v>50</v>
      </c>
    </row>
    <row r="75" spans="1:47" ht="22.5" customHeight="1" x14ac:dyDescent="0.25">
      <c r="A75" t="s">
        <v>25439</v>
      </c>
      <c r="B75" s="18" t="s">
        <v>809</v>
      </c>
      <c r="C75" s="220">
        <v>45107</v>
      </c>
      <c r="D75" s="2" t="s">
        <v>70</v>
      </c>
      <c r="E75" s="2" t="s">
        <v>810</v>
      </c>
      <c r="F75" s="2" t="s">
        <v>72</v>
      </c>
      <c r="G75" s="19">
        <v>1</v>
      </c>
      <c r="H75" s="19">
        <v>69.3</v>
      </c>
      <c r="I75" s="19" t="s">
        <v>51</v>
      </c>
      <c r="J75" s="19">
        <v>-18.25</v>
      </c>
      <c r="K75" s="19" t="s">
        <v>51</v>
      </c>
      <c r="L75" s="19" t="s">
        <v>51</v>
      </c>
      <c r="M75" s="19">
        <v>51.05</v>
      </c>
      <c r="N75" s="2" t="s">
        <v>52</v>
      </c>
      <c r="O75" s="2" t="s">
        <v>247</v>
      </c>
      <c r="P75" s="2" t="s">
        <v>811</v>
      </c>
      <c r="Q75" s="2" t="s">
        <v>249</v>
      </c>
      <c r="R75" s="2" t="s">
        <v>52</v>
      </c>
      <c r="S75" s="19">
        <v>69.3</v>
      </c>
      <c r="T75" s="19" t="s">
        <v>56</v>
      </c>
      <c r="U75" s="2" t="s">
        <v>77</v>
      </c>
      <c r="V75" s="2" t="s">
        <v>52</v>
      </c>
      <c r="W75" s="2" t="s">
        <v>52</v>
      </c>
      <c r="X75" s="2" t="s">
        <v>52</v>
      </c>
      <c r="Y75" s="2" t="s">
        <v>52</v>
      </c>
      <c r="Z75" s="2" t="s">
        <v>812</v>
      </c>
      <c r="AA75" s="2" t="s">
        <v>813</v>
      </c>
      <c r="AB75" s="2" t="s">
        <v>814</v>
      </c>
      <c r="AC75" s="2" t="s">
        <v>815</v>
      </c>
      <c r="AD75" s="2" t="s">
        <v>715</v>
      </c>
      <c r="AE75" s="2" t="s">
        <v>816</v>
      </c>
      <c r="AF75" s="2" t="s">
        <v>66</v>
      </c>
      <c r="AG75" s="2" t="s">
        <v>84</v>
      </c>
      <c r="AH75" s="2" t="s">
        <v>817</v>
      </c>
      <c r="AI75" s="2" t="s">
        <v>52</v>
      </c>
      <c r="AJ75" s="2" t="s">
        <v>68</v>
      </c>
      <c r="AK75" s="2" t="s">
        <v>818</v>
      </c>
      <c r="AL75" s="2" t="s">
        <v>52</v>
      </c>
      <c r="AM75" s="2" t="s">
        <v>52</v>
      </c>
      <c r="AN75" s="2" t="s">
        <v>52</v>
      </c>
      <c r="AO75" s="2" t="s">
        <v>52</v>
      </c>
      <c r="AP75" s="2" t="s">
        <v>52</v>
      </c>
      <c r="AQ75" s="2" t="s">
        <v>52</v>
      </c>
      <c r="AR75" s="2" t="s">
        <v>52</v>
      </c>
      <c r="AS75" s="2" t="s">
        <v>50</v>
      </c>
      <c r="AT75" s="2" t="s">
        <v>51</v>
      </c>
      <c r="AU75" s="2" t="s">
        <v>50</v>
      </c>
    </row>
    <row r="76" spans="1:47" ht="22.5" customHeight="1" x14ac:dyDescent="0.25">
      <c r="A76" t="s">
        <v>25439</v>
      </c>
      <c r="B76" s="18" t="s">
        <v>819</v>
      </c>
      <c r="C76" s="220">
        <v>45107</v>
      </c>
      <c r="D76" s="2" t="s">
        <v>820</v>
      </c>
      <c r="E76" s="2" t="s">
        <v>821</v>
      </c>
      <c r="F76" s="2" t="s">
        <v>50</v>
      </c>
      <c r="G76" s="19">
        <v>1</v>
      </c>
      <c r="H76" s="19">
        <v>179.9</v>
      </c>
      <c r="I76" s="19" t="s">
        <v>51</v>
      </c>
      <c r="J76" s="19">
        <v>-30.58</v>
      </c>
      <c r="K76" s="19">
        <v>-20.45</v>
      </c>
      <c r="L76" s="19" t="s">
        <v>51</v>
      </c>
      <c r="M76" s="19">
        <v>128.87</v>
      </c>
      <c r="N76" s="2" t="s">
        <v>52</v>
      </c>
      <c r="O76" s="2" t="s">
        <v>199</v>
      </c>
      <c r="P76" s="2" t="s">
        <v>200</v>
      </c>
      <c r="Q76" s="2" t="s">
        <v>201</v>
      </c>
      <c r="R76" s="2" t="s">
        <v>52</v>
      </c>
      <c r="S76" s="19">
        <v>179.9</v>
      </c>
      <c r="T76" s="19" t="s">
        <v>76</v>
      </c>
      <c r="U76" s="2" t="s">
        <v>77</v>
      </c>
      <c r="V76" s="2" t="s">
        <v>822</v>
      </c>
      <c r="W76" s="2" t="s">
        <v>823</v>
      </c>
      <c r="X76" s="2" t="s">
        <v>824</v>
      </c>
      <c r="Y76" s="2" t="s">
        <v>52</v>
      </c>
      <c r="Z76" s="2" t="s">
        <v>822</v>
      </c>
      <c r="AA76" s="2" t="s">
        <v>825</v>
      </c>
      <c r="AB76" s="2" t="s">
        <v>826</v>
      </c>
      <c r="AC76" s="2" t="s">
        <v>64</v>
      </c>
      <c r="AD76" s="2" t="s">
        <v>64</v>
      </c>
      <c r="AE76" s="2" t="s">
        <v>827</v>
      </c>
      <c r="AF76" s="2" t="s">
        <v>66</v>
      </c>
      <c r="AG76" s="2" t="s">
        <v>84</v>
      </c>
      <c r="AH76" s="2" t="s">
        <v>52</v>
      </c>
      <c r="AI76" s="2" t="s">
        <v>52</v>
      </c>
      <c r="AJ76" s="2" t="s">
        <v>68</v>
      </c>
      <c r="AK76" s="2" t="s">
        <v>52</v>
      </c>
      <c r="AL76" s="2" t="s">
        <v>52</v>
      </c>
      <c r="AM76" s="2" t="s">
        <v>52</v>
      </c>
      <c r="AN76" s="2" t="s">
        <v>52</v>
      </c>
      <c r="AO76" s="2" t="s">
        <v>52</v>
      </c>
      <c r="AP76" s="2" t="s">
        <v>52</v>
      </c>
      <c r="AQ76" s="2" t="s">
        <v>52</v>
      </c>
      <c r="AR76" s="2" t="s">
        <v>52</v>
      </c>
      <c r="AS76" s="65" t="s">
        <v>72</v>
      </c>
      <c r="AT76" s="2" t="s">
        <v>51</v>
      </c>
      <c r="AU76" s="2" t="s">
        <v>50</v>
      </c>
    </row>
    <row r="77" spans="1:47" ht="22.5" customHeight="1" x14ac:dyDescent="0.25">
      <c r="A77" t="s">
        <v>25439</v>
      </c>
      <c r="B77" s="18" t="s">
        <v>828</v>
      </c>
      <c r="C77" s="220">
        <v>45107</v>
      </c>
      <c r="D77" s="2" t="s">
        <v>70</v>
      </c>
      <c r="E77" s="2" t="s">
        <v>829</v>
      </c>
      <c r="F77" s="2" t="s">
        <v>50</v>
      </c>
      <c r="G77" s="19">
        <v>1</v>
      </c>
      <c r="H77" s="19">
        <v>279.33</v>
      </c>
      <c r="I77" s="19">
        <v>13.9</v>
      </c>
      <c r="J77" s="19">
        <v>-47.49</v>
      </c>
      <c r="K77" s="19">
        <v>-35.35</v>
      </c>
      <c r="L77" s="19" t="s">
        <v>51</v>
      </c>
      <c r="M77" s="19">
        <v>210.39</v>
      </c>
      <c r="N77" s="2" t="s">
        <v>52</v>
      </c>
      <c r="O77" s="2" t="s">
        <v>830</v>
      </c>
      <c r="P77" s="2" t="s">
        <v>831</v>
      </c>
      <c r="Q77" s="2" t="s">
        <v>832</v>
      </c>
      <c r="R77" s="2" t="s">
        <v>52</v>
      </c>
      <c r="S77" s="19">
        <v>279.33</v>
      </c>
      <c r="T77" s="19" t="s">
        <v>76</v>
      </c>
      <c r="U77" s="2" t="s">
        <v>57</v>
      </c>
      <c r="V77" s="2" t="s">
        <v>833</v>
      </c>
      <c r="W77" s="2" t="s">
        <v>834</v>
      </c>
      <c r="X77" s="2" t="s">
        <v>835</v>
      </c>
      <c r="Y77" s="2" t="s">
        <v>52</v>
      </c>
      <c r="Z77" s="2" t="s">
        <v>833</v>
      </c>
      <c r="AA77" s="2" t="s">
        <v>836</v>
      </c>
      <c r="AB77" s="2" t="s">
        <v>837</v>
      </c>
      <c r="AC77" s="2" t="s">
        <v>838</v>
      </c>
      <c r="AD77" s="2" t="s">
        <v>98</v>
      </c>
      <c r="AE77" s="2" t="s">
        <v>839</v>
      </c>
      <c r="AF77" s="2" t="s">
        <v>66</v>
      </c>
      <c r="AG77" s="2" t="s">
        <v>67</v>
      </c>
      <c r="AH77" s="2" t="s">
        <v>840</v>
      </c>
      <c r="AI77" s="2" t="s">
        <v>52</v>
      </c>
      <c r="AJ77" s="2" t="s">
        <v>68</v>
      </c>
      <c r="AK77" s="2" t="s">
        <v>841</v>
      </c>
      <c r="AL77" s="2" t="s">
        <v>52</v>
      </c>
      <c r="AM77" s="2" t="s">
        <v>52</v>
      </c>
      <c r="AN77" s="2" t="s">
        <v>52</v>
      </c>
      <c r="AO77" s="2" t="s">
        <v>52</v>
      </c>
      <c r="AP77" s="2" t="s">
        <v>52</v>
      </c>
      <c r="AQ77" s="2" t="s">
        <v>52</v>
      </c>
      <c r="AR77" s="2" t="s">
        <v>52</v>
      </c>
      <c r="AS77" s="2" t="s">
        <v>50</v>
      </c>
      <c r="AT77" s="2" t="s">
        <v>51</v>
      </c>
      <c r="AU77" s="2" t="s">
        <v>50</v>
      </c>
    </row>
    <row r="78" spans="1:47" ht="22.5" customHeight="1" x14ac:dyDescent="0.25">
      <c r="A78" t="s">
        <v>25439</v>
      </c>
      <c r="B78" s="18" t="s">
        <v>842</v>
      </c>
      <c r="C78" s="220">
        <v>45107</v>
      </c>
      <c r="D78" s="2" t="s">
        <v>89</v>
      </c>
      <c r="E78" s="2" t="s">
        <v>104</v>
      </c>
      <c r="F78" s="2" t="s">
        <v>50</v>
      </c>
      <c r="G78" s="19">
        <v>1</v>
      </c>
      <c r="H78" s="19">
        <v>199.18</v>
      </c>
      <c r="I78" s="19" t="s">
        <v>51</v>
      </c>
      <c r="J78" s="19">
        <v>-23.9</v>
      </c>
      <c r="K78" s="19">
        <v>-26.45</v>
      </c>
      <c r="L78" s="19" t="s">
        <v>51</v>
      </c>
      <c r="M78" s="19">
        <v>148.83000000000001</v>
      </c>
      <c r="N78" s="2" t="s">
        <v>52</v>
      </c>
      <c r="O78" s="2" t="s">
        <v>843</v>
      </c>
      <c r="P78" s="2" t="s">
        <v>844</v>
      </c>
      <c r="Q78" s="2" t="s">
        <v>845</v>
      </c>
      <c r="R78" s="2" t="s">
        <v>52</v>
      </c>
      <c r="S78" s="19">
        <v>199.18</v>
      </c>
      <c r="T78" s="19" t="s">
        <v>56</v>
      </c>
      <c r="U78" s="2" t="s">
        <v>57</v>
      </c>
      <c r="V78" s="2" t="s">
        <v>846</v>
      </c>
      <c r="W78" s="2" t="s">
        <v>847</v>
      </c>
      <c r="X78" s="2" t="s">
        <v>848</v>
      </c>
      <c r="Y78" s="2" t="s">
        <v>52</v>
      </c>
      <c r="Z78" s="2" t="s">
        <v>846</v>
      </c>
      <c r="AA78" s="2" t="s">
        <v>849</v>
      </c>
      <c r="AB78" s="2" t="s">
        <v>850</v>
      </c>
      <c r="AC78" s="2" t="s">
        <v>333</v>
      </c>
      <c r="AD78" s="2" t="s">
        <v>333</v>
      </c>
      <c r="AE78" s="2" t="s">
        <v>851</v>
      </c>
      <c r="AF78" s="2" t="s">
        <v>66</v>
      </c>
      <c r="AG78" s="2" t="s">
        <v>67</v>
      </c>
      <c r="AH78" s="2" t="s">
        <v>852</v>
      </c>
      <c r="AI78" s="2" t="s">
        <v>853</v>
      </c>
      <c r="AJ78" s="2" t="s">
        <v>68</v>
      </c>
      <c r="AK78" s="2" t="s">
        <v>854</v>
      </c>
      <c r="AL78" s="2" t="s">
        <v>52</v>
      </c>
      <c r="AM78" s="2" t="s">
        <v>52</v>
      </c>
      <c r="AN78" s="2" t="s">
        <v>52</v>
      </c>
      <c r="AO78" s="2" t="s">
        <v>52</v>
      </c>
      <c r="AP78" s="2" t="s">
        <v>52</v>
      </c>
      <c r="AQ78" s="2" t="s">
        <v>52</v>
      </c>
      <c r="AR78" s="2" t="s">
        <v>52</v>
      </c>
      <c r="AS78" s="2" t="s">
        <v>50</v>
      </c>
      <c r="AT78" s="2" t="s">
        <v>51</v>
      </c>
      <c r="AU78" s="2" t="s">
        <v>50</v>
      </c>
    </row>
    <row r="79" spans="1:47" ht="22.5" customHeight="1" x14ac:dyDescent="0.25">
      <c r="A79" t="s">
        <v>25439</v>
      </c>
      <c r="B79" s="18" t="s">
        <v>855</v>
      </c>
      <c r="C79" s="220">
        <v>45107</v>
      </c>
      <c r="D79" s="2" t="s">
        <v>89</v>
      </c>
      <c r="E79" s="2" t="s">
        <v>104</v>
      </c>
      <c r="F79" s="2" t="s">
        <v>50</v>
      </c>
      <c r="G79" s="19">
        <v>1</v>
      </c>
      <c r="H79" s="19">
        <v>189.9</v>
      </c>
      <c r="I79" s="19" t="s">
        <v>51</v>
      </c>
      <c r="J79" s="19">
        <v>-32.28</v>
      </c>
      <c r="K79" s="19">
        <v>-20.45</v>
      </c>
      <c r="L79" s="19" t="s">
        <v>51</v>
      </c>
      <c r="M79" s="19">
        <v>137.16999999999999</v>
      </c>
      <c r="N79" s="2" t="s">
        <v>52</v>
      </c>
      <c r="O79" s="2" t="s">
        <v>199</v>
      </c>
      <c r="P79" s="2" t="s">
        <v>856</v>
      </c>
      <c r="Q79" s="2" t="s">
        <v>857</v>
      </c>
      <c r="R79" s="2" t="s">
        <v>52</v>
      </c>
      <c r="S79" s="19">
        <v>189.9</v>
      </c>
      <c r="T79" s="19" t="s">
        <v>76</v>
      </c>
      <c r="U79" s="2" t="s">
        <v>77</v>
      </c>
      <c r="V79" s="2" t="s">
        <v>52</v>
      </c>
      <c r="W79" s="2" t="s">
        <v>52</v>
      </c>
      <c r="X79" s="2" t="s">
        <v>52</v>
      </c>
      <c r="Y79" s="2" t="s">
        <v>52</v>
      </c>
      <c r="Z79" s="2" t="s">
        <v>858</v>
      </c>
      <c r="AA79" s="2" t="s">
        <v>859</v>
      </c>
      <c r="AB79" s="2" t="s">
        <v>860</v>
      </c>
      <c r="AC79" s="2" t="s">
        <v>861</v>
      </c>
      <c r="AD79" s="2" t="s">
        <v>862</v>
      </c>
      <c r="AE79" s="2" t="s">
        <v>863</v>
      </c>
      <c r="AF79" s="2" t="s">
        <v>66</v>
      </c>
      <c r="AG79" s="2" t="s">
        <v>84</v>
      </c>
      <c r="AH79" s="2" t="s">
        <v>864</v>
      </c>
      <c r="AI79" s="2" t="s">
        <v>865</v>
      </c>
      <c r="AJ79" s="2" t="s">
        <v>68</v>
      </c>
      <c r="AK79" s="2" t="s">
        <v>866</v>
      </c>
      <c r="AL79" s="2" t="s">
        <v>52</v>
      </c>
      <c r="AM79" s="2" t="s">
        <v>52</v>
      </c>
      <c r="AN79" s="2" t="s">
        <v>52</v>
      </c>
      <c r="AO79" s="2" t="s">
        <v>52</v>
      </c>
      <c r="AP79" s="2" t="s">
        <v>52</v>
      </c>
      <c r="AQ79" s="2" t="s">
        <v>52</v>
      </c>
      <c r="AR79" s="2" t="s">
        <v>52</v>
      </c>
      <c r="AS79" s="2" t="s">
        <v>50</v>
      </c>
      <c r="AT79" s="2" t="s">
        <v>51</v>
      </c>
      <c r="AU79" s="2" t="s">
        <v>50</v>
      </c>
    </row>
    <row r="80" spans="1:47" ht="22.5" customHeight="1" x14ac:dyDescent="0.25">
      <c r="A80" t="s">
        <v>25439</v>
      </c>
      <c r="B80" s="18" t="s">
        <v>867</v>
      </c>
      <c r="C80" s="220">
        <v>45107</v>
      </c>
      <c r="D80" s="2" t="s">
        <v>70</v>
      </c>
      <c r="E80" s="2" t="s">
        <v>198</v>
      </c>
      <c r="F80" s="2" t="s">
        <v>50</v>
      </c>
      <c r="G80" s="19">
        <v>1</v>
      </c>
      <c r="H80" s="19">
        <v>92.29</v>
      </c>
      <c r="I80" s="19" t="s">
        <v>51</v>
      </c>
      <c r="J80" s="19">
        <v>-15.69</v>
      </c>
      <c r="K80" s="19">
        <v>-21.45</v>
      </c>
      <c r="L80" s="19" t="s">
        <v>51</v>
      </c>
      <c r="M80" s="19">
        <v>55.15</v>
      </c>
      <c r="N80" s="2" t="s">
        <v>72</v>
      </c>
      <c r="O80" s="2" t="s">
        <v>247</v>
      </c>
      <c r="P80" s="2" t="s">
        <v>868</v>
      </c>
      <c r="Q80" s="2" t="s">
        <v>869</v>
      </c>
      <c r="R80" s="2" t="s">
        <v>52</v>
      </c>
      <c r="S80" s="19">
        <v>92.29</v>
      </c>
      <c r="T80" s="19" t="s">
        <v>76</v>
      </c>
      <c r="U80" s="2" t="s">
        <v>57</v>
      </c>
      <c r="V80" s="2" t="s">
        <v>870</v>
      </c>
      <c r="W80" s="2" t="s">
        <v>871</v>
      </c>
      <c r="X80" s="2" t="s">
        <v>872</v>
      </c>
      <c r="Y80" s="2" t="s">
        <v>52</v>
      </c>
      <c r="Z80" s="2" t="s">
        <v>870</v>
      </c>
      <c r="AA80" s="2" t="s">
        <v>873</v>
      </c>
      <c r="AB80" s="2" t="s">
        <v>874</v>
      </c>
      <c r="AC80" s="2" t="s">
        <v>875</v>
      </c>
      <c r="AD80" s="2" t="s">
        <v>333</v>
      </c>
      <c r="AE80" s="2" t="s">
        <v>876</v>
      </c>
      <c r="AF80" s="2" t="s">
        <v>66</v>
      </c>
      <c r="AG80" s="2" t="s">
        <v>67</v>
      </c>
      <c r="AH80" s="2" t="s">
        <v>877</v>
      </c>
      <c r="AI80" s="2" t="s">
        <v>52</v>
      </c>
      <c r="AJ80" s="2" t="s">
        <v>68</v>
      </c>
      <c r="AK80" s="2" t="s">
        <v>878</v>
      </c>
      <c r="AL80" s="2" t="s">
        <v>52</v>
      </c>
      <c r="AM80" s="2" t="s">
        <v>52</v>
      </c>
      <c r="AN80" s="2" t="s">
        <v>52</v>
      </c>
      <c r="AO80" s="2" t="s">
        <v>52</v>
      </c>
      <c r="AP80" s="2" t="s">
        <v>52</v>
      </c>
      <c r="AQ80" s="2" t="s">
        <v>52</v>
      </c>
      <c r="AR80" s="2" t="s">
        <v>52</v>
      </c>
      <c r="AS80" s="2" t="s">
        <v>50</v>
      </c>
      <c r="AT80" s="2" t="s">
        <v>51</v>
      </c>
      <c r="AU80" s="2" t="s">
        <v>50</v>
      </c>
    </row>
    <row r="81" spans="1:47" ht="22.5" customHeight="1" x14ac:dyDescent="0.25">
      <c r="A81" t="s">
        <v>25439</v>
      </c>
      <c r="B81" s="18" t="s">
        <v>879</v>
      </c>
      <c r="C81" s="220">
        <v>45107</v>
      </c>
      <c r="D81" s="2" t="s">
        <v>89</v>
      </c>
      <c r="E81" s="2" t="s">
        <v>104</v>
      </c>
      <c r="F81" s="2" t="s">
        <v>72</v>
      </c>
      <c r="G81" s="19">
        <v>1</v>
      </c>
      <c r="H81" s="19">
        <v>69.3</v>
      </c>
      <c r="I81" s="19" t="s">
        <v>51</v>
      </c>
      <c r="J81" s="19">
        <v>-13.82</v>
      </c>
      <c r="K81" s="19" t="s">
        <v>51</v>
      </c>
      <c r="L81" s="19" t="s">
        <v>51</v>
      </c>
      <c r="M81" s="19">
        <v>55.48</v>
      </c>
      <c r="N81" s="2" t="s">
        <v>72</v>
      </c>
      <c r="O81" s="2" t="s">
        <v>247</v>
      </c>
      <c r="P81" s="2" t="s">
        <v>811</v>
      </c>
      <c r="Q81" s="2" t="s">
        <v>249</v>
      </c>
      <c r="R81" s="2" t="s">
        <v>52</v>
      </c>
      <c r="S81" s="19">
        <v>69.3</v>
      </c>
      <c r="T81" s="19" t="s">
        <v>56</v>
      </c>
      <c r="U81" s="2" t="s">
        <v>77</v>
      </c>
      <c r="V81" s="2" t="s">
        <v>52</v>
      </c>
      <c r="W81" s="2" t="s">
        <v>52</v>
      </c>
      <c r="X81" s="2" t="s">
        <v>52</v>
      </c>
      <c r="Y81" s="2" t="s">
        <v>52</v>
      </c>
      <c r="Z81" s="2" t="s">
        <v>880</v>
      </c>
      <c r="AA81" s="2" t="s">
        <v>881</v>
      </c>
      <c r="AB81" s="2" t="s">
        <v>882</v>
      </c>
      <c r="AC81" s="2" t="s">
        <v>64</v>
      </c>
      <c r="AD81" s="2" t="s">
        <v>64</v>
      </c>
      <c r="AE81" s="2" t="s">
        <v>883</v>
      </c>
      <c r="AF81" s="2" t="s">
        <v>66</v>
      </c>
      <c r="AG81" s="2" t="s">
        <v>84</v>
      </c>
      <c r="AH81" s="2" t="s">
        <v>884</v>
      </c>
      <c r="AI81" s="2" t="s">
        <v>885</v>
      </c>
      <c r="AJ81" s="2" t="s">
        <v>68</v>
      </c>
      <c r="AK81" s="2" t="s">
        <v>886</v>
      </c>
      <c r="AL81" s="2" t="s">
        <v>52</v>
      </c>
      <c r="AM81" s="2" t="s">
        <v>52</v>
      </c>
      <c r="AN81" s="2" t="s">
        <v>52</v>
      </c>
      <c r="AO81" s="2" t="s">
        <v>52</v>
      </c>
      <c r="AP81" s="2" t="s">
        <v>52</v>
      </c>
      <c r="AQ81" s="2" t="s">
        <v>52</v>
      </c>
      <c r="AR81" s="2" t="s">
        <v>52</v>
      </c>
      <c r="AS81" s="2" t="s">
        <v>50</v>
      </c>
      <c r="AT81" s="2" t="s">
        <v>51</v>
      </c>
      <c r="AU81" s="2" t="s">
        <v>50</v>
      </c>
    </row>
    <row r="82" spans="1:47" ht="22.5" customHeight="1" x14ac:dyDescent="0.25">
      <c r="A82" t="s">
        <v>25439</v>
      </c>
      <c r="B82" s="18" t="s">
        <v>887</v>
      </c>
      <c r="C82" s="220">
        <v>45107</v>
      </c>
      <c r="D82" s="2" t="s">
        <v>70</v>
      </c>
      <c r="E82" s="2" t="s">
        <v>132</v>
      </c>
      <c r="F82" s="2" t="s">
        <v>50</v>
      </c>
      <c r="G82" s="19">
        <v>1</v>
      </c>
      <c r="H82" s="19">
        <v>72.489999999999995</v>
      </c>
      <c r="I82" s="19">
        <v>26.8</v>
      </c>
      <c r="J82" s="19">
        <v>-17.82</v>
      </c>
      <c r="K82" s="19">
        <v>-26.8</v>
      </c>
      <c r="L82" s="19" t="s">
        <v>51</v>
      </c>
      <c r="M82" s="19">
        <v>54.67</v>
      </c>
      <c r="N82" s="2" t="s">
        <v>52</v>
      </c>
      <c r="O82" s="2" t="s">
        <v>247</v>
      </c>
      <c r="P82" s="2" t="s">
        <v>248</v>
      </c>
      <c r="Q82" s="2" t="s">
        <v>249</v>
      </c>
      <c r="R82" s="2" t="s">
        <v>52</v>
      </c>
      <c r="S82" s="19">
        <v>72.489999999999995</v>
      </c>
      <c r="T82" s="19" t="s">
        <v>76</v>
      </c>
      <c r="U82" s="2" t="s">
        <v>77</v>
      </c>
      <c r="V82" s="2" t="s">
        <v>52</v>
      </c>
      <c r="W82" s="2" t="s">
        <v>52</v>
      </c>
      <c r="X82" s="2" t="s">
        <v>52</v>
      </c>
      <c r="Y82" s="2" t="s">
        <v>52</v>
      </c>
      <c r="Z82" s="2" t="s">
        <v>888</v>
      </c>
      <c r="AA82" s="2" t="s">
        <v>889</v>
      </c>
      <c r="AB82" s="2" t="s">
        <v>890</v>
      </c>
      <c r="AC82" s="2" t="s">
        <v>891</v>
      </c>
      <c r="AD82" s="2" t="s">
        <v>126</v>
      </c>
      <c r="AE82" s="2" t="s">
        <v>892</v>
      </c>
      <c r="AF82" s="2" t="s">
        <v>66</v>
      </c>
      <c r="AG82" s="2" t="s">
        <v>84</v>
      </c>
      <c r="AH82" s="2" t="s">
        <v>893</v>
      </c>
      <c r="AI82" s="2" t="s">
        <v>52</v>
      </c>
      <c r="AJ82" s="2" t="s">
        <v>68</v>
      </c>
      <c r="AK82" s="2" t="s">
        <v>894</v>
      </c>
      <c r="AL82" s="2" t="s">
        <v>52</v>
      </c>
      <c r="AM82" s="2" t="s">
        <v>52</v>
      </c>
      <c r="AN82" s="2" t="s">
        <v>52</v>
      </c>
      <c r="AO82" s="2" t="s">
        <v>52</v>
      </c>
      <c r="AP82" s="2" t="s">
        <v>52</v>
      </c>
      <c r="AQ82" s="2" t="s">
        <v>52</v>
      </c>
      <c r="AR82" s="2" t="s">
        <v>52</v>
      </c>
      <c r="AS82" s="2" t="s">
        <v>50</v>
      </c>
      <c r="AT82" s="2" t="s">
        <v>51</v>
      </c>
      <c r="AU82" s="2" t="s">
        <v>50</v>
      </c>
    </row>
    <row r="83" spans="1:47" ht="22.5" customHeight="1" x14ac:dyDescent="0.25">
      <c r="A83" t="s">
        <v>25439</v>
      </c>
      <c r="B83" s="18" t="s">
        <v>895</v>
      </c>
      <c r="C83" s="220">
        <v>45107</v>
      </c>
      <c r="D83" s="2" t="s">
        <v>896</v>
      </c>
      <c r="E83" s="2" t="s">
        <v>897</v>
      </c>
      <c r="F83" s="2" t="s">
        <v>50</v>
      </c>
      <c r="G83" s="19">
        <v>1</v>
      </c>
      <c r="H83" s="19">
        <v>295.69</v>
      </c>
      <c r="I83" s="19" t="s">
        <v>51</v>
      </c>
      <c r="J83" s="19">
        <v>-50.27</v>
      </c>
      <c r="K83" s="19">
        <v>-26.45</v>
      </c>
      <c r="L83" s="19" t="s">
        <v>51</v>
      </c>
      <c r="M83" s="19">
        <v>218.97</v>
      </c>
      <c r="N83" s="2" t="s">
        <v>52</v>
      </c>
      <c r="O83" s="2" t="s">
        <v>898</v>
      </c>
      <c r="P83" s="2" t="s">
        <v>899</v>
      </c>
      <c r="Q83" s="2" t="s">
        <v>900</v>
      </c>
      <c r="R83" s="2" t="s">
        <v>52</v>
      </c>
      <c r="S83" s="19">
        <v>295.69</v>
      </c>
      <c r="T83" s="19" t="s">
        <v>76</v>
      </c>
      <c r="U83" s="2" t="s">
        <v>77</v>
      </c>
      <c r="V83" s="2" t="s">
        <v>52</v>
      </c>
      <c r="W83" s="2" t="s">
        <v>52</v>
      </c>
      <c r="X83" s="2" t="s">
        <v>52</v>
      </c>
      <c r="Y83" s="2" t="s">
        <v>52</v>
      </c>
      <c r="Z83" s="2" t="s">
        <v>901</v>
      </c>
      <c r="AA83" s="2" t="s">
        <v>902</v>
      </c>
      <c r="AB83" s="2" t="s">
        <v>903</v>
      </c>
      <c r="AC83" s="2" t="s">
        <v>904</v>
      </c>
      <c r="AD83" s="2" t="s">
        <v>64</v>
      </c>
      <c r="AE83" s="2" t="s">
        <v>905</v>
      </c>
      <c r="AF83" s="2" t="s">
        <v>66</v>
      </c>
      <c r="AG83" s="2" t="s">
        <v>84</v>
      </c>
      <c r="AH83" s="2" t="s">
        <v>906</v>
      </c>
      <c r="AI83" s="2" t="s">
        <v>52</v>
      </c>
      <c r="AJ83" s="2" t="s">
        <v>68</v>
      </c>
      <c r="AK83" s="2" t="s">
        <v>907</v>
      </c>
      <c r="AL83" s="2" t="s">
        <v>908</v>
      </c>
      <c r="AM83" s="2" t="s">
        <v>52</v>
      </c>
      <c r="AN83" s="2" t="s">
        <v>52</v>
      </c>
      <c r="AO83" s="2" t="s">
        <v>52</v>
      </c>
      <c r="AP83" s="2" t="s">
        <v>52</v>
      </c>
      <c r="AQ83" s="2" t="s">
        <v>52</v>
      </c>
      <c r="AR83" s="2" t="s">
        <v>52</v>
      </c>
      <c r="AS83" s="2" t="s">
        <v>50</v>
      </c>
      <c r="AT83" s="2" t="s">
        <v>51</v>
      </c>
      <c r="AU83" s="2" t="s">
        <v>50</v>
      </c>
    </row>
    <row r="84" spans="1:47" ht="22.5" customHeight="1" x14ac:dyDescent="0.25">
      <c r="A84" t="s">
        <v>25439</v>
      </c>
      <c r="B84" s="18" t="s">
        <v>909</v>
      </c>
      <c r="C84" s="220">
        <v>45107</v>
      </c>
      <c r="D84" s="2" t="s">
        <v>89</v>
      </c>
      <c r="E84" s="2" t="s">
        <v>104</v>
      </c>
      <c r="F84" s="2" t="s">
        <v>50</v>
      </c>
      <c r="G84" s="19">
        <v>1</v>
      </c>
      <c r="H84" s="19">
        <v>37.99</v>
      </c>
      <c r="I84" s="19">
        <v>22.6</v>
      </c>
      <c r="J84" s="19">
        <v>-10.06</v>
      </c>
      <c r="K84" s="19">
        <v>-22.6</v>
      </c>
      <c r="L84" s="19" t="s">
        <v>51</v>
      </c>
      <c r="M84" s="19">
        <v>27.93</v>
      </c>
      <c r="N84" s="2" t="s">
        <v>72</v>
      </c>
      <c r="O84" s="2" t="s">
        <v>910</v>
      </c>
      <c r="P84" s="2" t="s">
        <v>911</v>
      </c>
      <c r="Q84" s="2" t="s">
        <v>912</v>
      </c>
      <c r="R84" s="2" t="s">
        <v>52</v>
      </c>
      <c r="S84" s="19">
        <v>37.99</v>
      </c>
      <c r="T84" s="19" t="s">
        <v>56</v>
      </c>
      <c r="U84" s="2" t="s">
        <v>57</v>
      </c>
      <c r="V84" s="2" t="s">
        <v>913</v>
      </c>
      <c r="W84" s="2" t="s">
        <v>914</v>
      </c>
      <c r="X84" s="2" t="s">
        <v>915</v>
      </c>
      <c r="Y84" s="2" t="s">
        <v>52</v>
      </c>
      <c r="Z84" s="2" t="s">
        <v>913</v>
      </c>
      <c r="AA84" s="2" t="s">
        <v>916</v>
      </c>
      <c r="AB84" s="2" t="s">
        <v>917</v>
      </c>
      <c r="AC84" s="2" t="s">
        <v>918</v>
      </c>
      <c r="AD84" s="2" t="s">
        <v>64</v>
      </c>
      <c r="AE84" s="2" t="s">
        <v>919</v>
      </c>
      <c r="AF84" s="2" t="s">
        <v>66</v>
      </c>
      <c r="AG84" s="2" t="s">
        <v>67</v>
      </c>
      <c r="AH84" s="2" t="s">
        <v>920</v>
      </c>
      <c r="AI84" s="2" t="s">
        <v>921</v>
      </c>
      <c r="AJ84" s="2" t="s">
        <v>68</v>
      </c>
      <c r="AK84" s="2" t="s">
        <v>922</v>
      </c>
      <c r="AL84" s="2" t="s">
        <v>52</v>
      </c>
      <c r="AM84" s="2" t="s">
        <v>52</v>
      </c>
      <c r="AN84" s="2" t="s">
        <v>52</v>
      </c>
      <c r="AO84" s="2" t="s">
        <v>52</v>
      </c>
      <c r="AP84" s="2" t="s">
        <v>52</v>
      </c>
      <c r="AQ84" s="2" t="s">
        <v>52</v>
      </c>
      <c r="AR84" s="2" t="s">
        <v>52</v>
      </c>
      <c r="AS84" s="2" t="s">
        <v>50</v>
      </c>
      <c r="AT84" s="2" t="s">
        <v>51</v>
      </c>
      <c r="AU84" s="2" t="s">
        <v>50</v>
      </c>
    </row>
    <row r="85" spans="1:47" ht="22.5" customHeight="1" x14ac:dyDescent="0.25">
      <c r="A85" t="s">
        <v>25439</v>
      </c>
      <c r="B85" s="18" t="s">
        <v>923</v>
      </c>
      <c r="C85" s="220">
        <v>45107</v>
      </c>
      <c r="D85" s="2" t="s">
        <v>89</v>
      </c>
      <c r="E85" s="2" t="s">
        <v>774</v>
      </c>
      <c r="F85" s="2" t="s">
        <v>50</v>
      </c>
      <c r="G85" s="19">
        <v>1</v>
      </c>
      <c r="H85" s="19">
        <v>86.62</v>
      </c>
      <c r="I85" s="19">
        <v>1.39</v>
      </c>
      <c r="J85" s="19">
        <v>-10.39</v>
      </c>
      <c r="K85" s="19" t="s">
        <v>51</v>
      </c>
      <c r="L85" s="19" t="s">
        <v>51</v>
      </c>
      <c r="M85" s="19">
        <v>77.62</v>
      </c>
      <c r="N85" s="2" t="s">
        <v>72</v>
      </c>
      <c r="O85" s="2" t="s">
        <v>924</v>
      </c>
      <c r="P85" s="2" t="s">
        <v>925</v>
      </c>
      <c r="Q85" s="2" t="s">
        <v>926</v>
      </c>
      <c r="R85" s="2" t="s">
        <v>52</v>
      </c>
      <c r="S85" s="19">
        <v>86.62</v>
      </c>
      <c r="T85" s="19" t="s">
        <v>56</v>
      </c>
      <c r="U85" s="2" t="s">
        <v>57</v>
      </c>
      <c r="V85" s="2" t="s">
        <v>927</v>
      </c>
      <c r="W85" s="2" t="s">
        <v>928</v>
      </c>
      <c r="X85" s="2" t="s">
        <v>929</v>
      </c>
      <c r="Y85" s="2" t="s">
        <v>52</v>
      </c>
      <c r="Z85" s="2" t="s">
        <v>927</v>
      </c>
      <c r="AA85" s="2" t="s">
        <v>930</v>
      </c>
      <c r="AB85" s="2" t="s">
        <v>931</v>
      </c>
      <c r="AC85" s="2" t="s">
        <v>111</v>
      </c>
      <c r="AD85" s="2" t="s">
        <v>64</v>
      </c>
      <c r="AE85" s="2" t="s">
        <v>932</v>
      </c>
      <c r="AF85" s="2" t="s">
        <v>66</v>
      </c>
      <c r="AG85" s="2" t="s">
        <v>784</v>
      </c>
      <c r="AH85" s="2" t="s">
        <v>785</v>
      </c>
      <c r="AI85" s="2" t="s">
        <v>933</v>
      </c>
      <c r="AJ85" s="2" t="s">
        <v>787</v>
      </c>
      <c r="AK85" s="2" t="s">
        <v>934</v>
      </c>
      <c r="AL85" s="2" t="s">
        <v>52</v>
      </c>
      <c r="AM85" s="2" t="s">
        <v>52</v>
      </c>
      <c r="AN85" s="2" t="s">
        <v>52</v>
      </c>
      <c r="AO85" s="2" t="s">
        <v>52</v>
      </c>
      <c r="AP85" s="2" t="s">
        <v>52</v>
      </c>
      <c r="AQ85" s="2" t="s">
        <v>52</v>
      </c>
      <c r="AR85" s="2" t="s">
        <v>52</v>
      </c>
      <c r="AS85" s="2" t="s">
        <v>50</v>
      </c>
      <c r="AT85" s="2" t="s">
        <v>51</v>
      </c>
      <c r="AU85" s="2" t="s">
        <v>50</v>
      </c>
    </row>
    <row r="86" spans="1:47" ht="22.5" customHeight="1" x14ac:dyDescent="0.25">
      <c r="A86" t="s">
        <v>25439</v>
      </c>
      <c r="B86" s="18" t="s">
        <v>935</v>
      </c>
      <c r="C86" s="220">
        <v>45107</v>
      </c>
      <c r="D86" s="2" t="s">
        <v>89</v>
      </c>
      <c r="E86" s="2" t="s">
        <v>774</v>
      </c>
      <c r="F86" s="2" t="s">
        <v>50</v>
      </c>
      <c r="G86" s="19">
        <v>1</v>
      </c>
      <c r="H86" s="19">
        <v>39</v>
      </c>
      <c r="I86" s="19">
        <v>15.9</v>
      </c>
      <c r="J86" s="19">
        <v>-12.13</v>
      </c>
      <c r="K86" s="19" t="s">
        <v>51</v>
      </c>
      <c r="L86" s="19" t="s">
        <v>51</v>
      </c>
      <c r="M86" s="19">
        <v>42.77</v>
      </c>
      <c r="N86" s="2" t="s">
        <v>72</v>
      </c>
      <c r="O86" s="2" t="s">
        <v>230</v>
      </c>
      <c r="P86" s="2" t="s">
        <v>231</v>
      </c>
      <c r="Q86" s="2" t="s">
        <v>232</v>
      </c>
      <c r="R86" s="2" t="s">
        <v>52</v>
      </c>
      <c r="S86" s="19">
        <v>39</v>
      </c>
      <c r="T86" s="19" t="s">
        <v>76</v>
      </c>
      <c r="U86" s="2" t="s">
        <v>57</v>
      </c>
      <c r="V86" s="2" t="s">
        <v>936</v>
      </c>
      <c r="W86" s="2" t="s">
        <v>937</v>
      </c>
      <c r="X86" s="2" t="s">
        <v>938</v>
      </c>
      <c r="Y86" s="2" t="s">
        <v>52</v>
      </c>
      <c r="Z86" s="2" t="s">
        <v>936</v>
      </c>
      <c r="AA86" s="2" t="s">
        <v>939</v>
      </c>
      <c r="AB86" s="2" t="s">
        <v>940</v>
      </c>
      <c r="AC86" s="2" t="s">
        <v>64</v>
      </c>
      <c r="AD86" s="2" t="s">
        <v>64</v>
      </c>
      <c r="AE86" s="2" t="s">
        <v>941</v>
      </c>
      <c r="AF86" s="2" t="s">
        <v>66</v>
      </c>
      <c r="AG86" s="2" t="s">
        <v>784</v>
      </c>
      <c r="AH86" s="2" t="s">
        <v>942</v>
      </c>
      <c r="AI86" s="2" t="s">
        <v>943</v>
      </c>
      <c r="AJ86" s="2" t="s">
        <v>944</v>
      </c>
      <c r="AK86" s="2" t="s">
        <v>945</v>
      </c>
      <c r="AL86" s="2" t="s">
        <v>52</v>
      </c>
      <c r="AM86" s="2" t="s">
        <v>52</v>
      </c>
      <c r="AN86" s="2" t="s">
        <v>52</v>
      </c>
      <c r="AO86" s="2" t="s">
        <v>52</v>
      </c>
      <c r="AP86" s="2" t="s">
        <v>52</v>
      </c>
      <c r="AQ86" s="2" t="s">
        <v>52</v>
      </c>
      <c r="AR86" s="2" t="s">
        <v>52</v>
      </c>
      <c r="AS86" s="2" t="s">
        <v>50</v>
      </c>
      <c r="AT86" s="2" t="s">
        <v>51</v>
      </c>
      <c r="AU86" s="2" t="s">
        <v>50</v>
      </c>
    </row>
    <row r="87" spans="1:47" ht="22.5" customHeight="1" x14ac:dyDescent="0.25">
      <c r="A87" t="s">
        <v>25439</v>
      </c>
      <c r="B87" s="18" t="s">
        <v>946</v>
      </c>
      <c r="C87" s="220">
        <v>45107</v>
      </c>
      <c r="D87" s="2" t="s">
        <v>70</v>
      </c>
      <c r="E87" s="2" t="s">
        <v>947</v>
      </c>
      <c r="F87" s="2" t="s">
        <v>50</v>
      </c>
      <c r="G87" s="19">
        <v>1</v>
      </c>
      <c r="H87" s="19">
        <v>327.99</v>
      </c>
      <c r="I87" s="19" t="s">
        <v>51</v>
      </c>
      <c r="J87" s="19">
        <v>-55.76</v>
      </c>
      <c r="K87" s="19">
        <v>-21.45</v>
      </c>
      <c r="L87" s="19" t="s">
        <v>51</v>
      </c>
      <c r="M87" s="19">
        <v>250.78</v>
      </c>
      <c r="N87" s="2" t="s">
        <v>52</v>
      </c>
      <c r="O87" s="2" t="s">
        <v>948</v>
      </c>
      <c r="P87" s="2" t="s">
        <v>949</v>
      </c>
      <c r="Q87" s="2" t="s">
        <v>950</v>
      </c>
      <c r="R87" s="2" t="s">
        <v>52</v>
      </c>
      <c r="S87" s="19">
        <v>327.99</v>
      </c>
      <c r="T87" s="19" t="s">
        <v>76</v>
      </c>
      <c r="U87" s="2" t="s">
        <v>57</v>
      </c>
      <c r="V87" s="2" t="s">
        <v>951</v>
      </c>
      <c r="W87" s="2" t="s">
        <v>952</v>
      </c>
      <c r="X87" s="2" t="s">
        <v>953</v>
      </c>
      <c r="Y87" s="2" t="s">
        <v>52</v>
      </c>
      <c r="Z87" s="2" t="s">
        <v>951</v>
      </c>
      <c r="AA87" s="2" t="s">
        <v>954</v>
      </c>
      <c r="AB87" s="2" t="s">
        <v>955</v>
      </c>
      <c r="AC87" s="2" t="s">
        <v>956</v>
      </c>
      <c r="AD87" s="2" t="s">
        <v>98</v>
      </c>
      <c r="AE87" s="2" t="s">
        <v>957</v>
      </c>
      <c r="AF87" s="2" t="s">
        <v>66</v>
      </c>
      <c r="AG87" s="2" t="s">
        <v>67</v>
      </c>
      <c r="AH87" s="2" t="s">
        <v>840</v>
      </c>
      <c r="AI87" s="2" t="s">
        <v>52</v>
      </c>
      <c r="AJ87" s="2" t="s">
        <v>68</v>
      </c>
      <c r="AK87" s="2" t="s">
        <v>958</v>
      </c>
      <c r="AL87" s="2" t="s">
        <v>52</v>
      </c>
      <c r="AM87" s="2" t="s">
        <v>52</v>
      </c>
      <c r="AN87" s="2" t="s">
        <v>52</v>
      </c>
      <c r="AO87" s="2" t="s">
        <v>52</v>
      </c>
      <c r="AP87" s="2" t="s">
        <v>52</v>
      </c>
      <c r="AQ87" s="2" t="s">
        <v>52</v>
      </c>
      <c r="AR87" s="2" t="s">
        <v>52</v>
      </c>
      <c r="AS87" s="2" t="s">
        <v>50</v>
      </c>
      <c r="AT87" s="2" t="s">
        <v>51</v>
      </c>
      <c r="AU87" s="2" t="s">
        <v>50</v>
      </c>
    </row>
    <row r="88" spans="1:47" ht="22.5" customHeight="1" x14ac:dyDescent="0.25">
      <c r="A88" t="s">
        <v>25439</v>
      </c>
      <c r="B88" s="18" t="s">
        <v>959</v>
      </c>
      <c r="C88" s="220">
        <v>45107</v>
      </c>
      <c r="D88" s="2" t="s">
        <v>89</v>
      </c>
      <c r="E88" s="2" t="s">
        <v>104</v>
      </c>
      <c r="F88" s="2" t="s">
        <v>72</v>
      </c>
      <c r="G88" s="19">
        <v>1</v>
      </c>
      <c r="H88" s="19">
        <v>47.9</v>
      </c>
      <c r="I88" s="19">
        <v>10.39</v>
      </c>
      <c r="J88" s="19">
        <v>-13.64</v>
      </c>
      <c r="K88" s="19">
        <v>-10.39</v>
      </c>
      <c r="L88" s="19" t="s">
        <v>51</v>
      </c>
      <c r="M88" s="19">
        <v>34.26</v>
      </c>
      <c r="N88" s="2" t="s">
        <v>52</v>
      </c>
      <c r="O88" s="2" t="s">
        <v>165</v>
      </c>
      <c r="P88" s="2" t="s">
        <v>166</v>
      </c>
      <c r="Q88" s="2" t="s">
        <v>167</v>
      </c>
      <c r="R88" s="2" t="s">
        <v>52</v>
      </c>
      <c r="S88" s="19">
        <v>47.9</v>
      </c>
      <c r="T88" s="19" t="s">
        <v>76</v>
      </c>
      <c r="U88" s="2" t="s">
        <v>77</v>
      </c>
      <c r="V88" s="2" t="s">
        <v>52</v>
      </c>
      <c r="W88" s="2" t="s">
        <v>52</v>
      </c>
      <c r="X88" s="2" t="s">
        <v>52</v>
      </c>
      <c r="Y88" s="2" t="s">
        <v>52</v>
      </c>
      <c r="Z88" s="2" t="s">
        <v>960</v>
      </c>
      <c r="AA88" s="2" t="s">
        <v>961</v>
      </c>
      <c r="AB88" s="2" t="s">
        <v>962</v>
      </c>
      <c r="AC88" s="2" t="s">
        <v>963</v>
      </c>
      <c r="AD88" s="2" t="s">
        <v>333</v>
      </c>
      <c r="AE88" s="2" t="s">
        <v>964</v>
      </c>
      <c r="AF88" s="2" t="s">
        <v>66</v>
      </c>
      <c r="AG88" s="2" t="s">
        <v>84</v>
      </c>
      <c r="AH88" s="2" t="s">
        <v>965</v>
      </c>
      <c r="AI88" s="2" t="s">
        <v>966</v>
      </c>
      <c r="AJ88" s="2" t="s">
        <v>68</v>
      </c>
      <c r="AK88" s="2" t="s">
        <v>967</v>
      </c>
      <c r="AL88" s="2" t="s">
        <v>52</v>
      </c>
      <c r="AM88" s="2" t="s">
        <v>52</v>
      </c>
      <c r="AN88" s="2" t="s">
        <v>52</v>
      </c>
      <c r="AO88" s="2" t="s">
        <v>52</v>
      </c>
      <c r="AP88" s="2" t="s">
        <v>52</v>
      </c>
      <c r="AQ88" s="2" t="s">
        <v>52</v>
      </c>
      <c r="AR88" s="2" t="s">
        <v>52</v>
      </c>
      <c r="AS88" s="2" t="s">
        <v>50</v>
      </c>
      <c r="AT88" s="2" t="s">
        <v>51</v>
      </c>
      <c r="AU88" s="2" t="s">
        <v>50</v>
      </c>
    </row>
    <row r="89" spans="1:47" ht="22.5" customHeight="1" x14ac:dyDescent="0.25">
      <c r="A89" t="s">
        <v>25439</v>
      </c>
      <c r="B89" s="18" t="s">
        <v>968</v>
      </c>
      <c r="C89" s="220">
        <v>45107</v>
      </c>
      <c r="D89" s="2" t="s">
        <v>70</v>
      </c>
      <c r="E89" s="2" t="s">
        <v>132</v>
      </c>
      <c r="F89" s="2" t="s">
        <v>50</v>
      </c>
      <c r="G89" s="19">
        <v>1</v>
      </c>
      <c r="H89" s="19">
        <v>199.7</v>
      </c>
      <c r="I89" s="19">
        <v>21.67</v>
      </c>
      <c r="J89" s="19">
        <v>-33.950000000000003</v>
      </c>
      <c r="K89" s="19">
        <v>-60.62</v>
      </c>
      <c r="L89" s="19" t="s">
        <v>51</v>
      </c>
      <c r="M89" s="19">
        <v>126.8</v>
      </c>
      <c r="N89" s="2" t="s">
        <v>52</v>
      </c>
      <c r="O89" s="2" t="s">
        <v>969</v>
      </c>
      <c r="P89" s="2" t="s">
        <v>970</v>
      </c>
      <c r="Q89" s="2" t="s">
        <v>971</v>
      </c>
      <c r="R89" s="2" t="s">
        <v>52</v>
      </c>
      <c r="S89" s="19">
        <v>199.7</v>
      </c>
      <c r="T89" s="19" t="s">
        <v>76</v>
      </c>
      <c r="U89" s="2" t="s">
        <v>57</v>
      </c>
      <c r="V89" s="2" t="s">
        <v>972</v>
      </c>
      <c r="W89" s="2" t="s">
        <v>973</v>
      </c>
      <c r="X89" s="2" t="s">
        <v>974</v>
      </c>
      <c r="Y89" s="2" t="s">
        <v>52</v>
      </c>
      <c r="Z89" s="2" t="s">
        <v>972</v>
      </c>
      <c r="AA89" s="2" t="s">
        <v>975</v>
      </c>
      <c r="AB89" s="2" t="s">
        <v>976</v>
      </c>
      <c r="AC89" s="2" t="s">
        <v>761</v>
      </c>
      <c r="AD89" s="2" t="s">
        <v>715</v>
      </c>
      <c r="AE89" s="2" t="s">
        <v>977</v>
      </c>
      <c r="AF89" s="2" t="s">
        <v>66</v>
      </c>
      <c r="AG89" s="2" t="s">
        <v>67</v>
      </c>
      <c r="AH89" s="2" t="s">
        <v>978</v>
      </c>
      <c r="AI89" s="2" t="s">
        <v>52</v>
      </c>
      <c r="AJ89" s="2" t="s">
        <v>68</v>
      </c>
      <c r="AK89" s="2" t="s">
        <v>979</v>
      </c>
      <c r="AL89" s="2" t="s">
        <v>52</v>
      </c>
      <c r="AM89" s="2" t="s">
        <v>52</v>
      </c>
      <c r="AN89" s="2" t="s">
        <v>52</v>
      </c>
      <c r="AO89" s="2" t="s">
        <v>52</v>
      </c>
      <c r="AP89" s="2" t="s">
        <v>52</v>
      </c>
      <c r="AQ89" s="2" t="s">
        <v>52</v>
      </c>
      <c r="AR89" s="2" t="s">
        <v>52</v>
      </c>
      <c r="AS89" s="2" t="s">
        <v>50</v>
      </c>
      <c r="AT89" s="2" t="s">
        <v>51</v>
      </c>
      <c r="AU89" s="2" t="s">
        <v>50</v>
      </c>
    </row>
    <row r="90" spans="1:47" ht="22.5" customHeight="1" x14ac:dyDescent="0.25">
      <c r="A90" t="s">
        <v>25439</v>
      </c>
      <c r="B90" s="18" t="s">
        <v>980</v>
      </c>
      <c r="C90" s="220">
        <v>45107</v>
      </c>
      <c r="D90" s="2" t="s">
        <v>89</v>
      </c>
      <c r="E90" s="2" t="s">
        <v>774</v>
      </c>
      <c r="F90" s="2" t="s">
        <v>72</v>
      </c>
      <c r="G90" s="19">
        <v>1</v>
      </c>
      <c r="H90" s="19">
        <v>199.18</v>
      </c>
      <c r="I90" s="19">
        <v>1.39</v>
      </c>
      <c r="J90" s="19">
        <v>-23.9</v>
      </c>
      <c r="K90" s="19" t="s">
        <v>51</v>
      </c>
      <c r="L90" s="19" t="s">
        <v>51</v>
      </c>
      <c r="M90" s="19">
        <v>176.67</v>
      </c>
      <c r="N90" s="2" t="s">
        <v>52</v>
      </c>
      <c r="O90" s="2" t="s">
        <v>843</v>
      </c>
      <c r="P90" s="2" t="s">
        <v>844</v>
      </c>
      <c r="Q90" s="2" t="s">
        <v>845</v>
      </c>
      <c r="R90" s="2" t="s">
        <v>52</v>
      </c>
      <c r="S90" s="19">
        <v>199.18</v>
      </c>
      <c r="T90" s="19" t="s">
        <v>56</v>
      </c>
      <c r="U90" s="2" t="s">
        <v>57</v>
      </c>
      <c r="V90" s="2" t="s">
        <v>981</v>
      </c>
      <c r="W90" s="2" t="s">
        <v>982</v>
      </c>
      <c r="X90" s="2" t="s">
        <v>983</v>
      </c>
      <c r="Y90" s="2" t="s">
        <v>52</v>
      </c>
      <c r="Z90" s="2" t="s">
        <v>981</v>
      </c>
      <c r="AA90" s="2" t="s">
        <v>984</v>
      </c>
      <c r="AB90" s="2" t="s">
        <v>985</v>
      </c>
      <c r="AC90" s="2" t="s">
        <v>64</v>
      </c>
      <c r="AD90" s="2" t="s">
        <v>64</v>
      </c>
      <c r="AE90" s="2" t="s">
        <v>986</v>
      </c>
      <c r="AF90" s="2" t="s">
        <v>66</v>
      </c>
      <c r="AG90" s="2" t="s">
        <v>784</v>
      </c>
      <c r="AH90" s="2" t="s">
        <v>987</v>
      </c>
      <c r="AI90" s="2" t="s">
        <v>864</v>
      </c>
      <c r="AJ90" s="2" t="s">
        <v>988</v>
      </c>
      <c r="AK90" s="2" t="s">
        <v>989</v>
      </c>
      <c r="AL90" s="2" t="s">
        <v>52</v>
      </c>
      <c r="AM90" s="2" t="s">
        <v>52</v>
      </c>
      <c r="AN90" s="2" t="s">
        <v>52</v>
      </c>
      <c r="AO90" s="2" t="s">
        <v>52</v>
      </c>
      <c r="AP90" s="2" t="s">
        <v>52</v>
      </c>
      <c r="AQ90" s="2" t="s">
        <v>52</v>
      </c>
      <c r="AR90" s="2" t="s">
        <v>52</v>
      </c>
      <c r="AS90" s="2" t="s">
        <v>50</v>
      </c>
      <c r="AT90" s="2" t="s">
        <v>51</v>
      </c>
      <c r="AU90" s="2" t="s">
        <v>50</v>
      </c>
    </row>
    <row r="91" spans="1:47" ht="22.5" customHeight="1" x14ac:dyDescent="0.25">
      <c r="A91" t="s">
        <v>25439</v>
      </c>
      <c r="B91" s="18" t="s">
        <v>990</v>
      </c>
      <c r="C91" s="220">
        <v>45107</v>
      </c>
      <c r="D91" s="2" t="s">
        <v>70</v>
      </c>
      <c r="E91" s="2" t="s">
        <v>991</v>
      </c>
      <c r="F91" s="2" t="s">
        <v>50</v>
      </c>
      <c r="G91" s="19">
        <v>1</v>
      </c>
      <c r="H91" s="19">
        <v>179.9</v>
      </c>
      <c r="I91" s="19">
        <v>17.66</v>
      </c>
      <c r="J91" s="19">
        <v>-30.58</v>
      </c>
      <c r="K91" s="19">
        <v>-38.11</v>
      </c>
      <c r="L91" s="19" t="s">
        <v>51</v>
      </c>
      <c r="M91" s="19">
        <v>128.87</v>
      </c>
      <c r="N91" s="2" t="s">
        <v>52</v>
      </c>
      <c r="O91" s="2" t="s">
        <v>199</v>
      </c>
      <c r="P91" s="2" t="s">
        <v>200</v>
      </c>
      <c r="Q91" s="2" t="s">
        <v>201</v>
      </c>
      <c r="R91" s="2" t="s">
        <v>52</v>
      </c>
      <c r="S91" s="19">
        <v>179.9</v>
      </c>
      <c r="T91" s="19" t="s">
        <v>76</v>
      </c>
      <c r="U91" s="2" t="s">
        <v>77</v>
      </c>
      <c r="V91" s="2" t="s">
        <v>52</v>
      </c>
      <c r="W91" s="2" t="s">
        <v>52</v>
      </c>
      <c r="X91" s="2" t="s">
        <v>52</v>
      </c>
      <c r="Y91" s="2" t="s">
        <v>52</v>
      </c>
      <c r="Z91" s="2" t="s">
        <v>992</v>
      </c>
      <c r="AA91" s="2" t="s">
        <v>993</v>
      </c>
      <c r="AB91" s="2" t="s">
        <v>994</v>
      </c>
      <c r="AC91" s="2" t="s">
        <v>995</v>
      </c>
      <c r="AD91" s="2" t="s">
        <v>98</v>
      </c>
      <c r="AE91" s="2" t="s">
        <v>996</v>
      </c>
      <c r="AF91" s="2" t="s">
        <v>66</v>
      </c>
      <c r="AG91" s="2" t="s">
        <v>84</v>
      </c>
      <c r="AH91" s="2" t="s">
        <v>997</v>
      </c>
      <c r="AI91" s="2" t="s">
        <v>52</v>
      </c>
      <c r="AJ91" s="2" t="s">
        <v>68</v>
      </c>
      <c r="AK91" s="2" t="s">
        <v>998</v>
      </c>
      <c r="AL91" s="2" t="s">
        <v>999</v>
      </c>
      <c r="AM91" s="2" t="s">
        <v>52</v>
      </c>
      <c r="AN91" s="2" t="s">
        <v>52</v>
      </c>
      <c r="AO91" s="2" t="s">
        <v>52</v>
      </c>
      <c r="AP91" s="2" t="s">
        <v>52</v>
      </c>
      <c r="AQ91" s="2" t="s">
        <v>52</v>
      </c>
      <c r="AR91" s="2" t="s">
        <v>52</v>
      </c>
      <c r="AS91" s="2" t="s">
        <v>50</v>
      </c>
      <c r="AT91" s="2" t="s">
        <v>51</v>
      </c>
      <c r="AU91" s="2" t="s">
        <v>50</v>
      </c>
    </row>
    <row r="92" spans="1:47" ht="22.5" customHeight="1" x14ac:dyDescent="0.25">
      <c r="A92" t="s">
        <v>25439</v>
      </c>
      <c r="B92" s="18" t="s">
        <v>1000</v>
      </c>
      <c r="C92" s="220">
        <v>45107</v>
      </c>
      <c r="D92" s="2" t="s">
        <v>70</v>
      </c>
      <c r="E92" s="2" t="s">
        <v>198</v>
      </c>
      <c r="F92" s="2" t="s">
        <v>50</v>
      </c>
      <c r="G92" s="19">
        <v>1</v>
      </c>
      <c r="H92" s="19">
        <v>92.29</v>
      </c>
      <c r="I92" s="19">
        <v>15.87</v>
      </c>
      <c r="J92" s="19">
        <v>-15.69</v>
      </c>
      <c r="K92" s="19">
        <v>-37.32</v>
      </c>
      <c r="L92" s="19" t="s">
        <v>51</v>
      </c>
      <c r="M92" s="19">
        <v>55.15</v>
      </c>
      <c r="N92" s="2" t="s">
        <v>72</v>
      </c>
      <c r="O92" s="2" t="s">
        <v>247</v>
      </c>
      <c r="P92" s="2" t="s">
        <v>1001</v>
      </c>
      <c r="Q92" s="2" t="s">
        <v>430</v>
      </c>
      <c r="R92" s="2" t="s">
        <v>52</v>
      </c>
      <c r="S92" s="19">
        <v>92.29</v>
      </c>
      <c r="T92" s="19" t="s">
        <v>76</v>
      </c>
      <c r="U92" s="2" t="s">
        <v>77</v>
      </c>
      <c r="V92" s="2" t="s">
        <v>52</v>
      </c>
      <c r="W92" s="2" t="s">
        <v>52</v>
      </c>
      <c r="X92" s="2" t="s">
        <v>52</v>
      </c>
      <c r="Y92" s="2" t="s">
        <v>52</v>
      </c>
      <c r="Z92" s="2" t="s">
        <v>1002</v>
      </c>
      <c r="AA92" s="2" t="s">
        <v>1003</v>
      </c>
      <c r="AB92" s="2" t="s">
        <v>1004</v>
      </c>
      <c r="AC92" s="2" t="s">
        <v>1005</v>
      </c>
      <c r="AD92" s="2" t="s">
        <v>98</v>
      </c>
      <c r="AE92" s="2" t="s">
        <v>1006</v>
      </c>
      <c r="AF92" s="2" t="s">
        <v>66</v>
      </c>
      <c r="AG92" s="2" t="s">
        <v>84</v>
      </c>
      <c r="AH92" s="2" t="s">
        <v>1007</v>
      </c>
      <c r="AI92" s="2" t="s">
        <v>52</v>
      </c>
      <c r="AJ92" s="2" t="s">
        <v>68</v>
      </c>
      <c r="AK92" s="2" t="s">
        <v>1008</v>
      </c>
      <c r="AL92" s="2" t="s">
        <v>52</v>
      </c>
      <c r="AM92" s="2" t="s">
        <v>52</v>
      </c>
      <c r="AN92" s="2" t="s">
        <v>52</v>
      </c>
      <c r="AO92" s="2" t="s">
        <v>52</v>
      </c>
      <c r="AP92" s="2" t="s">
        <v>52</v>
      </c>
      <c r="AQ92" s="2" t="s">
        <v>52</v>
      </c>
      <c r="AR92" s="2" t="s">
        <v>52</v>
      </c>
      <c r="AS92" s="2" t="s">
        <v>50</v>
      </c>
      <c r="AT92" s="2" t="s">
        <v>51</v>
      </c>
      <c r="AU92" s="2" t="s">
        <v>50</v>
      </c>
    </row>
    <row r="93" spans="1:47" ht="22.5" customHeight="1" x14ac:dyDescent="0.25">
      <c r="A93" t="s">
        <v>25439</v>
      </c>
      <c r="B93" s="18" t="s">
        <v>1009</v>
      </c>
      <c r="C93" s="220">
        <v>45107</v>
      </c>
      <c r="D93" s="2" t="s">
        <v>89</v>
      </c>
      <c r="E93" s="2" t="s">
        <v>104</v>
      </c>
      <c r="F93" s="2" t="s">
        <v>50</v>
      </c>
      <c r="G93" s="19">
        <v>1</v>
      </c>
      <c r="H93" s="19">
        <v>97.9</v>
      </c>
      <c r="I93" s="19" t="s">
        <v>51</v>
      </c>
      <c r="J93" s="19">
        <v>-16.64</v>
      </c>
      <c r="K93" s="19">
        <v>-20.45</v>
      </c>
      <c r="L93" s="19" t="s">
        <v>51</v>
      </c>
      <c r="M93" s="19">
        <v>60.81</v>
      </c>
      <c r="N93" s="2" t="s">
        <v>72</v>
      </c>
      <c r="O93" s="2" t="s">
        <v>177</v>
      </c>
      <c r="P93" s="2" t="s">
        <v>745</v>
      </c>
      <c r="Q93" s="2" t="s">
        <v>746</v>
      </c>
      <c r="R93" s="2" t="s">
        <v>52</v>
      </c>
      <c r="S93" s="19">
        <v>97.9</v>
      </c>
      <c r="T93" s="19" t="s">
        <v>76</v>
      </c>
      <c r="U93" s="2" t="s">
        <v>77</v>
      </c>
      <c r="V93" s="2" t="s">
        <v>52</v>
      </c>
      <c r="W93" s="2" t="s">
        <v>52</v>
      </c>
      <c r="X93" s="2" t="s">
        <v>52</v>
      </c>
      <c r="Y93" s="2" t="s">
        <v>52</v>
      </c>
      <c r="Z93" s="2" t="s">
        <v>1010</v>
      </c>
      <c r="AA93" s="2" t="s">
        <v>1011</v>
      </c>
      <c r="AB93" s="2" t="s">
        <v>1012</v>
      </c>
      <c r="AC93" s="2" t="s">
        <v>1013</v>
      </c>
      <c r="AD93" s="2" t="s">
        <v>352</v>
      </c>
      <c r="AE93" s="2" t="s">
        <v>1014</v>
      </c>
      <c r="AF93" s="2" t="s">
        <v>66</v>
      </c>
      <c r="AG93" s="2" t="s">
        <v>84</v>
      </c>
      <c r="AH93" s="2" t="s">
        <v>1015</v>
      </c>
      <c r="AI93" s="2" t="s">
        <v>1016</v>
      </c>
      <c r="AJ93" s="2" t="s">
        <v>68</v>
      </c>
      <c r="AK93" s="2" t="s">
        <v>1017</v>
      </c>
      <c r="AL93" s="2" t="s">
        <v>52</v>
      </c>
      <c r="AM93" s="2" t="s">
        <v>52</v>
      </c>
      <c r="AN93" s="2" t="s">
        <v>52</v>
      </c>
      <c r="AO93" s="2" t="s">
        <v>52</v>
      </c>
      <c r="AP93" s="2" t="s">
        <v>52</v>
      </c>
      <c r="AQ93" s="2" t="s">
        <v>52</v>
      </c>
      <c r="AR93" s="2" t="s">
        <v>52</v>
      </c>
      <c r="AS93" s="2" t="s">
        <v>50</v>
      </c>
      <c r="AT93" s="2" t="s">
        <v>51</v>
      </c>
      <c r="AU93" s="2" t="s">
        <v>50</v>
      </c>
    </row>
    <row r="94" spans="1:47" ht="22.5" customHeight="1" x14ac:dyDescent="0.25">
      <c r="A94" t="s">
        <v>25439</v>
      </c>
      <c r="B94" s="18" t="s">
        <v>1018</v>
      </c>
      <c r="C94" s="220">
        <v>45107</v>
      </c>
      <c r="D94" s="2" t="s">
        <v>89</v>
      </c>
      <c r="E94" s="2" t="s">
        <v>104</v>
      </c>
      <c r="F94" s="2" t="s">
        <v>50</v>
      </c>
      <c r="G94" s="19">
        <v>1</v>
      </c>
      <c r="H94" s="19">
        <v>56.43</v>
      </c>
      <c r="I94" s="19">
        <v>15.66</v>
      </c>
      <c r="J94" s="19">
        <v>-15.09</v>
      </c>
      <c r="K94" s="19">
        <v>-15.66</v>
      </c>
      <c r="L94" s="19" t="s">
        <v>51</v>
      </c>
      <c r="M94" s="19">
        <v>41.34</v>
      </c>
      <c r="N94" s="2" t="s">
        <v>52</v>
      </c>
      <c r="O94" s="2" t="s">
        <v>1019</v>
      </c>
      <c r="P94" s="2" t="s">
        <v>1020</v>
      </c>
      <c r="Q94" s="2" t="s">
        <v>1021</v>
      </c>
      <c r="R94" s="2" t="s">
        <v>52</v>
      </c>
      <c r="S94" s="19">
        <v>56.43</v>
      </c>
      <c r="T94" s="19" t="s">
        <v>76</v>
      </c>
      <c r="U94" s="2" t="s">
        <v>77</v>
      </c>
      <c r="V94" s="2" t="s">
        <v>52</v>
      </c>
      <c r="W94" s="2" t="s">
        <v>52</v>
      </c>
      <c r="X94" s="2" t="s">
        <v>52</v>
      </c>
      <c r="Y94" s="2" t="s">
        <v>52</v>
      </c>
      <c r="Z94" s="2" t="s">
        <v>1022</v>
      </c>
      <c r="AA94" s="2" t="s">
        <v>1023</v>
      </c>
      <c r="AB94" s="2" t="s">
        <v>1024</v>
      </c>
      <c r="AC94" s="2" t="s">
        <v>1025</v>
      </c>
      <c r="AD94" s="2" t="s">
        <v>206</v>
      </c>
      <c r="AE94" s="2" t="s">
        <v>1026</v>
      </c>
      <c r="AF94" s="2" t="s">
        <v>66</v>
      </c>
      <c r="AG94" s="2" t="s">
        <v>84</v>
      </c>
      <c r="AH94" s="2" t="s">
        <v>1027</v>
      </c>
      <c r="AI94" s="2" t="s">
        <v>1028</v>
      </c>
      <c r="AJ94" s="2" t="s">
        <v>68</v>
      </c>
      <c r="AK94" s="2" t="s">
        <v>1029</v>
      </c>
      <c r="AL94" s="2" t="s">
        <v>52</v>
      </c>
      <c r="AM94" s="2" t="s">
        <v>52</v>
      </c>
      <c r="AN94" s="2" t="s">
        <v>52</v>
      </c>
      <c r="AO94" s="2" t="s">
        <v>52</v>
      </c>
      <c r="AP94" s="2" t="s">
        <v>52</v>
      </c>
      <c r="AQ94" s="2" t="s">
        <v>52</v>
      </c>
      <c r="AR94" s="2" t="s">
        <v>52</v>
      </c>
      <c r="AS94" s="2" t="s">
        <v>50</v>
      </c>
      <c r="AT94" s="2" t="s">
        <v>51</v>
      </c>
      <c r="AU94" s="2" t="s">
        <v>50</v>
      </c>
    </row>
    <row r="95" spans="1:47" ht="22.5" customHeight="1" x14ac:dyDescent="0.25">
      <c r="A95" t="s">
        <v>25439</v>
      </c>
      <c r="B95" s="18" t="s">
        <v>1030</v>
      </c>
      <c r="C95" s="220">
        <v>45107</v>
      </c>
      <c r="D95" s="2" t="s">
        <v>70</v>
      </c>
      <c r="E95" s="2" t="s">
        <v>651</v>
      </c>
      <c r="F95" s="2" t="s">
        <v>50</v>
      </c>
      <c r="G95" s="19">
        <v>1</v>
      </c>
      <c r="H95" s="19">
        <v>279.33</v>
      </c>
      <c r="I95" s="19" t="s">
        <v>51</v>
      </c>
      <c r="J95" s="19">
        <v>-47.49</v>
      </c>
      <c r="K95" s="19">
        <v>-21.45</v>
      </c>
      <c r="L95" s="19" t="s">
        <v>51</v>
      </c>
      <c r="M95" s="19">
        <v>210.39</v>
      </c>
      <c r="N95" s="2" t="s">
        <v>52</v>
      </c>
      <c r="O95" s="2" t="s">
        <v>830</v>
      </c>
      <c r="P95" s="2" t="s">
        <v>1031</v>
      </c>
      <c r="Q95" s="2" t="s">
        <v>1032</v>
      </c>
      <c r="R95" s="2" t="s">
        <v>52</v>
      </c>
      <c r="S95" s="19">
        <v>279.33</v>
      </c>
      <c r="T95" s="19" t="s">
        <v>76</v>
      </c>
      <c r="U95" s="2" t="s">
        <v>57</v>
      </c>
      <c r="V95" s="2" t="s">
        <v>1033</v>
      </c>
      <c r="W95" s="2" t="s">
        <v>1034</v>
      </c>
      <c r="X95" s="2" t="s">
        <v>1035</v>
      </c>
      <c r="Y95" s="2" t="s">
        <v>52</v>
      </c>
      <c r="Z95" s="2" t="s">
        <v>1033</v>
      </c>
      <c r="AA95" s="2" t="s">
        <v>1036</v>
      </c>
      <c r="AB95" s="2" t="s">
        <v>1037</v>
      </c>
      <c r="AC95" s="2" t="s">
        <v>1038</v>
      </c>
      <c r="AD95" s="2" t="s">
        <v>715</v>
      </c>
      <c r="AE95" s="2" t="s">
        <v>1039</v>
      </c>
      <c r="AF95" s="2" t="s">
        <v>66</v>
      </c>
      <c r="AG95" s="2" t="s">
        <v>67</v>
      </c>
      <c r="AH95" s="2" t="s">
        <v>840</v>
      </c>
      <c r="AI95" s="2" t="s">
        <v>52</v>
      </c>
      <c r="AJ95" s="2" t="s">
        <v>68</v>
      </c>
      <c r="AK95" s="2" t="s">
        <v>1040</v>
      </c>
      <c r="AL95" s="2" t="s">
        <v>52</v>
      </c>
      <c r="AM95" s="2" t="s">
        <v>52</v>
      </c>
      <c r="AN95" s="2" t="s">
        <v>52</v>
      </c>
      <c r="AO95" s="2" t="s">
        <v>52</v>
      </c>
      <c r="AP95" s="2" t="s">
        <v>52</v>
      </c>
      <c r="AQ95" s="2" t="s">
        <v>52</v>
      </c>
      <c r="AR95" s="2" t="s">
        <v>52</v>
      </c>
      <c r="AS95" s="2" t="s">
        <v>50</v>
      </c>
      <c r="AT95" s="2" t="s">
        <v>51</v>
      </c>
      <c r="AU95" s="2" t="s">
        <v>50</v>
      </c>
    </row>
    <row r="96" spans="1:47" ht="22.5" customHeight="1" x14ac:dyDescent="0.25">
      <c r="A96" t="s">
        <v>25439</v>
      </c>
      <c r="B96" s="18" t="s">
        <v>1041</v>
      </c>
      <c r="C96" s="220">
        <v>45107</v>
      </c>
      <c r="D96" s="2" t="s">
        <v>70</v>
      </c>
      <c r="E96" s="2" t="s">
        <v>810</v>
      </c>
      <c r="F96" s="2" t="s">
        <v>50</v>
      </c>
      <c r="G96" s="19">
        <v>1</v>
      </c>
      <c r="H96" s="19">
        <v>175.99</v>
      </c>
      <c r="I96" s="19" t="s">
        <v>51</v>
      </c>
      <c r="J96" s="19">
        <v>-29.92</v>
      </c>
      <c r="K96" s="19">
        <v>-26.45</v>
      </c>
      <c r="L96" s="19" t="s">
        <v>51</v>
      </c>
      <c r="M96" s="19">
        <v>119.62</v>
      </c>
      <c r="N96" s="2" t="s">
        <v>52</v>
      </c>
      <c r="O96" s="2" t="s">
        <v>389</v>
      </c>
      <c r="P96" s="2" t="s">
        <v>1042</v>
      </c>
      <c r="Q96" s="2" t="s">
        <v>391</v>
      </c>
      <c r="R96" s="2" t="s">
        <v>52</v>
      </c>
      <c r="S96" s="19">
        <v>175.99</v>
      </c>
      <c r="T96" s="19" t="s">
        <v>76</v>
      </c>
      <c r="U96" s="2" t="s">
        <v>57</v>
      </c>
      <c r="V96" s="2" t="s">
        <v>1043</v>
      </c>
      <c r="W96" s="2" t="s">
        <v>1044</v>
      </c>
      <c r="X96" s="2" t="s">
        <v>1045</v>
      </c>
      <c r="Y96" s="2" t="s">
        <v>52</v>
      </c>
      <c r="Z96" s="2" t="s">
        <v>1043</v>
      </c>
      <c r="AA96" s="2" t="s">
        <v>1046</v>
      </c>
      <c r="AB96" s="2" t="s">
        <v>1047</v>
      </c>
      <c r="AC96" s="2" t="s">
        <v>1048</v>
      </c>
      <c r="AD96" s="2" t="s">
        <v>333</v>
      </c>
      <c r="AE96" s="2" t="s">
        <v>1049</v>
      </c>
      <c r="AF96" s="2" t="s">
        <v>66</v>
      </c>
      <c r="AG96" s="2" t="s">
        <v>67</v>
      </c>
      <c r="AH96" s="2" t="s">
        <v>1050</v>
      </c>
      <c r="AI96" s="2" t="s">
        <v>52</v>
      </c>
      <c r="AJ96" s="2" t="s">
        <v>68</v>
      </c>
      <c r="AK96" s="2" t="s">
        <v>1051</v>
      </c>
      <c r="AL96" s="2" t="s">
        <v>52</v>
      </c>
      <c r="AM96" s="2" t="s">
        <v>52</v>
      </c>
      <c r="AN96" s="2" t="s">
        <v>52</v>
      </c>
      <c r="AO96" s="2" t="s">
        <v>52</v>
      </c>
      <c r="AP96" s="2" t="s">
        <v>52</v>
      </c>
      <c r="AQ96" s="2" t="s">
        <v>52</v>
      </c>
      <c r="AR96" s="2" t="s">
        <v>52</v>
      </c>
      <c r="AS96" s="2" t="s">
        <v>50</v>
      </c>
      <c r="AT96" s="2" t="s">
        <v>51</v>
      </c>
      <c r="AU96" s="2" t="s">
        <v>50</v>
      </c>
    </row>
    <row r="97" spans="1:47" ht="22.5" customHeight="1" x14ac:dyDescent="0.25">
      <c r="A97" t="s">
        <v>25439</v>
      </c>
      <c r="B97" s="18" t="s">
        <v>1052</v>
      </c>
      <c r="C97" s="220">
        <v>45107</v>
      </c>
      <c r="D97" s="2" t="s">
        <v>70</v>
      </c>
      <c r="E97" s="2" t="s">
        <v>132</v>
      </c>
      <c r="F97" s="2" t="s">
        <v>72</v>
      </c>
      <c r="G97" s="19">
        <v>1</v>
      </c>
      <c r="H97" s="19">
        <v>307.97000000000003</v>
      </c>
      <c r="I97" s="19" t="s">
        <v>51</v>
      </c>
      <c r="J97" s="19">
        <v>-52.35</v>
      </c>
      <c r="K97" s="19">
        <v>-38.950000000000003</v>
      </c>
      <c r="L97" s="19" t="s">
        <v>51</v>
      </c>
      <c r="M97" s="19">
        <v>216.67</v>
      </c>
      <c r="N97" s="2" t="s">
        <v>52</v>
      </c>
      <c r="O97" s="2" t="s">
        <v>1053</v>
      </c>
      <c r="P97" s="2" t="s">
        <v>1054</v>
      </c>
      <c r="Q97" s="2" t="s">
        <v>1055</v>
      </c>
      <c r="R97" s="2" t="s">
        <v>52</v>
      </c>
      <c r="S97" s="19">
        <v>307.97000000000003</v>
      </c>
      <c r="T97" s="19" t="s">
        <v>76</v>
      </c>
      <c r="U97" s="2" t="s">
        <v>57</v>
      </c>
      <c r="V97" s="2" t="s">
        <v>1056</v>
      </c>
      <c r="W97" s="2" t="s">
        <v>1057</v>
      </c>
      <c r="X97" s="2" t="s">
        <v>1058</v>
      </c>
      <c r="Y97" s="2" t="s">
        <v>52</v>
      </c>
      <c r="Z97" s="2" t="s">
        <v>1056</v>
      </c>
      <c r="AA97" s="2" t="s">
        <v>1059</v>
      </c>
      <c r="AB97" s="2" t="s">
        <v>1060</v>
      </c>
      <c r="AC97" s="2" t="s">
        <v>1061</v>
      </c>
      <c r="AD97" s="2" t="s">
        <v>352</v>
      </c>
      <c r="AE97" s="2" t="s">
        <v>1062</v>
      </c>
      <c r="AF97" s="2" t="s">
        <v>66</v>
      </c>
      <c r="AG97" s="2" t="s">
        <v>67</v>
      </c>
      <c r="AH97" s="2" t="s">
        <v>1063</v>
      </c>
      <c r="AI97" s="2" t="s">
        <v>52</v>
      </c>
      <c r="AJ97" s="2" t="s">
        <v>68</v>
      </c>
      <c r="AK97" s="2" t="s">
        <v>1064</v>
      </c>
      <c r="AL97" s="2" t="s">
        <v>52</v>
      </c>
      <c r="AM97" s="2" t="s">
        <v>52</v>
      </c>
      <c r="AN97" s="2" t="s">
        <v>52</v>
      </c>
      <c r="AO97" s="2" t="s">
        <v>52</v>
      </c>
      <c r="AP97" s="2" t="s">
        <v>52</v>
      </c>
      <c r="AQ97" s="2" t="s">
        <v>52</v>
      </c>
      <c r="AR97" s="2" t="s">
        <v>52</v>
      </c>
      <c r="AS97" s="2" t="s">
        <v>50</v>
      </c>
      <c r="AT97" s="2" t="s">
        <v>51</v>
      </c>
      <c r="AU97" s="2" t="s">
        <v>50</v>
      </c>
    </row>
    <row r="98" spans="1:47" ht="22.5" customHeight="1" x14ac:dyDescent="0.25">
      <c r="A98" t="s">
        <v>25439</v>
      </c>
      <c r="B98" s="18" t="s">
        <v>1065</v>
      </c>
      <c r="C98" s="220">
        <v>45107</v>
      </c>
      <c r="D98" s="2" t="s">
        <v>70</v>
      </c>
      <c r="E98" s="2" t="s">
        <v>651</v>
      </c>
      <c r="F98" s="2" t="s">
        <v>50</v>
      </c>
      <c r="G98" s="19">
        <v>2</v>
      </c>
      <c r="H98" s="19">
        <v>260</v>
      </c>
      <c r="I98" s="19" t="s">
        <v>51</v>
      </c>
      <c r="J98" s="19">
        <v>-44.2</v>
      </c>
      <c r="K98" s="19">
        <v>-40.9</v>
      </c>
      <c r="L98" s="19" t="s">
        <v>51</v>
      </c>
      <c r="M98" s="19">
        <v>174.9</v>
      </c>
      <c r="N98" s="2" t="s">
        <v>52</v>
      </c>
      <c r="O98" s="2" t="s">
        <v>1066</v>
      </c>
      <c r="P98" s="2" t="s">
        <v>1067</v>
      </c>
      <c r="Q98" s="2" t="s">
        <v>1068</v>
      </c>
      <c r="R98" s="2" t="s">
        <v>52</v>
      </c>
      <c r="S98" s="19">
        <v>130</v>
      </c>
      <c r="T98" s="19" t="s">
        <v>76</v>
      </c>
      <c r="U98" s="2" t="s">
        <v>57</v>
      </c>
      <c r="V98" s="2" t="s">
        <v>1069</v>
      </c>
      <c r="W98" s="2" t="s">
        <v>1070</v>
      </c>
      <c r="X98" s="2" t="s">
        <v>1071</v>
      </c>
      <c r="Y98" s="2" t="s">
        <v>52</v>
      </c>
      <c r="Z98" s="2" t="s">
        <v>1069</v>
      </c>
      <c r="AA98" s="2" t="s">
        <v>1072</v>
      </c>
      <c r="AB98" s="2" t="s">
        <v>1073</v>
      </c>
      <c r="AC98" s="2" t="s">
        <v>1074</v>
      </c>
      <c r="AD98" s="2" t="s">
        <v>206</v>
      </c>
      <c r="AE98" s="2" t="s">
        <v>1075</v>
      </c>
      <c r="AF98" s="2" t="s">
        <v>66</v>
      </c>
      <c r="AG98" s="2" t="s">
        <v>67</v>
      </c>
      <c r="AH98" s="2" t="s">
        <v>840</v>
      </c>
      <c r="AI98" s="2" t="s">
        <v>52</v>
      </c>
      <c r="AJ98" s="2" t="s">
        <v>68</v>
      </c>
      <c r="AK98" s="2" t="s">
        <v>1076</v>
      </c>
      <c r="AL98" s="2" t="s">
        <v>52</v>
      </c>
      <c r="AM98" s="2" t="s">
        <v>52</v>
      </c>
      <c r="AN98" s="2" t="s">
        <v>52</v>
      </c>
      <c r="AO98" s="2" t="s">
        <v>52</v>
      </c>
      <c r="AP98" s="2" t="s">
        <v>52</v>
      </c>
      <c r="AQ98" s="2" t="s">
        <v>52</v>
      </c>
      <c r="AR98" s="2" t="s">
        <v>52</v>
      </c>
      <c r="AS98" s="2" t="s">
        <v>50</v>
      </c>
      <c r="AT98" s="2" t="s">
        <v>51</v>
      </c>
      <c r="AU98" s="2" t="s">
        <v>50</v>
      </c>
    </row>
    <row r="99" spans="1:47" ht="22.5" customHeight="1" x14ac:dyDescent="0.25">
      <c r="A99" t="s">
        <v>25439</v>
      </c>
      <c r="B99" s="18" t="s">
        <v>1077</v>
      </c>
      <c r="C99" s="220">
        <v>45107</v>
      </c>
      <c r="D99" s="2" t="s">
        <v>89</v>
      </c>
      <c r="E99" s="2" t="s">
        <v>104</v>
      </c>
      <c r="F99" s="2" t="s">
        <v>72</v>
      </c>
      <c r="G99" s="19">
        <v>1</v>
      </c>
      <c r="H99" s="19">
        <v>64.16</v>
      </c>
      <c r="I99" s="19">
        <v>2.83</v>
      </c>
      <c r="J99" s="19">
        <v>-16.41</v>
      </c>
      <c r="K99" s="19">
        <v>-2.83</v>
      </c>
      <c r="L99" s="19" t="s">
        <v>51</v>
      </c>
      <c r="M99" s="19">
        <v>47.75</v>
      </c>
      <c r="N99" s="2" t="s">
        <v>52</v>
      </c>
      <c r="O99" s="2" t="s">
        <v>105</v>
      </c>
      <c r="P99" s="2" t="s">
        <v>106</v>
      </c>
      <c r="Q99" s="2" t="s">
        <v>107</v>
      </c>
      <c r="R99" s="2" t="s">
        <v>52</v>
      </c>
      <c r="S99" s="19">
        <v>64.16</v>
      </c>
      <c r="T99" s="19" t="s">
        <v>76</v>
      </c>
      <c r="U99" s="2" t="s">
        <v>77</v>
      </c>
      <c r="V99" s="2" t="s">
        <v>52</v>
      </c>
      <c r="W99" s="2" t="s">
        <v>52</v>
      </c>
      <c r="X99" s="2" t="s">
        <v>52</v>
      </c>
      <c r="Y99" s="2" t="s">
        <v>52</v>
      </c>
      <c r="Z99" s="2" t="s">
        <v>1078</v>
      </c>
      <c r="AA99" s="2" t="s">
        <v>1079</v>
      </c>
      <c r="AB99" s="2" t="s">
        <v>1080</v>
      </c>
      <c r="AC99" s="2" t="s">
        <v>1081</v>
      </c>
      <c r="AD99" s="2" t="s">
        <v>64</v>
      </c>
      <c r="AE99" s="2" t="s">
        <v>1082</v>
      </c>
      <c r="AF99" s="2" t="s">
        <v>66</v>
      </c>
      <c r="AG99" s="2" t="s">
        <v>84</v>
      </c>
      <c r="AH99" s="2" t="s">
        <v>1083</v>
      </c>
      <c r="AI99" s="2" t="s">
        <v>1084</v>
      </c>
      <c r="AJ99" s="2" t="s">
        <v>68</v>
      </c>
      <c r="AK99" s="2" t="s">
        <v>1085</v>
      </c>
      <c r="AL99" s="2" t="s">
        <v>52</v>
      </c>
      <c r="AM99" s="2" t="s">
        <v>52</v>
      </c>
      <c r="AN99" s="2" t="s">
        <v>52</v>
      </c>
      <c r="AO99" s="2" t="s">
        <v>52</v>
      </c>
      <c r="AP99" s="2" t="s">
        <v>52</v>
      </c>
      <c r="AQ99" s="2" t="s">
        <v>52</v>
      </c>
      <c r="AR99" s="2" t="s">
        <v>52</v>
      </c>
      <c r="AS99" s="2" t="s">
        <v>50</v>
      </c>
      <c r="AT99" s="2" t="s">
        <v>51</v>
      </c>
      <c r="AU99" s="2" t="s">
        <v>50</v>
      </c>
    </row>
    <row r="100" spans="1:47" ht="22.5" customHeight="1" x14ac:dyDescent="0.25">
      <c r="A100" t="s">
        <v>25439</v>
      </c>
      <c r="B100" s="18" t="s">
        <v>1086</v>
      </c>
      <c r="C100" s="220">
        <v>45107</v>
      </c>
      <c r="D100" s="2" t="s">
        <v>89</v>
      </c>
      <c r="E100" s="2" t="s">
        <v>104</v>
      </c>
      <c r="F100" s="2" t="s">
        <v>50</v>
      </c>
      <c r="G100" s="19">
        <v>1</v>
      </c>
      <c r="H100" s="19">
        <v>39</v>
      </c>
      <c r="I100" s="19">
        <v>16.8</v>
      </c>
      <c r="J100" s="19">
        <v>-12.13</v>
      </c>
      <c r="K100" s="19">
        <v>-16.8</v>
      </c>
      <c r="L100" s="19" t="s">
        <v>51</v>
      </c>
      <c r="M100" s="19">
        <v>26.87</v>
      </c>
      <c r="N100" s="2" t="s">
        <v>52</v>
      </c>
      <c r="O100" s="2" t="s">
        <v>230</v>
      </c>
      <c r="P100" s="2" t="s">
        <v>231</v>
      </c>
      <c r="Q100" s="2" t="s">
        <v>232</v>
      </c>
      <c r="R100" s="2" t="s">
        <v>52</v>
      </c>
      <c r="S100" s="19">
        <v>39</v>
      </c>
      <c r="T100" s="19" t="s">
        <v>76</v>
      </c>
      <c r="U100" s="2" t="s">
        <v>77</v>
      </c>
      <c r="V100" s="2" t="s">
        <v>52</v>
      </c>
      <c r="W100" s="2" t="s">
        <v>52</v>
      </c>
      <c r="X100" s="2" t="s">
        <v>52</v>
      </c>
      <c r="Y100" s="2" t="s">
        <v>52</v>
      </c>
      <c r="Z100" s="2" t="s">
        <v>1087</v>
      </c>
      <c r="AA100" s="2" t="s">
        <v>1088</v>
      </c>
      <c r="AB100" s="2" t="s">
        <v>1089</v>
      </c>
      <c r="AC100" s="2" t="s">
        <v>1090</v>
      </c>
      <c r="AD100" s="2" t="s">
        <v>126</v>
      </c>
      <c r="AE100" s="2" t="s">
        <v>1091</v>
      </c>
      <c r="AF100" s="2" t="s">
        <v>66</v>
      </c>
      <c r="AG100" s="2" t="s">
        <v>84</v>
      </c>
      <c r="AH100" s="2" t="s">
        <v>1092</v>
      </c>
      <c r="AI100" s="2" t="s">
        <v>1093</v>
      </c>
      <c r="AJ100" s="2" t="s">
        <v>68</v>
      </c>
      <c r="AK100" s="2" t="s">
        <v>1094</v>
      </c>
      <c r="AL100" s="2" t="s">
        <v>52</v>
      </c>
      <c r="AM100" s="2" t="s">
        <v>52</v>
      </c>
      <c r="AN100" s="2" t="s">
        <v>52</v>
      </c>
      <c r="AO100" s="2" t="s">
        <v>52</v>
      </c>
      <c r="AP100" s="2" t="s">
        <v>52</v>
      </c>
      <c r="AQ100" s="2" t="s">
        <v>52</v>
      </c>
      <c r="AR100" s="2" t="s">
        <v>52</v>
      </c>
      <c r="AS100" s="2" t="s">
        <v>50</v>
      </c>
      <c r="AT100" s="2" t="s">
        <v>51</v>
      </c>
      <c r="AU100" s="2" t="s">
        <v>50</v>
      </c>
    </row>
    <row r="101" spans="1:47" ht="22.5" customHeight="1" x14ac:dyDescent="0.25">
      <c r="A101" t="s">
        <v>25439</v>
      </c>
      <c r="B101" s="18" t="s">
        <v>1095</v>
      </c>
      <c r="C101" s="220">
        <v>45107</v>
      </c>
      <c r="D101" s="2" t="s">
        <v>89</v>
      </c>
      <c r="E101" s="2" t="s">
        <v>104</v>
      </c>
      <c r="F101" s="2" t="s">
        <v>50</v>
      </c>
      <c r="G101" s="19">
        <v>1</v>
      </c>
      <c r="H101" s="19">
        <v>67.900000000000006</v>
      </c>
      <c r="I101" s="19">
        <v>27.76</v>
      </c>
      <c r="J101" s="19">
        <v>-13.65</v>
      </c>
      <c r="K101" s="19">
        <v>-27.76</v>
      </c>
      <c r="L101" s="19" t="s">
        <v>51</v>
      </c>
      <c r="M101" s="19">
        <v>54.25</v>
      </c>
      <c r="N101" s="2" t="s">
        <v>52</v>
      </c>
      <c r="O101" s="2" t="s">
        <v>177</v>
      </c>
      <c r="P101" s="2" t="s">
        <v>178</v>
      </c>
      <c r="Q101" s="2" t="s">
        <v>179</v>
      </c>
      <c r="R101" s="2" t="s">
        <v>52</v>
      </c>
      <c r="S101" s="19">
        <v>67.900000000000006</v>
      </c>
      <c r="T101" s="19" t="s">
        <v>56</v>
      </c>
      <c r="U101" s="2" t="s">
        <v>77</v>
      </c>
      <c r="V101" s="2" t="s">
        <v>52</v>
      </c>
      <c r="W101" s="2" t="s">
        <v>52</v>
      </c>
      <c r="X101" s="2" t="s">
        <v>52</v>
      </c>
      <c r="Y101" s="2" t="s">
        <v>52</v>
      </c>
      <c r="Z101" s="2" t="s">
        <v>1096</v>
      </c>
      <c r="AA101" s="2" t="s">
        <v>1097</v>
      </c>
      <c r="AB101" s="2" t="s">
        <v>1098</v>
      </c>
      <c r="AC101" s="2" t="s">
        <v>1099</v>
      </c>
      <c r="AD101" s="2" t="s">
        <v>715</v>
      </c>
      <c r="AE101" s="2" t="s">
        <v>1100</v>
      </c>
      <c r="AF101" s="2" t="s">
        <v>66</v>
      </c>
      <c r="AG101" s="2" t="s">
        <v>84</v>
      </c>
      <c r="AH101" s="2" t="s">
        <v>1101</v>
      </c>
      <c r="AI101" s="2" t="s">
        <v>679</v>
      </c>
      <c r="AJ101" s="2" t="s">
        <v>68</v>
      </c>
      <c r="AK101" s="2" t="s">
        <v>1102</v>
      </c>
      <c r="AL101" s="2" t="s">
        <v>52</v>
      </c>
      <c r="AM101" s="2" t="s">
        <v>52</v>
      </c>
      <c r="AN101" s="2" t="s">
        <v>52</v>
      </c>
      <c r="AO101" s="2" t="s">
        <v>52</v>
      </c>
      <c r="AP101" s="2" t="s">
        <v>52</v>
      </c>
      <c r="AQ101" s="2" t="s">
        <v>52</v>
      </c>
      <c r="AR101" s="2" t="s">
        <v>52</v>
      </c>
      <c r="AS101" s="2" t="s">
        <v>50</v>
      </c>
      <c r="AT101" s="2" t="s">
        <v>51</v>
      </c>
      <c r="AU101" s="2" t="s">
        <v>50</v>
      </c>
    </row>
    <row r="102" spans="1:47" ht="22.5" customHeight="1" x14ac:dyDescent="0.25">
      <c r="A102" t="s">
        <v>25439</v>
      </c>
      <c r="B102" s="18" t="s">
        <v>1103</v>
      </c>
      <c r="C102" s="220">
        <v>45107</v>
      </c>
      <c r="D102" s="2" t="s">
        <v>89</v>
      </c>
      <c r="E102" s="2" t="s">
        <v>104</v>
      </c>
      <c r="F102" s="2" t="s">
        <v>50</v>
      </c>
      <c r="G102" s="19">
        <v>1</v>
      </c>
      <c r="H102" s="19">
        <v>34.97</v>
      </c>
      <c r="I102" s="19">
        <v>22.6</v>
      </c>
      <c r="J102" s="19">
        <v>-11.44</v>
      </c>
      <c r="K102" s="19">
        <v>-22.6</v>
      </c>
      <c r="L102" s="19" t="s">
        <v>51</v>
      </c>
      <c r="M102" s="19">
        <v>23.53</v>
      </c>
      <c r="N102" s="2" t="s">
        <v>52</v>
      </c>
      <c r="O102" s="2" t="s">
        <v>1104</v>
      </c>
      <c r="P102" s="2" t="s">
        <v>1105</v>
      </c>
      <c r="Q102" s="2" t="s">
        <v>1106</v>
      </c>
      <c r="R102" s="2" t="s">
        <v>52</v>
      </c>
      <c r="S102" s="19">
        <v>34.97</v>
      </c>
      <c r="T102" s="19" t="s">
        <v>76</v>
      </c>
      <c r="U102" s="2" t="s">
        <v>57</v>
      </c>
      <c r="V102" s="2" t="s">
        <v>1107</v>
      </c>
      <c r="W102" s="2" t="s">
        <v>1108</v>
      </c>
      <c r="X102" s="2" t="s">
        <v>1109</v>
      </c>
      <c r="Y102" s="2" t="s">
        <v>52</v>
      </c>
      <c r="Z102" s="2" t="s">
        <v>1107</v>
      </c>
      <c r="AA102" s="2" t="s">
        <v>1110</v>
      </c>
      <c r="AB102" s="2" t="s">
        <v>1111</v>
      </c>
      <c r="AC102" s="2" t="s">
        <v>918</v>
      </c>
      <c r="AD102" s="2" t="s">
        <v>64</v>
      </c>
      <c r="AE102" s="2" t="s">
        <v>1112</v>
      </c>
      <c r="AF102" s="2" t="s">
        <v>66</v>
      </c>
      <c r="AG102" s="2" t="s">
        <v>67</v>
      </c>
      <c r="AH102" s="2" t="s">
        <v>920</v>
      </c>
      <c r="AI102" s="2" t="s">
        <v>1113</v>
      </c>
      <c r="AJ102" s="2" t="s">
        <v>68</v>
      </c>
      <c r="AK102" s="2" t="s">
        <v>1114</v>
      </c>
      <c r="AL102" s="2" t="s">
        <v>52</v>
      </c>
      <c r="AM102" s="2" t="s">
        <v>52</v>
      </c>
      <c r="AN102" s="2" t="s">
        <v>52</v>
      </c>
      <c r="AO102" s="2" t="s">
        <v>52</v>
      </c>
      <c r="AP102" s="2" t="s">
        <v>52</v>
      </c>
      <c r="AQ102" s="2" t="s">
        <v>52</v>
      </c>
      <c r="AR102" s="2" t="s">
        <v>52</v>
      </c>
      <c r="AS102" s="2" t="s">
        <v>50</v>
      </c>
      <c r="AT102" s="2" t="s">
        <v>51</v>
      </c>
      <c r="AU102" s="2" t="s">
        <v>50</v>
      </c>
    </row>
    <row r="103" spans="1:47" ht="22.5" customHeight="1" x14ac:dyDescent="0.25">
      <c r="A103" t="s">
        <v>25439</v>
      </c>
      <c r="B103" s="18" t="s">
        <v>1115</v>
      </c>
      <c r="C103" s="220">
        <v>45107</v>
      </c>
      <c r="D103" s="2" t="s">
        <v>89</v>
      </c>
      <c r="E103" s="2" t="s">
        <v>774</v>
      </c>
      <c r="F103" s="2" t="s">
        <v>50</v>
      </c>
      <c r="G103" s="19">
        <v>1</v>
      </c>
      <c r="H103" s="19">
        <v>117.82</v>
      </c>
      <c r="I103" s="19">
        <v>1.59</v>
      </c>
      <c r="J103" s="19">
        <v>-14.14</v>
      </c>
      <c r="K103" s="19" t="s">
        <v>51</v>
      </c>
      <c r="L103" s="19" t="s">
        <v>51</v>
      </c>
      <c r="M103" s="19">
        <v>105.27</v>
      </c>
      <c r="N103" s="2" t="s">
        <v>52</v>
      </c>
      <c r="O103" s="2" t="s">
        <v>1116</v>
      </c>
      <c r="P103" s="2" t="s">
        <v>1117</v>
      </c>
      <c r="Q103" s="2" t="s">
        <v>1118</v>
      </c>
      <c r="R103" s="2" t="s">
        <v>52</v>
      </c>
      <c r="S103" s="19">
        <v>117.82</v>
      </c>
      <c r="T103" s="19" t="s">
        <v>56</v>
      </c>
      <c r="U103" s="2" t="s">
        <v>57</v>
      </c>
      <c r="V103" s="2" t="s">
        <v>1119</v>
      </c>
      <c r="W103" s="2" t="s">
        <v>1120</v>
      </c>
      <c r="X103" s="2" t="s">
        <v>1121</v>
      </c>
      <c r="Y103" s="2" t="s">
        <v>52</v>
      </c>
      <c r="Z103" s="2" t="s">
        <v>1119</v>
      </c>
      <c r="AA103" s="2" t="s">
        <v>1122</v>
      </c>
      <c r="AB103" s="2" t="s">
        <v>1123</v>
      </c>
      <c r="AC103" s="2" t="s">
        <v>64</v>
      </c>
      <c r="AD103" s="2" t="s">
        <v>64</v>
      </c>
      <c r="AE103" s="2" t="s">
        <v>1124</v>
      </c>
      <c r="AF103" s="2" t="s">
        <v>66</v>
      </c>
      <c r="AG103" s="2" t="s">
        <v>784</v>
      </c>
      <c r="AH103" s="2" t="s">
        <v>942</v>
      </c>
      <c r="AI103" s="2" t="s">
        <v>786</v>
      </c>
      <c r="AJ103" s="2" t="s">
        <v>944</v>
      </c>
      <c r="AK103" s="2" t="s">
        <v>1125</v>
      </c>
      <c r="AL103" s="2" t="s">
        <v>52</v>
      </c>
      <c r="AM103" s="2" t="s">
        <v>52</v>
      </c>
      <c r="AN103" s="2" t="s">
        <v>52</v>
      </c>
      <c r="AO103" s="2" t="s">
        <v>52</v>
      </c>
      <c r="AP103" s="2" t="s">
        <v>52</v>
      </c>
      <c r="AQ103" s="2" t="s">
        <v>52</v>
      </c>
      <c r="AR103" s="2" t="s">
        <v>52</v>
      </c>
      <c r="AS103" s="2" t="s">
        <v>50</v>
      </c>
      <c r="AT103" s="2" t="s">
        <v>51</v>
      </c>
      <c r="AU103" s="2" t="s">
        <v>50</v>
      </c>
    </row>
    <row r="104" spans="1:47" ht="22.5" customHeight="1" x14ac:dyDescent="0.25">
      <c r="A104" t="s">
        <v>25439</v>
      </c>
      <c r="B104" s="18" t="s">
        <v>1126</v>
      </c>
      <c r="C104" s="220">
        <v>45107</v>
      </c>
      <c r="D104" s="2" t="s">
        <v>89</v>
      </c>
      <c r="E104" s="2" t="s">
        <v>104</v>
      </c>
      <c r="F104" s="2" t="s">
        <v>72</v>
      </c>
      <c r="G104" s="19">
        <v>1</v>
      </c>
      <c r="H104" s="19">
        <v>58</v>
      </c>
      <c r="I104" s="19">
        <v>17.399999999999999</v>
      </c>
      <c r="J104" s="19">
        <v>-15.36</v>
      </c>
      <c r="K104" s="19">
        <v>-17.399999999999999</v>
      </c>
      <c r="L104" s="19" t="s">
        <v>51</v>
      </c>
      <c r="M104" s="19">
        <v>42.64</v>
      </c>
      <c r="N104" s="2" t="s">
        <v>52</v>
      </c>
      <c r="O104" s="2" t="s">
        <v>1127</v>
      </c>
      <c r="P104" s="2" t="s">
        <v>1128</v>
      </c>
      <c r="Q104" s="2" t="s">
        <v>1129</v>
      </c>
      <c r="R104" s="2" t="s">
        <v>52</v>
      </c>
      <c r="S104" s="19">
        <v>58</v>
      </c>
      <c r="T104" s="19" t="s">
        <v>76</v>
      </c>
      <c r="U104" s="2" t="s">
        <v>77</v>
      </c>
      <c r="V104" s="2" t="s">
        <v>52</v>
      </c>
      <c r="W104" s="2" t="s">
        <v>52</v>
      </c>
      <c r="X104" s="2" t="s">
        <v>52</v>
      </c>
      <c r="Y104" s="2" t="s">
        <v>52</v>
      </c>
      <c r="Z104" s="2" t="s">
        <v>1130</v>
      </c>
      <c r="AA104" s="2" t="s">
        <v>1131</v>
      </c>
      <c r="AB104" s="2" t="s">
        <v>1132</v>
      </c>
      <c r="AC104" s="2" t="s">
        <v>1133</v>
      </c>
      <c r="AD104" s="2" t="s">
        <v>715</v>
      </c>
      <c r="AE104" s="2" t="s">
        <v>1134</v>
      </c>
      <c r="AF104" s="2" t="s">
        <v>66</v>
      </c>
      <c r="AG104" s="2" t="s">
        <v>84</v>
      </c>
      <c r="AH104" s="2" t="s">
        <v>1135</v>
      </c>
      <c r="AI104" s="2" t="s">
        <v>1136</v>
      </c>
      <c r="AJ104" s="2" t="s">
        <v>68</v>
      </c>
      <c r="AK104" s="2" t="s">
        <v>1137</v>
      </c>
      <c r="AL104" s="2" t="s">
        <v>52</v>
      </c>
      <c r="AM104" s="2" t="s">
        <v>52</v>
      </c>
      <c r="AN104" s="2" t="s">
        <v>52</v>
      </c>
      <c r="AO104" s="2" t="s">
        <v>52</v>
      </c>
      <c r="AP104" s="2" t="s">
        <v>52</v>
      </c>
      <c r="AQ104" s="2" t="s">
        <v>52</v>
      </c>
      <c r="AR104" s="2" t="s">
        <v>52</v>
      </c>
      <c r="AS104" s="2" t="s">
        <v>50</v>
      </c>
      <c r="AT104" s="2" t="s">
        <v>51</v>
      </c>
      <c r="AU104" s="2" t="s">
        <v>50</v>
      </c>
    </row>
    <row r="105" spans="1:47" ht="22.5" customHeight="1" x14ac:dyDescent="0.25">
      <c r="A105" t="s">
        <v>25439</v>
      </c>
      <c r="B105" s="18" t="s">
        <v>1138</v>
      </c>
      <c r="C105" s="220">
        <v>45107</v>
      </c>
      <c r="D105" s="2" t="s">
        <v>70</v>
      </c>
      <c r="E105" s="2" t="s">
        <v>810</v>
      </c>
      <c r="F105" s="2" t="s">
        <v>72</v>
      </c>
      <c r="G105" s="19">
        <v>2</v>
      </c>
      <c r="H105" s="19">
        <v>129.97999999999999</v>
      </c>
      <c r="I105" s="19" t="s">
        <v>51</v>
      </c>
      <c r="J105" s="19">
        <v>-33.1</v>
      </c>
      <c r="K105" s="19" t="s">
        <v>51</v>
      </c>
      <c r="L105" s="19" t="s">
        <v>51</v>
      </c>
      <c r="M105" s="19">
        <v>96.88</v>
      </c>
      <c r="N105" s="2" t="s">
        <v>52</v>
      </c>
      <c r="O105" s="2" t="s">
        <v>177</v>
      </c>
      <c r="P105" s="2" t="s">
        <v>1139</v>
      </c>
      <c r="Q105" s="2" t="s">
        <v>1140</v>
      </c>
      <c r="R105" s="2" t="s">
        <v>52</v>
      </c>
      <c r="S105" s="19">
        <v>64.989999999999995</v>
      </c>
      <c r="T105" s="19" t="s">
        <v>76</v>
      </c>
      <c r="U105" s="2" t="s">
        <v>77</v>
      </c>
      <c r="V105" s="2" t="s">
        <v>52</v>
      </c>
      <c r="W105" s="2" t="s">
        <v>52</v>
      </c>
      <c r="X105" s="2" t="s">
        <v>52</v>
      </c>
      <c r="Y105" s="2" t="s">
        <v>52</v>
      </c>
      <c r="Z105" s="2" t="s">
        <v>1141</v>
      </c>
      <c r="AA105" s="2" t="s">
        <v>1142</v>
      </c>
      <c r="AB105" s="2" t="s">
        <v>1143</v>
      </c>
      <c r="AC105" s="2" t="s">
        <v>1144</v>
      </c>
      <c r="AD105" s="2" t="s">
        <v>377</v>
      </c>
      <c r="AE105" s="2" t="s">
        <v>1145</v>
      </c>
      <c r="AF105" s="2" t="s">
        <v>66</v>
      </c>
      <c r="AG105" s="2" t="s">
        <v>84</v>
      </c>
      <c r="AH105" s="2" t="s">
        <v>629</v>
      </c>
      <c r="AI105" s="2" t="s">
        <v>52</v>
      </c>
      <c r="AJ105" s="2" t="s">
        <v>68</v>
      </c>
      <c r="AK105" s="2" t="s">
        <v>1146</v>
      </c>
      <c r="AL105" s="2" t="s">
        <v>52</v>
      </c>
      <c r="AM105" s="2" t="s">
        <v>52</v>
      </c>
      <c r="AN105" s="2" t="s">
        <v>52</v>
      </c>
      <c r="AO105" s="2" t="s">
        <v>52</v>
      </c>
      <c r="AP105" s="2" t="s">
        <v>52</v>
      </c>
      <c r="AQ105" s="2" t="s">
        <v>52</v>
      </c>
      <c r="AR105" s="2" t="s">
        <v>52</v>
      </c>
      <c r="AS105" s="2" t="s">
        <v>50</v>
      </c>
      <c r="AT105" s="2" t="s">
        <v>51</v>
      </c>
      <c r="AU105" s="2" t="s">
        <v>50</v>
      </c>
    </row>
    <row r="106" spans="1:47" ht="22.5" customHeight="1" x14ac:dyDescent="0.25">
      <c r="A106" t="s">
        <v>25439</v>
      </c>
      <c r="B106" s="18" t="s">
        <v>1147</v>
      </c>
      <c r="C106" s="220">
        <v>45107</v>
      </c>
      <c r="D106" s="2" t="s">
        <v>89</v>
      </c>
      <c r="E106" s="2" t="s">
        <v>104</v>
      </c>
      <c r="F106" s="2" t="s">
        <v>72</v>
      </c>
      <c r="G106" s="19">
        <v>1</v>
      </c>
      <c r="H106" s="19">
        <v>67.900000000000006</v>
      </c>
      <c r="I106" s="19" t="s">
        <v>51</v>
      </c>
      <c r="J106" s="19">
        <v>-13.65</v>
      </c>
      <c r="K106" s="19" t="s">
        <v>51</v>
      </c>
      <c r="L106" s="19" t="s">
        <v>51</v>
      </c>
      <c r="M106" s="19">
        <v>54.25</v>
      </c>
      <c r="N106" s="2" t="s">
        <v>52</v>
      </c>
      <c r="O106" s="2" t="s">
        <v>177</v>
      </c>
      <c r="P106" s="2" t="s">
        <v>178</v>
      </c>
      <c r="Q106" s="2" t="s">
        <v>179</v>
      </c>
      <c r="R106" s="2" t="s">
        <v>52</v>
      </c>
      <c r="S106" s="19">
        <v>67.900000000000006</v>
      </c>
      <c r="T106" s="19" t="s">
        <v>56</v>
      </c>
      <c r="U106" s="2" t="s">
        <v>77</v>
      </c>
      <c r="V106" s="2" t="s">
        <v>52</v>
      </c>
      <c r="W106" s="2" t="s">
        <v>52</v>
      </c>
      <c r="X106" s="2" t="s">
        <v>52</v>
      </c>
      <c r="Y106" s="2" t="s">
        <v>52</v>
      </c>
      <c r="Z106" s="2" t="s">
        <v>1148</v>
      </c>
      <c r="AA106" s="2" t="s">
        <v>1149</v>
      </c>
      <c r="AB106" s="2" t="s">
        <v>1150</v>
      </c>
      <c r="AC106" s="2" t="s">
        <v>1151</v>
      </c>
      <c r="AD106" s="2" t="s">
        <v>64</v>
      </c>
      <c r="AE106" s="2" t="s">
        <v>1152</v>
      </c>
      <c r="AF106" s="2" t="s">
        <v>66</v>
      </c>
      <c r="AG106" s="2" t="s">
        <v>84</v>
      </c>
      <c r="AH106" s="2" t="s">
        <v>1153</v>
      </c>
      <c r="AI106" s="2" t="s">
        <v>1154</v>
      </c>
      <c r="AJ106" s="2" t="s">
        <v>68</v>
      </c>
      <c r="AK106" s="2" t="s">
        <v>1155</v>
      </c>
      <c r="AL106" s="2" t="s">
        <v>52</v>
      </c>
      <c r="AM106" s="2" t="s">
        <v>52</v>
      </c>
      <c r="AN106" s="2" t="s">
        <v>52</v>
      </c>
      <c r="AO106" s="2" t="s">
        <v>52</v>
      </c>
      <c r="AP106" s="2" t="s">
        <v>52</v>
      </c>
      <c r="AQ106" s="2" t="s">
        <v>52</v>
      </c>
      <c r="AR106" s="2" t="s">
        <v>52</v>
      </c>
      <c r="AS106" s="2" t="s">
        <v>50</v>
      </c>
      <c r="AT106" s="2" t="s">
        <v>51</v>
      </c>
      <c r="AU106" s="2" t="s">
        <v>50</v>
      </c>
    </row>
    <row r="107" spans="1:47" ht="22.5" customHeight="1" x14ac:dyDescent="0.25">
      <c r="A107" t="s">
        <v>25439</v>
      </c>
      <c r="B107" s="18" t="s">
        <v>1156</v>
      </c>
      <c r="C107" s="220">
        <v>45107</v>
      </c>
      <c r="D107" s="2" t="s">
        <v>70</v>
      </c>
      <c r="E107" s="2" t="s">
        <v>991</v>
      </c>
      <c r="F107" s="2" t="s">
        <v>50</v>
      </c>
      <c r="G107" s="19">
        <v>1</v>
      </c>
      <c r="H107" s="19">
        <v>45.9</v>
      </c>
      <c r="I107" s="19">
        <v>27.1</v>
      </c>
      <c r="J107" s="19">
        <v>-13.3</v>
      </c>
      <c r="K107" s="19">
        <v>-27.1</v>
      </c>
      <c r="L107" s="19" t="s">
        <v>51</v>
      </c>
      <c r="M107" s="19">
        <v>32.6</v>
      </c>
      <c r="N107" s="2" t="s">
        <v>52</v>
      </c>
      <c r="O107" s="2" t="s">
        <v>345</v>
      </c>
      <c r="P107" s="2" t="s">
        <v>609</v>
      </c>
      <c r="Q107" s="2" t="s">
        <v>610</v>
      </c>
      <c r="R107" s="2" t="s">
        <v>52</v>
      </c>
      <c r="S107" s="19">
        <v>45.9</v>
      </c>
      <c r="T107" s="19" t="s">
        <v>76</v>
      </c>
      <c r="U107" s="2" t="s">
        <v>77</v>
      </c>
      <c r="V107" s="2" t="s">
        <v>52</v>
      </c>
      <c r="W107" s="2" t="s">
        <v>52</v>
      </c>
      <c r="X107" s="2" t="s">
        <v>52</v>
      </c>
      <c r="Y107" s="2" t="s">
        <v>52</v>
      </c>
      <c r="Z107" s="2" t="s">
        <v>1157</v>
      </c>
      <c r="AA107" s="2" t="s">
        <v>1158</v>
      </c>
      <c r="AB107" s="2" t="s">
        <v>1159</v>
      </c>
      <c r="AC107" s="2" t="s">
        <v>1160</v>
      </c>
      <c r="AD107" s="2" t="s">
        <v>300</v>
      </c>
      <c r="AE107" s="2" t="s">
        <v>1161</v>
      </c>
      <c r="AF107" s="2" t="s">
        <v>66</v>
      </c>
      <c r="AG107" s="2" t="s">
        <v>84</v>
      </c>
      <c r="AH107" s="2" t="s">
        <v>1162</v>
      </c>
      <c r="AI107" s="2" t="s">
        <v>52</v>
      </c>
      <c r="AJ107" s="2" t="s">
        <v>68</v>
      </c>
      <c r="AK107" s="2" t="s">
        <v>1163</v>
      </c>
      <c r="AL107" s="2" t="s">
        <v>52</v>
      </c>
      <c r="AM107" s="2" t="s">
        <v>52</v>
      </c>
      <c r="AN107" s="2" t="s">
        <v>52</v>
      </c>
      <c r="AO107" s="2" t="s">
        <v>52</v>
      </c>
      <c r="AP107" s="2" t="s">
        <v>52</v>
      </c>
      <c r="AQ107" s="2" t="s">
        <v>52</v>
      </c>
      <c r="AR107" s="2" t="s">
        <v>52</v>
      </c>
      <c r="AS107" s="2" t="s">
        <v>50</v>
      </c>
      <c r="AT107" s="2" t="s">
        <v>51</v>
      </c>
      <c r="AU107" s="2" t="s">
        <v>50</v>
      </c>
    </row>
    <row r="108" spans="1:47" ht="22.5" customHeight="1" x14ac:dyDescent="0.25">
      <c r="A108" t="s">
        <v>25439</v>
      </c>
      <c r="B108" s="18" t="s">
        <v>1164</v>
      </c>
      <c r="C108" s="220">
        <v>45107</v>
      </c>
      <c r="D108" s="2" t="s">
        <v>89</v>
      </c>
      <c r="E108" s="2" t="s">
        <v>104</v>
      </c>
      <c r="F108" s="2" t="s">
        <v>72</v>
      </c>
      <c r="G108" s="19">
        <v>1</v>
      </c>
      <c r="H108" s="19">
        <v>493.15</v>
      </c>
      <c r="I108" s="19">
        <v>18.2</v>
      </c>
      <c r="J108" s="19">
        <v>-83.84</v>
      </c>
      <c r="K108" s="19">
        <v>-44.65</v>
      </c>
      <c r="L108" s="19" t="s">
        <v>51</v>
      </c>
      <c r="M108" s="19">
        <v>382.86</v>
      </c>
      <c r="N108" s="2" t="s">
        <v>52</v>
      </c>
      <c r="O108" s="2" t="s">
        <v>1165</v>
      </c>
      <c r="P108" s="2" t="s">
        <v>1166</v>
      </c>
      <c r="Q108" s="2" t="s">
        <v>1167</v>
      </c>
      <c r="R108" s="2" t="s">
        <v>52</v>
      </c>
      <c r="S108" s="19">
        <v>493.15</v>
      </c>
      <c r="T108" s="19" t="s">
        <v>76</v>
      </c>
      <c r="U108" s="2" t="s">
        <v>57</v>
      </c>
      <c r="V108" s="2" t="s">
        <v>1168</v>
      </c>
      <c r="W108" s="2" t="s">
        <v>1169</v>
      </c>
      <c r="X108" s="2" t="s">
        <v>1170</v>
      </c>
      <c r="Y108" s="2" t="s">
        <v>52</v>
      </c>
      <c r="Z108" s="2" t="s">
        <v>1168</v>
      </c>
      <c r="AA108" s="2" t="s">
        <v>1171</v>
      </c>
      <c r="AB108" s="2" t="s">
        <v>1172</v>
      </c>
      <c r="AC108" s="2" t="s">
        <v>1173</v>
      </c>
      <c r="AD108" s="2" t="s">
        <v>82</v>
      </c>
      <c r="AE108" s="2" t="s">
        <v>1174</v>
      </c>
      <c r="AF108" s="2" t="s">
        <v>66</v>
      </c>
      <c r="AG108" s="2" t="s">
        <v>67</v>
      </c>
      <c r="AH108" s="2" t="s">
        <v>1175</v>
      </c>
      <c r="AI108" s="2" t="s">
        <v>1176</v>
      </c>
      <c r="AJ108" s="2" t="s">
        <v>68</v>
      </c>
      <c r="AK108" s="2" t="s">
        <v>1177</v>
      </c>
      <c r="AL108" s="2" t="s">
        <v>52</v>
      </c>
      <c r="AM108" s="2" t="s">
        <v>52</v>
      </c>
      <c r="AN108" s="2" t="s">
        <v>52</v>
      </c>
      <c r="AO108" s="2" t="s">
        <v>52</v>
      </c>
      <c r="AP108" s="2" t="s">
        <v>52</v>
      </c>
      <c r="AQ108" s="2" t="s">
        <v>52</v>
      </c>
      <c r="AR108" s="2" t="s">
        <v>52</v>
      </c>
      <c r="AS108" s="2" t="s">
        <v>50</v>
      </c>
      <c r="AT108" s="2" t="s">
        <v>51</v>
      </c>
      <c r="AU108" s="2" t="s">
        <v>50</v>
      </c>
    </row>
    <row r="109" spans="1:47" ht="22.5" customHeight="1" x14ac:dyDescent="0.25">
      <c r="A109" t="s">
        <v>25439</v>
      </c>
      <c r="B109" s="18" t="s">
        <v>1178</v>
      </c>
      <c r="C109" s="220">
        <v>45107</v>
      </c>
      <c r="D109" s="2" t="s">
        <v>89</v>
      </c>
      <c r="E109" s="2" t="s">
        <v>104</v>
      </c>
      <c r="F109" s="2" t="s">
        <v>72</v>
      </c>
      <c r="G109" s="19">
        <v>1</v>
      </c>
      <c r="H109" s="19">
        <v>64.989999999999995</v>
      </c>
      <c r="I109" s="19" t="s">
        <v>51</v>
      </c>
      <c r="J109" s="19">
        <v>-16.55</v>
      </c>
      <c r="K109" s="19" t="s">
        <v>51</v>
      </c>
      <c r="L109" s="19" t="s">
        <v>51</v>
      </c>
      <c r="M109" s="19">
        <v>48.44</v>
      </c>
      <c r="N109" s="2" t="s">
        <v>52</v>
      </c>
      <c r="O109" s="2" t="s">
        <v>177</v>
      </c>
      <c r="P109" s="2" t="s">
        <v>1139</v>
      </c>
      <c r="Q109" s="2" t="s">
        <v>1140</v>
      </c>
      <c r="R109" s="2" t="s">
        <v>52</v>
      </c>
      <c r="S109" s="19">
        <v>64.989999999999995</v>
      </c>
      <c r="T109" s="19" t="s">
        <v>76</v>
      </c>
      <c r="U109" s="2" t="s">
        <v>77</v>
      </c>
      <c r="V109" s="2" t="s">
        <v>52</v>
      </c>
      <c r="W109" s="2" t="s">
        <v>52</v>
      </c>
      <c r="X109" s="2" t="s">
        <v>52</v>
      </c>
      <c r="Y109" s="2" t="s">
        <v>52</v>
      </c>
      <c r="Z109" s="2" t="s">
        <v>1179</v>
      </c>
      <c r="AA109" s="2" t="s">
        <v>1180</v>
      </c>
      <c r="AB109" s="2" t="s">
        <v>1181</v>
      </c>
      <c r="AC109" s="2" t="s">
        <v>1182</v>
      </c>
      <c r="AD109" s="2" t="s">
        <v>352</v>
      </c>
      <c r="AE109" s="2" t="s">
        <v>1183</v>
      </c>
      <c r="AF109" s="2" t="s">
        <v>66</v>
      </c>
      <c r="AG109" s="2" t="s">
        <v>84</v>
      </c>
      <c r="AH109" s="2" t="s">
        <v>864</v>
      </c>
      <c r="AI109" s="2" t="s">
        <v>1184</v>
      </c>
      <c r="AJ109" s="2" t="s">
        <v>68</v>
      </c>
      <c r="AK109" s="2" t="s">
        <v>1185</v>
      </c>
      <c r="AL109" s="2" t="s">
        <v>52</v>
      </c>
      <c r="AM109" s="2" t="s">
        <v>52</v>
      </c>
      <c r="AN109" s="2" t="s">
        <v>52</v>
      </c>
      <c r="AO109" s="2" t="s">
        <v>52</v>
      </c>
      <c r="AP109" s="2" t="s">
        <v>52</v>
      </c>
      <c r="AQ109" s="2" t="s">
        <v>52</v>
      </c>
      <c r="AR109" s="2" t="s">
        <v>52</v>
      </c>
      <c r="AS109" s="2" t="s">
        <v>50</v>
      </c>
      <c r="AT109" s="2" t="s">
        <v>51</v>
      </c>
      <c r="AU109" s="2" t="s">
        <v>50</v>
      </c>
    </row>
    <row r="110" spans="1:47" ht="22.5" customHeight="1" x14ac:dyDescent="0.25">
      <c r="A110" t="s">
        <v>25439</v>
      </c>
      <c r="B110" s="18" t="s">
        <v>1186</v>
      </c>
      <c r="C110" s="220">
        <v>45106</v>
      </c>
      <c r="D110" s="2" t="s">
        <v>1187</v>
      </c>
      <c r="E110" s="2" t="s">
        <v>1188</v>
      </c>
      <c r="F110" s="2" t="s">
        <v>50</v>
      </c>
      <c r="G110" s="19">
        <v>1</v>
      </c>
      <c r="H110" s="19">
        <v>74.989999999999995</v>
      </c>
      <c r="I110" s="19">
        <v>13.7</v>
      </c>
      <c r="J110" s="19">
        <v>-18.25</v>
      </c>
      <c r="K110" s="19">
        <v>-13.7</v>
      </c>
      <c r="L110" s="19">
        <v>-56.74</v>
      </c>
      <c r="M110" s="19">
        <v>0</v>
      </c>
      <c r="N110" s="2" t="s">
        <v>72</v>
      </c>
      <c r="O110" s="2" t="s">
        <v>620</v>
      </c>
      <c r="P110" s="2" t="s">
        <v>621</v>
      </c>
      <c r="Q110" s="2" t="s">
        <v>622</v>
      </c>
      <c r="R110" s="2" t="s">
        <v>52</v>
      </c>
      <c r="S110" s="19">
        <v>74.989999999999995</v>
      </c>
      <c r="T110" s="19" t="s">
        <v>76</v>
      </c>
      <c r="U110" s="2" t="s">
        <v>77</v>
      </c>
      <c r="V110" s="2" t="s">
        <v>52</v>
      </c>
      <c r="W110" s="2" t="s">
        <v>52</v>
      </c>
      <c r="X110" s="2" t="s">
        <v>52</v>
      </c>
      <c r="Y110" s="2" t="s">
        <v>52</v>
      </c>
      <c r="Z110" s="2" t="s">
        <v>1189</v>
      </c>
      <c r="AA110" s="2" t="s">
        <v>1190</v>
      </c>
      <c r="AB110" s="2" t="s">
        <v>52</v>
      </c>
      <c r="AC110" s="2" t="s">
        <v>1191</v>
      </c>
      <c r="AD110" s="2" t="s">
        <v>64</v>
      </c>
      <c r="AE110" s="2" t="s">
        <v>1192</v>
      </c>
      <c r="AF110" s="2" t="s">
        <v>66</v>
      </c>
      <c r="AG110" s="2" t="s">
        <v>84</v>
      </c>
      <c r="AH110" s="2" t="s">
        <v>1193</v>
      </c>
      <c r="AI110" s="2" t="s">
        <v>52</v>
      </c>
      <c r="AJ110" s="2" t="s">
        <v>68</v>
      </c>
      <c r="AK110" s="2" t="s">
        <v>1194</v>
      </c>
      <c r="AL110" s="2" t="s">
        <v>52</v>
      </c>
      <c r="AM110" s="2" t="s">
        <v>52</v>
      </c>
      <c r="AN110" s="2" t="s">
        <v>52</v>
      </c>
      <c r="AO110" s="2" t="s">
        <v>52</v>
      </c>
      <c r="AP110" s="2" t="s">
        <v>52</v>
      </c>
      <c r="AQ110" s="2" t="s">
        <v>52</v>
      </c>
      <c r="AR110" s="2" t="s">
        <v>52</v>
      </c>
      <c r="AS110" s="2" t="s">
        <v>50</v>
      </c>
      <c r="AT110" s="2" t="s">
        <v>51</v>
      </c>
      <c r="AU110" s="2" t="s">
        <v>50</v>
      </c>
    </row>
    <row r="111" spans="1:47" ht="22.5" customHeight="1" x14ac:dyDescent="0.25">
      <c r="A111" t="s">
        <v>25439</v>
      </c>
      <c r="B111" s="18" t="s">
        <v>1195</v>
      </c>
      <c r="C111" s="220">
        <v>45106</v>
      </c>
      <c r="D111" s="2" t="s">
        <v>89</v>
      </c>
      <c r="E111" s="2" t="s">
        <v>774</v>
      </c>
      <c r="F111" s="2" t="s">
        <v>72</v>
      </c>
      <c r="G111" s="19">
        <v>1</v>
      </c>
      <c r="H111" s="19">
        <v>27.09</v>
      </c>
      <c r="I111" s="19" t="s">
        <v>51</v>
      </c>
      <c r="J111" s="19">
        <v>-10.11</v>
      </c>
      <c r="K111" s="19" t="s">
        <v>51</v>
      </c>
      <c r="L111" s="19" t="s">
        <v>51</v>
      </c>
      <c r="M111" s="19">
        <v>16.98</v>
      </c>
      <c r="N111" s="2" t="s">
        <v>72</v>
      </c>
      <c r="O111" s="2" t="s">
        <v>1196</v>
      </c>
      <c r="P111" s="2" t="s">
        <v>1197</v>
      </c>
      <c r="Q111" s="2" t="s">
        <v>1198</v>
      </c>
      <c r="R111" s="2" t="s">
        <v>52</v>
      </c>
      <c r="S111" s="19">
        <v>27.09</v>
      </c>
      <c r="T111" s="19" t="s">
        <v>76</v>
      </c>
      <c r="U111" s="2" t="s">
        <v>77</v>
      </c>
      <c r="V111" s="2" t="s">
        <v>52</v>
      </c>
      <c r="W111" s="2" t="s">
        <v>52</v>
      </c>
      <c r="X111" s="2" t="s">
        <v>52</v>
      </c>
      <c r="Y111" s="2" t="s">
        <v>52</v>
      </c>
      <c r="Z111" s="2" t="s">
        <v>1199</v>
      </c>
      <c r="AA111" s="2" t="s">
        <v>1200</v>
      </c>
      <c r="AB111" s="2" t="s">
        <v>1201</v>
      </c>
      <c r="AC111" s="2" t="s">
        <v>253</v>
      </c>
      <c r="AD111" s="2" t="s">
        <v>64</v>
      </c>
      <c r="AE111" s="2" t="s">
        <v>1202</v>
      </c>
      <c r="AF111" s="2" t="s">
        <v>66</v>
      </c>
      <c r="AG111" s="2" t="s">
        <v>84</v>
      </c>
      <c r="AH111" s="2" t="s">
        <v>1203</v>
      </c>
      <c r="AI111" s="2" t="s">
        <v>616</v>
      </c>
      <c r="AJ111" s="2" t="s">
        <v>68</v>
      </c>
      <c r="AK111" s="2" t="s">
        <v>1204</v>
      </c>
      <c r="AL111" s="2" t="s">
        <v>52</v>
      </c>
      <c r="AM111" s="2" t="s">
        <v>52</v>
      </c>
      <c r="AN111" s="2" t="s">
        <v>52</v>
      </c>
      <c r="AO111" s="2" t="s">
        <v>52</v>
      </c>
      <c r="AP111" s="2" t="s">
        <v>52</v>
      </c>
      <c r="AQ111" s="2" t="s">
        <v>52</v>
      </c>
      <c r="AR111" s="2" t="s">
        <v>52</v>
      </c>
      <c r="AS111" s="2" t="s">
        <v>50</v>
      </c>
      <c r="AT111" s="2" t="s">
        <v>51</v>
      </c>
      <c r="AU111" s="2" t="s">
        <v>50</v>
      </c>
    </row>
    <row r="112" spans="1:47" ht="22.5" customHeight="1" x14ac:dyDescent="0.25">
      <c r="A112" t="s">
        <v>25439</v>
      </c>
      <c r="B112" s="18" t="s">
        <v>1205</v>
      </c>
      <c r="C112" s="220">
        <v>45106</v>
      </c>
      <c r="D112" s="2" t="s">
        <v>89</v>
      </c>
      <c r="E112" s="2" t="s">
        <v>774</v>
      </c>
      <c r="F112" s="2" t="s">
        <v>50</v>
      </c>
      <c r="G112" s="19">
        <v>1</v>
      </c>
      <c r="H112" s="19">
        <v>69.3</v>
      </c>
      <c r="I112" s="19">
        <v>18</v>
      </c>
      <c r="J112" s="19">
        <v>-13.82</v>
      </c>
      <c r="K112" s="19">
        <v>-18</v>
      </c>
      <c r="L112" s="19" t="s">
        <v>51</v>
      </c>
      <c r="M112" s="19">
        <v>55.48</v>
      </c>
      <c r="N112" s="2" t="s">
        <v>72</v>
      </c>
      <c r="O112" s="2" t="s">
        <v>247</v>
      </c>
      <c r="P112" s="2" t="s">
        <v>811</v>
      </c>
      <c r="Q112" s="2" t="s">
        <v>249</v>
      </c>
      <c r="R112" s="2" t="s">
        <v>52</v>
      </c>
      <c r="S112" s="19">
        <v>69.3</v>
      </c>
      <c r="T112" s="19" t="s">
        <v>56</v>
      </c>
      <c r="U112" s="2" t="s">
        <v>77</v>
      </c>
      <c r="V112" s="2" t="s">
        <v>52</v>
      </c>
      <c r="W112" s="2" t="s">
        <v>52</v>
      </c>
      <c r="X112" s="2" t="s">
        <v>52</v>
      </c>
      <c r="Y112" s="2" t="s">
        <v>52</v>
      </c>
      <c r="Z112" s="2" t="s">
        <v>1206</v>
      </c>
      <c r="AA112" s="2" t="s">
        <v>1207</v>
      </c>
      <c r="AB112" s="2" t="s">
        <v>1208</v>
      </c>
      <c r="AC112" s="2" t="s">
        <v>64</v>
      </c>
      <c r="AD112" s="2" t="s">
        <v>64</v>
      </c>
      <c r="AE112" s="2" t="s">
        <v>1209</v>
      </c>
      <c r="AF112" s="2" t="s">
        <v>66</v>
      </c>
      <c r="AG112" s="2" t="s">
        <v>84</v>
      </c>
      <c r="AH112" s="2" t="s">
        <v>1210</v>
      </c>
      <c r="AI112" s="2" t="s">
        <v>1211</v>
      </c>
      <c r="AJ112" s="2" t="s">
        <v>68</v>
      </c>
      <c r="AK112" s="2" t="s">
        <v>1212</v>
      </c>
      <c r="AL112" s="2" t="s">
        <v>52</v>
      </c>
      <c r="AM112" s="2" t="s">
        <v>52</v>
      </c>
      <c r="AN112" s="2" t="s">
        <v>52</v>
      </c>
      <c r="AO112" s="2" t="s">
        <v>52</v>
      </c>
      <c r="AP112" s="2" t="s">
        <v>52</v>
      </c>
      <c r="AQ112" s="2" t="s">
        <v>52</v>
      </c>
      <c r="AR112" s="2" t="s">
        <v>52</v>
      </c>
      <c r="AS112" s="2" t="s">
        <v>50</v>
      </c>
      <c r="AT112" s="2" t="s">
        <v>51</v>
      </c>
      <c r="AU112" s="2" t="s">
        <v>50</v>
      </c>
    </row>
    <row r="113" spans="1:47" ht="22.5" customHeight="1" x14ac:dyDescent="0.25">
      <c r="A113" t="s">
        <v>25439</v>
      </c>
      <c r="B113" s="18" t="s">
        <v>1213</v>
      </c>
      <c r="C113" s="220">
        <v>45106</v>
      </c>
      <c r="D113" s="2" t="s">
        <v>89</v>
      </c>
      <c r="E113" s="2" t="s">
        <v>104</v>
      </c>
      <c r="F113" s="2" t="s">
        <v>50</v>
      </c>
      <c r="G113" s="19">
        <v>1</v>
      </c>
      <c r="H113" s="19">
        <v>25.9</v>
      </c>
      <c r="I113" s="19">
        <v>9.9</v>
      </c>
      <c r="J113" s="19">
        <v>-9.9</v>
      </c>
      <c r="K113" s="19">
        <v>-9.9</v>
      </c>
      <c r="L113" s="19" t="s">
        <v>51</v>
      </c>
      <c r="M113" s="19">
        <v>16</v>
      </c>
      <c r="N113" s="2" t="s">
        <v>52</v>
      </c>
      <c r="O113" s="2" t="s">
        <v>1214</v>
      </c>
      <c r="P113" s="2" t="s">
        <v>1215</v>
      </c>
      <c r="Q113" s="2" t="s">
        <v>1216</v>
      </c>
      <c r="R113" s="2" t="s">
        <v>52</v>
      </c>
      <c r="S113" s="19">
        <v>25.9</v>
      </c>
      <c r="T113" s="19" t="s">
        <v>76</v>
      </c>
      <c r="U113" s="2" t="s">
        <v>57</v>
      </c>
      <c r="V113" s="2" t="s">
        <v>1217</v>
      </c>
      <c r="W113" s="2" t="s">
        <v>1218</v>
      </c>
      <c r="X113" s="2" t="s">
        <v>1219</v>
      </c>
      <c r="Y113" s="2" t="s">
        <v>52</v>
      </c>
      <c r="Z113" s="2" t="s">
        <v>1217</v>
      </c>
      <c r="AA113" s="2" t="s">
        <v>1220</v>
      </c>
      <c r="AB113" s="2" t="s">
        <v>1221</v>
      </c>
      <c r="AC113" s="2" t="s">
        <v>1222</v>
      </c>
      <c r="AD113" s="2" t="s">
        <v>64</v>
      </c>
      <c r="AE113" s="2" t="s">
        <v>1223</v>
      </c>
      <c r="AF113" s="2" t="s">
        <v>66</v>
      </c>
      <c r="AG113" s="2" t="s">
        <v>67</v>
      </c>
      <c r="AH113" s="2" t="s">
        <v>1224</v>
      </c>
      <c r="AI113" s="2" t="s">
        <v>1225</v>
      </c>
      <c r="AJ113" s="2" t="s">
        <v>68</v>
      </c>
      <c r="AK113" s="2" t="s">
        <v>1226</v>
      </c>
      <c r="AL113" s="2" t="s">
        <v>52</v>
      </c>
      <c r="AM113" s="2" t="s">
        <v>52</v>
      </c>
      <c r="AN113" s="2" t="s">
        <v>52</v>
      </c>
      <c r="AO113" s="2" t="s">
        <v>52</v>
      </c>
      <c r="AP113" s="2" t="s">
        <v>52</v>
      </c>
      <c r="AQ113" s="2" t="s">
        <v>52</v>
      </c>
      <c r="AR113" s="2" t="s">
        <v>52</v>
      </c>
      <c r="AS113" s="2" t="s">
        <v>50</v>
      </c>
      <c r="AT113" s="2" t="s">
        <v>51</v>
      </c>
      <c r="AU113" s="2" t="s">
        <v>50</v>
      </c>
    </row>
    <row r="114" spans="1:47" ht="22.5" customHeight="1" x14ac:dyDescent="0.25">
      <c r="A114" t="s">
        <v>25439</v>
      </c>
      <c r="B114" s="18" t="s">
        <v>1227</v>
      </c>
      <c r="C114" s="220">
        <v>45106</v>
      </c>
      <c r="D114" s="2" t="s">
        <v>89</v>
      </c>
      <c r="E114" s="2" t="s">
        <v>104</v>
      </c>
      <c r="F114" s="2" t="s">
        <v>72</v>
      </c>
      <c r="G114" s="19">
        <v>1</v>
      </c>
      <c r="H114" s="19">
        <v>137.43</v>
      </c>
      <c r="I114" s="19" t="s">
        <v>51</v>
      </c>
      <c r="J114" s="19">
        <v>-23.36</v>
      </c>
      <c r="K114" s="19">
        <v>-21.45</v>
      </c>
      <c r="L114" s="19" t="s">
        <v>51</v>
      </c>
      <c r="M114" s="19">
        <v>92.62</v>
      </c>
      <c r="N114" s="2" t="s">
        <v>52</v>
      </c>
      <c r="O114" s="2" t="s">
        <v>1228</v>
      </c>
      <c r="P114" s="2" t="s">
        <v>1229</v>
      </c>
      <c r="Q114" s="2" t="s">
        <v>1230</v>
      </c>
      <c r="R114" s="2" t="s">
        <v>52</v>
      </c>
      <c r="S114" s="19">
        <v>137.43</v>
      </c>
      <c r="T114" s="19" t="s">
        <v>76</v>
      </c>
      <c r="U114" s="2" t="s">
        <v>57</v>
      </c>
      <c r="V114" s="2" t="s">
        <v>1231</v>
      </c>
      <c r="W114" s="2" t="s">
        <v>1232</v>
      </c>
      <c r="X114" s="2" t="s">
        <v>1233</v>
      </c>
      <c r="Y114" s="2" t="s">
        <v>52</v>
      </c>
      <c r="Z114" s="2" t="s">
        <v>1231</v>
      </c>
      <c r="AA114" s="2" t="s">
        <v>1234</v>
      </c>
      <c r="AB114" s="2" t="s">
        <v>1235</v>
      </c>
      <c r="AC114" s="2" t="s">
        <v>1236</v>
      </c>
      <c r="AD114" s="2" t="s">
        <v>715</v>
      </c>
      <c r="AE114" s="2" t="s">
        <v>1237</v>
      </c>
      <c r="AF114" s="2" t="s">
        <v>66</v>
      </c>
      <c r="AG114" s="2" t="s">
        <v>67</v>
      </c>
      <c r="AH114" s="2" t="s">
        <v>1238</v>
      </c>
      <c r="AI114" s="2" t="s">
        <v>1239</v>
      </c>
      <c r="AJ114" s="2" t="s">
        <v>68</v>
      </c>
      <c r="AK114" s="2" t="s">
        <v>1240</v>
      </c>
      <c r="AL114" s="2" t="s">
        <v>52</v>
      </c>
      <c r="AM114" s="2" t="s">
        <v>52</v>
      </c>
      <c r="AN114" s="2" t="s">
        <v>52</v>
      </c>
      <c r="AO114" s="2" t="s">
        <v>52</v>
      </c>
      <c r="AP114" s="2" t="s">
        <v>52</v>
      </c>
      <c r="AQ114" s="2" t="s">
        <v>52</v>
      </c>
      <c r="AR114" s="2" t="s">
        <v>52</v>
      </c>
      <c r="AS114" s="2" t="s">
        <v>50</v>
      </c>
      <c r="AT114" s="2" t="s">
        <v>51</v>
      </c>
      <c r="AU114" s="2" t="s">
        <v>50</v>
      </c>
    </row>
    <row r="115" spans="1:47" ht="22.5" customHeight="1" x14ac:dyDescent="0.25">
      <c r="A115" t="s">
        <v>25439</v>
      </c>
      <c r="B115" s="18" t="s">
        <v>1241</v>
      </c>
      <c r="C115" s="220">
        <v>45106</v>
      </c>
      <c r="D115" s="2" t="s">
        <v>89</v>
      </c>
      <c r="E115" s="2" t="s">
        <v>104</v>
      </c>
      <c r="F115" s="2" t="s">
        <v>50</v>
      </c>
      <c r="G115" s="19">
        <v>1</v>
      </c>
      <c r="H115" s="19">
        <v>70.900000000000006</v>
      </c>
      <c r="I115" s="19">
        <v>20.88</v>
      </c>
      <c r="J115" s="19">
        <v>-29.68</v>
      </c>
      <c r="K115" s="19">
        <v>-20.88</v>
      </c>
      <c r="L115" s="19" t="s">
        <v>51</v>
      </c>
      <c r="M115" s="19">
        <v>41.22</v>
      </c>
      <c r="N115" s="2" t="s">
        <v>52</v>
      </c>
      <c r="O115" s="2" t="s">
        <v>1242</v>
      </c>
      <c r="P115" s="2" t="s">
        <v>1243</v>
      </c>
      <c r="Q115" s="2" t="s">
        <v>1244</v>
      </c>
      <c r="R115" s="2" t="s">
        <v>52</v>
      </c>
      <c r="S115" s="19">
        <v>70.900000000000006</v>
      </c>
      <c r="T115" s="19" t="s">
        <v>76</v>
      </c>
      <c r="U115" s="2" t="s">
        <v>77</v>
      </c>
      <c r="V115" s="2" t="s">
        <v>52</v>
      </c>
      <c r="W115" s="2" t="s">
        <v>52</v>
      </c>
      <c r="X115" s="2" t="s">
        <v>52</v>
      </c>
      <c r="Y115" s="2" t="s">
        <v>52</v>
      </c>
      <c r="Z115" s="2" t="s">
        <v>1245</v>
      </c>
      <c r="AA115" s="2" t="s">
        <v>1246</v>
      </c>
      <c r="AB115" s="2" t="s">
        <v>1247</v>
      </c>
      <c r="AC115" s="2" t="s">
        <v>1248</v>
      </c>
      <c r="AD115" s="2" t="s">
        <v>715</v>
      </c>
      <c r="AE115" s="2" t="s">
        <v>1249</v>
      </c>
      <c r="AF115" s="2" t="s">
        <v>66</v>
      </c>
      <c r="AG115" s="2" t="s">
        <v>84</v>
      </c>
      <c r="AH115" s="2" t="s">
        <v>1250</v>
      </c>
      <c r="AI115" s="2" t="s">
        <v>1251</v>
      </c>
      <c r="AJ115" s="2" t="s">
        <v>68</v>
      </c>
      <c r="AK115" s="2" t="s">
        <v>1252</v>
      </c>
      <c r="AL115" s="2" t="s">
        <v>52</v>
      </c>
      <c r="AM115" s="2" t="s">
        <v>52</v>
      </c>
      <c r="AN115" s="2" t="s">
        <v>52</v>
      </c>
      <c r="AO115" s="2" t="s">
        <v>52</v>
      </c>
      <c r="AP115" s="2" t="s">
        <v>52</v>
      </c>
      <c r="AQ115" s="2" t="s">
        <v>52</v>
      </c>
      <c r="AR115" s="2" t="s">
        <v>52</v>
      </c>
      <c r="AS115" s="2" t="s">
        <v>50</v>
      </c>
      <c r="AT115" s="2" t="s">
        <v>51</v>
      </c>
      <c r="AU115" s="2" t="s">
        <v>50</v>
      </c>
    </row>
    <row r="116" spans="1:47" ht="22.5" customHeight="1" x14ac:dyDescent="0.25">
      <c r="A116" t="s">
        <v>25439</v>
      </c>
      <c r="B116" s="18" t="s">
        <v>1253</v>
      </c>
      <c r="C116" s="220">
        <v>45106</v>
      </c>
      <c r="D116" s="2" t="s">
        <v>70</v>
      </c>
      <c r="E116" s="2" t="s">
        <v>651</v>
      </c>
      <c r="F116" s="2" t="s">
        <v>50</v>
      </c>
      <c r="G116" s="19">
        <v>1</v>
      </c>
      <c r="H116" s="19">
        <v>329.9</v>
      </c>
      <c r="I116" s="19">
        <v>14.26</v>
      </c>
      <c r="J116" s="19">
        <v>-39.590000000000003</v>
      </c>
      <c r="K116" s="19">
        <v>-40.71</v>
      </c>
      <c r="L116" s="19" t="s">
        <v>51</v>
      </c>
      <c r="M116" s="19">
        <v>263.86</v>
      </c>
      <c r="N116" s="2" t="s">
        <v>52</v>
      </c>
      <c r="O116" s="2" t="s">
        <v>1254</v>
      </c>
      <c r="P116" s="2" t="s">
        <v>1255</v>
      </c>
      <c r="Q116" s="2" t="s">
        <v>1256</v>
      </c>
      <c r="R116" s="2" t="s">
        <v>52</v>
      </c>
      <c r="S116" s="19">
        <v>329.9</v>
      </c>
      <c r="T116" s="19" t="s">
        <v>56</v>
      </c>
      <c r="U116" s="2" t="s">
        <v>57</v>
      </c>
      <c r="V116" s="2" t="s">
        <v>1257</v>
      </c>
      <c r="W116" s="2" t="s">
        <v>1258</v>
      </c>
      <c r="X116" s="2" t="s">
        <v>1259</v>
      </c>
      <c r="Y116" s="2" t="s">
        <v>52</v>
      </c>
      <c r="Z116" s="2" t="s">
        <v>1257</v>
      </c>
      <c r="AA116" s="2" t="s">
        <v>1260</v>
      </c>
      <c r="AB116" s="2" t="s">
        <v>1261</v>
      </c>
      <c r="AC116" s="2" t="s">
        <v>1262</v>
      </c>
      <c r="AD116" s="2" t="s">
        <v>206</v>
      </c>
      <c r="AE116" s="2" t="s">
        <v>1263</v>
      </c>
      <c r="AF116" s="2" t="s">
        <v>66</v>
      </c>
      <c r="AG116" s="2" t="s">
        <v>67</v>
      </c>
      <c r="AH116" s="2" t="s">
        <v>840</v>
      </c>
      <c r="AI116" s="2" t="s">
        <v>52</v>
      </c>
      <c r="AJ116" s="2" t="s">
        <v>68</v>
      </c>
      <c r="AK116" s="2" t="s">
        <v>1264</v>
      </c>
      <c r="AL116" s="2" t="s">
        <v>52</v>
      </c>
      <c r="AM116" s="2" t="s">
        <v>52</v>
      </c>
      <c r="AN116" s="2" t="s">
        <v>52</v>
      </c>
      <c r="AO116" s="2" t="s">
        <v>52</v>
      </c>
      <c r="AP116" s="2" t="s">
        <v>52</v>
      </c>
      <c r="AQ116" s="2" t="s">
        <v>52</v>
      </c>
      <c r="AR116" s="2" t="s">
        <v>52</v>
      </c>
      <c r="AS116" s="2" t="s">
        <v>50</v>
      </c>
      <c r="AT116" s="2" t="s">
        <v>51</v>
      </c>
      <c r="AU116" s="2" t="s">
        <v>50</v>
      </c>
    </row>
    <row r="117" spans="1:47" ht="22.5" customHeight="1" x14ac:dyDescent="0.25">
      <c r="A117" t="s">
        <v>25439</v>
      </c>
      <c r="B117" s="18" t="s">
        <v>1265</v>
      </c>
      <c r="C117" s="220">
        <v>45106</v>
      </c>
      <c r="D117" s="2" t="s">
        <v>89</v>
      </c>
      <c r="E117" s="2" t="s">
        <v>104</v>
      </c>
      <c r="F117" s="2" t="s">
        <v>72</v>
      </c>
      <c r="G117" s="19">
        <v>1</v>
      </c>
      <c r="H117" s="19">
        <v>16.47</v>
      </c>
      <c r="I117" s="19" t="s">
        <v>51</v>
      </c>
      <c r="J117" s="19">
        <v>-8.3000000000000007</v>
      </c>
      <c r="K117" s="19" t="s">
        <v>51</v>
      </c>
      <c r="L117" s="19" t="s">
        <v>51</v>
      </c>
      <c r="M117" s="19">
        <v>8.17</v>
      </c>
      <c r="N117" s="2" t="s">
        <v>52</v>
      </c>
      <c r="O117" s="2" t="s">
        <v>1266</v>
      </c>
      <c r="P117" s="2" t="s">
        <v>1267</v>
      </c>
      <c r="Q117" s="2" t="s">
        <v>1268</v>
      </c>
      <c r="R117" s="2" t="s">
        <v>52</v>
      </c>
      <c r="S117" s="19">
        <v>16.47</v>
      </c>
      <c r="T117" s="19" t="s">
        <v>76</v>
      </c>
      <c r="U117" s="2" t="s">
        <v>77</v>
      </c>
      <c r="V117" s="2" t="s">
        <v>52</v>
      </c>
      <c r="W117" s="2" t="s">
        <v>52</v>
      </c>
      <c r="X117" s="2" t="s">
        <v>52</v>
      </c>
      <c r="Y117" s="2" t="s">
        <v>52</v>
      </c>
      <c r="Z117" s="2" t="s">
        <v>1269</v>
      </c>
      <c r="AA117" s="2" t="s">
        <v>1270</v>
      </c>
      <c r="AB117" s="2" t="s">
        <v>1271</v>
      </c>
      <c r="AC117" s="2" t="s">
        <v>1272</v>
      </c>
      <c r="AD117" s="2" t="s">
        <v>126</v>
      </c>
      <c r="AE117" s="2" t="s">
        <v>1273</v>
      </c>
      <c r="AF117" s="2" t="s">
        <v>66</v>
      </c>
      <c r="AG117" s="2" t="s">
        <v>84</v>
      </c>
      <c r="AH117" s="2" t="s">
        <v>1274</v>
      </c>
      <c r="AI117" s="2" t="s">
        <v>1275</v>
      </c>
      <c r="AJ117" s="2" t="s">
        <v>68</v>
      </c>
      <c r="AK117" s="2" t="s">
        <v>1276</v>
      </c>
      <c r="AL117" s="2" t="s">
        <v>52</v>
      </c>
      <c r="AM117" s="2" t="s">
        <v>52</v>
      </c>
      <c r="AN117" s="2" t="s">
        <v>52</v>
      </c>
      <c r="AO117" s="2" t="s">
        <v>52</v>
      </c>
      <c r="AP117" s="2" t="s">
        <v>52</v>
      </c>
      <c r="AQ117" s="2" t="s">
        <v>52</v>
      </c>
      <c r="AR117" s="2" t="s">
        <v>52</v>
      </c>
      <c r="AS117" s="2" t="s">
        <v>50</v>
      </c>
      <c r="AT117" s="2" t="s">
        <v>51</v>
      </c>
      <c r="AU117" s="2" t="s">
        <v>50</v>
      </c>
    </row>
    <row r="118" spans="1:47" ht="22.5" customHeight="1" x14ac:dyDescent="0.25">
      <c r="A118" t="s">
        <v>25439</v>
      </c>
      <c r="B118" s="18" t="s">
        <v>1277</v>
      </c>
      <c r="C118" s="220">
        <v>45106</v>
      </c>
      <c r="D118" s="2" t="s">
        <v>89</v>
      </c>
      <c r="E118" s="2" t="s">
        <v>774</v>
      </c>
      <c r="F118" s="2" t="s">
        <v>50</v>
      </c>
      <c r="G118" s="19">
        <v>1</v>
      </c>
      <c r="H118" s="19">
        <v>119.7</v>
      </c>
      <c r="I118" s="19" t="s">
        <v>51</v>
      </c>
      <c r="J118" s="19">
        <v>-20.350000000000001</v>
      </c>
      <c r="K118" s="19">
        <v>-18.45</v>
      </c>
      <c r="L118" s="19" t="s">
        <v>51</v>
      </c>
      <c r="M118" s="19">
        <v>80.900000000000006</v>
      </c>
      <c r="N118" s="2" t="s">
        <v>72</v>
      </c>
      <c r="O118" s="2" t="s">
        <v>153</v>
      </c>
      <c r="P118" s="2" t="s">
        <v>154</v>
      </c>
      <c r="Q118" s="2" t="s">
        <v>155</v>
      </c>
      <c r="R118" s="2" t="s">
        <v>52</v>
      </c>
      <c r="S118" s="19">
        <v>119.7</v>
      </c>
      <c r="T118" s="19" t="s">
        <v>76</v>
      </c>
      <c r="U118" s="2" t="s">
        <v>77</v>
      </c>
      <c r="V118" s="2" t="s">
        <v>52</v>
      </c>
      <c r="W118" s="2" t="s">
        <v>52</v>
      </c>
      <c r="X118" s="2" t="s">
        <v>52</v>
      </c>
      <c r="Y118" s="2" t="s">
        <v>52</v>
      </c>
      <c r="Z118" s="2" t="s">
        <v>1278</v>
      </c>
      <c r="AA118" s="2" t="s">
        <v>1279</v>
      </c>
      <c r="AB118" s="2" t="s">
        <v>1280</v>
      </c>
      <c r="AC118" s="2" t="s">
        <v>1281</v>
      </c>
      <c r="AD118" s="2" t="s">
        <v>126</v>
      </c>
      <c r="AE118" s="2" t="s">
        <v>1282</v>
      </c>
      <c r="AF118" s="2" t="s">
        <v>66</v>
      </c>
      <c r="AG118" s="2" t="s">
        <v>84</v>
      </c>
      <c r="AH118" s="2" t="s">
        <v>1283</v>
      </c>
      <c r="AI118" s="2" t="s">
        <v>1284</v>
      </c>
      <c r="AJ118" s="2" t="s">
        <v>68</v>
      </c>
      <c r="AK118" s="2" t="s">
        <v>1285</v>
      </c>
      <c r="AL118" s="2" t="s">
        <v>52</v>
      </c>
      <c r="AM118" s="2" t="s">
        <v>52</v>
      </c>
      <c r="AN118" s="2" t="s">
        <v>52</v>
      </c>
      <c r="AO118" s="2" t="s">
        <v>52</v>
      </c>
      <c r="AP118" s="2" t="s">
        <v>52</v>
      </c>
      <c r="AQ118" s="2" t="s">
        <v>52</v>
      </c>
      <c r="AR118" s="2" t="s">
        <v>52</v>
      </c>
      <c r="AS118" s="2" t="s">
        <v>50</v>
      </c>
      <c r="AT118" s="2" t="s">
        <v>51</v>
      </c>
      <c r="AU118" s="2" t="s">
        <v>50</v>
      </c>
    </row>
    <row r="119" spans="1:47" ht="22.5" customHeight="1" x14ac:dyDescent="0.25">
      <c r="A119" t="s">
        <v>25439</v>
      </c>
      <c r="B119" s="18" t="s">
        <v>1286</v>
      </c>
      <c r="C119" s="220">
        <v>45106</v>
      </c>
      <c r="D119" s="2" t="s">
        <v>70</v>
      </c>
      <c r="E119" s="2" t="s">
        <v>259</v>
      </c>
      <c r="F119" s="2" t="s">
        <v>72</v>
      </c>
      <c r="G119" s="19">
        <v>2</v>
      </c>
      <c r="H119" s="19">
        <v>90</v>
      </c>
      <c r="I119" s="19">
        <v>21.1</v>
      </c>
      <c r="J119" s="19">
        <v>-26.3</v>
      </c>
      <c r="K119" s="19">
        <v>-21.1</v>
      </c>
      <c r="L119" s="19" t="s">
        <v>51</v>
      </c>
      <c r="M119" s="19">
        <v>63.7</v>
      </c>
      <c r="N119" s="2" t="s">
        <v>52</v>
      </c>
      <c r="O119" s="2" t="s">
        <v>230</v>
      </c>
      <c r="P119" s="2" t="s">
        <v>1287</v>
      </c>
      <c r="Q119" s="2" t="s">
        <v>1288</v>
      </c>
      <c r="R119" s="2" t="s">
        <v>52</v>
      </c>
      <c r="S119" s="19">
        <v>45</v>
      </c>
      <c r="T119" s="19" t="s">
        <v>76</v>
      </c>
      <c r="U119" s="2" t="s">
        <v>57</v>
      </c>
      <c r="V119" s="2" t="s">
        <v>1289</v>
      </c>
      <c r="W119" s="2" t="s">
        <v>1290</v>
      </c>
      <c r="X119" s="2" t="s">
        <v>1291</v>
      </c>
      <c r="Y119" s="2" t="s">
        <v>52</v>
      </c>
      <c r="Z119" s="2" t="s">
        <v>1289</v>
      </c>
      <c r="AA119" s="2" t="s">
        <v>1292</v>
      </c>
      <c r="AB119" s="2" t="s">
        <v>1293</v>
      </c>
      <c r="AC119" s="2" t="s">
        <v>1294</v>
      </c>
      <c r="AD119" s="2" t="s">
        <v>267</v>
      </c>
      <c r="AE119" s="2" t="s">
        <v>1295</v>
      </c>
      <c r="AF119" s="2" t="s">
        <v>66</v>
      </c>
      <c r="AG119" s="2" t="s">
        <v>67</v>
      </c>
      <c r="AH119" s="2" t="s">
        <v>1296</v>
      </c>
      <c r="AI119" s="2" t="s">
        <v>52</v>
      </c>
      <c r="AJ119" s="2" t="s">
        <v>68</v>
      </c>
      <c r="AK119" s="2" t="s">
        <v>1297</v>
      </c>
      <c r="AL119" s="2" t="s">
        <v>52</v>
      </c>
      <c r="AM119" s="2" t="s">
        <v>52</v>
      </c>
      <c r="AN119" s="2" t="s">
        <v>52</v>
      </c>
      <c r="AO119" s="2" t="s">
        <v>52</v>
      </c>
      <c r="AP119" s="2" t="s">
        <v>52</v>
      </c>
      <c r="AQ119" s="2" t="s">
        <v>52</v>
      </c>
      <c r="AR119" s="2" t="s">
        <v>52</v>
      </c>
      <c r="AS119" s="2" t="s">
        <v>50</v>
      </c>
      <c r="AT119" s="2" t="s">
        <v>51</v>
      </c>
      <c r="AU119" s="2" t="s">
        <v>50</v>
      </c>
    </row>
    <row r="120" spans="1:47" ht="22.5" customHeight="1" x14ac:dyDescent="0.25">
      <c r="A120" t="s">
        <v>25439</v>
      </c>
      <c r="B120" s="18" t="s">
        <v>1298</v>
      </c>
      <c r="C120" s="220">
        <v>45106</v>
      </c>
      <c r="D120" s="2" t="s">
        <v>70</v>
      </c>
      <c r="E120" s="2" t="s">
        <v>1299</v>
      </c>
      <c r="F120" s="2" t="s">
        <v>50</v>
      </c>
      <c r="G120" s="19">
        <v>1</v>
      </c>
      <c r="H120" s="19">
        <v>189.9</v>
      </c>
      <c r="I120" s="19" t="s">
        <v>51</v>
      </c>
      <c r="J120" s="19">
        <v>-32.28</v>
      </c>
      <c r="K120" s="19">
        <v>-20.45</v>
      </c>
      <c r="L120" s="19" t="s">
        <v>51</v>
      </c>
      <c r="M120" s="19">
        <v>137.16999999999999</v>
      </c>
      <c r="N120" s="2" t="s">
        <v>72</v>
      </c>
      <c r="O120" s="2" t="s">
        <v>199</v>
      </c>
      <c r="P120" s="2" t="s">
        <v>856</v>
      </c>
      <c r="Q120" s="2" t="s">
        <v>857</v>
      </c>
      <c r="R120" s="2" t="s">
        <v>52</v>
      </c>
      <c r="S120" s="19">
        <v>189.9</v>
      </c>
      <c r="T120" s="19" t="s">
        <v>76</v>
      </c>
      <c r="U120" s="2" t="s">
        <v>77</v>
      </c>
      <c r="V120" s="2" t="s">
        <v>52</v>
      </c>
      <c r="W120" s="2" t="s">
        <v>52</v>
      </c>
      <c r="X120" s="2" t="s">
        <v>52</v>
      </c>
      <c r="Y120" s="2" t="s">
        <v>52</v>
      </c>
      <c r="Z120" s="2" t="s">
        <v>1300</v>
      </c>
      <c r="AA120" s="2" t="s">
        <v>1301</v>
      </c>
      <c r="AB120" s="2" t="s">
        <v>1302</v>
      </c>
      <c r="AC120" s="2" t="s">
        <v>1303</v>
      </c>
      <c r="AD120" s="2" t="s">
        <v>558</v>
      </c>
      <c r="AE120" s="2" t="s">
        <v>1304</v>
      </c>
      <c r="AF120" s="2" t="s">
        <v>66</v>
      </c>
      <c r="AG120" s="2" t="s">
        <v>84</v>
      </c>
      <c r="AH120" s="2" t="s">
        <v>85</v>
      </c>
      <c r="AI120" s="2" t="s">
        <v>52</v>
      </c>
      <c r="AJ120" s="2" t="s">
        <v>86</v>
      </c>
      <c r="AK120" s="2" t="s">
        <v>1305</v>
      </c>
      <c r="AL120" s="2" t="s">
        <v>52</v>
      </c>
      <c r="AM120" s="2" t="s">
        <v>52</v>
      </c>
      <c r="AN120" s="2" t="s">
        <v>52</v>
      </c>
      <c r="AO120" s="2" t="s">
        <v>52</v>
      </c>
      <c r="AP120" s="2" t="s">
        <v>52</v>
      </c>
      <c r="AQ120" s="2" t="s">
        <v>52</v>
      </c>
      <c r="AR120" s="2" t="s">
        <v>52</v>
      </c>
      <c r="AS120" s="2" t="s">
        <v>50</v>
      </c>
      <c r="AT120" s="2" t="s">
        <v>51</v>
      </c>
      <c r="AU120" s="2" t="s">
        <v>50</v>
      </c>
    </row>
    <row r="121" spans="1:47" ht="22.5" customHeight="1" x14ac:dyDescent="0.25">
      <c r="A121" t="s">
        <v>25439</v>
      </c>
      <c r="B121" s="18" t="s">
        <v>1306</v>
      </c>
      <c r="C121" s="220">
        <v>45106</v>
      </c>
      <c r="D121" s="2" t="s">
        <v>89</v>
      </c>
      <c r="E121" s="2" t="s">
        <v>104</v>
      </c>
      <c r="F121" s="2" t="s">
        <v>72</v>
      </c>
      <c r="G121" s="19">
        <v>2</v>
      </c>
      <c r="H121" s="19">
        <v>39.799999999999997</v>
      </c>
      <c r="I121" s="19">
        <v>13.5</v>
      </c>
      <c r="J121" s="19">
        <v>-17.760000000000002</v>
      </c>
      <c r="K121" s="19">
        <v>-13.5</v>
      </c>
      <c r="L121" s="19" t="s">
        <v>51</v>
      </c>
      <c r="M121" s="19">
        <v>22.04</v>
      </c>
      <c r="N121" s="2" t="s">
        <v>52</v>
      </c>
      <c r="O121" s="2" t="s">
        <v>571</v>
      </c>
      <c r="P121" s="2" t="s">
        <v>572</v>
      </c>
      <c r="Q121" s="2" t="s">
        <v>573</v>
      </c>
      <c r="R121" s="2" t="s">
        <v>52</v>
      </c>
      <c r="S121" s="19">
        <v>19.899999999999999</v>
      </c>
      <c r="T121" s="19" t="s">
        <v>76</v>
      </c>
      <c r="U121" s="2" t="s">
        <v>77</v>
      </c>
      <c r="V121" s="2" t="s">
        <v>52</v>
      </c>
      <c r="W121" s="2" t="s">
        <v>52</v>
      </c>
      <c r="X121" s="2" t="s">
        <v>52</v>
      </c>
      <c r="Y121" s="2" t="s">
        <v>52</v>
      </c>
      <c r="Z121" s="2" t="s">
        <v>1307</v>
      </c>
      <c r="AA121" s="2" t="s">
        <v>1308</v>
      </c>
      <c r="AB121" s="2" t="s">
        <v>1309</v>
      </c>
      <c r="AC121" s="2" t="s">
        <v>1310</v>
      </c>
      <c r="AD121" s="2" t="s">
        <v>715</v>
      </c>
      <c r="AE121" s="2" t="s">
        <v>1311</v>
      </c>
      <c r="AF121" s="2" t="s">
        <v>66</v>
      </c>
      <c r="AG121" s="2" t="s">
        <v>84</v>
      </c>
      <c r="AH121" s="2" t="s">
        <v>1312</v>
      </c>
      <c r="AI121" s="2" t="s">
        <v>1313</v>
      </c>
      <c r="AJ121" s="2" t="s">
        <v>68</v>
      </c>
      <c r="AK121" s="2" t="s">
        <v>1314</v>
      </c>
      <c r="AL121" s="2" t="s">
        <v>52</v>
      </c>
      <c r="AM121" s="2" t="s">
        <v>52</v>
      </c>
      <c r="AN121" s="2" t="s">
        <v>52</v>
      </c>
      <c r="AO121" s="2" t="s">
        <v>52</v>
      </c>
      <c r="AP121" s="2" t="s">
        <v>52</v>
      </c>
      <c r="AQ121" s="2" t="s">
        <v>52</v>
      </c>
      <c r="AR121" s="2" t="s">
        <v>52</v>
      </c>
      <c r="AS121" s="2" t="s">
        <v>50</v>
      </c>
      <c r="AT121" s="2" t="s">
        <v>51</v>
      </c>
      <c r="AU121" s="2" t="s">
        <v>50</v>
      </c>
    </row>
    <row r="122" spans="1:47" ht="22.5" customHeight="1" x14ac:dyDescent="0.25">
      <c r="A122" t="s">
        <v>25439</v>
      </c>
      <c r="B122" s="18" t="s">
        <v>1315</v>
      </c>
      <c r="C122" s="220">
        <v>45106</v>
      </c>
      <c r="D122" s="2" t="s">
        <v>70</v>
      </c>
      <c r="E122" s="2" t="s">
        <v>198</v>
      </c>
      <c r="F122" s="2" t="s">
        <v>72</v>
      </c>
      <c r="G122" s="19">
        <v>1</v>
      </c>
      <c r="H122" s="19">
        <v>72.489999999999995</v>
      </c>
      <c r="I122" s="19">
        <v>36</v>
      </c>
      <c r="J122" s="19">
        <v>-17.82</v>
      </c>
      <c r="K122" s="19">
        <v>-36</v>
      </c>
      <c r="L122" s="19" t="s">
        <v>51</v>
      </c>
      <c r="M122" s="19">
        <v>54.67</v>
      </c>
      <c r="N122" s="2" t="s">
        <v>52</v>
      </c>
      <c r="O122" s="2" t="s">
        <v>247</v>
      </c>
      <c r="P122" s="2" t="s">
        <v>1316</v>
      </c>
      <c r="Q122" s="2" t="s">
        <v>869</v>
      </c>
      <c r="R122" s="2" t="s">
        <v>52</v>
      </c>
      <c r="S122" s="19">
        <v>72.489999999999995</v>
      </c>
      <c r="T122" s="19" t="s">
        <v>76</v>
      </c>
      <c r="U122" s="2" t="s">
        <v>57</v>
      </c>
      <c r="V122" s="2" t="s">
        <v>1317</v>
      </c>
      <c r="W122" s="2" t="s">
        <v>1318</v>
      </c>
      <c r="X122" s="2" t="s">
        <v>1319</v>
      </c>
      <c r="Y122" s="2" t="s">
        <v>52</v>
      </c>
      <c r="Z122" s="2" t="s">
        <v>1317</v>
      </c>
      <c r="AA122" s="2" t="s">
        <v>1320</v>
      </c>
      <c r="AB122" s="2" t="s">
        <v>1321</v>
      </c>
      <c r="AC122" s="2" t="s">
        <v>1322</v>
      </c>
      <c r="AD122" s="2" t="s">
        <v>1323</v>
      </c>
      <c r="AE122" s="2" t="s">
        <v>1324</v>
      </c>
      <c r="AF122" s="2" t="s">
        <v>66</v>
      </c>
      <c r="AG122" s="2" t="s">
        <v>67</v>
      </c>
      <c r="AH122" s="2" t="s">
        <v>1325</v>
      </c>
      <c r="AI122" s="2" t="s">
        <v>52</v>
      </c>
      <c r="AJ122" s="2" t="s">
        <v>68</v>
      </c>
      <c r="AK122" s="2" t="s">
        <v>1326</v>
      </c>
      <c r="AL122" s="2" t="s">
        <v>52</v>
      </c>
      <c r="AM122" s="2" t="s">
        <v>52</v>
      </c>
      <c r="AN122" s="2" t="s">
        <v>52</v>
      </c>
      <c r="AO122" s="2" t="s">
        <v>52</v>
      </c>
      <c r="AP122" s="2" t="s">
        <v>52</v>
      </c>
      <c r="AQ122" s="2" t="s">
        <v>52</v>
      </c>
      <c r="AR122" s="2" t="s">
        <v>52</v>
      </c>
      <c r="AS122" s="2" t="s">
        <v>50</v>
      </c>
      <c r="AT122" s="2" t="s">
        <v>51</v>
      </c>
      <c r="AU122" s="2" t="s">
        <v>50</v>
      </c>
    </row>
    <row r="123" spans="1:47" ht="22.5" customHeight="1" x14ac:dyDescent="0.25">
      <c r="A123" t="s">
        <v>25439</v>
      </c>
      <c r="B123" s="18" t="s">
        <v>1327</v>
      </c>
      <c r="C123" s="220">
        <v>45106</v>
      </c>
      <c r="D123" s="2" t="s">
        <v>89</v>
      </c>
      <c r="E123" s="2" t="s">
        <v>774</v>
      </c>
      <c r="F123" s="2" t="s">
        <v>50</v>
      </c>
      <c r="G123" s="19">
        <v>1</v>
      </c>
      <c r="H123" s="19">
        <v>329.9</v>
      </c>
      <c r="I123" s="19">
        <v>1.39</v>
      </c>
      <c r="J123" s="19">
        <v>-39.590000000000003</v>
      </c>
      <c r="K123" s="19" t="s">
        <v>51</v>
      </c>
      <c r="L123" s="19" t="s">
        <v>51</v>
      </c>
      <c r="M123" s="19">
        <v>291.7</v>
      </c>
      <c r="N123" s="2" t="s">
        <v>52</v>
      </c>
      <c r="O123" s="2" t="s">
        <v>1254</v>
      </c>
      <c r="P123" s="2" t="s">
        <v>1255</v>
      </c>
      <c r="Q123" s="2" t="s">
        <v>1256</v>
      </c>
      <c r="R123" s="2" t="s">
        <v>52</v>
      </c>
      <c r="S123" s="19">
        <v>329.9</v>
      </c>
      <c r="T123" s="19" t="s">
        <v>56</v>
      </c>
      <c r="U123" s="2" t="s">
        <v>57</v>
      </c>
      <c r="V123" s="2" t="s">
        <v>1328</v>
      </c>
      <c r="W123" s="2" t="s">
        <v>1329</v>
      </c>
      <c r="X123" s="2" t="s">
        <v>1330</v>
      </c>
      <c r="Y123" s="2" t="s">
        <v>52</v>
      </c>
      <c r="Z123" s="2" t="s">
        <v>1328</v>
      </c>
      <c r="AA123" s="2" t="s">
        <v>1331</v>
      </c>
      <c r="AB123" s="2" t="s">
        <v>1332</v>
      </c>
      <c r="AC123" s="2" t="s">
        <v>64</v>
      </c>
      <c r="AD123" s="2" t="s">
        <v>64</v>
      </c>
      <c r="AE123" s="2" t="s">
        <v>1333</v>
      </c>
      <c r="AF123" s="2" t="s">
        <v>66</v>
      </c>
      <c r="AG123" s="2" t="s">
        <v>784</v>
      </c>
      <c r="AH123" s="2" t="s">
        <v>1334</v>
      </c>
      <c r="AI123" s="2" t="s">
        <v>1335</v>
      </c>
      <c r="AJ123" s="2" t="s">
        <v>1336</v>
      </c>
      <c r="AK123" s="2" t="s">
        <v>1337</v>
      </c>
      <c r="AL123" s="2" t="s">
        <v>52</v>
      </c>
      <c r="AM123" s="2" t="s">
        <v>52</v>
      </c>
      <c r="AN123" s="2" t="s">
        <v>52</v>
      </c>
      <c r="AO123" s="2" t="s">
        <v>52</v>
      </c>
      <c r="AP123" s="2" t="s">
        <v>52</v>
      </c>
      <c r="AQ123" s="2" t="s">
        <v>52</v>
      </c>
      <c r="AR123" s="2" t="s">
        <v>52</v>
      </c>
      <c r="AS123" s="2" t="s">
        <v>50</v>
      </c>
      <c r="AT123" s="2" t="s">
        <v>51</v>
      </c>
      <c r="AU123" s="2" t="s">
        <v>50</v>
      </c>
    </row>
    <row r="124" spans="1:47" ht="22.5" customHeight="1" x14ac:dyDescent="0.25">
      <c r="A124" t="s">
        <v>25439</v>
      </c>
      <c r="B124" s="18" t="s">
        <v>1338</v>
      </c>
      <c r="C124" s="220">
        <v>45106</v>
      </c>
      <c r="D124" s="2" t="s">
        <v>89</v>
      </c>
      <c r="E124" s="2" t="s">
        <v>104</v>
      </c>
      <c r="F124" s="2" t="s">
        <v>50</v>
      </c>
      <c r="G124" s="19">
        <v>1</v>
      </c>
      <c r="H124" s="19">
        <v>112.15</v>
      </c>
      <c r="I124" s="19" t="s">
        <v>51</v>
      </c>
      <c r="J124" s="19">
        <v>-19.07</v>
      </c>
      <c r="K124" s="19">
        <v>-21.45</v>
      </c>
      <c r="L124" s="19" t="s">
        <v>51</v>
      </c>
      <c r="M124" s="19">
        <v>71.63</v>
      </c>
      <c r="N124" s="2" t="s">
        <v>52</v>
      </c>
      <c r="O124" s="2" t="s">
        <v>1339</v>
      </c>
      <c r="P124" s="2" t="s">
        <v>1340</v>
      </c>
      <c r="Q124" s="2" t="s">
        <v>1341</v>
      </c>
      <c r="R124" s="2" t="s">
        <v>52</v>
      </c>
      <c r="S124" s="19">
        <v>112.15</v>
      </c>
      <c r="T124" s="19" t="s">
        <v>76</v>
      </c>
      <c r="U124" s="2" t="s">
        <v>57</v>
      </c>
      <c r="V124" s="2" t="s">
        <v>1342</v>
      </c>
      <c r="W124" s="2" t="s">
        <v>1343</v>
      </c>
      <c r="X124" s="2" t="s">
        <v>1344</v>
      </c>
      <c r="Y124" s="2" t="s">
        <v>52</v>
      </c>
      <c r="Z124" s="2" t="s">
        <v>1342</v>
      </c>
      <c r="AA124" s="2" t="s">
        <v>1345</v>
      </c>
      <c r="AB124" s="2" t="s">
        <v>1346</v>
      </c>
      <c r="AC124" s="2" t="s">
        <v>1347</v>
      </c>
      <c r="AD124" s="2" t="s">
        <v>64</v>
      </c>
      <c r="AE124" s="2" t="s">
        <v>1348</v>
      </c>
      <c r="AF124" s="2" t="s">
        <v>66</v>
      </c>
      <c r="AG124" s="2" t="s">
        <v>67</v>
      </c>
      <c r="AH124" s="2" t="s">
        <v>194</v>
      </c>
      <c r="AI124" s="2" t="s">
        <v>1349</v>
      </c>
      <c r="AJ124" s="2" t="s">
        <v>68</v>
      </c>
      <c r="AK124" s="2" t="s">
        <v>1350</v>
      </c>
      <c r="AL124" s="2" t="s">
        <v>52</v>
      </c>
      <c r="AM124" s="2" t="s">
        <v>52</v>
      </c>
      <c r="AN124" s="2" t="s">
        <v>52</v>
      </c>
      <c r="AO124" s="2" t="s">
        <v>52</v>
      </c>
      <c r="AP124" s="2" t="s">
        <v>52</v>
      </c>
      <c r="AQ124" s="2" t="s">
        <v>52</v>
      </c>
      <c r="AR124" s="2" t="s">
        <v>52</v>
      </c>
      <c r="AS124" s="2" t="s">
        <v>50</v>
      </c>
      <c r="AT124" s="2" t="s">
        <v>51</v>
      </c>
      <c r="AU124" s="2" t="s">
        <v>50</v>
      </c>
    </row>
    <row r="125" spans="1:47" ht="22.5" customHeight="1" x14ac:dyDescent="0.25">
      <c r="A125" t="s">
        <v>25439</v>
      </c>
      <c r="B125" s="18" t="s">
        <v>1351</v>
      </c>
      <c r="C125" s="220">
        <v>45106</v>
      </c>
      <c r="D125" s="2" t="s">
        <v>70</v>
      </c>
      <c r="E125" s="2" t="s">
        <v>810</v>
      </c>
      <c r="F125" s="2" t="s">
        <v>50</v>
      </c>
      <c r="G125" s="19">
        <v>1</v>
      </c>
      <c r="H125" s="19">
        <v>173.77</v>
      </c>
      <c r="I125" s="19">
        <v>20.85</v>
      </c>
      <c r="J125" s="19">
        <v>-20.85</v>
      </c>
      <c r="K125" s="19">
        <v>-47.3</v>
      </c>
      <c r="L125" s="19" t="s">
        <v>51</v>
      </c>
      <c r="M125" s="19">
        <v>126.47</v>
      </c>
      <c r="N125" s="2" t="s">
        <v>52</v>
      </c>
      <c r="O125" s="2" t="s">
        <v>1352</v>
      </c>
      <c r="P125" s="2" t="s">
        <v>1353</v>
      </c>
      <c r="Q125" s="2" t="s">
        <v>1354</v>
      </c>
      <c r="R125" s="2" t="s">
        <v>52</v>
      </c>
      <c r="S125" s="19">
        <v>173.77</v>
      </c>
      <c r="T125" s="19" t="s">
        <v>56</v>
      </c>
      <c r="U125" s="2" t="s">
        <v>57</v>
      </c>
      <c r="V125" s="2" t="s">
        <v>1355</v>
      </c>
      <c r="W125" s="2" t="s">
        <v>1356</v>
      </c>
      <c r="X125" s="2" t="s">
        <v>1357</v>
      </c>
      <c r="Y125" s="2" t="s">
        <v>52</v>
      </c>
      <c r="Z125" s="2" t="s">
        <v>1355</v>
      </c>
      <c r="AA125" s="2" t="s">
        <v>1358</v>
      </c>
      <c r="AB125" s="2" t="s">
        <v>1359</v>
      </c>
      <c r="AC125" s="2" t="s">
        <v>1360</v>
      </c>
      <c r="AD125" s="2" t="s">
        <v>98</v>
      </c>
      <c r="AE125" s="2" t="s">
        <v>1361</v>
      </c>
      <c r="AF125" s="2" t="s">
        <v>66</v>
      </c>
      <c r="AG125" s="2" t="s">
        <v>67</v>
      </c>
      <c r="AH125" s="2" t="s">
        <v>1362</v>
      </c>
      <c r="AI125" s="2" t="s">
        <v>52</v>
      </c>
      <c r="AJ125" s="2" t="s">
        <v>68</v>
      </c>
      <c r="AK125" s="2" t="s">
        <v>1363</v>
      </c>
      <c r="AL125" s="2" t="s">
        <v>52</v>
      </c>
      <c r="AM125" s="2" t="s">
        <v>52</v>
      </c>
      <c r="AN125" s="2" t="s">
        <v>52</v>
      </c>
      <c r="AO125" s="2" t="s">
        <v>52</v>
      </c>
      <c r="AP125" s="2" t="s">
        <v>52</v>
      </c>
      <c r="AQ125" s="2" t="s">
        <v>52</v>
      </c>
      <c r="AR125" s="2" t="s">
        <v>52</v>
      </c>
      <c r="AS125" s="2" t="s">
        <v>50</v>
      </c>
      <c r="AT125" s="2" t="s">
        <v>51</v>
      </c>
      <c r="AU125" s="2" t="s">
        <v>50</v>
      </c>
    </row>
    <row r="126" spans="1:47" ht="22.5" customHeight="1" x14ac:dyDescent="0.25">
      <c r="A126" t="s">
        <v>25439</v>
      </c>
      <c r="B126" s="18" t="s">
        <v>1364</v>
      </c>
      <c r="C126" s="220">
        <v>45106</v>
      </c>
      <c r="D126" s="2" t="s">
        <v>70</v>
      </c>
      <c r="E126" s="2" t="s">
        <v>198</v>
      </c>
      <c r="F126" s="2" t="s">
        <v>50</v>
      </c>
      <c r="G126" s="19">
        <v>1</v>
      </c>
      <c r="H126" s="19">
        <v>179.9</v>
      </c>
      <c r="I126" s="19" t="s">
        <v>51</v>
      </c>
      <c r="J126" s="19">
        <v>-30.58</v>
      </c>
      <c r="K126" s="19">
        <v>-20.45</v>
      </c>
      <c r="L126" s="19" t="s">
        <v>51</v>
      </c>
      <c r="M126" s="19">
        <v>128.87</v>
      </c>
      <c r="N126" s="2" t="s">
        <v>52</v>
      </c>
      <c r="O126" s="2" t="s">
        <v>199</v>
      </c>
      <c r="P126" s="2" t="s">
        <v>200</v>
      </c>
      <c r="Q126" s="2" t="s">
        <v>201</v>
      </c>
      <c r="R126" s="2" t="s">
        <v>52</v>
      </c>
      <c r="S126" s="19">
        <v>179.9</v>
      </c>
      <c r="T126" s="19" t="s">
        <v>76</v>
      </c>
      <c r="U126" s="2" t="s">
        <v>77</v>
      </c>
      <c r="V126" s="2" t="s">
        <v>52</v>
      </c>
      <c r="W126" s="2" t="s">
        <v>52</v>
      </c>
      <c r="X126" s="2" t="s">
        <v>52</v>
      </c>
      <c r="Y126" s="2" t="s">
        <v>52</v>
      </c>
      <c r="Z126" s="2" t="s">
        <v>1365</v>
      </c>
      <c r="AA126" s="2" t="s">
        <v>1366</v>
      </c>
      <c r="AB126" s="2" t="s">
        <v>1367</v>
      </c>
      <c r="AC126" s="2" t="s">
        <v>1368</v>
      </c>
      <c r="AD126" s="2" t="s">
        <v>1369</v>
      </c>
      <c r="AE126" s="2" t="s">
        <v>1370</v>
      </c>
      <c r="AF126" s="2" t="s">
        <v>66</v>
      </c>
      <c r="AG126" s="2" t="s">
        <v>84</v>
      </c>
      <c r="AH126" s="2" t="s">
        <v>647</v>
      </c>
      <c r="AI126" s="2" t="s">
        <v>52</v>
      </c>
      <c r="AJ126" s="2" t="s">
        <v>68</v>
      </c>
      <c r="AK126" s="2" t="s">
        <v>1371</v>
      </c>
      <c r="AL126" s="2" t="s">
        <v>52</v>
      </c>
      <c r="AM126" s="2" t="s">
        <v>52</v>
      </c>
      <c r="AN126" s="2" t="s">
        <v>52</v>
      </c>
      <c r="AO126" s="2" t="s">
        <v>52</v>
      </c>
      <c r="AP126" s="2" t="s">
        <v>52</v>
      </c>
      <c r="AQ126" s="2" t="s">
        <v>52</v>
      </c>
      <c r="AR126" s="2" t="s">
        <v>52</v>
      </c>
      <c r="AS126" s="2" t="s">
        <v>50</v>
      </c>
      <c r="AT126" s="2" t="s">
        <v>51</v>
      </c>
      <c r="AU126" s="2" t="s">
        <v>50</v>
      </c>
    </row>
    <row r="127" spans="1:47" ht="22.5" customHeight="1" x14ac:dyDescent="0.25">
      <c r="A127" t="s">
        <v>25439</v>
      </c>
      <c r="B127" s="18" t="s">
        <v>1372</v>
      </c>
      <c r="C127" s="220">
        <v>45106</v>
      </c>
      <c r="D127" s="2" t="s">
        <v>89</v>
      </c>
      <c r="E127" s="2" t="s">
        <v>104</v>
      </c>
      <c r="F127" s="2" t="s">
        <v>50</v>
      </c>
      <c r="G127" s="19">
        <v>1</v>
      </c>
      <c r="H127" s="19">
        <v>189.9</v>
      </c>
      <c r="I127" s="19" t="s">
        <v>51</v>
      </c>
      <c r="J127" s="19">
        <v>-32.28</v>
      </c>
      <c r="K127" s="19">
        <v>-20.45</v>
      </c>
      <c r="L127" s="19" t="s">
        <v>51</v>
      </c>
      <c r="M127" s="19">
        <v>137.16999999999999</v>
      </c>
      <c r="N127" s="2" t="s">
        <v>52</v>
      </c>
      <c r="O127" s="2" t="s">
        <v>199</v>
      </c>
      <c r="P127" s="2" t="s">
        <v>856</v>
      </c>
      <c r="Q127" s="2" t="s">
        <v>857</v>
      </c>
      <c r="R127" s="2" t="s">
        <v>52</v>
      </c>
      <c r="S127" s="19">
        <v>189.9</v>
      </c>
      <c r="T127" s="19" t="s">
        <v>76</v>
      </c>
      <c r="U127" s="2" t="s">
        <v>77</v>
      </c>
      <c r="V127" s="2" t="s">
        <v>52</v>
      </c>
      <c r="W127" s="2" t="s">
        <v>52</v>
      </c>
      <c r="X127" s="2" t="s">
        <v>52</v>
      </c>
      <c r="Y127" s="2" t="s">
        <v>52</v>
      </c>
      <c r="Z127" s="2" t="s">
        <v>1373</v>
      </c>
      <c r="AA127" s="2" t="s">
        <v>1374</v>
      </c>
      <c r="AB127" s="2" t="s">
        <v>1375</v>
      </c>
      <c r="AC127" s="2" t="s">
        <v>1376</v>
      </c>
      <c r="AD127" s="2" t="s">
        <v>715</v>
      </c>
      <c r="AE127" s="2" t="s">
        <v>1377</v>
      </c>
      <c r="AF127" s="2" t="s">
        <v>66</v>
      </c>
      <c r="AG127" s="2" t="s">
        <v>84</v>
      </c>
      <c r="AH127" s="2" t="s">
        <v>1378</v>
      </c>
      <c r="AI127" s="2" t="s">
        <v>1379</v>
      </c>
      <c r="AJ127" s="2" t="s">
        <v>68</v>
      </c>
      <c r="AK127" s="2" t="s">
        <v>1380</v>
      </c>
      <c r="AL127" s="2" t="s">
        <v>52</v>
      </c>
      <c r="AM127" s="2" t="s">
        <v>52</v>
      </c>
      <c r="AN127" s="2" t="s">
        <v>52</v>
      </c>
      <c r="AO127" s="2" t="s">
        <v>52</v>
      </c>
      <c r="AP127" s="2" t="s">
        <v>52</v>
      </c>
      <c r="AQ127" s="2" t="s">
        <v>52</v>
      </c>
      <c r="AR127" s="2" t="s">
        <v>52</v>
      </c>
      <c r="AS127" s="2" t="s">
        <v>50</v>
      </c>
      <c r="AT127" s="2" t="s">
        <v>51</v>
      </c>
      <c r="AU127" s="2" t="s">
        <v>50</v>
      </c>
    </row>
    <row r="128" spans="1:47" ht="22.5" customHeight="1" x14ac:dyDescent="0.25">
      <c r="A128" t="s">
        <v>25439</v>
      </c>
      <c r="B128" s="18" t="s">
        <v>1381</v>
      </c>
      <c r="C128" s="220">
        <v>45106</v>
      </c>
      <c r="D128" s="2" t="s">
        <v>70</v>
      </c>
      <c r="E128" s="2" t="s">
        <v>132</v>
      </c>
      <c r="F128" s="2" t="s">
        <v>50</v>
      </c>
      <c r="G128" s="19">
        <v>1</v>
      </c>
      <c r="H128" s="19">
        <v>47.9</v>
      </c>
      <c r="I128" s="19">
        <v>25.65</v>
      </c>
      <c r="J128" s="19">
        <v>-13.64</v>
      </c>
      <c r="K128" s="19">
        <v>-25.65</v>
      </c>
      <c r="L128" s="19" t="s">
        <v>51</v>
      </c>
      <c r="M128" s="19">
        <v>34.26</v>
      </c>
      <c r="N128" s="2" t="s">
        <v>52</v>
      </c>
      <c r="O128" s="2" t="s">
        <v>165</v>
      </c>
      <c r="P128" s="2" t="s">
        <v>166</v>
      </c>
      <c r="Q128" s="2" t="s">
        <v>167</v>
      </c>
      <c r="R128" s="2" t="s">
        <v>52</v>
      </c>
      <c r="S128" s="19">
        <v>47.9</v>
      </c>
      <c r="T128" s="19" t="s">
        <v>76</v>
      </c>
      <c r="U128" s="2" t="s">
        <v>77</v>
      </c>
      <c r="V128" s="2" t="s">
        <v>52</v>
      </c>
      <c r="W128" s="2" t="s">
        <v>52</v>
      </c>
      <c r="X128" s="2" t="s">
        <v>52</v>
      </c>
      <c r="Y128" s="2" t="s">
        <v>52</v>
      </c>
      <c r="Z128" s="2" t="s">
        <v>1382</v>
      </c>
      <c r="AA128" s="2" t="s">
        <v>1383</v>
      </c>
      <c r="AB128" s="2" t="s">
        <v>1384</v>
      </c>
      <c r="AC128" s="2" t="s">
        <v>1385</v>
      </c>
      <c r="AD128" s="2" t="s">
        <v>126</v>
      </c>
      <c r="AE128" s="2" t="s">
        <v>1386</v>
      </c>
      <c r="AF128" s="2" t="s">
        <v>66</v>
      </c>
      <c r="AG128" s="2" t="s">
        <v>84</v>
      </c>
      <c r="AH128" s="2" t="s">
        <v>1387</v>
      </c>
      <c r="AI128" s="2" t="s">
        <v>52</v>
      </c>
      <c r="AJ128" s="2" t="s">
        <v>68</v>
      </c>
      <c r="AK128" s="2" t="s">
        <v>1388</v>
      </c>
      <c r="AL128" s="2" t="s">
        <v>52</v>
      </c>
      <c r="AM128" s="2" t="s">
        <v>52</v>
      </c>
      <c r="AN128" s="2" t="s">
        <v>52</v>
      </c>
      <c r="AO128" s="2" t="s">
        <v>52</v>
      </c>
      <c r="AP128" s="2" t="s">
        <v>52</v>
      </c>
      <c r="AQ128" s="2" t="s">
        <v>52</v>
      </c>
      <c r="AR128" s="2" t="s">
        <v>52</v>
      </c>
      <c r="AS128" s="2" t="s">
        <v>50</v>
      </c>
      <c r="AT128" s="2" t="s">
        <v>51</v>
      </c>
      <c r="AU128" s="2" t="s">
        <v>50</v>
      </c>
    </row>
    <row r="129" spans="1:47" ht="22.5" customHeight="1" x14ac:dyDescent="0.25">
      <c r="A129" t="s">
        <v>25439</v>
      </c>
      <c r="B129" s="18" t="s">
        <v>1389</v>
      </c>
      <c r="C129" s="220">
        <v>45106</v>
      </c>
      <c r="D129" s="2" t="s">
        <v>89</v>
      </c>
      <c r="E129" s="2" t="s">
        <v>774</v>
      </c>
      <c r="F129" s="2" t="s">
        <v>50</v>
      </c>
      <c r="G129" s="19">
        <v>1</v>
      </c>
      <c r="H129" s="19">
        <v>68.989999999999995</v>
      </c>
      <c r="I129" s="19">
        <v>7.52</v>
      </c>
      <c r="J129" s="19">
        <v>-17.23</v>
      </c>
      <c r="K129" s="19">
        <v>-7.52</v>
      </c>
      <c r="L129" s="19" t="s">
        <v>51</v>
      </c>
      <c r="M129" s="19">
        <v>51.76</v>
      </c>
      <c r="N129" s="2" t="s">
        <v>52</v>
      </c>
      <c r="O129" s="2" t="s">
        <v>1390</v>
      </c>
      <c r="P129" s="2" t="s">
        <v>1391</v>
      </c>
      <c r="Q129" s="2" t="s">
        <v>1392</v>
      </c>
      <c r="R129" s="2" t="s">
        <v>52</v>
      </c>
      <c r="S129" s="19">
        <v>68.989999999999995</v>
      </c>
      <c r="T129" s="19" t="s">
        <v>76</v>
      </c>
      <c r="U129" s="2" t="s">
        <v>77</v>
      </c>
      <c r="V129" s="2" t="s">
        <v>52</v>
      </c>
      <c r="W129" s="2" t="s">
        <v>52</v>
      </c>
      <c r="X129" s="2" t="s">
        <v>52</v>
      </c>
      <c r="Y129" s="2" t="s">
        <v>52</v>
      </c>
      <c r="Z129" s="2" t="s">
        <v>1393</v>
      </c>
      <c r="AA129" s="2" t="s">
        <v>1394</v>
      </c>
      <c r="AB129" s="2" t="s">
        <v>1395</v>
      </c>
      <c r="AC129" s="2" t="s">
        <v>1396</v>
      </c>
      <c r="AD129" s="2" t="s">
        <v>64</v>
      </c>
      <c r="AE129" s="2" t="s">
        <v>1397</v>
      </c>
      <c r="AF129" s="2" t="s">
        <v>66</v>
      </c>
      <c r="AG129" s="2" t="s">
        <v>84</v>
      </c>
      <c r="AH129" s="2" t="s">
        <v>1398</v>
      </c>
      <c r="AI129" s="2" t="s">
        <v>1399</v>
      </c>
      <c r="AJ129" s="2" t="s">
        <v>68</v>
      </c>
      <c r="AK129" s="2" t="s">
        <v>1400</v>
      </c>
      <c r="AL129" s="2" t="s">
        <v>1401</v>
      </c>
      <c r="AM129" s="2" t="s">
        <v>52</v>
      </c>
      <c r="AN129" s="2" t="s">
        <v>52</v>
      </c>
      <c r="AO129" s="2" t="s">
        <v>52</v>
      </c>
      <c r="AP129" s="2" t="s">
        <v>52</v>
      </c>
      <c r="AQ129" s="2" t="s">
        <v>52</v>
      </c>
      <c r="AR129" s="2" t="s">
        <v>52</v>
      </c>
      <c r="AS129" s="2" t="s">
        <v>50</v>
      </c>
      <c r="AT129" s="2" t="s">
        <v>51</v>
      </c>
      <c r="AU129" s="2" t="s">
        <v>50</v>
      </c>
    </row>
    <row r="130" spans="1:47" ht="22.5" customHeight="1" x14ac:dyDescent="0.25">
      <c r="A130" t="s">
        <v>25439</v>
      </c>
      <c r="B130" s="18" t="s">
        <v>1402</v>
      </c>
      <c r="C130" s="220">
        <v>45106</v>
      </c>
      <c r="D130" s="2" t="s">
        <v>89</v>
      </c>
      <c r="E130" s="2" t="s">
        <v>90</v>
      </c>
      <c r="F130" s="2" t="s">
        <v>50</v>
      </c>
      <c r="G130" s="19">
        <v>1</v>
      </c>
      <c r="H130" s="19">
        <v>275.89999999999998</v>
      </c>
      <c r="I130" s="19" t="s">
        <v>51</v>
      </c>
      <c r="J130" s="19">
        <v>-46.9</v>
      </c>
      <c r="K130" s="19">
        <v>-38.950000000000003</v>
      </c>
      <c r="L130" s="19" t="s">
        <v>51</v>
      </c>
      <c r="M130" s="19">
        <v>190.05</v>
      </c>
      <c r="N130" s="2" t="s">
        <v>52</v>
      </c>
      <c r="O130" s="2" t="s">
        <v>1403</v>
      </c>
      <c r="P130" s="2" t="s">
        <v>1404</v>
      </c>
      <c r="Q130" s="2" t="s">
        <v>1405</v>
      </c>
      <c r="R130" s="2" t="s">
        <v>52</v>
      </c>
      <c r="S130" s="19">
        <v>275.89999999999998</v>
      </c>
      <c r="T130" s="19" t="s">
        <v>76</v>
      </c>
      <c r="U130" s="2" t="s">
        <v>57</v>
      </c>
      <c r="V130" s="2" t="s">
        <v>1406</v>
      </c>
      <c r="W130" s="2" t="s">
        <v>1407</v>
      </c>
      <c r="X130" s="2" t="s">
        <v>1408</v>
      </c>
      <c r="Y130" s="2" t="s">
        <v>52</v>
      </c>
      <c r="Z130" s="2" t="s">
        <v>1406</v>
      </c>
      <c r="AA130" s="2" t="s">
        <v>1409</v>
      </c>
      <c r="AB130" s="2" t="s">
        <v>1410</v>
      </c>
      <c r="AC130" s="2" t="s">
        <v>1411</v>
      </c>
      <c r="AD130" s="2" t="s">
        <v>64</v>
      </c>
      <c r="AE130" s="2" t="s">
        <v>1412</v>
      </c>
      <c r="AF130" s="2" t="s">
        <v>66</v>
      </c>
      <c r="AG130" s="2" t="s">
        <v>67</v>
      </c>
      <c r="AH130" s="2" t="s">
        <v>1413</v>
      </c>
      <c r="AI130" s="2" t="s">
        <v>1414</v>
      </c>
      <c r="AJ130" s="2" t="s">
        <v>68</v>
      </c>
      <c r="AK130" s="2" t="s">
        <v>1415</v>
      </c>
      <c r="AL130" s="2" t="s">
        <v>52</v>
      </c>
      <c r="AM130" s="2" t="s">
        <v>52</v>
      </c>
      <c r="AN130" s="2" t="s">
        <v>52</v>
      </c>
      <c r="AO130" s="2" t="s">
        <v>52</v>
      </c>
      <c r="AP130" s="2" t="s">
        <v>52</v>
      </c>
      <c r="AQ130" s="2" t="s">
        <v>52</v>
      </c>
      <c r="AR130" s="2" t="s">
        <v>52</v>
      </c>
      <c r="AS130" s="2" t="s">
        <v>50</v>
      </c>
      <c r="AT130" s="2" t="s">
        <v>51</v>
      </c>
      <c r="AU130" s="2" t="s">
        <v>50</v>
      </c>
    </row>
    <row r="131" spans="1:47" ht="22.5" customHeight="1" x14ac:dyDescent="0.25">
      <c r="A131" t="s">
        <v>25439</v>
      </c>
      <c r="B131" s="18" t="s">
        <v>1416</v>
      </c>
      <c r="C131" s="220">
        <v>45106</v>
      </c>
      <c r="D131" s="2" t="s">
        <v>70</v>
      </c>
      <c r="E131" s="2" t="s">
        <v>132</v>
      </c>
      <c r="F131" s="2" t="s">
        <v>50</v>
      </c>
      <c r="G131" s="19">
        <v>1</v>
      </c>
      <c r="H131" s="19">
        <v>92.29</v>
      </c>
      <c r="I131" s="19" t="s">
        <v>51</v>
      </c>
      <c r="J131" s="19">
        <v>-15.69</v>
      </c>
      <c r="K131" s="19">
        <v>-21.45</v>
      </c>
      <c r="L131" s="19" t="s">
        <v>51</v>
      </c>
      <c r="M131" s="19">
        <v>55.15</v>
      </c>
      <c r="N131" s="2" t="s">
        <v>52</v>
      </c>
      <c r="O131" s="2" t="s">
        <v>247</v>
      </c>
      <c r="P131" s="2" t="s">
        <v>1001</v>
      </c>
      <c r="Q131" s="2" t="s">
        <v>430</v>
      </c>
      <c r="R131" s="2" t="s">
        <v>52</v>
      </c>
      <c r="S131" s="19">
        <v>92.29</v>
      </c>
      <c r="T131" s="19" t="s">
        <v>76</v>
      </c>
      <c r="U131" s="2" t="s">
        <v>77</v>
      </c>
      <c r="V131" s="2" t="s">
        <v>52</v>
      </c>
      <c r="W131" s="2" t="s">
        <v>52</v>
      </c>
      <c r="X131" s="2" t="s">
        <v>52</v>
      </c>
      <c r="Y131" s="2" t="s">
        <v>52</v>
      </c>
      <c r="Z131" s="2" t="s">
        <v>1417</v>
      </c>
      <c r="AA131" s="2" t="s">
        <v>1418</v>
      </c>
      <c r="AB131" s="2" t="s">
        <v>1419</v>
      </c>
      <c r="AC131" s="2" t="s">
        <v>1420</v>
      </c>
      <c r="AD131" s="2" t="s">
        <v>715</v>
      </c>
      <c r="AE131" s="2" t="s">
        <v>1421</v>
      </c>
      <c r="AF131" s="2" t="s">
        <v>66</v>
      </c>
      <c r="AG131" s="2" t="s">
        <v>84</v>
      </c>
      <c r="AH131" s="2" t="s">
        <v>1422</v>
      </c>
      <c r="AI131" s="2" t="s">
        <v>52</v>
      </c>
      <c r="AJ131" s="2" t="s">
        <v>68</v>
      </c>
      <c r="AK131" s="2" t="s">
        <v>1423</v>
      </c>
      <c r="AL131" s="2" t="s">
        <v>52</v>
      </c>
      <c r="AM131" s="2" t="s">
        <v>52</v>
      </c>
      <c r="AN131" s="2" t="s">
        <v>52</v>
      </c>
      <c r="AO131" s="2" t="s">
        <v>52</v>
      </c>
      <c r="AP131" s="2" t="s">
        <v>52</v>
      </c>
      <c r="AQ131" s="2" t="s">
        <v>52</v>
      </c>
      <c r="AR131" s="2" t="s">
        <v>52</v>
      </c>
      <c r="AS131" s="2" t="s">
        <v>50</v>
      </c>
      <c r="AT131" s="2" t="s">
        <v>51</v>
      </c>
      <c r="AU131" s="2" t="s">
        <v>50</v>
      </c>
    </row>
    <row r="132" spans="1:47" ht="22.5" customHeight="1" x14ac:dyDescent="0.25">
      <c r="A132" t="s">
        <v>25439</v>
      </c>
      <c r="B132" s="18" t="s">
        <v>1424</v>
      </c>
      <c r="C132" s="220">
        <v>45106</v>
      </c>
      <c r="D132" s="2" t="s">
        <v>89</v>
      </c>
      <c r="E132" s="2" t="s">
        <v>104</v>
      </c>
      <c r="F132" s="2" t="s">
        <v>50</v>
      </c>
      <c r="G132" s="19">
        <v>1</v>
      </c>
      <c r="H132" s="19">
        <v>67.900000000000006</v>
      </c>
      <c r="I132" s="19">
        <v>25.04</v>
      </c>
      <c r="J132" s="19">
        <v>-13.65</v>
      </c>
      <c r="K132" s="19">
        <v>-25.04</v>
      </c>
      <c r="L132" s="19" t="s">
        <v>51</v>
      </c>
      <c r="M132" s="19">
        <v>54.25</v>
      </c>
      <c r="N132" s="2" t="s">
        <v>72</v>
      </c>
      <c r="O132" s="2" t="s">
        <v>177</v>
      </c>
      <c r="P132" s="2" t="s">
        <v>178</v>
      </c>
      <c r="Q132" s="2" t="s">
        <v>179</v>
      </c>
      <c r="R132" s="2" t="s">
        <v>52</v>
      </c>
      <c r="S132" s="19">
        <v>67.900000000000006</v>
      </c>
      <c r="T132" s="19" t="s">
        <v>56</v>
      </c>
      <c r="U132" s="2" t="s">
        <v>77</v>
      </c>
      <c r="V132" s="2" t="s">
        <v>52</v>
      </c>
      <c r="W132" s="2" t="s">
        <v>52</v>
      </c>
      <c r="X132" s="2" t="s">
        <v>52</v>
      </c>
      <c r="Y132" s="2" t="s">
        <v>52</v>
      </c>
      <c r="Z132" s="2" t="s">
        <v>1425</v>
      </c>
      <c r="AA132" s="2" t="s">
        <v>1426</v>
      </c>
      <c r="AB132" s="2" t="s">
        <v>1427</v>
      </c>
      <c r="AC132" s="2" t="s">
        <v>1428</v>
      </c>
      <c r="AD132" s="2" t="s">
        <v>1429</v>
      </c>
      <c r="AE132" s="2" t="s">
        <v>1430</v>
      </c>
      <c r="AF132" s="2" t="s">
        <v>66</v>
      </c>
      <c r="AG132" s="2" t="s">
        <v>84</v>
      </c>
      <c r="AH132" s="2" t="s">
        <v>1431</v>
      </c>
      <c r="AI132" s="2" t="s">
        <v>1432</v>
      </c>
      <c r="AJ132" s="2" t="s">
        <v>68</v>
      </c>
      <c r="AK132" s="2" t="s">
        <v>1433</v>
      </c>
      <c r="AL132" s="2" t="s">
        <v>52</v>
      </c>
      <c r="AM132" s="2" t="s">
        <v>52</v>
      </c>
      <c r="AN132" s="2" t="s">
        <v>52</v>
      </c>
      <c r="AO132" s="2" t="s">
        <v>52</v>
      </c>
      <c r="AP132" s="2" t="s">
        <v>52</v>
      </c>
      <c r="AQ132" s="2" t="s">
        <v>52</v>
      </c>
      <c r="AR132" s="2" t="s">
        <v>52</v>
      </c>
      <c r="AS132" s="2" t="s">
        <v>50</v>
      </c>
      <c r="AT132" s="2" t="s">
        <v>51</v>
      </c>
      <c r="AU132" s="2" t="s">
        <v>50</v>
      </c>
    </row>
    <row r="133" spans="1:47" ht="22.5" customHeight="1" x14ac:dyDescent="0.25">
      <c r="A133" t="s">
        <v>25439</v>
      </c>
      <c r="B133" s="18" t="s">
        <v>1434</v>
      </c>
      <c r="C133" s="220">
        <v>45106</v>
      </c>
      <c r="D133" s="2" t="s">
        <v>89</v>
      </c>
      <c r="E133" s="2" t="s">
        <v>104</v>
      </c>
      <c r="F133" s="2" t="s">
        <v>72</v>
      </c>
      <c r="G133" s="19">
        <v>1</v>
      </c>
      <c r="H133" s="19">
        <v>81</v>
      </c>
      <c r="I133" s="19" t="s">
        <v>51</v>
      </c>
      <c r="J133" s="19">
        <v>-13.77</v>
      </c>
      <c r="K133" s="19">
        <v>-18.45</v>
      </c>
      <c r="L133" s="19" t="s">
        <v>51</v>
      </c>
      <c r="M133" s="19">
        <v>48.78</v>
      </c>
      <c r="N133" s="2" t="s">
        <v>52</v>
      </c>
      <c r="O133" s="2" t="s">
        <v>1435</v>
      </c>
      <c r="P133" s="2" t="s">
        <v>1436</v>
      </c>
      <c r="Q133" s="2" t="s">
        <v>1437</v>
      </c>
      <c r="R133" s="2" t="s">
        <v>52</v>
      </c>
      <c r="S133" s="19">
        <v>81</v>
      </c>
      <c r="T133" s="19" t="s">
        <v>76</v>
      </c>
      <c r="U133" s="2" t="s">
        <v>57</v>
      </c>
      <c r="V133" s="2" t="s">
        <v>1438</v>
      </c>
      <c r="W133" s="2" t="s">
        <v>1439</v>
      </c>
      <c r="X133" s="2" t="s">
        <v>1440</v>
      </c>
      <c r="Y133" s="2" t="s">
        <v>52</v>
      </c>
      <c r="Z133" s="2" t="s">
        <v>1438</v>
      </c>
      <c r="AA133" s="2" t="s">
        <v>1441</v>
      </c>
      <c r="AB133" s="2" t="s">
        <v>1442</v>
      </c>
      <c r="AC133" s="2" t="s">
        <v>1443</v>
      </c>
      <c r="AD133" s="2" t="s">
        <v>64</v>
      </c>
      <c r="AE133" s="2" t="s">
        <v>1444</v>
      </c>
      <c r="AF133" s="2" t="s">
        <v>66</v>
      </c>
      <c r="AG133" s="2" t="s">
        <v>67</v>
      </c>
      <c r="AH133" s="2" t="s">
        <v>1445</v>
      </c>
      <c r="AI133" s="2" t="s">
        <v>1446</v>
      </c>
      <c r="AJ133" s="2" t="s">
        <v>68</v>
      </c>
      <c r="AK133" s="2" t="s">
        <v>1447</v>
      </c>
      <c r="AL133" s="2" t="s">
        <v>52</v>
      </c>
      <c r="AM133" s="2" t="s">
        <v>52</v>
      </c>
      <c r="AN133" s="2" t="s">
        <v>52</v>
      </c>
      <c r="AO133" s="2" t="s">
        <v>52</v>
      </c>
      <c r="AP133" s="2" t="s">
        <v>52</v>
      </c>
      <c r="AQ133" s="2" t="s">
        <v>52</v>
      </c>
      <c r="AR133" s="2" t="s">
        <v>52</v>
      </c>
      <c r="AS133" s="2" t="s">
        <v>50</v>
      </c>
      <c r="AT133" s="2" t="s">
        <v>51</v>
      </c>
      <c r="AU133" s="2" t="s">
        <v>50</v>
      </c>
    </row>
    <row r="134" spans="1:47" ht="22.5" customHeight="1" x14ac:dyDescent="0.25">
      <c r="A134" t="s">
        <v>25439</v>
      </c>
      <c r="B134" s="18" t="s">
        <v>1448</v>
      </c>
      <c r="C134" s="220">
        <v>45106</v>
      </c>
      <c r="D134" s="2" t="s">
        <v>70</v>
      </c>
      <c r="E134" s="2" t="s">
        <v>651</v>
      </c>
      <c r="F134" s="2" t="s">
        <v>50</v>
      </c>
      <c r="G134" s="19">
        <v>1</v>
      </c>
      <c r="H134" s="19">
        <v>286.35000000000002</v>
      </c>
      <c r="I134" s="19">
        <v>17.739999999999998</v>
      </c>
      <c r="J134" s="19">
        <v>-34.36</v>
      </c>
      <c r="K134" s="19">
        <v>-44.19</v>
      </c>
      <c r="L134" s="19" t="s">
        <v>51</v>
      </c>
      <c r="M134" s="19">
        <v>225.54</v>
      </c>
      <c r="N134" s="2" t="s">
        <v>52</v>
      </c>
      <c r="O134" s="2" t="s">
        <v>1449</v>
      </c>
      <c r="P134" s="2" t="s">
        <v>1450</v>
      </c>
      <c r="Q134" s="2" t="s">
        <v>1451</v>
      </c>
      <c r="R134" s="2" t="s">
        <v>52</v>
      </c>
      <c r="S134" s="19">
        <v>286.35000000000002</v>
      </c>
      <c r="T134" s="19" t="s">
        <v>56</v>
      </c>
      <c r="U134" s="2" t="s">
        <v>57</v>
      </c>
      <c r="V134" s="2" t="s">
        <v>1452</v>
      </c>
      <c r="W134" s="2" t="s">
        <v>1453</v>
      </c>
      <c r="X134" s="2" t="s">
        <v>1454</v>
      </c>
      <c r="Y134" s="2" t="s">
        <v>52</v>
      </c>
      <c r="Z134" s="2" t="s">
        <v>1452</v>
      </c>
      <c r="AA134" s="2" t="s">
        <v>1455</v>
      </c>
      <c r="AB134" s="2" t="s">
        <v>1456</v>
      </c>
      <c r="AC134" s="2" t="s">
        <v>995</v>
      </c>
      <c r="AD134" s="2" t="s">
        <v>98</v>
      </c>
      <c r="AE134" s="2" t="s">
        <v>996</v>
      </c>
      <c r="AF134" s="2" t="s">
        <v>66</v>
      </c>
      <c r="AG134" s="2" t="s">
        <v>67</v>
      </c>
      <c r="AH134" s="2" t="s">
        <v>840</v>
      </c>
      <c r="AI134" s="2" t="s">
        <v>52</v>
      </c>
      <c r="AJ134" s="2" t="s">
        <v>68</v>
      </c>
      <c r="AK134" s="2" t="s">
        <v>1457</v>
      </c>
      <c r="AL134" s="2" t="s">
        <v>52</v>
      </c>
      <c r="AM134" s="2" t="s">
        <v>52</v>
      </c>
      <c r="AN134" s="2" t="s">
        <v>52</v>
      </c>
      <c r="AO134" s="2" t="s">
        <v>52</v>
      </c>
      <c r="AP134" s="2" t="s">
        <v>52</v>
      </c>
      <c r="AQ134" s="2" t="s">
        <v>52</v>
      </c>
      <c r="AR134" s="2" t="s">
        <v>52</v>
      </c>
      <c r="AS134" s="2" t="s">
        <v>50</v>
      </c>
      <c r="AT134" s="2" t="s">
        <v>51</v>
      </c>
      <c r="AU134" s="2" t="s">
        <v>50</v>
      </c>
    </row>
    <row r="135" spans="1:47" ht="22.5" customHeight="1" x14ac:dyDescent="0.25">
      <c r="A135" t="s">
        <v>25439</v>
      </c>
      <c r="B135" s="18" t="s">
        <v>1458</v>
      </c>
      <c r="C135" s="220">
        <v>45106</v>
      </c>
      <c r="D135" s="2" t="s">
        <v>89</v>
      </c>
      <c r="E135" s="2" t="s">
        <v>774</v>
      </c>
      <c r="F135" s="2" t="s">
        <v>50</v>
      </c>
      <c r="G135" s="19">
        <v>1</v>
      </c>
      <c r="H135" s="19">
        <v>48.19</v>
      </c>
      <c r="I135" s="19">
        <v>15.9</v>
      </c>
      <c r="J135" s="19">
        <v>-13.69</v>
      </c>
      <c r="K135" s="19" t="s">
        <v>51</v>
      </c>
      <c r="L135" s="19" t="s">
        <v>51</v>
      </c>
      <c r="M135" s="19">
        <v>50.4</v>
      </c>
      <c r="N135" s="2" t="s">
        <v>52</v>
      </c>
      <c r="O135" s="2" t="s">
        <v>1459</v>
      </c>
      <c r="P135" s="2" t="s">
        <v>1460</v>
      </c>
      <c r="Q135" s="2" t="s">
        <v>1461</v>
      </c>
      <c r="R135" s="2" t="s">
        <v>52</v>
      </c>
      <c r="S135" s="19">
        <v>48.19</v>
      </c>
      <c r="T135" s="19" t="s">
        <v>76</v>
      </c>
      <c r="U135" s="2" t="s">
        <v>57</v>
      </c>
      <c r="V135" s="2" t="s">
        <v>1462</v>
      </c>
      <c r="W135" s="2" t="s">
        <v>1463</v>
      </c>
      <c r="X135" s="2" t="s">
        <v>1464</v>
      </c>
      <c r="Y135" s="2" t="s">
        <v>52</v>
      </c>
      <c r="Z135" s="2" t="s">
        <v>1462</v>
      </c>
      <c r="AA135" s="2" t="s">
        <v>1465</v>
      </c>
      <c r="AB135" s="2" t="s">
        <v>1466</v>
      </c>
      <c r="AC135" s="2" t="s">
        <v>111</v>
      </c>
      <c r="AD135" s="2" t="s">
        <v>64</v>
      </c>
      <c r="AE135" s="2" t="s">
        <v>1467</v>
      </c>
      <c r="AF135" s="2" t="s">
        <v>66</v>
      </c>
      <c r="AG135" s="2" t="s">
        <v>784</v>
      </c>
      <c r="AH135" s="2" t="s">
        <v>785</v>
      </c>
      <c r="AI135" s="2" t="s">
        <v>1468</v>
      </c>
      <c r="AJ135" s="2" t="s">
        <v>787</v>
      </c>
      <c r="AK135" s="2" t="s">
        <v>1469</v>
      </c>
      <c r="AL135" s="2" t="s">
        <v>52</v>
      </c>
      <c r="AM135" s="2" t="s">
        <v>52</v>
      </c>
      <c r="AN135" s="2" t="s">
        <v>52</v>
      </c>
      <c r="AO135" s="2" t="s">
        <v>52</v>
      </c>
      <c r="AP135" s="2" t="s">
        <v>52</v>
      </c>
      <c r="AQ135" s="2" t="s">
        <v>52</v>
      </c>
      <c r="AR135" s="2" t="s">
        <v>52</v>
      </c>
      <c r="AS135" s="2" t="s">
        <v>50</v>
      </c>
      <c r="AT135" s="2" t="s">
        <v>51</v>
      </c>
      <c r="AU135" s="2" t="s">
        <v>50</v>
      </c>
    </row>
    <row r="136" spans="1:47" ht="22.5" customHeight="1" x14ac:dyDescent="0.25">
      <c r="A136" t="s">
        <v>25439</v>
      </c>
      <c r="B136" s="18" t="s">
        <v>1470</v>
      </c>
      <c r="C136" s="220">
        <v>45106</v>
      </c>
      <c r="D136" s="2" t="s">
        <v>70</v>
      </c>
      <c r="E136" s="2" t="s">
        <v>132</v>
      </c>
      <c r="F136" s="2" t="s">
        <v>50</v>
      </c>
      <c r="G136" s="19">
        <v>1</v>
      </c>
      <c r="H136" s="19">
        <v>35.15</v>
      </c>
      <c r="I136" s="19">
        <v>30.2</v>
      </c>
      <c r="J136" s="19">
        <v>-9.7200000000000006</v>
      </c>
      <c r="K136" s="19">
        <v>-30.2</v>
      </c>
      <c r="L136" s="19" t="s">
        <v>51</v>
      </c>
      <c r="M136" s="19">
        <v>25.43</v>
      </c>
      <c r="N136" s="2" t="s">
        <v>52</v>
      </c>
      <c r="O136" s="2" t="s">
        <v>1471</v>
      </c>
      <c r="P136" s="2" t="s">
        <v>1472</v>
      </c>
      <c r="Q136" s="2" t="s">
        <v>1473</v>
      </c>
      <c r="R136" s="2" t="s">
        <v>52</v>
      </c>
      <c r="S136" s="19">
        <v>35.15</v>
      </c>
      <c r="T136" s="19" t="s">
        <v>56</v>
      </c>
      <c r="U136" s="2" t="s">
        <v>57</v>
      </c>
      <c r="V136" s="2" t="s">
        <v>1474</v>
      </c>
      <c r="W136" s="2" t="s">
        <v>1475</v>
      </c>
      <c r="X136" s="2" t="s">
        <v>1476</v>
      </c>
      <c r="Y136" s="2" t="s">
        <v>52</v>
      </c>
      <c r="Z136" s="2" t="s">
        <v>1474</v>
      </c>
      <c r="AA136" s="2" t="s">
        <v>1477</v>
      </c>
      <c r="AB136" s="2" t="s">
        <v>1478</v>
      </c>
      <c r="AC136" s="2" t="s">
        <v>1479</v>
      </c>
      <c r="AD136" s="2" t="s">
        <v>126</v>
      </c>
      <c r="AE136" s="2" t="s">
        <v>1480</v>
      </c>
      <c r="AF136" s="2" t="s">
        <v>66</v>
      </c>
      <c r="AG136" s="2" t="s">
        <v>67</v>
      </c>
      <c r="AH136" s="2" t="s">
        <v>1481</v>
      </c>
      <c r="AI136" s="2" t="s">
        <v>52</v>
      </c>
      <c r="AJ136" s="2" t="s">
        <v>68</v>
      </c>
      <c r="AK136" s="2" t="s">
        <v>1482</v>
      </c>
      <c r="AL136" s="2" t="s">
        <v>52</v>
      </c>
      <c r="AM136" s="2" t="s">
        <v>52</v>
      </c>
      <c r="AN136" s="2" t="s">
        <v>52</v>
      </c>
      <c r="AO136" s="2" t="s">
        <v>52</v>
      </c>
      <c r="AP136" s="2" t="s">
        <v>52</v>
      </c>
      <c r="AQ136" s="2" t="s">
        <v>52</v>
      </c>
      <c r="AR136" s="2" t="s">
        <v>52</v>
      </c>
      <c r="AS136" s="2" t="s">
        <v>50</v>
      </c>
      <c r="AT136" s="2" t="s">
        <v>51</v>
      </c>
      <c r="AU136" s="2" t="s">
        <v>50</v>
      </c>
    </row>
    <row r="137" spans="1:47" ht="22.5" customHeight="1" x14ac:dyDescent="0.25">
      <c r="A137" t="s">
        <v>25439</v>
      </c>
      <c r="B137" s="18" t="s">
        <v>1483</v>
      </c>
      <c r="C137" s="220">
        <v>45106</v>
      </c>
      <c r="D137" s="2" t="s">
        <v>89</v>
      </c>
      <c r="E137" s="2" t="s">
        <v>774</v>
      </c>
      <c r="F137" s="2" t="s">
        <v>50</v>
      </c>
      <c r="G137" s="19">
        <v>1</v>
      </c>
      <c r="H137" s="19">
        <v>74.989999999999995</v>
      </c>
      <c r="I137" s="19">
        <v>14.9</v>
      </c>
      <c r="J137" s="19">
        <v>-18.25</v>
      </c>
      <c r="K137" s="19">
        <v>-14.9</v>
      </c>
      <c r="L137" s="19" t="s">
        <v>51</v>
      </c>
      <c r="M137" s="19">
        <v>56.74</v>
      </c>
      <c r="N137" s="2" t="s">
        <v>72</v>
      </c>
      <c r="O137" s="2" t="s">
        <v>620</v>
      </c>
      <c r="P137" s="2" t="s">
        <v>621</v>
      </c>
      <c r="Q137" s="2" t="s">
        <v>622</v>
      </c>
      <c r="R137" s="2" t="s">
        <v>52</v>
      </c>
      <c r="S137" s="19">
        <v>74.989999999999995</v>
      </c>
      <c r="T137" s="19" t="s">
        <v>76</v>
      </c>
      <c r="U137" s="2" t="s">
        <v>77</v>
      </c>
      <c r="V137" s="2" t="s">
        <v>52</v>
      </c>
      <c r="W137" s="2" t="s">
        <v>52</v>
      </c>
      <c r="X137" s="2" t="s">
        <v>52</v>
      </c>
      <c r="Y137" s="2" t="s">
        <v>52</v>
      </c>
      <c r="Z137" s="2" t="s">
        <v>1484</v>
      </c>
      <c r="AA137" s="2" t="s">
        <v>1485</v>
      </c>
      <c r="AB137" s="2" t="s">
        <v>1486</v>
      </c>
      <c r="AC137" s="2" t="s">
        <v>1487</v>
      </c>
      <c r="AD137" s="2" t="s">
        <v>64</v>
      </c>
      <c r="AE137" s="2" t="s">
        <v>1488</v>
      </c>
      <c r="AF137" s="2" t="s">
        <v>66</v>
      </c>
      <c r="AG137" s="2" t="s">
        <v>84</v>
      </c>
      <c r="AH137" s="2" t="s">
        <v>1489</v>
      </c>
      <c r="AI137" s="2" t="s">
        <v>1490</v>
      </c>
      <c r="AJ137" s="2" t="s">
        <v>68</v>
      </c>
      <c r="AK137" s="2" t="s">
        <v>1491</v>
      </c>
      <c r="AL137" s="2" t="s">
        <v>52</v>
      </c>
      <c r="AM137" s="2" t="s">
        <v>52</v>
      </c>
      <c r="AN137" s="2" t="s">
        <v>52</v>
      </c>
      <c r="AO137" s="2" t="s">
        <v>52</v>
      </c>
      <c r="AP137" s="2" t="s">
        <v>52</v>
      </c>
      <c r="AQ137" s="2" t="s">
        <v>52</v>
      </c>
      <c r="AR137" s="2" t="s">
        <v>52</v>
      </c>
      <c r="AS137" s="2" t="s">
        <v>50</v>
      </c>
      <c r="AT137" s="2" t="s">
        <v>51</v>
      </c>
      <c r="AU137" s="2" t="s">
        <v>50</v>
      </c>
    </row>
    <row r="138" spans="1:47" ht="22.5" customHeight="1" x14ac:dyDescent="0.25">
      <c r="A138" t="s">
        <v>25439</v>
      </c>
      <c r="B138" s="18" t="s">
        <v>1492</v>
      </c>
      <c r="C138" s="220">
        <v>45106</v>
      </c>
      <c r="D138" s="2" t="s">
        <v>89</v>
      </c>
      <c r="E138" s="2" t="s">
        <v>774</v>
      </c>
      <c r="F138" s="2" t="s">
        <v>50</v>
      </c>
      <c r="G138" s="19">
        <v>1</v>
      </c>
      <c r="H138" s="19">
        <v>45.9</v>
      </c>
      <c r="I138" s="19">
        <v>23.49</v>
      </c>
      <c r="J138" s="19">
        <v>-13.3</v>
      </c>
      <c r="K138" s="19">
        <v>-23.49</v>
      </c>
      <c r="L138" s="19" t="s">
        <v>51</v>
      </c>
      <c r="M138" s="19">
        <v>32.6</v>
      </c>
      <c r="N138" s="2" t="s">
        <v>72</v>
      </c>
      <c r="O138" s="2" t="s">
        <v>345</v>
      </c>
      <c r="P138" s="2" t="s">
        <v>609</v>
      </c>
      <c r="Q138" s="2" t="s">
        <v>610</v>
      </c>
      <c r="R138" s="2" t="s">
        <v>52</v>
      </c>
      <c r="S138" s="19">
        <v>45.9</v>
      </c>
      <c r="T138" s="19" t="s">
        <v>76</v>
      </c>
      <c r="U138" s="2" t="s">
        <v>77</v>
      </c>
      <c r="V138" s="2" t="s">
        <v>52</v>
      </c>
      <c r="W138" s="2" t="s">
        <v>52</v>
      </c>
      <c r="X138" s="2" t="s">
        <v>52</v>
      </c>
      <c r="Y138" s="2" t="s">
        <v>52</v>
      </c>
      <c r="Z138" s="2" t="s">
        <v>1493</v>
      </c>
      <c r="AA138" s="2" t="s">
        <v>1494</v>
      </c>
      <c r="AB138" s="2" t="s">
        <v>1495</v>
      </c>
      <c r="AC138" s="2" t="s">
        <v>1496</v>
      </c>
      <c r="AD138" s="2" t="s">
        <v>333</v>
      </c>
      <c r="AE138" s="2" t="s">
        <v>1497</v>
      </c>
      <c r="AF138" s="2" t="s">
        <v>66</v>
      </c>
      <c r="AG138" s="2" t="s">
        <v>84</v>
      </c>
      <c r="AH138" s="2" t="s">
        <v>1498</v>
      </c>
      <c r="AI138" s="2" t="s">
        <v>1499</v>
      </c>
      <c r="AJ138" s="2" t="s">
        <v>68</v>
      </c>
      <c r="AK138" s="2" t="s">
        <v>1500</v>
      </c>
      <c r="AL138" s="2" t="s">
        <v>52</v>
      </c>
      <c r="AM138" s="2" t="s">
        <v>52</v>
      </c>
      <c r="AN138" s="2" t="s">
        <v>52</v>
      </c>
      <c r="AO138" s="2" t="s">
        <v>52</v>
      </c>
      <c r="AP138" s="2" t="s">
        <v>52</v>
      </c>
      <c r="AQ138" s="2" t="s">
        <v>52</v>
      </c>
      <c r="AR138" s="2" t="s">
        <v>52</v>
      </c>
      <c r="AS138" s="2" t="s">
        <v>50</v>
      </c>
      <c r="AT138" s="2" t="s">
        <v>51</v>
      </c>
      <c r="AU138" s="2" t="s">
        <v>50</v>
      </c>
    </row>
    <row r="139" spans="1:47" ht="22.5" customHeight="1" x14ac:dyDescent="0.25">
      <c r="A139" t="s">
        <v>25439</v>
      </c>
      <c r="B139" s="18" t="s">
        <v>1501</v>
      </c>
      <c r="C139" s="220">
        <v>45106</v>
      </c>
      <c r="D139" s="2" t="s">
        <v>89</v>
      </c>
      <c r="E139" s="2" t="s">
        <v>104</v>
      </c>
      <c r="F139" s="2" t="s">
        <v>50</v>
      </c>
      <c r="G139" s="19">
        <v>1</v>
      </c>
      <c r="H139" s="19">
        <v>29.7</v>
      </c>
      <c r="I139" s="19">
        <v>13.5</v>
      </c>
      <c r="J139" s="19">
        <v>-9.06</v>
      </c>
      <c r="K139" s="19">
        <v>-13.5</v>
      </c>
      <c r="L139" s="19" t="s">
        <v>51</v>
      </c>
      <c r="M139" s="19">
        <v>20.64</v>
      </c>
      <c r="N139" s="2" t="s">
        <v>52</v>
      </c>
      <c r="O139" s="2" t="s">
        <v>1502</v>
      </c>
      <c r="P139" s="2" t="s">
        <v>1503</v>
      </c>
      <c r="Q139" s="2" t="s">
        <v>1504</v>
      </c>
      <c r="R139" s="2" t="s">
        <v>52</v>
      </c>
      <c r="S139" s="19">
        <v>29.7</v>
      </c>
      <c r="T139" s="19" t="s">
        <v>56</v>
      </c>
      <c r="U139" s="2" t="s">
        <v>57</v>
      </c>
      <c r="V139" s="2" t="s">
        <v>1505</v>
      </c>
      <c r="W139" s="2" t="s">
        <v>1506</v>
      </c>
      <c r="X139" s="2" t="s">
        <v>1507</v>
      </c>
      <c r="Y139" s="2" t="s">
        <v>52</v>
      </c>
      <c r="Z139" s="2" t="s">
        <v>1505</v>
      </c>
      <c r="AA139" s="2" t="s">
        <v>1508</v>
      </c>
      <c r="AB139" s="2" t="s">
        <v>1509</v>
      </c>
      <c r="AC139" s="2" t="s">
        <v>1310</v>
      </c>
      <c r="AD139" s="2" t="s">
        <v>715</v>
      </c>
      <c r="AE139" s="2" t="s">
        <v>1510</v>
      </c>
      <c r="AF139" s="2" t="s">
        <v>66</v>
      </c>
      <c r="AG139" s="2" t="s">
        <v>67</v>
      </c>
      <c r="AH139" s="2" t="s">
        <v>1238</v>
      </c>
      <c r="AI139" s="2" t="s">
        <v>1511</v>
      </c>
      <c r="AJ139" s="2" t="s">
        <v>68</v>
      </c>
      <c r="AK139" s="2" t="s">
        <v>1512</v>
      </c>
      <c r="AL139" s="2" t="s">
        <v>52</v>
      </c>
      <c r="AM139" s="2" t="s">
        <v>52</v>
      </c>
      <c r="AN139" s="2" t="s">
        <v>52</v>
      </c>
      <c r="AO139" s="2" t="s">
        <v>52</v>
      </c>
      <c r="AP139" s="2" t="s">
        <v>52</v>
      </c>
      <c r="AQ139" s="2" t="s">
        <v>52</v>
      </c>
      <c r="AR139" s="2" t="s">
        <v>52</v>
      </c>
      <c r="AS139" s="2" t="s">
        <v>50</v>
      </c>
      <c r="AT139" s="2" t="s">
        <v>51</v>
      </c>
      <c r="AU139" s="2" t="s">
        <v>50</v>
      </c>
    </row>
    <row r="140" spans="1:47" ht="22.5" customHeight="1" x14ac:dyDescent="0.25">
      <c r="A140" t="s">
        <v>25439</v>
      </c>
      <c r="B140" s="18" t="s">
        <v>1513</v>
      </c>
      <c r="C140" s="220">
        <v>45106</v>
      </c>
      <c r="D140" s="2" t="s">
        <v>1514</v>
      </c>
      <c r="E140" s="2" t="s">
        <v>1515</v>
      </c>
      <c r="F140" s="2" t="s">
        <v>50</v>
      </c>
      <c r="G140" s="19">
        <v>1</v>
      </c>
      <c r="H140" s="19">
        <v>78.900000000000006</v>
      </c>
      <c r="I140" s="19">
        <v>7.54</v>
      </c>
      <c r="J140" s="19">
        <v>-18.91</v>
      </c>
      <c r="K140" s="19">
        <v>-7.54</v>
      </c>
      <c r="L140" s="19">
        <v>-59.99</v>
      </c>
      <c r="M140" s="19">
        <v>0</v>
      </c>
      <c r="N140" s="2" t="s">
        <v>52</v>
      </c>
      <c r="O140" s="2" t="s">
        <v>1516</v>
      </c>
      <c r="P140" s="2" t="s">
        <v>1517</v>
      </c>
      <c r="Q140" s="2" t="s">
        <v>1518</v>
      </c>
      <c r="R140" s="2" t="s">
        <v>52</v>
      </c>
      <c r="S140" s="19">
        <v>78.900000000000006</v>
      </c>
      <c r="T140" s="19" t="s">
        <v>76</v>
      </c>
      <c r="U140" s="2" t="s">
        <v>57</v>
      </c>
      <c r="V140" s="2" t="s">
        <v>1519</v>
      </c>
      <c r="W140" s="2" t="s">
        <v>1520</v>
      </c>
      <c r="X140" s="2" t="s">
        <v>1521</v>
      </c>
      <c r="Y140" s="2" t="s">
        <v>52</v>
      </c>
      <c r="Z140" s="2" t="s">
        <v>1519</v>
      </c>
      <c r="AA140" s="2" t="s">
        <v>1522</v>
      </c>
      <c r="AB140" s="2" t="s">
        <v>52</v>
      </c>
      <c r="AC140" s="2" t="s">
        <v>64</v>
      </c>
      <c r="AD140" s="2" t="s">
        <v>64</v>
      </c>
      <c r="AE140" s="2" t="s">
        <v>1523</v>
      </c>
      <c r="AF140" s="2" t="s">
        <v>66</v>
      </c>
      <c r="AG140" s="2" t="s">
        <v>67</v>
      </c>
      <c r="AH140" s="2" t="s">
        <v>52</v>
      </c>
      <c r="AI140" s="2" t="s">
        <v>52</v>
      </c>
      <c r="AJ140" s="2" t="s">
        <v>68</v>
      </c>
      <c r="AK140" s="2" t="s">
        <v>52</v>
      </c>
      <c r="AL140" s="2" t="s">
        <v>52</v>
      </c>
      <c r="AM140" s="2" t="s">
        <v>52</v>
      </c>
      <c r="AN140" s="2" t="s">
        <v>52</v>
      </c>
      <c r="AO140" s="2" t="s">
        <v>52</v>
      </c>
      <c r="AP140" s="2" t="s">
        <v>52</v>
      </c>
      <c r="AQ140" s="2" t="s">
        <v>52</v>
      </c>
      <c r="AR140" s="2" t="s">
        <v>52</v>
      </c>
      <c r="AS140" s="2" t="s">
        <v>50</v>
      </c>
      <c r="AT140" s="2" t="s">
        <v>51</v>
      </c>
      <c r="AU140" s="2" t="s">
        <v>50</v>
      </c>
    </row>
    <row r="141" spans="1:47" ht="22.5" customHeight="1" x14ac:dyDescent="0.25">
      <c r="A141" t="s">
        <v>25439</v>
      </c>
      <c r="B141" s="18" t="s">
        <v>1524</v>
      </c>
      <c r="C141" s="220">
        <v>45106</v>
      </c>
      <c r="D141" s="2" t="s">
        <v>89</v>
      </c>
      <c r="E141" s="2" t="s">
        <v>774</v>
      </c>
      <c r="F141" s="2" t="s">
        <v>50</v>
      </c>
      <c r="G141" s="19">
        <v>1</v>
      </c>
      <c r="H141" s="19">
        <v>34.5</v>
      </c>
      <c r="I141" s="19">
        <v>15.9</v>
      </c>
      <c r="J141" s="19">
        <v>-11.36</v>
      </c>
      <c r="K141" s="19" t="s">
        <v>51</v>
      </c>
      <c r="L141" s="19" t="s">
        <v>51</v>
      </c>
      <c r="M141" s="19">
        <v>39.04</v>
      </c>
      <c r="N141" s="2" t="s">
        <v>72</v>
      </c>
      <c r="O141" s="2" t="s">
        <v>324</v>
      </c>
      <c r="P141" s="2" t="s">
        <v>325</v>
      </c>
      <c r="Q141" s="2" t="s">
        <v>326</v>
      </c>
      <c r="R141" s="2" t="s">
        <v>52</v>
      </c>
      <c r="S141" s="19">
        <v>34.5</v>
      </c>
      <c r="T141" s="19" t="s">
        <v>76</v>
      </c>
      <c r="U141" s="2" t="s">
        <v>57</v>
      </c>
      <c r="V141" s="2" t="s">
        <v>1525</v>
      </c>
      <c r="W141" s="2" t="s">
        <v>1526</v>
      </c>
      <c r="X141" s="2" t="s">
        <v>1527</v>
      </c>
      <c r="Y141" s="2" t="s">
        <v>52</v>
      </c>
      <c r="Z141" s="2" t="s">
        <v>1525</v>
      </c>
      <c r="AA141" s="2" t="s">
        <v>1528</v>
      </c>
      <c r="AB141" s="2" t="s">
        <v>1529</v>
      </c>
      <c r="AC141" s="2" t="s">
        <v>1530</v>
      </c>
      <c r="AD141" s="2" t="s">
        <v>64</v>
      </c>
      <c r="AE141" s="2" t="s">
        <v>1531</v>
      </c>
      <c r="AF141" s="2" t="s">
        <v>66</v>
      </c>
      <c r="AG141" s="2" t="s">
        <v>784</v>
      </c>
      <c r="AH141" s="2" t="s">
        <v>1532</v>
      </c>
      <c r="AI141" s="2" t="s">
        <v>1533</v>
      </c>
      <c r="AJ141" s="2" t="s">
        <v>1534</v>
      </c>
      <c r="AK141" s="2" t="s">
        <v>1535</v>
      </c>
      <c r="AL141" s="2" t="s">
        <v>52</v>
      </c>
      <c r="AM141" s="2" t="s">
        <v>52</v>
      </c>
      <c r="AN141" s="2" t="s">
        <v>52</v>
      </c>
      <c r="AO141" s="2" t="s">
        <v>52</v>
      </c>
      <c r="AP141" s="2" t="s">
        <v>52</v>
      </c>
      <c r="AQ141" s="2" t="s">
        <v>52</v>
      </c>
      <c r="AR141" s="2" t="s">
        <v>52</v>
      </c>
      <c r="AS141" s="2" t="s">
        <v>50</v>
      </c>
      <c r="AT141" s="2" t="s">
        <v>51</v>
      </c>
      <c r="AU141" s="2" t="s">
        <v>50</v>
      </c>
    </row>
    <row r="142" spans="1:47" ht="22.5" customHeight="1" x14ac:dyDescent="0.25">
      <c r="A142" t="s">
        <v>25439</v>
      </c>
      <c r="B142" s="18" t="s">
        <v>1536</v>
      </c>
      <c r="C142" s="220">
        <v>45106</v>
      </c>
      <c r="D142" s="2" t="s">
        <v>117</v>
      </c>
      <c r="E142" s="2" t="s">
        <v>1537</v>
      </c>
      <c r="F142" s="2" t="s">
        <v>50</v>
      </c>
      <c r="G142" s="19">
        <v>1</v>
      </c>
      <c r="H142" s="19">
        <v>119.7</v>
      </c>
      <c r="I142" s="19" t="s">
        <v>51</v>
      </c>
      <c r="J142" s="19">
        <v>-20.350000000000001</v>
      </c>
      <c r="K142" s="19">
        <v>-18.45</v>
      </c>
      <c r="L142" s="19" t="s">
        <v>51</v>
      </c>
      <c r="M142" s="19">
        <v>80.900000000000006</v>
      </c>
      <c r="N142" s="2" t="s">
        <v>52</v>
      </c>
      <c r="O142" s="2" t="s">
        <v>153</v>
      </c>
      <c r="P142" s="2" t="s">
        <v>1538</v>
      </c>
      <c r="Q142" s="2" t="s">
        <v>1539</v>
      </c>
      <c r="R142" s="2" t="s">
        <v>52</v>
      </c>
      <c r="S142" s="19">
        <v>119.7</v>
      </c>
      <c r="T142" s="19" t="s">
        <v>76</v>
      </c>
      <c r="U142" s="2" t="s">
        <v>77</v>
      </c>
      <c r="V142" s="2" t="s">
        <v>52</v>
      </c>
      <c r="W142" s="2" t="s">
        <v>52</v>
      </c>
      <c r="X142" s="2" t="s">
        <v>52</v>
      </c>
      <c r="Y142" s="2" t="s">
        <v>52</v>
      </c>
      <c r="Z142" s="2" t="s">
        <v>1540</v>
      </c>
      <c r="AA142" s="2" t="s">
        <v>1541</v>
      </c>
      <c r="AB142" s="2" t="s">
        <v>1542</v>
      </c>
      <c r="AC142" s="2" t="s">
        <v>1376</v>
      </c>
      <c r="AD142" s="2" t="s">
        <v>715</v>
      </c>
      <c r="AE142" s="2" t="s">
        <v>1377</v>
      </c>
      <c r="AF142" s="2" t="s">
        <v>66</v>
      </c>
      <c r="AG142" s="2" t="s">
        <v>84</v>
      </c>
      <c r="AH142" s="2" t="s">
        <v>1543</v>
      </c>
      <c r="AI142" s="2" t="s">
        <v>52</v>
      </c>
      <c r="AJ142" s="2" t="s">
        <v>68</v>
      </c>
      <c r="AK142" s="2" t="s">
        <v>1544</v>
      </c>
      <c r="AL142" s="2" t="s">
        <v>52</v>
      </c>
      <c r="AM142" s="2" t="s">
        <v>52</v>
      </c>
      <c r="AN142" s="2" t="s">
        <v>52</v>
      </c>
      <c r="AO142" s="2" t="s">
        <v>52</v>
      </c>
      <c r="AP142" s="2" t="s">
        <v>52</v>
      </c>
      <c r="AQ142" s="2" t="s">
        <v>52</v>
      </c>
      <c r="AR142" s="2" t="s">
        <v>52</v>
      </c>
      <c r="AS142" s="2" t="s">
        <v>50</v>
      </c>
      <c r="AT142" s="2" t="s">
        <v>51</v>
      </c>
      <c r="AU142" s="2" t="s">
        <v>50</v>
      </c>
    </row>
    <row r="143" spans="1:47" ht="22.5" customHeight="1" x14ac:dyDescent="0.25">
      <c r="A143" t="s">
        <v>25439</v>
      </c>
      <c r="B143" s="18" t="s">
        <v>1545</v>
      </c>
      <c r="C143" s="220">
        <v>45106</v>
      </c>
      <c r="D143" s="2" t="s">
        <v>89</v>
      </c>
      <c r="E143" s="2" t="s">
        <v>104</v>
      </c>
      <c r="F143" s="2" t="s">
        <v>50</v>
      </c>
      <c r="G143" s="19">
        <v>1</v>
      </c>
      <c r="H143" s="19">
        <v>76.14</v>
      </c>
      <c r="I143" s="19">
        <v>30.2</v>
      </c>
      <c r="J143" s="19">
        <v>-14.64</v>
      </c>
      <c r="K143" s="19">
        <v>-30.2</v>
      </c>
      <c r="L143" s="19" t="s">
        <v>51</v>
      </c>
      <c r="M143" s="19">
        <v>61.5</v>
      </c>
      <c r="N143" s="2" t="s">
        <v>72</v>
      </c>
      <c r="O143" s="2" t="s">
        <v>1546</v>
      </c>
      <c r="P143" s="2" t="s">
        <v>1547</v>
      </c>
      <c r="Q143" s="2" t="s">
        <v>1548</v>
      </c>
      <c r="R143" s="2" t="s">
        <v>52</v>
      </c>
      <c r="S143" s="19">
        <v>76.14</v>
      </c>
      <c r="T143" s="19" t="s">
        <v>56</v>
      </c>
      <c r="U143" s="2" t="s">
        <v>77</v>
      </c>
      <c r="V143" s="2" t="s">
        <v>52</v>
      </c>
      <c r="W143" s="2" t="s">
        <v>52</v>
      </c>
      <c r="X143" s="2" t="s">
        <v>52</v>
      </c>
      <c r="Y143" s="2" t="s">
        <v>52</v>
      </c>
      <c r="Z143" s="2" t="s">
        <v>1549</v>
      </c>
      <c r="AA143" s="2" t="s">
        <v>1550</v>
      </c>
      <c r="AB143" s="2" t="s">
        <v>1551</v>
      </c>
      <c r="AC143" s="2" t="s">
        <v>1552</v>
      </c>
      <c r="AD143" s="2" t="s">
        <v>98</v>
      </c>
      <c r="AE143" s="2" t="s">
        <v>1553</v>
      </c>
      <c r="AF143" s="2" t="s">
        <v>66</v>
      </c>
      <c r="AG143" s="2" t="s">
        <v>84</v>
      </c>
      <c r="AH143" s="2" t="s">
        <v>1554</v>
      </c>
      <c r="AI143" s="2" t="s">
        <v>1136</v>
      </c>
      <c r="AJ143" s="2" t="s">
        <v>68</v>
      </c>
      <c r="AK143" s="2" t="s">
        <v>1555</v>
      </c>
      <c r="AL143" s="2" t="s">
        <v>52</v>
      </c>
      <c r="AM143" s="2" t="s">
        <v>52</v>
      </c>
      <c r="AN143" s="2" t="s">
        <v>52</v>
      </c>
      <c r="AO143" s="2" t="s">
        <v>52</v>
      </c>
      <c r="AP143" s="2" t="s">
        <v>52</v>
      </c>
      <c r="AQ143" s="2" t="s">
        <v>52</v>
      </c>
      <c r="AR143" s="2" t="s">
        <v>52</v>
      </c>
      <c r="AS143" s="2" t="s">
        <v>50</v>
      </c>
      <c r="AT143" s="2" t="s">
        <v>51</v>
      </c>
      <c r="AU143" s="2" t="s">
        <v>50</v>
      </c>
    </row>
    <row r="144" spans="1:47" ht="22.5" customHeight="1" x14ac:dyDescent="0.25">
      <c r="A144" t="s">
        <v>25439</v>
      </c>
      <c r="B144" s="18" t="s">
        <v>1556</v>
      </c>
      <c r="C144" s="220">
        <v>45106</v>
      </c>
      <c r="D144" s="2" t="s">
        <v>89</v>
      </c>
      <c r="E144" s="2" t="s">
        <v>104</v>
      </c>
      <c r="F144" s="2" t="s">
        <v>50</v>
      </c>
      <c r="G144" s="19">
        <v>1</v>
      </c>
      <c r="H144" s="19">
        <v>73.09</v>
      </c>
      <c r="I144" s="19">
        <v>20.34</v>
      </c>
      <c r="J144" s="19">
        <v>-17.93</v>
      </c>
      <c r="K144" s="19">
        <v>-20.34</v>
      </c>
      <c r="L144" s="19" t="s">
        <v>51</v>
      </c>
      <c r="M144" s="19">
        <v>55.16</v>
      </c>
      <c r="N144" s="2" t="s">
        <v>52</v>
      </c>
      <c r="O144" s="2" t="s">
        <v>662</v>
      </c>
      <c r="P144" s="2" t="s">
        <v>1557</v>
      </c>
      <c r="Q144" s="2" t="s">
        <v>1558</v>
      </c>
      <c r="R144" s="2" t="s">
        <v>52</v>
      </c>
      <c r="S144" s="19">
        <v>73.09</v>
      </c>
      <c r="T144" s="19" t="s">
        <v>76</v>
      </c>
      <c r="U144" s="2" t="s">
        <v>57</v>
      </c>
      <c r="V144" s="2" t="s">
        <v>1559</v>
      </c>
      <c r="W144" s="2" t="s">
        <v>1560</v>
      </c>
      <c r="X144" s="2" t="s">
        <v>1561</v>
      </c>
      <c r="Y144" s="2" t="s">
        <v>52</v>
      </c>
      <c r="Z144" s="2" t="s">
        <v>1559</v>
      </c>
      <c r="AA144" s="2" t="s">
        <v>1562</v>
      </c>
      <c r="AB144" s="2" t="s">
        <v>1563</v>
      </c>
      <c r="AC144" s="2" t="s">
        <v>1564</v>
      </c>
      <c r="AD144" s="2" t="s">
        <v>64</v>
      </c>
      <c r="AE144" s="2" t="s">
        <v>1565</v>
      </c>
      <c r="AF144" s="2" t="s">
        <v>66</v>
      </c>
      <c r="AG144" s="2" t="s">
        <v>67</v>
      </c>
      <c r="AH144" s="2" t="s">
        <v>194</v>
      </c>
      <c r="AI144" s="2" t="s">
        <v>1566</v>
      </c>
      <c r="AJ144" s="2" t="s">
        <v>68</v>
      </c>
      <c r="AK144" s="2" t="s">
        <v>1567</v>
      </c>
      <c r="AL144" s="2" t="s">
        <v>52</v>
      </c>
      <c r="AM144" s="2" t="s">
        <v>52</v>
      </c>
      <c r="AN144" s="2" t="s">
        <v>52</v>
      </c>
      <c r="AO144" s="2" t="s">
        <v>52</v>
      </c>
      <c r="AP144" s="2" t="s">
        <v>52</v>
      </c>
      <c r="AQ144" s="2" t="s">
        <v>52</v>
      </c>
      <c r="AR144" s="2" t="s">
        <v>52</v>
      </c>
      <c r="AS144" s="2" t="s">
        <v>50</v>
      </c>
      <c r="AT144" s="2" t="s">
        <v>51</v>
      </c>
      <c r="AU144" s="2" t="s">
        <v>50</v>
      </c>
    </row>
    <row r="145" spans="1:47" ht="22.5" customHeight="1" x14ac:dyDescent="0.25">
      <c r="A145" t="s">
        <v>25439</v>
      </c>
      <c r="B145" s="18" t="s">
        <v>1568</v>
      </c>
      <c r="C145" s="220">
        <v>45106</v>
      </c>
      <c r="D145" s="2" t="s">
        <v>89</v>
      </c>
      <c r="E145" s="2" t="s">
        <v>774</v>
      </c>
      <c r="F145" s="2" t="s">
        <v>50</v>
      </c>
      <c r="G145" s="19">
        <v>1</v>
      </c>
      <c r="H145" s="19">
        <v>72.489999999999995</v>
      </c>
      <c r="I145" s="19">
        <v>15.9</v>
      </c>
      <c r="J145" s="19">
        <v>-17.82</v>
      </c>
      <c r="K145" s="19" t="s">
        <v>51</v>
      </c>
      <c r="L145" s="19" t="s">
        <v>51</v>
      </c>
      <c r="M145" s="19">
        <v>70.569999999999993</v>
      </c>
      <c r="N145" s="2" t="s">
        <v>72</v>
      </c>
      <c r="O145" s="2" t="s">
        <v>247</v>
      </c>
      <c r="P145" s="2" t="s">
        <v>248</v>
      </c>
      <c r="Q145" s="2" t="s">
        <v>249</v>
      </c>
      <c r="R145" s="2" t="s">
        <v>52</v>
      </c>
      <c r="S145" s="19">
        <v>72.489999999999995</v>
      </c>
      <c r="T145" s="19" t="s">
        <v>76</v>
      </c>
      <c r="U145" s="2" t="s">
        <v>57</v>
      </c>
      <c r="V145" s="2" t="s">
        <v>1569</v>
      </c>
      <c r="W145" s="2" t="s">
        <v>1570</v>
      </c>
      <c r="X145" s="2" t="s">
        <v>1571</v>
      </c>
      <c r="Y145" s="2" t="s">
        <v>52</v>
      </c>
      <c r="Z145" s="2" t="s">
        <v>1569</v>
      </c>
      <c r="AA145" s="2" t="s">
        <v>1572</v>
      </c>
      <c r="AB145" s="2" t="s">
        <v>1573</v>
      </c>
      <c r="AC145" s="2" t="s">
        <v>64</v>
      </c>
      <c r="AD145" s="2" t="s">
        <v>64</v>
      </c>
      <c r="AE145" s="2" t="s">
        <v>1574</v>
      </c>
      <c r="AF145" s="2" t="s">
        <v>66</v>
      </c>
      <c r="AG145" s="2" t="s">
        <v>784</v>
      </c>
      <c r="AH145" s="2" t="s">
        <v>1575</v>
      </c>
      <c r="AI145" s="2" t="s">
        <v>1576</v>
      </c>
      <c r="AJ145" s="2" t="s">
        <v>1577</v>
      </c>
      <c r="AK145" s="2" t="s">
        <v>1578</v>
      </c>
      <c r="AL145" s="2" t="s">
        <v>52</v>
      </c>
      <c r="AM145" s="2" t="s">
        <v>52</v>
      </c>
      <c r="AN145" s="2" t="s">
        <v>52</v>
      </c>
      <c r="AO145" s="2" t="s">
        <v>52</v>
      </c>
      <c r="AP145" s="2" t="s">
        <v>52</v>
      </c>
      <c r="AQ145" s="2" t="s">
        <v>52</v>
      </c>
      <c r="AR145" s="2" t="s">
        <v>52</v>
      </c>
      <c r="AS145" s="2" t="s">
        <v>50</v>
      </c>
      <c r="AT145" s="2" t="s">
        <v>51</v>
      </c>
      <c r="AU145" s="2" t="s">
        <v>50</v>
      </c>
    </row>
    <row r="146" spans="1:47" ht="22.5" customHeight="1" x14ac:dyDescent="0.25">
      <c r="A146" t="s">
        <v>25439</v>
      </c>
      <c r="B146" s="18" t="s">
        <v>1579</v>
      </c>
      <c r="C146" s="220">
        <v>45106</v>
      </c>
      <c r="D146" s="2" t="s">
        <v>89</v>
      </c>
      <c r="E146" s="2" t="s">
        <v>774</v>
      </c>
      <c r="F146" s="2" t="s">
        <v>72</v>
      </c>
      <c r="G146" s="19">
        <v>1</v>
      </c>
      <c r="H146" s="19">
        <v>67.900000000000006</v>
      </c>
      <c r="I146" s="19" t="s">
        <v>51</v>
      </c>
      <c r="J146" s="19">
        <v>-13.65</v>
      </c>
      <c r="K146" s="19" t="s">
        <v>51</v>
      </c>
      <c r="L146" s="19" t="s">
        <v>51</v>
      </c>
      <c r="M146" s="19">
        <v>54.25</v>
      </c>
      <c r="N146" s="2" t="s">
        <v>72</v>
      </c>
      <c r="O146" s="2" t="s">
        <v>177</v>
      </c>
      <c r="P146" s="2" t="s">
        <v>178</v>
      </c>
      <c r="Q146" s="2" t="s">
        <v>179</v>
      </c>
      <c r="R146" s="2" t="s">
        <v>52</v>
      </c>
      <c r="S146" s="19">
        <v>67.900000000000006</v>
      </c>
      <c r="T146" s="19" t="s">
        <v>56</v>
      </c>
      <c r="U146" s="2" t="s">
        <v>77</v>
      </c>
      <c r="V146" s="2" t="s">
        <v>52</v>
      </c>
      <c r="W146" s="2" t="s">
        <v>52</v>
      </c>
      <c r="X146" s="2" t="s">
        <v>52</v>
      </c>
      <c r="Y146" s="2" t="s">
        <v>52</v>
      </c>
      <c r="Z146" s="2" t="s">
        <v>1580</v>
      </c>
      <c r="AA146" s="2" t="s">
        <v>1581</v>
      </c>
      <c r="AB146" s="2" t="s">
        <v>1582</v>
      </c>
      <c r="AC146" s="2" t="s">
        <v>1583</v>
      </c>
      <c r="AD146" s="2" t="s">
        <v>126</v>
      </c>
      <c r="AE146" s="2" t="s">
        <v>1584</v>
      </c>
      <c r="AF146" s="2" t="s">
        <v>66</v>
      </c>
      <c r="AG146" s="2" t="s">
        <v>84</v>
      </c>
      <c r="AH146" s="2" t="s">
        <v>1585</v>
      </c>
      <c r="AI146" s="2" t="s">
        <v>1586</v>
      </c>
      <c r="AJ146" s="2" t="s">
        <v>68</v>
      </c>
      <c r="AK146" s="2" t="s">
        <v>1587</v>
      </c>
      <c r="AL146" s="2" t="s">
        <v>52</v>
      </c>
      <c r="AM146" s="2" t="s">
        <v>52</v>
      </c>
      <c r="AN146" s="2" t="s">
        <v>52</v>
      </c>
      <c r="AO146" s="2" t="s">
        <v>52</v>
      </c>
      <c r="AP146" s="2" t="s">
        <v>52</v>
      </c>
      <c r="AQ146" s="2" t="s">
        <v>52</v>
      </c>
      <c r="AR146" s="2" t="s">
        <v>52</v>
      </c>
      <c r="AS146" s="2" t="s">
        <v>50</v>
      </c>
      <c r="AT146" s="2" t="s">
        <v>51</v>
      </c>
      <c r="AU146" s="2" t="s">
        <v>50</v>
      </c>
    </row>
    <row r="147" spans="1:47" ht="22.5" customHeight="1" x14ac:dyDescent="0.25">
      <c r="A147" t="s">
        <v>25439</v>
      </c>
      <c r="B147" s="18" t="s">
        <v>1588</v>
      </c>
      <c r="C147" s="220">
        <v>45106</v>
      </c>
      <c r="D147" s="2" t="s">
        <v>89</v>
      </c>
      <c r="E147" s="2" t="s">
        <v>774</v>
      </c>
      <c r="F147" s="2" t="s">
        <v>50</v>
      </c>
      <c r="G147" s="19">
        <v>1</v>
      </c>
      <c r="H147" s="19">
        <v>62.99</v>
      </c>
      <c r="I147" s="19">
        <v>13.9</v>
      </c>
      <c r="J147" s="19">
        <v>-16.21</v>
      </c>
      <c r="K147" s="19" t="s">
        <v>51</v>
      </c>
      <c r="L147" s="19" t="s">
        <v>51</v>
      </c>
      <c r="M147" s="19">
        <v>60.68</v>
      </c>
      <c r="N147" s="2" t="s">
        <v>52</v>
      </c>
      <c r="O147" s="2" t="s">
        <v>1589</v>
      </c>
      <c r="P147" s="2" t="s">
        <v>1590</v>
      </c>
      <c r="Q147" s="2" t="s">
        <v>1591</v>
      </c>
      <c r="R147" s="2" t="s">
        <v>52</v>
      </c>
      <c r="S147" s="19">
        <v>62.99</v>
      </c>
      <c r="T147" s="19" t="s">
        <v>76</v>
      </c>
      <c r="U147" s="2" t="s">
        <v>57</v>
      </c>
      <c r="V147" s="2" t="s">
        <v>1592</v>
      </c>
      <c r="W147" s="2" t="s">
        <v>1593</v>
      </c>
      <c r="X147" s="2" t="s">
        <v>1594</v>
      </c>
      <c r="Y147" s="2" t="s">
        <v>52</v>
      </c>
      <c r="Z147" s="2" t="s">
        <v>1592</v>
      </c>
      <c r="AA147" s="2" t="s">
        <v>1595</v>
      </c>
      <c r="AB147" s="2" t="s">
        <v>1596</v>
      </c>
      <c r="AC147" s="2" t="s">
        <v>111</v>
      </c>
      <c r="AD147" s="2" t="s">
        <v>64</v>
      </c>
      <c r="AE147" s="2" t="s">
        <v>1597</v>
      </c>
      <c r="AF147" s="2" t="s">
        <v>66</v>
      </c>
      <c r="AG147" s="2" t="s">
        <v>784</v>
      </c>
      <c r="AH147" s="2" t="s">
        <v>785</v>
      </c>
      <c r="AI147" s="2" t="s">
        <v>1598</v>
      </c>
      <c r="AJ147" s="2" t="s">
        <v>787</v>
      </c>
      <c r="AK147" s="2" t="s">
        <v>1599</v>
      </c>
      <c r="AL147" s="2" t="s">
        <v>52</v>
      </c>
      <c r="AM147" s="2" t="s">
        <v>52</v>
      </c>
      <c r="AN147" s="2" t="s">
        <v>52</v>
      </c>
      <c r="AO147" s="2" t="s">
        <v>52</v>
      </c>
      <c r="AP147" s="2" t="s">
        <v>52</v>
      </c>
      <c r="AQ147" s="2" t="s">
        <v>52</v>
      </c>
      <c r="AR147" s="2" t="s">
        <v>52</v>
      </c>
      <c r="AS147" s="2" t="s">
        <v>50</v>
      </c>
      <c r="AT147" s="2" t="s">
        <v>51</v>
      </c>
      <c r="AU147" s="2" t="s">
        <v>50</v>
      </c>
    </row>
    <row r="148" spans="1:47" ht="22.5" customHeight="1" x14ac:dyDescent="0.25">
      <c r="A148" t="s">
        <v>25439</v>
      </c>
      <c r="B148" s="18" t="s">
        <v>1600</v>
      </c>
      <c r="C148" s="220">
        <v>45106</v>
      </c>
      <c r="D148" s="2" t="s">
        <v>70</v>
      </c>
      <c r="E148" s="2" t="s">
        <v>651</v>
      </c>
      <c r="F148" s="2" t="s">
        <v>50</v>
      </c>
      <c r="G148" s="19">
        <v>1</v>
      </c>
      <c r="H148" s="19">
        <v>114.89</v>
      </c>
      <c r="I148" s="19">
        <v>8.16</v>
      </c>
      <c r="J148" s="19">
        <v>-13.79</v>
      </c>
      <c r="K148" s="19">
        <v>-26.11</v>
      </c>
      <c r="L148" s="19" t="s">
        <v>51</v>
      </c>
      <c r="M148" s="19">
        <v>83.15</v>
      </c>
      <c r="N148" s="2" t="s">
        <v>52</v>
      </c>
      <c r="O148" s="2" t="s">
        <v>1601</v>
      </c>
      <c r="P148" s="2" t="s">
        <v>1602</v>
      </c>
      <c r="Q148" s="2" t="s">
        <v>1603</v>
      </c>
      <c r="R148" s="2" t="s">
        <v>52</v>
      </c>
      <c r="S148" s="19">
        <v>114.89</v>
      </c>
      <c r="T148" s="19" t="s">
        <v>56</v>
      </c>
      <c r="U148" s="2" t="s">
        <v>57</v>
      </c>
      <c r="V148" s="2" t="s">
        <v>1604</v>
      </c>
      <c r="W148" s="2" t="s">
        <v>1605</v>
      </c>
      <c r="X148" s="2" t="s">
        <v>1606</v>
      </c>
      <c r="Y148" s="2" t="s">
        <v>52</v>
      </c>
      <c r="Z148" s="2" t="s">
        <v>1604</v>
      </c>
      <c r="AA148" s="2" t="s">
        <v>1607</v>
      </c>
      <c r="AB148" s="2" t="s">
        <v>1608</v>
      </c>
      <c r="AC148" s="2" t="s">
        <v>1609</v>
      </c>
      <c r="AD148" s="2" t="s">
        <v>1610</v>
      </c>
      <c r="AE148" s="2" t="s">
        <v>1611</v>
      </c>
      <c r="AF148" s="2" t="s">
        <v>66</v>
      </c>
      <c r="AG148" s="2" t="s">
        <v>67</v>
      </c>
      <c r="AH148" s="2" t="s">
        <v>840</v>
      </c>
      <c r="AI148" s="2" t="s">
        <v>52</v>
      </c>
      <c r="AJ148" s="2" t="s">
        <v>68</v>
      </c>
      <c r="AK148" s="2" t="s">
        <v>1612</v>
      </c>
      <c r="AL148" s="2" t="s">
        <v>52</v>
      </c>
      <c r="AM148" s="2" t="s">
        <v>52</v>
      </c>
      <c r="AN148" s="2" t="s">
        <v>52</v>
      </c>
      <c r="AO148" s="2" t="s">
        <v>52</v>
      </c>
      <c r="AP148" s="2" t="s">
        <v>52</v>
      </c>
      <c r="AQ148" s="2" t="s">
        <v>52</v>
      </c>
      <c r="AR148" s="2" t="s">
        <v>52</v>
      </c>
      <c r="AS148" s="2" t="s">
        <v>50</v>
      </c>
      <c r="AT148" s="2" t="s">
        <v>51</v>
      </c>
      <c r="AU148" s="2" t="s">
        <v>50</v>
      </c>
    </row>
    <row r="149" spans="1:47" ht="22.5" customHeight="1" x14ac:dyDescent="0.25">
      <c r="A149" t="s">
        <v>25439</v>
      </c>
      <c r="B149" s="18" t="s">
        <v>1613</v>
      </c>
      <c r="C149" s="220">
        <v>45106</v>
      </c>
      <c r="D149" s="2" t="s">
        <v>89</v>
      </c>
      <c r="E149" s="2" t="s">
        <v>104</v>
      </c>
      <c r="F149" s="2" t="s">
        <v>50</v>
      </c>
      <c r="G149" s="19">
        <v>1</v>
      </c>
      <c r="H149" s="19">
        <v>149.99</v>
      </c>
      <c r="I149" s="19" t="s">
        <v>51</v>
      </c>
      <c r="J149" s="19">
        <v>-18</v>
      </c>
      <c r="K149" s="19">
        <v>-21.45</v>
      </c>
      <c r="L149" s="19" t="s">
        <v>51</v>
      </c>
      <c r="M149" s="19">
        <v>110.54</v>
      </c>
      <c r="N149" s="2" t="s">
        <v>52</v>
      </c>
      <c r="O149" s="2" t="s">
        <v>1614</v>
      </c>
      <c r="P149" s="2" t="s">
        <v>1615</v>
      </c>
      <c r="Q149" s="2" t="s">
        <v>1616</v>
      </c>
      <c r="R149" s="2" t="s">
        <v>52</v>
      </c>
      <c r="S149" s="19">
        <v>149.99</v>
      </c>
      <c r="T149" s="19" t="s">
        <v>56</v>
      </c>
      <c r="U149" s="2" t="s">
        <v>57</v>
      </c>
      <c r="V149" s="2" t="s">
        <v>1617</v>
      </c>
      <c r="W149" s="2" t="s">
        <v>1618</v>
      </c>
      <c r="X149" s="2" t="s">
        <v>1619</v>
      </c>
      <c r="Y149" s="2" t="s">
        <v>52</v>
      </c>
      <c r="Z149" s="2" t="s">
        <v>1617</v>
      </c>
      <c r="AA149" s="2" t="s">
        <v>1620</v>
      </c>
      <c r="AB149" s="2" t="s">
        <v>1621</v>
      </c>
      <c r="AC149" s="2" t="s">
        <v>1622</v>
      </c>
      <c r="AD149" s="2" t="s">
        <v>715</v>
      </c>
      <c r="AE149" s="2" t="s">
        <v>1623</v>
      </c>
      <c r="AF149" s="2" t="s">
        <v>66</v>
      </c>
      <c r="AG149" s="2" t="s">
        <v>67</v>
      </c>
      <c r="AH149" s="2" t="s">
        <v>1624</v>
      </c>
      <c r="AI149" s="2" t="s">
        <v>1625</v>
      </c>
      <c r="AJ149" s="2" t="s">
        <v>68</v>
      </c>
      <c r="AK149" s="2" t="s">
        <v>1626</v>
      </c>
      <c r="AL149" s="2" t="s">
        <v>52</v>
      </c>
      <c r="AM149" s="2" t="s">
        <v>52</v>
      </c>
      <c r="AN149" s="2" t="s">
        <v>52</v>
      </c>
      <c r="AO149" s="2" t="s">
        <v>52</v>
      </c>
      <c r="AP149" s="2" t="s">
        <v>52</v>
      </c>
      <c r="AQ149" s="2" t="s">
        <v>52</v>
      </c>
      <c r="AR149" s="2" t="s">
        <v>52</v>
      </c>
      <c r="AS149" s="2" t="s">
        <v>50</v>
      </c>
      <c r="AT149" s="2" t="s">
        <v>51</v>
      </c>
      <c r="AU149" s="2" t="s">
        <v>50</v>
      </c>
    </row>
    <row r="150" spans="1:47" ht="22.5" customHeight="1" x14ac:dyDescent="0.25">
      <c r="A150" t="s">
        <v>25439</v>
      </c>
      <c r="B150" s="18" t="s">
        <v>1627</v>
      </c>
      <c r="C150" s="220">
        <v>45106</v>
      </c>
      <c r="D150" s="2" t="s">
        <v>89</v>
      </c>
      <c r="E150" s="2" t="s">
        <v>774</v>
      </c>
      <c r="F150" s="2" t="s">
        <v>72</v>
      </c>
      <c r="G150" s="19">
        <v>1</v>
      </c>
      <c r="H150" s="19">
        <v>76.14</v>
      </c>
      <c r="I150" s="19">
        <v>5.45</v>
      </c>
      <c r="J150" s="19">
        <v>-14.64</v>
      </c>
      <c r="K150" s="19">
        <v>-5.45</v>
      </c>
      <c r="L150" s="19" t="s">
        <v>51</v>
      </c>
      <c r="M150" s="19">
        <v>61.5</v>
      </c>
      <c r="N150" s="2" t="s">
        <v>72</v>
      </c>
      <c r="O150" s="2" t="s">
        <v>1546</v>
      </c>
      <c r="P150" s="2" t="s">
        <v>1547</v>
      </c>
      <c r="Q150" s="2" t="s">
        <v>1548</v>
      </c>
      <c r="R150" s="2" t="s">
        <v>52</v>
      </c>
      <c r="S150" s="19">
        <v>76.14</v>
      </c>
      <c r="T150" s="19" t="s">
        <v>56</v>
      </c>
      <c r="U150" s="2" t="s">
        <v>77</v>
      </c>
      <c r="V150" s="2" t="s">
        <v>52</v>
      </c>
      <c r="W150" s="2" t="s">
        <v>52</v>
      </c>
      <c r="X150" s="2" t="s">
        <v>52</v>
      </c>
      <c r="Y150" s="2" t="s">
        <v>52</v>
      </c>
      <c r="Z150" s="2" t="s">
        <v>1628</v>
      </c>
      <c r="AA150" s="2" t="s">
        <v>1629</v>
      </c>
      <c r="AB150" s="2" t="s">
        <v>1630</v>
      </c>
      <c r="AC150" s="2" t="s">
        <v>1631</v>
      </c>
      <c r="AD150" s="2" t="s">
        <v>64</v>
      </c>
      <c r="AE150" s="2" t="s">
        <v>1632</v>
      </c>
      <c r="AF150" s="2" t="s">
        <v>66</v>
      </c>
      <c r="AG150" s="2" t="s">
        <v>84</v>
      </c>
      <c r="AH150" s="2" t="s">
        <v>1633</v>
      </c>
      <c r="AI150" s="2" t="s">
        <v>1634</v>
      </c>
      <c r="AJ150" s="2" t="s">
        <v>68</v>
      </c>
      <c r="AK150" s="2" t="s">
        <v>1635</v>
      </c>
      <c r="AL150" s="2" t="s">
        <v>52</v>
      </c>
      <c r="AM150" s="2" t="s">
        <v>52</v>
      </c>
      <c r="AN150" s="2" t="s">
        <v>52</v>
      </c>
      <c r="AO150" s="2" t="s">
        <v>52</v>
      </c>
      <c r="AP150" s="2" t="s">
        <v>52</v>
      </c>
      <c r="AQ150" s="2" t="s">
        <v>52</v>
      </c>
      <c r="AR150" s="2" t="s">
        <v>52</v>
      </c>
      <c r="AS150" s="2" t="s">
        <v>50</v>
      </c>
      <c r="AT150" s="2" t="s">
        <v>51</v>
      </c>
      <c r="AU150" s="2" t="s">
        <v>50</v>
      </c>
    </row>
    <row r="151" spans="1:47" ht="22.5" customHeight="1" x14ac:dyDescent="0.25">
      <c r="A151" t="s">
        <v>25439</v>
      </c>
      <c r="B151" s="18" t="s">
        <v>1636</v>
      </c>
      <c r="C151" s="220">
        <v>45106</v>
      </c>
      <c r="D151" s="2" t="s">
        <v>89</v>
      </c>
      <c r="E151" s="2" t="s">
        <v>774</v>
      </c>
      <c r="F151" s="2" t="s">
        <v>50</v>
      </c>
      <c r="G151" s="19">
        <v>1</v>
      </c>
      <c r="H151" s="19">
        <v>75.290000000000006</v>
      </c>
      <c r="I151" s="19">
        <v>23.49</v>
      </c>
      <c r="J151" s="19">
        <v>-18.3</v>
      </c>
      <c r="K151" s="19">
        <v>-23.49</v>
      </c>
      <c r="L151" s="19" t="s">
        <v>51</v>
      </c>
      <c r="M151" s="19">
        <v>56.99</v>
      </c>
      <c r="N151" s="2" t="s">
        <v>52</v>
      </c>
      <c r="O151" s="2" t="s">
        <v>260</v>
      </c>
      <c r="P151" s="2" t="s">
        <v>1637</v>
      </c>
      <c r="Q151" s="2" t="s">
        <v>1638</v>
      </c>
      <c r="R151" s="2" t="s">
        <v>52</v>
      </c>
      <c r="S151" s="19">
        <v>75.290000000000006</v>
      </c>
      <c r="T151" s="19" t="s">
        <v>76</v>
      </c>
      <c r="U151" s="2" t="s">
        <v>77</v>
      </c>
      <c r="V151" s="2" t="s">
        <v>52</v>
      </c>
      <c r="W151" s="2" t="s">
        <v>52</v>
      </c>
      <c r="X151" s="2" t="s">
        <v>52</v>
      </c>
      <c r="Y151" s="2" t="s">
        <v>52</v>
      </c>
      <c r="Z151" s="2" t="s">
        <v>1639</v>
      </c>
      <c r="AA151" s="2" t="s">
        <v>1640</v>
      </c>
      <c r="AB151" s="2" t="s">
        <v>1641</v>
      </c>
      <c r="AC151" s="2" t="s">
        <v>1642</v>
      </c>
      <c r="AD151" s="2" t="s">
        <v>715</v>
      </c>
      <c r="AE151" s="2" t="s">
        <v>1643</v>
      </c>
      <c r="AF151" s="2" t="s">
        <v>66</v>
      </c>
      <c r="AG151" s="2" t="s">
        <v>84</v>
      </c>
      <c r="AH151" s="2" t="s">
        <v>1644</v>
      </c>
      <c r="AI151" s="2" t="s">
        <v>1645</v>
      </c>
      <c r="AJ151" s="2" t="s">
        <v>68</v>
      </c>
      <c r="AK151" s="2" t="s">
        <v>1646</v>
      </c>
      <c r="AL151" s="2" t="s">
        <v>52</v>
      </c>
      <c r="AM151" s="2" t="s">
        <v>52</v>
      </c>
      <c r="AN151" s="2" t="s">
        <v>52</v>
      </c>
      <c r="AO151" s="2" t="s">
        <v>52</v>
      </c>
      <c r="AP151" s="2" t="s">
        <v>52</v>
      </c>
      <c r="AQ151" s="2" t="s">
        <v>52</v>
      </c>
      <c r="AR151" s="2" t="s">
        <v>52</v>
      </c>
      <c r="AS151" s="2" t="s">
        <v>50</v>
      </c>
      <c r="AT151" s="2" t="s">
        <v>51</v>
      </c>
      <c r="AU151" s="2" t="s">
        <v>50</v>
      </c>
    </row>
    <row r="152" spans="1:47" ht="22.5" customHeight="1" x14ac:dyDescent="0.25">
      <c r="A152" t="s">
        <v>25439</v>
      </c>
      <c r="B152" s="18" t="s">
        <v>1647</v>
      </c>
      <c r="C152" s="220">
        <v>45106</v>
      </c>
      <c r="D152" s="2" t="s">
        <v>89</v>
      </c>
      <c r="E152" s="2" t="s">
        <v>774</v>
      </c>
      <c r="F152" s="2" t="s">
        <v>50</v>
      </c>
      <c r="G152" s="19">
        <v>1</v>
      </c>
      <c r="H152" s="19">
        <v>107.99</v>
      </c>
      <c r="I152" s="19" t="s">
        <v>51</v>
      </c>
      <c r="J152" s="19">
        <v>-18.36</v>
      </c>
      <c r="K152" s="19">
        <v>-20.45</v>
      </c>
      <c r="L152" s="19" t="s">
        <v>51</v>
      </c>
      <c r="M152" s="19">
        <v>69.180000000000007</v>
      </c>
      <c r="N152" s="2" t="s">
        <v>72</v>
      </c>
      <c r="O152" s="2" t="s">
        <v>1648</v>
      </c>
      <c r="P152" s="2" t="s">
        <v>1649</v>
      </c>
      <c r="Q152" s="2" t="s">
        <v>1650</v>
      </c>
      <c r="R152" s="2" t="s">
        <v>52</v>
      </c>
      <c r="S152" s="19">
        <v>107.99</v>
      </c>
      <c r="T152" s="19" t="s">
        <v>76</v>
      </c>
      <c r="U152" s="2" t="s">
        <v>77</v>
      </c>
      <c r="V152" s="2" t="s">
        <v>52</v>
      </c>
      <c r="W152" s="2" t="s">
        <v>52</v>
      </c>
      <c r="X152" s="2" t="s">
        <v>52</v>
      </c>
      <c r="Y152" s="2" t="s">
        <v>52</v>
      </c>
      <c r="Z152" s="2" t="s">
        <v>1651</v>
      </c>
      <c r="AA152" s="2" t="s">
        <v>1652</v>
      </c>
      <c r="AB152" s="2" t="s">
        <v>1653</v>
      </c>
      <c r="AC152" s="2" t="s">
        <v>171</v>
      </c>
      <c r="AD152" s="2" t="s">
        <v>64</v>
      </c>
      <c r="AE152" s="2" t="s">
        <v>1654</v>
      </c>
      <c r="AF152" s="2" t="s">
        <v>66</v>
      </c>
      <c r="AG152" s="2" t="s">
        <v>84</v>
      </c>
      <c r="AH152" s="2" t="s">
        <v>1655</v>
      </c>
      <c r="AI152" s="2" t="s">
        <v>1656</v>
      </c>
      <c r="AJ152" s="2" t="s">
        <v>68</v>
      </c>
      <c r="AK152" s="2" t="s">
        <v>1657</v>
      </c>
      <c r="AL152" s="2" t="s">
        <v>52</v>
      </c>
      <c r="AM152" s="2" t="s">
        <v>52</v>
      </c>
      <c r="AN152" s="2" t="s">
        <v>52</v>
      </c>
      <c r="AO152" s="2" t="s">
        <v>52</v>
      </c>
      <c r="AP152" s="2" t="s">
        <v>52</v>
      </c>
      <c r="AQ152" s="2" t="s">
        <v>52</v>
      </c>
      <c r="AR152" s="2" t="s">
        <v>52</v>
      </c>
      <c r="AS152" s="2" t="s">
        <v>50</v>
      </c>
      <c r="AT152" s="2" t="s">
        <v>51</v>
      </c>
      <c r="AU152" s="2" t="s">
        <v>50</v>
      </c>
    </row>
    <row r="153" spans="1:47" ht="22.5" customHeight="1" x14ac:dyDescent="0.25">
      <c r="A153" t="s">
        <v>25439</v>
      </c>
      <c r="B153" s="18" t="s">
        <v>1658</v>
      </c>
      <c r="C153" s="220">
        <v>45106</v>
      </c>
      <c r="D153" s="2" t="s">
        <v>820</v>
      </c>
      <c r="E153" s="2" t="s">
        <v>821</v>
      </c>
      <c r="F153" s="2" t="s">
        <v>50</v>
      </c>
      <c r="G153" s="19">
        <v>1</v>
      </c>
      <c r="H153" s="19">
        <v>72.69</v>
      </c>
      <c r="I153" s="19" t="s">
        <v>51</v>
      </c>
      <c r="J153" s="19">
        <v>-17.86</v>
      </c>
      <c r="K153" s="19" t="s">
        <v>51</v>
      </c>
      <c r="L153" s="19" t="s">
        <v>51</v>
      </c>
      <c r="M153" s="19">
        <v>54.83</v>
      </c>
      <c r="N153" s="2" t="s">
        <v>52</v>
      </c>
      <c r="O153" s="2" t="s">
        <v>1659</v>
      </c>
      <c r="P153" s="2" t="s">
        <v>1660</v>
      </c>
      <c r="Q153" s="2" t="s">
        <v>1661</v>
      </c>
      <c r="R153" s="2" t="s">
        <v>52</v>
      </c>
      <c r="S153" s="19">
        <v>72.69</v>
      </c>
      <c r="T153" s="19" t="s">
        <v>76</v>
      </c>
      <c r="U153" s="2" t="s">
        <v>57</v>
      </c>
      <c r="V153" s="2" t="s">
        <v>1662</v>
      </c>
      <c r="W153" s="2" t="s">
        <v>1663</v>
      </c>
      <c r="X153" s="2" t="s">
        <v>1664</v>
      </c>
      <c r="Y153" s="2" t="s">
        <v>52</v>
      </c>
      <c r="Z153" s="2" t="s">
        <v>1662</v>
      </c>
      <c r="AA153" s="2" t="s">
        <v>1665</v>
      </c>
      <c r="AB153" s="2" t="s">
        <v>826</v>
      </c>
      <c r="AC153" s="2" t="s">
        <v>64</v>
      </c>
      <c r="AD153" s="2" t="s">
        <v>64</v>
      </c>
      <c r="AE153" s="2" t="s">
        <v>827</v>
      </c>
      <c r="AF153" s="2" t="s">
        <v>66</v>
      </c>
      <c r="AG153" s="2" t="s">
        <v>784</v>
      </c>
      <c r="AH153" s="2" t="s">
        <v>52</v>
      </c>
      <c r="AI153" s="2" t="s">
        <v>52</v>
      </c>
      <c r="AJ153" s="2" t="s">
        <v>787</v>
      </c>
      <c r="AK153" s="2" t="s">
        <v>52</v>
      </c>
      <c r="AL153" s="2" t="s">
        <v>52</v>
      </c>
      <c r="AM153" s="2" t="s">
        <v>52</v>
      </c>
      <c r="AN153" s="2" t="s">
        <v>52</v>
      </c>
      <c r="AO153" s="2" t="s">
        <v>52</v>
      </c>
      <c r="AP153" s="2" t="s">
        <v>52</v>
      </c>
      <c r="AQ153" s="2" t="s">
        <v>52</v>
      </c>
      <c r="AR153" s="2" t="s">
        <v>52</v>
      </c>
      <c r="AS153" s="66" t="s">
        <v>72</v>
      </c>
      <c r="AT153" s="2" t="s">
        <v>51</v>
      </c>
      <c r="AU153" s="2" t="s">
        <v>50</v>
      </c>
    </row>
    <row r="154" spans="1:47" ht="22.5" customHeight="1" x14ac:dyDescent="0.25">
      <c r="A154" t="s">
        <v>25439</v>
      </c>
      <c r="B154" s="18" t="s">
        <v>1666</v>
      </c>
      <c r="C154" s="220">
        <v>45106</v>
      </c>
      <c r="D154" s="2" t="s">
        <v>89</v>
      </c>
      <c r="E154" s="2" t="s">
        <v>774</v>
      </c>
      <c r="F154" s="2" t="s">
        <v>72</v>
      </c>
      <c r="G154" s="19">
        <v>1</v>
      </c>
      <c r="H154" s="19">
        <v>72.489999999999995</v>
      </c>
      <c r="I154" s="19">
        <v>4.3</v>
      </c>
      <c r="J154" s="19">
        <v>-17.82</v>
      </c>
      <c r="K154" s="19">
        <v>-4.3</v>
      </c>
      <c r="L154" s="19" t="s">
        <v>51</v>
      </c>
      <c r="M154" s="19">
        <v>54.67</v>
      </c>
      <c r="N154" s="2" t="s">
        <v>72</v>
      </c>
      <c r="O154" s="2" t="s">
        <v>247</v>
      </c>
      <c r="P154" s="2" t="s">
        <v>248</v>
      </c>
      <c r="Q154" s="2" t="s">
        <v>249</v>
      </c>
      <c r="R154" s="2" t="s">
        <v>52</v>
      </c>
      <c r="S154" s="19">
        <v>72.489999999999995</v>
      </c>
      <c r="T154" s="19" t="s">
        <v>76</v>
      </c>
      <c r="U154" s="2" t="s">
        <v>77</v>
      </c>
      <c r="V154" s="2" t="s">
        <v>52</v>
      </c>
      <c r="W154" s="2" t="s">
        <v>52</v>
      </c>
      <c r="X154" s="2" t="s">
        <v>52</v>
      </c>
      <c r="Y154" s="2" t="s">
        <v>52</v>
      </c>
      <c r="Z154" s="2" t="s">
        <v>1667</v>
      </c>
      <c r="AA154" s="2" t="s">
        <v>1668</v>
      </c>
      <c r="AB154" s="2" t="s">
        <v>1669</v>
      </c>
      <c r="AC154" s="2" t="s">
        <v>1670</v>
      </c>
      <c r="AD154" s="2" t="s">
        <v>64</v>
      </c>
      <c r="AE154" s="2" t="s">
        <v>1671</v>
      </c>
      <c r="AF154" s="2" t="s">
        <v>66</v>
      </c>
      <c r="AG154" s="2" t="s">
        <v>84</v>
      </c>
      <c r="AH154" s="2" t="s">
        <v>1672</v>
      </c>
      <c r="AI154" s="2" t="s">
        <v>1673</v>
      </c>
      <c r="AJ154" s="2" t="s">
        <v>68</v>
      </c>
      <c r="AK154" s="2" t="s">
        <v>1674</v>
      </c>
      <c r="AL154" s="2" t="s">
        <v>52</v>
      </c>
      <c r="AM154" s="2" t="s">
        <v>52</v>
      </c>
      <c r="AN154" s="2" t="s">
        <v>52</v>
      </c>
      <c r="AO154" s="2" t="s">
        <v>52</v>
      </c>
      <c r="AP154" s="2" t="s">
        <v>52</v>
      </c>
      <c r="AQ154" s="2" t="s">
        <v>52</v>
      </c>
      <c r="AR154" s="2" t="s">
        <v>52</v>
      </c>
      <c r="AS154" s="2" t="s">
        <v>50</v>
      </c>
      <c r="AT154" s="2" t="s">
        <v>51</v>
      </c>
      <c r="AU154" s="2" t="s">
        <v>50</v>
      </c>
    </row>
    <row r="155" spans="1:47" ht="22.5" customHeight="1" x14ac:dyDescent="0.25">
      <c r="A155" t="s">
        <v>25439</v>
      </c>
      <c r="B155" s="18" t="s">
        <v>1675</v>
      </c>
      <c r="C155" s="220">
        <v>45106</v>
      </c>
      <c r="D155" s="2" t="s">
        <v>70</v>
      </c>
      <c r="E155" s="2" t="s">
        <v>132</v>
      </c>
      <c r="F155" s="2" t="s">
        <v>50</v>
      </c>
      <c r="G155" s="19">
        <v>1</v>
      </c>
      <c r="H155" s="19">
        <v>39.700000000000003</v>
      </c>
      <c r="I155" s="19">
        <v>18.5</v>
      </c>
      <c r="J155" s="19">
        <v>-12.25</v>
      </c>
      <c r="K155" s="19">
        <v>-18.5</v>
      </c>
      <c r="L155" s="19" t="s">
        <v>51</v>
      </c>
      <c r="M155" s="19">
        <v>27.45</v>
      </c>
      <c r="N155" s="2" t="s">
        <v>52</v>
      </c>
      <c r="O155" s="2" t="s">
        <v>1676</v>
      </c>
      <c r="P155" s="2" t="s">
        <v>1677</v>
      </c>
      <c r="Q155" s="2" t="s">
        <v>1678</v>
      </c>
      <c r="R155" s="2" t="s">
        <v>52</v>
      </c>
      <c r="S155" s="19">
        <v>39.700000000000003</v>
      </c>
      <c r="T155" s="19" t="s">
        <v>76</v>
      </c>
      <c r="U155" s="2" t="s">
        <v>57</v>
      </c>
      <c r="V155" s="2" t="s">
        <v>1679</v>
      </c>
      <c r="W155" s="2" t="s">
        <v>1680</v>
      </c>
      <c r="X155" s="2" t="s">
        <v>1681</v>
      </c>
      <c r="Y155" s="2" t="s">
        <v>52</v>
      </c>
      <c r="Z155" s="2" t="s">
        <v>1679</v>
      </c>
      <c r="AA155" s="2" t="s">
        <v>1682</v>
      </c>
      <c r="AB155" s="2" t="s">
        <v>1683</v>
      </c>
      <c r="AC155" s="2" t="s">
        <v>1684</v>
      </c>
      <c r="AD155" s="2" t="s">
        <v>126</v>
      </c>
      <c r="AE155" s="2" t="s">
        <v>1685</v>
      </c>
      <c r="AF155" s="2" t="s">
        <v>66</v>
      </c>
      <c r="AG155" s="2" t="s">
        <v>67</v>
      </c>
      <c r="AH155" s="2" t="s">
        <v>1686</v>
      </c>
      <c r="AI155" s="2" t="s">
        <v>52</v>
      </c>
      <c r="AJ155" s="2" t="s">
        <v>68</v>
      </c>
      <c r="AK155" s="2" t="s">
        <v>1687</v>
      </c>
      <c r="AL155" s="2" t="s">
        <v>52</v>
      </c>
      <c r="AM155" s="2" t="s">
        <v>52</v>
      </c>
      <c r="AN155" s="2" t="s">
        <v>52</v>
      </c>
      <c r="AO155" s="2" t="s">
        <v>52</v>
      </c>
      <c r="AP155" s="2" t="s">
        <v>52</v>
      </c>
      <c r="AQ155" s="2" t="s">
        <v>52</v>
      </c>
      <c r="AR155" s="2" t="s">
        <v>52</v>
      </c>
      <c r="AS155" s="2" t="s">
        <v>50</v>
      </c>
      <c r="AT155" s="2" t="s">
        <v>51</v>
      </c>
      <c r="AU155" s="2" t="s">
        <v>50</v>
      </c>
    </row>
    <row r="156" spans="1:47" ht="22.5" customHeight="1" x14ac:dyDescent="0.25">
      <c r="A156" t="s">
        <v>25439</v>
      </c>
      <c r="B156" s="18" t="s">
        <v>1688</v>
      </c>
      <c r="C156" s="220">
        <v>45106</v>
      </c>
      <c r="D156" s="2" t="s">
        <v>89</v>
      </c>
      <c r="E156" s="2" t="s">
        <v>104</v>
      </c>
      <c r="F156" s="2" t="s">
        <v>50</v>
      </c>
      <c r="G156" s="19">
        <v>1</v>
      </c>
      <c r="H156" s="19">
        <v>275.89999999999998</v>
      </c>
      <c r="I156" s="19" t="s">
        <v>51</v>
      </c>
      <c r="J156" s="19">
        <v>-46.9</v>
      </c>
      <c r="K156" s="19">
        <v>-38.950000000000003</v>
      </c>
      <c r="L156" s="19" t="s">
        <v>51</v>
      </c>
      <c r="M156" s="19">
        <v>190.05</v>
      </c>
      <c r="N156" s="2" t="s">
        <v>52</v>
      </c>
      <c r="O156" s="2" t="s">
        <v>1689</v>
      </c>
      <c r="P156" s="2" t="s">
        <v>1690</v>
      </c>
      <c r="Q156" s="2" t="s">
        <v>1691</v>
      </c>
      <c r="R156" s="2" t="s">
        <v>52</v>
      </c>
      <c r="S156" s="19">
        <v>275.89999999999998</v>
      </c>
      <c r="T156" s="19" t="s">
        <v>76</v>
      </c>
      <c r="U156" s="2" t="s">
        <v>57</v>
      </c>
      <c r="V156" s="2" t="s">
        <v>1692</v>
      </c>
      <c r="W156" s="2" t="s">
        <v>1693</v>
      </c>
      <c r="X156" s="2" t="s">
        <v>1694</v>
      </c>
      <c r="Y156" s="2" t="s">
        <v>52</v>
      </c>
      <c r="Z156" s="2" t="s">
        <v>1692</v>
      </c>
      <c r="AA156" s="2" t="s">
        <v>1695</v>
      </c>
      <c r="AB156" s="2" t="s">
        <v>1696</v>
      </c>
      <c r="AC156" s="2" t="s">
        <v>1697</v>
      </c>
      <c r="AD156" s="2" t="s">
        <v>64</v>
      </c>
      <c r="AE156" s="2" t="s">
        <v>1698</v>
      </c>
      <c r="AF156" s="2" t="s">
        <v>66</v>
      </c>
      <c r="AG156" s="2" t="s">
        <v>67</v>
      </c>
      <c r="AH156" s="2" t="s">
        <v>1699</v>
      </c>
      <c r="AI156" s="2" t="s">
        <v>1700</v>
      </c>
      <c r="AJ156" s="2" t="s">
        <v>68</v>
      </c>
      <c r="AK156" s="2" t="s">
        <v>1701</v>
      </c>
      <c r="AL156" s="2" t="s">
        <v>52</v>
      </c>
      <c r="AM156" s="2" t="s">
        <v>52</v>
      </c>
      <c r="AN156" s="2" t="s">
        <v>52</v>
      </c>
      <c r="AO156" s="2" t="s">
        <v>52</v>
      </c>
      <c r="AP156" s="2" t="s">
        <v>52</v>
      </c>
      <c r="AQ156" s="2" t="s">
        <v>52</v>
      </c>
      <c r="AR156" s="2" t="s">
        <v>52</v>
      </c>
      <c r="AS156" s="2" t="s">
        <v>50</v>
      </c>
      <c r="AT156" s="2" t="s">
        <v>51</v>
      </c>
      <c r="AU156" s="2" t="s">
        <v>50</v>
      </c>
    </row>
    <row r="157" spans="1:47" ht="22.5" customHeight="1" x14ac:dyDescent="0.25">
      <c r="A157" t="s">
        <v>25439</v>
      </c>
      <c r="B157" s="18" t="s">
        <v>1702</v>
      </c>
      <c r="C157" s="220">
        <v>45106</v>
      </c>
      <c r="D157" s="2" t="s">
        <v>89</v>
      </c>
      <c r="E157" s="2" t="s">
        <v>774</v>
      </c>
      <c r="F157" s="2" t="s">
        <v>50</v>
      </c>
      <c r="G157" s="19">
        <v>1</v>
      </c>
      <c r="H157" s="19">
        <v>179.9</v>
      </c>
      <c r="I157" s="19" t="s">
        <v>51</v>
      </c>
      <c r="J157" s="19">
        <v>-30.58</v>
      </c>
      <c r="K157" s="19">
        <v>-20.45</v>
      </c>
      <c r="L157" s="19" t="s">
        <v>51</v>
      </c>
      <c r="M157" s="19">
        <v>128.87</v>
      </c>
      <c r="N157" s="2" t="s">
        <v>52</v>
      </c>
      <c r="O157" s="2" t="s">
        <v>199</v>
      </c>
      <c r="P157" s="2" t="s">
        <v>200</v>
      </c>
      <c r="Q157" s="2" t="s">
        <v>201</v>
      </c>
      <c r="R157" s="2" t="s">
        <v>52</v>
      </c>
      <c r="S157" s="19">
        <v>179.9</v>
      </c>
      <c r="T157" s="19" t="s">
        <v>76</v>
      </c>
      <c r="U157" s="2" t="s">
        <v>77</v>
      </c>
      <c r="V157" s="2" t="s">
        <v>52</v>
      </c>
      <c r="W157" s="2" t="s">
        <v>52</v>
      </c>
      <c r="X157" s="2" t="s">
        <v>52</v>
      </c>
      <c r="Y157" s="2" t="s">
        <v>52</v>
      </c>
      <c r="Z157" s="2" t="s">
        <v>1703</v>
      </c>
      <c r="AA157" s="2" t="s">
        <v>1704</v>
      </c>
      <c r="AB157" s="2" t="s">
        <v>1705</v>
      </c>
      <c r="AC157" s="2" t="s">
        <v>1706</v>
      </c>
      <c r="AD157" s="2" t="s">
        <v>64</v>
      </c>
      <c r="AE157" s="2" t="s">
        <v>1707</v>
      </c>
      <c r="AF157" s="2" t="s">
        <v>66</v>
      </c>
      <c r="AG157" s="2" t="s">
        <v>84</v>
      </c>
      <c r="AH157" s="2" t="s">
        <v>1708</v>
      </c>
      <c r="AI157" s="2" t="s">
        <v>1709</v>
      </c>
      <c r="AJ157" s="2" t="s">
        <v>68</v>
      </c>
      <c r="AK157" s="2" t="s">
        <v>1710</v>
      </c>
      <c r="AL157" s="2" t="s">
        <v>52</v>
      </c>
      <c r="AM157" s="2" t="s">
        <v>52</v>
      </c>
      <c r="AN157" s="2" t="s">
        <v>52</v>
      </c>
      <c r="AO157" s="2" t="s">
        <v>52</v>
      </c>
      <c r="AP157" s="2" t="s">
        <v>52</v>
      </c>
      <c r="AQ157" s="2" t="s">
        <v>52</v>
      </c>
      <c r="AR157" s="2" t="s">
        <v>52</v>
      </c>
      <c r="AS157" s="2" t="s">
        <v>50</v>
      </c>
      <c r="AT157" s="2" t="s">
        <v>51</v>
      </c>
      <c r="AU157" s="2" t="s">
        <v>50</v>
      </c>
    </row>
    <row r="158" spans="1:47" ht="22.5" customHeight="1" x14ac:dyDescent="0.25">
      <c r="A158" t="s">
        <v>25439</v>
      </c>
      <c r="B158" s="18" t="s">
        <v>1711</v>
      </c>
      <c r="C158" s="220">
        <v>45106</v>
      </c>
      <c r="D158" s="2" t="s">
        <v>820</v>
      </c>
      <c r="E158" s="2" t="s">
        <v>821</v>
      </c>
      <c r="F158" s="2" t="s">
        <v>50</v>
      </c>
      <c r="G158" s="19">
        <v>1</v>
      </c>
      <c r="H158" s="19">
        <v>82</v>
      </c>
      <c r="I158" s="19" t="s">
        <v>51</v>
      </c>
      <c r="J158" s="19">
        <v>-13.94</v>
      </c>
      <c r="K158" s="19">
        <v>-18.45</v>
      </c>
      <c r="L158" s="19" t="s">
        <v>51</v>
      </c>
      <c r="M158" s="19">
        <v>49.61</v>
      </c>
      <c r="N158" s="2" t="s">
        <v>52</v>
      </c>
      <c r="O158" s="2" t="s">
        <v>1712</v>
      </c>
      <c r="P158" s="2" t="s">
        <v>1713</v>
      </c>
      <c r="Q158" s="2" t="s">
        <v>1714</v>
      </c>
      <c r="R158" s="2" t="s">
        <v>52</v>
      </c>
      <c r="S158" s="19">
        <v>82</v>
      </c>
      <c r="T158" s="19" t="s">
        <v>76</v>
      </c>
      <c r="U158" s="2" t="s">
        <v>57</v>
      </c>
      <c r="V158" s="2" t="s">
        <v>1715</v>
      </c>
      <c r="W158" s="2" t="s">
        <v>1716</v>
      </c>
      <c r="X158" s="2" t="s">
        <v>1717</v>
      </c>
      <c r="Y158" s="2" t="s">
        <v>52</v>
      </c>
      <c r="Z158" s="2" t="s">
        <v>1715</v>
      </c>
      <c r="AA158" s="2" t="s">
        <v>1718</v>
      </c>
      <c r="AB158" s="2" t="s">
        <v>826</v>
      </c>
      <c r="AC158" s="2" t="s">
        <v>64</v>
      </c>
      <c r="AD158" s="2" t="s">
        <v>64</v>
      </c>
      <c r="AE158" s="2" t="s">
        <v>827</v>
      </c>
      <c r="AF158" s="2" t="s">
        <v>66</v>
      </c>
      <c r="AG158" s="2" t="s">
        <v>67</v>
      </c>
      <c r="AH158" s="2" t="s">
        <v>52</v>
      </c>
      <c r="AI158" s="2" t="s">
        <v>52</v>
      </c>
      <c r="AJ158" s="2" t="s">
        <v>68</v>
      </c>
      <c r="AK158" s="2" t="s">
        <v>52</v>
      </c>
      <c r="AL158" s="2" t="s">
        <v>52</v>
      </c>
      <c r="AM158" s="2" t="s">
        <v>52</v>
      </c>
      <c r="AN158" s="2" t="s">
        <v>52</v>
      </c>
      <c r="AO158" s="2" t="s">
        <v>52</v>
      </c>
      <c r="AP158" s="2" t="s">
        <v>52</v>
      </c>
      <c r="AQ158" s="2" t="s">
        <v>52</v>
      </c>
      <c r="AR158" s="2" t="s">
        <v>52</v>
      </c>
      <c r="AS158" s="67" t="s">
        <v>72</v>
      </c>
      <c r="AT158" s="2" t="s">
        <v>51</v>
      </c>
      <c r="AU158" s="2" t="s">
        <v>50</v>
      </c>
    </row>
    <row r="159" spans="1:47" ht="22.5" customHeight="1" x14ac:dyDescent="0.25">
      <c r="A159" t="s">
        <v>25439</v>
      </c>
      <c r="B159" s="18" t="s">
        <v>1719</v>
      </c>
      <c r="C159" s="220">
        <v>45106</v>
      </c>
      <c r="D159" s="2" t="s">
        <v>89</v>
      </c>
      <c r="E159" s="2" t="s">
        <v>104</v>
      </c>
      <c r="F159" s="2" t="s">
        <v>50</v>
      </c>
      <c r="G159" s="19">
        <v>1</v>
      </c>
      <c r="H159" s="19">
        <v>87.01</v>
      </c>
      <c r="I159" s="19" t="s">
        <v>51</v>
      </c>
      <c r="J159" s="19">
        <v>-14.79</v>
      </c>
      <c r="K159" s="19">
        <v>-20.45</v>
      </c>
      <c r="L159" s="19" t="s">
        <v>51</v>
      </c>
      <c r="M159" s="19">
        <v>51.77</v>
      </c>
      <c r="N159" s="2" t="s">
        <v>72</v>
      </c>
      <c r="O159" s="2" t="s">
        <v>1720</v>
      </c>
      <c r="P159" s="2" t="s">
        <v>1721</v>
      </c>
      <c r="Q159" s="2" t="s">
        <v>1722</v>
      </c>
      <c r="R159" s="2" t="s">
        <v>52</v>
      </c>
      <c r="S159" s="19">
        <v>87.01</v>
      </c>
      <c r="T159" s="19" t="s">
        <v>76</v>
      </c>
      <c r="U159" s="2" t="s">
        <v>57</v>
      </c>
      <c r="V159" s="2" t="s">
        <v>1723</v>
      </c>
      <c r="W159" s="2" t="s">
        <v>1724</v>
      </c>
      <c r="X159" s="2" t="s">
        <v>1725</v>
      </c>
      <c r="Y159" s="2" t="s">
        <v>52</v>
      </c>
      <c r="Z159" s="2" t="s">
        <v>1723</v>
      </c>
      <c r="AA159" s="2" t="s">
        <v>1726</v>
      </c>
      <c r="AB159" s="2" t="s">
        <v>1727</v>
      </c>
      <c r="AC159" s="2" t="s">
        <v>1728</v>
      </c>
      <c r="AD159" s="2" t="s">
        <v>352</v>
      </c>
      <c r="AE159" s="2" t="s">
        <v>1729</v>
      </c>
      <c r="AF159" s="2" t="s">
        <v>66</v>
      </c>
      <c r="AG159" s="2" t="s">
        <v>67</v>
      </c>
      <c r="AH159" s="2" t="s">
        <v>1730</v>
      </c>
      <c r="AI159" s="2" t="s">
        <v>1731</v>
      </c>
      <c r="AJ159" s="2" t="s">
        <v>68</v>
      </c>
      <c r="AK159" s="2" t="s">
        <v>1732</v>
      </c>
      <c r="AL159" s="2" t="s">
        <v>52</v>
      </c>
      <c r="AM159" s="2" t="s">
        <v>52</v>
      </c>
      <c r="AN159" s="2" t="s">
        <v>52</v>
      </c>
      <c r="AO159" s="2" t="s">
        <v>52</v>
      </c>
      <c r="AP159" s="2" t="s">
        <v>52</v>
      </c>
      <c r="AQ159" s="2" t="s">
        <v>52</v>
      </c>
      <c r="AR159" s="2" t="s">
        <v>52</v>
      </c>
      <c r="AS159" s="2" t="s">
        <v>50</v>
      </c>
      <c r="AT159" s="2" t="s">
        <v>51</v>
      </c>
      <c r="AU159" s="2" t="s">
        <v>50</v>
      </c>
    </row>
    <row r="160" spans="1:47" ht="22.5" customHeight="1" x14ac:dyDescent="0.25">
      <c r="A160" t="s">
        <v>25439</v>
      </c>
      <c r="B160" s="18" t="s">
        <v>1733</v>
      </c>
      <c r="C160" s="220">
        <v>45106</v>
      </c>
      <c r="D160" s="2" t="s">
        <v>89</v>
      </c>
      <c r="E160" s="2" t="s">
        <v>774</v>
      </c>
      <c r="F160" s="2" t="s">
        <v>72</v>
      </c>
      <c r="G160" s="19">
        <v>1</v>
      </c>
      <c r="H160" s="19">
        <v>75.290000000000006</v>
      </c>
      <c r="I160" s="19" t="s">
        <v>51</v>
      </c>
      <c r="J160" s="19">
        <v>-18.3</v>
      </c>
      <c r="K160" s="19" t="s">
        <v>51</v>
      </c>
      <c r="L160" s="19" t="s">
        <v>51</v>
      </c>
      <c r="M160" s="19">
        <v>56.99</v>
      </c>
      <c r="N160" s="2" t="s">
        <v>52</v>
      </c>
      <c r="O160" s="2" t="s">
        <v>260</v>
      </c>
      <c r="P160" s="2" t="s">
        <v>1734</v>
      </c>
      <c r="Q160" s="2" t="s">
        <v>1735</v>
      </c>
      <c r="R160" s="2" t="s">
        <v>52</v>
      </c>
      <c r="S160" s="19">
        <v>75.290000000000006</v>
      </c>
      <c r="T160" s="19" t="s">
        <v>76</v>
      </c>
      <c r="U160" s="2" t="s">
        <v>77</v>
      </c>
      <c r="V160" s="2" t="s">
        <v>52</v>
      </c>
      <c r="W160" s="2" t="s">
        <v>52</v>
      </c>
      <c r="X160" s="2" t="s">
        <v>52</v>
      </c>
      <c r="Y160" s="2" t="s">
        <v>52</v>
      </c>
      <c r="Z160" s="2" t="s">
        <v>1736</v>
      </c>
      <c r="AA160" s="2" t="s">
        <v>1737</v>
      </c>
      <c r="AB160" s="2" t="s">
        <v>1738</v>
      </c>
      <c r="AC160" s="2" t="s">
        <v>64</v>
      </c>
      <c r="AD160" s="2" t="s">
        <v>64</v>
      </c>
      <c r="AE160" s="2" t="s">
        <v>1739</v>
      </c>
      <c r="AF160" s="2" t="s">
        <v>66</v>
      </c>
      <c r="AG160" s="2" t="s">
        <v>84</v>
      </c>
      <c r="AH160" s="2" t="s">
        <v>1740</v>
      </c>
      <c r="AI160" s="2" t="s">
        <v>1741</v>
      </c>
      <c r="AJ160" s="2" t="s">
        <v>68</v>
      </c>
      <c r="AK160" s="2" t="s">
        <v>1742</v>
      </c>
      <c r="AL160" s="2" t="s">
        <v>52</v>
      </c>
      <c r="AM160" s="2" t="s">
        <v>52</v>
      </c>
      <c r="AN160" s="2" t="s">
        <v>52</v>
      </c>
      <c r="AO160" s="2" t="s">
        <v>52</v>
      </c>
      <c r="AP160" s="2" t="s">
        <v>52</v>
      </c>
      <c r="AQ160" s="2" t="s">
        <v>52</v>
      </c>
      <c r="AR160" s="2" t="s">
        <v>52</v>
      </c>
      <c r="AS160" s="2" t="s">
        <v>50</v>
      </c>
      <c r="AT160" s="2" t="s">
        <v>51</v>
      </c>
      <c r="AU160" s="2" t="s">
        <v>50</v>
      </c>
    </row>
    <row r="161" spans="1:47" ht="22.5" customHeight="1" x14ac:dyDescent="0.25">
      <c r="A161" t="s">
        <v>25439</v>
      </c>
      <c r="B161" s="18" t="s">
        <v>1743</v>
      </c>
      <c r="C161" s="220">
        <v>45106</v>
      </c>
      <c r="D161" s="2" t="s">
        <v>89</v>
      </c>
      <c r="E161" s="2" t="s">
        <v>774</v>
      </c>
      <c r="F161" s="2" t="s">
        <v>50</v>
      </c>
      <c r="G161" s="19">
        <v>1</v>
      </c>
      <c r="H161" s="19">
        <v>75.290000000000006</v>
      </c>
      <c r="I161" s="19">
        <v>16.100000000000001</v>
      </c>
      <c r="J161" s="19">
        <v>-18.3</v>
      </c>
      <c r="K161" s="19">
        <v>-16.100000000000001</v>
      </c>
      <c r="L161" s="19" t="s">
        <v>51</v>
      </c>
      <c r="M161" s="19">
        <v>56.99</v>
      </c>
      <c r="N161" s="2" t="s">
        <v>52</v>
      </c>
      <c r="O161" s="2" t="s">
        <v>260</v>
      </c>
      <c r="P161" s="2" t="s">
        <v>1637</v>
      </c>
      <c r="Q161" s="2" t="s">
        <v>1638</v>
      </c>
      <c r="R161" s="2" t="s">
        <v>52</v>
      </c>
      <c r="S161" s="19">
        <v>75.290000000000006</v>
      </c>
      <c r="T161" s="19" t="s">
        <v>76</v>
      </c>
      <c r="U161" s="2" t="s">
        <v>77</v>
      </c>
      <c r="V161" s="2" t="s">
        <v>52</v>
      </c>
      <c r="W161" s="2" t="s">
        <v>52</v>
      </c>
      <c r="X161" s="2" t="s">
        <v>52</v>
      </c>
      <c r="Y161" s="2" t="s">
        <v>52</v>
      </c>
      <c r="Z161" s="2" t="s">
        <v>1744</v>
      </c>
      <c r="AA161" s="2" t="s">
        <v>1745</v>
      </c>
      <c r="AB161" s="2" t="s">
        <v>1746</v>
      </c>
      <c r="AC161" s="2" t="s">
        <v>333</v>
      </c>
      <c r="AD161" s="2" t="s">
        <v>333</v>
      </c>
      <c r="AE161" s="2" t="s">
        <v>1747</v>
      </c>
      <c r="AF161" s="2" t="s">
        <v>66</v>
      </c>
      <c r="AG161" s="2" t="s">
        <v>84</v>
      </c>
      <c r="AH161" s="2" t="s">
        <v>1748</v>
      </c>
      <c r="AI161" s="2" t="s">
        <v>1749</v>
      </c>
      <c r="AJ161" s="2" t="s">
        <v>68</v>
      </c>
      <c r="AK161" s="2" t="s">
        <v>1750</v>
      </c>
      <c r="AL161" s="2" t="s">
        <v>52</v>
      </c>
      <c r="AM161" s="2" t="s">
        <v>52</v>
      </c>
      <c r="AN161" s="2" t="s">
        <v>52</v>
      </c>
      <c r="AO161" s="2" t="s">
        <v>52</v>
      </c>
      <c r="AP161" s="2" t="s">
        <v>52</v>
      </c>
      <c r="AQ161" s="2" t="s">
        <v>52</v>
      </c>
      <c r="AR161" s="2" t="s">
        <v>52</v>
      </c>
      <c r="AS161" s="2" t="s">
        <v>50</v>
      </c>
      <c r="AT161" s="2" t="s">
        <v>51</v>
      </c>
      <c r="AU161" s="2" t="s">
        <v>50</v>
      </c>
    </row>
    <row r="162" spans="1:47" ht="22.5" customHeight="1" x14ac:dyDescent="0.25">
      <c r="A162" t="s">
        <v>25439</v>
      </c>
      <c r="B162" s="18" t="s">
        <v>1751</v>
      </c>
      <c r="C162" s="220">
        <v>45106</v>
      </c>
      <c r="D162" s="2" t="s">
        <v>89</v>
      </c>
      <c r="E162" s="2" t="s">
        <v>104</v>
      </c>
      <c r="F162" s="2" t="s">
        <v>50</v>
      </c>
      <c r="G162" s="19">
        <v>1</v>
      </c>
      <c r="H162" s="19">
        <v>173.77</v>
      </c>
      <c r="I162" s="19" t="s">
        <v>51</v>
      </c>
      <c r="J162" s="19">
        <v>-20.85</v>
      </c>
      <c r="K162" s="19">
        <v>-26.45</v>
      </c>
      <c r="L162" s="19" t="s">
        <v>51</v>
      </c>
      <c r="M162" s="19">
        <v>126.47</v>
      </c>
      <c r="N162" s="2" t="s">
        <v>52</v>
      </c>
      <c r="O162" s="2" t="s">
        <v>1752</v>
      </c>
      <c r="P162" s="2" t="s">
        <v>1753</v>
      </c>
      <c r="Q162" s="2" t="s">
        <v>1754</v>
      </c>
      <c r="R162" s="2" t="s">
        <v>52</v>
      </c>
      <c r="S162" s="19">
        <v>173.77</v>
      </c>
      <c r="T162" s="19" t="s">
        <v>56</v>
      </c>
      <c r="U162" s="2" t="s">
        <v>57</v>
      </c>
      <c r="V162" s="2" t="s">
        <v>1755</v>
      </c>
      <c r="W162" s="2" t="s">
        <v>1756</v>
      </c>
      <c r="X162" s="2" t="s">
        <v>1757</v>
      </c>
      <c r="Y162" s="2" t="s">
        <v>52</v>
      </c>
      <c r="Z162" s="2" t="s">
        <v>1755</v>
      </c>
      <c r="AA162" s="2" t="s">
        <v>1758</v>
      </c>
      <c r="AB162" s="2" t="s">
        <v>1759</v>
      </c>
      <c r="AC162" s="2" t="s">
        <v>668</v>
      </c>
      <c r="AD162" s="2" t="s">
        <v>64</v>
      </c>
      <c r="AE162" s="2" t="s">
        <v>1760</v>
      </c>
      <c r="AF162" s="2" t="s">
        <v>66</v>
      </c>
      <c r="AG162" s="2" t="s">
        <v>67</v>
      </c>
      <c r="AH162" s="2" t="s">
        <v>1761</v>
      </c>
      <c r="AI162" s="2" t="s">
        <v>1762</v>
      </c>
      <c r="AJ162" s="2" t="s">
        <v>68</v>
      </c>
      <c r="AK162" s="2" t="s">
        <v>1763</v>
      </c>
      <c r="AL162" s="2" t="s">
        <v>52</v>
      </c>
      <c r="AM162" s="2" t="s">
        <v>52</v>
      </c>
      <c r="AN162" s="2" t="s">
        <v>52</v>
      </c>
      <c r="AO162" s="2" t="s">
        <v>52</v>
      </c>
      <c r="AP162" s="2" t="s">
        <v>52</v>
      </c>
      <c r="AQ162" s="2" t="s">
        <v>52</v>
      </c>
      <c r="AR162" s="2" t="s">
        <v>52</v>
      </c>
      <c r="AS162" s="2" t="s">
        <v>50</v>
      </c>
      <c r="AT162" s="2" t="s">
        <v>51</v>
      </c>
      <c r="AU162" s="2" t="s">
        <v>50</v>
      </c>
    </row>
    <row r="163" spans="1:47" ht="22.5" customHeight="1" x14ac:dyDescent="0.25">
      <c r="A163" t="s">
        <v>25439</v>
      </c>
      <c r="B163" s="18" t="s">
        <v>1764</v>
      </c>
      <c r="C163" s="220">
        <v>45106</v>
      </c>
      <c r="D163" s="2" t="s">
        <v>89</v>
      </c>
      <c r="E163" s="2" t="s">
        <v>774</v>
      </c>
      <c r="F163" s="2" t="s">
        <v>50</v>
      </c>
      <c r="G163" s="19">
        <v>1</v>
      </c>
      <c r="H163" s="19">
        <v>189.9</v>
      </c>
      <c r="I163" s="19" t="s">
        <v>51</v>
      </c>
      <c r="J163" s="19">
        <v>-32.28</v>
      </c>
      <c r="K163" s="19">
        <v>-20.45</v>
      </c>
      <c r="L163" s="19" t="s">
        <v>51</v>
      </c>
      <c r="M163" s="19">
        <v>137.16999999999999</v>
      </c>
      <c r="N163" s="2" t="s">
        <v>52</v>
      </c>
      <c r="O163" s="2" t="s">
        <v>199</v>
      </c>
      <c r="P163" s="2" t="s">
        <v>856</v>
      </c>
      <c r="Q163" s="2" t="s">
        <v>857</v>
      </c>
      <c r="R163" s="2" t="s">
        <v>52</v>
      </c>
      <c r="S163" s="19">
        <v>189.9</v>
      </c>
      <c r="T163" s="19" t="s">
        <v>76</v>
      </c>
      <c r="U163" s="2" t="s">
        <v>77</v>
      </c>
      <c r="V163" s="2" t="s">
        <v>52</v>
      </c>
      <c r="W163" s="2" t="s">
        <v>52</v>
      </c>
      <c r="X163" s="2" t="s">
        <v>52</v>
      </c>
      <c r="Y163" s="2" t="s">
        <v>52</v>
      </c>
      <c r="Z163" s="2" t="s">
        <v>1765</v>
      </c>
      <c r="AA163" s="2" t="s">
        <v>1766</v>
      </c>
      <c r="AB163" s="2" t="s">
        <v>1767</v>
      </c>
      <c r="AC163" s="2" t="s">
        <v>1697</v>
      </c>
      <c r="AD163" s="2" t="s">
        <v>64</v>
      </c>
      <c r="AE163" s="2" t="s">
        <v>1768</v>
      </c>
      <c r="AF163" s="2" t="s">
        <v>66</v>
      </c>
      <c r="AG163" s="2" t="s">
        <v>84</v>
      </c>
      <c r="AH163" s="2" t="s">
        <v>1769</v>
      </c>
      <c r="AI163" s="2" t="s">
        <v>1770</v>
      </c>
      <c r="AJ163" s="2" t="s">
        <v>68</v>
      </c>
      <c r="AK163" s="2" t="s">
        <v>1771</v>
      </c>
      <c r="AL163" s="2" t="s">
        <v>52</v>
      </c>
      <c r="AM163" s="2" t="s">
        <v>52</v>
      </c>
      <c r="AN163" s="2" t="s">
        <v>52</v>
      </c>
      <c r="AO163" s="2" t="s">
        <v>52</v>
      </c>
      <c r="AP163" s="2" t="s">
        <v>52</v>
      </c>
      <c r="AQ163" s="2" t="s">
        <v>52</v>
      </c>
      <c r="AR163" s="2" t="s">
        <v>52</v>
      </c>
      <c r="AS163" s="2" t="s">
        <v>50</v>
      </c>
      <c r="AT163" s="2" t="s">
        <v>51</v>
      </c>
      <c r="AU163" s="2" t="s">
        <v>50</v>
      </c>
    </row>
    <row r="164" spans="1:47" ht="22.5" customHeight="1" x14ac:dyDescent="0.25">
      <c r="A164" t="s">
        <v>25439</v>
      </c>
      <c r="B164" s="18" t="s">
        <v>1772</v>
      </c>
      <c r="C164" s="220">
        <v>45106</v>
      </c>
      <c r="D164" s="2" t="s">
        <v>70</v>
      </c>
      <c r="E164" s="2" t="s">
        <v>991</v>
      </c>
      <c r="F164" s="2" t="s">
        <v>50</v>
      </c>
      <c r="G164" s="19">
        <v>1</v>
      </c>
      <c r="H164" s="19">
        <v>149.99</v>
      </c>
      <c r="I164" s="19" t="s">
        <v>51</v>
      </c>
      <c r="J164" s="19">
        <v>-18</v>
      </c>
      <c r="K164" s="19">
        <v>-21.45</v>
      </c>
      <c r="L164" s="19" t="s">
        <v>51</v>
      </c>
      <c r="M164" s="19">
        <v>110.54</v>
      </c>
      <c r="N164" s="2" t="s">
        <v>52</v>
      </c>
      <c r="O164" s="2" t="s">
        <v>1614</v>
      </c>
      <c r="P164" s="2" t="s">
        <v>1615</v>
      </c>
      <c r="Q164" s="2" t="s">
        <v>1616</v>
      </c>
      <c r="R164" s="2" t="s">
        <v>52</v>
      </c>
      <c r="S164" s="19">
        <v>149.99</v>
      </c>
      <c r="T164" s="19" t="s">
        <v>56</v>
      </c>
      <c r="U164" s="2" t="s">
        <v>57</v>
      </c>
      <c r="V164" s="2" t="s">
        <v>1773</v>
      </c>
      <c r="W164" s="2" t="s">
        <v>1774</v>
      </c>
      <c r="X164" s="2" t="s">
        <v>1775</v>
      </c>
      <c r="Y164" s="2" t="s">
        <v>52</v>
      </c>
      <c r="Z164" s="2" t="s">
        <v>1773</v>
      </c>
      <c r="AA164" s="2" t="s">
        <v>1776</v>
      </c>
      <c r="AB164" s="2" t="s">
        <v>1777</v>
      </c>
      <c r="AC164" s="2" t="s">
        <v>1778</v>
      </c>
      <c r="AD164" s="2" t="s">
        <v>333</v>
      </c>
      <c r="AE164" s="2" t="s">
        <v>1779</v>
      </c>
      <c r="AF164" s="2" t="s">
        <v>66</v>
      </c>
      <c r="AG164" s="2" t="s">
        <v>67</v>
      </c>
      <c r="AH164" s="2" t="s">
        <v>1050</v>
      </c>
      <c r="AI164" s="2" t="s">
        <v>52</v>
      </c>
      <c r="AJ164" s="2" t="s">
        <v>68</v>
      </c>
      <c r="AK164" s="2" t="s">
        <v>1780</v>
      </c>
      <c r="AL164" s="2" t="s">
        <v>52</v>
      </c>
      <c r="AM164" s="2" t="s">
        <v>52</v>
      </c>
      <c r="AN164" s="2" t="s">
        <v>52</v>
      </c>
      <c r="AO164" s="2" t="s">
        <v>52</v>
      </c>
      <c r="AP164" s="2" t="s">
        <v>52</v>
      </c>
      <c r="AQ164" s="2" t="s">
        <v>52</v>
      </c>
      <c r="AR164" s="2" t="s">
        <v>52</v>
      </c>
      <c r="AS164" s="2" t="s">
        <v>50</v>
      </c>
      <c r="AT164" s="2" t="s">
        <v>51</v>
      </c>
      <c r="AU164" s="2" t="s">
        <v>50</v>
      </c>
    </row>
    <row r="165" spans="1:47" ht="22.5" customHeight="1" x14ac:dyDescent="0.25">
      <c r="A165" t="s">
        <v>25439</v>
      </c>
      <c r="B165" s="18" t="s">
        <v>1781</v>
      </c>
      <c r="C165" s="220">
        <v>45106</v>
      </c>
      <c r="D165" s="2" t="s">
        <v>89</v>
      </c>
      <c r="E165" s="2" t="s">
        <v>774</v>
      </c>
      <c r="F165" s="2" t="s">
        <v>72</v>
      </c>
      <c r="G165" s="19">
        <v>1</v>
      </c>
      <c r="H165" s="19">
        <v>59.99</v>
      </c>
      <c r="I165" s="19">
        <v>10.96</v>
      </c>
      <c r="J165" s="19">
        <v>-15.7</v>
      </c>
      <c r="K165" s="19">
        <v>-10.96</v>
      </c>
      <c r="L165" s="19" t="s">
        <v>51</v>
      </c>
      <c r="M165" s="19">
        <v>44.29</v>
      </c>
      <c r="N165" s="2" t="s">
        <v>72</v>
      </c>
      <c r="O165" s="2" t="s">
        <v>1782</v>
      </c>
      <c r="P165" s="2" t="s">
        <v>1783</v>
      </c>
      <c r="Q165" s="2" t="s">
        <v>1784</v>
      </c>
      <c r="R165" s="2" t="s">
        <v>52</v>
      </c>
      <c r="S165" s="19">
        <v>59.99</v>
      </c>
      <c r="T165" s="19" t="s">
        <v>76</v>
      </c>
      <c r="U165" s="2" t="s">
        <v>57</v>
      </c>
      <c r="V165" s="2" t="s">
        <v>1785</v>
      </c>
      <c r="W165" s="2" t="s">
        <v>1786</v>
      </c>
      <c r="X165" s="2" t="s">
        <v>1787</v>
      </c>
      <c r="Y165" s="2" t="s">
        <v>52</v>
      </c>
      <c r="Z165" s="2" t="s">
        <v>1785</v>
      </c>
      <c r="AA165" s="2" t="s">
        <v>1788</v>
      </c>
      <c r="AB165" s="2" t="s">
        <v>1789</v>
      </c>
      <c r="AC165" s="2" t="s">
        <v>1790</v>
      </c>
      <c r="AD165" s="2" t="s">
        <v>64</v>
      </c>
      <c r="AE165" s="2" t="s">
        <v>1791</v>
      </c>
      <c r="AF165" s="2" t="s">
        <v>66</v>
      </c>
      <c r="AG165" s="2" t="s">
        <v>67</v>
      </c>
      <c r="AH165" s="2" t="s">
        <v>1792</v>
      </c>
      <c r="AI165" s="2" t="s">
        <v>1793</v>
      </c>
      <c r="AJ165" s="2" t="s">
        <v>68</v>
      </c>
      <c r="AK165" s="2" t="s">
        <v>1794</v>
      </c>
      <c r="AL165" s="2" t="s">
        <v>52</v>
      </c>
      <c r="AM165" s="2" t="s">
        <v>52</v>
      </c>
      <c r="AN165" s="2" t="s">
        <v>52</v>
      </c>
      <c r="AO165" s="2" t="s">
        <v>52</v>
      </c>
      <c r="AP165" s="2" t="s">
        <v>52</v>
      </c>
      <c r="AQ165" s="2" t="s">
        <v>52</v>
      </c>
      <c r="AR165" s="2" t="s">
        <v>52</v>
      </c>
      <c r="AS165" s="2" t="s">
        <v>50</v>
      </c>
      <c r="AT165" s="2" t="s">
        <v>51</v>
      </c>
      <c r="AU165" s="2" t="s">
        <v>50</v>
      </c>
    </row>
    <row r="166" spans="1:47" ht="22.5" customHeight="1" x14ac:dyDescent="0.25">
      <c r="A166" t="s">
        <v>25439</v>
      </c>
      <c r="B166" s="18" t="s">
        <v>1795</v>
      </c>
      <c r="C166" s="220">
        <v>45106</v>
      </c>
      <c r="D166" s="2" t="s">
        <v>89</v>
      </c>
      <c r="E166" s="2" t="s">
        <v>774</v>
      </c>
      <c r="F166" s="2" t="s">
        <v>50</v>
      </c>
      <c r="G166" s="19">
        <v>1</v>
      </c>
      <c r="H166" s="19">
        <v>65.989999999999995</v>
      </c>
      <c r="I166" s="19">
        <v>16.8</v>
      </c>
      <c r="J166" s="19">
        <v>-16.72</v>
      </c>
      <c r="K166" s="19">
        <v>-16.8</v>
      </c>
      <c r="L166" s="19" t="s">
        <v>51</v>
      </c>
      <c r="M166" s="19">
        <v>49.27</v>
      </c>
      <c r="N166" s="2" t="s">
        <v>52</v>
      </c>
      <c r="O166" s="2" t="s">
        <v>1796</v>
      </c>
      <c r="P166" s="2" t="s">
        <v>1797</v>
      </c>
      <c r="Q166" s="2" t="s">
        <v>1798</v>
      </c>
      <c r="R166" s="2" t="s">
        <v>52</v>
      </c>
      <c r="S166" s="19">
        <v>65.989999999999995</v>
      </c>
      <c r="T166" s="19" t="s">
        <v>76</v>
      </c>
      <c r="U166" s="2" t="s">
        <v>77</v>
      </c>
      <c r="V166" s="2" t="s">
        <v>52</v>
      </c>
      <c r="W166" s="2" t="s">
        <v>52</v>
      </c>
      <c r="X166" s="2" t="s">
        <v>52</v>
      </c>
      <c r="Y166" s="2" t="s">
        <v>52</v>
      </c>
      <c r="Z166" s="2" t="s">
        <v>1799</v>
      </c>
      <c r="AA166" s="2" t="s">
        <v>1800</v>
      </c>
      <c r="AB166" s="2" t="s">
        <v>1801</v>
      </c>
      <c r="AC166" s="2" t="s">
        <v>1802</v>
      </c>
      <c r="AD166" s="2" t="s">
        <v>64</v>
      </c>
      <c r="AE166" s="2" t="s">
        <v>1803</v>
      </c>
      <c r="AF166" s="2" t="s">
        <v>66</v>
      </c>
      <c r="AG166" s="2" t="s">
        <v>84</v>
      </c>
      <c r="AH166" s="2" t="s">
        <v>1804</v>
      </c>
      <c r="AI166" s="2" t="s">
        <v>1805</v>
      </c>
      <c r="AJ166" s="2" t="s">
        <v>68</v>
      </c>
      <c r="AK166" s="2" t="s">
        <v>1806</v>
      </c>
      <c r="AL166" s="2" t="s">
        <v>52</v>
      </c>
      <c r="AM166" s="2" t="s">
        <v>52</v>
      </c>
      <c r="AN166" s="2" t="s">
        <v>52</v>
      </c>
      <c r="AO166" s="2" t="s">
        <v>52</v>
      </c>
      <c r="AP166" s="2" t="s">
        <v>52</v>
      </c>
      <c r="AQ166" s="2" t="s">
        <v>52</v>
      </c>
      <c r="AR166" s="2" t="s">
        <v>52</v>
      </c>
      <c r="AS166" s="2" t="s">
        <v>50</v>
      </c>
      <c r="AT166" s="2" t="s">
        <v>51</v>
      </c>
      <c r="AU166" s="2" t="s">
        <v>50</v>
      </c>
    </row>
    <row r="167" spans="1:47" ht="22.5" customHeight="1" x14ac:dyDescent="0.25">
      <c r="A167" t="s">
        <v>25439</v>
      </c>
      <c r="B167" s="18" t="s">
        <v>1807</v>
      </c>
      <c r="C167" s="220">
        <v>45106</v>
      </c>
      <c r="D167" s="2" t="s">
        <v>89</v>
      </c>
      <c r="E167" s="2" t="s">
        <v>774</v>
      </c>
      <c r="F167" s="2" t="s">
        <v>72</v>
      </c>
      <c r="G167" s="19">
        <v>1</v>
      </c>
      <c r="H167" s="19">
        <v>67.900000000000006</v>
      </c>
      <c r="I167" s="19" t="s">
        <v>51</v>
      </c>
      <c r="J167" s="19">
        <v>-25.4</v>
      </c>
      <c r="K167" s="19" t="s">
        <v>51</v>
      </c>
      <c r="L167" s="19" t="s">
        <v>51</v>
      </c>
      <c r="M167" s="19">
        <v>42.5</v>
      </c>
      <c r="N167" s="2" t="s">
        <v>72</v>
      </c>
      <c r="O167" s="2" t="s">
        <v>177</v>
      </c>
      <c r="P167" s="2" t="s">
        <v>178</v>
      </c>
      <c r="Q167" s="2" t="s">
        <v>179</v>
      </c>
      <c r="R167" s="2" t="s">
        <v>52</v>
      </c>
      <c r="S167" s="19">
        <v>67.900000000000006</v>
      </c>
      <c r="T167" s="19" t="s">
        <v>56</v>
      </c>
      <c r="U167" s="2" t="s">
        <v>77</v>
      </c>
      <c r="V167" s="2" t="s">
        <v>52</v>
      </c>
      <c r="W167" s="2" t="s">
        <v>52</v>
      </c>
      <c r="X167" s="2" t="s">
        <v>52</v>
      </c>
      <c r="Y167" s="2" t="s">
        <v>52</v>
      </c>
      <c r="Z167" s="2" t="s">
        <v>1808</v>
      </c>
      <c r="AA167" s="2" t="s">
        <v>1809</v>
      </c>
      <c r="AB167" s="2" t="s">
        <v>1810</v>
      </c>
      <c r="AC167" s="2" t="s">
        <v>383</v>
      </c>
      <c r="AD167" s="2" t="s">
        <v>64</v>
      </c>
      <c r="AE167" s="2" t="s">
        <v>1811</v>
      </c>
      <c r="AF167" s="2" t="s">
        <v>66</v>
      </c>
      <c r="AG167" s="2" t="s">
        <v>84</v>
      </c>
      <c r="AH167" s="2" t="s">
        <v>1655</v>
      </c>
      <c r="AI167" s="2" t="s">
        <v>1812</v>
      </c>
      <c r="AJ167" s="2" t="s">
        <v>68</v>
      </c>
      <c r="AK167" s="2" t="s">
        <v>1813</v>
      </c>
      <c r="AL167" s="2" t="s">
        <v>52</v>
      </c>
      <c r="AM167" s="2" t="s">
        <v>52</v>
      </c>
      <c r="AN167" s="2" t="s">
        <v>52</v>
      </c>
      <c r="AO167" s="2" t="s">
        <v>52</v>
      </c>
      <c r="AP167" s="2" t="s">
        <v>52</v>
      </c>
      <c r="AQ167" s="2" t="s">
        <v>52</v>
      </c>
      <c r="AR167" s="2" t="s">
        <v>52</v>
      </c>
      <c r="AS167" s="2" t="s">
        <v>50</v>
      </c>
      <c r="AT167" s="2" t="s">
        <v>51</v>
      </c>
      <c r="AU167" s="2" t="s">
        <v>50</v>
      </c>
    </row>
    <row r="168" spans="1:47" ht="22.5" customHeight="1" x14ac:dyDescent="0.25">
      <c r="A168" t="s">
        <v>25439</v>
      </c>
      <c r="B168" s="18" t="s">
        <v>1814</v>
      </c>
      <c r="C168" s="220">
        <v>45106</v>
      </c>
      <c r="D168" s="2" t="s">
        <v>89</v>
      </c>
      <c r="E168" s="2" t="s">
        <v>104</v>
      </c>
      <c r="F168" s="2" t="s">
        <v>50</v>
      </c>
      <c r="G168" s="19">
        <v>1</v>
      </c>
      <c r="H168" s="19">
        <v>72.489999999999995</v>
      </c>
      <c r="I168" s="19">
        <v>22</v>
      </c>
      <c r="J168" s="19">
        <v>-17.82</v>
      </c>
      <c r="K168" s="19">
        <v>-22</v>
      </c>
      <c r="L168" s="19" t="s">
        <v>51</v>
      </c>
      <c r="M168" s="19">
        <v>54.67</v>
      </c>
      <c r="N168" s="2" t="s">
        <v>72</v>
      </c>
      <c r="O168" s="2" t="s">
        <v>247</v>
      </c>
      <c r="P168" s="2" t="s">
        <v>248</v>
      </c>
      <c r="Q168" s="2" t="s">
        <v>249</v>
      </c>
      <c r="R168" s="2" t="s">
        <v>52</v>
      </c>
      <c r="S168" s="19">
        <v>72.489999999999995</v>
      </c>
      <c r="T168" s="19" t="s">
        <v>76</v>
      </c>
      <c r="U168" s="2" t="s">
        <v>77</v>
      </c>
      <c r="V168" s="2" t="s">
        <v>52</v>
      </c>
      <c r="W168" s="2" t="s">
        <v>52</v>
      </c>
      <c r="X168" s="2" t="s">
        <v>52</v>
      </c>
      <c r="Y168" s="2" t="s">
        <v>52</v>
      </c>
      <c r="Z168" s="2" t="s">
        <v>1815</v>
      </c>
      <c r="AA168" s="2" t="s">
        <v>1816</v>
      </c>
      <c r="AB168" s="2" t="s">
        <v>1817</v>
      </c>
      <c r="AC168" s="2" t="s">
        <v>339</v>
      </c>
      <c r="AD168" s="2" t="s">
        <v>98</v>
      </c>
      <c r="AE168" s="2" t="s">
        <v>340</v>
      </c>
      <c r="AF168" s="2" t="s">
        <v>66</v>
      </c>
      <c r="AG168" s="2" t="s">
        <v>84</v>
      </c>
      <c r="AH168" s="2" t="s">
        <v>1818</v>
      </c>
      <c r="AI168" s="2" t="s">
        <v>1819</v>
      </c>
      <c r="AJ168" s="2" t="s">
        <v>68</v>
      </c>
      <c r="AK168" s="2" t="s">
        <v>1820</v>
      </c>
      <c r="AL168" s="2" t="s">
        <v>52</v>
      </c>
      <c r="AM168" s="2" t="s">
        <v>52</v>
      </c>
      <c r="AN168" s="2" t="s">
        <v>52</v>
      </c>
      <c r="AO168" s="2" t="s">
        <v>52</v>
      </c>
      <c r="AP168" s="2" t="s">
        <v>52</v>
      </c>
      <c r="AQ168" s="2" t="s">
        <v>52</v>
      </c>
      <c r="AR168" s="2" t="s">
        <v>52</v>
      </c>
      <c r="AS168" s="2" t="s">
        <v>50</v>
      </c>
      <c r="AT168" s="2" t="s">
        <v>51</v>
      </c>
      <c r="AU168" s="2" t="s">
        <v>50</v>
      </c>
    </row>
    <row r="169" spans="1:47" ht="22.5" customHeight="1" x14ac:dyDescent="0.25">
      <c r="A169" t="s">
        <v>25439</v>
      </c>
      <c r="B169" s="18" t="s">
        <v>1821</v>
      </c>
      <c r="C169" s="220">
        <v>45106</v>
      </c>
      <c r="D169" s="2" t="s">
        <v>89</v>
      </c>
      <c r="E169" s="2" t="s">
        <v>774</v>
      </c>
      <c r="F169" s="2" t="s">
        <v>50</v>
      </c>
      <c r="G169" s="19">
        <v>1</v>
      </c>
      <c r="H169" s="19">
        <v>237.9</v>
      </c>
      <c r="I169" s="19" t="s">
        <v>51</v>
      </c>
      <c r="J169" s="19">
        <v>-40.44</v>
      </c>
      <c r="K169" s="19">
        <v>-20.45</v>
      </c>
      <c r="L169" s="19" t="s">
        <v>51</v>
      </c>
      <c r="M169" s="19">
        <v>177.01</v>
      </c>
      <c r="N169" s="2" t="s">
        <v>52</v>
      </c>
      <c r="O169" s="2" t="s">
        <v>1822</v>
      </c>
      <c r="P169" s="2" t="s">
        <v>1823</v>
      </c>
      <c r="Q169" s="2" t="s">
        <v>1824</v>
      </c>
      <c r="R169" s="2" t="s">
        <v>52</v>
      </c>
      <c r="S169" s="19">
        <v>237.9</v>
      </c>
      <c r="T169" s="19" t="s">
        <v>76</v>
      </c>
      <c r="U169" s="2" t="s">
        <v>77</v>
      </c>
      <c r="V169" s="2" t="s">
        <v>52</v>
      </c>
      <c r="W169" s="2" t="s">
        <v>52</v>
      </c>
      <c r="X169" s="2" t="s">
        <v>52</v>
      </c>
      <c r="Y169" s="2" t="s">
        <v>52</v>
      </c>
      <c r="Z169" s="2" t="s">
        <v>1825</v>
      </c>
      <c r="AA169" s="2" t="s">
        <v>1826</v>
      </c>
      <c r="AB169" s="2" t="s">
        <v>1827</v>
      </c>
      <c r="AC169" s="2" t="s">
        <v>1828</v>
      </c>
      <c r="AD169" s="2" t="s">
        <v>715</v>
      </c>
      <c r="AE169" s="2" t="s">
        <v>1829</v>
      </c>
      <c r="AF169" s="2" t="s">
        <v>66</v>
      </c>
      <c r="AG169" s="2" t="s">
        <v>84</v>
      </c>
      <c r="AH169" s="2" t="s">
        <v>1644</v>
      </c>
      <c r="AI169" s="2" t="s">
        <v>1830</v>
      </c>
      <c r="AJ169" s="2" t="s">
        <v>68</v>
      </c>
      <c r="AK169" s="2" t="s">
        <v>1831</v>
      </c>
      <c r="AL169" s="2" t="s">
        <v>52</v>
      </c>
      <c r="AM169" s="2" t="s">
        <v>52</v>
      </c>
      <c r="AN169" s="2" t="s">
        <v>52</v>
      </c>
      <c r="AO169" s="2" t="s">
        <v>52</v>
      </c>
      <c r="AP169" s="2" t="s">
        <v>52</v>
      </c>
      <c r="AQ169" s="2" t="s">
        <v>52</v>
      </c>
      <c r="AR169" s="2" t="s">
        <v>52</v>
      </c>
      <c r="AS169" s="2" t="s">
        <v>50</v>
      </c>
      <c r="AT169" s="2" t="s">
        <v>51</v>
      </c>
      <c r="AU169" s="2" t="s">
        <v>50</v>
      </c>
    </row>
    <row r="170" spans="1:47" ht="22.5" customHeight="1" x14ac:dyDescent="0.25">
      <c r="A170" t="s">
        <v>25439</v>
      </c>
      <c r="B170" s="18" t="s">
        <v>1832</v>
      </c>
      <c r="C170" s="220">
        <v>45106</v>
      </c>
      <c r="D170" s="2" t="s">
        <v>89</v>
      </c>
      <c r="E170" s="2" t="s">
        <v>774</v>
      </c>
      <c r="F170" s="2" t="s">
        <v>50</v>
      </c>
      <c r="G170" s="19">
        <v>1</v>
      </c>
      <c r="H170" s="19">
        <v>189.9</v>
      </c>
      <c r="I170" s="19" t="s">
        <v>51</v>
      </c>
      <c r="J170" s="19">
        <v>-32.28</v>
      </c>
      <c r="K170" s="19">
        <v>-20.45</v>
      </c>
      <c r="L170" s="19" t="s">
        <v>51</v>
      </c>
      <c r="M170" s="19">
        <v>137.16999999999999</v>
      </c>
      <c r="N170" s="2" t="s">
        <v>52</v>
      </c>
      <c r="O170" s="2" t="s">
        <v>199</v>
      </c>
      <c r="P170" s="2" t="s">
        <v>856</v>
      </c>
      <c r="Q170" s="2" t="s">
        <v>857</v>
      </c>
      <c r="R170" s="2" t="s">
        <v>52</v>
      </c>
      <c r="S170" s="19">
        <v>189.9</v>
      </c>
      <c r="T170" s="19" t="s">
        <v>76</v>
      </c>
      <c r="U170" s="2" t="s">
        <v>77</v>
      </c>
      <c r="V170" s="2" t="s">
        <v>52</v>
      </c>
      <c r="W170" s="2" t="s">
        <v>52</v>
      </c>
      <c r="X170" s="2" t="s">
        <v>52</v>
      </c>
      <c r="Y170" s="2" t="s">
        <v>52</v>
      </c>
      <c r="Z170" s="2" t="s">
        <v>1833</v>
      </c>
      <c r="AA170" s="2" t="s">
        <v>1834</v>
      </c>
      <c r="AB170" s="2" t="s">
        <v>1835</v>
      </c>
      <c r="AC170" s="2" t="s">
        <v>1836</v>
      </c>
      <c r="AD170" s="2" t="s">
        <v>98</v>
      </c>
      <c r="AE170" s="2" t="s">
        <v>1837</v>
      </c>
      <c r="AF170" s="2" t="s">
        <v>66</v>
      </c>
      <c r="AG170" s="2" t="s">
        <v>84</v>
      </c>
      <c r="AH170" s="2" t="s">
        <v>1838</v>
      </c>
      <c r="AI170" s="2" t="s">
        <v>1839</v>
      </c>
      <c r="AJ170" s="2" t="s">
        <v>68</v>
      </c>
      <c r="AK170" s="2" t="s">
        <v>1840</v>
      </c>
      <c r="AL170" s="2" t="s">
        <v>52</v>
      </c>
      <c r="AM170" s="2" t="s">
        <v>52</v>
      </c>
      <c r="AN170" s="2" t="s">
        <v>52</v>
      </c>
      <c r="AO170" s="2" t="s">
        <v>52</v>
      </c>
      <c r="AP170" s="2" t="s">
        <v>52</v>
      </c>
      <c r="AQ170" s="2" t="s">
        <v>52</v>
      </c>
      <c r="AR170" s="2" t="s">
        <v>52</v>
      </c>
      <c r="AS170" s="2" t="s">
        <v>50</v>
      </c>
      <c r="AT170" s="2" t="s">
        <v>51</v>
      </c>
      <c r="AU170" s="2" t="s">
        <v>50</v>
      </c>
    </row>
    <row r="171" spans="1:47" ht="22.5" customHeight="1" x14ac:dyDescent="0.25">
      <c r="A171" t="s">
        <v>25439</v>
      </c>
      <c r="B171" s="18" t="s">
        <v>1841</v>
      </c>
      <c r="C171" s="220">
        <v>45106</v>
      </c>
      <c r="D171" s="2" t="s">
        <v>89</v>
      </c>
      <c r="E171" s="2" t="s">
        <v>104</v>
      </c>
      <c r="F171" s="2" t="s">
        <v>50</v>
      </c>
      <c r="G171" s="19">
        <v>1</v>
      </c>
      <c r="H171" s="19">
        <v>19.899999999999999</v>
      </c>
      <c r="I171" s="19">
        <v>17.399999999999999</v>
      </c>
      <c r="J171" s="19">
        <v>-8.8800000000000008</v>
      </c>
      <c r="K171" s="19">
        <v>-17.399999999999999</v>
      </c>
      <c r="L171" s="19" t="s">
        <v>51</v>
      </c>
      <c r="M171" s="19">
        <v>11.02</v>
      </c>
      <c r="N171" s="2" t="s">
        <v>52</v>
      </c>
      <c r="O171" s="2" t="s">
        <v>571</v>
      </c>
      <c r="P171" s="2" t="s">
        <v>572</v>
      </c>
      <c r="Q171" s="2" t="s">
        <v>573</v>
      </c>
      <c r="R171" s="2" t="s">
        <v>52</v>
      </c>
      <c r="S171" s="19">
        <v>19.899999999999999</v>
      </c>
      <c r="T171" s="19" t="s">
        <v>76</v>
      </c>
      <c r="U171" s="2" t="s">
        <v>77</v>
      </c>
      <c r="V171" s="2" t="s">
        <v>52</v>
      </c>
      <c r="W171" s="2" t="s">
        <v>52</v>
      </c>
      <c r="X171" s="2" t="s">
        <v>52</v>
      </c>
      <c r="Y171" s="2" t="s">
        <v>52</v>
      </c>
      <c r="Z171" s="2" t="s">
        <v>1842</v>
      </c>
      <c r="AA171" s="2" t="s">
        <v>1843</v>
      </c>
      <c r="AB171" s="2" t="s">
        <v>1844</v>
      </c>
      <c r="AC171" s="2" t="s">
        <v>1845</v>
      </c>
      <c r="AD171" s="2" t="s">
        <v>126</v>
      </c>
      <c r="AE171" s="2" t="s">
        <v>1846</v>
      </c>
      <c r="AF171" s="2" t="s">
        <v>66</v>
      </c>
      <c r="AG171" s="2" t="s">
        <v>84</v>
      </c>
      <c r="AH171" s="2" t="s">
        <v>1847</v>
      </c>
      <c r="AI171" s="2" t="s">
        <v>1848</v>
      </c>
      <c r="AJ171" s="2" t="s">
        <v>68</v>
      </c>
      <c r="AK171" s="2" t="s">
        <v>1849</v>
      </c>
      <c r="AL171" s="2" t="s">
        <v>52</v>
      </c>
      <c r="AM171" s="2" t="s">
        <v>52</v>
      </c>
      <c r="AN171" s="2" t="s">
        <v>52</v>
      </c>
      <c r="AO171" s="2" t="s">
        <v>52</v>
      </c>
      <c r="AP171" s="2" t="s">
        <v>52</v>
      </c>
      <c r="AQ171" s="2" t="s">
        <v>52</v>
      </c>
      <c r="AR171" s="2" t="s">
        <v>52</v>
      </c>
      <c r="AS171" s="2" t="s">
        <v>50</v>
      </c>
      <c r="AT171" s="2" t="s">
        <v>51</v>
      </c>
      <c r="AU171" s="2" t="s">
        <v>50</v>
      </c>
    </row>
    <row r="172" spans="1:47" ht="22.5" customHeight="1" x14ac:dyDescent="0.25">
      <c r="A172" t="s">
        <v>25439</v>
      </c>
      <c r="B172" s="18" t="s">
        <v>1850</v>
      </c>
      <c r="C172" s="220">
        <v>45106</v>
      </c>
      <c r="D172" s="2" t="s">
        <v>89</v>
      </c>
      <c r="E172" s="2" t="s">
        <v>774</v>
      </c>
      <c r="F172" s="2" t="s">
        <v>50</v>
      </c>
      <c r="G172" s="19">
        <v>1</v>
      </c>
      <c r="H172" s="19">
        <v>97.9</v>
      </c>
      <c r="I172" s="19" t="s">
        <v>51</v>
      </c>
      <c r="J172" s="19">
        <v>-16.64</v>
      </c>
      <c r="K172" s="19">
        <v>-20.45</v>
      </c>
      <c r="L172" s="19" t="s">
        <v>51</v>
      </c>
      <c r="M172" s="19">
        <v>60.81</v>
      </c>
      <c r="N172" s="2" t="s">
        <v>52</v>
      </c>
      <c r="O172" s="2" t="s">
        <v>177</v>
      </c>
      <c r="P172" s="2" t="s">
        <v>745</v>
      </c>
      <c r="Q172" s="2" t="s">
        <v>746</v>
      </c>
      <c r="R172" s="2" t="s">
        <v>52</v>
      </c>
      <c r="S172" s="19">
        <v>97.9</v>
      </c>
      <c r="T172" s="19" t="s">
        <v>76</v>
      </c>
      <c r="U172" s="2" t="s">
        <v>77</v>
      </c>
      <c r="V172" s="2" t="s">
        <v>52</v>
      </c>
      <c r="W172" s="2" t="s">
        <v>52</v>
      </c>
      <c r="X172" s="2" t="s">
        <v>52</v>
      </c>
      <c r="Y172" s="2" t="s">
        <v>52</v>
      </c>
      <c r="Z172" s="2" t="s">
        <v>1851</v>
      </c>
      <c r="AA172" s="2" t="s">
        <v>1852</v>
      </c>
      <c r="AB172" s="2" t="s">
        <v>1853</v>
      </c>
      <c r="AC172" s="2" t="s">
        <v>1854</v>
      </c>
      <c r="AD172" s="2" t="s">
        <v>715</v>
      </c>
      <c r="AE172" s="2" t="s">
        <v>1855</v>
      </c>
      <c r="AF172" s="2" t="s">
        <v>66</v>
      </c>
      <c r="AG172" s="2" t="s">
        <v>84</v>
      </c>
      <c r="AH172" s="2" t="s">
        <v>1856</v>
      </c>
      <c r="AI172" s="2" t="s">
        <v>1857</v>
      </c>
      <c r="AJ172" s="2" t="s">
        <v>68</v>
      </c>
      <c r="AK172" s="2" t="s">
        <v>1858</v>
      </c>
      <c r="AL172" s="2" t="s">
        <v>52</v>
      </c>
      <c r="AM172" s="2" t="s">
        <v>52</v>
      </c>
      <c r="AN172" s="2" t="s">
        <v>52</v>
      </c>
      <c r="AO172" s="2" t="s">
        <v>52</v>
      </c>
      <c r="AP172" s="2" t="s">
        <v>52</v>
      </c>
      <c r="AQ172" s="2" t="s">
        <v>52</v>
      </c>
      <c r="AR172" s="2" t="s">
        <v>52</v>
      </c>
      <c r="AS172" s="2" t="s">
        <v>50</v>
      </c>
      <c r="AT172" s="2" t="s">
        <v>51</v>
      </c>
      <c r="AU172" s="2" t="s">
        <v>50</v>
      </c>
    </row>
    <row r="173" spans="1:47" ht="22.5" customHeight="1" x14ac:dyDescent="0.25">
      <c r="A173" t="s">
        <v>25439</v>
      </c>
      <c r="B173" s="18" t="s">
        <v>1859</v>
      </c>
      <c r="C173" s="220">
        <v>45106</v>
      </c>
      <c r="D173" s="2" t="s">
        <v>89</v>
      </c>
      <c r="E173" s="2" t="s">
        <v>104</v>
      </c>
      <c r="F173" s="2" t="s">
        <v>50</v>
      </c>
      <c r="G173" s="19">
        <v>1</v>
      </c>
      <c r="H173" s="19">
        <v>19.899999999999999</v>
      </c>
      <c r="I173" s="19">
        <v>13.5</v>
      </c>
      <c r="J173" s="19">
        <v>-8.8800000000000008</v>
      </c>
      <c r="K173" s="19">
        <v>-13.5</v>
      </c>
      <c r="L173" s="19" t="s">
        <v>51</v>
      </c>
      <c r="M173" s="19">
        <v>11.02</v>
      </c>
      <c r="N173" s="2" t="s">
        <v>72</v>
      </c>
      <c r="O173" s="2" t="s">
        <v>571</v>
      </c>
      <c r="P173" s="2" t="s">
        <v>572</v>
      </c>
      <c r="Q173" s="2" t="s">
        <v>573</v>
      </c>
      <c r="R173" s="2" t="s">
        <v>52</v>
      </c>
      <c r="S173" s="19">
        <v>19.899999999999999</v>
      </c>
      <c r="T173" s="19" t="s">
        <v>76</v>
      </c>
      <c r="U173" s="2" t="s">
        <v>77</v>
      </c>
      <c r="V173" s="2" t="s">
        <v>52</v>
      </c>
      <c r="W173" s="2" t="s">
        <v>52</v>
      </c>
      <c r="X173" s="2" t="s">
        <v>52</v>
      </c>
      <c r="Y173" s="2" t="s">
        <v>52</v>
      </c>
      <c r="Z173" s="2" t="s">
        <v>1860</v>
      </c>
      <c r="AA173" s="2" t="s">
        <v>1861</v>
      </c>
      <c r="AB173" s="2" t="s">
        <v>1862</v>
      </c>
      <c r="AC173" s="2" t="s">
        <v>1863</v>
      </c>
      <c r="AD173" s="2" t="s">
        <v>98</v>
      </c>
      <c r="AE173" s="2" t="s">
        <v>1864</v>
      </c>
      <c r="AF173" s="2" t="s">
        <v>66</v>
      </c>
      <c r="AG173" s="2" t="s">
        <v>84</v>
      </c>
      <c r="AH173" s="2" t="s">
        <v>1818</v>
      </c>
      <c r="AI173" s="2" t="s">
        <v>1865</v>
      </c>
      <c r="AJ173" s="2" t="s">
        <v>68</v>
      </c>
      <c r="AK173" s="2" t="s">
        <v>1866</v>
      </c>
      <c r="AL173" s="2" t="s">
        <v>52</v>
      </c>
      <c r="AM173" s="2" t="s">
        <v>52</v>
      </c>
      <c r="AN173" s="2" t="s">
        <v>52</v>
      </c>
      <c r="AO173" s="2" t="s">
        <v>52</v>
      </c>
      <c r="AP173" s="2" t="s">
        <v>52</v>
      </c>
      <c r="AQ173" s="2" t="s">
        <v>52</v>
      </c>
      <c r="AR173" s="2" t="s">
        <v>52</v>
      </c>
      <c r="AS173" s="2" t="s">
        <v>50</v>
      </c>
      <c r="AT173" s="2" t="s">
        <v>51</v>
      </c>
      <c r="AU173" s="2" t="s">
        <v>50</v>
      </c>
    </row>
    <row r="174" spans="1:47" ht="22.5" customHeight="1" x14ac:dyDescent="0.25">
      <c r="A174" t="s">
        <v>25439</v>
      </c>
      <c r="B174" s="18" t="s">
        <v>1867</v>
      </c>
      <c r="C174" s="220">
        <v>45106</v>
      </c>
      <c r="D174" s="2" t="s">
        <v>89</v>
      </c>
      <c r="E174" s="2" t="s">
        <v>774</v>
      </c>
      <c r="F174" s="2" t="s">
        <v>50</v>
      </c>
      <c r="G174" s="19">
        <v>1</v>
      </c>
      <c r="H174" s="19">
        <v>69.3</v>
      </c>
      <c r="I174" s="19">
        <v>15.2</v>
      </c>
      <c r="J174" s="19">
        <v>-13.82</v>
      </c>
      <c r="K174" s="19">
        <v>-15.2</v>
      </c>
      <c r="L174" s="19" t="s">
        <v>51</v>
      </c>
      <c r="M174" s="19">
        <v>55.48</v>
      </c>
      <c r="N174" s="2" t="s">
        <v>72</v>
      </c>
      <c r="O174" s="2" t="s">
        <v>247</v>
      </c>
      <c r="P174" s="2" t="s">
        <v>811</v>
      </c>
      <c r="Q174" s="2" t="s">
        <v>249</v>
      </c>
      <c r="R174" s="2" t="s">
        <v>52</v>
      </c>
      <c r="S174" s="19">
        <v>69.3</v>
      </c>
      <c r="T174" s="19" t="s">
        <v>56</v>
      </c>
      <c r="U174" s="2" t="s">
        <v>77</v>
      </c>
      <c r="V174" s="2" t="s">
        <v>52</v>
      </c>
      <c r="W174" s="2" t="s">
        <v>52</v>
      </c>
      <c r="X174" s="2" t="s">
        <v>52</v>
      </c>
      <c r="Y174" s="2" t="s">
        <v>52</v>
      </c>
      <c r="Z174" s="2" t="s">
        <v>1868</v>
      </c>
      <c r="AA174" s="2" t="s">
        <v>1869</v>
      </c>
      <c r="AB174" s="2" t="s">
        <v>1870</v>
      </c>
      <c r="AC174" s="2" t="s">
        <v>1790</v>
      </c>
      <c r="AD174" s="2" t="s">
        <v>64</v>
      </c>
      <c r="AE174" s="2" t="s">
        <v>1871</v>
      </c>
      <c r="AF174" s="2" t="s">
        <v>66</v>
      </c>
      <c r="AG174" s="2" t="s">
        <v>84</v>
      </c>
      <c r="AH174" s="2" t="s">
        <v>1872</v>
      </c>
      <c r="AI174" s="2" t="s">
        <v>1873</v>
      </c>
      <c r="AJ174" s="2" t="s">
        <v>68</v>
      </c>
      <c r="AK174" s="2" t="s">
        <v>1874</v>
      </c>
      <c r="AL174" s="2" t="s">
        <v>1875</v>
      </c>
      <c r="AM174" s="2" t="s">
        <v>52</v>
      </c>
      <c r="AN174" s="2" t="s">
        <v>52</v>
      </c>
      <c r="AO174" s="2" t="s">
        <v>52</v>
      </c>
      <c r="AP174" s="2" t="s">
        <v>52</v>
      </c>
      <c r="AQ174" s="2" t="s">
        <v>52</v>
      </c>
      <c r="AR174" s="2" t="s">
        <v>52</v>
      </c>
      <c r="AS174" s="2" t="s">
        <v>50</v>
      </c>
      <c r="AT174" s="2" t="s">
        <v>51</v>
      </c>
      <c r="AU174" s="2" t="s">
        <v>50</v>
      </c>
    </row>
    <row r="175" spans="1:47" ht="22.5" customHeight="1" x14ac:dyDescent="0.25">
      <c r="A175" t="s">
        <v>25439</v>
      </c>
      <c r="B175" s="18" t="s">
        <v>1876</v>
      </c>
      <c r="C175" s="220">
        <v>45106</v>
      </c>
      <c r="D175" s="2" t="s">
        <v>89</v>
      </c>
      <c r="E175" s="2" t="s">
        <v>90</v>
      </c>
      <c r="F175" s="2" t="s">
        <v>50</v>
      </c>
      <c r="G175" s="19">
        <v>1</v>
      </c>
      <c r="H175" s="19">
        <v>187.39</v>
      </c>
      <c r="I175" s="19">
        <v>23.76</v>
      </c>
      <c r="J175" s="19">
        <v>-31.86</v>
      </c>
      <c r="K175" s="19">
        <v>-62.71</v>
      </c>
      <c r="L175" s="19" t="s">
        <v>51</v>
      </c>
      <c r="M175" s="19">
        <v>116.58</v>
      </c>
      <c r="N175" s="2" t="s">
        <v>52</v>
      </c>
      <c r="O175" s="2" t="s">
        <v>1877</v>
      </c>
      <c r="P175" s="2" t="s">
        <v>1878</v>
      </c>
      <c r="Q175" s="2" t="s">
        <v>1879</v>
      </c>
      <c r="R175" s="2" t="s">
        <v>52</v>
      </c>
      <c r="S175" s="19">
        <v>187.39</v>
      </c>
      <c r="T175" s="19" t="s">
        <v>76</v>
      </c>
      <c r="U175" s="2" t="s">
        <v>57</v>
      </c>
      <c r="V175" s="2" t="s">
        <v>1880</v>
      </c>
      <c r="W175" s="2" t="s">
        <v>1881</v>
      </c>
      <c r="X175" s="2" t="s">
        <v>1882</v>
      </c>
      <c r="Y175" s="2" t="s">
        <v>52</v>
      </c>
      <c r="Z175" s="2" t="s">
        <v>1880</v>
      </c>
      <c r="AA175" s="2" t="s">
        <v>1883</v>
      </c>
      <c r="AB175" s="2" t="s">
        <v>1884</v>
      </c>
      <c r="AC175" s="2" t="s">
        <v>290</v>
      </c>
      <c r="AD175" s="2" t="s">
        <v>98</v>
      </c>
      <c r="AE175" s="2" t="s">
        <v>1885</v>
      </c>
      <c r="AF175" s="2" t="s">
        <v>66</v>
      </c>
      <c r="AG175" s="2" t="s">
        <v>67</v>
      </c>
      <c r="AH175" s="2" t="s">
        <v>1886</v>
      </c>
      <c r="AI175" s="2" t="s">
        <v>1887</v>
      </c>
      <c r="AJ175" s="2" t="s">
        <v>68</v>
      </c>
      <c r="AK175" s="2" t="s">
        <v>1888</v>
      </c>
      <c r="AL175" s="2" t="s">
        <v>52</v>
      </c>
      <c r="AM175" s="2" t="s">
        <v>52</v>
      </c>
      <c r="AN175" s="2" t="s">
        <v>52</v>
      </c>
      <c r="AO175" s="2" t="s">
        <v>52</v>
      </c>
      <c r="AP175" s="2" t="s">
        <v>52</v>
      </c>
      <c r="AQ175" s="2" t="s">
        <v>52</v>
      </c>
      <c r="AR175" s="2" t="s">
        <v>52</v>
      </c>
      <c r="AS175" s="2" t="s">
        <v>50</v>
      </c>
      <c r="AT175" s="2" t="s">
        <v>51</v>
      </c>
      <c r="AU175" s="2" t="s">
        <v>50</v>
      </c>
    </row>
    <row r="176" spans="1:47" ht="22.5" customHeight="1" x14ac:dyDescent="0.25">
      <c r="A176" t="s">
        <v>25439</v>
      </c>
      <c r="B176" s="18" t="s">
        <v>1889</v>
      </c>
      <c r="C176" s="220">
        <v>45106</v>
      </c>
      <c r="D176" s="2" t="s">
        <v>89</v>
      </c>
      <c r="E176" s="2" t="s">
        <v>104</v>
      </c>
      <c r="F176" s="2" t="s">
        <v>72</v>
      </c>
      <c r="G176" s="19">
        <v>3</v>
      </c>
      <c r="H176" s="19">
        <v>69</v>
      </c>
      <c r="I176" s="19" t="s">
        <v>51</v>
      </c>
      <c r="J176" s="19">
        <v>-28.23</v>
      </c>
      <c r="K176" s="19" t="s">
        <v>51</v>
      </c>
      <c r="L176" s="19" t="s">
        <v>51</v>
      </c>
      <c r="M176" s="19">
        <v>40.770000000000003</v>
      </c>
      <c r="N176" s="2" t="s">
        <v>52</v>
      </c>
      <c r="O176" s="2" t="s">
        <v>272</v>
      </c>
      <c r="P176" s="2" t="s">
        <v>273</v>
      </c>
      <c r="Q176" s="2" t="s">
        <v>274</v>
      </c>
      <c r="R176" s="2" t="s">
        <v>52</v>
      </c>
      <c r="S176" s="19">
        <v>23</v>
      </c>
      <c r="T176" s="19" t="s">
        <v>76</v>
      </c>
      <c r="U176" s="2" t="s">
        <v>77</v>
      </c>
      <c r="V176" s="2" t="s">
        <v>52</v>
      </c>
      <c r="W176" s="2" t="s">
        <v>52</v>
      </c>
      <c r="X176" s="2" t="s">
        <v>52</v>
      </c>
      <c r="Y176" s="2" t="s">
        <v>52</v>
      </c>
      <c r="Z176" s="2" t="s">
        <v>1890</v>
      </c>
      <c r="AA176" s="2" t="s">
        <v>1891</v>
      </c>
      <c r="AB176" s="2" t="s">
        <v>1892</v>
      </c>
      <c r="AC176" s="2" t="s">
        <v>1893</v>
      </c>
      <c r="AD176" s="2" t="s">
        <v>98</v>
      </c>
      <c r="AE176" s="2" t="s">
        <v>1894</v>
      </c>
      <c r="AF176" s="2" t="s">
        <v>66</v>
      </c>
      <c r="AG176" s="2" t="s">
        <v>84</v>
      </c>
      <c r="AH176" s="2" t="s">
        <v>1895</v>
      </c>
      <c r="AI176" s="2" t="s">
        <v>1896</v>
      </c>
      <c r="AJ176" s="2" t="s">
        <v>68</v>
      </c>
      <c r="AK176" s="2" t="s">
        <v>1897</v>
      </c>
      <c r="AL176" s="2" t="s">
        <v>52</v>
      </c>
      <c r="AM176" s="2" t="s">
        <v>52</v>
      </c>
      <c r="AN176" s="2" t="s">
        <v>52</v>
      </c>
      <c r="AO176" s="2" t="s">
        <v>52</v>
      </c>
      <c r="AP176" s="2" t="s">
        <v>52</v>
      </c>
      <c r="AQ176" s="2" t="s">
        <v>52</v>
      </c>
      <c r="AR176" s="2" t="s">
        <v>52</v>
      </c>
      <c r="AS176" s="2" t="s">
        <v>50</v>
      </c>
      <c r="AT176" s="2" t="s">
        <v>51</v>
      </c>
      <c r="AU176" s="2" t="s">
        <v>50</v>
      </c>
    </row>
    <row r="177" spans="1:47" ht="22.5" customHeight="1" x14ac:dyDescent="0.25">
      <c r="A177" t="s">
        <v>25439</v>
      </c>
      <c r="B177" s="18" t="s">
        <v>1898</v>
      </c>
      <c r="C177" s="220">
        <v>45106</v>
      </c>
      <c r="D177" s="2" t="s">
        <v>89</v>
      </c>
      <c r="E177" s="2" t="s">
        <v>774</v>
      </c>
      <c r="F177" s="2" t="s">
        <v>50</v>
      </c>
      <c r="G177" s="19">
        <v>1</v>
      </c>
      <c r="H177" s="19">
        <v>75.900000000000006</v>
      </c>
      <c r="I177" s="19">
        <v>7.54</v>
      </c>
      <c r="J177" s="19">
        <v>-18.399999999999999</v>
      </c>
      <c r="K177" s="19">
        <v>-7.54</v>
      </c>
      <c r="L177" s="19" t="s">
        <v>51</v>
      </c>
      <c r="M177" s="19">
        <v>57.5</v>
      </c>
      <c r="N177" s="2" t="s">
        <v>52</v>
      </c>
      <c r="O177" s="2" t="s">
        <v>177</v>
      </c>
      <c r="P177" s="2" t="s">
        <v>1899</v>
      </c>
      <c r="Q177" s="2" t="s">
        <v>179</v>
      </c>
      <c r="R177" s="2" t="s">
        <v>52</v>
      </c>
      <c r="S177" s="19">
        <v>75.900000000000006</v>
      </c>
      <c r="T177" s="19" t="s">
        <v>76</v>
      </c>
      <c r="U177" s="2" t="s">
        <v>77</v>
      </c>
      <c r="V177" s="2" t="s">
        <v>52</v>
      </c>
      <c r="W177" s="2" t="s">
        <v>52</v>
      </c>
      <c r="X177" s="2" t="s">
        <v>52</v>
      </c>
      <c r="Y177" s="2" t="s">
        <v>52</v>
      </c>
      <c r="Z177" s="2" t="s">
        <v>1900</v>
      </c>
      <c r="AA177" s="2" t="s">
        <v>1901</v>
      </c>
      <c r="AB177" s="2" t="s">
        <v>1902</v>
      </c>
      <c r="AC177" s="2" t="s">
        <v>63</v>
      </c>
      <c r="AD177" s="2" t="s">
        <v>64</v>
      </c>
      <c r="AE177" s="2" t="s">
        <v>1903</v>
      </c>
      <c r="AF177" s="2" t="s">
        <v>66</v>
      </c>
      <c r="AG177" s="2" t="s">
        <v>84</v>
      </c>
      <c r="AH177" s="2" t="s">
        <v>1804</v>
      </c>
      <c r="AI177" s="2" t="s">
        <v>1904</v>
      </c>
      <c r="AJ177" s="2" t="s">
        <v>68</v>
      </c>
      <c r="AK177" s="2" t="s">
        <v>1905</v>
      </c>
      <c r="AL177" s="2" t="s">
        <v>52</v>
      </c>
      <c r="AM177" s="2" t="s">
        <v>52</v>
      </c>
      <c r="AN177" s="2" t="s">
        <v>52</v>
      </c>
      <c r="AO177" s="2" t="s">
        <v>52</v>
      </c>
      <c r="AP177" s="2" t="s">
        <v>52</v>
      </c>
      <c r="AQ177" s="2" t="s">
        <v>52</v>
      </c>
      <c r="AR177" s="2" t="s">
        <v>52</v>
      </c>
      <c r="AS177" s="2" t="s">
        <v>50</v>
      </c>
      <c r="AT177" s="2" t="s">
        <v>51</v>
      </c>
      <c r="AU177" s="2" t="s">
        <v>50</v>
      </c>
    </row>
    <row r="178" spans="1:47" ht="22.5" customHeight="1" x14ac:dyDescent="0.25">
      <c r="A178" t="s">
        <v>25439</v>
      </c>
      <c r="B178" s="18" t="s">
        <v>1906</v>
      </c>
      <c r="C178" s="220">
        <v>45106</v>
      </c>
      <c r="D178" s="2" t="s">
        <v>89</v>
      </c>
      <c r="E178" s="2" t="s">
        <v>104</v>
      </c>
      <c r="F178" s="2" t="s">
        <v>72</v>
      </c>
      <c r="G178" s="19">
        <v>1</v>
      </c>
      <c r="H178" s="19">
        <v>47.9</v>
      </c>
      <c r="I178" s="19">
        <v>13.5</v>
      </c>
      <c r="J178" s="19">
        <v>-13.64</v>
      </c>
      <c r="K178" s="19">
        <v>-13.5</v>
      </c>
      <c r="L178" s="19" t="s">
        <v>51</v>
      </c>
      <c r="M178" s="19">
        <v>34.26</v>
      </c>
      <c r="N178" s="2" t="s">
        <v>52</v>
      </c>
      <c r="O178" s="2" t="s">
        <v>165</v>
      </c>
      <c r="P178" s="2" t="s">
        <v>166</v>
      </c>
      <c r="Q178" s="2" t="s">
        <v>167</v>
      </c>
      <c r="R178" s="2" t="s">
        <v>52</v>
      </c>
      <c r="S178" s="19">
        <v>47.9</v>
      </c>
      <c r="T178" s="19" t="s">
        <v>76</v>
      </c>
      <c r="U178" s="2" t="s">
        <v>77</v>
      </c>
      <c r="V178" s="2" t="s">
        <v>52</v>
      </c>
      <c r="W178" s="2" t="s">
        <v>52</v>
      </c>
      <c r="X178" s="2" t="s">
        <v>52</v>
      </c>
      <c r="Y178" s="2" t="s">
        <v>52</v>
      </c>
      <c r="Z178" s="2" t="s">
        <v>1907</v>
      </c>
      <c r="AA178" s="2" t="s">
        <v>1908</v>
      </c>
      <c r="AB178" s="2" t="s">
        <v>1909</v>
      </c>
      <c r="AC178" s="2" t="s">
        <v>1910</v>
      </c>
      <c r="AD178" s="2" t="s">
        <v>715</v>
      </c>
      <c r="AE178" s="2" t="s">
        <v>1911</v>
      </c>
      <c r="AF178" s="2" t="s">
        <v>66</v>
      </c>
      <c r="AG178" s="2" t="s">
        <v>84</v>
      </c>
      <c r="AH178" s="2" t="s">
        <v>1912</v>
      </c>
      <c r="AI178" s="2" t="s">
        <v>1913</v>
      </c>
      <c r="AJ178" s="2" t="s">
        <v>68</v>
      </c>
      <c r="AK178" s="2" t="s">
        <v>1914</v>
      </c>
      <c r="AL178" s="2" t="s">
        <v>52</v>
      </c>
      <c r="AM178" s="2" t="s">
        <v>52</v>
      </c>
      <c r="AN178" s="2" t="s">
        <v>52</v>
      </c>
      <c r="AO178" s="2" t="s">
        <v>52</v>
      </c>
      <c r="AP178" s="2" t="s">
        <v>52</v>
      </c>
      <c r="AQ178" s="2" t="s">
        <v>52</v>
      </c>
      <c r="AR178" s="2" t="s">
        <v>52</v>
      </c>
      <c r="AS178" s="2" t="s">
        <v>50</v>
      </c>
      <c r="AT178" s="2" t="s">
        <v>51</v>
      </c>
      <c r="AU178" s="2" t="s">
        <v>50</v>
      </c>
    </row>
    <row r="179" spans="1:47" ht="22.5" customHeight="1" x14ac:dyDescent="0.25">
      <c r="A179" t="s">
        <v>25439</v>
      </c>
      <c r="B179" s="18" t="s">
        <v>1915</v>
      </c>
      <c r="C179" s="220">
        <v>45106</v>
      </c>
      <c r="D179" s="2" t="s">
        <v>89</v>
      </c>
      <c r="E179" s="2" t="s">
        <v>104</v>
      </c>
      <c r="F179" s="2" t="s">
        <v>50</v>
      </c>
      <c r="G179" s="19">
        <v>1</v>
      </c>
      <c r="H179" s="19">
        <v>179.9</v>
      </c>
      <c r="I179" s="19" t="s">
        <v>51</v>
      </c>
      <c r="J179" s="19">
        <v>-11.01</v>
      </c>
      <c r="K179" s="19">
        <v>-20.45</v>
      </c>
      <c r="L179" s="19" t="s">
        <v>51</v>
      </c>
      <c r="M179" s="19">
        <v>148.44</v>
      </c>
      <c r="N179" s="2" t="s">
        <v>72</v>
      </c>
      <c r="O179" s="2" t="s">
        <v>199</v>
      </c>
      <c r="P179" s="2" t="s">
        <v>856</v>
      </c>
      <c r="Q179" s="2" t="s">
        <v>857</v>
      </c>
      <c r="R179" s="2" t="s">
        <v>52</v>
      </c>
      <c r="S179" s="19">
        <v>179.9</v>
      </c>
      <c r="T179" s="19" t="s">
        <v>76</v>
      </c>
      <c r="U179" s="2" t="s">
        <v>77</v>
      </c>
      <c r="V179" s="2" t="s">
        <v>52</v>
      </c>
      <c r="W179" s="2" t="s">
        <v>52</v>
      </c>
      <c r="X179" s="2" t="s">
        <v>52</v>
      </c>
      <c r="Y179" s="2" t="s">
        <v>52</v>
      </c>
      <c r="Z179" s="2" t="s">
        <v>1916</v>
      </c>
      <c r="AA179" s="2" t="s">
        <v>1917</v>
      </c>
      <c r="AB179" s="2" t="s">
        <v>1918</v>
      </c>
      <c r="AC179" s="2" t="s">
        <v>1919</v>
      </c>
      <c r="AD179" s="2" t="s">
        <v>715</v>
      </c>
      <c r="AE179" s="2" t="s">
        <v>1920</v>
      </c>
      <c r="AF179" s="2" t="s">
        <v>66</v>
      </c>
      <c r="AG179" s="2" t="s">
        <v>84</v>
      </c>
      <c r="AH179" s="2" t="s">
        <v>1378</v>
      </c>
      <c r="AI179" s="2" t="s">
        <v>966</v>
      </c>
      <c r="AJ179" s="2" t="s">
        <v>68</v>
      </c>
      <c r="AK179" s="2" t="s">
        <v>1921</v>
      </c>
      <c r="AL179" s="2" t="s">
        <v>52</v>
      </c>
      <c r="AM179" s="2" t="s">
        <v>52</v>
      </c>
      <c r="AN179" s="2" t="s">
        <v>52</v>
      </c>
      <c r="AO179" s="2" t="s">
        <v>52</v>
      </c>
      <c r="AP179" s="2" t="s">
        <v>52</v>
      </c>
      <c r="AQ179" s="2" t="s">
        <v>52</v>
      </c>
      <c r="AR179" s="2" t="s">
        <v>52</v>
      </c>
      <c r="AS179" s="2" t="s">
        <v>50</v>
      </c>
      <c r="AT179" s="2" t="s">
        <v>51</v>
      </c>
      <c r="AU179" s="2" t="s">
        <v>50</v>
      </c>
    </row>
    <row r="180" spans="1:47" ht="22.5" customHeight="1" x14ac:dyDescent="0.25">
      <c r="A180" t="s">
        <v>25439</v>
      </c>
      <c r="B180" s="18" t="s">
        <v>1922</v>
      </c>
      <c r="C180" s="220">
        <v>45106</v>
      </c>
      <c r="D180" s="2" t="s">
        <v>89</v>
      </c>
      <c r="E180" s="2" t="s">
        <v>1923</v>
      </c>
      <c r="F180" s="2" t="s">
        <v>50</v>
      </c>
      <c r="G180" s="19">
        <v>1</v>
      </c>
      <c r="H180" s="19">
        <v>25.12</v>
      </c>
      <c r="I180" s="19">
        <v>15.9</v>
      </c>
      <c r="J180" s="19">
        <v>-8.51</v>
      </c>
      <c r="K180" s="19" t="s">
        <v>51</v>
      </c>
      <c r="L180" s="19" t="s">
        <v>51</v>
      </c>
      <c r="M180" s="19">
        <v>32.51</v>
      </c>
      <c r="N180" s="2" t="s">
        <v>52</v>
      </c>
      <c r="O180" s="2" t="s">
        <v>1924</v>
      </c>
      <c r="P180" s="2" t="s">
        <v>1925</v>
      </c>
      <c r="Q180" s="2" t="s">
        <v>1926</v>
      </c>
      <c r="R180" s="2" t="s">
        <v>52</v>
      </c>
      <c r="S180" s="19">
        <v>25.12</v>
      </c>
      <c r="T180" s="19" t="s">
        <v>56</v>
      </c>
      <c r="U180" s="2" t="s">
        <v>57</v>
      </c>
      <c r="V180" s="2" t="s">
        <v>1927</v>
      </c>
      <c r="W180" s="2" t="s">
        <v>1928</v>
      </c>
      <c r="X180" s="2" t="s">
        <v>1929</v>
      </c>
      <c r="Y180" s="2" t="s">
        <v>52</v>
      </c>
      <c r="Z180" s="2" t="s">
        <v>1927</v>
      </c>
      <c r="AA180" s="2" t="s">
        <v>1930</v>
      </c>
      <c r="AB180" s="2" t="s">
        <v>1931</v>
      </c>
      <c r="AC180" s="2" t="s">
        <v>159</v>
      </c>
      <c r="AD180" s="2" t="s">
        <v>64</v>
      </c>
      <c r="AE180" s="2" t="s">
        <v>1932</v>
      </c>
      <c r="AF180" s="2" t="s">
        <v>66</v>
      </c>
      <c r="AG180" s="2" t="s">
        <v>784</v>
      </c>
      <c r="AH180" s="2" t="s">
        <v>1933</v>
      </c>
      <c r="AI180" s="2" t="s">
        <v>1934</v>
      </c>
      <c r="AJ180" s="2" t="s">
        <v>1935</v>
      </c>
      <c r="AK180" s="2" t="s">
        <v>1936</v>
      </c>
      <c r="AL180" s="2" t="s">
        <v>52</v>
      </c>
      <c r="AM180" s="2" t="s">
        <v>52</v>
      </c>
      <c r="AN180" s="2" t="s">
        <v>52</v>
      </c>
      <c r="AO180" s="2" t="s">
        <v>52</v>
      </c>
      <c r="AP180" s="2" t="s">
        <v>52</v>
      </c>
      <c r="AQ180" s="2" t="s">
        <v>52</v>
      </c>
      <c r="AR180" s="2" t="s">
        <v>52</v>
      </c>
      <c r="AS180" s="2" t="s">
        <v>50</v>
      </c>
      <c r="AT180" s="2" t="s">
        <v>51</v>
      </c>
      <c r="AU180" s="2" t="s">
        <v>50</v>
      </c>
    </row>
    <row r="181" spans="1:47" ht="22.5" customHeight="1" x14ac:dyDescent="0.25">
      <c r="A181" t="s">
        <v>25439</v>
      </c>
      <c r="B181" s="18" t="s">
        <v>1937</v>
      </c>
      <c r="C181" s="220">
        <v>45106</v>
      </c>
      <c r="D181" s="2" t="s">
        <v>89</v>
      </c>
      <c r="E181" s="2" t="s">
        <v>774</v>
      </c>
      <c r="F181" s="2" t="s">
        <v>50</v>
      </c>
      <c r="G181" s="19">
        <v>1</v>
      </c>
      <c r="H181" s="19">
        <v>67.48</v>
      </c>
      <c r="I181" s="19">
        <v>11</v>
      </c>
      <c r="J181" s="19">
        <v>-16.97</v>
      </c>
      <c r="K181" s="19">
        <v>-11</v>
      </c>
      <c r="L181" s="19" t="s">
        <v>51</v>
      </c>
      <c r="M181" s="19">
        <v>50.51</v>
      </c>
      <c r="N181" s="2" t="s">
        <v>72</v>
      </c>
      <c r="O181" s="2" t="s">
        <v>1938</v>
      </c>
      <c r="P181" s="2" t="s">
        <v>1939</v>
      </c>
      <c r="Q181" s="2" t="s">
        <v>1940</v>
      </c>
      <c r="R181" s="2" t="s">
        <v>52</v>
      </c>
      <c r="S181" s="19">
        <v>67.48</v>
      </c>
      <c r="T181" s="19" t="s">
        <v>76</v>
      </c>
      <c r="U181" s="2" t="s">
        <v>57</v>
      </c>
      <c r="V181" s="2" t="s">
        <v>1941</v>
      </c>
      <c r="W181" s="2" t="s">
        <v>1942</v>
      </c>
      <c r="X181" s="2" t="s">
        <v>1943</v>
      </c>
      <c r="Y181" s="2" t="s">
        <v>52</v>
      </c>
      <c r="Z181" s="2" t="s">
        <v>1941</v>
      </c>
      <c r="AA181" s="2" t="s">
        <v>1944</v>
      </c>
      <c r="AB181" s="2" t="s">
        <v>1945</v>
      </c>
      <c r="AC181" s="2" t="s">
        <v>253</v>
      </c>
      <c r="AD181" s="2" t="s">
        <v>64</v>
      </c>
      <c r="AE181" s="2" t="s">
        <v>1946</v>
      </c>
      <c r="AF181" s="2" t="s">
        <v>66</v>
      </c>
      <c r="AG181" s="2" t="s">
        <v>67</v>
      </c>
      <c r="AH181" s="2" t="s">
        <v>1947</v>
      </c>
      <c r="AI181" s="2" t="s">
        <v>1211</v>
      </c>
      <c r="AJ181" s="2" t="s">
        <v>68</v>
      </c>
      <c r="AK181" s="2" t="s">
        <v>1948</v>
      </c>
      <c r="AL181" s="2" t="s">
        <v>52</v>
      </c>
      <c r="AM181" s="2" t="s">
        <v>52</v>
      </c>
      <c r="AN181" s="2" t="s">
        <v>52</v>
      </c>
      <c r="AO181" s="2" t="s">
        <v>52</v>
      </c>
      <c r="AP181" s="2" t="s">
        <v>52</v>
      </c>
      <c r="AQ181" s="2" t="s">
        <v>52</v>
      </c>
      <c r="AR181" s="2" t="s">
        <v>52</v>
      </c>
      <c r="AS181" s="2" t="s">
        <v>50</v>
      </c>
      <c r="AT181" s="2" t="s">
        <v>51</v>
      </c>
      <c r="AU181" s="2" t="s">
        <v>50</v>
      </c>
    </row>
    <row r="182" spans="1:47" ht="22.5" customHeight="1" x14ac:dyDescent="0.25">
      <c r="A182" t="s">
        <v>25439</v>
      </c>
      <c r="B182" s="18" t="s">
        <v>1949</v>
      </c>
      <c r="C182" s="220">
        <v>45106</v>
      </c>
      <c r="D182" s="2" t="s">
        <v>89</v>
      </c>
      <c r="E182" s="2" t="s">
        <v>774</v>
      </c>
      <c r="F182" s="2" t="s">
        <v>50</v>
      </c>
      <c r="G182" s="19">
        <v>1</v>
      </c>
      <c r="H182" s="19">
        <v>199.9</v>
      </c>
      <c r="I182" s="19" t="s">
        <v>51</v>
      </c>
      <c r="J182" s="19">
        <v>-33.979999999999997</v>
      </c>
      <c r="K182" s="19">
        <v>-26.45</v>
      </c>
      <c r="L182" s="19" t="s">
        <v>51</v>
      </c>
      <c r="M182" s="19">
        <v>139.47</v>
      </c>
      <c r="N182" s="2" t="s">
        <v>52</v>
      </c>
      <c r="O182" s="2" t="s">
        <v>1950</v>
      </c>
      <c r="P182" s="2" t="s">
        <v>1951</v>
      </c>
      <c r="Q182" s="2" t="s">
        <v>1952</v>
      </c>
      <c r="R182" s="2" t="s">
        <v>52</v>
      </c>
      <c r="S182" s="19">
        <v>199.9</v>
      </c>
      <c r="T182" s="19" t="s">
        <v>76</v>
      </c>
      <c r="U182" s="2" t="s">
        <v>57</v>
      </c>
      <c r="V182" s="2" t="s">
        <v>1953</v>
      </c>
      <c r="W182" s="2" t="s">
        <v>1954</v>
      </c>
      <c r="X182" s="2" t="s">
        <v>1955</v>
      </c>
      <c r="Y182" s="2" t="s">
        <v>52</v>
      </c>
      <c r="Z182" s="2" t="s">
        <v>1953</v>
      </c>
      <c r="AA182" s="2" t="s">
        <v>1956</v>
      </c>
      <c r="AB182" s="2" t="s">
        <v>1957</v>
      </c>
      <c r="AC182" s="2" t="s">
        <v>1958</v>
      </c>
      <c r="AD182" s="2" t="s">
        <v>333</v>
      </c>
      <c r="AE182" s="2" t="s">
        <v>1959</v>
      </c>
      <c r="AF182" s="2" t="s">
        <v>66</v>
      </c>
      <c r="AG182" s="2" t="s">
        <v>67</v>
      </c>
      <c r="AH182" s="2" t="s">
        <v>1960</v>
      </c>
      <c r="AI182" s="2" t="s">
        <v>1961</v>
      </c>
      <c r="AJ182" s="2" t="s">
        <v>68</v>
      </c>
      <c r="AK182" s="2" t="s">
        <v>1962</v>
      </c>
      <c r="AL182" s="2" t="s">
        <v>52</v>
      </c>
      <c r="AM182" s="2" t="s">
        <v>52</v>
      </c>
      <c r="AN182" s="2" t="s">
        <v>52</v>
      </c>
      <c r="AO182" s="2" t="s">
        <v>52</v>
      </c>
      <c r="AP182" s="2" t="s">
        <v>52</v>
      </c>
      <c r="AQ182" s="2" t="s">
        <v>52</v>
      </c>
      <c r="AR182" s="2" t="s">
        <v>52</v>
      </c>
      <c r="AS182" s="2" t="s">
        <v>50</v>
      </c>
      <c r="AT182" s="2" t="s">
        <v>51</v>
      </c>
      <c r="AU182" s="2" t="s">
        <v>50</v>
      </c>
    </row>
    <row r="183" spans="1:47" ht="22.5" customHeight="1" x14ac:dyDescent="0.25">
      <c r="A183" t="s">
        <v>25439</v>
      </c>
      <c r="B183" s="18" t="s">
        <v>1963</v>
      </c>
      <c r="C183" s="220">
        <v>45106</v>
      </c>
      <c r="D183" s="2" t="s">
        <v>89</v>
      </c>
      <c r="E183" s="2" t="s">
        <v>774</v>
      </c>
      <c r="F183" s="2" t="s">
        <v>50</v>
      </c>
      <c r="G183" s="19">
        <v>2</v>
      </c>
      <c r="H183" s="19">
        <v>158</v>
      </c>
      <c r="I183" s="19" t="s">
        <v>51</v>
      </c>
      <c r="J183" s="19">
        <v>-26.86</v>
      </c>
      <c r="K183" s="19">
        <v>-52.9</v>
      </c>
      <c r="L183" s="19" t="s">
        <v>51</v>
      </c>
      <c r="M183" s="19">
        <v>78.239999999999995</v>
      </c>
      <c r="N183" s="2" t="s">
        <v>52</v>
      </c>
      <c r="O183" s="2" t="s">
        <v>1964</v>
      </c>
      <c r="P183" s="2" t="s">
        <v>1965</v>
      </c>
      <c r="Q183" s="2" t="s">
        <v>1966</v>
      </c>
      <c r="R183" s="2" t="s">
        <v>52</v>
      </c>
      <c r="S183" s="19">
        <v>79</v>
      </c>
      <c r="T183" s="19" t="s">
        <v>76</v>
      </c>
      <c r="U183" s="2" t="s">
        <v>57</v>
      </c>
      <c r="V183" s="2" t="s">
        <v>1967</v>
      </c>
      <c r="W183" s="2" t="s">
        <v>1968</v>
      </c>
      <c r="X183" s="2" t="s">
        <v>1969</v>
      </c>
      <c r="Y183" s="2" t="s">
        <v>52</v>
      </c>
      <c r="Z183" s="2" t="s">
        <v>1967</v>
      </c>
      <c r="AA183" s="2" t="s">
        <v>1970</v>
      </c>
      <c r="AB183" s="2" t="s">
        <v>1971</v>
      </c>
      <c r="AC183" s="2" t="s">
        <v>1972</v>
      </c>
      <c r="AD183" s="2" t="s">
        <v>333</v>
      </c>
      <c r="AE183" s="2" t="s">
        <v>1973</v>
      </c>
      <c r="AF183" s="2" t="s">
        <v>66</v>
      </c>
      <c r="AG183" s="2" t="s">
        <v>67</v>
      </c>
      <c r="AH183" s="2" t="s">
        <v>1974</v>
      </c>
      <c r="AI183" s="2" t="s">
        <v>1975</v>
      </c>
      <c r="AJ183" s="2" t="s">
        <v>68</v>
      </c>
      <c r="AK183" s="2" t="s">
        <v>1976</v>
      </c>
      <c r="AL183" s="2" t="s">
        <v>52</v>
      </c>
      <c r="AM183" s="2" t="s">
        <v>52</v>
      </c>
      <c r="AN183" s="2" t="s">
        <v>52</v>
      </c>
      <c r="AO183" s="2" t="s">
        <v>52</v>
      </c>
      <c r="AP183" s="2" t="s">
        <v>52</v>
      </c>
      <c r="AQ183" s="2" t="s">
        <v>52</v>
      </c>
      <c r="AR183" s="2" t="s">
        <v>52</v>
      </c>
      <c r="AS183" s="2" t="s">
        <v>50</v>
      </c>
      <c r="AT183" s="2" t="s">
        <v>51</v>
      </c>
      <c r="AU183" s="2" t="s">
        <v>50</v>
      </c>
    </row>
    <row r="184" spans="1:47" ht="22.5" customHeight="1" x14ac:dyDescent="0.25">
      <c r="A184" t="s">
        <v>25439</v>
      </c>
      <c r="B184" s="18" t="s">
        <v>1977</v>
      </c>
      <c r="C184" s="220">
        <v>45106</v>
      </c>
      <c r="D184" s="2" t="s">
        <v>70</v>
      </c>
      <c r="E184" s="2" t="s">
        <v>1978</v>
      </c>
      <c r="F184" s="2" t="s">
        <v>72</v>
      </c>
      <c r="G184" s="19">
        <v>1</v>
      </c>
      <c r="H184" s="19">
        <v>79</v>
      </c>
      <c r="I184" s="19">
        <v>19.329999999999998</v>
      </c>
      <c r="J184" s="19">
        <v>-13.43</v>
      </c>
      <c r="K184" s="19">
        <v>-37.78</v>
      </c>
      <c r="L184" s="19" t="s">
        <v>51</v>
      </c>
      <c r="M184" s="19">
        <v>47.12</v>
      </c>
      <c r="N184" s="2" t="s">
        <v>52</v>
      </c>
      <c r="O184" s="2" t="s">
        <v>1979</v>
      </c>
      <c r="P184" s="2" t="s">
        <v>1980</v>
      </c>
      <c r="Q184" s="2" t="s">
        <v>1981</v>
      </c>
      <c r="R184" s="2" t="s">
        <v>52</v>
      </c>
      <c r="S184" s="19">
        <v>79</v>
      </c>
      <c r="T184" s="19" t="s">
        <v>76</v>
      </c>
      <c r="U184" s="2" t="s">
        <v>57</v>
      </c>
      <c r="V184" s="2" t="s">
        <v>1982</v>
      </c>
      <c r="W184" s="2" t="s">
        <v>1983</v>
      </c>
      <c r="X184" s="2" t="s">
        <v>1984</v>
      </c>
      <c r="Y184" s="2" t="s">
        <v>52</v>
      </c>
      <c r="Z184" s="2" t="s">
        <v>1982</v>
      </c>
      <c r="AA184" s="2" t="s">
        <v>1985</v>
      </c>
      <c r="AB184" s="2" t="s">
        <v>1986</v>
      </c>
      <c r="AC184" s="2" t="s">
        <v>1987</v>
      </c>
      <c r="AD184" s="2" t="s">
        <v>82</v>
      </c>
      <c r="AE184" s="2" t="s">
        <v>1988</v>
      </c>
      <c r="AF184" s="2" t="s">
        <v>66</v>
      </c>
      <c r="AG184" s="2" t="s">
        <v>67</v>
      </c>
      <c r="AH184" s="2" t="s">
        <v>1989</v>
      </c>
      <c r="AI184" s="2" t="s">
        <v>52</v>
      </c>
      <c r="AJ184" s="2" t="s">
        <v>86</v>
      </c>
      <c r="AK184" s="2" t="s">
        <v>1990</v>
      </c>
      <c r="AL184" s="2" t="s">
        <v>52</v>
      </c>
      <c r="AM184" s="2" t="s">
        <v>52</v>
      </c>
      <c r="AN184" s="2" t="s">
        <v>52</v>
      </c>
      <c r="AO184" s="2" t="s">
        <v>52</v>
      </c>
      <c r="AP184" s="2" t="s">
        <v>52</v>
      </c>
      <c r="AQ184" s="2" t="s">
        <v>52</v>
      </c>
      <c r="AR184" s="2" t="s">
        <v>52</v>
      </c>
      <c r="AS184" s="2" t="s">
        <v>50</v>
      </c>
      <c r="AT184" s="2" t="s">
        <v>51</v>
      </c>
      <c r="AU184" s="2" t="s">
        <v>50</v>
      </c>
    </row>
    <row r="185" spans="1:47" ht="22.5" customHeight="1" x14ac:dyDescent="0.25">
      <c r="A185" t="s">
        <v>25439</v>
      </c>
      <c r="B185" s="18" t="s">
        <v>1991</v>
      </c>
      <c r="C185" s="220">
        <v>45106</v>
      </c>
      <c r="D185" s="2" t="s">
        <v>89</v>
      </c>
      <c r="E185" s="2" t="s">
        <v>774</v>
      </c>
      <c r="F185" s="2" t="s">
        <v>50</v>
      </c>
      <c r="G185" s="19">
        <v>1</v>
      </c>
      <c r="H185" s="19">
        <v>47.9</v>
      </c>
      <c r="I185" s="19">
        <v>13.5</v>
      </c>
      <c r="J185" s="19">
        <v>-13.64</v>
      </c>
      <c r="K185" s="19">
        <v>-13.5</v>
      </c>
      <c r="L185" s="19" t="s">
        <v>51</v>
      </c>
      <c r="M185" s="19">
        <v>34.26</v>
      </c>
      <c r="N185" s="2" t="s">
        <v>52</v>
      </c>
      <c r="O185" s="2" t="s">
        <v>165</v>
      </c>
      <c r="P185" s="2" t="s">
        <v>166</v>
      </c>
      <c r="Q185" s="2" t="s">
        <v>167</v>
      </c>
      <c r="R185" s="2" t="s">
        <v>52</v>
      </c>
      <c r="S185" s="19">
        <v>47.9</v>
      </c>
      <c r="T185" s="19" t="s">
        <v>76</v>
      </c>
      <c r="U185" s="2" t="s">
        <v>77</v>
      </c>
      <c r="V185" s="2" t="s">
        <v>52</v>
      </c>
      <c r="W185" s="2" t="s">
        <v>52</v>
      </c>
      <c r="X185" s="2" t="s">
        <v>52</v>
      </c>
      <c r="Y185" s="2" t="s">
        <v>52</v>
      </c>
      <c r="Z185" s="2" t="s">
        <v>1992</v>
      </c>
      <c r="AA185" s="2" t="s">
        <v>1993</v>
      </c>
      <c r="AB185" s="2" t="s">
        <v>1994</v>
      </c>
      <c r="AC185" s="2" t="s">
        <v>1995</v>
      </c>
      <c r="AD185" s="2" t="s">
        <v>64</v>
      </c>
      <c r="AE185" s="2" t="s">
        <v>1996</v>
      </c>
      <c r="AF185" s="2" t="s">
        <v>66</v>
      </c>
      <c r="AG185" s="2" t="s">
        <v>84</v>
      </c>
      <c r="AH185" s="2" t="s">
        <v>1655</v>
      </c>
      <c r="AI185" s="2" t="s">
        <v>1997</v>
      </c>
      <c r="AJ185" s="2" t="s">
        <v>68</v>
      </c>
      <c r="AK185" s="2" t="s">
        <v>1998</v>
      </c>
      <c r="AL185" s="2" t="s">
        <v>52</v>
      </c>
      <c r="AM185" s="2" t="s">
        <v>52</v>
      </c>
      <c r="AN185" s="2" t="s">
        <v>52</v>
      </c>
      <c r="AO185" s="2" t="s">
        <v>52</v>
      </c>
      <c r="AP185" s="2" t="s">
        <v>52</v>
      </c>
      <c r="AQ185" s="2" t="s">
        <v>52</v>
      </c>
      <c r="AR185" s="2" t="s">
        <v>52</v>
      </c>
      <c r="AS185" s="2" t="s">
        <v>50</v>
      </c>
      <c r="AT185" s="2" t="s">
        <v>51</v>
      </c>
      <c r="AU185" s="2" t="s">
        <v>50</v>
      </c>
    </row>
    <row r="186" spans="1:47" ht="22.5" customHeight="1" x14ac:dyDescent="0.25">
      <c r="A186" t="s">
        <v>25439</v>
      </c>
      <c r="B186" s="18" t="s">
        <v>1999</v>
      </c>
      <c r="C186" s="220">
        <v>45106</v>
      </c>
      <c r="D186" s="2" t="s">
        <v>89</v>
      </c>
      <c r="E186" s="2" t="s">
        <v>104</v>
      </c>
      <c r="F186" s="2" t="s">
        <v>50</v>
      </c>
      <c r="G186" s="19">
        <v>1</v>
      </c>
      <c r="H186" s="19">
        <v>167.9</v>
      </c>
      <c r="I186" s="19" t="s">
        <v>51</v>
      </c>
      <c r="J186" s="19">
        <v>-20.149999999999999</v>
      </c>
      <c r="K186" s="19">
        <v>-20.45</v>
      </c>
      <c r="L186" s="19" t="s">
        <v>51</v>
      </c>
      <c r="M186" s="19">
        <v>127.3</v>
      </c>
      <c r="N186" s="2" t="s">
        <v>52</v>
      </c>
      <c r="O186" s="2" t="s">
        <v>199</v>
      </c>
      <c r="P186" s="2" t="s">
        <v>2000</v>
      </c>
      <c r="Q186" s="2" t="s">
        <v>2001</v>
      </c>
      <c r="R186" s="2" t="s">
        <v>52</v>
      </c>
      <c r="S186" s="19">
        <v>167.9</v>
      </c>
      <c r="T186" s="19" t="s">
        <v>56</v>
      </c>
      <c r="U186" s="2" t="s">
        <v>77</v>
      </c>
      <c r="V186" s="2" t="s">
        <v>52</v>
      </c>
      <c r="W186" s="2" t="s">
        <v>52</v>
      </c>
      <c r="X186" s="2" t="s">
        <v>52</v>
      </c>
      <c r="Y186" s="2" t="s">
        <v>52</v>
      </c>
      <c r="Z186" s="2" t="s">
        <v>2002</v>
      </c>
      <c r="AA186" s="2" t="s">
        <v>2003</v>
      </c>
      <c r="AB186" s="2" t="s">
        <v>2004</v>
      </c>
      <c r="AC186" s="2" t="s">
        <v>2005</v>
      </c>
      <c r="AD186" s="2" t="s">
        <v>352</v>
      </c>
      <c r="AE186" s="2" t="s">
        <v>2006</v>
      </c>
      <c r="AF186" s="2" t="s">
        <v>66</v>
      </c>
      <c r="AG186" s="2" t="s">
        <v>84</v>
      </c>
      <c r="AH186" s="2" t="s">
        <v>2007</v>
      </c>
      <c r="AI186" s="2" t="s">
        <v>2008</v>
      </c>
      <c r="AJ186" s="2" t="s">
        <v>68</v>
      </c>
      <c r="AK186" s="2" t="s">
        <v>2009</v>
      </c>
      <c r="AL186" s="2" t="s">
        <v>52</v>
      </c>
      <c r="AM186" s="2" t="s">
        <v>52</v>
      </c>
      <c r="AN186" s="2" t="s">
        <v>52</v>
      </c>
      <c r="AO186" s="2" t="s">
        <v>52</v>
      </c>
      <c r="AP186" s="2" t="s">
        <v>52</v>
      </c>
      <c r="AQ186" s="2" t="s">
        <v>52</v>
      </c>
      <c r="AR186" s="2" t="s">
        <v>52</v>
      </c>
      <c r="AS186" s="2" t="s">
        <v>50</v>
      </c>
      <c r="AT186" s="2" t="s">
        <v>51</v>
      </c>
      <c r="AU186" s="2" t="s">
        <v>50</v>
      </c>
    </row>
    <row r="187" spans="1:47" ht="22.5" customHeight="1" x14ac:dyDescent="0.25">
      <c r="A187" t="s">
        <v>25439</v>
      </c>
      <c r="B187" s="18" t="s">
        <v>2010</v>
      </c>
      <c r="C187" s="220">
        <v>45106</v>
      </c>
      <c r="D187" s="2" t="s">
        <v>89</v>
      </c>
      <c r="E187" s="2" t="s">
        <v>1923</v>
      </c>
      <c r="F187" s="2" t="s">
        <v>72</v>
      </c>
      <c r="G187" s="19">
        <v>1</v>
      </c>
      <c r="H187" s="19">
        <v>307.97000000000003</v>
      </c>
      <c r="I187" s="19">
        <v>1.59</v>
      </c>
      <c r="J187" s="19">
        <v>-52.35</v>
      </c>
      <c r="K187" s="19" t="s">
        <v>51</v>
      </c>
      <c r="L187" s="19" t="s">
        <v>51</v>
      </c>
      <c r="M187" s="19">
        <v>257.20999999999998</v>
      </c>
      <c r="N187" s="2" t="s">
        <v>52</v>
      </c>
      <c r="O187" s="2" t="s">
        <v>1053</v>
      </c>
      <c r="P187" s="2" t="s">
        <v>1054</v>
      </c>
      <c r="Q187" s="2" t="s">
        <v>1055</v>
      </c>
      <c r="R187" s="2" t="s">
        <v>52</v>
      </c>
      <c r="S187" s="19">
        <v>307.97000000000003</v>
      </c>
      <c r="T187" s="19" t="s">
        <v>76</v>
      </c>
      <c r="U187" s="2" t="s">
        <v>57</v>
      </c>
      <c r="V187" s="2" t="s">
        <v>2011</v>
      </c>
      <c r="W187" s="2" t="s">
        <v>2012</v>
      </c>
      <c r="X187" s="2" t="s">
        <v>2013</v>
      </c>
      <c r="Y187" s="2" t="s">
        <v>52</v>
      </c>
      <c r="Z187" s="2" t="s">
        <v>2011</v>
      </c>
      <c r="AA187" s="2" t="s">
        <v>2014</v>
      </c>
      <c r="AB187" s="2" t="s">
        <v>2015</v>
      </c>
      <c r="AC187" s="2" t="s">
        <v>214</v>
      </c>
      <c r="AD187" s="2" t="s">
        <v>64</v>
      </c>
      <c r="AE187" s="2" t="s">
        <v>2016</v>
      </c>
      <c r="AF187" s="2" t="s">
        <v>66</v>
      </c>
      <c r="AG187" s="2" t="s">
        <v>784</v>
      </c>
      <c r="AH187" s="2" t="s">
        <v>1933</v>
      </c>
      <c r="AI187" s="2" t="s">
        <v>2017</v>
      </c>
      <c r="AJ187" s="2" t="s">
        <v>2018</v>
      </c>
      <c r="AK187" s="2" t="s">
        <v>2019</v>
      </c>
      <c r="AL187" s="2" t="s">
        <v>52</v>
      </c>
      <c r="AM187" s="2" t="s">
        <v>52</v>
      </c>
      <c r="AN187" s="2" t="s">
        <v>52</v>
      </c>
      <c r="AO187" s="2" t="s">
        <v>52</v>
      </c>
      <c r="AP187" s="2" t="s">
        <v>52</v>
      </c>
      <c r="AQ187" s="2" t="s">
        <v>52</v>
      </c>
      <c r="AR187" s="2" t="s">
        <v>52</v>
      </c>
      <c r="AS187" s="2" t="s">
        <v>50</v>
      </c>
      <c r="AT187" s="2" t="s">
        <v>51</v>
      </c>
      <c r="AU187" s="2" t="s">
        <v>50</v>
      </c>
    </row>
    <row r="188" spans="1:47" ht="22.5" customHeight="1" x14ac:dyDescent="0.25">
      <c r="A188" t="s">
        <v>25439</v>
      </c>
      <c r="B188" s="18" t="s">
        <v>2020</v>
      </c>
      <c r="C188" s="220">
        <v>45106</v>
      </c>
      <c r="D188" s="2" t="s">
        <v>89</v>
      </c>
      <c r="E188" s="2" t="s">
        <v>104</v>
      </c>
      <c r="F188" s="2" t="s">
        <v>50</v>
      </c>
      <c r="G188" s="19">
        <v>1</v>
      </c>
      <c r="H188" s="19">
        <v>92.72</v>
      </c>
      <c r="I188" s="19" t="s">
        <v>51</v>
      </c>
      <c r="J188" s="19">
        <v>-15.76</v>
      </c>
      <c r="K188" s="19">
        <v>-20.45</v>
      </c>
      <c r="L188" s="19" t="s">
        <v>51</v>
      </c>
      <c r="M188" s="19">
        <v>56.51</v>
      </c>
      <c r="N188" s="2" t="s">
        <v>52</v>
      </c>
      <c r="O188" s="2" t="s">
        <v>2021</v>
      </c>
      <c r="P188" s="2" t="s">
        <v>2022</v>
      </c>
      <c r="Q188" s="2" t="s">
        <v>2023</v>
      </c>
      <c r="R188" s="2" t="s">
        <v>52</v>
      </c>
      <c r="S188" s="19">
        <v>92.72</v>
      </c>
      <c r="T188" s="19" t="s">
        <v>76</v>
      </c>
      <c r="U188" s="2" t="s">
        <v>57</v>
      </c>
      <c r="V188" s="2" t="s">
        <v>2024</v>
      </c>
      <c r="W188" s="2" t="s">
        <v>2025</v>
      </c>
      <c r="X188" s="2" t="s">
        <v>2026</v>
      </c>
      <c r="Y188" s="2" t="s">
        <v>52</v>
      </c>
      <c r="Z188" s="2" t="s">
        <v>2024</v>
      </c>
      <c r="AA188" s="2" t="s">
        <v>2027</v>
      </c>
      <c r="AB188" s="2" t="s">
        <v>2028</v>
      </c>
      <c r="AC188" s="2" t="s">
        <v>2029</v>
      </c>
      <c r="AD188" s="2" t="s">
        <v>206</v>
      </c>
      <c r="AE188" s="2" t="s">
        <v>2030</v>
      </c>
      <c r="AF188" s="2" t="s">
        <v>66</v>
      </c>
      <c r="AG188" s="2" t="s">
        <v>67</v>
      </c>
      <c r="AH188" s="2" t="s">
        <v>2031</v>
      </c>
      <c r="AI188" s="2" t="s">
        <v>2032</v>
      </c>
      <c r="AJ188" s="2" t="s">
        <v>68</v>
      </c>
      <c r="AK188" s="2" t="s">
        <v>2033</v>
      </c>
      <c r="AL188" s="2" t="s">
        <v>2034</v>
      </c>
      <c r="AM188" s="2" t="s">
        <v>52</v>
      </c>
      <c r="AN188" s="2" t="s">
        <v>52</v>
      </c>
      <c r="AO188" s="2" t="s">
        <v>52</v>
      </c>
      <c r="AP188" s="2" t="s">
        <v>52</v>
      </c>
      <c r="AQ188" s="2" t="s">
        <v>52</v>
      </c>
      <c r="AR188" s="2" t="s">
        <v>52</v>
      </c>
      <c r="AS188" s="2" t="s">
        <v>50</v>
      </c>
      <c r="AT188" s="2" t="s">
        <v>51</v>
      </c>
      <c r="AU188" s="2" t="s">
        <v>50</v>
      </c>
    </row>
    <row r="189" spans="1:47" ht="22.5" customHeight="1" x14ac:dyDescent="0.25">
      <c r="A189" t="s">
        <v>25439</v>
      </c>
      <c r="B189" s="18" t="s">
        <v>2035</v>
      </c>
      <c r="C189" s="220">
        <v>45106</v>
      </c>
      <c r="D189" s="2" t="s">
        <v>70</v>
      </c>
      <c r="E189" s="2" t="s">
        <v>132</v>
      </c>
      <c r="F189" s="2" t="s">
        <v>50</v>
      </c>
      <c r="G189" s="19">
        <v>1</v>
      </c>
      <c r="H189" s="19">
        <v>159.99</v>
      </c>
      <c r="I189" s="19" t="s">
        <v>51</v>
      </c>
      <c r="J189" s="19">
        <v>-27.2</v>
      </c>
      <c r="K189" s="19">
        <v>-18.45</v>
      </c>
      <c r="L189" s="19" t="s">
        <v>51</v>
      </c>
      <c r="M189" s="19">
        <v>114.34</v>
      </c>
      <c r="N189" s="2" t="s">
        <v>72</v>
      </c>
      <c r="O189" s="2" t="s">
        <v>652</v>
      </c>
      <c r="P189" s="2" t="s">
        <v>653</v>
      </c>
      <c r="Q189" s="2" t="s">
        <v>654</v>
      </c>
      <c r="R189" s="2" t="s">
        <v>52</v>
      </c>
      <c r="S189" s="19">
        <v>159.99</v>
      </c>
      <c r="T189" s="19" t="s">
        <v>76</v>
      </c>
      <c r="U189" s="2" t="s">
        <v>77</v>
      </c>
      <c r="V189" s="2" t="s">
        <v>52</v>
      </c>
      <c r="W189" s="2" t="s">
        <v>52</v>
      </c>
      <c r="X189" s="2" t="s">
        <v>52</v>
      </c>
      <c r="Y189" s="2" t="s">
        <v>52</v>
      </c>
      <c r="Z189" s="2" t="s">
        <v>2036</v>
      </c>
      <c r="AA189" s="2" t="s">
        <v>2037</v>
      </c>
      <c r="AB189" s="2" t="s">
        <v>2038</v>
      </c>
      <c r="AC189" s="2" t="s">
        <v>2039</v>
      </c>
      <c r="AD189" s="2" t="s">
        <v>98</v>
      </c>
      <c r="AE189" s="2" t="s">
        <v>2040</v>
      </c>
      <c r="AF189" s="2" t="s">
        <v>66</v>
      </c>
      <c r="AG189" s="2" t="s">
        <v>84</v>
      </c>
      <c r="AH189" s="2" t="s">
        <v>2041</v>
      </c>
      <c r="AI189" s="2" t="s">
        <v>52</v>
      </c>
      <c r="AJ189" s="2" t="s">
        <v>68</v>
      </c>
      <c r="AK189" s="2" t="s">
        <v>2042</v>
      </c>
      <c r="AL189" s="2" t="s">
        <v>52</v>
      </c>
      <c r="AM189" s="2" t="s">
        <v>52</v>
      </c>
      <c r="AN189" s="2" t="s">
        <v>52</v>
      </c>
      <c r="AO189" s="2" t="s">
        <v>52</v>
      </c>
      <c r="AP189" s="2" t="s">
        <v>52</v>
      </c>
      <c r="AQ189" s="2" t="s">
        <v>52</v>
      </c>
      <c r="AR189" s="2" t="s">
        <v>52</v>
      </c>
      <c r="AS189" s="2" t="s">
        <v>50</v>
      </c>
      <c r="AT189" s="2" t="s">
        <v>51</v>
      </c>
      <c r="AU189" s="2" t="s">
        <v>50</v>
      </c>
    </row>
    <row r="190" spans="1:47" ht="22.5" customHeight="1" x14ac:dyDescent="0.25">
      <c r="A190" t="s">
        <v>25439</v>
      </c>
      <c r="B190" s="18" t="s">
        <v>2043</v>
      </c>
      <c r="C190" s="220">
        <v>45106</v>
      </c>
      <c r="D190" s="2" t="s">
        <v>89</v>
      </c>
      <c r="E190" s="2" t="s">
        <v>1923</v>
      </c>
      <c r="F190" s="2" t="s">
        <v>50</v>
      </c>
      <c r="G190" s="19">
        <v>1</v>
      </c>
      <c r="H190" s="19">
        <v>45.9</v>
      </c>
      <c r="I190" s="19">
        <v>15.9</v>
      </c>
      <c r="J190" s="19">
        <v>-13.3</v>
      </c>
      <c r="K190" s="19">
        <v>-15.9</v>
      </c>
      <c r="L190" s="19" t="s">
        <v>51</v>
      </c>
      <c r="M190" s="19">
        <v>32.6</v>
      </c>
      <c r="N190" s="2" t="s">
        <v>72</v>
      </c>
      <c r="O190" s="2" t="s">
        <v>345</v>
      </c>
      <c r="P190" s="2" t="s">
        <v>609</v>
      </c>
      <c r="Q190" s="2" t="s">
        <v>610</v>
      </c>
      <c r="R190" s="2" t="s">
        <v>52</v>
      </c>
      <c r="S190" s="19">
        <v>45.9</v>
      </c>
      <c r="T190" s="19" t="s">
        <v>76</v>
      </c>
      <c r="U190" s="2" t="s">
        <v>77</v>
      </c>
      <c r="V190" s="2" t="s">
        <v>52</v>
      </c>
      <c r="W190" s="2" t="s">
        <v>52</v>
      </c>
      <c r="X190" s="2" t="s">
        <v>52</v>
      </c>
      <c r="Y190" s="2" t="s">
        <v>52</v>
      </c>
      <c r="Z190" s="2" t="s">
        <v>2044</v>
      </c>
      <c r="AA190" s="2" t="s">
        <v>2045</v>
      </c>
      <c r="AB190" s="2" t="s">
        <v>2046</v>
      </c>
      <c r="AC190" s="2" t="s">
        <v>2047</v>
      </c>
      <c r="AD190" s="2" t="s">
        <v>64</v>
      </c>
      <c r="AE190" s="2" t="s">
        <v>2048</v>
      </c>
      <c r="AF190" s="2" t="s">
        <v>66</v>
      </c>
      <c r="AG190" s="2" t="s">
        <v>84</v>
      </c>
      <c r="AH190" s="2" t="s">
        <v>2049</v>
      </c>
      <c r="AI190" s="2" t="s">
        <v>2050</v>
      </c>
      <c r="AJ190" s="2" t="s">
        <v>68</v>
      </c>
      <c r="AK190" s="2" t="s">
        <v>2051</v>
      </c>
      <c r="AL190" s="2" t="s">
        <v>52</v>
      </c>
      <c r="AM190" s="2" t="s">
        <v>52</v>
      </c>
      <c r="AN190" s="2" t="s">
        <v>52</v>
      </c>
      <c r="AO190" s="2" t="s">
        <v>52</v>
      </c>
      <c r="AP190" s="2" t="s">
        <v>52</v>
      </c>
      <c r="AQ190" s="2" t="s">
        <v>52</v>
      </c>
      <c r="AR190" s="2" t="s">
        <v>52</v>
      </c>
      <c r="AS190" s="2" t="s">
        <v>50</v>
      </c>
      <c r="AT190" s="2" t="s">
        <v>51</v>
      </c>
      <c r="AU190" s="2" t="s">
        <v>50</v>
      </c>
    </row>
    <row r="191" spans="1:47" ht="22.5" customHeight="1" x14ac:dyDescent="0.25">
      <c r="A191" t="s">
        <v>25439</v>
      </c>
      <c r="B191" s="18" t="s">
        <v>2052</v>
      </c>
      <c r="C191" s="220">
        <v>45106</v>
      </c>
      <c r="D191" s="2" t="s">
        <v>89</v>
      </c>
      <c r="E191" s="2" t="s">
        <v>774</v>
      </c>
      <c r="F191" s="2" t="s">
        <v>50</v>
      </c>
      <c r="G191" s="19">
        <v>1</v>
      </c>
      <c r="H191" s="19">
        <v>169.72</v>
      </c>
      <c r="I191" s="19">
        <v>11.37</v>
      </c>
      <c r="J191" s="19">
        <v>-16.21</v>
      </c>
      <c r="K191" s="19">
        <v>-37.82</v>
      </c>
      <c r="L191" s="19" t="s">
        <v>51</v>
      </c>
      <c r="M191" s="19">
        <v>127.06</v>
      </c>
      <c r="N191" s="2" t="s">
        <v>52</v>
      </c>
      <c r="O191" s="2" t="s">
        <v>2053</v>
      </c>
      <c r="P191" s="2" t="s">
        <v>2054</v>
      </c>
      <c r="Q191" s="2" t="s">
        <v>2055</v>
      </c>
      <c r="R191" s="2" t="s">
        <v>52</v>
      </c>
      <c r="S191" s="19">
        <v>169.72</v>
      </c>
      <c r="T191" s="19" t="s">
        <v>76</v>
      </c>
      <c r="U191" s="2" t="s">
        <v>57</v>
      </c>
      <c r="V191" s="2" t="s">
        <v>2056</v>
      </c>
      <c r="W191" s="2" t="s">
        <v>2057</v>
      </c>
      <c r="X191" s="2" t="s">
        <v>2058</v>
      </c>
      <c r="Y191" s="2" t="s">
        <v>52</v>
      </c>
      <c r="Z191" s="2" t="s">
        <v>2056</v>
      </c>
      <c r="AA191" s="2" t="s">
        <v>2059</v>
      </c>
      <c r="AB191" s="2" t="s">
        <v>2060</v>
      </c>
      <c r="AC191" s="2" t="s">
        <v>2061</v>
      </c>
      <c r="AD191" s="2" t="s">
        <v>64</v>
      </c>
      <c r="AE191" s="2" t="s">
        <v>2062</v>
      </c>
      <c r="AF191" s="2" t="s">
        <v>66</v>
      </c>
      <c r="AG191" s="2" t="s">
        <v>67</v>
      </c>
      <c r="AH191" s="2" t="s">
        <v>2063</v>
      </c>
      <c r="AI191" s="2" t="s">
        <v>2064</v>
      </c>
      <c r="AJ191" s="2" t="s">
        <v>68</v>
      </c>
      <c r="AK191" s="2" t="s">
        <v>2065</v>
      </c>
      <c r="AL191" s="2" t="s">
        <v>52</v>
      </c>
      <c r="AM191" s="2" t="s">
        <v>52</v>
      </c>
      <c r="AN191" s="2" t="s">
        <v>52</v>
      </c>
      <c r="AO191" s="2" t="s">
        <v>52</v>
      </c>
      <c r="AP191" s="2" t="s">
        <v>52</v>
      </c>
      <c r="AQ191" s="2" t="s">
        <v>52</v>
      </c>
      <c r="AR191" s="2" t="s">
        <v>52</v>
      </c>
      <c r="AS191" s="2" t="s">
        <v>50</v>
      </c>
      <c r="AT191" s="2" t="s">
        <v>51</v>
      </c>
      <c r="AU191" s="2" t="s">
        <v>50</v>
      </c>
    </row>
    <row r="192" spans="1:47" ht="22.5" customHeight="1" x14ac:dyDescent="0.25">
      <c r="A192" t="s">
        <v>25439</v>
      </c>
      <c r="B192" s="18" t="s">
        <v>2066</v>
      </c>
      <c r="C192" s="220">
        <v>45106</v>
      </c>
      <c r="D192" s="2" t="s">
        <v>89</v>
      </c>
      <c r="E192" s="2" t="s">
        <v>1923</v>
      </c>
      <c r="F192" s="2" t="s">
        <v>50</v>
      </c>
      <c r="G192" s="19">
        <v>1</v>
      </c>
      <c r="H192" s="19">
        <v>39.770000000000003</v>
      </c>
      <c r="I192" s="19">
        <v>15.9</v>
      </c>
      <c r="J192" s="19">
        <v>-10.27</v>
      </c>
      <c r="K192" s="19" t="s">
        <v>51</v>
      </c>
      <c r="L192" s="19" t="s">
        <v>51</v>
      </c>
      <c r="M192" s="19">
        <v>45.4</v>
      </c>
      <c r="N192" s="2" t="s">
        <v>52</v>
      </c>
      <c r="O192" s="2" t="s">
        <v>2067</v>
      </c>
      <c r="P192" s="2" t="s">
        <v>2068</v>
      </c>
      <c r="Q192" s="2" t="s">
        <v>2069</v>
      </c>
      <c r="R192" s="2" t="s">
        <v>52</v>
      </c>
      <c r="S192" s="19">
        <v>39.770000000000003</v>
      </c>
      <c r="T192" s="19" t="s">
        <v>56</v>
      </c>
      <c r="U192" s="2" t="s">
        <v>57</v>
      </c>
      <c r="V192" s="2" t="s">
        <v>2070</v>
      </c>
      <c r="W192" s="2" t="s">
        <v>2071</v>
      </c>
      <c r="X192" s="2" t="s">
        <v>2072</v>
      </c>
      <c r="Y192" s="2" t="s">
        <v>52</v>
      </c>
      <c r="Z192" s="2" t="s">
        <v>2070</v>
      </c>
      <c r="AA192" s="2" t="s">
        <v>2073</v>
      </c>
      <c r="AB192" s="2" t="s">
        <v>2074</v>
      </c>
      <c r="AC192" s="2" t="s">
        <v>2075</v>
      </c>
      <c r="AD192" s="2" t="s">
        <v>64</v>
      </c>
      <c r="AE192" s="2" t="s">
        <v>2076</v>
      </c>
      <c r="AF192" s="2" t="s">
        <v>66</v>
      </c>
      <c r="AG192" s="2" t="s">
        <v>784</v>
      </c>
      <c r="AH192" s="2" t="s">
        <v>2077</v>
      </c>
      <c r="AI192" s="2" t="s">
        <v>2078</v>
      </c>
      <c r="AJ192" s="2" t="s">
        <v>2079</v>
      </c>
      <c r="AK192" s="2" t="s">
        <v>2080</v>
      </c>
      <c r="AL192" s="2" t="s">
        <v>52</v>
      </c>
      <c r="AM192" s="2" t="s">
        <v>52</v>
      </c>
      <c r="AN192" s="2" t="s">
        <v>52</v>
      </c>
      <c r="AO192" s="2" t="s">
        <v>52</v>
      </c>
      <c r="AP192" s="2" t="s">
        <v>52</v>
      </c>
      <c r="AQ192" s="2" t="s">
        <v>52</v>
      </c>
      <c r="AR192" s="2" t="s">
        <v>52</v>
      </c>
      <c r="AS192" s="2" t="s">
        <v>50</v>
      </c>
      <c r="AT192" s="2" t="s">
        <v>51</v>
      </c>
      <c r="AU192" s="2" t="s">
        <v>50</v>
      </c>
    </row>
    <row r="193" spans="1:47" ht="22.5" customHeight="1" x14ac:dyDescent="0.25">
      <c r="A193" t="s">
        <v>25439</v>
      </c>
      <c r="B193" s="18" t="s">
        <v>2081</v>
      </c>
      <c r="C193" s="220">
        <v>45106</v>
      </c>
      <c r="D193" s="2" t="s">
        <v>89</v>
      </c>
      <c r="E193" s="2" t="s">
        <v>774</v>
      </c>
      <c r="F193" s="2" t="s">
        <v>50</v>
      </c>
      <c r="G193" s="19">
        <v>1</v>
      </c>
      <c r="H193" s="19">
        <v>75.290000000000006</v>
      </c>
      <c r="I193" s="19">
        <v>11.25</v>
      </c>
      <c r="J193" s="19">
        <v>-18.3</v>
      </c>
      <c r="K193" s="19">
        <v>-11.25</v>
      </c>
      <c r="L193" s="19" t="s">
        <v>51</v>
      </c>
      <c r="M193" s="19">
        <v>56.99</v>
      </c>
      <c r="N193" s="2" t="s">
        <v>72</v>
      </c>
      <c r="O193" s="2" t="s">
        <v>260</v>
      </c>
      <c r="P193" s="2" t="s">
        <v>2082</v>
      </c>
      <c r="Q193" s="2" t="s">
        <v>2083</v>
      </c>
      <c r="R193" s="2" t="s">
        <v>52</v>
      </c>
      <c r="S193" s="19">
        <v>75.290000000000006</v>
      </c>
      <c r="T193" s="19" t="s">
        <v>76</v>
      </c>
      <c r="U193" s="2" t="s">
        <v>57</v>
      </c>
      <c r="V193" s="2" t="s">
        <v>2084</v>
      </c>
      <c r="W193" s="2" t="s">
        <v>2085</v>
      </c>
      <c r="X193" s="2" t="s">
        <v>2086</v>
      </c>
      <c r="Y193" s="2" t="s">
        <v>52</v>
      </c>
      <c r="Z193" s="2" t="s">
        <v>2084</v>
      </c>
      <c r="AA193" s="2" t="s">
        <v>2087</v>
      </c>
      <c r="AB193" s="2" t="s">
        <v>2088</v>
      </c>
      <c r="AC193" s="2" t="s">
        <v>171</v>
      </c>
      <c r="AD193" s="2" t="s">
        <v>64</v>
      </c>
      <c r="AE193" s="2" t="s">
        <v>2089</v>
      </c>
      <c r="AF193" s="2" t="s">
        <v>66</v>
      </c>
      <c r="AG193" s="2" t="s">
        <v>67</v>
      </c>
      <c r="AH193" s="2" t="s">
        <v>2090</v>
      </c>
      <c r="AI193" s="2" t="s">
        <v>2091</v>
      </c>
      <c r="AJ193" s="2" t="s">
        <v>68</v>
      </c>
      <c r="AK193" s="2" t="s">
        <v>2092</v>
      </c>
      <c r="AL193" s="2" t="s">
        <v>2093</v>
      </c>
      <c r="AM193" s="2" t="s">
        <v>52</v>
      </c>
      <c r="AN193" s="2" t="s">
        <v>52</v>
      </c>
      <c r="AO193" s="2" t="s">
        <v>52</v>
      </c>
      <c r="AP193" s="2" t="s">
        <v>52</v>
      </c>
      <c r="AQ193" s="2" t="s">
        <v>52</v>
      </c>
      <c r="AR193" s="2" t="s">
        <v>52</v>
      </c>
      <c r="AS193" s="2" t="s">
        <v>50</v>
      </c>
      <c r="AT193" s="2" t="s">
        <v>51</v>
      </c>
      <c r="AU193" s="2" t="s">
        <v>50</v>
      </c>
    </row>
    <row r="194" spans="1:47" ht="22.5" customHeight="1" x14ac:dyDescent="0.25">
      <c r="A194" t="s">
        <v>25439</v>
      </c>
      <c r="B194" s="18" t="s">
        <v>2094</v>
      </c>
      <c r="C194" s="220">
        <v>45106</v>
      </c>
      <c r="D194" s="2" t="s">
        <v>89</v>
      </c>
      <c r="E194" s="2" t="s">
        <v>774</v>
      </c>
      <c r="F194" s="2" t="s">
        <v>50</v>
      </c>
      <c r="G194" s="19">
        <v>1</v>
      </c>
      <c r="H194" s="19">
        <v>129.99</v>
      </c>
      <c r="I194" s="19" t="s">
        <v>51</v>
      </c>
      <c r="J194" s="19">
        <v>-22.1</v>
      </c>
      <c r="K194" s="19">
        <v>-17.95</v>
      </c>
      <c r="L194" s="19" t="s">
        <v>51</v>
      </c>
      <c r="M194" s="19">
        <v>89.94</v>
      </c>
      <c r="N194" s="2" t="s">
        <v>52</v>
      </c>
      <c r="O194" s="2" t="s">
        <v>2095</v>
      </c>
      <c r="P194" s="2" t="s">
        <v>2096</v>
      </c>
      <c r="Q194" s="2" t="s">
        <v>2097</v>
      </c>
      <c r="R194" s="2" t="s">
        <v>52</v>
      </c>
      <c r="S194" s="19">
        <v>129.99</v>
      </c>
      <c r="T194" s="19" t="s">
        <v>76</v>
      </c>
      <c r="U194" s="2" t="s">
        <v>77</v>
      </c>
      <c r="V194" s="2" t="s">
        <v>52</v>
      </c>
      <c r="W194" s="2" t="s">
        <v>52</v>
      </c>
      <c r="X194" s="2" t="s">
        <v>52</v>
      </c>
      <c r="Y194" s="2" t="s">
        <v>52</v>
      </c>
      <c r="Z194" s="2" t="s">
        <v>2098</v>
      </c>
      <c r="AA194" s="2" t="s">
        <v>2099</v>
      </c>
      <c r="AB194" s="2" t="s">
        <v>2100</v>
      </c>
      <c r="AC194" s="2" t="s">
        <v>2101</v>
      </c>
      <c r="AD194" s="2" t="s">
        <v>715</v>
      </c>
      <c r="AE194" s="2" t="s">
        <v>2102</v>
      </c>
      <c r="AF194" s="2" t="s">
        <v>66</v>
      </c>
      <c r="AG194" s="2" t="s">
        <v>84</v>
      </c>
      <c r="AH194" s="2" t="s">
        <v>2103</v>
      </c>
      <c r="AI194" s="2" t="s">
        <v>2104</v>
      </c>
      <c r="AJ194" s="2" t="s">
        <v>68</v>
      </c>
      <c r="AK194" s="2" t="s">
        <v>2105</v>
      </c>
      <c r="AL194" s="2" t="s">
        <v>52</v>
      </c>
      <c r="AM194" s="2" t="s">
        <v>52</v>
      </c>
      <c r="AN194" s="2" t="s">
        <v>52</v>
      </c>
      <c r="AO194" s="2" t="s">
        <v>52</v>
      </c>
      <c r="AP194" s="2" t="s">
        <v>52</v>
      </c>
      <c r="AQ194" s="2" t="s">
        <v>52</v>
      </c>
      <c r="AR194" s="2" t="s">
        <v>52</v>
      </c>
      <c r="AS194" s="2" t="s">
        <v>50</v>
      </c>
      <c r="AT194" s="2" t="s">
        <v>51</v>
      </c>
      <c r="AU194" s="2" t="s">
        <v>50</v>
      </c>
    </row>
    <row r="195" spans="1:47" ht="22.5" customHeight="1" x14ac:dyDescent="0.25">
      <c r="A195" t="s">
        <v>25439</v>
      </c>
      <c r="B195" s="20" t="s">
        <v>2106</v>
      </c>
      <c r="C195" s="221">
        <v>45106</v>
      </c>
      <c r="D195" s="21" t="s">
        <v>89</v>
      </c>
      <c r="E195" s="22" t="s">
        <v>774</v>
      </c>
      <c r="F195" s="23" t="s">
        <v>72</v>
      </c>
      <c r="G195" s="24">
        <v>1</v>
      </c>
      <c r="H195" s="36">
        <v>115.69</v>
      </c>
      <c r="I195" s="26" t="s">
        <v>51</v>
      </c>
      <c r="J195" s="27">
        <v>-19.669191268391195</v>
      </c>
      <c r="K195" s="27">
        <v>-23.307101644388887</v>
      </c>
      <c r="L195" s="29" t="s">
        <v>51</v>
      </c>
      <c r="M195" s="27">
        <v>72.71370708721993</v>
      </c>
      <c r="N195" s="31" t="s">
        <v>52</v>
      </c>
      <c r="O195" s="32" t="s">
        <v>2107</v>
      </c>
      <c r="P195" s="33" t="s">
        <v>2108</v>
      </c>
      <c r="Q195" s="34" t="s">
        <v>2109</v>
      </c>
      <c r="R195" s="35" t="s">
        <v>52</v>
      </c>
      <c r="S195" s="36">
        <v>115.69</v>
      </c>
      <c r="T195" s="37" t="s">
        <v>76</v>
      </c>
      <c r="U195" s="38" t="s">
        <v>52</v>
      </c>
      <c r="V195" s="39" t="s">
        <v>52</v>
      </c>
      <c r="W195" s="40" t="s">
        <v>52</v>
      </c>
      <c r="X195" s="41" t="s">
        <v>52</v>
      </c>
      <c r="Y195" s="42" t="s">
        <v>52</v>
      </c>
      <c r="Z195" s="43" t="s">
        <v>52</v>
      </c>
      <c r="AA195" s="44" t="s">
        <v>52</v>
      </c>
      <c r="AB195" s="45" t="s">
        <v>52</v>
      </c>
      <c r="AC195" s="46" t="s">
        <v>52</v>
      </c>
      <c r="AD195" s="47" t="s">
        <v>52</v>
      </c>
      <c r="AE195" s="48" t="s">
        <v>52</v>
      </c>
      <c r="AF195" s="49" t="s">
        <v>52</v>
      </c>
      <c r="AG195" s="50" t="s">
        <v>52</v>
      </c>
      <c r="AH195" s="51" t="s">
        <v>52</v>
      </c>
      <c r="AI195" s="52" t="s">
        <v>52</v>
      </c>
      <c r="AJ195" s="53" t="s">
        <v>52</v>
      </c>
      <c r="AK195" s="54" t="s">
        <v>52</v>
      </c>
      <c r="AL195" s="55" t="s">
        <v>52</v>
      </c>
      <c r="AM195" s="56" t="s">
        <v>52</v>
      </c>
      <c r="AN195" s="57" t="s">
        <v>52</v>
      </c>
      <c r="AO195" s="58" t="s">
        <v>52</v>
      </c>
      <c r="AP195" s="59" t="s">
        <v>52</v>
      </c>
      <c r="AQ195" s="60" t="s">
        <v>52</v>
      </c>
      <c r="AR195" s="61" t="s">
        <v>52</v>
      </c>
      <c r="AS195" s="62" t="s">
        <v>50</v>
      </c>
      <c r="AT195" s="63" t="s">
        <v>51</v>
      </c>
      <c r="AU195" s="64" t="s">
        <v>50</v>
      </c>
    </row>
    <row r="196" spans="1:47" ht="22.5" customHeight="1" x14ac:dyDescent="0.25">
      <c r="A196" t="s">
        <v>25439</v>
      </c>
      <c r="B196" s="20" t="s">
        <v>2110</v>
      </c>
      <c r="C196" s="221">
        <v>45106</v>
      </c>
      <c r="D196" s="21" t="s">
        <v>89</v>
      </c>
      <c r="E196" s="22" t="s">
        <v>774</v>
      </c>
      <c r="F196" s="23" t="s">
        <v>72</v>
      </c>
      <c r="G196" s="24">
        <v>1</v>
      </c>
      <c r="H196" s="36">
        <v>92.29</v>
      </c>
      <c r="I196" s="26" t="s">
        <v>51</v>
      </c>
      <c r="J196" s="27">
        <v>-15.69080873160881</v>
      </c>
      <c r="K196" s="27">
        <v>-18.592898355611119</v>
      </c>
      <c r="L196" s="29" t="s">
        <v>51</v>
      </c>
      <c r="M196" s="27">
        <v>58.006292912780083</v>
      </c>
      <c r="N196" s="31" t="s">
        <v>52</v>
      </c>
      <c r="O196" s="32" t="s">
        <v>247</v>
      </c>
      <c r="P196" s="33" t="s">
        <v>868</v>
      </c>
      <c r="Q196" s="34" t="s">
        <v>869</v>
      </c>
      <c r="R196" s="35" t="s">
        <v>52</v>
      </c>
      <c r="S196" s="36">
        <v>92.29</v>
      </c>
      <c r="T196" s="37" t="s">
        <v>76</v>
      </c>
      <c r="U196" s="38" t="s">
        <v>52</v>
      </c>
      <c r="V196" s="39" t="s">
        <v>52</v>
      </c>
      <c r="W196" s="40" t="s">
        <v>52</v>
      </c>
      <c r="X196" s="41" t="s">
        <v>52</v>
      </c>
      <c r="Y196" s="42" t="s">
        <v>52</v>
      </c>
      <c r="Z196" s="43" t="s">
        <v>52</v>
      </c>
      <c r="AA196" s="44" t="s">
        <v>52</v>
      </c>
      <c r="AB196" s="45" t="s">
        <v>52</v>
      </c>
      <c r="AC196" s="46" t="s">
        <v>52</v>
      </c>
      <c r="AD196" s="47" t="s">
        <v>52</v>
      </c>
      <c r="AE196" s="48" t="s">
        <v>52</v>
      </c>
      <c r="AF196" s="49" t="s">
        <v>52</v>
      </c>
      <c r="AG196" s="50" t="s">
        <v>52</v>
      </c>
      <c r="AH196" s="51" t="s">
        <v>52</v>
      </c>
      <c r="AI196" s="52" t="s">
        <v>52</v>
      </c>
      <c r="AJ196" s="53" t="s">
        <v>52</v>
      </c>
      <c r="AK196" s="54" t="s">
        <v>52</v>
      </c>
      <c r="AL196" s="55" t="s">
        <v>52</v>
      </c>
      <c r="AM196" s="56" t="s">
        <v>52</v>
      </c>
      <c r="AN196" s="57" t="s">
        <v>52</v>
      </c>
      <c r="AO196" s="58" t="s">
        <v>52</v>
      </c>
      <c r="AP196" s="59" t="s">
        <v>52</v>
      </c>
      <c r="AQ196" s="60" t="s">
        <v>52</v>
      </c>
      <c r="AR196" s="61" t="s">
        <v>52</v>
      </c>
      <c r="AS196" s="62" t="s">
        <v>50</v>
      </c>
      <c r="AT196" s="63" t="s">
        <v>51</v>
      </c>
      <c r="AU196" s="64" t="s">
        <v>50</v>
      </c>
    </row>
    <row r="197" spans="1:47" ht="22.5" customHeight="1" x14ac:dyDescent="0.25">
      <c r="A197" t="s">
        <v>25439</v>
      </c>
      <c r="B197" s="18" t="s">
        <v>2111</v>
      </c>
      <c r="C197" s="220">
        <v>45106</v>
      </c>
      <c r="D197" s="2" t="s">
        <v>89</v>
      </c>
      <c r="E197" s="2" t="s">
        <v>774</v>
      </c>
      <c r="F197" s="2" t="s">
        <v>50</v>
      </c>
      <c r="G197" s="19">
        <v>2</v>
      </c>
      <c r="H197" s="19">
        <v>99.74</v>
      </c>
      <c r="I197" s="19" t="s">
        <v>51</v>
      </c>
      <c r="J197" s="19">
        <v>-22.96</v>
      </c>
      <c r="K197" s="19" t="s">
        <v>51</v>
      </c>
      <c r="L197" s="19" t="s">
        <v>51</v>
      </c>
      <c r="M197" s="19">
        <v>76.78</v>
      </c>
      <c r="N197" s="2" t="s">
        <v>52</v>
      </c>
      <c r="O197" s="2" t="s">
        <v>2112</v>
      </c>
      <c r="P197" s="2" t="s">
        <v>2113</v>
      </c>
      <c r="Q197" s="2" t="s">
        <v>2114</v>
      </c>
      <c r="R197" s="2" t="s">
        <v>52</v>
      </c>
      <c r="S197" s="19">
        <v>49.87</v>
      </c>
      <c r="T197" s="19" t="s">
        <v>56</v>
      </c>
      <c r="U197" s="2" t="s">
        <v>57</v>
      </c>
      <c r="V197" s="2" t="s">
        <v>2115</v>
      </c>
      <c r="W197" s="2" t="s">
        <v>2116</v>
      </c>
      <c r="X197" s="2" t="s">
        <v>2117</v>
      </c>
      <c r="Y197" s="2" t="s">
        <v>52</v>
      </c>
      <c r="Z197" s="2" t="s">
        <v>2115</v>
      </c>
      <c r="AA197" s="2" t="s">
        <v>2118</v>
      </c>
      <c r="AB197" s="2" t="s">
        <v>2119</v>
      </c>
      <c r="AC197" s="2" t="s">
        <v>333</v>
      </c>
      <c r="AD197" s="2" t="s">
        <v>333</v>
      </c>
      <c r="AE197" s="2" t="s">
        <v>2120</v>
      </c>
      <c r="AF197" s="2" t="s">
        <v>66</v>
      </c>
      <c r="AG197" s="2" t="s">
        <v>67</v>
      </c>
      <c r="AH197" s="2" t="s">
        <v>1960</v>
      </c>
      <c r="AI197" s="2" t="s">
        <v>752</v>
      </c>
      <c r="AJ197" s="2" t="s">
        <v>68</v>
      </c>
      <c r="AK197" s="2" t="s">
        <v>2121</v>
      </c>
      <c r="AL197" s="2" t="s">
        <v>52</v>
      </c>
      <c r="AM197" s="2" t="s">
        <v>52</v>
      </c>
      <c r="AN197" s="2" t="s">
        <v>52</v>
      </c>
      <c r="AO197" s="2" t="s">
        <v>52</v>
      </c>
      <c r="AP197" s="2" t="s">
        <v>52</v>
      </c>
      <c r="AQ197" s="2" t="s">
        <v>52</v>
      </c>
      <c r="AR197" s="2" t="s">
        <v>52</v>
      </c>
      <c r="AS197" s="2" t="s">
        <v>50</v>
      </c>
      <c r="AT197" s="2" t="s">
        <v>51</v>
      </c>
      <c r="AU197" s="2" t="s">
        <v>50</v>
      </c>
    </row>
    <row r="198" spans="1:47" ht="22.5" customHeight="1" x14ac:dyDescent="0.25">
      <c r="A198" t="s">
        <v>25439</v>
      </c>
      <c r="B198" s="18" t="s">
        <v>2122</v>
      </c>
      <c r="C198" s="220">
        <v>45106</v>
      </c>
      <c r="D198" s="2" t="s">
        <v>89</v>
      </c>
      <c r="E198" s="2" t="s">
        <v>774</v>
      </c>
      <c r="F198" s="2" t="s">
        <v>72</v>
      </c>
      <c r="G198" s="19">
        <v>1</v>
      </c>
      <c r="H198" s="19">
        <v>92.29</v>
      </c>
      <c r="I198" s="19" t="s">
        <v>51</v>
      </c>
      <c r="J198" s="19">
        <v>-15.69</v>
      </c>
      <c r="K198" s="19">
        <v>-21.45</v>
      </c>
      <c r="L198" s="19" t="s">
        <v>51</v>
      </c>
      <c r="M198" s="19">
        <v>55.15</v>
      </c>
      <c r="N198" s="2" t="s">
        <v>72</v>
      </c>
      <c r="O198" s="2" t="s">
        <v>247</v>
      </c>
      <c r="P198" s="2" t="s">
        <v>1001</v>
      </c>
      <c r="Q198" s="2" t="s">
        <v>430</v>
      </c>
      <c r="R198" s="2" t="s">
        <v>52</v>
      </c>
      <c r="S198" s="19">
        <v>92.29</v>
      </c>
      <c r="T198" s="19" t="s">
        <v>76</v>
      </c>
      <c r="U198" s="2" t="s">
        <v>77</v>
      </c>
      <c r="V198" s="2" t="s">
        <v>52</v>
      </c>
      <c r="W198" s="2" t="s">
        <v>52</v>
      </c>
      <c r="X198" s="2" t="s">
        <v>52</v>
      </c>
      <c r="Y198" s="2" t="s">
        <v>52</v>
      </c>
      <c r="Z198" s="2" t="s">
        <v>2123</v>
      </c>
      <c r="AA198" s="2" t="s">
        <v>2124</v>
      </c>
      <c r="AB198" s="2" t="s">
        <v>2125</v>
      </c>
      <c r="AC198" s="2" t="s">
        <v>2126</v>
      </c>
      <c r="AD198" s="2" t="s">
        <v>715</v>
      </c>
      <c r="AE198" s="2" t="s">
        <v>2127</v>
      </c>
      <c r="AF198" s="2" t="s">
        <v>66</v>
      </c>
      <c r="AG198" s="2" t="s">
        <v>84</v>
      </c>
      <c r="AH198" s="2" t="s">
        <v>2128</v>
      </c>
      <c r="AI198" s="2" t="s">
        <v>2129</v>
      </c>
      <c r="AJ198" s="2" t="s">
        <v>68</v>
      </c>
      <c r="AK198" s="2" t="s">
        <v>2130</v>
      </c>
      <c r="AL198" s="2" t="s">
        <v>52</v>
      </c>
      <c r="AM198" s="2" t="s">
        <v>52</v>
      </c>
      <c r="AN198" s="2" t="s">
        <v>52</v>
      </c>
      <c r="AO198" s="2" t="s">
        <v>52</v>
      </c>
      <c r="AP198" s="2" t="s">
        <v>52</v>
      </c>
      <c r="AQ198" s="2" t="s">
        <v>52</v>
      </c>
      <c r="AR198" s="2" t="s">
        <v>52</v>
      </c>
      <c r="AS198" s="2" t="s">
        <v>50</v>
      </c>
      <c r="AT198" s="2" t="s">
        <v>51</v>
      </c>
      <c r="AU198" s="2" t="s">
        <v>50</v>
      </c>
    </row>
    <row r="199" spans="1:47" ht="22.5" customHeight="1" x14ac:dyDescent="0.25">
      <c r="A199" t="s">
        <v>25439</v>
      </c>
      <c r="B199" s="18" t="s">
        <v>2131</v>
      </c>
      <c r="C199" s="220">
        <v>45106</v>
      </c>
      <c r="D199" s="2" t="s">
        <v>89</v>
      </c>
      <c r="E199" s="2" t="s">
        <v>104</v>
      </c>
      <c r="F199" s="2" t="s">
        <v>50</v>
      </c>
      <c r="G199" s="19">
        <v>1</v>
      </c>
      <c r="H199" s="19">
        <v>72.489999999999995</v>
      </c>
      <c r="I199" s="19">
        <v>31.3</v>
      </c>
      <c r="J199" s="19">
        <v>-17.82</v>
      </c>
      <c r="K199" s="19">
        <v>-31.3</v>
      </c>
      <c r="L199" s="19" t="s">
        <v>51</v>
      </c>
      <c r="M199" s="19">
        <v>54.67</v>
      </c>
      <c r="N199" s="2" t="s">
        <v>72</v>
      </c>
      <c r="O199" s="2" t="s">
        <v>247</v>
      </c>
      <c r="P199" s="2" t="s">
        <v>248</v>
      </c>
      <c r="Q199" s="2" t="s">
        <v>249</v>
      </c>
      <c r="R199" s="2" t="s">
        <v>52</v>
      </c>
      <c r="S199" s="19">
        <v>72.489999999999995</v>
      </c>
      <c r="T199" s="19" t="s">
        <v>76</v>
      </c>
      <c r="U199" s="2" t="s">
        <v>77</v>
      </c>
      <c r="V199" s="2" t="s">
        <v>52</v>
      </c>
      <c r="W199" s="2" t="s">
        <v>52</v>
      </c>
      <c r="X199" s="2" t="s">
        <v>52</v>
      </c>
      <c r="Y199" s="2" t="s">
        <v>52</v>
      </c>
      <c r="Z199" s="2" t="s">
        <v>2132</v>
      </c>
      <c r="AA199" s="2" t="s">
        <v>2133</v>
      </c>
      <c r="AB199" s="2" t="s">
        <v>2134</v>
      </c>
      <c r="AC199" s="2" t="s">
        <v>995</v>
      </c>
      <c r="AD199" s="2" t="s">
        <v>98</v>
      </c>
      <c r="AE199" s="2" t="s">
        <v>996</v>
      </c>
      <c r="AF199" s="2" t="s">
        <v>66</v>
      </c>
      <c r="AG199" s="2" t="s">
        <v>84</v>
      </c>
      <c r="AH199" s="2" t="s">
        <v>2135</v>
      </c>
      <c r="AI199" s="2" t="s">
        <v>2136</v>
      </c>
      <c r="AJ199" s="2" t="s">
        <v>68</v>
      </c>
      <c r="AK199" s="2" t="s">
        <v>2137</v>
      </c>
      <c r="AL199" s="2" t="s">
        <v>52</v>
      </c>
      <c r="AM199" s="2" t="s">
        <v>52</v>
      </c>
      <c r="AN199" s="2" t="s">
        <v>52</v>
      </c>
      <c r="AO199" s="2" t="s">
        <v>52</v>
      </c>
      <c r="AP199" s="2" t="s">
        <v>52</v>
      </c>
      <c r="AQ199" s="2" t="s">
        <v>52</v>
      </c>
      <c r="AR199" s="2" t="s">
        <v>52</v>
      </c>
      <c r="AS199" s="2" t="s">
        <v>50</v>
      </c>
      <c r="AT199" s="2" t="s">
        <v>51</v>
      </c>
      <c r="AU199" s="2" t="s">
        <v>50</v>
      </c>
    </row>
    <row r="200" spans="1:47" ht="22.5" customHeight="1" x14ac:dyDescent="0.25">
      <c r="A200" t="s">
        <v>25439</v>
      </c>
      <c r="B200" s="18" t="s">
        <v>2138</v>
      </c>
      <c r="C200" s="220">
        <v>45106</v>
      </c>
      <c r="D200" s="2" t="s">
        <v>70</v>
      </c>
      <c r="E200" s="2" t="s">
        <v>132</v>
      </c>
      <c r="F200" s="2" t="s">
        <v>50</v>
      </c>
      <c r="G200" s="19">
        <v>1</v>
      </c>
      <c r="H200" s="19">
        <v>49.9</v>
      </c>
      <c r="I200" s="19">
        <v>20</v>
      </c>
      <c r="J200" s="19">
        <v>-13.98</v>
      </c>
      <c r="K200" s="19">
        <v>-20</v>
      </c>
      <c r="L200" s="19" t="s">
        <v>51</v>
      </c>
      <c r="M200" s="19">
        <v>35.92</v>
      </c>
      <c r="N200" s="2" t="s">
        <v>52</v>
      </c>
      <c r="O200" s="2" t="s">
        <v>538</v>
      </c>
      <c r="P200" s="2" t="s">
        <v>2139</v>
      </c>
      <c r="Q200" s="2" t="s">
        <v>2140</v>
      </c>
      <c r="R200" s="2" t="s">
        <v>52</v>
      </c>
      <c r="S200" s="19">
        <v>49.9</v>
      </c>
      <c r="T200" s="19" t="s">
        <v>76</v>
      </c>
      <c r="U200" s="2" t="s">
        <v>57</v>
      </c>
      <c r="V200" s="2" t="s">
        <v>2141</v>
      </c>
      <c r="W200" s="2" t="s">
        <v>2142</v>
      </c>
      <c r="X200" s="2" t="s">
        <v>2143</v>
      </c>
      <c r="Y200" s="2" t="s">
        <v>52</v>
      </c>
      <c r="Z200" s="2" t="s">
        <v>2141</v>
      </c>
      <c r="AA200" s="2" t="s">
        <v>2144</v>
      </c>
      <c r="AB200" s="2" t="s">
        <v>2145</v>
      </c>
      <c r="AC200" s="2" t="s">
        <v>2146</v>
      </c>
      <c r="AD200" s="2" t="s">
        <v>126</v>
      </c>
      <c r="AE200" s="2" t="s">
        <v>2147</v>
      </c>
      <c r="AF200" s="2" t="s">
        <v>66</v>
      </c>
      <c r="AG200" s="2" t="s">
        <v>67</v>
      </c>
      <c r="AH200" s="2" t="s">
        <v>2148</v>
      </c>
      <c r="AI200" s="2" t="s">
        <v>52</v>
      </c>
      <c r="AJ200" s="2" t="s">
        <v>68</v>
      </c>
      <c r="AK200" s="2" t="s">
        <v>2149</v>
      </c>
      <c r="AL200" s="2" t="s">
        <v>52</v>
      </c>
      <c r="AM200" s="2" t="s">
        <v>52</v>
      </c>
      <c r="AN200" s="2" t="s">
        <v>52</v>
      </c>
      <c r="AO200" s="2" t="s">
        <v>52</v>
      </c>
      <c r="AP200" s="2" t="s">
        <v>52</v>
      </c>
      <c r="AQ200" s="2" t="s">
        <v>52</v>
      </c>
      <c r="AR200" s="2" t="s">
        <v>52</v>
      </c>
      <c r="AS200" s="2" t="s">
        <v>50</v>
      </c>
      <c r="AT200" s="2" t="s">
        <v>51</v>
      </c>
      <c r="AU200" s="2" t="s">
        <v>50</v>
      </c>
    </row>
    <row r="201" spans="1:47" ht="22.5" customHeight="1" x14ac:dyDescent="0.25">
      <c r="A201" t="s">
        <v>25439</v>
      </c>
      <c r="B201" s="18" t="s">
        <v>2150</v>
      </c>
      <c r="C201" s="220">
        <v>45106</v>
      </c>
      <c r="D201" s="2" t="s">
        <v>89</v>
      </c>
      <c r="E201" s="2" t="s">
        <v>774</v>
      </c>
      <c r="F201" s="2" t="s">
        <v>50</v>
      </c>
      <c r="G201" s="19">
        <v>1</v>
      </c>
      <c r="H201" s="19">
        <v>36.15</v>
      </c>
      <c r="I201" s="19">
        <v>7.26</v>
      </c>
      <c r="J201" s="19">
        <v>-9.84</v>
      </c>
      <c r="K201" s="19">
        <v>-7.26</v>
      </c>
      <c r="L201" s="19" t="s">
        <v>51</v>
      </c>
      <c r="M201" s="19">
        <v>26.31</v>
      </c>
      <c r="N201" s="2" t="s">
        <v>72</v>
      </c>
      <c r="O201" s="2" t="s">
        <v>775</v>
      </c>
      <c r="P201" s="2" t="s">
        <v>776</v>
      </c>
      <c r="Q201" s="2" t="s">
        <v>777</v>
      </c>
      <c r="R201" s="2" t="s">
        <v>52</v>
      </c>
      <c r="S201" s="19">
        <v>36.15</v>
      </c>
      <c r="T201" s="19" t="s">
        <v>56</v>
      </c>
      <c r="U201" s="2" t="s">
        <v>57</v>
      </c>
      <c r="V201" s="2" t="s">
        <v>2151</v>
      </c>
      <c r="W201" s="2" t="s">
        <v>2152</v>
      </c>
      <c r="X201" s="2" t="s">
        <v>2153</v>
      </c>
      <c r="Y201" s="2" t="s">
        <v>52</v>
      </c>
      <c r="Z201" s="2" t="s">
        <v>2151</v>
      </c>
      <c r="AA201" s="2" t="s">
        <v>2154</v>
      </c>
      <c r="AB201" s="2" t="s">
        <v>2155</v>
      </c>
      <c r="AC201" s="2" t="s">
        <v>2156</v>
      </c>
      <c r="AD201" s="2" t="s">
        <v>64</v>
      </c>
      <c r="AE201" s="2" t="s">
        <v>2157</v>
      </c>
      <c r="AF201" s="2" t="s">
        <v>66</v>
      </c>
      <c r="AG201" s="2" t="s">
        <v>67</v>
      </c>
      <c r="AH201" s="2" t="s">
        <v>2158</v>
      </c>
      <c r="AI201" s="2" t="s">
        <v>2159</v>
      </c>
      <c r="AJ201" s="2" t="s">
        <v>68</v>
      </c>
      <c r="AK201" s="2" t="s">
        <v>2160</v>
      </c>
      <c r="AL201" s="2" t="s">
        <v>52</v>
      </c>
      <c r="AM201" s="2" t="s">
        <v>52</v>
      </c>
      <c r="AN201" s="2" t="s">
        <v>52</v>
      </c>
      <c r="AO201" s="2" t="s">
        <v>52</v>
      </c>
      <c r="AP201" s="2" t="s">
        <v>52</v>
      </c>
      <c r="AQ201" s="2" t="s">
        <v>52</v>
      </c>
      <c r="AR201" s="2" t="s">
        <v>52</v>
      </c>
      <c r="AS201" s="2" t="s">
        <v>50</v>
      </c>
      <c r="AT201" s="2" t="s">
        <v>51</v>
      </c>
      <c r="AU201" s="2" t="s">
        <v>50</v>
      </c>
    </row>
    <row r="202" spans="1:47" ht="22.5" customHeight="1" x14ac:dyDescent="0.25">
      <c r="A202" t="s">
        <v>25439</v>
      </c>
      <c r="B202" s="18" t="s">
        <v>2161</v>
      </c>
      <c r="C202" s="220">
        <v>45106</v>
      </c>
      <c r="D202" s="2" t="s">
        <v>896</v>
      </c>
      <c r="E202" s="2" t="s">
        <v>897</v>
      </c>
      <c r="F202" s="2" t="s">
        <v>50</v>
      </c>
      <c r="G202" s="19">
        <v>1</v>
      </c>
      <c r="H202" s="19">
        <v>64.75</v>
      </c>
      <c r="I202" s="19">
        <v>18.2</v>
      </c>
      <c r="J202" s="19">
        <v>-13.27</v>
      </c>
      <c r="K202" s="19">
        <v>-18.2</v>
      </c>
      <c r="L202" s="19" t="s">
        <v>51</v>
      </c>
      <c r="M202" s="19">
        <v>51.48</v>
      </c>
      <c r="N202" s="2" t="s">
        <v>52</v>
      </c>
      <c r="O202" s="2" t="s">
        <v>486</v>
      </c>
      <c r="P202" s="2" t="s">
        <v>487</v>
      </c>
      <c r="Q202" s="2" t="s">
        <v>488</v>
      </c>
      <c r="R202" s="2" t="s">
        <v>52</v>
      </c>
      <c r="S202" s="19">
        <v>64.75</v>
      </c>
      <c r="T202" s="19" t="s">
        <v>56</v>
      </c>
      <c r="U202" s="2" t="s">
        <v>57</v>
      </c>
      <c r="V202" s="2" t="s">
        <v>2162</v>
      </c>
      <c r="W202" s="2" t="s">
        <v>2163</v>
      </c>
      <c r="X202" s="2" t="s">
        <v>2164</v>
      </c>
      <c r="Y202" s="2" t="s">
        <v>52</v>
      </c>
      <c r="Z202" s="2" t="s">
        <v>2162</v>
      </c>
      <c r="AA202" s="2" t="s">
        <v>2165</v>
      </c>
      <c r="AB202" s="2" t="s">
        <v>2166</v>
      </c>
      <c r="AC202" s="2" t="s">
        <v>2167</v>
      </c>
      <c r="AD202" s="2" t="s">
        <v>333</v>
      </c>
      <c r="AE202" s="2" t="s">
        <v>2168</v>
      </c>
      <c r="AF202" s="2" t="s">
        <v>66</v>
      </c>
      <c r="AG202" s="2" t="s">
        <v>67</v>
      </c>
      <c r="AH202" s="2" t="s">
        <v>2169</v>
      </c>
      <c r="AI202" s="2" t="s">
        <v>52</v>
      </c>
      <c r="AJ202" s="2" t="s">
        <v>68</v>
      </c>
      <c r="AK202" s="2" t="s">
        <v>2170</v>
      </c>
      <c r="AL202" s="2" t="s">
        <v>2171</v>
      </c>
      <c r="AM202" s="2" t="s">
        <v>52</v>
      </c>
      <c r="AN202" s="2" t="s">
        <v>52</v>
      </c>
      <c r="AO202" s="2" t="s">
        <v>52</v>
      </c>
      <c r="AP202" s="2" t="s">
        <v>52</v>
      </c>
      <c r="AQ202" s="2" t="s">
        <v>52</v>
      </c>
      <c r="AR202" s="2" t="s">
        <v>52</v>
      </c>
      <c r="AS202" s="2" t="s">
        <v>50</v>
      </c>
      <c r="AT202" s="2" t="s">
        <v>51</v>
      </c>
      <c r="AU202" s="2" t="s">
        <v>50</v>
      </c>
    </row>
    <row r="203" spans="1:47" ht="22.5" customHeight="1" x14ac:dyDescent="0.25">
      <c r="A203" t="s">
        <v>25439</v>
      </c>
      <c r="B203" s="18" t="s">
        <v>2172</v>
      </c>
      <c r="C203" s="220">
        <v>45106</v>
      </c>
      <c r="D203" s="2" t="s">
        <v>896</v>
      </c>
      <c r="E203" s="2" t="s">
        <v>897</v>
      </c>
      <c r="F203" s="2" t="s">
        <v>72</v>
      </c>
      <c r="G203" s="19">
        <v>1</v>
      </c>
      <c r="H203" s="19">
        <v>25.9</v>
      </c>
      <c r="I203" s="19" t="s">
        <v>51</v>
      </c>
      <c r="J203" s="19">
        <v>-9.9</v>
      </c>
      <c r="K203" s="19" t="s">
        <v>51</v>
      </c>
      <c r="L203" s="19" t="s">
        <v>51</v>
      </c>
      <c r="M203" s="19">
        <v>16</v>
      </c>
      <c r="N203" s="2" t="s">
        <v>72</v>
      </c>
      <c r="O203" s="2" t="s">
        <v>682</v>
      </c>
      <c r="P203" s="2" t="s">
        <v>683</v>
      </c>
      <c r="Q203" s="2" t="s">
        <v>684</v>
      </c>
      <c r="R203" s="2" t="s">
        <v>52</v>
      </c>
      <c r="S203" s="19">
        <v>25.9</v>
      </c>
      <c r="T203" s="19" t="s">
        <v>76</v>
      </c>
      <c r="U203" s="2" t="s">
        <v>77</v>
      </c>
      <c r="V203" s="2" t="s">
        <v>52</v>
      </c>
      <c r="W203" s="2" t="s">
        <v>52</v>
      </c>
      <c r="X203" s="2" t="s">
        <v>52</v>
      </c>
      <c r="Y203" s="2" t="s">
        <v>52</v>
      </c>
      <c r="Z203" s="2" t="s">
        <v>2173</v>
      </c>
      <c r="AA203" s="2" t="s">
        <v>2174</v>
      </c>
      <c r="AB203" s="2" t="s">
        <v>2175</v>
      </c>
      <c r="AC203" s="2" t="s">
        <v>1310</v>
      </c>
      <c r="AD203" s="2" t="s">
        <v>715</v>
      </c>
      <c r="AE203" s="2" t="s">
        <v>2176</v>
      </c>
      <c r="AF203" s="2" t="s">
        <v>66</v>
      </c>
      <c r="AG203" s="2" t="s">
        <v>84</v>
      </c>
      <c r="AH203" s="2" t="s">
        <v>2177</v>
      </c>
      <c r="AI203" s="2" t="s">
        <v>52</v>
      </c>
      <c r="AJ203" s="2" t="s">
        <v>68</v>
      </c>
      <c r="AK203" s="2" t="s">
        <v>2178</v>
      </c>
      <c r="AL203" s="2" t="s">
        <v>2179</v>
      </c>
      <c r="AM203" s="2" t="s">
        <v>52</v>
      </c>
      <c r="AN203" s="2" t="s">
        <v>52</v>
      </c>
      <c r="AO203" s="2" t="s">
        <v>52</v>
      </c>
      <c r="AP203" s="2" t="s">
        <v>52</v>
      </c>
      <c r="AQ203" s="2" t="s">
        <v>52</v>
      </c>
      <c r="AR203" s="2" t="s">
        <v>52</v>
      </c>
      <c r="AS203" s="2" t="s">
        <v>50</v>
      </c>
      <c r="AT203" s="2" t="s">
        <v>51</v>
      </c>
      <c r="AU203" s="2" t="s">
        <v>50</v>
      </c>
    </row>
    <row r="204" spans="1:47" ht="22.5" customHeight="1" x14ac:dyDescent="0.25">
      <c r="A204" t="s">
        <v>25439</v>
      </c>
      <c r="B204" s="18" t="s">
        <v>2180</v>
      </c>
      <c r="C204" s="220">
        <v>45106</v>
      </c>
      <c r="D204" s="2" t="s">
        <v>89</v>
      </c>
      <c r="E204" s="2" t="s">
        <v>774</v>
      </c>
      <c r="F204" s="2" t="s">
        <v>72</v>
      </c>
      <c r="G204" s="19">
        <v>1</v>
      </c>
      <c r="H204" s="19">
        <v>19.899999999999999</v>
      </c>
      <c r="I204" s="19">
        <v>6.18</v>
      </c>
      <c r="J204" s="19">
        <v>-8.8800000000000008</v>
      </c>
      <c r="K204" s="19">
        <v>-6.18</v>
      </c>
      <c r="L204" s="19" t="s">
        <v>51</v>
      </c>
      <c r="M204" s="19">
        <v>11.02</v>
      </c>
      <c r="N204" s="2" t="s">
        <v>72</v>
      </c>
      <c r="O204" s="2" t="s">
        <v>571</v>
      </c>
      <c r="P204" s="2" t="s">
        <v>572</v>
      </c>
      <c r="Q204" s="2" t="s">
        <v>573</v>
      </c>
      <c r="R204" s="2" t="s">
        <v>52</v>
      </c>
      <c r="S204" s="19">
        <v>19.899999999999999</v>
      </c>
      <c r="T204" s="19" t="s">
        <v>76</v>
      </c>
      <c r="U204" s="2" t="s">
        <v>77</v>
      </c>
      <c r="V204" s="2" t="s">
        <v>52</v>
      </c>
      <c r="W204" s="2" t="s">
        <v>52</v>
      </c>
      <c r="X204" s="2" t="s">
        <v>52</v>
      </c>
      <c r="Y204" s="2" t="s">
        <v>52</v>
      </c>
      <c r="Z204" s="2" t="s">
        <v>2181</v>
      </c>
      <c r="AA204" s="2" t="s">
        <v>2182</v>
      </c>
      <c r="AB204" s="2" t="s">
        <v>2183</v>
      </c>
      <c r="AC204" s="2" t="s">
        <v>2184</v>
      </c>
      <c r="AD204" s="2" t="s">
        <v>64</v>
      </c>
      <c r="AE204" s="2" t="s">
        <v>2185</v>
      </c>
      <c r="AF204" s="2" t="s">
        <v>66</v>
      </c>
      <c r="AG204" s="2" t="s">
        <v>84</v>
      </c>
      <c r="AH204" s="2" t="s">
        <v>2186</v>
      </c>
      <c r="AI204" s="2" t="s">
        <v>2187</v>
      </c>
      <c r="AJ204" s="2" t="s">
        <v>68</v>
      </c>
      <c r="AK204" s="2" t="s">
        <v>2188</v>
      </c>
      <c r="AL204" s="2" t="s">
        <v>52</v>
      </c>
      <c r="AM204" s="2" t="s">
        <v>52</v>
      </c>
      <c r="AN204" s="2" t="s">
        <v>52</v>
      </c>
      <c r="AO204" s="2" t="s">
        <v>52</v>
      </c>
      <c r="AP204" s="2" t="s">
        <v>52</v>
      </c>
      <c r="AQ204" s="2" t="s">
        <v>52</v>
      </c>
      <c r="AR204" s="2" t="s">
        <v>52</v>
      </c>
      <c r="AS204" s="2" t="s">
        <v>50</v>
      </c>
      <c r="AT204" s="2" t="s">
        <v>51</v>
      </c>
      <c r="AU204" s="2" t="s">
        <v>50</v>
      </c>
    </row>
    <row r="205" spans="1:47" ht="22.5" customHeight="1" x14ac:dyDescent="0.25">
      <c r="A205" t="s">
        <v>25439</v>
      </c>
      <c r="B205" s="18" t="s">
        <v>2189</v>
      </c>
      <c r="C205" s="220">
        <v>45106</v>
      </c>
      <c r="D205" s="2" t="s">
        <v>89</v>
      </c>
      <c r="E205" s="2" t="s">
        <v>104</v>
      </c>
      <c r="F205" s="2" t="s">
        <v>50</v>
      </c>
      <c r="G205" s="19">
        <v>1</v>
      </c>
      <c r="H205" s="19">
        <v>69.3</v>
      </c>
      <c r="I205" s="19">
        <v>31.3</v>
      </c>
      <c r="J205" s="19">
        <v>-13.82</v>
      </c>
      <c r="K205" s="19">
        <v>-31.3</v>
      </c>
      <c r="L205" s="19" t="s">
        <v>51</v>
      </c>
      <c r="M205" s="19">
        <v>55.48</v>
      </c>
      <c r="N205" s="2" t="s">
        <v>72</v>
      </c>
      <c r="O205" s="2" t="s">
        <v>247</v>
      </c>
      <c r="P205" s="2" t="s">
        <v>811</v>
      </c>
      <c r="Q205" s="2" t="s">
        <v>249</v>
      </c>
      <c r="R205" s="2" t="s">
        <v>52</v>
      </c>
      <c r="S205" s="19">
        <v>69.3</v>
      </c>
      <c r="T205" s="19" t="s">
        <v>56</v>
      </c>
      <c r="U205" s="2" t="s">
        <v>77</v>
      </c>
      <c r="V205" s="2" t="s">
        <v>52</v>
      </c>
      <c r="W205" s="2" t="s">
        <v>52</v>
      </c>
      <c r="X205" s="2" t="s">
        <v>52</v>
      </c>
      <c r="Y205" s="2" t="s">
        <v>52</v>
      </c>
      <c r="Z205" s="2" t="s">
        <v>2190</v>
      </c>
      <c r="AA205" s="2" t="s">
        <v>2191</v>
      </c>
      <c r="AB205" s="2" t="s">
        <v>2192</v>
      </c>
      <c r="AC205" s="2" t="s">
        <v>2193</v>
      </c>
      <c r="AD205" s="2" t="s">
        <v>98</v>
      </c>
      <c r="AE205" s="2" t="s">
        <v>2194</v>
      </c>
      <c r="AF205" s="2" t="s">
        <v>66</v>
      </c>
      <c r="AG205" s="2" t="s">
        <v>84</v>
      </c>
      <c r="AH205" s="2" t="s">
        <v>2135</v>
      </c>
      <c r="AI205" s="2" t="s">
        <v>2195</v>
      </c>
      <c r="AJ205" s="2" t="s">
        <v>68</v>
      </c>
      <c r="AK205" s="2" t="s">
        <v>2196</v>
      </c>
      <c r="AL205" s="2" t="s">
        <v>52</v>
      </c>
      <c r="AM205" s="2" t="s">
        <v>52</v>
      </c>
      <c r="AN205" s="2" t="s">
        <v>52</v>
      </c>
      <c r="AO205" s="2" t="s">
        <v>52</v>
      </c>
      <c r="AP205" s="2" t="s">
        <v>52</v>
      </c>
      <c r="AQ205" s="2" t="s">
        <v>52</v>
      </c>
      <c r="AR205" s="2" t="s">
        <v>52</v>
      </c>
      <c r="AS205" s="2" t="s">
        <v>50</v>
      </c>
      <c r="AT205" s="2" t="s">
        <v>51</v>
      </c>
      <c r="AU205" s="2" t="s">
        <v>50</v>
      </c>
    </row>
    <row r="206" spans="1:47" ht="22.5" customHeight="1" x14ac:dyDescent="0.25">
      <c r="A206" t="s">
        <v>25439</v>
      </c>
      <c r="B206" s="18" t="s">
        <v>2197</v>
      </c>
      <c r="C206" s="220">
        <v>45106</v>
      </c>
      <c r="D206" s="2" t="s">
        <v>89</v>
      </c>
      <c r="E206" s="2" t="s">
        <v>774</v>
      </c>
      <c r="F206" s="2" t="s">
        <v>50</v>
      </c>
      <c r="G206" s="19">
        <v>1</v>
      </c>
      <c r="H206" s="19">
        <v>69.3</v>
      </c>
      <c r="I206" s="19">
        <v>11</v>
      </c>
      <c r="J206" s="19">
        <v>-13.82</v>
      </c>
      <c r="K206" s="19">
        <v>-11</v>
      </c>
      <c r="L206" s="19" t="s">
        <v>51</v>
      </c>
      <c r="M206" s="19">
        <v>55.48</v>
      </c>
      <c r="N206" s="2" t="s">
        <v>52</v>
      </c>
      <c r="O206" s="2" t="s">
        <v>247</v>
      </c>
      <c r="P206" s="2" t="s">
        <v>811</v>
      </c>
      <c r="Q206" s="2" t="s">
        <v>249</v>
      </c>
      <c r="R206" s="2" t="s">
        <v>52</v>
      </c>
      <c r="S206" s="19">
        <v>69.3</v>
      </c>
      <c r="T206" s="19" t="s">
        <v>56</v>
      </c>
      <c r="U206" s="2" t="s">
        <v>77</v>
      </c>
      <c r="V206" s="2" t="s">
        <v>52</v>
      </c>
      <c r="W206" s="2" t="s">
        <v>52</v>
      </c>
      <c r="X206" s="2" t="s">
        <v>52</v>
      </c>
      <c r="Y206" s="2" t="s">
        <v>52</v>
      </c>
      <c r="Z206" s="2" t="s">
        <v>2198</v>
      </c>
      <c r="AA206" s="2" t="s">
        <v>2199</v>
      </c>
      <c r="AB206" s="2" t="s">
        <v>2200</v>
      </c>
      <c r="AC206" s="2" t="s">
        <v>1396</v>
      </c>
      <c r="AD206" s="2" t="s">
        <v>64</v>
      </c>
      <c r="AE206" s="2" t="s">
        <v>2201</v>
      </c>
      <c r="AF206" s="2" t="s">
        <v>66</v>
      </c>
      <c r="AG206" s="2" t="s">
        <v>84</v>
      </c>
      <c r="AH206" s="2" t="s">
        <v>1398</v>
      </c>
      <c r="AI206" s="2" t="s">
        <v>2202</v>
      </c>
      <c r="AJ206" s="2" t="s">
        <v>68</v>
      </c>
      <c r="AK206" s="2" t="s">
        <v>2203</v>
      </c>
      <c r="AL206" s="2" t="s">
        <v>52</v>
      </c>
      <c r="AM206" s="2" t="s">
        <v>52</v>
      </c>
      <c r="AN206" s="2" t="s">
        <v>52</v>
      </c>
      <c r="AO206" s="2" t="s">
        <v>52</v>
      </c>
      <c r="AP206" s="2" t="s">
        <v>52</v>
      </c>
      <c r="AQ206" s="2" t="s">
        <v>52</v>
      </c>
      <c r="AR206" s="2" t="s">
        <v>52</v>
      </c>
      <c r="AS206" s="2" t="s">
        <v>50</v>
      </c>
      <c r="AT206" s="2" t="s">
        <v>51</v>
      </c>
      <c r="AU206" s="2" t="s">
        <v>50</v>
      </c>
    </row>
    <row r="207" spans="1:47" ht="22.5" customHeight="1" x14ac:dyDescent="0.25">
      <c r="A207" t="s">
        <v>25439</v>
      </c>
      <c r="B207" s="18" t="s">
        <v>2204</v>
      </c>
      <c r="C207" s="220">
        <v>45106</v>
      </c>
      <c r="D207" s="2" t="s">
        <v>89</v>
      </c>
      <c r="E207" s="2" t="s">
        <v>774</v>
      </c>
      <c r="F207" s="2" t="s">
        <v>50</v>
      </c>
      <c r="G207" s="19">
        <v>1</v>
      </c>
      <c r="H207" s="19">
        <v>92.29</v>
      </c>
      <c r="I207" s="19" t="s">
        <v>51</v>
      </c>
      <c r="J207" s="19">
        <v>-15.69</v>
      </c>
      <c r="K207" s="19">
        <v>-21.45</v>
      </c>
      <c r="L207" s="19" t="s">
        <v>51</v>
      </c>
      <c r="M207" s="19">
        <v>55.15</v>
      </c>
      <c r="N207" s="2" t="s">
        <v>52</v>
      </c>
      <c r="O207" s="2" t="s">
        <v>247</v>
      </c>
      <c r="P207" s="2" t="s">
        <v>1001</v>
      </c>
      <c r="Q207" s="2" t="s">
        <v>430</v>
      </c>
      <c r="R207" s="2" t="s">
        <v>52</v>
      </c>
      <c r="S207" s="19">
        <v>92.29</v>
      </c>
      <c r="T207" s="19" t="s">
        <v>76</v>
      </c>
      <c r="U207" s="2" t="s">
        <v>77</v>
      </c>
      <c r="V207" s="2" t="s">
        <v>52</v>
      </c>
      <c r="W207" s="2" t="s">
        <v>52</v>
      </c>
      <c r="X207" s="2" t="s">
        <v>52</v>
      </c>
      <c r="Y207" s="2" t="s">
        <v>52</v>
      </c>
      <c r="Z207" s="2" t="s">
        <v>2205</v>
      </c>
      <c r="AA207" s="2" t="s">
        <v>2206</v>
      </c>
      <c r="AB207" s="2" t="s">
        <v>2207</v>
      </c>
      <c r="AC207" s="2" t="s">
        <v>2208</v>
      </c>
      <c r="AD207" s="2" t="s">
        <v>715</v>
      </c>
      <c r="AE207" s="2" t="s">
        <v>2209</v>
      </c>
      <c r="AF207" s="2" t="s">
        <v>66</v>
      </c>
      <c r="AG207" s="2" t="s">
        <v>84</v>
      </c>
      <c r="AH207" s="2" t="s">
        <v>2177</v>
      </c>
      <c r="AI207" s="2" t="s">
        <v>965</v>
      </c>
      <c r="AJ207" s="2" t="s">
        <v>68</v>
      </c>
      <c r="AK207" s="2" t="s">
        <v>2210</v>
      </c>
      <c r="AL207" s="2" t="s">
        <v>52</v>
      </c>
      <c r="AM207" s="2" t="s">
        <v>52</v>
      </c>
      <c r="AN207" s="2" t="s">
        <v>52</v>
      </c>
      <c r="AO207" s="2" t="s">
        <v>52</v>
      </c>
      <c r="AP207" s="2" t="s">
        <v>52</v>
      </c>
      <c r="AQ207" s="2" t="s">
        <v>52</v>
      </c>
      <c r="AR207" s="2" t="s">
        <v>52</v>
      </c>
      <c r="AS207" s="2" t="s">
        <v>50</v>
      </c>
      <c r="AT207" s="2" t="s">
        <v>51</v>
      </c>
      <c r="AU207" s="2" t="s">
        <v>50</v>
      </c>
    </row>
    <row r="208" spans="1:47" ht="22.5" customHeight="1" x14ac:dyDescent="0.25">
      <c r="A208" t="s">
        <v>25439</v>
      </c>
      <c r="B208" s="18" t="s">
        <v>2211</v>
      </c>
      <c r="C208" s="220">
        <v>45105</v>
      </c>
      <c r="D208" s="2" t="s">
        <v>70</v>
      </c>
      <c r="E208" s="2" t="s">
        <v>132</v>
      </c>
      <c r="F208" s="2" t="s">
        <v>72</v>
      </c>
      <c r="G208" s="19">
        <v>1</v>
      </c>
      <c r="H208" s="19">
        <v>67.900000000000006</v>
      </c>
      <c r="I208" s="19">
        <v>19.920000000000002</v>
      </c>
      <c r="J208" s="19">
        <v>-13.65</v>
      </c>
      <c r="K208" s="19">
        <v>-19.920000000000002</v>
      </c>
      <c r="L208" s="19" t="s">
        <v>51</v>
      </c>
      <c r="M208" s="19">
        <v>54.25</v>
      </c>
      <c r="N208" s="2" t="s">
        <v>72</v>
      </c>
      <c r="O208" s="2" t="s">
        <v>177</v>
      </c>
      <c r="P208" s="2" t="s">
        <v>178</v>
      </c>
      <c r="Q208" s="2" t="s">
        <v>179</v>
      </c>
      <c r="R208" s="2" t="s">
        <v>52</v>
      </c>
      <c r="S208" s="19">
        <v>67.900000000000006</v>
      </c>
      <c r="T208" s="19" t="s">
        <v>56</v>
      </c>
      <c r="U208" s="2" t="s">
        <v>77</v>
      </c>
      <c r="V208" s="2" t="s">
        <v>52</v>
      </c>
      <c r="W208" s="2" t="s">
        <v>52</v>
      </c>
      <c r="X208" s="2" t="s">
        <v>52</v>
      </c>
      <c r="Y208" s="2" t="s">
        <v>52</v>
      </c>
      <c r="Z208" s="2" t="s">
        <v>2212</v>
      </c>
      <c r="AA208" s="2" t="s">
        <v>2213</v>
      </c>
      <c r="AB208" s="2" t="s">
        <v>2214</v>
      </c>
      <c r="AC208" s="2" t="s">
        <v>2215</v>
      </c>
      <c r="AD208" s="2" t="s">
        <v>126</v>
      </c>
      <c r="AE208" s="2" t="s">
        <v>2216</v>
      </c>
      <c r="AF208" s="2" t="s">
        <v>66</v>
      </c>
      <c r="AG208" s="2" t="s">
        <v>84</v>
      </c>
      <c r="AH208" s="2" t="s">
        <v>893</v>
      </c>
      <c r="AI208" s="2" t="s">
        <v>52</v>
      </c>
      <c r="AJ208" s="2" t="s">
        <v>68</v>
      </c>
      <c r="AK208" s="2" t="s">
        <v>2217</v>
      </c>
      <c r="AL208" s="2" t="s">
        <v>52</v>
      </c>
      <c r="AM208" s="2" t="s">
        <v>52</v>
      </c>
      <c r="AN208" s="2" t="s">
        <v>52</v>
      </c>
      <c r="AO208" s="2" t="s">
        <v>52</v>
      </c>
      <c r="AP208" s="2" t="s">
        <v>52</v>
      </c>
      <c r="AQ208" s="2" t="s">
        <v>52</v>
      </c>
      <c r="AR208" s="2" t="s">
        <v>52</v>
      </c>
      <c r="AS208" s="2" t="s">
        <v>50</v>
      </c>
      <c r="AT208" s="2" t="s">
        <v>51</v>
      </c>
      <c r="AU208" s="2" t="s">
        <v>50</v>
      </c>
    </row>
    <row r="209" spans="1:47" ht="22.5" customHeight="1" x14ac:dyDescent="0.25">
      <c r="A209" t="s">
        <v>25439</v>
      </c>
      <c r="B209" s="20" t="s">
        <v>2223</v>
      </c>
      <c r="C209" s="221">
        <v>45105</v>
      </c>
      <c r="D209" s="21" t="s">
        <v>89</v>
      </c>
      <c r="E209" s="22" t="s">
        <v>774</v>
      </c>
      <c r="F209" s="23" t="s">
        <v>72</v>
      </c>
      <c r="G209" s="24">
        <v>1</v>
      </c>
      <c r="H209" s="36">
        <v>78.75</v>
      </c>
      <c r="I209" s="26">
        <v>12.601344143375295</v>
      </c>
      <c r="J209" s="26">
        <v>-22.632014081502032</v>
      </c>
      <c r="K209" s="26">
        <v>-12.601344143375295</v>
      </c>
      <c r="L209" s="29" t="s">
        <v>51</v>
      </c>
      <c r="M209" s="26">
        <v>56.117985918497979</v>
      </c>
      <c r="N209" s="31" t="s">
        <v>72</v>
      </c>
      <c r="O209" s="32" t="s">
        <v>2224</v>
      </c>
      <c r="P209" s="33" t="s">
        <v>2225</v>
      </c>
      <c r="Q209" s="34" t="s">
        <v>2226</v>
      </c>
      <c r="R209" s="35" t="s">
        <v>52</v>
      </c>
      <c r="S209" s="36">
        <v>78.75</v>
      </c>
      <c r="T209" s="37" t="s">
        <v>76</v>
      </c>
      <c r="U209" s="38" t="s">
        <v>52</v>
      </c>
      <c r="V209" s="39" t="s">
        <v>52</v>
      </c>
      <c r="W209" s="40" t="s">
        <v>52</v>
      </c>
      <c r="X209" s="41" t="s">
        <v>52</v>
      </c>
      <c r="Y209" s="42" t="s">
        <v>52</v>
      </c>
      <c r="Z209" s="43" t="s">
        <v>52</v>
      </c>
      <c r="AA209" s="44" t="s">
        <v>52</v>
      </c>
      <c r="AB209" s="45" t="s">
        <v>52</v>
      </c>
      <c r="AC209" s="46" t="s">
        <v>52</v>
      </c>
      <c r="AD209" s="47" t="s">
        <v>52</v>
      </c>
      <c r="AE209" s="48" t="s">
        <v>52</v>
      </c>
      <c r="AF209" s="49" t="s">
        <v>52</v>
      </c>
      <c r="AG209" s="50" t="s">
        <v>52</v>
      </c>
      <c r="AH209" s="51" t="s">
        <v>52</v>
      </c>
      <c r="AI209" s="52" t="s">
        <v>52</v>
      </c>
      <c r="AJ209" s="53" t="s">
        <v>52</v>
      </c>
      <c r="AK209" s="54" t="s">
        <v>52</v>
      </c>
      <c r="AL209" s="55" t="s">
        <v>52</v>
      </c>
      <c r="AM209" s="56" t="s">
        <v>52</v>
      </c>
      <c r="AN209" s="57" t="s">
        <v>52</v>
      </c>
      <c r="AO209" s="58" t="s">
        <v>52</v>
      </c>
      <c r="AP209" s="59" t="s">
        <v>52</v>
      </c>
      <c r="AQ209" s="60" t="s">
        <v>52</v>
      </c>
      <c r="AR209" s="61" t="s">
        <v>52</v>
      </c>
      <c r="AS209" s="62" t="s">
        <v>50</v>
      </c>
      <c r="AT209" s="63" t="s">
        <v>51</v>
      </c>
      <c r="AU209" s="64" t="s">
        <v>50</v>
      </c>
    </row>
    <row r="210" spans="1:47" ht="22.5" customHeight="1" x14ac:dyDescent="0.25">
      <c r="A210" t="s">
        <v>25439</v>
      </c>
      <c r="B210" s="20" t="s">
        <v>2227</v>
      </c>
      <c r="C210" s="221">
        <v>45105</v>
      </c>
      <c r="D210" s="21" t="s">
        <v>89</v>
      </c>
      <c r="E210" s="22" t="s">
        <v>774</v>
      </c>
      <c r="F210" s="23" t="s">
        <v>72</v>
      </c>
      <c r="G210" s="24">
        <v>1</v>
      </c>
      <c r="H210" s="36">
        <v>14.99</v>
      </c>
      <c r="I210" s="26">
        <v>2.3986558566247069</v>
      </c>
      <c r="J210" s="26">
        <v>-4.3079859184979741</v>
      </c>
      <c r="K210" s="26">
        <v>-2.3986558566247069</v>
      </c>
      <c r="L210" s="29" t="s">
        <v>51</v>
      </c>
      <c r="M210" s="26">
        <v>10.682014081502027</v>
      </c>
      <c r="N210" s="31" t="s">
        <v>72</v>
      </c>
      <c r="O210" s="32" t="s">
        <v>2228</v>
      </c>
      <c r="P210" s="33" t="s">
        <v>2229</v>
      </c>
      <c r="Q210" s="34" t="s">
        <v>2230</v>
      </c>
      <c r="R210" s="35" t="s">
        <v>52</v>
      </c>
      <c r="S210" s="36">
        <v>14.99</v>
      </c>
      <c r="T210" s="37" t="s">
        <v>76</v>
      </c>
      <c r="U210" s="38" t="s">
        <v>52</v>
      </c>
      <c r="V210" s="39" t="s">
        <v>52</v>
      </c>
      <c r="W210" s="40" t="s">
        <v>52</v>
      </c>
      <c r="X210" s="41" t="s">
        <v>52</v>
      </c>
      <c r="Y210" s="42" t="s">
        <v>52</v>
      </c>
      <c r="Z210" s="43" t="s">
        <v>52</v>
      </c>
      <c r="AA210" s="44" t="s">
        <v>52</v>
      </c>
      <c r="AB210" s="45" t="s">
        <v>52</v>
      </c>
      <c r="AC210" s="46" t="s">
        <v>52</v>
      </c>
      <c r="AD210" s="47" t="s">
        <v>52</v>
      </c>
      <c r="AE210" s="48" t="s">
        <v>52</v>
      </c>
      <c r="AF210" s="49" t="s">
        <v>52</v>
      </c>
      <c r="AG210" s="50" t="s">
        <v>52</v>
      </c>
      <c r="AH210" s="51" t="s">
        <v>52</v>
      </c>
      <c r="AI210" s="52" t="s">
        <v>52</v>
      </c>
      <c r="AJ210" s="53" t="s">
        <v>52</v>
      </c>
      <c r="AK210" s="54" t="s">
        <v>52</v>
      </c>
      <c r="AL210" s="55" t="s">
        <v>52</v>
      </c>
      <c r="AM210" s="56" t="s">
        <v>52</v>
      </c>
      <c r="AN210" s="57" t="s">
        <v>52</v>
      </c>
      <c r="AO210" s="58" t="s">
        <v>52</v>
      </c>
      <c r="AP210" s="59" t="s">
        <v>52</v>
      </c>
      <c r="AQ210" s="60" t="s">
        <v>52</v>
      </c>
      <c r="AR210" s="61" t="s">
        <v>52</v>
      </c>
      <c r="AS210" s="62" t="s">
        <v>50</v>
      </c>
      <c r="AT210" s="63" t="s">
        <v>51</v>
      </c>
      <c r="AU210" s="64" t="s">
        <v>50</v>
      </c>
    </row>
    <row r="211" spans="1:47" ht="22.5" customHeight="1" x14ac:dyDescent="0.25">
      <c r="A211" t="s">
        <v>25439</v>
      </c>
      <c r="B211" s="18" t="s">
        <v>2231</v>
      </c>
      <c r="C211" s="220">
        <v>45105</v>
      </c>
      <c r="D211" s="2" t="s">
        <v>89</v>
      </c>
      <c r="E211" s="2" t="s">
        <v>774</v>
      </c>
      <c r="F211" s="2" t="s">
        <v>72</v>
      </c>
      <c r="G211" s="19">
        <v>1</v>
      </c>
      <c r="H211" s="19">
        <v>19.899999999999999</v>
      </c>
      <c r="I211" s="19">
        <v>5.97</v>
      </c>
      <c r="J211" s="19">
        <v>-8.8800000000000008</v>
      </c>
      <c r="K211" s="19">
        <v>-5.97</v>
      </c>
      <c r="L211" s="19" t="s">
        <v>51</v>
      </c>
      <c r="M211" s="19">
        <v>11.02</v>
      </c>
      <c r="N211" s="2" t="s">
        <v>72</v>
      </c>
      <c r="O211" s="2" t="s">
        <v>571</v>
      </c>
      <c r="P211" s="2" t="s">
        <v>572</v>
      </c>
      <c r="Q211" s="2" t="s">
        <v>573</v>
      </c>
      <c r="R211" s="2" t="s">
        <v>52</v>
      </c>
      <c r="S211" s="19">
        <v>19.899999999999999</v>
      </c>
      <c r="T211" s="19" t="s">
        <v>76</v>
      </c>
      <c r="U211" s="2" t="s">
        <v>77</v>
      </c>
      <c r="V211" s="2" t="s">
        <v>52</v>
      </c>
      <c r="W211" s="2" t="s">
        <v>52</v>
      </c>
      <c r="X211" s="2" t="s">
        <v>52</v>
      </c>
      <c r="Y211" s="2" t="s">
        <v>52</v>
      </c>
      <c r="Z211" s="2" t="s">
        <v>2218</v>
      </c>
      <c r="AA211" s="2" t="s">
        <v>2219</v>
      </c>
      <c r="AB211" s="2" t="s">
        <v>2220</v>
      </c>
      <c r="AC211" s="2" t="s">
        <v>2221</v>
      </c>
      <c r="AD211" s="2" t="s">
        <v>64</v>
      </c>
      <c r="AE211" s="2" t="s">
        <v>2222</v>
      </c>
      <c r="AF211" s="2" t="s">
        <v>66</v>
      </c>
      <c r="AG211" s="2" t="s">
        <v>84</v>
      </c>
      <c r="AH211" s="2" t="s">
        <v>2232</v>
      </c>
      <c r="AI211" s="2" t="s">
        <v>1634</v>
      </c>
      <c r="AJ211" s="2" t="s">
        <v>68</v>
      </c>
      <c r="AK211" s="2" t="s">
        <v>2233</v>
      </c>
      <c r="AL211" s="2" t="s">
        <v>52</v>
      </c>
      <c r="AM211" s="2" t="s">
        <v>52</v>
      </c>
      <c r="AN211" s="2" t="s">
        <v>52</v>
      </c>
      <c r="AO211" s="2" t="s">
        <v>52</v>
      </c>
      <c r="AP211" s="2" t="s">
        <v>52</v>
      </c>
      <c r="AQ211" s="2" t="s">
        <v>52</v>
      </c>
      <c r="AR211" s="2" t="s">
        <v>52</v>
      </c>
      <c r="AS211" s="2" t="s">
        <v>50</v>
      </c>
      <c r="AT211" s="2" t="s">
        <v>51</v>
      </c>
      <c r="AU211" s="2" t="s">
        <v>50</v>
      </c>
    </row>
    <row r="212" spans="1:47" ht="22.5" customHeight="1" x14ac:dyDescent="0.25">
      <c r="A212" t="s">
        <v>25439</v>
      </c>
      <c r="B212" s="18" t="s">
        <v>2234</v>
      </c>
      <c r="C212" s="220">
        <v>45105</v>
      </c>
      <c r="D212" s="2" t="s">
        <v>89</v>
      </c>
      <c r="E212" s="2" t="s">
        <v>774</v>
      </c>
      <c r="F212" s="2" t="s">
        <v>50</v>
      </c>
      <c r="G212" s="19">
        <v>1</v>
      </c>
      <c r="H212" s="19">
        <v>87.01</v>
      </c>
      <c r="I212" s="19" t="s">
        <v>51</v>
      </c>
      <c r="J212" s="19">
        <v>-14.79</v>
      </c>
      <c r="K212" s="19">
        <v>-20.45</v>
      </c>
      <c r="L212" s="19" t="s">
        <v>51</v>
      </c>
      <c r="M212" s="19">
        <v>51.77</v>
      </c>
      <c r="N212" s="2" t="s">
        <v>72</v>
      </c>
      <c r="O212" s="2" t="s">
        <v>1720</v>
      </c>
      <c r="P212" s="2" t="s">
        <v>1721</v>
      </c>
      <c r="Q212" s="2" t="s">
        <v>1722</v>
      </c>
      <c r="R212" s="2" t="s">
        <v>52</v>
      </c>
      <c r="S212" s="19">
        <v>87.01</v>
      </c>
      <c r="T212" s="19" t="s">
        <v>76</v>
      </c>
      <c r="U212" s="2" t="s">
        <v>57</v>
      </c>
      <c r="V212" s="2" t="s">
        <v>2235</v>
      </c>
      <c r="W212" s="2" t="s">
        <v>2236</v>
      </c>
      <c r="X212" s="2" t="s">
        <v>2237</v>
      </c>
      <c r="Y212" s="2" t="s">
        <v>52</v>
      </c>
      <c r="Z212" s="2" t="s">
        <v>2235</v>
      </c>
      <c r="AA212" s="2" t="s">
        <v>2238</v>
      </c>
      <c r="AB212" s="2" t="s">
        <v>2239</v>
      </c>
      <c r="AC212" s="2" t="s">
        <v>2240</v>
      </c>
      <c r="AD212" s="2" t="s">
        <v>715</v>
      </c>
      <c r="AE212" s="2" t="s">
        <v>2241</v>
      </c>
      <c r="AF212" s="2" t="s">
        <v>66</v>
      </c>
      <c r="AG212" s="2" t="s">
        <v>67</v>
      </c>
      <c r="AH212" s="2" t="s">
        <v>2242</v>
      </c>
      <c r="AI212" s="2" t="s">
        <v>2243</v>
      </c>
      <c r="AJ212" s="2" t="s">
        <v>68</v>
      </c>
      <c r="AK212" s="2" t="s">
        <v>2244</v>
      </c>
      <c r="AL212" s="2" t="s">
        <v>52</v>
      </c>
      <c r="AM212" s="2" t="s">
        <v>52</v>
      </c>
      <c r="AN212" s="2" t="s">
        <v>52</v>
      </c>
      <c r="AO212" s="2" t="s">
        <v>52</v>
      </c>
      <c r="AP212" s="2" t="s">
        <v>52</v>
      </c>
      <c r="AQ212" s="2" t="s">
        <v>52</v>
      </c>
      <c r="AR212" s="2" t="s">
        <v>52</v>
      </c>
      <c r="AS212" s="2" t="s">
        <v>50</v>
      </c>
      <c r="AT212" s="2" t="s">
        <v>51</v>
      </c>
      <c r="AU212" s="2" t="s">
        <v>50</v>
      </c>
    </row>
    <row r="213" spans="1:47" ht="22.5" customHeight="1" x14ac:dyDescent="0.25">
      <c r="A213" t="s">
        <v>25439</v>
      </c>
      <c r="B213" s="20" t="s">
        <v>2245</v>
      </c>
      <c r="C213" s="221">
        <v>45105</v>
      </c>
      <c r="D213" s="21" t="s">
        <v>89</v>
      </c>
      <c r="E213" s="22" t="s">
        <v>774</v>
      </c>
      <c r="F213" s="23" t="s">
        <v>72</v>
      </c>
      <c r="G213" s="24">
        <v>1</v>
      </c>
      <c r="H213" s="36">
        <v>37.01</v>
      </c>
      <c r="I213" s="26">
        <v>6.5</v>
      </c>
      <c r="J213" s="26">
        <v>-9.94</v>
      </c>
      <c r="K213" s="26">
        <v>-6.5</v>
      </c>
      <c r="L213" s="29" t="s">
        <v>51</v>
      </c>
      <c r="M213" s="26">
        <v>27.07</v>
      </c>
      <c r="N213" s="31" t="s">
        <v>52</v>
      </c>
      <c r="O213" s="32" t="s">
        <v>2246</v>
      </c>
      <c r="P213" s="33" t="s">
        <v>2247</v>
      </c>
      <c r="Q213" s="34" t="s">
        <v>2248</v>
      </c>
      <c r="R213" s="35" t="s">
        <v>52</v>
      </c>
      <c r="S213" s="36">
        <v>37.01</v>
      </c>
      <c r="T213" s="37" t="s">
        <v>56</v>
      </c>
      <c r="U213" s="38" t="s">
        <v>52</v>
      </c>
      <c r="V213" s="39" t="s">
        <v>52</v>
      </c>
      <c r="W213" s="40" t="s">
        <v>52</v>
      </c>
      <c r="X213" s="41" t="s">
        <v>52</v>
      </c>
      <c r="Y213" s="42" t="s">
        <v>52</v>
      </c>
      <c r="Z213" s="43" t="s">
        <v>52</v>
      </c>
      <c r="AA213" s="44" t="s">
        <v>52</v>
      </c>
      <c r="AB213" s="45" t="s">
        <v>52</v>
      </c>
      <c r="AC213" s="46" t="s">
        <v>52</v>
      </c>
      <c r="AD213" s="47" t="s">
        <v>52</v>
      </c>
      <c r="AE213" s="48" t="s">
        <v>52</v>
      </c>
      <c r="AF213" s="49" t="s">
        <v>52</v>
      </c>
      <c r="AG213" s="50" t="s">
        <v>52</v>
      </c>
      <c r="AH213" s="51" t="s">
        <v>52</v>
      </c>
      <c r="AI213" s="52" t="s">
        <v>52</v>
      </c>
      <c r="AJ213" s="53" t="s">
        <v>52</v>
      </c>
      <c r="AK213" s="54" t="s">
        <v>52</v>
      </c>
      <c r="AL213" s="55" t="s">
        <v>52</v>
      </c>
      <c r="AM213" s="56" t="s">
        <v>52</v>
      </c>
      <c r="AN213" s="57" t="s">
        <v>52</v>
      </c>
      <c r="AO213" s="58" t="s">
        <v>52</v>
      </c>
      <c r="AP213" s="59" t="s">
        <v>52</v>
      </c>
      <c r="AQ213" s="60" t="s">
        <v>52</v>
      </c>
      <c r="AR213" s="61" t="s">
        <v>52</v>
      </c>
      <c r="AS213" s="62" t="s">
        <v>50</v>
      </c>
      <c r="AT213" s="63" t="s">
        <v>51</v>
      </c>
      <c r="AU213" s="64" t="s">
        <v>50</v>
      </c>
    </row>
    <row r="214" spans="1:47" ht="22.5" customHeight="1" x14ac:dyDescent="0.25">
      <c r="A214" t="s">
        <v>25439</v>
      </c>
      <c r="B214" s="20" t="s">
        <v>2249</v>
      </c>
      <c r="C214" s="221">
        <v>45105</v>
      </c>
      <c r="D214" s="21" t="s">
        <v>89</v>
      </c>
      <c r="E214" s="22" t="s">
        <v>774</v>
      </c>
      <c r="F214" s="23" t="s">
        <v>72</v>
      </c>
      <c r="G214" s="24">
        <v>1</v>
      </c>
      <c r="H214" s="36">
        <v>37.01</v>
      </c>
      <c r="I214" s="26">
        <v>6.5</v>
      </c>
      <c r="J214" s="26">
        <v>-9.94</v>
      </c>
      <c r="K214" s="26">
        <v>-6.5</v>
      </c>
      <c r="L214" s="29" t="s">
        <v>51</v>
      </c>
      <c r="M214" s="26">
        <v>27.07</v>
      </c>
      <c r="N214" s="31" t="s">
        <v>52</v>
      </c>
      <c r="O214" s="32" t="s">
        <v>2250</v>
      </c>
      <c r="P214" s="33" t="s">
        <v>2251</v>
      </c>
      <c r="Q214" s="34" t="s">
        <v>2252</v>
      </c>
      <c r="R214" s="35" t="s">
        <v>52</v>
      </c>
      <c r="S214" s="36">
        <v>37.01</v>
      </c>
      <c r="T214" s="37" t="s">
        <v>56</v>
      </c>
      <c r="U214" s="38" t="s">
        <v>52</v>
      </c>
      <c r="V214" s="39" t="s">
        <v>52</v>
      </c>
      <c r="W214" s="40" t="s">
        <v>52</v>
      </c>
      <c r="X214" s="41" t="s">
        <v>52</v>
      </c>
      <c r="Y214" s="42" t="s">
        <v>52</v>
      </c>
      <c r="Z214" s="43" t="s">
        <v>52</v>
      </c>
      <c r="AA214" s="44" t="s">
        <v>52</v>
      </c>
      <c r="AB214" s="45" t="s">
        <v>52</v>
      </c>
      <c r="AC214" s="46" t="s">
        <v>52</v>
      </c>
      <c r="AD214" s="47" t="s">
        <v>52</v>
      </c>
      <c r="AE214" s="48" t="s">
        <v>52</v>
      </c>
      <c r="AF214" s="49" t="s">
        <v>52</v>
      </c>
      <c r="AG214" s="50" t="s">
        <v>52</v>
      </c>
      <c r="AH214" s="51" t="s">
        <v>52</v>
      </c>
      <c r="AI214" s="52" t="s">
        <v>52</v>
      </c>
      <c r="AJ214" s="53" t="s">
        <v>52</v>
      </c>
      <c r="AK214" s="54" t="s">
        <v>52</v>
      </c>
      <c r="AL214" s="55" t="s">
        <v>52</v>
      </c>
      <c r="AM214" s="56" t="s">
        <v>52</v>
      </c>
      <c r="AN214" s="57" t="s">
        <v>52</v>
      </c>
      <c r="AO214" s="58" t="s">
        <v>52</v>
      </c>
      <c r="AP214" s="59" t="s">
        <v>52</v>
      </c>
      <c r="AQ214" s="60" t="s">
        <v>52</v>
      </c>
      <c r="AR214" s="61" t="s">
        <v>52</v>
      </c>
      <c r="AS214" s="62" t="s">
        <v>50</v>
      </c>
      <c r="AT214" s="63" t="s">
        <v>51</v>
      </c>
      <c r="AU214" s="64" t="s">
        <v>50</v>
      </c>
    </row>
    <row r="215" spans="1:47" ht="22.5" customHeight="1" x14ac:dyDescent="0.25">
      <c r="A215" t="s">
        <v>25439</v>
      </c>
      <c r="B215" s="18" t="s">
        <v>2253</v>
      </c>
      <c r="C215" s="220">
        <v>45105</v>
      </c>
      <c r="D215" s="2" t="s">
        <v>89</v>
      </c>
      <c r="E215" s="2" t="s">
        <v>774</v>
      </c>
      <c r="F215" s="2" t="s">
        <v>50</v>
      </c>
      <c r="G215" s="19">
        <v>1</v>
      </c>
      <c r="H215" s="19">
        <v>91.61</v>
      </c>
      <c r="I215" s="19" t="s">
        <v>51</v>
      </c>
      <c r="J215" s="19">
        <v>-10.99</v>
      </c>
      <c r="K215" s="19">
        <v>-20.45</v>
      </c>
      <c r="L215" s="19" t="s">
        <v>51</v>
      </c>
      <c r="M215" s="19">
        <v>60.17</v>
      </c>
      <c r="N215" s="2" t="s">
        <v>52</v>
      </c>
      <c r="O215" s="2" t="s">
        <v>2254</v>
      </c>
      <c r="P215" s="2" t="s">
        <v>2255</v>
      </c>
      <c r="Q215" s="2" t="s">
        <v>2256</v>
      </c>
      <c r="R215" s="2" t="s">
        <v>52</v>
      </c>
      <c r="S215" s="19">
        <v>91.61</v>
      </c>
      <c r="T215" s="19" t="s">
        <v>56</v>
      </c>
      <c r="U215" s="2" t="s">
        <v>77</v>
      </c>
      <c r="V215" s="2" t="s">
        <v>52</v>
      </c>
      <c r="W215" s="2" t="s">
        <v>52</v>
      </c>
      <c r="X215" s="2" t="s">
        <v>52</v>
      </c>
      <c r="Y215" s="2" t="s">
        <v>52</v>
      </c>
      <c r="Z215" s="2" t="s">
        <v>2257</v>
      </c>
      <c r="AA215" s="2" t="s">
        <v>2258</v>
      </c>
      <c r="AB215" s="2" t="s">
        <v>2259</v>
      </c>
      <c r="AC215" s="2" t="s">
        <v>2260</v>
      </c>
      <c r="AD215" s="2" t="s">
        <v>352</v>
      </c>
      <c r="AE215" s="2" t="s">
        <v>2261</v>
      </c>
      <c r="AF215" s="2" t="s">
        <v>66</v>
      </c>
      <c r="AG215" s="2" t="s">
        <v>84</v>
      </c>
      <c r="AH215" s="2" t="s">
        <v>2262</v>
      </c>
      <c r="AI215" s="2" t="s">
        <v>2263</v>
      </c>
      <c r="AJ215" s="2" t="s">
        <v>68</v>
      </c>
      <c r="AK215" s="2" t="s">
        <v>2264</v>
      </c>
      <c r="AL215" s="2" t="s">
        <v>52</v>
      </c>
      <c r="AM215" s="2" t="s">
        <v>52</v>
      </c>
      <c r="AN215" s="2" t="s">
        <v>52</v>
      </c>
      <c r="AO215" s="2" t="s">
        <v>52</v>
      </c>
      <c r="AP215" s="2" t="s">
        <v>52</v>
      </c>
      <c r="AQ215" s="2" t="s">
        <v>52</v>
      </c>
      <c r="AR215" s="2" t="s">
        <v>52</v>
      </c>
      <c r="AS215" s="2" t="s">
        <v>50</v>
      </c>
      <c r="AT215" s="2" t="s">
        <v>51</v>
      </c>
      <c r="AU215" s="2" t="s">
        <v>50</v>
      </c>
    </row>
    <row r="216" spans="1:47" ht="22.5" customHeight="1" x14ac:dyDescent="0.25">
      <c r="A216" t="s">
        <v>25439</v>
      </c>
      <c r="B216" s="18" t="s">
        <v>2265</v>
      </c>
      <c r="C216" s="220">
        <v>45105</v>
      </c>
      <c r="D216" s="2" t="s">
        <v>89</v>
      </c>
      <c r="E216" s="2" t="s">
        <v>90</v>
      </c>
      <c r="F216" s="2" t="s">
        <v>50</v>
      </c>
      <c r="G216" s="19">
        <v>1</v>
      </c>
      <c r="H216" s="19">
        <v>125</v>
      </c>
      <c r="I216" s="19">
        <v>24.85</v>
      </c>
      <c r="J216" s="19">
        <v>-15</v>
      </c>
      <c r="K216" s="19">
        <v>-45.3</v>
      </c>
      <c r="L216" s="19" t="s">
        <v>51</v>
      </c>
      <c r="M216" s="19">
        <v>89.55</v>
      </c>
      <c r="N216" s="2" t="s">
        <v>52</v>
      </c>
      <c r="O216" s="2" t="s">
        <v>2266</v>
      </c>
      <c r="P216" s="2" t="s">
        <v>2267</v>
      </c>
      <c r="Q216" s="2" t="s">
        <v>2268</v>
      </c>
      <c r="R216" s="2" t="s">
        <v>52</v>
      </c>
      <c r="S216" s="19">
        <v>125</v>
      </c>
      <c r="T216" s="19" t="s">
        <v>56</v>
      </c>
      <c r="U216" s="2" t="s">
        <v>57</v>
      </c>
      <c r="V216" s="2" t="s">
        <v>2269</v>
      </c>
      <c r="W216" s="2" t="s">
        <v>2270</v>
      </c>
      <c r="X216" s="2" t="s">
        <v>2271</v>
      </c>
      <c r="Y216" s="2" t="s">
        <v>52</v>
      </c>
      <c r="Z216" s="2" t="s">
        <v>2269</v>
      </c>
      <c r="AA216" s="2" t="s">
        <v>2272</v>
      </c>
      <c r="AB216" s="2" t="s">
        <v>2273</v>
      </c>
      <c r="AC216" s="2" t="s">
        <v>2274</v>
      </c>
      <c r="AD216" s="2" t="s">
        <v>377</v>
      </c>
      <c r="AE216" s="2" t="s">
        <v>2275</v>
      </c>
      <c r="AF216" s="2" t="s">
        <v>66</v>
      </c>
      <c r="AG216" s="2" t="s">
        <v>67</v>
      </c>
      <c r="AH216" s="2" t="s">
        <v>2276</v>
      </c>
      <c r="AI216" s="2" t="s">
        <v>2277</v>
      </c>
      <c r="AJ216" s="2" t="s">
        <v>68</v>
      </c>
      <c r="AK216" s="2" t="s">
        <v>2278</v>
      </c>
      <c r="AL216" s="2" t="s">
        <v>52</v>
      </c>
      <c r="AM216" s="2" t="s">
        <v>52</v>
      </c>
      <c r="AN216" s="2" t="s">
        <v>52</v>
      </c>
      <c r="AO216" s="2" t="s">
        <v>52</v>
      </c>
      <c r="AP216" s="2" t="s">
        <v>52</v>
      </c>
      <c r="AQ216" s="2" t="s">
        <v>52</v>
      </c>
      <c r="AR216" s="2" t="s">
        <v>52</v>
      </c>
      <c r="AS216" s="2" t="s">
        <v>50</v>
      </c>
      <c r="AT216" s="2" t="s">
        <v>51</v>
      </c>
      <c r="AU216" s="2" t="s">
        <v>50</v>
      </c>
    </row>
    <row r="217" spans="1:47" ht="22.5" customHeight="1" x14ac:dyDescent="0.25">
      <c r="A217" t="s">
        <v>25439</v>
      </c>
      <c r="B217" s="18" t="s">
        <v>2279</v>
      </c>
      <c r="C217" s="220">
        <v>45105</v>
      </c>
      <c r="D217" s="2" t="s">
        <v>89</v>
      </c>
      <c r="E217" s="2" t="s">
        <v>774</v>
      </c>
      <c r="F217" s="2" t="s">
        <v>72</v>
      </c>
      <c r="G217" s="19">
        <v>1</v>
      </c>
      <c r="H217" s="19">
        <v>69.3</v>
      </c>
      <c r="I217" s="19">
        <v>2.7</v>
      </c>
      <c r="J217" s="19">
        <v>-13.82</v>
      </c>
      <c r="K217" s="19">
        <v>-2.7</v>
      </c>
      <c r="L217" s="19" t="s">
        <v>51</v>
      </c>
      <c r="M217" s="19">
        <v>55.48</v>
      </c>
      <c r="N217" s="2" t="s">
        <v>72</v>
      </c>
      <c r="O217" s="2" t="s">
        <v>247</v>
      </c>
      <c r="P217" s="2" t="s">
        <v>811</v>
      </c>
      <c r="Q217" s="2" t="s">
        <v>249</v>
      </c>
      <c r="R217" s="2" t="s">
        <v>52</v>
      </c>
      <c r="S217" s="19">
        <v>69.3</v>
      </c>
      <c r="T217" s="19" t="s">
        <v>56</v>
      </c>
      <c r="U217" s="2" t="s">
        <v>77</v>
      </c>
      <c r="V217" s="2" t="s">
        <v>52</v>
      </c>
      <c r="W217" s="2" t="s">
        <v>52</v>
      </c>
      <c r="X217" s="2" t="s">
        <v>52</v>
      </c>
      <c r="Y217" s="2" t="s">
        <v>52</v>
      </c>
      <c r="Z217" s="2" t="s">
        <v>2280</v>
      </c>
      <c r="AA217" s="2" t="s">
        <v>2281</v>
      </c>
      <c r="AB217" s="2" t="s">
        <v>2282</v>
      </c>
      <c r="AC217" s="2" t="s">
        <v>2283</v>
      </c>
      <c r="AD217" s="2" t="s">
        <v>126</v>
      </c>
      <c r="AE217" s="2" t="s">
        <v>2284</v>
      </c>
      <c r="AF217" s="2" t="s">
        <v>66</v>
      </c>
      <c r="AG217" s="2" t="s">
        <v>84</v>
      </c>
      <c r="AH217" s="2" t="s">
        <v>2285</v>
      </c>
      <c r="AI217" s="2" t="s">
        <v>2286</v>
      </c>
      <c r="AJ217" s="2" t="s">
        <v>68</v>
      </c>
      <c r="AK217" s="2" t="s">
        <v>2287</v>
      </c>
      <c r="AL217" s="2" t="s">
        <v>52</v>
      </c>
      <c r="AM217" s="2" t="s">
        <v>52</v>
      </c>
      <c r="AN217" s="2" t="s">
        <v>52</v>
      </c>
      <c r="AO217" s="2" t="s">
        <v>52</v>
      </c>
      <c r="AP217" s="2" t="s">
        <v>52</v>
      </c>
      <c r="AQ217" s="2" t="s">
        <v>52</v>
      </c>
      <c r="AR217" s="2" t="s">
        <v>52</v>
      </c>
      <c r="AS217" s="2" t="s">
        <v>50</v>
      </c>
      <c r="AT217" s="2" t="s">
        <v>51</v>
      </c>
      <c r="AU217" s="2" t="s">
        <v>50</v>
      </c>
    </row>
    <row r="218" spans="1:47" ht="22.5" customHeight="1" x14ac:dyDescent="0.25">
      <c r="A218" t="s">
        <v>25439</v>
      </c>
      <c r="B218" s="18" t="s">
        <v>2288</v>
      </c>
      <c r="C218" s="220">
        <v>45105</v>
      </c>
      <c r="D218" s="2" t="s">
        <v>89</v>
      </c>
      <c r="E218" s="2" t="s">
        <v>774</v>
      </c>
      <c r="F218" s="2" t="s">
        <v>72</v>
      </c>
      <c r="G218" s="19">
        <v>1</v>
      </c>
      <c r="H218" s="19">
        <v>37.549999999999997</v>
      </c>
      <c r="I218" s="19">
        <v>13.5</v>
      </c>
      <c r="J218" s="19">
        <v>-11.88</v>
      </c>
      <c r="K218" s="19">
        <v>-13.5</v>
      </c>
      <c r="L218" s="19" t="s">
        <v>51</v>
      </c>
      <c r="M218" s="19">
        <v>25.67</v>
      </c>
      <c r="N218" s="2" t="s">
        <v>52</v>
      </c>
      <c r="O218" s="2" t="s">
        <v>1471</v>
      </c>
      <c r="P218" s="2" t="s">
        <v>2289</v>
      </c>
      <c r="Q218" s="2" t="s">
        <v>2290</v>
      </c>
      <c r="R218" s="2" t="s">
        <v>52</v>
      </c>
      <c r="S218" s="19">
        <v>37.549999999999997</v>
      </c>
      <c r="T218" s="19" t="s">
        <v>76</v>
      </c>
      <c r="U218" s="2" t="s">
        <v>57</v>
      </c>
      <c r="V218" s="2" t="s">
        <v>2291</v>
      </c>
      <c r="W218" s="2" t="s">
        <v>2292</v>
      </c>
      <c r="X218" s="2" t="s">
        <v>2293</v>
      </c>
      <c r="Y218" s="2" t="s">
        <v>52</v>
      </c>
      <c r="Z218" s="2" t="s">
        <v>2291</v>
      </c>
      <c r="AA218" s="2" t="s">
        <v>2294</v>
      </c>
      <c r="AB218" s="2" t="s">
        <v>2295</v>
      </c>
      <c r="AC218" s="2" t="s">
        <v>333</v>
      </c>
      <c r="AD218" s="2" t="s">
        <v>333</v>
      </c>
      <c r="AE218" s="2" t="s">
        <v>2296</v>
      </c>
      <c r="AF218" s="2" t="s">
        <v>66</v>
      </c>
      <c r="AG218" s="2" t="s">
        <v>67</v>
      </c>
      <c r="AH218" s="2" t="s">
        <v>1960</v>
      </c>
      <c r="AI218" s="2" t="s">
        <v>2129</v>
      </c>
      <c r="AJ218" s="2" t="s">
        <v>68</v>
      </c>
      <c r="AK218" s="2" t="s">
        <v>2297</v>
      </c>
      <c r="AL218" s="2" t="s">
        <v>52</v>
      </c>
      <c r="AM218" s="2" t="s">
        <v>52</v>
      </c>
      <c r="AN218" s="2" t="s">
        <v>52</v>
      </c>
      <c r="AO218" s="2" t="s">
        <v>52</v>
      </c>
      <c r="AP218" s="2" t="s">
        <v>52</v>
      </c>
      <c r="AQ218" s="2" t="s">
        <v>52</v>
      </c>
      <c r="AR218" s="2" t="s">
        <v>52</v>
      </c>
      <c r="AS218" s="2" t="s">
        <v>50</v>
      </c>
      <c r="AT218" s="2" t="s">
        <v>51</v>
      </c>
      <c r="AU218" s="2" t="s">
        <v>50</v>
      </c>
    </row>
    <row r="219" spans="1:47" ht="22.5" customHeight="1" x14ac:dyDescent="0.25">
      <c r="A219" t="s">
        <v>25439</v>
      </c>
      <c r="B219" s="18" t="s">
        <v>2298</v>
      </c>
      <c r="C219" s="220">
        <v>45105</v>
      </c>
      <c r="D219" s="2" t="s">
        <v>896</v>
      </c>
      <c r="E219" s="2" t="s">
        <v>897</v>
      </c>
      <c r="F219" s="2" t="s">
        <v>50</v>
      </c>
      <c r="G219" s="19">
        <v>1</v>
      </c>
      <c r="H219" s="19">
        <v>67.900000000000006</v>
      </c>
      <c r="I219" s="19">
        <v>16</v>
      </c>
      <c r="J219" s="19">
        <v>-13.65</v>
      </c>
      <c r="K219" s="19">
        <v>-16</v>
      </c>
      <c r="L219" s="19" t="s">
        <v>51</v>
      </c>
      <c r="M219" s="19">
        <v>54.25</v>
      </c>
      <c r="N219" s="2" t="s">
        <v>52</v>
      </c>
      <c r="O219" s="2" t="s">
        <v>177</v>
      </c>
      <c r="P219" s="2" t="s">
        <v>178</v>
      </c>
      <c r="Q219" s="2" t="s">
        <v>179</v>
      </c>
      <c r="R219" s="2" t="s">
        <v>52</v>
      </c>
      <c r="S219" s="19">
        <v>67.900000000000006</v>
      </c>
      <c r="T219" s="19" t="s">
        <v>56</v>
      </c>
      <c r="U219" s="2" t="s">
        <v>77</v>
      </c>
      <c r="V219" s="2" t="s">
        <v>52</v>
      </c>
      <c r="W219" s="2" t="s">
        <v>52</v>
      </c>
      <c r="X219" s="2" t="s">
        <v>52</v>
      </c>
      <c r="Y219" s="2" t="s">
        <v>52</v>
      </c>
      <c r="Z219" s="2" t="s">
        <v>2299</v>
      </c>
      <c r="AA219" s="2" t="s">
        <v>2300</v>
      </c>
      <c r="AB219" s="2" t="s">
        <v>2301</v>
      </c>
      <c r="AC219" s="2" t="s">
        <v>2302</v>
      </c>
      <c r="AD219" s="2" t="s">
        <v>126</v>
      </c>
      <c r="AE219" s="2" t="s">
        <v>2303</v>
      </c>
      <c r="AF219" s="2" t="s">
        <v>66</v>
      </c>
      <c r="AG219" s="2" t="s">
        <v>84</v>
      </c>
      <c r="AH219" s="2" t="s">
        <v>2304</v>
      </c>
      <c r="AI219" s="2" t="s">
        <v>52</v>
      </c>
      <c r="AJ219" s="2" t="s">
        <v>68</v>
      </c>
      <c r="AK219" s="2" t="s">
        <v>2305</v>
      </c>
      <c r="AL219" s="2" t="s">
        <v>2306</v>
      </c>
      <c r="AM219" s="2" t="s">
        <v>52</v>
      </c>
      <c r="AN219" s="2" t="s">
        <v>52</v>
      </c>
      <c r="AO219" s="2" t="s">
        <v>52</v>
      </c>
      <c r="AP219" s="2" t="s">
        <v>52</v>
      </c>
      <c r="AQ219" s="2" t="s">
        <v>52</v>
      </c>
      <c r="AR219" s="2" t="s">
        <v>52</v>
      </c>
      <c r="AS219" s="2" t="s">
        <v>50</v>
      </c>
      <c r="AT219" s="2" t="s">
        <v>51</v>
      </c>
      <c r="AU219" s="2" t="s">
        <v>50</v>
      </c>
    </row>
    <row r="220" spans="1:47" ht="22.5" customHeight="1" x14ac:dyDescent="0.25">
      <c r="A220" t="s">
        <v>25439</v>
      </c>
      <c r="B220" s="18" t="s">
        <v>2307</v>
      </c>
      <c r="C220" s="220">
        <v>45105</v>
      </c>
      <c r="D220" s="2" t="s">
        <v>89</v>
      </c>
      <c r="E220" s="2" t="s">
        <v>104</v>
      </c>
      <c r="F220" s="2" t="s">
        <v>50</v>
      </c>
      <c r="G220" s="19">
        <v>1</v>
      </c>
      <c r="H220" s="19">
        <v>119.7</v>
      </c>
      <c r="I220" s="19" t="s">
        <v>51</v>
      </c>
      <c r="J220" s="19">
        <v>-20.350000000000001</v>
      </c>
      <c r="K220" s="19">
        <v>-18.45</v>
      </c>
      <c r="L220" s="19" t="s">
        <v>51</v>
      </c>
      <c r="M220" s="19">
        <v>80.900000000000006</v>
      </c>
      <c r="N220" s="2" t="s">
        <v>72</v>
      </c>
      <c r="O220" s="2" t="s">
        <v>153</v>
      </c>
      <c r="P220" s="2" t="s">
        <v>1538</v>
      </c>
      <c r="Q220" s="2" t="s">
        <v>1539</v>
      </c>
      <c r="R220" s="2" t="s">
        <v>52</v>
      </c>
      <c r="S220" s="19">
        <v>119.7</v>
      </c>
      <c r="T220" s="19" t="s">
        <v>76</v>
      </c>
      <c r="U220" s="2" t="s">
        <v>77</v>
      </c>
      <c r="V220" s="2" t="s">
        <v>52</v>
      </c>
      <c r="W220" s="2" t="s">
        <v>52</v>
      </c>
      <c r="X220" s="2" t="s">
        <v>52</v>
      </c>
      <c r="Y220" s="2" t="s">
        <v>52</v>
      </c>
      <c r="Z220" s="2" t="s">
        <v>2308</v>
      </c>
      <c r="AA220" s="2" t="s">
        <v>2309</v>
      </c>
      <c r="AB220" s="2" t="s">
        <v>2310</v>
      </c>
      <c r="AC220" s="2" t="s">
        <v>2311</v>
      </c>
      <c r="AD220" s="2" t="s">
        <v>64</v>
      </c>
      <c r="AE220" s="2" t="s">
        <v>2312</v>
      </c>
      <c r="AF220" s="2" t="s">
        <v>66</v>
      </c>
      <c r="AG220" s="2" t="s">
        <v>84</v>
      </c>
      <c r="AH220" s="2" t="s">
        <v>2313</v>
      </c>
      <c r="AI220" s="2" t="s">
        <v>2314</v>
      </c>
      <c r="AJ220" s="2" t="s">
        <v>68</v>
      </c>
      <c r="AK220" s="2" t="s">
        <v>2315</v>
      </c>
      <c r="AL220" s="2" t="s">
        <v>2316</v>
      </c>
      <c r="AM220" s="2" t="s">
        <v>52</v>
      </c>
      <c r="AN220" s="2" t="s">
        <v>52</v>
      </c>
      <c r="AO220" s="2" t="s">
        <v>52</v>
      </c>
      <c r="AP220" s="2" t="s">
        <v>52</v>
      </c>
      <c r="AQ220" s="2" t="s">
        <v>52</v>
      </c>
      <c r="AR220" s="2" t="s">
        <v>52</v>
      </c>
      <c r="AS220" s="2" t="s">
        <v>50</v>
      </c>
      <c r="AT220" s="2" t="s">
        <v>51</v>
      </c>
      <c r="AU220" s="2" t="s">
        <v>50</v>
      </c>
    </row>
    <row r="221" spans="1:47" ht="22.5" customHeight="1" x14ac:dyDescent="0.25">
      <c r="A221" t="s">
        <v>25439</v>
      </c>
      <c r="B221" s="18" t="s">
        <v>2317</v>
      </c>
      <c r="C221" s="220">
        <v>45105</v>
      </c>
      <c r="D221" s="2" t="s">
        <v>89</v>
      </c>
      <c r="E221" s="2" t="s">
        <v>774</v>
      </c>
      <c r="F221" s="2" t="s">
        <v>50</v>
      </c>
      <c r="G221" s="19">
        <v>1</v>
      </c>
      <c r="H221" s="19">
        <v>47.9</v>
      </c>
      <c r="I221" s="19">
        <v>25.65</v>
      </c>
      <c r="J221" s="19">
        <v>-13.64</v>
      </c>
      <c r="K221" s="19">
        <v>-25.65</v>
      </c>
      <c r="L221" s="19" t="s">
        <v>51</v>
      </c>
      <c r="M221" s="19">
        <v>34.26</v>
      </c>
      <c r="N221" s="2" t="s">
        <v>52</v>
      </c>
      <c r="O221" s="2" t="s">
        <v>165</v>
      </c>
      <c r="P221" s="2" t="s">
        <v>166</v>
      </c>
      <c r="Q221" s="2" t="s">
        <v>167</v>
      </c>
      <c r="R221" s="2" t="s">
        <v>52</v>
      </c>
      <c r="S221" s="19">
        <v>47.9</v>
      </c>
      <c r="T221" s="19" t="s">
        <v>76</v>
      </c>
      <c r="U221" s="2" t="s">
        <v>77</v>
      </c>
      <c r="V221" s="2" t="s">
        <v>52</v>
      </c>
      <c r="W221" s="2" t="s">
        <v>52</v>
      </c>
      <c r="X221" s="2" t="s">
        <v>52</v>
      </c>
      <c r="Y221" s="2" t="s">
        <v>52</v>
      </c>
      <c r="Z221" s="2" t="s">
        <v>2318</v>
      </c>
      <c r="AA221" s="2" t="s">
        <v>2319</v>
      </c>
      <c r="AB221" s="2" t="s">
        <v>2320</v>
      </c>
      <c r="AC221" s="2" t="s">
        <v>2321</v>
      </c>
      <c r="AD221" s="2" t="s">
        <v>126</v>
      </c>
      <c r="AE221" s="2" t="s">
        <v>2322</v>
      </c>
      <c r="AF221" s="2" t="s">
        <v>66</v>
      </c>
      <c r="AG221" s="2" t="s">
        <v>84</v>
      </c>
      <c r="AH221" s="2" t="s">
        <v>2049</v>
      </c>
      <c r="AI221" s="2" t="s">
        <v>2323</v>
      </c>
      <c r="AJ221" s="2" t="s">
        <v>68</v>
      </c>
      <c r="AK221" s="2" t="s">
        <v>2324</v>
      </c>
      <c r="AL221" s="2" t="s">
        <v>52</v>
      </c>
      <c r="AM221" s="2" t="s">
        <v>52</v>
      </c>
      <c r="AN221" s="2" t="s">
        <v>52</v>
      </c>
      <c r="AO221" s="2" t="s">
        <v>52</v>
      </c>
      <c r="AP221" s="2" t="s">
        <v>52</v>
      </c>
      <c r="AQ221" s="2" t="s">
        <v>52</v>
      </c>
      <c r="AR221" s="2" t="s">
        <v>52</v>
      </c>
      <c r="AS221" s="2" t="s">
        <v>50</v>
      </c>
      <c r="AT221" s="2" t="s">
        <v>51</v>
      </c>
      <c r="AU221" s="2" t="s">
        <v>50</v>
      </c>
    </row>
    <row r="222" spans="1:47" ht="22.5" customHeight="1" x14ac:dyDescent="0.25">
      <c r="A222" t="s">
        <v>25439</v>
      </c>
      <c r="B222" s="18" t="s">
        <v>2325</v>
      </c>
      <c r="C222" s="220">
        <v>45105</v>
      </c>
      <c r="D222" s="2" t="s">
        <v>89</v>
      </c>
      <c r="E222" s="2" t="s">
        <v>774</v>
      </c>
      <c r="F222" s="2" t="s">
        <v>50</v>
      </c>
      <c r="G222" s="19">
        <v>1</v>
      </c>
      <c r="H222" s="19">
        <v>63.35</v>
      </c>
      <c r="I222" s="19">
        <v>12.15</v>
      </c>
      <c r="J222" s="19">
        <v>-16.27</v>
      </c>
      <c r="K222" s="19">
        <v>-12.15</v>
      </c>
      <c r="L222" s="19" t="s">
        <v>51</v>
      </c>
      <c r="M222" s="19">
        <v>47.08</v>
      </c>
      <c r="N222" s="2" t="s">
        <v>72</v>
      </c>
      <c r="O222" s="2" t="s">
        <v>2326</v>
      </c>
      <c r="P222" s="2" t="s">
        <v>2327</v>
      </c>
      <c r="Q222" s="2" t="s">
        <v>2328</v>
      </c>
      <c r="R222" s="2" t="s">
        <v>52</v>
      </c>
      <c r="S222" s="19">
        <v>63.35</v>
      </c>
      <c r="T222" s="19" t="s">
        <v>76</v>
      </c>
      <c r="U222" s="2" t="s">
        <v>77</v>
      </c>
      <c r="V222" s="2" t="s">
        <v>52</v>
      </c>
      <c r="W222" s="2" t="s">
        <v>52</v>
      </c>
      <c r="X222" s="2" t="s">
        <v>52</v>
      </c>
      <c r="Y222" s="2" t="s">
        <v>52</v>
      </c>
      <c r="Z222" s="2" t="s">
        <v>2329</v>
      </c>
      <c r="AA222" s="2" t="s">
        <v>2330</v>
      </c>
      <c r="AB222" s="2" t="s">
        <v>2331</v>
      </c>
      <c r="AC222" s="2" t="s">
        <v>351</v>
      </c>
      <c r="AD222" s="2" t="s">
        <v>352</v>
      </c>
      <c r="AE222" s="2" t="s">
        <v>2332</v>
      </c>
      <c r="AF222" s="2" t="s">
        <v>66</v>
      </c>
      <c r="AG222" s="2" t="s">
        <v>84</v>
      </c>
      <c r="AH222" s="2" t="s">
        <v>2333</v>
      </c>
      <c r="AI222" s="2" t="s">
        <v>2334</v>
      </c>
      <c r="AJ222" s="2" t="s">
        <v>68</v>
      </c>
      <c r="AK222" s="2" t="s">
        <v>2335</v>
      </c>
      <c r="AL222" s="2" t="s">
        <v>52</v>
      </c>
      <c r="AM222" s="2" t="s">
        <v>52</v>
      </c>
      <c r="AN222" s="2" t="s">
        <v>52</v>
      </c>
      <c r="AO222" s="2" t="s">
        <v>52</v>
      </c>
      <c r="AP222" s="2" t="s">
        <v>52</v>
      </c>
      <c r="AQ222" s="2" t="s">
        <v>52</v>
      </c>
      <c r="AR222" s="2" t="s">
        <v>52</v>
      </c>
      <c r="AS222" s="2" t="s">
        <v>50</v>
      </c>
      <c r="AT222" s="2" t="s">
        <v>51</v>
      </c>
      <c r="AU222" s="2" t="s">
        <v>50</v>
      </c>
    </row>
    <row r="223" spans="1:47" ht="22.5" customHeight="1" x14ac:dyDescent="0.25">
      <c r="A223" t="s">
        <v>25439</v>
      </c>
      <c r="B223" s="18" t="s">
        <v>2336</v>
      </c>
      <c r="C223" s="220">
        <v>45105</v>
      </c>
      <c r="D223" s="2" t="s">
        <v>89</v>
      </c>
      <c r="E223" s="2" t="s">
        <v>774</v>
      </c>
      <c r="F223" s="2" t="s">
        <v>50</v>
      </c>
      <c r="G223" s="19">
        <v>1</v>
      </c>
      <c r="H223" s="19">
        <v>73.09</v>
      </c>
      <c r="I223" s="19">
        <v>17.399999999999999</v>
      </c>
      <c r="J223" s="19">
        <v>-17.93</v>
      </c>
      <c r="K223" s="19">
        <v>-17.399999999999999</v>
      </c>
      <c r="L223" s="19" t="s">
        <v>51</v>
      </c>
      <c r="M223" s="19">
        <v>55.16</v>
      </c>
      <c r="N223" s="2" t="s">
        <v>72</v>
      </c>
      <c r="O223" s="2" t="s">
        <v>662</v>
      </c>
      <c r="P223" s="2" t="s">
        <v>2337</v>
      </c>
      <c r="Q223" s="2" t="s">
        <v>2338</v>
      </c>
      <c r="R223" s="2" t="s">
        <v>52</v>
      </c>
      <c r="S223" s="19">
        <v>73.09</v>
      </c>
      <c r="T223" s="19" t="s">
        <v>76</v>
      </c>
      <c r="U223" s="2" t="s">
        <v>77</v>
      </c>
      <c r="V223" s="2" t="s">
        <v>52</v>
      </c>
      <c r="W223" s="2" t="s">
        <v>52</v>
      </c>
      <c r="X223" s="2" t="s">
        <v>52</v>
      </c>
      <c r="Y223" s="2" t="s">
        <v>52</v>
      </c>
      <c r="Z223" s="2" t="s">
        <v>2339</v>
      </c>
      <c r="AA223" s="2" t="s">
        <v>2340</v>
      </c>
      <c r="AB223" s="2" t="s">
        <v>2341</v>
      </c>
      <c r="AC223" s="2" t="s">
        <v>2342</v>
      </c>
      <c r="AD223" s="2" t="s">
        <v>64</v>
      </c>
      <c r="AE223" s="2" t="s">
        <v>2343</v>
      </c>
      <c r="AF223" s="2" t="s">
        <v>66</v>
      </c>
      <c r="AG223" s="2" t="s">
        <v>84</v>
      </c>
      <c r="AH223" s="2" t="s">
        <v>1489</v>
      </c>
      <c r="AI223" s="2" t="s">
        <v>2344</v>
      </c>
      <c r="AJ223" s="2" t="s">
        <v>68</v>
      </c>
      <c r="AK223" s="2" t="s">
        <v>2345</v>
      </c>
      <c r="AL223" s="2" t="s">
        <v>52</v>
      </c>
      <c r="AM223" s="2" t="s">
        <v>52</v>
      </c>
      <c r="AN223" s="2" t="s">
        <v>52</v>
      </c>
      <c r="AO223" s="2" t="s">
        <v>52</v>
      </c>
      <c r="AP223" s="2" t="s">
        <v>52</v>
      </c>
      <c r="AQ223" s="2" t="s">
        <v>52</v>
      </c>
      <c r="AR223" s="2" t="s">
        <v>52</v>
      </c>
      <c r="AS223" s="2" t="s">
        <v>50</v>
      </c>
      <c r="AT223" s="2" t="s">
        <v>51</v>
      </c>
      <c r="AU223" s="2" t="s">
        <v>50</v>
      </c>
    </row>
    <row r="224" spans="1:47" ht="22.5" customHeight="1" x14ac:dyDescent="0.25">
      <c r="A224" t="s">
        <v>25439</v>
      </c>
      <c r="B224" s="18" t="s">
        <v>2346</v>
      </c>
      <c r="C224" s="220">
        <v>45105</v>
      </c>
      <c r="D224" s="2" t="s">
        <v>89</v>
      </c>
      <c r="E224" s="2" t="s">
        <v>104</v>
      </c>
      <c r="F224" s="2" t="s">
        <v>50</v>
      </c>
      <c r="G224" s="19">
        <v>1</v>
      </c>
      <c r="H224" s="19">
        <v>100</v>
      </c>
      <c r="I224" s="19" t="s">
        <v>51</v>
      </c>
      <c r="J224" s="19">
        <v>-17</v>
      </c>
      <c r="K224" s="19">
        <v>-18.45</v>
      </c>
      <c r="L224" s="19" t="s">
        <v>51</v>
      </c>
      <c r="M224" s="19">
        <v>64.55</v>
      </c>
      <c r="N224" s="2" t="s">
        <v>52</v>
      </c>
      <c r="O224" s="2" t="s">
        <v>2347</v>
      </c>
      <c r="P224" s="2" t="s">
        <v>2348</v>
      </c>
      <c r="Q224" s="2" t="s">
        <v>2349</v>
      </c>
      <c r="R224" s="2" t="s">
        <v>52</v>
      </c>
      <c r="S224" s="19">
        <v>100</v>
      </c>
      <c r="T224" s="19" t="s">
        <v>76</v>
      </c>
      <c r="U224" s="2" t="s">
        <v>57</v>
      </c>
      <c r="V224" s="2" t="s">
        <v>2350</v>
      </c>
      <c r="W224" s="2" t="s">
        <v>2351</v>
      </c>
      <c r="X224" s="2" t="s">
        <v>2352</v>
      </c>
      <c r="Y224" s="2" t="s">
        <v>52</v>
      </c>
      <c r="Z224" s="2" t="s">
        <v>2350</v>
      </c>
      <c r="AA224" s="2" t="s">
        <v>2353</v>
      </c>
      <c r="AB224" s="2" t="s">
        <v>2354</v>
      </c>
      <c r="AC224" s="2" t="s">
        <v>2355</v>
      </c>
      <c r="AD224" s="2" t="s">
        <v>126</v>
      </c>
      <c r="AE224" s="2" t="s">
        <v>2356</v>
      </c>
      <c r="AF224" s="2" t="s">
        <v>66</v>
      </c>
      <c r="AG224" s="2" t="s">
        <v>67</v>
      </c>
      <c r="AH224" s="2" t="s">
        <v>2357</v>
      </c>
      <c r="AI224" s="2" t="s">
        <v>2358</v>
      </c>
      <c r="AJ224" s="2" t="s">
        <v>68</v>
      </c>
      <c r="AK224" s="2" t="s">
        <v>2359</v>
      </c>
      <c r="AL224" s="2" t="s">
        <v>52</v>
      </c>
      <c r="AM224" s="2" t="s">
        <v>52</v>
      </c>
      <c r="AN224" s="2" t="s">
        <v>52</v>
      </c>
      <c r="AO224" s="2" t="s">
        <v>52</v>
      </c>
      <c r="AP224" s="2" t="s">
        <v>52</v>
      </c>
      <c r="AQ224" s="2" t="s">
        <v>52</v>
      </c>
      <c r="AR224" s="2" t="s">
        <v>52</v>
      </c>
      <c r="AS224" s="2" t="s">
        <v>50</v>
      </c>
      <c r="AT224" s="2" t="s">
        <v>51</v>
      </c>
      <c r="AU224" s="2" t="s">
        <v>50</v>
      </c>
    </row>
    <row r="225" spans="1:47" ht="22.5" customHeight="1" x14ac:dyDescent="0.25">
      <c r="A225" t="s">
        <v>25439</v>
      </c>
      <c r="B225" s="18" t="s">
        <v>2360</v>
      </c>
      <c r="C225" s="220">
        <v>45105</v>
      </c>
      <c r="D225" s="2" t="s">
        <v>89</v>
      </c>
      <c r="E225" s="2" t="s">
        <v>774</v>
      </c>
      <c r="F225" s="2" t="s">
        <v>72</v>
      </c>
      <c r="G225" s="19">
        <v>2</v>
      </c>
      <c r="H225" s="19">
        <v>78</v>
      </c>
      <c r="I225" s="19">
        <v>13.7</v>
      </c>
      <c r="J225" s="19">
        <v>-24.26</v>
      </c>
      <c r="K225" s="19">
        <v>-13.7</v>
      </c>
      <c r="L225" s="19" t="s">
        <v>51</v>
      </c>
      <c r="M225" s="19">
        <v>53.74</v>
      </c>
      <c r="N225" s="2" t="s">
        <v>72</v>
      </c>
      <c r="O225" s="2" t="s">
        <v>230</v>
      </c>
      <c r="P225" s="2" t="s">
        <v>231</v>
      </c>
      <c r="Q225" s="2" t="s">
        <v>232</v>
      </c>
      <c r="R225" s="2" t="s">
        <v>52</v>
      </c>
      <c r="S225" s="19">
        <v>39</v>
      </c>
      <c r="T225" s="19" t="s">
        <v>76</v>
      </c>
      <c r="U225" s="2" t="s">
        <v>77</v>
      </c>
      <c r="V225" s="2" t="s">
        <v>52</v>
      </c>
      <c r="W225" s="2" t="s">
        <v>52</v>
      </c>
      <c r="X225" s="2" t="s">
        <v>52</v>
      </c>
      <c r="Y225" s="2" t="s">
        <v>52</v>
      </c>
      <c r="Z225" s="2" t="s">
        <v>2361</v>
      </c>
      <c r="AA225" s="2" t="s">
        <v>2362</v>
      </c>
      <c r="AB225" s="2" t="s">
        <v>2363</v>
      </c>
      <c r="AC225" s="2" t="s">
        <v>2364</v>
      </c>
      <c r="AD225" s="2" t="s">
        <v>64</v>
      </c>
      <c r="AE225" s="2" t="s">
        <v>2365</v>
      </c>
      <c r="AF225" s="2" t="s">
        <v>66</v>
      </c>
      <c r="AG225" s="2" t="s">
        <v>84</v>
      </c>
      <c r="AH225" s="2" t="s">
        <v>2366</v>
      </c>
      <c r="AI225" s="2" t="s">
        <v>2367</v>
      </c>
      <c r="AJ225" s="2" t="s">
        <v>68</v>
      </c>
      <c r="AK225" s="2" t="s">
        <v>2368</v>
      </c>
      <c r="AL225" s="2" t="s">
        <v>52</v>
      </c>
      <c r="AM225" s="2" t="s">
        <v>52</v>
      </c>
      <c r="AN225" s="2" t="s">
        <v>52</v>
      </c>
      <c r="AO225" s="2" t="s">
        <v>52</v>
      </c>
      <c r="AP225" s="2" t="s">
        <v>52</v>
      </c>
      <c r="AQ225" s="2" t="s">
        <v>52</v>
      </c>
      <c r="AR225" s="2" t="s">
        <v>52</v>
      </c>
      <c r="AS225" s="2" t="s">
        <v>50</v>
      </c>
      <c r="AT225" s="2" t="s">
        <v>51</v>
      </c>
      <c r="AU225" s="2" t="s">
        <v>50</v>
      </c>
    </row>
    <row r="226" spans="1:47" ht="22.5" customHeight="1" x14ac:dyDescent="0.25">
      <c r="A226" t="s">
        <v>25439</v>
      </c>
      <c r="B226" s="18" t="s">
        <v>2369</v>
      </c>
      <c r="C226" s="220">
        <v>45105</v>
      </c>
      <c r="D226" s="2" t="s">
        <v>89</v>
      </c>
      <c r="E226" s="2" t="s">
        <v>774</v>
      </c>
      <c r="F226" s="2" t="s">
        <v>50</v>
      </c>
      <c r="G226" s="19">
        <v>1</v>
      </c>
      <c r="H226" s="19">
        <v>105.98</v>
      </c>
      <c r="I226" s="19" t="s">
        <v>51</v>
      </c>
      <c r="J226" s="19">
        <v>-18.02</v>
      </c>
      <c r="K226" s="19">
        <v>-21.45</v>
      </c>
      <c r="L226" s="19" t="s">
        <v>51</v>
      </c>
      <c r="M226" s="19">
        <v>66.510000000000005</v>
      </c>
      <c r="N226" s="2" t="s">
        <v>52</v>
      </c>
      <c r="O226" s="2" t="s">
        <v>2370</v>
      </c>
      <c r="P226" s="2" t="s">
        <v>2371</v>
      </c>
      <c r="Q226" s="2" t="s">
        <v>2372</v>
      </c>
      <c r="R226" s="2" t="s">
        <v>52</v>
      </c>
      <c r="S226" s="19">
        <v>105.98</v>
      </c>
      <c r="T226" s="19" t="s">
        <v>76</v>
      </c>
      <c r="U226" s="2" t="s">
        <v>57</v>
      </c>
      <c r="V226" s="2" t="s">
        <v>2373</v>
      </c>
      <c r="W226" s="2" t="s">
        <v>2374</v>
      </c>
      <c r="X226" s="2" t="s">
        <v>2375</v>
      </c>
      <c r="Y226" s="2" t="s">
        <v>52</v>
      </c>
      <c r="Z226" s="2" t="s">
        <v>2373</v>
      </c>
      <c r="AA226" s="2" t="s">
        <v>2376</v>
      </c>
      <c r="AB226" s="2" t="s">
        <v>2377</v>
      </c>
      <c r="AC226" s="2" t="s">
        <v>2378</v>
      </c>
      <c r="AD226" s="2" t="s">
        <v>64</v>
      </c>
      <c r="AE226" s="2" t="s">
        <v>2379</v>
      </c>
      <c r="AF226" s="2" t="s">
        <v>66</v>
      </c>
      <c r="AG226" s="2" t="s">
        <v>67</v>
      </c>
      <c r="AH226" s="2" t="s">
        <v>2380</v>
      </c>
      <c r="AI226" s="2" t="s">
        <v>2381</v>
      </c>
      <c r="AJ226" s="2" t="s">
        <v>68</v>
      </c>
      <c r="AK226" s="2" t="s">
        <v>2382</v>
      </c>
      <c r="AL226" s="2" t="s">
        <v>52</v>
      </c>
      <c r="AM226" s="2" t="s">
        <v>52</v>
      </c>
      <c r="AN226" s="2" t="s">
        <v>52</v>
      </c>
      <c r="AO226" s="2" t="s">
        <v>52</v>
      </c>
      <c r="AP226" s="2" t="s">
        <v>52</v>
      </c>
      <c r="AQ226" s="2" t="s">
        <v>52</v>
      </c>
      <c r="AR226" s="2" t="s">
        <v>52</v>
      </c>
      <c r="AS226" s="2" t="s">
        <v>50</v>
      </c>
      <c r="AT226" s="2" t="s">
        <v>51</v>
      </c>
      <c r="AU226" s="2" t="s">
        <v>50</v>
      </c>
    </row>
    <row r="227" spans="1:47" ht="22.5" customHeight="1" x14ac:dyDescent="0.25">
      <c r="A227" t="s">
        <v>25439</v>
      </c>
      <c r="B227" s="18" t="s">
        <v>2383</v>
      </c>
      <c r="C227" s="220">
        <v>45105</v>
      </c>
      <c r="D227" s="2" t="s">
        <v>89</v>
      </c>
      <c r="E227" s="2" t="s">
        <v>1923</v>
      </c>
      <c r="F227" s="2" t="s">
        <v>50</v>
      </c>
      <c r="G227" s="19">
        <v>1</v>
      </c>
      <c r="H227" s="19">
        <v>45</v>
      </c>
      <c r="I227" s="19">
        <v>15.9</v>
      </c>
      <c r="J227" s="19">
        <v>-13.15</v>
      </c>
      <c r="K227" s="19" t="s">
        <v>51</v>
      </c>
      <c r="L227" s="19" t="s">
        <v>51</v>
      </c>
      <c r="M227" s="19">
        <v>47.75</v>
      </c>
      <c r="N227" s="2" t="s">
        <v>52</v>
      </c>
      <c r="O227" s="2" t="s">
        <v>230</v>
      </c>
      <c r="P227" s="2" t="s">
        <v>2384</v>
      </c>
      <c r="Q227" s="2" t="s">
        <v>2385</v>
      </c>
      <c r="R227" s="2" t="s">
        <v>52</v>
      </c>
      <c r="S227" s="19">
        <v>45</v>
      </c>
      <c r="T227" s="19" t="s">
        <v>76</v>
      </c>
      <c r="U227" s="2" t="s">
        <v>57</v>
      </c>
      <c r="V227" s="2" t="s">
        <v>2386</v>
      </c>
      <c r="W227" s="2" t="s">
        <v>2387</v>
      </c>
      <c r="X227" s="2" t="s">
        <v>2388</v>
      </c>
      <c r="Y227" s="2" t="s">
        <v>52</v>
      </c>
      <c r="Z227" s="2" t="s">
        <v>2386</v>
      </c>
      <c r="AA227" s="2" t="s">
        <v>2389</v>
      </c>
      <c r="AB227" s="2" t="s">
        <v>2390</v>
      </c>
      <c r="AC227" s="2" t="s">
        <v>64</v>
      </c>
      <c r="AD227" s="2" t="s">
        <v>64</v>
      </c>
      <c r="AE227" s="2" t="s">
        <v>2391</v>
      </c>
      <c r="AF227" s="2" t="s">
        <v>66</v>
      </c>
      <c r="AG227" s="2" t="s">
        <v>784</v>
      </c>
      <c r="AH227" s="2" t="s">
        <v>2077</v>
      </c>
      <c r="AI227" s="2" t="s">
        <v>2392</v>
      </c>
      <c r="AJ227" s="2" t="s">
        <v>2393</v>
      </c>
      <c r="AK227" s="2" t="s">
        <v>2394</v>
      </c>
      <c r="AL227" s="2" t="s">
        <v>52</v>
      </c>
      <c r="AM227" s="2" t="s">
        <v>52</v>
      </c>
      <c r="AN227" s="2" t="s">
        <v>52</v>
      </c>
      <c r="AO227" s="2" t="s">
        <v>52</v>
      </c>
      <c r="AP227" s="2" t="s">
        <v>52</v>
      </c>
      <c r="AQ227" s="2" t="s">
        <v>52</v>
      </c>
      <c r="AR227" s="2" t="s">
        <v>52</v>
      </c>
      <c r="AS227" s="2" t="s">
        <v>50</v>
      </c>
      <c r="AT227" s="2" t="s">
        <v>51</v>
      </c>
      <c r="AU227" s="2" t="s">
        <v>50</v>
      </c>
    </row>
    <row r="228" spans="1:47" ht="22.5" customHeight="1" x14ac:dyDescent="0.25">
      <c r="A228" t="s">
        <v>25439</v>
      </c>
      <c r="B228" s="18" t="s">
        <v>2395</v>
      </c>
      <c r="C228" s="220">
        <v>45105</v>
      </c>
      <c r="D228" s="2" t="s">
        <v>89</v>
      </c>
      <c r="E228" s="2" t="s">
        <v>1923</v>
      </c>
      <c r="F228" s="2" t="s">
        <v>72</v>
      </c>
      <c r="G228" s="19">
        <v>1</v>
      </c>
      <c r="H228" s="19">
        <v>307.97000000000003</v>
      </c>
      <c r="I228" s="19">
        <v>1.59</v>
      </c>
      <c r="J228" s="19">
        <v>-52.35</v>
      </c>
      <c r="K228" s="19" t="s">
        <v>51</v>
      </c>
      <c r="L228" s="19" t="s">
        <v>51</v>
      </c>
      <c r="M228" s="19">
        <v>257.20999999999998</v>
      </c>
      <c r="N228" s="2" t="s">
        <v>52</v>
      </c>
      <c r="O228" s="2" t="s">
        <v>1053</v>
      </c>
      <c r="P228" s="2" t="s">
        <v>1054</v>
      </c>
      <c r="Q228" s="2" t="s">
        <v>1055</v>
      </c>
      <c r="R228" s="2" t="s">
        <v>52</v>
      </c>
      <c r="S228" s="19">
        <v>307.97000000000003</v>
      </c>
      <c r="T228" s="19" t="s">
        <v>76</v>
      </c>
      <c r="U228" s="2" t="s">
        <v>77</v>
      </c>
      <c r="V228" s="2" t="s">
        <v>2396</v>
      </c>
      <c r="W228" s="2" t="s">
        <v>2397</v>
      </c>
      <c r="X228" s="2" t="s">
        <v>2398</v>
      </c>
      <c r="Y228" s="2" t="s">
        <v>52</v>
      </c>
      <c r="Z228" s="2" t="s">
        <v>2396</v>
      </c>
      <c r="AA228" s="2" t="s">
        <v>2399</v>
      </c>
      <c r="AB228" s="2" t="s">
        <v>2400</v>
      </c>
      <c r="AC228" s="2" t="s">
        <v>64</v>
      </c>
      <c r="AD228" s="2" t="s">
        <v>64</v>
      </c>
      <c r="AE228" s="2" t="s">
        <v>2401</v>
      </c>
      <c r="AF228" s="2" t="s">
        <v>66</v>
      </c>
      <c r="AG228" s="2" t="s">
        <v>784</v>
      </c>
      <c r="AH228" s="2" t="s">
        <v>2402</v>
      </c>
      <c r="AI228" s="2" t="s">
        <v>2403</v>
      </c>
      <c r="AJ228" s="2" t="s">
        <v>944</v>
      </c>
      <c r="AK228" s="2" t="s">
        <v>2404</v>
      </c>
      <c r="AL228" s="2" t="s">
        <v>52</v>
      </c>
      <c r="AM228" s="2" t="s">
        <v>52</v>
      </c>
      <c r="AN228" s="2" t="s">
        <v>52</v>
      </c>
      <c r="AO228" s="2" t="s">
        <v>52</v>
      </c>
      <c r="AP228" s="2" t="s">
        <v>52</v>
      </c>
      <c r="AQ228" s="2" t="s">
        <v>52</v>
      </c>
      <c r="AR228" s="2" t="s">
        <v>52</v>
      </c>
      <c r="AS228" s="2" t="s">
        <v>50</v>
      </c>
      <c r="AT228" s="2" t="s">
        <v>51</v>
      </c>
      <c r="AU228" s="2" t="s">
        <v>50</v>
      </c>
    </row>
    <row r="229" spans="1:47" ht="22.5" customHeight="1" x14ac:dyDescent="0.25">
      <c r="A229" t="s">
        <v>25439</v>
      </c>
      <c r="B229" s="18" t="s">
        <v>2405</v>
      </c>
      <c r="C229" s="220">
        <v>45105</v>
      </c>
      <c r="D229" s="2" t="s">
        <v>89</v>
      </c>
      <c r="E229" s="2" t="s">
        <v>1923</v>
      </c>
      <c r="F229" s="2" t="s">
        <v>50</v>
      </c>
      <c r="G229" s="19">
        <v>1</v>
      </c>
      <c r="H229" s="19">
        <v>31.99</v>
      </c>
      <c r="I229" s="19">
        <v>13.5</v>
      </c>
      <c r="J229" s="19">
        <v>-10.94</v>
      </c>
      <c r="K229" s="19">
        <v>-13.5</v>
      </c>
      <c r="L229" s="19" t="s">
        <v>51</v>
      </c>
      <c r="M229" s="19">
        <v>21.05</v>
      </c>
      <c r="N229" s="2" t="s">
        <v>52</v>
      </c>
      <c r="O229" s="2" t="s">
        <v>133</v>
      </c>
      <c r="P229" s="2" t="s">
        <v>134</v>
      </c>
      <c r="Q229" s="2" t="s">
        <v>135</v>
      </c>
      <c r="R229" s="2" t="s">
        <v>52</v>
      </c>
      <c r="S229" s="19">
        <v>31.99</v>
      </c>
      <c r="T229" s="19" t="s">
        <v>76</v>
      </c>
      <c r="U229" s="2" t="s">
        <v>77</v>
      </c>
      <c r="V229" s="2" t="s">
        <v>52</v>
      </c>
      <c r="W229" s="2" t="s">
        <v>52</v>
      </c>
      <c r="X229" s="2" t="s">
        <v>52</v>
      </c>
      <c r="Y229" s="2" t="s">
        <v>52</v>
      </c>
      <c r="Z229" s="2" t="s">
        <v>2406</v>
      </c>
      <c r="AA229" s="2" t="s">
        <v>2407</v>
      </c>
      <c r="AB229" s="2" t="s">
        <v>2408</v>
      </c>
      <c r="AC229" s="2" t="s">
        <v>2409</v>
      </c>
      <c r="AD229" s="2" t="s">
        <v>715</v>
      </c>
      <c r="AE229" s="2" t="s">
        <v>2410</v>
      </c>
      <c r="AF229" s="2" t="s">
        <v>66</v>
      </c>
      <c r="AG229" s="2" t="s">
        <v>84</v>
      </c>
      <c r="AH229" s="2" t="s">
        <v>2411</v>
      </c>
      <c r="AI229" s="2" t="s">
        <v>2412</v>
      </c>
      <c r="AJ229" s="2" t="s">
        <v>68</v>
      </c>
      <c r="AK229" s="2" t="s">
        <v>2413</v>
      </c>
      <c r="AL229" s="2" t="s">
        <v>52</v>
      </c>
      <c r="AM229" s="2" t="s">
        <v>52</v>
      </c>
      <c r="AN229" s="2" t="s">
        <v>52</v>
      </c>
      <c r="AO229" s="2" t="s">
        <v>52</v>
      </c>
      <c r="AP229" s="2" t="s">
        <v>52</v>
      </c>
      <c r="AQ229" s="2" t="s">
        <v>52</v>
      </c>
      <c r="AR229" s="2" t="s">
        <v>52</v>
      </c>
      <c r="AS229" s="2" t="s">
        <v>50</v>
      </c>
      <c r="AT229" s="2" t="s">
        <v>51</v>
      </c>
      <c r="AU229" s="2" t="s">
        <v>50</v>
      </c>
    </row>
    <row r="230" spans="1:47" ht="22.5" customHeight="1" x14ac:dyDescent="0.25">
      <c r="A230" t="s">
        <v>25439</v>
      </c>
      <c r="B230" s="18" t="s">
        <v>2414</v>
      </c>
      <c r="C230" s="220">
        <v>45105</v>
      </c>
      <c r="D230" s="2" t="s">
        <v>89</v>
      </c>
      <c r="E230" s="2" t="s">
        <v>90</v>
      </c>
      <c r="F230" s="2" t="s">
        <v>72</v>
      </c>
      <c r="G230" s="19">
        <v>1</v>
      </c>
      <c r="H230" s="19">
        <v>47.9</v>
      </c>
      <c r="I230" s="19">
        <v>48.2</v>
      </c>
      <c r="J230" s="19">
        <v>-13.64</v>
      </c>
      <c r="K230" s="19">
        <v>-48.2</v>
      </c>
      <c r="L230" s="19" t="s">
        <v>51</v>
      </c>
      <c r="M230" s="19">
        <v>34.26</v>
      </c>
      <c r="N230" s="2" t="s">
        <v>52</v>
      </c>
      <c r="O230" s="2" t="s">
        <v>165</v>
      </c>
      <c r="P230" s="2" t="s">
        <v>166</v>
      </c>
      <c r="Q230" s="2" t="s">
        <v>167</v>
      </c>
      <c r="R230" s="2" t="s">
        <v>52</v>
      </c>
      <c r="S230" s="19">
        <v>47.9</v>
      </c>
      <c r="T230" s="19" t="s">
        <v>76</v>
      </c>
      <c r="U230" s="2" t="s">
        <v>77</v>
      </c>
      <c r="V230" s="2" t="s">
        <v>52</v>
      </c>
      <c r="W230" s="2" t="s">
        <v>52</v>
      </c>
      <c r="X230" s="2" t="s">
        <v>52</v>
      </c>
      <c r="Y230" s="2" t="s">
        <v>52</v>
      </c>
      <c r="Z230" s="2" t="s">
        <v>2415</v>
      </c>
      <c r="AA230" s="2" t="s">
        <v>2416</v>
      </c>
      <c r="AB230" s="2" t="s">
        <v>2417</v>
      </c>
      <c r="AC230" s="2" t="s">
        <v>2418</v>
      </c>
      <c r="AD230" s="2" t="s">
        <v>1369</v>
      </c>
      <c r="AE230" s="2" t="s">
        <v>2419</v>
      </c>
      <c r="AF230" s="2" t="s">
        <v>66</v>
      </c>
      <c r="AG230" s="2" t="s">
        <v>84</v>
      </c>
      <c r="AH230" s="2" t="s">
        <v>2420</v>
      </c>
      <c r="AI230" s="2" t="s">
        <v>2421</v>
      </c>
      <c r="AJ230" s="2" t="s">
        <v>68</v>
      </c>
      <c r="AK230" s="2" t="s">
        <v>2422</v>
      </c>
      <c r="AL230" s="2" t="s">
        <v>52</v>
      </c>
      <c r="AM230" s="2" t="s">
        <v>52</v>
      </c>
      <c r="AN230" s="2" t="s">
        <v>52</v>
      </c>
      <c r="AO230" s="2" t="s">
        <v>52</v>
      </c>
      <c r="AP230" s="2" t="s">
        <v>52</v>
      </c>
      <c r="AQ230" s="2" t="s">
        <v>52</v>
      </c>
      <c r="AR230" s="2" t="s">
        <v>52</v>
      </c>
      <c r="AS230" s="2" t="s">
        <v>50</v>
      </c>
      <c r="AT230" s="2" t="s">
        <v>51</v>
      </c>
      <c r="AU230" s="2" t="s">
        <v>50</v>
      </c>
    </row>
    <row r="231" spans="1:47" ht="22.5" customHeight="1" x14ac:dyDescent="0.25">
      <c r="A231" t="s">
        <v>25439</v>
      </c>
      <c r="B231" s="18" t="s">
        <v>2423</v>
      </c>
      <c r="C231" s="220">
        <v>45105</v>
      </c>
      <c r="D231" s="2" t="s">
        <v>89</v>
      </c>
      <c r="E231" s="2" t="s">
        <v>1923</v>
      </c>
      <c r="F231" s="2" t="s">
        <v>50</v>
      </c>
      <c r="G231" s="19">
        <v>1</v>
      </c>
      <c r="H231" s="19">
        <v>57.99</v>
      </c>
      <c r="I231" s="19">
        <v>28.56</v>
      </c>
      <c r="J231" s="19">
        <v>-15.36</v>
      </c>
      <c r="K231" s="19">
        <v>-28.56</v>
      </c>
      <c r="L231" s="19" t="s">
        <v>51</v>
      </c>
      <c r="M231" s="19">
        <v>42.63</v>
      </c>
      <c r="N231" s="2" t="s">
        <v>52</v>
      </c>
      <c r="O231" s="2" t="s">
        <v>561</v>
      </c>
      <c r="P231" s="2" t="s">
        <v>2424</v>
      </c>
      <c r="Q231" s="2" t="s">
        <v>2425</v>
      </c>
      <c r="R231" s="2" t="s">
        <v>52</v>
      </c>
      <c r="S231" s="19">
        <v>57.99</v>
      </c>
      <c r="T231" s="19" t="s">
        <v>76</v>
      </c>
      <c r="U231" s="2" t="s">
        <v>77</v>
      </c>
      <c r="V231" s="2" t="s">
        <v>52</v>
      </c>
      <c r="W231" s="2" t="s">
        <v>52</v>
      </c>
      <c r="X231" s="2" t="s">
        <v>52</v>
      </c>
      <c r="Y231" s="2" t="s">
        <v>52</v>
      </c>
      <c r="Z231" s="2" t="s">
        <v>2426</v>
      </c>
      <c r="AA231" s="2" t="s">
        <v>2427</v>
      </c>
      <c r="AB231" s="2" t="s">
        <v>2428</v>
      </c>
      <c r="AC231" s="2" t="s">
        <v>2429</v>
      </c>
      <c r="AD231" s="2" t="s">
        <v>558</v>
      </c>
      <c r="AE231" s="2" t="s">
        <v>2430</v>
      </c>
      <c r="AF231" s="2" t="s">
        <v>66</v>
      </c>
      <c r="AG231" s="2" t="s">
        <v>84</v>
      </c>
      <c r="AH231" s="2" t="s">
        <v>2431</v>
      </c>
      <c r="AI231" s="2" t="s">
        <v>2432</v>
      </c>
      <c r="AJ231" s="2" t="s">
        <v>68</v>
      </c>
      <c r="AK231" s="2" t="s">
        <v>2433</v>
      </c>
      <c r="AL231" s="2" t="s">
        <v>52</v>
      </c>
      <c r="AM231" s="2" t="s">
        <v>52</v>
      </c>
      <c r="AN231" s="2" t="s">
        <v>52</v>
      </c>
      <c r="AO231" s="2" t="s">
        <v>52</v>
      </c>
      <c r="AP231" s="2" t="s">
        <v>52</v>
      </c>
      <c r="AQ231" s="2" t="s">
        <v>52</v>
      </c>
      <c r="AR231" s="2" t="s">
        <v>52</v>
      </c>
      <c r="AS231" s="2" t="s">
        <v>50</v>
      </c>
      <c r="AT231" s="2" t="s">
        <v>51</v>
      </c>
      <c r="AU231" s="2" t="s">
        <v>50</v>
      </c>
    </row>
    <row r="232" spans="1:47" ht="22.5" customHeight="1" x14ac:dyDescent="0.25">
      <c r="A232" t="s">
        <v>25439</v>
      </c>
      <c r="B232" s="18" t="s">
        <v>2434</v>
      </c>
      <c r="C232" s="220">
        <v>45105</v>
      </c>
      <c r="D232" s="2" t="s">
        <v>89</v>
      </c>
      <c r="E232" s="2" t="s">
        <v>104</v>
      </c>
      <c r="F232" s="2" t="s">
        <v>50</v>
      </c>
      <c r="G232" s="19">
        <v>1</v>
      </c>
      <c r="H232" s="19">
        <v>369.69</v>
      </c>
      <c r="I232" s="19" t="s">
        <v>51</v>
      </c>
      <c r="J232" s="19">
        <v>-62.85</v>
      </c>
      <c r="K232" s="19">
        <v>-26.45</v>
      </c>
      <c r="L232" s="19" t="s">
        <v>51</v>
      </c>
      <c r="M232" s="19">
        <v>280.39</v>
      </c>
      <c r="N232" s="2" t="s">
        <v>52</v>
      </c>
      <c r="O232" s="2" t="s">
        <v>2435</v>
      </c>
      <c r="P232" s="2" t="s">
        <v>2436</v>
      </c>
      <c r="Q232" s="2" t="s">
        <v>2437</v>
      </c>
      <c r="R232" s="2" t="s">
        <v>52</v>
      </c>
      <c r="S232" s="19">
        <v>369.69</v>
      </c>
      <c r="T232" s="19" t="s">
        <v>76</v>
      </c>
      <c r="U232" s="2" t="s">
        <v>57</v>
      </c>
      <c r="V232" s="2" t="s">
        <v>2438</v>
      </c>
      <c r="W232" s="2" t="s">
        <v>2439</v>
      </c>
      <c r="X232" s="2" t="s">
        <v>2440</v>
      </c>
      <c r="Y232" s="2" t="s">
        <v>52</v>
      </c>
      <c r="Z232" s="2" t="s">
        <v>2438</v>
      </c>
      <c r="AA232" s="2" t="s">
        <v>2441</v>
      </c>
      <c r="AB232" s="2" t="s">
        <v>2442</v>
      </c>
      <c r="AC232" s="2" t="s">
        <v>2443</v>
      </c>
      <c r="AD232" s="2" t="s">
        <v>126</v>
      </c>
      <c r="AE232" s="2" t="s">
        <v>2444</v>
      </c>
      <c r="AF232" s="2" t="s">
        <v>66</v>
      </c>
      <c r="AG232" s="2" t="s">
        <v>67</v>
      </c>
      <c r="AH232" s="2" t="s">
        <v>2445</v>
      </c>
      <c r="AI232" s="2" t="s">
        <v>2446</v>
      </c>
      <c r="AJ232" s="2" t="s">
        <v>68</v>
      </c>
      <c r="AK232" s="2" t="s">
        <v>2447</v>
      </c>
      <c r="AL232" s="2" t="s">
        <v>52</v>
      </c>
      <c r="AM232" s="2" t="s">
        <v>52</v>
      </c>
      <c r="AN232" s="2" t="s">
        <v>52</v>
      </c>
      <c r="AO232" s="2" t="s">
        <v>52</v>
      </c>
      <c r="AP232" s="2" t="s">
        <v>52</v>
      </c>
      <c r="AQ232" s="2" t="s">
        <v>52</v>
      </c>
      <c r="AR232" s="2" t="s">
        <v>52</v>
      </c>
      <c r="AS232" s="2" t="s">
        <v>50</v>
      </c>
      <c r="AT232" s="2" t="s">
        <v>51</v>
      </c>
      <c r="AU232" s="2" t="s">
        <v>50</v>
      </c>
    </row>
    <row r="233" spans="1:47" ht="22.5" customHeight="1" x14ac:dyDescent="0.25">
      <c r="A233" t="s">
        <v>25439</v>
      </c>
      <c r="B233" s="18" t="s">
        <v>2448</v>
      </c>
      <c r="C233" s="220">
        <v>45105</v>
      </c>
      <c r="D233" s="2" t="s">
        <v>89</v>
      </c>
      <c r="E233" s="2" t="s">
        <v>104</v>
      </c>
      <c r="F233" s="2" t="s">
        <v>50</v>
      </c>
      <c r="G233" s="19">
        <v>1</v>
      </c>
      <c r="H233" s="19">
        <v>67.900000000000006</v>
      </c>
      <c r="I233" s="19">
        <v>21</v>
      </c>
      <c r="J233" s="19">
        <v>-13.65</v>
      </c>
      <c r="K233" s="19">
        <v>-21</v>
      </c>
      <c r="L233" s="19" t="s">
        <v>51</v>
      </c>
      <c r="M233" s="19">
        <v>54.25</v>
      </c>
      <c r="N233" s="2" t="s">
        <v>72</v>
      </c>
      <c r="O233" s="2" t="s">
        <v>177</v>
      </c>
      <c r="P233" s="2" t="s">
        <v>178</v>
      </c>
      <c r="Q233" s="2" t="s">
        <v>179</v>
      </c>
      <c r="R233" s="2" t="s">
        <v>52</v>
      </c>
      <c r="S233" s="19">
        <v>67.900000000000006</v>
      </c>
      <c r="T233" s="19" t="s">
        <v>56</v>
      </c>
      <c r="U233" s="2" t="s">
        <v>77</v>
      </c>
      <c r="V233" s="2" t="s">
        <v>52</v>
      </c>
      <c r="W233" s="2" t="s">
        <v>52</v>
      </c>
      <c r="X233" s="2" t="s">
        <v>52</v>
      </c>
      <c r="Y233" s="2" t="s">
        <v>52</v>
      </c>
      <c r="Z233" s="2" t="s">
        <v>2449</v>
      </c>
      <c r="AA233" s="2" t="s">
        <v>2450</v>
      </c>
      <c r="AB233" s="2" t="s">
        <v>2451</v>
      </c>
      <c r="AC233" s="2" t="s">
        <v>1310</v>
      </c>
      <c r="AD233" s="2" t="s">
        <v>715</v>
      </c>
      <c r="AE233" s="2" t="s">
        <v>2452</v>
      </c>
      <c r="AF233" s="2" t="s">
        <v>66</v>
      </c>
      <c r="AG233" s="2" t="s">
        <v>84</v>
      </c>
      <c r="AH233" s="2" t="s">
        <v>2411</v>
      </c>
      <c r="AI233" s="2" t="s">
        <v>2453</v>
      </c>
      <c r="AJ233" s="2" t="s">
        <v>68</v>
      </c>
      <c r="AK233" s="2" t="s">
        <v>2454</v>
      </c>
      <c r="AL233" s="2" t="s">
        <v>52</v>
      </c>
      <c r="AM233" s="2" t="s">
        <v>52</v>
      </c>
      <c r="AN233" s="2" t="s">
        <v>52</v>
      </c>
      <c r="AO233" s="2" t="s">
        <v>52</v>
      </c>
      <c r="AP233" s="2" t="s">
        <v>52</v>
      </c>
      <c r="AQ233" s="2" t="s">
        <v>52</v>
      </c>
      <c r="AR233" s="2" t="s">
        <v>52</v>
      </c>
      <c r="AS233" s="2" t="s">
        <v>50</v>
      </c>
      <c r="AT233" s="2" t="s">
        <v>51</v>
      </c>
      <c r="AU233" s="2" t="s">
        <v>50</v>
      </c>
    </row>
    <row r="234" spans="1:47" ht="22.5" customHeight="1" x14ac:dyDescent="0.25">
      <c r="A234" t="s">
        <v>25439</v>
      </c>
      <c r="B234" s="18" t="s">
        <v>2455</v>
      </c>
      <c r="C234" s="220">
        <v>45105</v>
      </c>
      <c r="D234" s="2" t="s">
        <v>89</v>
      </c>
      <c r="E234" s="2" t="s">
        <v>774</v>
      </c>
      <c r="F234" s="2" t="s">
        <v>50</v>
      </c>
      <c r="G234" s="19">
        <v>1</v>
      </c>
      <c r="H234" s="19">
        <v>131.9</v>
      </c>
      <c r="I234" s="19" t="s">
        <v>51</v>
      </c>
      <c r="J234" s="19">
        <v>-22.42</v>
      </c>
      <c r="K234" s="19">
        <v>-26.45</v>
      </c>
      <c r="L234" s="19" t="s">
        <v>51</v>
      </c>
      <c r="M234" s="19">
        <v>83.03</v>
      </c>
      <c r="N234" s="2" t="s">
        <v>52</v>
      </c>
      <c r="O234" s="2" t="s">
        <v>2456</v>
      </c>
      <c r="P234" s="2" t="s">
        <v>2457</v>
      </c>
      <c r="Q234" s="2" t="s">
        <v>2458</v>
      </c>
      <c r="R234" s="2" t="s">
        <v>52</v>
      </c>
      <c r="S234" s="19">
        <v>131.9</v>
      </c>
      <c r="T234" s="19" t="s">
        <v>76</v>
      </c>
      <c r="U234" s="2" t="s">
        <v>57</v>
      </c>
      <c r="V234" s="2" t="s">
        <v>2459</v>
      </c>
      <c r="W234" s="2" t="s">
        <v>2460</v>
      </c>
      <c r="X234" s="2" t="s">
        <v>2461</v>
      </c>
      <c r="Y234" s="2" t="s">
        <v>52</v>
      </c>
      <c r="Z234" s="2" t="s">
        <v>2459</v>
      </c>
      <c r="AA234" s="2" t="s">
        <v>2462</v>
      </c>
      <c r="AB234" s="2" t="s">
        <v>2463</v>
      </c>
      <c r="AC234" s="2" t="s">
        <v>64</v>
      </c>
      <c r="AD234" s="2" t="s">
        <v>64</v>
      </c>
      <c r="AE234" s="2" t="s">
        <v>2464</v>
      </c>
      <c r="AF234" s="2" t="s">
        <v>66</v>
      </c>
      <c r="AG234" s="2" t="s">
        <v>67</v>
      </c>
      <c r="AH234" s="2" t="s">
        <v>2465</v>
      </c>
      <c r="AI234" s="2" t="s">
        <v>2466</v>
      </c>
      <c r="AJ234" s="2" t="s">
        <v>68</v>
      </c>
      <c r="AK234" s="2" t="s">
        <v>2467</v>
      </c>
      <c r="AL234" s="2" t="s">
        <v>2468</v>
      </c>
      <c r="AM234" s="2" t="s">
        <v>52</v>
      </c>
      <c r="AN234" s="2" t="s">
        <v>52</v>
      </c>
      <c r="AO234" s="2" t="s">
        <v>52</v>
      </c>
      <c r="AP234" s="2" t="s">
        <v>52</v>
      </c>
      <c r="AQ234" s="2" t="s">
        <v>52</v>
      </c>
      <c r="AR234" s="2" t="s">
        <v>52</v>
      </c>
      <c r="AS234" s="2" t="s">
        <v>50</v>
      </c>
      <c r="AT234" s="2" t="s">
        <v>51</v>
      </c>
      <c r="AU234" s="2" t="s">
        <v>50</v>
      </c>
    </row>
    <row r="235" spans="1:47" ht="22.5" customHeight="1" x14ac:dyDescent="0.25">
      <c r="A235" t="s">
        <v>25439</v>
      </c>
      <c r="B235" s="18" t="s">
        <v>2469</v>
      </c>
      <c r="C235" s="220">
        <v>45105</v>
      </c>
      <c r="D235" s="2" t="s">
        <v>89</v>
      </c>
      <c r="E235" s="2" t="s">
        <v>774</v>
      </c>
      <c r="F235" s="2" t="s">
        <v>50</v>
      </c>
      <c r="G235" s="19">
        <v>1</v>
      </c>
      <c r="H235" s="19">
        <v>35.9</v>
      </c>
      <c r="I235" s="19">
        <v>17.399999999999999</v>
      </c>
      <c r="J235" s="19">
        <v>-11.6</v>
      </c>
      <c r="K235" s="19">
        <v>-17.399999999999999</v>
      </c>
      <c r="L235" s="19" t="s">
        <v>51</v>
      </c>
      <c r="M235" s="19">
        <v>24.3</v>
      </c>
      <c r="N235" s="2" t="s">
        <v>72</v>
      </c>
      <c r="O235" s="2" t="s">
        <v>418</v>
      </c>
      <c r="P235" s="2" t="s">
        <v>419</v>
      </c>
      <c r="Q235" s="2" t="s">
        <v>420</v>
      </c>
      <c r="R235" s="2" t="s">
        <v>52</v>
      </c>
      <c r="S235" s="19">
        <v>35.9</v>
      </c>
      <c r="T235" s="19" t="s">
        <v>76</v>
      </c>
      <c r="U235" s="2" t="s">
        <v>77</v>
      </c>
      <c r="V235" s="2" t="s">
        <v>52</v>
      </c>
      <c r="W235" s="2" t="s">
        <v>52</v>
      </c>
      <c r="X235" s="2" t="s">
        <v>52</v>
      </c>
      <c r="Y235" s="2" t="s">
        <v>52</v>
      </c>
      <c r="Z235" s="2" t="s">
        <v>2470</v>
      </c>
      <c r="AA235" s="2" t="s">
        <v>2471</v>
      </c>
      <c r="AB235" s="2" t="s">
        <v>2472</v>
      </c>
      <c r="AC235" s="2" t="s">
        <v>2473</v>
      </c>
      <c r="AD235" s="2" t="s">
        <v>206</v>
      </c>
      <c r="AE235" s="2" t="s">
        <v>2474</v>
      </c>
      <c r="AF235" s="2" t="s">
        <v>66</v>
      </c>
      <c r="AG235" s="2" t="s">
        <v>84</v>
      </c>
      <c r="AH235" s="2" t="s">
        <v>2475</v>
      </c>
      <c r="AI235" s="2" t="s">
        <v>2476</v>
      </c>
      <c r="AJ235" s="2" t="s">
        <v>68</v>
      </c>
      <c r="AK235" s="2" t="s">
        <v>2477</v>
      </c>
      <c r="AL235" s="2" t="s">
        <v>52</v>
      </c>
      <c r="AM235" s="2" t="s">
        <v>52</v>
      </c>
      <c r="AN235" s="2" t="s">
        <v>52</v>
      </c>
      <c r="AO235" s="2" t="s">
        <v>52</v>
      </c>
      <c r="AP235" s="2" t="s">
        <v>52</v>
      </c>
      <c r="AQ235" s="2" t="s">
        <v>52</v>
      </c>
      <c r="AR235" s="2" t="s">
        <v>52</v>
      </c>
      <c r="AS235" s="2" t="s">
        <v>50</v>
      </c>
      <c r="AT235" s="2" t="s">
        <v>51</v>
      </c>
      <c r="AU235" s="2" t="s">
        <v>50</v>
      </c>
    </row>
    <row r="236" spans="1:47" ht="22.5" customHeight="1" x14ac:dyDescent="0.25">
      <c r="A236" t="s">
        <v>25439</v>
      </c>
      <c r="B236" s="18" t="s">
        <v>2478</v>
      </c>
      <c r="C236" s="220">
        <v>45105</v>
      </c>
      <c r="D236" s="2" t="s">
        <v>89</v>
      </c>
      <c r="E236" s="2" t="s">
        <v>104</v>
      </c>
      <c r="F236" s="2" t="s">
        <v>72</v>
      </c>
      <c r="G236" s="19">
        <v>1</v>
      </c>
      <c r="H236" s="19">
        <v>75.290000000000006</v>
      </c>
      <c r="I236" s="19">
        <v>15.66</v>
      </c>
      <c r="J236" s="19">
        <v>-18.3</v>
      </c>
      <c r="K236" s="19">
        <v>-15.66</v>
      </c>
      <c r="L236" s="19" t="s">
        <v>51</v>
      </c>
      <c r="M236" s="19">
        <v>56.99</v>
      </c>
      <c r="N236" s="2" t="s">
        <v>52</v>
      </c>
      <c r="O236" s="2" t="s">
        <v>260</v>
      </c>
      <c r="P236" s="2" t="s">
        <v>2479</v>
      </c>
      <c r="Q236" s="2" t="s">
        <v>2480</v>
      </c>
      <c r="R236" s="2" t="s">
        <v>52</v>
      </c>
      <c r="S236" s="19">
        <v>75.290000000000006</v>
      </c>
      <c r="T236" s="19" t="s">
        <v>76</v>
      </c>
      <c r="U236" s="2" t="s">
        <v>77</v>
      </c>
      <c r="V236" s="2" t="s">
        <v>52</v>
      </c>
      <c r="W236" s="2" t="s">
        <v>52</v>
      </c>
      <c r="X236" s="2" t="s">
        <v>52</v>
      </c>
      <c r="Y236" s="2" t="s">
        <v>52</v>
      </c>
      <c r="Z236" s="2" t="s">
        <v>2481</v>
      </c>
      <c r="AA236" s="2" t="s">
        <v>2482</v>
      </c>
      <c r="AB236" s="2" t="s">
        <v>2483</v>
      </c>
      <c r="AC236" s="2" t="s">
        <v>2484</v>
      </c>
      <c r="AD236" s="2" t="s">
        <v>333</v>
      </c>
      <c r="AE236" s="2" t="s">
        <v>2485</v>
      </c>
      <c r="AF236" s="2" t="s">
        <v>66</v>
      </c>
      <c r="AG236" s="2" t="s">
        <v>84</v>
      </c>
      <c r="AH236" s="2" t="s">
        <v>2486</v>
      </c>
      <c r="AI236" s="2" t="s">
        <v>2487</v>
      </c>
      <c r="AJ236" s="2" t="s">
        <v>68</v>
      </c>
      <c r="AK236" s="2" t="s">
        <v>2488</v>
      </c>
      <c r="AL236" s="2" t="s">
        <v>52</v>
      </c>
      <c r="AM236" s="2" t="s">
        <v>52</v>
      </c>
      <c r="AN236" s="2" t="s">
        <v>52</v>
      </c>
      <c r="AO236" s="2" t="s">
        <v>52</v>
      </c>
      <c r="AP236" s="2" t="s">
        <v>52</v>
      </c>
      <c r="AQ236" s="2" t="s">
        <v>52</v>
      </c>
      <c r="AR236" s="2" t="s">
        <v>52</v>
      </c>
      <c r="AS236" s="2" t="s">
        <v>50</v>
      </c>
      <c r="AT236" s="2" t="s">
        <v>51</v>
      </c>
      <c r="AU236" s="2" t="s">
        <v>50</v>
      </c>
    </row>
    <row r="237" spans="1:47" ht="22.5" customHeight="1" x14ac:dyDescent="0.25">
      <c r="A237" t="s">
        <v>25439</v>
      </c>
      <c r="B237" s="18" t="s">
        <v>2489</v>
      </c>
      <c r="C237" s="220">
        <v>45105</v>
      </c>
      <c r="D237" s="2" t="s">
        <v>89</v>
      </c>
      <c r="E237" s="2" t="s">
        <v>774</v>
      </c>
      <c r="F237" s="2" t="s">
        <v>50</v>
      </c>
      <c r="G237" s="19">
        <v>1</v>
      </c>
      <c r="H237" s="19">
        <v>75.290000000000006</v>
      </c>
      <c r="I237" s="19">
        <v>15.92</v>
      </c>
      <c r="J237" s="19">
        <v>-14.53</v>
      </c>
      <c r="K237" s="19">
        <v>-15.92</v>
      </c>
      <c r="L237" s="19" t="s">
        <v>51</v>
      </c>
      <c r="M237" s="19">
        <v>60.76</v>
      </c>
      <c r="N237" s="2" t="s">
        <v>52</v>
      </c>
      <c r="O237" s="2" t="s">
        <v>260</v>
      </c>
      <c r="P237" s="2" t="s">
        <v>2490</v>
      </c>
      <c r="Q237" s="2" t="s">
        <v>2491</v>
      </c>
      <c r="R237" s="2" t="s">
        <v>52</v>
      </c>
      <c r="S237" s="19">
        <v>75.290000000000006</v>
      </c>
      <c r="T237" s="19" t="s">
        <v>56</v>
      </c>
      <c r="U237" s="2" t="s">
        <v>57</v>
      </c>
      <c r="V237" s="2" t="s">
        <v>2492</v>
      </c>
      <c r="W237" s="2" t="s">
        <v>2493</v>
      </c>
      <c r="X237" s="2" t="s">
        <v>2494</v>
      </c>
      <c r="Y237" s="2" t="s">
        <v>52</v>
      </c>
      <c r="Z237" s="2" t="s">
        <v>2492</v>
      </c>
      <c r="AA237" s="2" t="s">
        <v>2495</v>
      </c>
      <c r="AB237" s="2" t="s">
        <v>2496</v>
      </c>
      <c r="AC237" s="2" t="s">
        <v>2497</v>
      </c>
      <c r="AD237" s="2" t="s">
        <v>64</v>
      </c>
      <c r="AE237" s="2" t="s">
        <v>2498</v>
      </c>
      <c r="AF237" s="2" t="s">
        <v>66</v>
      </c>
      <c r="AG237" s="2" t="s">
        <v>67</v>
      </c>
      <c r="AH237" s="2" t="s">
        <v>2499</v>
      </c>
      <c r="AI237" s="2" t="s">
        <v>2500</v>
      </c>
      <c r="AJ237" s="2" t="s">
        <v>68</v>
      </c>
      <c r="AK237" s="2" t="s">
        <v>2501</v>
      </c>
      <c r="AL237" s="2" t="s">
        <v>52</v>
      </c>
      <c r="AM237" s="2" t="s">
        <v>52</v>
      </c>
      <c r="AN237" s="2" t="s">
        <v>52</v>
      </c>
      <c r="AO237" s="2" t="s">
        <v>52</v>
      </c>
      <c r="AP237" s="2" t="s">
        <v>52</v>
      </c>
      <c r="AQ237" s="2" t="s">
        <v>52</v>
      </c>
      <c r="AR237" s="2" t="s">
        <v>52</v>
      </c>
      <c r="AS237" s="2" t="s">
        <v>50</v>
      </c>
      <c r="AT237" s="2" t="s">
        <v>51</v>
      </c>
      <c r="AU237" s="2" t="s">
        <v>50</v>
      </c>
    </row>
    <row r="238" spans="1:47" ht="22.5" customHeight="1" x14ac:dyDescent="0.25">
      <c r="A238" t="s">
        <v>25439</v>
      </c>
      <c r="B238" s="18" t="s">
        <v>2502</v>
      </c>
      <c r="C238" s="220">
        <v>45105</v>
      </c>
      <c r="D238" s="2" t="s">
        <v>89</v>
      </c>
      <c r="E238" s="2" t="s">
        <v>1923</v>
      </c>
      <c r="F238" s="2" t="s">
        <v>72</v>
      </c>
      <c r="G238" s="19">
        <v>1</v>
      </c>
      <c r="H238" s="19">
        <v>119.7</v>
      </c>
      <c r="I238" s="19" t="s">
        <v>51</v>
      </c>
      <c r="J238" s="19">
        <v>-28.03</v>
      </c>
      <c r="K238" s="19">
        <v>-18.45</v>
      </c>
      <c r="L238" s="19" t="s">
        <v>51</v>
      </c>
      <c r="M238" s="19">
        <v>73.22</v>
      </c>
      <c r="N238" s="2" t="s">
        <v>52</v>
      </c>
      <c r="O238" s="2" t="s">
        <v>153</v>
      </c>
      <c r="P238" s="2" t="s">
        <v>154</v>
      </c>
      <c r="Q238" s="2" t="s">
        <v>155</v>
      </c>
      <c r="R238" s="2" t="s">
        <v>52</v>
      </c>
      <c r="S238" s="19">
        <v>119.7</v>
      </c>
      <c r="T238" s="19" t="s">
        <v>76</v>
      </c>
      <c r="U238" s="2" t="s">
        <v>77</v>
      </c>
      <c r="V238" s="2" t="s">
        <v>52</v>
      </c>
      <c r="W238" s="2" t="s">
        <v>52</v>
      </c>
      <c r="X238" s="2" t="s">
        <v>52</v>
      </c>
      <c r="Y238" s="2" t="s">
        <v>52</v>
      </c>
      <c r="Z238" s="2" t="s">
        <v>2503</v>
      </c>
      <c r="AA238" s="2" t="s">
        <v>2504</v>
      </c>
      <c r="AB238" s="2" t="s">
        <v>2505</v>
      </c>
      <c r="AC238" s="2" t="s">
        <v>2506</v>
      </c>
      <c r="AD238" s="2" t="s">
        <v>64</v>
      </c>
      <c r="AE238" s="2" t="s">
        <v>2507</v>
      </c>
      <c r="AF238" s="2" t="s">
        <v>66</v>
      </c>
      <c r="AG238" s="2" t="s">
        <v>84</v>
      </c>
      <c r="AH238" s="2" t="s">
        <v>2508</v>
      </c>
      <c r="AI238" s="2" t="s">
        <v>2509</v>
      </c>
      <c r="AJ238" s="2" t="s">
        <v>68</v>
      </c>
      <c r="AK238" s="2" t="s">
        <v>2510</v>
      </c>
      <c r="AL238" s="2" t="s">
        <v>52</v>
      </c>
      <c r="AM238" s="2" t="s">
        <v>52</v>
      </c>
      <c r="AN238" s="2" t="s">
        <v>52</v>
      </c>
      <c r="AO238" s="2" t="s">
        <v>52</v>
      </c>
      <c r="AP238" s="2" t="s">
        <v>52</v>
      </c>
      <c r="AQ238" s="2" t="s">
        <v>52</v>
      </c>
      <c r="AR238" s="2" t="s">
        <v>52</v>
      </c>
      <c r="AS238" s="2" t="s">
        <v>50</v>
      </c>
      <c r="AT238" s="2" t="s">
        <v>51</v>
      </c>
      <c r="AU238" s="2" t="s">
        <v>50</v>
      </c>
    </row>
    <row r="239" spans="1:47" ht="22.5" customHeight="1" x14ac:dyDescent="0.25">
      <c r="A239" t="s">
        <v>25439</v>
      </c>
      <c r="B239" s="18" t="s">
        <v>2511</v>
      </c>
      <c r="C239" s="220">
        <v>45105</v>
      </c>
      <c r="D239" s="2" t="s">
        <v>89</v>
      </c>
      <c r="E239" s="2" t="s">
        <v>1923</v>
      </c>
      <c r="F239" s="2" t="s">
        <v>50</v>
      </c>
      <c r="G239" s="19">
        <v>1</v>
      </c>
      <c r="H239" s="19">
        <v>121.79</v>
      </c>
      <c r="I239" s="19" t="s">
        <v>51</v>
      </c>
      <c r="J239" s="19">
        <v>-20.7</v>
      </c>
      <c r="K239" s="19">
        <v>-18.45</v>
      </c>
      <c r="L239" s="19" t="s">
        <v>51</v>
      </c>
      <c r="M239" s="19">
        <v>82.64</v>
      </c>
      <c r="N239" s="2" t="s">
        <v>52</v>
      </c>
      <c r="O239" s="2" t="s">
        <v>2512</v>
      </c>
      <c r="P239" s="2" t="s">
        <v>2513</v>
      </c>
      <c r="Q239" s="2" t="s">
        <v>2514</v>
      </c>
      <c r="R239" s="2" t="s">
        <v>52</v>
      </c>
      <c r="S239" s="19">
        <v>121.79</v>
      </c>
      <c r="T239" s="19" t="s">
        <v>76</v>
      </c>
      <c r="U239" s="2" t="s">
        <v>77</v>
      </c>
      <c r="V239" s="2" t="s">
        <v>52</v>
      </c>
      <c r="W239" s="2" t="s">
        <v>52</v>
      </c>
      <c r="X239" s="2" t="s">
        <v>52</v>
      </c>
      <c r="Y239" s="2" t="s">
        <v>52</v>
      </c>
      <c r="Z239" s="2" t="s">
        <v>2515</v>
      </c>
      <c r="AA239" s="2" t="s">
        <v>2516</v>
      </c>
      <c r="AB239" s="2" t="s">
        <v>2517</v>
      </c>
      <c r="AC239" s="2" t="s">
        <v>2518</v>
      </c>
      <c r="AD239" s="2" t="s">
        <v>64</v>
      </c>
      <c r="AE239" s="2" t="s">
        <v>2519</v>
      </c>
      <c r="AF239" s="2" t="s">
        <v>66</v>
      </c>
      <c r="AG239" s="2" t="s">
        <v>84</v>
      </c>
      <c r="AH239" s="2" t="s">
        <v>2520</v>
      </c>
      <c r="AI239" s="2" t="s">
        <v>2521</v>
      </c>
      <c r="AJ239" s="2" t="s">
        <v>68</v>
      </c>
      <c r="AK239" s="2" t="s">
        <v>2522</v>
      </c>
      <c r="AL239" s="2" t="s">
        <v>52</v>
      </c>
      <c r="AM239" s="2" t="s">
        <v>52</v>
      </c>
      <c r="AN239" s="2" t="s">
        <v>52</v>
      </c>
      <c r="AO239" s="2" t="s">
        <v>52</v>
      </c>
      <c r="AP239" s="2" t="s">
        <v>52</v>
      </c>
      <c r="AQ239" s="2" t="s">
        <v>52</v>
      </c>
      <c r="AR239" s="2" t="s">
        <v>52</v>
      </c>
      <c r="AS239" s="2" t="s">
        <v>50</v>
      </c>
      <c r="AT239" s="2" t="s">
        <v>51</v>
      </c>
      <c r="AU239" s="2" t="s">
        <v>50</v>
      </c>
    </row>
    <row r="240" spans="1:47" ht="22.5" customHeight="1" x14ac:dyDescent="0.25">
      <c r="A240" t="s">
        <v>25439</v>
      </c>
      <c r="B240" s="18" t="s">
        <v>2523</v>
      </c>
      <c r="C240" s="220">
        <v>45105</v>
      </c>
      <c r="D240" s="2" t="s">
        <v>89</v>
      </c>
      <c r="E240" s="2" t="s">
        <v>1923</v>
      </c>
      <c r="F240" s="2" t="s">
        <v>50</v>
      </c>
      <c r="G240" s="19">
        <v>1</v>
      </c>
      <c r="H240" s="19">
        <v>36.15</v>
      </c>
      <c r="I240" s="19">
        <v>13.9</v>
      </c>
      <c r="J240" s="19">
        <v>-9.84</v>
      </c>
      <c r="K240" s="19" t="s">
        <v>51</v>
      </c>
      <c r="L240" s="19" t="s">
        <v>51</v>
      </c>
      <c r="M240" s="19">
        <v>40.21</v>
      </c>
      <c r="N240" s="2" t="s">
        <v>52</v>
      </c>
      <c r="O240" s="2" t="s">
        <v>775</v>
      </c>
      <c r="P240" s="2" t="s">
        <v>776</v>
      </c>
      <c r="Q240" s="2" t="s">
        <v>777</v>
      </c>
      <c r="R240" s="2" t="s">
        <v>52</v>
      </c>
      <c r="S240" s="19">
        <v>36.15</v>
      </c>
      <c r="T240" s="19" t="s">
        <v>56</v>
      </c>
      <c r="U240" s="2" t="s">
        <v>77</v>
      </c>
      <c r="V240" s="2" t="s">
        <v>778</v>
      </c>
      <c r="W240" s="2" t="s">
        <v>779</v>
      </c>
      <c r="X240" s="2" t="s">
        <v>780</v>
      </c>
      <c r="Y240" s="2" t="s">
        <v>52</v>
      </c>
      <c r="Z240" s="2" t="s">
        <v>778</v>
      </c>
      <c r="AA240" s="2" t="s">
        <v>781</v>
      </c>
      <c r="AB240" s="2" t="s">
        <v>782</v>
      </c>
      <c r="AC240" s="2" t="s">
        <v>111</v>
      </c>
      <c r="AD240" s="2" t="s">
        <v>64</v>
      </c>
      <c r="AE240" s="2" t="s">
        <v>783</v>
      </c>
      <c r="AF240" s="2" t="s">
        <v>66</v>
      </c>
      <c r="AG240" s="2" t="s">
        <v>784</v>
      </c>
      <c r="AH240" s="2" t="s">
        <v>2524</v>
      </c>
      <c r="AI240" s="2" t="s">
        <v>2525</v>
      </c>
      <c r="AJ240" s="2" t="s">
        <v>787</v>
      </c>
      <c r="AK240" s="2" t="s">
        <v>2526</v>
      </c>
      <c r="AL240" s="2" t="s">
        <v>52</v>
      </c>
      <c r="AM240" s="2" t="s">
        <v>52</v>
      </c>
      <c r="AN240" s="2" t="s">
        <v>52</v>
      </c>
      <c r="AO240" s="2" t="s">
        <v>52</v>
      </c>
      <c r="AP240" s="2" t="s">
        <v>52</v>
      </c>
      <c r="AQ240" s="2" t="s">
        <v>52</v>
      </c>
      <c r="AR240" s="2" t="s">
        <v>52</v>
      </c>
      <c r="AS240" s="2" t="s">
        <v>50</v>
      </c>
      <c r="AT240" s="2" t="s">
        <v>51</v>
      </c>
      <c r="AU240" s="2" t="s">
        <v>50</v>
      </c>
    </row>
    <row r="241" spans="1:47" ht="22.5" customHeight="1" x14ac:dyDescent="0.25">
      <c r="A241" t="s">
        <v>25439</v>
      </c>
      <c r="B241" s="18" t="s">
        <v>2527</v>
      </c>
      <c r="C241" s="220">
        <v>45105</v>
      </c>
      <c r="D241" s="2" t="s">
        <v>89</v>
      </c>
      <c r="E241" s="2" t="s">
        <v>1923</v>
      </c>
      <c r="F241" s="2" t="s">
        <v>72</v>
      </c>
      <c r="G241" s="19">
        <v>1</v>
      </c>
      <c r="H241" s="19">
        <v>74.989999999999995</v>
      </c>
      <c r="I241" s="19" t="s">
        <v>51</v>
      </c>
      <c r="J241" s="19">
        <v>-17.93</v>
      </c>
      <c r="K241" s="19" t="s">
        <v>51</v>
      </c>
      <c r="L241" s="19" t="s">
        <v>51</v>
      </c>
      <c r="M241" s="19">
        <v>57.06</v>
      </c>
      <c r="N241" s="2" t="s">
        <v>52</v>
      </c>
      <c r="O241" s="2" t="s">
        <v>620</v>
      </c>
      <c r="P241" s="2" t="s">
        <v>621</v>
      </c>
      <c r="Q241" s="2" t="s">
        <v>622</v>
      </c>
      <c r="R241" s="2" t="s">
        <v>52</v>
      </c>
      <c r="S241" s="19">
        <v>74.989999999999995</v>
      </c>
      <c r="T241" s="19" t="s">
        <v>76</v>
      </c>
      <c r="U241" s="2" t="s">
        <v>77</v>
      </c>
      <c r="V241" s="2" t="s">
        <v>52</v>
      </c>
      <c r="W241" s="2" t="s">
        <v>52</v>
      </c>
      <c r="X241" s="2" t="s">
        <v>52</v>
      </c>
      <c r="Y241" s="2" t="s">
        <v>52</v>
      </c>
      <c r="Z241" s="2" t="s">
        <v>2528</v>
      </c>
      <c r="AA241" s="2" t="s">
        <v>2529</v>
      </c>
      <c r="AB241" s="2" t="s">
        <v>2530</v>
      </c>
      <c r="AC241" s="2" t="s">
        <v>1790</v>
      </c>
      <c r="AD241" s="2" t="s">
        <v>64</v>
      </c>
      <c r="AE241" s="2" t="s">
        <v>2531</v>
      </c>
      <c r="AF241" s="2" t="s">
        <v>66</v>
      </c>
      <c r="AG241" s="2" t="s">
        <v>84</v>
      </c>
      <c r="AH241" s="2" t="s">
        <v>2532</v>
      </c>
      <c r="AI241" s="2" t="s">
        <v>2533</v>
      </c>
      <c r="AJ241" s="2" t="s">
        <v>68</v>
      </c>
      <c r="AK241" s="2" t="s">
        <v>2534</v>
      </c>
      <c r="AL241" s="2" t="s">
        <v>52</v>
      </c>
      <c r="AM241" s="2" t="s">
        <v>52</v>
      </c>
      <c r="AN241" s="2" t="s">
        <v>52</v>
      </c>
      <c r="AO241" s="2" t="s">
        <v>52</v>
      </c>
      <c r="AP241" s="2" t="s">
        <v>52</v>
      </c>
      <c r="AQ241" s="2" t="s">
        <v>52</v>
      </c>
      <c r="AR241" s="2" t="s">
        <v>52</v>
      </c>
      <c r="AS241" s="2" t="s">
        <v>50</v>
      </c>
      <c r="AT241" s="2" t="s">
        <v>51</v>
      </c>
      <c r="AU241" s="2" t="s">
        <v>50</v>
      </c>
    </row>
    <row r="242" spans="1:47" ht="22.5" customHeight="1" x14ac:dyDescent="0.25">
      <c r="A242" t="s">
        <v>25439</v>
      </c>
      <c r="B242" s="18" t="s">
        <v>2535</v>
      </c>
      <c r="C242" s="220">
        <v>45105</v>
      </c>
      <c r="D242" s="2" t="s">
        <v>2536</v>
      </c>
      <c r="E242" s="2" t="s">
        <v>2537</v>
      </c>
      <c r="F242" s="2" t="s">
        <v>50</v>
      </c>
      <c r="G242" s="19">
        <v>1</v>
      </c>
      <c r="H242" s="19">
        <v>149.99</v>
      </c>
      <c r="I242" s="19" t="s">
        <v>51</v>
      </c>
      <c r="J242" s="19">
        <v>-18</v>
      </c>
      <c r="K242" s="19">
        <v>-21.45</v>
      </c>
      <c r="L242" s="19" t="s">
        <v>51</v>
      </c>
      <c r="M242" s="19">
        <v>110.54</v>
      </c>
      <c r="N242" s="2" t="s">
        <v>72</v>
      </c>
      <c r="O242" s="2" t="s">
        <v>1614</v>
      </c>
      <c r="P242" s="2" t="s">
        <v>1615</v>
      </c>
      <c r="Q242" s="2" t="s">
        <v>1616</v>
      </c>
      <c r="R242" s="2" t="s">
        <v>52</v>
      </c>
      <c r="S242" s="19">
        <v>149.99</v>
      </c>
      <c r="T242" s="19" t="s">
        <v>56</v>
      </c>
      <c r="U242" s="2" t="s">
        <v>57</v>
      </c>
      <c r="V242" s="2" t="s">
        <v>2538</v>
      </c>
      <c r="W242" s="2" t="s">
        <v>2539</v>
      </c>
      <c r="X242" s="2" t="s">
        <v>2540</v>
      </c>
      <c r="Y242" s="2" t="s">
        <v>52</v>
      </c>
      <c r="Z242" s="2" t="s">
        <v>2538</v>
      </c>
      <c r="AA242" s="2" t="s">
        <v>2541</v>
      </c>
      <c r="AB242" s="2" t="s">
        <v>2542</v>
      </c>
      <c r="AC242" s="2" t="s">
        <v>2543</v>
      </c>
      <c r="AD242" s="2" t="s">
        <v>300</v>
      </c>
      <c r="AE242" s="2" t="s">
        <v>2544</v>
      </c>
      <c r="AF242" s="2" t="s">
        <v>66</v>
      </c>
      <c r="AG242" s="2" t="s">
        <v>67</v>
      </c>
      <c r="AH242" s="2" t="s">
        <v>2545</v>
      </c>
      <c r="AI242" s="2" t="s">
        <v>2546</v>
      </c>
      <c r="AJ242" s="2" t="s">
        <v>68</v>
      </c>
      <c r="AK242" s="2" t="s">
        <v>2547</v>
      </c>
      <c r="AL242" s="2" t="s">
        <v>52</v>
      </c>
      <c r="AM242" s="2" t="s">
        <v>52</v>
      </c>
      <c r="AN242" s="2" t="s">
        <v>52</v>
      </c>
      <c r="AO242" s="2" t="s">
        <v>52</v>
      </c>
      <c r="AP242" s="2" t="s">
        <v>52</v>
      </c>
      <c r="AQ242" s="2" t="s">
        <v>52</v>
      </c>
      <c r="AR242" s="2" t="s">
        <v>52</v>
      </c>
      <c r="AS242" s="68" t="s">
        <v>72</v>
      </c>
      <c r="AT242" s="2" t="s">
        <v>51</v>
      </c>
      <c r="AU242" s="2" t="s">
        <v>50</v>
      </c>
    </row>
    <row r="243" spans="1:47" ht="22.5" customHeight="1" x14ac:dyDescent="0.25">
      <c r="A243" t="s">
        <v>25439</v>
      </c>
      <c r="B243" s="18" t="s">
        <v>2548</v>
      </c>
      <c r="C243" s="220">
        <v>45105</v>
      </c>
      <c r="D243" s="2" t="s">
        <v>89</v>
      </c>
      <c r="E243" s="2" t="s">
        <v>774</v>
      </c>
      <c r="F243" s="2" t="s">
        <v>50</v>
      </c>
      <c r="G243" s="19">
        <v>1</v>
      </c>
      <c r="H243" s="19">
        <v>331.21</v>
      </c>
      <c r="I243" s="19" t="s">
        <v>51</v>
      </c>
      <c r="J243" s="19">
        <v>-56.31</v>
      </c>
      <c r="K243" s="19">
        <v>-26.45</v>
      </c>
      <c r="L243" s="19" t="s">
        <v>51</v>
      </c>
      <c r="M243" s="19">
        <v>248.45</v>
      </c>
      <c r="N243" s="2" t="s">
        <v>52</v>
      </c>
      <c r="O243" s="2" t="s">
        <v>368</v>
      </c>
      <c r="P243" s="2" t="s">
        <v>369</v>
      </c>
      <c r="Q243" s="2" t="s">
        <v>370</v>
      </c>
      <c r="R243" s="2" t="s">
        <v>52</v>
      </c>
      <c r="S243" s="19">
        <v>331.21</v>
      </c>
      <c r="T243" s="19" t="s">
        <v>76</v>
      </c>
      <c r="U243" s="2" t="s">
        <v>57</v>
      </c>
      <c r="V243" s="2" t="s">
        <v>2549</v>
      </c>
      <c r="W243" s="2" t="s">
        <v>2550</v>
      </c>
      <c r="X243" s="2" t="s">
        <v>2551</v>
      </c>
      <c r="Y243" s="2" t="s">
        <v>52</v>
      </c>
      <c r="Z243" s="2" t="s">
        <v>2549</v>
      </c>
      <c r="AA243" s="2" t="s">
        <v>2552</v>
      </c>
      <c r="AB243" s="2" t="s">
        <v>2553</v>
      </c>
      <c r="AC243" s="2" t="s">
        <v>2061</v>
      </c>
      <c r="AD243" s="2" t="s">
        <v>64</v>
      </c>
      <c r="AE243" s="2" t="s">
        <v>2554</v>
      </c>
      <c r="AF243" s="2" t="s">
        <v>66</v>
      </c>
      <c r="AG243" s="2" t="s">
        <v>67</v>
      </c>
      <c r="AH243" s="2" t="s">
        <v>2063</v>
      </c>
      <c r="AI243" s="2" t="s">
        <v>2555</v>
      </c>
      <c r="AJ243" s="2" t="s">
        <v>68</v>
      </c>
      <c r="AK243" s="2" t="s">
        <v>2556</v>
      </c>
      <c r="AL243" s="2" t="s">
        <v>52</v>
      </c>
      <c r="AM243" s="2" t="s">
        <v>52</v>
      </c>
      <c r="AN243" s="2" t="s">
        <v>52</v>
      </c>
      <c r="AO243" s="2" t="s">
        <v>52</v>
      </c>
      <c r="AP243" s="2" t="s">
        <v>52</v>
      </c>
      <c r="AQ243" s="2" t="s">
        <v>52</v>
      </c>
      <c r="AR243" s="2" t="s">
        <v>52</v>
      </c>
      <c r="AS243" s="2" t="s">
        <v>50</v>
      </c>
      <c r="AT243" s="2" t="s">
        <v>51</v>
      </c>
      <c r="AU243" s="2" t="s">
        <v>50</v>
      </c>
    </row>
    <row r="244" spans="1:47" ht="22.5" customHeight="1" x14ac:dyDescent="0.25">
      <c r="A244" t="s">
        <v>25439</v>
      </c>
      <c r="B244" s="18" t="s">
        <v>2557</v>
      </c>
      <c r="C244" s="220">
        <v>45105</v>
      </c>
      <c r="D244" s="2" t="s">
        <v>1514</v>
      </c>
      <c r="E244" s="2" t="s">
        <v>2558</v>
      </c>
      <c r="F244" s="2" t="s">
        <v>50</v>
      </c>
      <c r="G244" s="19">
        <v>1</v>
      </c>
      <c r="H244" s="19">
        <v>129.99</v>
      </c>
      <c r="I244" s="19" t="s">
        <v>51</v>
      </c>
      <c r="J244" s="19">
        <v>-22.1</v>
      </c>
      <c r="K244" s="19">
        <v>-17.95</v>
      </c>
      <c r="L244" s="19">
        <v>-89.94</v>
      </c>
      <c r="M244" s="19">
        <v>0</v>
      </c>
      <c r="N244" s="2" t="s">
        <v>52</v>
      </c>
      <c r="O244" s="2" t="s">
        <v>2095</v>
      </c>
      <c r="P244" s="2" t="s">
        <v>2559</v>
      </c>
      <c r="Q244" s="2" t="s">
        <v>2560</v>
      </c>
      <c r="R244" s="2" t="s">
        <v>52</v>
      </c>
      <c r="S244" s="19">
        <v>129.99</v>
      </c>
      <c r="T244" s="19" t="s">
        <v>76</v>
      </c>
      <c r="U244" s="2" t="s">
        <v>2561</v>
      </c>
      <c r="V244" s="2" t="s">
        <v>52</v>
      </c>
      <c r="W244" s="2" t="s">
        <v>52</v>
      </c>
      <c r="X244" s="2" t="s">
        <v>52</v>
      </c>
      <c r="Y244" s="2" t="s">
        <v>52</v>
      </c>
      <c r="Z244" s="2" t="s">
        <v>2562</v>
      </c>
      <c r="AA244" s="2" t="s">
        <v>2563</v>
      </c>
      <c r="AB244" s="2" t="s">
        <v>52</v>
      </c>
      <c r="AC244" s="2" t="s">
        <v>1530</v>
      </c>
      <c r="AD244" s="2" t="s">
        <v>64</v>
      </c>
      <c r="AE244" s="2" t="s">
        <v>2564</v>
      </c>
      <c r="AF244" s="2" t="s">
        <v>66</v>
      </c>
      <c r="AG244" s="2" t="s">
        <v>84</v>
      </c>
      <c r="AH244" s="2" t="s">
        <v>52</v>
      </c>
      <c r="AI244" s="2" t="s">
        <v>52</v>
      </c>
      <c r="AJ244" s="2" t="s">
        <v>68</v>
      </c>
      <c r="AK244" s="2" t="s">
        <v>2565</v>
      </c>
      <c r="AL244" s="2" t="s">
        <v>52</v>
      </c>
      <c r="AM244" s="2" t="s">
        <v>52</v>
      </c>
      <c r="AN244" s="2" t="s">
        <v>52</v>
      </c>
      <c r="AO244" s="2" t="s">
        <v>52</v>
      </c>
      <c r="AP244" s="2" t="s">
        <v>52</v>
      </c>
      <c r="AQ244" s="2" t="s">
        <v>52</v>
      </c>
      <c r="AR244" s="2" t="s">
        <v>52</v>
      </c>
      <c r="AS244" s="2" t="s">
        <v>50</v>
      </c>
      <c r="AT244" s="2" t="s">
        <v>51</v>
      </c>
      <c r="AU244" s="2" t="s">
        <v>50</v>
      </c>
    </row>
    <row r="245" spans="1:47" ht="22.5" customHeight="1" x14ac:dyDescent="0.25">
      <c r="A245" t="s">
        <v>25439</v>
      </c>
      <c r="B245" s="18" t="s">
        <v>2566</v>
      </c>
      <c r="C245" s="220">
        <v>45105</v>
      </c>
      <c r="D245" s="2" t="s">
        <v>70</v>
      </c>
      <c r="E245" s="2" t="s">
        <v>2567</v>
      </c>
      <c r="F245" s="2" t="s">
        <v>50</v>
      </c>
      <c r="G245" s="19">
        <v>1</v>
      </c>
      <c r="H245" s="19">
        <v>209.19</v>
      </c>
      <c r="I245" s="19">
        <v>16.61</v>
      </c>
      <c r="J245" s="19">
        <v>-25.1</v>
      </c>
      <c r="K245" s="19">
        <v>-38.06</v>
      </c>
      <c r="L245" s="19" t="s">
        <v>51</v>
      </c>
      <c r="M245" s="19">
        <v>162.63999999999999</v>
      </c>
      <c r="N245" s="2" t="s">
        <v>72</v>
      </c>
      <c r="O245" s="2" t="s">
        <v>2568</v>
      </c>
      <c r="P245" s="2" t="s">
        <v>2569</v>
      </c>
      <c r="Q245" s="2" t="s">
        <v>2570</v>
      </c>
      <c r="R245" s="2" t="s">
        <v>52</v>
      </c>
      <c r="S245" s="19">
        <v>209.19</v>
      </c>
      <c r="T245" s="19" t="s">
        <v>56</v>
      </c>
      <c r="U245" s="2" t="s">
        <v>57</v>
      </c>
      <c r="V245" s="2" t="s">
        <v>2571</v>
      </c>
      <c r="W245" s="2" t="s">
        <v>2572</v>
      </c>
      <c r="X245" s="2" t="s">
        <v>2573</v>
      </c>
      <c r="Y245" s="2" t="s">
        <v>52</v>
      </c>
      <c r="Z245" s="2" t="s">
        <v>2571</v>
      </c>
      <c r="AA245" s="2" t="s">
        <v>2574</v>
      </c>
      <c r="AB245" s="2" t="s">
        <v>2575</v>
      </c>
      <c r="AC245" s="2" t="s">
        <v>2576</v>
      </c>
      <c r="AD245" s="2" t="s">
        <v>2577</v>
      </c>
      <c r="AE245" s="2" t="s">
        <v>2578</v>
      </c>
      <c r="AF245" s="2" t="s">
        <v>66</v>
      </c>
      <c r="AG245" s="2" t="s">
        <v>67</v>
      </c>
      <c r="AH245" s="2" t="s">
        <v>2276</v>
      </c>
      <c r="AI245" s="2" t="s">
        <v>52</v>
      </c>
      <c r="AJ245" s="2" t="s">
        <v>68</v>
      </c>
      <c r="AK245" s="2" t="s">
        <v>2579</v>
      </c>
      <c r="AL245" s="2" t="s">
        <v>52</v>
      </c>
      <c r="AM245" s="2" t="s">
        <v>52</v>
      </c>
      <c r="AN245" s="2" t="s">
        <v>52</v>
      </c>
      <c r="AO245" s="2" t="s">
        <v>52</v>
      </c>
      <c r="AP245" s="2" t="s">
        <v>52</v>
      </c>
      <c r="AQ245" s="2" t="s">
        <v>52</v>
      </c>
      <c r="AR245" s="2" t="s">
        <v>52</v>
      </c>
      <c r="AS245" s="2" t="s">
        <v>50</v>
      </c>
      <c r="AT245" s="2" t="s">
        <v>51</v>
      </c>
      <c r="AU245" s="2" t="s">
        <v>50</v>
      </c>
    </row>
    <row r="246" spans="1:47" ht="22.5" customHeight="1" x14ac:dyDescent="0.25">
      <c r="A246" t="s">
        <v>25439</v>
      </c>
      <c r="B246" s="18" t="s">
        <v>2580</v>
      </c>
      <c r="C246" s="220">
        <v>45105</v>
      </c>
      <c r="D246" s="2" t="s">
        <v>89</v>
      </c>
      <c r="E246" s="2" t="s">
        <v>104</v>
      </c>
      <c r="F246" s="2" t="s">
        <v>50</v>
      </c>
      <c r="G246" s="19">
        <v>1</v>
      </c>
      <c r="H246" s="19">
        <v>75.290000000000006</v>
      </c>
      <c r="I246" s="19">
        <v>31.52</v>
      </c>
      <c r="J246" s="19">
        <v>-18.3</v>
      </c>
      <c r="K246" s="19">
        <v>-31.52</v>
      </c>
      <c r="L246" s="19" t="s">
        <v>51</v>
      </c>
      <c r="M246" s="19">
        <v>56.99</v>
      </c>
      <c r="N246" s="2" t="s">
        <v>52</v>
      </c>
      <c r="O246" s="2" t="s">
        <v>260</v>
      </c>
      <c r="P246" s="2" t="s">
        <v>2581</v>
      </c>
      <c r="Q246" s="2" t="s">
        <v>262</v>
      </c>
      <c r="R246" s="2" t="s">
        <v>52</v>
      </c>
      <c r="S246" s="19">
        <v>75.290000000000006</v>
      </c>
      <c r="T246" s="19" t="s">
        <v>76</v>
      </c>
      <c r="U246" s="2" t="s">
        <v>57</v>
      </c>
      <c r="V246" s="2" t="s">
        <v>2582</v>
      </c>
      <c r="W246" s="2" t="s">
        <v>2583</v>
      </c>
      <c r="X246" s="2" t="s">
        <v>2584</v>
      </c>
      <c r="Y246" s="2" t="s">
        <v>52</v>
      </c>
      <c r="Z246" s="2" t="s">
        <v>2582</v>
      </c>
      <c r="AA246" s="2" t="s">
        <v>2585</v>
      </c>
      <c r="AB246" s="2" t="s">
        <v>2586</v>
      </c>
      <c r="AC246" s="2" t="s">
        <v>2587</v>
      </c>
      <c r="AD246" s="2" t="s">
        <v>558</v>
      </c>
      <c r="AE246" s="2" t="s">
        <v>2588</v>
      </c>
      <c r="AF246" s="2" t="s">
        <v>66</v>
      </c>
      <c r="AG246" s="2" t="s">
        <v>67</v>
      </c>
      <c r="AH246" s="2" t="s">
        <v>1886</v>
      </c>
      <c r="AI246" s="2" t="s">
        <v>2589</v>
      </c>
      <c r="AJ246" s="2" t="s">
        <v>68</v>
      </c>
      <c r="AK246" s="2" t="s">
        <v>2590</v>
      </c>
      <c r="AL246" s="2" t="s">
        <v>52</v>
      </c>
      <c r="AM246" s="2" t="s">
        <v>52</v>
      </c>
      <c r="AN246" s="2" t="s">
        <v>52</v>
      </c>
      <c r="AO246" s="2" t="s">
        <v>52</v>
      </c>
      <c r="AP246" s="2" t="s">
        <v>52</v>
      </c>
      <c r="AQ246" s="2" t="s">
        <v>52</v>
      </c>
      <c r="AR246" s="2" t="s">
        <v>52</v>
      </c>
      <c r="AS246" s="2" t="s">
        <v>50</v>
      </c>
      <c r="AT246" s="2" t="s">
        <v>51</v>
      </c>
      <c r="AU246" s="2" t="s">
        <v>50</v>
      </c>
    </row>
    <row r="247" spans="1:47" ht="22.5" customHeight="1" x14ac:dyDescent="0.25">
      <c r="A247" t="s">
        <v>25439</v>
      </c>
      <c r="B247" s="18" t="s">
        <v>2591</v>
      </c>
      <c r="C247" s="220">
        <v>45105</v>
      </c>
      <c r="D247" s="2" t="s">
        <v>89</v>
      </c>
      <c r="E247" s="2" t="s">
        <v>104</v>
      </c>
      <c r="F247" s="2" t="s">
        <v>50</v>
      </c>
      <c r="G247" s="19">
        <v>1</v>
      </c>
      <c r="H247" s="19">
        <v>37.99</v>
      </c>
      <c r="I247" s="19">
        <v>28.5</v>
      </c>
      <c r="J247" s="19">
        <v>-10.06</v>
      </c>
      <c r="K247" s="19">
        <v>-28.5</v>
      </c>
      <c r="L247" s="19" t="s">
        <v>51</v>
      </c>
      <c r="M247" s="19">
        <v>27.93</v>
      </c>
      <c r="N247" s="2" t="s">
        <v>52</v>
      </c>
      <c r="O247" s="2" t="s">
        <v>2592</v>
      </c>
      <c r="P247" s="2" t="s">
        <v>2593</v>
      </c>
      <c r="Q247" s="2" t="s">
        <v>2594</v>
      </c>
      <c r="R247" s="2" t="s">
        <v>52</v>
      </c>
      <c r="S247" s="19">
        <v>37.99</v>
      </c>
      <c r="T247" s="19" t="s">
        <v>56</v>
      </c>
      <c r="U247" s="2" t="s">
        <v>57</v>
      </c>
      <c r="V247" s="2" t="s">
        <v>2595</v>
      </c>
      <c r="W247" s="2" t="s">
        <v>2596</v>
      </c>
      <c r="X247" s="2" t="s">
        <v>2597</v>
      </c>
      <c r="Y247" s="2" t="s">
        <v>52</v>
      </c>
      <c r="Z247" s="2" t="s">
        <v>2595</v>
      </c>
      <c r="AA247" s="2" t="s">
        <v>2598</v>
      </c>
      <c r="AB247" s="2" t="s">
        <v>2599</v>
      </c>
      <c r="AC247" s="2" t="s">
        <v>2600</v>
      </c>
      <c r="AD247" s="2" t="s">
        <v>558</v>
      </c>
      <c r="AE247" s="2" t="s">
        <v>2601</v>
      </c>
      <c r="AF247" s="2" t="s">
        <v>66</v>
      </c>
      <c r="AG247" s="2" t="s">
        <v>67</v>
      </c>
      <c r="AH247" s="2" t="s">
        <v>2602</v>
      </c>
      <c r="AI247" s="2" t="s">
        <v>2603</v>
      </c>
      <c r="AJ247" s="2" t="s">
        <v>68</v>
      </c>
      <c r="AK247" s="2" t="s">
        <v>2604</v>
      </c>
      <c r="AL247" s="2" t="s">
        <v>52</v>
      </c>
      <c r="AM247" s="2" t="s">
        <v>52</v>
      </c>
      <c r="AN247" s="2" t="s">
        <v>52</v>
      </c>
      <c r="AO247" s="2" t="s">
        <v>52</v>
      </c>
      <c r="AP247" s="2" t="s">
        <v>52</v>
      </c>
      <c r="AQ247" s="2" t="s">
        <v>52</v>
      </c>
      <c r="AR247" s="2" t="s">
        <v>52</v>
      </c>
      <c r="AS247" s="2" t="s">
        <v>50</v>
      </c>
      <c r="AT247" s="2" t="s">
        <v>51</v>
      </c>
      <c r="AU247" s="2" t="s">
        <v>50</v>
      </c>
    </row>
    <row r="248" spans="1:47" ht="22.5" customHeight="1" x14ac:dyDescent="0.25">
      <c r="A248" t="s">
        <v>25439</v>
      </c>
      <c r="B248" s="18" t="s">
        <v>2605</v>
      </c>
      <c r="C248" s="220">
        <v>45105</v>
      </c>
      <c r="D248" s="2" t="s">
        <v>89</v>
      </c>
      <c r="E248" s="2" t="s">
        <v>774</v>
      </c>
      <c r="F248" s="2" t="s">
        <v>50</v>
      </c>
      <c r="G248" s="19">
        <v>1</v>
      </c>
      <c r="H248" s="19">
        <v>97.86</v>
      </c>
      <c r="I248" s="19" t="s">
        <v>51</v>
      </c>
      <c r="J248" s="19">
        <v>-17.86</v>
      </c>
      <c r="K248" s="19">
        <v>-20.45</v>
      </c>
      <c r="L248" s="19" t="s">
        <v>51</v>
      </c>
      <c r="M248" s="19">
        <v>59.55</v>
      </c>
      <c r="N248" s="2" t="s">
        <v>52</v>
      </c>
      <c r="O248" s="2" t="s">
        <v>2606</v>
      </c>
      <c r="P248" s="2" t="s">
        <v>2607</v>
      </c>
      <c r="Q248" s="2" t="s">
        <v>2608</v>
      </c>
      <c r="R248" s="2" t="s">
        <v>52</v>
      </c>
      <c r="S248" s="19">
        <v>97.86</v>
      </c>
      <c r="T248" s="19" t="s">
        <v>56</v>
      </c>
      <c r="U248" s="2" t="s">
        <v>57</v>
      </c>
      <c r="V248" s="2" t="s">
        <v>2609</v>
      </c>
      <c r="W248" s="2" t="s">
        <v>2610</v>
      </c>
      <c r="X248" s="2" t="s">
        <v>2611</v>
      </c>
      <c r="Y248" s="2" t="s">
        <v>52</v>
      </c>
      <c r="Z248" s="2" t="s">
        <v>2609</v>
      </c>
      <c r="AA248" s="2" t="s">
        <v>2612</v>
      </c>
      <c r="AB248" s="2" t="s">
        <v>2613</v>
      </c>
      <c r="AC248" s="2" t="s">
        <v>333</v>
      </c>
      <c r="AD248" s="2" t="s">
        <v>333</v>
      </c>
      <c r="AE248" s="2" t="s">
        <v>2614</v>
      </c>
      <c r="AF248" s="2" t="s">
        <v>66</v>
      </c>
      <c r="AG248" s="2" t="s">
        <v>67</v>
      </c>
      <c r="AH248" s="2" t="s">
        <v>2615</v>
      </c>
      <c r="AI248" s="2" t="s">
        <v>1576</v>
      </c>
      <c r="AJ248" s="2" t="s">
        <v>68</v>
      </c>
      <c r="AK248" s="2" t="s">
        <v>2616</v>
      </c>
      <c r="AL248" s="2" t="s">
        <v>52</v>
      </c>
      <c r="AM248" s="2" t="s">
        <v>52</v>
      </c>
      <c r="AN248" s="2" t="s">
        <v>52</v>
      </c>
      <c r="AO248" s="2" t="s">
        <v>52</v>
      </c>
      <c r="AP248" s="2" t="s">
        <v>52</v>
      </c>
      <c r="AQ248" s="2" t="s">
        <v>52</v>
      </c>
      <c r="AR248" s="2" t="s">
        <v>52</v>
      </c>
      <c r="AS248" s="2" t="s">
        <v>50</v>
      </c>
      <c r="AT248" s="2" t="s">
        <v>51</v>
      </c>
      <c r="AU248" s="2" t="s">
        <v>50</v>
      </c>
    </row>
    <row r="249" spans="1:47" ht="22.5" customHeight="1" x14ac:dyDescent="0.25">
      <c r="A249" t="s">
        <v>25439</v>
      </c>
      <c r="B249" s="18" t="s">
        <v>2617</v>
      </c>
      <c r="C249" s="220">
        <v>45105</v>
      </c>
      <c r="D249" s="2" t="s">
        <v>89</v>
      </c>
      <c r="E249" s="2" t="s">
        <v>774</v>
      </c>
      <c r="F249" s="2" t="s">
        <v>50</v>
      </c>
      <c r="G249" s="19">
        <v>1</v>
      </c>
      <c r="H249" s="19">
        <v>31.7</v>
      </c>
      <c r="I249" s="19">
        <v>24.9</v>
      </c>
      <c r="J249" s="19">
        <v>-10.89</v>
      </c>
      <c r="K249" s="19">
        <v>-24.9</v>
      </c>
      <c r="L249" s="19" t="s">
        <v>51</v>
      </c>
      <c r="M249" s="19">
        <v>20.81</v>
      </c>
      <c r="N249" s="2" t="s">
        <v>52</v>
      </c>
      <c r="O249" s="2" t="s">
        <v>2618</v>
      </c>
      <c r="P249" s="2" t="s">
        <v>2619</v>
      </c>
      <c r="Q249" s="2" t="s">
        <v>2620</v>
      </c>
      <c r="R249" s="2" t="s">
        <v>52</v>
      </c>
      <c r="S249" s="19">
        <v>31.7</v>
      </c>
      <c r="T249" s="19" t="s">
        <v>76</v>
      </c>
      <c r="U249" s="2" t="s">
        <v>57</v>
      </c>
      <c r="V249" s="2" t="s">
        <v>2621</v>
      </c>
      <c r="W249" s="2" t="s">
        <v>2622</v>
      </c>
      <c r="X249" s="2" t="s">
        <v>2623</v>
      </c>
      <c r="Y249" s="2" t="s">
        <v>52</v>
      </c>
      <c r="Z249" s="2" t="s">
        <v>2621</v>
      </c>
      <c r="AA249" s="2" t="s">
        <v>2624</v>
      </c>
      <c r="AB249" s="2" t="s">
        <v>2625</v>
      </c>
      <c r="AC249" s="2" t="s">
        <v>278</v>
      </c>
      <c r="AD249" s="2" t="s">
        <v>64</v>
      </c>
      <c r="AE249" s="2" t="s">
        <v>2626</v>
      </c>
      <c r="AF249" s="2" t="s">
        <v>66</v>
      </c>
      <c r="AG249" s="2" t="s">
        <v>67</v>
      </c>
      <c r="AH249" s="2" t="s">
        <v>2627</v>
      </c>
      <c r="AI249" s="2" t="s">
        <v>2628</v>
      </c>
      <c r="AJ249" s="2" t="s">
        <v>68</v>
      </c>
      <c r="AK249" s="2" t="s">
        <v>2629</v>
      </c>
      <c r="AL249" s="2" t="s">
        <v>52</v>
      </c>
      <c r="AM249" s="2" t="s">
        <v>52</v>
      </c>
      <c r="AN249" s="2" t="s">
        <v>52</v>
      </c>
      <c r="AO249" s="2" t="s">
        <v>52</v>
      </c>
      <c r="AP249" s="2" t="s">
        <v>52</v>
      </c>
      <c r="AQ249" s="2" t="s">
        <v>52</v>
      </c>
      <c r="AR249" s="2" t="s">
        <v>52</v>
      </c>
      <c r="AS249" s="2" t="s">
        <v>50</v>
      </c>
      <c r="AT249" s="2" t="s">
        <v>51</v>
      </c>
      <c r="AU249" s="2" t="s">
        <v>50</v>
      </c>
    </row>
    <row r="250" spans="1:47" ht="22.5" customHeight="1" x14ac:dyDescent="0.25">
      <c r="A250" t="s">
        <v>25439</v>
      </c>
      <c r="B250" s="18" t="s">
        <v>2630</v>
      </c>
      <c r="C250" s="220">
        <v>45105</v>
      </c>
      <c r="D250" s="2" t="s">
        <v>89</v>
      </c>
      <c r="E250" s="2" t="s">
        <v>774</v>
      </c>
      <c r="F250" s="2" t="s">
        <v>72</v>
      </c>
      <c r="G250" s="19">
        <v>1</v>
      </c>
      <c r="H250" s="19">
        <v>75.900000000000006</v>
      </c>
      <c r="I250" s="19">
        <v>23.04</v>
      </c>
      <c r="J250" s="19">
        <v>-18.399999999999999</v>
      </c>
      <c r="K250" s="19">
        <v>-23.04</v>
      </c>
      <c r="L250" s="19" t="s">
        <v>51</v>
      </c>
      <c r="M250" s="19">
        <v>57.5</v>
      </c>
      <c r="N250" s="2" t="s">
        <v>52</v>
      </c>
      <c r="O250" s="2" t="s">
        <v>177</v>
      </c>
      <c r="P250" s="2" t="s">
        <v>1899</v>
      </c>
      <c r="Q250" s="2" t="s">
        <v>179</v>
      </c>
      <c r="R250" s="2" t="s">
        <v>52</v>
      </c>
      <c r="S250" s="19">
        <v>75.900000000000006</v>
      </c>
      <c r="T250" s="19" t="s">
        <v>76</v>
      </c>
      <c r="U250" s="2" t="s">
        <v>77</v>
      </c>
      <c r="V250" s="2" t="s">
        <v>52</v>
      </c>
      <c r="W250" s="2" t="s">
        <v>52</v>
      </c>
      <c r="X250" s="2" t="s">
        <v>52</v>
      </c>
      <c r="Y250" s="2" t="s">
        <v>52</v>
      </c>
      <c r="Z250" s="2" t="s">
        <v>2631</v>
      </c>
      <c r="AA250" s="2" t="s">
        <v>2632</v>
      </c>
      <c r="AB250" s="2" t="s">
        <v>2633</v>
      </c>
      <c r="AC250" s="2" t="s">
        <v>2634</v>
      </c>
      <c r="AD250" s="2" t="s">
        <v>715</v>
      </c>
      <c r="AE250" s="2" t="s">
        <v>2635</v>
      </c>
      <c r="AF250" s="2" t="s">
        <v>66</v>
      </c>
      <c r="AG250" s="2" t="s">
        <v>84</v>
      </c>
      <c r="AH250" s="2" t="s">
        <v>2636</v>
      </c>
      <c r="AI250" s="2" t="s">
        <v>2637</v>
      </c>
      <c r="AJ250" s="2" t="s">
        <v>68</v>
      </c>
      <c r="AK250" s="2" t="s">
        <v>2638</v>
      </c>
      <c r="AL250" s="2" t="s">
        <v>52</v>
      </c>
      <c r="AM250" s="2" t="s">
        <v>52</v>
      </c>
      <c r="AN250" s="2" t="s">
        <v>52</v>
      </c>
      <c r="AO250" s="2" t="s">
        <v>52</v>
      </c>
      <c r="AP250" s="2" t="s">
        <v>52</v>
      </c>
      <c r="AQ250" s="2" t="s">
        <v>52</v>
      </c>
      <c r="AR250" s="2" t="s">
        <v>52</v>
      </c>
      <c r="AS250" s="2" t="s">
        <v>50</v>
      </c>
      <c r="AT250" s="2" t="s">
        <v>51</v>
      </c>
      <c r="AU250" s="2" t="s">
        <v>50</v>
      </c>
    </row>
    <row r="251" spans="1:47" ht="22.5" customHeight="1" x14ac:dyDescent="0.25">
      <c r="A251" t="s">
        <v>25439</v>
      </c>
      <c r="B251" s="18" t="s">
        <v>2639</v>
      </c>
      <c r="C251" s="220">
        <v>45105</v>
      </c>
      <c r="D251" s="2" t="s">
        <v>89</v>
      </c>
      <c r="E251" s="2" t="s">
        <v>1923</v>
      </c>
      <c r="F251" s="2" t="s">
        <v>50</v>
      </c>
      <c r="G251" s="19">
        <v>1</v>
      </c>
      <c r="H251" s="19">
        <v>29.7</v>
      </c>
      <c r="I251" s="19">
        <v>15.9</v>
      </c>
      <c r="J251" s="19">
        <v>-9.06</v>
      </c>
      <c r="K251" s="19" t="s">
        <v>51</v>
      </c>
      <c r="L251" s="19" t="s">
        <v>51</v>
      </c>
      <c r="M251" s="19">
        <v>36.54</v>
      </c>
      <c r="N251" s="2" t="s">
        <v>52</v>
      </c>
      <c r="O251" s="2" t="s">
        <v>1502</v>
      </c>
      <c r="P251" s="2" t="s">
        <v>1503</v>
      </c>
      <c r="Q251" s="2" t="s">
        <v>1504</v>
      </c>
      <c r="R251" s="2" t="s">
        <v>52</v>
      </c>
      <c r="S251" s="19">
        <v>29.7</v>
      </c>
      <c r="T251" s="19" t="s">
        <v>56</v>
      </c>
      <c r="U251" s="2" t="s">
        <v>77</v>
      </c>
      <c r="V251" s="2" t="s">
        <v>2640</v>
      </c>
      <c r="W251" s="2" t="s">
        <v>2641</v>
      </c>
      <c r="X251" s="2" t="s">
        <v>2642</v>
      </c>
      <c r="Y251" s="2" t="s">
        <v>52</v>
      </c>
      <c r="Z251" s="2" t="s">
        <v>2640</v>
      </c>
      <c r="AA251" s="2" t="s">
        <v>2643</v>
      </c>
      <c r="AB251" s="2" t="s">
        <v>2644</v>
      </c>
      <c r="AC251" s="2" t="s">
        <v>64</v>
      </c>
      <c r="AD251" s="2" t="s">
        <v>64</v>
      </c>
      <c r="AE251" s="2" t="s">
        <v>2645</v>
      </c>
      <c r="AF251" s="2" t="s">
        <v>66</v>
      </c>
      <c r="AG251" s="2" t="s">
        <v>784</v>
      </c>
      <c r="AH251" s="2" t="s">
        <v>2646</v>
      </c>
      <c r="AI251" s="2" t="s">
        <v>2647</v>
      </c>
      <c r="AJ251" s="2" t="s">
        <v>2648</v>
      </c>
      <c r="AK251" s="2" t="s">
        <v>2649</v>
      </c>
      <c r="AL251" s="2" t="s">
        <v>52</v>
      </c>
      <c r="AM251" s="2" t="s">
        <v>52</v>
      </c>
      <c r="AN251" s="2" t="s">
        <v>52</v>
      </c>
      <c r="AO251" s="2" t="s">
        <v>52</v>
      </c>
      <c r="AP251" s="2" t="s">
        <v>52</v>
      </c>
      <c r="AQ251" s="2" t="s">
        <v>52</v>
      </c>
      <c r="AR251" s="2" t="s">
        <v>52</v>
      </c>
      <c r="AS251" s="2" t="s">
        <v>50</v>
      </c>
      <c r="AT251" s="2" t="s">
        <v>51</v>
      </c>
      <c r="AU251" s="2" t="s">
        <v>50</v>
      </c>
    </row>
    <row r="252" spans="1:47" ht="22.5" customHeight="1" x14ac:dyDescent="0.25">
      <c r="A252" t="s">
        <v>25439</v>
      </c>
      <c r="B252" s="18" t="s">
        <v>2650</v>
      </c>
      <c r="C252" s="220">
        <v>45105</v>
      </c>
      <c r="D252" s="2" t="s">
        <v>89</v>
      </c>
      <c r="E252" s="2" t="s">
        <v>1923</v>
      </c>
      <c r="F252" s="2" t="s">
        <v>50</v>
      </c>
      <c r="G252" s="19">
        <v>1</v>
      </c>
      <c r="H252" s="19">
        <v>92.29</v>
      </c>
      <c r="I252" s="19" t="s">
        <v>51</v>
      </c>
      <c r="J252" s="19">
        <v>-15.69</v>
      </c>
      <c r="K252" s="19">
        <v>-21.45</v>
      </c>
      <c r="L252" s="19" t="s">
        <v>51</v>
      </c>
      <c r="M252" s="19">
        <v>55.15</v>
      </c>
      <c r="N252" s="2" t="s">
        <v>72</v>
      </c>
      <c r="O252" s="2" t="s">
        <v>247</v>
      </c>
      <c r="P252" s="2" t="s">
        <v>1001</v>
      </c>
      <c r="Q252" s="2" t="s">
        <v>430</v>
      </c>
      <c r="R252" s="2" t="s">
        <v>52</v>
      </c>
      <c r="S252" s="19">
        <v>92.29</v>
      </c>
      <c r="T252" s="19" t="s">
        <v>76</v>
      </c>
      <c r="U252" s="2" t="s">
        <v>77</v>
      </c>
      <c r="V252" s="2" t="s">
        <v>52</v>
      </c>
      <c r="W252" s="2" t="s">
        <v>52</v>
      </c>
      <c r="X252" s="2" t="s">
        <v>52</v>
      </c>
      <c r="Y252" s="2" t="s">
        <v>52</v>
      </c>
      <c r="Z252" s="2" t="s">
        <v>2651</v>
      </c>
      <c r="AA252" s="2" t="s">
        <v>2652</v>
      </c>
      <c r="AB252" s="2" t="s">
        <v>2653</v>
      </c>
      <c r="AC252" s="2" t="s">
        <v>1958</v>
      </c>
      <c r="AD252" s="2" t="s">
        <v>333</v>
      </c>
      <c r="AE252" s="2" t="s">
        <v>2654</v>
      </c>
      <c r="AF252" s="2" t="s">
        <v>66</v>
      </c>
      <c r="AG252" s="2" t="s">
        <v>84</v>
      </c>
      <c r="AH252" s="2" t="s">
        <v>2655</v>
      </c>
      <c r="AI252" s="2" t="s">
        <v>2656</v>
      </c>
      <c r="AJ252" s="2" t="s">
        <v>68</v>
      </c>
      <c r="AK252" s="2" t="s">
        <v>2657</v>
      </c>
      <c r="AL252" s="2" t="s">
        <v>52</v>
      </c>
      <c r="AM252" s="2" t="s">
        <v>52</v>
      </c>
      <c r="AN252" s="2" t="s">
        <v>52</v>
      </c>
      <c r="AO252" s="2" t="s">
        <v>52</v>
      </c>
      <c r="AP252" s="2" t="s">
        <v>52</v>
      </c>
      <c r="AQ252" s="2" t="s">
        <v>52</v>
      </c>
      <c r="AR252" s="2" t="s">
        <v>52</v>
      </c>
      <c r="AS252" s="2" t="s">
        <v>50</v>
      </c>
      <c r="AT252" s="2" t="s">
        <v>51</v>
      </c>
      <c r="AU252" s="2" t="s">
        <v>50</v>
      </c>
    </row>
    <row r="253" spans="1:47" ht="22.5" customHeight="1" x14ac:dyDescent="0.25">
      <c r="A253" t="s">
        <v>25439</v>
      </c>
      <c r="B253" s="18" t="s">
        <v>2658</v>
      </c>
      <c r="C253" s="220">
        <v>45105</v>
      </c>
      <c r="D253" s="2" t="s">
        <v>70</v>
      </c>
      <c r="E253" s="2" t="s">
        <v>2659</v>
      </c>
      <c r="F253" s="2" t="s">
        <v>50</v>
      </c>
      <c r="G253" s="19">
        <v>1</v>
      </c>
      <c r="H253" s="19">
        <v>185.27</v>
      </c>
      <c r="I253" s="19" t="s">
        <v>51</v>
      </c>
      <c r="J253" s="19">
        <v>-22.23</v>
      </c>
      <c r="K253" s="19">
        <v>-26.45</v>
      </c>
      <c r="L253" s="19" t="s">
        <v>51</v>
      </c>
      <c r="M253" s="19">
        <v>136.59</v>
      </c>
      <c r="N253" s="2" t="s">
        <v>52</v>
      </c>
      <c r="O253" s="2" t="s">
        <v>2660</v>
      </c>
      <c r="P253" s="2" t="s">
        <v>2661</v>
      </c>
      <c r="Q253" s="2" t="s">
        <v>2662</v>
      </c>
      <c r="R253" s="2" t="s">
        <v>52</v>
      </c>
      <c r="S253" s="19">
        <v>185.27</v>
      </c>
      <c r="T253" s="19" t="s">
        <v>56</v>
      </c>
      <c r="U253" s="2" t="s">
        <v>57</v>
      </c>
      <c r="V253" s="2" t="s">
        <v>2663</v>
      </c>
      <c r="W253" s="2" t="s">
        <v>2664</v>
      </c>
      <c r="X253" s="2" t="s">
        <v>2665</v>
      </c>
      <c r="Y253" s="2" t="s">
        <v>52</v>
      </c>
      <c r="Z253" s="2" t="s">
        <v>2663</v>
      </c>
      <c r="AA253" s="2" t="s">
        <v>2666</v>
      </c>
      <c r="AB253" s="2" t="s">
        <v>2667</v>
      </c>
      <c r="AC253" s="2" t="s">
        <v>2668</v>
      </c>
      <c r="AD253" s="2" t="s">
        <v>715</v>
      </c>
      <c r="AE253" s="2" t="s">
        <v>2669</v>
      </c>
      <c r="AF253" s="2" t="s">
        <v>66</v>
      </c>
      <c r="AG253" s="2" t="s">
        <v>67</v>
      </c>
      <c r="AH253" s="2" t="s">
        <v>2670</v>
      </c>
      <c r="AI253" s="2" t="s">
        <v>52</v>
      </c>
      <c r="AJ253" s="2" t="s">
        <v>68</v>
      </c>
      <c r="AK253" s="2" t="s">
        <v>2671</v>
      </c>
      <c r="AL253" s="2" t="s">
        <v>52</v>
      </c>
      <c r="AM253" s="2" t="s">
        <v>52</v>
      </c>
      <c r="AN253" s="2" t="s">
        <v>52</v>
      </c>
      <c r="AO253" s="2" t="s">
        <v>52</v>
      </c>
      <c r="AP253" s="2" t="s">
        <v>52</v>
      </c>
      <c r="AQ253" s="2" t="s">
        <v>52</v>
      </c>
      <c r="AR253" s="2" t="s">
        <v>52</v>
      </c>
      <c r="AS253" s="2" t="s">
        <v>50</v>
      </c>
      <c r="AT253" s="2" t="s">
        <v>51</v>
      </c>
      <c r="AU253" s="2" t="s">
        <v>50</v>
      </c>
    </row>
    <row r="254" spans="1:47" ht="22.5" customHeight="1" x14ac:dyDescent="0.25">
      <c r="A254" t="s">
        <v>25439</v>
      </c>
      <c r="B254" s="18" t="s">
        <v>2672</v>
      </c>
      <c r="C254" s="220">
        <v>45105</v>
      </c>
      <c r="D254" s="2" t="s">
        <v>89</v>
      </c>
      <c r="E254" s="2" t="s">
        <v>774</v>
      </c>
      <c r="F254" s="2" t="s">
        <v>50</v>
      </c>
      <c r="G254" s="19">
        <v>1</v>
      </c>
      <c r="H254" s="19">
        <v>37.01</v>
      </c>
      <c r="I254" s="19">
        <v>9.9</v>
      </c>
      <c r="J254" s="19">
        <v>-9.94</v>
      </c>
      <c r="K254" s="19">
        <v>-9.9</v>
      </c>
      <c r="L254" s="19" t="s">
        <v>51</v>
      </c>
      <c r="M254" s="19">
        <v>27.07</v>
      </c>
      <c r="N254" s="2" t="s">
        <v>52</v>
      </c>
      <c r="O254" s="2" t="s">
        <v>2250</v>
      </c>
      <c r="P254" s="2" t="s">
        <v>2673</v>
      </c>
      <c r="Q254" s="2" t="s">
        <v>2674</v>
      </c>
      <c r="R254" s="2" t="s">
        <v>52</v>
      </c>
      <c r="S254" s="19">
        <v>37.01</v>
      </c>
      <c r="T254" s="19" t="s">
        <v>56</v>
      </c>
      <c r="U254" s="2" t="s">
        <v>57</v>
      </c>
      <c r="V254" s="2" t="s">
        <v>2675</v>
      </c>
      <c r="W254" s="2" t="s">
        <v>2676</v>
      </c>
      <c r="X254" s="2" t="s">
        <v>2677</v>
      </c>
      <c r="Y254" s="2" t="s">
        <v>52</v>
      </c>
      <c r="Z254" s="2" t="s">
        <v>2675</v>
      </c>
      <c r="AA254" s="2" t="s">
        <v>2678</v>
      </c>
      <c r="AB254" s="2" t="s">
        <v>2679</v>
      </c>
      <c r="AC254" s="2" t="s">
        <v>64</v>
      </c>
      <c r="AD254" s="2" t="s">
        <v>64</v>
      </c>
      <c r="AE254" s="2" t="s">
        <v>2680</v>
      </c>
      <c r="AF254" s="2" t="s">
        <v>66</v>
      </c>
      <c r="AG254" s="2" t="s">
        <v>67</v>
      </c>
      <c r="AH254" s="2" t="s">
        <v>2681</v>
      </c>
      <c r="AI254" s="2" t="s">
        <v>2682</v>
      </c>
      <c r="AJ254" s="2" t="s">
        <v>68</v>
      </c>
      <c r="AK254" s="2" t="s">
        <v>2683</v>
      </c>
      <c r="AL254" s="2" t="s">
        <v>52</v>
      </c>
      <c r="AM254" s="2" t="s">
        <v>52</v>
      </c>
      <c r="AN254" s="2" t="s">
        <v>52</v>
      </c>
      <c r="AO254" s="2" t="s">
        <v>52</v>
      </c>
      <c r="AP254" s="2" t="s">
        <v>52</v>
      </c>
      <c r="AQ254" s="2" t="s">
        <v>52</v>
      </c>
      <c r="AR254" s="2" t="s">
        <v>52</v>
      </c>
      <c r="AS254" s="2" t="s">
        <v>50</v>
      </c>
      <c r="AT254" s="2" t="s">
        <v>51</v>
      </c>
      <c r="AU254" s="2" t="s">
        <v>50</v>
      </c>
    </row>
    <row r="255" spans="1:47" ht="22.5" customHeight="1" x14ac:dyDescent="0.25">
      <c r="A255" t="s">
        <v>25439</v>
      </c>
      <c r="B255" s="18" t="s">
        <v>2684</v>
      </c>
      <c r="C255" s="220">
        <v>45105</v>
      </c>
      <c r="D255" s="2" t="s">
        <v>89</v>
      </c>
      <c r="E255" s="2" t="s">
        <v>1923</v>
      </c>
      <c r="F255" s="2" t="s">
        <v>50</v>
      </c>
      <c r="G255" s="19">
        <v>1</v>
      </c>
      <c r="H255" s="19">
        <v>73.09</v>
      </c>
      <c r="I255" s="19">
        <v>7.92</v>
      </c>
      <c r="J255" s="19">
        <v>-17.93</v>
      </c>
      <c r="K255" s="19">
        <v>-7.92</v>
      </c>
      <c r="L255" s="19" t="s">
        <v>51</v>
      </c>
      <c r="M255" s="19">
        <v>55.16</v>
      </c>
      <c r="N255" s="2" t="s">
        <v>72</v>
      </c>
      <c r="O255" s="2" t="s">
        <v>662</v>
      </c>
      <c r="P255" s="2" t="s">
        <v>2685</v>
      </c>
      <c r="Q255" s="2" t="s">
        <v>2686</v>
      </c>
      <c r="R255" s="2" t="s">
        <v>52</v>
      </c>
      <c r="S255" s="19">
        <v>73.09</v>
      </c>
      <c r="T255" s="19" t="s">
        <v>76</v>
      </c>
      <c r="U255" s="2" t="s">
        <v>77</v>
      </c>
      <c r="V255" s="2" t="s">
        <v>52</v>
      </c>
      <c r="W255" s="2" t="s">
        <v>52</v>
      </c>
      <c r="X255" s="2" t="s">
        <v>52</v>
      </c>
      <c r="Y255" s="2" t="s">
        <v>52</v>
      </c>
      <c r="Z255" s="2" t="s">
        <v>2687</v>
      </c>
      <c r="AA255" s="2" t="s">
        <v>2688</v>
      </c>
      <c r="AB255" s="2" t="s">
        <v>2689</v>
      </c>
      <c r="AC255" s="2" t="s">
        <v>2690</v>
      </c>
      <c r="AD255" s="2" t="s">
        <v>64</v>
      </c>
      <c r="AE255" s="2" t="s">
        <v>2691</v>
      </c>
      <c r="AF255" s="2" t="s">
        <v>66</v>
      </c>
      <c r="AG255" s="2" t="s">
        <v>84</v>
      </c>
      <c r="AH255" s="2" t="s">
        <v>2692</v>
      </c>
      <c r="AI255" s="2" t="s">
        <v>2693</v>
      </c>
      <c r="AJ255" s="2" t="s">
        <v>68</v>
      </c>
      <c r="AK255" s="2" t="s">
        <v>2694</v>
      </c>
      <c r="AL255" s="2" t="s">
        <v>52</v>
      </c>
      <c r="AM255" s="2" t="s">
        <v>52</v>
      </c>
      <c r="AN255" s="2" t="s">
        <v>52</v>
      </c>
      <c r="AO255" s="2" t="s">
        <v>52</v>
      </c>
      <c r="AP255" s="2" t="s">
        <v>52</v>
      </c>
      <c r="AQ255" s="2" t="s">
        <v>52</v>
      </c>
      <c r="AR255" s="2" t="s">
        <v>52</v>
      </c>
      <c r="AS255" s="2" t="s">
        <v>50</v>
      </c>
      <c r="AT255" s="2" t="s">
        <v>51</v>
      </c>
      <c r="AU255" s="2" t="s">
        <v>50</v>
      </c>
    </row>
    <row r="256" spans="1:47" ht="22.5" customHeight="1" x14ac:dyDescent="0.25">
      <c r="A256" t="s">
        <v>25439</v>
      </c>
      <c r="B256" s="18" t="s">
        <v>2695</v>
      </c>
      <c r="C256" s="220">
        <v>45105</v>
      </c>
      <c r="D256" s="2" t="s">
        <v>89</v>
      </c>
      <c r="E256" s="2" t="s">
        <v>774</v>
      </c>
      <c r="F256" s="2" t="s">
        <v>50</v>
      </c>
      <c r="G256" s="19">
        <v>1</v>
      </c>
      <c r="H256" s="19">
        <v>43.21</v>
      </c>
      <c r="I256" s="19">
        <v>13.2</v>
      </c>
      <c r="J256" s="19">
        <v>-10.69</v>
      </c>
      <c r="K256" s="19">
        <v>-13.2</v>
      </c>
      <c r="L256" s="19" t="s">
        <v>51</v>
      </c>
      <c r="M256" s="19">
        <v>32.520000000000003</v>
      </c>
      <c r="N256" s="2" t="s">
        <v>52</v>
      </c>
      <c r="O256" s="2" t="s">
        <v>2696</v>
      </c>
      <c r="P256" s="2" t="s">
        <v>2697</v>
      </c>
      <c r="Q256" s="2" t="s">
        <v>2698</v>
      </c>
      <c r="R256" s="2" t="s">
        <v>52</v>
      </c>
      <c r="S256" s="19">
        <v>43.21</v>
      </c>
      <c r="T256" s="19" t="s">
        <v>56</v>
      </c>
      <c r="U256" s="2" t="s">
        <v>57</v>
      </c>
      <c r="V256" s="2" t="s">
        <v>2699</v>
      </c>
      <c r="W256" s="2" t="s">
        <v>2700</v>
      </c>
      <c r="X256" s="2" t="s">
        <v>2701</v>
      </c>
      <c r="Y256" s="2" t="s">
        <v>52</v>
      </c>
      <c r="Z256" s="2" t="s">
        <v>2699</v>
      </c>
      <c r="AA256" s="2" t="s">
        <v>2702</v>
      </c>
      <c r="AB256" s="2" t="s">
        <v>2703</v>
      </c>
      <c r="AC256" s="2" t="s">
        <v>2704</v>
      </c>
      <c r="AD256" s="2" t="s">
        <v>64</v>
      </c>
      <c r="AE256" s="2" t="s">
        <v>2705</v>
      </c>
      <c r="AF256" s="2" t="s">
        <v>66</v>
      </c>
      <c r="AG256" s="2" t="s">
        <v>67</v>
      </c>
      <c r="AH256" s="2" t="s">
        <v>2090</v>
      </c>
      <c r="AI256" s="2" t="s">
        <v>2706</v>
      </c>
      <c r="AJ256" s="2" t="s">
        <v>68</v>
      </c>
      <c r="AK256" s="2" t="s">
        <v>2707</v>
      </c>
      <c r="AL256" s="2" t="s">
        <v>52</v>
      </c>
      <c r="AM256" s="2" t="s">
        <v>52</v>
      </c>
      <c r="AN256" s="2" t="s">
        <v>52</v>
      </c>
      <c r="AO256" s="2" t="s">
        <v>52</v>
      </c>
      <c r="AP256" s="2" t="s">
        <v>52</v>
      </c>
      <c r="AQ256" s="2" t="s">
        <v>52</v>
      </c>
      <c r="AR256" s="2" t="s">
        <v>52</v>
      </c>
      <c r="AS256" s="2" t="s">
        <v>50</v>
      </c>
      <c r="AT256" s="2" t="s">
        <v>51</v>
      </c>
      <c r="AU256" s="2" t="s">
        <v>50</v>
      </c>
    </row>
    <row r="257" spans="1:47" ht="22.5" customHeight="1" x14ac:dyDescent="0.25">
      <c r="A257" t="s">
        <v>25439</v>
      </c>
      <c r="B257" s="18" t="s">
        <v>2708</v>
      </c>
      <c r="C257" s="220">
        <v>45105</v>
      </c>
      <c r="D257" s="2" t="s">
        <v>89</v>
      </c>
      <c r="E257" s="2" t="s">
        <v>1923</v>
      </c>
      <c r="F257" s="2" t="s">
        <v>50</v>
      </c>
      <c r="G257" s="19">
        <v>1</v>
      </c>
      <c r="H257" s="19">
        <v>92.29</v>
      </c>
      <c r="I257" s="19" t="s">
        <v>51</v>
      </c>
      <c r="J257" s="19">
        <v>-15.69</v>
      </c>
      <c r="K257" s="19">
        <v>-21.45</v>
      </c>
      <c r="L257" s="19" t="s">
        <v>51</v>
      </c>
      <c r="M257" s="19">
        <v>55.15</v>
      </c>
      <c r="N257" s="2" t="s">
        <v>72</v>
      </c>
      <c r="O257" s="2" t="s">
        <v>247</v>
      </c>
      <c r="P257" s="2" t="s">
        <v>1001</v>
      </c>
      <c r="Q257" s="2" t="s">
        <v>430</v>
      </c>
      <c r="R257" s="2" t="s">
        <v>52</v>
      </c>
      <c r="S257" s="19">
        <v>92.29</v>
      </c>
      <c r="T257" s="19" t="s">
        <v>76</v>
      </c>
      <c r="U257" s="2" t="s">
        <v>77</v>
      </c>
      <c r="V257" s="2" t="s">
        <v>52</v>
      </c>
      <c r="W257" s="2" t="s">
        <v>52</v>
      </c>
      <c r="X257" s="2" t="s">
        <v>52</v>
      </c>
      <c r="Y257" s="2" t="s">
        <v>52</v>
      </c>
      <c r="Z257" s="2" t="s">
        <v>2709</v>
      </c>
      <c r="AA257" s="2" t="s">
        <v>2710</v>
      </c>
      <c r="AB257" s="2" t="s">
        <v>2711</v>
      </c>
      <c r="AC257" s="2" t="s">
        <v>2712</v>
      </c>
      <c r="AD257" s="2" t="s">
        <v>206</v>
      </c>
      <c r="AE257" s="2" t="s">
        <v>2713</v>
      </c>
      <c r="AF257" s="2" t="s">
        <v>66</v>
      </c>
      <c r="AG257" s="2" t="s">
        <v>84</v>
      </c>
      <c r="AH257" s="2" t="s">
        <v>2714</v>
      </c>
      <c r="AI257" s="2" t="s">
        <v>2715</v>
      </c>
      <c r="AJ257" s="2" t="s">
        <v>68</v>
      </c>
      <c r="AK257" s="2" t="s">
        <v>2716</v>
      </c>
      <c r="AL257" s="2" t="s">
        <v>52</v>
      </c>
      <c r="AM257" s="2" t="s">
        <v>52</v>
      </c>
      <c r="AN257" s="2" t="s">
        <v>52</v>
      </c>
      <c r="AO257" s="2" t="s">
        <v>52</v>
      </c>
      <c r="AP257" s="2" t="s">
        <v>52</v>
      </c>
      <c r="AQ257" s="2" t="s">
        <v>52</v>
      </c>
      <c r="AR257" s="2" t="s">
        <v>52</v>
      </c>
      <c r="AS257" s="2" t="s">
        <v>50</v>
      </c>
      <c r="AT257" s="2" t="s">
        <v>51</v>
      </c>
      <c r="AU257" s="2" t="s">
        <v>50</v>
      </c>
    </row>
    <row r="258" spans="1:47" ht="22.5" customHeight="1" x14ac:dyDescent="0.25">
      <c r="A258" t="s">
        <v>25439</v>
      </c>
      <c r="B258" s="18" t="s">
        <v>2717</v>
      </c>
      <c r="C258" s="220">
        <v>45105</v>
      </c>
      <c r="D258" s="2" t="s">
        <v>1514</v>
      </c>
      <c r="E258" s="2" t="s">
        <v>1515</v>
      </c>
      <c r="F258" s="2" t="s">
        <v>50</v>
      </c>
      <c r="G258" s="19">
        <v>1</v>
      </c>
      <c r="H258" s="19">
        <v>76.14</v>
      </c>
      <c r="I258" s="19">
        <v>30.2</v>
      </c>
      <c r="J258" s="19">
        <v>-14.64</v>
      </c>
      <c r="K258" s="19">
        <v>-30.2</v>
      </c>
      <c r="L258" s="19">
        <v>-61.5</v>
      </c>
      <c r="M258" s="19">
        <v>0</v>
      </c>
      <c r="N258" s="2" t="s">
        <v>52</v>
      </c>
      <c r="O258" s="2" t="s">
        <v>1546</v>
      </c>
      <c r="P258" s="2" t="s">
        <v>1547</v>
      </c>
      <c r="Q258" s="2" t="s">
        <v>1548</v>
      </c>
      <c r="R258" s="2" t="s">
        <v>52</v>
      </c>
      <c r="S258" s="19">
        <v>76.14</v>
      </c>
      <c r="T258" s="19" t="s">
        <v>56</v>
      </c>
      <c r="U258" s="2" t="s">
        <v>2561</v>
      </c>
      <c r="V258" s="2" t="s">
        <v>52</v>
      </c>
      <c r="W258" s="2" t="s">
        <v>52</v>
      </c>
      <c r="X258" s="2" t="s">
        <v>52</v>
      </c>
      <c r="Y258" s="2" t="s">
        <v>52</v>
      </c>
      <c r="Z258" s="2" t="s">
        <v>1549</v>
      </c>
      <c r="AA258" s="2" t="s">
        <v>1550</v>
      </c>
      <c r="AB258" s="2" t="s">
        <v>52</v>
      </c>
      <c r="AC258" s="2" t="s">
        <v>1552</v>
      </c>
      <c r="AD258" s="2" t="s">
        <v>98</v>
      </c>
      <c r="AE258" s="2" t="s">
        <v>1553</v>
      </c>
      <c r="AF258" s="2" t="s">
        <v>66</v>
      </c>
      <c r="AG258" s="2" t="s">
        <v>84</v>
      </c>
      <c r="AH258" s="2" t="s">
        <v>52</v>
      </c>
      <c r="AI258" s="2" t="s">
        <v>52</v>
      </c>
      <c r="AJ258" s="2" t="s">
        <v>68</v>
      </c>
      <c r="AK258" s="2" t="s">
        <v>2718</v>
      </c>
      <c r="AL258" s="2" t="s">
        <v>52</v>
      </c>
      <c r="AM258" s="2" t="s">
        <v>52</v>
      </c>
      <c r="AN258" s="2" t="s">
        <v>52</v>
      </c>
      <c r="AO258" s="2" t="s">
        <v>52</v>
      </c>
      <c r="AP258" s="2" t="s">
        <v>52</v>
      </c>
      <c r="AQ258" s="2" t="s">
        <v>52</v>
      </c>
      <c r="AR258" s="2" t="s">
        <v>52</v>
      </c>
      <c r="AS258" s="2" t="s">
        <v>50</v>
      </c>
      <c r="AT258" s="2" t="s">
        <v>51</v>
      </c>
      <c r="AU258" s="2" t="s">
        <v>50</v>
      </c>
    </row>
    <row r="259" spans="1:47" ht="22.5" customHeight="1" x14ac:dyDescent="0.25">
      <c r="A259" t="s">
        <v>25439</v>
      </c>
      <c r="B259" s="18" t="s">
        <v>2719</v>
      </c>
      <c r="C259" s="220">
        <v>45105</v>
      </c>
      <c r="D259" s="2" t="s">
        <v>89</v>
      </c>
      <c r="E259" s="2" t="s">
        <v>1923</v>
      </c>
      <c r="F259" s="2" t="s">
        <v>50</v>
      </c>
      <c r="G259" s="19">
        <v>1</v>
      </c>
      <c r="H259" s="19">
        <v>72.489999999999995</v>
      </c>
      <c r="I259" s="19">
        <v>14</v>
      </c>
      <c r="J259" s="19">
        <v>-17.82</v>
      </c>
      <c r="K259" s="19">
        <v>-14</v>
      </c>
      <c r="L259" s="19" t="s">
        <v>51</v>
      </c>
      <c r="M259" s="19">
        <v>54.67</v>
      </c>
      <c r="N259" s="2" t="s">
        <v>52</v>
      </c>
      <c r="O259" s="2" t="s">
        <v>247</v>
      </c>
      <c r="P259" s="2" t="s">
        <v>248</v>
      </c>
      <c r="Q259" s="2" t="s">
        <v>249</v>
      </c>
      <c r="R259" s="2" t="s">
        <v>52</v>
      </c>
      <c r="S259" s="19">
        <v>72.489999999999995</v>
      </c>
      <c r="T259" s="19" t="s">
        <v>76</v>
      </c>
      <c r="U259" s="2" t="s">
        <v>77</v>
      </c>
      <c r="V259" s="2" t="s">
        <v>52</v>
      </c>
      <c r="W259" s="2" t="s">
        <v>52</v>
      </c>
      <c r="X259" s="2" t="s">
        <v>52</v>
      </c>
      <c r="Y259" s="2" t="s">
        <v>52</v>
      </c>
      <c r="Z259" s="2" t="s">
        <v>2720</v>
      </c>
      <c r="AA259" s="2" t="s">
        <v>2721</v>
      </c>
      <c r="AB259" s="2" t="s">
        <v>2722</v>
      </c>
      <c r="AC259" s="2" t="s">
        <v>2723</v>
      </c>
      <c r="AD259" s="2" t="s">
        <v>64</v>
      </c>
      <c r="AE259" s="2" t="s">
        <v>2724</v>
      </c>
      <c r="AF259" s="2" t="s">
        <v>66</v>
      </c>
      <c r="AG259" s="2" t="s">
        <v>84</v>
      </c>
      <c r="AH259" s="2" t="s">
        <v>2725</v>
      </c>
      <c r="AI259" s="2" t="s">
        <v>2726</v>
      </c>
      <c r="AJ259" s="2" t="s">
        <v>68</v>
      </c>
      <c r="AK259" s="2" t="s">
        <v>2727</v>
      </c>
      <c r="AL259" s="2" t="s">
        <v>52</v>
      </c>
      <c r="AM259" s="2" t="s">
        <v>52</v>
      </c>
      <c r="AN259" s="2" t="s">
        <v>52</v>
      </c>
      <c r="AO259" s="2" t="s">
        <v>52</v>
      </c>
      <c r="AP259" s="2" t="s">
        <v>52</v>
      </c>
      <c r="AQ259" s="2" t="s">
        <v>52</v>
      </c>
      <c r="AR259" s="2" t="s">
        <v>52</v>
      </c>
      <c r="AS259" s="2" t="s">
        <v>50</v>
      </c>
      <c r="AT259" s="2" t="s">
        <v>51</v>
      </c>
      <c r="AU259" s="2" t="s">
        <v>50</v>
      </c>
    </row>
    <row r="260" spans="1:47" ht="22.5" customHeight="1" x14ac:dyDescent="0.25">
      <c r="A260" t="s">
        <v>25439</v>
      </c>
      <c r="B260" s="18" t="s">
        <v>2728</v>
      </c>
      <c r="C260" s="220">
        <v>45105</v>
      </c>
      <c r="D260" s="2" t="s">
        <v>89</v>
      </c>
      <c r="E260" s="2" t="s">
        <v>104</v>
      </c>
      <c r="F260" s="2" t="s">
        <v>50</v>
      </c>
      <c r="G260" s="19">
        <v>1</v>
      </c>
      <c r="H260" s="19">
        <v>118.24</v>
      </c>
      <c r="I260" s="19" t="s">
        <v>51</v>
      </c>
      <c r="J260" s="19">
        <v>-14.19</v>
      </c>
      <c r="K260" s="19">
        <v>-26.45</v>
      </c>
      <c r="L260" s="19" t="s">
        <v>51</v>
      </c>
      <c r="M260" s="19">
        <v>77.599999999999994</v>
      </c>
      <c r="N260" s="2" t="s">
        <v>72</v>
      </c>
      <c r="O260" s="2" t="s">
        <v>2729</v>
      </c>
      <c r="P260" s="2" t="s">
        <v>2730</v>
      </c>
      <c r="Q260" s="2" t="s">
        <v>2731</v>
      </c>
      <c r="R260" s="2" t="s">
        <v>52</v>
      </c>
      <c r="S260" s="19">
        <v>118.24</v>
      </c>
      <c r="T260" s="19" t="s">
        <v>56</v>
      </c>
      <c r="U260" s="2" t="s">
        <v>57</v>
      </c>
      <c r="V260" s="2" t="s">
        <v>2732</v>
      </c>
      <c r="W260" s="2" t="s">
        <v>2733</v>
      </c>
      <c r="X260" s="2" t="s">
        <v>2734</v>
      </c>
      <c r="Y260" s="2" t="s">
        <v>52</v>
      </c>
      <c r="Z260" s="2" t="s">
        <v>2732</v>
      </c>
      <c r="AA260" s="2" t="s">
        <v>2735</v>
      </c>
      <c r="AB260" s="2" t="s">
        <v>2736</v>
      </c>
      <c r="AC260" s="2" t="s">
        <v>2737</v>
      </c>
      <c r="AD260" s="2" t="s">
        <v>333</v>
      </c>
      <c r="AE260" s="2" t="s">
        <v>2738</v>
      </c>
      <c r="AF260" s="2" t="s">
        <v>66</v>
      </c>
      <c r="AG260" s="2" t="s">
        <v>67</v>
      </c>
      <c r="AH260" s="2" t="s">
        <v>2739</v>
      </c>
      <c r="AI260" s="2" t="s">
        <v>2740</v>
      </c>
      <c r="AJ260" s="2" t="s">
        <v>68</v>
      </c>
      <c r="AK260" s="2" t="s">
        <v>2741</v>
      </c>
      <c r="AL260" s="2" t="s">
        <v>52</v>
      </c>
      <c r="AM260" s="2" t="s">
        <v>52</v>
      </c>
      <c r="AN260" s="2" t="s">
        <v>52</v>
      </c>
      <c r="AO260" s="2" t="s">
        <v>52</v>
      </c>
      <c r="AP260" s="2" t="s">
        <v>52</v>
      </c>
      <c r="AQ260" s="2" t="s">
        <v>52</v>
      </c>
      <c r="AR260" s="2" t="s">
        <v>52</v>
      </c>
      <c r="AS260" s="2" t="s">
        <v>50</v>
      </c>
      <c r="AT260" s="2" t="s">
        <v>51</v>
      </c>
      <c r="AU260" s="2" t="s">
        <v>50</v>
      </c>
    </row>
    <row r="261" spans="1:47" ht="22.5" customHeight="1" x14ac:dyDescent="0.25">
      <c r="A261" t="s">
        <v>25439</v>
      </c>
      <c r="B261" s="18" t="s">
        <v>2742</v>
      </c>
      <c r="C261" s="220">
        <v>45105</v>
      </c>
      <c r="D261" s="2" t="s">
        <v>1514</v>
      </c>
      <c r="E261" s="2" t="s">
        <v>2558</v>
      </c>
      <c r="F261" s="2" t="s">
        <v>50</v>
      </c>
      <c r="G261" s="19">
        <v>1</v>
      </c>
      <c r="H261" s="19">
        <v>19.989999999999998</v>
      </c>
      <c r="I261" s="19">
        <v>28.5</v>
      </c>
      <c r="J261" s="19">
        <v>-8.9</v>
      </c>
      <c r="K261" s="19">
        <v>-28.5</v>
      </c>
      <c r="L261" s="19">
        <v>-11.09</v>
      </c>
      <c r="M261" s="19">
        <v>0</v>
      </c>
      <c r="N261" s="2" t="s">
        <v>52</v>
      </c>
      <c r="O261" s="2" t="s">
        <v>2743</v>
      </c>
      <c r="P261" s="2" t="s">
        <v>2744</v>
      </c>
      <c r="Q261" s="2" t="s">
        <v>2745</v>
      </c>
      <c r="R261" s="2" t="s">
        <v>52</v>
      </c>
      <c r="S261" s="19">
        <v>19.989999999999998</v>
      </c>
      <c r="T261" s="19" t="s">
        <v>76</v>
      </c>
      <c r="U261" s="2" t="s">
        <v>57</v>
      </c>
      <c r="V261" s="2" t="s">
        <v>2746</v>
      </c>
      <c r="W261" s="2" t="s">
        <v>2747</v>
      </c>
      <c r="X261" s="2" t="s">
        <v>2748</v>
      </c>
      <c r="Y261" s="2" t="s">
        <v>52</v>
      </c>
      <c r="Z261" s="2" t="s">
        <v>2746</v>
      </c>
      <c r="AA261" s="2" t="s">
        <v>2749</v>
      </c>
      <c r="AB261" s="2" t="s">
        <v>52</v>
      </c>
      <c r="AC261" s="2" t="s">
        <v>2750</v>
      </c>
      <c r="AD261" s="2" t="s">
        <v>558</v>
      </c>
      <c r="AE261" s="2" t="s">
        <v>2751</v>
      </c>
      <c r="AF261" s="2" t="s">
        <v>66</v>
      </c>
      <c r="AG261" s="2" t="s">
        <v>67</v>
      </c>
      <c r="AH261" s="2" t="s">
        <v>52</v>
      </c>
      <c r="AI261" s="2" t="s">
        <v>52</v>
      </c>
      <c r="AJ261" s="2" t="s">
        <v>68</v>
      </c>
      <c r="AK261" s="2" t="s">
        <v>52</v>
      </c>
      <c r="AL261" s="2" t="s">
        <v>52</v>
      </c>
      <c r="AM261" s="2" t="s">
        <v>52</v>
      </c>
      <c r="AN261" s="2" t="s">
        <v>52</v>
      </c>
      <c r="AO261" s="2" t="s">
        <v>52</v>
      </c>
      <c r="AP261" s="2" t="s">
        <v>52</v>
      </c>
      <c r="AQ261" s="2" t="s">
        <v>52</v>
      </c>
      <c r="AR261" s="2" t="s">
        <v>52</v>
      </c>
      <c r="AS261" s="2" t="s">
        <v>50</v>
      </c>
      <c r="AT261" s="2" t="s">
        <v>51</v>
      </c>
      <c r="AU261" s="2" t="s">
        <v>50</v>
      </c>
    </row>
    <row r="262" spans="1:47" ht="22.5" customHeight="1" x14ac:dyDescent="0.25">
      <c r="A262" t="s">
        <v>25439</v>
      </c>
      <c r="B262" s="20" t="s">
        <v>2753</v>
      </c>
      <c r="C262" s="221">
        <v>45105</v>
      </c>
      <c r="D262" s="21" t="s">
        <v>89</v>
      </c>
      <c r="E262" s="22" t="s">
        <v>774</v>
      </c>
      <c r="F262" s="23" t="s">
        <v>72</v>
      </c>
      <c r="G262" s="24">
        <v>1</v>
      </c>
      <c r="H262" s="36">
        <v>100.3</v>
      </c>
      <c r="I262" s="26" t="s">
        <v>51</v>
      </c>
      <c r="J262" s="27">
        <v>-22.400722319177817</v>
      </c>
      <c r="K262" s="27">
        <v>-9.9434506496024824</v>
      </c>
      <c r="L262" s="29" t="s">
        <v>51</v>
      </c>
      <c r="M262" s="27">
        <v>67.955827031219698</v>
      </c>
      <c r="N262" s="31" t="s">
        <v>52</v>
      </c>
      <c r="O262" s="32" t="s">
        <v>2754</v>
      </c>
      <c r="P262" s="33" t="s">
        <v>2755</v>
      </c>
      <c r="Q262" s="34" t="s">
        <v>2756</v>
      </c>
      <c r="R262" s="35" t="s">
        <v>52</v>
      </c>
      <c r="S262" s="36">
        <v>100.3</v>
      </c>
      <c r="T262" s="37" t="s">
        <v>76</v>
      </c>
      <c r="U262" s="38" t="s">
        <v>52</v>
      </c>
      <c r="V262" s="39" t="s">
        <v>52</v>
      </c>
      <c r="W262" s="40" t="s">
        <v>52</v>
      </c>
      <c r="X262" s="41" t="s">
        <v>52</v>
      </c>
      <c r="Y262" s="42" t="s">
        <v>52</v>
      </c>
      <c r="Z262" s="43" t="s">
        <v>52</v>
      </c>
      <c r="AA262" s="44" t="s">
        <v>52</v>
      </c>
      <c r="AB262" s="45" t="s">
        <v>52</v>
      </c>
      <c r="AC262" s="46" t="s">
        <v>52</v>
      </c>
      <c r="AD262" s="47" t="s">
        <v>52</v>
      </c>
      <c r="AE262" s="48" t="s">
        <v>52</v>
      </c>
      <c r="AF262" s="49" t="s">
        <v>52</v>
      </c>
      <c r="AG262" s="50" t="s">
        <v>52</v>
      </c>
      <c r="AH262" s="51" t="s">
        <v>52</v>
      </c>
      <c r="AI262" s="52" t="s">
        <v>52</v>
      </c>
      <c r="AJ262" s="53" t="s">
        <v>52</v>
      </c>
      <c r="AK262" s="54" t="s">
        <v>52</v>
      </c>
      <c r="AL262" s="55" t="s">
        <v>52</v>
      </c>
      <c r="AM262" s="56" t="s">
        <v>52</v>
      </c>
      <c r="AN262" s="57" t="s">
        <v>52</v>
      </c>
      <c r="AO262" s="58" t="s">
        <v>52</v>
      </c>
      <c r="AP262" s="59" t="s">
        <v>52</v>
      </c>
      <c r="AQ262" s="60" t="s">
        <v>52</v>
      </c>
      <c r="AR262" s="61" t="s">
        <v>52</v>
      </c>
      <c r="AS262" s="62" t="s">
        <v>50</v>
      </c>
      <c r="AT262" s="63" t="s">
        <v>51</v>
      </c>
      <c r="AU262" s="64" t="s">
        <v>50</v>
      </c>
    </row>
    <row r="263" spans="1:47" ht="22.5" customHeight="1" x14ac:dyDescent="0.25">
      <c r="A263" t="s">
        <v>25439</v>
      </c>
      <c r="B263" s="20" t="s">
        <v>2757</v>
      </c>
      <c r="C263" s="221">
        <v>45105</v>
      </c>
      <c r="D263" s="21" t="s">
        <v>89</v>
      </c>
      <c r="E263" s="22" t="s">
        <v>774</v>
      </c>
      <c r="F263" s="23" t="s">
        <v>72</v>
      </c>
      <c r="G263" s="24">
        <v>2</v>
      </c>
      <c r="H263" s="36">
        <v>105.98</v>
      </c>
      <c r="I263" s="26" t="s">
        <v>51</v>
      </c>
      <c r="J263" s="27">
        <v>-23.669277680822187</v>
      </c>
      <c r="K263" s="27">
        <v>-10.506549350397519</v>
      </c>
      <c r="L263" s="29" t="s">
        <v>51</v>
      </c>
      <c r="M263" s="27">
        <v>71.804172968780307</v>
      </c>
      <c r="N263" s="31" t="s">
        <v>52</v>
      </c>
      <c r="O263" s="32" t="s">
        <v>2758</v>
      </c>
      <c r="P263" s="33" t="s">
        <v>2759</v>
      </c>
      <c r="Q263" s="34" t="s">
        <v>2760</v>
      </c>
      <c r="R263" s="35" t="s">
        <v>52</v>
      </c>
      <c r="S263" s="36">
        <v>52.99</v>
      </c>
      <c r="T263" s="37" t="s">
        <v>76</v>
      </c>
      <c r="U263" s="38" t="s">
        <v>52</v>
      </c>
      <c r="V263" s="39" t="s">
        <v>52</v>
      </c>
      <c r="W263" s="40" t="s">
        <v>52</v>
      </c>
      <c r="X263" s="41" t="s">
        <v>52</v>
      </c>
      <c r="Y263" s="42" t="s">
        <v>52</v>
      </c>
      <c r="Z263" s="43" t="s">
        <v>52</v>
      </c>
      <c r="AA263" s="44" t="s">
        <v>52</v>
      </c>
      <c r="AB263" s="45" t="s">
        <v>52</v>
      </c>
      <c r="AC263" s="46" t="s">
        <v>52</v>
      </c>
      <c r="AD263" s="47" t="s">
        <v>52</v>
      </c>
      <c r="AE263" s="48" t="s">
        <v>52</v>
      </c>
      <c r="AF263" s="49" t="s">
        <v>52</v>
      </c>
      <c r="AG263" s="50" t="s">
        <v>52</v>
      </c>
      <c r="AH263" s="51" t="s">
        <v>52</v>
      </c>
      <c r="AI263" s="52" t="s">
        <v>52</v>
      </c>
      <c r="AJ263" s="53" t="s">
        <v>52</v>
      </c>
      <c r="AK263" s="54" t="s">
        <v>52</v>
      </c>
      <c r="AL263" s="55" t="s">
        <v>52</v>
      </c>
      <c r="AM263" s="56" t="s">
        <v>52</v>
      </c>
      <c r="AN263" s="57" t="s">
        <v>52</v>
      </c>
      <c r="AO263" s="58" t="s">
        <v>52</v>
      </c>
      <c r="AP263" s="59" t="s">
        <v>52</v>
      </c>
      <c r="AQ263" s="60" t="s">
        <v>52</v>
      </c>
      <c r="AR263" s="61" t="s">
        <v>52</v>
      </c>
      <c r="AS263" s="62" t="s">
        <v>50</v>
      </c>
      <c r="AT263" s="63" t="s">
        <v>51</v>
      </c>
      <c r="AU263" s="64" t="s">
        <v>50</v>
      </c>
    </row>
    <row r="264" spans="1:47" ht="22.5" customHeight="1" x14ac:dyDescent="0.25">
      <c r="A264" t="s">
        <v>25439</v>
      </c>
      <c r="B264" s="18" t="s">
        <v>2761</v>
      </c>
      <c r="C264" s="220">
        <v>45105</v>
      </c>
      <c r="D264" s="2" t="s">
        <v>89</v>
      </c>
      <c r="E264" s="2" t="s">
        <v>1923</v>
      </c>
      <c r="F264" s="2" t="s">
        <v>50</v>
      </c>
      <c r="G264" s="19">
        <v>1</v>
      </c>
      <c r="H264" s="19">
        <v>31.99</v>
      </c>
      <c r="I264" s="19">
        <v>5.45</v>
      </c>
      <c r="J264" s="19">
        <v>-10.94</v>
      </c>
      <c r="K264" s="19">
        <v>-5.45</v>
      </c>
      <c r="L264" s="19" t="s">
        <v>51</v>
      </c>
      <c r="M264" s="19">
        <v>21.05</v>
      </c>
      <c r="N264" s="2" t="s">
        <v>52</v>
      </c>
      <c r="O264" s="2" t="s">
        <v>133</v>
      </c>
      <c r="P264" s="2" t="s">
        <v>134</v>
      </c>
      <c r="Q264" s="2" t="s">
        <v>135</v>
      </c>
      <c r="R264" s="2" t="s">
        <v>52</v>
      </c>
      <c r="S264" s="19">
        <v>31.99</v>
      </c>
      <c r="T264" s="19" t="s">
        <v>76</v>
      </c>
      <c r="U264" s="2" t="s">
        <v>77</v>
      </c>
      <c r="V264" s="2" t="s">
        <v>52</v>
      </c>
      <c r="W264" s="2" t="s">
        <v>52</v>
      </c>
      <c r="X264" s="2" t="s">
        <v>52</v>
      </c>
      <c r="Y264" s="2" t="s">
        <v>52</v>
      </c>
      <c r="Z264" s="2" t="s">
        <v>2762</v>
      </c>
      <c r="AA264" s="2" t="s">
        <v>2763</v>
      </c>
      <c r="AB264" s="2" t="s">
        <v>2764</v>
      </c>
      <c r="AC264" s="2" t="s">
        <v>2765</v>
      </c>
      <c r="AD264" s="2" t="s">
        <v>64</v>
      </c>
      <c r="AE264" s="2" t="s">
        <v>2766</v>
      </c>
      <c r="AF264" s="2" t="s">
        <v>66</v>
      </c>
      <c r="AG264" s="2" t="s">
        <v>84</v>
      </c>
      <c r="AH264" s="2" t="s">
        <v>2767</v>
      </c>
      <c r="AI264" s="2" t="s">
        <v>2768</v>
      </c>
      <c r="AJ264" s="2" t="s">
        <v>68</v>
      </c>
      <c r="AK264" s="2" t="s">
        <v>2769</v>
      </c>
      <c r="AL264" s="2" t="s">
        <v>52</v>
      </c>
      <c r="AM264" s="2" t="s">
        <v>52</v>
      </c>
      <c r="AN264" s="2" t="s">
        <v>52</v>
      </c>
      <c r="AO264" s="2" t="s">
        <v>52</v>
      </c>
      <c r="AP264" s="2" t="s">
        <v>52</v>
      </c>
      <c r="AQ264" s="2" t="s">
        <v>52</v>
      </c>
      <c r="AR264" s="2" t="s">
        <v>52</v>
      </c>
      <c r="AS264" s="2" t="s">
        <v>50</v>
      </c>
      <c r="AT264" s="2" t="s">
        <v>51</v>
      </c>
      <c r="AU264" s="2" t="s">
        <v>50</v>
      </c>
    </row>
    <row r="265" spans="1:47" ht="22.5" customHeight="1" x14ac:dyDescent="0.25">
      <c r="A265" t="s">
        <v>25439</v>
      </c>
      <c r="B265" s="18" t="s">
        <v>2770</v>
      </c>
      <c r="C265" s="220">
        <v>45105</v>
      </c>
      <c r="D265" s="2" t="s">
        <v>89</v>
      </c>
      <c r="E265" s="2" t="s">
        <v>774</v>
      </c>
      <c r="F265" s="2" t="s">
        <v>50</v>
      </c>
      <c r="G265" s="19">
        <v>1</v>
      </c>
      <c r="H265" s="19">
        <v>320</v>
      </c>
      <c r="I265" s="19" t="s">
        <v>51</v>
      </c>
      <c r="J265" s="19">
        <v>-54.4</v>
      </c>
      <c r="K265" s="19">
        <v>-26.45</v>
      </c>
      <c r="L265" s="19" t="s">
        <v>51</v>
      </c>
      <c r="M265" s="19">
        <v>239.15</v>
      </c>
      <c r="N265" s="2" t="s">
        <v>52</v>
      </c>
      <c r="O265" s="2" t="s">
        <v>2771</v>
      </c>
      <c r="P265" s="2" t="s">
        <v>2772</v>
      </c>
      <c r="Q265" s="2" t="s">
        <v>2773</v>
      </c>
      <c r="R265" s="2" t="s">
        <v>52</v>
      </c>
      <c r="S265" s="19">
        <v>320</v>
      </c>
      <c r="T265" s="19" t="s">
        <v>76</v>
      </c>
      <c r="U265" s="2" t="s">
        <v>57</v>
      </c>
      <c r="V265" s="2" t="s">
        <v>2774</v>
      </c>
      <c r="W265" s="2" t="s">
        <v>2775</v>
      </c>
      <c r="X265" s="2" t="s">
        <v>2776</v>
      </c>
      <c r="Y265" s="2" t="s">
        <v>2777</v>
      </c>
      <c r="Z265" s="2" t="s">
        <v>2774</v>
      </c>
      <c r="AA265" s="2" t="s">
        <v>2778</v>
      </c>
      <c r="AB265" s="2" t="s">
        <v>2779</v>
      </c>
      <c r="AC265" s="2" t="s">
        <v>2780</v>
      </c>
      <c r="AD265" s="2" t="s">
        <v>64</v>
      </c>
      <c r="AE265" s="2" t="s">
        <v>2781</v>
      </c>
      <c r="AF265" s="2" t="s">
        <v>66</v>
      </c>
      <c r="AG265" s="2" t="s">
        <v>67</v>
      </c>
      <c r="AH265" s="2" t="s">
        <v>2380</v>
      </c>
      <c r="AI265" s="2" t="s">
        <v>2782</v>
      </c>
      <c r="AJ265" s="2" t="s">
        <v>68</v>
      </c>
      <c r="AK265" s="2" t="s">
        <v>2783</v>
      </c>
      <c r="AL265" s="2" t="s">
        <v>52</v>
      </c>
      <c r="AM265" s="2" t="s">
        <v>52</v>
      </c>
      <c r="AN265" s="2" t="s">
        <v>52</v>
      </c>
      <c r="AO265" s="2" t="s">
        <v>52</v>
      </c>
      <c r="AP265" s="2" t="s">
        <v>52</v>
      </c>
      <c r="AQ265" s="2" t="s">
        <v>52</v>
      </c>
      <c r="AR265" s="2" t="s">
        <v>52</v>
      </c>
      <c r="AS265" s="2" t="s">
        <v>50</v>
      </c>
      <c r="AT265" s="2" t="s">
        <v>51</v>
      </c>
      <c r="AU265" s="2" t="s">
        <v>50</v>
      </c>
    </row>
    <row r="266" spans="1:47" ht="22.5" customHeight="1" x14ac:dyDescent="0.25">
      <c r="A266" t="s">
        <v>25439</v>
      </c>
      <c r="B266" s="18" t="s">
        <v>2784</v>
      </c>
      <c r="C266" s="220">
        <v>45105</v>
      </c>
      <c r="D266" s="2" t="s">
        <v>70</v>
      </c>
      <c r="E266" s="2" t="s">
        <v>2785</v>
      </c>
      <c r="F266" s="2" t="s">
        <v>50</v>
      </c>
      <c r="G266" s="19">
        <v>1</v>
      </c>
      <c r="H266" s="19">
        <v>85</v>
      </c>
      <c r="I266" s="19">
        <v>11.05</v>
      </c>
      <c r="J266" s="19">
        <v>-14.45</v>
      </c>
      <c r="K266" s="19">
        <v>-32.5</v>
      </c>
      <c r="L266" s="19" t="s">
        <v>51</v>
      </c>
      <c r="M266" s="19">
        <v>49.1</v>
      </c>
      <c r="N266" s="2" t="s">
        <v>52</v>
      </c>
      <c r="O266" s="2" t="s">
        <v>561</v>
      </c>
      <c r="P266" s="2" t="s">
        <v>2786</v>
      </c>
      <c r="Q266" s="2" t="s">
        <v>2787</v>
      </c>
      <c r="R266" s="2" t="s">
        <v>52</v>
      </c>
      <c r="S266" s="19">
        <v>85</v>
      </c>
      <c r="T266" s="19" t="s">
        <v>76</v>
      </c>
      <c r="U266" s="2" t="s">
        <v>57</v>
      </c>
      <c r="V266" s="2" t="s">
        <v>2788</v>
      </c>
      <c r="W266" s="2" t="s">
        <v>2789</v>
      </c>
      <c r="X266" s="2" t="s">
        <v>2790</v>
      </c>
      <c r="Y266" s="2" t="s">
        <v>52</v>
      </c>
      <c r="Z266" s="2" t="s">
        <v>2788</v>
      </c>
      <c r="AA266" s="2" t="s">
        <v>2791</v>
      </c>
      <c r="AB266" s="2" t="s">
        <v>2792</v>
      </c>
      <c r="AC266" s="2" t="s">
        <v>2793</v>
      </c>
      <c r="AD266" s="2" t="s">
        <v>267</v>
      </c>
      <c r="AE266" s="2" t="s">
        <v>2794</v>
      </c>
      <c r="AF266" s="2" t="s">
        <v>66</v>
      </c>
      <c r="AG266" s="2" t="s">
        <v>67</v>
      </c>
      <c r="AH266" s="2" t="s">
        <v>2357</v>
      </c>
      <c r="AI266" s="2" t="s">
        <v>52</v>
      </c>
      <c r="AJ266" s="2" t="s">
        <v>68</v>
      </c>
      <c r="AK266" s="2" t="s">
        <v>2795</v>
      </c>
      <c r="AL266" s="2" t="s">
        <v>52</v>
      </c>
      <c r="AM266" s="2" t="s">
        <v>52</v>
      </c>
      <c r="AN266" s="2" t="s">
        <v>52</v>
      </c>
      <c r="AO266" s="2" t="s">
        <v>52</v>
      </c>
      <c r="AP266" s="2" t="s">
        <v>52</v>
      </c>
      <c r="AQ266" s="2" t="s">
        <v>52</v>
      </c>
      <c r="AR266" s="2" t="s">
        <v>52</v>
      </c>
      <c r="AS266" s="2" t="s">
        <v>50</v>
      </c>
      <c r="AT266" s="2" t="s">
        <v>51</v>
      </c>
      <c r="AU266" s="2" t="s">
        <v>50</v>
      </c>
    </row>
    <row r="267" spans="1:47" ht="22.5" customHeight="1" x14ac:dyDescent="0.25">
      <c r="A267" t="s">
        <v>25439</v>
      </c>
      <c r="B267" s="18" t="s">
        <v>2796</v>
      </c>
      <c r="C267" s="220">
        <v>45105</v>
      </c>
      <c r="D267" s="2" t="s">
        <v>1514</v>
      </c>
      <c r="E267" s="2" t="s">
        <v>2558</v>
      </c>
      <c r="F267" s="2" t="s">
        <v>50</v>
      </c>
      <c r="G267" s="19">
        <v>1</v>
      </c>
      <c r="H267" s="19">
        <v>207.9</v>
      </c>
      <c r="I267" s="19" t="s">
        <v>51</v>
      </c>
      <c r="J267" s="19">
        <v>-24.95</v>
      </c>
      <c r="K267" s="19">
        <v>-20.45</v>
      </c>
      <c r="L267" s="19">
        <v>-162.5</v>
      </c>
      <c r="M267" s="19">
        <v>0</v>
      </c>
      <c r="N267" s="2" t="s">
        <v>52</v>
      </c>
      <c r="O267" s="2" t="s">
        <v>199</v>
      </c>
      <c r="P267" s="2" t="s">
        <v>2797</v>
      </c>
      <c r="Q267" s="2" t="s">
        <v>2798</v>
      </c>
      <c r="R267" s="2" t="s">
        <v>52</v>
      </c>
      <c r="S267" s="19">
        <v>207.9</v>
      </c>
      <c r="T267" s="19" t="s">
        <v>56</v>
      </c>
      <c r="U267" s="2" t="s">
        <v>2561</v>
      </c>
      <c r="V267" s="2" t="s">
        <v>52</v>
      </c>
      <c r="W267" s="2" t="s">
        <v>52</v>
      </c>
      <c r="X267" s="2" t="s">
        <v>52</v>
      </c>
      <c r="Y267" s="2" t="s">
        <v>52</v>
      </c>
      <c r="Z267" s="2" t="s">
        <v>2799</v>
      </c>
      <c r="AA267" s="2" t="s">
        <v>2800</v>
      </c>
      <c r="AB267" s="2" t="s">
        <v>52</v>
      </c>
      <c r="AC267" s="2" t="s">
        <v>1583</v>
      </c>
      <c r="AD267" s="2" t="s">
        <v>126</v>
      </c>
      <c r="AE267" s="2" t="s">
        <v>2801</v>
      </c>
      <c r="AF267" s="2" t="s">
        <v>66</v>
      </c>
      <c r="AG267" s="2" t="s">
        <v>84</v>
      </c>
      <c r="AH267" s="2" t="s">
        <v>52</v>
      </c>
      <c r="AI267" s="2" t="s">
        <v>52</v>
      </c>
      <c r="AJ267" s="2" t="s">
        <v>68</v>
      </c>
      <c r="AK267" s="2" t="s">
        <v>2802</v>
      </c>
      <c r="AL267" s="2" t="s">
        <v>52</v>
      </c>
      <c r="AM267" s="2" t="s">
        <v>52</v>
      </c>
      <c r="AN267" s="2" t="s">
        <v>52</v>
      </c>
      <c r="AO267" s="2" t="s">
        <v>52</v>
      </c>
      <c r="AP267" s="2" t="s">
        <v>52</v>
      </c>
      <c r="AQ267" s="2" t="s">
        <v>52</v>
      </c>
      <c r="AR267" s="2" t="s">
        <v>52</v>
      </c>
      <c r="AS267" s="2" t="s">
        <v>50</v>
      </c>
      <c r="AT267" s="2" t="s">
        <v>51</v>
      </c>
      <c r="AU267" s="2" t="s">
        <v>50</v>
      </c>
    </row>
    <row r="268" spans="1:47" ht="22.5" customHeight="1" x14ac:dyDescent="0.25">
      <c r="A268" t="s">
        <v>25439</v>
      </c>
      <c r="B268" s="18" t="s">
        <v>2803</v>
      </c>
      <c r="C268" s="220">
        <v>45105</v>
      </c>
      <c r="D268" s="2" t="s">
        <v>89</v>
      </c>
      <c r="E268" s="2" t="s">
        <v>1923</v>
      </c>
      <c r="F268" s="2" t="s">
        <v>50</v>
      </c>
      <c r="G268" s="19">
        <v>1</v>
      </c>
      <c r="H268" s="19">
        <v>119.7</v>
      </c>
      <c r="I268" s="19">
        <v>11.37</v>
      </c>
      <c r="J268" s="19">
        <v>-20.350000000000001</v>
      </c>
      <c r="K268" s="19">
        <v>-29.82</v>
      </c>
      <c r="L268" s="19" t="s">
        <v>51</v>
      </c>
      <c r="M268" s="19">
        <v>80.900000000000006</v>
      </c>
      <c r="N268" s="2" t="s">
        <v>72</v>
      </c>
      <c r="O268" s="2" t="s">
        <v>153</v>
      </c>
      <c r="P268" s="2" t="s">
        <v>154</v>
      </c>
      <c r="Q268" s="2" t="s">
        <v>155</v>
      </c>
      <c r="R268" s="2" t="s">
        <v>52</v>
      </c>
      <c r="S268" s="19">
        <v>119.7</v>
      </c>
      <c r="T268" s="19" t="s">
        <v>76</v>
      </c>
      <c r="U268" s="2" t="s">
        <v>77</v>
      </c>
      <c r="V268" s="2" t="s">
        <v>52</v>
      </c>
      <c r="W268" s="2" t="s">
        <v>52</v>
      </c>
      <c r="X268" s="2" t="s">
        <v>52</v>
      </c>
      <c r="Y268" s="2" t="s">
        <v>52</v>
      </c>
      <c r="Z268" s="2" t="s">
        <v>2804</v>
      </c>
      <c r="AA268" s="2" t="s">
        <v>2805</v>
      </c>
      <c r="AB268" s="2" t="s">
        <v>2806</v>
      </c>
      <c r="AC268" s="2" t="s">
        <v>2807</v>
      </c>
      <c r="AD268" s="2" t="s">
        <v>558</v>
      </c>
      <c r="AE268" s="2" t="s">
        <v>2808</v>
      </c>
      <c r="AF268" s="2" t="s">
        <v>66</v>
      </c>
      <c r="AG268" s="2" t="s">
        <v>84</v>
      </c>
      <c r="AH268" s="2" t="s">
        <v>2431</v>
      </c>
      <c r="AI268" s="2" t="s">
        <v>2809</v>
      </c>
      <c r="AJ268" s="2" t="s">
        <v>68</v>
      </c>
      <c r="AK268" s="2" t="s">
        <v>2810</v>
      </c>
      <c r="AL268" s="2" t="s">
        <v>52</v>
      </c>
      <c r="AM268" s="2" t="s">
        <v>52</v>
      </c>
      <c r="AN268" s="2" t="s">
        <v>52</v>
      </c>
      <c r="AO268" s="2" t="s">
        <v>52</v>
      </c>
      <c r="AP268" s="2" t="s">
        <v>52</v>
      </c>
      <c r="AQ268" s="2" t="s">
        <v>52</v>
      </c>
      <c r="AR268" s="2" t="s">
        <v>52</v>
      </c>
      <c r="AS268" s="2" t="s">
        <v>50</v>
      </c>
      <c r="AT268" s="2" t="s">
        <v>51</v>
      </c>
      <c r="AU268" s="2" t="s">
        <v>50</v>
      </c>
    </row>
    <row r="269" spans="1:47" ht="22.5" customHeight="1" x14ac:dyDescent="0.25">
      <c r="A269" t="s">
        <v>25439</v>
      </c>
      <c r="B269" s="18" t="s">
        <v>2811</v>
      </c>
      <c r="C269" s="220">
        <v>45105</v>
      </c>
      <c r="D269" s="2" t="s">
        <v>89</v>
      </c>
      <c r="E269" s="2" t="s">
        <v>1923</v>
      </c>
      <c r="F269" s="2" t="s">
        <v>50</v>
      </c>
      <c r="G269" s="19">
        <v>1</v>
      </c>
      <c r="H269" s="19">
        <v>47.99</v>
      </c>
      <c r="I269" s="19">
        <v>15.9</v>
      </c>
      <c r="J269" s="19">
        <v>-13.66</v>
      </c>
      <c r="K269" s="19" t="s">
        <v>51</v>
      </c>
      <c r="L269" s="19" t="s">
        <v>51</v>
      </c>
      <c r="M269" s="19">
        <v>50.23</v>
      </c>
      <c r="N269" s="2" t="s">
        <v>52</v>
      </c>
      <c r="O269" s="2" t="s">
        <v>2812</v>
      </c>
      <c r="P269" s="2" t="s">
        <v>2813</v>
      </c>
      <c r="Q269" s="2" t="s">
        <v>2814</v>
      </c>
      <c r="R269" s="2" t="s">
        <v>52</v>
      </c>
      <c r="S269" s="19">
        <v>47.99</v>
      </c>
      <c r="T269" s="19" t="s">
        <v>76</v>
      </c>
      <c r="U269" s="2" t="s">
        <v>57</v>
      </c>
      <c r="V269" s="2" t="s">
        <v>2815</v>
      </c>
      <c r="W269" s="2" t="s">
        <v>2816</v>
      </c>
      <c r="X269" s="2" t="s">
        <v>2817</v>
      </c>
      <c r="Y269" s="2" t="s">
        <v>52</v>
      </c>
      <c r="Z269" s="2" t="s">
        <v>2815</v>
      </c>
      <c r="AA269" s="2" t="s">
        <v>2818</v>
      </c>
      <c r="AB269" s="2" t="s">
        <v>2819</v>
      </c>
      <c r="AC269" s="2" t="s">
        <v>2820</v>
      </c>
      <c r="AD269" s="2" t="s">
        <v>64</v>
      </c>
      <c r="AE269" s="2" t="s">
        <v>2821</v>
      </c>
      <c r="AF269" s="2" t="s">
        <v>66</v>
      </c>
      <c r="AG269" s="2" t="s">
        <v>784</v>
      </c>
      <c r="AH269" s="2" t="s">
        <v>2822</v>
      </c>
      <c r="AI269" s="2" t="s">
        <v>2823</v>
      </c>
      <c r="AJ269" s="2" t="s">
        <v>2824</v>
      </c>
      <c r="AK269" s="2" t="s">
        <v>2825</v>
      </c>
      <c r="AL269" s="2" t="s">
        <v>52</v>
      </c>
      <c r="AM269" s="2" t="s">
        <v>52</v>
      </c>
      <c r="AN269" s="2" t="s">
        <v>52</v>
      </c>
      <c r="AO269" s="2" t="s">
        <v>52</v>
      </c>
      <c r="AP269" s="2" t="s">
        <v>52</v>
      </c>
      <c r="AQ269" s="2" t="s">
        <v>52</v>
      </c>
      <c r="AR269" s="2" t="s">
        <v>52</v>
      </c>
      <c r="AS269" s="2" t="s">
        <v>50</v>
      </c>
      <c r="AT269" s="2" t="s">
        <v>51</v>
      </c>
      <c r="AU269" s="2" t="s">
        <v>50</v>
      </c>
    </row>
    <row r="270" spans="1:47" ht="22.5" customHeight="1" x14ac:dyDescent="0.25">
      <c r="A270" t="s">
        <v>25439</v>
      </c>
      <c r="B270" s="18" t="s">
        <v>2826</v>
      </c>
      <c r="C270" s="220">
        <v>45105</v>
      </c>
      <c r="D270" s="2" t="s">
        <v>89</v>
      </c>
      <c r="E270" s="2" t="s">
        <v>1923</v>
      </c>
      <c r="F270" s="2" t="s">
        <v>50</v>
      </c>
      <c r="G270" s="19">
        <v>1</v>
      </c>
      <c r="H270" s="19">
        <v>57.99</v>
      </c>
      <c r="I270" s="19">
        <v>18.5</v>
      </c>
      <c r="J270" s="19">
        <v>-15.36</v>
      </c>
      <c r="K270" s="19">
        <v>-18.5</v>
      </c>
      <c r="L270" s="19" t="s">
        <v>51</v>
      </c>
      <c r="M270" s="19">
        <v>42.63</v>
      </c>
      <c r="N270" s="2" t="s">
        <v>52</v>
      </c>
      <c r="O270" s="2" t="s">
        <v>561</v>
      </c>
      <c r="P270" s="2" t="s">
        <v>2827</v>
      </c>
      <c r="Q270" s="2" t="s">
        <v>2828</v>
      </c>
      <c r="R270" s="2" t="s">
        <v>52</v>
      </c>
      <c r="S270" s="19">
        <v>57.99</v>
      </c>
      <c r="T270" s="19" t="s">
        <v>76</v>
      </c>
      <c r="U270" s="2" t="s">
        <v>77</v>
      </c>
      <c r="V270" s="2" t="s">
        <v>52</v>
      </c>
      <c r="W270" s="2" t="s">
        <v>52</v>
      </c>
      <c r="X270" s="2" t="s">
        <v>52</v>
      </c>
      <c r="Y270" s="2" t="s">
        <v>52</v>
      </c>
      <c r="Z270" s="2" t="s">
        <v>2829</v>
      </c>
      <c r="AA270" s="2" t="s">
        <v>2830</v>
      </c>
      <c r="AB270" s="2" t="s">
        <v>2831</v>
      </c>
      <c r="AC270" s="2" t="s">
        <v>307</v>
      </c>
      <c r="AD270" s="2" t="s">
        <v>82</v>
      </c>
      <c r="AE270" s="2" t="s">
        <v>2832</v>
      </c>
      <c r="AF270" s="2" t="s">
        <v>66</v>
      </c>
      <c r="AG270" s="2" t="s">
        <v>84</v>
      </c>
      <c r="AH270" s="2" t="s">
        <v>2833</v>
      </c>
      <c r="AI270" s="2" t="s">
        <v>2834</v>
      </c>
      <c r="AJ270" s="2" t="s">
        <v>68</v>
      </c>
      <c r="AK270" s="2" t="s">
        <v>2835</v>
      </c>
      <c r="AL270" s="2" t="s">
        <v>52</v>
      </c>
      <c r="AM270" s="2" t="s">
        <v>52</v>
      </c>
      <c r="AN270" s="2" t="s">
        <v>52</v>
      </c>
      <c r="AO270" s="2" t="s">
        <v>52</v>
      </c>
      <c r="AP270" s="2" t="s">
        <v>52</v>
      </c>
      <c r="AQ270" s="2" t="s">
        <v>52</v>
      </c>
      <c r="AR270" s="2" t="s">
        <v>52</v>
      </c>
      <c r="AS270" s="2" t="s">
        <v>50</v>
      </c>
      <c r="AT270" s="2" t="s">
        <v>51</v>
      </c>
      <c r="AU270" s="2" t="s">
        <v>50</v>
      </c>
    </row>
    <row r="271" spans="1:47" ht="22.5" customHeight="1" x14ac:dyDescent="0.25">
      <c r="A271" t="s">
        <v>25439</v>
      </c>
      <c r="B271" s="18" t="s">
        <v>2836</v>
      </c>
      <c r="C271" s="220">
        <v>45105</v>
      </c>
      <c r="D271" s="2" t="s">
        <v>89</v>
      </c>
      <c r="E271" s="2" t="s">
        <v>774</v>
      </c>
      <c r="F271" s="2" t="s">
        <v>72</v>
      </c>
      <c r="G271" s="19">
        <v>1</v>
      </c>
      <c r="H271" s="19">
        <v>64.75</v>
      </c>
      <c r="I271" s="19">
        <v>13.44</v>
      </c>
      <c r="J271" s="19">
        <v>-13.27</v>
      </c>
      <c r="K271" s="19">
        <v>-13.44</v>
      </c>
      <c r="L271" s="19" t="s">
        <v>51</v>
      </c>
      <c r="M271" s="19">
        <v>51.48</v>
      </c>
      <c r="N271" s="2" t="s">
        <v>72</v>
      </c>
      <c r="O271" s="2" t="s">
        <v>486</v>
      </c>
      <c r="P271" s="2" t="s">
        <v>487</v>
      </c>
      <c r="Q271" s="2" t="s">
        <v>488</v>
      </c>
      <c r="R271" s="2" t="s">
        <v>52</v>
      </c>
      <c r="S271" s="19">
        <v>64.75</v>
      </c>
      <c r="T271" s="19" t="s">
        <v>56</v>
      </c>
      <c r="U271" s="2" t="s">
        <v>57</v>
      </c>
      <c r="V271" s="2" t="s">
        <v>2837</v>
      </c>
      <c r="W271" s="2" t="s">
        <v>2838</v>
      </c>
      <c r="X271" s="2" t="s">
        <v>2839</v>
      </c>
      <c r="Y271" s="2" t="s">
        <v>52</v>
      </c>
      <c r="Z271" s="2" t="s">
        <v>2837</v>
      </c>
      <c r="AA271" s="2" t="s">
        <v>2840</v>
      </c>
      <c r="AB271" s="2" t="s">
        <v>2841</v>
      </c>
      <c r="AC271" s="2" t="s">
        <v>333</v>
      </c>
      <c r="AD271" s="2" t="s">
        <v>333</v>
      </c>
      <c r="AE271" s="2" t="s">
        <v>2842</v>
      </c>
      <c r="AF271" s="2" t="s">
        <v>66</v>
      </c>
      <c r="AG271" s="2" t="s">
        <v>67</v>
      </c>
      <c r="AH271" s="2" t="s">
        <v>1960</v>
      </c>
      <c r="AI271" s="2" t="s">
        <v>2843</v>
      </c>
      <c r="AJ271" s="2" t="s">
        <v>68</v>
      </c>
      <c r="AK271" s="2" t="s">
        <v>2844</v>
      </c>
      <c r="AL271" s="2" t="s">
        <v>52</v>
      </c>
      <c r="AM271" s="2" t="s">
        <v>52</v>
      </c>
      <c r="AN271" s="2" t="s">
        <v>52</v>
      </c>
      <c r="AO271" s="2" t="s">
        <v>52</v>
      </c>
      <c r="AP271" s="2" t="s">
        <v>52</v>
      </c>
      <c r="AQ271" s="2" t="s">
        <v>52</v>
      </c>
      <c r="AR271" s="2" t="s">
        <v>52</v>
      </c>
      <c r="AS271" s="2" t="s">
        <v>50</v>
      </c>
      <c r="AT271" s="2" t="s">
        <v>51</v>
      </c>
      <c r="AU271" s="2" t="s">
        <v>50</v>
      </c>
    </row>
    <row r="272" spans="1:47" ht="22.5" customHeight="1" x14ac:dyDescent="0.25">
      <c r="A272" t="s">
        <v>25439</v>
      </c>
      <c r="B272" s="18" t="s">
        <v>2845</v>
      </c>
      <c r="C272" s="220">
        <v>45105</v>
      </c>
      <c r="D272" s="2" t="s">
        <v>89</v>
      </c>
      <c r="E272" s="2" t="s">
        <v>774</v>
      </c>
      <c r="F272" s="2" t="s">
        <v>50</v>
      </c>
      <c r="G272" s="19">
        <v>1</v>
      </c>
      <c r="H272" s="19">
        <v>34.15</v>
      </c>
      <c r="I272" s="19">
        <v>25.5</v>
      </c>
      <c r="J272" s="19">
        <v>-11.31</v>
      </c>
      <c r="K272" s="19">
        <v>-25.5</v>
      </c>
      <c r="L272" s="19" t="s">
        <v>51</v>
      </c>
      <c r="M272" s="19">
        <v>22.84</v>
      </c>
      <c r="N272" s="2" t="s">
        <v>52</v>
      </c>
      <c r="O272" s="2" t="s">
        <v>1242</v>
      </c>
      <c r="P272" s="2" t="s">
        <v>2846</v>
      </c>
      <c r="Q272" s="2" t="s">
        <v>2847</v>
      </c>
      <c r="R272" s="2" t="s">
        <v>52</v>
      </c>
      <c r="S272" s="19">
        <v>34.15</v>
      </c>
      <c r="T272" s="19" t="s">
        <v>76</v>
      </c>
      <c r="U272" s="2" t="s">
        <v>57</v>
      </c>
      <c r="V272" s="2" t="s">
        <v>2848</v>
      </c>
      <c r="W272" s="2" t="s">
        <v>2849</v>
      </c>
      <c r="X272" s="2" t="s">
        <v>2850</v>
      </c>
      <c r="Y272" s="2" t="s">
        <v>52</v>
      </c>
      <c r="Z272" s="2" t="s">
        <v>2848</v>
      </c>
      <c r="AA272" s="2" t="s">
        <v>2851</v>
      </c>
      <c r="AB272" s="2" t="s">
        <v>2852</v>
      </c>
      <c r="AC272" s="2" t="s">
        <v>2853</v>
      </c>
      <c r="AD272" s="2" t="s">
        <v>126</v>
      </c>
      <c r="AE272" s="2" t="s">
        <v>2854</v>
      </c>
      <c r="AF272" s="2" t="s">
        <v>66</v>
      </c>
      <c r="AG272" s="2" t="s">
        <v>67</v>
      </c>
      <c r="AH272" s="2" t="s">
        <v>2855</v>
      </c>
      <c r="AI272" s="2" t="s">
        <v>2856</v>
      </c>
      <c r="AJ272" s="2" t="s">
        <v>68</v>
      </c>
      <c r="AK272" s="2" t="s">
        <v>2857</v>
      </c>
      <c r="AL272" s="2" t="s">
        <v>52</v>
      </c>
      <c r="AM272" s="2" t="s">
        <v>52</v>
      </c>
      <c r="AN272" s="2" t="s">
        <v>52</v>
      </c>
      <c r="AO272" s="2" t="s">
        <v>52</v>
      </c>
      <c r="AP272" s="2" t="s">
        <v>52</v>
      </c>
      <c r="AQ272" s="2" t="s">
        <v>52</v>
      </c>
      <c r="AR272" s="2" t="s">
        <v>52</v>
      </c>
      <c r="AS272" s="2" t="s">
        <v>50</v>
      </c>
      <c r="AT272" s="2" t="s">
        <v>51</v>
      </c>
      <c r="AU272" s="2" t="s">
        <v>50</v>
      </c>
    </row>
    <row r="273" spans="1:47" ht="22.5" customHeight="1" x14ac:dyDescent="0.25">
      <c r="A273" t="s">
        <v>25439</v>
      </c>
      <c r="B273" s="18" t="s">
        <v>2858</v>
      </c>
      <c r="C273" s="220">
        <v>45105</v>
      </c>
      <c r="D273" s="2" t="s">
        <v>89</v>
      </c>
      <c r="E273" s="2" t="s">
        <v>774</v>
      </c>
      <c r="F273" s="2" t="s">
        <v>72</v>
      </c>
      <c r="G273" s="19">
        <v>1</v>
      </c>
      <c r="H273" s="19">
        <v>58</v>
      </c>
      <c r="I273" s="19">
        <v>37.08</v>
      </c>
      <c r="J273" s="19">
        <v>-15.36</v>
      </c>
      <c r="K273" s="19">
        <v>-37.08</v>
      </c>
      <c r="L273" s="19" t="s">
        <v>51</v>
      </c>
      <c r="M273" s="19">
        <v>42.64</v>
      </c>
      <c r="N273" s="2" t="s">
        <v>52</v>
      </c>
      <c r="O273" s="2" t="s">
        <v>1127</v>
      </c>
      <c r="P273" s="2" t="s">
        <v>1128</v>
      </c>
      <c r="Q273" s="2" t="s">
        <v>1129</v>
      </c>
      <c r="R273" s="2" t="s">
        <v>52</v>
      </c>
      <c r="S273" s="19">
        <v>58</v>
      </c>
      <c r="T273" s="19" t="s">
        <v>76</v>
      </c>
      <c r="U273" s="2" t="s">
        <v>77</v>
      </c>
      <c r="V273" s="2" t="s">
        <v>52</v>
      </c>
      <c r="W273" s="2" t="s">
        <v>52</v>
      </c>
      <c r="X273" s="2" t="s">
        <v>52</v>
      </c>
      <c r="Y273" s="2" t="s">
        <v>52</v>
      </c>
      <c r="Z273" s="2" t="s">
        <v>2859</v>
      </c>
      <c r="AA273" s="2" t="s">
        <v>2860</v>
      </c>
      <c r="AB273" s="2" t="s">
        <v>2861</v>
      </c>
      <c r="AC273" s="2" t="s">
        <v>2862</v>
      </c>
      <c r="AD273" s="2" t="s">
        <v>1369</v>
      </c>
      <c r="AE273" s="2" t="s">
        <v>2863</v>
      </c>
      <c r="AF273" s="2" t="s">
        <v>66</v>
      </c>
      <c r="AG273" s="2" t="s">
        <v>84</v>
      </c>
      <c r="AH273" s="2" t="s">
        <v>2864</v>
      </c>
      <c r="AI273" s="2" t="s">
        <v>2865</v>
      </c>
      <c r="AJ273" s="2" t="s">
        <v>68</v>
      </c>
      <c r="AK273" s="2" t="s">
        <v>2866</v>
      </c>
      <c r="AL273" s="2" t="s">
        <v>52</v>
      </c>
      <c r="AM273" s="2" t="s">
        <v>52</v>
      </c>
      <c r="AN273" s="2" t="s">
        <v>52</v>
      </c>
      <c r="AO273" s="2" t="s">
        <v>52</v>
      </c>
      <c r="AP273" s="2" t="s">
        <v>52</v>
      </c>
      <c r="AQ273" s="2" t="s">
        <v>52</v>
      </c>
      <c r="AR273" s="2" t="s">
        <v>52</v>
      </c>
      <c r="AS273" s="2" t="s">
        <v>50</v>
      </c>
      <c r="AT273" s="2" t="s">
        <v>51</v>
      </c>
      <c r="AU273" s="2" t="s">
        <v>50</v>
      </c>
    </row>
    <row r="274" spans="1:47" ht="22.5" customHeight="1" x14ac:dyDescent="0.25">
      <c r="A274" t="s">
        <v>25439</v>
      </c>
      <c r="B274" s="18" t="s">
        <v>2867</v>
      </c>
      <c r="C274" s="220">
        <v>45105</v>
      </c>
      <c r="D274" s="2" t="s">
        <v>89</v>
      </c>
      <c r="E274" s="2" t="s">
        <v>774</v>
      </c>
      <c r="F274" s="2" t="s">
        <v>50</v>
      </c>
      <c r="G274" s="19">
        <v>1</v>
      </c>
      <c r="H274" s="19">
        <v>47.9</v>
      </c>
      <c r="I274" s="19">
        <v>16.100000000000001</v>
      </c>
      <c r="J274" s="19">
        <v>-13.64</v>
      </c>
      <c r="K274" s="19">
        <v>-16.100000000000001</v>
      </c>
      <c r="L274" s="19" t="s">
        <v>51</v>
      </c>
      <c r="M274" s="19">
        <v>34.26</v>
      </c>
      <c r="N274" s="2" t="s">
        <v>52</v>
      </c>
      <c r="O274" s="2" t="s">
        <v>165</v>
      </c>
      <c r="P274" s="2" t="s">
        <v>166</v>
      </c>
      <c r="Q274" s="2" t="s">
        <v>167</v>
      </c>
      <c r="R274" s="2" t="s">
        <v>52</v>
      </c>
      <c r="S274" s="19">
        <v>47.9</v>
      </c>
      <c r="T274" s="19" t="s">
        <v>76</v>
      </c>
      <c r="U274" s="2" t="s">
        <v>77</v>
      </c>
      <c r="V274" s="2" t="s">
        <v>52</v>
      </c>
      <c r="W274" s="2" t="s">
        <v>52</v>
      </c>
      <c r="X274" s="2" t="s">
        <v>52</v>
      </c>
      <c r="Y274" s="2" t="s">
        <v>52</v>
      </c>
      <c r="Z274" s="2" t="s">
        <v>2868</v>
      </c>
      <c r="AA274" s="2" t="s">
        <v>2869</v>
      </c>
      <c r="AB274" s="2" t="s">
        <v>2870</v>
      </c>
      <c r="AC274" s="2" t="s">
        <v>2871</v>
      </c>
      <c r="AD274" s="2" t="s">
        <v>715</v>
      </c>
      <c r="AE274" s="2" t="s">
        <v>2872</v>
      </c>
      <c r="AF274" s="2" t="s">
        <v>66</v>
      </c>
      <c r="AG274" s="2" t="s">
        <v>84</v>
      </c>
      <c r="AH274" s="2" t="s">
        <v>2873</v>
      </c>
      <c r="AI274" s="2" t="s">
        <v>2874</v>
      </c>
      <c r="AJ274" s="2" t="s">
        <v>68</v>
      </c>
      <c r="AK274" s="2" t="s">
        <v>2875</v>
      </c>
      <c r="AL274" s="2" t="s">
        <v>52</v>
      </c>
      <c r="AM274" s="2" t="s">
        <v>52</v>
      </c>
      <c r="AN274" s="2" t="s">
        <v>52</v>
      </c>
      <c r="AO274" s="2" t="s">
        <v>52</v>
      </c>
      <c r="AP274" s="2" t="s">
        <v>52</v>
      </c>
      <c r="AQ274" s="2" t="s">
        <v>52</v>
      </c>
      <c r="AR274" s="2" t="s">
        <v>52</v>
      </c>
      <c r="AS274" s="2" t="s">
        <v>50</v>
      </c>
      <c r="AT274" s="2" t="s">
        <v>51</v>
      </c>
      <c r="AU274" s="2" t="s">
        <v>50</v>
      </c>
    </row>
    <row r="275" spans="1:47" ht="22.5" customHeight="1" x14ac:dyDescent="0.25">
      <c r="A275" t="s">
        <v>25439</v>
      </c>
      <c r="B275" s="18" t="s">
        <v>2876</v>
      </c>
      <c r="C275" s="220">
        <v>45105</v>
      </c>
      <c r="D275" s="2" t="s">
        <v>89</v>
      </c>
      <c r="E275" s="2" t="s">
        <v>774</v>
      </c>
      <c r="F275" s="2" t="s">
        <v>50</v>
      </c>
      <c r="G275" s="19">
        <v>1</v>
      </c>
      <c r="H275" s="19">
        <v>178.24</v>
      </c>
      <c r="I275" s="19" t="s">
        <v>51</v>
      </c>
      <c r="J275" s="19">
        <v>-21.39</v>
      </c>
      <c r="K275" s="19">
        <v>-26.45</v>
      </c>
      <c r="L275" s="19" t="s">
        <v>51</v>
      </c>
      <c r="M275" s="19">
        <v>130.4</v>
      </c>
      <c r="N275" s="2" t="s">
        <v>52</v>
      </c>
      <c r="O275" s="2" t="s">
        <v>2877</v>
      </c>
      <c r="P275" s="2" t="s">
        <v>2878</v>
      </c>
      <c r="Q275" s="2" t="s">
        <v>2879</v>
      </c>
      <c r="R275" s="2" t="s">
        <v>52</v>
      </c>
      <c r="S275" s="19">
        <v>178.24</v>
      </c>
      <c r="T275" s="19" t="s">
        <v>56</v>
      </c>
      <c r="U275" s="2" t="s">
        <v>57</v>
      </c>
      <c r="V275" s="2" t="s">
        <v>2880</v>
      </c>
      <c r="W275" s="2" t="s">
        <v>2881</v>
      </c>
      <c r="X275" s="2" t="s">
        <v>2882</v>
      </c>
      <c r="Y275" s="2" t="s">
        <v>52</v>
      </c>
      <c r="Z275" s="2" t="s">
        <v>2880</v>
      </c>
      <c r="AA275" s="2" t="s">
        <v>2883</v>
      </c>
      <c r="AB275" s="2" t="s">
        <v>2884</v>
      </c>
      <c r="AC275" s="2" t="s">
        <v>2885</v>
      </c>
      <c r="AD275" s="2" t="s">
        <v>126</v>
      </c>
      <c r="AE275" s="2" t="s">
        <v>2886</v>
      </c>
      <c r="AF275" s="2" t="s">
        <v>66</v>
      </c>
      <c r="AG275" s="2" t="s">
        <v>67</v>
      </c>
      <c r="AH275" s="2" t="s">
        <v>2887</v>
      </c>
      <c r="AI275" s="2" t="s">
        <v>1083</v>
      </c>
      <c r="AJ275" s="2" t="s">
        <v>68</v>
      </c>
      <c r="AK275" s="2" t="s">
        <v>2888</v>
      </c>
      <c r="AL275" s="2" t="s">
        <v>52</v>
      </c>
      <c r="AM275" s="2" t="s">
        <v>52</v>
      </c>
      <c r="AN275" s="2" t="s">
        <v>52</v>
      </c>
      <c r="AO275" s="2" t="s">
        <v>52</v>
      </c>
      <c r="AP275" s="2" t="s">
        <v>52</v>
      </c>
      <c r="AQ275" s="2" t="s">
        <v>52</v>
      </c>
      <c r="AR275" s="2" t="s">
        <v>52</v>
      </c>
      <c r="AS275" s="2" t="s">
        <v>50</v>
      </c>
      <c r="AT275" s="2" t="s">
        <v>51</v>
      </c>
      <c r="AU275" s="2" t="s">
        <v>50</v>
      </c>
    </row>
    <row r="276" spans="1:47" ht="22.5" customHeight="1" x14ac:dyDescent="0.25">
      <c r="A276" t="s">
        <v>25439</v>
      </c>
      <c r="B276" s="18" t="s">
        <v>2889</v>
      </c>
      <c r="C276" s="220">
        <v>45105</v>
      </c>
      <c r="D276" s="2" t="s">
        <v>89</v>
      </c>
      <c r="E276" s="2" t="s">
        <v>1923</v>
      </c>
      <c r="F276" s="2" t="s">
        <v>50</v>
      </c>
      <c r="G276" s="19">
        <v>1</v>
      </c>
      <c r="H276" s="19">
        <v>23</v>
      </c>
      <c r="I276" s="19">
        <v>7.43</v>
      </c>
      <c r="J276" s="19">
        <v>-9.41</v>
      </c>
      <c r="K276" s="19">
        <v>-7.43</v>
      </c>
      <c r="L276" s="19" t="s">
        <v>51</v>
      </c>
      <c r="M276" s="19">
        <v>13.59</v>
      </c>
      <c r="N276" s="2" t="s">
        <v>72</v>
      </c>
      <c r="O276" s="2" t="s">
        <v>284</v>
      </c>
      <c r="P276" s="2" t="s">
        <v>285</v>
      </c>
      <c r="Q276" s="2" t="s">
        <v>286</v>
      </c>
      <c r="R276" s="2" t="s">
        <v>52</v>
      </c>
      <c r="S276" s="19">
        <v>23</v>
      </c>
      <c r="T276" s="19" t="s">
        <v>76</v>
      </c>
      <c r="U276" s="2" t="s">
        <v>77</v>
      </c>
      <c r="V276" s="2" t="s">
        <v>52</v>
      </c>
      <c r="W276" s="2" t="s">
        <v>52</v>
      </c>
      <c r="X276" s="2" t="s">
        <v>52</v>
      </c>
      <c r="Y276" s="2" t="s">
        <v>52</v>
      </c>
      <c r="Z276" s="2" t="s">
        <v>2890</v>
      </c>
      <c r="AA276" s="2" t="s">
        <v>2891</v>
      </c>
      <c r="AB276" s="2" t="s">
        <v>2892</v>
      </c>
      <c r="AC276" s="2" t="s">
        <v>2712</v>
      </c>
      <c r="AD276" s="2" t="s">
        <v>206</v>
      </c>
      <c r="AE276" s="2" t="s">
        <v>2893</v>
      </c>
      <c r="AF276" s="2" t="s">
        <v>66</v>
      </c>
      <c r="AG276" s="2" t="s">
        <v>84</v>
      </c>
      <c r="AH276" s="2" t="s">
        <v>2894</v>
      </c>
      <c r="AI276" s="2" t="s">
        <v>2895</v>
      </c>
      <c r="AJ276" s="2" t="s">
        <v>68</v>
      </c>
      <c r="AK276" s="2" t="s">
        <v>2896</v>
      </c>
      <c r="AL276" s="2" t="s">
        <v>52</v>
      </c>
      <c r="AM276" s="2" t="s">
        <v>52</v>
      </c>
      <c r="AN276" s="2" t="s">
        <v>52</v>
      </c>
      <c r="AO276" s="2" t="s">
        <v>52</v>
      </c>
      <c r="AP276" s="2" t="s">
        <v>52</v>
      </c>
      <c r="AQ276" s="2" t="s">
        <v>52</v>
      </c>
      <c r="AR276" s="2" t="s">
        <v>52</v>
      </c>
      <c r="AS276" s="2" t="s">
        <v>50</v>
      </c>
      <c r="AT276" s="2" t="s">
        <v>51</v>
      </c>
      <c r="AU276" s="2" t="s">
        <v>50</v>
      </c>
    </row>
    <row r="277" spans="1:47" ht="22.5" customHeight="1" x14ac:dyDescent="0.25">
      <c r="A277" t="s">
        <v>25439</v>
      </c>
      <c r="B277" s="18" t="s">
        <v>2897</v>
      </c>
      <c r="C277" s="220">
        <v>45105</v>
      </c>
      <c r="D277" s="2" t="s">
        <v>89</v>
      </c>
      <c r="E277" s="2" t="s">
        <v>1923</v>
      </c>
      <c r="F277" s="2" t="s">
        <v>50</v>
      </c>
      <c r="G277" s="19">
        <v>1</v>
      </c>
      <c r="H277" s="19">
        <v>47.9</v>
      </c>
      <c r="I277" s="19">
        <v>15.9</v>
      </c>
      <c r="J277" s="19">
        <v>-13.64</v>
      </c>
      <c r="K277" s="19" t="s">
        <v>51</v>
      </c>
      <c r="L277" s="19" t="s">
        <v>51</v>
      </c>
      <c r="M277" s="19">
        <v>50.16</v>
      </c>
      <c r="N277" s="2" t="s">
        <v>52</v>
      </c>
      <c r="O277" s="2" t="s">
        <v>165</v>
      </c>
      <c r="P277" s="2" t="s">
        <v>166</v>
      </c>
      <c r="Q277" s="2" t="s">
        <v>167</v>
      </c>
      <c r="R277" s="2" t="s">
        <v>52</v>
      </c>
      <c r="S277" s="19">
        <v>47.9</v>
      </c>
      <c r="T277" s="19" t="s">
        <v>76</v>
      </c>
      <c r="U277" s="2" t="s">
        <v>57</v>
      </c>
      <c r="V277" s="2" t="s">
        <v>2898</v>
      </c>
      <c r="W277" s="2" t="s">
        <v>2899</v>
      </c>
      <c r="X277" s="2" t="s">
        <v>2900</v>
      </c>
      <c r="Y277" s="2" t="s">
        <v>52</v>
      </c>
      <c r="Z277" s="2" t="s">
        <v>2898</v>
      </c>
      <c r="AA277" s="2" t="s">
        <v>2901</v>
      </c>
      <c r="AB277" s="2" t="s">
        <v>2902</v>
      </c>
      <c r="AC277" s="2" t="s">
        <v>2903</v>
      </c>
      <c r="AD277" s="2" t="s">
        <v>64</v>
      </c>
      <c r="AE277" s="2" t="s">
        <v>2904</v>
      </c>
      <c r="AF277" s="2" t="s">
        <v>66</v>
      </c>
      <c r="AG277" s="2" t="s">
        <v>784</v>
      </c>
      <c r="AH277" s="2" t="s">
        <v>2822</v>
      </c>
      <c r="AI277" s="2" t="s">
        <v>2905</v>
      </c>
      <c r="AJ277" s="2" t="s">
        <v>2906</v>
      </c>
      <c r="AK277" s="2" t="s">
        <v>2907</v>
      </c>
      <c r="AL277" s="2" t="s">
        <v>52</v>
      </c>
      <c r="AM277" s="2" t="s">
        <v>52</v>
      </c>
      <c r="AN277" s="2" t="s">
        <v>52</v>
      </c>
      <c r="AO277" s="2" t="s">
        <v>52</v>
      </c>
      <c r="AP277" s="2" t="s">
        <v>52</v>
      </c>
      <c r="AQ277" s="2" t="s">
        <v>52</v>
      </c>
      <c r="AR277" s="2" t="s">
        <v>52</v>
      </c>
      <c r="AS277" s="2" t="s">
        <v>50</v>
      </c>
      <c r="AT277" s="2" t="s">
        <v>51</v>
      </c>
      <c r="AU277" s="2" t="s">
        <v>50</v>
      </c>
    </row>
    <row r="278" spans="1:47" ht="22.5" customHeight="1" x14ac:dyDescent="0.25">
      <c r="A278" t="s">
        <v>25439</v>
      </c>
      <c r="B278" s="18" t="s">
        <v>2908</v>
      </c>
      <c r="C278" s="220">
        <v>45105</v>
      </c>
      <c r="D278" s="2" t="s">
        <v>89</v>
      </c>
      <c r="E278" s="2" t="s">
        <v>1923</v>
      </c>
      <c r="F278" s="2" t="s">
        <v>50</v>
      </c>
      <c r="G278" s="19">
        <v>1</v>
      </c>
      <c r="H278" s="19">
        <v>55.71</v>
      </c>
      <c r="I278" s="19">
        <v>18</v>
      </c>
      <c r="J278" s="19">
        <v>-14.97</v>
      </c>
      <c r="K278" s="19">
        <v>-18</v>
      </c>
      <c r="L278" s="19" t="s">
        <v>51</v>
      </c>
      <c r="M278" s="19">
        <v>40.74</v>
      </c>
      <c r="N278" s="2" t="s">
        <v>72</v>
      </c>
      <c r="O278" s="2" t="s">
        <v>219</v>
      </c>
      <c r="P278" s="2" t="s">
        <v>220</v>
      </c>
      <c r="Q278" s="2" t="s">
        <v>221</v>
      </c>
      <c r="R278" s="2" t="s">
        <v>52</v>
      </c>
      <c r="S278" s="19">
        <v>55.71</v>
      </c>
      <c r="T278" s="19" t="s">
        <v>76</v>
      </c>
      <c r="U278" s="2" t="s">
        <v>57</v>
      </c>
      <c r="V278" s="2" t="s">
        <v>2909</v>
      </c>
      <c r="W278" s="2" t="s">
        <v>2910</v>
      </c>
      <c r="X278" s="2" t="s">
        <v>2911</v>
      </c>
      <c r="Y278" s="2" t="s">
        <v>52</v>
      </c>
      <c r="Z278" s="2" t="s">
        <v>2909</v>
      </c>
      <c r="AA278" s="2" t="s">
        <v>2912</v>
      </c>
      <c r="AB278" s="2" t="s">
        <v>2913</v>
      </c>
      <c r="AC278" s="2" t="s">
        <v>1995</v>
      </c>
      <c r="AD278" s="2" t="s">
        <v>64</v>
      </c>
      <c r="AE278" s="2" t="s">
        <v>2914</v>
      </c>
      <c r="AF278" s="2" t="s">
        <v>66</v>
      </c>
      <c r="AG278" s="2" t="s">
        <v>67</v>
      </c>
      <c r="AH278" s="2" t="s">
        <v>2915</v>
      </c>
      <c r="AI278" s="2" t="s">
        <v>2916</v>
      </c>
      <c r="AJ278" s="2" t="s">
        <v>68</v>
      </c>
      <c r="AK278" s="2" t="s">
        <v>2917</v>
      </c>
      <c r="AL278" s="2" t="s">
        <v>52</v>
      </c>
      <c r="AM278" s="2" t="s">
        <v>52</v>
      </c>
      <c r="AN278" s="2" t="s">
        <v>52</v>
      </c>
      <c r="AO278" s="2" t="s">
        <v>52</v>
      </c>
      <c r="AP278" s="2" t="s">
        <v>52</v>
      </c>
      <c r="AQ278" s="2" t="s">
        <v>52</v>
      </c>
      <c r="AR278" s="2" t="s">
        <v>52</v>
      </c>
      <c r="AS278" s="2" t="s">
        <v>50</v>
      </c>
      <c r="AT278" s="2" t="s">
        <v>51</v>
      </c>
      <c r="AU278" s="2" t="s">
        <v>50</v>
      </c>
    </row>
    <row r="279" spans="1:47" ht="22.5" customHeight="1" x14ac:dyDescent="0.25">
      <c r="A279" t="s">
        <v>25439</v>
      </c>
      <c r="B279" s="18" t="s">
        <v>2918</v>
      </c>
      <c r="C279" s="220">
        <v>45105</v>
      </c>
      <c r="D279" s="2" t="s">
        <v>89</v>
      </c>
      <c r="E279" s="2" t="s">
        <v>774</v>
      </c>
      <c r="F279" s="2" t="s">
        <v>50</v>
      </c>
      <c r="G279" s="19">
        <v>1</v>
      </c>
      <c r="H279" s="19">
        <v>99.05</v>
      </c>
      <c r="I279" s="19">
        <v>28.33</v>
      </c>
      <c r="J279" s="19">
        <v>-16.84</v>
      </c>
      <c r="K279" s="19">
        <v>-49.78</v>
      </c>
      <c r="L279" s="19" t="s">
        <v>51</v>
      </c>
      <c r="M279" s="19">
        <v>60.76</v>
      </c>
      <c r="N279" s="2" t="s">
        <v>52</v>
      </c>
      <c r="O279" s="2" t="s">
        <v>2919</v>
      </c>
      <c r="P279" s="2" t="s">
        <v>2920</v>
      </c>
      <c r="Q279" s="2" t="s">
        <v>2921</v>
      </c>
      <c r="R279" s="2" t="s">
        <v>52</v>
      </c>
      <c r="S279" s="19">
        <v>99.05</v>
      </c>
      <c r="T279" s="19" t="s">
        <v>76</v>
      </c>
      <c r="U279" s="2" t="s">
        <v>57</v>
      </c>
      <c r="V279" s="2" t="s">
        <v>2922</v>
      </c>
      <c r="W279" s="2" t="s">
        <v>2923</v>
      </c>
      <c r="X279" s="2" t="s">
        <v>2924</v>
      </c>
      <c r="Y279" s="2" t="s">
        <v>52</v>
      </c>
      <c r="Z279" s="2" t="s">
        <v>2922</v>
      </c>
      <c r="AA279" s="2" t="s">
        <v>2925</v>
      </c>
      <c r="AB279" s="2" t="s">
        <v>2926</v>
      </c>
      <c r="AC279" s="2" t="s">
        <v>2927</v>
      </c>
      <c r="AD279" s="2" t="s">
        <v>627</v>
      </c>
      <c r="AE279" s="2" t="s">
        <v>2928</v>
      </c>
      <c r="AF279" s="2" t="s">
        <v>66</v>
      </c>
      <c r="AG279" s="2" t="s">
        <v>67</v>
      </c>
      <c r="AH279" s="2" t="s">
        <v>2929</v>
      </c>
      <c r="AI279" s="2" t="s">
        <v>2930</v>
      </c>
      <c r="AJ279" s="2" t="s">
        <v>68</v>
      </c>
      <c r="AK279" s="2" t="s">
        <v>2931</v>
      </c>
      <c r="AL279" s="2" t="s">
        <v>52</v>
      </c>
      <c r="AM279" s="2" t="s">
        <v>52</v>
      </c>
      <c r="AN279" s="2" t="s">
        <v>52</v>
      </c>
      <c r="AO279" s="2" t="s">
        <v>52</v>
      </c>
      <c r="AP279" s="2" t="s">
        <v>52</v>
      </c>
      <c r="AQ279" s="2" t="s">
        <v>52</v>
      </c>
      <c r="AR279" s="2" t="s">
        <v>52</v>
      </c>
      <c r="AS279" s="2" t="s">
        <v>50</v>
      </c>
      <c r="AT279" s="2" t="s">
        <v>51</v>
      </c>
      <c r="AU279" s="2" t="s">
        <v>50</v>
      </c>
    </row>
    <row r="280" spans="1:47" ht="22.5" customHeight="1" x14ac:dyDescent="0.25">
      <c r="A280" t="s">
        <v>25439</v>
      </c>
      <c r="B280" s="18" t="s">
        <v>2932</v>
      </c>
      <c r="C280" s="220">
        <v>45105</v>
      </c>
      <c r="D280" s="2" t="s">
        <v>89</v>
      </c>
      <c r="E280" s="2" t="s">
        <v>774</v>
      </c>
      <c r="F280" s="2" t="s">
        <v>72</v>
      </c>
      <c r="G280" s="19">
        <v>1</v>
      </c>
      <c r="H280" s="19">
        <v>67.900000000000006</v>
      </c>
      <c r="I280" s="19" t="s">
        <v>51</v>
      </c>
      <c r="J280" s="19">
        <v>-13.65</v>
      </c>
      <c r="K280" s="19" t="s">
        <v>51</v>
      </c>
      <c r="L280" s="19" t="s">
        <v>51</v>
      </c>
      <c r="M280" s="19">
        <v>54.25</v>
      </c>
      <c r="N280" s="2" t="s">
        <v>72</v>
      </c>
      <c r="O280" s="2" t="s">
        <v>177</v>
      </c>
      <c r="P280" s="2" t="s">
        <v>178</v>
      </c>
      <c r="Q280" s="2" t="s">
        <v>179</v>
      </c>
      <c r="R280" s="2" t="s">
        <v>52</v>
      </c>
      <c r="S280" s="19">
        <v>67.900000000000006</v>
      </c>
      <c r="T280" s="19" t="s">
        <v>56</v>
      </c>
      <c r="U280" s="2" t="s">
        <v>77</v>
      </c>
      <c r="V280" s="2" t="s">
        <v>52</v>
      </c>
      <c r="W280" s="2" t="s">
        <v>52</v>
      </c>
      <c r="X280" s="2" t="s">
        <v>52</v>
      </c>
      <c r="Y280" s="2" t="s">
        <v>52</v>
      </c>
      <c r="Z280" s="2" t="s">
        <v>2933</v>
      </c>
      <c r="AA280" s="2" t="s">
        <v>2934</v>
      </c>
      <c r="AB280" s="2" t="s">
        <v>2935</v>
      </c>
      <c r="AC280" s="2" t="s">
        <v>2936</v>
      </c>
      <c r="AD280" s="2" t="s">
        <v>2937</v>
      </c>
      <c r="AE280" s="2" t="s">
        <v>2938</v>
      </c>
      <c r="AF280" s="2" t="s">
        <v>66</v>
      </c>
      <c r="AG280" s="2" t="s">
        <v>84</v>
      </c>
      <c r="AH280" s="2" t="s">
        <v>2939</v>
      </c>
      <c r="AI280" s="2" t="s">
        <v>2940</v>
      </c>
      <c r="AJ280" s="2" t="s">
        <v>68</v>
      </c>
      <c r="AK280" s="2" t="s">
        <v>2941</v>
      </c>
      <c r="AL280" s="2" t="s">
        <v>52</v>
      </c>
      <c r="AM280" s="2" t="s">
        <v>52</v>
      </c>
      <c r="AN280" s="2" t="s">
        <v>52</v>
      </c>
      <c r="AO280" s="2" t="s">
        <v>52</v>
      </c>
      <c r="AP280" s="2" t="s">
        <v>52</v>
      </c>
      <c r="AQ280" s="2" t="s">
        <v>52</v>
      </c>
      <c r="AR280" s="2" t="s">
        <v>52</v>
      </c>
      <c r="AS280" s="2" t="s">
        <v>50</v>
      </c>
      <c r="AT280" s="2" t="s">
        <v>51</v>
      </c>
      <c r="AU280" s="2" t="s">
        <v>50</v>
      </c>
    </row>
    <row r="281" spans="1:47" ht="22.5" customHeight="1" x14ac:dyDescent="0.25">
      <c r="A281" t="s">
        <v>25439</v>
      </c>
      <c r="B281" s="18" t="s">
        <v>2942</v>
      </c>
      <c r="C281" s="220">
        <v>45105</v>
      </c>
      <c r="D281" s="2" t="s">
        <v>89</v>
      </c>
      <c r="E281" s="2" t="s">
        <v>104</v>
      </c>
      <c r="F281" s="2" t="s">
        <v>72</v>
      </c>
      <c r="G281" s="19">
        <v>1</v>
      </c>
      <c r="H281" s="19">
        <v>73.09</v>
      </c>
      <c r="I281" s="19" t="s">
        <v>51</v>
      </c>
      <c r="J281" s="19">
        <v>-17.93</v>
      </c>
      <c r="K281" s="19" t="s">
        <v>51</v>
      </c>
      <c r="L281" s="19" t="s">
        <v>51</v>
      </c>
      <c r="M281" s="19">
        <v>55.16</v>
      </c>
      <c r="N281" s="2" t="s">
        <v>52</v>
      </c>
      <c r="O281" s="2" t="s">
        <v>662</v>
      </c>
      <c r="P281" s="2" t="s">
        <v>2685</v>
      </c>
      <c r="Q281" s="2" t="s">
        <v>2686</v>
      </c>
      <c r="R281" s="2" t="s">
        <v>52</v>
      </c>
      <c r="S281" s="19">
        <v>73.09</v>
      </c>
      <c r="T281" s="19" t="s">
        <v>76</v>
      </c>
      <c r="U281" s="2" t="s">
        <v>77</v>
      </c>
      <c r="V281" s="2" t="s">
        <v>52</v>
      </c>
      <c r="W281" s="2" t="s">
        <v>52</v>
      </c>
      <c r="X281" s="2" t="s">
        <v>52</v>
      </c>
      <c r="Y281" s="2" t="s">
        <v>52</v>
      </c>
      <c r="Z281" s="2" t="s">
        <v>2943</v>
      </c>
      <c r="AA281" s="2" t="s">
        <v>2944</v>
      </c>
      <c r="AB281" s="2" t="s">
        <v>2945</v>
      </c>
      <c r="AC281" s="2" t="s">
        <v>2946</v>
      </c>
      <c r="AD281" s="2" t="s">
        <v>98</v>
      </c>
      <c r="AE281" s="2" t="s">
        <v>2947</v>
      </c>
      <c r="AF281" s="2" t="s">
        <v>66</v>
      </c>
      <c r="AG281" s="2" t="s">
        <v>84</v>
      </c>
      <c r="AH281" s="2" t="s">
        <v>2948</v>
      </c>
      <c r="AI281" s="2" t="s">
        <v>2949</v>
      </c>
      <c r="AJ281" s="2" t="s">
        <v>68</v>
      </c>
      <c r="AK281" s="2" t="s">
        <v>2950</v>
      </c>
      <c r="AL281" s="2" t="s">
        <v>52</v>
      </c>
      <c r="AM281" s="2" t="s">
        <v>52</v>
      </c>
      <c r="AN281" s="2" t="s">
        <v>52</v>
      </c>
      <c r="AO281" s="2" t="s">
        <v>52</v>
      </c>
      <c r="AP281" s="2" t="s">
        <v>52</v>
      </c>
      <c r="AQ281" s="2" t="s">
        <v>52</v>
      </c>
      <c r="AR281" s="2" t="s">
        <v>52</v>
      </c>
      <c r="AS281" s="2" t="s">
        <v>50</v>
      </c>
      <c r="AT281" s="2" t="s">
        <v>51</v>
      </c>
      <c r="AU281" s="2" t="s">
        <v>50</v>
      </c>
    </row>
    <row r="282" spans="1:47" ht="22.5" customHeight="1" x14ac:dyDescent="0.25">
      <c r="A282" t="s">
        <v>25439</v>
      </c>
      <c r="B282" s="18" t="s">
        <v>2951</v>
      </c>
      <c r="C282" s="220">
        <v>45105</v>
      </c>
      <c r="D282" s="2" t="s">
        <v>89</v>
      </c>
      <c r="E282" s="2" t="s">
        <v>104</v>
      </c>
      <c r="F282" s="2" t="s">
        <v>50</v>
      </c>
      <c r="G282" s="19">
        <v>1</v>
      </c>
      <c r="H282" s="19">
        <v>57.99</v>
      </c>
      <c r="I282" s="19">
        <v>30.2</v>
      </c>
      <c r="J282" s="19">
        <v>-15.36</v>
      </c>
      <c r="K282" s="19">
        <v>-30.2</v>
      </c>
      <c r="L282" s="19" t="s">
        <v>51</v>
      </c>
      <c r="M282" s="19">
        <v>42.63</v>
      </c>
      <c r="N282" s="2" t="s">
        <v>52</v>
      </c>
      <c r="O282" s="2" t="s">
        <v>561</v>
      </c>
      <c r="P282" s="2" t="s">
        <v>2827</v>
      </c>
      <c r="Q282" s="2" t="s">
        <v>2828</v>
      </c>
      <c r="R282" s="2" t="s">
        <v>52</v>
      </c>
      <c r="S282" s="19">
        <v>57.99</v>
      </c>
      <c r="T282" s="19" t="s">
        <v>76</v>
      </c>
      <c r="U282" s="2" t="s">
        <v>77</v>
      </c>
      <c r="V282" s="2" t="s">
        <v>52</v>
      </c>
      <c r="W282" s="2" t="s">
        <v>52</v>
      </c>
      <c r="X282" s="2" t="s">
        <v>52</v>
      </c>
      <c r="Y282" s="2" t="s">
        <v>52</v>
      </c>
      <c r="Z282" s="2" t="s">
        <v>2952</v>
      </c>
      <c r="AA282" s="2" t="s">
        <v>2953</v>
      </c>
      <c r="AB282" s="2" t="s">
        <v>2954</v>
      </c>
      <c r="AC282" s="2" t="s">
        <v>2955</v>
      </c>
      <c r="AD282" s="2" t="s">
        <v>2956</v>
      </c>
      <c r="AE282" s="2" t="s">
        <v>2957</v>
      </c>
      <c r="AF282" s="2" t="s">
        <v>66</v>
      </c>
      <c r="AG282" s="2" t="s">
        <v>84</v>
      </c>
      <c r="AH282" s="2" t="s">
        <v>2958</v>
      </c>
      <c r="AI282" s="2" t="s">
        <v>2959</v>
      </c>
      <c r="AJ282" s="2" t="s">
        <v>68</v>
      </c>
      <c r="AK282" s="2" t="s">
        <v>2960</v>
      </c>
      <c r="AL282" s="2" t="s">
        <v>52</v>
      </c>
      <c r="AM282" s="2" t="s">
        <v>52</v>
      </c>
      <c r="AN282" s="2" t="s">
        <v>52</v>
      </c>
      <c r="AO282" s="2" t="s">
        <v>52</v>
      </c>
      <c r="AP282" s="2" t="s">
        <v>52</v>
      </c>
      <c r="AQ282" s="2" t="s">
        <v>52</v>
      </c>
      <c r="AR282" s="2" t="s">
        <v>52</v>
      </c>
      <c r="AS282" s="2" t="s">
        <v>50</v>
      </c>
      <c r="AT282" s="2" t="s">
        <v>51</v>
      </c>
      <c r="AU282" s="2" t="s">
        <v>50</v>
      </c>
    </row>
    <row r="283" spans="1:47" ht="22.5" customHeight="1" x14ac:dyDescent="0.25">
      <c r="A283" t="s">
        <v>25439</v>
      </c>
      <c r="B283" s="18" t="s">
        <v>2961</v>
      </c>
      <c r="C283" s="220">
        <v>45105</v>
      </c>
      <c r="D283" s="2" t="s">
        <v>89</v>
      </c>
      <c r="E283" s="2" t="s">
        <v>104</v>
      </c>
      <c r="F283" s="2" t="s">
        <v>50</v>
      </c>
      <c r="G283" s="19">
        <v>1</v>
      </c>
      <c r="H283" s="19">
        <v>275.79000000000002</v>
      </c>
      <c r="I283" s="19">
        <v>18.59</v>
      </c>
      <c r="J283" s="19">
        <v>-46.88</v>
      </c>
      <c r="K283" s="19">
        <v>-45.04</v>
      </c>
      <c r="L283" s="19" t="s">
        <v>51</v>
      </c>
      <c r="M283" s="19">
        <v>202.46</v>
      </c>
      <c r="N283" s="2" t="s">
        <v>52</v>
      </c>
      <c r="O283" s="2" t="s">
        <v>2962</v>
      </c>
      <c r="P283" s="2" t="s">
        <v>2963</v>
      </c>
      <c r="Q283" s="2" t="s">
        <v>2964</v>
      </c>
      <c r="R283" s="2" t="s">
        <v>52</v>
      </c>
      <c r="S283" s="19">
        <v>275.79000000000002</v>
      </c>
      <c r="T283" s="19" t="s">
        <v>76</v>
      </c>
      <c r="U283" s="2" t="s">
        <v>57</v>
      </c>
      <c r="V283" s="2" t="s">
        <v>2965</v>
      </c>
      <c r="W283" s="2" t="s">
        <v>2966</v>
      </c>
      <c r="X283" s="2" t="s">
        <v>2967</v>
      </c>
      <c r="Y283" s="2" t="s">
        <v>52</v>
      </c>
      <c r="Z283" s="2" t="s">
        <v>2965</v>
      </c>
      <c r="AA283" s="2" t="s">
        <v>2968</v>
      </c>
      <c r="AB283" s="2" t="s">
        <v>2969</v>
      </c>
      <c r="AC283" s="2" t="s">
        <v>290</v>
      </c>
      <c r="AD283" s="2" t="s">
        <v>98</v>
      </c>
      <c r="AE283" s="2" t="s">
        <v>2970</v>
      </c>
      <c r="AF283" s="2" t="s">
        <v>66</v>
      </c>
      <c r="AG283" s="2" t="s">
        <v>67</v>
      </c>
      <c r="AH283" s="2" t="s">
        <v>2971</v>
      </c>
      <c r="AI283" s="2" t="s">
        <v>691</v>
      </c>
      <c r="AJ283" s="2" t="s">
        <v>68</v>
      </c>
      <c r="AK283" s="2" t="s">
        <v>2972</v>
      </c>
      <c r="AL283" s="2" t="s">
        <v>52</v>
      </c>
      <c r="AM283" s="2" t="s">
        <v>52</v>
      </c>
      <c r="AN283" s="2" t="s">
        <v>52</v>
      </c>
      <c r="AO283" s="2" t="s">
        <v>52</v>
      </c>
      <c r="AP283" s="2" t="s">
        <v>52</v>
      </c>
      <c r="AQ283" s="2" t="s">
        <v>52</v>
      </c>
      <c r="AR283" s="2" t="s">
        <v>52</v>
      </c>
      <c r="AS283" s="2" t="s">
        <v>50</v>
      </c>
      <c r="AT283" s="2" t="s">
        <v>51</v>
      </c>
      <c r="AU283" s="2" t="s">
        <v>50</v>
      </c>
    </row>
    <row r="284" spans="1:47" ht="22.5" customHeight="1" x14ac:dyDescent="0.25">
      <c r="A284" t="s">
        <v>25439</v>
      </c>
      <c r="B284" s="18" t="s">
        <v>2973</v>
      </c>
      <c r="C284" s="220">
        <v>45105</v>
      </c>
      <c r="D284" s="2" t="s">
        <v>89</v>
      </c>
      <c r="E284" s="2" t="s">
        <v>1923</v>
      </c>
      <c r="F284" s="2" t="s">
        <v>72</v>
      </c>
      <c r="G284" s="19">
        <v>1</v>
      </c>
      <c r="H284" s="19">
        <v>160.79</v>
      </c>
      <c r="I284" s="19" t="s">
        <v>51</v>
      </c>
      <c r="J284" s="19">
        <v>-27.33</v>
      </c>
      <c r="K284" s="19">
        <v>-26.45</v>
      </c>
      <c r="L284" s="19" t="s">
        <v>51</v>
      </c>
      <c r="M284" s="19">
        <v>107.01</v>
      </c>
      <c r="N284" s="2" t="s">
        <v>52</v>
      </c>
      <c r="O284" s="2" t="s">
        <v>2974</v>
      </c>
      <c r="P284" s="2" t="s">
        <v>2975</v>
      </c>
      <c r="Q284" s="2" t="s">
        <v>2976</v>
      </c>
      <c r="R284" s="2" t="s">
        <v>52</v>
      </c>
      <c r="S284" s="19">
        <v>160.79</v>
      </c>
      <c r="T284" s="19" t="s">
        <v>76</v>
      </c>
      <c r="U284" s="2" t="s">
        <v>57</v>
      </c>
      <c r="V284" s="2" t="s">
        <v>2977</v>
      </c>
      <c r="W284" s="2" t="s">
        <v>2978</v>
      </c>
      <c r="X284" s="2" t="s">
        <v>2979</v>
      </c>
      <c r="Y284" s="2" t="s">
        <v>52</v>
      </c>
      <c r="Z284" s="2" t="s">
        <v>2977</v>
      </c>
      <c r="AA284" s="2" t="s">
        <v>2980</v>
      </c>
      <c r="AB284" s="2" t="s">
        <v>2981</v>
      </c>
      <c r="AC284" s="2" t="s">
        <v>668</v>
      </c>
      <c r="AD284" s="2" t="s">
        <v>64</v>
      </c>
      <c r="AE284" s="2" t="s">
        <v>2982</v>
      </c>
      <c r="AF284" s="2" t="s">
        <v>66</v>
      </c>
      <c r="AG284" s="2" t="s">
        <v>67</v>
      </c>
      <c r="AH284" s="2" t="s">
        <v>2983</v>
      </c>
      <c r="AI284" s="2" t="s">
        <v>2984</v>
      </c>
      <c r="AJ284" s="2" t="s">
        <v>68</v>
      </c>
      <c r="AK284" s="2" t="s">
        <v>2985</v>
      </c>
      <c r="AL284" s="2" t="s">
        <v>52</v>
      </c>
      <c r="AM284" s="2" t="s">
        <v>52</v>
      </c>
      <c r="AN284" s="2" t="s">
        <v>52</v>
      </c>
      <c r="AO284" s="2" t="s">
        <v>52</v>
      </c>
      <c r="AP284" s="2" t="s">
        <v>52</v>
      </c>
      <c r="AQ284" s="2" t="s">
        <v>52</v>
      </c>
      <c r="AR284" s="2" t="s">
        <v>52</v>
      </c>
      <c r="AS284" s="2" t="s">
        <v>50</v>
      </c>
      <c r="AT284" s="2" t="s">
        <v>51</v>
      </c>
      <c r="AU284" s="2" t="s">
        <v>50</v>
      </c>
    </row>
    <row r="285" spans="1:47" ht="22.5" customHeight="1" x14ac:dyDescent="0.25">
      <c r="A285" t="s">
        <v>25439</v>
      </c>
      <c r="B285" s="18" t="s">
        <v>2986</v>
      </c>
      <c r="C285" s="220">
        <v>45105</v>
      </c>
      <c r="D285" s="2" t="s">
        <v>89</v>
      </c>
      <c r="E285" s="2" t="s">
        <v>774</v>
      </c>
      <c r="F285" s="2" t="s">
        <v>72</v>
      </c>
      <c r="G285" s="19">
        <v>1</v>
      </c>
      <c r="H285" s="19">
        <v>75.900000000000006</v>
      </c>
      <c r="I285" s="19" t="s">
        <v>51</v>
      </c>
      <c r="J285" s="19">
        <v>-18.399999999999999</v>
      </c>
      <c r="K285" s="19" t="s">
        <v>51</v>
      </c>
      <c r="L285" s="19" t="s">
        <v>51</v>
      </c>
      <c r="M285" s="19">
        <v>57.5</v>
      </c>
      <c r="N285" s="2" t="s">
        <v>72</v>
      </c>
      <c r="O285" s="2" t="s">
        <v>177</v>
      </c>
      <c r="P285" s="2" t="s">
        <v>1899</v>
      </c>
      <c r="Q285" s="2" t="s">
        <v>179</v>
      </c>
      <c r="R285" s="2" t="s">
        <v>52</v>
      </c>
      <c r="S285" s="19">
        <v>75.900000000000006</v>
      </c>
      <c r="T285" s="19" t="s">
        <v>76</v>
      </c>
      <c r="U285" s="2" t="s">
        <v>77</v>
      </c>
      <c r="V285" s="2" t="s">
        <v>52</v>
      </c>
      <c r="W285" s="2" t="s">
        <v>52</v>
      </c>
      <c r="X285" s="2" t="s">
        <v>52</v>
      </c>
      <c r="Y285" s="2" t="s">
        <v>52</v>
      </c>
      <c r="Z285" s="2" t="s">
        <v>2987</v>
      </c>
      <c r="AA285" s="2" t="s">
        <v>2988</v>
      </c>
      <c r="AB285" s="2" t="s">
        <v>2989</v>
      </c>
      <c r="AC285" s="2" t="s">
        <v>2990</v>
      </c>
      <c r="AD285" s="2" t="s">
        <v>98</v>
      </c>
      <c r="AE285" s="2" t="s">
        <v>2991</v>
      </c>
      <c r="AF285" s="2" t="s">
        <v>66</v>
      </c>
      <c r="AG285" s="2" t="s">
        <v>84</v>
      </c>
      <c r="AH285" s="2" t="s">
        <v>2992</v>
      </c>
      <c r="AI285" s="2" t="s">
        <v>2993</v>
      </c>
      <c r="AJ285" s="2" t="s">
        <v>68</v>
      </c>
      <c r="AK285" s="2" t="s">
        <v>2994</v>
      </c>
      <c r="AL285" s="2" t="s">
        <v>52</v>
      </c>
      <c r="AM285" s="2" t="s">
        <v>52</v>
      </c>
      <c r="AN285" s="2" t="s">
        <v>52</v>
      </c>
      <c r="AO285" s="2" t="s">
        <v>52</v>
      </c>
      <c r="AP285" s="2" t="s">
        <v>52</v>
      </c>
      <c r="AQ285" s="2" t="s">
        <v>52</v>
      </c>
      <c r="AR285" s="2" t="s">
        <v>52</v>
      </c>
      <c r="AS285" s="2" t="s">
        <v>50</v>
      </c>
      <c r="AT285" s="2" t="s">
        <v>51</v>
      </c>
      <c r="AU285" s="2" t="s">
        <v>50</v>
      </c>
    </row>
    <row r="286" spans="1:47" ht="22.5" customHeight="1" x14ac:dyDescent="0.25">
      <c r="A286" t="s">
        <v>25439</v>
      </c>
      <c r="B286" s="18" t="s">
        <v>2995</v>
      </c>
      <c r="C286" s="220">
        <v>45105</v>
      </c>
      <c r="D286" s="2" t="s">
        <v>89</v>
      </c>
      <c r="E286" s="2" t="s">
        <v>774</v>
      </c>
      <c r="F286" s="2" t="s">
        <v>50</v>
      </c>
      <c r="G286" s="19">
        <v>1</v>
      </c>
      <c r="H286" s="19">
        <v>119.7</v>
      </c>
      <c r="I286" s="19">
        <v>23.67</v>
      </c>
      <c r="J286" s="19">
        <v>-20.350000000000001</v>
      </c>
      <c r="K286" s="19">
        <v>-42.12</v>
      </c>
      <c r="L286" s="19" t="s">
        <v>51</v>
      </c>
      <c r="M286" s="19">
        <v>80.900000000000006</v>
      </c>
      <c r="N286" s="2" t="s">
        <v>72</v>
      </c>
      <c r="O286" s="2" t="s">
        <v>153</v>
      </c>
      <c r="P286" s="2" t="s">
        <v>154</v>
      </c>
      <c r="Q286" s="2" t="s">
        <v>155</v>
      </c>
      <c r="R286" s="2" t="s">
        <v>52</v>
      </c>
      <c r="S286" s="19">
        <v>119.7</v>
      </c>
      <c r="T286" s="19" t="s">
        <v>76</v>
      </c>
      <c r="U286" s="2" t="s">
        <v>77</v>
      </c>
      <c r="V286" s="2" t="s">
        <v>52</v>
      </c>
      <c r="W286" s="2" t="s">
        <v>52</v>
      </c>
      <c r="X286" s="2" t="s">
        <v>52</v>
      </c>
      <c r="Y286" s="2" t="s">
        <v>52</v>
      </c>
      <c r="Z286" s="2" t="s">
        <v>2996</v>
      </c>
      <c r="AA286" s="2" t="s">
        <v>2997</v>
      </c>
      <c r="AB286" s="2" t="s">
        <v>2998</v>
      </c>
      <c r="AC286" s="2" t="s">
        <v>2999</v>
      </c>
      <c r="AD286" s="2" t="s">
        <v>1429</v>
      </c>
      <c r="AE286" s="2" t="s">
        <v>3000</v>
      </c>
      <c r="AF286" s="2" t="s">
        <v>66</v>
      </c>
      <c r="AG286" s="2" t="s">
        <v>84</v>
      </c>
      <c r="AH286" s="2" t="s">
        <v>3001</v>
      </c>
      <c r="AI286" s="2" t="s">
        <v>3002</v>
      </c>
      <c r="AJ286" s="2" t="s">
        <v>68</v>
      </c>
      <c r="AK286" s="2" t="s">
        <v>3003</v>
      </c>
      <c r="AL286" s="2" t="s">
        <v>52</v>
      </c>
      <c r="AM286" s="2" t="s">
        <v>52</v>
      </c>
      <c r="AN286" s="2" t="s">
        <v>52</v>
      </c>
      <c r="AO286" s="2" t="s">
        <v>52</v>
      </c>
      <c r="AP286" s="2" t="s">
        <v>52</v>
      </c>
      <c r="AQ286" s="2" t="s">
        <v>52</v>
      </c>
      <c r="AR286" s="2" t="s">
        <v>52</v>
      </c>
      <c r="AS286" s="2" t="s">
        <v>50</v>
      </c>
      <c r="AT286" s="2" t="s">
        <v>51</v>
      </c>
      <c r="AU286" s="2" t="s">
        <v>50</v>
      </c>
    </row>
    <row r="287" spans="1:47" ht="22.5" customHeight="1" x14ac:dyDescent="0.25">
      <c r="A287" t="s">
        <v>25439</v>
      </c>
      <c r="B287" s="18" t="s">
        <v>3004</v>
      </c>
      <c r="C287" s="220">
        <v>45105</v>
      </c>
      <c r="D287" s="2" t="s">
        <v>89</v>
      </c>
      <c r="E287" s="2" t="s">
        <v>1923</v>
      </c>
      <c r="F287" s="2" t="s">
        <v>72</v>
      </c>
      <c r="G287" s="19">
        <v>1</v>
      </c>
      <c r="H287" s="19">
        <v>178.24</v>
      </c>
      <c r="I287" s="19" t="s">
        <v>51</v>
      </c>
      <c r="J287" s="19">
        <v>-21.39</v>
      </c>
      <c r="K287" s="19">
        <v>-26.45</v>
      </c>
      <c r="L287" s="19" t="s">
        <v>51</v>
      </c>
      <c r="M287" s="19">
        <v>130.4</v>
      </c>
      <c r="N287" s="2" t="s">
        <v>52</v>
      </c>
      <c r="O287" s="2" t="s">
        <v>2877</v>
      </c>
      <c r="P287" s="2" t="s">
        <v>2878</v>
      </c>
      <c r="Q287" s="2" t="s">
        <v>2879</v>
      </c>
      <c r="R287" s="2" t="s">
        <v>52</v>
      </c>
      <c r="S287" s="19">
        <v>178.24</v>
      </c>
      <c r="T287" s="19" t="s">
        <v>56</v>
      </c>
      <c r="U287" s="2" t="s">
        <v>57</v>
      </c>
      <c r="V287" s="2" t="s">
        <v>3005</v>
      </c>
      <c r="W287" s="2" t="s">
        <v>3006</v>
      </c>
      <c r="X287" s="2" t="s">
        <v>3007</v>
      </c>
      <c r="Y287" s="2" t="s">
        <v>52</v>
      </c>
      <c r="Z287" s="2" t="s">
        <v>3005</v>
      </c>
      <c r="AA287" s="2" t="s">
        <v>3008</v>
      </c>
      <c r="AB287" s="2" t="s">
        <v>3009</v>
      </c>
      <c r="AC287" s="2" t="s">
        <v>3010</v>
      </c>
      <c r="AD287" s="2" t="s">
        <v>715</v>
      </c>
      <c r="AE287" s="2" t="s">
        <v>3011</v>
      </c>
      <c r="AF287" s="2" t="s">
        <v>66</v>
      </c>
      <c r="AG287" s="2" t="s">
        <v>67</v>
      </c>
      <c r="AH287" s="2" t="s">
        <v>3012</v>
      </c>
      <c r="AI287" s="2" t="s">
        <v>3013</v>
      </c>
      <c r="AJ287" s="2" t="s">
        <v>68</v>
      </c>
      <c r="AK287" s="2" t="s">
        <v>3014</v>
      </c>
      <c r="AL287" s="2" t="s">
        <v>52</v>
      </c>
      <c r="AM287" s="2" t="s">
        <v>52</v>
      </c>
      <c r="AN287" s="2" t="s">
        <v>52</v>
      </c>
      <c r="AO287" s="2" t="s">
        <v>52</v>
      </c>
      <c r="AP287" s="2" t="s">
        <v>52</v>
      </c>
      <c r="AQ287" s="2" t="s">
        <v>52</v>
      </c>
      <c r="AR287" s="2" t="s">
        <v>52</v>
      </c>
      <c r="AS287" s="2" t="s">
        <v>50</v>
      </c>
      <c r="AT287" s="2" t="s">
        <v>51</v>
      </c>
      <c r="AU287" s="2" t="s">
        <v>50</v>
      </c>
    </row>
    <row r="288" spans="1:47" ht="22.5" customHeight="1" x14ac:dyDescent="0.25">
      <c r="A288" t="s">
        <v>25439</v>
      </c>
      <c r="B288" s="18" t="s">
        <v>3015</v>
      </c>
      <c r="C288" s="220">
        <v>45105</v>
      </c>
      <c r="D288" s="2" t="s">
        <v>70</v>
      </c>
      <c r="E288" s="2" t="s">
        <v>810</v>
      </c>
      <c r="F288" s="2" t="s">
        <v>50</v>
      </c>
      <c r="G288" s="19">
        <v>1</v>
      </c>
      <c r="H288" s="19">
        <v>159.88999999999999</v>
      </c>
      <c r="I288" s="19">
        <v>10.46</v>
      </c>
      <c r="J288" s="19">
        <v>-27.18</v>
      </c>
      <c r="K288" s="19">
        <v>-31.91</v>
      </c>
      <c r="L288" s="19" t="s">
        <v>51</v>
      </c>
      <c r="M288" s="19">
        <v>111.26</v>
      </c>
      <c r="N288" s="2" t="s">
        <v>52</v>
      </c>
      <c r="O288" s="2" t="s">
        <v>3016</v>
      </c>
      <c r="P288" s="2" t="s">
        <v>3017</v>
      </c>
      <c r="Q288" s="2" t="s">
        <v>3018</v>
      </c>
      <c r="R288" s="2" t="s">
        <v>52</v>
      </c>
      <c r="S288" s="19">
        <v>159.88999999999999</v>
      </c>
      <c r="T288" s="19" t="s">
        <v>76</v>
      </c>
      <c r="U288" s="2" t="s">
        <v>57</v>
      </c>
      <c r="V288" s="2" t="s">
        <v>3019</v>
      </c>
      <c r="W288" s="2" t="s">
        <v>3020</v>
      </c>
      <c r="X288" s="2" t="s">
        <v>3021</v>
      </c>
      <c r="Y288" s="2" t="s">
        <v>52</v>
      </c>
      <c r="Z288" s="2" t="s">
        <v>3019</v>
      </c>
      <c r="AA288" s="2" t="s">
        <v>3022</v>
      </c>
      <c r="AB288" s="2" t="s">
        <v>3023</v>
      </c>
      <c r="AC288" s="2" t="s">
        <v>290</v>
      </c>
      <c r="AD288" s="2" t="s">
        <v>98</v>
      </c>
      <c r="AE288" s="2" t="s">
        <v>3024</v>
      </c>
      <c r="AF288" s="2" t="s">
        <v>66</v>
      </c>
      <c r="AG288" s="2" t="s">
        <v>67</v>
      </c>
      <c r="AH288" s="2" t="s">
        <v>3025</v>
      </c>
      <c r="AI288" s="2" t="s">
        <v>52</v>
      </c>
      <c r="AJ288" s="2" t="s">
        <v>68</v>
      </c>
      <c r="AK288" s="2" t="s">
        <v>3026</v>
      </c>
      <c r="AL288" s="2" t="s">
        <v>52</v>
      </c>
      <c r="AM288" s="2" t="s">
        <v>52</v>
      </c>
      <c r="AN288" s="2" t="s">
        <v>52</v>
      </c>
      <c r="AO288" s="2" t="s">
        <v>52</v>
      </c>
      <c r="AP288" s="2" t="s">
        <v>52</v>
      </c>
      <c r="AQ288" s="2" t="s">
        <v>52</v>
      </c>
      <c r="AR288" s="2" t="s">
        <v>52</v>
      </c>
      <c r="AS288" s="2" t="s">
        <v>50</v>
      </c>
      <c r="AT288" s="2" t="s">
        <v>51</v>
      </c>
      <c r="AU288" s="2" t="s">
        <v>50</v>
      </c>
    </row>
    <row r="289" spans="1:47" ht="22.5" customHeight="1" x14ac:dyDescent="0.25">
      <c r="A289" t="s">
        <v>25439</v>
      </c>
      <c r="B289" s="18" t="s">
        <v>3027</v>
      </c>
      <c r="C289" s="220">
        <v>45105</v>
      </c>
      <c r="D289" s="2" t="s">
        <v>89</v>
      </c>
      <c r="E289" s="2" t="s">
        <v>774</v>
      </c>
      <c r="F289" s="2" t="s">
        <v>50</v>
      </c>
      <c r="G289" s="19">
        <v>1</v>
      </c>
      <c r="H289" s="19">
        <v>23.9</v>
      </c>
      <c r="I289" s="19">
        <v>26.1</v>
      </c>
      <c r="J289" s="19">
        <v>-9.56</v>
      </c>
      <c r="K289" s="19">
        <v>-26.1</v>
      </c>
      <c r="L289" s="19" t="s">
        <v>51</v>
      </c>
      <c r="M289" s="19">
        <v>14.34</v>
      </c>
      <c r="N289" s="2" t="s">
        <v>52</v>
      </c>
      <c r="O289" s="2" t="s">
        <v>3028</v>
      </c>
      <c r="P289" s="2" t="s">
        <v>3029</v>
      </c>
      <c r="Q289" s="2" t="s">
        <v>3030</v>
      </c>
      <c r="R289" s="2" t="s">
        <v>52</v>
      </c>
      <c r="S289" s="19">
        <v>23.9</v>
      </c>
      <c r="T289" s="19" t="s">
        <v>76</v>
      </c>
      <c r="U289" s="2" t="s">
        <v>57</v>
      </c>
      <c r="V289" s="2" t="s">
        <v>3031</v>
      </c>
      <c r="W289" s="2" t="s">
        <v>3032</v>
      </c>
      <c r="X289" s="2" t="s">
        <v>3033</v>
      </c>
      <c r="Y289" s="2" t="s">
        <v>52</v>
      </c>
      <c r="Z289" s="2" t="s">
        <v>3031</v>
      </c>
      <c r="AA289" s="2" t="s">
        <v>3034</v>
      </c>
      <c r="AB289" s="2" t="s">
        <v>3035</v>
      </c>
      <c r="AC289" s="2" t="s">
        <v>3036</v>
      </c>
      <c r="AD289" s="2" t="s">
        <v>715</v>
      </c>
      <c r="AE289" s="2" t="s">
        <v>3037</v>
      </c>
      <c r="AF289" s="2" t="s">
        <v>66</v>
      </c>
      <c r="AG289" s="2" t="s">
        <v>67</v>
      </c>
      <c r="AH289" s="2" t="s">
        <v>3038</v>
      </c>
      <c r="AI289" s="2" t="s">
        <v>3039</v>
      </c>
      <c r="AJ289" s="2" t="s">
        <v>68</v>
      </c>
      <c r="AK289" s="2" t="s">
        <v>3040</v>
      </c>
      <c r="AL289" s="2" t="s">
        <v>52</v>
      </c>
      <c r="AM289" s="2" t="s">
        <v>52</v>
      </c>
      <c r="AN289" s="2" t="s">
        <v>52</v>
      </c>
      <c r="AO289" s="2" t="s">
        <v>52</v>
      </c>
      <c r="AP289" s="2" t="s">
        <v>52</v>
      </c>
      <c r="AQ289" s="2" t="s">
        <v>52</v>
      </c>
      <c r="AR289" s="2" t="s">
        <v>52</v>
      </c>
      <c r="AS289" s="2" t="s">
        <v>50</v>
      </c>
      <c r="AT289" s="2" t="s">
        <v>51</v>
      </c>
      <c r="AU289" s="2" t="s">
        <v>50</v>
      </c>
    </row>
    <row r="290" spans="1:47" ht="22.5" customHeight="1" x14ac:dyDescent="0.25">
      <c r="A290" t="s">
        <v>25439</v>
      </c>
      <c r="B290" s="18" t="s">
        <v>3041</v>
      </c>
      <c r="C290" s="220">
        <v>45105</v>
      </c>
      <c r="D290" s="2" t="s">
        <v>89</v>
      </c>
      <c r="E290" s="2" t="s">
        <v>104</v>
      </c>
      <c r="F290" s="2" t="s">
        <v>50</v>
      </c>
      <c r="G290" s="19">
        <v>1</v>
      </c>
      <c r="H290" s="19">
        <v>22.99</v>
      </c>
      <c r="I290" s="19">
        <v>16.100000000000001</v>
      </c>
      <c r="J290" s="19">
        <v>-9.41</v>
      </c>
      <c r="K290" s="19">
        <v>-16.100000000000001</v>
      </c>
      <c r="L290" s="19" t="s">
        <v>51</v>
      </c>
      <c r="M290" s="19">
        <v>13.58</v>
      </c>
      <c r="N290" s="2" t="s">
        <v>72</v>
      </c>
      <c r="O290" s="2" t="s">
        <v>596</v>
      </c>
      <c r="P290" s="2" t="s">
        <v>3042</v>
      </c>
      <c r="Q290" s="2" t="s">
        <v>3043</v>
      </c>
      <c r="R290" s="2" t="s">
        <v>52</v>
      </c>
      <c r="S290" s="19">
        <v>22.99</v>
      </c>
      <c r="T290" s="19" t="s">
        <v>76</v>
      </c>
      <c r="U290" s="2" t="s">
        <v>77</v>
      </c>
      <c r="V290" s="2" t="s">
        <v>52</v>
      </c>
      <c r="W290" s="2" t="s">
        <v>52</v>
      </c>
      <c r="X290" s="2" t="s">
        <v>52</v>
      </c>
      <c r="Y290" s="2" t="s">
        <v>52</v>
      </c>
      <c r="Z290" s="2" t="s">
        <v>3044</v>
      </c>
      <c r="AA290" s="2" t="s">
        <v>3045</v>
      </c>
      <c r="AB290" s="2" t="s">
        <v>3046</v>
      </c>
      <c r="AC290" s="2" t="s">
        <v>3047</v>
      </c>
      <c r="AD290" s="2" t="s">
        <v>715</v>
      </c>
      <c r="AE290" s="2" t="s">
        <v>3048</v>
      </c>
      <c r="AF290" s="2" t="s">
        <v>66</v>
      </c>
      <c r="AG290" s="2" t="s">
        <v>84</v>
      </c>
      <c r="AH290" s="2" t="s">
        <v>1378</v>
      </c>
      <c r="AI290" s="2" t="s">
        <v>3049</v>
      </c>
      <c r="AJ290" s="2" t="s">
        <v>68</v>
      </c>
      <c r="AK290" s="2" t="s">
        <v>3050</v>
      </c>
      <c r="AL290" s="2" t="s">
        <v>52</v>
      </c>
      <c r="AM290" s="2" t="s">
        <v>52</v>
      </c>
      <c r="AN290" s="2" t="s">
        <v>52</v>
      </c>
      <c r="AO290" s="2" t="s">
        <v>52</v>
      </c>
      <c r="AP290" s="2" t="s">
        <v>52</v>
      </c>
      <c r="AQ290" s="2" t="s">
        <v>52</v>
      </c>
      <c r="AR290" s="2" t="s">
        <v>52</v>
      </c>
      <c r="AS290" s="2" t="s">
        <v>50</v>
      </c>
      <c r="AT290" s="2" t="s">
        <v>51</v>
      </c>
      <c r="AU290" s="2" t="s">
        <v>50</v>
      </c>
    </row>
    <row r="291" spans="1:47" ht="22.5" customHeight="1" x14ac:dyDescent="0.25">
      <c r="A291" t="s">
        <v>25439</v>
      </c>
      <c r="B291" s="18" t="s">
        <v>3051</v>
      </c>
      <c r="C291" s="220">
        <v>45105</v>
      </c>
      <c r="D291" s="2" t="s">
        <v>89</v>
      </c>
      <c r="E291" s="2" t="s">
        <v>104</v>
      </c>
      <c r="F291" s="2" t="s">
        <v>50</v>
      </c>
      <c r="G291" s="19">
        <v>1</v>
      </c>
      <c r="H291" s="19">
        <v>290.27</v>
      </c>
      <c r="I291" s="19">
        <v>17.43</v>
      </c>
      <c r="J291" s="19">
        <v>-49.35</v>
      </c>
      <c r="K291" s="19">
        <v>-43.88</v>
      </c>
      <c r="L291" s="19" t="s">
        <v>51</v>
      </c>
      <c r="M291" s="19">
        <v>214.47</v>
      </c>
      <c r="N291" s="2" t="s">
        <v>52</v>
      </c>
      <c r="O291" s="2" t="s">
        <v>1449</v>
      </c>
      <c r="P291" s="2" t="s">
        <v>3052</v>
      </c>
      <c r="Q291" s="2" t="s">
        <v>3053</v>
      </c>
      <c r="R291" s="2" t="s">
        <v>52</v>
      </c>
      <c r="S291" s="19">
        <v>290.27</v>
      </c>
      <c r="T291" s="19" t="s">
        <v>76</v>
      </c>
      <c r="U291" s="2" t="s">
        <v>57</v>
      </c>
      <c r="V291" s="2" t="s">
        <v>3054</v>
      </c>
      <c r="W291" s="2" t="s">
        <v>3055</v>
      </c>
      <c r="X291" s="2" t="s">
        <v>3056</v>
      </c>
      <c r="Y291" s="2" t="s">
        <v>52</v>
      </c>
      <c r="Z291" s="2" t="s">
        <v>3054</v>
      </c>
      <c r="AA291" s="2" t="s">
        <v>3057</v>
      </c>
      <c r="AB291" s="2" t="s">
        <v>3058</v>
      </c>
      <c r="AC291" s="2" t="s">
        <v>290</v>
      </c>
      <c r="AD291" s="2" t="s">
        <v>98</v>
      </c>
      <c r="AE291" s="2" t="s">
        <v>3059</v>
      </c>
      <c r="AF291" s="2" t="s">
        <v>66</v>
      </c>
      <c r="AG291" s="2" t="s">
        <v>67</v>
      </c>
      <c r="AH291" s="2" t="s">
        <v>2971</v>
      </c>
      <c r="AI291" s="2" t="s">
        <v>3060</v>
      </c>
      <c r="AJ291" s="2" t="s">
        <v>68</v>
      </c>
      <c r="AK291" s="2" t="s">
        <v>3061</v>
      </c>
      <c r="AL291" s="2" t="s">
        <v>52</v>
      </c>
      <c r="AM291" s="2" t="s">
        <v>52</v>
      </c>
      <c r="AN291" s="2" t="s">
        <v>52</v>
      </c>
      <c r="AO291" s="2" t="s">
        <v>52</v>
      </c>
      <c r="AP291" s="2" t="s">
        <v>52</v>
      </c>
      <c r="AQ291" s="2" t="s">
        <v>52</v>
      </c>
      <c r="AR291" s="2" t="s">
        <v>52</v>
      </c>
      <c r="AS291" s="2" t="s">
        <v>50</v>
      </c>
      <c r="AT291" s="2" t="s">
        <v>51</v>
      </c>
      <c r="AU291" s="2" t="s">
        <v>50</v>
      </c>
    </row>
    <row r="292" spans="1:47" ht="22.5" customHeight="1" x14ac:dyDescent="0.25">
      <c r="A292" t="s">
        <v>25439</v>
      </c>
      <c r="B292" s="18" t="s">
        <v>3062</v>
      </c>
      <c r="C292" s="220">
        <v>45105</v>
      </c>
      <c r="D292" s="2" t="s">
        <v>89</v>
      </c>
      <c r="E292" s="2" t="s">
        <v>774</v>
      </c>
      <c r="F292" s="2" t="s">
        <v>72</v>
      </c>
      <c r="G292" s="19">
        <v>1</v>
      </c>
      <c r="H292" s="19">
        <v>67.900000000000006</v>
      </c>
      <c r="I292" s="19" t="s">
        <v>51</v>
      </c>
      <c r="J292" s="19">
        <v>-13.65</v>
      </c>
      <c r="K292" s="19" t="s">
        <v>51</v>
      </c>
      <c r="L292" s="19" t="s">
        <v>51</v>
      </c>
      <c r="M292" s="19">
        <v>54.25</v>
      </c>
      <c r="N292" s="2" t="s">
        <v>52</v>
      </c>
      <c r="O292" s="2" t="s">
        <v>177</v>
      </c>
      <c r="P292" s="2" t="s">
        <v>178</v>
      </c>
      <c r="Q292" s="2" t="s">
        <v>179</v>
      </c>
      <c r="R292" s="2" t="s">
        <v>52</v>
      </c>
      <c r="S292" s="19">
        <v>67.900000000000006</v>
      </c>
      <c r="T292" s="19" t="s">
        <v>56</v>
      </c>
      <c r="U292" s="2" t="s">
        <v>77</v>
      </c>
      <c r="V292" s="2" t="s">
        <v>52</v>
      </c>
      <c r="W292" s="2" t="s">
        <v>52</v>
      </c>
      <c r="X292" s="2" t="s">
        <v>52</v>
      </c>
      <c r="Y292" s="2" t="s">
        <v>52</v>
      </c>
      <c r="Z292" s="2" t="s">
        <v>3063</v>
      </c>
      <c r="AA292" s="2" t="s">
        <v>3064</v>
      </c>
      <c r="AB292" s="2" t="s">
        <v>3065</v>
      </c>
      <c r="AC292" s="2" t="s">
        <v>3066</v>
      </c>
      <c r="AD292" s="2" t="s">
        <v>333</v>
      </c>
      <c r="AE292" s="2" t="s">
        <v>3067</v>
      </c>
      <c r="AF292" s="2" t="s">
        <v>66</v>
      </c>
      <c r="AG292" s="2" t="s">
        <v>84</v>
      </c>
      <c r="AH292" s="2" t="s">
        <v>3068</v>
      </c>
      <c r="AI292" s="2" t="s">
        <v>3069</v>
      </c>
      <c r="AJ292" s="2" t="s">
        <v>68</v>
      </c>
      <c r="AK292" s="2" t="s">
        <v>3070</v>
      </c>
      <c r="AL292" s="2" t="s">
        <v>3071</v>
      </c>
      <c r="AM292" s="2" t="s">
        <v>52</v>
      </c>
      <c r="AN292" s="2" t="s">
        <v>52</v>
      </c>
      <c r="AO292" s="2" t="s">
        <v>52</v>
      </c>
      <c r="AP292" s="2" t="s">
        <v>52</v>
      </c>
      <c r="AQ292" s="2" t="s">
        <v>52</v>
      </c>
      <c r="AR292" s="2" t="s">
        <v>52</v>
      </c>
      <c r="AS292" s="2" t="s">
        <v>50</v>
      </c>
      <c r="AT292" s="2" t="s">
        <v>51</v>
      </c>
      <c r="AU292" s="2" t="s">
        <v>50</v>
      </c>
    </row>
    <row r="293" spans="1:47" ht="22.5" customHeight="1" x14ac:dyDescent="0.25">
      <c r="A293" t="s">
        <v>25439</v>
      </c>
      <c r="B293" s="18" t="s">
        <v>3072</v>
      </c>
      <c r="C293" s="220">
        <v>45105</v>
      </c>
      <c r="D293" s="2" t="s">
        <v>89</v>
      </c>
      <c r="E293" s="2" t="s">
        <v>1923</v>
      </c>
      <c r="F293" s="2" t="s">
        <v>50</v>
      </c>
      <c r="G293" s="19">
        <v>1</v>
      </c>
      <c r="H293" s="19">
        <v>121.79</v>
      </c>
      <c r="I293" s="19" t="s">
        <v>51</v>
      </c>
      <c r="J293" s="19">
        <v>-20.7</v>
      </c>
      <c r="K293" s="19">
        <v>-18.45</v>
      </c>
      <c r="L293" s="19" t="s">
        <v>51</v>
      </c>
      <c r="M293" s="19">
        <v>82.64</v>
      </c>
      <c r="N293" s="2" t="s">
        <v>52</v>
      </c>
      <c r="O293" s="2" t="s">
        <v>2512</v>
      </c>
      <c r="P293" s="2" t="s">
        <v>2513</v>
      </c>
      <c r="Q293" s="2" t="s">
        <v>2514</v>
      </c>
      <c r="R293" s="2" t="s">
        <v>52</v>
      </c>
      <c r="S293" s="19">
        <v>121.79</v>
      </c>
      <c r="T293" s="19" t="s">
        <v>76</v>
      </c>
      <c r="U293" s="2" t="s">
        <v>77</v>
      </c>
      <c r="V293" s="2" t="s">
        <v>52</v>
      </c>
      <c r="W293" s="2" t="s">
        <v>52</v>
      </c>
      <c r="X293" s="2" t="s">
        <v>52</v>
      </c>
      <c r="Y293" s="2" t="s">
        <v>52</v>
      </c>
      <c r="Z293" s="2" t="s">
        <v>3073</v>
      </c>
      <c r="AA293" s="2" t="s">
        <v>3074</v>
      </c>
      <c r="AB293" s="2" t="s">
        <v>3075</v>
      </c>
      <c r="AC293" s="2" t="s">
        <v>918</v>
      </c>
      <c r="AD293" s="2" t="s">
        <v>64</v>
      </c>
      <c r="AE293" s="2" t="s">
        <v>3076</v>
      </c>
      <c r="AF293" s="2" t="s">
        <v>66</v>
      </c>
      <c r="AG293" s="2" t="s">
        <v>84</v>
      </c>
      <c r="AH293" s="2" t="s">
        <v>2655</v>
      </c>
      <c r="AI293" s="2" t="s">
        <v>3077</v>
      </c>
      <c r="AJ293" s="2" t="s">
        <v>68</v>
      </c>
      <c r="AK293" s="2" t="s">
        <v>3078</v>
      </c>
      <c r="AL293" s="2" t="s">
        <v>52</v>
      </c>
      <c r="AM293" s="2" t="s">
        <v>52</v>
      </c>
      <c r="AN293" s="2" t="s">
        <v>52</v>
      </c>
      <c r="AO293" s="2" t="s">
        <v>52</v>
      </c>
      <c r="AP293" s="2" t="s">
        <v>52</v>
      </c>
      <c r="AQ293" s="2" t="s">
        <v>52</v>
      </c>
      <c r="AR293" s="2" t="s">
        <v>52</v>
      </c>
      <c r="AS293" s="2" t="s">
        <v>50</v>
      </c>
      <c r="AT293" s="2" t="s">
        <v>51</v>
      </c>
      <c r="AU293" s="2" t="s">
        <v>50</v>
      </c>
    </row>
    <row r="294" spans="1:47" ht="22.5" customHeight="1" x14ac:dyDescent="0.25">
      <c r="A294" t="s">
        <v>25439</v>
      </c>
      <c r="B294" s="18" t="s">
        <v>3079</v>
      </c>
      <c r="C294" s="220">
        <v>45105</v>
      </c>
      <c r="D294" s="2" t="s">
        <v>89</v>
      </c>
      <c r="E294" s="2" t="s">
        <v>1923</v>
      </c>
      <c r="F294" s="2" t="s">
        <v>50</v>
      </c>
      <c r="G294" s="19">
        <v>1</v>
      </c>
      <c r="H294" s="19">
        <v>67.900000000000006</v>
      </c>
      <c r="I294" s="19">
        <v>26.37</v>
      </c>
      <c r="J294" s="19">
        <v>-17.04</v>
      </c>
      <c r="K294" s="19">
        <v>-26.37</v>
      </c>
      <c r="L294" s="19" t="s">
        <v>51</v>
      </c>
      <c r="M294" s="19">
        <v>50.86</v>
      </c>
      <c r="N294" s="2" t="s">
        <v>52</v>
      </c>
      <c r="O294" s="2" t="s">
        <v>219</v>
      </c>
      <c r="P294" s="2" t="s">
        <v>3080</v>
      </c>
      <c r="Q294" s="2" t="s">
        <v>3081</v>
      </c>
      <c r="R294" s="2" t="s">
        <v>52</v>
      </c>
      <c r="S294" s="19">
        <v>67.900000000000006</v>
      </c>
      <c r="T294" s="19" t="s">
        <v>76</v>
      </c>
      <c r="U294" s="2" t="s">
        <v>57</v>
      </c>
      <c r="V294" s="2" t="s">
        <v>3082</v>
      </c>
      <c r="W294" s="2" t="s">
        <v>3083</v>
      </c>
      <c r="X294" s="2" t="s">
        <v>3084</v>
      </c>
      <c r="Y294" s="2" t="s">
        <v>52</v>
      </c>
      <c r="Z294" s="2" t="s">
        <v>3082</v>
      </c>
      <c r="AA294" s="2" t="s">
        <v>3085</v>
      </c>
      <c r="AB294" s="2" t="s">
        <v>3086</v>
      </c>
      <c r="AC294" s="2" t="s">
        <v>2075</v>
      </c>
      <c r="AD294" s="2" t="s">
        <v>64</v>
      </c>
      <c r="AE294" s="2" t="s">
        <v>3087</v>
      </c>
      <c r="AF294" s="2" t="s">
        <v>66</v>
      </c>
      <c r="AG294" s="2" t="s">
        <v>67</v>
      </c>
      <c r="AH294" s="2" t="s">
        <v>2262</v>
      </c>
      <c r="AI294" s="2" t="s">
        <v>3088</v>
      </c>
      <c r="AJ294" s="2" t="s">
        <v>68</v>
      </c>
      <c r="AK294" s="2" t="s">
        <v>3089</v>
      </c>
      <c r="AL294" s="2" t="s">
        <v>52</v>
      </c>
      <c r="AM294" s="2" t="s">
        <v>52</v>
      </c>
      <c r="AN294" s="2" t="s">
        <v>52</v>
      </c>
      <c r="AO294" s="2" t="s">
        <v>52</v>
      </c>
      <c r="AP294" s="2" t="s">
        <v>52</v>
      </c>
      <c r="AQ294" s="2" t="s">
        <v>52</v>
      </c>
      <c r="AR294" s="2" t="s">
        <v>52</v>
      </c>
      <c r="AS294" s="2" t="s">
        <v>50</v>
      </c>
      <c r="AT294" s="2" t="s">
        <v>51</v>
      </c>
      <c r="AU294" s="2" t="s">
        <v>50</v>
      </c>
    </row>
    <row r="295" spans="1:47" ht="22.5" customHeight="1" x14ac:dyDescent="0.25">
      <c r="A295" t="s">
        <v>25439</v>
      </c>
      <c r="B295" s="18" t="s">
        <v>3090</v>
      </c>
      <c r="C295" s="220">
        <v>45105</v>
      </c>
      <c r="D295" s="2" t="s">
        <v>70</v>
      </c>
      <c r="E295" s="2" t="s">
        <v>600</v>
      </c>
      <c r="F295" s="2" t="s">
        <v>50</v>
      </c>
      <c r="G295" s="19">
        <v>1</v>
      </c>
      <c r="H295" s="19">
        <v>129.9</v>
      </c>
      <c r="I295" s="19">
        <v>11.16</v>
      </c>
      <c r="J295" s="19">
        <v>-22.08</v>
      </c>
      <c r="K295" s="19">
        <v>-31.61</v>
      </c>
      <c r="L295" s="19" t="s">
        <v>51</v>
      </c>
      <c r="M295" s="19">
        <v>87.37</v>
      </c>
      <c r="N295" s="2" t="s">
        <v>52</v>
      </c>
      <c r="O295" s="2" t="s">
        <v>3091</v>
      </c>
      <c r="P295" s="2" t="s">
        <v>3092</v>
      </c>
      <c r="Q295" s="2" t="s">
        <v>3093</v>
      </c>
      <c r="R295" s="2" t="s">
        <v>52</v>
      </c>
      <c r="S295" s="19">
        <v>129.9</v>
      </c>
      <c r="T295" s="19" t="s">
        <v>76</v>
      </c>
      <c r="U295" s="2" t="s">
        <v>57</v>
      </c>
      <c r="V295" s="2" t="s">
        <v>3094</v>
      </c>
      <c r="W295" s="2" t="s">
        <v>3095</v>
      </c>
      <c r="X295" s="2" t="s">
        <v>3096</v>
      </c>
      <c r="Y295" s="2" t="s">
        <v>52</v>
      </c>
      <c r="Z295" s="2" t="s">
        <v>3094</v>
      </c>
      <c r="AA295" s="2" t="s">
        <v>3097</v>
      </c>
      <c r="AB295" s="2" t="s">
        <v>3098</v>
      </c>
      <c r="AC295" s="2" t="s">
        <v>3099</v>
      </c>
      <c r="AD295" s="2" t="s">
        <v>98</v>
      </c>
      <c r="AE295" s="2" t="s">
        <v>3100</v>
      </c>
      <c r="AF295" s="2" t="s">
        <v>66</v>
      </c>
      <c r="AG295" s="2" t="s">
        <v>67</v>
      </c>
      <c r="AH295" s="2" t="s">
        <v>2887</v>
      </c>
      <c r="AI295" s="2" t="s">
        <v>52</v>
      </c>
      <c r="AJ295" s="2" t="s">
        <v>68</v>
      </c>
      <c r="AK295" s="2" t="s">
        <v>3101</v>
      </c>
      <c r="AL295" s="2" t="s">
        <v>52</v>
      </c>
      <c r="AM295" s="2" t="s">
        <v>52</v>
      </c>
      <c r="AN295" s="2" t="s">
        <v>52</v>
      </c>
      <c r="AO295" s="2" t="s">
        <v>52</v>
      </c>
      <c r="AP295" s="2" t="s">
        <v>52</v>
      </c>
      <c r="AQ295" s="2" t="s">
        <v>52</v>
      </c>
      <c r="AR295" s="2" t="s">
        <v>52</v>
      </c>
      <c r="AS295" s="2" t="s">
        <v>50</v>
      </c>
      <c r="AT295" s="2" t="s">
        <v>51</v>
      </c>
      <c r="AU295" s="2" t="s">
        <v>50</v>
      </c>
    </row>
    <row r="296" spans="1:47" ht="22.5" customHeight="1" x14ac:dyDescent="0.25">
      <c r="A296" t="s">
        <v>25439</v>
      </c>
      <c r="B296" s="18" t="s">
        <v>3102</v>
      </c>
      <c r="C296" s="220">
        <v>45105</v>
      </c>
      <c r="D296" s="2" t="s">
        <v>89</v>
      </c>
      <c r="E296" s="2" t="s">
        <v>1923</v>
      </c>
      <c r="F296" s="2" t="s">
        <v>50</v>
      </c>
      <c r="G296" s="19">
        <v>1</v>
      </c>
      <c r="H296" s="19">
        <v>72.489999999999995</v>
      </c>
      <c r="I296" s="19">
        <v>18</v>
      </c>
      <c r="J296" s="19">
        <v>-17.82</v>
      </c>
      <c r="K296" s="19">
        <v>-18</v>
      </c>
      <c r="L296" s="19" t="s">
        <v>51</v>
      </c>
      <c r="M296" s="19">
        <v>54.67</v>
      </c>
      <c r="N296" s="2" t="s">
        <v>52</v>
      </c>
      <c r="O296" s="2" t="s">
        <v>247</v>
      </c>
      <c r="P296" s="2" t="s">
        <v>248</v>
      </c>
      <c r="Q296" s="2" t="s">
        <v>249</v>
      </c>
      <c r="R296" s="2" t="s">
        <v>52</v>
      </c>
      <c r="S296" s="19">
        <v>72.489999999999995</v>
      </c>
      <c r="T296" s="19" t="s">
        <v>76</v>
      </c>
      <c r="U296" s="2" t="s">
        <v>77</v>
      </c>
      <c r="V296" s="2" t="s">
        <v>52</v>
      </c>
      <c r="W296" s="2" t="s">
        <v>52</v>
      </c>
      <c r="X296" s="2" t="s">
        <v>52</v>
      </c>
      <c r="Y296" s="2" t="s">
        <v>52</v>
      </c>
      <c r="Z296" s="2" t="s">
        <v>3103</v>
      </c>
      <c r="AA296" s="2" t="s">
        <v>3104</v>
      </c>
      <c r="AB296" s="2" t="s">
        <v>3105</v>
      </c>
      <c r="AC296" s="2" t="s">
        <v>3106</v>
      </c>
      <c r="AD296" s="2" t="s">
        <v>64</v>
      </c>
      <c r="AE296" s="2" t="s">
        <v>3107</v>
      </c>
      <c r="AF296" s="2" t="s">
        <v>66</v>
      </c>
      <c r="AG296" s="2" t="s">
        <v>84</v>
      </c>
      <c r="AH296" s="2" t="s">
        <v>2725</v>
      </c>
      <c r="AI296" s="2" t="s">
        <v>3108</v>
      </c>
      <c r="AJ296" s="2" t="s">
        <v>68</v>
      </c>
      <c r="AK296" s="2" t="s">
        <v>3109</v>
      </c>
      <c r="AL296" s="2" t="s">
        <v>52</v>
      </c>
      <c r="AM296" s="2" t="s">
        <v>52</v>
      </c>
      <c r="AN296" s="2" t="s">
        <v>52</v>
      </c>
      <c r="AO296" s="2" t="s">
        <v>52</v>
      </c>
      <c r="AP296" s="2" t="s">
        <v>52</v>
      </c>
      <c r="AQ296" s="2" t="s">
        <v>52</v>
      </c>
      <c r="AR296" s="2" t="s">
        <v>52</v>
      </c>
      <c r="AS296" s="2" t="s">
        <v>50</v>
      </c>
      <c r="AT296" s="2" t="s">
        <v>51</v>
      </c>
      <c r="AU296" s="2" t="s">
        <v>50</v>
      </c>
    </row>
    <row r="297" spans="1:47" ht="22.5" customHeight="1" x14ac:dyDescent="0.25">
      <c r="A297" t="s">
        <v>25439</v>
      </c>
      <c r="B297" s="18" t="s">
        <v>3110</v>
      </c>
      <c r="C297" s="220">
        <v>45105</v>
      </c>
      <c r="D297" s="2" t="s">
        <v>70</v>
      </c>
      <c r="E297" s="2" t="s">
        <v>132</v>
      </c>
      <c r="F297" s="2" t="s">
        <v>50</v>
      </c>
      <c r="G297" s="19">
        <v>1</v>
      </c>
      <c r="H297" s="19">
        <v>215.77</v>
      </c>
      <c r="I297" s="19" t="s">
        <v>51</v>
      </c>
      <c r="J297" s="19">
        <v>-36.68</v>
      </c>
      <c r="K297" s="19">
        <v>-21.45</v>
      </c>
      <c r="L297" s="19" t="s">
        <v>51</v>
      </c>
      <c r="M297" s="19">
        <v>157.63999999999999</v>
      </c>
      <c r="N297" s="2" t="s">
        <v>52</v>
      </c>
      <c r="O297" s="2" t="s">
        <v>2568</v>
      </c>
      <c r="P297" s="2" t="s">
        <v>3111</v>
      </c>
      <c r="Q297" s="2" t="s">
        <v>3112</v>
      </c>
      <c r="R297" s="2" t="s">
        <v>52</v>
      </c>
      <c r="S297" s="19">
        <v>215.77</v>
      </c>
      <c r="T297" s="19" t="s">
        <v>76</v>
      </c>
      <c r="U297" s="2" t="s">
        <v>57</v>
      </c>
      <c r="V297" s="2" t="s">
        <v>3113</v>
      </c>
      <c r="W297" s="2" t="s">
        <v>3114</v>
      </c>
      <c r="X297" s="2" t="s">
        <v>3115</v>
      </c>
      <c r="Y297" s="2" t="s">
        <v>52</v>
      </c>
      <c r="Z297" s="2" t="s">
        <v>3113</v>
      </c>
      <c r="AA297" s="2" t="s">
        <v>3116</v>
      </c>
      <c r="AB297" s="2" t="s">
        <v>3117</v>
      </c>
      <c r="AC297" s="2" t="s">
        <v>861</v>
      </c>
      <c r="AD297" s="2" t="s">
        <v>862</v>
      </c>
      <c r="AE297" s="2" t="s">
        <v>3118</v>
      </c>
      <c r="AF297" s="2" t="s">
        <v>66</v>
      </c>
      <c r="AG297" s="2" t="s">
        <v>67</v>
      </c>
      <c r="AH297" s="2" t="s">
        <v>3119</v>
      </c>
      <c r="AI297" s="2" t="s">
        <v>52</v>
      </c>
      <c r="AJ297" s="2" t="s">
        <v>68</v>
      </c>
      <c r="AK297" s="2" t="s">
        <v>3120</v>
      </c>
      <c r="AL297" s="2" t="s">
        <v>52</v>
      </c>
      <c r="AM297" s="2" t="s">
        <v>52</v>
      </c>
      <c r="AN297" s="2" t="s">
        <v>52</v>
      </c>
      <c r="AO297" s="2" t="s">
        <v>52</v>
      </c>
      <c r="AP297" s="2" t="s">
        <v>52</v>
      </c>
      <c r="AQ297" s="2" t="s">
        <v>52</v>
      </c>
      <c r="AR297" s="2" t="s">
        <v>52</v>
      </c>
      <c r="AS297" s="2" t="s">
        <v>50</v>
      </c>
      <c r="AT297" s="2" t="s">
        <v>51</v>
      </c>
      <c r="AU297" s="2" t="s">
        <v>50</v>
      </c>
    </row>
    <row r="298" spans="1:47" ht="22.5" customHeight="1" x14ac:dyDescent="0.25">
      <c r="A298" t="s">
        <v>25439</v>
      </c>
      <c r="B298" s="18" t="s">
        <v>3121</v>
      </c>
      <c r="C298" s="220">
        <v>45105</v>
      </c>
      <c r="D298" s="2" t="s">
        <v>89</v>
      </c>
      <c r="E298" s="2" t="s">
        <v>774</v>
      </c>
      <c r="F298" s="2" t="s">
        <v>50</v>
      </c>
      <c r="G298" s="19">
        <v>2</v>
      </c>
      <c r="H298" s="19">
        <v>99.8</v>
      </c>
      <c r="I298" s="19">
        <v>8.42</v>
      </c>
      <c r="J298" s="19">
        <v>-27.96</v>
      </c>
      <c r="K298" s="19">
        <v>-8.42</v>
      </c>
      <c r="L298" s="19" t="s">
        <v>51</v>
      </c>
      <c r="M298" s="19">
        <v>71.84</v>
      </c>
      <c r="N298" s="2" t="s">
        <v>52</v>
      </c>
      <c r="O298" s="2" t="s">
        <v>538</v>
      </c>
      <c r="P298" s="2" t="s">
        <v>539</v>
      </c>
      <c r="Q298" s="2" t="s">
        <v>540</v>
      </c>
      <c r="R298" s="2" t="s">
        <v>52</v>
      </c>
      <c r="S298" s="19">
        <v>49.9</v>
      </c>
      <c r="T298" s="19" t="s">
        <v>76</v>
      </c>
      <c r="U298" s="2" t="s">
        <v>57</v>
      </c>
      <c r="V298" s="2" t="s">
        <v>3122</v>
      </c>
      <c r="W298" s="2" t="s">
        <v>3123</v>
      </c>
      <c r="X298" s="2" t="s">
        <v>3124</v>
      </c>
      <c r="Y298" s="2" t="s">
        <v>52</v>
      </c>
      <c r="Z298" s="2" t="s">
        <v>3122</v>
      </c>
      <c r="AA298" s="2" t="s">
        <v>3125</v>
      </c>
      <c r="AB298" s="2" t="s">
        <v>3126</v>
      </c>
      <c r="AC298" s="2" t="s">
        <v>1048</v>
      </c>
      <c r="AD298" s="2" t="s">
        <v>333</v>
      </c>
      <c r="AE298" s="2" t="s">
        <v>3127</v>
      </c>
      <c r="AF298" s="2" t="s">
        <v>66</v>
      </c>
      <c r="AG298" s="2" t="s">
        <v>67</v>
      </c>
      <c r="AH298" s="2" t="s">
        <v>3001</v>
      </c>
      <c r="AI298" s="2" t="s">
        <v>3128</v>
      </c>
      <c r="AJ298" s="2" t="s">
        <v>68</v>
      </c>
      <c r="AK298" s="2" t="s">
        <v>3129</v>
      </c>
      <c r="AL298" s="2" t="s">
        <v>52</v>
      </c>
      <c r="AM298" s="2" t="s">
        <v>52</v>
      </c>
      <c r="AN298" s="2" t="s">
        <v>52</v>
      </c>
      <c r="AO298" s="2" t="s">
        <v>52</v>
      </c>
      <c r="AP298" s="2" t="s">
        <v>52</v>
      </c>
      <c r="AQ298" s="2" t="s">
        <v>52</v>
      </c>
      <c r="AR298" s="2" t="s">
        <v>52</v>
      </c>
      <c r="AS298" s="2" t="s">
        <v>50</v>
      </c>
      <c r="AT298" s="2" t="s">
        <v>51</v>
      </c>
      <c r="AU298" s="2" t="s">
        <v>50</v>
      </c>
    </row>
    <row r="299" spans="1:47" ht="22.5" customHeight="1" x14ac:dyDescent="0.25">
      <c r="A299" t="s">
        <v>25439</v>
      </c>
      <c r="B299" s="18" t="s">
        <v>3130</v>
      </c>
      <c r="C299" s="220">
        <v>45105</v>
      </c>
      <c r="D299" s="2" t="s">
        <v>89</v>
      </c>
      <c r="E299" s="2" t="s">
        <v>3131</v>
      </c>
      <c r="F299" s="2" t="s">
        <v>50</v>
      </c>
      <c r="G299" s="19">
        <v>1</v>
      </c>
      <c r="H299" s="19">
        <v>141.9</v>
      </c>
      <c r="I299" s="19">
        <v>0.89</v>
      </c>
      <c r="J299" s="19">
        <v>-24.12</v>
      </c>
      <c r="K299" s="19" t="s">
        <v>51</v>
      </c>
      <c r="L299" s="19" t="s">
        <v>51</v>
      </c>
      <c r="M299" s="19">
        <v>118.67</v>
      </c>
      <c r="N299" s="2" t="s">
        <v>52</v>
      </c>
      <c r="O299" s="2" t="s">
        <v>3132</v>
      </c>
      <c r="P299" s="2" t="s">
        <v>3133</v>
      </c>
      <c r="Q299" s="2" t="s">
        <v>3134</v>
      </c>
      <c r="R299" s="2" t="s">
        <v>52</v>
      </c>
      <c r="S299" s="19">
        <v>141.9</v>
      </c>
      <c r="T299" s="19" t="s">
        <v>76</v>
      </c>
      <c r="U299" s="2" t="s">
        <v>77</v>
      </c>
      <c r="V299" s="2" t="s">
        <v>3135</v>
      </c>
      <c r="W299" s="2" t="s">
        <v>3136</v>
      </c>
      <c r="X299" s="2" t="s">
        <v>3137</v>
      </c>
      <c r="Y299" s="2" t="s">
        <v>52</v>
      </c>
      <c r="Z299" s="2" t="s">
        <v>3135</v>
      </c>
      <c r="AA299" s="2" t="s">
        <v>3138</v>
      </c>
      <c r="AB299" s="2" t="s">
        <v>3139</v>
      </c>
      <c r="AC299" s="2" t="s">
        <v>64</v>
      </c>
      <c r="AD299" s="2" t="s">
        <v>64</v>
      </c>
      <c r="AE299" s="2" t="s">
        <v>3140</v>
      </c>
      <c r="AF299" s="2" t="s">
        <v>66</v>
      </c>
      <c r="AG299" s="2" t="s">
        <v>784</v>
      </c>
      <c r="AH299" s="2" t="s">
        <v>3141</v>
      </c>
      <c r="AI299" s="2" t="s">
        <v>3142</v>
      </c>
      <c r="AJ299" s="2" t="s">
        <v>3143</v>
      </c>
      <c r="AK299" s="2" t="s">
        <v>3144</v>
      </c>
      <c r="AL299" s="2" t="s">
        <v>52</v>
      </c>
      <c r="AM299" s="2" t="s">
        <v>52</v>
      </c>
      <c r="AN299" s="2" t="s">
        <v>52</v>
      </c>
      <c r="AO299" s="2" t="s">
        <v>52</v>
      </c>
      <c r="AP299" s="2" t="s">
        <v>52</v>
      </c>
      <c r="AQ299" s="2" t="s">
        <v>52</v>
      </c>
      <c r="AR299" s="2" t="s">
        <v>52</v>
      </c>
      <c r="AS299" s="2" t="s">
        <v>50</v>
      </c>
      <c r="AT299" s="2" t="s">
        <v>51</v>
      </c>
      <c r="AU299" s="2" t="s">
        <v>50</v>
      </c>
    </row>
    <row r="300" spans="1:47" ht="22.5" customHeight="1" x14ac:dyDescent="0.25">
      <c r="A300" t="s">
        <v>25439</v>
      </c>
      <c r="B300" s="18" t="s">
        <v>3145</v>
      </c>
      <c r="C300" s="220">
        <v>45105</v>
      </c>
      <c r="D300" s="2" t="s">
        <v>3146</v>
      </c>
      <c r="E300" s="2" t="s">
        <v>3147</v>
      </c>
      <c r="F300" s="2" t="s">
        <v>72</v>
      </c>
      <c r="G300" s="19">
        <v>1</v>
      </c>
      <c r="H300" s="19">
        <v>94.05</v>
      </c>
      <c r="I300" s="19" t="s">
        <v>51</v>
      </c>
      <c r="J300" s="19">
        <v>-11.29</v>
      </c>
      <c r="K300" s="19">
        <v>-20.45</v>
      </c>
      <c r="L300" s="19">
        <v>20.45</v>
      </c>
      <c r="M300" s="19">
        <v>82.76</v>
      </c>
      <c r="N300" s="2" t="s">
        <v>52</v>
      </c>
      <c r="O300" s="2" t="s">
        <v>2919</v>
      </c>
      <c r="P300" s="2" t="s">
        <v>3148</v>
      </c>
      <c r="Q300" s="2" t="s">
        <v>3149</v>
      </c>
      <c r="R300" s="2" t="s">
        <v>52</v>
      </c>
      <c r="S300" s="19">
        <v>94.05</v>
      </c>
      <c r="T300" s="19" t="s">
        <v>56</v>
      </c>
      <c r="U300" s="2" t="s">
        <v>57</v>
      </c>
      <c r="V300" s="2" t="s">
        <v>3150</v>
      </c>
      <c r="W300" s="2" t="s">
        <v>3151</v>
      </c>
      <c r="X300" s="2" t="s">
        <v>3152</v>
      </c>
      <c r="Y300" s="2" t="s">
        <v>52</v>
      </c>
      <c r="Z300" s="2" t="s">
        <v>3150</v>
      </c>
      <c r="AA300" s="2" t="s">
        <v>3153</v>
      </c>
      <c r="AB300" s="2" t="s">
        <v>52</v>
      </c>
      <c r="AC300" s="2" t="s">
        <v>320</v>
      </c>
      <c r="AD300" s="2" t="s">
        <v>321</v>
      </c>
      <c r="AE300" s="2" t="s">
        <v>3154</v>
      </c>
      <c r="AF300" s="2" t="s">
        <v>66</v>
      </c>
      <c r="AG300" s="2" t="s">
        <v>67</v>
      </c>
      <c r="AH300" s="2" t="s">
        <v>3155</v>
      </c>
      <c r="AI300" s="2" t="s">
        <v>52</v>
      </c>
      <c r="AJ300" s="2" t="s">
        <v>68</v>
      </c>
      <c r="AK300" s="2" t="s">
        <v>3156</v>
      </c>
      <c r="AL300" s="2" t="s">
        <v>52</v>
      </c>
      <c r="AM300" s="2" t="s">
        <v>52</v>
      </c>
      <c r="AN300" s="2" t="s">
        <v>52</v>
      </c>
      <c r="AO300" s="2" t="s">
        <v>52</v>
      </c>
      <c r="AP300" s="2" t="s">
        <v>52</v>
      </c>
      <c r="AQ300" s="2" t="s">
        <v>52</v>
      </c>
      <c r="AR300" s="2" t="s">
        <v>52</v>
      </c>
      <c r="AS300" s="2" t="s">
        <v>50</v>
      </c>
      <c r="AT300" s="2" t="s">
        <v>51</v>
      </c>
      <c r="AU300" s="2" t="s">
        <v>50</v>
      </c>
    </row>
    <row r="301" spans="1:47" ht="22.5" customHeight="1" x14ac:dyDescent="0.25">
      <c r="A301" t="s">
        <v>25439</v>
      </c>
      <c r="B301" s="18" t="s">
        <v>3157</v>
      </c>
      <c r="C301" s="220">
        <v>45105</v>
      </c>
      <c r="D301" s="2" t="s">
        <v>89</v>
      </c>
      <c r="E301" s="2" t="s">
        <v>1923</v>
      </c>
      <c r="F301" s="2" t="s">
        <v>72</v>
      </c>
      <c r="G301" s="19">
        <v>1</v>
      </c>
      <c r="H301" s="19">
        <v>173.24</v>
      </c>
      <c r="I301" s="19" t="s">
        <v>51</v>
      </c>
      <c r="J301" s="19">
        <v>-20.79</v>
      </c>
      <c r="K301" s="19">
        <v>-26.45</v>
      </c>
      <c r="L301" s="19" t="s">
        <v>51</v>
      </c>
      <c r="M301" s="19">
        <v>126</v>
      </c>
      <c r="N301" s="2" t="s">
        <v>52</v>
      </c>
      <c r="O301" s="2" t="s">
        <v>3158</v>
      </c>
      <c r="P301" s="2" t="s">
        <v>3159</v>
      </c>
      <c r="Q301" s="2" t="s">
        <v>3160</v>
      </c>
      <c r="R301" s="2" t="s">
        <v>52</v>
      </c>
      <c r="S301" s="19">
        <v>173.24</v>
      </c>
      <c r="T301" s="19" t="s">
        <v>56</v>
      </c>
      <c r="U301" s="2" t="s">
        <v>57</v>
      </c>
      <c r="V301" s="2" t="s">
        <v>3161</v>
      </c>
      <c r="W301" s="2" t="s">
        <v>3162</v>
      </c>
      <c r="X301" s="2" t="s">
        <v>3163</v>
      </c>
      <c r="Y301" s="2" t="s">
        <v>52</v>
      </c>
      <c r="Z301" s="2" t="s">
        <v>3161</v>
      </c>
      <c r="AA301" s="2" t="s">
        <v>3164</v>
      </c>
      <c r="AB301" s="2" t="s">
        <v>3165</v>
      </c>
      <c r="AC301" s="2" t="s">
        <v>3166</v>
      </c>
      <c r="AD301" s="2" t="s">
        <v>64</v>
      </c>
      <c r="AE301" s="2" t="s">
        <v>3167</v>
      </c>
      <c r="AF301" s="2" t="s">
        <v>66</v>
      </c>
      <c r="AG301" s="2" t="s">
        <v>67</v>
      </c>
      <c r="AH301" s="2" t="s">
        <v>2262</v>
      </c>
      <c r="AI301" s="2" t="s">
        <v>3168</v>
      </c>
      <c r="AJ301" s="2" t="s">
        <v>68</v>
      </c>
      <c r="AK301" s="2" t="s">
        <v>3169</v>
      </c>
      <c r="AL301" s="2" t="s">
        <v>52</v>
      </c>
      <c r="AM301" s="2" t="s">
        <v>52</v>
      </c>
      <c r="AN301" s="2" t="s">
        <v>52</v>
      </c>
      <c r="AO301" s="2" t="s">
        <v>52</v>
      </c>
      <c r="AP301" s="2" t="s">
        <v>52</v>
      </c>
      <c r="AQ301" s="2" t="s">
        <v>52</v>
      </c>
      <c r="AR301" s="2" t="s">
        <v>52</v>
      </c>
      <c r="AS301" s="2" t="s">
        <v>50</v>
      </c>
      <c r="AT301" s="2" t="s">
        <v>51</v>
      </c>
      <c r="AU301" s="2" t="s">
        <v>50</v>
      </c>
    </row>
    <row r="302" spans="1:47" ht="22.5" customHeight="1" x14ac:dyDescent="0.25">
      <c r="A302" t="s">
        <v>25439</v>
      </c>
      <c r="B302" s="18" t="s">
        <v>3170</v>
      </c>
      <c r="C302" s="220">
        <v>45105</v>
      </c>
      <c r="D302" s="2" t="s">
        <v>89</v>
      </c>
      <c r="E302" s="2" t="s">
        <v>774</v>
      </c>
      <c r="F302" s="2" t="s">
        <v>50</v>
      </c>
      <c r="G302" s="19">
        <v>1</v>
      </c>
      <c r="H302" s="19">
        <v>187.9</v>
      </c>
      <c r="I302" s="19" t="s">
        <v>51</v>
      </c>
      <c r="J302" s="19">
        <v>-22.55</v>
      </c>
      <c r="K302" s="19">
        <v>-20.45</v>
      </c>
      <c r="L302" s="19" t="s">
        <v>51</v>
      </c>
      <c r="M302" s="19">
        <v>144.9</v>
      </c>
      <c r="N302" s="2" t="s">
        <v>52</v>
      </c>
      <c r="O302" s="2" t="s">
        <v>199</v>
      </c>
      <c r="P302" s="2" t="s">
        <v>2000</v>
      </c>
      <c r="Q302" s="2" t="s">
        <v>2001</v>
      </c>
      <c r="R302" s="2" t="s">
        <v>52</v>
      </c>
      <c r="S302" s="19">
        <v>187.9</v>
      </c>
      <c r="T302" s="19" t="s">
        <v>56</v>
      </c>
      <c r="U302" s="2" t="s">
        <v>77</v>
      </c>
      <c r="V302" s="2" t="s">
        <v>52</v>
      </c>
      <c r="W302" s="2" t="s">
        <v>52</v>
      </c>
      <c r="X302" s="2" t="s">
        <v>52</v>
      </c>
      <c r="Y302" s="2" t="s">
        <v>52</v>
      </c>
      <c r="Z302" s="2" t="s">
        <v>3171</v>
      </c>
      <c r="AA302" s="2" t="s">
        <v>3172</v>
      </c>
      <c r="AB302" s="2" t="s">
        <v>3173</v>
      </c>
      <c r="AC302" s="2" t="s">
        <v>3174</v>
      </c>
      <c r="AD302" s="2" t="s">
        <v>206</v>
      </c>
      <c r="AE302" s="2" t="s">
        <v>3175</v>
      </c>
      <c r="AF302" s="2" t="s">
        <v>66</v>
      </c>
      <c r="AG302" s="2" t="s">
        <v>84</v>
      </c>
      <c r="AH302" s="2" t="s">
        <v>3176</v>
      </c>
      <c r="AI302" s="2" t="s">
        <v>3177</v>
      </c>
      <c r="AJ302" s="2" t="s">
        <v>68</v>
      </c>
      <c r="AK302" s="2" t="s">
        <v>3178</v>
      </c>
      <c r="AL302" s="2" t="s">
        <v>52</v>
      </c>
      <c r="AM302" s="2" t="s">
        <v>52</v>
      </c>
      <c r="AN302" s="2" t="s">
        <v>52</v>
      </c>
      <c r="AO302" s="2" t="s">
        <v>52</v>
      </c>
      <c r="AP302" s="2" t="s">
        <v>52</v>
      </c>
      <c r="AQ302" s="2" t="s">
        <v>52</v>
      </c>
      <c r="AR302" s="2" t="s">
        <v>52</v>
      </c>
      <c r="AS302" s="2" t="s">
        <v>50</v>
      </c>
      <c r="AT302" s="2" t="s">
        <v>51</v>
      </c>
      <c r="AU302" s="2" t="s">
        <v>50</v>
      </c>
    </row>
    <row r="303" spans="1:47" ht="22.5" customHeight="1" x14ac:dyDescent="0.25">
      <c r="A303" t="s">
        <v>25439</v>
      </c>
      <c r="B303" s="18" t="s">
        <v>3179</v>
      </c>
      <c r="C303" s="220">
        <v>45105</v>
      </c>
      <c r="D303" s="2" t="s">
        <v>89</v>
      </c>
      <c r="E303" s="2" t="s">
        <v>1923</v>
      </c>
      <c r="F303" s="2" t="s">
        <v>50</v>
      </c>
      <c r="G303" s="19">
        <v>1</v>
      </c>
      <c r="H303" s="19">
        <v>19.989999999999998</v>
      </c>
      <c r="I303" s="19">
        <v>17.399999999999999</v>
      </c>
      <c r="J303" s="19">
        <v>-7.9</v>
      </c>
      <c r="K303" s="19">
        <v>-17.399999999999999</v>
      </c>
      <c r="L303" s="19" t="s">
        <v>51</v>
      </c>
      <c r="M303" s="19">
        <v>12.09</v>
      </c>
      <c r="N303" s="2" t="s">
        <v>52</v>
      </c>
      <c r="O303" s="2" t="s">
        <v>3028</v>
      </c>
      <c r="P303" s="2" t="s">
        <v>3180</v>
      </c>
      <c r="Q303" s="2" t="s">
        <v>3030</v>
      </c>
      <c r="R303" s="2" t="s">
        <v>52</v>
      </c>
      <c r="S303" s="19">
        <v>19.989999999999998</v>
      </c>
      <c r="T303" s="19" t="s">
        <v>56</v>
      </c>
      <c r="U303" s="2" t="s">
        <v>57</v>
      </c>
      <c r="V303" s="2" t="s">
        <v>3181</v>
      </c>
      <c r="W303" s="2" t="s">
        <v>3182</v>
      </c>
      <c r="X303" s="2" t="s">
        <v>3183</v>
      </c>
      <c r="Y303" s="2" t="s">
        <v>52</v>
      </c>
      <c r="Z303" s="2" t="s">
        <v>3181</v>
      </c>
      <c r="AA303" s="2" t="s">
        <v>3184</v>
      </c>
      <c r="AB303" s="2" t="s">
        <v>3185</v>
      </c>
      <c r="AC303" s="2" t="s">
        <v>3186</v>
      </c>
      <c r="AD303" s="2" t="s">
        <v>64</v>
      </c>
      <c r="AE303" s="2" t="s">
        <v>3187</v>
      </c>
      <c r="AF303" s="2" t="s">
        <v>66</v>
      </c>
      <c r="AG303" s="2" t="s">
        <v>67</v>
      </c>
      <c r="AH303" s="2" t="s">
        <v>2262</v>
      </c>
      <c r="AI303" s="2" t="s">
        <v>3188</v>
      </c>
      <c r="AJ303" s="2" t="s">
        <v>68</v>
      </c>
      <c r="AK303" s="2" t="s">
        <v>3189</v>
      </c>
      <c r="AL303" s="2" t="s">
        <v>52</v>
      </c>
      <c r="AM303" s="2" t="s">
        <v>52</v>
      </c>
      <c r="AN303" s="2" t="s">
        <v>52</v>
      </c>
      <c r="AO303" s="2" t="s">
        <v>52</v>
      </c>
      <c r="AP303" s="2" t="s">
        <v>52</v>
      </c>
      <c r="AQ303" s="2" t="s">
        <v>52</v>
      </c>
      <c r="AR303" s="2" t="s">
        <v>52</v>
      </c>
      <c r="AS303" s="2" t="s">
        <v>50</v>
      </c>
      <c r="AT303" s="2" t="s">
        <v>51</v>
      </c>
      <c r="AU303" s="2" t="s">
        <v>50</v>
      </c>
    </row>
    <row r="304" spans="1:47" ht="22.5" customHeight="1" x14ac:dyDescent="0.25">
      <c r="A304" t="s">
        <v>25439</v>
      </c>
      <c r="B304" s="18" t="s">
        <v>3190</v>
      </c>
      <c r="C304" s="220">
        <v>45105</v>
      </c>
      <c r="D304" s="2" t="s">
        <v>89</v>
      </c>
      <c r="E304" s="2" t="s">
        <v>1923</v>
      </c>
      <c r="F304" s="2" t="s">
        <v>50</v>
      </c>
      <c r="G304" s="19">
        <v>1</v>
      </c>
      <c r="H304" s="19">
        <v>76.14</v>
      </c>
      <c r="I304" s="19">
        <v>6.93</v>
      </c>
      <c r="J304" s="19">
        <v>-14.64</v>
      </c>
      <c r="K304" s="19">
        <v>-6.93</v>
      </c>
      <c r="L304" s="19" t="s">
        <v>51</v>
      </c>
      <c r="M304" s="19">
        <v>61.5</v>
      </c>
      <c r="N304" s="2" t="s">
        <v>72</v>
      </c>
      <c r="O304" s="2" t="s">
        <v>1546</v>
      </c>
      <c r="P304" s="2" t="s">
        <v>1547</v>
      </c>
      <c r="Q304" s="2" t="s">
        <v>1548</v>
      </c>
      <c r="R304" s="2" t="s">
        <v>52</v>
      </c>
      <c r="S304" s="19">
        <v>76.14</v>
      </c>
      <c r="T304" s="19" t="s">
        <v>56</v>
      </c>
      <c r="U304" s="2" t="s">
        <v>77</v>
      </c>
      <c r="V304" s="2" t="s">
        <v>52</v>
      </c>
      <c r="W304" s="2" t="s">
        <v>52</v>
      </c>
      <c r="X304" s="2" t="s">
        <v>52</v>
      </c>
      <c r="Y304" s="2" t="s">
        <v>52</v>
      </c>
      <c r="Z304" s="2" t="s">
        <v>3191</v>
      </c>
      <c r="AA304" s="2" t="s">
        <v>3192</v>
      </c>
      <c r="AB304" s="2" t="s">
        <v>3193</v>
      </c>
      <c r="AC304" s="2" t="s">
        <v>3194</v>
      </c>
      <c r="AD304" s="2" t="s">
        <v>64</v>
      </c>
      <c r="AE304" s="2" t="s">
        <v>3195</v>
      </c>
      <c r="AF304" s="2" t="s">
        <v>66</v>
      </c>
      <c r="AG304" s="2" t="s">
        <v>84</v>
      </c>
      <c r="AH304" s="2" t="s">
        <v>3196</v>
      </c>
      <c r="AI304" s="2" t="s">
        <v>3197</v>
      </c>
      <c r="AJ304" s="2" t="s">
        <v>68</v>
      </c>
      <c r="AK304" s="2" t="s">
        <v>3198</v>
      </c>
      <c r="AL304" s="2" t="s">
        <v>52</v>
      </c>
      <c r="AM304" s="2" t="s">
        <v>52</v>
      </c>
      <c r="AN304" s="2" t="s">
        <v>52</v>
      </c>
      <c r="AO304" s="2" t="s">
        <v>52</v>
      </c>
      <c r="AP304" s="2" t="s">
        <v>52</v>
      </c>
      <c r="AQ304" s="2" t="s">
        <v>52</v>
      </c>
      <c r="AR304" s="2" t="s">
        <v>52</v>
      </c>
      <c r="AS304" s="2" t="s">
        <v>50</v>
      </c>
      <c r="AT304" s="2" t="s">
        <v>51</v>
      </c>
      <c r="AU304" s="2" t="s">
        <v>50</v>
      </c>
    </row>
    <row r="305" spans="1:47" ht="22.5" customHeight="1" x14ac:dyDescent="0.25">
      <c r="A305" t="s">
        <v>25439</v>
      </c>
      <c r="B305" s="18" t="s">
        <v>3199</v>
      </c>
      <c r="C305" s="220">
        <v>45105</v>
      </c>
      <c r="D305" s="2" t="s">
        <v>89</v>
      </c>
      <c r="E305" s="2" t="s">
        <v>1923</v>
      </c>
      <c r="F305" s="2" t="s">
        <v>50</v>
      </c>
      <c r="G305" s="19">
        <v>1</v>
      </c>
      <c r="H305" s="19">
        <v>25.9</v>
      </c>
      <c r="I305" s="19">
        <v>7.43</v>
      </c>
      <c r="J305" s="19">
        <v>-9.9</v>
      </c>
      <c r="K305" s="19">
        <v>-7.43</v>
      </c>
      <c r="L305" s="19" t="s">
        <v>51</v>
      </c>
      <c r="M305" s="19">
        <v>16</v>
      </c>
      <c r="N305" s="2" t="s">
        <v>52</v>
      </c>
      <c r="O305" s="2" t="s">
        <v>682</v>
      </c>
      <c r="P305" s="2" t="s">
        <v>683</v>
      </c>
      <c r="Q305" s="2" t="s">
        <v>684</v>
      </c>
      <c r="R305" s="2" t="s">
        <v>52</v>
      </c>
      <c r="S305" s="19">
        <v>25.9</v>
      </c>
      <c r="T305" s="19" t="s">
        <v>76</v>
      </c>
      <c r="U305" s="2" t="s">
        <v>77</v>
      </c>
      <c r="V305" s="2" t="s">
        <v>52</v>
      </c>
      <c r="W305" s="2" t="s">
        <v>52</v>
      </c>
      <c r="X305" s="2" t="s">
        <v>52</v>
      </c>
      <c r="Y305" s="2" t="s">
        <v>52</v>
      </c>
      <c r="Z305" s="2" t="s">
        <v>3200</v>
      </c>
      <c r="AA305" s="2" t="s">
        <v>3201</v>
      </c>
      <c r="AB305" s="2" t="s">
        <v>3202</v>
      </c>
      <c r="AC305" s="2" t="s">
        <v>1958</v>
      </c>
      <c r="AD305" s="2" t="s">
        <v>333</v>
      </c>
      <c r="AE305" s="2" t="s">
        <v>3203</v>
      </c>
      <c r="AF305" s="2" t="s">
        <v>66</v>
      </c>
      <c r="AG305" s="2" t="s">
        <v>84</v>
      </c>
      <c r="AH305" s="2" t="s">
        <v>3204</v>
      </c>
      <c r="AI305" s="2" t="s">
        <v>3205</v>
      </c>
      <c r="AJ305" s="2" t="s">
        <v>68</v>
      </c>
      <c r="AK305" s="2" t="s">
        <v>3206</v>
      </c>
      <c r="AL305" s="2" t="s">
        <v>52</v>
      </c>
      <c r="AM305" s="2" t="s">
        <v>52</v>
      </c>
      <c r="AN305" s="2" t="s">
        <v>52</v>
      </c>
      <c r="AO305" s="2" t="s">
        <v>52</v>
      </c>
      <c r="AP305" s="2" t="s">
        <v>52</v>
      </c>
      <c r="AQ305" s="2" t="s">
        <v>52</v>
      </c>
      <c r="AR305" s="2" t="s">
        <v>52</v>
      </c>
      <c r="AS305" s="2" t="s">
        <v>50</v>
      </c>
      <c r="AT305" s="2" t="s">
        <v>51</v>
      </c>
      <c r="AU305" s="2" t="s">
        <v>50</v>
      </c>
    </row>
    <row r="306" spans="1:47" ht="22.5" customHeight="1" x14ac:dyDescent="0.25">
      <c r="A306" t="s">
        <v>25439</v>
      </c>
      <c r="B306" s="18" t="s">
        <v>3207</v>
      </c>
      <c r="C306" s="220">
        <v>45105</v>
      </c>
      <c r="D306" s="2" t="s">
        <v>89</v>
      </c>
      <c r="E306" s="2" t="s">
        <v>1923</v>
      </c>
      <c r="F306" s="2" t="s">
        <v>50</v>
      </c>
      <c r="G306" s="19">
        <v>1</v>
      </c>
      <c r="H306" s="19">
        <v>75.900000000000006</v>
      </c>
      <c r="I306" s="19">
        <v>25.04</v>
      </c>
      <c r="J306" s="19">
        <v>-18.399999999999999</v>
      </c>
      <c r="K306" s="19">
        <v>-25.04</v>
      </c>
      <c r="L306" s="19" t="s">
        <v>51</v>
      </c>
      <c r="M306" s="19">
        <v>57.5</v>
      </c>
      <c r="N306" s="2" t="s">
        <v>72</v>
      </c>
      <c r="O306" s="2" t="s">
        <v>177</v>
      </c>
      <c r="P306" s="2" t="s">
        <v>1899</v>
      </c>
      <c r="Q306" s="2" t="s">
        <v>179</v>
      </c>
      <c r="R306" s="2" t="s">
        <v>52</v>
      </c>
      <c r="S306" s="19">
        <v>75.900000000000006</v>
      </c>
      <c r="T306" s="19" t="s">
        <v>76</v>
      </c>
      <c r="U306" s="2" t="s">
        <v>77</v>
      </c>
      <c r="V306" s="2" t="s">
        <v>52</v>
      </c>
      <c r="W306" s="2" t="s">
        <v>52</v>
      </c>
      <c r="X306" s="2" t="s">
        <v>52</v>
      </c>
      <c r="Y306" s="2" t="s">
        <v>52</v>
      </c>
      <c r="Z306" s="2" t="s">
        <v>3208</v>
      </c>
      <c r="AA306" s="2" t="s">
        <v>3209</v>
      </c>
      <c r="AB306" s="2" t="s">
        <v>3210</v>
      </c>
      <c r="AC306" s="2" t="s">
        <v>307</v>
      </c>
      <c r="AD306" s="2" t="s">
        <v>82</v>
      </c>
      <c r="AE306" s="2" t="s">
        <v>3211</v>
      </c>
      <c r="AF306" s="2" t="s">
        <v>66</v>
      </c>
      <c r="AG306" s="2" t="s">
        <v>84</v>
      </c>
      <c r="AH306" s="2" t="s">
        <v>2833</v>
      </c>
      <c r="AI306" s="2" t="s">
        <v>3212</v>
      </c>
      <c r="AJ306" s="2" t="s">
        <v>68</v>
      </c>
      <c r="AK306" s="2" t="s">
        <v>3213</v>
      </c>
      <c r="AL306" s="2" t="s">
        <v>52</v>
      </c>
      <c r="AM306" s="2" t="s">
        <v>52</v>
      </c>
      <c r="AN306" s="2" t="s">
        <v>52</v>
      </c>
      <c r="AO306" s="2" t="s">
        <v>52</v>
      </c>
      <c r="AP306" s="2" t="s">
        <v>52</v>
      </c>
      <c r="AQ306" s="2" t="s">
        <v>52</v>
      </c>
      <c r="AR306" s="2" t="s">
        <v>52</v>
      </c>
      <c r="AS306" s="2" t="s">
        <v>50</v>
      </c>
      <c r="AT306" s="2" t="s">
        <v>51</v>
      </c>
      <c r="AU306" s="2" t="s">
        <v>50</v>
      </c>
    </row>
    <row r="307" spans="1:47" ht="22.5" customHeight="1" x14ac:dyDescent="0.25">
      <c r="A307" t="s">
        <v>25439</v>
      </c>
      <c r="B307" s="18" t="s">
        <v>3214</v>
      </c>
      <c r="C307" s="220">
        <v>45105</v>
      </c>
      <c r="D307" s="2" t="s">
        <v>70</v>
      </c>
      <c r="E307" s="2" t="s">
        <v>132</v>
      </c>
      <c r="F307" s="2" t="s">
        <v>72</v>
      </c>
      <c r="G307" s="19">
        <v>1</v>
      </c>
      <c r="H307" s="19">
        <v>19.899999999999999</v>
      </c>
      <c r="I307" s="19" t="s">
        <v>51</v>
      </c>
      <c r="J307" s="19">
        <v>-8.8800000000000008</v>
      </c>
      <c r="K307" s="19" t="s">
        <v>51</v>
      </c>
      <c r="L307" s="19" t="s">
        <v>51</v>
      </c>
      <c r="M307" s="19">
        <v>11.02</v>
      </c>
      <c r="N307" s="2" t="s">
        <v>52</v>
      </c>
      <c r="O307" s="2" t="s">
        <v>571</v>
      </c>
      <c r="P307" s="2" t="s">
        <v>572</v>
      </c>
      <c r="Q307" s="2" t="s">
        <v>573</v>
      </c>
      <c r="R307" s="2" t="s">
        <v>52</v>
      </c>
      <c r="S307" s="19">
        <v>19.899999999999999</v>
      </c>
      <c r="T307" s="19" t="s">
        <v>76</v>
      </c>
      <c r="U307" s="2" t="s">
        <v>77</v>
      </c>
      <c r="V307" s="2" t="s">
        <v>52</v>
      </c>
      <c r="W307" s="2" t="s">
        <v>52</v>
      </c>
      <c r="X307" s="2" t="s">
        <v>52</v>
      </c>
      <c r="Y307" s="2" t="s">
        <v>52</v>
      </c>
      <c r="Z307" s="2" t="s">
        <v>3215</v>
      </c>
      <c r="AA307" s="2" t="s">
        <v>3216</v>
      </c>
      <c r="AB307" s="2" t="s">
        <v>3217</v>
      </c>
      <c r="AC307" s="2" t="s">
        <v>2039</v>
      </c>
      <c r="AD307" s="2" t="s">
        <v>98</v>
      </c>
      <c r="AE307" s="2" t="s">
        <v>3218</v>
      </c>
      <c r="AF307" s="2" t="s">
        <v>66</v>
      </c>
      <c r="AG307" s="2" t="s">
        <v>84</v>
      </c>
      <c r="AH307" s="2" t="s">
        <v>3219</v>
      </c>
      <c r="AI307" s="2" t="s">
        <v>52</v>
      </c>
      <c r="AJ307" s="2" t="s">
        <v>68</v>
      </c>
      <c r="AK307" s="2" t="s">
        <v>3220</v>
      </c>
      <c r="AL307" s="2" t="s">
        <v>52</v>
      </c>
      <c r="AM307" s="2" t="s">
        <v>52</v>
      </c>
      <c r="AN307" s="2" t="s">
        <v>52</v>
      </c>
      <c r="AO307" s="2" t="s">
        <v>52</v>
      </c>
      <c r="AP307" s="2" t="s">
        <v>52</v>
      </c>
      <c r="AQ307" s="2" t="s">
        <v>52</v>
      </c>
      <c r="AR307" s="2" t="s">
        <v>52</v>
      </c>
      <c r="AS307" s="2" t="s">
        <v>50</v>
      </c>
      <c r="AT307" s="2" t="s">
        <v>51</v>
      </c>
      <c r="AU307" s="2" t="s">
        <v>50</v>
      </c>
    </row>
    <row r="308" spans="1:47" ht="22.5" customHeight="1" x14ac:dyDescent="0.25">
      <c r="A308" t="s">
        <v>25439</v>
      </c>
      <c r="B308" s="18" t="s">
        <v>3221</v>
      </c>
      <c r="C308" s="220">
        <v>45105</v>
      </c>
      <c r="D308" s="2" t="s">
        <v>1514</v>
      </c>
      <c r="E308" s="2" t="s">
        <v>2558</v>
      </c>
      <c r="F308" s="2" t="s">
        <v>50</v>
      </c>
      <c r="G308" s="19">
        <v>1</v>
      </c>
      <c r="H308" s="19">
        <v>75.900000000000006</v>
      </c>
      <c r="I308" s="19">
        <v>25.04</v>
      </c>
      <c r="J308" s="19">
        <v>-18.399999999999999</v>
      </c>
      <c r="K308" s="19">
        <v>-25.04</v>
      </c>
      <c r="L308" s="19">
        <v>-57.5</v>
      </c>
      <c r="M308" s="19">
        <v>0</v>
      </c>
      <c r="N308" s="2" t="s">
        <v>72</v>
      </c>
      <c r="O308" s="2" t="s">
        <v>177</v>
      </c>
      <c r="P308" s="2" t="s">
        <v>1899</v>
      </c>
      <c r="Q308" s="2" t="s">
        <v>179</v>
      </c>
      <c r="R308" s="2" t="s">
        <v>52</v>
      </c>
      <c r="S308" s="19">
        <v>75.900000000000006</v>
      </c>
      <c r="T308" s="19" t="s">
        <v>76</v>
      </c>
      <c r="U308" s="2" t="s">
        <v>2561</v>
      </c>
      <c r="V308" s="2" t="s">
        <v>52</v>
      </c>
      <c r="W308" s="2" t="s">
        <v>52</v>
      </c>
      <c r="X308" s="2" t="s">
        <v>52</v>
      </c>
      <c r="Y308" s="2" t="s">
        <v>52</v>
      </c>
      <c r="Z308" s="2" t="s">
        <v>3208</v>
      </c>
      <c r="AA308" s="2" t="s">
        <v>3209</v>
      </c>
      <c r="AB308" s="2" t="s">
        <v>52</v>
      </c>
      <c r="AC308" s="2" t="s">
        <v>1987</v>
      </c>
      <c r="AD308" s="2" t="s">
        <v>82</v>
      </c>
      <c r="AE308" s="2" t="s">
        <v>3222</v>
      </c>
      <c r="AF308" s="2" t="s">
        <v>66</v>
      </c>
      <c r="AG308" s="2" t="s">
        <v>84</v>
      </c>
      <c r="AH308" s="2" t="s">
        <v>52</v>
      </c>
      <c r="AI308" s="2" t="s">
        <v>52</v>
      </c>
      <c r="AJ308" s="2" t="s">
        <v>68</v>
      </c>
      <c r="AK308" s="2" t="s">
        <v>3223</v>
      </c>
      <c r="AL308" s="2" t="s">
        <v>52</v>
      </c>
      <c r="AM308" s="2" t="s">
        <v>52</v>
      </c>
      <c r="AN308" s="2" t="s">
        <v>52</v>
      </c>
      <c r="AO308" s="2" t="s">
        <v>52</v>
      </c>
      <c r="AP308" s="2" t="s">
        <v>52</v>
      </c>
      <c r="AQ308" s="2" t="s">
        <v>52</v>
      </c>
      <c r="AR308" s="2" t="s">
        <v>52</v>
      </c>
      <c r="AS308" s="2" t="s">
        <v>50</v>
      </c>
      <c r="AT308" s="2" t="s">
        <v>51</v>
      </c>
      <c r="AU308" s="2" t="s">
        <v>50</v>
      </c>
    </row>
    <row r="309" spans="1:47" ht="22.5" customHeight="1" x14ac:dyDescent="0.25">
      <c r="A309" t="s">
        <v>25439</v>
      </c>
      <c r="B309" s="18" t="s">
        <v>3224</v>
      </c>
      <c r="C309" s="220">
        <v>45105</v>
      </c>
      <c r="D309" s="2" t="s">
        <v>89</v>
      </c>
      <c r="E309" s="2" t="s">
        <v>774</v>
      </c>
      <c r="F309" s="2" t="s">
        <v>50</v>
      </c>
      <c r="G309" s="19">
        <v>1</v>
      </c>
      <c r="H309" s="19">
        <v>27.95</v>
      </c>
      <c r="I309" s="19">
        <v>25.7</v>
      </c>
      <c r="J309" s="19">
        <v>-8.85</v>
      </c>
      <c r="K309" s="19">
        <v>-25.7</v>
      </c>
      <c r="L309" s="19" t="s">
        <v>51</v>
      </c>
      <c r="M309" s="19">
        <v>19.100000000000001</v>
      </c>
      <c r="N309" s="2" t="s">
        <v>52</v>
      </c>
      <c r="O309" s="2" t="s">
        <v>3225</v>
      </c>
      <c r="P309" s="2" t="s">
        <v>3226</v>
      </c>
      <c r="Q309" s="2" t="s">
        <v>3227</v>
      </c>
      <c r="R309" s="2" t="s">
        <v>52</v>
      </c>
      <c r="S309" s="19">
        <v>27.95</v>
      </c>
      <c r="T309" s="19" t="s">
        <v>56</v>
      </c>
      <c r="U309" s="2" t="s">
        <v>77</v>
      </c>
      <c r="V309" s="2" t="s">
        <v>3228</v>
      </c>
      <c r="W309" s="2" t="s">
        <v>3229</v>
      </c>
      <c r="X309" s="2" t="s">
        <v>3230</v>
      </c>
      <c r="Y309" s="2" t="s">
        <v>52</v>
      </c>
      <c r="Z309" s="2" t="s">
        <v>3228</v>
      </c>
      <c r="AA309" s="2" t="s">
        <v>3231</v>
      </c>
      <c r="AB309" s="2" t="s">
        <v>3232</v>
      </c>
      <c r="AC309" s="2" t="s">
        <v>3233</v>
      </c>
      <c r="AD309" s="2" t="s">
        <v>558</v>
      </c>
      <c r="AE309" s="2" t="s">
        <v>3234</v>
      </c>
      <c r="AF309" s="2" t="s">
        <v>66</v>
      </c>
      <c r="AG309" s="2" t="s">
        <v>67</v>
      </c>
      <c r="AH309" s="2" t="s">
        <v>2971</v>
      </c>
      <c r="AI309" s="2" t="s">
        <v>3235</v>
      </c>
      <c r="AJ309" s="2" t="s">
        <v>68</v>
      </c>
      <c r="AK309" s="2" t="s">
        <v>3236</v>
      </c>
      <c r="AL309" s="2" t="s">
        <v>52</v>
      </c>
      <c r="AM309" s="2" t="s">
        <v>52</v>
      </c>
      <c r="AN309" s="2" t="s">
        <v>52</v>
      </c>
      <c r="AO309" s="2" t="s">
        <v>52</v>
      </c>
      <c r="AP309" s="2" t="s">
        <v>52</v>
      </c>
      <c r="AQ309" s="2" t="s">
        <v>52</v>
      </c>
      <c r="AR309" s="2" t="s">
        <v>52</v>
      </c>
      <c r="AS309" s="2" t="s">
        <v>50</v>
      </c>
      <c r="AT309" s="2" t="s">
        <v>51</v>
      </c>
      <c r="AU309" s="2" t="s">
        <v>50</v>
      </c>
    </row>
    <row r="310" spans="1:47" ht="22.5" customHeight="1" x14ac:dyDescent="0.25">
      <c r="A310" t="s">
        <v>25439</v>
      </c>
      <c r="B310" s="18" t="s">
        <v>3237</v>
      </c>
      <c r="C310" s="220">
        <v>45105</v>
      </c>
      <c r="D310" s="2" t="s">
        <v>89</v>
      </c>
      <c r="E310" s="2" t="s">
        <v>1923</v>
      </c>
      <c r="F310" s="2" t="s">
        <v>50</v>
      </c>
      <c r="G310" s="19">
        <v>1</v>
      </c>
      <c r="H310" s="19">
        <v>73.09</v>
      </c>
      <c r="I310" s="19">
        <v>9.9</v>
      </c>
      <c r="J310" s="19">
        <v>-17.93</v>
      </c>
      <c r="K310" s="19">
        <v>-9.9</v>
      </c>
      <c r="L310" s="19" t="s">
        <v>51</v>
      </c>
      <c r="M310" s="19">
        <v>55.16</v>
      </c>
      <c r="N310" s="2" t="s">
        <v>52</v>
      </c>
      <c r="O310" s="2" t="s">
        <v>662</v>
      </c>
      <c r="P310" s="2" t="s">
        <v>2685</v>
      </c>
      <c r="Q310" s="2" t="s">
        <v>2686</v>
      </c>
      <c r="R310" s="2" t="s">
        <v>52</v>
      </c>
      <c r="S310" s="19">
        <v>73.09</v>
      </c>
      <c r="T310" s="19" t="s">
        <v>76</v>
      </c>
      <c r="U310" s="2" t="s">
        <v>77</v>
      </c>
      <c r="V310" s="2" t="s">
        <v>52</v>
      </c>
      <c r="W310" s="2" t="s">
        <v>52</v>
      </c>
      <c r="X310" s="2" t="s">
        <v>52</v>
      </c>
      <c r="Y310" s="2" t="s">
        <v>52</v>
      </c>
      <c r="Z310" s="2" t="s">
        <v>3238</v>
      </c>
      <c r="AA310" s="2" t="s">
        <v>3239</v>
      </c>
      <c r="AB310" s="2" t="s">
        <v>3240</v>
      </c>
      <c r="AC310" s="2" t="s">
        <v>290</v>
      </c>
      <c r="AD310" s="2" t="s">
        <v>98</v>
      </c>
      <c r="AE310" s="2" t="s">
        <v>3241</v>
      </c>
      <c r="AF310" s="2" t="s">
        <v>66</v>
      </c>
      <c r="AG310" s="2" t="s">
        <v>84</v>
      </c>
      <c r="AH310" s="2" t="s">
        <v>3242</v>
      </c>
      <c r="AI310" s="2" t="s">
        <v>3077</v>
      </c>
      <c r="AJ310" s="2" t="s">
        <v>68</v>
      </c>
      <c r="AK310" s="2" t="s">
        <v>3243</v>
      </c>
      <c r="AL310" s="2" t="s">
        <v>52</v>
      </c>
      <c r="AM310" s="2" t="s">
        <v>52</v>
      </c>
      <c r="AN310" s="2" t="s">
        <v>52</v>
      </c>
      <c r="AO310" s="2" t="s">
        <v>52</v>
      </c>
      <c r="AP310" s="2" t="s">
        <v>52</v>
      </c>
      <c r="AQ310" s="2" t="s">
        <v>52</v>
      </c>
      <c r="AR310" s="2" t="s">
        <v>52</v>
      </c>
      <c r="AS310" s="2" t="s">
        <v>50</v>
      </c>
      <c r="AT310" s="2" t="s">
        <v>51</v>
      </c>
      <c r="AU310" s="2" t="s">
        <v>50</v>
      </c>
    </row>
    <row r="311" spans="1:47" ht="22.5" customHeight="1" x14ac:dyDescent="0.25">
      <c r="A311" t="s">
        <v>25439</v>
      </c>
      <c r="B311" s="18" t="s">
        <v>3244</v>
      </c>
      <c r="C311" s="220">
        <v>45105</v>
      </c>
      <c r="D311" s="2" t="s">
        <v>89</v>
      </c>
      <c r="E311" s="2" t="s">
        <v>3131</v>
      </c>
      <c r="F311" s="2" t="s">
        <v>72</v>
      </c>
      <c r="G311" s="19">
        <v>1</v>
      </c>
      <c r="H311" s="19">
        <v>75</v>
      </c>
      <c r="I311" s="19" t="s">
        <v>51</v>
      </c>
      <c r="J311" s="19">
        <v>-18.25</v>
      </c>
      <c r="K311" s="19" t="s">
        <v>51</v>
      </c>
      <c r="L311" s="19" t="s">
        <v>51</v>
      </c>
      <c r="M311" s="19">
        <v>56.75</v>
      </c>
      <c r="N311" s="2" t="s">
        <v>52</v>
      </c>
      <c r="O311" s="2" t="s">
        <v>3245</v>
      </c>
      <c r="P311" s="2" t="s">
        <v>3246</v>
      </c>
      <c r="Q311" s="2" t="s">
        <v>3247</v>
      </c>
      <c r="R311" s="2" t="s">
        <v>52</v>
      </c>
      <c r="S311" s="19">
        <v>75</v>
      </c>
      <c r="T311" s="19" t="s">
        <v>76</v>
      </c>
      <c r="U311" s="2" t="s">
        <v>77</v>
      </c>
      <c r="V311" s="2" t="s">
        <v>52</v>
      </c>
      <c r="W311" s="2" t="s">
        <v>52</v>
      </c>
      <c r="X311" s="2" t="s">
        <v>52</v>
      </c>
      <c r="Y311" s="2" t="s">
        <v>52</v>
      </c>
      <c r="Z311" s="2" t="s">
        <v>3248</v>
      </c>
      <c r="AA311" s="2" t="s">
        <v>3249</v>
      </c>
      <c r="AB311" s="2" t="s">
        <v>3250</v>
      </c>
      <c r="AC311" s="2" t="s">
        <v>2690</v>
      </c>
      <c r="AD311" s="2" t="s">
        <v>64</v>
      </c>
      <c r="AE311" s="2" t="s">
        <v>3251</v>
      </c>
      <c r="AF311" s="2" t="s">
        <v>66</v>
      </c>
      <c r="AG311" s="2" t="s">
        <v>84</v>
      </c>
      <c r="AH311" s="2" t="s">
        <v>3252</v>
      </c>
      <c r="AI311" s="2" t="s">
        <v>3253</v>
      </c>
      <c r="AJ311" s="2" t="s">
        <v>68</v>
      </c>
      <c r="AK311" s="2" t="s">
        <v>3254</v>
      </c>
      <c r="AL311" s="2" t="s">
        <v>52</v>
      </c>
      <c r="AM311" s="2" t="s">
        <v>52</v>
      </c>
      <c r="AN311" s="2" t="s">
        <v>52</v>
      </c>
      <c r="AO311" s="2" t="s">
        <v>52</v>
      </c>
      <c r="AP311" s="2" t="s">
        <v>52</v>
      </c>
      <c r="AQ311" s="2" t="s">
        <v>52</v>
      </c>
      <c r="AR311" s="2" t="s">
        <v>52</v>
      </c>
      <c r="AS311" s="2" t="s">
        <v>50</v>
      </c>
      <c r="AT311" s="2" t="s">
        <v>51</v>
      </c>
      <c r="AU311" s="2" t="s">
        <v>50</v>
      </c>
    </row>
    <row r="312" spans="1:47" ht="22.5" customHeight="1" x14ac:dyDescent="0.25">
      <c r="A312" t="s">
        <v>25439</v>
      </c>
      <c r="B312" s="18" t="s">
        <v>3255</v>
      </c>
      <c r="C312" s="220">
        <v>45105</v>
      </c>
      <c r="D312" s="2" t="s">
        <v>89</v>
      </c>
      <c r="E312" s="2" t="s">
        <v>104</v>
      </c>
      <c r="F312" s="2" t="s">
        <v>50</v>
      </c>
      <c r="G312" s="19">
        <v>1</v>
      </c>
      <c r="H312" s="19">
        <v>59.99</v>
      </c>
      <c r="I312" s="19">
        <v>25.5</v>
      </c>
      <c r="J312" s="19">
        <v>-15.7</v>
      </c>
      <c r="K312" s="19">
        <v>-25.5</v>
      </c>
      <c r="L312" s="19" t="s">
        <v>51</v>
      </c>
      <c r="M312" s="19">
        <v>44.29</v>
      </c>
      <c r="N312" s="2" t="s">
        <v>52</v>
      </c>
      <c r="O312" s="2" t="s">
        <v>3256</v>
      </c>
      <c r="P312" s="2" t="s">
        <v>3257</v>
      </c>
      <c r="Q312" s="2" t="s">
        <v>3258</v>
      </c>
      <c r="R312" s="2" t="s">
        <v>52</v>
      </c>
      <c r="S312" s="19">
        <v>59.99</v>
      </c>
      <c r="T312" s="19" t="s">
        <v>76</v>
      </c>
      <c r="U312" s="2" t="s">
        <v>77</v>
      </c>
      <c r="V312" s="2" t="s">
        <v>3259</v>
      </c>
      <c r="W312" s="2" t="s">
        <v>3260</v>
      </c>
      <c r="X312" s="2" t="s">
        <v>3261</v>
      </c>
      <c r="Y312" s="2" t="s">
        <v>52</v>
      </c>
      <c r="Z312" s="2" t="s">
        <v>3259</v>
      </c>
      <c r="AA312" s="2" t="s">
        <v>3262</v>
      </c>
      <c r="AB312" s="2" t="s">
        <v>3263</v>
      </c>
      <c r="AC312" s="2" t="s">
        <v>3264</v>
      </c>
      <c r="AD312" s="2" t="s">
        <v>267</v>
      </c>
      <c r="AE312" s="2" t="s">
        <v>3265</v>
      </c>
      <c r="AF312" s="2" t="s">
        <v>66</v>
      </c>
      <c r="AG312" s="2" t="s">
        <v>67</v>
      </c>
      <c r="AH312" s="2" t="s">
        <v>3266</v>
      </c>
      <c r="AI312" s="2" t="s">
        <v>3267</v>
      </c>
      <c r="AJ312" s="2" t="s">
        <v>68</v>
      </c>
      <c r="AK312" s="2" t="s">
        <v>3268</v>
      </c>
      <c r="AL312" s="2" t="s">
        <v>52</v>
      </c>
      <c r="AM312" s="2" t="s">
        <v>52</v>
      </c>
      <c r="AN312" s="2" t="s">
        <v>52</v>
      </c>
      <c r="AO312" s="2" t="s">
        <v>52</v>
      </c>
      <c r="AP312" s="2" t="s">
        <v>52</v>
      </c>
      <c r="AQ312" s="2" t="s">
        <v>52</v>
      </c>
      <c r="AR312" s="2" t="s">
        <v>52</v>
      </c>
      <c r="AS312" s="2" t="s">
        <v>50</v>
      </c>
      <c r="AT312" s="2" t="s">
        <v>51</v>
      </c>
      <c r="AU312" s="2" t="s">
        <v>50</v>
      </c>
    </row>
    <row r="313" spans="1:47" ht="22.5" customHeight="1" x14ac:dyDescent="0.25">
      <c r="A313" t="s">
        <v>25439</v>
      </c>
      <c r="B313" s="18" t="s">
        <v>3269</v>
      </c>
      <c r="C313" s="220">
        <v>45105</v>
      </c>
      <c r="D313" s="2" t="s">
        <v>89</v>
      </c>
      <c r="E313" s="2" t="s">
        <v>1923</v>
      </c>
      <c r="F313" s="2" t="s">
        <v>72</v>
      </c>
      <c r="G313" s="19">
        <v>1</v>
      </c>
      <c r="H313" s="19">
        <v>129.99</v>
      </c>
      <c r="I313" s="19" t="s">
        <v>51</v>
      </c>
      <c r="J313" s="19">
        <v>-13.18</v>
      </c>
      <c r="K313" s="19">
        <v>-17.95</v>
      </c>
      <c r="L313" s="19" t="s">
        <v>51</v>
      </c>
      <c r="M313" s="19">
        <v>98.86</v>
      </c>
      <c r="N313" s="2" t="s">
        <v>52</v>
      </c>
      <c r="O313" s="2" t="s">
        <v>2095</v>
      </c>
      <c r="P313" s="2" t="s">
        <v>2559</v>
      </c>
      <c r="Q313" s="2" t="s">
        <v>2560</v>
      </c>
      <c r="R313" s="2" t="s">
        <v>52</v>
      </c>
      <c r="S313" s="19">
        <v>129.99</v>
      </c>
      <c r="T313" s="19" t="s">
        <v>76</v>
      </c>
      <c r="U313" s="2" t="s">
        <v>77</v>
      </c>
      <c r="V313" s="2" t="s">
        <v>52</v>
      </c>
      <c r="W313" s="2" t="s">
        <v>52</v>
      </c>
      <c r="X313" s="2" t="s">
        <v>52</v>
      </c>
      <c r="Y313" s="2" t="s">
        <v>52</v>
      </c>
      <c r="Z313" s="2" t="s">
        <v>3270</v>
      </c>
      <c r="AA313" s="2" t="s">
        <v>3271</v>
      </c>
      <c r="AB313" s="2" t="s">
        <v>3272</v>
      </c>
      <c r="AC313" s="2" t="s">
        <v>1048</v>
      </c>
      <c r="AD313" s="2" t="s">
        <v>333</v>
      </c>
      <c r="AE313" s="2" t="s">
        <v>3273</v>
      </c>
      <c r="AF313" s="2" t="s">
        <v>66</v>
      </c>
      <c r="AG313" s="2" t="s">
        <v>84</v>
      </c>
      <c r="AH313" s="2" t="s">
        <v>3274</v>
      </c>
      <c r="AI313" s="2" t="s">
        <v>3197</v>
      </c>
      <c r="AJ313" s="2" t="s">
        <v>68</v>
      </c>
      <c r="AK313" s="2" t="s">
        <v>3275</v>
      </c>
      <c r="AL313" s="2" t="s">
        <v>52</v>
      </c>
      <c r="AM313" s="2" t="s">
        <v>52</v>
      </c>
      <c r="AN313" s="2" t="s">
        <v>52</v>
      </c>
      <c r="AO313" s="2" t="s">
        <v>52</v>
      </c>
      <c r="AP313" s="2" t="s">
        <v>52</v>
      </c>
      <c r="AQ313" s="2" t="s">
        <v>52</v>
      </c>
      <c r="AR313" s="2" t="s">
        <v>52</v>
      </c>
      <c r="AS313" s="2" t="s">
        <v>50</v>
      </c>
      <c r="AT313" s="2" t="s">
        <v>51</v>
      </c>
      <c r="AU313" s="2" t="s">
        <v>50</v>
      </c>
    </row>
    <row r="314" spans="1:47" ht="22.5" customHeight="1" x14ac:dyDescent="0.25">
      <c r="A314" t="s">
        <v>25439</v>
      </c>
      <c r="B314" s="18" t="s">
        <v>3276</v>
      </c>
      <c r="C314" s="220">
        <v>45105</v>
      </c>
      <c r="D314" s="2" t="s">
        <v>89</v>
      </c>
      <c r="E314" s="2" t="s">
        <v>1923</v>
      </c>
      <c r="F314" s="2" t="s">
        <v>50</v>
      </c>
      <c r="G314" s="19">
        <v>1</v>
      </c>
      <c r="H314" s="19">
        <v>41.98</v>
      </c>
      <c r="I314" s="19">
        <v>5.45</v>
      </c>
      <c r="J314" s="19">
        <v>-12.64</v>
      </c>
      <c r="K314" s="19">
        <v>-5.45</v>
      </c>
      <c r="L314" s="19" t="s">
        <v>51</v>
      </c>
      <c r="M314" s="19">
        <v>29.34</v>
      </c>
      <c r="N314" s="2" t="s">
        <v>52</v>
      </c>
      <c r="O314" s="2" t="s">
        <v>3277</v>
      </c>
      <c r="P314" s="2" t="s">
        <v>3278</v>
      </c>
      <c r="Q314" s="2" t="s">
        <v>3279</v>
      </c>
      <c r="R314" s="2" t="s">
        <v>52</v>
      </c>
      <c r="S314" s="19">
        <v>41.98</v>
      </c>
      <c r="T314" s="19" t="s">
        <v>76</v>
      </c>
      <c r="U314" s="2" t="s">
        <v>77</v>
      </c>
      <c r="V314" s="2" t="s">
        <v>3280</v>
      </c>
      <c r="W314" s="2" t="s">
        <v>3281</v>
      </c>
      <c r="X314" s="2" t="s">
        <v>3282</v>
      </c>
      <c r="Y314" s="2" t="s">
        <v>52</v>
      </c>
      <c r="Z314" s="2" t="s">
        <v>3280</v>
      </c>
      <c r="AA314" s="2" t="s">
        <v>3283</v>
      </c>
      <c r="AB314" s="2" t="s">
        <v>3284</v>
      </c>
      <c r="AC314" s="2" t="s">
        <v>1697</v>
      </c>
      <c r="AD314" s="2" t="s">
        <v>64</v>
      </c>
      <c r="AE314" s="2" t="s">
        <v>3285</v>
      </c>
      <c r="AF314" s="2" t="s">
        <v>66</v>
      </c>
      <c r="AG314" s="2" t="s">
        <v>67</v>
      </c>
      <c r="AH314" s="2" t="s">
        <v>3025</v>
      </c>
      <c r="AI314" s="2" t="s">
        <v>3286</v>
      </c>
      <c r="AJ314" s="2" t="s">
        <v>68</v>
      </c>
      <c r="AK314" s="2" t="s">
        <v>3287</v>
      </c>
      <c r="AL314" s="2" t="s">
        <v>52</v>
      </c>
      <c r="AM314" s="2" t="s">
        <v>52</v>
      </c>
      <c r="AN314" s="2" t="s">
        <v>52</v>
      </c>
      <c r="AO314" s="2" t="s">
        <v>52</v>
      </c>
      <c r="AP314" s="2" t="s">
        <v>52</v>
      </c>
      <c r="AQ314" s="2" t="s">
        <v>52</v>
      </c>
      <c r="AR314" s="2" t="s">
        <v>52</v>
      </c>
      <c r="AS314" s="2" t="s">
        <v>50</v>
      </c>
      <c r="AT314" s="2" t="s">
        <v>51</v>
      </c>
      <c r="AU314" s="2" t="s">
        <v>50</v>
      </c>
    </row>
    <row r="315" spans="1:47" ht="22.5" customHeight="1" x14ac:dyDescent="0.25">
      <c r="A315" t="s">
        <v>25439</v>
      </c>
      <c r="B315" s="18" t="s">
        <v>3288</v>
      </c>
      <c r="C315" s="220">
        <v>45104</v>
      </c>
      <c r="D315" s="2" t="s">
        <v>89</v>
      </c>
      <c r="E315" s="2" t="s">
        <v>3131</v>
      </c>
      <c r="F315" s="2" t="s">
        <v>72</v>
      </c>
      <c r="G315" s="19">
        <v>2</v>
      </c>
      <c r="H315" s="19">
        <v>78</v>
      </c>
      <c r="I315" s="19">
        <v>12.33</v>
      </c>
      <c r="J315" s="19">
        <v>-24.26</v>
      </c>
      <c r="K315" s="19">
        <v>-12.33</v>
      </c>
      <c r="L315" s="19" t="s">
        <v>51</v>
      </c>
      <c r="M315" s="19">
        <v>53.74</v>
      </c>
      <c r="N315" s="2" t="s">
        <v>72</v>
      </c>
      <c r="O315" s="2" t="s">
        <v>230</v>
      </c>
      <c r="P315" s="2" t="s">
        <v>231</v>
      </c>
      <c r="Q315" s="2" t="s">
        <v>232</v>
      </c>
      <c r="R315" s="2" t="s">
        <v>52</v>
      </c>
      <c r="S315" s="19">
        <v>39</v>
      </c>
      <c r="T315" s="19" t="s">
        <v>76</v>
      </c>
      <c r="U315" s="2" t="s">
        <v>77</v>
      </c>
      <c r="V315" s="2" t="s">
        <v>52</v>
      </c>
      <c r="W315" s="2" t="s">
        <v>52</v>
      </c>
      <c r="X315" s="2" t="s">
        <v>52</v>
      </c>
      <c r="Y315" s="2" t="s">
        <v>52</v>
      </c>
      <c r="Z315" s="2" t="s">
        <v>3289</v>
      </c>
      <c r="AA315" s="2" t="s">
        <v>3290</v>
      </c>
      <c r="AB315" s="2" t="s">
        <v>3291</v>
      </c>
      <c r="AC315" s="2" t="s">
        <v>3292</v>
      </c>
      <c r="AD315" s="2" t="s">
        <v>98</v>
      </c>
      <c r="AE315" s="2" t="s">
        <v>3293</v>
      </c>
      <c r="AF315" s="2" t="s">
        <v>66</v>
      </c>
      <c r="AG315" s="2" t="s">
        <v>84</v>
      </c>
      <c r="AH315" s="2" t="s">
        <v>3294</v>
      </c>
      <c r="AI315" s="2" t="s">
        <v>3295</v>
      </c>
      <c r="AJ315" s="2" t="s">
        <v>68</v>
      </c>
      <c r="AK315" s="2" t="s">
        <v>3296</v>
      </c>
      <c r="AL315" s="2" t="s">
        <v>52</v>
      </c>
      <c r="AM315" s="2" t="s">
        <v>52</v>
      </c>
      <c r="AN315" s="2" t="s">
        <v>52</v>
      </c>
      <c r="AO315" s="2" t="s">
        <v>52</v>
      </c>
      <c r="AP315" s="2" t="s">
        <v>52</v>
      </c>
      <c r="AQ315" s="2" t="s">
        <v>52</v>
      </c>
      <c r="AR315" s="2" t="s">
        <v>52</v>
      </c>
      <c r="AS315" s="2" t="s">
        <v>50</v>
      </c>
      <c r="AT315" s="2" t="s">
        <v>51</v>
      </c>
      <c r="AU315" s="2" t="s">
        <v>50</v>
      </c>
    </row>
    <row r="316" spans="1:47" ht="22.5" customHeight="1" x14ac:dyDescent="0.25">
      <c r="A316" t="s">
        <v>25439</v>
      </c>
      <c r="B316" s="18" t="s">
        <v>3297</v>
      </c>
      <c r="C316" s="220">
        <v>45104</v>
      </c>
      <c r="D316" s="2" t="s">
        <v>89</v>
      </c>
      <c r="E316" s="2" t="s">
        <v>104</v>
      </c>
      <c r="F316" s="2" t="s">
        <v>72</v>
      </c>
      <c r="G316" s="19">
        <v>1</v>
      </c>
      <c r="H316" s="19">
        <v>22.99</v>
      </c>
      <c r="I316" s="19" t="s">
        <v>51</v>
      </c>
      <c r="J316" s="19">
        <v>-9.41</v>
      </c>
      <c r="K316" s="19" t="s">
        <v>51</v>
      </c>
      <c r="L316" s="19" t="s">
        <v>51</v>
      </c>
      <c r="M316" s="19">
        <v>13.58</v>
      </c>
      <c r="N316" s="2" t="s">
        <v>52</v>
      </c>
      <c r="O316" s="2" t="s">
        <v>596</v>
      </c>
      <c r="P316" s="2" t="s">
        <v>3042</v>
      </c>
      <c r="Q316" s="2" t="s">
        <v>3043</v>
      </c>
      <c r="R316" s="2" t="s">
        <v>52</v>
      </c>
      <c r="S316" s="19">
        <v>22.99</v>
      </c>
      <c r="T316" s="19" t="s">
        <v>76</v>
      </c>
      <c r="U316" s="2" t="s">
        <v>77</v>
      </c>
      <c r="V316" s="2" t="s">
        <v>52</v>
      </c>
      <c r="W316" s="2" t="s">
        <v>52</v>
      </c>
      <c r="X316" s="2" t="s">
        <v>52</v>
      </c>
      <c r="Y316" s="2" t="s">
        <v>52</v>
      </c>
      <c r="Z316" s="2" t="s">
        <v>3298</v>
      </c>
      <c r="AA316" s="2" t="s">
        <v>3299</v>
      </c>
      <c r="AB316" s="2" t="s">
        <v>3300</v>
      </c>
      <c r="AC316" s="2" t="s">
        <v>3301</v>
      </c>
      <c r="AD316" s="2" t="s">
        <v>98</v>
      </c>
      <c r="AE316" s="2" t="s">
        <v>3302</v>
      </c>
      <c r="AF316" s="2" t="s">
        <v>66</v>
      </c>
      <c r="AG316" s="2" t="s">
        <v>84</v>
      </c>
      <c r="AH316" s="2" t="s">
        <v>3303</v>
      </c>
      <c r="AI316" s="2" t="s">
        <v>3304</v>
      </c>
      <c r="AJ316" s="2" t="s">
        <v>68</v>
      </c>
      <c r="AK316" s="2" t="s">
        <v>3305</v>
      </c>
      <c r="AL316" s="2" t="s">
        <v>52</v>
      </c>
      <c r="AM316" s="2" t="s">
        <v>52</v>
      </c>
      <c r="AN316" s="2" t="s">
        <v>52</v>
      </c>
      <c r="AO316" s="2" t="s">
        <v>52</v>
      </c>
      <c r="AP316" s="2" t="s">
        <v>52</v>
      </c>
      <c r="AQ316" s="2" t="s">
        <v>52</v>
      </c>
      <c r="AR316" s="2" t="s">
        <v>52</v>
      </c>
      <c r="AS316" s="2" t="s">
        <v>50</v>
      </c>
      <c r="AT316" s="2" t="s">
        <v>51</v>
      </c>
      <c r="AU316" s="2" t="s">
        <v>50</v>
      </c>
    </row>
    <row r="317" spans="1:47" ht="22.5" customHeight="1" x14ac:dyDescent="0.25">
      <c r="A317" t="s">
        <v>25439</v>
      </c>
      <c r="B317" s="18" t="s">
        <v>3306</v>
      </c>
      <c r="C317" s="220">
        <v>45104</v>
      </c>
      <c r="D317" s="2" t="s">
        <v>89</v>
      </c>
      <c r="E317" s="2" t="s">
        <v>3131</v>
      </c>
      <c r="F317" s="2" t="s">
        <v>50</v>
      </c>
      <c r="G317" s="19">
        <v>1</v>
      </c>
      <c r="H317" s="19">
        <v>119.7</v>
      </c>
      <c r="I317" s="19" t="s">
        <v>51</v>
      </c>
      <c r="J317" s="19">
        <v>-20.350000000000001</v>
      </c>
      <c r="K317" s="19">
        <v>-18.45</v>
      </c>
      <c r="L317" s="19" t="s">
        <v>51</v>
      </c>
      <c r="M317" s="19">
        <v>80.900000000000006</v>
      </c>
      <c r="N317" s="2" t="s">
        <v>52</v>
      </c>
      <c r="O317" s="2" t="s">
        <v>153</v>
      </c>
      <c r="P317" s="2" t="s">
        <v>154</v>
      </c>
      <c r="Q317" s="2" t="s">
        <v>155</v>
      </c>
      <c r="R317" s="2" t="s">
        <v>52</v>
      </c>
      <c r="S317" s="19">
        <v>119.7</v>
      </c>
      <c r="T317" s="19" t="s">
        <v>76</v>
      </c>
      <c r="U317" s="2" t="s">
        <v>77</v>
      </c>
      <c r="V317" s="2" t="s">
        <v>52</v>
      </c>
      <c r="W317" s="2" t="s">
        <v>52</v>
      </c>
      <c r="X317" s="2" t="s">
        <v>52</v>
      </c>
      <c r="Y317" s="2" t="s">
        <v>52</v>
      </c>
      <c r="Z317" s="2" t="s">
        <v>3307</v>
      </c>
      <c r="AA317" s="2" t="s">
        <v>3308</v>
      </c>
      <c r="AB317" s="2" t="s">
        <v>3309</v>
      </c>
      <c r="AC317" s="2" t="s">
        <v>111</v>
      </c>
      <c r="AD317" s="2" t="s">
        <v>64</v>
      </c>
      <c r="AE317" s="2" t="s">
        <v>3310</v>
      </c>
      <c r="AF317" s="2" t="s">
        <v>66</v>
      </c>
      <c r="AG317" s="2" t="s">
        <v>84</v>
      </c>
      <c r="AH317" s="2" t="s">
        <v>3311</v>
      </c>
      <c r="AI317" s="2" t="s">
        <v>3312</v>
      </c>
      <c r="AJ317" s="2" t="s">
        <v>68</v>
      </c>
      <c r="AK317" s="2" t="s">
        <v>3313</v>
      </c>
      <c r="AL317" s="2" t="s">
        <v>52</v>
      </c>
      <c r="AM317" s="2" t="s">
        <v>52</v>
      </c>
      <c r="AN317" s="2" t="s">
        <v>52</v>
      </c>
      <c r="AO317" s="2" t="s">
        <v>52</v>
      </c>
      <c r="AP317" s="2" t="s">
        <v>52</v>
      </c>
      <c r="AQ317" s="2" t="s">
        <v>52</v>
      </c>
      <c r="AR317" s="2" t="s">
        <v>52</v>
      </c>
      <c r="AS317" s="2" t="s">
        <v>50</v>
      </c>
      <c r="AT317" s="2" t="s">
        <v>51</v>
      </c>
      <c r="AU317" s="2" t="s">
        <v>50</v>
      </c>
    </row>
    <row r="318" spans="1:47" ht="22.5" customHeight="1" x14ac:dyDescent="0.25">
      <c r="A318" t="s">
        <v>25439</v>
      </c>
      <c r="B318" s="18" t="s">
        <v>3314</v>
      </c>
      <c r="C318" s="220">
        <v>45104</v>
      </c>
      <c r="D318" s="2" t="s">
        <v>89</v>
      </c>
      <c r="E318" s="2" t="s">
        <v>1923</v>
      </c>
      <c r="F318" s="2" t="s">
        <v>72</v>
      </c>
      <c r="G318" s="19">
        <v>1</v>
      </c>
      <c r="H318" s="19">
        <v>65.989999999999995</v>
      </c>
      <c r="I318" s="19" t="s">
        <v>51</v>
      </c>
      <c r="J318" s="19">
        <v>-16.72</v>
      </c>
      <c r="K318" s="19" t="s">
        <v>51</v>
      </c>
      <c r="L318" s="19" t="s">
        <v>51</v>
      </c>
      <c r="M318" s="19">
        <v>49.27</v>
      </c>
      <c r="N318" s="2" t="s">
        <v>72</v>
      </c>
      <c r="O318" s="2" t="s">
        <v>1796</v>
      </c>
      <c r="P318" s="2" t="s">
        <v>1797</v>
      </c>
      <c r="Q318" s="2" t="s">
        <v>1798</v>
      </c>
      <c r="R318" s="2" t="s">
        <v>52</v>
      </c>
      <c r="S318" s="19">
        <v>65.989999999999995</v>
      </c>
      <c r="T318" s="19" t="s">
        <v>76</v>
      </c>
      <c r="U318" s="2" t="s">
        <v>77</v>
      </c>
      <c r="V318" s="2" t="s">
        <v>52</v>
      </c>
      <c r="W318" s="2" t="s">
        <v>52</v>
      </c>
      <c r="X318" s="2" t="s">
        <v>52</v>
      </c>
      <c r="Y318" s="2" t="s">
        <v>52</v>
      </c>
      <c r="Z318" s="2" t="s">
        <v>3315</v>
      </c>
      <c r="AA318" s="2" t="s">
        <v>3316</v>
      </c>
      <c r="AB318" s="2" t="s">
        <v>3317</v>
      </c>
      <c r="AC318" s="2" t="s">
        <v>3318</v>
      </c>
      <c r="AD318" s="2" t="s">
        <v>715</v>
      </c>
      <c r="AE318" s="2" t="s">
        <v>3319</v>
      </c>
      <c r="AF318" s="2" t="s">
        <v>66</v>
      </c>
      <c r="AG318" s="2" t="s">
        <v>84</v>
      </c>
      <c r="AH318" s="2" t="s">
        <v>3320</v>
      </c>
      <c r="AI318" s="2" t="s">
        <v>3168</v>
      </c>
      <c r="AJ318" s="2" t="s">
        <v>68</v>
      </c>
      <c r="AK318" s="2" t="s">
        <v>3321</v>
      </c>
      <c r="AL318" s="2" t="s">
        <v>52</v>
      </c>
      <c r="AM318" s="2" t="s">
        <v>52</v>
      </c>
      <c r="AN318" s="2" t="s">
        <v>52</v>
      </c>
      <c r="AO318" s="2" t="s">
        <v>52</v>
      </c>
      <c r="AP318" s="2" t="s">
        <v>52</v>
      </c>
      <c r="AQ318" s="2" t="s">
        <v>52</v>
      </c>
      <c r="AR318" s="2" t="s">
        <v>52</v>
      </c>
      <c r="AS318" s="2" t="s">
        <v>50</v>
      </c>
      <c r="AT318" s="2" t="s">
        <v>51</v>
      </c>
      <c r="AU318" s="2" t="s">
        <v>50</v>
      </c>
    </row>
    <row r="319" spans="1:47" ht="22.5" customHeight="1" x14ac:dyDescent="0.25">
      <c r="A319" t="s">
        <v>25439</v>
      </c>
      <c r="B319" s="18" t="s">
        <v>3322</v>
      </c>
      <c r="C319" s="220">
        <v>45104</v>
      </c>
      <c r="D319" s="2" t="s">
        <v>89</v>
      </c>
      <c r="E319" s="2" t="s">
        <v>1923</v>
      </c>
      <c r="F319" s="2" t="s">
        <v>50</v>
      </c>
      <c r="G319" s="19">
        <v>1</v>
      </c>
      <c r="H319" s="19">
        <v>108.78</v>
      </c>
      <c r="I319" s="19" t="s">
        <v>51</v>
      </c>
      <c r="J319" s="19">
        <v>-18.489999999999998</v>
      </c>
      <c r="K319" s="19">
        <v>-20.45</v>
      </c>
      <c r="L319" s="19" t="s">
        <v>51</v>
      </c>
      <c r="M319" s="19">
        <v>69.84</v>
      </c>
      <c r="N319" s="2" t="s">
        <v>52</v>
      </c>
      <c r="O319" s="2" t="s">
        <v>3323</v>
      </c>
      <c r="P319" s="2" t="s">
        <v>3324</v>
      </c>
      <c r="Q319" s="2" t="s">
        <v>3325</v>
      </c>
      <c r="R319" s="2" t="s">
        <v>52</v>
      </c>
      <c r="S319" s="19">
        <v>108.78</v>
      </c>
      <c r="T319" s="19" t="s">
        <v>76</v>
      </c>
      <c r="U319" s="2" t="s">
        <v>77</v>
      </c>
      <c r="V319" s="2" t="s">
        <v>3326</v>
      </c>
      <c r="W319" s="2" t="s">
        <v>3327</v>
      </c>
      <c r="X319" s="2" t="s">
        <v>3328</v>
      </c>
      <c r="Y319" s="2" t="s">
        <v>52</v>
      </c>
      <c r="Z319" s="2" t="s">
        <v>3326</v>
      </c>
      <c r="AA319" s="2" t="s">
        <v>3329</v>
      </c>
      <c r="AB319" s="2" t="s">
        <v>3330</v>
      </c>
      <c r="AC319" s="2" t="s">
        <v>3331</v>
      </c>
      <c r="AD319" s="2" t="s">
        <v>64</v>
      </c>
      <c r="AE319" s="2" t="s">
        <v>3332</v>
      </c>
      <c r="AF319" s="2" t="s">
        <v>66</v>
      </c>
      <c r="AG319" s="2" t="s">
        <v>67</v>
      </c>
      <c r="AH319" s="2" t="s">
        <v>3333</v>
      </c>
      <c r="AI319" s="2" t="s">
        <v>3334</v>
      </c>
      <c r="AJ319" s="2" t="s">
        <v>68</v>
      </c>
      <c r="AK319" s="2" t="s">
        <v>3335</v>
      </c>
      <c r="AL319" s="2" t="s">
        <v>52</v>
      </c>
      <c r="AM319" s="2" t="s">
        <v>52</v>
      </c>
      <c r="AN319" s="2" t="s">
        <v>52</v>
      </c>
      <c r="AO319" s="2" t="s">
        <v>52</v>
      </c>
      <c r="AP319" s="2" t="s">
        <v>52</v>
      </c>
      <c r="AQ319" s="2" t="s">
        <v>52</v>
      </c>
      <c r="AR319" s="2" t="s">
        <v>52</v>
      </c>
      <c r="AS319" s="2" t="s">
        <v>50</v>
      </c>
      <c r="AT319" s="2" t="s">
        <v>51</v>
      </c>
      <c r="AU319" s="2" t="s">
        <v>50</v>
      </c>
    </row>
    <row r="320" spans="1:47" ht="22.5" customHeight="1" x14ac:dyDescent="0.25">
      <c r="A320" t="s">
        <v>25439</v>
      </c>
      <c r="B320" s="18" t="s">
        <v>3336</v>
      </c>
      <c r="C320" s="220">
        <v>45104</v>
      </c>
      <c r="D320" s="2" t="s">
        <v>89</v>
      </c>
      <c r="E320" s="2" t="s">
        <v>3131</v>
      </c>
      <c r="F320" s="2" t="s">
        <v>50</v>
      </c>
      <c r="G320" s="19">
        <v>1</v>
      </c>
      <c r="H320" s="19">
        <v>189.99</v>
      </c>
      <c r="I320" s="19">
        <v>1.59</v>
      </c>
      <c r="J320" s="19">
        <v>-22.8</v>
      </c>
      <c r="K320" s="19" t="s">
        <v>51</v>
      </c>
      <c r="L320" s="19" t="s">
        <v>51</v>
      </c>
      <c r="M320" s="19">
        <v>168.78</v>
      </c>
      <c r="N320" s="2" t="s">
        <v>72</v>
      </c>
      <c r="O320" s="2" t="s">
        <v>3337</v>
      </c>
      <c r="P320" s="2" t="s">
        <v>3338</v>
      </c>
      <c r="Q320" s="2" t="s">
        <v>3339</v>
      </c>
      <c r="R320" s="2" t="s">
        <v>52</v>
      </c>
      <c r="S320" s="19">
        <v>189.99</v>
      </c>
      <c r="T320" s="19" t="s">
        <v>56</v>
      </c>
      <c r="U320" s="2" t="s">
        <v>57</v>
      </c>
      <c r="V320" s="2" t="s">
        <v>3340</v>
      </c>
      <c r="W320" s="2" t="s">
        <v>3341</v>
      </c>
      <c r="X320" s="2" t="s">
        <v>3342</v>
      </c>
      <c r="Y320" s="2" t="s">
        <v>52</v>
      </c>
      <c r="Z320" s="2" t="s">
        <v>3340</v>
      </c>
      <c r="AA320" s="2" t="s">
        <v>3343</v>
      </c>
      <c r="AB320" s="2" t="s">
        <v>3344</v>
      </c>
      <c r="AC320" s="2" t="s">
        <v>3345</v>
      </c>
      <c r="AD320" s="2" t="s">
        <v>64</v>
      </c>
      <c r="AE320" s="2" t="s">
        <v>3346</v>
      </c>
      <c r="AF320" s="2" t="s">
        <v>66</v>
      </c>
      <c r="AG320" s="2" t="s">
        <v>784</v>
      </c>
      <c r="AH320" s="2" t="s">
        <v>3347</v>
      </c>
      <c r="AI320" s="2" t="s">
        <v>3348</v>
      </c>
      <c r="AJ320" s="2" t="s">
        <v>3349</v>
      </c>
      <c r="AK320" s="2" t="s">
        <v>3350</v>
      </c>
      <c r="AL320" s="2" t="s">
        <v>52</v>
      </c>
      <c r="AM320" s="2" t="s">
        <v>52</v>
      </c>
      <c r="AN320" s="2" t="s">
        <v>52</v>
      </c>
      <c r="AO320" s="2" t="s">
        <v>52</v>
      </c>
      <c r="AP320" s="2" t="s">
        <v>52</v>
      </c>
      <c r="AQ320" s="2" t="s">
        <v>52</v>
      </c>
      <c r="AR320" s="2" t="s">
        <v>52</v>
      </c>
      <c r="AS320" s="2" t="s">
        <v>50</v>
      </c>
      <c r="AT320" s="2" t="s">
        <v>51</v>
      </c>
      <c r="AU320" s="2" t="s">
        <v>50</v>
      </c>
    </row>
    <row r="321" spans="1:47" ht="22.5" customHeight="1" x14ac:dyDescent="0.25">
      <c r="A321" t="s">
        <v>25439</v>
      </c>
      <c r="B321" s="18" t="s">
        <v>3351</v>
      </c>
      <c r="C321" s="220">
        <v>45104</v>
      </c>
      <c r="D321" s="2" t="s">
        <v>89</v>
      </c>
      <c r="E321" s="2" t="s">
        <v>1923</v>
      </c>
      <c r="F321" s="2" t="s">
        <v>72</v>
      </c>
      <c r="G321" s="19">
        <v>1</v>
      </c>
      <c r="H321" s="19">
        <v>19.899999999999999</v>
      </c>
      <c r="I321" s="19" t="s">
        <v>51</v>
      </c>
      <c r="J321" s="19">
        <v>-8.8800000000000008</v>
      </c>
      <c r="K321" s="19" t="s">
        <v>51</v>
      </c>
      <c r="L321" s="19" t="s">
        <v>51</v>
      </c>
      <c r="M321" s="19">
        <v>11.02</v>
      </c>
      <c r="N321" s="2" t="s">
        <v>52</v>
      </c>
      <c r="O321" s="2" t="s">
        <v>718</v>
      </c>
      <c r="P321" s="2" t="s">
        <v>719</v>
      </c>
      <c r="Q321" s="2" t="s">
        <v>720</v>
      </c>
      <c r="R321" s="2" t="s">
        <v>52</v>
      </c>
      <c r="S321" s="19">
        <v>19.899999999999999</v>
      </c>
      <c r="T321" s="19" t="s">
        <v>76</v>
      </c>
      <c r="U321" s="2" t="s">
        <v>77</v>
      </c>
      <c r="V321" s="2" t="s">
        <v>52</v>
      </c>
      <c r="W321" s="2" t="s">
        <v>52</v>
      </c>
      <c r="X321" s="2" t="s">
        <v>52</v>
      </c>
      <c r="Y321" s="2" t="s">
        <v>52</v>
      </c>
      <c r="Z321" s="2" t="s">
        <v>3352</v>
      </c>
      <c r="AA321" s="2" t="s">
        <v>3353</v>
      </c>
      <c r="AB321" s="2" t="s">
        <v>3354</v>
      </c>
      <c r="AC321" s="2" t="s">
        <v>3355</v>
      </c>
      <c r="AD321" s="2" t="s">
        <v>715</v>
      </c>
      <c r="AE321" s="2" t="s">
        <v>3356</v>
      </c>
      <c r="AF321" s="2" t="s">
        <v>66</v>
      </c>
      <c r="AG321" s="2" t="s">
        <v>84</v>
      </c>
      <c r="AH321" s="2" t="s">
        <v>3357</v>
      </c>
      <c r="AI321" s="2" t="s">
        <v>3358</v>
      </c>
      <c r="AJ321" s="2" t="s">
        <v>68</v>
      </c>
      <c r="AK321" s="2" t="s">
        <v>3359</v>
      </c>
      <c r="AL321" s="2" t="s">
        <v>52</v>
      </c>
      <c r="AM321" s="2" t="s">
        <v>52</v>
      </c>
      <c r="AN321" s="2" t="s">
        <v>52</v>
      </c>
      <c r="AO321" s="2" t="s">
        <v>52</v>
      </c>
      <c r="AP321" s="2" t="s">
        <v>52</v>
      </c>
      <c r="AQ321" s="2" t="s">
        <v>52</v>
      </c>
      <c r="AR321" s="2" t="s">
        <v>52</v>
      </c>
      <c r="AS321" s="2" t="s">
        <v>50</v>
      </c>
      <c r="AT321" s="2" t="s">
        <v>51</v>
      </c>
      <c r="AU321" s="2" t="s">
        <v>50</v>
      </c>
    </row>
    <row r="322" spans="1:47" ht="22.5" customHeight="1" x14ac:dyDescent="0.25">
      <c r="A322" t="s">
        <v>25439</v>
      </c>
      <c r="B322" s="18" t="s">
        <v>3360</v>
      </c>
      <c r="C322" s="220">
        <v>45104</v>
      </c>
      <c r="D322" s="2" t="s">
        <v>89</v>
      </c>
      <c r="E322" s="2" t="s">
        <v>3131</v>
      </c>
      <c r="F322" s="2" t="s">
        <v>50</v>
      </c>
      <c r="G322" s="19">
        <v>1</v>
      </c>
      <c r="H322" s="19">
        <v>72.489999999999995</v>
      </c>
      <c r="I322" s="19">
        <v>15.9</v>
      </c>
      <c r="J322" s="19">
        <v>-17.82</v>
      </c>
      <c r="K322" s="19" t="s">
        <v>51</v>
      </c>
      <c r="L322" s="19" t="s">
        <v>51</v>
      </c>
      <c r="M322" s="19">
        <v>70.569999999999993</v>
      </c>
      <c r="N322" s="2" t="s">
        <v>72</v>
      </c>
      <c r="O322" s="2" t="s">
        <v>247</v>
      </c>
      <c r="P322" s="2" t="s">
        <v>248</v>
      </c>
      <c r="Q322" s="2" t="s">
        <v>249</v>
      </c>
      <c r="R322" s="2" t="s">
        <v>52</v>
      </c>
      <c r="S322" s="19">
        <v>72.489999999999995</v>
      </c>
      <c r="T322" s="19" t="s">
        <v>76</v>
      </c>
      <c r="U322" s="2" t="s">
        <v>57</v>
      </c>
      <c r="V322" s="2" t="s">
        <v>3361</v>
      </c>
      <c r="W322" s="2" t="s">
        <v>3362</v>
      </c>
      <c r="X322" s="2" t="s">
        <v>3363</v>
      </c>
      <c r="Y322" s="2" t="s">
        <v>52</v>
      </c>
      <c r="Z322" s="2" t="s">
        <v>3361</v>
      </c>
      <c r="AA322" s="2" t="s">
        <v>3364</v>
      </c>
      <c r="AB322" s="2" t="s">
        <v>3365</v>
      </c>
      <c r="AC322" s="2" t="s">
        <v>2820</v>
      </c>
      <c r="AD322" s="2" t="s">
        <v>64</v>
      </c>
      <c r="AE322" s="2" t="s">
        <v>3366</v>
      </c>
      <c r="AF322" s="2" t="s">
        <v>66</v>
      </c>
      <c r="AG322" s="2" t="s">
        <v>784</v>
      </c>
      <c r="AH322" s="2" t="s">
        <v>3367</v>
      </c>
      <c r="AI322" s="2" t="s">
        <v>3368</v>
      </c>
      <c r="AJ322" s="2" t="s">
        <v>2824</v>
      </c>
      <c r="AK322" s="2" t="s">
        <v>3369</v>
      </c>
      <c r="AL322" s="2" t="s">
        <v>52</v>
      </c>
      <c r="AM322" s="2" t="s">
        <v>52</v>
      </c>
      <c r="AN322" s="2" t="s">
        <v>52</v>
      </c>
      <c r="AO322" s="2" t="s">
        <v>52</v>
      </c>
      <c r="AP322" s="2" t="s">
        <v>52</v>
      </c>
      <c r="AQ322" s="2" t="s">
        <v>52</v>
      </c>
      <c r="AR322" s="2" t="s">
        <v>52</v>
      </c>
      <c r="AS322" s="2" t="s">
        <v>50</v>
      </c>
      <c r="AT322" s="2" t="s">
        <v>51</v>
      </c>
      <c r="AU322" s="2" t="s">
        <v>50</v>
      </c>
    </row>
    <row r="323" spans="1:47" ht="22.5" customHeight="1" x14ac:dyDescent="0.25">
      <c r="A323" t="s">
        <v>25439</v>
      </c>
      <c r="B323" s="18" t="s">
        <v>3370</v>
      </c>
      <c r="C323" s="220">
        <v>45104</v>
      </c>
      <c r="D323" s="2" t="s">
        <v>70</v>
      </c>
      <c r="E323" s="2" t="s">
        <v>132</v>
      </c>
      <c r="F323" s="2" t="s">
        <v>50</v>
      </c>
      <c r="G323" s="19">
        <v>1</v>
      </c>
      <c r="H323" s="19">
        <v>129.99</v>
      </c>
      <c r="I323" s="19" t="s">
        <v>51</v>
      </c>
      <c r="J323" s="19">
        <v>-22.1</v>
      </c>
      <c r="K323" s="19">
        <v>-17.95</v>
      </c>
      <c r="L323" s="19" t="s">
        <v>51</v>
      </c>
      <c r="M323" s="19">
        <v>89.94</v>
      </c>
      <c r="N323" s="2" t="s">
        <v>52</v>
      </c>
      <c r="O323" s="2" t="s">
        <v>2095</v>
      </c>
      <c r="P323" s="2" t="s">
        <v>2559</v>
      </c>
      <c r="Q323" s="2" t="s">
        <v>2560</v>
      </c>
      <c r="R323" s="2" t="s">
        <v>52</v>
      </c>
      <c r="S323" s="19">
        <v>129.99</v>
      </c>
      <c r="T323" s="19" t="s">
        <v>76</v>
      </c>
      <c r="U323" s="2" t="s">
        <v>77</v>
      </c>
      <c r="V323" s="2" t="s">
        <v>52</v>
      </c>
      <c r="W323" s="2" t="s">
        <v>52</v>
      </c>
      <c r="X323" s="2" t="s">
        <v>52</v>
      </c>
      <c r="Y323" s="2" t="s">
        <v>52</v>
      </c>
      <c r="Z323" s="2" t="s">
        <v>3371</v>
      </c>
      <c r="AA323" s="2" t="s">
        <v>3372</v>
      </c>
      <c r="AB323" s="2" t="s">
        <v>3373</v>
      </c>
      <c r="AC323" s="2" t="s">
        <v>3374</v>
      </c>
      <c r="AD323" s="2" t="s">
        <v>715</v>
      </c>
      <c r="AE323" s="2" t="s">
        <v>3375</v>
      </c>
      <c r="AF323" s="2" t="s">
        <v>66</v>
      </c>
      <c r="AG323" s="2" t="s">
        <v>84</v>
      </c>
      <c r="AH323" s="2" t="s">
        <v>3376</v>
      </c>
      <c r="AI323" s="2" t="s">
        <v>52</v>
      </c>
      <c r="AJ323" s="2" t="s">
        <v>68</v>
      </c>
      <c r="AK323" s="2" t="s">
        <v>3377</v>
      </c>
      <c r="AL323" s="2" t="s">
        <v>52</v>
      </c>
      <c r="AM323" s="2" t="s">
        <v>52</v>
      </c>
      <c r="AN323" s="2" t="s">
        <v>52</v>
      </c>
      <c r="AO323" s="2" t="s">
        <v>52</v>
      </c>
      <c r="AP323" s="2" t="s">
        <v>52</v>
      </c>
      <c r="AQ323" s="2" t="s">
        <v>52</v>
      </c>
      <c r="AR323" s="2" t="s">
        <v>52</v>
      </c>
      <c r="AS323" s="2" t="s">
        <v>50</v>
      </c>
      <c r="AT323" s="2" t="s">
        <v>51</v>
      </c>
      <c r="AU323" s="2" t="s">
        <v>50</v>
      </c>
    </row>
    <row r="324" spans="1:47" ht="22.5" customHeight="1" x14ac:dyDescent="0.25">
      <c r="A324" t="s">
        <v>25439</v>
      </c>
      <c r="B324" s="18" t="s">
        <v>3378</v>
      </c>
      <c r="C324" s="220">
        <v>45104</v>
      </c>
      <c r="D324" s="2" t="s">
        <v>89</v>
      </c>
      <c r="E324" s="2" t="s">
        <v>1923</v>
      </c>
      <c r="F324" s="2" t="s">
        <v>72</v>
      </c>
      <c r="G324" s="19">
        <v>1</v>
      </c>
      <c r="H324" s="19">
        <v>19.899999999999999</v>
      </c>
      <c r="I324" s="19" t="s">
        <v>51</v>
      </c>
      <c r="J324" s="19">
        <v>-8.8800000000000008</v>
      </c>
      <c r="K324" s="19" t="s">
        <v>51</v>
      </c>
      <c r="L324" s="19" t="s">
        <v>51</v>
      </c>
      <c r="M324" s="19">
        <v>11.02</v>
      </c>
      <c r="N324" s="2" t="s">
        <v>52</v>
      </c>
      <c r="O324" s="2" t="s">
        <v>571</v>
      </c>
      <c r="P324" s="2" t="s">
        <v>572</v>
      </c>
      <c r="Q324" s="2" t="s">
        <v>573</v>
      </c>
      <c r="R324" s="2" t="s">
        <v>52</v>
      </c>
      <c r="S324" s="19">
        <v>19.899999999999999</v>
      </c>
      <c r="T324" s="19" t="s">
        <v>76</v>
      </c>
      <c r="U324" s="2" t="s">
        <v>77</v>
      </c>
      <c r="V324" s="2" t="s">
        <v>52</v>
      </c>
      <c r="W324" s="2" t="s">
        <v>52</v>
      </c>
      <c r="X324" s="2" t="s">
        <v>52</v>
      </c>
      <c r="Y324" s="2" t="s">
        <v>52</v>
      </c>
      <c r="Z324" s="2" t="s">
        <v>3379</v>
      </c>
      <c r="AA324" s="2" t="s">
        <v>3380</v>
      </c>
      <c r="AB324" s="2" t="s">
        <v>3381</v>
      </c>
      <c r="AC324" s="2" t="s">
        <v>3382</v>
      </c>
      <c r="AD324" s="2" t="s">
        <v>126</v>
      </c>
      <c r="AE324" s="2" t="s">
        <v>3383</v>
      </c>
      <c r="AF324" s="2" t="s">
        <v>66</v>
      </c>
      <c r="AG324" s="2" t="s">
        <v>84</v>
      </c>
      <c r="AH324" s="2" t="s">
        <v>3384</v>
      </c>
      <c r="AI324" s="2" t="s">
        <v>3385</v>
      </c>
      <c r="AJ324" s="2" t="s">
        <v>68</v>
      </c>
      <c r="AK324" s="2" t="s">
        <v>3386</v>
      </c>
      <c r="AL324" s="2" t="s">
        <v>52</v>
      </c>
      <c r="AM324" s="2" t="s">
        <v>52</v>
      </c>
      <c r="AN324" s="2" t="s">
        <v>52</v>
      </c>
      <c r="AO324" s="2" t="s">
        <v>52</v>
      </c>
      <c r="AP324" s="2" t="s">
        <v>52</v>
      </c>
      <c r="AQ324" s="2" t="s">
        <v>52</v>
      </c>
      <c r="AR324" s="2" t="s">
        <v>52</v>
      </c>
      <c r="AS324" s="2" t="s">
        <v>50</v>
      </c>
      <c r="AT324" s="2" t="s">
        <v>51</v>
      </c>
      <c r="AU324" s="2" t="s">
        <v>50</v>
      </c>
    </row>
    <row r="325" spans="1:47" ht="22.5" customHeight="1" x14ac:dyDescent="0.25">
      <c r="A325" t="s">
        <v>25439</v>
      </c>
      <c r="B325" s="18" t="s">
        <v>3387</v>
      </c>
      <c r="C325" s="220">
        <v>45104</v>
      </c>
      <c r="D325" s="2" t="s">
        <v>89</v>
      </c>
      <c r="E325" s="2" t="s">
        <v>3131</v>
      </c>
      <c r="F325" s="2" t="s">
        <v>50</v>
      </c>
      <c r="G325" s="19">
        <v>1</v>
      </c>
      <c r="H325" s="19">
        <v>67.900000000000006</v>
      </c>
      <c r="I325" s="19">
        <v>21</v>
      </c>
      <c r="J325" s="19">
        <v>-13.65</v>
      </c>
      <c r="K325" s="19">
        <v>-21</v>
      </c>
      <c r="L325" s="19" t="s">
        <v>51</v>
      </c>
      <c r="M325" s="19">
        <v>54.25</v>
      </c>
      <c r="N325" s="2" t="s">
        <v>52</v>
      </c>
      <c r="O325" s="2" t="s">
        <v>177</v>
      </c>
      <c r="P325" s="2" t="s">
        <v>178</v>
      </c>
      <c r="Q325" s="2" t="s">
        <v>179</v>
      </c>
      <c r="R325" s="2" t="s">
        <v>52</v>
      </c>
      <c r="S325" s="19">
        <v>67.900000000000006</v>
      </c>
      <c r="T325" s="19" t="s">
        <v>56</v>
      </c>
      <c r="U325" s="2" t="s">
        <v>77</v>
      </c>
      <c r="V325" s="2" t="s">
        <v>52</v>
      </c>
      <c r="W325" s="2" t="s">
        <v>52</v>
      </c>
      <c r="X325" s="2" t="s">
        <v>52</v>
      </c>
      <c r="Y325" s="2" t="s">
        <v>52</v>
      </c>
      <c r="Z325" s="2" t="s">
        <v>3388</v>
      </c>
      <c r="AA325" s="2" t="s">
        <v>3389</v>
      </c>
      <c r="AB325" s="2" t="s">
        <v>3390</v>
      </c>
      <c r="AC325" s="2" t="s">
        <v>125</v>
      </c>
      <c r="AD325" s="2" t="s">
        <v>126</v>
      </c>
      <c r="AE325" s="2" t="s">
        <v>3391</v>
      </c>
      <c r="AF325" s="2" t="s">
        <v>66</v>
      </c>
      <c r="AG325" s="2" t="s">
        <v>84</v>
      </c>
      <c r="AH325" s="2" t="s">
        <v>3392</v>
      </c>
      <c r="AI325" s="2" t="s">
        <v>3393</v>
      </c>
      <c r="AJ325" s="2" t="s">
        <v>68</v>
      </c>
      <c r="AK325" s="2" t="s">
        <v>3394</v>
      </c>
      <c r="AL325" s="2" t="s">
        <v>52</v>
      </c>
      <c r="AM325" s="2" t="s">
        <v>52</v>
      </c>
      <c r="AN325" s="2" t="s">
        <v>52</v>
      </c>
      <c r="AO325" s="2" t="s">
        <v>52</v>
      </c>
      <c r="AP325" s="2" t="s">
        <v>52</v>
      </c>
      <c r="AQ325" s="2" t="s">
        <v>52</v>
      </c>
      <c r="AR325" s="2" t="s">
        <v>52</v>
      </c>
      <c r="AS325" s="2" t="s">
        <v>50</v>
      </c>
      <c r="AT325" s="2" t="s">
        <v>51</v>
      </c>
      <c r="AU325" s="2" t="s">
        <v>50</v>
      </c>
    </row>
    <row r="326" spans="1:47" ht="22.5" customHeight="1" x14ac:dyDescent="0.25">
      <c r="A326" t="s">
        <v>25439</v>
      </c>
      <c r="B326" s="18" t="s">
        <v>3395</v>
      </c>
      <c r="C326" s="220">
        <v>45104</v>
      </c>
      <c r="D326" s="2" t="s">
        <v>89</v>
      </c>
      <c r="E326" s="2" t="s">
        <v>3131</v>
      </c>
      <c r="F326" s="2" t="s">
        <v>50</v>
      </c>
      <c r="G326" s="19">
        <v>1</v>
      </c>
      <c r="H326" s="19">
        <v>53.89</v>
      </c>
      <c r="I326" s="19">
        <v>5.45</v>
      </c>
      <c r="J326" s="19">
        <v>-14.66</v>
      </c>
      <c r="K326" s="19">
        <v>-5.45</v>
      </c>
      <c r="L326" s="19" t="s">
        <v>51</v>
      </c>
      <c r="M326" s="19">
        <v>39.229999999999997</v>
      </c>
      <c r="N326" s="2" t="s">
        <v>52</v>
      </c>
      <c r="O326" s="2" t="s">
        <v>3396</v>
      </c>
      <c r="P326" s="2" t="s">
        <v>3397</v>
      </c>
      <c r="Q326" s="2" t="s">
        <v>3398</v>
      </c>
      <c r="R326" s="2" t="s">
        <v>52</v>
      </c>
      <c r="S326" s="19">
        <v>53.89</v>
      </c>
      <c r="T326" s="19" t="s">
        <v>76</v>
      </c>
      <c r="U326" s="2" t="s">
        <v>77</v>
      </c>
      <c r="V326" s="2" t="s">
        <v>52</v>
      </c>
      <c r="W326" s="2" t="s">
        <v>52</v>
      </c>
      <c r="X326" s="2" t="s">
        <v>52</v>
      </c>
      <c r="Y326" s="2" t="s">
        <v>52</v>
      </c>
      <c r="Z326" s="2" t="s">
        <v>3399</v>
      </c>
      <c r="AA326" s="2" t="s">
        <v>3400</v>
      </c>
      <c r="AB326" s="2" t="s">
        <v>3401</v>
      </c>
      <c r="AC326" s="2" t="s">
        <v>1396</v>
      </c>
      <c r="AD326" s="2" t="s">
        <v>64</v>
      </c>
      <c r="AE326" s="2" t="s">
        <v>3402</v>
      </c>
      <c r="AF326" s="2" t="s">
        <v>66</v>
      </c>
      <c r="AG326" s="2" t="s">
        <v>84</v>
      </c>
      <c r="AH326" s="2" t="s">
        <v>3403</v>
      </c>
      <c r="AI326" s="2" t="s">
        <v>3404</v>
      </c>
      <c r="AJ326" s="2" t="s">
        <v>68</v>
      </c>
      <c r="AK326" s="2" t="s">
        <v>3405</v>
      </c>
      <c r="AL326" s="2" t="s">
        <v>52</v>
      </c>
      <c r="AM326" s="2" t="s">
        <v>52</v>
      </c>
      <c r="AN326" s="2" t="s">
        <v>52</v>
      </c>
      <c r="AO326" s="2" t="s">
        <v>52</v>
      </c>
      <c r="AP326" s="2" t="s">
        <v>52</v>
      </c>
      <c r="AQ326" s="2" t="s">
        <v>52</v>
      </c>
      <c r="AR326" s="2" t="s">
        <v>52</v>
      </c>
      <c r="AS326" s="2" t="s">
        <v>50</v>
      </c>
      <c r="AT326" s="2" t="s">
        <v>51</v>
      </c>
      <c r="AU326" s="2" t="s">
        <v>50</v>
      </c>
    </row>
    <row r="327" spans="1:47" ht="22.5" customHeight="1" x14ac:dyDescent="0.25">
      <c r="A327" t="s">
        <v>25439</v>
      </c>
      <c r="B327" s="18" t="s">
        <v>3406</v>
      </c>
      <c r="C327" s="220">
        <v>45104</v>
      </c>
      <c r="D327" s="2" t="s">
        <v>89</v>
      </c>
      <c r="E327" s="2" t="s">
        <v>1923</v>
      </c>
      <c r="F327" s="2" t="s">
        <v>72</v>
      </c>
      <c r="G327" s="19">
        <v>1</v>
      </c>
      <c r="H327" s="19">
        <v>178.83</v>
      </c>
      <c r="I327" s="19" t="s">
        <v>51</v>
      </c>
      <c r="J327" s="19">
        <v>-30.4</v>
      </c>
      <c r="K327" s="19">
        <v>-26.45</v>
      </c>
      <c r="L327" s="19" t="s">
        <v>51</v>
      </c>
      <c r="M327" s="19">
        <v>121.98</v>
      </c>
      <c r="N327" s="2" t="s">
        <v>52</v>
      </c>
      <c r="O327" s="2" t="s">
        <v>1352</v>
      </c>
      <c r="P327" s="2" t="s">
        <v>3407</v>
      </c>
      <c r="Q327" s="2" t="s">
        <v>1354</v>
      </c>
      <c r="R327" s="2" t="s">
        <v>52</v>
      </c>
      <c r="S327" s="19">
        <v>178.83</v>
      </c>
      <c r="T327" s="19" t="s">
        <v>76</v>
      </c>
      <c r="U327" s="2" t="s">
        <v>77</v>
      </c>
      <c r="V327" s="2" t="s">
        <v>3408</v>
      </c>
      <c r="W327" s="2" t="s">
        <v>3409</v>
      </c>
      <c r="X327" s="2" t="s">
        <v>3410</v>
      </c>
      <c r="Y327" s="2" t="s">
        <v>52</v>
      </c>
      <c r="Z327" s="2" t="s">
        <v>3408</v>
      </c>
      <c r="AA327" s="2" t="s">
        <v>3411</v>
      </c>
      <c r="AB327" s="2" t="s">
        <v>3412</v>
      </c>
      <c r="AC327" s="2" t="s">
        <v>2690</v>
      </c>
      <c r="AD327" s="2" t="s">
        <v>64</v>
      </c>
      <c r="AE327" s="2" t="s">
        <v>3413</v>
      </c>
      <c r="AF327" s="2" t="s">
        <v>66</v>
      </c>
      <c r="AG327" s="2" t="s">
        <v>67</v>
      </c>
      <c r="AH327" s="2" t="s">
        <v>3414</v>
      </c>
      <c r="AI327" s="2" t="s">
        <v>3415</v>
      </c>
      <c r="AJ327" s="2" t="s">
        <v>68</v>
      </c>
      <c r="AK327" s="2" t="s">
        <v>3416</v>
      </c>
      <c r="AL327" s="2" t="s">
        <v>3417</v>
      </c>
      <c r="AM327" s="2" t="s">
        <v>52</v>
      </c>
      <c r="AN327" s="2" t="s">
        <v>52</v>
      </c>
      <c r="AO327" s="2" t="s">
        <v>52</v>
      </c>
      <c r="AP327" s="2" t="s">
        <v>52</v>
      </c>
      <c r="AQ327" s="2" t="s">
        <v>52</v>
      </c>
      <c r="AR327" s="2" t="s">
        <v>52</v>
      </c>
      <c r="AS327" s="2" t="s">
        <v>50</v>
      </c>
      <c r="AT327" s="2" t="s">
        <v>51</v>
      </c>
      <c r="AU327" s="2" t="s">
        <v>50</v>
      </c>
    </row>
    <row r="328" spans="1:47" ht="22.5" customHeight="1" x14ac:dyDescent="0.25">
      <c r="A328" t="s">
        <v>25439</v>
      </c>
      <c r="B328" s="18" t="s">
        <v>3418</v>
      </c>
      <c r="C328" s="220">
        <v>45104</v>
      </c>
      <c r="D328" s="2" t="s">
        <v>89</v>
      </c>
      <c r="E328" s="2" t="s">
        <v>3131</v>
      </c>
      <c r="F328" s="2" t="s">
        <v>50</v>
      </c>
      <c r="G328" s="19">
        <v>1</v>
      </c>
      <c r="H328" s="19">
        <v>62</v>
      </c>
      <c r="I328" s="19">
        <v>11.55</v>
      </c>
      <c r="J328" s="19">
        <v>-16.04</v>
      </c>
      <c r="K328" s="19">
        <v>-11.55</v>
      </c>
      <c r="L328" s="19" t="s">
        <v>51</v>
      </c>
      <c r="M328" s="19">
        <v>45.96</v>
      </c>
      <c r="N328" s="2" t="s">
        <v>52</v>
      </c>
      <c r="O328" s="2" t="s">
        <v>496</v>
      </c>
      <c r="P328" s="2" t="s">
        <v>518</v>
      </c>
      <c r="Q328" s="2" t="s">
        <v>519</v>
      </c>
      <c r="R328" s="2" t="s">
        <v>52</v>
      </c>
      <c r="S328" s="19">
        <v>62</v>
      </c>
      <c r="T328" s="19" t="s">
        <v>76</v>
      </c>
      <c r="U328" s="2" t="s">
        <v>77</v>
      </c>
      <c r="V328" s="2" t="s">
        <v>52</v>
      </c>
      <c r="W328" s="2" t="s">
        <v>52</v>
      </c>
      <c r="X328" s="2" t="s">
        <v>52</v>
      </c>
      <c r="Y328" s="2" t="s">
        <v>52</v>
      </c>
      <c r="Z328" s="2" t="s">
        <v>3419</v>
      </c>
      <c r="AA328" s="2" t="s">
        <v>3420</v>
      </c>
      <c r="AB328" s="2" t="s">
        <v>3421</v>
      </c>
      <c r="AC328" s="2" t="s">
        <v>3422</v>
      </c>
      <c r="AD328" s="2" t="s">
        <v>126</v>
      </c>
      <c r="AE328" s="2" t="s">
        <v>3423</v>
      </c>
      <c r="AF328" s="2" t="s">
        <v>66</v>
      </c>
      <c r="AG328" s="2" t="s">
        <v>84</v>
      </c>
      <c r="AH328" s="2" t="s">
        <v>3424</v>
      </c>
      <c r="AI328" s="2" t="s">
        <v>3425</v>
      </c>
      <c r="AJ328" s="2" t="s">
        <v>68</v>
      </c>
      <c r="AK328" s="2" t="s">
        <v>3426</v>
      </c>
      <c r="AL328" s="2" t="s">
        <v>52</v>
      </c>
      <c r="AM328" s="2" t="s">
        <v>52</v>
      </c>
      <c r="AN328" s="2" t="s">
        <v>52</v>
      </c>
      <c r="AO328" s="2" t="s">
        <v>52</v>
      </c>
      <c r="AP328" s="2" t="s">
        <v>52</v>
      </c>
      <c r="AQ328" s="2" t="s">
        <v>52</v>
      </c>
      <c r="AR328" s="2" t="s">
        <v>52</v>
      </c>
      <c r="AS328" s="2" t="s">
        <v>50</v>
      </c>
      <c r="AT328" s="2" t="s">
        <v>51</v>
      </c>
      <c r="AU328" s="2" t="s">
        <v>50</v>
      </c>
    </row>
    <row r="329" spans="1:47" ht="22.5" customHeight="1" x14ac:dyDescent="0.25">
      <c r="A329" t="s">
        <v>25439</v>
      </c>
      <c r="B329" s="18" t="s">
        <v>3427</v>
      </c>
      <c r="C329" s="220">
        <v>45104</v>
      </c>
      <c r="D329" s="2" t="s">
        <v>89</v>
      </c>
      <c r="E329" s="2" t="s">
        <v>1923</v>
      </c>
      <c r="F329" s="2" t="s">
        <v>72</v>
      </c>
      <c r="G329" s="19">
        <v>1</v>
      </c>
      <c r="H329" s="19">
        <v>57.99</v>
      </c>
      <c r="I329" s="19">
        <v>4.28</v>
      </c>
      <c r="J329" s="19">
        <v>-15.36</v>
      </c>
      <c r="K329" s="19">
        <v>-4.28</v>
      </c>
      <c r="L329" s="19" t="s">
        <v>51</v>
      </c>
      <c r="M329" s="19">
        <v>42.63</v>
      </c>
      <c r="N329" s="2" t="s">
        <v>52</v>
      </c>
      <c r="O329" s="2" t="s">
        <v>561</v>
      </c>
      <c r="P329" s="2" t="s">
        <v>2424</v>
      </c>
      <c r="Q329" s="2" t="s">
        <v>2425</v>
      </c>
      <c r="R329" s="2" t="s">
        <v>52</v>
      </c>
      <c r="S329" s="19">
        <v>57.99</v>
      </c>
      <c r="T329" s="19" t="s">
        <v>76</v>
      </c>
      <c r="U329" s="2" t="s">
        <v>77</v>
      </c>
      <c r="V329" s="2" t="s">
        <v>52</v>
      </c>
      <c r="W329" s="2" t="s">
        <v>52</v>
      </c>
      <c r="X329" s="2" t="s">
        <v>52</v>
      </c>
      <c r="Y329" s="2" t="s">
        <v>52</v>
      </c>
      <c r="Z329" s="2" t="s">
        <v>3428</v>
      </c>
      <c r="AA329" s="2" t="s">
        <v>3429</v>
      </c>
      <c r="AB329" s="2" t="s">
        <v>3430</v>
      </c>
      <c r="AC329" s="2" t="s">
        <v>3431</v>
      </c>
      <c r="AD329" s="2" t="s">
        <v>333</v>
      </c>
      <c r="AE329" s="2" t="s">
        <v>3432</v>
      </c>
      <c r="AF329" s="2" t="s">
        <v>66</v>
      </c>
      <c r="AG329" s="2" t="s">
        <v>84</v>
      </c>
      <c r="AH329" s="2" t="s">
        <v>3433</v>
      </c>
      <c r="AI329" s="2" t="s">
        <v>3434</v>
      </c>
      <c r="AJ329" s="2" t="s">
        <v>68</v>
      </c>
      <c r="AK329" s="2" t="s">
        <v>3435</v>
      </c>
      <c r="AL329" s="2" t="s">
        <v>52</v>
      </c>
      <c r="AM329" s="2" t="s">
        <v>52</v>
      </c>
      <c r="AN329" s="2" t="s">
        <v>52</v>
      </c>
      <c r="AO329" s="2" t="s">
        <v>52</v>
      </c>
      <c r="AP329" s="2" t="s">
        <v>52</v>
      </c>
      <c r="AQ329" s="2" t="s">
        <v>52</v>
      </c>
      <c r="AR329" s="2" t="s">
        <v>52</v>
      </c>
      <c r="AS329" s="2" t="s">
        <v>50</v>
      </c>
      <c r="AT329" s="2" t="s">
        <v>51</v>
      </c>
      <c r="AU329" s="2" t="s">
        <v>50</v>
      </c>
    </row>
    <row r="330" spans="1:47" ht="22.5" customHeight="1" x14ac:dyDescent="0.25">
      <c r="A330" t="s">
        <v>25439</v>
      </c>
      <c r="B330" s="18" t="s">
        <v>3436</v>
      </c>
      <c r="C330" s="220">
        <v>45104</v>
      </c>
      <c r="D330" s="2" t="s">
        <v>89</v>
      </c>
      <c r="E330" s="2" t="s">
        <v>774</v>
      </c>
      <c r="F330" s="2" t="s">
        <v>50</v>
      </c>
      <c r="G330" s="19">
        <v>1</v>
      </c>
      <c r="H330" s="19">
        <v>73.09</v>
      </c>
      <c r="I330" s="19">
        <v>16.100000000000001</v>
      </c>
      <c r="J330" s="19">
        <v>-17.93</v>
      </c>
      <c r="K330" s="19">
        <v>-16.100000000000001</v>
      </c>
      <c r="L330" s="19" t="s">
        <v>51</v>
      </c>
      <c r="M330" s="19">
        <v>55.16</v>
      </c>
      <c r="N330" s="2" t="s">
        <v>52</v>
      </c>
      <c r="O330" s="2" t="s">
        <v>662</v>
      </c>
      <c r="P330" s="2" t="s">
        <v>756</v>
      </c>
      <c r="Q330" s="2" t="s">
        <v>757</v>
      </c>
      <c r="R330" s="2" t="s">
        <v>52</v>
      </c>
      <c r="S330" s="19">
        <v>73.09</v>
      </c>
      <c r="T330" s="19" t="s">
        <v>76</v>
      </c>
      <c r="U330" s="2" t="s">
        <v>77</v>
      </c>
      <c r="V330" s="2" t="s">
        <v>52</v>
      </c>
      <c r="W330" s="2" t="s">
        <v>52</v>
      </c>
      <c r="X330" s="2" t="s">
        <v>52</v>
      </c>
      <c r="Y330" s="2" t="s">
        <v>52</v>
      </c>
      <c r="Z330" s="2" t="s">
        <v>3437</v>
      </c>
      <c r="AA330" s="2" t="s">
        <v>3438</v>
      </c>
      <c r="AB330" s="2" t="s">
        <v>3439</v>
      </c>
      <c r="AC330" s="2" t="s">
        <v>3440</v>
      </c>
      <c r="AD330" s="2" t="s">
        <v>715</v>
      </c>
      <c r="AE330" s="2" t="s">
        <v>3441</v>
      </c>
      <c r="AF330" s="2" t="s">
        <v>66</v>
      </c>
      <c r="AG330" s="2" t="s">
        <v>84</v>
      </c>
      <c r="AH330" s="2" t="s">
        <v>3442</v>
      </c>
      <c r="AI330" s="2" t="s">
        <v>3443</v>
      </c>
      <c r="AJ330" s="2" t="s">
        <v>68</v>
      </c>
      <c r="AK330" s="2" t="s">
        <v>3444</v>
      </c>
      <c r="AL330" s="2" t="s">
        <v>52</v>
      </c>
      <c r="AM330" s="2" t="s">
        <v>52</v>
      </c>
      <c r="AN330" s="2" t="s">
        <v>52</v>
      </c>
      <c r="AO330" s="2" t="s">
        <v>52</v>
      </c>
      <c r="AP330" s="2" t="s">
        <v>52</v>
      </c>
      <c r="AQ330" s="2" t="s">
        <v>52</v>
      </c>
      <c r="AR330" s="2" t="s">
        <v>52</v>
      </c>
      <c r="AS330" s="2" t="s">
        <v>50</v>
      </c>
      <c r="AT330" s="2" t="s">
        <v>51</v>
      </c>
      <c r="AU330" s="2" t="s">
        <v>50</v>
      </c>
    </row>
    <row r="331" spans="1:47" ht="22.5" customHeight="1" x14ac:dyDescent="0.25">
      <c r="A331" t="s">
        <v>25439</v>
      </c>
      <c r="B331" s="18" t="s">
        <v>3445</v>
      </c>
      <c r="C331" s="220">
        <v>45104</v>
      </c>
      <c r="D331" s="2" t="s">
        <v>89</v>
      </c>
      <c r="E331" s="2" t="s">
        <v>104</v>
      </c>
      <c r="F331" s="2" t="s">
        <v>72</v>
      </c>
      <c r="G331" s="19">
        <v>1</v>
      </c>
      <c r="H331" s="19">
        <v>264.72000000000003</v>
      </c>
      <c r="I331" s="19">
        <v>30.57</v>
      </c>
      <c r="J331" s="19">
        <v>-31.77</v>
      </c>
      <c r="K331" s="19">
        <v>-69.52</v>
      </c>
      <c r="L331" s="19" t="s">
        <v>51</v>
      </c>
      <c r="M331" s="19">
        <v>194</v>
      </c>
      <c r="N331" s="2" t="s">
        <v>52</v>
      </c>
      <c r="O331" s="2" t="s">
        <v>2962</v>
      </c>
      <c r="P331" s="2" t="s">
        <v>3446</v>
      </c>
      <c r="Q331" s="2" t="s">
        <v>3447</v>
      </c>
      <c r="R331" s="2" t="s">
        <v>52</v>
      </c>
      <c r="S331" s="19">
        <v>264.72000000000003</v>
      </c>
      <c r="T331" s="19" t="s">
        <v>56</v>
      </c>
      <c r="U331" s="2" t="s">
        <v>77</v>
      </c>
      <c r="V331" s="2" t="s">
        <v>52</v>
      </c>
      <c r="W331" s="2" t="s">
        <v>52</v>
      </c>
      <c r="X331" s="2" t="s">
        <v>52</v>
      </c>
      <c r="Y331" s="2" t="s">
        <v>52</v>
      </c>
      <c r="Z331" s="2" t="s">
        <v>3448</v>
      </c>
      <c r="AA331" s="2" t="s">
        <v>3449</v>
      </c>
      <c r="AB331" s="2" t="s">
        <v>3450</v>
      </c>
      <c r="AC331" s="2" t="s">
        <v>577</v>
      </c>
      <c r="AD331" s="2" t="s">
        <v>98</v>
      </c>
      <c r="AE331" s="2" t="s">
        <v>578</v>
      </c>
      <c r="AF331" s="2" t="s">
        <v>66</v>
      </c>
      <c r="AG331" s="2" t="s">
        <v>84</v>
      </c>
      <c r="AH331" s="2" t="s">
        <v>3451</v>
      </c>
      <c r="AI331" s="2" t="s">
        <v>3452</v>
      </c>
      <c r="AJ331" s="2" t="s">
        <v>68</v>
      </c>
      <c r="AK331" s="2" t="s">
        <v>3453</v>
      </c>
      <c r="AL331" s="2" t="s">
        <v>52</v>
      </c>
      <c r="AM331" s="2" t="s">
        <v>52</v>
      </c>
      <c r="AN331" s="2" t="s">
        <v>52</v>
      </c>
      <c r="AO331" s="2" t="s">
        <v>52</v>
      </c>
      <c r="AP331" s="2" t="s">
        <v>52</v>
      </c>
      <c r="AQ331" s="2" t="s">
        <v>52</v>
      </c>
      <c r="AR331" s="2" t="s">
        <v>52</v>
      </c>
      <c r="AS331" s="2" t="s">
        <v>50</v>
      </c>
      <c r="AT331" s="2" t="s">
        <v>51</v>
      </c>
      <c r="AU331" s="2" t="s">
        <v>50</v>
      </c>
    </row>
    <row r="332" spans="1:47" ht="22.5" customHeight="1" x14ac:dyDescent="0.25">
      <c r="A332" t="s">
        <v>25439</v>
      </c>
      <c r="B332" s="18" t="s">
        <v>3454</v>
      </c>
      <c r="C332" s="220">
        <v>45104</v>
      </c>
      <c r="D332" s="2" t="s">
        <v>89</v>
      </c>
      <c r="E332" s="2" t="s">
        <v>1923</v>
      </c>
      <c r="F332" s="2" t="s">
        <v>50</v>
      </c>
      <c r="G332" s="19">
        <v>1</v>
      </c>
      <c r="H332" s="19">
        <v>67.900000000000006</v>
      </c>
      <c r="I332" s="19">
        <v>21</v>
      </c>
      <c r="J332" s="19">
        <v>-13.65</v>
      </c>
      <c r="K332" s="19">
        <v>-21</v>
      </c>
      <c r="L332" s="19" t="s">
        <v>51</v>
      </c>
      <c r="M332" s="19">
        <v>54.25</v>
      </c>
      <c r="N332" s="2" t="s">
        <v>72</v>
      </c>
      <c r="O332" s="2" t="s">
        <v>177</v>
      </c>
      <c r="P332" s="2" t="s">
        <v>178</v>
      </c>
      <c r="Q332" s="2" t="s">
        <v>179</v>
      </c>
      <c r="R332" s="2" t="s">
        <v>52</v>
      </c>
      <c r="S332" s="19">
        <v>67.900000000000006</v>
      </c>
      <c r="T332" s="19" t="s">
        <v>56</v>
      </c>
      <c r="U332" s="2" t="s">
        <v>77</v>
      </c>
      <c r="V332" s="2" t="s">
        <v>52</v>
      </c>
      <c r="W332" s="2" t="s">
        <v>52</v>
      </c>
      <c r="X332" s="2" t="s">
        <v>52</v>
      </c>
      <c r="Y332" s="2" t="s">
        <v>52</v>
      </c>
      <c r="Z332" s="2" t="s">
        <v>3455</v>
      </c>
      <c r="AA332" s="2" t="s">
        <v>3456</v>
      </c>
      <c r="AB332" s="2" t="s">
        <v>3457</v>
      </c>
      <c r="AC332" s="2" t="s">
        <v>3458</v>
      </c>
      <c r="AD332" s="2" t="s">
        <v>98</v>
      </c>
      <c r="AE332" s="2" t="s">
        <v>3459</v>
      </c>
      <c r="AF332" s="2" t="s">
        <v>66</v>
      </c>
      <c r="AG332" s="2" t="s">
        <v>84</v>
      </c>
      <c r="AH332" s="2" t="s">
        <v>3460</v>
      </c>
      <c r="AI332" s="2" t="s">
        <v>3461</v>
      </c>
      <c r="AJ332" s="2" t="s">
        <v>68</v>
      </c>
      <c r="AK332" s="2" t="s">
        <v>3462</v>
      </c>
      <c r="AL332" s="2" t="s">
        <v>52</v>
      </c>
      <c r="AM332" s="2" t="s">
        <v>52</v>
      </c>
      <c r="AN332" s="2" t="s">
        <v>52</v>
      </c>
      <c r="AO332" s="2" t="s">
        <v>52</v>
      </c>
      <c r="AP332" s="2" t="s">
        <v>52</v>
      </c>
      <c r="AQ332" s="2" t="s">
        <v>52</v>
      </c>
      <c r="AR332" s="2" t="s">
        <v>52</v>
      </c>
      <c r="AS332" s="2" t="s">
        <v>50</v>
      </c>
      <c r="AT332" s="2" t="s">
        <v>51</v>
      </c>
      <c r="AU332" s="2" t="s">
        <v>50</v>
      </c>
    </row>
    <row r="333" spans="1:47" ht="22.5" customHeight="1" x14ac:dyDescent="0.25">
      <c r="A333" t="s">
        <v>25439</v>
      </c>
      <c r="B333" s="18" t="s">
        <v>3463</v>
      </c>
      <c r="C333" s="220">
        <v>45104</v>
      </c>
      <c r="D333" s="2" t="s">
        <v>89</v>
      </c>
      <c r="E333" s="2" t="s">
        <v>104</v>
      </c>
      <c r="F333" s="2" t="s">
        <v>50</v>
      </c>
      <c r="G333" s="19">
        <v>1</v>
      </c>
      <c r="H333" s="19">
        <v>199.7</v>
      </c>
      <c r="I333" s="19">
        <v>29.77</v>
      </c>
      <c r="J333" s="19">
        <v>-33.950000000000003</v>
      </c>
      <c r="K333" s="19">
        <v>-68.72</v>
      </c>
      <c r="L333" s="19" t="s">
        <v>51</v>
      </c>
      <c r="M333" s="19">
        <v>126.8</v>
      </c>
      <c r="N333" s="2" t="s">
        <v>52</v>
      </c>
      <c r="O333" s="2" t="s">
        <v>969</v>
      </c>
      <c r="P333" s="2" t="s">
        <v>970</v>
      </c>
      <c r="Q333" s="2" t="s">
        <v>971</v>
      </c>
      <c r="R333" s="2" t="s">
        <v>52</v>
      </c>
      <c r="S333" s="19">
        <v>199.7</v>
      </c>
      <c r="T333" s="19" t="s">
        <v>76</v>
      </c>
      <c r="U333" s="2" t="s">
        <v>77</v>
      </c>
      <c r="V333" s="2" t="s">
        <v>3464</v>
      </c>
      <c r="W333" s="2" t="s">
        <v>3465</v>
      </c>
      <c r="X333" s="2" t="s">
        <v>3466</v>
      </c>
      <c r="Y333" s="2" t="s">
        <v>52</v>
      </c>
      <c r="Z333" s="2" t="s">
        <v>3464</v>
      </c>
      <c r="AA333" s="2" t="s">
        <v>3467</v>
      </c>
      <c r="AB333" s="2" t="s">
        <v>3468</v>
      </c>
      <c r="AC333" s="2" t="s">
        <v>290</v>
      </c>
      <c r="AD333" s="2" t="s">
        <v>98</v>
      </c>
      <c r="AE333" s="2" t="s">
        <v>3469</v>
      </c>
      <c r="AF333" s="2" t="s">
        <v>66</v>
      </c>
      <c r="AG333" s="2" t="s">
        <v>67</v>
      </c>
      <c r="AH333" s="2" t="s">
        <v>2971</v>
      </c>
      <c r="AI333" s="2" t="s">
        <v>3470</v>
      </c>
      <c r="AJ333" s="2" t="s">
        <v>68</v>
      </c>
      <c r="AK333" s="2" t="s">
        <v>3471</v>
      </c>
      <c r="AL333" s="2" t="s">
        <v>52</v>
      </c>
      <c r="AM333" s="2" t="s">
        <v>52</v>
      </c>
      <c r="AN333" s="2" t="s">
        <v>52</v>
      </c>
      <c r="AO333" s="2" t="s">
        <v>52</v>
      </c>
      <c r="AP333" s="2" t="s">
        <v>52</v>
      </c>
      <c r="AQ333" s="2" t="s">
        <v>52</v>
      </c>
      <c r="AR333" s="2" t="s">
        <v>52</v>
      </c>
      <c r="AS333" s="2" t="s">
        <v>50</v>
      </c>
      <c r="AT333" s="2" t="s">
        <v>51</v>
      </c>
      <c r="AU333" s="2" t="s">
        <v>50</v>
      </c>
    </row>
    <row r="334" spans="1:47" ht="22.5" customHeight="1" x14ac:dyDescent="0.25">
      <c r="A334" t="s">
        <v>25439</v>
      </c>
      <c r="B334" s="18" t="s">
        <v>3472</v>
      </c>
      <c r="C334" s="220">
        <v>45104</v>
      </c>
      <c r="D334" s="2" t="s">
        <v>89</v>
      </c>
      <c r="E334" s="2" t="s">
        <v>3131</v>
      </c>
      <c r="F334" s="2" t="s">
        <v>72</v>
      </c>
      <c r="G334" s="19">
        <v>1</v>
      </c>
      <c r="H334" s="19">
        <v>67.900000000000006</v>
      </c>
      <c r="I334" s="19" t="s">
        <v>51</v>
      </c>
      <c r="J334" s="19">
        <v>-13.65</v>
      </c>
      <c r="K334" s="19" t="s">
        <v>51</v>
      </c>
      <c r="L334" s="19" t="s">
        <v>51</v>
      </c>
      <c r="M334" s="19">
        <v>54.25</v>
      </c>
      <c r="N334" s="2" t="s">
        <v>52</v>
      </c>
      <c r="O334" s="2" t="s">
        <v>177</v>
      </c>
      <c r="P334" s="2" t="s">
        <v>178</v>
      </c>
      <c r="Q334" s="2" t="s">
        <v>179</v>
      </c>
      <c r="R334" s="2" t="s">
        <v>52</v>
      </c>
      <c r="S334" s="19">
        <v>67.900000000000006</v>
      </c>
      <c r="T334" s="19" t="s">
        <v>56</v>
      </c>
      <c r="U334" s="2" t="s">
        <v>77</v>
      </c>
      <c r="V334" s="2" t="s">
        <v>52</v>
      </c>
      <c r="W334" s="2" t="s">
        <v>52</v>
      </c>
      <c r="X334" s="2" t="s">
        <v>52</v>
      </c>
      <c r="Y334" s="2" t="s">
        <v>52</v>
      </c>
      <c r="Z334" s="2" t="s">
        <v>3473</v>
      </c>
      <c r="AA334" s="2" t="s">
        <v>3474</v>
      </c>
      <c r="AB334" s="2" t="s">
        <v>3475</v>
      </c>
      <c r="AC334" s="2" t="s">
        <v>3476</v>
      </c>
      <c r="AD334" s="2" t="s">
        <v>64</v>
      </c>
      <c r="AE334" s="2" t="s">
        <v>3477</v>
      </c>
      <c r="AF334" s="2" t="s">
        <v>66</v>
      </c>
      <c r="AG334" s="2" t="s">
        <v>84</v>
      </c>
      <c r="AH334" s="2" t="s">
        <v>3478</v>
      </c>
      <c r="AI334" s="2" t="s">
        <v>3479</v>
      </c>
      <c r="AJ334" s="2" t="s">
        <v>68</v>
      </c>
      <c r="AK334" s="2" t="s">
        <v>3480</v>
      </c>
      <c r="AL334" s="2" t="s">
        <v>52</v>
      </c>
      <c r="AM334" s="2" t="s">
        <v>52</v>
      </c>
      <c r="AN334" s="2" t="s">
        <v>52</v>
      </c>
      <c r="AO334" s="2" t="s">
        <v>52</v>
      </c>
      <c r="AP334" s="2" t="s">
        <v>52</v>
      </c>
      <c r="AQ334" s="2" t="s">
        <v>52</v>
      </c>
      <c r="AR334" s="2" t="s">
        <v>52</v>
      </c>
      <c r="AS334" s="2" t="s">
        <v>50</v>
      </c>
      <c r="AT334" s="2" t="s">
        <v>51</v>
      </c>
      <c r="AU334" s="2" t="s">
        <v>50</v>
      </c>
    </row>
    <row r="335" spans="1:47" ht="22.5" customHeight="1" x14ac:dyDescent="0.25">
      <c r="A335" t="s">
        <v>25439</v>
      </c>
      <c r="B335" s="18" t="s">
        <v>3481</v>
      </c>
      <c r="C335" s="220">
        <v>45104</v>
      </c>
      <c r="D335" s="2" t="s">
        <v>89</v>
      </c>
      <c r="E335" s="2" t="s">
        <v>1923</v>
      </c>
      <c r="F335" s="2" t="s">
        <v>50</v>
      </c>
      <c r="G335" s="19">
        <v>1</v>
      </c>
      <c r="H335" s="19">
        <v>92.29</v>
      </c>
      <c r="I335" s="19" t="s">
        <v>51</v>
      </c>
      <c r="J335" s="19">
        <v>-15.69</v>
      </c>
      <c r="K335" s="19">
        <v>-21.45</v>
      </c>
      <c r="L335" s="19" t="s">
        <v>51</v>
      </c>
      <c r="M335" s="19">
        <v>55.15</v>
      </c>
      <c r="N335" s="2" t="s">
        <v>52</v>
      </c>
      <c r="O335" s="2" t="s">
        <v>247</v>
      </c>
      <c r="P335" s="2" t="s">
        <v>868</v>
      </c>
      <c r="Q335" s="2" t="s">
        <v>869</v>
      </c>
      <c r="R335" s="2" t="s">
        <v>52</v>
      </c>
      <c r="S335" s="19">
        <v>92.29</v>
      </c>
      <c r="T335" s="19" t="s">
        <v>76</v>
      </c>
      <c r="U335" s="2" t="s">
        <v>77</v>
      </c>
      <c r="V335" s="2" t="s">
        <v>3482</v>
      </c>
      <c r="W335" s="2" t="s">
        <v>3483</v>
      </c>
      <c r="X335" s="2" t="s">
        <v>3484</v>
      </c>
      <c r="Y335" s="2" t="s">
        <v>52</v>
      </c>
      <c r="Z335" s="2" t="s">
        <v>3482</v>
      </c>
      <c r="AA335" s="2" t="s">
        <v>3485</v>
      </c>
      <c r="AB335" s="2" t="s">
        <v>3486</v>
      </c>
      <c r="AC335" s="2" t="s">
        <v>3487</v>
      </c>
      <c r="AD335" s="2" t="s">
        <v>64</v>
      </c>
      <c r="AE335" s="2" t="s">
        <v>3488</v>
      </c>
      <c r="AF335" s="2" t="s">
        <v>66</v>
      </c>
      <c r="AG335" s="2" t="s">
        <v>67</v>
      </c>
      <c r="AH335" s="2" t="s">
        <v>2915</v>
      </c>
      <c r="AI335" s="2" t="s">
        <v>3489</v>
      </c>
      <c r="AJ335" s="2" t="s">
        <v>68</v>
      </c>
      <c r="AK335" s="2" t="s">
        <v>3490</v>
      </c>
      <c r="AL335" s="2" t="s">
        <v>52</v>
      </c>
      <c r="AM335" s="2" t="s">
        <v>52</v>
      </c>
      <c r="AN335" s="2" t="s">
        <v>52</v>
      </c>
      <c r="AO335" s="2" t="s">
        <v>52</v>
      </c>
      <c r="AP335" s="2" t="s">
        <v>52</v>
      </c>
      <c r="AQ335" s="2" t="s">
        <v>52</v>
      </c>
      <c r="AR335" s="2" t="s">
        <v>52</v>
      </c>
      <c r="AS335" s="2" t="s">
        <v>50</v>
      </c>
      <c r="AT335" s="2" t="s">
        <v>51</v>
      </c>
      <c r="AU335" s="2" t="s">
        <v>50</v>
      </c>
    </row>
    <row r="336" spans="1:47" ht="22.5" customHeight="1" x14ac:dyDescent="0.25">
      <c r="A336" t="s">
        <v>25439</v>
      </c>
      <c r="B336" s="18" t="s">
        <v>3491</v>
      </c>
      <c r="C336" s="220">
        <v>45104</v>
      </c>
      <c r="D336" s="2" t="s">
        <v>89</v>
      </c>
      <c r="E336" s="2" t="s">
        <v>774</v>
      </c>
      <c r="F336" s="2" t="s">
        <v>50</v>
      </c>
      <c r="G336" s="19">
        <v>1</v>
      </c>
      <c r="H336" s="19">
        <v>75.290000000000006</v>
      </c>
      <c r="I336" s="19">
        <v>27</v>
      </c>
      <c r="J336" s="19">
        <v>-18.3</v>
      </c>
      <c r="K336" s="19">
        <v>-27</v>
      </c>
      <c r="L336" s="19" t="s">
        <v>51</v>
      </c>
      <c r="M336" s="19">
        <v>56.99</v>
      </c>
      <c r="N336" s="2" t="s">
        <v>52</v>
      </c>
      <c r="O336" s="2" t="s">
        <v>260</v>
      </c>
      <c r="P336" s="2" t="s">
        <v>3492</v>
      </c>
      <c r="Q336" s="2" t="s">
        <v>3493</v>
      </c>
      <c r="R336" s="2" t="s">
        <v>52</v>
      </c>
      <c r="S336" s="19">
        <v>75.290000000000006</v>
      </c>
      <c r="T336" s="19" t="s">
        <v>76</v>
      </c>
      <c r="U336" s="2" t="s">
        <v>77</v>
      </c>
      <c r="V336" s="2" t="s">
        <v>3494</v>
      </c>
      <c r="W336" s="2" t="s">
        <v>3495</v>
      </c>
      <c r="X336" s="2" t="s">
        <v>3496</v>
      </c>
      <c r="Y336" s="2" t="s">
        <v>52</v>
      </c>
      <c r="Z336" s="2" t="s">
        <v>3494</v>
      </c>
      <c r="AA336" s="2" t="s">
        <v>3497</v>
      </c>
      <c r="AB336" s="2" t="s">
        <v>3498</v>
      </c>
      <c r="AC336" s="2" t="s">
        <v>3499</v>
      </c>
      <c r="AD336" s="2" t="s">
        <v>126</v>
      </c>
      <c r="AE336" s="2" t="s">
        <v>3500</v>
      </c>
      <c r="AF336" s="2" t="s">
        <v>66</v>
      </c>
      <c r="AG336" s="2" t="s">
        <v>67</v>
      </c>
      <c r="AH336" s="2" t="s">
        <v>2887</v>
      </c>
      <c r="AI336" s="2" t="s">
        <v>3501</v>
      </c>
      <c r="AJ336" s="2" t="s">
        <v>68</v>
      </c>
      <c r="AK336" s="2" t="s">
        <v>3502</v>
      </c>
      <c r="AL336" s="2" t="s">
        <v>52</v>
      </c>
      <c r="AM336" s="2" t="s">
        <v>52</v>
      </c>
      <c r="AN336" s="2" t="s">
        <v>52</v>
      </c>
      <c r="AO336" s="2" t="s">
        <v>52</v>
      </c>
      <c r="AP336" s="2" t="s">
        <v>52</v>
      </c>
      <c r="AQ336" s="2" t="s">
        <v>52</v>
      </c>
      <c r="AR336" s="2" t="s">
        <v>52</v>
      </c>
      <c r="AS336" s="2" t="s">
        <v>50</v>
      </c>
      <c r="AT336" s="2" t="s">
        <v>51</v>
      </c>
      <c r="AU336" s="2" t="s">
        <v>50</v>
      </c>
    </row>
    <row r="337" spans="1:47" ht="22.5" customHeight="1" x14ac:dyDescent="0.25">
      <c r="A337" t="s">
        <v>25439</v>
      </c>
      <c r="B337" s="18" t="s">
        <v>3503</v>
      </c>
      <c r="C337" s="220">
        <v>45104</v>
      </c>
      <c r="D337" s="2" t="s">
        <v>89</v>
      </c>
      <c r="E337" s="2" t="s">
        <v>774</v>
      </c>
      <c r="F337" s="2" t="s">
        <v>50</v>
      </c>
      <c r="G337" s="19">
        <v>1</v>
      </c>
      <c r="H337" s="19">
        <v>33.700000000000003</v>
      </c>
      <c r="I337" s="19">
        <v>26.1</v>
      </c>
      <c r="J337" s="19">
        <v>-11.23</v>
      </c>
      <c r="K337" s="19">
        <v>-26.1</v>
      </c>
      <c r="L337" s="19" t="s">
        <v>51</v>
      </c>
      <c r="M337" s="19">
        <v>22.47</v>
      </c>
      <c r="N337" s="2" t="s">
        <v>52</v>
      </c>
      <c r="O337" s="2" t="s">
        <v>1502</v>
      </c>
      <c r="P337" s="2" t="s">
        <v>3504</v>
      </c>
      <c r="Q337" s="2" t="s">
        <v>3505</v>
      </c>
      <c r="R337" s="2" t="s">
        <v>52</v>
      </c>
      <c r="S337" s="19">
        <v>33.700000000000003</v>
      </c>
      <c r="T337" s="19" t="s">
        <v>76</v>
      </c>
      <c r="U337" s="2" t="s">
        <v>77</v>
      </c>
      <c r="V337" s="2" t="s">
        <v>3506</v>
      </c>
      <c r="W337" s="2" t="s">
        <v>3507</v>
      </c>
      <c r="X337" s="2" t="s">
        <v>3508</v>
      </c>
      <c r="Y337" s="2" t="s">
        <v>52</v>
      </c>
      <c r="Z337" s="2" t="s">
        <v>3506</v>
      </c>
      <c r="AA337" s="2" t="s">
        <v>3509</v>
      </c>
      <c r="AB337" s="2" t="s">
        <v>3510</v>
      </c>
      <c r="AC337" s="2" t="s">
        <v>3511</v>
      </c>
      <c r="AD337" s="2" t="s">
        <v>715</v>
      </c>
      <c r="AE337" s="2" t="s">
        <v>3512</v>
      </c>
      <c r="AF337" s="2" t="s">
        <v>66</v>
      </c>
      <c r="AG337" s="2" t="s">
        <v>67</v>
      </c>
      <c r="AH337" s="2" t="s">
        <v>3513</v>
      </c>
      <c r="AI337" s="2" t="s">
        <v>3514</v>
      </c>
      <c r="AJ337" s="2" t="s">
        <v>68</v>
      </c>
      <c r="AK337" s="2" t="s">
        <v>3515</v>
      </c>
      <c r="AL337" s="2" t="s">
        <v>52</v>
      </c>
      <c r="AM337" s="2" t="s">
        <v>52</v>
      </c>
      <c r="AN337" s="2" t="s">
        <v>52</v>
      </c>
      <c r="AO337" s="2" t="s">
        <v>52</v>
      </c>
      <c r="AP337" s="2" t="s">
        <v>52</v>
      </c>
      <c r="AQ337" s="2" t="s">
        <v>52</v>
      </c>
      <c r="AR337" s="2" t="s">
        <v>52</v>
      </c>
      <c r="AS337" s="2" t="s">
        <v>50</v>
      </c>
      <c r="AT337" s="2" t="s">
        <v>51</v>
      </c>
      <c r="AU337" s="2" t="s">
        <v>50</v>
      </c>
    </row>
    <row r="338" spans="1:47" ht="22.5" customHeight="1" x14ac:dyDescent="0.25">
      <c r="A338" t="s">
        <v>25439</v>
      </c>
      <c r="B338" s="18" t="s">
        <v>3516</v>
      </c>
      <c r="C338" s="220">
        <v>45104</v>
      </c>
      <c r="D338" s="2" t="s">
        <v>89</v>
      </c>
      <c r="E338" s="2" t="s">
        <v>104</v>
      </c>
      <c r="F338" s="2" t="s">
        <v>50</v>
      </c>
      <c r="G338" s="19">
        <v>1</v>
      </c>
      <c r="H338" s="19">
        <v>227.9</v>
      </c>
      <c r="I338" s="19" t="s">
        <v>51</v>
      </c>
      <c r="J338" s="19">
        <v>-38.74</v>
      </c>
      <c r="K338" s="19">
        <v>-20.45</v>
      </c>
      <c r="L338" s="19" t="s">
        <v>51</v>
      </c>
      <c r="M338" s="19">
        <v>168.71</v>
      </c>
      <c r="N338" s="2" t="s">
        <v>52</v>
      </c>
      <c r="O338" s="2" t="s">
        <v>199</v>
      </c>
      <c r="P338" s="2" t="s">
        <v>200</v>
      </c>
      <c r="Q338" s="2" t="s">
        <v>201</v>
      </c>
      <c r="R338" s="2" t="s">
        <v>52</v>
      </c>
      <c r="S338" s="19">
        <v>227.9</v>
      </c>
      <c r="T338" s="19" t="s">
        <v>76</v>
      </c>
      <c r="U338" s="2" t="s">
        <v>77</v>
      </c>
      <c r="V338" s="2" t="s">
        <v>52</v>
      </c>
      <c r="W338" s="2" t="s">
        <v>52</v>
      </c>
      <c r="X338" s="2" t="s">
        <v>52</v>
      </c>
      <c r="Y338" s="2" t="s">
        <v>52</v>
      </c>
      <c r="Z338" s="2" t="s">
        <v>3517</v>
      </c>
      <c r="AA338" s="2" t="s">
        <v>3518</v>
      </c>
      <c r="AB338" s="2" t="s">
        <v>3519</v>
      </c>
      <c r="AC338" s="2" t="s">
        <v>3520</v>
      </c>
      <c r="AD338" s="2" t="s">
        <v>98</v>
      </c>
      <c r="AE338" s="2" t="s">
        <v>3521</v>
      </c>
      <c r="AF338" s="2" t="s">
        <v>66</v>
      </c>
      <c r="AG338" s="2" t="s">
        <v>84</v>
      </c>
      <c r="AH338" s="2" t="s">
        <v>3522</v>
      </c>
      <c r="AI338" s="2" t="s">
        <v>3523</v>
      </c>
      <c r="AJ338" s="2" t="s">
        <v>68</v>
      </c>
      <c r="AK338" s="2" t="s">
        <v>3524</v>
      </c>
      <c r="AL338" s="2" t="s">
        <v>52</v>
      </c>
      <c r="AM338" s="2" t="s">
        <v>52</v>
      </c>
      <c r="AN338" s="2" t="s">
        <v>52</v>
      </c>
      <c r="AO338" s="2" t="s">
        <v>52</v>
      </c>
      <c r="AP338" s="2" t="s">
        <v>52</v>
      </c>
      <c r="AQ338" s="2" t="s">
        <v>52</v>
      </c>
      <c r="AR338" s="2" t="s">
        <v>52</v>
      </c>
      <c r="AS338" s="2" t="s">
        <v>50</v>
      </c>
      <c r="AT338" s="2" t="s">
        <v>51</v>
      </c>
      <c r="AU338" s="2" t="s">
        <v>50</v>
      </c>
    </row>
    <row r="339" spans="1:47" ht="22.5" customHeight="1" x14ac:dyDescent="0.25">
      <c r="A339" t="s">
        <v>25439</v>
      </c>
      <c r="B339" s="18" t="s">
        <v>3525</v>
      </c>
      <c r="C339" s="220">
        <v>45104</v>
      </c>
      <c r="D339" s="2" t="s">
        <v>89</v>
      </c>
      <c r="E339" s="2" t="s">
        <v>1923</v>
      </c>
      <c r="F339" s="2" t="s">
        <v>50</v>
      </c>
      <c r="G339" s="19">
        <v>1</v>
      </c>
      <c r="H339" s="19">
        <v>62</v>
      </c>
      <c r="I339" s="19">
        <v>12.33</v>
      </c>
      <c r="J339" s="19">
        <v>-16.04</v>
      </c>
      <c r="K339" s="19">
        <v>-12.33</v>
      </c>
      <c r="L339" s="19" t="s">
        <v>51</v>
      </c>
      <c r="M339" s="19">
        <v>45.96</v>
      </c>
      <c r="N339" s="2" t="s">
        <v>52</v>
      </c>
      <c r="O339" s="2" t="s">
        <v>496</v>
      </c>
      <c r="P339" s="2" t="s">
        <v>3526</v>
      </c>
      <c r="Q339" s="2" t="s">
        <v>3527</v>
      </c>
      <c r="R339" s="2" t="s">
        <v>52</v>
      </c>
      <c r="S339" s="19">
        <v>62</v>
      </c>
      <c r="T339" s="19" t="s">
        <v>76</v>
      </c>
      <c r="U339" s="2" t="s">
        <v>57</v>
      </c>
      <c r="V339" s="2" t="s">
        <v>3528</v>
      </c>
      <c r="W339" s="2" t="s">
        <v>3529</v>
      </c>
      <c r="X339" s="2" t="s">
        <v>3530</v>
      </c>
      <c r="Y339" s="2" t="s">
        <v>52</v>
      </c>
      <c r="Z339" s="2" t="s">
        <v>3528</v>
      </c>
      <c r="AA339" s="2" t="s">
        <v>3531</v>
      </c>
      <c r="AB339" s="2" t="s">
        <v>3532</v>
      </c>
      <c r="AC339" s="2" t="s">
        <v>724</v>
      </c>
      <c r="AD339" s="2" t="s">
        <v>64</v>
      </c>
      <c r="AE339" s="2" t="s">
        <v>3533</v>
      </c>
      <c r="AF339" s="2" t="s">
        <v>66</v>
      </c>
      <c r="AG339" s="2" t="s">
        <v>67</v>
      </c>
      <c r="AH339" s="2" t="s">
        <v>3242</v>
      </c>
      <c r="AI339" s="2" t="s">
        <v>3534</v>
      </c>
      <c r="AJ339" s="2" t="s">
        <v>68</v>
      </c>
      <c r="AK339" s="2" t="s">
        <v>3535</v>
      </c>
      <c r="AL339" s="2" t="s">
        <v>52</v>
      </c>
      <c r="AM339" s="2" t="s">
        <v>52</v>
      </c>
      <c r="AN339" s="2" t="s">
        <v>52</v>
      </c>
      <c r="AO339" s="2" t="s">
        <v>52</v>
      </c>
      <c r="AP339" s="2" t="s">
        <v>52</v>
      </c>
      <c r="AQ339" s="2" t="s">
        <v>52</v>
      </c>
      <c r="AR339" s="2" t="s">
        <v>52</v>
      </c>
      <c r="AS339" s="2" t="s">
        <v>50</v>
      </c>
      <c r="AT339" s="2" t="s">
        <v>51</v>
      </c>
      <c r="AU339" s="2" t="s">
        <v>50</v>
      </c>
    </row>
    <row r="340" spans="1:47" ht="22.5" customHeight="1" x14ac:dyDescent="0.25">
      <c r="A340" t="s">
        <v>25439</v>
      </c>
      <c r="B340" s="18" t="s">
        <v>3536</v>
      </c>
      <c r="C340" s="220">
        <v>45104</v>
      </c>
      <c r="D340" s="2" t="s">
        <v>89</v>
      </c>
      <c r="E340" s="2" t="s">
        <v>1923</v>
      </c>
      <c r="F340" s="2" t="s">
        <v>50</v>
      </c>
      <c r="G340" s="19">
        <v>1</v>
      </c>
      <c r="H340" s="19">
        <v>129.99</v>
      </c>
      <c r="I340" s="19" t="s">
        <v>51</v>
      </c>
      <c r="J340" s="19">
        <v>-22.1</v>
      </c>
      <c r="K340" s="19">
        <v>-17.95</v>
      </c>
      <c r="L340" s="19" t="s">
        <v>51</v>
      </c>
      <c r="M340" s="19">
        <v>89.94</v>
      </c>
      <c r="N340" s="2" t="s">
        <v>72</v>
      </c>
      <c r="O340" s="2" t="s">
        <v>2095</v>
      </c>
      <c r="P340" s="2" t="s">
        <v>2559</v>
      </c>
      <c r="Q340" s="2" t="s">
        <v>2560</v>
      </c>
      <c r="R340" s="2" t="s">
        <v>52</v>
      </c>
      <c r="S340" s="19">
        <v>129.99</v>
      </c>
      <c r="T340" s="19" t="s">
        <v>76</v>
      </c>
      <c r="U340" s="2" t="s">
        <v>77</v>
      </c>
      <c r="V340" s="2" t="s">
        <v>52</v>
      </c>
      <c r="W340" s="2" t="s">
        <v>52</v>
      </c>
      <c r="X340" s="2" t="s">
        <v>52</v>
      </c>
      <c r="Y340" s="2" t="s">
        <v>52</v>
      </c>
      <c r="Z340" s="2" t="s">
        <v>3537</v>
      </c>
      <c r="AA340" s="2" t="s">
        <v>3538</v>
      </c>
      <c r="AB340" s="2" t="s">
        <v>3539</v>
      </c>
      <c r="AC340" s="2" t="s">
        <v>2101</v>
      </c>
      <c r="AD340" s="2" t="s">
        <v>715</v>
      </c>
      <c r="AE340" s="2" t="s">
        <v>3540</v>
      </c>
      <c r="AF340" s="2" t="s">
        <v>66</v>
      </c>
      <c r="AG340" s="2" t="s">
        <v>84</v>
      </c>
      <c r="AH340" s="2" t="s">
        <v>3442</v>
      </c>
      <c r="AI340" s="2" t="s">
        <v>3541</v>
      </c>
      <c r="AJ340" s="2" t="s">
        <v>68</v>
      </c>
      <c r="AK340" s="2" t="s">
        <v>3542</v>
      </c>
      <c r="AL340" s="2" t="s">
        <v>52</v>
      </c>
      <c r="AM340" s="2" t="s">
        <v>52</v>
      </c>
      <c r="AN340" s="2" t="s">
        <v>52</v>
      </c>
      <c r="AO340" s="2" t="s">
        <v>52</v>
      </c>
      <c r="AP340" s="2" t="s">
        <v>52</v>
      </c>
      <c r="AQ340" s="2" t="s">
        <v>52</v>
      </c>
      <c r="AR340" s="2" t="s">
        <v>52</v>
      </c>
      <c r="AS340" s="2" t="s">
        <v>50</v>
      </c>
      <c r="AT340" s="2" t="s">
        <v>51</v>
      </c>
      <c r="AU340" s="2" t="s">
        <v>50</v>
      </c>
    </row>
    <row r="341" spans="1:47" ht="22.5" customHeight="1" x14ac:dyDescent="0.25">
      <c r="A341" t="s">
        <v>25439</v>
      </c>
      <c r="B341" s="18" t="s">
        <v>3543</v>
      </c>
      <c r="C341" s="220">
        <v>45104</v>
      </c>
      <c r="D341" s="2" t="s">
        <v>89</v>
      </c>
      <c r="E341" s="2" t="s">
        <v>1923</v>
      </c>
      <c r="F341" s="2" t="s">
        <v>50</v>
      </c>
      <c r="G341" s="19">
        <v>1</v>
      </c>
      <c r="H341" s="19">
        <v>92.29</v>
      </c>
      <c r="I341" s="19" t="s">
        <v>51</v>
      </c>
      <c r="J341" s="19">
        <v>-15.69</v>
      </c>
      <c r="K341" s="19">
        <v>-21.45</v>
      </c>
      <c r="L341" s="19" t="s">
        <v>51</v>
      </c>
      <c r="M341" s="19">
        <v>55.15</v>
      </c>
      <c r="N341" s="2" t="s">
        <v>72</v>
      </c>
      <c r="O341" s="2" t="s">
        <v>247</v>
      </c>
      <c r="P341" s="2" t="s">
        <v>1001</v>
      </c>
      <c r="Q341" s="2" t="s">
        <v>430</v>
      </c>
      <c r="R341" s="2" t="s">
        <v>52</v>
      </c>
      <c r="S341" s="19">
        <v>92.29</v>
      </c>
      <c r="T341" s="19" t="s">
        <v>76</v>
      </c>
      <c r="U341" s="2" t="s">
        <v>77</v>
      </c>
      <c r="V341" s="2" t="s">
        <v>52</v>
      </c>
      <c r="W341" s="2" t="s">
        <v>52</v>
      </c>
      <c r="X341" s="2" t="s">
        <v>52</v>
      </c>
      <c r="Y341" s="2" t="s">
        <v>52</v>
      </c>
      <c r="Z341" s="2" t="s">
        <v>3544</v>
      </c>
      <c r="AA341" s="2" t="s">
        <v>3545</v>
      </c>
      <c r="AB341" s="2" t="s">
        <v>3546</v>
      </c>
      <c r="AC341" s="2" t="s">
        <v>351</v>
      </c>
      <c r="AD341" s="2" t="s">
        <v>352</v>
      </c>
      <c r="AE341" s="2" t="s">
        <v>3547</v>
      </c>
      <c r="AF341" s="2" t="s">
        <v>66</v>
      </c>
      <c r="AG341" s="2" t="s">
        <v>84</v>
      </c>
      <c r="AH341" s="2" t="s">
        <v>3548</v>
      </c>
      <c r="AI341" s="2" t="s">
        <v>3549</v>
      </c>
      <c r="AJ341" s="2" t="s">
        <v>68</v>
      </c>
      <c r="AK341" s="2" t="s">
        <v>3550</v>
      </c>
      <c r="AL341" s="2" t="s">
        <v>52</v>
      </c>
      <c r="AM341" s="2" t="s">
        <v>52</v>
      </c>
      <c r="AN341" s="2" t="s">
        <v>52</v>
      </c>
      <c r="AO341" s="2" t="s">
        <v>52</v>
      </c>
      <c r="AP341" s="2" t="s">
        <v>52</v>
      </c>
      <c r="AQ341" s="2" t="s">
        <v>52</v>
      </c>
      <c r="AR341" s="2" t="s">
        <v>52</v>
      </c>
      <c r="AS341" s="2" t="s">
        <v>50</v>
      </c>
      <c r="AT341" s="2" t="s">
        <v>51</v>
      </c>
      <c r="AU341" s="2" t="s">
        <v>50</v>
      </c>
    </row>
    <row r="342" spans="1:47" ht="22.5" customHeight="1" x14ac:dyDescent="0.25">
      <c r="A342" t="s">
        <v>25439</v>
      </c>
      <c r="B342" s="18" t="s">
        <v>3551</v>
      </c>
      <c r="C342" s="220">
        <v>45104</v>
      </c>
      <c r="D342" s="2" t="s">
        <v>89</v>
      </c>
      <c r="E342" s="2" t="s">
        <v>1923</v>
      </c>
      <c r="F342" s="2" t="s">
        <v>72</v>
      </c>
      <c r="G342" s="19">
        <v>1</v>
      </c>
      <c r="H342" s="19">
        <v>19.989999999999998</v>
      </c>
      <c r="I342" s="19" t="s">
        <v>51</v>
      </c>
      <c r="J342" s="19">
        <v>-8.9</v>
      </c>
      <c r="K342" s="19" t="s">
        <v>51</v>
      </c>
      <c r="L342" s="19" t="s">
        <v>51</v>
      </c>
      <c r="M342" s="19">
        <v>11.09</v>
      </c>
      <c r="N342" s="2" t="s">
        <v>52</v>
      </c>
      <c r="O342" s="2" t="s">
        <v>596</v>
      </c>
      <c r="P342" s="2" t="s">
        <v>3552</v>
      </c>
      <c r="Q342" s="2" t="s">
        <v>3553</v>
      </c>
      <c r="R342" s="2" t="s">
        <v>52</v>
      </c>
      <c r="S342" s="19">
        <v>19.989999999999998</v>
      </c>
      <c r="T342" s="19" t="s">
        <v>76</v>
      </c>
      <c r="U342" s="2" t="s">
        <v>77</v>
      </c>
      <c r="V342" s="2" t="s">
        <v>52</v>
      </c>
      <c r="W342" s="2" t="s">
        <v>52</v>
      </c>
      <c r="X342" s="2" t="s">
        <v>52</v>
      </c>
      <c r="Y342" s="2" t="s">
        <v>52</v>
      </c>
      <c r="Z342" s="2" t="s">
        <v>3554</v>
      </c>
      <c r="AA342" s="2" t="s">
        <v>3555</v>
      </c>
      <c r="AB342" s="2" t="s">
        <v>3556</v>
      </c>
      <c r="AC342" s="2" t="s">
        <v>3557</v>
      </c>
      <c r="AD342" s="2" t="s">
        <v>206</v>
      </c>
      <c r="AE342" s="2" t="s">
        <v>3558</v>
      </c>
      <c r="AF342" s="2" t="s">
        <v>66</v>
      </c>
      <c r="AG342" s="2" t="s">
        <v>84</v>
      </c>
      <c r="AH342" s="2" t="s">
        <v>3559</v>
      </c>
      <c r="AI342" s="2" t="s">
        <v>3560</v>
      </c>
      <c r="AJ342" s="2" t="s">
        <v>68</v>
      </c>
      <c r="AK342" s="2" t="s">
        <v>3561</v>
      </c>
      <c r="AL342" s="2" t="s">
        <v>52</v>
      </c>
      <c r="AM342" s="2" t="s">
        <v>52</v>
      </c>
      <c r="AN342" s="2" t="s">
        <v>52</v>
      </c>
      <c r="AO342" s="2" t="s">
        <v>52</v>
      </c>
      <c r="AP342" s="2" t="s">
        <v>52</v>
      </c>
      <c r="AQ342" s="2" t="s">
        <v>52</v>
      </c>
      <c r="AR342" s="2" t="s">
        <v>52</v>
      </c>
      <c r="AS342" s="2" t="s">
        <v>50</v>
      </c>
      <c r="AT342" s="2" t="s">
        <v>51</v>
      </c>
      <c r="AU342" s="2" t="s">
        <v>50</v>
      </c>
    </row>
    <row r="343" spans="1:47" ht="22.5" customHeight="1" x14ac:dyDescent="0.25">
      <c r="A343" t="s">
        <v>25439</v>
      </c>
      <c r="B343" s="18" t="s">
        <v>3562</v>
      </c>
      <c r="C343" s="220">
        <v>45104</v>
      </c>
      <c r="D343" s="2" t="s">
        <v>89</v>
      </c>
      <c r="E343" s="2" t="s">
        <v>1923</v>
      </c>
      <c r="F343" s="2" t="s">
        <v>50</v>
      </c>
      <c r="G343" s="19">
        <v>1</v>
      </c>
      <c r="H343" s="19">
        <v>22.99</v>
      </c>
      <c r="I343" s="19">
        <v>26.1</v>
      </c>
      <c r="J343" s="19">
        <v>-9.41</v>
      </c>
      <c r="K343" s="19">
        <v>-26.1</v>
      </c>
      <c r="L343" s="19" t="s">
        <v>51</v>
      </c>
      <c r="M343" s="19">
        <v>13.58</v>
      </c>
      <c r="N343" s="2" t="s">
        <v>72</v>
      </c>
      <c r="O343" s="2" t="s">
        <v>596</v>
      </c>
      <c r="P343" s="2" t="s">
        <v>3042</v>
      </c>
      <c r="Q343" s="2" t="s">
        <v>3043</v>
      </c>
      <c r="R343" s="2" t="s">
        <v>52</v>
      </c>
      <c r="S343" s="19">
        <v>22.99</v>
      </c>
      <c r="T343" s="19" t="s">
        <v>76</v>
      </c>
      <c r="U343" s="2" t="s">
        <v>77</v>
      </c>
      <c r="V343" s="2" t="s">
        <v>52</v>
      </c>
      <c r="W343" s="2" t="s">
        <v>52</v>
      </c>
      <c r="X343" s="2" t="s">
        <v>52</v>
      </c>
      <c r="Y343" s="2" t="s">
        <v>52</v>
      </c>
      <c r="Z343" s="2" t="s">
        <v>3563</v>
      </c>
      <c r="AA343" s="2" t="s">
        <v>3564</v>
      </c>
      <c r="AB343" s="2" t="s">
        <v>3565</v>
      </c>
      <c r="AC343" s="2" t="s">
        <v>3566</v>
      </c>
      <c r="AD343" s="2" t="s">
        <v>715</v>
      </c>
      <c r="AE343" s="2" t="s">
        <v>3567</v>
      </c>
      <c r="AF343" s="2" t="s">
        <v>66</v>
      </c>
      <c r="AG343" s="2" t="s">
        <v>84</v>
      </c>
      <c r="AH343" s="2" t="s">
        <v>3568</v>
      </c>
      <c r="AI343" s="2" t="s">
        <v>3569</v>
      </c>
      <c r="AJ343" s="2" t="s">
        <v>68</v>
      </c>
      <c r="AK343" s="2" t="s">
        <v>3570</v>
      </c>
      <c r="AL343" s="2" t="s">
        <v>52</v>
      </c>
      <c r="AM343" s="2" t="s">
        <v>52</v>
      </c>
      <c r="AN343" s="2" t="s">
        <v>52</v>
      </c>
      <c r="AO343" s="2" t="s">
        <v>52</v>
      </c>
      <c r="AP343" s="2" t="s">
        <v>52</v>
      </c>
      <c r="AQ343" s="2" t="s">
        <v>52</v>
      </c>
      <c r="AR343" s="2" t="s">
        <v>52</v>
      </c>
      <c r="AS343" s="2" t="s">
        <v>50</v>
      </c>
      <c r="AT343" s="2" t="s">
        <v>51</v>
      </c>
      <c r="AU343" s="2" t="s">
        <v>50</v>
      </c>
    </row>
    <row r="344" spans="1:47" ht="22.5" customHeight="1" x14ac:dyDescent="0.25">
      <c r="A344" t="s">
        <v>25439</v>
      </c>
      <c r="B344" s="18" t="s">
        <v>3571</v>
      </c>
      <c r="C344" s="220">
        <v>45104</v>
      </c>
      <c r="D344" s="2" t="s">
        <v>89</v>
      </c>
      <c r="E344" s="2" t="s">
        <v>3131</v>
      </c>
      <c r="F344" s="2" t="s">
        <v>50</v>
      </c>
      <c r="G344" s="19">
        <v>1</v>
      </c>
      <c r="H344" s="19">
        <v>23.9</v>
      </c>
      <c r="I344" s="19">
        <v>5.45</v>
      </c>
      <c r="J344" s="19">
        <v>-9.56</v>
      </c>
      <c r="K344" s="19">
        <v>-5.45</v>
      </c>
      <c r="L344" s="19" t="s">
        <v>51</v>
      </c>
      <c r="M344" s="19">
        <v>14.34</v>
      </c>
      <c r="N344" s="2" t="s">
        <v>52</v>
      </c>
      <c r="O344" s="2" t="s">
        <v>571</v>
      </c>
      <c r="P344" s="2" t="s">
        <v>3572</v>
      </c>
      <c r="Q344" s="2" t="s">
        <v>3573</v>
      </c>
      <c r="R344" s="2" t="s">
        <v>52</v>
      </c>
      <c r="S344" s="19">
        <v>23.9</v>
      </c>
      <c r="T344" s="19" t="s">
        <v>76</v>
      </c>
      <c r="U344" s="2" t="s">
        <v>77</v>
      </c>
      <c r="V344" s="2" t="s">
        <v>52</v>
      </c>
      <c r="W344" s="2" t="s">
        <v>52</v>
      </c>
      <c r="X344" s="2" t="s">
        <v>52</v>
      </c>
      <c r="Y344" s="2" t="s">
        <v>52</v>
      </c>
      <c r="Z344" s="2" t="s">
        <v>3574</v>
      </c>
      <c r="AA344" s="2" t="s">
        <v>3575</v>
      </c>
      <c r="AB344" s="2" t="s">
        <v>3576</v>
      </c>
      <c r="AC344" s="2" t="s">
        <v>3577</v>
      </c>
      <c r="AD344" s="2" t="s">
        <v>98</v>
      </c>
      <c r="AE344" s="2" t="s">
        <v>3578</v>
      </c>
      <c r="AF344" s="2" t="s">
        <v>66</v>
      </c>
      <c r="AG344" s="2" t="s">
        <v>84</v>
      </c>
      <c r="AH344" s="2" t="s">
        <v>3579</v>
      </c>
      <c r="AI344" s="2" t="s">
        <v>3580</v>
      </c>
      <c r="AJ344" s="2" t="s">
        <v>68</v>
      </c>
      <c r="AK344" s="2" t="s">
        <v>3581</v>
      </c>
      <c r="AL344" s="2" t="s">
        <v>52</v>
      </c>
      <c r="AM344" s="2" t="s">
        <v>52</v>
      </c>
      <c r="AN344" s="2" t="s">
        <v>52</v>
      </c>
      <c r="AO344" s="2" t="s">
        <v>52</v>
      </c>
      <c r="AP344" s="2" t="s">
        <v>52</v>
      </c>
      <c r="AQ344" s="2" t="s">
        <v>52</v>
      </c>
      <c r="AR344" s="2" t="s">
        <v>52</v>
      </c>
      <c r="AS344" s="2" t="s">
        <v>50</v>
      </c>
      <c r="AT344" s="2" t="s">
        <v>51</v>
      </c>
      <c r="AU344" s="2" t="s">
        <v>50</v>
      </c>
    </row>
    <row r="345" spans="1:47" ht="22.5" customHeight="1" x14ac:dyDescent="0.25">
      <c r="A345" t="s">
        <v>25439</v>
      </c>
      <c r="B345" s="18" t="s">
        <v>3582</v>
      </c>
      <c r="C345" s="220">
        <v>45104</v>
      </c>
      <c r="D345" s="2" t="s">
        <v>89</v>
      </c>
      <c r="E345" s="2" t="s">
        <v>104</v>
      </c>
      <c r="F345" s="2" t="s">
        <v>50</v>
      </c>
      <c r="G345" s="19">
        <v>1</v>
      </c>
      <c r="H345" s="19">
        <v>69.97</v>
      </c>
      <c r="I345" s="19" t="s">
        <v>51</v>
      </c>
      <c r="J345" s="19">
        <v>-17.39</v>
      </c>
      <c r="K345" s="19">
        <v>-36.9</v>
      </c>
      <c r="L345" s="19" t="s">
        <v>51</v>
      </c>
      <c r="M345" s="19">
        <v>15.68</v>
      </c>
      <c r="N345" s="2" t="s">
        <v>52</v>
      </c>
      <c r="O345" s="2" t="s">
        <v>1242</v>
      </c>
      <c r="P345" s="2" t="s">
        <v>3583</v>
      </c>
      <c r="Q345" s="2" t="s">
        <v>3584</v>
      </c>
      <c r="R345" s="2" t="s">
        <v>52</v>
      </c>
      <c r="S345" s="19">
        <v>69.97</v>
      </c>
      <c r="T345" s="19" t="s">
        <v>76</v>
      </c>
      <c r="U345" s="2" t="s">
        <v>77</v>
      </c>
      <c r="V345" s="2" t="s">
        <v>3585</v>
      </c>
      <c r="W345" s="2" t="s">
        <v>3586</v>
      </c>
      <c r="X345" s="2" t="s">
        <v>3587</v>
      </c>
      <c r="Y345" s="2" t="s">
        <v>52</v>
      </c>
      <c r="Z345" s="2" t="s">
        <v>3585</v>
      </c>
      <c r="AA345" s="2" t="s">
        <v>3588</v>
      </c>
      <c r="AB345" s="2" t="s">
        <v>3589</v>
      </c>
      <c r="AC345" s="2" t="s">
        <v>3590</v>
      </c>
      <c r="AD345" s="2" t="s">
        <v>206</v>
      </c>
      <c r="AE345" s="2" t="s">
        <v>3591</v>
      </c>
      <c r="AF345" s="2" t="s">
        <v>66</v>
      </c>
      <c r="AG345" s="2" t="s">
        <v>67</v>
      </c>
      <c r="AH345" s="2" t="s">
        <v>3592</v>
      </c>
      <c r="AI345" s="2" t="s">
        <v>3593</v>
      </c>
      <c r="AJ345" s="2" t="s">
        <v>68</v>
      </c>
      <c r="AK345" s="2" t="s">
        <v>3594</v>
      </c>
      <c r="AL345" s="2" t="s">
        <v>52</v>
      </c>
      <c r="AM345" s="2" t="s">
        <v>52</v>
      </c>
      <c r="AN345" s="2" t="s">
        <v>52</v>
      </c>
      <c r="AO345" s="2" t="s">
        <v>52</v>
      </c>
      <c r="AP345" s="2" t="s">
        <v>52</v>
      </c>
      <c r="AQ345" s="2" t="s">
        <v>52</v>
      </c>
      <c r="AR345" s="2" t="s">
        <v>52</v>
      </c>
      <c r="AS345" s="2" t="s">
        <v>50</v>
      </c>
      <c r="AT345" s="2" t="s">
        <v>51</v>
      </c>
      <c r="AU345" s="2" t="s">
        <v>50</v>
      </c>
    </row>
    <row r="346" spans="1:47" ht="22.5" customHeight="1" x14ac:dyDescent="0.25">
      <c r="A346" t="s">
        <v>25439</v>
      </c>
      <c r="B346" s="18" t="s">
        <v>3595</v>
      </c>
      <c r="C346" s="220">
        <v>45104</v>
      </c>
      <c r="D346" s="2" t="s">
        <v>89</v>
      </c>
      <c r="E346" s="2" t="s">
        <v>1923</v>
      </c>
      <c r="F346" s="2" t="s">
        <v>50</v>
      </c>
      <c r="G346" s="19">
        <v>1</v>
      </c>
      <c r="H346" s="19">
        <v>154.82</v>
      </c>
      <c r="I346" s="19" t="s">
        <v>51</v>
      </c>
      <c r="J346" s="19">
        <v>-26.32</v>
      </c>
      <c r="K346" s="19">
        <v>-26.45</v>
      </c>
      <c r="L346" s="19" t="s">
        <v>51</v>
      </c>
      <c r="M346" s="19">
        <v>102.05</v>
      </c>
      <c r="N346" s="2" t="s">
        <v>52</v>
      </c>
      <c r="O346" s="2" t="s">
        <v>3596</v>
      </c>
      <c r="P346" s="2" t="s">
        <v>3597</v>
      </c>
      <c r="Q346" s="2" t="s">
        <v>3598</v>
      </c>
      <c r="R346" s="2" t="s">
        <v>52</v>
      </c>
      <c r="S346" s="19">
        <v>154.82</v>
      </c>
      <c r="T346" s="19" t="s">
        <v>76</v>
      </c>
      <c r="U346" s="2" t="s">
        <v>77</v>
      </c>
      <c r="V346" s="2" t="s">
        <v>3599</v>
      </c>
      <c r="W346" s="2" t="s">
        <v>3600</v>
      </c>
      <c r="X346" s="2" t="s">
        <v>3601</v>
      </c>
      <c r="Y346" s="2" t="s">
        <v>52</v>
      </c>
      <c r="Z346" s="2" t="s">
        <v>3599</v>
      </c>
      <c r="AA346" s="2" t="s">
        <v>3602</v>
      </c>
      <c r="AB346" s="2" t="s">
        <v>3603</v>
      </c>
      <c r="AC346" s="2" t="s">
        <v>1310</v>
      </c>
      <c r="AD346" s="2" t="s">
        <v>715</v>
      </c>
      <c r="AE346" s="2" t="s">
        <v>3604</v>
      </c>
      <c r="AF346" s="2" t="s">
        <v>66</v>
      </c>
      <c r="AG346" s="2" t="s">
        <v>67</v>
      </c>
      <c r="AH346" s="2" t="s">
        <v>2692</v>
      </c>
      <c r="AI346" s="2" t="s">
        <v>3605</v>
      </c>
      <c r="AJ346" s="2" t="s">
        <v>68</v>
      </c>
      <c r="AK346" s="2" t="s">
        <v>3606</v>
      </c>
      <c r="AL346" s="2" t="s">
        <v>52</v>
      </c>
      <c r="AM346" s="2" t="s">
        <v>52</v>
      </c>
      <c r="AN346" s="2" t="s">
        <v>52</v>
      </c>
      <c r="AO346" s="2" t="s">
        <v>52</v>
      </c>
      <c r="AP346" s="2" t="s">
        <v>52</v>
      </c>
      <c r="AQ346" s="2" t="s">
        <v>52</v>
      </c>
      <c r="AR346" s="2" t="s">
        <v>52</v>
      </c>
      <c r="AS346" s="2" t="s">
        <v>50</v>
      </c>
      <c r="AT346" s="2" t="s">
        <v>51</v>
      </c>
      <c r="AU346" s="2" t="s">
        <v>50</v>
      </c>
    </row>
    <row r="347" spans="1:47" ht="22.5" customHeight="1" x14ac:dyDescent="0.25">
      <c r="A347" t="s">
        <v>25439</v>
      </c>
      <c r="B347" s="18" t="s">
        <v>3607</v>
      </c>
      <c r="C347" s="220">
        <v>45104</v>
      </c>
      <c r="D347" s="2" t="s">
        <v>89</v>
      </c>
      <c r="E347" s="2" t="s">
        <v>774</v>
      </c>
      <c r="F347" s="2" t="s">
        <v>72</v>
      </c>
      <c r="G347" s="19">
        <v>1</v>
      </c>
      <c r="H347" s="19">
        <v>179.99</v>
      </c>
      <c r="I347" s="19" t="s">
        <v>51</v>
      </c>
      <c r="J347" s="19">
        <v>-21.6</v>
      </c>
      <c r="K347" s="19">
        <v>-21.45</v>
      </c>
      <c r="L347" s="19" t="s">
        <v>51</v>
      </c>
      <c r="M347" s="19">
        <v>136.94</v>
      </c>
      <c r="N347" s="2" t="s">
        <v>52</v>
      </c>
      <c r="O347" s="2" t="s">
        <v>3608</v>
      </c>
      <c r="P347" s="2" t="s">
        <v>3609</v>
      </c>
      <c r="Q347" s="2" t="s">
        <v>3610</v>
      </c>
      <c r="R347" s="2" t="s">
        <v>52</v>
      </c>
      <c r="S347" s="19">
        <v>179.99</v>
      </c>
      <c r="T347" s="19" t="s">
        <v>56</v>
      </c>
      <c r="U347" s="2" t="s">
        <v>77</v>
      </c>
      <c r="V347" s="2" t="s">
        <v>3611</v>
      </c>
      <c r="W347" s="2" t="s">
        <v>3612</v>
      </c>
      <c r="X347" s="2" t="s">
        <v>3613</v>
      </c>
      <c r="Y347" s="2" t="s">
        <v>52</v>
      </c>
      <c r="Z347" s="2" t="s">
        <v>3611</v>
      </c>
      <c r="AA347" s="2" t="s">
        <v>3614</v>
      </c>
      <c r="AB347" s="2" t="s">
        <v>3615</v>
      </c>
      <c r="AC347" s="2" t="s">
        <v>3616</v>
      </c>
      <c r="AD347" s="2" t="s">
        <v>715</v>
      </c>
      <c r="AE347" s="2" t="s">
        <v>3617</v>
      </c>
      <c r="AF347" s="2" t="s">
        <v>66</v>
      </c>
      <c r="AG347" s="2" t="s">
        <v>67</v>
      </c>
      <c r="AH347" s="2" t="s">
        <v>3038</v>
      </c>
      <c r="AI347" s="2" t="s">
        <v>3618</v>
      </c>
      <c r="AJ347" s="2" t="s">
        <v>68</v>
      </c>
      <c r="AK347" s="2" t="s">
        <v>3619</v>
      </c>
      <c r="AL347" s="2" t="s">
        <v>52</v>
      </c>
      <c r="AM347" s="2" t="s">
        <v>52</v>
      </c>
      <c r="AN347" s="2" t="s">
        <v>52</v>
      </c>
      <c r="AO347" s="2" t="s">
        <v>52</v>
      </c>
      <c r="AP347" s="2" t="s">
        <v>52</v>
      </c>
      <c r="AQ347" s="2" t="s">
        <v>52</v>
      </c>
      <c r="AR347" s="2" t="s">
        <v>52</v>
      </c>
      <c r="AS347" s="2" t="s">
        <v>50</v>
      </c>
      <c r="AT347" s="2" t="s">
        <v>51</v>
      </c>
      <c r="AU347" s="2" t="s">
        <v>50</v>
      </c>
    </row>
    <row r="348" spans="1:47" ht="22.5" customHeight="1" x14ac:dyDescent="0.25">
      <c r="A348" t="s">
        <v>25439</v>
      </c>
      <c r="B348" s="18" t="s">
        <v>3620</v>
      </c>
      <c r="C348" s="220">
        <v>45104</v>
      </c>
      <c r="D348" s="2" t="s">
        <v>89</v>
      </c>
      <c r="E348" s="2" t="s">
        <v>774</v>
      </c>
      <c r="F348" s="2" t="s">
        <v>72</v>
      </c>
      <c r="G348" s="19">
        <v>1</v>
      </c>
      <c r="H348" s="19">
        <v>237.9</v>
      </c>
      <c r="I348" s="19" t="s">
        <v>51</v>
      </c>
      <c r="J348" s="19">
        <v>-40.44</v>
      </c>
      <c r="K348" s="19">
        <v>-20.45</v>
      </c>
      <c r="L348" s="19" t="s">
        <v>51</v>
      </c>
      <c r="M348" s="19">
        <v>177.01</v>
      </c>
      <c r="N348" s="2" t="s">
        <v>72</v>
      </c>
      <c r="O348" s="2" t="s">
        <v>91</v>
      </c>
      <c r="P348" s="2" t="s">
        <v>92</v>
      </c>
      <c r="Q348" s="2" t="s">
        <v>93</v>
      </c>
      <c r="R348" s="2" t="s">
        <v>52</v>
      </c>
      <c r="S348" s="19">
        <v>237.9</v>
      </c>
      <c r="T348" s="19" t="s">
        <v>76</v>
      </c>
      <c r="U348" s="2" t="s">
        <v>77</v>
      </c>
      <c r="V348" s="2" t="s">
        <v>52</v>
      </c>
      <c r="W348" s="2" t="s">
        <v>52</v>
      </c>
      <c r="X348" s="2" t="s">
        <v>52</v>
      </c>
      <c r="Y348" s="2" t="s">
        <v>52</v>
      </c>
      <c r="Z348" s="2" t="s">
        <v>3621</v>
      </c>
      <c r="AA348" s="2" t="s">
        <v>3622</v>
      </c>
      <c r="AB348" s="2" t="s">
        <v>3623</v>
      </c>
      <c r="AC348" s="2" t="s">
        <v>333</v>
      </c>
      <c r="AD348" s="2" t="s">
        <v>333</v>
      </c>
      <c r="AE348" s="2" t="s">
        <v>3624</v>
      </c>
      <c r="AF348" s="2" t="s">
        <v>66</v>
      </c>
      <c r="AG348" s="2" t="s">
        <v>84</v>
      </c>
      <c r="AH348" s="2" t="s">
        <v>3625</v>
      </c>
      <c r="AI348" s="2" t="s">
        <v>3626</v>
      </c>
      <c r="AJ348" s="2" t="s">
        <v>68</v>
      </c>
      <c r="AK348" s="2" t="s">
        <v>3627</v>
      </c>
      <c r="AL348" s="2" t="s">
        <v>3628</v>
      </c>
      <c r="AM348" s="2" t="s">
        <v>52</v>
      </c>
      <c r="AN348" s="2" t="s">
        <v>52</v>
      </c>
      <c r="AO348" s="2" t="s">
        <v>52</v>
      </c>
      <c r="AP348" s="2" t="s">
        <v>52</v>
      </c>
      <c r="AQ348" s="2" t="s">
        <v>52</v>
      </c>
      <c r="AR348" s="2" t="s">
        <v>52</v>
      </c>
      <c r="AS348" s="2" t="s">
        <v>50</v>
      </c>
      <c r="AT348" s="2" t="s">
        <v>51</v>
      </c>
      <c r="AU348" s="2" t="s">
        <v>50</v>
      </c>
    </row>
    <row r="349" spans="1:47" ht="22.5" customHeight="1" x14ac:dyDescent="0.25">
      <c r="A349" t="s">
        <v>25439</v>
      </c>
      <c r="B349" s="18" t="s">
        <v>3629</v>
      </c>
      <c r="C349" s="220">
        <v>45104</v>
      </c>
      <c r="D349" s="2" t="s">
        <v>89</v>
      </c>
      <c r="E349" s="2" t="s">
        <v>3131</v>
      </c>
      <c r="F349" s="2" t="s">
        <v>50</v>
      </c>
      <c r="G349" s="19">
        <v>1</v>
      </c>
      <c r="H349" s="19">
        <v>57.99</v>
      </c>
      <c r="I349" s="19">
        <v>8.91</v>
      </c>
      <c r="J349" s="19">
        <v>-15.36</v>
      </c>
      <c r="K349" s="19">
        <v>-8.91</v>
      </c>
      <c r="L349" s="19" t="s">
        <v>51</v>
      </c>
      <c r="M349" s="19">
        <v>42.63</v>
      </c>
      <c r="N349" s="2" t="s">
        <v>72</v>
      </c>
      <c r="O349" s="2" t="s">
        <v>561</v>
      </c>
      <c r="P349" s="2" t="s">
        <v>2424</v>
      </c>
      <c r="Q349" s="2" t="s">
        <v>2425</v>
      </c>
      <c r="R349" s="2" t="s">
        <v>52</v>
      </c>
      <c r="S349" s="19">
        <v>57.99</v>
      </c>
      <c r="T349" s="19" t="s">
        <v>76</v>
      </c>
      <c r="U349" s="2" t="s">
        <v>77</v>
      </c>
      <c r="V349" s="2" t="s">
        <v>52</v>
      </c>
      <c r="W349" s="2" t="s">
        <v>52</v>
      </c>
      <c r="X349" s="2" t="s">
        <v>52</v>
      </c>
      <c r="Y349" s="2" t="s">
        <v>52</v>
      </c>
      <c r="Z349" s="2" t="s">
        <v>3630</v>
      </c>
      <c r="AA349" s="2" t="s">
        <v>3631</v>
      </c>
      <c r="AB349" s="2" t="s">
        <v>3632</v>
      </c>
      <c r="AC349" s="2" t="s">
        <v>3633</v>
      </c>
      <c r="AD349" s="2" t="s">
        <v>64</v>
      </c>
      <c r="AE349" s="2" t="s">
        <v>3634</v>
      </c>
      <c r="AF349" s="2" t="s">
        <v>66</v>
      </c>
      <c r="AG349" s="2" t="s">
        <v>84</v>
      </c>
      <c r="AH349" s="2" t="s">
        <v>3635</v>
      </c>
      <c r="AI349" s="2" t="s">
        <v>3636</v>
      </c>
      <c r="AJ349" s="2" t="s">
        <v>68</v>
      </c>
      <c r="AK349" s="2" t="s">
        <v>3637</v>
      </c>
      <c r="AL349" s="2" t="s">
        <v>52</v>
      </c>
      <c r="AM349" s="2" t="s">
        <v>52</v>
      </c>
      <c r="AN349" s="2" t="s">
        <v>52</v>
      </c>
      <c r="AO349" s="2" t="s">
        <v>52</v>
      </c>
      <c r="AP349" s="2" t="s">
        <v>52</v>
      </c>
      <c r="AQ349" s="2" t="s">
        <v>52</v>
      </c>
      <c r="AR349" s="2" t="s">
        <v>52</v>
      </c>
      <c r="AS349" s="2" t="s">
        <v>50</v>
      </c>
      <c r="AT349" s="2" t="s">
        <v>51</v>
      </c>
      <c r="AU349" s="2" t="s">
        <v>50</v>
      </c>
    </row>
    <row r="350" spans="1:47" ht="22.5" customHeight="1" x14ac:dyDescent="0.25">
      <c r="A350" t="s">
        <v>25439</v>
      </c>
      <c r="B350" s="18" t="s">
        <v>3638</v>
      </c>
      <c r="C350" s="220">
        <v>45104</v>
      </c>
      <c r="D350" s="2" t="s">
        <v>89</v>
      </c>
      <c r="E350" s="2" t="s">
        <v>104</v>
      </c>
      <c r="F350" s="2" t="s">
        <v>50</v>
      </c>
      <c r="G350" s="19">
        <v>1</v>
      </c>
      <c r="H350" s="19">
        <v>199</v>
      </c>
      <c r="I350" s="19" t="s">
        <v>51</v>
      </c>
      <c r="J350" s="19">
        <v>-23.88</v>
      </c>
      <c r="K350" s="19">
        <v>-26.45</v>
      </c>
      <c r="L350" s="19" t="s">
        <v>51</v>
      </c>
      <c r="M350" s="19">
        <v>148.66999999999999</v>
      </c>
      <c r="N350" s="2" t="s">
        <v>52</v>
      </c>
      <c r="O350" s="2" t="s">
        <v>3639</v>
      </c>
      <c r="P350" s="2" t="s">
        <v>3640</v>
      </c>
      <c r="Q350" s="2" t="s">
        <v>3641</v>
      </c>
      <c r="R350" s="2" t="s">
        <v>52</v>
      </c>
      <c r="S350" s="19">
        <v>199</v>
      </c>
      <c r="T350" s="19" t="s">
        <v>56</v>
      </c>
      <c r="U350" s="2" t="s">
        <v>77</v>
      </c>
      <c r="V350" s="2" t="s">
        <v>3642</v>
      </c>
      <c r="W350" s="2" t="s">
        <v>3643</v>
      </c>
      <c r="X350" s="2" t="s">
        <v>3644</v>
      </c>
      <c r="Y350" s="2" t="s">
        <v>52</v>
      </c>
      <c r="Z350" s="2" t="s">
        <v>3642</v>
      </c>
      <c r="AA350" s="2" t="s">
        <v>3645</v>
      </c>
      <c r="AB350" s="2" t="s">
        <v>3646</v>
      </c>
      <c r="AC350" s="2" t="s">
        <v>3647</v>
      </c>
      <c r="AD350" s="2" t="s">
        <v>267</v>
      </c>
      <c r="AE350" s="2" t="s">
        <v>3648</v>
      </c>
      <c r="AF350" s="2" t="s">
        <v>66</v>
      </c>
      <c r="AG350" s="2" t="s">
        <v>67</v>
      </c>
      <c r="AH350" s="2" t="s">
        <v>3266</v>
      </c>
      <c r="AI350" s="2" t="s">
        <v>3649</v>
      </c>
      <c r="AJ350" s="2" t="s">
        <v>68</v>
      </c>
      <c r="AK350" s="2" t="s">
        <v>3650</v>
      </c>
      <c r="AL350" s="2" t="s">
        <v>52</v>
      </c>
      <c r="AM350" s="2" t="s">
        <v>52</v>
      </c>
      <c r="AN350" s="2" t="s">
        <v>52</v>
      </c>
      <c r="AO350" s="2" t="s">
        <v>52</v>
      </c>
      <c r="AP350" s="2" t="s">
        <v>52</v>
      </c>
      <c r="AQ350" s="2" t="s">
        <v>52</v>
      </c>
      <c r="AR350" s="2" t="s">
        <v>52</v>
      </c>
      <c r="AS350" s="2" t="s">
        <v>50</v>
      </c>
      <c r="AT350" s="2" t="s">
        <v>51</v>
      </c>
      <c r="AU350" s="2" t="s">
        <v>50</v>
      </c>
    </row>
    <row r="351" spans="1:47" ht="22.5" customHeight="1" x14ac:dyDescent="0.25">
      <c r="A351" t="s">
        <v>25439</v>
      </c>
      <c r="B351" s="18" t="s">
        <v>3651</v>
      </c>
      <c r="C351" s="220">
        <v>45104</v>
      </c>
      <c r="D351" s="2" t="s">
        <v>89</v>
      </c>
      <c r="E351" s="2" t="s">
        <v>3131</v>
      </c>
      <c r="F351" s="2" t="s">
        <v>50</v>
      </c>
      <c r="G351" s="19">
        <v>1</v>
      </c>
      <c r="H351" s="19">
        <v>57.99</v>
      </c>
      <c r="I351" s="19">
        <v>7.92</v>
      </c>
      <c r="J351" s="19">
        <v>-15.36</v>
      </c>
      <c r="K351" s="19">
        <v>-7.92</v>
      </c>
      <c r="L351" s="19" t="s">
        <v>51</v>
      </c>
      <c r="M351" s="19">
        <v>42.63</v>
      </c>
      <c r="N351" s="2" t="s">
        <v>72</v>
      </c>
      <c r="O351" s="2" t="s">
        <v>561</v>
      </c>
      <c r="P351" s="2" t="s">
        <v>2424</v>
      </c>
      <c r="Q351" s="2" t="s">
        <v>2425</v>
      </c>
      <c r="R351" s="2" t="s">
        <v>52</v>
      </c>
      <c r="S351" s="19">
        <v>57.99</v>
      </c>
      <c r="T351" s="19" t="s">
        <v>76</v>
      </c>
      <c r="U351" s="2" t="s">
        <v>77</v>
      </c>
      <c r="V351" s="2" t="s">
        <v>52</v>
      </c>
      <c r="W351" s="2" t="s">
        <v>52</v>
      </c>
      <c r="X351" s="2" t="s">
        <v>52</v>
      </c>
      <c r="Y351" s="2" t="s">
        <v>52</v>
      </c>
      <c r="Z351" s="2" t="s">
        <v>3652</v>
      </c>
      <c r="AA351" s="2" t="s">
        <v>3653</v>
      </c>
      <c r="AB351" s="2" t="s">
        <v>3654</v>
      </c>
      <c r="AC351" s="2" t="s">
        <v>64</v>
      </c>
      <c r="AD351" s="2" t="s">
        <v>64</v>
      </c>
      <c r="AE351" s="2" t="s">
        <v>3655</v>
      </c>
      <c r="AF351" s="2" t="s">
        <v>66</v>
      </c>
      <c r="AG351" s="2" t="s">
        <v>84</v>
      </c>
      <c r="AH351" s="2" t="s">
        <v>3656</v>
      </c>
      <c r="AI351" s="2" t="s">
        <v>3657</v>
      </c>
      <c r="AJ351" s="2" t="s">
        <v>68</v>
      </c>
      <c r="AK351" s="2" t="s">
        <v>3658</v>
      </c>
      <c r="AL351" s="2" t="s">
        <v>52</v>
      </c>
      <c r="AM351" s="2" t="s">
        <v>52</v>
      </c>
      <c r="AN351" s="2" t="s">
        <v>52</v>
      </c>
      <c r="AO351" s="2" t="s">
        <v>52</v>
      </c>
      <c r="AP351" s="2" t="s">
        <v>52</v>
      </c>
      <c r="AQ351" s="2" t="s">
        <v>52</v>
      </c>
      <c r="AR351" s="2" t="s">
        <v>52</v>
      </c>
      <c r="AS351" s="2" t="s">
        <v>50</v>
      </c>
      <c r="AT351" s="2" t="s">
        <v>51</v>
      </c>
      <c r="AU351" s="2" t="s">
        <v>50</v>
      </c>
    </row>
    <row r="352" spans="1:47" ht="22.5" customHeight="1" x14ac:dyDescent="0.25">
      <c r="A352" t="s">
        <v>25439</v>
      </c>
      <c r="B352" s="18" t="s">
        <v>3659</v>
      </c>
      <c r="C352" s="220">
        <v>45104</v>
      </c>
      <c r="D352" s="2" t="s">
        <v>89</v>
      </c>
      <c r="E352" s="2" t="s">
        <v>1923</v>
      </c>
      <c r="F352" s="2" t="s">
        <v>50</v>
      </c>
      <c r="G352" s="19">
        <v>1</v>
      </c>
      <c r="H352" s="19">
        <v>184.25</v>
      </c>
      <c r="I352" s="19" t="s">
        <v>51</v>
      </c>
      <c r="J352" s="19">
        <v>-31.32</v>
      </c>
      <c r="K352" s="19">
        <v>-26.45</v>
      </c>
      <c r="L352" s="19" t="s">
        <v>51</v>
      </c>
      <c r="M352" s="19">
        <v>126.48</v>
      </c>
      <c r="N352" s="2" t="s">
        <v>52</v>
      </c>
      <c r="O352" s="2" t="s">
        <v>3660</v>
      </c>
      <c r="P352" s="2" t="s">
        <v>3661</v>
      </c>
      <c r="Q352" s="2" t="s">
        <v>3662</v>
      </c>
      <c r="R352" s="2" t="s">
        <v>52</v>
      </c>
      <c r="S352" s="19">
        <v>184.25</v>
      </c>
      <c r="T352" s="19" t="s">
        <v>76</v>
      </c>
      <c r="U352" s="2" t="s">
        <v>77</v>
      </c>
      <c r="V352" s="2" t="s">
        <v>3663</v>
      </c>
      <c r="W352" s="2" t="s">
        <v>3664</v>
      </c>
      <c r="X352" s="2" t="s">
        <v>3665</v>
      </c>
      <c r="Y352" s="2" t="s">
        <v>52</v>
      </c>
      <c r="Z352" s="2" t="s">
        <v>3663</v>
      </c>
      <c r="AA352" s="2" t="s">
        <v>3666</v>
      </c>
      <c r="AB352" s="2" t="s">
        <v>3667</v>
      </c>
      <c r="AC352" s="2" t="s">
        <v>2765</v>
      </c>
      <c r="AD352" s="2" t="s">
        <v>64</v>
      </c>
      <c r="AE352" s="2" t="s">
        <v>3668</v>
      </c>
      <c r="AF352" s="2" t="s">
        <v>66</v>
      </c>
      <c r="AG352" s="2" t="s">
        <v>67</v>
      </c>
      <c r="AH352" s="2" t="s">
        <v>3025</v>
      </c>
      <c r="AI352" s="2" t="s">
        <v>3669</v>
      </c>
      <c r="AJ352" s="2" t="s">
        <v>68</v>
      </c>
      <c r="AK352" s="2" t="s">
        <v>3670</v>
      </c>
      <c r="AL352" s="2" t="s">
        <v>52</v>
      </c>
      <c r="AM352" s="2" t="s">
        <v>52</v>
      </c>
      <c r="AN352" s="2" t="s">
        <v>52</v>
      </c>
      <c r="AO352" s="2" t="s">
        <v>52</v>
      </c>
      <c r="AP352" s="2" t="s">
        <v>52</v>
      </c>
      <c r="AQ352" s="2" t="s">
        <v>52</v>
      </c>
      <c r="AR352" s="2" t="s">
        <v>52</v>
      </c>
      <c r="AS352" s="2" t="s">
        <v>50</v>
      </c>
      <c r="AT352" s="2" t="s">
        <v>51</v>
      </c>
      <c r="AU352" s="2" t="s">
        <v>50</v>
      </c>
    </row>
    <row r="353" spans="1:47" ht="22.5" customHeight="1" x14ac:dyDescent="0.25">
      <c r="A353" t="s">
        <v>25439</v>
      </c>
      <c r="B353" s="18" t="s">
        <v>3671</v>
      </c>
      <c r="C353" s="220">
        <v>45104</v>
      </c>
      <c r="D353" s="2" t="s">
        <v>89</v>
      </c>
      <c r="E353" s="2" t="s">
        <v>3131</v>
      </c>
      <c r="F353" s="2" t="s">
        <v>50</v>
      </c>
      <c r="G353" s="19">
        <v>1</v>
      </c>
      <c r="H353" s="19">
        <v>19.989999999999998</v>
      </c>
      <c r="I353" s="19">
        <v>9.9</v>
      </c>
      <c r="J353" s="19">
        <v>-8.9</v>
      </c>
      <c r="K353" s="19">
        <v>-9.9</v>
      </c>
      <c r="L353" s="19" t="s">
        <v>51</v>
      </c>
      <c r="M353" s="19">
        <v>11.09</v>
      </c>
      <c r="N353" s="2" t="s">
        <v>52</v>
      </c>
      <c r="O353" s="2" t="s">
        <v>596</v>
      </c>
      <c r="P353" s="2" t="s">
        <v>597</v>
      </c>
      <c r="Q353" s="2" t="s">
        <v>598</v>
      </c>
      <c r="R353" s="2" t="s">
        <v>52</v>
      </c>
      <c r="S353" s="19">
        <v>19.989999999999998</v>
      </c>
      <c r="T353" s="19" t="s">
        <v>76</v>
      </c>
      <c r="U353" s="2" t="s">
        <v>77</v>
      </c>
      <c r="V353" s="2" t="s">
        <v>52</v>
      </c>
      <c r="W353" s="2" t="s">
        <v>52</v>
      </c>
      <c r="X353" s="2" t="s">
        <v>52</v>
      </c>
      <c r="Y353" s="2" t="s">
        <v>52</v>
      </c>
      <c r="Z353" s="2" t="s">
        <v>3672</v>
      </c>
      <c r="AA353" s="2" t="s">
        <v>3673</v>
      </c>
      <c r="AB353" s="2" t="s">
        <v>3674</v>
      </c>
      <c r="AC353" s="2" t="s">
        <v>1583</v>
      </c>
      <c r="AD353" s="2" t="s">
        <v>126</v>
      </c>
      <c r="AE353" s="2" t="s">
        <v>3675</v>
      </c>
      <c r="AF353" s="2" t="s">
        <v>66</v>
      </c>
      <c r="AG353" s="2" t="s">
        <v>84</v>
      </c>
      <c r="AH353" s="2" t="s">
        <v>3676</v>
      </c>
      <c r="AI353" s="2" t="s">
        <v>3677</v>
      </c>
      <c r="AJ353" s="2" t="s">
        <v>68</v>
      </c>
      <c r="AK353" s="2" t="s">
        <v>3678</v>
      </c>
      <c r="AL353" s="2" t="s">
        <v>52</v>
      </c>
      <c r="AM353" s="2" t="s">
        <v>52</v>
      </c>
      <c r="AN353" s="2" t="s">
        <v>52</v>
      </c>
      <c r="AO353" s="2" t="s">
        <v>52</v>
      </c>
      <c r="AP353" s="2" t="s">
        <v>52</v>
      </c>
      <c r="AQ353" s="2" t="s">
        <v>52</v>
      </c>
      <c r="AR353" s="2" t="s">
        <v>52</v>
      </c>
      <c r="AS353" s="2" t="s">
        <v>50</v>
      </c>
      <c r="AT353" s="2" t="s">
        <v>51</v>
      </c>
      <c r="AU353" s="2" t="s">
        <v>50</v>
      </c>
    </row>
    <row r="354" spans="1:47" ht="22.5" customHeight="1" x14ac:dyDescent="0.25">
      <c r="A354" t="s">
        <v>25439</v>
      </c>
      <c r="B354" s="18" t="s">
        <v>3679</v>
      </c>
      <c r="C354" s="220">
        <v>45104</v>
      </c>
      <c r="D354" s="2" t="s">
        <v>89</v>
      </c>
      <c r="E354" s="2" t="s">
        <v>774</v>
      </c>
      <c r="F354" s="2" t="s">
        <v>50</v>
      </c>
      <c r="G354" s="19">
        <v>1</v>
      </c>
      <c r="H354" s="19">
        <v>92.29</v>
      </c>
      <c r="I354" s="19">
        <v>10.47</v>
      </c>
      <c r="J354" s="19">
        <v>-15.69</v>
      </c>
      <c r="K354" s="19">
        <v>-31.92</v>
      </c>
      <c r="L354" s="19" t="s">
        <v>51</v>
      </c>
      <c r="M354" s="19">
        <v>55.15</v>
      </c>
      <c r="N354" s="2" t="s">
        <v>72</v>
      </c>
      <c r="O354" s="2" t="s">
        <v>247</v>
      </c>
      <c r="P354" s="2" t="s">
        <v>1001</v>
      </c>
      <c r="Q354" s="2" t="s">
        <v>430</v>
      </c>
      <c r="R354" s="2" t="s">
        <v>52</v>
      </c>
      <c r="S354" s="19">
        <v>92.29</v>
      </c>
      <c r="T354" s="19" t="s">
        <v>76</v>
      </c>
      <c r="U354" s="2" t="s">
        <v>77</v>
      </c>
      <c r="V354" s="2" t="s">
        <v>52</v>
      </c>
      <c r="W354" s="2" t="s">
        <v>52</v>
      </c>
      <c r="X354" s="2" t="s">
        <v>52</v>
      </c>
      <c r="Y354" s="2" t="s">
        <v>52</v>
      </c>
      <c r="Z354" s="2" t="s">
        <v>3680</v>
      </c>
      <c r="AA354" s="2" t="s">
        <v>3681</v>
      </c>
      <c r="AB354" s="2" t="s">
        <v>3682</v>
      </c>
      <c r="AC354" s="2" t="s">
        <v>290</v>
      </c>
      <c r="AD354" s="2" t="s">
        <v>98</v>
      </c>
      <c r="AE354" s="2" t="s">
        <v>3683</v>
      </c>
      <c r="AF354" s="2" t="s">
        <v>66</v>
      </c>
      <c r="AG354" s="2" t="s">
        <v>84</v>
      </c>
      <c r="AH354" s="2" t="s">
        <v>3684</v>
      </c>
      <c r="AI354" s="2" t="s">
        <v>3685</v>
      </c>
      <c r="AJ354" s="2" t="s">
        <v>68</v>
      </c>
      <c r="AK354" s="2" t="s">
        <v>3686</v>
      </c>
      <c r="AL354" s="2" t="s">
        <v>52</v>
      </c>
      <c r="AM354" s="2" t="s">
        <v>52</v>
      </c>
      <c r="AN354" s="2" t="s">
        <v>52</v>
      </c>
      <c r="AO354" s="2" t="s">
        <v>52</v>
      </c>
      <c r="AP354" s="2" t="s">
        <v>52</v>
      </c>
      <c r="AQ354" s="2" t="s">
        <v>52</v>
      </c>
      <c r="AR354" s="2" t="s">
        <v>52</v>
      </c>
      <c r="AS354" s="2" t="s">
        <v>50</v>
      </c>
      <c r="AT354" s="2" t="s">
        <v>51</v>
      </c>
      <c r="AU354" s="2" t="s">
        <v>50</v>
      </c>
    </row>
    <row r="355" spans="1:47" ht="22.5" customHeight="1" x14ac:dyDescent="0.25">
      <c r="A355" t="s">
        <v>25439</v>
      </c>
      <c r="B355" s="18" t="s">
        <v>3687</v>
      </c>
      <c r="C355" s="220">
        <v>45104</v>
      </c>
      <c r="D355" s="2" t="s">
        <v>89</v>
      </c>
      <c r="E355" s="2" t="s">
        <v>3131</v>
      </c>
      <c r="F355" s="2" t="s">
        <v>50</v>
      </c>
      <c r="G355" s="19">
        <v>1</v>
      </c>
      <c r="H355" s="19">
        <v>319.69</v>
      </c>
      <c r="I355" s="19">
        <v>1.39</v>
      </c>
      <c r="J355" s="19">
        <v>-54.35</v>
      </c>
      <c r="K355" s="19" t="s">
        <v>51</v>
      </c>
      <c r="L355" s="19" t="s">
        <v>51</v>
      </c>
      <c r="M355" s="19">
        <v>266.73</v>
      </c>
      <c r="N355" s="2" t="s">
        <v>52</v>
      </c>
      <c r="O355" s="2" t="s">
        <v>3688</v>
      </c>
      <c r="P355" s="2" t="s">
        <v>3689</v>
      </c>
      <c r="Q355" s="2" t="s">
        <v>3690</v>
      </c>
      <c r="R355" s="2" t="s">
        <v>52</v>
      </c>
      <c r="S355" s="19">
        <v>319.69</v>
      </c>
      <c r="T355" s="19" t="s">
        <v>76</v>
      </c>
      <c r="U355" s="2" t="s">
        <v>57</v>
      </c>
      <c r="V355" s="2" t="s">
        <v>3691</v>
      </c>
      <c r="W355" s="2" t="s">
        <v>3692</v>
      </c>
      <c r="X355" s="2" t="s">
        <v>3693</v>
      </c>
      <c r="Y355" s="2" t="s">
        <v>52</v>
      </c>
      <c r="Z355" s="2" t="s">
        <v>3691</v>
      </c>
      <c r="AA355" s="2" t="s">
        <v>3694</v>
      </c>
      <c r="AB355" s="2" t="s">
        <v>3695</v>
      </c>
      <c r="AC355" s="2" t="s">
        <v>64</v>
      </c>
      <c r="AD355" s="2" t="s">
        <v>64</v>
      </c>
      <c r="AE355" s="2" t="s">
        <v>3696</v>
      </c>
      <c r="AF355" s="2" t="s">
        <v>66</v>
      </c>
      <c r="AG355" s="2" t="s">
        <v>784</v>
      </c>
      <c r="AH355" s="2" t="s">
        <v>3141</v>
      </c>
      <c r="AI355" s="2" t="s">
        <v>3697</v>
      </c>
      <c r="AJ355" s="2" t="s">
        <v>3143</v>
      </c>
      <c r="AK355" s="2" t="s">
        <v>3698</v>
      </c>
      <c r="AL355" s="2" t="s">
        <v>52</v>
      </c>
      <c r="AM355" s="2" t="s">
        <v>52</v>
      </c>
      <c r="AN355" s="2" t="s">
        <v>52</v>
      </c>
      <c r="AO355" s="2" t="s">
        <v>52</v>
      </c>
      <c r="AP355" s="2" t="s">
        <v>52</v>
      </c>
      <c r="AQ355" s="2" t="s">
        <v>52</v>
      </c>
      <c r="AR355" s="2" t="s">
        <v>52</v>
      </c>
      <c r="AS355" s="2" t="s">
        <v>50</v>
      </c>
      <c r="AT355" s="2" t="s">
        <v>51</v>
      </c>
      <c r="AU355" s="2" t="s">
        <v>50</v>
      </c>
    </row>
    <row r="356" spans="1:47" ht="22.5" customHeight="1" x14ac:dyDescent="0.25">
      <c r="A356" t="s">
        <v>25439</v>
      </c>
      <c r="B356" s="18" t="s">
        <v>3699</v>
      </c>
      <c r="C356" s="220">
        <v>45104</v>
      </c>
      <c r="D356" s="2" t="s">
        <v>89</v>
      </c>
      <c r="E356" s="2" t="s">
        <v>774</v>
      </c>
      <c r="F356" s="2" t="s">
        <v>72</v>
      </c>
      <c r="G356" s="19">
        <v>1</v>
      </c>
      <c r="H356" s="19">
        <v>123.94</v>
      </c>
      <c r="I356" s="19" t="s">
        <v>51</v>
      </c>
      <c r="J356" s="19">
        <v>-26.34</v>
      </c>
      <c r="K356" s="19">
        <v>-21.45</v>
      </c>
      <c r="L356" s="19" t="s">
        <v>51</v>
      </c>
      <c r="M356" s="19">
        <v>76.150000000000006</v>
      </c>
      <c r="N356" s="2" t="s">
        <v>52</v>
      </c>
      <c r="O356" s="2" t="s">
        <v>3700</v>
      </c>
      <c r="P356" s="2" t="s">
        <v>3701</v>
      </c>
      <c r="Q356" s="2" t="s">
        <v>3702</v>
      </c>
      <c r="R356" s="2" t="s">
        <v>52</v>
      </c>
      <c r="S356" s="19">
        <v>123.94</v>
      </c>
      <c r="T356" s="19" t="s">
        <v>56</v>
      </c>
      <c r="U356" s="2" t="s">
        <v>57</v>
      </c>
      <c r="V356" s="2" t="s">
        <v>3703</v>
      </c>
      <c r="W356" s="2" t="s">
        <v>3704</v>
      </c>
      <c r="X356" s="2" t="s">
        <v>3705</v>
      </c>
      <c r="Y356" s="2" t="s">
        <v>52</v>
      </c>
      <c r="Z356" s="2" t="s">
        <v>3703</v>
      </c>
      <c r="AA356" s="2" t="s">
        <v>3706</v>
      </c>
      <c r="AB356" s="2" t="s">
        <v>3707</v>
      </c>
      <c r="AC356" s="2" t="s">
        <v>443</v>
      </c>
      <c r="AD356" s="2" t="s">
        <v>352</v>
      </c>
      <c r="AE356" s="2" t="s">
        <v>3708</v>
      </c>
      <c r="AF356" s="2" t="s">
        <v>66</v>
      </c>
      <c r="AG356" s="2" t="s">
        <v>67</v>
      </c>
      <c r="AH356" s="2" t="s">
        <v>2971</v>
      </c>
      <c r="AI356" s="2" t="s">
        <v>3709</v>
      </c>
      <c r="AJ356" s="2" t="s">
        <v>68</v>
      </c>
      <c r="AK356" s="2" t="s">
        <v>3710</v>
      </c>
      <c r="AL356" s="2" t="s">
        <v>52</v>
      </c>
      <c r="AM356" s="2" t="s">
        <v>52</v>
      </c>
      <c r="AN356" s="2" t="s">
        <v>52</v>
      </c>
      <c r="AO356" s="2" t="s">
        <v>52</v>
      </c>
      <c r="AP356" s="2" t="s">
        <v>52</v>
      </c>
      <c r="AQ356" s="2" t="s">
        <v>52</v>
      </c>
      <c r="AR356" s="2" t="s">
        <v>52</v>
      </c>
      <c r="AS356" s="2" t="s">
        <v>50</v>
      </c>
      <c r="AT356" s="2" t="s">
        <v>51</v>
      </c>
      <c r="AU356" s="2" t="s">
        <v>50</v>
      </c>
    </row>
    <row r="357" spans="1:47" ht="22.5" customHeight="1" x14ac:dyDescent="0.25">
      <c r="A357" t="s">
        <v>25439</v>
      </c>
      <c r="B357" s="18" t="s">
        <v>3711</v>
      </c>
      <c r="C357" s="220">
        <v>45104</v>
      </c>
      <c r="D357" s="2" t="s">
        <v>2536</v>
      </c>
      <c r="E357" s="2" t="s">
        <v>2537</v>
      </c>
      <c r="F357" s="2" t="s">
        <v>50</v>
      </c>
      <c r="G357" s="19">
        <v>1</v>
      </c>
      <c r="H357" s="19">
        <v>37.99</v>
      </c>
      <c r="I357" s="19">
        <v>12.8</v>
      </c>
      <c r="J357" s="19">
        <v>-10.06</v>
      </c>
      <c r="K357" s="19">
        <v>-12.8</v>
      </c>
      <c r="L357" s="19" t="s">
        <v>51</v>
      </c>
      <c r="M357" s="19">
        <v>27.93</v>
      </c>
      <c r="N357" s="2" t="s">
        <v>72</v>
      </c>
      <c r="O357" s="2" t="s">
        <v>910</v>
      </c>
      <c r="P357" s="2" t="s">
        <v>3712</v>
      </c>
      <c r="Q357" s="2" t="s">
        <v>3713</v>
      </c>
      <c r="R357" s="2" t="s">
        <v>52</v>
      </c>
      <c r="S357" s="19">
        <v>37.99</v>
      </c>
      <c r="T357" s="19" t="s">
        <v>56</v>
      </c>
      <c r="U357" s="2" t="s">
        <v>77</v>
      </c>
      <c r="V357" s="2" t="s">
        <v>3714</v>
      </c>
      <c r="W357" s="2" t="s">
        <v>3715</v>
      </c>
      <c r="X357" s="2" t="s">
        <v>3716</v>
      </c>
      <c r="Y357" s="2" t="s">
        <v>52</v>
      </c>
      <c r="Z357" s="2" t="s">
        <v>3714</v>
      </c>
      <c r="AA357" s="2" t="s">
        <v>3717</v>
      </c>
      <c r="AB357" s="2" t="s">
        <v>3718</v>
      </c>
      <c r="AC357" s="2" t="s">
        <v>1958</v>
      </c>
      <c r="AD357" s="2" t="s">
        <v>333</v>
      </c>
      <c r="AE357" s="2" t="s">
        <v>3719</v>
      </c>
      <c r="AF357" s="2" t="s">
        <v>66</v>
      </c>
      <c r="AG357" s="2" t="s">
        <v>67</v>
      </c>
      <c r="AH357" s="2" t="s">
        <v>3720</v>
      </c>
      <c r="AI357" s="2" t="s">
        <v>1933</v>
      </c>
      <c r="AJ357" s="2" t="s">
        <v>68</v>
      </c>
      <c r="AK357" s="2" t="s">
        <v>3721</v>
      </c>
      <c r="AL357" s="2" t="s">
        <v>3722</v>
      </c>
      <c r="AM357" s="2" t="s">
        <v>52</v>
      </c>
      <c r="AN357" s="2" t="s">
        <v>52</v>
      </c>
      <c r="AO357" s="2" t="s">
        <v>52</v>
      </c>
      <c r="AP357" s="2" t="s">
        <v>52</v>
      </c>
      <c r="AQ357" s="2" t="s">
        <v>52</v>
      </c>
      <c r="AR357" s="2" t="s">
        <v>52</v>
      </c>
      <c r="AS357" s="69" t="s">
        <v>72</v>
      </c>
      <c r="AT357" s="2" t="s">
        <v>51</v>
      </c>
      <c r="AU357" s="2" t="s">
        <v>50</v>
      </c>
    </row>
    <row r="358" spans="1:47" ht="22.5" customHeight="1" x14ac:dyDescent="0.25">
      <c r="A358" t="s">
        <v>25439</v>
      </c>
      <c r="B358" s="18" t="s">
        <v>3723</v>
      </c>
      <c r="C358" s="220">
        <v>45104</v>
      </c>
      <c r="D358" s="2" t="s">
        <v>89</v>
      </c>
      <c r="E358" s="2" t="s">
        <v>774</v>
      </c>
      <c r="F358" s="2" t="s">
        <v>50</v>
      </c>
      <c r="G358" s="19">
        <v>1</v>
      </c>
      <c r="H358" s="19">
        <v>73.09</v>
      </c>
      <c r="I358" s="19">
        <v>24.16</v>
      </c>
      <c r="J358" s="19">
        <v>-17.93</v>
      </c>
      <c r="K358" s="19">
        <v>-24.16</v>
      </c>
      <c r="L358" s="19" t="s">
        <v>51</v>
      </c>
      <c r="M358" s="19">
        <v>55.16</v>
      </c>
      <c r="N358" s="2" t="s">
        <v>72</v>
      </c>
      <c r="O358" s="2" t="s">
        <v>662</v>
      </c>
      <c r="P358" s="2" t="s">
        <v>2337</v>
      </c>
      <c r="Q358" s="2" t="s">
        <v>2338</v>
      </c>
      <c r="R358" s="2" t="s">
        <v>52</v>
      </c>
      <c r="S358" s="19">
        <v>73.09</v>
      </c>
      <c r="T358" s="19" t="s">
        <v>76</v>
      </c>
      <c r="U358" s="2" t="s">
        <v>77</v>
      </c>
      <c r="V358" s="2" t="s">
        <v>52</v>
      </c>
      <c r="W358" s="2" t="s">
        <v>52</v>
      </c>
      <c r="X358" s="2" t="s">
        <v>52</v>
      </c>
      <c r="Y358" s="2" t="s">
        <v>52</v>
      </c>
      <c r="Z358" s="2" t="s">
        <v>3724</v>
      </c>
      <c r="AA358" s="2" t="s">
        <v>3725</v>
      </c>
      <c r="AB358" s="2" t="s">
        <v>3726</v>
      </c>
      <c r="AC358" s="2" t="s">
        <v>3727</v>
      </c>
      <c r="AD358" s="2" t="s">
        <v>1323</v>
      </c>
      <c r="AE358" s="2" t="s">
        <v>3728</v>
      </c>
      <c r="AF358" s="2" t="s">
        <v>66</v>
      </c>
      <c r="AG358" s="2" t="s">
        <v>84</v>
      </c>
      <c r="AH358" s="2" t="s">
        <v>3729</v>
      </c>
      <c r="AI358" s="2" t="s">
        <v>3730</v>
      </c>
      <c r="AJ358" s="2" t="s">
        <v>68</v>
      </c>
      <c r="AK358" s="2" t="s">
        <v>3731</v>
      </c>
      <c r="AL358" s="2" t="s">
        <v>52</v>
      </c>
      <c r="AM358" s="2" t="s">
        <v>52</v>
      </c>
      <c r="AN358" s="2" t="s">
        <v>52</v>
      </c>
      <c r="AO358" s="2" t="s">
        <v>52</v>
      </c>
      <c r="AP358" s="2" t="s">
        <v>52</v>
      </c>
      <c r="AQ358" s="2" t="s">
        <v>52</v>
      </c>
      <c r="AR358" s="2" t="s">
        <v>52</v>
      </c>
      <c r="AS358" s="2" t="s">
        <v>50</v>
      </c>
      <c r="AT358" s="2" t="s">
        <v>51</v>
      </c>
      <c r="AU358" s="2" t="s">
        <v>50</v>
      </c>
    </row>
    <row r="359" spans="1:47" ht="22.5" customHeight="1" x14ac:dyDescent="0.25">
      <c r="A359" t="s">
        <v>25439</v>
      </c>
      <c r="B359" s="18" t="s">
        <v>3732</v>
      </c>
      <c r="C359" s="220">
        <v>45104</v>
      </c>
      <c r="D359" s="2" t="s">
        <v>89</v>
      </c>
      <c r="E359" s="2" t="s">
        <v>3131</v>
      </c>
      <c r="F359" s="2" t="s">
        <v>50</v>
      </c>
      <c r="G359" s="19">
        <v>1</v>
      </c>
      <c r="H359" s="19">
        <v>69.3</v>
      </c>
      <c r="I359" s="19">
        <v>15.9</v>
      </c>
      <c r="J359" s="19">
        <v>-13.82</v>
      </c>
      <c r="K359" s="19" t="s">
        <v>51</v>
      </c>
      <c r="L359" s="19" t="s">
        <v>51</v>
      </c>
      <c r="M359" s="19">
        <v>71.38</v>
      </c>
      <c r="N359" s="2" t="s">
        <v>72</v>
      </c>
      <c r="O359" s="2" t="s">
        <v>247</v>
      </c>
      <c r="P359" s="2" t="s">
        <v>811</v>
      </c>
      <c r="Q359" s="2" t="s">
        <v>249</v>
      </c>
      <c r="R359" s="2" t="s">
        <v>52</v>
      </c>
      <c r="S359" s="19">
        <v>69.3</v>
      </c>
      <c r="T359" s="19" t="s">
        <v>56</v>
      </c>
      <c r="U359" s="2" t="s">
        <v>57</v>
      </c>
      <c r="V359" s="2" t="s">
        <v>3733</v>
      </c>
      <c r="W359" s="2" t="s">
        <v>3734</v>
      </c>
      <c r="X359" s="2" t="s">
        <v>3735</v>
      </c>
      <c r="Y359" s="2" t="s">
        <v>52</v>
      </c>
      <c r="Z359" s="2" t="s">
        <v>3733</v>
      </c>
      <c r="AA359" s="2" t="s">
        <v>3736</v>
      </c>
      <c r="AB359" s="2" t="s">
        <v>3737</v>
      </c>
      <c r="AC359" s="2" t="s">
        <v>111</v>
      </c>
      <c r="AD359" s="2" t="s">
        <v>64</v>
      </c>
      <c r="AE359" s="2" t="s">
        <v>3738</v>
      </c>
      <c r="AF359" s="2" t="s">
        <v>66</v>
      </c>
      <c r="AG359" s="2" t="s">
        <v>784</v>
      </c>
      <c r="AH359" s="2" t="s">
        <v>3347</v>
      </c>
      <c r="AI359" s="2" t="s">
        <v>3739</v>
      </c>
      <c r="AJ359" s="2" t="s">
        <v>787</v>
      </c>
      <c r="AK359" s="2" t="s">
        <v>3740</v>
      </c>
      <c r="AL359" s="2" t="s">
        <v>52</v>
      </c>
      <c r="AM359" s="2" t="s">
        <v>52</v>
      </c>
      <c r="AN359" s="2" t="s">
        <v>52</v>
      </c>
      <c r="AO359" s="2" t="s">
        <v>52</v>
      </c>
      <c r="AP359" s="2" t="s">
        <v>52</v>
      </c>
      <c r="AQ359" s="2" t="s">
        <v>52</v>
      </c>
      <c r="AR359" s="2" t="s">
        <v>52</v>
      </c>
      <c r="AS359" s="2" t="s">
        <v>50</v>
      </c>
      <c r="AT359" s="2" t="s">
        <v>51</v>
      </c>
      <c r="AU359" s="2" t="s">
        <v>50</v>
      </c>
    </row>
    <row r="360" spans="1:47" ht="22.5" customHeight="1" x14ac:dyDescent="0.25">
      <c r="A360" t="s">
        <v>25439</v>
      </c>
      <c r="B360" s="18" t="s">
        <v>3741</v>
      </c>
      <c r="C360" s="220">
        <v>45104</v>
      </c>
      <c r="D360" s="2" t="s">
        <v>89</v>
      </c>
      <c r="E360" s="2" t="s">
        <v>1923</v>
      </c>
      <c r="F360" s="2" t="s">
        <v>72</v>
      </c>
      <c r="G360" s="19">
        <v>1</v>
      </c>
      <c r="H360" s="19">
        <v>237.9</v>
      </c>
      <c r="I360" s="19" t="s">
        <v>51</v>
      </c>
      <c r="J360" s="19">
        <v>-40.44</v>
      </c>
      <c r="K360" s="19">
        <v>-20.45</v>
      </c>
      <c r="L360" s="19" t="s">
        <v>51</v>
      </c>
      <c r="M360" s="19">
        <v>177.01</v>
      </c>
      <c r="N360" s="2" t="s">
        <v>72</v>
      </c>
      <c r="O360" s="2" t="s">
        <v>91</v>
      </c>
      <c r="P360" s="2" t="s">
        <v>92</v>
      </c>
      <c r="Q360" s="2" t="s">
        <v>93</v>
      </c>
      <c r="R360" s="2" t="s">
        <v>52</v>
      </c>
      <c r="S360" s="19">
        <v>237.9</v>
      </c>
      <c r="T360" s="19" t="s">
        <v>76</v>
      </c>
      <c r="U360" s="2" t="s">
        <v>77</v>
      </c>
      <c r="V360" s="2" t="s">
        <v>52</v>
      </c>
      <c r="W360" s="2" t="s">
        <v>52</v>
      </c>
      <c r="X360" s="2" t="s">
        <v>52</v>
      </c>
      <c r="Y360" s="2" t="s">
        <v>52</v>
      </c>
      <c r="Z360" s="2" t="s">
        <v>3742</v>
      </c>
      <c r="AA360" s="2" t="s">
        <v>3743</v>
      </c>
      <c r="AB360" s="2" t="s">
        <v>3744</v>
      </c>
      <c r="AC360" s="2" t="s">
        <v>3745</v>
      </c>
      <c r="AD360" s="2" t="s">
        <v>64</v>
      </c>
      <c r="AE360" s="2" t="s">
        <v>3746</v>
      </c>
      <c r="AF360" s="2" t="s">
        <v>66</v>
      </c>
      <c r="AG360" s="2" t="s">
        <v>84</v>
      </c>
      <c r="AH360" s="2" t="s">
        <v>3522</v>
      </c>
      <c r="AI360" s="2" t="s">
        <v>3747</v>
      </c>
      <c r="AJ360" s="2" t="s">
        <v>68</v>
      </c>
      <c r="AK360" s="2" t="s">
        <v>3748</v>
      </c>
      <c r="AL360" s="2" t="s">
        <v>52</v>
      </c>
      <c r="AM360" s="2" t="s">
        <v>52</v>
      </c>
      <c r="AN360" s="2" t="s">
        <v>52</v>
      </c>
      <c r="AO360" s="2" t="s">
        <v>52</v>
      </c>
      <c r="AP360" s="2" t="s">
        <v>52</v>
      </c>
      <c r="AQ360" s="2" t="s">
        <v>52</v>
      </c>
      <c r="AR360" s="2" t="s">
        <v>52</v>
      </c>
      <c r="AS360" s="2" t="s">
        <v>50</v>
      </c>
      <c r="AT360" s="2" t="s">
        <v>51</v>
      </c>
      <c r="AU360" s="2" t="s">
        <v>50</v>
      </c>
    </row>
    <row r="361" spans="1:47" ht="22.5" customHeight="1" x14ac:dyDescent="0.25">
      <c r="A361" t="s">
        <v>25439</v>
      </c>
      <c r="B361" s="18" t="s">
        <v>3749</v>
      </c>
      <c r="C361" s="220">
        <v>45104</v>
      </c>
      <c r="D361" s="2" t="s">
        <v>89</v>
      </c>
      <c r="E361" s="2" t="s">
        <v>104</v>
      </c>
      <c r="F361" s="2" t="s">
        <v>72</v>
      </c>
      <c r="G361" s="19">
        <v>1</v>
      </c>
      <c r="H361" s="19">
        <v>72.489999999999995</v>
      </c>
      <c r="I361" s="19">
        <v>17.96</v>
      </c>
      <c r="J361" s="19">
        <v>-17.82</v>
      </c>
      <c r="K361" s="19">
        <v>-17.96</v>
      </c>
      <c r="L361" s="19" t="s">
        <v>51</v>
      </c>
      <c r="M361" s="19">
        <v>54.67</v>
      </c>
      <c r="N361" s="2" t="s">
        <v>52</v>
      </c>
      <c r="O361" s="2" t="s">
        <v>247</v>
      </c>
      <c r="P361" s="2" t="s">
        <v>248</v>
      </c>
      <c r="Q361" s="2" t="s">
        <v>249</v>
      </c>
      <c r="R361" s="2" t="s">
        <v>52</v>
      </c>
      <c r="S361" s="19">
        <v>72.489999999999995</v>
      </c>
      <c r="T361" s="19" t="s">
        <v>76</v>
      </c>
      <c r="U361" s="2" t="s">
        <v>77</v>
      </c>
      <c r="V361" s="2" t="s">
        <v>52</v>
      </c>
      <c r="W361" s="2" t="s">
        <v>52</v>
      </c>
      <c r="X361" s="2" t="s">
        <v>52</v>
      </c>
      <c r="Y361" s="2" t="s">
        <v>52</v>
      </c>
      <c r="Z361" s="2" t="s">
        <v>3750</v>
      </c>
      <c r="AA361" s="2" t="s">
        <v>3751</v>
      </c>
      <c r="AB361" s="2" t="s">
        <v>3752</v>
      </c>
      <c r="AC361" s="2" t="s">
        <v>3186</v>
      </c>
      <c r="AD361" s="2" t="s">
        <v>64</v>
      </c>
      <c r="AE361" s="2" t="s">
        <v>3753</v>
      </c>
      <c r="AF361" s="2" t="s">
        <v>66</v>
      </c>
      <c r="AG361" s="2" t="s">
        <v>84</v>
      </c>
      <c r="AH361" s="2" t="s">
        <v>3376</v>
      </c>
      <c r="AI361" s="2" t="s">
        <v>3754</v>
      </c>
      <c r="AJ361" s="2" t="s">
        <v>68</v>
      </c>
      <c r="AK361" s="2" t="s">
        <v>3755</v>
      </c>
      <c r="AL361" s="2" t="s">
        <v>52</v>
      </c>
      <c r="AM361" s="2" t="s">
        <v>52</v>
      </c>
      <c r="AN361" s="2" t="s">
        <v>52</v>
      </c>
      <c r="AO361" s="2" t="s">
        <v>52</v>
      </c>
      <c r="AP361" s="2" t="s">
        <v>52</v>
      </c>
      <c r="AQ361" s="2" t="s">
        <v>52</v>
      </c>
      <c r="AR361" s="2" t="s">
        <v>52</v>
      </c>
      <c r="AS361" s="2" t="s">
        <v>50</v>
      </c>
      <c r="AT361" s="2" t="s">
        <v>51</v>
      </c>
      <c r="AU361" s="2" t="s">
        <v>50</v>
      </c>
    </row>
    <row r="362" spans="1:47" ht="22.5" customHeight="1" x14ac:dyDescent="0.25">
      <c r="A362" t="s">
        <v>25439</v>
      </c>
      <c r="B362" s="18" t="s">
        <v>3756</v>
      </c>
      <c r="C362" s="220">
        <v>45104</v>
      </c>
      <c r="D362" s="2" t="s">
        <v>89</v>
      </c>
      <c r="E362" s="2" t="s">
        <v>3131</v>
      </c>
      <c r="F362" s="2" t="s">
        <v>50</v>
      </c>
      <c r="G362" s="19">
        <v>1</v>
      </c>
      <c r="H362" s="19">
        <v>97.9</v>
      </c>
      <c r="I362" s="19" t="s">
        <v>51</v>
      </c>
      <c r="J362" s="19">
        <v>-16.64</v>
      </c>
      <c r="K362" s="19">
        <v>-20.45</v>
      </c>
      <c r="L362" s="19" t="s">
        <v>51</v>
      </c>
      <c r="M362" s="19">
        <v>60.81</v>
      </c>
      <c r="N362" s="2" t="s">
        <v>72</v>
      </c>
      <c r="O362" s="2" t="s">
        <v>177</v>
      </c>
      <c r="P362" s="2" t="s">
        <v>745</v>
      </c>
      <c r="Q362" s="2" t="s">
        <v>746</v>
      </c>
      <c r="R362" s="2" t="s">
        <v>52</v>
      </c>
      <c r="S362" s="19">
        <v>97.9</v>
      </c>
      <c r="T362" s="19" t="s">
        <v>76</v>
      </c>
      <c r="U362" s="2" t="s">
        <v>77</v>
      </c>
      <c r="V362" s="2" t="s">
        <v>52</v>
      </c>
      <c r="W362" s="2" t="s">
        <v>52</v>
      </c>
      <c r="X362" s="2" t="s">
        <v>52</v>
      </c>
      <c r="Y362" s="2" t="s">
        <v>52</v>
      </c>
      <c r="Z362" s="2" t="s">
        <v>3757</v>
      </c>
      <c r="AA362" s="2" t="s">
        <v>3758</v>
      </c>
      <c r="AB362" s="2" t="s">
        <v>3759</v>
      </c>
      <c r="AC362" s="2" t="s">
        <v>3760</v>
      </c>
      <c r="AD362" s="2" t="s">
        <v>64</v>
      </c>
      <c r="AE362" s="2" t="s">
        <v>3761</v>
      </c>
      <c r="AF362" s="2" t="s">
        <v>66</v>
      </c>
      <c r="AG362" s="2" t="s">
        <v>84</v>
      </c>
      <c r="AH362" s="2" t="s">
        <v>3762</v>
      </c>
      <c r="AI362" s="2" t="s">
        <v>3763</v>
      </c>
      <c r="AJ362" s="2" t="s">
        <v>68</v>
      </c>
      <c r="AK362" s="2" t="s">
        <v>3764</v>
      </c>
      <c r="AL362" s="2" t="s">
        <v>52</v>
      </c>
      <c r="AM362" s="2" t="s">
        <v>52</v>
      </c>
      <c r="AN362" s="2" t="s">
        <v>52</v>
      </c>
      <c r="AO362" s="2" t="s">
        <v>52</v>
      </c>
      <c r="AP362" s="2" t="s">
        <v>52</v>
      </c>
      <c r="AQ362" s="2" t="s">
        <v>52</v>
      </c>
      <c r="AR362" s="2" t="s">
        <v>52</v>
      </c>
      <c r="AS362" s="2" t="s">
        <v>50</v>
      </c>
      <c r="AT362" s="2" t="s">
        <v>51</v>
      </c>
      <c r="AU362" s="2" t="s">
        <v>50</v>
      </c>
    </row>
    <row r="363" spans="1:47" ht="22.5" customHeight="1" x14ac:dyDescent="0.25">
      <c r="A363" t="s">
        <v>25439</v>
      </c>
      <c r="B363" s="18" t="s">
        <v>3765</v>
      </c>
      <c r="C363" s="220">
        <v>45104</v>
      </c>
      <c r="D363" s="2" t="s">
        <v>89</v>
      </c>
      <c r="E363" s="2" t="s">
        <v>774</v>
      </c>
      <c r="F363" s="2" t="s">
        <v>50</v>
      </c>
      <c r="G363" s="19">
        <v>1</v>
      </c>
      <c r="H363" s="19">
        <v>72.489999999999995</v>
      </c>
      <c r="I363" s="19">
        <v>21.3</v>
      </c>
      <c r="J363" s="19">
        <v>-17.82</v>
      </c>
      <c r="K363" s="19">
        <v>-21.3</v>
      </c>
      <c r="L363" s="19" t="s">
        <v>51</v>
      </c>
      <c r="M363" s="19">
        <v>54.67</v>
      </c>
      <c r="N363" s="2" t="s">
        <v>52</v>
      </c>
      <c r="O363" s="2" t="s">
        <v>247</v>
      </c>
      <c r="P363" s="2" t="s">
        <v>508</v>
      </c>
      <c r="Q363" s="2" t="s">
        <v>430</v>
      </c>
      <c r="R363" s="2" t="s">
        <v>52</v>
      </c>
      <c r="S363" s="19">
        <v>72.489999999999995</v>
      </c>
      <c r="T363" s="19" t="s">
        <v>76</v>
      </c>
      <c r="U363" s="2" t="s">
        <v>77</v>
      </c>
      <c r="V363" s="2" t="s">
        <v>3766</v>
      </c>
      <c r="W363" s="2" t="s">
        <v>3767</v>
      </c>
      <c r="X363" s="2" t="s">
        <v>3768</v>
      </c>
      <c r="Y363" s="2" t="s">
        <v>52</v>
      </c>
      <c r="Z363" s="2" t="s">
        <v>3766</v>
      </c>
      <c r="AA363" s="2" t="s">
        <v>3769</v>
      </c>
      <c r="AB363" s="2" t="s">
        <v>3770</v>
      </c>
      <c r="AC363" s="2" t="s">
        <v>2885</v>
      </c>
      <c r="AD363" s="2" t="s">
        <v>126</v>
      </c>
      <c r="AE363" s="2" t="s">
        <v>3771</v>
      </c>
      <c r="AF363" s="2" t="s">
        <v>66</v>
      </c>
      <c r="AG363" s="2" t="s">
        <v>67</v>
      </c>
      <c r="AH363" s="2" t="s">
        <v>2887</v>
      </c>
      <c r="AI363" s="2" t="s">
        <v>3772</v>
      </c>
      <c r="AJ363" s="2" t="s">
        <v>68</v>
      </c>
      <c r="AK363" s="2" t="s">
        <v>3773</v>
      </c>
      <c r="AL363" s="2" t="s">
        <v>52</v>
      </c>
      <c r="AM363" s="2" t="s">
        <v>52</v>
      </c>
      <c r="AN363" s="2" t="s">
        <v>52</v>
      </c>
      <c r="AO363" s="2" t="s">
        <v>52</v>
      </c>
      <c r="AP363" s="2" t="s">
        <v>52</v>
      </c>
      <c r="AQ363" s="2" t="s">
        <v>52</v>
      </c>
      <c r="AR363" s="2" t="s">
        <v>52</v>
      </c>
      <c r="AS363" s="2" t="s">
        <v>50</v>
      </c>
      <c r="AT363" s="2" t="s">
        <v>51</v>
      </c>
      <c r="AU363" s="2" t="s">
        <v>50</v>
      </c>
    </row>
    <row r="364" spans="1:47" ht="22.5" customHeight="1" x14ac:dyDescent="0.25">
      <c r="A364" t="s">
        <v>25439</v>
      </c>
      <c r="B364" s="18" t="s">
        <v>3774</v>
      </c>
      <c r="C364" s="220">
        <v>45104</v>
      </c>
      <c r="D364" s="2" t="s">
        <v>89</v>
      </c>
      <c r="E364" s="2" t="s">
        <v>3131</v>
      </c>
      <c r="F364" s="2" t="s">
        <v>50</v>
      </c>
      <c r="G364" s="19">
        <v>1</v>
      </c>
      <c r="H364" s="19">
        <v>46.19</v>
      </c>
      <c r="I364" s="19">
        <v>9.9</v>
      </c>
      <c r="J364" s="19">
        <v>-13.35</v>
      </c>
      <c r="K364" s="19">
        <v>-9.9</v>
      </c>
      <c r="L364" s="19" t="s">
        <v>51</v>
      </c>
      <c r="M364" s="19">
        <v>32.840000000000003</v>
      </c>
      <c r="N364" s="2" t="s">
        <v>72</v>
      </c>
      <c r="O364" s="2" t="s">
        <v>73</v>
      </c>
      <c r="P364" s="2" t="s">
        <v>74</v>
      </c>
      <c r="Q364" s="2" t="s">
        <v>75</v>
      </c>
      <c r="R364" s="2" t="s">
        <v>52</v>
      </c>
      <c r="S364" s="19">
        <v>46.19</v>
      </c>
      <c r="T364" s="19" t="s">
        <v>76</v>
      </c>
      <c r="U364" s="2" t="s">
        <v>77</v>
      </c>
      <c r="V364" s="2" t="s">
        <v>52</v>
      </c>
      <c r="W364" s="2" t="s">
        <v>52</v>
      </c>
      <c r="X364" s="2" t="s">
        <v>52</v>
      </c>
      <c r="Y364" s="2" t="s">
        <v>52</v>
      </c>
      <c r="Z364" s="2" t="s">
        <v>3775</v>
      </c>
      <c r="AA364" s="2" t="s">
        <v>3776</v>
      </c>
      <c r="AB364" s="2" t="s">
        <v>3777</v>
      </c>
      <c r="AC364" s="2" t="s">
        <v>64</v>
      </c>
      <c r="AD364" s="2" t="s">
        <v>64</v>
      </c>
      <c r="AE364" s="2" t="s">
        <v>3778</v>
      </c>
      <c r="AF364" s="2" t="s">
        <v>66</v>
      </c>
      <c r="AG364" s="2" t="s">
        <v>84</v>
      </c>
      <c r="AH364" s="2" t="s">
        <v>3478</v>
      </c>
      <c r="AI364" s="2" t="s">
        <v>3779</v>
      </c>
      <c r="AJ364" s="2" t="s">
        <v>68</v>
      </c>
      <c r="AK364" s="2" t="s">
        <v>3780</v>
      </c>
      <c r="AL364" s="2" t="s">
        <v>52</v>
      </c>
      <c r="AM364" s="2" t="s">
        <v>52</v>
      </c>
      <c r="AN364" s="2" t="s">
        <v>52</v>
      </c>
      <c r="AO364" s="2" t="s">
        <v>52</v>
      </c>
      <c r="AP364" s="2" t="s">
        <v>52</v>
      </c>
      <c r="AQ364" s="2" t="s">
        <v>52</v>
      </c>
      <c r="AR364" s="2" t="s">
        <v>52</v>
      </c>
      <c r="AS364" s="2" t="s">
        <v>50</v>
      </c>
      <c r="AT364" s="2" t="s">
        <v>51</v>
      </c>
      <c r="AU364" s="2" t="s">
        <v>50</v>
      </c>
    </row>
    <row r="365" spans="1:47" ht="22.5" customHeight="1" x14ac:dyDescent="0.25">
      <c r="A365" t="s">
        <v>25439</v>
      </c>
      <c r="B365" s="18" t="s">
        <v>3781</v>
      </c>
      <c r="C365" s="220">
        <v>45104</v>
      </c>
      <c r="D365" s="2" t="s">
        <v>70</v>
      </c>
      <c r="E365" s="2" t="s">
        <v>600</v>
      </c>
      <c r="F365" s="2" t="s">
        <v>50</v>
      </c>
      <c r="G365" s="19">
        <v>1</v>
      </c>
      <c r="H365" s="19">
        <v>39.89</v>
      </c>
      <c r="I365" s="19">
        <v>55.3</v>
      </c>
      <c r="J365" s="19">
        <v>-12.28</v>
      </c>
      <c r="K365" s="19">
        <v>-55.3</v>
      </c>
      <c r="L365" s="19" t="s">
        <v>51</v>
      </c>
      <c r="M365" s="19">
        <v>27.61</v>
      </c>
      <c r="N365" s="2" t="s">
        <v>52</v>
      </c>
      <c r="O365" s="2" t="s">
        <v>3782</v>
      </c>
      <c r="P365" s="2" t="s">
        <v>3783</v>
      </c>
      <c r="Q365" s="2" t="s">
        <v>3784</v>
      </c>
      <c r="R365" s="2" t="s">
        <v>52</v>
      </c>
      <c r="S365" s="19">
        <v>39.89</v>
      </c>
      <c r="T365" s="19" t="s">
        <v>76</v>
      </c>
      <c r="U365" s="2" t="s">
        <v>57</v>
      </c>
      <c r="V365" s="2" t="s">
        <v>3785</v>
      </c>
      <c r="W365" s="2" t="s">
        <v>3786</v>
      </c>
      <c r="X365" s="2" t="s">
        <v>3787</v>
      </c>
      <c r="Y365" s="2" t="s">
        <v>52</v>
      </c>
      <c r="Z365" s="2" t="s">
        <v>3785</v>
      </c>
      <c r="AA365" s="2" t="s">
        <v>3788</v>
      </c>
      <c r="AB365" s="2" t="s">
        <v>3789</v>
      </c>
      <c r="AC365" s="2" t="s">
        <v>3790</v>
      </c>
      <c r="AD365" s="2" t="s">
        <v>1323</v>
      </c>
      <c r="AE365" s="2" t="s">
        <v>3791</v>
      </c>
      <c r="AF365" s="2" t="s">
        <v>66</v>
      </c>
      <c r="AG365" s="2" t="s">
        <v>67</v>
      </c>
      <c r="AH365" s="2" t="s">
        <v>3592</v>
      </c>
      <c r="AI365" s="2" t="s">
        <v>52</v>
      </c>
      <c r="AJ365" s="2" t="s">
        <v>68</v>
      </c>
      <c r="AK365" s="2" t="s">
        <v>3792</v>
      </c>
      <c r="AL365" s="2" t="s">
        <v>52</v>
      </c>
      <c r="AM365" s="2" t="s">
        <v>52</v>
      </c>
      <c r="AN365" s="2" t="s">
        <v>52</v>
      </c>
      <c r="AO365" s="2" t="s">
        <v>52</v>
      </c>
      <c r="AP365" s="2" t="s">
        <v>52</v>
      </c>
      <c r="AQ365" s="2" t="s">
        <v>52</v>
      </c>
      <c r="AR365" s="2" t="s">
        <v>52</v>
      </c>
      <c r="AS365" s="2" t="s">
        <v>50</v>
      </c>
      <c r="AT365" s="2" t="s">
        <v>51</v>
      </c>
      <c r="AU365" s="2" t="s">
        <v>50</v>
      </c>
    </row>
    <row r="366" spans="1:47" ht="22.5" customHeight="1" x14ac:dyDescent="0.25">
      <c r="A366" t="s">
        <v>25439</v>
      </c>
      <c r="B366" s="18" t="s">
        <v>3793</v>
      </c>
      <c r="C366" s="220">
        <v>45104</v>
      </c>
      <c r="D366" s="2" t="s">
        <v>89</v>
      </c>
      <c r="E366" s="2" t="s">
        <v>1923</v>
      </c>
      <c r="F366" s="2" t="s">
        <v>50</v>
      </c>
      <c r="G366" s="19">
        <v>1</v>
      </c>
      <c r="H366" s="19">
        <v>69.3</v>
      </c>
      <c r="I366" s="19">
        <v>16.8</v>
      </c>
      <c r="J366" s="19">
        <v>-13.82</v>
      </c>
      <c r="K366" s="19">
        <v>-16.8</v>
      </c>
      <c r="L366" s="19" t="s">
        <v>51</v>
      </c>
      <c r="M366" s="19">
        <v>55.48</v>
      </c>
      <c r="N366" s="2" t="s">
        <v>72</v>
      </c>
      <c r="O366" s="2" t="s">
        <v>247</v>
      </c>
      <c r="P366" s="2" t="s">
        <v>811</v>
      </c>
      <c r="Q366" s="2" t="s">
        <v>249</v>
      </c>
      <c r="R366" s="2" t="s">
        <v>52</v>
      </c>
      <c r="S366" s="19">
        <v>69.3</v>
      </c>
      <c r="T366" s="19" t="s">
        <v>56</v>
      </c>
      <c r="U366" s="2" t="s">
        <v>77</v>
      </c>
      <c r="V366" s="2" t="s">
        <v>52</v>
      </c>
      <c r="W366" s="2" t="s">
        <v>52</v>
      </c>
      <c r="X366" s="2" t="s">
        <v>52</v>
      </c>
      <c r="Y366" s="2" t="s">
        <v>52</v>
      </c>
      <c r="Z366" s="2" t="s">
        <v>3794</v>
      </c>
      <c r="AA366" s="2" t="s">
        <v>3795</v>
      </c>
      <c r="AB366" s="2" t="s">
        <v>3796</v>
      </c>
      <c r="AC366" s="2" t="s">
        <v>2364</v>
      </c>
      <c r="AD366" s="2" t="s">
        <v>64</v>
      </c>
      <c r="AE366" s="2" t="s">
        <v>3797</v>
      </c>
      <c r="AF366" s="2" t="s">
        <v>66</v>
      </c>
      <c r="AG366" s="2" t="s">
        <v>84</v>
      </c>
      <c r="AH366" s="2" t="s">
        <v>3798</v>
      </c>
      <c r="AI366" s="2" t="s">
        <v>3434</v>
      </c>
      <c r="AJ366" s="2" t="s">
        <v>68</v>
      </c>
      <c r="AK366" s="2" t="s">
        <v>3799</v>
      </c>
      <c r="AL366" s="2" t="s">
        <v>52</v>
      </c>
      <c r="AM366" s="2" t="s">
        <v>52</v>
      </c>
      <c r="AN366" s="2" t="s">
        <v>52</v>
      </c>
      <c r="AO366" s="2" t="s">
        <v>52</v>
      </c>
      <c r="AP366" s="2" t="s">
        <v>52</v>
      </c>
      <c r="AQ366" s="2" t="s">
        <v>52</v>
      </c>
      <c r="AR366" s="2" t="s">
        <v>52</v>
      </c>
      <c r="AS366" s="2" t="s">
        <v>50</v>
      </c>
      <c r="AT366" s="2" t="s">
        <v>51</v>
      </c>
      <c r="AU366" s="2" t="s">
        <v>50</v>
      </c>
    </row>
    <row r="367" spans="1:47" ht="22.5" customHeight="1" x14ac:dyDescent="0.25">
      <c r="A367" t="s">
        <v>25439</v>
      </c>
      <c r="B367" s="18" t="s">
        <v>3800</v>
      </c>
      <c r="C367" s="220">
        <v>45104</v>
      </c>
      <c r="D367" s="2" t="s">
        <v>89</v>
      </c>
      <c r="E367" s="2" t="s">
        <v>1923</v>
      </c>
      <c r="F367" s="2" t="s">
        <v>72</v>
      </c>
      <c r="G367" s="19">
        <v>1</v>
      </c>
      <c r="H367" s="19">
        <v>19.989999999999998</v>
      </c>
      <c r="I367" s="19">
        <v>13.59</v>
      </c>
      <c r="J367" s="19">
        <v>-8.9</v>
      </c>
      <c r="K367" s="19">
        <v>-13.59</v>
      </c>
      <c r="L367" s="19" t="s">
        <v>51</v>
      </c>
      <c r="M367" s="19">
        <v>11.09</v>
      </c>
      <c r="N367" s="2" t="s">
        <v>52</v>
      </c>
      <c r="O367" s="2" t="s">
        <v>596</v>
      </c>
      <c r="P367" s="2" t="s">
        <v>597</v>
      </c>
      <c r="Q367" s="2" t="s">
        <v>598</v>
      </c>
      <c r="R367" s="2" t="s">
        <v>52</v>
      </c>
      <c r="S367" s="19">
        <v>19.989999999999998</v>
      </c>
      <c r="T367" s="19" t="s">
        <v>76</v>
      </c>
      <c r="U367" s="2" t="s">
        <v>77</v>
      </c>
      <c r="V367" s="2" t="s">
        <v>52</v>
      </c>
      <c r="W367" s="2" t="s">
        <v>52</v>
      </c>
      <c r="X367" s="2" t="s">
        <v>52</v>
      </c>
      <c r="Y367" s="2" t="s">
        <v>52</v>
      </c>
      <c r="Z367" s="2" t="s">
        <v>3801</v>
      </c>
      <c r="AA367" s="2" t="s">
        <v>3802</v>
      </c>
      <c r="AB367" s="2" t="s">
        <v>3803</v>
      </c>
      <c r="AC367" s="2" t="s">
        <v>3804</v>
      </c>
      <c r="AD367" s="2" t="s">
        <v>558</v>
      </c>
      <c r="AE367" s="2" t="s">
        <v>3805</v>
      </c>
      <c r="AF367" s="2" t="s">
        <v>66</v>
      </c>
      <c r="AG367" s="2" t="s">
        <v>84</v>
      </c>
      <c r="AH367" s="2" t="s">
        <v>3806</v>
      </c>
      <c r="AI367" s="2" t="s">
        <v>3807</v>
      </c>
      <c r="AJ367" s="2" t="s">
        <v>68</v>
      </c>
      <c r="AK367" s="2" t="s">
        <v>3808</v>
      </c>
      <c r="AL367" s="2" t="s">
        <v>52</v>
      </c>
      <c r="AM367" s="2" t="s">
        <v>52</v>
      </c>
      <c r="AN367" s="2" t="s">
        <v>52</v>
      </c>
      <c r="AO367" s="2" t="s">
        <v>52</v>
      </c>
      <c r="AP367" s="2" t="s">
        <v>52</v>
      </c>
      <c r="AQ367" s="2" t="s">
        <v>52</v>
      </c>
      <c r="AR367" s="2" t="s">
        <v>52</v>
      </c>
      <c r="AS367" s="2" t="s">
        <v>50</v>
      </c>
      <c r="AT367" s="2" t="s">
        <v>51</v>
      </c>
      <c r="AU367" s="2" t="s">
        <v>50</v>
      </c>
    </row>
    <row r="368" spans="1:47" ht="22.5" customHeight="1" x14ac:dyDescent="0.25">
      <c r="A368" t="s">
        <v>25439</v>
      </c>
      <c r="B368" s="18" t="s">
        <v>3809</v>
      </c>
      <c r="C368" s="220">
        <v>45104</v>
      </c>
      <c r="D368" s="2" t="s">
        <v>89</v>
      </c>
      <c r="E368" s="2" t="s">
        <v>1923</v>
      </c>
      <c r="F368" s="2" t="s">
        <v>50</v>
      </c>
      <c r="G368" s="19">
        <v>1</v>
      </c>
      <c r="H368" s="19">
        <v>99.9</v>
      </c>
      <c r="I368" s="19" t="s">
        <v>51</v>
      </c>
      <c r="J368" s="19">
        <v>-16.98</v>
      </c>
      <c r="K368" s="19">
        <v>-20.45</v>
      </c>
      <c r="L368" s="19" t="s">
        <v>51</v>
      </c>
      <c r="M368" s="19">
        <v>62.47</v>
      </c>
      <c r="N368" s="2" t="s">
        <v>52</v>
      </c>
      <c r="O368" s="2" t="s">
        <v>3810</v>
      </c>
      <c r="P368" s="2" t="s">
        <v>3811</v>
      </c>
      <c r="Q368" s="2" t="s">
        <v>3812</v>
      </c>
      <c r="R368" s="2" t="s">
        <v>52</v>
      </c>
      <c r="S368" s="19">
        <v>99.9</v>
      </c>
      <c r="T368" s="19" t="s">
        <v>76</v>
      </c>
      <c r="U368" s="2" t="s">
        <v>77</v>
      </c>
      <c r="V368" s="2" t="s">
        <v>3813</v>
      </c>
      <c r="W368" s="2" t="s">
        <v>3814</v>
      </c>
      <c r="X368" s="2" t="s">
        <v>3815</v>
      </c>
      <c r="Y368" s="2" t="s">
        <v>52</v>
      </c>
      <c r="Z368" s="2" t="s">
        <v>3813</v>
      </c>
      <c r="AA368" s="2" t="s">
        <v>3816</v>
      </c>
      <c r="AB368" s="2" t="s">
        <v>3817</v>
      </c>
      <c r="AC368" s="2" t="s">
        <v>3818</v>
      </c>
      <c r="AD368" s="2" t="s">
        <v>64</v>
      </c>
      <c r="AE368" s="2" t="s">
        <v>3819</v>
      </c>
      <c r="AF368" s="2" t="s">
        <v>66</v>
      </c>
      <c r="AG368" s="2" t="s">
        <v>67</v>
      </c>
      <c r="AH368" s="2" t="s">
        <v>3820</v>
      </c>
      <c r="AI368" s="2" t="s">
        <v>3821</v>
      </c>
      <c r="AJ368" s="2" t="s">
        <v>68</v>
      </c>
      <c r="AK368" s="2" t="s">
        <v>3822</v>
      </c>
      <c r="AL368" s="2" t="s">
        <v>52</v>
      </c>
      <c r="AM368" s="2" t="s">
        <v>52</v>
      </c>
      <c r="AN368" s="2" t="s">
        <v>52</v>
      </c>
      <c r="AO368" s="2" t="s">
        <v>52</v>
      </c>
      <c r="AP368" s="2" t="s">
        <v>52</v>
      </c>
      <c r="AQ368" s="2" t="s">
        <v>52</v>
      </c>
      <c r="AR368" s="2" t="s">
        <v>52</v>
      </c>
      <c r="AS368" s="2" t="s">
        <v>50</v>
      </c>
      <c r="AT368" s="2" t="s">
        <v>51</v>
      </c>
      <c r="AU368" s="2" t="s">
        <v>50</v>
      </c>
    </row>
    <row r="369" spans="1:47" ht="22.5" customHeight="1" x14ac:dyDescent="0.25">
      <c r="A369" t="s">
        <v>25439</v>
      </c>
      <c r="B369" s="18" t="s">
        <v>3823</v>
      </c>
      <c r="C369" s="220">
        <v>45104</v>
      </c>
      <c r="D369" s="2" t="s">
        <v>89</v>
      </c>
      <c r="E369" s="2" t="s">
        <v>3131</v>
      </c>
      <c r="F369" s="2" t="s">
        <v>50</v>
      </c>
      <c r="G369" s="19">
        <v>1</v>
      </c>
      <c r="H369" s="19">
        <v>75.290000000000006</v>
      </c>
      <c r="I369" s="19">
        <v>9.9</v>
      </c>
      <c r="J369" s="19">
        <v>-18.3</v>
      </c>
      <c r="K369" s="19">
        <v>-9.9</v>
      </c>
      <c r="L369" s="19" t="s">
        <v>51</v>
      </c>
      <c r="M369" s="19">
        <v>56.99</v>
      </c>
      <c r="N369" s="2" t="s">
        <v>52</v>
      </c>
      <c r="O369" s="2" t="s">
        <v>260</v>
      </c>
      <c r="P369" s="2" t="s">
        <v>1734</v>
      </c>
      <c r="Q369" s="2" t="s">
        <v>1735</v>
      </c>
      <c r="R369" s="2" t="s">
        <v>52</v>
      </c>
      <c r="S369" s="19">
        <v>75.290000000000006</v>
      </c>
      <c r="T369" s="19" t="s">
        <v>76</v>
      </c>
      <c r="U369" s="2" t="s">
        <v>77</v>
      </c>
      <c r="V369" s="2" t="s">
        <v>52</v>
      </c>
      <c r="W369" s="2" t="s">
        <v>52</v>
      </c>
      <c r="X369" s="2" t="s">
        <v>52</v>
      </c>
      <c r="Y369" s="2" t="s">
        <v>52</v>
      </c>
      <c r="Z369" s="2" t="s">
        <v>3824</v>
      </c>
      <c r="AA369" s="2" t="s">
        <v>3825</v>
      </c>
      <c r="AB369" s="2" t="s">
        <v>3826</v>
      </c>
      <c r="AC369" s="2" t="s">
        <v>290</v>
      </c>
      <c r="AD369" s="2" t="s">
        <v>98</v>
      </c>
      <c r="AE369" s="2" t="s">
        <v>3827</v>
      </c>
      <c r="AF369" s="2" t="s">
        <v>66</v>
      </c>
      <c r="AG369" s="2" t="s">
        <v>84</v>
      </c>
      <c r="AH369" s="2" t="s">
        <v>3579</v>
      </c>
      <c r="AI369" s="2" t="s">
        <v>3828</v>
      </c>
      <c r="AJ369" s="2" t="s">
        <v>68</v>
      </c>
      <c r="AK369" s="2" t="s">
        <v>3829</v>
      </c>
      <c r="AL369" s="2" t="s">
        <v>52</v>
      </c>
      <c r="AM369" s="2" t="s">
        <v>52</v>
      </c>
      <c r="AN369" s="2" t="s">
        <v>52</v>
      </c>
      <c r="AO369" s="2" t="s">
        <v>52</v>
      </c>
      <c r="AP369" s="2" t="s">
        <v>52</v>
      </c>
      <c r="AQ369" s="2" t="s">
        <v>52</v>
      </c>
      <c r="AR369" s="2" t="s">
        <v>52</v>
      </c>
      <c r="AS369" s="2" t="s">
        <v>50</v>
      </c>
      <c r="AT369" s="2" t="s">
        <v>51</v>
      </c>
      <c r="AU369" s="2" t="s">
        <v>50</v>
      </c>
    </row>
    <row r="370" spans="1:47" ht="22.5" customHeight="1" x14ac:dyDescent="0.25">
      <c r="A370" t="s">
        <v>25439</v>
      </c>
      <c r="B370" s="18" t="s">
        <v>3830</v>
      </c>
      <c r="C370" s="220">
        <v>45104</v>
      </c>
      <c r="D370" s="2" t="s">
        <v>3831</v>
      </c>
      <c r="E370" s="2" t="s">
        <v>3832</v>
      </c>
      <c r="F370" s="2" t="s">
        <v>50</v>
      </c>
      <c r="G370" s="19">
        <v>1</v>
      </c>
      <c r="H370" s="19">
        <v>364.24</v>
      </c>
      <c r="I370" s="19" t="s">
        <v>51</v>
      </c>
      <c r="J370" s="19">
        <v>-61.92</v>
      </c>
      <c r="K370" s="19">
        <v>-38.950000000000003</v>
      </c>
      <c r="L370" s="19">
        <v>-263.37</v>
      </c>
      <c r="M370" s="19">
        <v>0</v>
      </c>
      <c r="N370" s="2" t="s">
        <v>52</v>
      </c>
      <c r="O370" s="2" t="s">
        <v>3833</v>
      </c>
      <c r="P370" s="2" t="s">
        <v>3834</v>
      </c>
      <c r="Q370" s="2" t="s">
        <v>3835</v>
      </c>
      <c r="R370" s="2" t="s">
        <v>52</v>
      </c>
      <c r="S370" s="19">
        <v>364.24</v>
      </c>
      <c r="T370" s="19" t="s">
        <v>76</v>
      </c>
      <c r="U370" s="2" t="s">
        <v>57</v>
      </c>
      <c r="V370" s="2" t="s">
        <v>3836</v>
      </c>
      <c r="W370" s="2" t="s">
        <v>3837</v>
      </c>
      <c r="X370" s="2" t="s">
        <v>3838</v>
      </c>
      <c r="Y370" s="2" t="s">
        <v>52</v>
      </c>
      <c r="Z370" s="2" t="s">
        <v>3836</v>
      </c>
      <c r="AA370" s="2" t="s">
        <v>3839</v>
      </c>
      <c r="AB370" s="2" t="s">
        <v>52</v>
      </c>
      <c r="AC370" s="2" t="s">
        <v>1222</v>
      </c>
      <c r="AD370" s="2" t="s">
        <v>64</v>
      </c>
      <c r="AE370" s="2" t="s">
        <v>3840</v>
      </c>
      <c r="AF370" s="2" t="s">
        <v>66</v>
      </c>
      <c r="AG370" s="2" t="s">
        <v>67</v>
      </c>
      <c r="AH370" s="2" t="s">
        <v>52</v>
      </c>
      <c r="AI370" s="2" t="s">
        <v>52</v>
      </c>
      <c r="AJ370" s="2" t="s">
        <v>52</v>
      </c>
      <c r="AK370" s="2" t="s">
        <v>52</v>
      </c>
      <c r="AL370" s="2" t="s">
        <v>52</v>
      </c>
      <c r="AM370" s="2" t="s">
        <v>52</v>
      </c>
      <c r="AN370" s="2" t="s">
        <v>52</v>
      </c>
      <c r="AO370" s="2" t="s">
        <v>52</v>
      </c>
      <c r="AP370" s="2" t="s">
        <v>52</v>
      </c>
      <c r="AQ370" s="2" t="s">
        <v>52</v>
      </c>
      <c r="AR370" s="2" t="s">
        <v>52</v>
      </c>
      <c r="AS370" s="2" t="s">
        <v>50</v>
      </c>
      <c r="AT370" s="2" t="s">
        <v>51</v>
      </c>
      <c r="AU370" s="2" t="s">
        <v>50</v>
      </c>
    </row>
    <row r="371" spans="1:47" ht="22.5" customHeight="1" x14ac:dyDescent="0.25">
      <c r="A371" t="s">
        <v>25439</v>
      </c>
      <c r="B371" s="18" t="s">
        <v>3841</v>
      </c>
      <c r="C371" s="220">
        <v>45104</v>
      </c>
      <c r="D371" s="2" t="s">
        <v>89</v>
      </c>
      <c r="E371" s="2" t="s">
        <v>1923</v>
      </c>
      <c r="F371" s="2" t="s">
        <v>50</v>
      </c>
      <c r="G371" s="19">
        <v>1</v>
      </c>
      <c r="H371" s="19">
        <v>46.19</v>
      </c>
      <c r="I371" s="19">
        <v>13.5</v>
      </c>
      <c r="J371" s="19">
        <v>-99.43</v>
      </c>
      <c r="K371" s="19">
        <v>-13.5</v>
      </c>
      <c r="L371" s="19" t="s">
        <v>51</v>
      </c>
      <c r="M371" s="19">
        <v>-53.24</v>
      </c>
      <c r="N371" s="2" t="s">
        <v>72</v>
      </c>
      <c r="O371" s="2" t="s">
        <v>73</v>
      </c>
      <c r="P371" s="2" t="s">
        <v>74</v>
      </c>
      <c r="Q371" s="2" t="s">
        <v>75</v>
      </c>
      <c r="R371" s="2" t="s">
        <v>52</v>
      </c>
      <c r="S371" s="19">
        <v>46.19</v>
      </c>
      <c r="T371" s="19" t="s">
        <v>76</v>
      </c>
      <c r="U371" s="2" t="s">
        <v>77</v>
      </c>
      <c r="V371" s="2" t="s">
        <v>52</v>
      </c>
      <c r="W371" s="2" t="s">
        <v>52</v>
      </c>
      <c r="X371" s="2" t="s">
        <v>52</v>
      </c>
      <c r="Y371" s="2" t="s">
        <v>52</v>
      </c>
      <c r="Z371" s="2" t="s">
        <v>3842</v>
      </c>
      <c r="AA371" s="2" t="s">
        <v>3843</v>
      </c>
      <c r="AB371" s="2" t="s">
        <v>3844</v>
      </c>
      <c r="AC371" s="2" t="s">
        <v>3845</v>
      </c>
      <c r="AD371" s="2" t="s">
        <v>98</v>
      </c>
      <c r="AE371" s="2" t="s">
        <v>3846</v>
      </c>
      <c r="AF371" s="2" t="s">
        <v>66</v>
      </c>
      <c r="AG371" s="2" t="s">
        <v>84</v>
      </c>
      <c r="AH371" s="2" t="s">
        <v>3460</v>
      </c>
      <c r="AI371" s="2" t="s">
        <v>3847</v>
      </c>
      <c r="AJ371" s="2" t="s">
        <v>68</v>
      </c>
      <c r="AK371" s="2" t="s">
        <v>3848</v>
      </c>
      <c r="AL371" s="2" t="s">
        <v>52</v>
      </c>
      <c r="AM371" s="2" t="s">
        <v>52</v>
      </c>
      <c r="AN371" s="2" t="s">
        <v>52</v>
      </c>
      <c r="AO371" s="2" t="s">
        <v>52</v>
      </c>
      <c r="AP371" s="2" t="s">
        <v>52</v>
      </c>
      <c r="AQ371" s="2" t="s">
        <v>52</v>
      </c>
      <c r="AR371" s="2" t="s">
        <v>52</v>
      </c>
      <c r="AS371" s="2" t="s">
        <v>50</v>
      </c>
      <c r="AT371" s="2" t="s">
        <v>51</v>
      </c>
      <c r="AU371" s="2" t="s">
        <v>50</v>
      </c>
    </row>
    <row r="372" spans="1:47" ht="22.5" customHeight="1" x14ac:dyDescent="0.25">
      <c r="A372" t="s">
        <v>25439</v>
      </c>
      <c r="B372" s="18" t="s">
        <v>3849</v>
      </c>
      <c r="C372" s="220">
        <v>45104</v>
      </c>
      <c r="D372" s="2" t="s">
        <v>89</v>
      </c>
      <c r="E372" s="2" t="s">
        <v>3131</v>
      </c>
      <c r="F372" s="2" t="s">
        <v>50</v>
      </c>
      <c r="G372" s="19">
        <v>1</v>
      </c>
      <c r="H372" s="19">
        <v>73.09</v>
      </c>
      <c r="I372" s="19">
        <v>13.5</v>
      </c>
      <c r="J372" s="19">
        <v>-17.93</v>
      </c>
      <c r="K372" s="19">
        <v>-13.5</v>
      </c>
      <c r="L372" s="19" t="s">
        <v>51</v>
      </c>
      <c r="M372" s="19">
        <v>55.16</v>
      </c>
      <c r="N372" s="2" t="s">
        <v>72</v>
      </c>
      <c r="O372" s="2" t="s">
        <v>662</v>
      </c>
      <c r="P372" s="2" t="s">
        <v>2685</v>
      </c>
      <c r="Q372" s="2" t="s">
        <v>2686</v>
      </c>
      <c r="R372" s="2" t="s">
        <v>52</v>
      </c>
      <c r="S372" s="19">
        <v>73.09</v>
      </c>
      <c r="T372" s="19" t="s">
        <v>76</v>
      </c>
      <c r="U372" s="2" t="s">
        <v>77</v>
      </c>
      <c r="V372" s="2" t="s">
        <v>52</v>
      </c>
      <c r="W372" s="2" t="s">
        <v>52</v>
      </c>
      <c r="X372" s="2" t="s">
        <v>52</v>
      </c>
      <c r="Y372" s="2" t="s">
        <v>52</v>
      </c>
      <c r="Z372" s="2" t="s">
        <v>3850</v>
      </c>
      <c r="AA372" s="2" t="s">
        <v>3851</v>
      </c>
      <c r="AB372" s="2" t="s">
        <v>3852</v>
      </c>
      <c r="AC372" s="2" t="s">
        <v>3853</v>
      </c>
      <c r="AD372" s="2" t="s">
        <v>352</v>
      </c>
      <c r="AE372" s="2" t="s">
        <v>3854</v>
      </c>
      <c r="AF372" s="2" t="s">
        <v>66</v>
      </c>
      <c r="AG372" s="2" t="s">
        <v>84</v>
      </c>
      <c r="AH372" s="2" t="s">
        <v>3855</v>
      </c>
      <c r="AI372" s="2" t="s">
        <v>3856</v>
      </c>
      <c r="AJ372" s="2" t="s">
        <v>68</v>
      </c>
      <c r="AK372" s="2" t="s">
        <v>3857</v>
      </c>
      <c r="AL372" s="2" t="s">
        <v>52</v>
      </c>
      <c r="AM372" s="2" t="s">
        <v>52</v>
      </c>
      <c r="AN372" s="2" t="s">
        <v>52</v>
      </c>
      <c r="AO372" s="2" t="s">
        <v>52</v>
      </c>
      <c r="AP372" s="2" t="s">
        <v>52</v>
      </c>
      <c r="AQ372" s="2" t="s">
        <v>52</v>
      </c>
      <c r="AR372" s="2" t="s">
        <v>52</v>
      </c>
      <c r="AS372" s="2" t="s">
        <v>50</v>
      </c>
      <c r="AT372" s="2" t="s">
        <v>51</v>
      </c>
      <c r="AU372" s="2" t="s">
        <v>50</v>
      </c>
    </row>
    <row r="373" spans="1:47" ht="22.5" customHeight="1" x14ac:dyDescent="0.25">
      <c r="A373" t="s">
        <v>25439</v>
      </c>
      <c r="B373" s="18" t="s">
        <v>3858</v>
      </c>
      <c r="C373" s="220">
        <v>45104</v>
      </c>
      <c r="D373" s="2" t="s">
        <v>820</v>
      </c>
      <c r="E373" s="2" t="s">
        <v>821</v>
      </c>
      <c r="F373" s="2" t="s">
        <v>50</v>
      </c>
      <c r="G373" s="19">
        <v>1</v>
      </c>
      <c r="H373" s="19">
        <v>147.9</v>
      </c>
      <c r="I373" s="19" t="s">
        <v>51</v>
      </c>
      <c r="J373" s="19">
        <v>-25.14</v>
      </c>
      <c r="K373" s="19">
        <v>-26.45</v>
      </c>
      <c r="L373" s="19" t="s">
        <v>51</v>
      </c>
      <c r="M373" s="19">
        <v>96.31</v>
      </c>
      <c r="N373" s="2" t="s">
        <v>52</v>
      </c>
      <c r="O373" s="2" t="s">
        <v>3859</v>
      </c>
      <c r="P373" s="2" t="s">
        <v>3860</v>
      </c>
      <c r="Q373" s="2" t="s">
        <v>3861</v>
      </c>
      <c r="R373" s="2" t="s">
        <v>52</v>
      </c>
      <c r="S373" s="19">
        <v>147.9</v>
      </c>
      <c r="T373" s="19" t="s">
        <v>76</v>
      </c>
      <c r="U373" s="2" t="s">
        <v>77</v>
      </c>
      <c r="V373" s="2" t="s">
        <v>3862</v>
      </c>
      <c r="W373" s="2" t="s">
        <v>3863</v>
      </c>
      <c r="X373" s="2" t="s">
        <v>3864</v>
      </c>
      <c r="Y373" s="2" t="s">
        <v>52</v>
      </c>
      <c r="Z373" s="2" t="s">
        <v>3862</v>
      </c>
      <c r="AA373" s="2" t="s">
        <v>3865</v>
      </c>
      <c r="AB373" s="2" t="s">
        <v>826</v>
      </c>
      <c r="AC373" s="2" t="s">
        <v>64</v>
      </c>
      <c r="AD373" s="2" t="s">
        <v>64</v>
      </c>
      <c r="AE373" s="2" t="s">
        <v>827</v>
      </c>
      <c r="AF373" s="2" t="s">
        <v>66</v>
      </c>
      <c r="AG373" s="2" t="s">
        <v>67</v>
      </c>
      <c r="AH373" s="2" t="s">
        <v>52</v>
      </c>
      <c r="AI373" s="2" t="s">
        <v>52</v>
      </c>
      <c r="AJ373" s="2" t="s">
        <v>68</v>
      </c>
      <c r="AK373" s="2" t="s">
        <v>52</v>
      </c>
      <c r="AL373" s="2" t="s">
        <v>52</v>
      </c>
      <c r="AM373" s="2" t="s">
        <v>52</v>
      </c>
      <c r="AN373" s="2" t="s">
        <v>52</v>
      </c>
      <c r="AO373" s="2" t="s">
        <v>52</v>
      </c>
      <c r="AP373" s="2" t="s">
        <v>52</v>
      </c>
      <c r="AQ373" s="2" t="s">
        <v>52</v>
      </c>
      <c r="AR373" s="2" t="s">
        <v>52</v>
      </c>
      <c r="AS373" s="70" t="s">
        <v>72</v>
      </c>
      <c r="AT373" s="2">
        <v>1</v>
      </c>
      <c r="AU373" s="2" t="s">
        <v>50</v>
      </c>
    </row>
    <row r="374" spans="1:47" ht="22.5" customHeight="1" x14ac:dyDescent="0.25">
      <c r="A374" t="s">
        <v>25439</v>
      </c>
      <c r="B374" s="18" t="s">
        <v>3866</v>
      </c>
      <c r="C374" s="220">
        <v>45104</v>
      </c>
      <c r="D374" s="2" t="s">
        <v>70</v>
      </c>
      <c r="E374" s="2" t="s">
        <v>132</v>
      </c>
      <c r="F374" s="2" t="s">
        <v>72</v>
      </c>
      <c r="G374" s="19">
        <v>1</v>
      </c>
      <c r="H374" s="19">
        <v>48.3</v>
      </c>
      <c r="I374" s="19">
        <v>38.799999999999997</v>
      </c>
      <c r="J374" s="19">
        <v>-13.71</v>
      </c>
      <c r="K374" s="19">
        <v>-38.799999999999997</v>
      </c>
      <c r="L374" s="19" t="s">
        <v>51</v>
      </c>
      <c r="M374" s="19">
        <v>34.590000000000003</v>
      </c>
      <c r="N374" s="2" t="s">
        <v>52</v>
      </c>
      <c r="O374" s="242" t="s">
        <v>14680</v>
      </c>
      <c r="P374" s="2" t="s">
        <v>3867</v>
      </c>
      <c r="Q374" s="2" t="s">
        <v>3868</v>
      </c>
      <c r="R374" s="2" t="s">
        <v>52</v>
      </c>
      <c r="S374" s="19">
        <v>48.3</v>
      </c>
      <c r="T374" s="19" t="s">
        <v>76</v>
      </c>
      <c r="U374" s="2" t="s">
        <v>57</v>
      </c>
      <c r="V374" s="2" t="s">
        <v>3869</v>
      </c>
      <c r="W374" s="2" t="s">
        <v>3870</v>
      </c>
      <c r="X374" s="2" t="s">
        <v>3871</v>
      </c>
      <c r="Y374" s="2" t="s">
        <v>52</v>
      </c>
      <c r="Z374" s="2" t="s">
        <v>3869</v>
      </c>
      <c r="AA374" s="2" t="s">
        <v>3872</v>
      </c>
      <c r="AB374" s="2" t="s">
        <v>3873</v>
      </c>
      <c r="AC374" s="2" t="s">
        <v>3874</v>
      </c>
      <c r="AD374" s="2" t="s">
        <v>82</v>
      </c>
      <c r="AE374" s="2" t="s">
        <v>3875</v>
      </c>
      <c r="AF374" s="2" t="s">
        <v>66</v>
      </c>
      <c r="AG374" s="2" t="s">
        <v>67</v>
      </c>
      <c r="AH374" s="2" t="s">
        <v>3119</v>
      </c>
      <c r="AI374" s="2" t="s">
        <v>52</v>
      </c>
      <c r="AJ374" s="2" t="s">
        <v>68</v>
      </c>
      <c r="AK374" s="2" t="s">
        <v>3876</v>
      </c>
      <c r="AL374" s="2" t="s">
        <v>52</v>
      </c>
      <c r="AM374" s="2" t="s">
        <v>52</v>
      </c>
      <c r="AN374" s="2" t="s">
        <v>52</v>
      </c>
      <c r="AO374" s="2" t="s">
        <v>52</v>
      </c>
      <c r="AP374" s="2" t="s">
        <v>52</v>
      </c>
      <c r="AQ374" s="2" t="s">
        <v>52</v>
      </c>
      <c r="AR374" s="2" t="s">
        <v>52</v>
      </c>
      <c r="AS374" s="2" t="s">
        <v>50</v>
      </c>
      <c r="AT374" s="2" t="s">
        <v>51</v>
      </c>
      <c r="AU374" s="2" t="s">
        <v>50</v>
      </c>
    </row>
    <row r="375" spans="1:47" ht="22.5" customHeight="1" x14ac:dyDescent="0.25">
      <c r="A375" t="s">
        <v>25439</v>
      </c>
      <c r="B375" s="18" t="s">
        <v>3877</v>
      </c>
      <c r="C375" s="220">
        <v>45104</v>
      </c>
      <c r="D375" s="2" t="s">
        <v>89</v>
      </c>
      <c r="E375" s="2" t="s">
        <v>774</v>
      </c>
      <c r="F375" s="2" t="s">
        <v>50</v>
      </c>
      <c r="G375" s="19">
        <v>1</v>
      </c>
      <c r="H375" s="19">
        <v>261.89999999999998</v>
      </c>
      <c r="I375" s="19">
        <v>30.8</v>
      </c>
      <c r="J375" s="19">
        <v>-44.52</v>
      </c>
      <c r="K375" s="19">
        <v>-57.25</v>
      </c>
      <c r="L375" s="19" t="s">
        <v>51</v>
      </c>
      <c r="M375" s="19">
        <v>190.93</v>
      </c>
      <c r="N375" s="2" t="s">
        <v>52</v>
      </c>
      <c r="O375" s="2" t="s">
        <v>3878</v>
      </c>
      <c r="P375" s="2" t="s">
        <v>3879</v>
      </c>
      <c r="Q375" s="2" t="s">
        <v>3880</v>
      </c>
      <c r="R375" s="2" t="s">
        <v>52</v>
      </c>
      <c r="S375" s="19">
        <v>261.89999999999998</v>
      </c>
      <c r="T375" s="19" t="s">
        <v>76</v>
      </c>
      <c r="U375" s="2" t="s">
        <v>57</v>
      </c>
      <c r="V375" s="2" t="s">
        <v>3881</v>
      </c>
      <c r="W375" s="2" t="s">
        <v>3882</v>
      </c>
      <c r="X375" s="2" t="s">
        <v>3883</v>
      </c>
      <c r="Y375" s="2" t="s">
        <v>52</v>
      </c>
      <c r="Z375" s="2" t="s">
        <v>3881</v>
      </c>
      <c r="AA375" s="2" t="s">
        <v>3884</v>
      </c>
      <c r="AB375" s="2" t="s">
        <v>3885</v>
      </c>
      <c r="AC375" s="2" t="s">
        <v>3886</v>
      </c>
      <c r="AD375" s="2" t="s">
        <v>3887</v>
      </c>
      <c r="AE375" s="2" t="s">
        <v>3888</v>
      </c>
      <c r="AF375" s="2" t="s">
        <v>66</v>
      </c>
      <c r="AG375" s="2" t="s">
        <v>67</v>
      </c>
      <c r="AH375" s="2" t="s">
        <v>3889</v>
      </c>
      <c r="AI375" s="2" t="s">
        <v>3890</v>
      </c>
      <c r="AJ375" s="2" t="s">
        <v>68</v>
      </c>
      <c r="AK375" s="2" t="s">
        <v>3891</v>
      </c>
      <c r="AL375" s="2" t="s">
        <v>52</v>
      </c>
      <c r="AM375" s="2" t="s">
        <v>52</v>
      </c>
      <c r="AN375" s="2" t="s">
        <v>52</v>
      </c>
      <c r="AO375" s="2" t="s">
        <v>52</v>
      </c>
      <c r="AP375" s="2" t="s">
        <v>52</v>
      </c>
      <c r="AQ375" s="2" t="s">
        <v>52</v>
      </c>
      <c r="AR375" s="2" t="s">
        <v>52</v>
      </c>
      <c r="AS375" s="2" t="s">
        <v>50</v>
      </c>
      <c r="AT375" s="2" t="s">
        <v>51</v>
      </c>
      <c r="AU375" s="2" t="s">
        <v>50</v>
      </c>
    </row>
    <row r="376" spans="1:47" ht="22.5" customHeight="1" x14ac:dyDescent="0.25">
      <c r="A376" t="s">
        <v>25439</v>
      </c>
      <c r="B376" s="18" t="s">
        <v>3892</v>
      </c>
      <c r="C376" s="220">
        <v>45104</v>
      </c>
      <c r="D376" s="2" t="s">
        <v>89</v>
      </c>
      <c r="E376" s="2" t="s">
        <v>1923</v>
      </c>
      <c r="F376" s="2" t="s">
        <v>50</v>
      </c>
      <c r="G376" s="19">
        <v>1</v>
      </c>
      <c r="H376" s="19">
        <v>64.16</v>
      </c>
      <c r="I376" s="19">
        <v>28.17</v>
      </c>
      <c r="J376" s="19">
        <v>-16.41</v>
      </c>
      <c r="K376" s="19">
        <v>-28.17</v>
      </c>
      <c r="L376" s="19" t="s">
        <v>51</v>
      </c>
      <c r="M376" s="19">
        <v>47.75</v>
      </c>
      <c r="N376" s="2" t="s">
        <v>52</v>
      </c>
      <c r="O376" s="2" t="s">
        <v>105</v>
      </c>
      <c r="P376" s="2" t="s">
        <v>106</v>
      </c>
      <c r="Q376" s="2" t="s">
        <v>107</v>
      </c>
      <c r="R376" s="2" t="s">
        <v>52</v>
      </c>
      <c r="S376" s="19">
        <v>64.16</v>
      </c>
      <c r="T376" s="19" t="s">
        <v>76</v>
      </c>
      <c r="U376" s="2" t="s">
        <v>77</v>
      </c>
      <c r="V376" s="2" t="s">
        <v>52</v>
      </c>
      <c r="W376" s="2" t="s">
        <v>52</v>
      </c>
      <c r="X376" s="2" t="s">
        <v>52</v>
      </c>
      <c r="Y376" s="2" t="s">
        <v>52</v>
      </c>
      <c r="Z376" s="2" t="s">
        <v>3893</v>
      </c>
      <c r="AA376" s="2" t="s">
        <v>3894</v>
      </c>
      <c r="AB376" s="2" t="s">
        <v>3895</v>
      </c>
      <c r="AC376" s="2" t="s">
        <v>3896</v>
      </c>
      <c r="AD376" s="2" t="s">
        <v>82</v>
      </c>
      <c r="AE376" s="2" t="s">
        <v>3897</v>
      </c>
      <c r="AF376" s="2" t="s">
        <v>66</v>
      </c>
      <c r="AG376" s="2" t="s">
        <v>84</v>
      </c>
      <c r="AH376" s="2" t="s">
        <v>3898</v>
      </c>
      <c r="AI376" s="2" t="s">
        <v>3899</v>
      </c>
      <c r="AJ376" s="2" t="s">
        <v>68</v>
      </c>
      <c r="AK376" s="2" t="s">
        <v>3900</v>
      </c>
      <c r="AL376" s="2" t="s">
        <v>52</v>
      </c>
      <c r="AM376" s="2" t="s">
        <v>52</v>
      </c>
      <c r="AN376" s="2" t="s">
        <v>52</v>
      </c>
      <c r="AO376" s="2" t="s">
        <v>52</v>
      </c>
      <c r="AP376" s="2" t="s">
        <v>52</v>
      </c>
      <c r="AQ376" s="2" t="s">
        <v>52</v>
      </c>
      <c r="AR376" s="2" t="s">
        <v>52</v>
      </c>
      <c r="AS376" s="2" t="s">
        <v>50</v>
      </c>
      <c r="AT376" s="2" t="s">
        <v>51</v>
      </c>
      <c r="AU376" s="2" t="s">
        <v>50</v>
      </c>
    </row>
    <row r="377" spans="1:47" ht="22.5" customHeight="1" x14ac:dyDescent="0.25">
      <c r="A377" t="s">
        <v>25439</v>
      </c>
      <c r="B377" s="18" t="s">
        <v>3901</v>
      </c>
      <c r="C377" s="220">
        <v>45104</v>
      </c>
      <c r="D377" s="2" t="s">
        <v>89</v>
      </c>
      <c r="E377" s="2" t="s">
        <v>3131</v>
      </c>
      <c r="F377" s="2" t="s">
        <v>50</v>
      </c>
      <c r="G377" s="19">
        <v>1</v>
      </c>
      <c r="H377" s="19">
        <v>70.900000000000006</v>
      </c>
      <c r="I377" s="19">
        <v>13.9</v>
      </c>
      <c r="J377" s="19">
        <v>-17.55</v>
      </c>
      <c r="K377" s="19" t="s">
        <v>51</v>
      </c>
      <c r="L377" s="19" t="s">
        <v>51</v>
      </c>
      <c r="M377" s="19">
        <v>67.25</v>
      </c>
      <c r="N377" s="2" t="s">
        <v>52</v>
      </c>
      <c r="O377" s="2" t="s">
        <v>1242</v>
      </c>
      <c r="P377" s="2" t="s">
        <v>1243</v>
      </c>
      <c r="Q377" s="2" t="s">
        <v>1244</v>
      </c>
      <c r="R377" s="2" t="s">
        <v>52</v>
      </c>
      <c r="S377" s="19">
        <v>70.900000000000006</v>
      </c>
      <c r="T377" s="19" t="s">
        <v>76</v>
      </c>
      <c r="U377" s="2" t="s">
        <v>57</v>
      </c>
      <c r="V377" s="2" t="s">
        <v>3902</v>
      </c>
      <c r="W377" s="2" t="s">
        <v>3903</v>
      </c>
      <c r="X377" s="2" t="s">
        <v>3904</v>
      </c>
      <c r="Y377" s="2" t="s">
        <v>52</v>
      </c>
      <c r="Z377" s="2" t="s">
        <v>3902</v>
      </c>
      <c r="AA377" s="2" t="s">
        <v>3905</v>
      </c>
      <c r="AB377" s="2" t="s">
        <v>3906</v>
      </c>
      <c r="AC377" s="2" t="s">
        <v>111</v>
      </c>
      <c r="AD377" s="2" t="s">
        <v>64</v>
      </c>
      <c r="AE377" s="2" t="s">
        <v>3907</v>
      </c>
      <c r="AF377" s="2" t="s">
        <v>66</v>
      </c>
      <c r="AG377" s="2" t="s">
        <v>784</v>
      </c>
      <c r="AH377" s="2" t="s">
        <v>3347</v>
      </c>
      <c r="AI377" s="2" t="s">
        <v>3908</v>
      </c>
      <c r="AJ377" s="2" t="s">
        <v>787</v>
      </c>
      <c r="AK377" s="2" t="s">
        <v>3909</v>
      </c>
      <c r="AL377" s="2" t="s">
        <v>52</v>
      </c>
      <c r="AM377" s="2" t="s">
        <v>52</v>
      </c>
      <c r="AN377" s="2" t="s">
        <v>52</v>
      </c>
      <c r="AO377" s="2" t="s">
        <v>52</v>
      </c>
      <c r="AP377" s="2" t="s">
        <v>52</v>
      </c>
      <c r="AQ377" s="2" t="s">
        <v>52</v>
      </c>
      <c r="AR377" s="2" t="s">
        <v>52</v>
      </c>
      <c r="AS377" s="2" t="s">
        <v>50</v>
      </c>
      <c r="AT377" s="2" t="s">
        <v>51</v>
      </c>
      <c r="AU377" s="2" t="s">
        <v>50</v>
      </c>
    </row>
    <row r="378" spans="1:47" ht="22.5" customHeight="1" x14ac:dyDescent="0.25">
      <c r="A378" t="s">
        <v>25439</v>
      </c>
      <c r="B378" s="18" t="s">
        <v>3910</v>
      </c>
      <c r="C378" s="220">
        <v>45104</v>
      </c>
      <c r="D378" s="2" t="s">
        <v>89</v>
      </c>
      <c r="E378" s="2" t="s">
        <v>1923</v>
      </c>
      <c r="F378" s="2" t="s">
        <v>72</v>
      </c>
      <c r="G378" s="19">
        <v>1</v>
      </c>
      <c r="H378" s="19">
        <v>97.9</v>
      </c>
      <c r="I378" s="19">
        <v>7.22</v>
      </c>
      <c r="J378" s="19">
        <v>-16.64</v>
      </c>
      <c r="K378" s="19">
        <v>-27.67</v>
      </c>
      <c r="L378" s="19" t="s">
        <v>51</v>
      </c>
      <c r="M378" s="19">
        <v>60.81</v>
      </c>
      <c r="N378" s="2" t="s">
        <v>72</v>
      </c>
      <c r="O378" s="2" t="s">
        <v>177</v>
      </c>
      <c r="P378" s="2" t="s">
        <v>745</v>
      </c>
      <c r="Q378" s="2" t="s">
        <v>746</v>
      </c>
      <c r="R378" s="2" t="s">
        <v>52</v>
      </c>
      <c r="S378" s="19">
        <v>97.9</v>
      </c>
      <c r="T378" s="19" t="s">
        <v>76</v>
      </c>
      <c r="U378" s="2" t="s">
        <v>77</v>
      </c>
      <c r="V378" s="2" t="s">
        <v>52</v>
      </c>
      <c r="W378" s="2" t="s">
        <v>52</v>
      </c>
      <c r="X378" s="2" t="s">
        <v>52</v>
      </c>
      <c r="Y378" s="2" t="s">
        <v>52</v>
      </c>
      <c r="Z378" s="2" t="s">
        <v>3911</v>
      </c>
      <c r="AA378" s="2" t="s">
        <v>3912</v>
      </c>
      <c r="AB378" s="2" t="s">
        <v>3913</v>
      </c>
      <c r="AC378" s="2" t="s">
        <v>3804</v>
      </c>
      <c r="AD378" s="2" t="s">
        <v>558</v>
      </c>
      <c r="AE378" s="2" t="s">
        <v>3914</v>
      </c>
      <c r="AF378" s="2" t="s">
        <v>66</v>
      </c>
      <c r="AG378" s="2" t="s">
        <v>84</v>
      </c>
      <c r="AH378" s="2" t="s">
        <v>3915</v>
      </c>
      <c r="AI378" s="2" t="s">
        <v>3916</v>
      </c>
      <c r="AJ378" s="2" t="s">
        <v>68</v>
      </c>
      <c r="AK378" s="2" t="s">
        <v>3917</v>
      </c>
      <c r="AL378" s="2" t="s">
        <v>52</v>
      </c>
      <c r="AM378" s="2" t="s">
        <v>52</v>
      </c>
      <c r="AN378" s="2" t="s">
        <v>52</v>
      </c>
      <c r="AO378" s="2" t="s">
        <v>52</v>
      </c>
      <c r="AP378" s="2" t="s">
        <v>52</v>
      </c>
      <c r="AQ378" s="2" t="s">
        <v>52</v>
      </c>
      <c r="AR378" s="2" t="s">
        <v>52</v>
      </c>
      <c r="AS378" s="2" t="s">
        <v>50</v>
      </c>
      <c r="AT378" s="2" t="s">
        <v>51</v>
      </c>
      <c r="AU378" s="2" t="s">
        <v>50</v>
      </c>
    </row>
    <row r="379" spans="1:47" ht="22.5" customHeight="1" x14ac:dyDescent="0.25">
      <c r="A379" t="s">
        <v>25439</v>
      </c>
      <c r="B379" s="18" t="s">
        <v>3918</v>
      </c>
      <c r="C379" s="220">
        <v>45104</v>
      </c>
      <c r="D379" s="2" t="s">
        <v>89</v>
      </c>
      <c r="E379" s="2" t="s">
        <v>1923</v>
      </c>
      <c r="F379" s="2" t="s">
        <v>72</v>
      </c>
      <c r="G379" s="19">
        <v>1</v>
      </c>
      <c r="H379" s="19">
        <v>87.9</v>
      </c>
      <c r="I379" s="19" t="s">
        <v>51</v>
      </c>
      <c r="J379" s="19">
        <v>-14.94</v>
      </c>
      <c r="K379" s="19">
        <v>-20.45</v>
      </c>
      <c r="L379" s="19" t="s">
        <v>51</v>
      </c>
      <c r="M379" s="19">
        <v>52.51</v>
      </c>
      <c r="N379" s="2" t="s">
        <v>72</v>
      </c>
      <c r="O379" s="2" t="s">
        <v>2254</v>
      </c>
      <c r="P379" s="2" t="s">
        <v>3919</v>
      </c>
      <c r="Q379" s="2" t="s">
        <v>2256</v>
      </c>
      <c r="R379" s="2" t="s">
        <v>52</v>
      </c>
      <c r="S379" s="19">
        <v>87.9</v>
      </c>
      <c r="T379" s="19" t="s">
        <v>76</v>
      </c>
      <c r="U379" s="2" t="s">
        <v>77</v>
      </c>
      <c r="V379" s="2" t="s">
        <v>52</v>
      </c>
      <c r="W379" s="2" t="s">
        <v>52</v>
      </c>
      <c r="X379" s="2" t="s">
        <v>52</v>
      </c>
      <c r="Y379" s="2" t="s">
        <v>52</v>
      </c>
      <c r="Z379" s="2" t="s">
        <v>3911</v>
      </c>
      <c r="AA379" s="2" t="s">
        <v>3912</v>
      </c>
      <c r="AB379" s="2" t="s">
        <v>3913</v>
      </c>
      <c r="AC379" s="2" t="s">
        <v>3804</v>
      </c>
      <c r="AD379" s="2" t="s">
        <v>558</v>
      </c>
      <c r="AE379" s="2" t="s">
        <v>3914</v>
      </c>
      <c r="AF379" s="2" t="s">
        <v>66</v>
      </c>
      <c r="AG379" s="2" t="s">
        <v>84</v>
      </c>
      <c r="AH379" s="2" t="s">
        <v>3522</v>
      </c>
      <c r="AI379" s="2" t="s">
        <v>3916</v>
      </c>
      <c r="AJ379" s="2" t="s">
        <v>68</v>
      </c>
      <c r="AK379" s="2" t="s">
        <v>3920</v>
      </c>
      <c r="AL379" s="2" t="s">
        <v>52</v>
      </c>
      <c r="AM379" s="2" t="s">
        <v>52</v>
      </c>
      <c r="AN379" s="2" t="s">
        <v>52</v>
      </c>
      <c r="AO379" s="2" t="s">
        <v>52</v>
      </c>
      <c r="AP379" s="2" t="s">
        <v>52</v>
      </c>
      <c r="AQ379" s="2" t="s">
        <v>52</v>
      </c>
      <c r="AR379" s="2" t="s">
        <v>52</v>
      </c>
      <c r="AS379" s="2" t="s">
        <v>50</v>
      </c>
      <c r="AT379" s="2" t="s">
        <v>51</v>
      </c>
      <c r="AU379" s="2" t="s">
        <v>50</v>
      </c>
    </row>
    <row r="380" spans="1:47" ht="22.5" customHeight="1" x14ac:dyDescent="0.25">
      <c r="A380" t="s">
        <v>25439</v>
      </c>
      <c r="B380" s="18" t="s">
        <v>3921</v>
      </c>
      <c r="C380" s="220">
        <v>45104</v>
      </c>
      <c r="D380" s="2" t="s">
        <v>89</v>
      </c>
      <c r="E380" s="2" t="s">
        <v>3131</v>
      </c>
      <c r="F380" s="2" t="s">
        <v>50</v>
      </c>
      <c r="G380" s="19">
        <v>1</v>
      </c>
      <c r="H380" s="19">
        <v>217.9</v>
      </c>
      <c r="I380" s="19" t="s">
        <v>51</v>
      </c>
      <c r="J380" s="19">
        <v>-37.04</v>
      </c>
      <c r="K380" s="19">
        <v>-20.45</v>
      </c>
      <c r="L380" s="19" t="s">
        <v>51</v>
      </c>
      <c r="M380" s="19">
        <v>160.41</v>
      </c>
      <c r="N380" s="2" t="s">
        <v>52</v>
      </c>
      <c r="O380" s="2" t="s">
        <v>199</v>
      </c>
      <c r="P380" s="2" t="s">
        <v>856</v>
      </c>
      <c r="Q380" s="2" t="s">
        <v>857</v>
      </c>
      <c r="R380" s="2" t="s">
        <v>52</v>
      </c>
      <c r="S380" s="19">
        <v>217.9</v>
      </c>
      <c r="T380" s="19" t="s">
        <v>76</v>
      </c>
      <c r="U380" s="2" t="s">
        <v>77</v>
      </c>
      <c r="V380" s="2" t="s">
        <v>52</v>
      </c>
      <c r="W380" s="2" t="s">
        <v>52</v>
      </c>
      <c r="X380" s="2" t="s">
        <v>52</v>
      </c>
      <c r="Y380" s="2" t="s">
        <v>52</v>
      </c>
      <c r="Z380" s="2" t="s">
        <v>3922</v>
      </c>
      <c r="AA380" s="2" t="s">
        <v>3923</v>
      </c>
      <c r="AB380" s="2" t="s">
        <v>3924</v>
      </c>
      <c r="AC380" s="2" t="s">
        <v>3925</v>
      </c>
      <c r="AD380" s="2" t="s">
        <v>715</v>
      </c>
      <c r="AE380" s="2" t="s">
        <v>3926</v>
      </c>
      <c r="AF380" s="2" t="s">
        <v>66</v>
      </c>
      <c r="AG380" s="2" t="s">
        <v>84</v>
      </c>
      <c r="AH380" s="2" t="s">
        <v>3927</v>
      </c>
      <c r="AI380" s="2" t="s">
        <v>3928</v>
      </c>
      <c r="AJ380" s="2" t="s">
        <v>68</v>
      </c>
      <c r="AK380" s="2" t="s">
        <v>3929</v>
      </c>
      <c r="AL380" s="2" t="s">
        <v>3930</v>
      </c>
      <c r="AM380" s="2" t="s">
        <v>52</v>
      </c>
      <c r="AN380" s="2" t="s">
        <v>52</v>
      </c>
      <c r="AO380" s="2" t="s">
        <v>52</v>
      </c>
      <c r="AP380" s="2" t="s">
        <v>52</v>
      </c>
      <c r="AQ380" s="2" t="s">
        <v>52</v>
      </c>
      <c r="AR380" s="2" t="s">
        <v>52</v>
      </c>
      <c r="AS380" s="2" t="s">
        <v>50</v>
      </c>
      <c r="AT380" s="2" t="s">
        <v>51</v>
      </c>
      <c r="AU380" s="2" t="s">
        <v>50</v>
      </c>
    </row>
    <row r="381" spans="1:47" ht="22.5" customHeight="1" x14ac:dyDescent="0.25">
      <c r="A381" t="s">
        <v>25439</v>
      </c>
      <c r="B381" s="18" t="s">
        <v>3931</v>
      </c>
      <c r="C381" s="220">
        <v>45104</v>
      </c>
      <c r="D381" s="2" t="s">
        <v>48</v>
      </c>
      <c r="E381" s="2" t="s">
        <v>49</v>
      </c>
      <c r="F381" s="2" t="s">
        <v>50</v>
      </c>
      <c r="G381" s="19">
        <v>1</v>
      </c>
      <c r="H381" s="19">
        <v>130</v>
      </c>
      <c r="I381" s="19" t="s">
        <v>51</v>
      </c>
      <c r="J381" s="19">
        <v>-22.1</v>
      </c>
      <c r="K381" s="19">
        <v>-20.45</v>
      </c>
      <c r="L381" s="19" t="s">
        <v>51</v>
      </c>
      <c r="M381" s="19">
        <v>87.45</v>
      </c>
      <c r="N381" s="2" t="s">
        <v>52</v>
      </c>
      <c r="O381" s="2" t="s">
        <v>2266</v>
      </c>
      <c r="P381" s="2" t="s">
        <v>3932</v>
      </c>
      <c r="Q381" s="2" t="s">
        <v>3933</v>
      </c>
      <c r="R381" s="2" t="s">
        <v>52</v>
      </c>
      <c r="S381" s="19">
        <v>130</v>
      </c>
      <c r="T381" s="19" t="s">
        <v>76</v>
      </c>
      <c r="U381" s="2" t="s">
        <v>57</v>
      </c>
      <c r="V381" s="2" t="s">
        <v>3934</v>
      </c>
      <c r="W381" s="2" t="s">
        <v>3935</v>
      </c>
      <c r="X381" s="2" t="s">
        <v>3936</v>
      </c>
      <c r="Y381" s="2" t="s">
        <v>52</v>
      </c>
      <c r="Z381" s="2" t="s">
        <v>3934</v>
      </c>
      <c r="AA381" s="2" t="s">
        <v>3937</v>
      </c>
      <c r="AB381" s="2" t="s">
        <v>3938</v>
      </c>
      <c r="AC381" s="2" t="s">
        <v>64</v>
      </c>
      <c r="AD381" s="2" t="s">
        <v>64</v>
      </c>
      <c r="AE381" s="2" t="s">
        <v>3939</v>
      </c>
      <c r="AF381" s="2" t="s">
        <v>66</v>
      </c>
      <c r="AG381" s="2" t="s">
        <v>67</v>
      </c>
      <c r="AH381" s="2" t="s">
        <v>52</v>
      </c>
      <c r="AI381" s="2" t="s">
        <v>52</v>
      </c>
      <c r="AJ381" s="2" t="s">
        <v>3940</v>
      </c>
      <c r="AK381" s="2" t="s">
        <v>52</v>
      </c>
      <c r="AL381" s="2" t="s">
        <v>52</v>
      </c>
      <c r="AM381" s="2" t="s">
        <v>52</v>
      </c>
      <c r="AN381" s="2" t="s">
        <v>52</v>
      </c>
      <c r="AO381" s="2" t="s">
        <v>52</v>
      </c>
      <c r="AP381" s="2" t="s">
        <v>52</v>
      </c>
      <c r="AQ381" s="2" t="s">
        <v>52</v>
      </c>
      <c r="AR381" s="2" t="s">
        <v>52</v>
      </c>
      <c r="AS381" s="2" t="s">
        <v>50</v>
      </c>
      <c r="AT381" s="2" t="s">
        <v>51</v>
      </c>
      <c r="AU381" s="2" t="s">
        <v>50</v>
      </c>
    </row>
    <row r="382" spans="1:47" ht="22.5" customHeight="1" x14ac:dyDescent="0.25">
      <c r="A382" t="s">
        <v>25439</v>
      </c>
      <c r="B382" s="18" t="s">
        <v>3941</v>
      </c>
      <c r="C382" s="220">
        <v>45104</v>
      </c>
      <c r="D382" s="2" t="s">
        <v>89</v>
      </c>
      <c r="E382" s="2" t="s">
        <v>3131</v>
      </c>
      <c r="F382" s="2" t="s">
        <v>50</v>
      </c>
      <c r="G382" s="19">
        <v>1</v>
      </c>
      <c r="H382" s="19">
        <v>57.99</v>
      </c>
      <c r="I382" s="19">
        <v>13.5</v>
      </c>
      <c r="J382" s="19">
        <v>-15.36</v>
      </c>
      <c r="K382" s="19">
        <v>-13.5</v>
      </c>
      <c r="L382" s="19" t="s">
        <v>51</v>
      </c>
      <c r="M382" s="19">
        <v>42.63</v>
      </c>
      <c r="N382" s="2" t="s">
        <v>72</v>
      </c>
      <c r="O382" s="2" t="s">
        <v>561</v>
      </c>
      <c r="P382" s="2" t="s">
        <v>3942</v>
      </c>
      <c r="Q382" s="2" t="s">
        <v>3943</v>
      </c>
      <c r="R382" s="2" t="s">
        <v>52</v>
      </c>
      <c r="S382" s="19">
        <v>57.99</v>
      </c>
      <c r="T382" s="19" t="s">
        <v>76</v>
      </c>
      <c r="U382" s="2" t="s">
        <v>77</v>
      </c>
      <c r="V382" s="2" t="s">
        <v>52</v>
      </c>
      <c r="W382" s="2" t="s">
        <v>52</v>
      </c>
      <c r="X382" s="2" t="s">
        <v>52</v>
      </c>
      <c r="Y382" s="2" t="s">
        <v>52</v>
      </c>
      <c r="Z382" s="2" t="s">
        <v>3944</v>
      </c>
      <c r="AA382" s="2" t="s">
        <v>3945</v>
      </c>
      <c r="AB382" s="2" t="s">
        <v>3946</v>
      </c>
      <c r="AC382" s="2" t="s">
        <v>3947</v>
      </c>
      <c r="AD382" s="2" t="s">
        <v>352</v>
      </c>
      <c r="AE382" s="2" t="s">
        <v>3948</v>
      </c>
      <c r="AF382" s="2" t="s">
        <v>66</v>
      </c>
      <c r="AG382" s="2" t="s">
        <v>84</v>
      </c>
      <c r="AH382" s="2" t="s">
        <v>3949</v>
      </c>
      <c r="AI382" s="2" t="s">
        <v>3950</v>
      </c>
      <c r="AJ382" s="2" t="s">
        <v>68</v>
      </c>
      <c r="AK382" s="2" t="s">
        <v>3951</v>
      </c>
      <c r="AL382" s="2" t="s">
        <v>52</v>
      </c>
      <c r="AM382" s="2" t="s">
        <v>52</v>
      </c>
      <c r="AN382" s="2" t="s">
        <v>52</v>
      </c>
      <c r="AO382" s="2" t="s">
        <v>52</v>
      </c>
      <c r="AP382" s="2" t="s">
        <v>52</v>
      </c>
      <c r="AQ382" s="2" t="s">
        <v>52</v>
      </c>
      <c r="AR382" s="2" t="s">
        <v>52</v>
      </c>
      <c r="AS382" s="2" t="s">
        <v>50</v>
      </c>
      <c r="AT382" s="2" t="s">
        <v>51</v>
      </c>
      <c r="AU382" s="2" t="s">
        <v>50</v>
      </c>
    </row>
    <row r="383" spans="1:47" ht="22.5" customHeight="1" x14ac:dyDescent="0.25">
      <c r="A383" t="s">
        <v>25439</v>
      </c>
      <c r="B383" s="18" t="s">
        <v>3952</v>
      </c>
      <c r="C383" s="220">
        <v>45104</v>
      </c>
      <c r="D383" s="2" t="s">
        <v>89</v>
      </c>
      <c r="E383" s="2" t="s">
        <v>3131</v>
      </c>
      <c r="F383" s="2" t="s">
        <v>72</v>
      </c>
      <c r="G383" s="19">
        <v>1</v>
      </c>
      <c r="H383" s="19">
        <v>20.5</v>
      </c>
      <c r="I383" s="19" t="s">
        <v>51</v>
      </c>
      <c r="J383" s="19">
        <v>-8.98</v>
      </c>
      <c r="K383" s="19" t="s">
        <v>51</v>
      </c>
      <c r="L383" s="19" t="s">
        <v>51</v>
      </c>
      <c r="M383" s="19">
        <v>11.52</v>
      </c>
      <c r="N383" s="2" t="s">
        <v>52</v>
      </c>
      <c r="O383" s="2" t="s">
        <v>3953</v>
      </c>
      <c r="P383" s="2" t="s">
        <v>3954</v>
      </c>
      <c r="Q383" s="2" t="s">
        <v>3955</v>
      </c>
      <c r="R383" s="2" t="s">
        <v>52</v>
      </c>
      <c r="S383" s="19">
        <v>20.5</v>
      </c>
      <c r="T383" s="19" t="s">
        <v>76</v>
      </c>
      <c r="U383" s="2" t="s">
        <v>77</v>
      </c>
      <c r="V383" s="2" t="s">
        <v>52</v>
      </c>
      <c r="W383" s="2" t="s">
        <v>52</v>
      </c>
      <c r="X383" s="2" t="s">
        <v>52</v>
      </c>
      <c r="Y383" s="2" t="s">
        <v>52</v>
      </c>
      <c r="Z383" s="2" t="s">
        <v>3956</v>
      </c>
      <c r="AA383" s="2" t="s">
        <v>3957</v>
      </c>
      <c r="AB383" s="2" t="s">
        <v>3958</v>
      </c>
      <c r="AC383" s="2" t="s">
        <v>3959</v>
      </c>
      <c r="AD383" s="2" t="s">
        <v>64</v>
      </c>
      <c r="AE383" s="2" t="s">
        <v>3960</v>
      </c>
      <c r="AF383" s="2" t="s">
        <v>66</v>
      </c>
      <c r="AG383" s="2" t="s">
        <v>84</v>
      </c>
      <c r="AH383" s="2" t="s">
        <v>3961</v>
      </c>
      <c r="AI383" s="2" t="s">
        <v>3962</v>
      </c>
      <c r="AJ383" s="2" t="s">
        <v>68</v>
      </c>
      <c r="AK383" s="2" t="s">
        <v>3963</v>
      </c>
      <c r="AL383" s="2" t="s">
        <v>52</v>
      </c>
      <c r="AM383" s="2" t="s">
        <v>52</v>
      </c>
      <c r="AN383" s="2" t="s">
        <v>52</v>
      </c>
      <c r="AO383" s="2" t="s">
        <v>52</v>
      </c>
      <c r="AP383" s="2" t="s">
        <v>52</v>
      </c>
      <c r="AQ383" s="2" t="s">
        <v>52</v>
      </c>
      <c r="AR383" s="2" t="s">
        <v>52</v>
      </c>
      <c r="AS383" s="2" t="s">
        <v>50</v>
      </c>
      <c r="AT383" s="2" t="s">
        <v>51</v>
      </c>
      <c r="AU383" s="2" t="s">
        <v>50</v>
      </c>
    </row>
    <row r="384" spans="1:47" ht="22.5" customHeight="1" x14ac:dyDescent="0.25">
      <c r="A384" t="s">
        <v>25439</v>
      </c>
      <c r="B384" s="18" t="s">
        <v>3964</v>
      </c>
      <c r="C384" s="220">
        <v>45104</v>
      </c>
      <c r="D384" s="2" t="s">
        <v>89</v>
      </c>
      <c r="E384" s="2" t="s">
        <v>774</v>
      </c>
      <c r="F384" s="2" t="s">
        <v>50</v>
      </c>
      <c r="G384" s="19">
        <v>1</v>
      </c>
      <c r="H384" s="19">
        <v>64.989999999999995</v>
      </c>
      <c r="I384" s="19">
        <v>28.4</v>
      </c>
      <c r="J384" s="19">
        <v>-16.55</v>
      </c>
      <c r="K384" s="19">
        <v>-28.4</v>
      </c>
      <c r="L384" s="19" t="s">
        <v>51</v>
      </c>
      <c r="M384" s="19">
        <v>48.44</v>
      </c>
      <c r="N384" s="2" t="s">
        <v>72</v>
      </c>
      <c r="O384" s="2" t="s">
        <v>177</v>
      </c>
      <c r="P384" s="2" t="s">
        <v>1139</v>
      </c>
      <c r="Q384" s="2" t="s">
        <v>1140</v>
      </c>
      <c r="R384" s="2" t="s">
        <v>52</v>
      </c>
      <c r="S384" s="19">
        <v>64.989999999999995</v>
      </c>
      <c r="T384" s="19" t="s">
        <v>76</v>
      </c>
      <c r="U384" s="2" t="s">
        <v>77</v>
      </c>
      <c r="V384" s="2" t="s">
        <v>52</v>
      </c>
      <c r="W384" s="2" t="s">
        <v>52</v>
      </c>
      <c r="X384" s="2" t="s">
        <v>52</v>
      </c>
      <c r="Y384" s="2" t="s">
        <v>52</v>
      </c>
      <c r="Z384" s="2" t="s">
        <v>3965</v>
      </c>
      <c r="AA384" s="2" t="s">
        <v>3966</v>
      </c>
      <c r="AB384" s="2" t="s">
        <v>3967</v>
      </c>
      <c r="AC384" s="2" t="s">
        <v>2793</v>
      </c>
      <c r="AD384" s="2" t="s">
        <v>267</v>
      </c>
      <c r="AE384" s="2" t="s">
        <v>3968</v>
      </c>
      <c r="AF384" s="2" t="s">
        <v>66</v>
      </c>
      <c r="AG384" s="2" t="s">
        <v>84</v>
      </c>
      <c r="AH384" s="2" t="s">
        <v>3969</v>
      </c>
      <c r="AI384" s="2" t="s">
        <v>3970</v>
      </c>
      <c r="AJ384" s="2" t="s">
        <v>68</v>
      </c>
      <c r="AK384" s="2" t="s">
        <v>3971</v>
      </c>
      <c r="AL384" s="2" t="s">
        <v>52</v>
      </c>
      <c r="AM384" s="2" t="s">
        <v>52</v>
      </c>
      <c r="AN384" s="2" t="s">
        <v>52</v>
      </c>
      <c r="AO384" s="2" t="s">
        <v>52</v>
      </c>
      <c r="AP384" s="2" t="s">
        <v>52</v>
      </c>
      <c r="AQ384" s="2" t="s">
        <v>52</v>
      </c>
      <c r="AR384" s="2" t="s">
        <v>52</v>
      </c>
      <c r="AS384" s="2" t="s">
        <v>50</v>
      </c>
      <c r="AT384" s="2" t="s">
        <v>51</v>
      </c>
      <c r="AU384" s="2" t="s">
        <v>50</v>
      </c>
    </row>
    <row r="385" spans="1:47" ht="22.5" customHeight="1" x14ac:dyDescent="0.25">
      <c r="A385" t="s">
        <v>25439</v>
      </c>
      <c r="B385" s="18" t="s">
        <v>3972</v>
      </c>
      <c r="C385" s="220">
        <v>45104</v>
      </c>
      <c r="D385" s="2" t="s">
        <v>89</v>
      </c>
      <c r="E385" s="2" t="s">
        <v>3131</v>
      </c>
      <c r="F385" s="2" t="s">
        <v>50</v>
      </c>
      <c r="G385" s="19">
        <v>1</v>
      </c>
      <c r="H385" s="19">
        <v>75.290000000000006</v>
      </c>
      <c r="I385" s="19">
        <v>9.9</v>
      </c>
      <c r="J385" s="19">
        <v>-18.3</v>
      </c>
      <c r="K385" s="19">
        <v>-9.9</v>
      </c>
      <c r="L385" s="19" t="s">
        <v>51</v>
      </c>
      <c r="M385" s="19">
        <v>56.99</v>
      </c>
      <c r="N385" s="2" t="s">
        <v>52</v>
      </c>
      <c r="O385" s="2" t="s">
        <v>260</v>
      </c>
      <c r="P385" s="2" t="s">
        <v>2479</v>
      </c>
      <c r="Q385" s="2" t="s">
        <v>2480</v>
      </c>
      <c r="R385" s="2" t="s">
        <v>52</v>
      </c>
      <c r="S385" s="19">
        <v>75.290000000000006</v>
      </c>
      <c r="T385" s="19" t="s">
        <v>76</v>
      </c>
      <c r="U385" s="2" t="s">
        <v>77</v>
      </c>
      <c r="V385" s="2" t="s">
        <v>52</v>
      </c>
      <c r="W385" s="2" t="s">
        <v>52</v>
      </c>
      <c r="X385" s="2" t="s">
        <v>52</v>
      </c>
      <c r="Y385" s="2" t="s">
        <v>52</v>
      </c>
      <c r="Z385" s="2" t="s">
        <v>3973</v>
      </c>
      <c r="AA385" s="2" t="s">
        <v>3974</v>
      </c>
      <c r="AB385" s="2" t="s">
        <v>3975</v>
      </c>
      <c r="AC385" s="2" t="s">
        <v>63</v>
      </c>
      <c r="AD385" s="2" t="s">
        <v>64</v>
      </c>
      <c r="AE385" s="2" t="s">
        <v>3976</v>
      </c>
      <c r="AF385" s="2" t="s">
        <v>66</v>
      </c>
      <c r="AG385" s="2" t="s">
        <v>84</v>
      </c>
      <c r="AH385" s="2" t="s">
        <v>3403</v>
      </c>
      <c r="AI385" s="2" t="s">
        <v>3928</v>
      </c>
      <c r="AJ385" s="2" t="s">
        <v>68</v>
      </c>
      <c r="AK385" s="2" t="s">
        <v>3977</v>
      </c>
      <c r="AL385" s="2" t="s">
        <v>52</v>
      </c>
      <c r="AM385" s="2" t="s">
        <v>52</v>
      </c>
      <c r="AN385" s="2" t="s">
        <v>52</v>
      </c>
      <c r="AO385" s="2" t="s">
        <v>52</v>
      </c>
      <c r="AP385" s="2" t="s">
        <v>52</v>
      </c>
      <c r="AQ385" s="2" t="s">
        <v>52</v>
      </c>
      <c r="AR385" s="2" t="s">
        <v>52</v>
      </c>
      <c r="AS385" s="2" t="s">
        <v>50</v>
      </c>
      <c r="AT385" s="2" t="s">
        <v>51</v>
      </c>
      <c r="AU385" s="2" t="s">
        <v>50</v>
      </c>
    </row>
    <row r="386" spans="1:47" ht="22.5" customHeight="1" x14ac:dyDescent="0.25">
      <c r="A386" t="s">
        <v>25439</v>
      </c>
      <c r="B386" s="18" t="s">
        <v>3978</v>
      </c>
      <c r="C386" s="220">
        <v>45104</v>
      </c>
      <c r="D386" s="2" t="s">
        <v>3979</v>
      </c>
      <c r="E386" s="2" t="s">
        <v>3980</v>
      </c>
      <c r="F386" s="2" t="s">
        <v>50</v>
      </c>
      <c r="G386" s="19">
        <v>1</v>
      </c>
      <c r="H386" s="19">
        <v>275.79000000000002</v>
      </c>
      <c r="I386" s="19" t="s">
        <v>51</v>
      </c>
      <c r="J386" s="19">
        <v>-46.88</v>
      </c>
      <c r="K386" s="19">
        <v>-26.45</v>
      </c>
      <c r="L386" s="19">
        <v>-68.67</v>
      </c>
      <c r="M386" s="19">
        <v>133.79</v>
      </c>
      <c r="N386" s="2" t="s">
        <v>72</v>
      </c>
      <c r="O386" s="2" t="s">
        <v>3981</v>
      </c>
      <c r="P386" s="2" t="s">
        <v>3982</v>
      </c>
      <c r="Q386" s="2" t="s">
        <v>3983</v>
      </c>
      <c r="R386" s="2" t="s">
        <v>52</v>
      </c>
      <c r="S386" s="19">
        <v>275.79000000000002</v>
      </c>
      <c r="T386" s="19" t="s">
        <v>76</v>
      </c>
      <c r="U386" s="2" t="s">
        <v>77</v>
      </c>
      <c r="V386" s="2" t="s">
        <v>3984</v>
      </c>
      <c r="W386" s="2" t="s">
        <v>3985</v>
      </c>
      <c r="X386" s="2" t="s">
        <v>3986</v>
      </c>
      <c r="Y386" s="2" t="s">
        <v>52</v>
      </c>
      <c r="Z386" s="2" t="s">
        <v>3984</v>
      </c>
      <c r="AA386" s="2" t="s">
        <v>3987</v>
      </c>
      <c r="AB386" s="2" t="s">
        <v>3988</v>
      </c>
      <c r="AC386" s="2" t="s">
        <v>397</v>
      </c>
      <c r="AD386" s="2" t="s">
        <v>64</v>
      </c>
      <c r="AE386" s="2" t="s">
        <v>3989</v>
      </c>
      <c r="AF386" s="2" t="s">
        <v>66</v>
      </c>
      <c r="AG386" s="2" t="s">
        <v>67</v>
      </c>
      <c r="AH386" s="2" t="s">
        <v>3990</v>
      </c>
      <c r="AI386" s="2" t="s">
        <v>3991</v>
      </c>
      <c r="AJ386" s="2" t="s">
        <v>68</v>
      </c>
      <c r="AK386" s="2" t="s">
        <v>3992</v>
      </c>
      <c r="AL386" s="2" t="s">
        <v>52</v>
      </c>
      <c r="AM386" s="2" t="s">
        <v>52</v>
      </c>
      <c r="AN386" s="2" t="s">
        <v>52</v>
      </c>
      <c r="AO386" s="2" t="s">
        <v>52</v>
      </c>
      <c r="AP386" s="2" t="s">
        <v>52</v>
      </c>
      <c r="AQ386" s="2" t="s">
        <v>52</v>
      </c>
      <c r="AR386" s="2" t="s">
        <v>52</v>
      </c>
      <c r="AS386" s="2" t="s">
        <v>50</v>
      </c>
      <c r="AT386" s="2">
        <v>1</v>
      </c>
      <c r="AU386" s="2" t="s">
        <v>50</v>
      </c>
    </row>
    <row r="387" spans="1:47" ht="22.5" customHeight="1" x14ac:dyDescent="0.25">
      <c r="A387" t="s">
        <v>25439</v>
      </c>
      <c r="B387" s="18" t="s">
        <v>3993</v>
      </c>
      <c r="C387" s="220">
        <v>45104</v>
      </c>
      <c r="D387" s="2" t="s">
        <v>89</v>
      </c>
      <c r="E387" s="2" t="s">
        <v>1923</v>
      </c>
      <c r="F387" s="2" t="s">
        <v>50</v>
      </c>
      <c r="G387" s="19">
        <v>1</v>
      </c>
      <c r="H387" s="19">
        <v>184.25</v>
      </c>
      <c r="I387" s="19" t="s">
        <v>51</v>
      </c>
      <c r="J387" s="19">
        <v>-31.32</v>
      </c>
      <c r="K387" s="19">
        <v>-26.45</v>
      </c>
      <c r="L387" s="19" t="s">
        <v>51</v>
      </c>
      <c r="M387" s="19">
        <v>126.48</v>
      </c>
      <c r="N387" s="2" t="s">
        <v>52</v>
      </c>
      <c r="O387" s="2" t="s">
        <v>3660</v>
      </c>
      <c r="P387" s="2" t="s">
        <v>3994</v>
      </c>
      <c r="Q387" s="2" t="s">
        <v>3995</v>
      </c>
      <c r="R387" s="2" t="s">
        <v>52</v>
      </c>
      <c r="S387" s="19">
        <v>184.25</v>
      </c>
      <c r="T387" s="19" t="s">
        <v>76</v>
      </c>
      <c r="U387" s="2" t="s">
        <v>57</v>
      </c>
      <c r="V387" s="2" t="s">
        <v>3996</v>
      </c>
      <c r="W387" s="2" t="s">
        <v>3997</v>
      </c>
      <c r="X387" s="2" t="s">
        <v>3998</v>
      </c>
      <c r="Y387" s="2" t="s">
        <v>52</v>
      </c>
      <c r="Z387" s="2" t="s">
        <v>3996</v>
      </c>
      <c r="AA387" s="2" t="s">
        <v>3999</v>
      </c>
      <c r="AB387" s="2" t="s">
        <v>4000</v>
      </c>
      <c r="AC387" s="2" t="s">
        <v>1048</v>
      </c>
      <c r="AD387" s="2" t="s">
        <v>333</v>
      </c>
      <c r="AE387" s="2" t="s">
        <v>4001</v>
      </c>
      <c r="AF387" s="2" t="s">
        <v>66</v>
      </c>
      <c r="AG387" s="2" t="s">
        <v>67</v>
      </c>
      <c r="AH387" s="2" t="s">
        <v>4002</v>
      </c>
      <c r="AI387" s="2" t="s">
        <v>4003</v>
      </c>
      <c r="AJ387" s="2" t="s">
        <v>68</v>
      </c>
      <c r="AK387" s="2" t="s">
        <v>4004</v>
      </c>
      <c r="AL387" s="2" t="s">
        <v>52</v>
      </c>
      <c r="AM387" s="2" t="s">
        <v>52</v>
      </c>
      <c r="AN387" s="2" t="s">
        <v>52</v>
      </c>
      <c r="AO387" s="2" t="s">
        <v>52</v>
      </c>
      <c r="AP387" s="2" t="s">
        <v>52</v>
      </c>
      <c r="AQ387" s="2" t="s">
        <v>52</v>
      </c>
      <c r="AR387" s="2" t="s">
        <v>52</v>
      </c>
      <c r="AS387" s="2" t="s">
        <v>50</v>
      </c>
      <c r="AT387" s="2" t="s">
        <v>51</v>
      </c>
      <c r="AU387" s="2" t="s">
        <v>50</v>
      </c>
    </row>
    <row r="388" spans="1:47" ht="22.5" customHeight="1" x14ac:dyDescent="0.25">
      <c r="A388" t="s">
        <v>25439</v>
      </c>
      <c r="B388" s="18" t="s">
        <v>4005</v>
      </c>
      <c r="C388" s="220">
        <v>45104</v>
      </c>
      <c r="D388" s="2" t="s">
        <v>89</v>
      </c>
      <c r="E388" s="2" t="s">
        <v>3131</v>
      </c>
      <c r="F388" s="2" t="s">
        <v>50</v>
      </c>
      <c r="G388" s="19">
        <v>1</v>
      </c>
      <c r="H388" s="19">
        <v>399.89</v>
      </c>
      <c r="I388" s="19">
        <v>1.59</v>
      </c>
      <c r="J388" s="19">
        <v>-47.99</v>
      </c>
      <c r="K388" s="19" t="s">
        <v>51</v>
      </c>
      <c r="L388" s="19" t="s">
        <v>51</v>
      </c>
      <c r="M388" s="19">
        <v>353.49</v>
      </c>
      <c r="N388" s="2" t="s">
        <v>72</v>
      </c>
      <c r="O388" s="2" t="s">
        <v>4006</v>
      </c>
      <c r="P388" s="2" t="s">
        <v>4007</v>
      </c>
      <c r="Q388" s="2" t="s">
        <v>4008</v>
      </c>
      <c r="R388" s="2" t="s">
        <v>52</v>
      </c>
      <c r="S388" s="19">
        <v>399.89</v>
      </c>
      <c r="T388" s="19" t="s">
        <v>56</v>
      </c>
      <c r="U388" s="2" t="s">
        <v>57</v>
      </c>
      <c r="V388" s="2" t="s">
        <v>4009</v>
      </c>
      <c r="W388" s="2" t="s">
        <v>4010</v>
      </c>
      <c r="X388" s="2" t="s">
        <v>4011</v>
      </c>
      <c r="Y388" s="2" t="s">
        <v>52</v>
      </c>
      <c r="Z388" s="2" t="s">
        <v>4009</v>
      </c>
      <c r="AA388" s="2" t="s">
        <v>4012</v>
      </c>
      <c r="AB388" s="2" t="s">
        <v>4013</v>
      </c>
      <c r="AC388" s="2" t="s">
        <v>1396</v>
      </c>
      <c r="AD388" s="2" t="s">
        <v>64</v>
      </c>
      <c r="AE388" s="2" t="s">
        <v>4014</v>
      </c>
      <c r="AF388" s="2" t="s">
        <v>66</v>
      </c>
      <c r="AG388" s="2" t="s">
        <v>784</v>
      </c>
      <c r="AH388" s="2" t="s">
        <v>3141</v>
      </c>
      <c r="AI388" s="2" t="s">
        <v>4015</v>
      </c>
      <c r="AJ388" s="2" t="s">
        <v>4016</v>
      </c>
      <c r="AK388" s="2" t="s">
        <v>4017</v>
      </c>
      <c r="AL388" s="2" t="s">
        <v>52</v>
      </c>
      <c r="AM388" s="2" t="s">
        <v>52</v>
      </c>
      <c r="AN388" s="2" t="s">
        <v>52</v>
      </c>
      <c r="AO388" s="2" t="s">
        <v>52</v>
      </c>
      <c r="AP388" s="2" t="s">
        <v>52</v>
      </c>
      <c r="AQ388" s="2" t="s">
        <v>52</v>
      </c>
      <c r="AR388" s="2" t="s">
        <v>52</v>
      </c>
      <c r="AS388" s="2" t="s">
        <v>50</v>
      </c>
      <c r="AT388" s="2" t="s">
        <v>51</v>
      </c>
      <c r="AU388" s="2" t="s">
        <v>50</v>
      </c>
    </row>
    <row r="389" spans="1:47" ht="22.5" customHeight="1" x14ac:dyDescent="0.25">
      <c r="A389" t="s">
        <v>25439</v>
      </c>
      <c r="B389" s="18" t="s">
        <v>4018</v>
      </c>
      <c r="C389" s="220">
        <v>45104</v>
      </c>
      <c r="D389" s="2" t="s">
        <v>70</v>
      </c>
      <c r="E389" s="2" t="s">
        <v>4019</v>
      </c>
      <c r="F389" s="2" t="s">
        <v>50</v>
      </c>
      <c r="G389" s="19">
        <v>1</v>
      </c>
      <c r="H389" s="19">
        <v>91.61</v>
      </c>
      <c r="I389" s="19">
        <v>22.42</v>
      </c>
      <c r="J389" s="19">
        <v>-10.99</v>
      </c>
      <c r="K389" s="19">
        <v>-42.87</v>
      </c>
      <c r="L389" s="19" t="s">
        <v>51</v>
      </c>
      <c r="M389" s="19">
        <v>60.17</v>
      </c>
      <c r="N389" s="2" t="s">
        <v>72</v>
      </c>
      <c r="O389" s="2" t="s">
        <v>2254</v>
      </c>
      <c r="P389" s="2" t="s">
        <v>2255</v>
      </c>
      <c r="Q389" s="2" t="s">
        <v>2256</v>
      </c>
      <c r="R389" s="2" t="s">
        <v>52</v>
      </c>
      <c r="S389" s="19">
        <v>91.61</v>
      </c>
      <c r="T389" s="19" t="s">
        <v>56</v>
      </c>
      <c r="U389" s="2" t="s">
        <v>77</v>
      </c>
      <c r="V389" s="2" t="s">
        <v>52</v>
      </c>
      <c r="W389" s="2" t="s">
        <v>52</v>
      </c>
      <c r="X389" s="2" t="s">
        <v>52</v>
      </c>
      <c r="Y389" s="2" t="s">
        <v>52</v>
      </c>
      <c r="Z389" s="2" t="s">
        <v>4020</v>
      </c>
      <c r="AA389" s="2" t="s">
        <v>4021</v>
      </c>
      <c r="AB389" s="2" t="s">
        <v>4022</v>
      </c>
      <c r="AC389" s="2" t="s">
        <v>4023</v>
      </c>
      <c r="AD389" s="2" t="s">
        <v>377</v>
      </c>
      <c r="AE389" s="2" t="s">
        <v>4024</v>
      </c>
      <c r="AF389" s="2" t="s">
        <v>66</v>
      </c>
      <c r="AG389" s="2" t="s">
        <v>84</v>
      </c>
      <c r="AH389" s="2" t="s">
        <v>4025</v>
      </c>
      <c r="AI389" s="2" t="s">
        <v>52</v>
      </c>
      <c r="AJ389" s="2" t="s">
        <v>4026</v>
      </c>
      <c r="AK389" s="2" t="s">
        <v>4027</v>
      </c>
      <c r="AL389" s="2" t="s">
        <v>52</v>
      </c>
      <c r="AM389" s="2" t="s">
        <v>52</v>
      </c>
      <c r="AN389" s="2" t="s">
        <v>52</v>
      </c>
      <c r="AO389" s="2" t="s">
        <v>52</v>
      </c>
      <c r="AP389" s="2" t="s">
        <v>52</v>
      </c>
      <c r="AQ389" s="2" t="s">
        <v>52</v>
      </c>
      <c r="AR389" s="2" t="s">
        <v>52</v>
      </c>
      <c r="AS389" s="2" t="s">
        <v>50</v>
      </c>
      <c r="AT389" s="2" t="s">
        <v>51</v>
      </c>
      <c r="AU389" s="2" t="s">
        <v>50</v>
      </c>
    </row>
    <row r="390" spans="1:47" ht="22.5" customHeight="1" x14ac:dyDescent="0.25">
      <c r="A390" t="s">
        <v>25439</v>
      </c>
      <c r="B390" s="18" t="s">
        <v>4028</v>
      </c>
      <c r="C390" s="220">
        <v>45104</v>
      </c>
      <c r="D390" s="2" t="s">
        <v>89</v>
      </c>
      <c r="E390" s="2" t="s">
        <v>3131</v>
      </c>
      <c r="F390" s="2" t="s">
        <v>50</v>
      </c>
      <c r="G390" s="19">
        <v>1</v>
      </c>
      <c r="H390" s="19">
        <v>67.900000000000006</v>
      </c>
      <c r="I390" s="19">
        <v>7.54</v>
      </c>
      <c r="J390" s="19">
        <v>-29.2</v>
      </c>
      <c r="K390" s="19">
        <v>-7.54</v>
      </c>
      <c r="L390" s="19" t="s">
        <v>51</v>
      </c>
      <c r="M390" s="19">
        <v>38.700000000000003</v>
      </c>
      <c r="N390" s="2" t="s">
        <v>52</v>
      </c>
      <c r="O390" s="2" t="s">
        <v>177</v>
      </c>
      <c r="P390" s="2" t="s">
        <v>178</v>
      </c>
      <c r="Q390" s="2" t="s">
        <v>179</v>
      </c>
      <c r="R390" s="2" t="s">
        <v>52</v>
      </c>
      <c r="S390" s="19">
        <v>67.900000000000006</v>
      </c>
      <c r="T390" s="19" t="s">
        <v>56</v>
      </c>
      <c r="U390" s="2" t="s">
        <v>77</v>
      </c>
      <c r="V390" s="2" t="s">
        <v>52</v>
      </c>
      <c r="W390" s="2" t="s">
        <v>52</v>
      </c>
      <c r="X390" s="2" t="s">
        <v>52</v>
      </c>
      <c r="Y390" s="2" t="s">
        <v>52</v>
      </c>
      <c r="Z390" s="2" t="s">
        <v>4029</v>
      </c>
      <c r="AA390" s="2" t="s">
        <v>4030</v>
      </c>
      <c r="AB390" s="2" t="s">
        <v>4031</v>
      </c>
      <c r="AC390" s="2" t="s">
        <v>171</v>
      </c>
      <c r="AD390" s="2" t="s">
        <v>64</v>
      </c>
      <c r="AE390" s="2" t="s">
        <v>4032</v>
      </c>
      <c r="AF390" s="2" t="s">
        <v>66</v>
      </c>
      <c r="AG390" s="2" t="s">
        <v>84</v>
      </c>
      <c r="AH390" s="2" t="s">
        <v>4033</v>
      </c>
      <c r="AI390" s="2" t="s">
        <v>4034</v>
      </c>
      <c r="AJ390" s="2" t="s">
        <v>68</v>
      </c>
      <c r="AK390" s="2" t="s">
        <v>4035</v>
      </c>
      <c r="AL390" s="2" t="s">
        <v>52</v>
      </c>
      <c r="AM390" s="2" t="s">
        <v>52</v>
      </c>
      <c r="AN390" s="2" t="s">
        <v>52</v>
      </c>
      <c r="AO390" s="2" t="s">
        <v>52</v>
      </c>
      <c r="AP390" s="2" t="s">
        <v>52</v>
      </c>
      <c r="AQ390" s="2" t="s">
        <v>52</v>
      </c>
      <c r="AR390" s="2" t="s">
        <v>52</v>
      </c>
      <c r="AS390" s="2" t="s">
        <v>50</v>
      </c>
      <c r="AT390" s="2" t="s">
        <v>51</v>
      </c>
      <c r="AU390" s="2" t="s">
        <v>50</v>
      </c>
    </row>
    <row r="391" spans="1:47" ht="22.5" customHeight="1" x14ac:dyDescent="0.25">
      <c r="A391" t="s">
        <v>25439</v>
      </c>
      <c r="B391" s="18" t="s">
        <v>4036</v>
      </c>
      <c r="C391" s="220">
        <v>45104</v>
      </c>
      <c r="D391" s="2" t="s">
        <v>89</v>
      </c>
      <c r="E391" s="2" t="s">
        <v>3131</v>
      </c>
      <c r="F391" s="2" t="s">
        <v>50</v>
      </c>
      <c r="G391" s="19">
        <v>1</v>
      </c>
      <c r="H391" s="19">
        <v>74.989999999999995</v>
      </c>
      <c r="I391" s="19">
        <v>14.9</v>
      </c>
      <c r="J391" s="19">
        <v>-18.25</v>
      </c>
      <c r="K391" s="19">
        <v>-14.9</v>
      </c>
      <c r="L391" s="19" t="s">
        <v>51</v>
      </c>
      <c r="M391" s="19">
        <v>56.74</v>
      </c>
      <c r="N391" s="2" t="s">
        <v>72</v>
      </c>
      <c r="O391" s="2" t="s">
        <v>620</v>
      </c>
      <c r="P391" s="2" t="s">
        <v>621</v>
      </c>
      <c r="Q391" s="2" t="s">
        <v>622</v>
      </c>
      <c r="R391" s="2" t="s">
        <v>52</v>
      </c>
      <c r="S391" s="19">
        <v>74.989999999999995</v>
      </c>
      <c r="T391" s="19" t="s">
        <v>76</v>
      </c>
      <c r="U391" s="2" t="s">
        <v>77</v>
      </c>
      <c r="V391" s="2" t="s">
        <v>52</v>
      </c>
      <c r="W391" s="2" t="s">
        <v>52</v>
      </c>
      <c r="X391" s="2" t="s">
        <v>52</v>
      </c>
      <c r="Y391" s="2" t="s">
        <v>52</v>
      </c>
      <c r="Z391" s="2" t="s">
        <v>4037</v>
      </c>
      <c r="AA391" s="2" t="s">
        <v>4038</v>
      </c>
      <c r="AB391" s="2" t="s">
        <v>4039</v>
      </c>
      <c r="AC391" s="2" t="s">
        <v>4040</v>
      </c>
      <c r="AD391" s="2" t="s">
        <v>126</v>
      </c>
      <c r="AE391" s="2" t="s">
        <v>4041</v>
      </c>
      <c r="AF391" s="2" t="s">
        <v>66</v>
      </c>
      <c r="AG391" s="2" t="s">
        <v>84</v>
      </c>
      <c r="AH391" s="2" t="s">
        <v>3424</v>
      </c>
      <c r="AI391" s="2" t="s">
        <v>4042</v>
      </c>
      <c r="AJ391" s="2" t="s">
        <v>68</v>
      </c>
      <c r="AK391" s="2" t="s">
        <v>4043</v>
      </c>
      <c r="AL391" s="2" t="s">
        <v>52</v>
      </c>
      <c r="AM391" s="2" t="s">
        <v>52</v>
      </c>
      <c r="AN391" s="2" t="s">
        <v>52</v>
      </c>
      <c r="AO391" s="2" t="s">
        <v>52</v>
      </c>
      <c r="AP391" s="2" t="s">
        <v>52</v>
      </c>
      <c r="AQ391" s="2" t="s">
        <v>52</v>
      </c>
      <c r="AR391" s="2" t="s">
        <v>52</v>
      </c>
      <c r="AS391" s="2" t="s">
        <v>50</v>
      </c>
      <c r="AT391" s="2" t="s">
        <v>51</v>
      </c>
      <c r="AU391" s="2" t="s">
        <v>50</v>
      </c>
    </row>
    <row r="392" spans="1:47" ht="22.5" customHeight="1" x14ac:dyDescent="0.25">
      <c r="A392" t="s">
        <v>25439</v>
      </c>
      <c r="B392" s="18" t="s">
        <v>4044</v>
      </c>
      <c r="C392" s="220">
        <v>45104</v>
      </c>
      <c r="D392" s="2" t="s">
        <v>89</v>
      </c>
      <c r="E392" s="2" t="s">
        <v>3131</v>
      </c>
      <c r="F392" s="2" t="s">
        <v>72</v>
      </c>
      <c r="G392" s="19">
        <v>1</v>
      </c>
      <c r="H392" s="19">
        <v>19.899999999999999</v>
      </c>
      <c r="I392" s="19" t="s">
        <v>51</v>
      </c>
      <c r="J392" s="19">
        <v>-8.8800000000000008</v>
      </c>
      <c r="K392" s="19" t="s">
        <v>51</v>
      </c>
      <c r="L392" s="19" t="s">
        <v>51</v>
      </c>
      <c r="M392" s="19">
        <v>11.02</v>
      </c>
      <c r="N392" s="2" t="s">
        <v>72</v>
      </c>
      <c r="O392" s="2" t="s">
        <v>571</v>
      </c>
      <c r="P392" s="2" t="s">
        <v>572</v>
      </c>
      <c r="Q392" s="2" t="s">
        <v>573</v>
      </c>
      <c r="R392" s="2" t="s">
        <v>52</v>
      </c>
      <c r="S392" s="19">
        <v>19.899999999999999</v>
      </c>
      <c r="T392" s="19" t="s">
        <v>76</v>
      </c>
      <c r="U392" s="2" t="s">
        <v>77</v>
      </c>
      <c r="V392" s="2" t="s">
        <v>52</v>
      </c>
      <c r="W392" s="2" t="s">
        <v>52</v>
      </c>
      <c r="X392" s="2" t="s">
        <v>52</v>
      </c>
      <c r="Y392" s="2" t="s">
        <v>52</v>
      </c>
      <c r="Z392" s="2" t="s">
        <v>4045</v>
      </c>
      <c r="AA392" s="2" t="s">
        <v>4046</v>
      </c>
      <c r="AB392" s="2" t="s">
        <v>4047</v>
      </c>
      <c r="AC392" s="2" t="s">
        <v>4048</v>
      </c>
      <c r="AD392" s="2" t="s">
        <v>1323</v>
      </c>
      <c r="AE392" s="2" t="s">
        <v>4049</v>
      </c>
      <c r="AF392" s="2" t="s">
        <v>66</v>
      </c>
      <c r="AG392" s="2" t="s">
        <v>84</v>
      </c>
      <c r="AH392" s="2" t="s">
        <v>4050</v>
      </c>
      <c r="AI392" s="2" t="s">
        <v>4051</v>
      </c>
      <c r="AJ392" s="2" t="s">
        <v>68</v>
      </c>
      <c r="AK392" s="2" t="s">
        <v>4052</v>
      </c>
      <c r="AL392" s="2" t="s">
        <v>52</v>
      </c>
      <c r="AM392" s="2" t="s">
        <v>52</v>
      </c>
      <c r="AN392" s="2" t="s">
        <v>52</v>
      </c>
      <c r="AO392" s="2" t="s">
        <v>52</v>
      </c>
      <c r="AP392" s="2" t="s">
        <v>52</v>
      </c>
      <c r="AQ392" s="2" t="s">
        <v>52</v>
      </c>
      <c r="AR392" s="2" t="s">
        <v>52</v>
      </c>
      <c r="AS392" s="2" t="s">
        <v>50</v>
      </c>
      <c r="AT392" s="2" t="s">
        <v>51</v>
      </c>
      <c r="AU392" s="2" t="s">
        <v>50</v>
      </c>
    </row>
    <row r="393" spans="1:47" ht="22.5" customHeight="1" x14ac:dyDescent="0.25">
      <c r="A393" t="s">
        <v>25439</v>
      </c>
      <c r="B393" s="18" t="s">
        <v>4053</v>
      </c>
      <c r="C393" s="220">
        <v>45104</v>
      </c>
      <c r="D393" s="2" t="s">
        <v>89</v>
      </c>
      <c r="E393" s="2" t="s">
        <v>4054</v>
      </c>
      <c r="F393" s="2" t="s">
        <v>72</v>
      </c>
      <c r="G393" s="19">
        <v>1</v>
      </c>
      <c r="H393" s="19">
        <v>319.69</v>
      </c>
      <c r="I393" s="19">
        <v>1.39</v>
      </c>
      <c r="J393" s="19">
        <v>-54.35</v>
      </c>
      <c r="K393" s="19" t="s">
        <v>51</v>
      </c>
      <c r="L393" s="19" t="s">
        <v>51</v>
      </c>
      <c r="M393" s="19">
        <v>266.73</v>
      </c>
      <c r="N393" s="2" t="s">
        <v>52</v>
      </c>
      <c r="O393" s="2" t="s">
        <v>3688</v>
      </c>
      <c r="P393" s="2" t="s">
        <v>3689</v>
      </c>
      <c r="Q393" s="2" t="s">
        <v>3690</v>
      </c>
      <c r="R393" s="2" t="s">
        <v>52</v>
      </c>
      <c r="S393" s="19">
        <v>319.69</v>
      </c>
      <c r="T393" s="19" t="s">
        <v>76</v>
      </c>
      <c r="U393" s="2" t="s">
        <v>57</v>
      </c>
      <c r="V393" s="2" t="s">
        <v>4055</v>
      </c>
      <c r="W393" s="2" t="s">
        <v>4056</v>
      </c>
      <c r="X393" s="2" t="s">
        <v>4057</v>
      </c>
      <c r="Y393" s="2" t="s">
        <v>52</v>
      </c>
      <c r="Z393" s="2" t="s">
        <v>4055</v>
      </c>
      <c r="AA393" s="2" t="s">
        <v>4058</v>
      </c>
      <c r="AB393" s="2" t="s">
        <v>4059</v>
      </c>
      <c r="AC393" s="2" t="s">
        <v>4060</v>
      </c>
      <c r="AD393" s="2" t="s">
        <v>64</v>
      </c>
      <c r="AE393" s="2" t="s">
        <v>4061</v>
      </c>
      <c r="AF393" s="2" t="s">
        <v>66</v>
      </c>
      <c r="AG393" s="2" t="s">
        <v>784</v>
      </c>
      <c r="AH393" s="2" t="s">
        <v>4062</v>
      </c>
      <c r="AI393" s="2" t="s">
        <v>4063</v>
      </c>
      <c r="AJ393" s="2" t="s">
        <v>4064</v>
      </c>
      <c r="AK393" s="2" t="s">
        <v>4065</v>
      </c>
      <c r="AL393" s="2" t="s">
        <v>52</v>
      </c>
      <c r="AM393" s="2" t="s">
        <v>52</v>
      </c>
      <c r="AN393" s="2" t="s">
        <v>52</v>
      </c>
      <c r="AO393" s="2" t="s">
        <v>52</v>
      </c>
      <c r="AP393" s="2" t="s">
        <v>52</v>
      </c>
      <c r="AQ393" s="2" t="s">
        <v>52</v>
      </c>
      <c r="AR393" s="2" t="s">
        <v>52</v>
      </c>
      <c r="AS393" s="2" t="s">
        <v>50</v>
      </c>
      <c r="AT393" s="2" t="s">
        <v>51</v>
      </c>
      <c r="AU393" s="2" t="s">
        <v>50</v>
      </c>
    </row>
    <row r="394" spans="1:47" ht="22.5" customHeight="1" x14ac:dyDescent="0.25">
      <c r="A394" t="s">
        <v>25439</v>
      </c>
      <c r="B394" s="18" t="s">
        <v>4066</v>
      </c>
      <c r="C394" s="220">
        <v>45104</v>
      </c>
      <c r="D394" s="2" t="s">
        <v>89</v>
      </c>
      <c r="E394" s="2" t="s">
        <v>104</v>
      </c>
      <c r="F394" s="2" t="s">
        <v>50</v>
      </c>
      <c r="G394" s="19">
        <v>1</v>
      </c>
      <c r="H394" s="19">
        <v>187.9</v>
      </c>
      <c r="I394" s="19">
        <v>19.82</v>
      </c>
      <c r="J394" s="19">
        <v>-22.55</v>
      </c>
      <c r="K394" s="19">
        <v>-40.270000000000003</v>
      </c>
      <c r="L394" s="19" t="s">
        <v>51</v>
      </c>
      <c r="M394" s="19">
        <v>144.9</v>
      </c>
      <c r="N394" s="2" t="s">
        <v>52</v>
      </c>
      <c r="O394" s="2" t="s">
        <v>199</v>
      </c>
      <c r="P394" s="2" t="s">
        <v>2000</v>
      </c>
      <c r="Q394" s="2" t="s">
        <v>2001</v>
      </c>
      <c r="R394" s="2" t="s">
        <v>52</v>
      </c>
      <c r="S394" s="19">
        <v>187.9</v>
      </c>
      <c r="T394" s="19" t="s">
        <v>56</v>
      </c>
      <c r="U394" s="2" t="s">
        <v>77</v>
      </c>
      <c r="V394" s="2" t="s">
        <v>52</v>
      </c>
      <c r="W394" s="2" t="s">
        <v>52</v>
      </c>
      <c r="X394" s="2" t="s">
        <v>52</v>
      </c>
      <c r="Y394" s="2" t="s">
        <v>52</v>
      </c>
      <c r="Z394" s="2" t="s">
        <v>4067</v>
      </c>
      <c r="AA394" s="2" t="s">
        <v>4068</v>
      </c>
      <c r="AB394" s="2" t="s">
        <v>4069</v>
      </c>
      <c r="AC394" s="2" t="s">
        <v>4070</v>
      </c>
      <c r="AD394" s="2" t="s">
        <v>627</v>
      </c>
      <c r="AE394" s="2" t="s">
        <v>4071</v>
      </c>
      <c r="AF394" s="2" t="s">
        <v>66</v>
      </c>
      <c r="AG394" s="2" t="s">
        <v>84</v>
      </c>
      <c r="AH394" s="2" t="s">
        <v>4072</v>
      </c>
      <c r="AI394" s="2" t="s">
        <v>4073</v>
      </c>
      <c r="AJ394" s="2" t="s">
        <v>68</v>
      </c>
      <c r="AK394" s="2" t="s">
        <v>4074</v>
      </c>
      <c r="AL394" s="2" t="s">
        <v>52</v>
      </c>
      <c r="AM394" s="2" t="s">
        <v>52</v>
      </c>
      <c r="AN394" s="2" t="s">
        <v>52</v>
      </c>
      <c r="AO394" s="2" t="s">
        <v>52</v>
      </c>
      <c r="AP394" s="2" t="s">
        <v>52</v>
      </c>
      <c r="AQ394" s="2" t="s">
        <v>52</v>
      </c>
      <c r="AR394" s="2" t="s">
        <v>52</v>
      </c>
      <c r="AS394" s="2" t="s">
        <v>50</v>
      </c>
      <c r="AT394" s="2" t="s">
        <v>51</v>
      </c>
      <c r="AU394" s="2" t="s">
        <v>50</v>
      </c>
    </row>
    <row r="395" spans="1:47" ht="22.5" customHeight="1" x14ac:dyDescent="0.25">
      <c r="A395" t="s">
        <v>25439</v>
      </c>
      <c r="B395" s="18" t="s">
        <v>4075</v>
      </c>
      <c r="C395" s="220">
        <v>45104</v>
      </c>
      <c r="D395" s="2" t="s">
        <v>89</v>
      </c>
      <c r="E395" s="2" t="s">
        <v>1923</v>
      </c>
      <c r="F395" s="2" t="s">
        <v>72</v>
      </c>
      <c r="G395" s="19">
        <v>1</v>
      </c>
      <c r="H395" s="19">
        <v>78.75</v>
      </c>
      <c r="I395" s="19">
        <v>25.92</v>
      </c>
      <c r="J395" s="19">
        <v>-18.89</v>
      </c>
      <c r="K395" s="19">
        <v>-25.92</v>
      </c>
      <c r="L395" s="19" t="s">
        <v>51</v>
      </c>
      <c r="M395" s="19">
        <v>59.86</v>
      </c>
      <c r="N395" s="2" t="s">
        <v>52</v>
      </c>
      <c r="O395" s="2" t="s">
        <v>2224</v>
      </c>
      <c r="P395" s="2" t="s">
        <v>2225</v>
      </c>
      <c r="Q395" s="2" t="s">
        <v>2226</v>
      </c>
      <c r="R395" s="2" t="s">
        <v>52</v>
      </c>
      <c r="S395" s="19">
        <v>78.75</v>
      </c>
      <c r="T395" s="19" t="s">
        <v>76</v>
      </c>
      <c r="U395" s="2" t="s">
        <v>57</v>
      </c>
      <c r="V395" s="2" t="s">
        <v>4076</v>
      </c>
      <c r="W395" s="2" t="s">
        <v>4077</v>
      </c>
      <c r="X395" s="2" t="s">
        <v>4078</v>
      </c>
      <c r="Y395" s="2" t="s">
        <v>52</v>
      </c>
      <c r="Z395" s="2" t="s">
        <v>4076</v>
      </c>
      <c r="AA395" s="2" t="s">
        <v>4079</v>
      </c>
      <c r="AB395" s="2" t="s">
        <v>4080</v>
      </c>
      <c r="AC395" s="2" t="s">
        <v>4081</v>
      </c>
      <c r="AD395" s="2" t="s">
        <v>333</v>
      </c>
      <c r="AE395" s="2" t="s">
        <v>4082</v>
      </c>
      <c r="AF395" s="2" t="s">
        <v>66</v>
      </c>
      <c r="AG395" s="2" t="s">
        <v>67</v>
      </c>
      <c r="AH395" s="2" t="s">
        <v>4083</v>
      </c>
      <c r="AI395" s="2" t="s">
        <v>4084</v>
      </c>
      <c r="AJ395" s="2" t="s">
        <v>68</v>
      </c>
      <c r="AK395" s="2" t="s">
        <v>4085</v>
      </c>
      <c r="AL395" s="2" t="s">
        <v>52</v>
      </c>
      <c r="AM395" s="2" t="s">
        <v>52</v>
      </c>
      <c r="AN395" s="2" t="s">
        <v>52</v>
      </c>
      <c r="AO395" s="2" t="s">
        <v>52</v>
      </c>
      <c r="AP395" s="2" t="s">
        <v>52</v>
      </c>
      <c r="AQ395" s="2" t="s">
        <v>52</v>
      </c>
      <c r="AR395" s="2" t="s">
        <v>52</v>
      </c>
      <c r="AS395" s="2" t="s">
        <v>50</v>
      </c>
      <c r="AT395" s="2" t="s">
        <v>51</v>
      </c>
      <c r="AU395" s="2" t="s">
        <v>50</v>
      </c>
    </row>
    <row r="396" spans="1:47" ht="22.5" customHeight="1" x14ac:dyDescent="0.25">
      <c r="A396" t="s">
        <v>25439</v>
      </c>
      <c r="B396" s="18" t="s">
        <v>4086</v>
      </c>
      <c r="C396" s="220">
        <v>45104</v>
      </c>
      <c r="D396" s="2" t="s">
        <v>89</v>
      </c>
      <c r="E396" s="2" t="s">
        <v>1923</v>
      </c>
      <c r="F396" s="2" t="s">
        <v>72</v>
      </c>
      <c r="G396" s="19">
        <v>1</v>
      </c>
      <c r="H396" s="19">
        <v>91.61</v>
      </c>
      <c r="I396" s="19">
        <v>7.72</v>
      </c>
      <c r="J396" s="19">
        <v>-10.99</v>
      </c>
      <c r="K396" s="19">
        <v>-28.17</v>
      </c>
      <c r="L396" s="19" t="s">
        <v>51</v>
      </c>
      <c r="M396" s="19">
        <v>60.17</v>
      </c>
      <c r="N396" s="2" t="s">
        <v>72</v>
      </c>
      <c r="O396" s="2" t="s">
        <v>2254</v>
      </c>
      <c r="P396" s="2" t="s">
        <v>2255</v>
      </c>
      <c r="Q396" s="2" t="s">
        <v>2256</v>
      </c>
      <c r="R396" s="2" t="s">
        <v>52</v>
      </c>
      <c r="S396" s="19">
        <v>91.61</v>
      </c>
      <c r="T396" s="19" t="s">
        <v>56</v>
      </c>
      <c r="U396" s="2" t="s">
        <v>77</v>
      </c>
      <c r="V396" s="2" t="s">
        <v>52</v>
      </c>
      <c r="W396" s="2" t="s">
        <v>52</v>
      </c>
      <c r="X396" s="2" t="s">
        <v>52</v>
      </c>
      <c r="Y396" s="2" t="s">
        <v>52</v>
      </c>
      <c r="Z396" s="2" t="s">
        <v>4087</v>
      </c>
      <c r="AA396" s="2" t="s">
        <v>4088</v>
      </c>
      <c r="AB396" s="2" t="s">
        <v>4089</v>
      </c>
      <c r="AC396" s="2" t="s">
        <v>4090</v>
      </c>
      <c r="AD396" s="2" t="s">
        <v>715</v>
      </c>
      <c r="AE396" s="2" t="s">
        <v>4091</v>
      </c>
      <c r="AF396" s="2" t="s">
        <v>66</v>
      </c>
      <c r="AG396" s="2" t="s">
        <v>84</v>
      </c>
      <c r="AH396" s="2" t="s">
        <v>4072</v>
      </c>
      <c r="AI396" s="2" t="s">
        <v>4092</v>
      </c>
      <c r="AJ396" s="2" t="s">
        <v>68</v>
      </c>
      <c r="AK396" s="2" t="s">
        <v>4093</v>
      </c>
      <c r="AL396" s="2" t="s">
        <v>52</v>
      </c>
      <c r="AM396" s="2" t="s">
        <v>52</v>
      </c>
      <c r="AN396" s="2" t="s">
        <v>52</v>
      </c>
      <c r="AO396" s="2" t="s">
        <v>52</v>
      </c>
      <c r="AP396" s="2" t="s">
        <v>52</v>
      </c>
      <c r="AQ396" s="2" t="s">
        <v>52</v>
      </c>
      <c r="AR396" s="2" t="s">
        <v>52</v>
      </c>
      <c r="AS396" s="2" t="s">
        <v>50</v>
      </c>
      <c r="AT396" s="2" t="s">
        <v>51</v>
      </c>
      <c r="AU396" s="2" t="s">
        <v>50</v>
      </c>
    </row>
    <row r="397" spans="1:47" ht="22.5" customHeight="1" x14ac:dyDescent="0.25">
      <c r="A397" t="s">
        <v>25439</v>
      </c>
      <c r="B397" s="18" t="s">
        <v>4094</v>
      </c>
      <c r="C397" s="220">
        <v>45104</v>
      </c>
      <c r="D397" s="2" t="s">
        <v>70</v>
      </c>
      <c r="E397" s="2" t="s">
        <v>4095</v>
      </c>
      <c r="F397" s="2" t="s">
        <v>72</v>
      </c>
      <c r="G397" s="19">
        <v>1</v>
      </c>
      <c r="H397" s="19">
        <v>37.9</v>
      </c>
      <c r="I397" s="19">
        <v>48.2</v>
      </c>
      <c r="J397" s="19">
        <v>-11.94</v>
      </c>
      <c r="K397" s="19">
        <v>-48.2</v>
      </c>
      <c r="L397" s="19" t="s">
        <v>51</v>
      </c>
      <c r="M397" s="19">
        <v>25.96</v>
      </c>
      <c r="N397" s="2" t="s">
        <v>52</v>
      </c>
      <c r="O397" s="2" t="s">
        <v>4096</v>
      </c>
      <c r="P397" s="2" t="s">
        <v>4097</v>
      </c>
      <c r="Q397" s="2" t="s">
        <v>4098</v>
      </c>
      <c r="R397" s="2" t="s">
        <v>52</v>
      </c>
      <c r="S397" s="19">
        <v>37.9</v>
      </c>
      <c r="T397" s="19" t="s">
        <v>76</v>
      </c>
      <c r="U397" s="2" t="s">
        <v>57</v>
      </c>
      <c r="V397" s="2" t="s">
        <v>4099</v>
      </c>
      <c r="W397" s="2" t="s">
        <v>4100</v>
      </c>
      <c r="X397" s="2" t="s">
        <v>4101</v>
      </c>
      <c r="Y397" s="2" t="s">
        <v>52</v>
      </c>
      <c r="Z397" s="2" t="s">
        <v>4099</v>
      </c>
      <c r="AA397" s="2" t="s">
        <v>4102</v>
      </c>
      <c r="AB397" s="2" t="s">
        <v>4103</v>
      </c>
      <c r="AC397" s="2" t="s">
        <v>4104</v>
      </c>
      <c r="AD397" s="2" t="s">
        <v>82</v>
      </c>
      <c r="AE397" s="2" t="s">
        <v>4105</v>
      </c>
      <c r="AF397" s="2" t="s">
        <v>66</v>
      </c>
      <c r="AG397" s="2" t="s">
        <v>67</v>
      </c>
      <c r="AH397" s="2" t="s">
        <v>4106</v>
      </c>
      <c r="AI397" s="2" t="s">
        <v>52</v>
      </c>
      <c r="AJ397" s="2" t="s">
        <v>4026</v>
      </c>
      <c r="AK397" s="2" t="s">
        <v>4107</v>
      </c>
      <c r="AL397" s="2" t="s">
        <v>52</v>
      </c>
      <c r="AM397" s="2" t="s">
        <v>52</v>
      </c>
      <c r="AN397" s="2" t="s">
        <v>52</v>
      </c>
      <c r="AO397" s="2" t="s">
        <v>52</v>
      </c>
      <c r="AP397" s="2" t="s">
        <v>52</v>
      </c>
      <c r="AQ397" s="2" t="s">
        <v>52</v>
      </c>
      <c r="AR397" s="2" t="s">
        <v>52</v>
      </c>
      <c r="AS397" s="2" t="s">
        <v>50</v>
      </c>
      <c r="AT397" s="2" t="s">
        <v>51</v>
      </c>
      <c r="AU397" s="2" t="s">
        <v>50</v>
      </c>
    </row>
    <row r="398" spans="1:47" ht="22.5" customHeight="1" x14ac:dyDescent="0.25">
      <c r="A398" t="s">
        <v>25439</v>
      </c>
      <c r="B398" s="18" t="s">
        <v>4108</v>
      </c>
      <c r="C398" s="220">
        <v>45104</v>
      </c>
      <c r="D398" s="2" t="s">
        <v>89</v>
      </c>
      <c r="E398" s="2" t="s">
        <v>3131</v>
      </c>
      <c r="F398" s="2" t="s">
        <v>72</v>
      </c>
      <c r="G398" s="19">
        <v>1</v>
      </c>
      <c r="H398" s="19">
        <v>20.5</v>
      </c>
      <c r="I398" s="19" t="s">
        <v>51</v>
      </c>
      <c r="J398" s="19">
        <v>-7.96</v>
      </c>
      <c r="K398" s="19" t="s">
        <v>51</v>
      </c>
      <c r="L398" s="19" t="s">
        <v>51</v>
      </c>
      <c r="M398" s="19">
        <v>12.54</v>
      </c>
      <c r="N398" s="2" t="s">
        <v>72</v>
      </c>
      <c r="O398" s="2" t="s">
        <v>119</v>
      </c>
      <c r="P398" s="2" t="s">
        <v>120</v>
      </c>
      <c r="Q398" s="2" t="s">
        <v>121</v>
      </c>
      <c r="R398" s="2" t="s">
        <v>52</v>
      </c>
      <c r="S398" s="19">
        <v>20.5</v>
      </c>
      <c r="T398" s="19" t="s">
        <v>56</v>
      </c>
      <c r="U398" s="2" t="s">
        <v>77</v>
      </c>
      <c r="V398" s="2" t="s">
        <v>52</v>
      </c>
      <c r="W398" s="2" t="s">
        <v>52</v>
      </c>
      <c r="X398" s="2" t="s">
        <v>52</v>
      </c>
      <c r="Y398" s="2" t="s">
        <v>52</v>
      </c>
      <c r="Z398" s="2" t="s">
        <v>4109</v>
      </c>
      <c r="AA398" s="2" t="s">
        <v>4110</v>
      </c>
      <c r="AB398" s="2" t="s">
        <v>4111</v>
      </c>
      <c r="AC398" s="2" t="s">
        <v>4112</v>
      </c>
      <c r="AD398" s="2" t="s">
        <v>64</v>
      </c>
      <c r="AE398" s="2" t="s">
        <v>4113</v>
      </c>
      <c r="AF398" s="2" t="s">
        <v>66</v>
      </c>
      <c r="AG398" s="2" t="s">
        <v>84</v>
      </c>
      <c r="AH398" s="2" t="s">
        <v>4114</v>
      </c>
      <c r="AI398" s="2" t="s">
        <v>4115</v>
      </c>
      <c r="AJ398" s="2" t="s">
        <v>68</v>
      </c>
      <c r="AK398" s="2" t="s">
        <v>4116</v>
      </c>
      <c r="AL398" s="2" t="s">
        <v>52</v>
      </c>
      <c r="AM398" s="2" t="s">
        <v>52</v>
      </c>
      <c r="AN398" s="2" t="s">
        <v>52</v>
      </c>
      <c r="AO398" s="2" t="s">
        <v>52</v>
      </c>
      <c r="AP398" s="2" t="s">
        <v>52</v>
      </c>
      <c r="AQ398" s="2" t="s">
        <v>52</v>
      </c>
      <c r="AR398" s="2" t="s">
        <v>52</v>
      </c>
      <c r="AS398" s="2" t="s">
        <v>50</v>
      </c>
      <c r="AT398" s="2" t="s">
        <v>51</v>
      </c>
      <c r="AU398" s="2" t="s">
        <v>50</v>
      </c>
    </row>
    <row r="399" spans="1:47" ht="22.5" customHeight="1" x14ac:dyDescent="0.25">
      <c r="A399" t="s">
        <v>25439</v>
      </c>
      <c r="B399" s="18" t="s">
        <v>4117</v>
      </c>
      <c r="C399" s="220">
        <v>45104</v>
      </c>
      <c r="D399" s="2" t="s">
        <v>89</v>
      </c>
      <c r="E399" s="2" t="s">
        <v>774</v>
      </c>
      <c r="F399" s="2" t="s">
        <v>50</v>
      </c>
      <c r="G399" s="19">
        <v>1</v>
      </c>
      <c r="H399" s="19">
        <v>64.489999999999995</v>
      </c>
      <c r="I399" s="19">
        <v>30.2</v>
      </c>
      <c r="J399" s="19">
        <v>-16.46</v>
      </c>
      <c r="K399" s="19">
        <v>-30.2</v>
      </c>
      <c r="L399" s="19" t="s">
        <v>51</v>
      </c>
      <c r="M399" s="19">
        <v>48.03</v>
      </c>
      <c r="N399" s="2" t="s">
        <v>52</v>
      </c>
      <c r="O399" s="2" t="s">
        <v>4118</v>
      </c>
      <c r="P399" s="2" t="s">
        <v>4119</v>
      </c>
      <c r="Q399" s="2" t="s">
        <v>4120</v>
      </c>
      <c r="R399" s="2" t="s">
        <v>52</v>
      </c>
      <c r="S399" s="19">
        <v>64.489999999999995</v>
      </c>
      <c r="T399" s="19" t="s">
        <v>76</v>
      </c>
      <c r="U399" s="2" t="s">
        <v>57</v>
      </c>
      <c r="V399" s="2" t="s">
        <v>4121</v>
      </c>
      <c r="W399" s="2" t="s">
        <v>4122</v>
      </c>
      <c r="X399" s="2" t="s">
        <v>4123</v>
      </c>
      <c r="Y399" s="2" t="s">
        <v>52</v>
      </c>
      <c r="Z399" s="2" t="s">
        <v>4121</v>
      </c>
      <c r="AA399" s="2" t="s">
        <v>4124</v>
      </c>
      <c r="AB399" s="2" t="s">
        <v>4125</v>
      </c>
      <c r="AC399" s="2" t="s">
        <v>1074</v>
      </c>
      <c r="AD399" s="2" t="s">
        <v>206</v>
      </c>
      <c r="AE399" s="2" t="s">
        <v>4126</v>
      </c>
      <c r="AF399" s="2" t="s">
        <v>66</v>
      </c>
      <c r="AG399" s="2" t="s">
        <v>67</v>
      </c>
      <c r="AH399" s="2" t="s">
        <v>4127</v>
      </c>
      <c r="AI399" s="2" t="s">
        <v>2874</v>
      </c>
      <c r="AJ399" s="2" t="s">
        <v>68</v>
      </c>
      <c r="AK399" s="2" t="s">
        <v>4128</v>
      </c>
      <c r="AL399" s="2" t="s">
        <v>52</v>
      </c>
      <c r="AM399" s="2" t="s">
        <v>52</v>
      </c>
      <c r="AN399" s="2" t="s">
        <v>52</v>
      </c>
      <c r="AO399" s="2" t="s">
        <v>52</v>
      </c>
      <c r="AP399" s="2" t="s">
        <v>52</v>
      </c>
      <c r="AQ399" s="2" t="s">
        <v>52</v>
      </c>
      <c r="AR399" s="2" t="s">
        <v>52</v>
      </c>
      <c r="AS399" s="2" t="s">
        <v>50</v>
      </c>
      <c r="AT399" s="2" t="s">
        <v>51</v>
      </c>
      <c r="AU399" s="2" t="s">
        <v>50</v>
      </c>
    </row>
    <row r="400" spans="1:47" ht="22.5" customHeight="1" x14ac:dyDescent="0.25">
      <c r="A400" t="s">
        <v>25439</v>
      </c>
      <c r="B400" s="18" t="s">
        <v>4129</v>
      </c>
      <c r="C400" s="220">
        <v>45104</v>
      </c>
      <c r="D400" s="2" t="s">
        <v>89</v>
      </c>
      <c r="E400" s="2" t="s">
        <v>1923</v>
      </c>
      <c r="F400" s="2" t="s">
        <v>50</v>
      </c>
      <c r="G400" s="19">
        <v>1</v>
      </c>
      <c r="H400" s="19">
        <v>141.9</v>
      </c>
      <c r="I400" s="19" t="s">
        <v>51</v>
      </c>
      <c r="J400" s="19">
        <v>-24.12</v>
      </c>
      <c r="K400" s="19">
        <v>-18.45</v>
      </c>
      <c r="L400" s="19" t="s">
        <v>51</v>
      </c>
      <c r="M400" s="19">
        <v>99.33</v>
      </c>
      <c r="N400" s="2" t="s">
        <v>52</v>
      </c>
      <c r="O400" s="2" t="s">
        <v>4130</v>
      </c>
      <c r="P400" s="2" t="s">
        <v>4131</v>
      </c>
      <c r="Q400" s="2" t="s">
        <v>4132</v>
      </c>
      <c r="R400" s="2" t="s">
        <v>52</v>
      </c>
      <c r="S400" s="19">
        <v>141.9</v>
      </c>
      <c r="T400" s="19" t="s">
        <v>76</v>
      </c>
      <c r="U400" s="2" t="s">
        <v>57</v>
      </c>
      <c r="V400" s="2" t="s">
        <v>4133</v>
      </c>
      <c r="W400" s="2" t="s">
        <v>4134</v>
      </c>
      <c r="X400" s="2" t="s">
        <v>4135</v>
      </c>
      <c r="Y400" s="2" t="s">
        <v>52</v>
      </c>
      <c r="Z400" s="2" t="s">
        <v>4133</v>
      </c>
      <c r="AA400" s="2" t="s">
        <v>4136</v>
      </c>
      <c r="AB400" s="2" t="s">
        <v>4137</v>
      </c>
      <c r="AC400" s="2" t="s">
        <v>2543</v>
      </c>
      <c r="AD400" s="2" t="s">
        <v>300</v>
      </c>
      <c r="AE400" s="2" t="s">
        <v>4138</v>
      </c>
      <c r="AF400" s="2" t="s">
        <v>66</v>
      </c>
      <c r="AG400" s="2" t="s">
        <v>67</v>
      </c>
      <c r="AH400" s="2" t="s">
        <v>3889</v>
      </c>
      <c r="AI400" s="2" t="s">
        <v>4139</v>
      </c>
      <c r="AJ400" s="2" t="s">
        <v>68</v>
      </c>
      <c r="AK400" s="2" t="s">
        <v>4140</v>
      </c>
      <c r="AL400" s="2" t="s">
        <v>52</v>
      </c>
      <c r="AM400" s="2" t="s">
        <v>52</v>
      </c>
      <c r="AN400" s="2" t="s">
        <v>52</v>
      </c>
      <c r="AO400" s="2" t="s">
        <v>52</v>
      </c>
      <c r="AP400" s="2" t="s">
        <v>52</v>
      </c>
      <c r="AQ400" s="2" t="s">
        <v>52</v>
      </c>
      <c r="AR400" s="2" t="s">
        <v>52</v>
      </c>
      <c r="AS400" s="2" t="s">
        <v>50</v>
      </c>
      <c r="AT400" s="2" t="s">
        <v>51</v>
      </c>
      <c r="AU400" s="2" t="s">
        <v>50</v>
      </c>
    </row>
    <row r="401" spans="1:47" ht="22.5" customHeight="1" x14ac:dyDescent="0.25">
      <c r="A401" t="s">
        <v>25439</v>
      </c>
      <c r="B401" s="18" t="s">
        <v>4141</v>
      </c>
      <c r="C401" s="220">
        <v>45104</v>
      </c>
      <c r="D401" s="2" t="s">
        <v>89</v>
      </c>
      <c r="E401" s="2" t="s">
        <v>3131</v>
      </c>
      <c r="F401" s="2" t="s">
        <v>50</v>
      </c>
      <c r="G401" s="19">
        <v>1</v>
      </c>
      <c r="H401" s="19">
        <v>227.9</v>
      </c>
      <c r="I401" s="19" t="s">
        <v>51</v>
      </c>
      <c r="J401" s="19">
        <v>-16.41</v>
      </c>
      <c r="K401" s="19">
        <v>-20.45</v>
      </c>
      <c r="L401" s="19" t="s">
        <v>51</v>
      </c>
      <c r="M401" s="19">
        <v>191.04</v>
      </c>
      <c r="N401" s="2" t="s">
        <v>52</v>
      </c>
      <c r="O401" s="2" t="s">
        <v>199</v>
      </c>
      <c r="P401" s="2" t="s">
        <v>200</v>
      </c>
      <c r="Q401" s="2" t="s">
        <v>201</v>
      </c>
      <c r="R401" s="2" t="s">
        <v>52</v>
      </c>
      <c r="S401" s="19">
        <v>227.9</v>
      </c>
      <c r="T401" s="19" t="s">
        <v>76</v>
      </c>
      <c r="U401" s="2" t="s">
        <v>77</v>
      </c>
      <c r="V401" s="2" t="s">
        <v>52</v>
      </c>
      <c r="W401" s="2" t="s">
        <v>52</v>
      </c>
      <c r="X401" s="2" t="s">
        <v>52</v>
      </c>
      <c r="Y401" s="2" t="s">
        <v>52</v>
      </c>
      <c r="Z401" s="2" t="s">
        <v>4142</v>
      </c>
      <c r="AA401" s="2" t="s">
        <v>4143</v>
      </c>
      <c r="AB401" s="2" t="s">
        <v>4144</v>
      </c>
      <c r="AC401" s="2" t="s">
        <v>4145</v>
      </c>
      <c r="AD401" s="2" t="s">
        <v>715</v>
      </c>
      <c r="AE401" s="2" t="s">
        <v>4146</v>
      </c>
      <c r="AF401" s="2" t="s">
        <v>66</v>
      </c>
      <c r="AG401" s="2" t="s">
        <v>84</v>
      </c>
      <c r="AH401" s="2" t="s">
        <v>4147</v>
      </c>
      <c r="AI401" s="2" t="s">
        <v>3636</v>
      </c>
      <c r="AJ401" s="2" t="s">
        <v>68</v>
      </c>
      <c r="AK401" s="2" t="s">
        <v>4148</v>
      </c>
      <c r="AL401" s="2" t="s">
        <v>4149</v>
      </c>
      <c r="AM401" s="2" t="s">
        <v>52</v>
      </c>
      <c r="AN401" s="2" t="s">
        <v>52</v>
      </c>
      <c r="AO401" s="2" t="s">
        <v>52</v>
      </c>
      <c r="AP401" s="2" t="s">
        <v>52</v>
      </c>
      <c r="AQ401" s="2" t="s">
        <v>52</v>
      </c>
      <c r="AR401" s="2" t="s">
        <v>52</v>
      </c>
      <c r="AS401" s="2" t="s">
        <v>50</v>
      </c>
      <c r="AT401" s="2" t="s">
        <v>51</v>
      </c>
      <c r="AU401" s="2" t="s">
        <v>50</v>
      </c>
    </row>
    <row r="402" spans="1:47" ht="22.5" customHeight="1" x14ac:dyDescent="0.25">
      <c r="A402" t="s">
        <v>25439</v>
      </c>
      <c r="B402" s="18" t="s">
        <v>4150</v>
      </c>
      <c r="C402" s="220">
        <v>45104</v>
      </c>
      <c r="D402" s="2" t="s">
        <v>89</v>
      </c>
      <c r="E402" s="2" t="s">
        <v>104</v>
      </c>
      <c r="F402" s="2" t="s">
        <v>72</v>
      </c>
      <c r="G402" s="19">
        <v>1</v>
      </c>
      <c r="H402" s="19">
        <v>92.29</v>
      </c>
      <c r="I402" s="19" t="s">
        <v>51</v>
      </c>
      <c r="J402" s="19">
        <v>-15.69</v>
      </c>
      <c r="K402" s="19">
        <v>-21.45</v>
      </c>
      <c r="L402" s="19" t="s">
        <v>51</v>
      </c>
      <c r="M402" s="19">
        <v>55.15</v>
      </c>
      <c r="N402" s="2" t="s">
        <v>52</v>
      </c>
      <c r="O402" s="2" t="s">
        <v>247</v>
      </c>
      <c r="P402" s="2" t="s">
        <v>1001</v>
      </c>
      <c r="Q402" s="2" t="s">
        <v>430</v>
      </c>
      <c r="R402" s="2" t="s">
        <v>52</v>
      </c>
      <c r="S402" s="19">
        <v>92.29</v>
      </c>
      <c r="T402" s="19" t="s">
        <v>76</v>
      </c>
      <c r="U402" s="2" t="s">
        <v>77</v>
      </c>
      <c r="V402" s="2" t="s">
        <v>52</v>
      </c>
      <c r="W402" s="2" t="s">
        <v>52</v>
      </c>
      <c r="X402" s="2" t="s">
        <v>52</v>
      </c>
      <c r="Y402" s="2" t="s">
        <v>52</v>
      </c>
      <c r="Z402" s="2" t="s">
        <v>4151</v>
      </c>
      <c r="AA402" s="2" t="s">
        <v>4152</v>
      </c>
      <c r="AB402" s="2" t="s">
        <v>4153</v>
      </c>
      <c r="AC402" s="2" t="s">
        <v>4154</v>
      </c>
      <c r="AD402" s="2" t="s">
        <v>300</v>
      </c>
      <c r="AE402" s="2" t="s">
        <v>4155</v>
      </c>
      <c r="AF402" s="2" t="s">
        <v>66</v>
      </c>
      <c r="AG402" s="2" t="s">
        <v>84</v>
      </c>
      <c r="AH402" s="2" t="s">
        <v>4156</v>
      </c>
      <c r="AI402" s="2" t="s">
        <v>4157</v>
      </c>
      <c r="AJ402" s="2" t="s">
        <v>68</v>
      </c>
      <c r="AK402" s="2" t="s">
        <v>4158</v>
      </c>
      <c r="AL402" s="2" t="s">
        <v>52</v>
      </c>
      <c r="AM402" s="2" t="s">
        <v>52</v>
      </c>
      <c r="AN402" s="2" t="s">
        <v>52</v>
      </c>
      <c r="AO402" s="2" t="s">
        <v>52</v>
      </c>
      <c r="AP402" s="2" t="s">
        <v>52</v>
      </c>
      <c r="AQ402" s="2" t="s">
        <v>52</v>
      </c>
      <c r="AR402" s="2" t="s">
        <v>52</v>
      </c>
      <c r="AS402" s="2" t="s">
        <v>50</v>
      </c>
      <c r="AT402" s="2" t="s">
        <v>51</v>
      </c>
      <c r="AU402" s="2" t="s">
        <v>50</v>
      </c>
    </row>
    <row r="403" spans="1:47" ht="22.5" customHeight="1" x14ac:dyDescent="0.25">
      <c r="A403" t="s">
        <v>25439</v>
      </c>
      <c r="B403" s="18" t="s">
        <v>4159</v>
      </c>
      <c r="C403" s="220">
        <v>45104</v>
      </c>
      <c r="D403" s="2" t="s">
        <v>89</v>
      </c>
      <c r="E403" s="2" t="s">
        <v>1923</v>
      </c>
      <c r="F403" s="2" t="s">
        <v>50</v>
      </c>
      <c r="G403" s="19">
        <v>1</v>
      </c>
      <c r="H403" s="19">
        <v>17.899999999999999</v>
      </c>
      <c r="I403" s="19">
        <v>30.2</v>
      </c>
      <c r="J403" s="19">
        <v>-8.5399999999999991</v>
      </c>
      <c r="K403" s="19">
        <v>-30.2</v>
      </c>
      <c r="L403" s="19" t="s">
        <v>51</v>
      </c>
      <c r="M403" s="19">
        <v>9.36</v>
      </c>
      <c r="N403" s="2" t="s">
        <v>52</v>
      </c>
      <c r="O403" s="2" t="s">
        <v>4160</v>
      </c>
      <c r="P403" s="2" t="s">
        <v>4161</v>
      </c>
      <c r="Q403" s="2" t="s">
        <v>4162</v>
      </c>
      <c r="R403" s="2" t="s">
        <v>52</v>
      </c>
      <c r="S403" s="19">
        <v>17.899999999999999</v>
      </c>
      <c r="T403" s="19" t="s">
        <v>76</v>
      </c>
      <c r="U403" s="2" t="s">
        <v>77</v>
      </c>
      <c r="V403" s="2" t="s">
        <v>52</v>
      </c>
      <c r="W403" s="2" t="s">
        <v>52</v>
      </c>
      <c r="X403" s="2" t="s">
        <v>52</v>
      </c>
      <c r="Y403" s="2" t="s">
        <v>52</v>
      </c>
      <c r="Z403" s="2" t="s">
        <v>4163</v>
      </c>
      <c r="AA403" s="2" t="s">
        <v>4164</v>
      </c>
      <c r="AB403" s="2" t="s">
        <v>4165</v>
      </c>
      <c r="AC403" s="2" t="s">
        <v>3264</v>
      </c>
      <c r="AD403" s="2" t="s">
        <v>267</v>
      </c>
      <c r="AE403" s="2" t="s">
        <v>4166</v>
      </c>
      <c r="AF403" s="2" t="s">
        <v>66</v>
      </c>
      <c r="AG403" s="2" t="s">
        <v>84</v>
      </c>
      <c r="AH403" s="2" t="s">
        <v>3969</v>
      </c>
      <c r="AI403" s="2" t="s">
        <v>4167</v>
      </c>
      <c r="AJ403" s="2" t="s">
        <v>68</v>
      </c>
      <c r="AK403" s="2" t="s">
        <v>4168</v>
      </c>
      <c r="AL403" s="2" t="s">
        <v>52</v>
      </c>
      <c r="AM403" s="2" t="s">
        <v>52</v>
      </c>
      <c r="AN403" s="2" t="s">
        <v>52</v>
      </c>
      <c r="AO403" s="2" t="s">
        <v>52</v>
      </c>
      <c r="AP403" s="2" t="s">
        <v>52</v>
      </c>
      <c r="AQ403" s="2" t="s">
        <v>52</v>
      </c>
      <c r="AR403" s="2" t="s">
        <v>52</v>
      </c>
      <c r="AS403" s="2" t="s">
        <v>50</v>
      </c>
      <c r="AT403" s="2" t="s">
        <v>51</v>
      </c>
      <c r="AU403" s="2" t="s">
        <v>50</v>
      </c>
    </row>
    <row r="404" spans="1:47" ht="22.5" customHeight="1" x14ac:dyDescent="0.25">
      <c r="A404" t="s">
        <v>25439</v>
      </c>
      <c r="B404" s="20" t="s">
        <v>4170</v>
      </c>
      <c r="C404" s="221">
        <v>45104</v>
      </c>
      <c r="D404" s="21" t="s">
        <v>89</v>
      </c>
      <c r="E404" s="22" t="s">
        <v>1923</v>
      </c>
      <c r="F404" s="23" t="s">
        <v>72</v>
      </c>
      <c r="G404" s="24">
        <v>1</v>
      </c>
      <c r="H404" s="25">
        <v>176.9</v>
      </c>
      <c r="I404" s="26" t="s">
        <v>51</v>
      </c>
      <c r="J404" s="27">
        <v>-30.070942225668869</v>
      </c>
      <c r="K404" s="27">
        <v>-39.372082202404037</v>
      </c>
      <c r="L404" s="29" t="s">
        <v>51</v>
      </c>
      <c r="M404" s="27">
        <v>107.4569755719271</v>
      </c>
      <c r="N404" s="31" t="s">
        <v>52</v>
      </c>
      <c r="O404" s="32" t="s">
        <v>4171</v>
      </c>
      <c r="P404" s="33" t="s">
        <v>4172</v>
      </c>
      <c r="Q404" s="34" t="s">
        <v>4173</v>
      </c>
      <c r="R404" s="35" t="s">
        <v>52</v>
      </c>
      <c r="S404" s="36">
        <v>176.9</v>
      </c>
      <c r="T404" s="37" t="s">
        <v>76</v>
      </c>
      <c r="U404" s="38" t="s">
        <v>52</v>
      </c>
      <c r="V404" s="39" t="s">
        <v>52</v>
      </c>
      <c r="W404" s="40" t="s">
        <v>52</v>
      </c>
      <c r="X404" s="41" t="s">
        <v>52</v>
      </c>
      <c r="Y404" s="42" t="s">
        <v>52</v>
      </c>
      <c r="Z404" s="43" t="s">
        <v>52</v>
      </c>
      <c r="AA404" s="44" t="s">
        <v>52</v>
      </c>
      <c r="AB404" s="45" t="s">
        <v>52</v>
      </c>
      <c r="AC404" s="46" t="s">
        <v>52</v>
      </c>
      <c r="AD404" s="47" t="s">
        <v>52</v>
      </c>
      <c r="AE404" s="48" t="s">
        <v>52</v>
      </c>
      <c r="AF404" s="49" t="s">
        <v>52</v>
      </c>
      <c r="AG404" s="50" t="s">
        <v>52</v>
      </c>
      <c r="AH404" s="51" t="s">
        <v>52</v>
      </c>
      <c r="AI404" s="52" t="s">
        <v>52</v>
      </c>
      <c r="AJ404" s="53" t="s">
        <v>52</v>
      </c>
      <c r="AK404" s="54" t="s">
        <v>52</v>
      </c>
      <c r="AL404" s="55" t="s">
        <v>52</v>
      </c>
      <c r="AM404" s="56" t="s">
        <v>52</v>
      </c>
      <c r="AN404" s="57" t="s">
        <v>52</v>
      </c>
      <c r="AO404" s="58" t="s">
        <v>52</v>
      </c>
      <c r="AP404" s="59" t="s">
        <v>52</v>
      </c>
      <c r="AQ404" s="60" t="s">
        <v>52</v>
      </c>
      <c r="AR404" s="61" t="s">
        <v>52</v>
      </c>
      <c r="AS404" s="62" t="s">
        <v>50</v>
      </c>
      <c r="AT404" s="63" t="s">
        <v>51</v>
      </c>
      <c r="AU404" s="64" t="s">
        <v>50</v>
      </c>
    </row>
    <row r="405" spans="1:47" ht="22.5" customHeight="1" x14ac:dyDescent="0.25">
      <c r="A405" t="s">
        <v>25439</v>
      </c>
      <c r="B405" s="20" t="s">
        <v>4174</v>
      </c>
      <c r="C405" s="221">
        <v>45104</v>
      </c>
      <c r="D405" s="21" t="s">
        <v>89</v>
      </c>
      <c r="E405" s="22" t="s">
        <v>1923</v>
      </c>
      <c r="F405" s="23" t="s">
        <v>72</v>
      </c>
      <c r="G405" s="24">
        <v>1</v>
      </c>
      <c r="H405" s="25">
        <v>81</v>
      </c>
      <c r="I405" s="26" t="s">
        <v>51</v>
      </c>
      <c r="J405" s="229">
        <v>-13.769057774331138</v>
      </c>
      <c r="K405" s="229">
        <v>-18.027917797595968</v>
      </c>
      <c r="L405" s="29" t="s">
        <v>51</v>
      </c>
      <c r="M405" s="229">
        <v>49.203024428072894</v>
      </c>
      <c r="N405" s="31" t="s">
        <v>52</v>
      </c>
      <c r="O405" s="32" t="s">
        <v>1435</v>
      </c>
      <c r="P405" s="33" t="s">
        <v>1436</v>
      </c>
      <c r="Q405" s="34" t="s">
        <v>1437</v>
      </c>
      <c r="R405" s="35" t="s">
        <v>52</v>
      </c>
      <c r="S405" s="36">
        <v>81</v>
      </c>
      <c r="T405" s="37" t="s">
        <v>76</v>
      </c>
      <c r="U405" s="38" t="s">
        <v>52</v>
      </c>
      <c r="V405" s="39" t="s">
        <v>52</v>
      </c>
      <c r="W405" s="40" t="s">
        <v>52</v>
      </c>
      <c r="X405" s="41" t="s">
        <v>52</v>
      </c>
      <c r="Y405" s="42" t="s">
        <v>52</v>
      </c>
      <c r="Z405" s="43" t="s">
        <v>52</v>
      </c>
      <c r="AA405" s="44" t="s">
        <v>52</v>
      </c>
      <c r="AB405" s="45" t="s">
        <v>52</v>
      </c>
      <c r="AC405" s="46" t="s">
        <v>52</v>
      </c>
      <c r="AD405" s="47" t="s">
        <v>52</v>
      </c>
      <c r="AE405" s="48" t="s">
        <v>52</v>
      </c>
      <c r="AF405" s="49" t="s">
        <v>52</v>
      </c>
      <c r="AG405" s="50" t="s">
        <v>52</v>
      </c>
      <c r="AH405" s="51" t="s">
        <v>52</v>
      </c>
      <c r="AI405" s="52" t="s">
        <v>52</v>
      </c>
      <c r="AJ405" s="53" t="s">
        <v>52</v>
      </c>
      <c r="AK405" s="54" t="s">
        <v>52</v>
      </c>
      <c r="AL405" s="55" t="s">
        <v>52</v>
      </c>
      <c r="AM405" s="56" t="s">
        <v>52</v>
      </c>
      <c r="AN405" s="57" t="s">
        <v>52</v>
      </c>
      <c r="AO405" s="58" t="s">
        <v>52</v>
      </c>
      <c r="AP405" s="59" t="s">
        <v>52</v>
      </c>
      <c r="AQ405" s="60" t="s">
        <v>52</v>
      </c>
      <c r="AR405" s="61" t="s">
        <v>52</v>
      </c>
      <c r="AS405" s="62" t="s">
        <v>50</v>
      </c>
      <c r="AT405" s="63" t="s">
        <v>51</v>
      </c>
      <c r="AU405" s="64" t="s">
        <v>50</v>
      </c>
    </row>
    <row r="406" spans="1:47" ht="22.5" customHeight="1" x14ac:dyDescent="0.25">
      <c r="A406" t="s">
        <v>25439</v>
      </c>
      <c r="B406" s="18" t="s">
        <v>4175</v>
      </c>
      <c r="C406" s="220">
        <v>45104</v>
      </c>
      <c r="D406" s="2" t="s">
        <v>89</v>
      </c>
      <c r="E406" s="2" t="s">
        <v>1923</v>
      </c>
      <c r="F406" s="2" t="s">
        <v>50</v>
      </c>
      <c r="G406" s="19">
        <v>1</v>
      </c>
      <c r="H406" s="19">
        <v>97.86</v>
      </c>
      <c r="I406" s="19">
        <v>27.02</v>
      </c>
      <c r="J406" s="19">
        <v>-11.74</v>
      </c>
      <c r="K406" s="19">
        <v>-47.47</v>
      </c>
      <c r="L406" s="19" t="s">
        <v>51</v>
      </c>
      <c r="M406" s="19">
        <v>65.67</v>
      </c>
      <c r="N406" s="2" t="s">
        <v>52</v>
      </c>
      <c r="O406" s="2" t="s">
        <v>2606</v>
      </c>
      <c r="P406" s="2" t="s">
        <v>2607</v>
      </c>
      <c r="Q406" s="2" t="s">
        <v>2608</v>
      </c>
      <c r="R406" s="2" t="s">
        <v>52</v>
      </c>
      <c r="S406" s="19">
        <v>97.86</v>
      </c>
      <c r="T406" s="19" t="s">
        <v>56</v>
      </c>
      <c r="U406" s="2" t="s">
        <v>57</v>
      </c>
      <c r="V406" s="2" t="s">
        <v>4176</v>
      </c>
      <c r="W406" s="2" t="s">
        <v>4177</v>
      </c>
      <c r="X406" s="2" t="s">
        <v>4178</v>
      </c>
      <c r="Y406" s="2" t="s">
        <v>52</v>
      </c>
      <c r="Z406" s="2" t="s">
        <v>4176</v>
      </c>
      <c r="AA406" s="2" t="s">
        <v>4179</v>
      </c>
      <c r="AB406" s="2" t="s">
        <v>4180</v>
      </c>
      <c r="AC406" s="2" t="s">
        <v>4181</v>
      </c>
      <c r="AD406" s="2" t="s">
        <v>627</v>
      </c>
      <c r="AE406" s="2" t="s">
        <v>4182</v>
      </c>
      <c r="AF406" s="2" t="s">
        <v>66</v>
      </c>
      <c r="AG406" s="2" t="s">
        <v>67</v>
      </c>
      <c r="AH406" s="2" t="s">
        <v>3889</v>
      </c>
      <c r="AI406" s="2" t="s">
        <v>2656</v>
      </c>
      <c r="AJ406" s="2" t="s">
        <v>68</v>
      </c>
      <c r="AK406" s="2" t="s">
        <v>4183</v>
      </c>
      <c r="AL406" s="2" t="s">
        <v>52</v>
      </c>
      <c r="AM406" s="2" t="s">
        <v>52</v>
      </c>
      <c r="AN406" s="2" t="s">
        <v>52</v>
      </c>
      <c r="AO406" s="2" t="s">
        <v>52</v>
      </c>
      <c r="AP406" s="2" t="s">
        <v>52</v>
      </c>
      <c r="AQ406" s="2" t="s">
        <v>52</v>
      </c>
      <c r="AR406" s="2" t="s">
        <v>52</v>
      </c>
      <c r="AS406" s="2" t="s">
        <v>50</v>
      </c>
      <c r="AT406" s="2" t="s">
        <v>51</v>
      </c>
      <c r="AU406" s="2" t="s">
        <v>50</v>
      </c>
    </row>
    <row r="407" spans="1:47" ht="22.5" customHeight="1" x14ac:dyDescent="0.25">
      <c r="A407" t="s">
        <v>25439</v>
      </c>
      <c r="B407" s="18" t="s">
        <v>4184</v>
      </c>
      <c r="C407" s="220">
        <v>45104</v>
      </c>
      <c r="D407" s="2" t="s">
        <v>89</v>
      </c>
      <c r="E407" s="2" t="s">
        <v>1923</v>
      </c>
      <c r="F407" s="2" t="s">
        <v>50</v>
      </c>
      <c r="G407" s="19">
        <v>1</v>
      </c>
      <c r="H407" s="19">
        <v>34.5</v>
      </c>
      <c r="I407" s="19">
        <v>7.43</v>
      </c>
      <c r="J407" s="19">
        <v>-11.36</v>
      </c>
      <c r="K407" s="19">
        <v>-7.43</v>
      </c>
      <c r="L407" s="19" t="s">
        <v>51</v>
      </c>
      <c r="M407" s="19">
        <v>23.14</v>
      </c>
      <c r="N407" s="2" t="s">
        <v>72</v>
      </c>
      <c r="O407" s="2" t="s">
        <v>324</v>
      </c>
      <c r="P407" s="2" t="s">
        <v>325</v>
      </c>
      <c r="Q407" s="2" t="s">
        <v>326</v>
      </c>
      <c r="R407" s="2" t="s">
        <v>52</v>
      </c>
      <c r="S407" s="19">
        <v>34.5</v>
      </c>
      <c r="T407" s="19" t="s">
        <v>76</v>
      </c>
      <c r="U407" s="2" t="s">
        <v>77</v>
      </c>
      <c r="V407" s="2" t="s">
        <v>52</v>
      </c>
      <c r="W407" s="2" t="s">
        <v>52</v>
      </c>
      <c r="X407" s="2" t="s">
        <v>52</v>
      </c>
      <c r="Y407" s="2" t="s">
        <v>52</v>
      </c>
      <c r="Z407" s="2" t="s">
        <v>4185</v>
      </c>
      <c r="AA407" s="2" t="s">
        <v>4186</v>
      </c>
      <c r="AB407" s="2" t="s">
        <v>4187</v>
      </c>
      <c r="AC407" s="2" t="s">
        <v>333</v>
      </c>
      <c r="AD407" s="2" t="s">
        <v>333</v>
      </c>
      <c r="AE407" s="2" t="s">
        <v>4188</v>
      </c>
      <c r="AF407" s="2" t="s">
        <v>66</v>
      </c>
      <c r="AG407" s="2" t="s">
        <v>84</v>
      </c>
      <c r="AH407" s="2" t="s">
        <v>4189</v>
      </c>
      <c r="AI407" s="2" t="s">
        <v>4190</v>
      </c>
      <c r="AJ407" s="2" t="s">
        <v>68</v>
      </c>
      <c r="AK407" s="2" t="s">
        <v>4191</v>
      </c>
      <c r="AL407" s="2" t="s">
        <v>52</v>
      </c>
      <c r="AM407" s="2" t="s">
        <v>52</v>
      </c>
      <c r="AN407" s="2" t="s">
        <v>52</v>
      </c>
      <c r="AO407" s="2" t="s">
        <v>52</v>
      </c>
      <c r="AP407" s="2" t="s">
        <v>52</v>
      </c>
      <c r="AQ407" s="2" t="s">
        <v>52</v>
      </c>
      <c r="AR407" s="2" t="s">
        <v>52</v>
      </c>
      <c r="AS407" s="2" t="s">
        <v>50</v>
      </c>
      <c r="AT407" s="2" t="s">
        <v>51</v>
      </c>
      <c r="AU407" s="2" t="s">
        <v>50</v>
      </c>
    </row>
    <row r="408" spans="1:47" ht="22.5" customHeight="1" x14ac:dyDescent="0.25">
      <c r="A408" t="s">
        <v>25439</v>
      </c>
      <c r="B408" s="18" t="s">
        <v>4192</v>
      </c>
      <c r="C408" s="220">
        <v>45104</v>
      </c>
      <c r="D408" s="2" t="s">
        <v>89</v>
      </c>
      <c r="E408" s="2" t="s">
        <v>1923</v>
      </c>
      <c r="F408" s="2" t="s">
        <v>50</v>
      </c>
      <c r="G408" s="19">
        <v>1</v>
      </c>
      <c r="H408" s="19">
        <v>23.9</v>
      </c>
      <c r="I408" s="19">
        <v>13.5</v>
      </c>
      <c r="J408" s="19">
        <v>-9.56</v>
      </c>
      <c r="K408" s="19">
        <v>-13.5</v>
      </c>
      <c r="L408" s="19" t="s">
        <v>51</v>
      </c>
      <c r="M408" s="19">
        <v>14.34</v>
      </c>
      <c r="N408" s="2" t="s">
        <v>52</v>
      </c>
      <c r="O408" s="2" t="s">
        <v>571</v>
      </c>
      <c r="P408" s="2" t="s">
        <v>3572</v>
      </c>
      <c r="Q408" s="2" t="s">
        <v>3573</v>
      </c>
      <c r="R408" s="2" t="s">
        <v>52</v>
      </c>
      <c r="S408" s="19">
        <v>23.9</v>
      </c>
      <c r="T408" s="19" t="s">
        <v>76</v>
      </c>
      <c r="U408" s="2" t="s">
        <v>77</v>
      </c>
      <c r="V408" s="2" t="s">
        <v>52</v>
      </c>
      <c r="W408" s="2" t="s">
        <v>52</v>
      </c>
      <c r="X408" s="2" t="s">
        <v>52</v>
      </c>
      <c r="Y408" s="2" t="s">
        <v>52</v>
      </c>
      <c r="Z408" s="2" t="s">
        <v>4193</v>
      </c>
      <c r="AA408" s="2" t="s">
        <v>4194</v>
      </c>
      <c r="AB408" s="2" t="s">
        <v>4195</v>
      </c>
      <c r="AC408" s="2" t="s">
        <v>4196</v>
      </c>
      <c r="AD408" s="2" t="s">
        <v>98</v>
      </c>
      <c r="AE408" s="2" t="s">
        <v>4197</v>
      </c>
      <c r="AF408" s="2" t="s">
        <v>66</v>
      </c>
      <c r="AG408" s="2" t="s">
        <v>84</v>
      </c>
      <c r="AH408" s="2" t="s">
        <v>3460</v>
      </c>
      <c r="AI408" s="2" t="s">
        <v>4198</v>
      </c>
      <c r="AJ408" s="2" t="s">
        <v>68</v>
      </c>
      <c r="AK408" s="2" t="s">
        <v>4199</v>
      </c>
      <c r="AL408" s="2" t="s">
        <v>52</v>
      </c>
      <c r="AM408" s="2" t="s">
        <v>52</v>
      </c>
      <c r="AN408" s="2" t="s">
        <v>52</v>
      </c>
      <c r="AO408" s="2" t="s">
        <v>52</v>
      </c>
      <c r="AP408" s="2" t="s">
        <v>52</v>
      </c>
      <c r="AQ408" s="2" t="s">
        <v>52</v>
      </c>
      <c r="AR408" s="2" t="s">
        <v>52</v>
      </c>
      <c r="AS408" s="2" t="s">
        <v>50</v>
      </c>
      <c r="AT408" s="2" t="s">
        <v>51</v>
      </c>
      <c r="AU408" s="2" t="s">
        <v>50</v>
      </c>
    </row>
    <row r="409" spans="1:47" ht="22.5" customHeight="1" x14ac:dyDescent="0.25">
      <c r="A409" t="s">
        <v>25439</v>
      </c>
      <c r="B409" s="18" t="s">
        <v>4200</v>
      </c>
      <c r="C409" s="220">
        <v>45104</v>
      </c>
      <c r="D409" s="2" t="s">
        <v>89</v>
      </c>
      <c r="E409" s="2" t="s">
        <v>3131</v>
      </c>
      <c r="F409" s="2" t="s">
        <v>50</v>
      </c>
      <c r="G409" s="19">
        <v>1</v>
      </c>
      <c r="H409" s="19">
        <v>19.899999999999999</v>
      </c>
      <c r="I409" s="19">
        <v>13.5</v>
      </c>
      <c r="J409" s="19">
        <v>-7.89</v>
      </c>
      <c r="K409" s="19">
        <v>-13.5</v>
      </c>
      <c r="L409" s="19" t="s">
        <v>51</v>
      </c>
      <c r="M409" s="19">
        <v>12.01</v>
      </c>
      <c r="N409" s="2" t="s">
        <v>52</v>
      </c>
      <c r="O409" s="2" t="s">
        <v>272</v>
      </c>
      <c r="P409" s="2" t="s">
        <v>4201</v>
      </c>
      <c r="Q409" s="2" t="s">
        <v>4202</v>
      </c>
      <c r="R409" s="2" t="s">
        <v>52</v>
      </c>
      <c r="S409" s="19">
        <v>19.899999999999999</v>
      </c>
      <c r="T409" s="19" t="s">
        <v>56</v>
      </c>
      <c r="U409" s="2" t="s">
        <v>57</v>
      </c>
      <c r="V409" s="2" t="s">
        <v>4203</v>
      </c>
      <c r="W409" s="2" t="s">
        <v>4204</v>
      </c>
      <c r="X409" s="2" t="s">
        <v>4205</v>
      </c>
      <c r="Y409" s="2" t="s">
        <v>52</v>
      </c>
      <c r="Z409" s="2" t="s">
        <v>4203</v>
      </c>
      <c r="AA409" s="2" t="s">
        <v>4206</v>
      </c>
      <c r="AB409" s="2" t="s">
        <v>4207</v>
      </c>
      <c r="AC409" s="2" t="s">
        <v>3947</v>
      </c>
      <c r="AD409" s="2" t="s">
        <v>352</v>
      </c>
      <c r="AE409" s="2" t="s">
        <v>4208</v>
      </c>
      <c r="AF409" s="2" t="s">
        <v>66</v>
      </c>
      <c r="AG409" s="2" t="s">
        <v>67</v>
      </c>
      <c r="AH409" s="2" t="s">
        <v>4209</v>
      </c>
      <c r="AI409" s="2" t="s">
        <v>4210</v>
      </c>
      <c r="AJ409" s="2" t="s">
        <v>68</v>
      </c>
      <c r="AK409" s="2" t="s">
        <v>4211</v>
      </c>
      <c r="AL409" s="2" t="s">
        <v>52</v>
      </c>
      <c r="AM409" s="2" t="s">
        <v>52</v>
      </c>
      <c r="AN409" s="2" t="s">
        <v>52</v>
      </c>
      <c r="AO409" s="2" t="s">
        <v>52</v>
      </c>
      <c r="AP409" s="2" t="s">
        <v>52</v>
      </c>
      <c r="AQ409" s="2" t="s">
        <v>52</v>
      </c>
      <c r="AR409" s="2" t="s">
        <v>52</v>
      </c>
      <c r="AS409" s="2" t="s">
        <v>50</v>
      </c>
      <c r="AT409" s="2" t="s">
        <v>51</v>
      </c>
      <c r="AU409" s="2" t="s">
        <v>50</v>
      </c>
    </row>
    <row r="410" spans="1:47" ht="22.5" customHeight="1" x14ac:dyDescent="0.25">
      <c r="A410" t="s">
        <v>25439</v>
      </c>
      <c r="B410" s="18" t="s">
        <v>4212</v>
      </c>
      <c r="C410" s="220">
        <v>45104</v>
      </c>
      <c r="D410" s="2" t="s">
        <v>89</v>
      </c>
      <c r="E410" s="2" t="s">
        <v>4054</v>
      </c>
      <c r="F410" s="2" t="s">
        <v>50</v>
      </c>
      <c r="G410" s="19">
        <v>1</v>
      </c>
      <c r="H410" s="19">
        <v>48.3</v>
      </c>
      <c r="I410" s="19">
        <v>15.9</v>
      </c>
      <c r="J410" s="19">
        <v>-13.71</v>
      </c>
      <c r="K410" s="19" t="s">
        <v>51</v>
      </c>
      <c r="L410" s="19" t="s">
        <v>51</v>
      </c>
      <c r="M410" s="19">
        <v>50.49</v>
      </c>
      <c r="N410" s="2" t="s">
        <v>52</v>
      </c>
      <c r="O410" s="242" t="s">
        <v>14680</v>
      </c>
      <c r="P410" s="2" t="s">
        <v>4213</v>
      </c>
      <c r="Q410" s="2" t="s">
        <v>4214</v>
      </c>
      <c r="R410" s="2" t="s">
        <v>52</v>
      </c>
      <c r="S410" s="19">
        <v>48.3</v>
      </c>
      <c r="T410" s="19" t="s">
        <v>76</v>
      </c>
      <c r="U410" s="2" t="s">
        <v>77</v>
      </c>
      <c r="V410" s="2" t="s">
        <v>4215</v>
      </c>
      <c r="W410" s="2" t="s">
        <v>4216</v>
      </c>
      <c r="X410" s="2" t="s">
        <v>4217</v>
      </c>
      <c r="Y410" s="2" t="s">
        <v>52</v>
      </c>
      <c r="Z410" s="2" t="s">
        <v>4215</v>
      </c>
      <c r="AA410" s="2" t="s">
        <v>4218</v>
      </c>
      <c r="AB410" s="2" t="s">
        <v>4219</v>
      </c>
      <c r="AC410" s="2" t="s">
        <v>64</v>
      </c>
      <c r="AD410" s="2" t="s">
        <v>64</v>
      </c>
      <c r="AE410" s="2" t="s">
        <v>4220</v>
      </c>
      <c r="AF410" s="2" t="s">
        <v>66</v>
      </c>
      <c r="AG410" s="2" t="s">
        <v>784</v>
      </c>
      <c r="AH410" s="2" t="s">
        <v>4221</v>
      </c>
      <c r="AI410" s="2" t="s">
        <v>4222</v>
      </c>
      <c r="AJ410" s="2" t="s">
        <v>4223</v>
      </c>
      <c r="AK410" s="2" t="s">
        <v>4224</v>
      </c>
      <c r="AL410" s="2" t="s">
        <v>52</v>
      </c>
      <c r="AM410" s="2" t="s">
        <v>52</v>
      </c>
      <c r="AN410" s="2" t="s">
        <v>52</v>
      </c>
      <c r="AO410" s="2" t="s">
        <v>52</v>
      </c>
      <c r="AP410" s="2" t="s">
        <v>52</v>
      </c>
      <c r="AQ410" s="2" t="s">
        <v>52</v>
      </c>
      <c r="AR410" s="2" t="s">
        <v>52</v>
      </c>
      <c r="AS410" s="2" t="s">
        <v>50</v>
      </c>
      <c r="AT410" s="2" t="s">
        <v>51</v>
      </c>
      <c r="AU410" s="2" t="s">
        <v>50</v>
      </c>
    </row>
    <row r="411" spans="1:47" ht="22.5" customHeight="1" x14ac:dyDescent="0.25">
      <c r="A411" t="s">
        <v>25439</v>
      </c>
      <c r="B411" s="18" t="s">
        <v>4225</v>
      </c>
      <c r="C411" s="220">
        <v>45104</v>
      </c>
      <c r="D411" s="2" t="s">
        <v>89</v>
      </c>
      <c r="E411" s="2" t="s">
        <v>3131</v>
      </c>
      <c r="F411" s="2" t="s">
        <v>72</v>
      </c>
      <c r="G411" s="19">
        <v>1</v>
      </c>
      <c r="H411" s="19">
        <v>92.29</v>
      </c>
      <c r="I411" s="19">
        <v>19.07</v>
      </c>
      <c r="J411" s="19">
        <v>-15.69</v>
      </c>
      <c r="K411" s="19">
        <v>-40.520000000000003</v>
      </c>
      <c r="L411" s="19" t="s">
        <v>51</v>
      </c>
      <c r="M411" s="19">
        <v>55.15</v>
      </c>
      <c r="N411" s="2" t="s">
        <v>72</v>
      </c>
      <c r="O411" s="2" t="s">
        <v>247</v>
      </c>
      <c r="P411" s="2" t="s">
        <v>868</v>
      </c>
      <c r="Q411" s="2" t="s">
        <v>869</v>
      </c>
      <c r="R411" s="2" t="s">
        <v>52</v>
      </c>
      <c r="S411" s="19">
        <v>92.29</v>
      </c>
      <c r="T411" s="19" t="s">
        <v>76</v>
      </c>
      <c r="U411" s="2" t="s">
        <v>57</v>
      </c>
      <c r="V411" s="2" t="s">
        <v>4226</v>
      </c>
      <c r="W411" s="2" t="s">
        <v>4227</v>
      </c>
      <c r="X411" s="2" t="s">
        <v>4228</v>
      </c>
      <c r="Y411" s="2" t="s">
        <v>52</v>
      </c>
      <c r="Z411" s="2" t="s">
        <v>4226</v>
      </c>
      <c r="AA411" s="2" t="s">
        <v>4229</v>
      </c>
      <c r="AB411" s="2" t="s">
        <v>4230</v>
      </c>
      <c r="AC411" s="2" t="s">
        <v>4231</v>
      </c>
      <c r="AD411" s="2" t="s">
        <v>558</v>
      </c>
      <c r="AE411" s="2" t="s">
        <v>4232</v>
      </c>
      <c r="AF411" s="2" t="s">
        <v>66</v>
      </c>
      <c r="AG411" s="2" t="s">
        <v>67</v>
      </c>
      <c r="AH411" s="2" t="s">
        <v>4233</v>
      </c>
      <c r="AI411" s="2" t="s">
        <v>4234</v>
      </c>
      <c r="AJ411" s="2" t="s">
        <v>68</v>
      </c>
      <c r="AK411" s="2" t="s">
        <v>4235</v>
      </c>
      <c r="AL411" s="2" t="s">
        <v>52</v>
      </c>
      <c r="AM411" s="2" t="s">
        <v>52</v>
      </c>
      <c r="AN411" s="2" t="s">
        <v>52</v>
      </c>
      <c r="AO411" s="2" t="s">
        <v>52</v>
      </c>
      <c r="AP411" s="2" t="s">
        <v>52</v>
      </c>
      <c r="AQ411" s="2" t="s">
        <v>52</v>
      </c>
      <c r="AR411" s="2" t="s">
        <v>52</v>
      </c>
      <c r="AS411" s="2" t="s">
        <v>50</v>
      </c>
      <c r="AT411" s="2" t="s">
        <v>51</v>
      </c>
      <c r="AU411" s="2" t="s">
        <v>50</v>
      </c>
    </row>
    <row r="412" spans="1:47" ht="22.5" customHeight="1" x14ac:dyDescent="0.25">
      <c r="A412" t="s">
        <v>25439</v>
      </c>
      <c r="B412" s="18" t="s">
        <v>4236</v>
      </c>
      <c r="C412" s="220">
        <v>45104</v>
      </c>
      <c r="D412" s="2" t="s">
        <v>89</v>
      </c>
      <c r="E412" s="2" t="s">
        <v>3131</v>
      </c>
      <c r="F412" s="2" t="s">
        <v>50</v>
      </c>
      <c r="G412" s="19">
        <v>1</v>
      </c>
      <c r="H412" s="19">
        <v>327.99</v>
      </c>
      <c r="I412" s="19" t="s">
        <v>51</v>
      </c>
      <c r="J412" s="19">
        <v>-55.76</v>
      </c>
      <c r="K412" s="19">
        <v>-21.45</v>
      </c>
      <c r="L412" s="19" t="s">
        <v>51</v>
      </c>
      <c r="M412" s="19">
        <v>250.78</v>
      </c>
      <c r="N412" s="2" t="s">
        <v>52</v>
      </c>
      <c r="O412" s="2" t="s">
        <v>948</v>
      </c>
      <c r="P412" s="2" t="s">
        <v>949</v>
      </c>
      <c r="Q412" s="2" t="s">
        <v>950</v>
      </c>
      <c r="R412" s="2" t="s">
        <v>52</v>
      </c>
      <c r="S412" s="19">
        <v>327.99</v>
      </c>
      <c r="T412" s="19" t="s">
        <v>76</v>
      </c>
      <c r="U412" s="2" t="s">
        <v>57</v>
      </c>
      <c r="V412" s="2" t="s">
        <v>4237</v>
      </c>
      <c r="W412" s="2" t="s">
        <v>4238</v>
      </c>
      <c r="X412" s="2" t="s">
        <v>4239</v>
      </c>
      <c r="Y412" s="2" t="s">
        <v>52</v>
      </c>
      <c r="Z412" s="2" t="s">
        <v>4237</v>
      </c>
      <c r="AA412" s="2" t="s">
        <v>4240</v>
      </c>
      <c r="AB412" s="2" t="s">
        <v>4241</v>
      </c>
      <c r="AC412" s="2" t="s">
        <v>4242</v>
      </c>
      <c r="AD412" s="2" t="s">
        <v>64</v>
      </c>
      <c r="AE412" s="2" t="s">
        <v>4243</v>
      </c>
      <c r="AF412" s="2" t="s">
        <v>66</v>
      </c>
      <c r="AG412" s="2" t="s">
        <v>67</v>
      </c>
      <c r="AH412" s="2" t="s">
        <v>4244</v>
      </c>
      <c r="AI412" s="2" t="s">
        <v>4245</v>
      </c>
      <c r="AJ412" s="2" t="s">
        <v>68</v>
      </c>
      <c r="AK412" s="2" t="s">
        <v>4246</v>
      </c>
      <c r="AL412" s="2" t="s">
        <v>52</v>
      </c>
      <c r="AM412" s="2" t="s">
        <v>52</v>
      </c>
      <c r="AN412" s="2" t="s">
        <v>52</v>
      </c>
      <c r="AO412" s="2" t="s">
        <v>52</v>
      </c>
      <c r="AP412" s="2" t="s">
        <v>52</v>
      </c>
      <c r="AQ412" s="2" t="s">
        <v>52</v>
      </c>
      <c r="AR412" s="2" t="s">
        <v>52</v>
      </c>
      <c r="AS412" s="2" t="s">
        <v>50</v>
      </c>
      <c r="AT412" s="2" t="s">
        <v>51</v>
      </c>
      <c r="AU412" s="2" t="s">
        <v>50</v>
      </c>
    </row>
    <row r="413" spans="1:47" ht="22.5" customHeight="1" x14ac:dyDescent="0.25">
      <c r="A413" t="s">
        <v>25439</v>
      </c>
      <c r="B413" s="18" t="s">
        <v>4247</v>
      </c>
      <c r="C413" s="220">
        <v>45104</v>
      </c>
      <c r="D413" s="2" t="s">
        <v>89</v>
      </c>
      <c r="E413" s="2" t="s">
        <v>774</v>
      </c>
      <c r="F413" s="2" t="s">
        <v>72</v>
      </c>
      <c r="G413" s="19">
        <v>1</v>
      </c>
      <c r="H413" s="19">
        <v>67.900000000000006</v>
      </c>
      <c r="I413" s="19" t="s">
        <v>51</v>
      </c>
      <c r="J413" s="19">
        <v>-13.65</v>
      </c>
      <c r="K413" s="19" t="s">
        <v>51</v>
      </c>
      <c r="L413" s="19" t="s">
        <v>51</v>
      </c>
      <c r="M413" s="19">
        <v>54.25</v>
      </c>
      <c r="N413" s="2" t="s">
        <v>72</v>
      </c>
      <c r="O413" s="2" t="s">
        <v>177</v>
      </c>
      <c r="P413" s="2" t="s">
        <v>178</v>
      </c>
      <c r="Q413" s="2" t="s">
        <v>179</v>
      </c>
      <c r="R413" s="2" t="s">
        <v>52</v>
      </c>
      <c r="S413" s="19">
        <v>67.900000000000006</v>
      </c>
      <c r="T413" s="19" t="s">
        <v>56</v>
      </c>
      <c r="U413" s="2" t="s">
        <v>77</v>
      </c>
      <c r="V413" s="2" t="s">
        <v>52</v>
      </c>
      <c r="W413" s="2" t="s">
        <v>52</v>
      </c>
      <c r="X413" s="2" t="s">
        <v>52</v>
      </c>
      <c r="Y413" s="2" t="s">
        <v>52</v>
      </c>
      <c r="Z413" s="2" t="s">
        <v>4248</v>
      </c>
      <c r="AA413" s="2" t="s">
        <v>4249</v>
      </c>
      <c r="AB413" s="2" t="s">
        <v>4250</v>
      </c>
      <c r="AC413" s="2" t="s">
        <v>4251</v>
      </c>
      <c r="AD413" s="2" t="s">
        <v>715</v>
      </c>
      <c r="AE413" s="2" t="s">
        <v>4252</v>
      </c>
      <c r="AF413" s="2" t="s">
        <v>66</v>
      </c>
      <c r="AG413" s="2" t="s">
        <v>84</v>
      </c>
      <c r="AH413" s="2" t="s">
        <v>4253</v>
      </c>
      <c r="AI413" s="2" t="s">
        <v>1399</v>
      </c>
      <c r="AJ413" s="2" t="s">
        <v>68</v>
      </c>
      <c r="AK413" s="2" t="s">
        <v>4254</v>
      </c>
      <c r="AL413" s="2" t="s">
        <v>52</v>
      </c>
      <c r="AM413" s="2" t="s">
        <v>52</v>
      </c>
      <c r="AN413" s="2" t="s">
        <v>52</v>
      </c>
      <c r="AO413" s="2" t="s">
        <v>52</v>
      </c>
      <c r="AP413" s="2" t="s">
        <v>52</v>
      </c>
      <c r="AQ413" s="2" t="s">
        <v>52</v>
      </c>
      <c r="AR413" s="2" t="s">
        <v>52</v>
      </c>
      <c r="AS413" s="2" t="s">
        <v>50</v>
      </c>
      <c r="AT413" s="2" t="s">
        <v>51</v>
      </c>
      <c r="AU413" s="2" t="s">
        <v>50</v>
      </c>
    </row>
    <row r="414" spans="1:47" ht="22.5" customHeight="1" x14ac:dyDescent="0.25">
      <c r="A414" t="s">
        <v>25439</v>
      </c>
      <c r="B414" s="18" t="s">
        <v>4255</v>
      </c>
      <c r="C414" s="220">
        <v>45104</v>
      </c>
      <c r="D414" s="2" t="s">
        <v>89</v>
      </c>
      <c r="E414" s="2" t="s">
        <v>3131</v>
      </c>
      <c r="F414" s="2" t="s">
        <v>72</v>
      </c>
      <c r="G414" s="19">
        <v>1</v>
      </c>
      <c r="H414" s="19">
        <v>91.61</v>
      </c>
      <c r="I414" s="19" t="s">
        <v>51</v>
      </c>
      <c r="J414" s="19">
        <v>-10.99</v>
      </c>
      <c r="K414" s="19">
        <v>-20.45</v>
      </c>
      <c r="L414" s="19" t="s">
        <v>51</v>
      </c>
      <c r="M414" s="19">
        <v>60.17</v>
      </c>
      <c r="N414" s="2" t="s">
        <v>72</v>
      </c>
      <c r="O414" s="2" t="s">
        <v>2254</v>
      </c>
      <c r="P414" s="2" t="s">
        <v>2255</v>
      </c>
      <c r="Q414" s="2" t="s">
        <v>2256</v>
      </c>
      <c r="R414" s="2" t="s">
        <v>52</v>
      </c>
      <c r="S414" s="19">
        <v>91.61</v>
      </c>
      <c r="T414" s="19" t="s">
        <v>56</v>
      </c>
      <c r="U414" s="2" t="s">
        <v>77</v>
      </c>
      <c r="V414" s="2" t="s">
        <v>52</v>
      </c>
      <c r="W414" s="2" t="s">
        <v>52</v>
      </c>
      <c r="X414" s="2" t="s">
        <v>52</v>
      </c>
      <c r="Y414" s="2" t="s">
        <v>52</v>
      </c>
      <c r="Z414" s="2" t="s">
        <v>4248</v>
      </c>
      <c r="AA414" s="2" t="s">
        <v>4249</v>
      </c>
      <c r="AB414" s="2" t="s">
        <v>4250</v>
      </c>
      <c r="AC414" s="2" t="s">
        <v>4251</v>
      </c>
      <c r="AD414" s="2" t="s">
        <v>715</v>
      </c>
      <c r="AE414" s="2" t="s">
        <v>4252</v>
      </c>
      <c r="AF414" s="2" t="s">
        <v>66</v>
      </c>
      <c r="AG414" s="2" t="s">
        <v>84</v>
      </c>
      <c r="AH414" s="2" t="s">
        <v>4256</v>
      </c>
      <c r="AI414" s="2" t="s">
        <v>3376</v>
      </c>
      <c r="AJ414" s="2" t="s">
        <v>68</v>
      </c>
      <c r="AK414" s="2" t="s">
        <v>4257</v>
      </c>
      <c r="AL414" s="2" t="s">
        <v>52</v>
      </c>
      <c r="AM414" s="2" t="s">
        <v>52</v>
      </c>
      <c r="AN414" s="2" t="s">
        <v>52</v>
      </c>
      <c r="AO414" s="2" t="s">
        <v>52</v>
      </c>
      <c r="AP414" s="2" t="s">
        <v>52</v>
      </c>
      <c r="AQ414" s="2" t="s">
        <v>52</v>
      </c>
      <c r="AR414" s="2" t="s">
        <v>52</v>
      </c>
      <c r="AS414" s="2" t="s">
        <v>50</v>
      </c>
      <c r="AT414" s="2" t="s">
        <v>51</v>
      </c>
      <c r="AU414" s="2" t="s">
        <v>50</v>
      </c>
    </row>
    <row r="415" spans="1:47" ht="22.5" customHeight="1" x14ac:dyDescent="0.25">
      <c r="A415" t="s">
        <v>25439</v>
      </c>
      <c r="B415" s="18" t="s">
        <v>4258</v>
      </c>
      <c r="C415" s="220">
        <v>45104</v>
      </c>
      <c r="D415" s="2" t="s">
        <v>89</v>
      </c>
      <c r="E415" s="2" t="s">
        <v>1923</v>
      </c>
      <c r="F415" s="2" t="s">
        <v>72</v>
      </c>
      <c r="G415" s="19">
        <v>1</v>
      </c>
      <c r="H415" s="19">
        <v>165.99</v>
      </c>
      <c r="I415" s="19">
        <v>11.97</v>
      </c>
      <c r="J415" s="19">
        <v>-19.920000000000002</v>
      </c>
      <c r="K415" s="19">
        <v>-38.42</v>
      </c>
      <c r="L415" s="19" t="s">
        <v>51</v>
      </c>
      <c r="M415" s="19">
        <v>119.62</v>
      </c>
      <c r="N415" s="2" t="s">
        <v>52</v>
      </c>
      <c r="O415" s="2" t="s">
        <v>389</v>
      </c>
      <c r="P415" s="2" t="s">
        <v>4259</v>
      </c>
      <c r="Q415" s="2" t="s">
        <v>4260</v>
      </c>
      <c r="R415" s="2" t="s">
        <v>52</v>
      </c>
      <c r="S415" s="19">
        <v>165.99</v>
      </c>
      <c r="T415" s="19" t="s">
        <v>56</v>
      </c>
      <c r="U415" s="2" t="s">
        <v>57</v>
      </c>
      <c r="V415" s="2" t="s">
        <v>4261</v>
      </c>
      <c r="W415" s="2" t="s">
        <v>4262</v>
      </c>
      <c r="X415" s="2" t="s">
        <v>4263</v>
      </c>
      <c r="Y415" s="2" t="s">
        <v>52</v>
      </c>
      <c r="Z415" s="2" t="s">
        <v>4261</v>
      </c>
      <c r="AA415" s="2" t="s">
        <v>4264</v>
      </c>
      <c r="AB415" s="2" t="s">
        <v>4265</v>
      </c>
      <c r="AC415" s="2" t="s">
        <v>4266</v>
      </c>
      <c r="AD415" s="2" t="s">
        <v>300</v>
      </c>
      <c r="AE415" s="2" t="s">
        <v>4267</v>
      </c>
      <c r="AF415" s="2" t="s">
        <v>66</v>
      </c>
      <c r="AG415" s="2" t="s">
        <v>67</v>
      </c>
      <c r="AH415" s="2" t="s">
        <v>3889</v>
      </c>
      <c r="AI415" s="2" t="s">
        <v>4268</v>
      </c>
      <c r="AJ415" s="2" t="s">
        <v>68</v>
      </c>
      <c r="AK415" s="2" t="s">
        <v>4269</v>
      </c>
      <c r="AL415" s="2" t="s">
        <v>52</v>
      </c>
      <c r="AM415" s="2" t="s">
        <v>52</v>
      </c>
      <c r="AN415" s="2" t="s">
        <v>52</v>
      </c>
      <c r="AO415" s="2" t="s">
        <v>52</v>
      </c>
      <c r="AP415" s="2" t="s">
        <v>52</v>
      </c>
      <c r="AQ415" s="2" t="s">
        <v>52</v>
      </c>
      <c r="AR415" s="2" t="s">
        <v>52</v>
      </c>
      <c r="AS415" s="2" t="s">
        <v>50</v>
      </c>
      <c r="AT415" s="2" t="s">
        <v>51</v>
      </c>
      <c r="AU415" s="2" t="s">
        <v>50</v>
      </c>
    </row>
    <row r="416" spans="1:47" ht="22.5" customHeight="1" x14ac:dyDescent="0.25">
      <c r="A416" t="s">
        <v>25439</v>
      </c>
      <c r="B416" s="18" t="s">
        <v>4270</v>
      </c>
      <c r="C416" s="220">
        <v>45104</v>
      </c>
      <c r="D416" s="2" t="s">
        <v>89</v>
      </c>
      <c r="E416" s="2" t="s">
        <v>3131</v>
      </c>
      <c r="F416" s="2" t="s">
        <v>50</v>
      </c>
      <c r="G416" s="19">
        <v>1</v>
      </c>
      <c r="H416" s="19">
        <v>64.75</v>
      </c>
      <c r="I416" s="19">
        <v>24.66</v>
      </c>
      <c r="J416" s="19">
        <v>-13.27</v>
      </c>
      <c r="K416" s="19">
        <v>-24.66</v>
      </c>
      <c r="L416" s="19" t="s">
        <v>51</v>
      </c>
      <c r="M416" s="19">
        <v>51.48</v>
      </c>
      <c r="N416" s="2" t="s">
        <v>72</v>
      </c>
      <c r="O416" s="2" t="s">
        <v>486</v>
      </c>
      <c r="P416" s="2" t="s">
        <v>487</v>
      </c>
      <c r="Q416" s="2" t="s">
        <v>488</v>
      </c>
      <c r="R416" s="2" t="s">
        <v>52</v>
      </c>
      <c r="S416" s="19">
        <v>64.75</v>
      </c>
      <c r="T416" s="19" t="s">
        <v>56</v>
      </c>
      <c r="U416" s="2" t="s">
        <v>57</v>
      </c>
      <c r="V416" s="2" t="s">
        <v>4271</v>
      </c>
      <c r="W416" s="2" t="s">
        <v>4272</v>
      </c>
      <c r="X416" s="2" t="s">
        <v>4273</v>
      </c>
      <c r="Y416" s="2" t="s">
        <v>52</v>
      </c>
      <c r="Z416" s="2" t="s">
        <v>4271</v>
      </c>
      <c r="AA416" s="2" t="s">
        <v>4274</v>
      </c>
      <c r="AB416" s="2" t="s">
        <v>4275</v>
      </c>
      <c r="AC416" s="2" t="s">
        <v>2167</v>
      </c>
      <c r="AD416" s="2" t="s">
        <v>333</v>
      </c>
      <c r="AE416" s="2" t="s">
        <v>4276</v>
      </c>
      <c r="AF416" s="2" t="s">
        <v>66</v>
      </c>
      <c r="AG416" s="2" t="s">
        <v>67</v>
      </c>
      <c r="AH416" s="2" t="s">
        <v>4277</v>
      </c>
      <c r="AI416" s="2" t="s">
        <v>4278</v>
      </c>
      <c r="AJ416" s="2" t="s">
        <v>68</v>
      </c>
      <c r="AK416" s="2" t="s">
        <v>4279</v>
      </c>
      <c r="AL416" s="2" t="s">
        <v>52</v>
      </c>
      <c r="AM416" s="2" t="s">
        <v>52</v>
      </c>
      <c r="AN416" s="2" t="s">
        <v>52</v>
      </c>
      <c r="AO416" s="2" t="s">
        <v>52</v>
      </c>
      <c r="AP416" s="2" t="s">
        <v>52</v>
      </c>
      <c r="AQ416" s="2" t="s">
        <v>52</v>
      </c>
      <c r="AR416" s="2" t="s">
        <v>52</v>
      </c>
      <c r="AS416" s="2" t="s">
        <v>50</v>
      </c>
      <c r="AT416" s="2" t="s">
        <v>51</v>
      </c>
      <c r="AU416" s="2" t="s">
        <v>50</v>
      </c>
    </row>
    <row r="417" spans="1:47" ht="22.5" customHeight="1" x14ac:dyDescent="0.25">
      <c r="A417" t="s">
        <v>25439</v>
      </c>
      <c r="B417" s="18" t="s">
        <v>4280</v>
      </c>
      <c r="C417" s="220">
        <v>45104</v>
      </c>
      <c r="D417" s="2" t="s">
        <v>89</v>
      </c>
      <c r="E417" s="2" t="s">
        <v>3131</v>
      </c>
      <c r="F417" s="2" t="s">
        <v>72</v>
      </c>
      <c r="G417" s="19">
        <v>1</v>
      </c>
      <c r="H417" s="19">
        <v>22.99</v>
      </c>
      <c r="I417" s="19" t="s">
        <v>51</v>
      </c>
      <c r="J417" s="19">
        <v>-9.41</v>
      </c>
      <c r="K417" s="19" t="s">
        <v>51</v>
      </c>
      <c r="L417" s="19" t="s">
        <v>51</v>
      </c>
      <c r="M417" s="19">
        <v>13.58</v>
      </c>
      <c r="N417" s="2" t="s">
        <v>72</v>
      </c>
      <c r="O417" s="2" t="s">
        <v>596</v>
      </c>
      <c r="P417" s="2" t="s">
        <v>3042</v>
      </c>
      <c r="Q417" s="2" t="s">
        <v>3043</v>
      </c>
      <c r="R417" s="2" t="s">
        <v>52</v>
      </c>
      <c r="S417" s="19">
        <v>22.99</v>
      </c>
      <c r="T417" s="19" t="s">
        <v>76</v>
      </c>
      <c r="U417" s="2" t="s">
        <v>77</v>
      </c>
      <c r="V417" s="2" t="s">
        <v>52</v>
      </c>
      <c r="W417" s="2" t="s">
        <v>52</v>
      </c>
      <c r="X417" s="2" t="s">
        <v>52</v>
      </c>
      <c r="Y417" s="2" t="s">
        <v>52</v>
      </c>
      <c r="Z417" s="2" t="s">
        <v>4281</v>
      </c>
      <c r="AA417" s="2" t="s">
        <v>4282</v>
      </c>
      <c r="AB417" s="2" t="s">
        <v>4283</v>
      </c>
      <c r="AC417" s="2" t="s">
        <v>4284</v>
      </c>
      <c r="AD417" s="2" t="s">
        <v>333</v>
      </c>
      <c r="AE417" s="2" t="s">
        <v>4285</v>
      </c>
      <c r="AF417" s="2" t="s">
        <v>66</v>
      </c>
      <c r="AG417" s="2" t="s">
        <v>84</v>
      </c>
      <c r="AH417" s="2" t="s">
        <v>4286</v>
      </c>
      <c r="AI417" s="2" t="s">
        <v>4287</v>
      </c>
      <c r="AJ417" s="2" t="s">
        <v>68</v>
      </c>
      <c r="AK417" s="2" t="s">
        <v>4288</v>
      </c>
      <c r="AL417" s="2" t="s">
        <v>52</v>
      </c>
      <c r="AM417" s="2" t="s">
        <v>52</v>
      </c>
      <c r="AN417" s="2" t="s">
        <v>52</v>
      </c>
      <c r="AO417" s="2" t="s">
        <v>52</v>
      </c>
      <c r="AP417" s="2" t="s">
        <v>52</v>
      </c>
      <c r="AQ417" s="2" t="s">
        <v>52</v>
      </c>
      <c r="AR417" s="2" t="s">
        <v>52</v>
      </c>
      <c r="AS417" s="2" t="s">
        <v>50</v>
      </c>
      <c r="AT417" s="2" t="s">
        <v>51</v>
      </c>
      <c r="AU417" s="2" t="s">
        <v>50</v>
      </c>
    </row>
    <row r="418" spans="1:47" ht="22.5" customHeight="1" x14ac:dyDescent="0.25">
      <c r="A418" t="s">
        <v>25439</v>
      </c>
      <c r="B418" s="18" t="s">
        <v>4289</v>
      </c>
      <c r="C418" s="220">
        <v>45104</v>
      </c>
      <c r="D418" s="2" t="s">
        <v>89</v>
      </c>
      <c r="E418" s="2" t="s">
        <v>3131</v>
      </c>
      <c r="F418" s="2" t="s">
        <v>72</v>
      </c>
      <c r="G418" s="19">
        <v>1</v>
      </c>
      <c r="H418" s="19">
        <v>72.489999999999995</v>
      </c>
      <c r="I418" s="19" t="s">
        <v>51</v>
      </c>
      <c r="J418" s="19">
        <v>-17.82</v>
      </c>
      <c r="K418" s="19" t="s">
        <v>51</v>
      </c>
      <c r="L418" s="19" t="s">
        <v>51</v>
      </c>
      <c r="M418" s="19">
        <v>54.67</v>
      </c>
      <c r="N418" s="2" t="s">
        <v>72</v>
      </c>
      <c r="O418" s="2" t="s">
        <v>247</v>
      </c>
      <c r="P418" s="2" t="s">
        <v>248</v>
      </c>
      <c r="Q418" s="2" t="s">
        <v>249</v>
      </c>
      <c r="R418" s="2" t="s">
        <v>52</v>
      </c>
      <c r="S418" s="19">
        <v>72.489999999999995</v>
      </c>
      <c r="T418" s="19" t="s">
        <v>76</v>
      </c>
      <c r="U418" s="2" t="s">
        <v>77</v>
      </c>
      <c r="V418" s="2" t="s">
        <v>52</v>
      </c>
      <c r="W418" s="2" t="s">
        <v>52</v>
      </c>
      <c r="X418" s="2" t="s">
        <v>52</v>
      </c>
      <c r="Y418" s="2" t="s">
        <v>52</v>
      </c>
      <c r="Z418" s="2" t="s">
        <v>4290</v>
      </c>
      <c r="AA418" s="2" t="s">
        <v>4291</v>
      </c>
      <c r="AB418" s="2" t="s">
        <v>4292</v>
      </c>
      <c r="AC418" s="2" t="s">
        <v>4293</v>
      </c>
      <c r="AD418" s="2" t="s">
        <v>64</v>
      </c>
      <c r="AE418" s="2" t="s">
        <v>4294</v>
      </c>
      <c r="AF418" s="2" t="s">
        <v>66</v>
      </c>
      <c r="AG418" s="2" t="s">
        <v>84</v>
      </c>
      <c r="AH418" s="2" t="s">
        <v>4295</v>
      </c>
      <c r="AI418" s="2" t="s">
        <v>4296</v>
      </c>
      <c r="AJ418" s="2" t="s">
        <v>68</v>
      </c>
      <c r="AK418" s="2" t="s">
        <v>4297</v>
      </c>
      <c r="AL418" s="2" t="s">
        <v>52</v>
      </c>
      <c r="AM418" s="2" t="s">
        <v>52</v>
      </c>
      <c r="AN418" s="2" t="s">
        <v>52</v>
      </c>
      <c r="AO418" s="2" t="s">
        <v>52</v>
      </c>
      <c r="AP418" s="2" t="s">
        <v>52</v>
      </c>
      <c r="AQ418" s="2" t="s">
        <v>52</v>
      </c>
      <c r="AR418" s="2" t="s">
        <v>52</v>
      </c>
      <c r="AS418" s="2" t="s">
        <v>50</v>
      </c>
      <c r="AT418" s="2" t="s">
        <v>51</v>
      </c>
      <c r="AU418" s="2" t="s">
        <v>50</v>
      </c>
    </row>
    <row r="419" spans="1:47" ht="22.5" customHeight="1" x14ac:dyDescent="0.25">
      <c r="A419" t="s">
        <v>25439</v>
      </c>
      <c r="B419" s="18" t="s">
        <v>4298</v>
      </c>
      <c r="C419" s="220">
        <v>45104</v>
      </c>
      <c r="D419" s="2" t="s">
        <v>89</v>
      </c>
      <c r="E419" s="2" t="s">
        <v>1923</v>
      </c>
      <c r="F419" s="2" t="s">
        <v>50</v>
      </c>
      <c r="G419" s="19">
        <v>1</v>
      </c>
      <c r="H419" s="19">
        <v>567.9</v>
      </c>
      <c r="I419" s="19" t="s">
        <v>51</v>
      </c>
      <c r="J419" s="19">
        <v>-96.54</v>
      </c>
      <c r="K419" s="19">
        <v>-20.45</v>
      </c>
      <c r="L419" s="19" t="s">
        <v>51</v>
      </c>
      <c r="M419" s="19">
        <v>450.91</v>
      </c>
      <c r="N419" s="2" t="s">
        <v>52</v>
      </c>
      <c r="O419" s="2" t="s">
        <v>4299</v>
      </c>
      <c r="P419" s="2" t="s">
        <v>4300</v>
      </c>
      <c r="Q419" s="2" t="s">
        <v>4301</v>
      </c>
      <c r="R419" s="2" t="s">
        <v>52</v>
      </c>
      <c r="S419" s="19">
        <v>567.9</v>
      </c>
      <c r="T419" s="19" t="s">
        <v>76</v>
      </c>
      <c r="U419" s="2" t="s">
        <v>57</v>
      </c>
      <c r="V419" s="2" t="s">
        <v>4302</v>
      </c>
      <c r="W419" s="2" t="s">
        <v>4303</v>
      </c>
      <c r="X419" s="2" t="s">
        <v>4304</v>
      </c>
      <c r="Y419" s="2" t="s">
        <v>52</v>
      </c>
      <c r="Z419" s="2" t="s">
        <v>4302</v>
      </c>
      <c r="AA419" s="2" t="s">
        <v>4305</v>
      </c>
      <c r="AB419" s="2" t="s">
        <v>4306</v>
      </c>
      <c r="AC419" s="2" t="s">
        <v>4307</v>
      </c>
      <c r="AD419" s="2" t="s">
        <v>715</v>
      </c>
      <c r="AE419" s="2" t="s">
        <v>4308</v>
      </c>
      <c r="AF419" s="2" t="s">
        <v>66</v>
      </c>
      <c r="AG419" s="2" t="s">
        <v>67</v>
      </c>
      <c r="AH419" s="2" t="s">
        <v>4309</v>
      </c>
      <c r="AI419" s="2" t="s">
        <v>4310</v>
      </c>
      <c r="AJ419" s="2" t="s">
        <v>68</v>
      </c>
      <c r="AK419" s="2" t="s">
        <v>4311</v>
      </c>
      <c r="AL419" s="2" t="s">
        <v>52</v>
      </c>
      <c r="AM419" s="2" t="s">
        <v>52</v>
      </c>
      <c r="AN419" s="2" t="s">
        <v>52</v>
      </c>
      <c r="AO419" s="2" t="s">
        <v>52</v>
      </c>
      <c r="AP419" s="2" t="s">
        <v>52</v>
      </c>
      <c r="AQ419" s="2" t="s">
        <v>52</v>
      </c>
      <c r="AR419" s="2" t="s">
        <v>52</v>
      </c>
      <c r="AS419" s="2" t="s">
        <v>50</v>
      </c>
      <c r="AT419" s="2" t="s">
        <v>51</v>
      </c>
      <c r="AU419" s="2" t="s">
        <v>50</v>
      </c>
    </row>
    <row r="420" spans="1:47" ht="22.5" customHeight="1" x14ac:dyDescent="0.25">
      <c r="A420" t="s">
        <v>25439</v>
      </c>
      <c r="B420" s="18" t="s">
        <v>4312</v>
      </c>
      <c r="C420" s="220">
        <v>45104</v>
      </c>
      <c r="D420" s="2" t="s">
        <v>3831</v>
      </c>
      <c r="E420" s="2" t="s">
        <v>3832</v>
      </c>
      <c r="F420" s="2" t="s">
        <v>72</v>
      </c>
      <c r="G420" s="19">
        <v>1</v>
      </c>
      <c r="H420" s="19">
        <v>178.83</v>
      </c>
      <c r="I420" s="19">
        <v>20.440000000000001</v>
      </c>
      <c r="J420" s="19">
        <v>-30.4</v>
      </c>
      <c r="K420" s="19">
        <v>-46.89</v>
      </c>
      <c r="L420" s="19">
        <v>-121.98</v>
      </c>
      <c r="M420" s="19">
        <v>0</v>
      </c>
      <c r="N420" s="2" t="s">
        <v>52</v>
      </c>
      <c r="O420" s="2" t="s">
        <v>1752</v>
      </c>
      <c r="P420" s="2" t="s">
        <v>4313</v>
      </c>
      <c r="Q420" s="2" t="s">
        <v>1754</v>
      </c>
      <c r="R420" s="2" t="s">
        <v>52</v>
      </c>
      <c r="S420" s="19">
        <v>178.83</v>
      </c>
      <c r="T420" s="19" t="s">
        <v>76</v>
      </c>
      <c r="U420" s="2" t="s">
        <v>57</v>
      </c>
      <c r="V420" s="2" t="s">
        <v>1355</v>
      </c>
      <c r="W420" s="2" t="s">
        <v>1356</v>
      </c>
      <c r="X420" s="2" t="s">
        <v>1357</v>
      </c>
      <c r="Y420" s="2" t="s">
        <v>52</v>
      </c>
      <c r="Z420" s="2" t="s">
        <v>1355</v>
      </c>
      <c r="AA420" s="2" t="s">
        <v>1358</v>
      </c>
      <c r="AB420" s="2" t="s">
        <v>52</v>
      </c>
      <c r="AC420" s="2" t="s">
        <v>1360</v>
      </c>
      <c r="AD420" s="2" t="s">
        <v>98</v>
      </c>
      <c r="AE420" s="2" t="s">
        <v>1361</v>
      </c>
      <c r="AF420" s="2" t="s">
        <v>66</v>
      </c>
      <c r="AG420" s="2" t="s">
        <v>67</v>
      </c>
      <c r="AH420" s="2" t="s">
        <v>52</v>
      </c>
      <c r="AI420" s="2" t="s">
        <v>52</v>
      </c>
      <c r="AJ420" s="2" t="s">
        <v>68</v>
      </c>
      <c r="AK420" s="2" t="s">
        <v>52</v>
      </c>
      <c r="AL420" s="2" t="s">
        <v>52</v>
      </c>
      <c r="AM420" s="2" t="s">
        <v>52</v>
      </c>
      <c r="AN420" s="2" t="s">
        <v>52</v>
      </c>
      <c r="AO420" s="2" t="s">
        <v>52</v>
      </c>
      <c r="AP420" s="2" t="s">
        <v>52</v>
      </c>
      <c r="AQ420" s="2" t="s">
        <v>52</v>
      </c>
      <c r="AR420" s="2" t="s">
        <v>52</v>
      </c>
      <c r="AS420" s="2" t="s">
        <v>50</v>
      </c>
      <c r="AT420" s="2" t="s">
        <v>51</v>
      </c>
      <c r="AU420" s="2" t="s">
        <v>50</v>
      </c>
    </row>
    <row r="421" spans="1:47" ht="22.5" customHeight="1" x14ac:dyDescent="0.25">
      <c r="A421" t="s">
        <v>25439</v>
      </c>
      <c r="B421" s="18" t="s">
        <v>4314</v>
      </c>
      <c r="C421" s="220">
        <v>45104</v>
      </c>
      <c r="D421" s="2" t="s">
        <v>89</v>
      </c>
      <c r="E421" s="2" t="s">
        <v>4054</v>
      </c>
      <c r="F421" s="2" t="s">
        <v>50</v>
      </c>
      <c r="G421" s="19">
        <v>1</v>
      </c>
      <c r="H421" s="19">
        <v>69.3</v>
      </c>
      <c r="I421" s="19">
        <v>15.9</v>
      </c>
      <c r="J421" s="19">
        <v>-13.82</v>
      </c>
      <c r="K421" s="19" t="s">
        <v>51</v>
      </c>
      <c r="L421" s="19" t="s">
        <v>51</v>
      </c>
      <c r="M421" s="19">
        <v>71.38</v>
      </c>
      <c r="N421" s="2" t="s">
        <v>52</v>
      </c>
      <c r="O421" s="2" t="s">
        <v>247</v>
      </c>
      <c r="P421" s="2" t="s">
        <v>811</v>
      </c>
      <c r="Q421" s="2" t="s">
        <v>249</v>
      </c>
      <c r="R421" s="2" t="s">
        <v>52</v>
      </c>
      <c r="S421" s="19">
        <v>69.3</v>
      </c>
      <c r="T421" s="19" t="s">
        <v>56</v>
      </c>
      <c r="U421" s="2" t="s">
        <v>77</v>
      </c>
      <c r="V421" s="2" t="s">
        <v>4315</v>
      </c>
      <c r="W421" s="2" t="s">
        <v>4316</v>
      </c>
      <c r="X421" s="2" t="s">
        <v>4317</v>
      </c>
      <c r="Y421" s="2" t="s">
        <v>52</v>
      </c>
      <c r="Z421" s="2" t="s">
        <v>4315</v>
      </c>
      <c r="AA421" s="2" t="s">
        <v>4318</v>
      </c>
      <c r="AB421" s="2" t="s">
        <v>4319</v>
      </c>
      <c r="AC421" s="2" t="s">
        <v>64</v>
      </c>
      <c r="AD421" s="2" t="s">
        <v>64</v>
      </c>
      <c r="AE421" s="2" t="s">
        <v>4320</v>
      </c>
      <c r="AF421" s="2" t="s">
        <v>66</v>
      </c>
      <c r="AG421" s="2" t="s">
        <v>784</v>
      </c>
      <c r="AH421" s="2" t="s">
        <v>4321</v>
      </c>
      <c r="AI421" s="2" t="s">
        <v>4322</v>
      </c>
      <c r="AJ421" s="2" t="s">
        <v>4323</v>
      </c>
      <c r="AK421" s="2" t="s">
        <v>4324</v>
      </c>
      <c r="AL421" s="2" t="s">
        <v>52</v>
      </c>
      <c r="AM421" s="2" t="s">
        <v>52</v>
      </c>
      <c r="AN421" s="2" t="s">
        <v>52</v>
      </c>
      <c r="AO421" s="2" t="s">
        <v>52</v>
      </c>
      <c r="AP421" s="2" t="s">
        <v>52</v>
      </c>
      <c r="AQ421" s="2" t="s">
        <v>52</v>
      </c>
      <c r="AR421" s="2" t="s">
        <v>52</v>
      </c>
      <c r="AS421" s="2" t="s">
        <v>50</v>
      </c>
      <c r="AT421" s="2" t="s">
        <v>51</v>
      </c>
      <c r="AU421" s="2" t="s">
        <v>50</v>
      </c>
    </row>
    <row r="422" spans="1:47" ht="22.5" customHeight="1" x14ac:dyDescent="0.25">
      <c r="A422" t="s">
        <v>25439</v>
      </c>
      <c r="B422" s="18" t="s">
        <v>4325</v>
      </c>
      <c r="C422" s="220">
        <v>45104</v>
      </c>
      <c r="D422" s="2" t="s">
        <v>89</v>
      </c>
      <c r="E422" s="2" t="s">
        <v>90</v>
      </c>
      <c r="F422" s="2" t="s">
        <v>72</v>
      </c>
      <c r="G422" s="19">
        <v>1</v>
      </c>
      <c r="H422" s="19">
        <v>29.7</v>
      </c>
      <c r="I422" s="19">
        <v>48.2</v>
      </c>
      <c r="J422" s="19">
        <v>-9.06</v>
      </c>
      <c r="K422" s="19">
        <v>-48.2</v>
      </c>
      <c r="L422" s="19" t="s">
        <v>51</v>
      </c>
      <c r="M422" s="19">
        <v>20.64</v>
      </c>
      <c r="N422" s="2" t="s">
        <v>52</v>
      </c>
      <c r="O422" s="2" t="s">
        <v>1502</v>
      </c>
      <c r="P422" s="2" t="s">
        <v>4326</v>
      </c>
      <c r="Q422" s="2" t="s">
        <v>4327</v>
      </c>
      <c r="R422" s="2" t="s">
        <v>52</v>
      </c>
      <c r="S422" s="19">
        <v>29.7</v>
      </c>
      <c r="T422" s="19" t="s">
        <v>56</v>
      </c>
      <c r="U422" s="2" t="s">
        <v>57</v>
      </c>
      <c r="V422" s="2" t="s">
        <v>4328</v>
      </c>
      <c r="W422" s="2" t="s">
        <v>4329</v>
      </c>
      <c r="X422" s="2" t="s">
        <v>4330</v>
      </c>
      <c r="Y422" s="2" t="s">
        <v>52</v>
      </c>
      <c r="Z422" s="2" t="s">
        <v>4328</v>
      </c>
      <c r="AA422" s="2" t="s">
        <v>4331</v>
      </c>
      <c r="AB422" s="2" t="s">
        <v>4332</v>
      </c>
      <c r="AC422" s="2" t="s">
        <v>4333</v>
      </c>
      <c r="AD422" s="2" t="s">
        <v>4334</v>
      </c>
      <c r="AE422" s="2" t="s">
        <v>4335</v>
      </c>
      <c r="AF422" s="2" t="s">
        <v>66</v>
      </c>
      <c r="AG422" s="2" t="s">
        <v>67</v>
      </c>
      <c r="AH422" s="2" t="s">
        <v>4127</v>
      </c>
      <c r="AI422" s="2" t="s">
        <v>4336</v>
      </c>
      <c r="AJ422" s="2" t="s">
        <v>68</v>
      </c>
      <c r="AK422" s="2" t="s">
        <v>4337</v>
      </c>
      <c r="AL422" s="2" t="s">
        <v>52</v>
      </c>
      <c r="AM422" s="2" t="s">
        <v>52</v>
      </c>
      <c r="AN422" s="2" t="s">
        <v>52</v>
      </c>
      <c r="AO422" s="2" t="s">
        <v>52</v>
      </c>
      <c r="AP422" s="2" t="s">
        <v>52</v>
      </c>
      <c r="AQ422" s="2" t="s">
        <v>52</v>
      </c>
      <c r="AR422" s="2" t="s">
        <v>52</v>
      </c>
      <c r="AS422" s="2" t="s">
        <v>50</v>
      </c>
      <c r="AT422" s="2" t="s">
        <v>51</v>
      </c>
      <c r="AU422" s="2" t="s">
        <v>50</v>
      </c>
    </row>
    <row r="423" spans="1:47" ht="22.5" customHeight="1" x14ac:dyDescent="0.25">
      <c r="A423" t="s">
        <v>25439</v>
      </c>
      <c r="B423" s="18" t="s">
        <v>4338</v>
      </c>
      <c r="C423" s="220">
        <v>45104</v>
      </c>
      <c r="D423" s="2" t="s">
        <v>89</v>
      </c>
      <c r="E423" s="2" t="s">
        <v>3131</v>
      </c>
      <c r="F423" s="2" t="s">
        <v>50</v>
      </c>
      <c r="G423" s="19">
        <v>1</v>
      </c>
      <c r="H423" s="19">
        <v>79</v>
      </c>
      <c r="I423" s="19" t="s">
        <v>51</v>
      </c>
      <c r="J423" s="19">
        <v>-13.43</v>
      </c>
      <c r="K423" s="19">
        <v>-17.95</v>
      </c>
      <c r="L423" s="19" t="s">
        <v>51</v>
      </c>
      <c r="M423" s="19">
        <v>47.62</v>
      </c>
      <c r="N423" s="2" t="s">
        <v>52</v>
      </c>
      <c r="O423" s="2" t="s">
        <v>2067</v>
      </c>
      <c r="P423" s="2" t="s">
        <v>4339</v>
      </c>
      <c r="Q423" s="2" t="s">
        <v>2069</v>
      </c>
      <c r="R423" s="2" t="s">
        <v>52</v>
      </c>
      <c r="S423" s="19">
        <v>79</v>
      </c>
      <c r="T423" s="19" t="s">
        <v>76</v>
      </c>
      <c r="U423" s="2" t="s">
        <v>57</v>
      </c>
      <c r="V423" s="2" t="s">
        <v>4340</v>
      </c>
      <c r="W423" s="2" t="s">
        <v>4341</v>
      </c>
      <c r="X423" s="2" t="s">
        <v>4342</v>
      </c>
      <c r="Y423" s="2" t="s">
        <v>52</v>
      </c>
      <c r="Z423" s="2" t="s">
        <v>4340</v>
      </c>
      <c r="AA423" s="2" t="s">
        <v>4343</v>
      </c>
      <c r="AB423" s="2" t="s">
        <v>4344</v>
      </c>
      <c r="AC423" s="2" t="s">
        <v>963</v>
      </c>
      <c r="AD423" s="2" t="s">
        <v>333</v>
      </c>
      <c r="AE423" s="2" t="s">
        <v>4345</v>
      </c>
      <c r="AF423" s="2" t="s">
        <v>66</v>
      </c>
      <c r="AG423" s="2" t="s">
        <v>67</v>
      </c>
      <c r="AH423" s="2" t="s">
        <v>4277</v>
      </c>
      <c r="AI423" s="2" t="s">
        <v>4346</v>
      </c>
      <c r="AJ423" s="2" t="s">
        <v>68</v>
      </c>
      <c r="AK423" s="2" t="s">
        <v>4347</v>
      </c>
      <c r="AL423" s="2" t="s">
        <v>52</v>
      </c>
      <c r="AM423" s="2" t="s">
        <v>52</v>
      </c>
      <c r="AN423" s="2" t="s">
        <v>52</v>
      </c>
      <c r="AO423" s="2" t="s">
        <v>52</v>
      </c>
      <c r="AP423" s="2" t="s">
        <v>52</v>
      </c>
      <c r="AQ423" s="2" t="s">
        <v>52</v>
      </c>
      <c r="AR423" s="2" t="s">
        <v>52</v>
      </c>
      <c r="AS423" s="2" t="s">
        <v>50</v>
      </c>
      <c r="AT423" s="2" t="s">
        <v>51</v>
      </c>
      <c r="AU423" s="2" t="s">
        <v>50</v>
      </c>
    </row>
    <row r="424" spans="1:47" ht="22.5" customHeight="1" x14ac:dyDescent="0.25">
      <c r="A424" t="s">
        <v>25439</v>
      </c>
      <c r="B424" s="18" t="s">
        <v>4348</v>
      </c>
      <c r="C424" s="220">
        <v>45104</v>
      </c>
      <c r="D424" s="2" t="s">
        <v>89</v>
      </c>
      <c r="E424" s="2" t="s">
        <v>4054</v>
      </c>
      <c r="F424" s="2" t="s">
        <v>50</v>
      </c>
      <c r="G424" s="19">
        <v>1</v>
      </c>
      <c r="H424" s="19">
        <v>215.77</v>
      </c>
      <c r="I424" s="19">
        <v>1.59</v>
      </c>
      <c r="J424" s="19">
        <v>-36.68</v>
      </c>
      <c r="K424" s="19" t="s">
        <v>51</v>
      </c>
      <c r="L424" s="19" t="s">
        <v>51</v>
      </c>
      <c r="M424" s="19">
        <v>180.68</v>
      </c>
      <c r="N424" s="2" t="s">
        <v>52</v>
      </c>
      <c r="O424" s="2" t="s">
        <v>2568</v>
      </c>
      <c r="P424" s="2" t="s">
        <v>4349</v>
      </c>
      <c r="Q424" s="2" t="s">
        <v>4350</v>
      </c>
      <c r="R424" s="2" t="s">
        <v>52</v>
      </c>
      <c r="S424" s="19">
        <v>215.77</v>
      </c>
      <c r="T424" s="19" t="s">
        <v>76</v>
      </c>
      <c r="U424" s="2" t="s">
        <v>77</v>
      </c>
      <c r="V424" s="2" t="s">
        <v>4351</v>
      </c>
      <c r="W424" s="2" t="s">
        <v>4352</v>
      </c>
      <c r="X424" s="2" t="s">
        <v>4353</v>
      </c>
      <c r="Y424" s="2" t="s">
        <v>52</v>
      </c>
      <c r="Z424" s="2" t="s">
        <v>4351</v>
      </c>
      <c r="AA424" s="2" t="s">
        <v>4354</v>
      </c>
      <c r="AB424" s="2" t="s">
        <v>4355</v>
      </c>
      <c r="AC424" s="2" t="s">
        <v>64</v>
      </c>
      <c r="AD424" s="2" t="s">
        <v>64</v>
      </c>
      <c r="AE424" s="2" t="s">
        <v>4356</v>
      </c>
      <c r="AF424" s="2" t="s">
        <v>66</v>
      </c>
      <c r="AG424" s="2" t="s">
        <v>784</v>
      </c>
      <c r="AH424" s="2" t="s">
        <v>4357</v>
      </c>
      <c r="AI424" s="2" t="s">
        <v>4358</v>
      </c>
      <c r="AJ424" s="2" t="s">
        <v>4359</v>
      </c>
      <c r="AK424" s="2" t="s">
        <v>4360</v>
      </c>
      <c r="AL424" s="2" t="s">
        <v>52</v>
      </c>
      <c r="AM424" s="2" t="s">
        <v>52</v>
      </c>
      <c r="AN424" s="2" t="s">
        <v>52</v>
      </c>
      <c r="AO424" s="2" t="s">
        <v>52</v>
      </c>
      <c r="AP424" s="2" t="s">
        <v>52</v>
      </c>
      <c r="AQ424" s="2" t="s">
        <v>52</v>
      </c>
      <c r="AR424" s="2" t="s">
        <v>52</v>
      </c>
      <c r="AS424" s="2" t="s">
        <v>50</v>
      </c>
      <c r="AT424" s="2" t="s">
        <v>51</v>
      </c>
      <c r="AU424" s="2" t="s">
        <v>50</v>
      </c>
    </row>
    <row r="425" spans="1:47" ht="22.5" customHeight="1" x14ac:dyDescent="0.25">
      <c r="A425" t="s">
        <v>25439</v>
      </c>
      <c r="B425" s="18" t="s">
        <v>4361</v>
      </c>
      <c r="C425" s="220">
        <v>45104</v>
      </c>
      <c r="D425" s="2" t="s">
        <v>89</v>
      </c>
      <c r="E425" s="2" t="s">
        <v>3131</v>
      </c>
      <c r="F425" s="2" t="s">
        <v>72</v>
      </c>
      <c r="G425" s="19">
        <v>1</v>
      </c>
      <c r="H425" s="19">
        <v>67.900000000000006</v>
      </c>
      <c r="I425" s="19" t="s">
        <v>51</v>
      </c>
      <c r="J425" s="19">
        <v>-13.65</v>
      </c>
      <c r="K425" s="19" t="s">
        <v>51</v>
      </c>
      <c r="L425" s="19" t="s">
        <v>51</v>
      </c>
      <c r="M425" s="19">
        <v>54.25</v>
      </c>
      <c r="N425" s="2" t="s">
        <v>52</v>
      </c>
      <c r="O425" s="2" t="s">
        <v>177</v>
      </c>
      <c r="P425" s="2" t="s">
        <v>178</v>
      </c>
      <c r="Q425" s="2" t="s">
        <v>179</v>
      </c>
      <c r="R425" s="2" t="s">
        <v>52</v>
      </c>
      <c r="S425" s="19">
        <v>67.900000000000006</v>
      </c>
      <c r="T425" s="19" t="s">
        <v>56</v>
      </c>
      <c r="U425" s="2" t="s">
        <v>77</v>
      </c>
      <c r="V425" s="2" t="s">
        <v>52</v>
      </c>
      <c r="W425" s="2" t="s">
        <v>52</v>
      </c>
      <c r="X425" s="2" t="s">
        <v>52</v>
      </c>
      <c r="Y425" s="2" t="s">
        <v>52</v>
      </c>
      <c r="Z425" s="2" t="s">
        <v>4362</v>
      </c>
      <c r="AA425" s="2" t="s">
        <v>4363</v>
      </c>
      <c r="AB425" s="2" t="s">
        <v>4364</v>
      </c>
      <c r="AC425" s="2" t="s">
        <v>4365</v>
      </c>
      <c r="AD425" s="2" t="s">
        <v>64</v>
      </c>
      <c r="AE425" s="2" t="s">
        <v>4366</v>
      </c>
      <c r="AF425" s="2" t="s">
        <v>66</v>
      </c>
      <c r="AG425" s="2" t="s">
        <v>84</v>
      </c>
      <c r="AH425" s="2" t="s">
        <v>4367</v>
      </c>
      <c r="AI425" s="2" t="s">
        <v>4368</v>
      </c>
      <c r="AJ425" s="2" t="s">
        <v>68</v>
      </c>
      <c r="AK425" s="2" t="s">
        <v>4369</v>
      </c>
      <c r="AL425" s="2" t="s">
        <v>52</v>
      </c>
      <c r="AM425" s="2" t="s">
        <v>52</v>
      </c>
      <c r="AN425" s="2" t="s">
        <v>52</v>
      </c>
      <c r="AO425" s="2" t="s">
        <v>52</v>
      </c>
      <c r="AP425" s="2" t="s">
        <v>52</v>
      </c>
      <c r="AQ425" s="2" t="s">
        <v>52</v>
      </c>
      <c r="AR425" s="2" t="s">
        <v>52</v>
      </c>
      <c r="AS425" s="2" t="s">
        <v>50</v>
      </c>
      <c r="AT425" s="2" t="s">
        <v>51</v>
      </c>
      <c r="AU425" s="2" t="s">
        <v>50</v>
      </c>
    </row>
    <row r="426" spans="1:47" ht="22.5" customHeight="1" x14ac:dyDescent="0.25">
      <c r="A426" t="s">
        <v>25439</v>
      </c>
      <c r="B426" s="18" t="s">
        <v>4370</v>
      </c>
      <c r="C426" s="220">
        <v>45104</v>
      </c>
      <c r="D426" s="2" t="s">
        <v>820</v>
      </c>
      <c r="E426" s="2" t="s">
        <v>821</v>
      </c>
      <c r="F426" s="2" t="s">
        <v>50</v>
      </c>
      <c r="G426" s="19">
        <v>1</v>
      </c>
      <c r="H426" s="19">
        <v>275.89999999999998</v>
      </c>
      <c r="I426" s="19" t="s">
        <v>51</v>
      </c>
      <c r="J426" s="19">
        <v>-46.9</v>
      </c>
      <c r="K426" s="19">
        <v>-26.45</v>
      </c>
      <c r="L426" s="19" t="s">
        <v>51</v>
      </c>
      <c r="M426" s="19">
        <v>202.55</v>
      </c>
      <c r="N426" s="2" t="s">
        <v>52</v>
      </c>
      <c r="O426" s="2" t="s">
        <v>1403</v>
      </c>
      <c r="P426" s="2" t="s">
        <v>4371</v>
      </c>
      <c r="Q426" s="2" t="s">
        <v>4372</v>
      </c>
      <c r="R426" s="2" t="s">
        <v>52</v>
      </c>
      <c r="S426" s="19">
        <v>275.89999999999998</v>
      </c>
      <c r="T426" s="19" t="s">
        <v>76</v>
      </c>
      <c r="U426" s="2" t="s">
        <v>57</v>
      </c>
      <c r="V426" s="2" t="s">
        <v>4373</v>
      </c>
      <c r="W426" s="2" t="s">
        <v>4374</v>
      </c>
      <c r="X426" s="2" t="s">
        <v>4375</v>
      </c>
      <c r="Y426" s="2" t="s">
        <v>52</v>
      </c>
      <c r="Z426" s="2" t="s">
        <v>4373</v>
      </c>
      <c r="AA426" s="2" t="s">
        <v>4376</v>
      </c>
      <c r="AB426" s="2" t="s">
        <v>826</v>
      </c>
      <c r="AC426" s="2" t="s">
        <v>64</v>
      </c>
      <c r="AD426" s="2" t="s">
        <v>64</v>
      </c>
      <c r="AE426" s="2" t="s">
        <v>827</v>
      </c>
      <c r="AF426" s="2" t="s">
        <v>66</v>
      </c>
      <c r="AG426" s="2" t="s">
        <v>67</v>
      </c>
      <c r="AH426" s="2" t="s">
        <v>52</v>
      </c>
      <c r="AI426" s="2" t="s">
        <v>52</v>
      </c>
      <c r="AJ426" s="2" t="s">
        <v>68</v>
      </c>
      <c r="AK426" s="2" t="s">
        <v>52</v>
      </c>
      <c r="AL426" s="2" t="s">
        <v>52</v>
      </c>
      <c r="AM426" s="2" t="s">
        <v>52</v>
      </c>
      <c r="AN426" s="2" t="s">
        <v>52</v>
      </c>
      <c r="AO426" s="2" t="s">
        <v>52</v>
      </c>
      <c r="AP426" s="2" t="s">
        <v>52</v>
      </c>
      <c r="AQ426" s="2" t="s">
        <v>52</v>
      </c>
      <c r="AR426" s="2" t="s">
        <v>52</v>
      </c>
      <c r="AS426" s="71" t="s">
        <v>72</v>
      </c>
      <c r="AT426" s="2" t="s">
        <v>51</v>
      </c>
      <c r="AU426" s="2" t="s">
        <v>50</v>
      </c>
    </row>
    <row r="427" spans="1:47" ht="22.5" customHeight="1" x14ac:dyDescent="0.25">
      <c r="A427" t="s">
        <v>25439</v>
      </c>
      <c r="B427" s="18" t="s">
        <v>4377</v>
      </c>
      <c r="C427" s="220">
        <v>45104</v>
      </c>
      <c r="D427" s="2" t="s">
        <v>89</v>
      </c>
      <c r="E427" s="2" t="s">
        <v>3131</v>
      </c>
      <c r="F427" s="2" t="s">
        <v>50</v>
      </c>
      <c r="G427" s="19">
        <v>1</v>
      </c>
      <c r="H427" s="19">
        <v>23</v>
      </c>
      <c r="I427" s="19">
        <v>9.9</v>
      </c>
      <c r="J427" s="19">
        <v>-9.41</v>
      </c>
      <c r="K427" s="19">
        <v>-9.9</v>
      </c>
      <c r="L427" s="19" t="s">
        <v>51</v>
      </c>
      <c r="M427" s="19">
        <v>13.59</v>
      </c>
      <c r="N427" s="2" t="s">
        <v>72</v>
      </c>
      <c r="O427" s="2" t="s">
        <v>284</v>
      </c>
      <c r="P427" s="2" t="s">
        <v>285</v>
      </c>
      <c r="Q427" s="2" t="s">
        <v>286</v>
      </c>
      <c r="R427" s="2" t="s">
        <v>52</v>
      </c>
      <c r="S427" s="19">
        <v>23</v>
      </c>
      <c r="T427" s="19" t="s">
        <v>76</v>
      </c>
      <c r="U427" s="2" t="s">
        <v>77</v>
      </c>
      <c r="V427" s="2" t="s">
        <v>52</v>
      </c>
      <c r="W427" s="2" t="s">
        <v>52</v>
      </c>
      <c r="X427" s="2" t="s">
        <v>52</v>
      </c>
      <c r="Y427" s="2" t="s">
        <v>52</v>
      </c>
      <c r="Z427" s="2" t="s">
        <v>4378</v>
      </c>
      <c r="AA427" s="2" t="s">
        <v>4379</v>
      </c>
      <c r="AB427" s="2" t="s">
        <v>4380</v>
      </c>
      <c r="AC427" s="2" t="s">
        <v>1790</v>
      </c>
      <c r="AD427" s="2" t="s">
        <v>64</v>
      </c>
      <c r="AE427" s="2" t="s">
        <v>4381</v>
      </c>
      <c r="AF427" s="2" t="s">
        <v>66</v>
      </c>
      <c r="AG427" s="2" t="s">
        <v>84</v>
      </c>
      <c r="AH427" s="2" t="s">
        <v>3961</v>
      </c>
      <c r="AI427" s="2" t="s">
        <v>4382</v>
      </c>
      <c r="AJ427" s="2" t="s">
        <v>68</v>
      </c>
      <c r="AK427" s="2" t="s">
        <v>4383</v>
      </c>
      <c r="AL427" s="2" t="s">
        <v>52</v>
      </c>
      <c r="AM427" s="2" t="s">
        <v>52</v>
      </c>
      <c r="AN427" s="2" t="s">
        <v>52</v>
      </c>
      <c r="AO427" s="2" t="s">
        <v>52</v>
      </c>
      <c r="AP427" s="2" t="s">
        <v>52</v>
      </c>
      <c r="AQ427" s="2" t="s">
        <v>52</v>
      </c>
      <c r="AR427" s="2" t="s">
        <v>52</v>
      </c>
      <c r="AS427" s="2" t="s">
        <v>50</v>
      </c>
      <c r="AT427" s="2" t="s">
        <v>51</v>
      </c>
      <c r="AU427" s="2" t="s">
        <v>50</v>
      </c>
    </row>
    <row r="428" spans="1:47" ht="22.5" customHeight="1" x14ac:dyDescent="0.25">
      <c r="A428" t="s">
        <v>25439</v>
      </c>
      <c r="B428" s="18" t="s">
        <v>4384</v>
      </c>
      <c r="C428" s="220">
        <v>45103</v>
      </c>
      <c r="D428" s="2" t="s">
        <v>89</v>
      </c>
      <c r="E428" s="2" t="s">
        <v>3131</v>
      </c>
      <c r="F428" s="2" t="s">
        <v>50</v>
      </c>
      <c r="G428" s="19">
        <v>1</v>
      </c>
      <c r="H428" s="19">
        <v>22.99</v>
      </c>
      <c r="I428" s="19">
        <v>9.57</v>
      </c>
      <c r="J428" s="19">
        <v>-9.41</v>
      </c>
      <c r="K428" s="19">
        <v>-9.57</v>
      </c>
      <c r="L428" s="19" t="s">
        <v>51</v>
      </c>
      <c r="M428" s="19">
        <v>13.58</v>
      </c>
      <c r="N428" s="2" t="s">
        <v>72</v>
      </c>
      <c r="O428" s="2" t="s">
        <v>596</v>
      </c>
      <c r="P428" s="2" t="s">
        <v>3042</v>
      </c>
      <c r="Q428" s="2" t="s">
        <v>3043</v>
      </c>
      <c r="R428" s="2" t="s">
        <v>52</v>
      </c>
      <c r="S428" s="19">
        <v>22.99</v>
      </c>
      <c r="T428" s="19" t="s">
        <v>76</v>
      </c>
      <c r="U428" s="2" t="s">
        <v>77</v>
      </c>
      <c r="V428" s="2" t="s">
        <v>52</v>
      </c>
      <c r="W428" s="2" t="s">
        <v>52</v>
      </c>
      <c r="X428" s="2" t="s">
        <v>52</v>
      </c>
      <c r="Y428" s="2" t="s">
        <v>52</v>
      </c>
      <c r="Z428" s="2" t="s">
        <v>4385</v>
      </c>
      <c r="AA428" s="2" t="s">
        <v>4386</v>
      </c>
      <c r="AB428" s="2" t="s">
        <v>4387</v>
      </c>
      <c r="AC428" s="2" t="s">
        <v>4388</v>
      </c>
      <c r="AD428" s="2" t="s">
        <v>206</v>
      </c>
      <c r="AE428" s="2" t="s">
        <v>4389</v>
      </c>
      <c r="AF428" s="2" t="s">
        <v>66</v>
      </c>
      <c r="AG428" s="2" t="s">
        <v>84</v>
      </c>
      <c r="AH428" s="2" t="s">
        <v>4390</v>
      </c>
      <c r="AI428" s="2" t="s">
        <v>4382</v>
      </c>
      <c r="AJ428" s="2" t="s">
        <v>68</v>
      </c>
      <c r="AK428" s="2" t="s">
        <v>4391</v>
      </c>
      <c r="AL428" s="2" t="s">
        <v>52</v>
      </c>
      <c r="AM428" s="2" t="s">
        <v>52</v>
      </c>
      <c r="AN428" s="2" t="s">
        <v>52</v>
      </c>
      <c r="AO428" s="2" t="s">
        <v>52</v>
      </c>
      <c r="AP428" s="2" t="s">
        <v>52</v>
      </c>
      <c r="AQ428" s="2" t="s">
        <v>52</v>
      </c>
      <c r="AR428" s="2" t="s">
        <v>52</v>
      </c>
      <c r="AS428" s="2" t="s">
        <v>50</v>
      </c>
      <c r="AT428" s="2" t="s">
        <v>51</v>
      </c>
      <c r="AU428" s="2" t="s">
        <v>50</v>
      </c>
    </row>
    <row r="429" spans="1:47" ht="22.5" customHeight="1" x14ac:dyDescent="0.25">
      <c r="A429" t="s">
        <v>25439</v>
      </c>
      <c r="B429" s="18" t="s">
        <v>4392</v>
      </c>
      <c r="C429" s="220">
        <v>45103</v>
      </c>
      <c r="D429" s="2" t="s">
        <v>89</v>
      </c>
      <c r="E429" s="2" t="s">
        <v>1923</v>
      </c>
      <c r="F429" s="2" t="s">
        <v>72</v>
      </c>
      <c r="G429" s="19">
        <v>1</v>
      </c>
      <c r="H429" s="19">
        <v>45.9</v>
      </c>
      <c r="I429" s="19" t="s">
        <v>51</v>
      </c>
      <c r="J429" s="19">
        <v>-13.3</v>
      </c>
      <c r="K429" s="19" t="s">
        <v>51</v>
      </c>
      <c r="L429" s="19" t="s">
        <v>51</v>
      </c>
      <c r="M429" s="19">
        <v>32.6</v>
      </c>
      <c r="N429" s="2" t="s">
        <v>52</v>
      </c>
      <c r="O429" s="2" t="s">
        <v>345</v>
      </c>
      <c r="P429" s="2" t="s">
        <v>609</v>
      </c>
      <c r="Q429" s="2" t="s">
        <v>610</v>
      </c>
      <c r="R429" s="2" t="s">
        <v>52</v>
      </c>
      <c r="S429" s="19">
        <v>45.9</v>
      </c>
      <c r="T429" s="19" t="s">
        <v>76</v>
      </c>
      <c r="U429" s="2" t="s">
        <v>77</v>
      </c>
      <c r="V429" s="2" t="s">
        <v>52</v>
      </c>
      <c r="W429" s="2" t="s">
        <v>52</v>
      </c>
      <c r="X429" s="2" t="s">
        <v>52</v>
      </c>
      <c r="Y429" s="2" t="s">
        <v>52</v>
      </c>
      <c r="Z429" s="2" t="s">
        <v>4393</v>
      </c>
      <c r="AA429" s="2" t="s">
        <v>4394</v>
      </c>
      <c r="AB429" s="2" t="s">
        <v>4395</v>
      </c>
      <c r="AC429" s="2" t="s">
        <v>64</v>
      </c>
      <c r="AD429" s="2" t="s">
        <v>64</v>
      </c>
      <c r="AE429" s="2" t="s">
        <v>4396</v>
      </c>
      <c r="AF429" s="2" t="s">
        <v>66</v>
      </c>
      <c r="AG429" s="2" t="s">
        <v>84</v>
      </c>
      <c r="AH429" s="2" t="s">
        <v>4397</v>
      </c>
      <c r="AI429" s="2" t="s">
        <v>4398</v>
      </c>
      <c r="AJ429" s="2" t="s">
        <v>68</v>
      </c>
      <c r="AK429" s="2" t="s">
        <v>4399</v>
      </c>
      <c r="AL429" s="2" t="s">
        <v>52</v>
      </c>
      <c r="AM429" s="2" t="s">
        <v>52</v>
      </c>
      <c r="AN429" s="2" t="s">
        <v>52</v>
      </c>
      <c r="AO429" s="2" t="s">
        <v>52</v>
      </c>
      <c r="AP429" s="2" t="s">
        <v>52</v>
      </c>
      <c r="AQ429" s="2" t="s">
        <v>52</v>
      </c>
      <c r="AR429" s="2" t="s">
        <v>52</v>
      </c>
      <c r="AS429" s="2" t="s">
        <v>50</v>
      </c>
      <c r="AT429" s="2" t="s">
        <v>51</v>
      </c>
      <c r="AU429" s="2" t="s">
        <v>50</v>
      </c>
    </row>
    <row r="430" spans="1:47" ht="22.5" customHeight="1" x14ac:dyDescent="0.25">
      <c r="A430" t="s">
        <v>25439</v>
      </c>
      <c r="B430" s="18" t="s">
        <v>4400</v>
      </c>
      <c r="C430" s="220">
        <v>45103</v>
      </c>
      <c r="D430" s="2" t="s">
        <v>89</v>
      </c>
      <c r="E430" s="2" t="s">
        <v>3131</v>
      </c>
      <c r="F430" s="2" t="s">
        <v>50</v>
      </c>
      <c r="G430" s="19">
        <v>1</v>
      </c>
      <c r="H430" s="19">
        <v>73.09</v>
      </c>
      <c r="I430" s="19">
        <v>12.18</v>
      </c>
      <c r="J430" s="19">
        <v>-17.93</v>
      </c>
      <c r="K430" s="19">
        <v>-12.18</v>
      </c>
      <c r="L430" s="19" t="s">
        <v>51</v>
      </c>
      <c r="M430" s="19">
        <v>55.16</v>
      </c>
      <c r="N430" s="2" t="s">
        <v>52</v>
      </c>
      <c r="O430" s="2" t="s">
        <v>662</v>
      </c>
      <c r="P430" s="2" t="s">
        <v>663</v>
      </c>
      <c r="Q430" s="2" t="s">
        <v>664</v>
      </c>
      <c r="R430" s="2" t="s">
        <v>52</v>
      </c>
      <c r="S430" s="19">
        <v>73.09</v>
      </c>
      <c r="T430" s="19" t="s">
        <v>76</v>
      </c>
      <c r="U430" s="2" t="s">
        <v>77</v>
      </c>
      <c r="V430" s="2" t="s">
        <v>52</v>
      </c>
      <c r="W430" s="2" t="s">
        <v>52</v>
      </c>
      <c r="X430" s="2" t="s">
        <v>52</v>
      </c>
      <c r="Y430" s="2" t="s">
        <v>52</v>
      </c>
      <c r="Z430" s="2" t="s">
        <v>4401</v>
      </c>
      <c r="AA430" s="2" t="s">
        <v>4402</v>
      </c>
      <c r="AB430" s="2" t="s">
        <v>4403</v>
      </c>
      <c r="AC430" s="2" t="s">
        <v>4404</v>
      </c>
      <c r="AD430" s="2" t="s">
        <v>64</v>
      </c>
      <c r="AE430" s="2" t="s">
        <v>4405</v>
      </c>
      <c r="AF430" s="2" t="s">
        <v>66</v>
      </c>
      <c r="AG430" s="2" t="s">
        <v>84</v>
      </c>
      <c r="AH430" s="2" t="s">
        <v>4406</v>
      </c>
      <c r="AI430" s="2" t="s">
        <v>4407</v>
      </c>
      <c r="AJ430" s="2" t="s">
        <v>68</v>
      </c>
      <c r="AK430" s="2" t="s">
        <v>4408</v>
      </c>
      <c r="AL430" s="2" t="s">
        <v>52</v>
      </c>
      <c r="AM430" s="2" t="s">
        <v>52</v>
      </c>
      <c r="AN430" s="2" t="s">
        <v>52</v>
      </c>
      <c r="AO430" s="2" t="s">
        <v>52</v>
      </c>
      <c r="AP430" s="2" t="s">
        <v>52</v>
      </c>
      <c r="AQ430" s="2" t="s">
        <v>52</v>
      </c>
      <c r="AR430" s="2" t="s">
        <v>52</v>
      </c>
      <c r="AS430" s="2" t="s">
        <v>50</v>
      </c>
      <c r="AT430" s="2" t="s">
        <v>51</v>
      </c>
      <c r="AU430" s="2" t="s">
        <v>50</v>
      </c>
    </row>
    <row r="431" spans="1:47" ht="22.5" customHeight="1" x14ac:dyDescent="0.25">
      <c r="A431" t="s">
        <v>25439</v>
      </c>
      <c r="B431" s="18" t="s">
        <v>4409</v>
      </c>
      <c r="C431" s="220">
        <v>45103</v>
      </c>
      <c r="D431" s="2" t="s">
        <v>89</v>
      </c>
      <c r="E431" s="2" t="s">
        <v>4054</v>
      </c>
      <c r="F431" s="2" t="s">
        <v>50</v>
      </c>
      <c r="G431" s="19">
        <v>1</v>
      </c>
      <c r="H431" s="19">
        <v>64.16</v>
      </c>
      <c r="I431" s="19">
        <v>12.33</v>
      </c>
      <c r="J431" s="19">
        <v>-16.41</v>
      </c>
      <c r="K431" s="19">
        <v>-12.33</v>
      </c>
      <c r="L431" s="19" t="s">
        <v>51</v>
      </c>
      <c r="M431" s="19">
        <v>47.75</v>
      </c>
      <c r="N431" s="2" t="s">
        <v>52</v>
      </c>
      <c r="O431" s="2" t="s">
        <v>105</v>
      </c>
      <c r="P431" s="2" t="s">
        <v>106</v>
      </c>
      <c r="Q431" s="2" t="s">
        <v>107</v>
      </c>
      <c r="R431" s="2" t="s">
        <v>52</v>
      </c>
      <c r="S431" s="19">
        <v>64.16</v>
      </c>
      <c r="T431" s="19" t="s">
        <v>76</v>
      </c>
      <c r="U431" s="2" t="s">
        <v>77</v>
      </c>
      <c r="V431" s="2" t="s">
        <v>52</v>
      </c>
      <c r="W431" s="2" t="s">
        <v>52</v>
      </c>
      <c r="X431" s="2" t="s">
        <v>52</v>
      </c>
      <c r="Y431" s="2" t="s">
        <v>52</v>
      </c>
      <c r="Z431" s="2" t="s">
        <v>4410</v>
      </c>
      <c r="AA431" s="2" t="s">
        <v>4411</v>
      </c>
      <c r="AB431" s="2" t="s">
        <v>4412</v>
      </c>
      <c r="AC431" s="2" t="s">
        <v>64</v>
      </c>
      <c r="AD431" s="2" t="s">
        <v>64</v>
      </c>
      <c r="AE431" s="2" t="s">
        <v>4413</v>
      </c>
      <c r="AF431" s="2" t="s">
        <v>66</v>
      </c>
      <c r="AG431" s="2" t="s">
        <v>84</v>
      </c>
      <c r="AH431" s="2" t="s">
        <v>4414</v>
      </c>
      <c r="AI431" s="2" t="s">
        <v>4415</v>
      </c>
      <c r="AJ431" s="2" t="s">
        <v>68</v>
      </c>
      <c r="AK431" s="2" t="s">
        <v>4416</v>
      </c>
      <c r="AL431" s="2" t="s">
        <v>52</v>
      </c>
      <c r="AM431" s="2" t="s">
        <v>52</v>
      </c>
      <c r="AN431" s="2" t="s">
        <v>52</v>
      </c>
      <c r="AO431" s="2" t="s">
        <v>52</v>
      </c>
      <c r="AP431" s="2" t="s">
        <v>52</v>
      </c>
      <c r="AQ431" s="2" t="s">
        <v>52</v>
      </c>
      <c r="AR431" s="2" t="s">
        <v>52</v>
      </c>
      <c r="AS431" s="2" t="s">
        <v>50</v>
      </c>
      <c r="AT431" s="2" t="s">
        <v>51</v>
      </c>
      <c r="AU431" s="2" t="s">
        <v>50</v>
      </c>
    </row>
    <row r="432" spans="1:47" ht="22.5" customHeight="1" x14ac:dyDescent="0.25">
      <c r="A432" t="s">
        <v>25439</v>
      </c>
      <c r="B432" s="18" t="s">
        <v>4417</v>
      </c>
      <c r="C432" s="220">
        <v>45103</v>
      </c>
      <c r="D432" s="2" t="s">
        <v>89</v>
      </c>
      <c r="E432" s="2" t="s">
        <v>3131</v>
      </c>
      <c r="F432" s="2" t="s">
        <v>72</v>
      </c>
      <c r="G432" s="19">
        <v>1</v>
      </c>
      <c r="H432" s="19">
        <v>72.489999999999995</v>
      </c>
      <c r="I432" s="19" t="s">
        <v>51</v>
      </c>
      <c r="J432" s="19">
        <v>-17.82</v>
      </c>
      <c r="K432" s="19" t="s">
        <v>51</v>
      </c>
      <c r="L432" s="19" t="s">
        <v>51</v>
      </c>
      <c r="M432" s="19">
        <v>54.67</v>
      </c>
      <c r="N432" s="2" t="s">
        <v>52</v>
      </c>
      <c r="O432" s="2" t="s">
        <v>247</v>
      </c>
      <c r="P432" s="2" t="s">
        <v>248</v>
      </c>
      <c r="Q432" s="2" t="s">
        <v>249</v>
      </c>
      <c r="R432" s="2" t="s">
        <v>52</v>
      </c>
      <c r="S432" s="19">
        <v>72.489999999999995</v>
      </c>
      <c r="T432" s="19" t="s">
        <v>76</v>
      </c>
      <c r="U432" s="2" t="s">
        <v>77</v>
      </c>
      <c r="V432" s="2" t="s">
        <v>52</v>
      </c>
      <c r="W432" s="2" t="s">
        <v>52</v>
      </c>
      <c r="X432" s="2" t="s">
        <v>52</v>
      </c>
      <c r="Y432" s="2" t="s">
        <v>52</v>
      </c>
      <c r="Z432" s="2" t="s">
        <v>4418</v>
      </c>
      <c r="AA432" s="2" t="s">
        <v>4419</v>
      </c>
      <c r="AB432" s="2" t="s">
        <v>4420</v>
      </c>
      <c r="AC432" s="2" t="s">
        <v>64</v>
      </c>
      <c r="AD432" s="2" t="s">
        <v>64</v>
      </c>
      <c r="AE432" s="2" t="s">
        <v>4421</v>
      </c>
      <c r="AF432" s="2" t="s">
        <v>66</v>
      </c>
      <c r="AG432" s="2" t="s">
        <v>84</v>
      </c>
      <c r="AH432" s="2" t="s">
        <v>4422</v>
      </c>
      <c r="AI432" s="2" t="s">
        <v>4423</v>
      </c>
      <c r="AJ432" s="2" t="s">
        <v>68</v>
      </c>
      <c r="AK432" s="2" t="s">
        <v>4424</v>
      </c>
      <c r="AL432" s="2" t="s">
        <v>4425</v>
      </c>
      <c r="AM432" s="2" t="s">
        <v>52</v>
      </c>
      <c r="AN432" s="2" t="s">
        <v>52</v>
      </c>
      <c r="AO432" s="2" t="s">
        <v>52</v>
      </c>
      <c r="AP432" s="2" t="s">
        <v>52</v>
      </c>
      <c r="AQ432" s="2" t="s">
        <v>52</v>
      </c>
      <c r="AR432" s="2" t="s">
        <v>52</v>
      </c>
      <c r="AS432" s="2" t="s">
        <v>50</v>
      </c>
      <c r="AT432" s="2" t="s">
        <v>51</v>
      </c>
      <c r="AU432" s="2" t="s">
        <v>50</v>
      </c>
    </row>
    <row r="433" spans="1:47" ht="22.5" customHeight="1" x14ac:dyDescent="0.25">
      <c r="A433" t="s">
        <v>25439</v>
      </c>
      <c r="B433" s="18" t="s">
        <v>4426</v>
      </c>
      <c r="C433" s="220">
        <v>45103</v>
      </c>
      <c r="D433" s="2" t="s">
        <v>89</v>
      </c>
      <c r="E433" s="2" t="s">
        <v>3131</v>
      </c>
      <c r="F433" s="2" t="s">
        <v>50</v>
      </c>
      <c r="G433" s="19">
        <v>1</v>
      </c>
      <c r="H433" s="19">
        <v>72.489999999999995</v>
      </c>
      <c r="I433" s="19">
        <v>7.54</v>
      </c>
      <c r="J433" s="19">
        <v>-17.82</v>
      </c>
      <c r="K433" s="19">
        <v>-7.54</v>
      </c>
      <c r="L433" s="19" t="s">
        <v>51</v>
      </c>
      <c r="M433" s="19">
        <v>54.67</v>
      </c>
      <c r="N433" s="2" t="s">
        <v>72</v>
      </c>
      <c r="O433" s="2" t="s">
        <v>247</v>
      </c>
      <c r="P433" s="2" t="s">
        <v>508</v>
      </c>
      <c r="Q433" s="2" t="s">
        <v>430</v>
      </c>
      <c r="R433" s="2" t="s">
        <v>52</v>
      </c>
      <c r="S433" s="19">
        <v>72.489999999999995</v>
      </c>
      <c r="T433" s="19" t="s">
        <v>76</v>
      </c>
      <c r="U433" s="2" t="s">
        <v>57</v>
      </c>
      <c r="V433" s="2" t="s">
        <v>4427</v>
      </c>
      <c r="W433" s="2" t="s">
        <v>4428</v>
      </c>
      <c r="X433" s="2" t="s">
        <v>4429</v>
      </c>
      <c r="Y433" s="2" t="s">
        <v>2777</v>
      </c>
      <c r="Z433" s="2" t="s">
        <v>4427</v>
      </c>
      <c r="AA433" s="2" t="s">
        <v>4430</v>
      </c>
      <c r="AB433" s="2" t="s">
        <v>4431</v>
      </c>
      <c r="AC433" s="2" t="s">
        <v>64</v>
      </c>
      <c r="AD433" s="2" t="s">
        <v>64</v>
      </c>
      <c r="AE433" s="2" t="s">
        <v>4432</v>
      </c>
      <c r="AF433" s="2" t="s">
        <v>66</v>
      </c>
      <c r="AG433" s="2" t="s">
        <v>67</v>
      </c>
      <c r="AH433" s="2" t="s">
        <v>4433</v>
      </c>
      <c r="AI433" s="2" t="s">
        <v>4434</v>
      </c>
      <c r="AJ433" s="2" t="s">
        <v>68</v>
      </c>
      <c r="AK433" s="2" t="s">
        <v>4435</v>
      </c>
      <c r="AL433" s="2" t="s">
        <v>52</v>
      </c>
      <c r="AM433" s="2" t="s">
        <v>52</v>
      </c>
      <c r="AN433" s="2" t="s">
        <v>52</v>
      </c>
      <c r="AO433" s="2" t="s">
        <v>52</v>
      </c>
      <c r="AP433" s="2" t="s">
        <v>52</v>
      </c>
      <c r="AQ433" s="2" t="s">
        <v>52</v>
      </c>
      <c r="AR433" s="2" t="s">
        <v>52</v>
      </c>
      <c r="AS433" s="2" t="s">
        <v>50</v>
      </c>
      <c r="AT433" s="2" t="s">
        <v>51</v>
      </c>
      <c r="AU433" s="2" t="s">
        <v>50</v>
      </c>
    </row>
    <row r="434" spans="1:47" ht="22.5" customHeight="1" x14ac:dyDescent="0.25">
      <c r="A434" t="s">
        <v>25439</v>
      </c>
      <c r="B434" s="18" t="s">
        <v>4436</v>
      </c>
      <c r="C434" s="220">
        <v>45103</v>
      </c>
      <c r="D434" s="2" t="s">
        <v>89</v>
      </c>
      <c r="E434" s="2" t="s">
        <v>3131</v>
      </c>
      <c r="F434" s="2" t="s">
        <v>50</v>
      </c>
      <c r="G434" s="19">
        <v>1</v>
      </c>
      <c r="H434" s="19">
        <v>34.5</v>
      </c>
      <c r="I434" s="19">
        <v>28.5</v>
      </c>
      <c r="J434" s="19">
        <v>-11.36</v>
      </c>
      <c r="K434" s="19">
        <v>-28.5</v>
      </c>
      <c r="L434" s="19" t="s">
        <v>51</v>
      </c>
      <c r="M434" s="19">
        <v>23.14</v>
      </c>
      <c r="N434" s="2" t="s">
        <v>52</v>
      </c>
      <c r="O434" s="2" t="s">
        <v>324</v>
      </c>
      <c r="P434" s="2" t="s">
        <v>325</v>
      </c>
      <c r="Q434" s="2" t="s">
        <v>326</v>
      </c>
      <c r="R434" s="2" t="s">
        <v>52</v>
      </c>
      <c r="S434" s="19">
        <v>34.5</v>
      </c>
      <c r="T434" s="19" t="s">
        <v>76</v>
      </c>
      <c r="U434" s="2" t="s">
        <v>77</v>
      </c>
      <c r="V434" s="2" t="s">
        <v>52</v>
      </c>
      <c r="W434" s="2" t="s">
        <v>52</v>
      </c>
      <c r="X434" s="2" t="s">
        <v>52</v>
      </c>
      <c r="Y434" s="2" t="s">
        <v>52</v>
      </c>
      <c r="Z434" s="2" t="s">
        <v>4437</v>
      </c>
      <c r="AA434" s="2" t="s">
        <v>4438</v>
      </c>
      <c r="AB434" s="2" t="s">
        <v>4439</v>
      </c>
      <c r="AC434" s="2" t="s">
        <v>1583</v>
      </c>
      <c r="AD434" s="2" t="s">
        <v>126</v>
      </c>
      <c r="AE434" s="2" t="s">
        <v>4440</v>
      </c>
      <c r="AF434" s="2" t="s">
        <v>66</v>
      </c>
      <c r="AG434" s="2" t="s">
        <v>84</v>
      </c>
      <c r="AH434" s="2" t="s">
        <v>4441</v>
      </c>
      <c r="AI434" s="2" t="s">
        <v>4442</v>
      </c>
      <c r="AJ434" s="2" t="s">
        <v>68</v>
      </c>
      <c r="AK434" s="2" t="s">
        <v>4443</v>
      </c>
      <c r="AL434" s="2" t="s">
        <v>52</v>
      </c>
      <c r="AM434" s="2" t="s">
        <v>52</v>
      </c>
      <c r="AN434" s="2" t="s">
        <v>52</v>
      </c>
      <c r="AO434" s="2" t="s">
        <v>52</v>
      </c>
      <c r="AP434" s="2" t="s">
        <v>52</v>
      </c>
      <c r="AQ434" s="2" t="s">
        <v>52</v>
      </c>
      <c r="AR434" s="2" t="s">
        <v>52</v>
      </c>
      <c r="AS434" s="2" t="s">
        <v>50</v>
      </c>
      <c r="AT434" s="2" t="s">
        <v>51</v>
      </c>
      <c r="AU434" s="2" t="s">
        <v>50</v>
      </c>
    </row>
    <row r="435" spans="1:47" ht="22.5" customHeight="1" x14ac:dyDescent="0.25">
      <c r="A435" t="s">
        <v>25439</v>
      </c>
      <c r="B435" s="18" t="s">
        <v>4444</v>
      </c>
      <c r="C435" s="220">
        <v>45103</v>
      </c>
      <c r="D435" s="2" t="s">
        <v>89</v>
      </c>
      <c r="E435" s="2" t="s">
        <v>774</v>
      </c>
      <c r="F435" s="2" t="s">
        <v>50</v>
      </c>
      <c r="G435" s="19">
        <v>1</v>
      </c>
      <c r="H435" s="19">
        <v>75.290000000000006</v>
      </c>
      <c r="I435" s="19">
        <v>26.24</v>
      </c>
      <c r="J435" s="19">
        <v>-18.3</v>
      </c>
      <c r="K435" s="19">
        <v>-26.24</v>
      </c>
      <c r="L435" s="19" t="s">
        <v>51</v>
      </c>
      <c r="M435" s="19">
        <v>56.99</v>
      </c>
      <c r="N435" s="2" t="s">
        <v>52</v>
      </c>
      <c r="O435" s="2" t="s">
        <v>260</v>
      </c>
      <c r="P435" s="2" t="s">
        <v>791</v>
      </c>
      <c r="Q435" s="2" t="s">
        <v>792</v>
      </c>
      <c r="R435" s="2" t="s">
        <v>52</v>
      </c>
      <c r="S435" s="19">
        <v>75.290000000000006</v>
      </c>
      <c r="T435" s="19" t="s">
        <v>76</v>
      </c>
      <c r="U435" s="2" t="s">
        <v>57</v>
      </c>
      <c r="V435" s="2" t="s">
        <v>4445</v>
      </c>
      <c r="W435" s="2" t="s">
        <v>4446</v>
      </c>
      <c r="X435" s="2" t="s">
        <v>4447</v>
      </c>
      <c r="Y435" s="2" t="s">
        <v>52</v>
      </c>
      <c r="Z435" s="2" t="s">
        <v>4445</v>
      </c>
      <c r="AA435" s="2" t="s">
        <v>4448</v>
      </c>
      <c r="AB435" s="2" t="s">
        <v>4449</v>
      </c>
      <c r="AC435" s="2" t="s">
        <v>4450</v>
      </c>
      <c r="AD435" s="2" t="s">
        <v>206</v>
      </c>
      <c r="AE435" s="2" t="s">
        <v>4451</v>
      </c>
      <c r="AF435" s="2" t="s">
        <v>66</v>
      </c>
      <c r="AG435" s="2" t="s">
        <v>67</v>
      </c>
      <c r="AH435" s="2" t="s">
        <v>4452</v>
      </c>
      <c r="AI435" s="2" t="s">
        <v>4453</v>
      </c>
      <c r="AJ435" s="2" t="s">
        <v>68</v>
      </c>
      <c r="AK435" s="2" t="s">
        <v>4454</v>
      </c>
      <c r="AL435" s="2" t="s">
        <v>52</v>
      </c>
      <c r="AM435" s="2" t="s">
        <v>52</v>
      </c>
      <c r="AN435" s="2" t="s">
        <v>52</v>
      </c>
      <c r="AO435" s="2" t="s">
        <v>52</v>
      </c>
      <c r="AP435" s="2" t="s">
        <v>52</v>
      </c>
      <c r="AQ435" s="2" t="s">
        <v>52</v>
      </c>
      <c r="AR435" s="2" t="s">
        <v>52</v>
      </c>
      <c r="AS435" s="2" t="s">
        <v>50</v>
      </c>
      <c r="AT435" s="2" t="s">
        <v>51</v>
      </c>
      <c r="AU435" s="2" t="s">
        <v>50</v>
      </c>
    </row>
    <row r="436" spans="1:47" ht="22.5" customHeight="1" x14ac:dyDescent="0.25">
      <c r="A436" t="s">
        <v>25439</v>
      </c>
      <c r="B436" s="18" t="s">
        <v>4455</v>
      </c>
      <c r="C436" s="220">
        <v>45103</v>
      </c>
      <c r="D436" s="2" t="s">
        <v>89</v>
      </c>
      <c r="E436" s="2" t="s">
        <v>4054</v>
      </c>
      <c r="F436" s="2" t="s">
        <v>50</v>
      </c>
      <c r="G436" s="19">
        <v>1</v>
      </c>
      <c r="H436" s="19">
        <v>141.9</v>
      </c>
      <c r="I436" s="19">
        <v>1.59</v>
      </c>
      <c r="J436" s="19">
        <v>-24.12</v>
      </c>
      <c r="K436" s="19" t="s">
        <v>51</v>
      </c>
      <c r="L436" s="19" t="s">
        <v>51</v>
      </c>
      <c r="M436" s="19">
        <v>119.37</v>
      </c>
      <c r="N436" s="2" t="s">
        <v>52</v>
      </c>
      <c r="O436" s="2" t="s">
        <v>4130</v>
      </c>
      <c r="P436" s="2" t="s">
        <v>4456</v>
      </c>
      <c r="Q436" s="2" t="s">
        <v>4457</v>
      </c>
      <c r="R436" s="2" t="s">
        <v>52</v>
      </c>
      <c r="S436" s="19">
        <v>141.9</v>
      </c>
      <c r="T436" s="19" t="s">
        <v>76</v>
      </c>
      <c r="U436" s="2" t="s">
        <v>77</v>
      </c>
      <c r="V436" s="2" t="s">
        <v>4458</v>
      </c>
      <c r="W436" s="2" t="s">
        <v>4459</v>
      </c>
      <c r="X436" s="2" t="s">
        <v>4460</v>
      </c>
      <c r="Y436" s="2" t="s">
        <v>52</v>
      </c>
      <c r="Z436" s="2" t="s">
        <v>4458</v>
      </c>
      <c r="AA436" s="2" t="s">
        <v>4461</v>
      </c>
      <c r="AB436" s="2" t="s">
        <v>4462</v>
      </c>
      <c r="AC436" s="2" t="s">
        <v>1191</v>
      </c>
      <c r="AD436" s="2" t="s">
        <v>64</v>
      </c>
      <c r="AE436" s="2" t="s">
        <v>4463</v>
      </c>
      <c r="AF436" s="2" t="s">
        <v>66</v>
      </c>
      <c r="AG436" s="2" t="s">
        <v>784</v>
      </c>
      <c r="AH436" s="2" t="s">
        <v>4464</v>
      </c>
      <c r="AI436" s="2" t="s">
        <v>4465</v>
      </c>
      <c r="AJ436" s="2" t="s">
        <v>4466</v>
      </c>
      <c r="AK436" s="2" t="s">
        <v>4467</v>
      </c>
      <c r="AL436" s="2" t="s">
        <v>52</v>
      </c>
      <c r="AM436" s="2" t="s">
        <v>52</v>
      </c>
      <c r="AN436" s="2" t="s">
        <v>52</v>
      </c>
      <c r="AO436" s="2" t="s">
        <v>52</v>
      </c>
      <c r="AP436" s="2" t="s">
        <v>52</v>
      </c>
      <c r="AQ436" s="2" t="s">
        <v>52</v>
      </c>
      <c r="AR436" s="2" t="s">
        <v>52</v>
      </c>
      <c r="AS436" s="2" t="s">
        <v>50</v>
      </c>
      <c r="AT436" s="2" t="s">
        <v>51</v>
      </c>
      <c r="AU436" s="2" t="s">
        <v>50</v>
      </c>
    </row>
    <row r="437" spans="1:47" ht="22.5" customHeight="1" x14ac:dyDescent="0.25">
      <c r="A437" t="s">
        <v>25439</v>
      </c>
      <c r="B437" s="18" t="s">
        <v>4468</v>
      </c>
      <c r="C437" s="220">
        <v>45103</v>
      </c>
      <c r="D437" s="2" t="s">
        <v>89</v>
      </c>
      <c r="E437" s="2" t="s">
        <v>4054</v>
      </c>
      <c r="F437" s="2" t="s">
        <v>72</v>
      </c>
      <c r="G437" s="19">
        <v>1</v>
      </c>
      <c r="H437" s="19">
        <v>75.900000000000006</v>
      </c>
      <c r="I437" s="19" t="s">
        <v>51</v>
      </c>
      <c r="J437" s="19">
        <v>-18.399999999999999</v>
      </c>
      <c r="K437" s="19" t="s">
        <v>51</v>
      </c>
      <c r="L437" s="19" t="s">
        <v>51</v>
      </c>
      <c r="M437" s="19">
        <v>57.5</v>
      </c>
      <c r="N437" s="2" t="s">
        <v>52</v>
      </c>
      <c r="O437" s="2" t="s">
        <v>177</v>
      </c>
      <c r="P437" s="2" t="s">
        <v>1899</v>
      </c>
      <c r="Q437" s="2" t="s">
        <v>179</v>
      </c>
      <c r="R437" s="2" t="s">
        <v>52</v>
      </c>
      <c r="S437" s="19">
        <v>75.900000000000006</v>
      </c>
      <c r="T437" s="19" t="s">
        <v>76</v>
      </c>
      <c r="U437" s="2" t="s">
        <v>77</v>
      </c>
      <c r="V437" s="2" t="s">
        <v>52</v>
      </c>
      <c r="W437" s="2" t="s">
        <v>52</v>
      </c>
      <c r="X437" s="2" t="s">
        <v>52</v>
      </c>
      <c r="Y437" s="2" t="s">
        <v>52</v>
      </c>
      <c r="Z437" s="2" t="s">
        <v>4469</v>
      </c>
      <c r="AA437" s="2" t="s">
        <v>4470</v>
      </c>
      <c r="AB437" s="2" t="s">
        <v>4471</v>
      </c>
      <c r="AC437" s="2" t="s">
        <v>2885</v>
      </c>
      <c r="AD437" s="2" t="s">
        <v>126</v>
      </c>
      <c r="AE437" s="2" t="s">
        <v>4472</v>
      </c>
      <c r="AF437" s="2" t="s">
        <v>66</v>
      </c>
      <c r="AG437" s="2" t="s">
        <v>84</v>
      </c>
      <c r="AH437" s="2" t="s">
        <v>4473</v>
      </c>
      <c r="AI437" s="2" t="s">
        <v>4474</v>
      </c>
      <c r="AJ437" s="2" t="s">
        <v>68</v>
      </c>
      <c r="AK437" s="2" t="s">
        <v>4475</v>
      </c>
      <c r="AL437" s="2" t="s">
        <v>52</v>
      </c>
      <c r="AM437" s="2" t="s">
        <v>52</v>
      </c>
      <c r="AN437" s="2" t="s">
        <v>52</v>
      </c>
      <c r="AO437" s="2" t="s">
        <v>52</v>
      </c>
      <c r="AP437" s="2" t="s">
        <v>52</v>
      </c>
      <c r="AQ437" s="2" t="s">
        <v>52</v>
      </c>
      <c r="AR437" s="2" t="s">
        <v>52</v>
      </c>
      <c r="AS437" s="2" t="s">
        <v>50</v>
      </c>
      <c r="AT437" s="2" t="s">
        <v>51</v>
      </c>
      <c r="AU437" s="2" t="s">
        <v>50</v>
      </c>
    </row>
    <row r="438" spans="1:47" ht="22.5" customHeight="1" x14ac:dyDescent="0.25">
      <c r="A438" t="s">
        <v>25439</v>
      </c>
      <c r="B438" s="18" t="s">
        <v>4476</v>
      </c>
      <c r="C438" s="220">
        <v>45103</v>
      </c>
      <c r="D438" s="2" t="s">
        <v>89</v>
      </c>
      <c r="E438" s="2" t="s">
        <v>1923</v>
      </c>
      <c r="F438" s="2" t="s">
        <v>72</v>
      </c>
      <c r="G438" s="19">
        <v>1</v>
      </c>
      <c r="H438" s="19">
        <v>189.99</v>
      </c>
      <c r="I438" s="19" t="s">
        <v>51</v>
      </c>
      <c r="J438" s="19">
        <v>-32.299999999999997</v>
      </c>
      <c r="K438" s="19">
        <v>-21.45</v>
      </c>
      <c r="L438" s="19" t="s">
        <v>51</v>
      </c>
      <c r="M438" s="19">
        <v>136.24</v>
      </c>
      <c r="N438" s="2" t="s">
        <v>52</v>
      </c>
      <c r="O438" s="2" t="s">
        <v>3608</v>
      </c>
      <c r="P438" s="2" t="s">
        <v>4477</v>
      </c>
      <c r="Q438" s="2" t="s">
        <v>4478</v>
      </c>
      <c r="R438" s="2" t="s">
        <v>52</v>
      </c>
      <c r="S438" s="19">
        <v>189.99</v>
      </c>
      <c r="T438" s="19" t="s">
        <v>76</v>
      </c>
      <c r="U438" s="2" t="s">
        <v>57</v>
      </c>
      <c r="V438" s="2" t="s">
        <v>4479</v>
      </c>
      <c r="W438" s="2" t="s">
        <v>4480</v>
      </c>
      <c r="X438" s="2" t="s">
        <v>4481</v>
      </c>
      <c r="Y438" s="2" t="s">
        <v>52</v>
      </c>
      <c r="Z438" s="2" t="s">
        <v>4479</v>
      </c>
      <c r="AA438" s="2" t="s">
        <v>4482</v>
      </c>
      <c r="AB438" s="2" t="s">
        <v>4483</v>
      </c>
      <c r="AC438" s="2" t="s">
        <v>4484</v>
      </c>
      <c r="AD438" s="2" t="s">
        <v>333</v>
      </c>
      <c r="AE438" s="2" t="s">
        <v>4485</v>
      </c>
      <c r="AF438" s="2" t="s">
        <v>66</v>
      </c>
      <c r="AG438" s="2" t="s">
        <v>67</v>
      </c>
      <c r="AH438" s="2" t="s">
        <v>4083</v>
      </c>
      <c r="AI438" s="2" t="s">
        <v>4486</v>
      </c>
      <c r="AJ438" s="2" t="s">
        <v>68</v>
      </c>
      <c r="AK438" s="2" t="s">
        <v>4487</v>
      </c>
      <c r="AL438" s="2" t="s">
        <v>52</v>
      </c>
      <c r="AM438" s="2" t="s">
        <v>52</v>
      </c>
      <c r="AN438" s="2" t="s">
        <v>52</v>
      </c>
      <c r="AO438" s="2" t="s">
        <v>52</v>
      </c>
      <c r="AP438" s="2" t="s">
        <v>52</v>
      </c>
      <c r="AQ438" s="2" t="s">
        <v>52</v>
      </c>
      <c r="AR438" s="2" t="s">
        <v>52</v>
      </c>
      <c r="AS438" s="2" t="s">
        <v>50</v>
      </c>
      <c r="AT438" s="2" t="s">
        <v>51</v>
      </c>
      <c r="AU438" s="2" t="s">
        <v>50</v>
      </c>
    </row>
    <row r="439" spans="1:47" ht="22.5" customHeight="1" x14ac:dyDescent="0.25">
      <c r="A439" t="s">
        <v>25439</v>
      </c>
      <c r="B439" s="18" t="s">
        <v>4488</v>
      </c>
      <c r="C439" s="220">
        <v>45103</v>
      </c>
      <c r="D439" s="2" t="s">
        <v>89</v>
      </c>
      <c r="E439" s="2" t="s">
        <v>1923</v>
      </c>
      <c r="F439" s="2" t="s">
        <v>72</v>
      </c>
      <c r="G439" s="19">
        <v>1</v>
      </c>
      <c r="H439" s="19">
        <v>67.900000000000006</v>
      </c>
      <c r="I439" s="19">
        <v>3.86</v>
      </c>
      <c r="J439" s="19">
        <v>-13.65</v>
      </c>
      <c r="K439" s="19">
        <v>-3.86</v>
      </c>
      <c r="L439" s="19" t="s">
        <v>51</v>
      </c>
      <c r="M439" s="19">
        <v>54.25</v>
      </c>
      <c r="N439" s="2" t="s">
        <v>72</v>
      </c>
      <c r="O439" s="2" t="s">
        <v>177</v>
      </c>
      <c r="P439" s="2" t="s">
        <v>178</v>
      </c>
      <c r="Q439" s="2" t="s">
        <v>179</v>
      </c>
      <c r="R439" s="2" t="s">
        <v>52</v>
      </c>
      <c r="S439" s="19">
        <v>67.900000000000006</v>
      </c>
      <c r="T439" s="19" t="s">
        <v>56</v>
      </c>
      <c r="U439" s="2" t="s">
        <v>77</v>
      </c>
      <c r="V439" s="2" t="s">
        <v>52</v>
      </c>
      <c r="W439" s="2" t="s">
        <v>52</v>
      </c>
      <c r="X439" s="2" t="s">
        <v>52</v>
      </c>
      <c r="Y439" s="2" t="s">
        <v>52</v>
      </c>
      <c r="Z439" s="2" t="s">
        <v>4489</v>
      </c>
      <c r="AA439" s="2" t="s">
        <v>4490</v>
      </c>
      <c r="AB439" s="2" t="s">
        <v>4491</v>
      </c>
      <c r="AC439" s="2" t="s">
        <v>4492</v>
      </c>
      <c r="AD439" s="2" t="s">
        <v>64</v>
      </c>
      <c r="AE439" s="2" t="s">
        <v>4493</v>
      </c>
      <c r="AF439" s="2" t="s">
        <v>66</v>
      </c>
      <c r="AG439" s="2" t="s">
        <v>84</v>
      </c>
      <c r="AH439" s="2" t="s">
        <v>4397</v>
      </c>
      <c r="AI439" s="2" t="s">
        <v>4494</v>
      </c>
      <c r="AJ439" s="2" t="s">
        <v>68</v>
      </c>
      <c r="AK439" s="2" t="s">
        <v>4495</v>
      </c>
      <c r="AL439" s="2" t="s">
        <v>52</v>
      </c>
      <c r="AM439" s="2" t="s">
        <v>52</v>
      </c>
      <c r="AN439" s="2" t="s">
        <v>52</v>
      </c>
      <c r="AO439" s="2" t="s">
        <v>52</v>
      </c>
      <c r="AP439" s="2" t="s">
        <v>52</v>
      </c>
      <c r="AQ439" s="2" t="s">
        <v>52</v>
      </c>
      <c r="AR439" s="2" t="s">
        <v>52</v>
      </c>
      <c r="AS439" s="2" t="s">
        <v>50</v>
      </c>
      <c r="AT439" s="2" t="s">
        <v>51</v>
      </c>
      <c r="AU439" s="2" t="s">
        <v>50</v>
      </c>
    </row>
    <row r="440" spans="1:47" ht="22.5" customHeight="1" x14ac:dyDescent="0.25">
      <c r="A440" t="s">
        <v>25439</v>
      </c>
      <c r="B440" s="18" t="s">
        <v>4496</v>
      </c>
      <c r="C440" s="220">
        <v>45103</v>
      </c>
      <c r="D440" s="2" t="s">
        <v>89</v>
      </c>
      <c r="E440" s="2" t="s">
        <v>4054</v>
      </c>
      <c r="F440" s="2" t="s">
        <v>72</v>
      </c>
      <c r="G440" s="19">
        <v>1</v>
      </c>
      <c r="H440" s="19">
        <v>20.5</v>
      </c>
      <c r="I440" s="19">
        <v>3.47</v>
      </c>
      <c r="J440" s="19">
        <v>-7.96</v>
      </c>
      <c r="K440" s="19">
        <v>-3.47</v>
      </c>
      <c r="L440" s="19" t="s">
        <v>51</v>
      </c>
      <c r="M440" s="19">
        <v>12.54</v>
      </c>
      <c r="N440" s="2" t="s">
        <v>72</v>
      </c>
      <c r="O440" s="2" t="s">
        <v>119</v>
      </c>
      <c r="P440" s="2" t="s">
        <v>120</v>
      </c>
      <c r="Q440" s="2" t="s">
        <v>121</v>
      </c>
      <c r="R440" s="2" t="s">
        <v>52</v>
      </c>
      <c r="S440" s="19">
        <v>20.5</v>
      </c>
      <c r="T440" s="19" t="s">
        <v>56</v>
      </c>
      <c r="U440" s="2" t="s">
        <v>77</v>
      </c>
      <c r="V440" s="2" t="s">
        <v>52</v>
      </c>
      <c r="W440" s="2" t="s">
        <v>52</v>
      </c>
      <c r="X440" s="2" t="s">
        <v>52</v>
      </c>
      <c r="Y440" s="2" t="s">
        <v>52</v>
      </c>
      <c r="Z440" s="2" t="s">
        <v>4497</v>
      </c>
      <c r="AA440" s="2" t="s">
        <v>4498</v>
      </c>
      <c r="AB440" s="2" t="s">
        <v>4499</v>
      </c>
      <c r="AC440" s="2" t="s">
        <v>111</v>
      </c>
      <c r="AD440" s="2" t="s">
        <v>64</v>
      </c>
      <c r="AE440" s="2" t="s">
        <v>4500</v>
      </c>
      <c r="AF440" s="2" t="s">
        <v>66</v>
      </c>
      <c r="AG440" s="2" t="s">
        <v>84</v>
      </c>
      <c r="AH440" s="2" t="s">
        <v>4501</v>
      </c>
      <c r="AI440" s="2" t="s">
        <v>4502</v>
      </c>
      <c r="AJ440" s="2" t="s">
        <v>68</v>
      </c>
      <c r="AK440" s="2" t="s">
        <v>4503</v>
      </c>
      <c r="AL440" s="2" t="s">
        <v>52</v>
      </c>
      <c r="AM440" s="2" t="s">
        <v>52</v>
      </c>
      <c r="AN440" s="2" t="s">
        <v>52</v>
      </c>
      <c r="AO440" s="2" t="s">
        <v>52</v>
      </c>
      <c r="AP440" s="2" t="s">
        <v>52</v>
      </c>
      <c r="AQ440" s="2" t="s">
        <v>52</v>
      </c>
      <c r="AR440" s="2" t="s">
        <v>52</v>
      </c>
      <c r="AS440" s="2" t="s">
        <v>50</v>
      </c>
      <c r="AT440" s="2" t="s">
        <v>51</v>
      </c>
      <c r="AU440" s="2" t="s">
        <v>50</v>
      </c>
    </row>
    <row r="441" spans="1:47" ht="22.5" customHeight="1" x14ac:dyDescent="0.25">
      <c r="A441" t="s">
        <v>25439</v>
      </c>
      <c r="B441" s="18" t="s">
        <v>4504</v>
      </c>
      <c r="C441" s="220">
        <v>45103</v>
      </c>
      <c r="D441" s="2" t="s">
        <v>89</v>
      </c>
      <c r="E441" s="2" t="s">
        <v>4054</v>
      </c>
      <c r="F441" s="2" t="s">
        <v>50</v>
      </c>
      <c r="G441" s="19">
        <v>1</v>
      </c>
      <c r="H441" s="19">
        <v>57.99</v>
      </c>
      <c r="I441" s="19">
        <v>7.92</v>
      </c>
      <c r="J441" s="19">
        <v>-15.36</v>
      </c>
      <c r="K441" s="19">
        <v>-7.92</v>
      </c>
      <c r="L441" s="19" t="s">
        <v>51</v>
      </c>
      <c r="M441" s="19">
        <v>42.63</v>
      </c>
      <c r="N441" s="2" t="s">
        <v>52</v>
      </c>
      <c r="O441" s="2" t="s">
        <v>561</v>
      </c>
      <c r="P441" s="2" t="s">
        <v>2424</v>
      </c>
      <c r="Q441" s="2" t="s">
        <v>2425</v>
      </c>
      <c r="R441" s="2" t="s">
        <v>52</v>
      </c>
      <c r="S441" s="19">
        <v>57.99</v>
      </c>
      <c r="T441" s="19" t="s">
        <v>76</v>
      </c>
      <c r="U441" s="2" t="s">
        <v>77</v>
      </c>
      <c r="V441" s="2" t="s">
        <v>52</v>
      </c>
      <c r="W441" s="2" t="s">
        <v>52</v>
      </c>
      <c r="X441" s="2" t="s">
        <v>52</v>
      </c>
      <c r="Y441" s="2" t="s">
        <v>52</v>
      </c>
      <c r="Z441" s="2" t="s">
        <v>4505</v>
      </c>
      <c r="AA441" s="2" t="s">
        <v>4506</v>
      </c>
      <c r="AB441" s="2" t="s">
        <v>4507</v>
      </c>
      <c r="AC441" s="2" t="s">
        <v>290</v>
      </c>
      <c r="AD441" s="2" t="s">
        <v>98</v>
      </c>
      <c r="AE441" s="2" t="s">
        <v>4508</v>
      </c>
      <c r="AF441" s="2" t="s">
        <v>66</v>
      </c>
      <c r="AG441" s="2" t="s">
        <v>84</v>
      </c>
      <c r="AH441" s="2" t="s">
        <v>4509</v>
      </c>
      <c r="AI441" s="2" t="s">
        <v>4510</v>
      </c>
      <c r="AJ441" s="2" t="s">
        <v>68</v>
      </c>
      <c r="AK441" s="2" t="s">
        <v>4511</v>
      </c>
      <c r="AL441" s="2" t="s">
        <v>52</v>
      </c>
      <c r="AM441" s="2" t="s">
        <v>52</v>
      </c>
      <c r="AN441" s="2" t="s">
        <v>52</v>
      </c>
      <c r="AO441" s="2" t="s">
        <v>52</v>
      </c>
      <c r="AP441" s="2" t="s">
        <v>52</v>
      </c>
      <c r="AQ441" s="2" t="s">
        <v>52</v>
      </c>
      <c r="AR441" s="2" t="s">
        <v>52</v>
      </c>
      <c r="AS441" s="2" t="s">
        <v>50</v>
      </c>
      <c r="AT441" s="2" t="s">
        <v>51</v>
      </c>
      <c r="AU441" s="2" t="s">
        <v>50</v>
      </c>
    </row>
    <row r="442" spans="1:47" ht="22.5" customHeight="1" x14ac:dyDescent="0.25">
      <c r="A442" t="s">
        <v>25439</v>
      </c>
      <c r="B442" s="18" t="s">
        <v>4512</v>
      </c>
      <c r="C442" s="220">
        <v>45103</v>
      </c>
      <c r="D442" s="2" t="s">
        <v>89</v>
      </c>
      <c r="E442" s="2" t="s">
        <v>1923</v>
      </c>
      <c r="F442" s="2" t="s">
        <v>72</v>
      </c>
      <c r="G442" s="19">
        <v>1</v>
      </c>
      <c r="H442" s="19">
        <v>215.89</v>
      </c>
      <c r="I442" s="19" t="s">
        <v>51</v>
      </c>
      <c r="J442" s="19">
        <v>-36.700000000000003</v>
      </c>
      <c r="K442" s="19">
        <v>-26.45</v>
      </c>
      <c r="L442" s="19" t="s">
        <v>51</v>
      </c>
      <c r="M442" s="19">
        <v>152.74</v>
      </c>
      <c r="N442" s="2" t="s">
        <v>72</v>
      </c>
      <c r="O442" s="2" t="s">
        <v>4513</v>
      </c>
      <c r="P442" s="2" t="s">
        <v>4514</v>
      </c>
      <c r="Q442" s="2" t="s">
        <v>4515</v>
      </c>
      <c r="R442" s="2" t="s">
        <v>52</v>
      </c>
      <c r="S442" s="19">
        <v>215.89</v>
      </c>
      <c r="T442" s="19" t="s">
        <v>76</v>
      </c>
      <c r="U442" s="2" t="s">
        <v>57</v>
      </c>
      <c r="V442" s="2" t="s">
        <v>4516</v>
      </c>
      <c r="W442" s="2" t="s">
        <v>4517</v>
      </c>
      <c r="X442" s="2" t="s">
        <v>4518</v>
      </c>
      <c r="Y442" s="2" t="s">
        <v>52</v>
      </c>
      <c r="Z442" s="2" t="s">
        <v>4516</v>
      </c>
      <c r="AA442" s="2" t="s">
        <v>4519</v>
      </c>
      <c r="AB442" s="2" t="s">
        <v>4520</v>
      </c>
      <c r="AC442" s="2" t="s">
        <v>4521</v>
      </c>
      <c r="AD442" s="2" t="s">
        <v>352</v>
      </c>
      <c r="AE442" s="2" t="s">
        <v>4522</v>
      </c>
      <c r="AF442" s="2" t="s">
        <v>66</v>
      </c>
      <c r="AG442" s="2" t="s">
        <v>67</v>
      </c>
      <c r="AH442" s="2" t="s">
        <v>4523</v>
      </c>
      <c r="AI442" s="2" t="s">
        <v>4524</v>
      </c>
      <c r="AJ442" s="2" t="s">
        <v>68</v>
      </c>
      <c r="AK442" s="2" t="s">
        <v>4525</v>
      </c>
      <c r="AL442" s="2" t="s">
        <v>52</v>
      </c>
      <c r="AM442" s="2" t="s">
        <v>52</v>
      </c>
      <c r="AN442" s="2" t="s">
        <v>52</v>
      </c>
      <c r="AO442" s="2" t="s">
        <v>52</v>
      </c>
      <c r="AP442" s="2" t="s">
        <v>52</v>
      </c>
      <c r="AQ442" s="2" t="s">
        <v>52</v>
      </c>
      <c r="AR442" s="2" t="s">
        <v>52</v>
      </c>
      <c r="AS442" s="2" t="s">
        <v>50</v>
      </c>
      <c r="AT442" s="2" t="s">
        <v>51</v>
      </c>
      <c r="AU442" s="2" t="s">
        <v>50</v>
      </c>
    </row>
    <row r="443" spans="1:47" ht="22.5" customHeight="1" x14ac:dyDescent="0.25">
      <c r="A443" t="s">
        <v>25439</v>
      </c>
      <c r="B443" s="18" t="s">
        <v>4526</v>
      </c>
      <c r="C443" s="220">
        <v>45103</v>
      </c>
      <c r="D443" s="2" t="s">
        <v>1514</v>
      </c>
      <c r="E443" s="2" t="s">
        <v>2558</v>
      </c>
      <c r="F443" s="2" t="s">
        <v>50</v>
      </c>
      <c r="G443" s="19">
        <v>1</v>
      </c>
      <c r="H443" s="19">
        <v>19.899999999999999</v>
      </c>
      <c r="I443" s="19">
        <v>24.8</v>
      </c>
      <c r="J443" s="19">
        <v>-8.8800000000000008</v>
      </c>
      <c r="K443" s="19">
        <v>-24.8</v>
      </c>
      <c r="L443" s="19">
        <v>-11.02</v>
      </c>
      <c r="M443" s="19">
        <v>0</v>
      </c>
      <c r="N443" s="2" t="s">
        <v>52</v>
      </c>
      <c r="O443" s="2" t="s">
        <v>571</v>
      </c>
      <c r="P443" s="2" t="s">
        <v>572</v>
      </c>
      <c r="Q443" s="2" t="s">
        <v>573</v>
      </c>
      <c r="R443" s="2" t="s">
        <v>52</v>
      </c>
      <c r="S443" s="19">
        <v>19.899999999999999</v>
      </c>
      <c r="T443" s="19" t="s">
        <v>76</v>
      </c>
      <c r="U443" s="2" t="s">
        <v>77</v>
      </c>
      <c r="V443" s="2" t="s">
        <v>52</v>
      </c>
      <c r="W443" s="2" t="s">
        <v>52</v>
      </c>
      <c r="X443" s="2" t="s">
        <v>52</v>
      </c>
      <c r="Y443" s="2" t="s">
        <v>52</v>
      </c>
      <c r="Z443" s="2" t="s">
        <v>4527</v>
      </c>
      <c r="AA443" s="2" t="s">
        <v>4528</v>
      </c>
      <c r="AB443" s="2" t="s">
        <v>52</v>
      </c>
      <c r="AC443" s="2" t="s">
        <v>4529</v>
      </c>
      <c r="AD443" s="2" t="s">
        <v>715</v>
      </c>
      <c r="AE443" s="2" t="s">
        <v>4530</v>
      </c>
      <c r="AF443" s="2" t="s">
        <v>66</v>
      </c>
      <c r="AG443" s="2" t="s">
        <v>84</v>
      </c>
      <c r="AH443" s="2" t="s">
        <v>52</v>
      </c>
      <c r="AI443" s="2" t="s">
        <v>52</v>
      </c>
      <c r="AJ443" s="2" t="s">
        <v>68</v>
      </c>
      <c r="AK443" s="2" t="s">
        <v>4531</v>
      </c>
      <c r="AL443" s="2" t="s">
        <v>52</v>
      </c>
      <c r="AM443" s="2" t="s">
        <v>52</v>
      </c>
      <c r="AN443" s="2" t="s">
        <v>52</v>
      </c>
      <c r="AO443" s="2" t="s">
        <v>52</v>
      </c>
      <c r="AP443" s="2" t="s">
        <v>52</v>
      </c>
      <c r="AQ443" s="2" t="s">
        <v>52</v>
      </c>
      <c r="AR443" s="2" t="s">
        <v>52</v>
      </c>
      <c r="AS443" s="2" t="s">
        <v>50</v>
      </c>
      <c r="AT443" s="2" t="s">
        <v>51</v>
      </c>
      <c r="AU443" s="2" t="s">
        <v>50</v>
      </c>
    </row>
    <row r="444" spans="1:47" ht="22.5" customHeight="1" x14ac:dyDescent="0.25">
      <c r="A444" t="s">
        <v>25439</v>
      </c>
      <c r="B444" s="18" t="s">
        <v>4532</v>
      </c>
      <c r="C444" s="220">
        <v>45103</v>
      </c>
      <c r="D444" s="2" t="s">
        <v>89</v>
      </c>
      <c r="E444" s="2" t="s">
        <v>4054</v>
      </c>
      <c r="F444" s="2" t="s">
        <v>72</v>
      </c>
      <c r="G444" s="19">
        <v>1</v>
      </c>
      <c r="H444" s="19">
        <v>45.9</v>
      </c>
      <c r="I444" s="19">
        <v>16.93</v>
      </c>
      <c r="J444" s="19">
        <v>-13.3</v>
      </c>
      <c r="K444" s="19">
        <v>-16.93</v>
      </c>
      <c r="L444" s="19" t="s">
        <v>51</v>
      </c>
      <c r="M444" s="19">
        <v>32.6</v>
      </c>
      <c r="N444" s="2" t="s">
        <v>72</v>
      </c>
      <c r="O444" s="2" t="s">
        <v>345</v>
      </c>
      <c r="P444" s="2" t="s">
        <v>609</v>
      </c>
      <c r="Q444" s="2" t="s">
        <v>610</v>
      </c>
      <c r="R444" s="2" t="s">
        <v>52</v>
      </c>
      <c r="S444" s="19">
        <v>45.9</v>
      </c>
      <c r="T444" s="19" t="s">
        <v>76</v>
      </c>
      <c r="U444" s="2" t="s">
        <v>77</v>
      </c>
      <c r="V444" s="2" t="s">
        <v>52</v>
      </c>
      <c r="W444" s="2" t="s">
        <v>52</v>
      </c>
      <c r="X444" s="2" t="s">
        <v>52</v>
      </c>
      <c r="Y444" s="2" t="s">
        <v>52</v>
      </c>
      <c r="Z444" s="2" t="s">
        <v>4533</v>
      </c>
      <c r="AA444" s="2" t="s">
        <v>4534</v>
      </c>
      <c r="AB444" s="2" t="s">
        <v>4535</v>
      </c>
      <c r="AC444" s="2" t="s">
        <v>333</v>
      </c>
      <c r="AD444" s="2" t="s">
        <v>333</v>
      </c>
      <c r="AE444" s="2" t="s">
        <v>4536</v>
      </c>
      <c r="AF444" s="2" t="s">
        <v>66</v>
      </c>
      <c r="AG444" s="2" t="s">
        <v>84</v>
      </c>
      <c r="AH444" s="2" t="s">
        <v>4537</v>
      </c>
      <c r="AI444" s="2" t="s">
        <v>4538</v>
      </c>
      <c r="AJ444" s="2" t="s">
        <v>68</v>
      </c>
      <c r="AK444" s="2" t="s">
        <v>4539</v>
      </c>
      <c r="AL444" s="2" t="s">
        <v>52</v>
      </c>
      <c r="AM444" s="2" t="s">
        <v>52</v>
      </c>
      <c r="AN444" s="2" t="s">
        <v>52</v>
      </c>
      <c r="AO444" s="2" t="s">
        <v>52</v>
      </c>
      <c r="AP444" s="2" t="s">
        <v>52</v>
      </c>
      <c r="AQ444" s="2" t="s">
        <v>52</v>
      </c>
      <c r="AR444" s="2" t="s">
        <v>52</v>
      </c>
      <c r="AS444" s="2" t="s">
        <v>50</v>
      </c>
      <c r="AT444" s="2" t="s">
        <v>51</v>
      </c>
      <c r="AU444" s="2" t="s">
        <v>50</v>
      </c>
    </row>
    <row r="445" spans="1:47" ht="22.5" customHeight="1" x14ac:dyDescent="0.25">
      <c r="A445" t="s">
        <v>25439</v>
      </c>
      <c r="B445" s="18" t="s">
        <v>4540</v>
      </c>
      <c r="C445" s="220">
        <v>45103</v>
      </c>
      <c r="D445" s="2" t="s">
        <v>89</v>
      </c>
      <c r="E445" s="2" t="s">
        <v>774</v>
      </c>
      <c r="F445" s="2" t="s">
        <v>72</v>
      </c>
      <c r="G445" s="19">
        <v>1</v>
      </c>
      <c r="H445" s="19">
        <v>58</v>
      </c>
      <c r="I445" s="19" t="s">
        <v>51</v>
      </c>
      <c r="J445" s="19">
        <v>-15.36</v>
      </c>
      <c r="K445" s="19" t="s">
        <v>51</v>
      </c>
      <c r="L445" s="19" t="s">
        <v>51</v>
      </c>
      <c r="M445" s="19">
        <v>42.64</v>
      </c>
      <c r="N445" s="2" t="s">
        <v>52</v>
      </c>
      <c r="O445" s="2" t="s">
        <v>1127</v>
      </c>
      <c r="P445" s="2" t="s">
        <v>1128</v>
      </c>
      <c r="Q445" s="2" t="s">
        <v>1129</v>
      </c>
      <c r="R445" s="2" t="s">
        <v>52</v>
      </c>
      <c r="S445" s="19">
        <v>58</v>
      </c>
      <c r="T445" s="19" t="s">
        <v>76</v>
      </c>
      <c r="U445" s="2" t="s">
        <v>77</v>
      </c>
      <c r="V445" s="2" t="s">
        <v>52</v>
      </c>
      <c r="W445" s="2" t="s">
        <v>52</v>
      </c>
      <c r="X445" s="2" t="s">
        <v>52</v>
      </c>
      <c r="Y445" s="2" t="s">
        <v>52</v>
      </c>
      <c r="Z445" s="2" t="s">
        <v>4541</v>
      </c>
      <c r="AA445" s="2" t="s">
        <v>4542</v>
      </c>
      <c r="AB445" s="2" t="s">
        <v>4543</v>
      </c>
      <c r="AC445" s="2" t="s">
        <v>4544</v>
      </c>
      <c r="AD445" s="2" t="s">
        <v>715</v>
      </c>
      <c r="AE445" s="2" t="s">
        <v>4545</v>
      </c>
      <c r="AF445" s="2" t="s">
        <v>66</v>
      </c>
      <c r="AG445" s="2" t="s">
        <v>84</v>
      </c>
      <c r="AH445" s="2" t="s">
        <v>4546</v>
      </c>
      <c r="AI445" s="2" t="s">
        <v>4547</v>
      </c>
      <c r="AJ445" s="2" t="s">
        <v>68</v>
      </c>
      <c r="AK445" s="2" t="s">
        <v>4548</v>
      </c>
      <c r="AL445" s="2" t="s">
        <v>52</v>
      </c>
      <c r="AM445" s="2" t="s">
        <v>52</v>
      </c>
      <c r="AN445" s="2" t="s">
        <v>52</v>
      </c>
      <c r="AO445" s="2" t="s">
        <v>52</v>
      </c>
      <c r="AP445" s="2" t="s">
        <v>52</v>
      </c>
      <c r="AQ445" s="2" t="s">
        <v>52</v>
      </c>
      <c r="AR445" s="2" t="s">
        <v>52</v>
      </c>
      <c r="AS445" s="2" t="s">
        <v>50</v>
      </c>
      <c r="AT445" s="2" t="s">
        <v>51</v>
      </c>
      <c r="AU445" s="2" t="s">
        <v>50</v>
      </c>
    </row>
    <row r="446" spans="1:47" ht="22.5" customHeight="1" x14ac:dyDescent="0.25">
      <c r="A446" t="s">
        <v>25439</v>
      </c>
      <c r="B446" s="18" t="s">
        <v>4549</v>
      </c>
      <c r="C446" s="220">
        <v>45103</v>
      </c>
      <c r="D446" s="2" t="s">
        <v>89</v>
      </c>
      <c r="E446" s="2" t="s">
        <v>4054</v>
      </c>
      <c r="F446" s="2" t="s">
        <v>50</v>
      </c>
      <c r="G446" s="19">
        <v>1</v>
      </c>
      <c r="H446" s="19">
        <v>72.489999999999995</v>
      </c>
      <c r="I446" s="19">
        <v>20</v>
      </c>
      <c r="J446" s="19">
        <v>-17.82</v>
      </c>
      <c r="K446" s="19">
        <v>-20</v>
      </c>
      <c r="L446" s="19" t="s">
        <v>51</v>
      </c>
      <c r="M446" s="19">
        <v>54.67</v>
      </c>
      <c r="N446" s="2" t="s">
        <v>52</v>
      </c>
      <c r="O446" s="2" t="s">
        <v>247</v>
      </c>
      <c r="P446" s="2" t="s">
        <v>248</v>
      </c>
      <c r="Q446" s="2" t="s">
        <v>249</v>
      </c>
      <c r="R446" s="2" t="s">
        <v>52</v>
      </c>
      <c r="S446" s="19">
        <v>72.489999999999995</v>
      </c>
      <c r="T446" s="19" t="s">
        <v>76</v>
      </c>
      <c r="U446" s="2" t="s">
        <v>77</v>
      </c>
      <c r="V446" s="2" t="s">
        <v>52</v>
      </c>
      <c r="W446" s="2" t="s">
        <v>52</v>
      </c>
      <c r="X446" s="2" t="s">
        <v>52</v>
      </c>
      <c r="Y446" s="2" t="s">
        <v>52</v>
      </c>
      <c r="Z446" s="2" t="s">
        <v>4550</v>
      </c>
      <c r="AA446" s="2" t="s">
        <v>4551</v>
      </c>
      <c r="AB446" s="2" t="s">
        <v>4552</v>
      </c>
      <c r="AC446" s="2" t="s">
        <v>4553</v>
      </c>
      <c r="AD446" s="2" t="s">
        <v>64</v>
      </c>
      <c r="AE446" s="2" t="s">
        <v>4554</v>
      </c>
      <c r="AF446" s="2" t="s">
        <v>66</v>
      </c>
      <c r="AG446" s="2" t="s">
        <v>84</v>
      </c>
      <c r="AH446" s="2" t="s">
        <v>4555</v>
      </c>
      <c r="AI446" s="2" t="s">
        <v>4556</v>
      </c>
      <c r="AJ446" s="2" t="s">
        <v>68</v>
      </c>
      <c r="AK446" s="2" t="s">
        <v>4557</v>
      </c>
      <c r="AL446" s="2" t="s">
        <v>52</v>
      </c>
      <c r="AM446" s="2" t="s">
        <v>52</v>
      </c>
      <c r="AN446" s="2" t="s">
        <v>52</v>
      </c>
      <c r="AO446" s="2" t="s">
        <v>52</v>
      </c>
      <c r="AP446" s="2" t="s">
        <v>52</v>
      </c>
      <c r="AQ446" s="2" t="s">
        <v>52</v>
      </c>
      <c r="AR446" s="2" t="s">
        <v>52</v>
      </c>
      <c r="AS446" s="2" t="s">
        <v>50</v>
      </c>
      <c r="AT446" s="2" t="s">
        <v>51</v>
      </c>
      <c r="AU446" s="2" t="s">
        <v>50</v>
      </c>
    </row>
    <row r="447" spans="1:47" ht="22.5" customHeight="1" x14ac:dyDescent="0.25">
      <c r="A447" t="s">
        <v>25439</v>
      </c>
      <c r="B447" s="18" t="s">
        <v>4558</v>
      </c>
      <c r="C447" s="220">
        <v>45103</v>
      </c>
      <c r="D447" s="2" t="s">
        <v>89</v>
      </c>
      <c r="E447" s="2" t="s">
        <v>1923</v>
      </c>
      <c r="F447" s="2" t="s">
        <v>50</v>
      </c>
      <c r="G447" s="19">
        <v>1</v>
      </c>
      <c r="H447" s="19">
        <v>56.43</v>
      </c>
      <c r="I447" s="19">
        <v>30.2</v>
      </c>
      <c r="J447" s="19">
        <v>-15.09</v>
      </c>
      <c r="K447" s="19">
        <v>-30.2</v>
      </c>
      <c r="L447" s="19" t="s">
        <v>51</v>
      </c>
      <c r="M447" s="19">
        <v>41.34</v>
      </c>
      <c r="N447" s="2" t="s">
        <v>52</v>
      </c>
      <c r="O447" s="2" t="s">
        <v>1019</v>
      </c>
      <c r="P447" s="2" t="s">
        <v>1020</v>
      </c>
      <c r="Q447" s="2" t="s">
        <v>1021</v>
      </c>
      <c r="R447" s="2" t="s">
        <v>52</v>
      </c>
      <c r="S447" s="19">
        <v>56.43</v>
      </c>
      <c r="T447" s="19" t="s">
        <v>76</v>
      </c>
      <c r="U447" s="2" t="s">
        <v>77</v>
      </c>
      <c r="V447" s="2" t="s">
        <v>52</v>
      </c>
      <c r="W447" s="2" t="s">
        <v>52</v>
      </c>
      <c r="X447" s="2" t="s">
        <v>52</v>
      </c>
      <c r="Y447" s="2" t="s">
        <v>52</v>
      </c>
      <c r="Z447" s="2" t="s">
        <v>4559</v>
      </c>
      <c r="AA447" s="2" t="s">
        <v>4560</v>
      </c>
      <c r="AB447" s="2" t="s">
        <v>4561</v>
      </c>
      <c r="AC447" s="2" t="s">
        <v>2955</v>
      </c>
      <c r="AD447" s="2" t="s">
        <v>2956</v>
      </c>
      <c r="AE447" s="2" t="s">
        <v>4562</v>
      </c>
      <c r="AF447" s="2" t="s">
        <v>66</v>
      </c>
      <c r="AG447" s="2" t="s">
        <v>84</v>
      </c>
      <c r="AH447" s="2" t="s">
        <v>4563</v>
      </c>
      <c r="AI447" s="2" t="s">
        <v>2402</v>
      </c>
      <c r="AJ447" s="2" t="s">
        <v>68</v>
      </c>
      <c r="AK447" s="2" t="s">
        <v>4564</v>
      </c>
      <c r="AL447" s="2" t="s">
        <v>52</v>
      </c>
      <c r="AM447" s="2" t="s">
        <v>52</v>
      </c>
      <c r="AN447" s="2" t="s">
        <v>52</v>
      </c>
      <c r="AO447" s="2" t="s">
        <v>52</v>
      </c>
      <c r="AP447" s="2" t="s">
        <v>52</v>
      </c>
      <c r="AQ447" s="2" t="s">
        <v>52</v>
      </c>
      <c r="AR447" s="2" t="s">
        <v>52</v>
      </c>
      <c r="AS447" s="2" t="s">
        <v>50</v>
      </c>
      <c r="AT447" s="2" t="s">
        <v>51</v>
      </c>
      <c r="AU447" s="2" t="s">
        <v>50</v>
      </c>
    </row>
    <row r="448" spans="1:47" ht="22.5" customHeight="1" x14ac:dyDescent="0.25">
      <c r="A448" t="s">
        <v>25439</v>
      </c>
      <c r="B448" s="18" t="s">
        <v>4565</v>
      </c>
      <c r="C448" s="220">
        <v>45103</v>
      </c>
      <c r="D448" s="2" t="s">
        <v>89</v>
      </c>
      <c r="E448" s="2" t="s">
        <v>1923</v>
      </c>
      <c r="F448" s="2" t="s">
        <v>72</v>
      </c>
      <c r="G448" s="19">
        <v>1</v>
      </c>
      <c r="H448" s="19">
        <v>34.97</v>
      </c>
      <c r="I448" s="19">
        <v>22.6</v>
      </c>
      <c r="J448" s="19">
        <v>-11.44</v>
      </c>
      <c r="K448" s="19">
        <v>-22.6</v>
      </c>
      <c r="L448" s="19" t="s">
        <v>51</v>
      </c>
      <c r="M448" s="19">
        <v>23.53</v>
      </c>
      <c r="N448" s="2" t="s">
        <v>52</v>
      </c>
      <c r="O448" s="2" t="s">
        <v>1104</v>
      </c>
      <c r="P448" s="2" t="s">
        <v>1105</v>
      </c>
      <c r="Q448" s="2" t="s">
        <v>1106</v>
      </c>
      <c r="R448" s="2" t="s">
        <v>52</v>
      </c>
      <c r="S448" s="19">
        <v>34.97</v>
      </c>
      <c r="T448" s="19" t="s">
        <v>76</v>
      </c>
      <c r="U448" s="2" t="s">
        <v>57</v>
      </c>
      <c r="V448" s="2" t="s">
        <v>4566</v>
      </c>
      <c r="W448" s="2" t="s">
        <v>4567</v>
      </c>
      <c r="X448" s="2" t="s">
        <v>4568</v>
      </c>
      <c r="Y448" s="2" t="s">
        <v>52</v>
      </c>
      <c r="Z448" s="2" t="s">
        <v>4566</v>
      </c>
      <c r="AA448" s="2" t="s">
        <v>4569</v>
      </c>
      <c r="AB448" s="2" t="s">
        <v>4570</v>
      </c>
      <c r="AC448" s="2" t="s">
        <v>4571</v>
      </c>
      <c r="AD448" s="2" t="s">
        <v>352</v>
      </c>
      <c r="AE448" s="2" t="s">
        <v>4572</v>
      </c>
      <c r="AF448" s="2" t="s">
        <v>66</v>
      </c>
      <c r="AG448" s="2" t="s">
        <v>67</v>
      </c>
      <c r="AH448" s="2" t="s">
        <v>4573</v>
      </c>
      <c r="AI448" s="2" t="s">
        <v>3534</v>
      </c>
      <c r="AJ448" s="2" t="s">
        <v>68</v>
      </c>
      <c r="AK448" s="2" t="s">
        <v>4574</v>
      </c>
      <c r="AL448" s="2" t="s">
        <v>52</v>
      </c>
      <c r="AM448" s="2" t="s">
        <v>52</v>
      </c>
      <c r="AN448" s="2" t="s">
        <v>52</v>
      </c>
      <c r="AO448" s="2" t="s">
        <v>52</v>
      </c>
      <c r="AP448" s="2" t="s">
        <v>52</v>
      </c>
      <c r="AQ448" s="2" t="s">
        <v>52</v>
      </c>
      <c r="AR448" s="2" t="s">
        <v>52</v>
      </c>
      <c r="AS448" s="2" t="s">
        <v>50</v>
      </c>
      <c r="AT448" s="2" t="s">
        <v>51</v>
      </c>
      <c r="AU448" s="2" t="s">
        <v>50</v>
      </c>
    </row>
    <row r="449" spans="1:47" ht="22.5" customHeight="1" x14ac:dyDescent="0.25">
      <c r="A449" t="s">
        <v>25439</v>
      </c>
      <c r="B449" s="18" t="s">
        <v>4575</v>
      </c>
      <c r="C449" s="220">
        <v>45103</v>
      </c>
      <c r="D449" s="2" t="s">
        <v>89</v>
      </c>
      <c r="E449" s="2" t="s">
        <v>3131</v>
      </c>
      <c r="F449" s="2" t="s">
        <v>50</v>
      </c>
      <c r="G449" s="19">
        <v>1</v>
      </c>
      <c r="H449" s="19">
        <v>99</v>
      </c>
      <c r="I449" s="19" t="s">
        <v>51</v>
      </c>
      <c r="J449" s="19">
        <v>-16.829999999999998</v>
      </c>
      <c r="K449" s="19">
        <v>-20.45</v>
      </c>
      <c r="L449" s="19" t="s">
        <v>51</v>
      </c>
      <c r="M449" s="19">
        <v>61.72</v>
      </c>
      <c r="N449" s="2" t="s">
        <v>52</v>
      </c>
      <c r="O449" s="2" t="s">
        <v>3091</v>
      </c>
      <c r="P449" s="2" t="s">
        <v>4576</v>
      </c>
      <c r="Q449" s="2" t="s">
        <v>4577</v>
      </c>
      <c r="R449" s="2" t="s">
        <v>52</v>
      </c>
      <c r="S449" s="19">
        <v>99</v>
      </c>
      <c r="T449" s="19" t="s">
        <v>76</v>
      </c>
      <c r="U449" s="2" t="s">
        <v>77</v>
      </c>
      <c r="V449" s="2" t="s">
        <v>52</v>
      </c>
      <c r="W449" s="2" t="s">
        <v>52</v>
      </c>
      <c r="X449" s="2" t="s">
        <v>52</v>
      </c>
      <c r="Y449" s="2" t="s">
        <v>52</v>
      </c>
      <c r="Z449" s="2" t="s">
        <v>4578</v>
      </c>
      <c r="AA449" s="2" t="s">
        <v>4579</v>
      </c>
      <c r="AB449" s="2" t="s">
        <v>4580</v>
      </c>
      <c r="AC449" s="2" t="s">
        <v>4581</v>
      </c>
      <c r="AD449" s="2" t="s">
        <v>333</v>
      </c>
      <c r="AE449" s="2" t="s">
        <v>4582</v>
      </c>
      <c r="AF449" s="2" t="s">
        <v>66</v>
      </c>
      <c r="AG449" s="2" t="s">
        <v>84</v>
      </c>
      <c r="AH449" s="2" t="s">
        <v>4583</v>
      </c>
      <c r="AI449" s="2" t="s">
        <v>4584</v>
      </c>
      <c r="AJ449" s="2" t="s">
        <v>68</v>
      </c>
      <c r="AK449" s="2" t="s">
        <v>4585</v>
      </c>
      <c r="AL449" s="2" t="s">
        <v>52</v>
      </c>
      <c r="AM449" s="2" t="s">
        <v>52</v>
      </c>
      <c r="AN449" s="2" t="s">
        <v>52</v>
      </c>
      <c r="AO449" s="2" t="s">
        <v>52</v>
      </c>
      <c r="AP449" s="2" t="s">
        <v>52</v>
      </c>
      <c r="AQ449" s="2" t="s">
        <v>52</v>
      </c>
      <c r="AR449" s="2" t="s">
        <v>52</v>
      </c>
      <c r="AS449" s="2" t="s">
        <v>50</v>
      </c>
      <c r="AT449" s="2" t="s">
        <v>51</v>
      </c>
      <c r="AU449" s="2" t="s">
        <v>50</v>
      </c>
    </row>
    <row r="450" spans="1:47" ht="22.5" customHeight="1" x14ac:dyDescent="0.25">
      <c r="A450" t="s">
        <v>25439</v>
      </c>
      <c r="B450" s="18" t="s">
        <v>4586</v>
      </c>
      <c r="C450" s="220">
        <v>45103</v>
      </c>
      <c r="D450" s="2" t="s">
        <v>4587</v>
      </c>
      <c r="E450" s="2" t="s">
        <v>4588</v>
      </c>
      <c r="F450" s="2" t="s">
        <v>50</v>
      </c>
      <c r="G450" s="19">
        <v>1</v>
      </c>
      <c r="H450" s="19">
        <v>120.9</v>
      </c>
      <c r="I450" s="19" t="s">
        <v>51</v>
      </c>
      <c r="J450" s="19">
        <v>-56.45</v>
      </c>
      <c r="K450" s="19">
        <v>-17.95</v>
      </c>
      <c r="L450" s="19">
        <v>-82.4</v>
      </c>
      <c r="M450" s="19">
        <v>-35.9</v>
      </c>
      <c r="N450" s="2" t="s">
        <v>52</v>
      </c>
      <c r="O450" s="2" t="s">
        <v>4589</v>
      </c>
      <c r="P450" s="2" t="s">
        <v>4590</v>
      </c>
      <c r="Q450" s="2" t="s">
        <v>4591</v>
      </c>
      <c r="R450" s="2" t="s">
        <v>52</v>
      </c>
      <c r="S450" s="19">
        <v>120.9</v>
      </c>
      <c r="T450" s="19" t="s">
        <v>76</v>
      </c>
      <c r="U450" s="2" t="s">
        <v>77</v>
      </c>
      <c r="V450" s="2" t="s">
        <v>4592</v>
      </c>
      <c r="W450" s="2" t="s">
        <v>4593</v>
      </c>
      <c r="X450" s="2" t="s">
        <v>4594</v>
      </c>
      <c r="Y450" s="2" t="s">
        <v>52</v>
      </c>
      <c r="Z450" s="2" t="s">
        <v>4592</v>
      </c>
      <c r="AA450" s="2" t="s">
        <v>4595</v>
      </c>
      <c r="AB450" s="2" t="s">
        <v>4596</v>
      </c>
      <c r="AC450" s="2" t="s">
        <v>64</v>
      </c>
      <c r="AD450" s="2" t="s">
        <v>64</v>
      </c>
      <c r="AE450" s="2" t="s">
        <v>827</v>
      </c>
      <c r="AF450" s="2" t="s">
        <v>66</v>
      </c>
      <c r="AG450" s="2" t="s">
        <v>84</v>
      </c>
      <c r="AH450" s="2" t="s">
        <v>4597</v>
      </c>
      <c r="AI450" s="2" t="s">
        <v>52</v>
      </c>
      <c r="AJ450" s="2" t="s">
        <v>68</v>
      </c>
      <c r="AK450" s="2" t="s">
        <v>4598</v>
      </c>
      <c r="AL450" s="2" t="s">
        <v>4599</v>
      </c>
      <c r="AM450" s="2" t="s">
        <v>52</v>
      </c>
      <c r="AN450" s="2" t="s">
        <v>52</v>
      </c>
      <c r="AO450" s="2" t="s">
        <v>52</v>
      </c>
      <c r="AP450" s="2" t="s">
        <v>52</v>
      </c>
      <c r="AQ450" s="2" t="s">
        <v>52</v>
      </c>
      <c r="AR450" s="2" t="s">
        <v>52</v>
      </c>
      <c r="AS450" s="72" t="s">
        <v>72</v>
      </c>
      <c r="AT450" s="2" t="s">
        <v>51</v>
      </c>
      <c r="AU450" s="2" t="s">
        <v>50</v>
      </c>
    </row>
    <row r="451" spans="1:47" ht="22.5" customHeight="1" x14ac:dyDescent="0.25">
      <c r="A451" t="s">
        <v>25439</v>
      </c>
      <c r="B451" s="18" t="s">
        <v>4600</v>
      </c>
      <c r="C451" s="220">
        <v>45103</v>
      </c>
      <c r="D451" s="2" t="s">
        <v>1187</v>
      </c>
      <c r="E451" s="2" t="s">
        <v>1188</v>
      </c>
      <c r="F451" s="2" t="s">
        <v>50</v>
      </c>
      <c r="G451" s="19">
        <v>2</v>
      </c>
      <c r="H451" s="19">
        <v>63.4</v>
      </c>
      <c r="I451" s="19">
        <v>17.600000000000001</v>
      </c>
      <c r="J451" s="19">
        <v>-11.34</v>
      </c>
      <c r="K451" s="19">
        <v>-17.600000000000001</v>
      </c>
      <c r="L451" s="19">
        <v>-41.62</v>
      </c>
      <c r="M451" s="19">
        <v>10.44</v>
      </c>
      <c r="N451" s="2" t="s">
        <v>52</v>
      </c>
      <c r="O451" s="2" t="s">
        <v>2618</v>
      </c>
      <c r="P451" s="2" t="s">
        <v>2619</v>
      </c>
      <c r="Q451" s="2" t="s">
        <v>2620</v>
      </c>
      <c r="R451" s="2" t="s">
        <v>52</v>
      </c>
      <c r="S451" s="19">
        <v>31.7</v>
      </c>
      <c r="T451" s="19" t="s">
        <v>76</v>
      </c>
      <c r="U451" s="2" t="s">
        <v>57</v>
      </c>
      <c r="V451" s="2" t="s">
        <v>4601</v>
      </c>
      <c r="W451" s="2" t="s">
        <v>4602</v>
      </c>
      <c r="X451" s="2" t="s">
        <v>4603</v>
      </c>
      <c r="Y451" s="2" t="s">
        <v>52</v>
      </c>
      <c r="Z451" s="2" t="s">
        <v>4601</v>
      </c>
      <c r="AA451" s="2" t="s">
        <v>4604</v>
      </c>
      <c r="AB451" s="2" t="s">
        <v>52</v>
      </c>
      <c r="AC451" s="2" t="s">
        <v>1958</v>
      </c>
      <c r="AD451" s="2" t="s">
        <v>333</v>
      </c>
      <c r="AE451" s="2" t="s">
        <v>4605</v>
      </c>
      <c r="AF451" s="2" t="s">
        <v>66</v>
      </c>
      <c r="AG451" s="2" t="s">
        <v>67</v>
      </c>
      <c r="AH451" s="2" t="s">
        <v>4606</v>
      </c>
      <c r="AI451" s="2" t="s">
        <v>52</v>
      </c>
      <c r="AJ451" s="2" t="s">
        <v>68</v>
      </c>
      <c r="AK451" s="2" t="s">
        <v>4607</v>
      </c>
      <c r="AL451" s="2" t="s">
        <v>52</v>
      </c>
      <c r="AM451" s="2" t="s">
        <v>52</v>
      </c>
      <c r="AN451" s="2" t="s">
        <v>52</v>
      </c>
      <c r="AO451" s="2" t="s">
        <v>52</v>
      </c>
      <c r="AP451" s="2" t="s">
        <v>52</v>
      </c>
      <c r="AQ451" s="2" t="s">
        <v>52</v>
      </c>
      <c r="AR451" s="2" t="s">
        <v>52</v>
      </c>
      <c r="AS451" s="2" t="s">
        <v>50</v>
      </c>
      <c r="AT451" s="2" t="s">
        <v>51</v>
      </c>
      <c r="AU451" s="2" t="s">
        <v>50</v>
      </c>
    </row>
    <row r="452" spans="1:47" ht="22.5" customHeight="1" x14ac:dyDescent="0.25">
      <c r="A452" t="s">
        <v>25439</v>
      </c>
      <c r="B452" s="18" t="s">
        <v>4608</v>
      </c>
      <c r="C452" s="220">
        <v>45103</v>
      </c>
      <c r="D452" s="2" t="s">
        <v>89</v>
      </c>
      <c r="E452" s="2" t="s">
        <v>4054</v>
      </c>
      <c r="F452" s="2" t="s">
        <v>50</v>
      </c>
      <c r="G452" s="19">
        <v>1</v>
      </c>
      <c r="H452" s="19">
        <v>75.290000000000006</v>
      </c>
      <c r="I452" s="19">
        <v>7.43</v>
      </c>
      <c r="J452" s="19">
        <v>-18.3</v>
      </c>
      <c r="K452" s="19">
        <v>-7.43</v>
      </c>
      <c r="L452" s="19" t="s">
        <v>51</v>
      </c>
      <c r="M452" s="19">
        <v>56.99</v>
      </c>
      <c r="N452" s="2" t="s">
        <v>52</v>
      </c>
      <c r="O452" s="2" t="s">
        <v>260</v>
      </c>
      <c r="P452" s="2" t="s">
        <v>4609</v>
      </c>
      <c r="Q452" s="2" t="s">
        <v>4610</v>
      </c>
      <c r="R452" s="2" t="s">
        <v>52</v>
      </c>
      <c r="S452" s="19">
        <v>75.290000000000006</v>
      </c>
      <c r="T452" s="19" t="s">
        <v>76</v>
      </c>
      <c r="U452" s="2" t="s">
        <v>77</v>
      </c>
      <c r="V452" s="2" t="s">
        <v>52</v>
      </c>
      <c r="W452" s="2" t="s">
        <v>52</v>
      </c>
      <c r="X452" s="2" t="s">
        <v>52</v>
      </c>
      <c r="Y452" s="2" t="s">
        <v>52</v>
      </c>
      <c r="Z452" s="2" t="s">
        <v>4611</v>
      </c>
      <c r="AA452" s="2" t="s">
        <v>4612</v>
      </c>
      <c r="AB452" s="2" t="s">
        <v>4613</v>
      </c>
      <c r="AC452" s="2" t="s">
        <v>2443</v>
      </c>
      <c r="AD452" s="2" t="s">
        <v>126</v>
      </c>
      <c r="AE452" s="2" t="s">
        <v>4614</v>
      </c>
      <c r="AF452" s="2" t="s">
        <v>66</v>
      </c>
      <c r="AG452" s="2" t="s">
        <v>84</v>
      </c>
      <c r="AH452" s="2" t="s">
        <v>4615</v>
      </c>
      <c r="AI452" s="2" t="s">
        <v>4616</v>
      </c>
      <c r="AJ452" s="2" t="s">
        <v>68</v>
      </c>
      <c r="AK452" s="2" t="s">
        <v>4617</v>
      </c>
      <c r="AL452" s="2" t="s">
        <v>52</v>
      </c>
      <c r="AM452" s="2" t="s">
        <v>52</v>
      </c>
      <c r="AN452" s="2" t="s">
        <v>52</v>
      </c>
      <c r="AO452" s="2" t="s">
        <v>52</v>
      </c>
      <c r="AP452" s="2" t="s">
        <v>52</v>
      </c>
      <c r="AQ452" s="2" t="s">
        <v>52</v>
      </c>
      <c r="AR452" s="2" t="s">
        <v>52</v>
      </c>
      <c r="AS452" s="2" t="s">
        <v>50</v>
      </c>
      <c r="AT452" s="2" t="s">
        <v>51</v>
      </c>
      <c r="AU452" s="2" t="s">
        <v>50</v>
      </c>
    </row>
    <row r="453" spans="1:47" ht="22.5" customHeight="1" x14ac:dyDescent="0.25">
      <c r="A453" t="s">
        <v>25439</v>
      </c>
      <c r="B453" s="18" t="s">
        <v>4618</v>
      </c>
      <c r="C453" s="220">
        <v>45103</v>
      </c>
      <c r="D453" s="2" t="s">
        <v>89</v>
      </c>
      <c r="E453" s="2" t="s">
        <v>4054</v>
      </c>
      <c r="F453" s="2" t="s">
        <v>50</v>
      </c>
      <c r="G453" s="19">
        <v>1</v>
      </c>
      <c r="H453" s="19">
        <v>70.150000000000006</v>
      </c>
      <c r="I453" s="19">
        <v>15.9</v>
      </c>
      <c r="J453" s="19">
        <v>-17.43</v>
      </c>
      <c r="K453" s="19" t="s">
        <v>51</v>
      </c>
      <c r="L453" s="19" t="s">
        <v>51</v>
      </c>
      <c r="M453" s="19">
        <v>68.62</v>
      </c>
      <c r="N453" s="2" t="s">
        <v>52</v>
      </c>
      <c r="O453" s="2" t="s">
        <v>4619</v>
      </c>
      <c r="P453" s="2" t="s">
        <v>4620</v>
      </c>
      <c r="Q453" s="2" t="s">
        <v>4621</v>
      </c>
      <c r="R453" s="2" t="s">
        <v>52</v>
      </c>
      <c r="S453" s="19">
        <v>70.150000000000006</v>
      </c>
      <c r="T453" s="19" t="s">
        <v>76</v>
      </c>
      <c r="U453" s="2" t="s">
        <v>77</v>
      </c>
      <c r="V453" s="2" t="s">
        <v>4622</v>
      </c>
      <c r="W453" s="2" t="s">
        <v>4623</v>
      </c>
      <c r="X453" s="2" t="s">
        <v>4624</v>
      </c>
      <c r="Y453" s="2" t="s">
        <v>52</v>
      </c>
      <c r="Z453" s="2" t="s">
        <v>4622</v>
      </c>
      <c r="AA453" s="2" t="s">
        <v>4625</v>
      </c>
      <c r="AB453" s="2" t="s">
        <v>4626</v>
      </c>
      <c r="AC453" s="2" t="s">
        <v>4627</v>
      </c>
      <c r="AD453" s="2" t="s">
        <v>64</v>
      </c>
      <c r="AE453" s="2" t="s">
        <v>4628</v>
      </c>
      <c r="AF453" s="2" t="s">
        <v>66</v>
      </c>
      <c r="AG453" s="2" t="s">
        <v>784</v>
      </c>
      <c r="AH453" s="2" t="s">
        <v>4062</v>
      </c>
      <c r="AI453" s="2" t="s">
        <v>4629</v>
      </c>
      <c r="AJ453" s="2" t="s">
        <v>4064</v>
      </c>
      <c r="AK453" s="2" t="s">
        <v>4630</v>
      </c>
      <c r="AL453" s="2" t="s">
        <v>52</v>
      </c>
      <c r="AM453" s="2" t="s">
        <v>52</v>
      </c>
      <c r="AN453" s="2" t="s">
        <v>52</v>
      </c>
      <c r="AO453" s="2" t="s">
        <v>52</v>
      </c>
      <c r="AP453" s="2" t="s">
        <v>52</v>
      </c>
      <c r="AQ453" s="2" t="s">
        <v>52</v>
      </c>
      <c r="AR453" s="2" t="s">
        <v>52</v>
      </c>
      <c r="AS453" s="2" t="s">
        <v>50</v>
      </c>
      <c r="AT453" s="2" t="s">
        <v>51</v>
      </c>
      <c r="AU453" s="2" t="s">
        <v>50</v>
      </c>
    </row>
    <row r="454" spans="1:47" ht="22.5" customHeight="1" x14ac:dyDescent="0.25">
      <c r="A454" t="s">
        <v>25439</v>
      </c>
      <c r="B454" s="18" t="s">
        <v>4631</v>
      </c>
      <c r="C454" s="220">
        <v>45103</v>
      </c>
      <c r="D454" s="2" t="s">
        <v>89</v>
      </c>
      <c r="E454" s="2" t="s">
        <v>1923</v>
      </c>
      <c r="F454" s="2" t="s">
        <v>72</v>
      </c>
      <c r="G454" s="19">
        <v>1</v>
      </c>
      <c r="H454" s="19">
        <v>64.989999999999995</v>
      </c>
      <c r="I454" s="19" t="s">
        <v>51</v>
      </c>
      <c r="J454" s="19">
        <v>-16.55</v>
      </c>
      <c r="K454" s="19" t="s">
        <v>51</v>
      </c>
      <c r="L454" s="19" t="s">
        <v>51</v>
      </c>
      <c r="M454" s="19">
        <v>48.44</v>
      </c>
      <c r="N454" s="2" t="s">
        <v>52</v>
      </c>
      <c r="O454" s="2" t="s">
        <v>177</v>
      </c>
      <c r="P454" s="2" t="s">
        <v>1139</v>
      </c>
      <c r="Q454" s="2" t="s">
        <v>1140</v>
      </c>
      <c r="R454" s="2" t="s">
        <v>52</v>
      </c>
      <c r="S454" s="19">
        <v>64.989999999999995</v>
      </c>
      <c r="T454" s="19" t="s">
        <v>76</v>
      </c>
      <c r="U454" s="2" t="s">
        <v>77</v>
      </c>
      <c r="V454" s="2" t="s">
        <v>52</v>
      </c>
      <c r="W454" s="2" t="s">
        <v>52</v>
      </c>
      <c r="X454" s="2" t="s">
        <v>52</v>
      </c>
      <c r="Y454" s="2" t="s">
        <v>52</v>
      </c>
      <c r="Z454" s="2" t="s">
        <v>4632</v>
      </c>
      <c r="AA454" s="2" t="s">
        <v>4633</v>
      </c>
      <c r="AB454" s="2" t="s">
        <v>4634</v>
      </c>
      <c r="AC454" s="2" t="s">
        <v>4635</v>
      </c>
      <c r="AD454" s="2" t="s">
        <v>715</v>
      </c>
      <c r="AE454" s="2" t="s">
        <v>4636</v>
      </c>
      <c r="AF454" s="2" t="s">
        <v>66</v>
      </c>
      <c r="AG454" s="2" t="s">
        <v>84</v>
      </c>
      <c r="AH454" s="2" t="s">
        <v>4637</v>
      </c>
      <c r="AI454" s="2" t="s">
        <v>4638</v>
      </c>
      <c r="AJ454" s="2" t="s">
        <v>68</v>
      </c>
      <c r="AK454" s="2" t="s">
        <v>4639</v>
      </c>
      <c r="AL454" s="2" t="s">
        <v>52</v>
      </c>
      <c r="AM454" s="2" t="s">
        <v>52</v>
      </c>
      <c r="AN454" s="2" t="s">
        <v>52</v>
      </c>
      <c r="AO454" s="2" t="s">
        <v>52</v>
      </c>
      <c r="AP454" s="2" t="s">
        <v>52</v>
      </c>
      <c r="AQ454" s="2" t="s">
        <v>52</v>
      </c>
      <c r="AR454" s="2" t="s">
        <v>52</v>
      </c>
      <c r="AS454" s="2" t="s">
        <v>50</v>
      </c>
      <c r="AT454" s="2" t="s">
        <v>51</v>
      </c>
      <c r="AU454" s="2" t="s">
        <v>50</v>
      </c>
    </row>
    <row r="455" spans="1:47" ht="22.5" customHeight="1" x14ac:dyDescent="0.25">
      <c r="A455" t="s">
        <v>25439</v>
      </c>
      <c r="B455" s="18" t="s">
        <v>4640</v>
      </c>
      <c r="C455" s="220">
        <v>45103</v>
      </c>
      <c r="D455" s="2" t="s">
        <v>89</v>
      </c>
      <c r="E455" s="2" t="s">
        <v>4054</v>
      </c>
      <c r="F455" s="2" t="s">
        <v>50</v>
      </c>
      <c r="G455" s="19">
        <v>1</v>
      </c>
      <c r="H455" s="19">
        <v>76.14</v>
      </c>
      <c r="I455" s="19">
        <v>6.93</v>
      </c>
      <c r="J455" s="19">
        <v>-14.64</v>
      </c>
      <c r="K455" s="19">
        <v>-6.93</v>
      </c>
      <c r="L455" s="19" t="s">
        <v>51</v>
      </c>
      <c r="M455" s="19">
        <v>61.5</v>
      </c>
      <c r="N455" s="2" t="s">
        <v>72</v>
      </c>
      <c r="O455" s="2" t="s">
        <v>1546</v>
      </c>
      <c r="P455" s="2" t="s">
        <v>1547</v>
      </c>
      <c r="Q455" s="2" t="s">
        <v>1548</v>
      </c>
      <c r="R455" s="2" t="s">
        <v>52</v>
      </c>
      <c r="S455" s="19">
        <v>76.14</v>
      </c>
      <c r="T455" s="19" t="s">
        <v>56</v>
      </c>
      <c r="U455" s="2" t="s">
        <v>77</v>
      </c>
      <c r="V455" s="2" t="s">
        <v>52</v>
      </c>
      <c r="W455" s="2" t="s">
        <v>52</v>
      </c>
      <c r="X455" s="2" t="s">
        <v>52</v>
      </c>
      <c r="Y455" s="2" t="s">
        <v>52</v>
      </c>
      <c r="Z455" s="2" t="s">
        <v>4641</v>
      </c>
      <c r="AA455" s="2" t="s">
        <v>4642</v>
      </c>
      <c r="AB455" s="2" t="s">
        <v>4643</v>
      </c>
      <c r="AC455" s="2" t="s">
        <v>1790</v>
      </c>
      <c r="AD455" s="2" t="s">
        <v>64</v>
      </c>
      <c r="AE455" s="2" t="s">
        <v>4644</v>
      </c>
      <c r="AF455" s="2" t="s">
        <v>66</v>
      </c>
      <c r="AG455" s="2" t="s">
        <v>84</v>
      </c>
      <c r="AH455" s="2" t="s">
        <v>4645</v>
      </c>
      <c r="AI455" s="2" t="s">
        <v>4646</v>
      </c>
      <c r="AJ455" s="2" t="s">
        <v>68</v>
      </c>
      <c r="AK455" s="2" t="s">
        <v>4647</v>
      </c>
      <c r="AL455" s="2" t="s">
        <v>52</v>
      </c>
      <c r="AM455" s="2" t="s">
        <v>52</v>
      </c>
      <c r="AN455" s="2" t="s">
        <v>52</v>
      </c>
      <c r="AO455" s="2" t="s">
        <v>52</v>
      </c>
      <c r="AP455" s="2" t="s">
        <v>52</v>
      </c>
      <c r="AQ455" s="2" t="s">
        <v>52</v>
      </c>
      <c r="AR455" s="2" t="s">
        <v>52</v>
      </c>
      <c r="AS455" s="2" t="s">
        <v>50</v>
      </c>
      <c r="AT455" s="2" t="s">
        <v>51</v>
      </c>
      <c r="AU455" s="2" t="s">
        <v>50</v>
      </c>
    </row>
    <row r="456" spans="1:47" ht="22.5" customHeight="1" x14ac:dyDescent="0.25">
      <c r="A456" t="s">
        <v>25439</v>
      </c>
      <c r="B456" s="18" t="s">
        <v>4648</v>
      </c>
      <c r="C456" s="220">
        <v>45103</v>
      </c>
      <c r="D456" s="2" t="s">
        <v>89</v>
      </c>
      <c r="E456" s="2" t="s">
        <v>4054</v>
      </c>
      <c r="F456" s="2" t="s">
        <v>50</v>
      </c>
      <c r="G456" s="19">
        <v>1</v>
      </c>
      <c r="H456" s="19">
        <v>359.99</v>
      </c>
      <c r="I456" s="19" t="s">
        <v>51</v>
      </c>
      <c r="J456" s="19">
        <v>-61.2</v>
      </c>
      <c r="K456" s="19">
        <v>-38.950000000000003</v>
      </c>
      <c r="L456" s="19" t="s">
        <v>51</v>
      </c>
      <c r="M456" s="19">
        <v>259.83999999999997</v>
      </c>
      <c r="N456" s="2" t="s">
        <v>52</v>
      </c>
      <c r="O456" s="2" t="s">
        <v>1254</v>
      </c>
      <c r="P456" s="2" t="s">
        <v>4649</v>
      </c>
      <c r="Q456" s="2" t="s">
        <v>4650</v>
      </c>
      <c r="R456" s="2" t="s">
        <v>52</v>
      </c>
      <c r="S456" s="19">
        <v>359.99</v>
      </c>
      <c r="T456" s="19" t="s">
        <v>76</v>
      </c>
      <c r="U456" s="2" t="s">
        <v>77</v>
      </c>
      <c r="V456" s="2" t="s">
        <v>52</v>
      </c>
      <c r="W456" s="2" t="s">
        <v>52</v>
      </c>
      <c r="X456" s="2" t="s">
        <v>52</v>
      </c>
      <c r="Y456" s="2" t="s">
        <v>52</v>
      </c>
      <c r="Z456" s="2" t="s">
        <v>4651</v>
      </c>
      <c r="AA456" s="2" t="s">
        <v>4652</v>
      </c>
      <c r="AB456" s="2" t="s">
        <v>4653</v>
      </c>
      <c r="AC456" s="2" t="s">
        <v>3577</v>
      </c>
      <c r="AD456" s="2" t="s">
        <v>98</v>
      </c>
      <c r="AE456" s="2" t="s">
        <v>4654</v>
      </c>
      <c r="AF456" s="2" t="s">
        <v>66</v>
      </c>
      <c r="AG456" s="2" t="s">
        <v>84</v>
      </c>
      <c r="AH456" s="2" t="s">
        <v>4655</v>
      </c>
      <c r="AI456" s="2" t="s">
        <v>4656</v>
      </c>
      <c r="AJ456" s="2" t="s">
        <v>68</v>
      </c>
      <c r="AK456" s="2" t="s">
        <v>4657</v>
      </c>
      <c r="AL456" s="2" t="s">
        <v>52</v>
      </c>
      <c r="AM456" s="2" t="s">
        <v>52</v>
      </c>
      <c r="AN456" s="2" t="s">
        <v>52</v>
      </c>
      <c r="AO456" s="2" t="s">
        <v>52</v>
      </c>
      <c r="AP456" s="2" t="s">
        <v>52</v>
      </c>
      <c r="AQ456" s="2" t="s">
        <v>52</v>
      </c>
      <c r="AR456" s="2" t="s">
        <v>52</v>
      </c>
      <c r="AS456" s="2" t="s">
        <v>50</v>
      </c>
      <c r="AT456" s="2" t="s">
        <v>51</v>
      </c>
      <c r="AU456" s="2" t="s">
        <v>50</v>
      </c>
    </row>
    <row r="457" spans="1:47" ht="22.5" customHeight="1" x14ac:dyDescent="0.25">
      <c r="A457" t="s">
        <v>25439</v>
      </c>
      <c r="B457" s="18" t="s">
        <v>4658</v>
      </c>
      <c r="C457" s="220">
        <v>45103</v>
      </c>
      <c r="D457" s="2" t="s">
        <v>89</v>
      </c>
      <c r="E457" s="2" t="s">
        <v>4054</v>
      </c>
      <c r="F457" s="2" t="s">
        <v>50</v>
      </c>
      <c r="G457" s="19">
        <v>1</v>
      </c>
      <c r="H457" s="19">
        <v>64.16</v>
      </c>
      <c r="I457" s="19">
        <v>31.3</v>
      </c>
      <c r="J457" s="19">
        <v>-16.41</v>
      </c>
      <c r="K457" s="19">
        <v>-31.3</v>
      </c>
      <c r="L457" s="19" t="s">
        <v>51</v>
      </c>
      <c r="M457" s="19">
        <v>47.75</v>
      </c>
      <c r="N457" s="2" t="s">
        <v>52</v>
      </c>
      <c r="O457" s="2" t="s">
        <v>105</v>
      </c>
      <c r="P457" s="2" t="s">
        <v>4659</v>
      </c>
      <c r="Q457" s="2" t="s">
        <v>4660</v>
      </c>
      <c r="R457" s="2" t="s">
        <v>52</v>
      </c>
      <c r="S457" s="19">
        <v>64.16</v>
      </c>
      <c r="T457" s="19" t="s">
        <v>76</v>
      </c>
      <c r="U457" s="2" t="s">
        <v>77</v>
      </c>
      <c r="V457" s="2" t="s">
        <v>52</v>
      </c>
      <c r="W457" s="2" t="s">
        <v>52</v>
      </c>
      <c r="X457" s="2" t="s">
        <v>52</v>
      </c>
      <c r="Y457" s="2" t="s">
        <v>52</v>
      </c>
      <c r="Z457" s="2" t="s">
        <v>4661</v>
      </c>
      <c r="AA457" s="2" t="s">
        <v>4662</v>
      </c>
      <c r="AB457" s="2" t="s">
        <v>4663</v>
      </c>
      <c r="AC457" s="2" t="s">
        <v>4664</v>
      </c>
      <c r="AD457" s="2" t="s">
        <v>1429</v>
      </c>
      <c r="AE457" s="2" t="s">
        <v>4665</v>
      </c>
      <c r="AF457" s="2" t="s">
        <v>66</v>
      </c>
      <c r="AG457" s="2" t="s">
        <v>84</v>
      </c>
      <c r="AH457" s="2" t="s">
        <v>4666</v>
      </c>
      <c r="AI457" s="2" t="s">
        <v>4667</v>
      </c>
      <c r="AJ457" s="2" t="s">
        <v>68</v>
      </c>
      <c r="AK457" s="2" t="s">
        <v>4668</v>
      </c>
      <c r="AL457" s="2" t="s">
        <v>52</v>
      </c>
      <c r="AM457" s="2" t="s">
        <v>52</v>
      </c>
      <c r="AN457" s="2" t="s">
        <v>52</v>
      </c>
      <c r="AO457" s="2" t="s">
        <v>52</v>
      </c>
      <c r="AP457" s="2" t="s">
        <v>52</v>
      </c>
      <c r="AQ457" s="2" t="s">
        <v>52</v>
      </c>
      <c r="AR457" s="2" t="s">
        <v>52</v>
      </c>
      <c r="AS457" s="2" t="s">
        <v>50</v>
      </c>
      <c r="AT457" s="2" t="s">
        <v>51</v>
      </c>
      <c r="AU457" s="2" t="s">
        <v>50</v>
      </c>
    </row>
    <row r="458" spans="1:47" ht="22.5" customHeight="1" x14ac:dyDescent="0.25">
      <c r="A458" t="s">
        <v>25439</v>
      </c>
      <c r="B458" s="18" t="s">
        <v>4669</v>
      </c>
      <c r="C458" s="220">
        <v>45103</v>
      </c>
      <c r="D458" s="2" t="s">
        <v>89</v>
      </c>
      <c r="E458" s="2" t="s">
        <v>1923</v>
      </c>
      <c r="F458" s="2" t="s">
        <v>50</v>
      </c>
      <c r="G458" s="19">
        <v>1</v>
      </c>
      <c r="H458" s="19">
        <v>64.75</v>
      </c>
      <c r="I458" s="19">
        <v>38.799999999999997</v>
      </c>
      <c r="J458" s="19">
        <v>-13.27</v>
      </c>
      <c r="K458" s="19">
        <v>-38.799999999999997</v>
      </c>
      <c r="L458" s="19" t="s">
        <v>51</v>
      </c>
      <c r="M458" s="19">
        <v>51.48</v>
      </c>
      <c r="N458" s="2" t="s">
        <v>72</v>
      </c>
      <c r="O458" s="2" t="s">
        <v>486</v>
      </c>
      <c r="P458" s="2" t="s">
        <v>487</v>
      </c>
      <c r="Q458" s="2" t="s">
        <v>488</v>
      </c>
      <c r="R458" s="2" t="s">
        <v>52</v>
      </c>
      <c r="S458" s="19">
        <v>64.75</v>
      </c>
      <c r="T458" s="19" t="s">
        <v>56</v>
      </c>
      <c r="U458" s="2" t="s">
        <v>57</v>
      </c>
      <c r="V458" s="2" t="s">
        <v>4670</v>
      </c>
      <c r="W458" s="2" t="s">
        <v>4671</v>
      </c>
      <c r="X458" s="2" t="s">
        <v>4672</v>
      </c>
      <c r="Y458" s="2" t="s">
        <v>52</v>
      </c>
      <c r="Z458" s="2" t="s">
        <v>4670</v>
      </c>
      <c r="AA458" s="2" t="s">
        <v>4673</v>
      </c>
      <c r="AB458" s="2" t="s">
        <v>4674</v>
      </c>
      <c r="AC458" s="2" t="s">
        <v>4675</v>
      </c>
      <c r="AD458" s="2" t="s">
        <v>1429</v>
      </c>
      <c r="AE458" s="2" t="s">
        <v>4676</v>
      </c>
      <c r="AF458" s="2" t="s">
        <v>66</v>
      </c>
      <c r="AG458" s="2" t="s">
        <v>67</v>
      </c>
      <c r="AH458" s="2" t="s">
        <v>4677</v>
      </c>
      <c r="AI458" s="2" t="s">
        <v>4678</v>
      </c>
      <c r="AJ458" s="2" t="s">
        <v>68</v>
      </c>
      <c r="AK458" s="2" t="s">
        <v>4679</v>
      </c>
      <c r="AL458" s="2" t="s">
        <v>52</v>
      </c>
      <c r="AM458" s="2" t="s">
        <v>52</v>
      </c>
      <c r="AN458" s="2" t="s">
        <v>52</v>
      </c>
      <c r="AO458" s="2" t="s">
        <v>52</v>
      </c>
      <c r="AP458" s="2" t="s">
        <v>52</v>
      </c>
      <c r="AQ458" s="2" t="s">
        <v>52</v>
      </c>
      <c r="AR458" s="2" t="s">
        <v>52</v>
      </c>
      <c r="AS458" s="2" t="s">
        <v>50</v>
      </c>
      <c r="AT458" s="2" t="s">
        <v>51</v>
      </c>
      <c r="AU458" s="2" t="s">
        <v>50</v>
      </c>
    </row>
    <row r="459" spans="1:47" ht="22.5" customHeight="1" x14ac:dyDescent="0.25">
      <c r="A459" t="s">
        <v>25439</v>
      </c>
      <c r="B459" s="18" t="s">
        <v>4680</v>
      </c>
      <c r="C459" s="220">
        <v>45103</v>
      </c>
      <c r="D459" s="2" t="s">
        <v>89</v>
      </c>
      <c r="E459" s="2" t="s">
        <v>4054</v>
      </c>
      <c r="F459" s="2" t="s">
        <v>50</v>
      </c>
      <c r="G459" s="19">
        <v>1</v>
      </c>
      <c r="H459" s="19">
        <v>67.900000000000006</v>
      </c>
      <c r="I459" s="19">
        <v>13.7</v>
      </c>
      <c r="J459" s="19">
        <v>-13.65</v>
      </c>
      <c r="K459" s="19">
        <v>-13.7</v>
      </c>
      <c r="L459" s="19" t="s">
        <v>51</v>
      </c>
      <c r="M459" s="19">
        <v>54.25</v>
      </c>
      <c r="N459" s="2" t="s">
        <v>52</v>
      </c>
      <c r="O459" s="2" t="s">
        <v>177</v>
      </c>
      <c r="P459" s="2" t="s">
        <v>178</v>
      </c>
      <c r="Q459" s="2" t="s">
        <v>179</v>
      </c>
      <c r="R459" s="2" t="s">
        <v>52</v>
      </c>
      <c r="S459" s="19">
        <v>67.900000000000006</v>
      </c>
      <c r="T459" s="19" t="s">
        <v>56</v>
      </c>
      <c r="U459" s="2" t="s">
        <v>77</v>
      </c>
      <c r="V459" s="2" t="s">
        <v>52</v>
      </c>
      <c r="W459" s="2" t="s">
        <v>52</v>
      </c>
      <c r="X459" s="2" t="s">
        <v>52</v>
      </c>
      <c r="Y459" s="2" t="s">
        <v>52</v>
      </c>
      <c r="Z459" s="2" t="s">
        <v>4681</v>
      </c>
      <c r="AA459" s="2" t="s">
        <v>4682</v>
      </c>
      <c r="AB459" s="2" t="s">
        <v>4683</v>
      </c>
      <c r="AC459" s="2" t="s">
        <v>1697</v>
      </c>
      <c r="AD459" s="2" t="s">
        <v>64</v>
      </c>
      <c r="AE459" s="2" t="s">
        <v>4684</v>
      </c>
      <c r="AF459" s="2" t="s">
        <v>66</v>
      </c>
      <c r="AG459" s="2" t="s">
        <v>84</v>
      </c>
      <c r="AH459" s="2" t="s">
        <v>4685</v>
      </c>
      <c r="AI459" s="2" t="s">
        <v>4686</v>
      </c>
      <c r="AJ459" s="2" t="s">
        <v>68</v>
      </c>
      <c r="AK459" s="2" t="s">
        <v>4687</v>
      </c>
      <c r="AL459" s="2" t="s">
        <v>52</v>
      </c>
      <c r="AM459" s="2" t="s">
        <v>52</v>
      </c>
      <c r="AN459" s="2" t="s">
        <v>52</v>
      </c>
      <c r="AO459" s="2" t="s">
        <v>52</v>
      </c>
      <c r="AP459" s="2" t="s">
        <v>52</v>
      </c>
      <c r="AQ459" s="2" t="s">
        <v>52</v>
      </c>
      <c r="AR459" s="2" t="s">
        <v>52</v>
      </c>
      <c r="AS459" s="2" t="s">
        <v>50</v>
      </c>
      <c r="AT459" s="2" t="s">
        <v>51</v>
      </c>
      <c r="AU459" s="2" t="s">
        <v>50</v>
      </c>
    </row>
    <row r="460" spans="1:47" ht="22.5" customHeight="1" x14ac:dyDescent="0.25">
      <c r="A460" t="s">
        <v>25439</v>
      </c>
      <c r="B460" s="18" t="s">
        <v>4688</v>
      </c>
      <c r="C460" s="220">
        <v>45103</v>
      </c>
      <c r="D460" s="2" t="s">
        <v>89</v>
      </c>
      <c r="E460" s="2" t="s">
        <v>3131</v>
      </c>
      <c r="F460" s="2" t="s">
        <v>72</v>
      </c>
      <c r="G460" s="19">
        <v>1</v>
      </c>
      <c r="H460" s="19">
        <v>25.9</v>
      </c>
      <c r="I460" s="19">
        <v>26.1</v>
      </c>
      <c r="J460" s="19">
        <v>-9.9</v>
      </c>
      <c r="K460" s="19">
        <v>-26.1</v>
      </c>
      <c r="L460" s="19" t="s">
        <v>51</v>
      </c>
      <c r="M460" s="19">
        <v>16</v>
      </c>
      <c r="N460" s="2" t="s">
        <v>72</v>
      </c>
      <c r="O460" s="2" t="s">
        <v>682</v>
      </c>
      <c r="P460" s="2" t="s">
        <v>683</v>
      </c>
      <c r="Q460" s="2" t="s">
        <v>684</v>
      </c>
      <c r="R460" s="2" t="s">
        <v>52</v>
      </c>
      <c r="S460" s="19">
        <v>25.9</v>
      </c>
      <c r="T460" s="19" t="s">
        <v>76</v>
      </c>
      <c r="U460" s="2" t="s">
        <v>77</v>
      </c>
      <c r="V460" s="2" t="s">
        <v>52</v>
      </c>
      <c r="W460" s="2" t="s">
        <v>52</v>
      </c>
      <c r="X460" s="2" t="s">
        <v>52</v>
      </c>
      <c r="Y460" s="2" t="s">
        <v>52</v>
      </c>
      <c r="Z460" s="2" t="s">
        <v>4689</v>
      </c>
      <c r="AA460" s="2" t="s">
        <v>4690</v>
      </c>
      <c r="AB460" s="2" t="s">
        <v>4691</v>
      </c>
      <c r="AC460" s="2" t="s">
        <v>4692</v>
      </c>
      <c r="AD460" s="2" t="s">
        <v>352</v>
      </c>
      <c r="AE460" s="2" t="s">
        <v>4693</v>
      </c>
      <c r="AF460" s="2" t="s">
        <v>66</v>
      </c>
      <c r="AG460" s="2" t="s">
        <v>84</v>
      </c>
      <c r="AH460" s="2" t="s">
        <v>4694</v>
      </c>
      <c r="AI460" s="2" t="s">
        <v>4695</v>
      </c>
      <c r="AJ460" s="2" t="s">
        <v>68</v>
      </c>
      <c r="AK460" s="2" t="s">
        <v>4696</v>
      </c>
      <c r="AL460" s="2" t="s">
        <v>52</v>
      </c>
      <c r="AM460" s="2" t="s">
        <v>52</v>
      </c>
      <c r="AN460" s="2" t="s">
        <v>52</v>
      </c>
      <c r="AO460" s="2" t="s">
        <v>52</v>
      </c>
      <c r="AP460" s="2" t="s">
        <v>52</v>
      </c>
      <c r="AQ460" s="2" t="s">
        <v>52</v>
      </c>
      <c r="AR460" s="2" t="s">
        <v>52</v>
      </c>
      <c r="AS460" s="2" t="s">
        <v>50</v>
      </c>
      <c r="AT460" s="2" t="s">
        <v>51</v>
      </c>
      <c r="AU460" s="2" t="s">
        <v>50</v>
      </c>
    </row>
    <row r="461" spans="1:47" ht="22.5" customHeight="1" x14ac:dyDescent="0.25">
      <c r="A461" t="s">
        <v>25439</v>
      </c>
      <c r="B461" s="18" t="s">
        <v>4697</v>
      </c>
      <c r="C461" s="220">
        <v>45103</v>
      </c>
      <c r="D461" s="2" t="s">
        <v>70</v>
      </c>
      <c r="E461" s="2" t="s">
        <v>1978</v>
      </c>
      <c r="F461" s="2" t="s">
        <v>50</v>
      </c>
      <c r="G461" s="19">
        <v>1</v>
      </c>
      <c r="H461" s="19">
        <v>19.989999999999998</v>
      </c>
      <c r="I461" s="19">
        <v>44.1</v>
      </c>
      <c r="J461" s="19">
        <v>-8.9</v>
      </c>
      <c r="K461" s="19">
        <v>-44.1</v>
      </c>
      <c r="L461" s="19" t="s">
        <v>51</v>
      </c>
      <c r="M461" s="19">
        <v>11.09</v>
      </c>
      <c r="N461" s="2" t="s">
        <v>52</v>
      </c>
      <c r="O461" s="2" t="s">
        <v>4160</v>
      </c>
      <c r="P461" s="2" t="s">
        <v>4698</v>
      </c>
      <c r="Q461" s="2" t="s">
        <v>4699</v>
      </c>
      <c r="R461" s="2" t="s">
        <v>52</v>
      </c>
      <c r="S461" s="19">
        <v>19.989999999999998</v>
      </c>
      <c r="T461" s="19" t="s">
        <v>76</v>
      </c>
      <c r="U461" s="2" t="s">
        <v>57</v>
      </c>
      <c r="V461" s="2" t="s">
        <v>4700</v>
      </c>
      <c r="W461" s="2" t="s">
        <v>4701</v>
      </c>
      <c r="X461" s="2" t="s">
        <v>4702</v>
      </c>
      <c r="Y461" s="2" t="s">
        <v>52</v>
      </c>
      <c r="Z461" s="2" t="s">
        <v>4700</v>
      </c>
      <c r="AA461" s="2" t="s">
        <v>4703</v>
      </c>
      <c r="AB461" s="2" t="s">
        <v>4704</v>
      </c>
      <c r="AC461" s="2" t="s">
        <v>4705</v>
      </c>
      <c r="AD461" s="2" t="s">
        <v>82</v>
      </c>
      <c r="AE461" s="2" t="s">
        <v>4706</v>
      </c>
      <c r="AF461" s="2" t="s">
        <v>66</v>
      </c>
      <c r="AG461" s="2" t="s">
        <v>67</v>
      </c>
      <c r="AH461" s="2" t="s">
        <v>4452</v>
      </c>
      <c r="AI461" s="2" t="s">
        <v>52</v>
      </c>
      <c r="AJ461" s="2" t="s">
        <v>3940</v>
      </c>
      <c r="AK461" s="2" t="s">
        <v>4707</v>
      </c>
      <c r="AL461" s="2" t="s">
        <v>4708</v>
      </c>
      <c r="AM461" s="2" t="s">
        <v>52</v>
      </c>
      <c r="AN461" s="2" t="s">
        <v>52</v>
      </c>
      <c r="AO461" s="2" t="s">
        <v>52</v>
      </c>
      <c r="AP461" s="2" t="s">
        <v>52</v>
      </c>
      <c r="AQ461" s="2" t="s">
        <v>52</v>
      </c>
      <c r="AR461" s="2" t="s">
        <v>52</v>
      </c>
      <c r="AS461" s="2" t="s">
        <v>50</v>
      </c>
      <c r="AT461" s="2" t="s">
        <v>51</v>
      </c>
      <c r="AU461" s="2" t="s">
        <v>50</v>
      </c>
    </row>
    <row r="462" spans="1:47" ht="22.5" customHeight="1" x14ac:dyDescent="0.25">
      <c r="A462" t="s">
        <v>25439</v>
      </c>
      <c r="B462" s="18" t="s">
        <v>4709</v>
      </c>
      <c r="C462" s="220">
        <v>45103</v>
      </c>
      <c r="D462" s="2" t="s">
        <v>4710</v>
      </c>
      <c r="E462" s="2" t="s">
        <v>4711</v>
      </c>
      <c r="F462" s="2" t="s">
        <v>72</v>
      </c>
      <c r="G462" s="19">
        <v>1</v>
      </c>
      <c r="H462" s="19">
        <v>73.09</v>
      </c>
      <c r="I462" s="19" t="s">
        <v>51</v>
      </c>
      <c r="J462" s="19">
        <v>-17.93</v>
      </c>
      <c r="K462" s="19" t="s">
        <v>51</v>
      </c>
      <c r="L462" s="19">
        <v>-55.16</v>
      </c>
      <c r="M462" s="19">
        <v>0</v>
      </c>
      <c r="N462" s="2" t="s">
        <v>72</v>
      </c>
      <c r="O462" s="2" t="s">
        <v>662</v>
      </c>
      <c r="P462" s="2" t="s">
        <v>2685</v>
      </c>
      <c r="Q462" s="2" t="s">
        <v>2686</v>
      </c>
      <c r="R462" s="2" t="s">
        <v>52</v>
      </c>
      <c r="S462" s="19">
        <v>73.09</v>
      </c>
      <c r="T462" s="19" t="s">
        <v>76</v>
      </c>
      <c r="U462" s="2" t="s">
        <v>77</v>
      </c>
      <c r="V462" s="2" t="s">
        <v>4712</v>
      </c>
      <c r="W462" s="2" t="s">
        <v>4713</v>
      </c>
      <c r="X462" s="2" t="s">
        <v>4714</v>
      </c>
      <c r="Y462" s="2" t="s">
        <v>52</v>
      </c>
      <c r="Z462" s="2" t="s">
        <v>4712</v>
      </c>
      <c r="AA462" s="2" t="s">
        <v>4715</v>
      </c>
      <c r="AB462" s="2" t="s">
        <v>4596</v>
      </c>
      <c r="AC462" s="2" t="s">
        <v>64</v>
      </c>
      <c r="AD462" s="2" t="s">
        <v>64</v>
      </c>
      <c r="AE462" s="2" t="s">
        <v>827</v>
      </c>
      <c r="AF462" s="2" t="s">
        <v>66</v>
      </c>
      <c r="AG462" s="2" t="s">
        <v>84</v>
      </c>
      <c r="AH462" s="2" t="s">
        <v>4716</v>
      </c>
      <c r="AI462" s="2" t="s">
        <v>128</v>
      </c>
      <c r="AJ462" s="2" t="s">
        <v>68</v>
      </c>
      <c r="AK462" s="2" t="s">
        <v>4717</v>
      </c>
      <c r="AL462" s="2" t="s">
        <v>52</v>
      </c>
      <c r="AM462" s="2" t="s">
        <v>52</v>
      </c>
      <c r="AN462" s="2" t="s">
        <v>52</v>
      </c>
      <c r="AO462" s="2" t="s">
        <v>52</v>
      </c>
      <c r="AP462" s="2" t="s">
        <v>52</v>
      </c>
      <c r="AQ462" s="2" t="s">
        <v>52</v>
      </c>
      <c r="AR462" s="2" t="s">
        <v>52</v>
      </c>
      <c r="AS462" s="73" t="s">
        <v>72</v>
      </c>
      <c r="AT462" s="2" t="s">
        <v>51</v>
      </c>
      <c r="AU462" s="2" t="s">
        <v>50</v>
      </c>
    </row>
    <row r="463" spans="1:47" ht="22.5" customHeight="1" x14ac:dyDescent="0.25">
      <c r="A463" t="s">
        <v>25439</v>
      </c>
      <c r="B463" s="18" t="s">
        <v>4718</v>
      </c>
      <c r="C463" s="220">
        <v>45103</v>
      </c>
      <c r="D463" s="2" t="s">
        <v>4719</v>
      </c>
      <c r="E463" s="2" t="s">
        <v>4720</v>
      </c>
      <c r="F463" s="2" t="s">
        <v>50</v>
      </c>
      <c r="G463" s="19">
        <v>1</v>
      </c>
      <c r="H463" s="19">
        <v>320.68</v>
      </c>
      <c r="I463" s="19" t="s">
        <v>51</v>
      </c>
      <c r="J463" s="19">
        <v>-38.479999999999997</v>
      </c>
      <c r="K463" s="19">
        <v>-26.45</v>
      </c>
      <c r="L463" s="19" t="s">
        <v>51</v>
      </c>
      <c r="M463" s="19">
        <v>255.75</v>
      </c>
      <c r="N463" s="2" t="s">
        <v>72</v>
      </c>
      <c r="O463" s="2" t="s">
        <v>4721</v>
      </c>
      <c r="P463" s="2" t="s">
        <v>4722</v>
      </c>
      <c r="Q463" s="2" t="s">
        <v>4723</v>
      </c>
      <c r="R463" s="2" t="s">
        <v>52</v>
      </c>
      <c r="S463" s="19">
        <v>320.68</v>
      </c>
      <c r="T463" s="19" t="s">
        <v>56</v>
      </c>
      <c r="U463" s="2" t="s">
        <v>57</v>
      </c>
      <c r="V463" s="2" t="s">
        <v>4724</v>
      </c>
      <c r="W463" s="2" t="s">
        <v>4725</v>
      </c>
      <c r="X463" s="2" t="s">
        <v>4726</v>
      </c>
      <c r="Y463" s="2" t="s">
        <v>52</v>
      </c>
      <c r="Z463" s="2" t="s">
        <v>4724</v>
      </c>
      <c r="AA463" s="2" t="s">
        <v>4727</v>
      </c>
      <c r="AB463" s="2" t="s">
        <v>4728</v>
      </c>
      <c r="AC463" s="2" t="s">
        <v>4729</v>
      </c>
      <c r="AD463" s="2" t="s">
        <v>126</v>
      </c>
      <c r="AE463" s="2" t="s">
        <v>4730</v>
      </c>
      <c r="AF463" s="2" t="s">
        <v>66</v>
      </c>
      <c r="AG463" s="2" t="s">
        <v>67</v>
      </c>
      <c r="AH463" s="2" t="s">
        <v>4731</v>
      </c>
      <c r="AI463" s="2" t="s">
        <v>3442</v>
      </c>
      <c r="AJ463" s="2" t="s">
        <v>68</v>
      </c>
      <c r="AK463" s="2" t="s">
        <v>4732</v>
      </c>
      <c r="AL463" s="2" t="s">
        <v>4733</v>
      </c>
      <c r="AM463" s="2" t="s">
        <v>52</v>
      </c>
      <c r="AN463" s="2" t="s">
        <v>52</v>
      </c>
      <c r="AO463" s="2" t="s">
        <v>52</v>
      </c>
      <c r="AP463" s="2" t="s">
        <v>52</v>
      </c>
      <c r="AQ463" s="2" t="s">
        <v>52</v>
      </c>
      <c r="AR463" s="2" t="s">
        <v>52</v>
      </c>
      <c r="AS463" s="74" t="s">
        <v>72</v>
      </c>
      <c r="AT463" s="2" t="s">
        <v>51</v>
      </c>
      <c r="AU463" s="2" t="s">
        <v>50</v>
      </c>
    </row>
    <row r="464" spans="1:47" ht="22.5" customHeight="1" x14ac:dyDescent="0.25">
      <c r="A464" t="s">
        <v>25439</v>
      </c>
      <c r="B464" s="18" t="s">
        <v>4734</v>
      </c>
      <c r="C464" s="220">
        <v>45103</v>
      </c>
      <c r="D464" s="2" t="s">
        <v>89</v>
      </c>
      <c r="E464" s="2" t="s">
        <v>4054</v>
      </c>
      <c r="F464" s="2" t="s">
        <v>72</v>
      </c>
      <c r="G464" s="19">
        <v>2</v>
      </c>
      <c r="H464" s="19">
        <v>151.80000000000001</v>
      </c>
      <c r="I464" s="19" t="s">
        <v>51</v>
      </c>
      <c r="J464" s="19">
        <v>-36.799999999999997</v>
      </c>
      <c r="K464" s="19" t="s">
        <v>51</v>
      </c>
      <c r="L464" s="19" t="s">
        <v>51</v>
      </c>
      <c r="M464" s="19">
        <v>115</v>
      </c>
      <c r="N464" s="2" t="s">
        <v>52</v>
      </c>
      <c r="O464" s="2" t="s">
        <v>177</v>
      </c>
      <c r="P464" s="2" t="s">
        <v>1899</v>
      </c>
      <c r="Q464" s="2" t="s">
        <v>179</v>
      </c>
      <c r="R464" s="2" t="s">
        <v>52</v>
      </c>
      <c r="S464" s="19">
        <v>75.900000000000006</v>
      </c>
      <c r="T464" s="19" t="s">
        <v>76</v>
      </c>
      <c r="U464" s="2" t="s">
        <v>77</v>
      </c>
      <c r="V464" s="2" t="s">
        <v>52</v>
      </c>
      <c r="W464" s="2" t="s">
        <v>52</v>
      </c>
      <c r="X464" s="2" t="s">
        <v>52</v>
      </c>
      <c r="Y464" s="2" t="s">
        <v>52</v>
      </c>
      <c r="Z464" s="2" t="s">
        <v>4735</v>
      </c>
      <c r="AA464" s="2" t="s">
        <v>4736</v>
      </c>
      <c r="AB464" s="2" t="s">
        <v>4737</v>
      </c>
      <c r="AC464" s="2" t="s">
        <v>64</v>
      </c>
      <c r="AD464" s="2" t="s">
        <v>64</v>
      </c>
      <c r="AE464" s="2" t="s">
        <v>4738</v>
      </c>
      <c r="AF464" s="2" t="s">
        <v>66</v>
      </c>
      <c r="AG464" s="2" t="s">
        <v>84</v>
      </c>
      <c r="AH464" s="2" t="s">
        <v>4739</v>
      </c>
      <c r="AI464" s="2" t="s">
        <v>4740</v>
      </c>
      <c r="AJ464" s="2" t="s">
        <v>68</v>
      </c>
      <c r="AK464" s="2" t="s">
        <v>4741</v>
      </c>
      <c r="AL464" s="2" t="s">
        <v>52</v>
      </c>
      <c r="AM464" s="2" t="s">
        <v>52</v>
      </c>
      <c r="AN464" s="2" t="s">
        <v>52</v>
      </c>
      <c r="AO464" s="2" t="s">
        <v>52</v>
      </c>
      <c r="AP464" s="2" t="s">
        <v>52</v>
      </c>
      <c r="AQ464" s="2" t="s">
        <v>52</v>
      </c>
      <c r="AR464" s="2" t="s">
        <v>52</v>
      </c>
      <c r="AS464" s="2" t="s">
        <v>50</v>
      </c>
      <c r="AT464" s="2" t="s">
        <v>51</v>
      </c>
      <c r="AU464" s="2" t="s">
        <v>50</v>
      </c>
    </row>
    <row r="465" spans="1:47" ht="22.5" customHeight="1" x14ac:dyDescent="0.25">
      <c r="A465" t="s">
        <v>25439</v>
      </c>
      <c r="B465" s="18" t="s">
        <v>4742</v>
      </c>
      <c r="C465" s="220">
        <v>45103</v>
      </c>
      <c r="D465" s="2" t="s">
        <v>89</v>
      </c>
      <c r="E465" s="2" t="s">
        <v>4054</v>
      </c>
      <c r="F465" s="2" t="s">
        <v>72</v>
      </c>
      <c r="G465" s="19">
        <v>1</v>
      </c>
      <c r="H465" s="19">
        <v>67.78</v>
      </c>
      <c r="I465" s="19">
        <v>11.55</v>
      </c>
      <c r="J465" s="19">
        <v>-17.02</v>
      </c>
      <c r="K465" s="19">
        <v>-11.55</v>
      </c>
      <c r="L465" s="19" t="s">
        <v>51</v>
      </c>
      <c r="M465" s="19">
        <v>50.76</v>
      </c>
      <c r="N465" s="2" t="s">
        <v>52</v>
      </c>
      <c r="O465" s="2" t="s">
        <v>4743</v>
      </c>
      <c r="P465" s="2" t="s">
        <v>4744</v>
      </c>
      <c r="Q465" s="2" t="s">
        <v>4745</v>
      </c>
      <c r="R465" s="2" t="s">
        <v>52</v>
      </c>
      <c r="S465" s="19">
        <v>67.78</v>
      </c>
      <c r="T465" s="19" t="s">
        <v>76</v>
      </c>
      <c r="U465" s="2" t="s">
        <v>57</v>
      </c>
      <c r="V465" s="2" t="s">
        <v>4746</v>
      </c>
      <c r="W465" s="2" t="s">
        <v>4747</v>
      </c>
      <c r="X465" s="2" t="s">
        <v>4748</v>
      </c>
      <c r="Y465" s="2" t="s">
        <v>52</v>
      </c>
      <c r="Z465" s="2" t="s">
        <v>4746</v>
      </c>
      <c r="AA465" s="2" t="s">
        <v>4749</v>
      </c>
      <c r="AB465" s="2" t="s">
        <v>4750</v>
      </c>
      <c r="AC465" s="2" t="s">
        <v>1958</v>
      </c>
      <c r="AD465" s="2" t="s">
        <v>333</v>
      </c>
      <c r="AE465" s="2" t="s">
        <v>4751</v>
      </c>
      <c r="AF465" s="2" t="s">
        <v>66</v>
      </c>
      <c r="AG465" s="2" t="s">
        <v>67</v>
      </c>
      <c r="AH465" s="2" t="s">
        <v>4752</v>
      </c>
      <c r="AI465" s="2" t="s">
        <v>4753</v>
      </c>
      <c r="AJ465" s="2" t="s">
        <v>68</v>
      </c>
      <c r="AK465" s="2" t="s">
        <v>4754</v>
      </c>
      <c r="AL465" s="2" t="s">
        <v>52</v>
      </c>
      <c r="AM465" s="2" t="s">
        <v>52</v>
      </c>
      <c r="AN465" s="2" t="s">
        <v>52</v>
      </c>
      <c r="AO465" s="2" t="s">
        <v>52</v>
      </c>
      <c r="AP465" s="2" t="s">
        <v>52</v>
      </c>
      <c r="AQ465" s="2" t="s">
        <v>52</v>
      </c>
      <c r="AR465" s="2" t="s">
        <v>52</v>
      </c>
      <c r="AS465" s="2" t="s">
        <v>50</v>
      </c>
      <c r="AT465" s="2" t="s">
        <v>51</v>
      </c>
      <c r="AU465" s="2" t="s">
        <v>50</v>
      </c>
    </row>
    <row r="466" spans="1:47" ht="22.5" customHeight="1" x14ac:dyDescent="0.25">
      <c r="A466" t="s">
        <v>25439</v>
      </c>
      <c r="B466" s="18" t="s">
        <v>4755</v>
      </c>
      <c r="C466" s="220">
        <v>45103</v>
      </c>
      <c r="D466" s="2" t="s">
        <v>4587</v>
      </c>
      <c r="E466" s="2" t="s">
        <v>4756</v>
      </c>
      <c r="F466" s="2" t="s">
        <v>50</v>
      </c>
      <c r="G466" s="19">
        <v>1</v>
      </c>
      <c r="H466" s="19">
        <v>62</v>
      </c>
      <c r="I466" s="19">
        <v>18.8</v>
      </c>
      <c r="J466" s="19">
        <v>-16.04</v>
      </c>
      <c r="K466" s="19">
        <v>-18.8</v>
      </c>
      <c r="L466" s="19">
        <v>-45.96</v>
      </c>
      <c r="M466" s="19">
        <v>0</v>
      </c>
      <c r="N466" s="2" t="s">
        <v>52</v>
      </c>
      <c r="O466" s="2" t="s">
        <v>496</v>
      </c>
      <c r="P466" s="2" t="s">
        <v>518</v>
      </c>
      <c r="Q466" s="2" t="s">
        <v>519</v>
      </c>
      <c r="R466" s="2" t="s">
        <v>52</v>
      </c>
      <c r="S466" s="19">
        <v>62</v>
      </c>
      <c r="T466" s="19" t="s">
        <v>76</v>
      </c>
      <c r="U466" s="2" t="s">
        <v>77</v>
      </c>
      <c r="V466" s="2" t="s">
        <v>4757</v>
      </c>
      <c r="W466" s="2" t="s">
        <v>4758</v>
      </c>
      <c r="X466" s="2" t="s">
        <v>4759</v>
      </c>
      <c r="Y466" s="2" t="s">
        <v>52</v>
      </c>
      <c r="Z466" s="2" t="s">
        <v>4757</v>
      </c>
      <c r="AA466" s="2" t="s">
        <v>4760</v>
      </c>
      <c r="AB466" s="2" t="s">
        <v>4596</v>
      </c>
      <c r="AC466" s="2" t="s">
        <v>64</v>
      </c>
      <c r="AD466" s="2" t="s">
        <v>64</v>
      </c>
      <c r="AE466" s="2" t="s">
        <v>827</v>
      </c>
      <c r="AF466" s="2" t="s">
        <v>66</v>
      </c>
      <c r="AG466" s="2" t="s">
        <v>84</v>
      </c>
      <c r="AH466" s="2" t="s">
        <v>4761</v>
      </c>
      <c r="AI466" s="2" t="s">
        <v>52</v>
      </c>
      <c r="AJ466" s="2" t="s">
        <v>68</v>
      </c>
      <c r="AK466" s="2" t="s">
        <v>4762</v>
      </c>
      <c r="AL466" s="2" t="s">
        <v>4599</v>
      </c>
      <c r="AM466" s="2" t="s">
        <v>52</v>
      </c>
      <c r="AN466" s="2" t="s">
        <v>52</v>
      </c>
      <c r="AO466" s="2" t="s">
        <v>52</v>
      </c>
      <c r="AP466" s="2" t="s">
        <v>52</v>
      </c>
      <c r="AQ466" s="2" t="s">
        <v>52</v>
      </c>
      <c r="AR466" s="2" t="s">
        <v>52</v>
      </c>
      <c r="AS466" s="75" t="s">
        <v>72</v>
      </c>
      <c r="AT466" s="2" t="s">
        <v>51</v>
      </c>
      <c r="AU466" s="2" t="s">
        <v>50</v>
      </c>
    </row>
    <row r="467" spans="1:47" ht="22.5" customHeight="1" x14ac:dyDescent="0.25">
      <c r="A467" t="s">
        <v>25439</v>
      </c>
      <c r="B467" s="18" t="s">
        <v>4763</v>
      </c>
      <c r="C467" s="220">
        <v>45103</v>
      </c>
      <c r="D467" s="2" t="s">
        <v>2536</v>
      </c>
      <c r="E467" s="2" t="s">
        <v>2537</v>
      </c>
      <c r="F467" s="2" t="s">
        <v>50</v>
      </c>
      <c r="G467" s="19">
        <v>1</v>
      </c>
      <c r="H467" s="19">
        <v>145.69</v>
      </c>
      <c r="I467" s="19" t="s">
        <v>51</v>
      </c>
      <c r="J467" s="19">
        <v>-24.77</v>
      </c>
      <c r="K467" s="19">
        <v>-26.45</v>
      </c>
      <c r="L467" s="19" t="s">
        <v>51</v>
      </c>
      <c r="M467" s="19">
        <v>94.47</v>
      </c>
      <c r="N467" s="2" t="s">
        <v>52</v>
      </c>
      <c r="O467" s="2" t="s">
        <v>143</v>
      </c>
      <c r="P467" s="2" t="s">
        <v>144</v>
      </c>
      <c r="Q467" s="2" t="s">
        <v>145</v>
      </c>
      <c r="R467" s="2" t="s">
        <v>52</v>
      </c>
      <c r="S467" s="19">
        <v>145.69</v>
      </c>
      <c r="T467" s="19" t="s">
        <v>76</v>
      </c>
      <c r="U467" s="2" t="s">
        <v>57</v>
      </c>
      <c r="V467" s="2" t="s">
        <v>4764</v>
      </c>
      <c r="W467" s="2" t="s">
        <v>4765</v>
      </c>
      <c r="X467" s="2" t="s">
        <v>4766</v>
      </c>
      <c r="Y467" s="2" t="s">
        <v>52</v>
      </c>
      <c r="Z467" s="2" t="s">
        <v>4764</v>
      </c>
      <c r="AA467" s="2" t="s">
        <v>4767</v>
      </c>
      <c r="AB467" s="2" t="s">
        <v>4768</v>
      </c>
      <c r="AC467" s="2" t="s">
        <v>64</v>
      </c>
      <c r="AD467" s="2" t="s">
        <v>64</v>
      </c>
      <c r="AE467" s="2" t="s">
        <v>4769</v>
      </c>
      <c r="AF467" s="2" t="s">
        <v>66</v>
      </c>
      <c r="AG467" s="2" t="s">
        <v>67</v>
      </c>
      <c r="AH467" s="2" t="s">
        <v>4685</v>
      </c>
      <c r="AI467" s="2" t="s">
        <v>4770</v>
      </c>
      <c r="AJ467" s="2" t="s">
        <v>68</v>
      </c>
      <c r="AK467" s="2" t="s">
        <v>4771</v>
      </c>
      <c r="AL467" s="2" t="s">
        <v>52</v>
      </c>
      <c r="AM467" s="2" t="s">
        <v>52</v>
      </c>
      <c r="AN467" s="2" t="s">
        <v>52</v>
      </c>
      <c r="AO467" s="2" t="s">
        <v>52</v>
      </c>
      <c r="AP467" s="2" t="s">
        <v>52</v>
      </c>
      <c r="AQ467" s="2" t="s">
        <v>52</v>
      </c>
      <c r="AR467" s="2" t="s">
        <v>52</v>
      </c>
      <c r="AS467" s="76" t="s">
        <v>72</v>
      </c>
      <c r="AT467" s="2" t="s">
        <v>51</v>
      </c>
      <c r="AU467" s="2" t="s">
        <v>50</v>
      </c>
    </row>
    <row r="468" spans="1:47" ht="22.5" customHeight="1" x14ac:dyDescent="0.25">
      <c r="A468" t="s">
        <v>25439</v>
      </c>
      <c r="B468" s="18" t="s">
        <v>4772</v>
      </c>
      <c r="C468" s="220">
        <v>45103</v>
      </c>
      <c r="D468" s="2" t="s">
        <v>89</v>
      </c>
      <c r="E468" s="2" t="s">
        <v>4054</v>
      </c>
      <c r="F468" s="2" t="s">
        <v>50</v>
      </c>
      <c r="G468" s="19">
        <v>1</v>
      </c>
      <c r="H468" s="19">
        <v>76.14</v>
      </c>
      <c r="I468" s="19">
        <v>20.88</v>
      </c>
      <c r="J468" s="19">
        <v>-14.64</v>
      </c>
      <c r="K468" s="19">
        <v>-20.88</v>
      </c>
      <c r="L468" s="19" t="s">
        <v>51</v>
      </c>
      <c r="M468" s="19">
        <v>61.5</v>
      </c>
      <c r="N468" s="2" t="s">
        <v>72</v>
      </c>
      <c r="O468" s="2" t="s">
        <v>1546</v>
      </c>
      <c r="P468" s="2" t="s">
        <v>1547</v>
      </c>
      <c r="Q468" s="2" t="s">
        <v>1548</v>
      </c>
      <c r="R468" s="2" t="s">
        <v>52</v>
      </c>
      <c r="S468" s="19">
        <v>76.14</v>
      </c>
      <c r="T468" s="19" t="s">
        <v>56</v>
      </c>
      <c r="U468" s="2" t="s">
        <v>77</v>
      </c>
      <c r="V468" s="2" t="s">
        <v>52</v>
      </c>
      <c r="W468" s="2" t="s">
        <v>52</v>
      </c>
      <c r="X468" s="2" t="s">
        <v>52</v>
      </c>
      <c r="Y468" s="2" t="s">
        <v>52</v>
      </c>
      <c r="Z468" s="2" t="s">
        <v>4773</v>
      </c>
      <c r="AA468" s="2" t="s">
        <v>4774</v>
      </c>
      <c r="AB468" s="2" t="s">
        <v>4775</v>
      </c>
      <c r="AC468" s="2" t="s">
        <v>333</v>
      </c>
      <c r="AD468" s="2" t="s">
        <v>333</v>
      </c>
      <c r="AE468" s="2" t="s">
        <v>4776</v>
      </c>
      <c r="AF468" s="2" t="s">
        <v>66</v>
      </c>
      <c r="AG468" s="2" t="s">
        <v>84</v>
      </c>
      <c r="AH468" s="2" t="s">
        <v>4537</v>
      </c>
      <c r="AI468" s="2" t="s">
        <v>4777</v>
      </c>
      <c r="AJ468" s="2" t="s">
        <v>68</v>
      </c>
      <c r="AK468" s="2" t="s">
        <v>4778</v>
      </c>
      <c r="AL468" s="2" t="s">
        <v>52</v>
      </c>
      <c r="AM468" s="2" t="s">
        <v>52</v>
      </c>
      <c r="AN468" s="2" t="s">
        <v>52</v>
      </c>
      <c r="AO468" s="2" t="s">
        <v>52</v>
      </c>
      <c r="AP468" s="2" t="s">
        <v>52</v>
      </c>
      <c r="AQ468" s="2" t="s">
        <v>52</v>
      </c>
      <c r="AR468" s="2" t="s">
        <v>52</v>
      </c>
      <c r="AS468" s="2" t="s">
        <v>50</v>
      </c>
      <c r="AT468" s="2" t="s">
        <v>51</v>
      </c>
      <c r="AU468" s="2" t="s">
        <v>50</v>
      </c>
    </row>
    <row r="469" spans="1:47" ht="22.5" customHeight="1" x14ac:dyDescent="0.25">
      <c r="A469" t="s">
        <v>25439</v>
      </c>
      <c r="B469" s="18" t="s">
        <v>4779</v>
      </c>
      <c r="C469" s="220">
        <v>45103</v>
      </c>
      <c r="D469" s="2" t="s">
        <v>89</v>
      </c>
      <c r="E469" s="2" t="s">
        <v>4054</v>
      </c>
      <c r="F469" s="2" t="s">
        <v>50</v>
      </c>
      <c r="G469" s="19">
        <v>1</v>
      </c>
      <c r="H469" s="19">
        <v>76.14</v>
      </c>
      <c r="I469" s="19">
        <v>9.57</v>
      </c>
      <c r="J469" s="19">
        <v>-14.64</v>
      </c>
      <c r="K469" s="19">
        <v>-9.57</v>
      </c>
      <c r="L469" s="19" t="s">
        <v>51</v>
      </c>
      <c r="M469" s="19">
        <v>61.5</v>
      </c>
      <c r="N469" s="2" t="s">
        <v>72</v>
      </c>
      <c r="O469" s="2" t="s">
        <v>1546</v>
      </c>
      <c r="P469" s="2" t="s">
        <v>1547</v>
      </c>
      <c r="Q469" s="2" t="s">
        <v>1548</v>
      </c>
      <c r="R469" s="2" t="s">
        <v>52</v>
      </c>
      <c r="S469" s="19">
        <v>76.14</v>
      </c>
      <c r="T469" s="19" t="s">
        <v>56</v>
      </c>
      <c r="U469" s="2" t="s">
        <v>77</v>
      </c>
      <c r="V469" s="2" t="s">
        <v>52</v>
      </c>
      <c r="W469" s="2" t="s">
        <v>52</v>
      </c>
      <c r="X469" s="2" t="s">
        <v>52</v>
      </c>
      <c r="Y469" s="2" t="s">
        <v>52</v>
      </c>
      <c r="Z469" s="2" t="s">
        <v>4780</v>
      </c>
      <c r="AA469" s="2" t="s">
        <v>4781</v>
      </c>
      <c r="AB469" s="2" t="s">
        <v>4782</v>
      </c>
      <c r="AC469" s="2" t="s">
        <v>4783</v>
      </c>
      <c r="AD469" s="2" t="s">
        <v>64</v>
      </c>
      <c r="AE469" s="2" t="s">
        <v>4784</v>
      </c>
      <c r="AF469" s="2" t="s">
        <v>66</v>
      </c>
      <c r="AG469" s="2" t="s">
        <v>84</v>
      </c>
      <c r="AH469" s="2" t="s">
        <v>4785</v>
      </c>
      <c r="AI469" s="2" t="s">
        <v>4786</v>
      </c>
      <c r="AJ469" s="2" t="s">
        <v>68</v>
      </c>
      <c r="AK469" s="2" t="s">
        <v>4787</v>
      </c>
      <c r="AL469" s="2" t="s">
        <v>52</v>
      </c>
      <c r="AM469" s="2" t="s">
        <v>52</v>
      </c>
      <c r="AN469" s="2" t="s">
        <v>52</v>
      </c>
      <c r="AO469" s="2" t="s">
        <v>52</v>
      </c>
      <c r="AP469" s="2" t="s">
        <v>52</v>
      </c>
      <c r="AQ469" s="2" t="s">
        <v>52</v>
      </c>
      <c r="AR469" s="2" t="s">
        <v>52</v>
      </c>
      <c r="AS469" s="2" t="s">
        <v>50</v>
      </c>
      <c r="AT469" s="2" t="s">
        <v>51</v>
      </c>
      <c r="AU469" s="2" t="s">
        <v>50</v>
      </c>
    </row>
    <row r="470" spans="1:47" ht="22.5" customHeight="1" x14ac:dyDescent="0.25">
      <c r="A470" t="s">
        <v>25439</v>
      </c>
      <c r="B470" s="18" t="s">
        <v>4788</v>
      </c>
      <c r="C470" s="220">
        <v>45103</v>
      </c>
      <c r="D470" s="2" t="s">
        <v>89</v>
      </c>
      <c r="E470" s="2" t="s">
        <v>3131</v>
      </c>
      <c r="F470" s="2" t="s">
        <v>50</v>
      </c>
      <c r="G470" s="19">
        <v>1</v>
      </c>
      <c r="H470" s="19">
        <v>97.9</v>
      </c>
      <c r="I470" s="19" t="s">
        <v>51</v>
      </c>
      <c r="J470" s="19">
        <v>-16.64</v>
      </c>
      <c r="K470" s="19">
        <v>-20.45</v>
      </c>
      <c r="L470" s="19" t="s">
        <v>51</v>
      </c>
      <c r="M470" s="19">
        <v>60.81</v>
      </c>
      <c r="N470" s="2" t="s">
        <v>52</v>
      </c>
      <c r="O470" s="2" t="s">
        <v>177</v>
      </c>
      <c r="P470" s="2" t="s">
        <v>745</v>
      </c>
      <c r="Q470" s="2" t="s">
        <v>746</v>
      </c>
      <c r="R470" s="2" t="s">
        <v>52</v>
      </c>
      <c r="S470" s="19">
        <v>97.9</v>
      </c>
      <c r="T470" s="19" t="s">
        <v>76</v>
      </c>
      <c r="U470" s="2" t="s">
        <v>77</v>
      </c>
      <c r="V470" s="2" t="s">
        <v>52</v>
      </c>
      <c r="W470" s="2" t="s">
        <v>52</v>
      </c>
      <c r="X470" s="2" t="s">
        <v>52</v>
      </c>
      <c r="Y470" s="2" t="s">
        <v>52</v>
      </c>
      <c r="Z470" s="2" t="s">
        <v>4789</v>
      </c>
      <c r="AA470" s="2" t="s">
        <v>4790</v>
      </c>
      <c r="AB470" s="2" t="s">
        <v>4791</v>
      </c>
      <c r="AC470" s="2" t="s">
        <v>4792</v>
      </c>
      <c r="AD470" s="2" t="s">
        <v>333</v>
      </c>
      <c r="AE470" s="2" t="s">
        <v>4793</v>
      </c>
      <c r="AF470" s="2" t="s">
        <v>66</v>
      </c>
      <c r="AG470" s="2" t="s">
        <v>84</v>
      </c>
      <c r="AH470" s="2" t="s">
        <v>4794</v>
      </c>
      <c r="AI470" s="2" t="s">
        <v>4795</v>
      </c>
      <c r="AJ470" s="2" t="s">
        <v>68</v>
      </c>
      <c r="AK470" s="2" t="s">
        <v>4796</v>
      </c>
      <c r="AL470" s="2" t="s">
        <v>52</v>
      </c>
      <c r="AM470" s="2" t="s">
        <v>52</v>
      </c>
      <c r="AN470" s="2" t="s">
        <v>52</v>
      </c>
      <c r="AO470" s="2" t="s">
        <v>52</v>
      </c>
      <c r="AP470" s="2" t="s">
        <v>52</v>
      </c>
      <c r="AQ470" s="2" t="s">
        <v>52</v>
      </c>
      <c r="AR470" s="2" t="s">
        <v>52</v>
      </c>
      <c r="AS470" s="2" t="s">
        <v>50</v>
      </c>
      <c r="AT470" s="2" t="s">
        <v>51</v>
      </c>
      <c r="AU470" s="2" t="s">
        <v>50</v>
      </c>
    </row>
    <row r="471" spans="1:47" ht="22.5" customHeight="1" x14ac:dyDescent="0.25">
      <c r="A471" t="s">
        <v>25439</v>
      </c>
      <c r="B471" s="18" t="s">
        <v>4797</v>
      </c>
      <c r="C471" s="220">
        <v>45103</v>
      </c>
      <c r="D471" s="2" t="s">
        <v>89</v>
      </c>
      <c r="E471" s="2" t="s">
        <v>4054</v>
      </c>
      <c r="F471" s="2" t="s">
        <v>72</v>
      </c>
      <c r="G471" s="19">
        <v>1</v>
      </c>
      <c r="H471" s="19">
        <v>19.989999999999998</v>
      </c>
      <c r="I471" s="19" t="s">
        <v>51</v>
      </c>
      <c r="J471" s="19">
        <v>-8.9</v>
      </c>
      <c r="K471" s="19" t="s">
        <v>51</v>
      </c>
      <c r="L471" s="19" t="s">
        <v>51</v>
      </c>
      <c r="M471" s="19">
        <v>11.09</v>
      </c>
      <c r="N471" s="2" t="s">
        <v>52</v>
      </c>
      <c r="O471" s="2" t="s">
        <v>596</v>
      </c>
      <c r="P471" s="2" t="s">
        <v>597</v>
      </c>
      <c r="Q471" s="2" t="s">
        <v>598</v>
      </c>
      <c r="R471" s="2" t="s">
        <v>52</v>
      </c>
      <c r="S471" s="19">
        <v>19.989999999999998</v>
      </c>
      <c r="T471" s="19" t="s">
        <v>76</v>
      </c>
      <c r="U471" s="2" t="s">
        <v>77</v>
      </c>
      <c r="V471" s="2" t="s">
        <v>52</v>
      </c>
      <c r="W471" s="2" t="s">
        <v>52</v>
      </c>
      <c r="X471" s="2" t="s">
        <v>52</v>
      </c>
      <c r="Y471" s="2" t="s">
        <v>52</v>
      </c>
      <c r="Z471" s="2" t="s">
        <v>4798</v>
      </c>
      <c r="AA471" s="2" t="s">
        <v>4799</v>
      </c>
      <c r="AB471" s="2" t="s">
        <v>4800</v>
      </c>
      <c r="AC471" s="2" t="s">
        <v>4801</v>
      </c>
      <c r="AD471" s="2" t="s">
        <v>126</v>
      </c>
      <c r="AE471" s="2" t="s">
        <v>4802</v>
      </c>
      <c r="AF471" s="2" t="s">
        <v>66</v>
      </c>
      <c r="AG471" s="2" t="s">
        <v>84</v>
      </c>
      <c r="AH471" s="2" t="s">
        <v>4615</v>
      </c>
      <c r="AI471" s="2" t="s">
        <v>4803</v>
      </c>
      <c r="AJ471" s="2" t="s">
        <v>68</v>
      </c>
      <c r="AK471" s="2" t="s">
        <v>4804</v>
      </c>
      <c r="AL471" s="2" t="s">
        <v>52</v>
      </c>
      <c r="AM471" s="2" t="s">
        <v>52</v>
      </c>
      <c r="AN471" s="2" t="s">
        <v>52</v>
      </c>
      <c r="AO471" s="2" t="s">
        <v>52</v>
      </c>
      <c r="AP471" s="2" t="s">
        <v>52</v>
      </c>
      <c r="AQ471" s="2" t="s">
        <v>52</v>
      </c>
      <c r="AR471" s="2" t="s">
        <v>52</v>
      </c>
      <c r="AS471" s="2" t="s">
        <v>50</v>
      </c>
      <c r="AT471" s="2" t="s">
        <v>51</v>
      </c>
      <c r="AU471" s="2" t="s">
        <v>50</v>
      </c>
    </row>
    <row r="472" spans="1:47" ht="22.5" customHeight="1" x14ac:dyDescent="0.25">
      <c r="A472" t="s">
        <v>25439</v>
      </c>
      <c r="B472" s="18" t="s">
        <v>4805</v>
      </c>
      <c r="C472" s="220">
        <v>45103</v>
      </c>
      <c r="D472" s="2" t="s">
        <v>89</v>
      </c>
      <c r="E472" s="2" t="s">
        <v>3131</v>
      </c>
      <c r="F472" s="2" t="s">
        <v>72</v>
      </c>
      <c r="G472" s="19">
        <v>1</v>
      </c>
      <c r="H472" s="19">
        <v>67.900000000000006</v>
      </c>
      <c r="I472" s="19" t="s">
        <v>51</v>
      </c>
      <c r="J472" s="19">
        <v>-13.65</v>
      </c>
      <c r="K472" s="19" t="s">
        <v>51</v>
      </c>
      <c r="L472" s="19" t="s">
        <v>51</v>
      </c>
      <c r="M472" s="19">
        <v>54.25</v>
      </c>
      <c r="N472" s="2" t="s">
        <v>52</v>
      </c>
      <c r="O472" s="2" t="s">
        <v>177</v>
      </c>
      <c r="P472" s="2" t="s">
        <v>178</v>
      </c>
      <c r="Q472" s="2" t="s">
        <v>179</v>
      </c>
      <c r="R472" s="2" t="s">
        <v>52</v>
      </c>
      <c r="S472" s="19">
        <v>67.900000000000006</v>
      </c>
      <c r="T472" s="19" t="s">
        <v>56</v>
      </c>
      <c r="U472" s="2" t="s">
        <v>77</v>
      </c>
      <c r="V472" s="2" t="s">
        <v>52</v>
      </c>
      <c r="W472" s="2" t="s">
        <v>52</v>
      </c>
      <c r="X472" s="2" t="s">
        <v>52</v>
      </c>
      <c r="Y472" s="2" t="s">
        <v>52</v>
      </c>
      <c r="Z472" s="2" t="s">
        <v>4806</v>
      </c>
      <c r="AA472" s="2" t="s">
        <v>4807</v>
      </c>
      <c r="AB472" s="2" t="s">
        <v>4808</v>
      </c>
      <c r="AC472" s="2" t="s">
        <v>3947</v>
      </c>
      <c r="AD472" s="2" t="s">
        <v>352</v>
      </c>
      <c r="AE472" s="2" t="s">
        <v>4809</v>
      </c>
      <c r="AF472" s="2" t="s">
        <v>66</v>
      </c>
      <c r="AG472" s="2" t="s">
        <v>84</v>
      </c>
      <c r="AH472" s="2" t="s">
        <v>4810</v>
      </c>
      <c r="AI472" s="2" t="s">
        <v>4811</v>
      </c>
      <c r="AJ472" s="2" t="s">
        <v>68</v>
      </c>
      <c r="AK472" s="2" t="s">
        <v>4812</v>
      </c>
      <c r="AL472" s="2" t="s">
        <v>52</v>
      </c>
      <c r="AM472" s="2" t="s">
        <v>52</v>
      </c>
      <c r="AN472" s="2" t="s">
        <v>52</v>
      </c>
      <c r="AO472" s="2" t="s">
        <v>52</v>
      </c>
      <c r="AP472" s="2" t="s">
        <v>52</v>
      </c>
      <c r="AQ472" s="2" t="s">
        <v>52</v>
      </c>
      <c r="AR472" s="2" t="s">
        <v>52</v>
      </c>
      <c r="AS472" s="2" t="s">
        <v>50</v>
      </c>
      <c r="AT472" s="2" t="s">
        <v>51</v>
      </c>
      <c r="AU472" s="2" t="s">
        <v>50</v>
      </c>
    </row>
    <row r="473" spans="1:47" ht="22.5" customHeight="1" x14ac:dyDescent="0.25">
      <c r="A473" t="s">
        <v>25439</v>
      </c>
      <c r="B473" s="18" t="s">
        <v>4813</v>
      </c>
      <c r="C473" s="220">
        <v>45103</v>
      </c>
      <c r="D473" s="2" t="s">
        <v>4814</v>
      </c>
      <c r="E473" s="2" t="s">
        <v>4815</v>
      </c>
      <c r="F473" s="2" t="s">
        <v>50</v>
      </c>
      <c r="G473" s="19">
        <v>1</v>
      </c>
      <c r="H473" s="19">
        <v>58</v>
      </c>
      <c r="I473" s="19">
        <v>51.7</v>
      </c>
      <c r="J473" s="19">
        <v>-15.36</v>
      </c>
      <c r="K473" s="19">
        <v>-51.7</v>
      </c>
      <c r="L473" s="19">
        <v>-42.64</v>
      </c>
      <c r="M473" s="19">
        <v>0</v>
      </c>
      <c r="N473" s="2" t="s">
        <v>52</v>
      </c>
      <c r="O473" s="2" t="s">
        <v>1127</v>
      </c>
      <c r="P473" s="2" t="s">
        <v>1128</v>
      </c>
      <c r="Q473" s="2" t="s">
        <v>1129</v>
      </c>
      <c r="R473" s="2" t="s">
        <v>52</v>
      </c>
      <c r="S473" s="19">
        <v>58</v>
      </c>
      <c r="T473" s="19" t="s">
        <v>76</v>
      </c>
      <c r="U473" s="2" t="s">
        <v>77</v>
      </c>
      <c r="V473" s="2" t="s">
        <v>52</v>
      </c>
      <c r="W473" s="2" t="s">
        <v>52</v>
      </c>
      <c r="X473" s="2" t="s">
        <v>52</v>
      </c>
      <c r="Y473" s="2" t="s">
        <v>52</v>
      </c>
      <c r="Z473" s="2" t="s">
        <v>4816</v>
      </c>
      <c r="AA473" s="2" t="s">
        <v>4817</v>
      </c>
      <c r="AB473" s="2" t="s">
        <v>52</v>
      </c>
      <c r="AC473" s="2" t="s">
        <v>2576</v>
      </c>
      <c r="AD473" s="2" t="s">
        <v>2577</v>
      </c>
      <c r="AE473" s="2" t="s">
        <v>4818</v>
      </c>
      <c r="AF473" s="2" t="s">
        <v>66</v>
      </c>
      <c r="AG473" s="2" t="s">
        <v>84</v>
      </c>
      <c r="AH473" s="2" t="s">
        <v>52</v>
      </c>
      <c r="AI473" s="2" t="s">
        <v>52</v>
      </c>
      <c r="AJ473" s="2" t="s">
        <v>68</v>
      </c>
      <c r="AK473" s="2" t="s">
        <v>4819</v>
      </c>
      <c r="AL473" s="2" t="s">
        <v>52</v>
      </c>
      <c r="AM473" s="2" t="s">
        <v>52</v>
      </c>
      <c r="AN473" s="2" t="s">
        <v>52</v>
      </c>
      <c r="AO473" s="2" t="s">
        <v>52</v>
      </c>
      <c r="AP473" s="2" t="s">
        <v>52</v>
      </c>
      <c r="AQ473" s="2" t="s">
        <v>52</v>
      </c>
      <c r="AR473" s="2" t="s">
        <v>52</v>
      </c>
      <c r="AS473" s="2" t="s">
        <v>50</v>
      </c>
      <c r="AT473" s="2" t="s">
        <v>51</v>
      </c>
      <c r="AU473" s="2" t="s">
        <v>50</v>
      </c>
    </row>
    <row r="474" spans="1:47" ht="22.5" customHeight="1" x14ac:dyDescent="0.25">
      <c r="A474" t="s">
        <v>25439</v>
      </c>
      <c r="B474" s="18" t="s">
        <v>4820</v>
      </c>
      <c r="C474" s="220">
        <v>45103</v>
      </c>
      <c r="D474" s="2" t="s">
        <v>89</v>
      </c>
      <c r="E474" s="2" t="s">
        <v>3131</v>
      </c>
      <c r="F474" s="2" t="s">
        <v>50</v>
      </c>
      <c r="G474" s="19">
        <v>1</v>
      </c>
      <c r="H474" s="19">
        <v>25.9</v>
      </c>
      <c r="I474" s="19">
        <v>26.1</v>
      </c>
      <c r="J474" s="19">
        <v>-9.9</v>
      </c>
      <c r="K474" s="19">
        <v>-26.1</v>
      </c>
      <c r="L474" s="19" t="s">
        <v>51</v>
      </c>
      <c r="M474" s="19">
        <v>16</v>
      </c>
      <c r="N474" s="2" t="s">
        <v>52</v>
      </c>
      <c r="O474" s="2" t="s">
        <v>682</v>
      </c>
      <c r="P474" s="2" t="s">
        <v>683</v>
      </c>
      <c r="Q474" s="2" t="s">
        <v>684</v>
      </c>
      <c r="R474" s="2" t="s">
        <v>52</v>
      </c>
      <c r="S474" s="19">
        <v>25.9</v>
      </c>
      <c r="T474" s="19" t="s">
        <v>76</v>
      </c>
      <c r="U474" s="2" t="s">
        <v>77</v>
      </c>
      <c r="V474" s="2" t="s">
        <v>52</v>
      </c>
      <c r="W474" s="2" t="s">
        <v>52</v>
      </c>
      <c r="X474" s="2" t="s">
        <v>52</v>
      </c>
      <c r="Y474" s="2" t="s">
        <v>52</v>
      </c>
      <c r="Z474" s="2" t="s">
        <v>4821</v>
      </c>
      <c r="AA474" s="2" t="s">
        <v>4822</v>
      </c>
      <c r="AB474" s="2" t="s">
        <v>4823</v>
      </c>
      <c r="AC474" s="2" t="s">
        <v>4824</v>
      </c>
      <c r="AD474" s="2" t="s">
        <v>98</v>
      </c>
      <c r="AE474" s="2" t="s">
        <v>4825</v>
      </c>
      <c r="AF474" s="2" t="s">
        <v>66</v>
      </c>
      <c r="AG474" s="2" t="s">
        <v>84</v>
      </c>
      <c r="AH474" s="2" t="s">
        <v>4826</v>
      </c>
      <c r="AI474" s="2" t="s">
        <v>4827</v>
      </c>
      <c r="AJ474" s="2" t="s">
        <v>68</v>
      </c>
      <c r="AK474" s="2" t="s">
        <v>4828</v>
      </c>
      <c r="AL474" s="2" t="s">
        <v>52</v>
      </c>
      <c r="AM474" s="2" t="s">
        <v>52</v>
      </c>
      <c r="AN474" s="2" t="s">
        <v>52</v>
      </c>
      <c r="AO474" s="2" t="s">
        <v>52</v>
      </c>
      <c r="AP474" s="2" t="s">
        <v>52</v>
      </c>
      <c r="AQ474" s="2" t="s">
        <v>52</v>
      </c>
      <c r="AR474" s="2" t="s">
        <v>52</v>
      </c>
      <c r="AS474" s="2" t="s">
        <v>50</v>
      </c>
      <c r="AT474" s="2" t="s">
        <v>51</v>
      </c>
      <c r="AU474" s="2" t="s">
        <v>50</v>
      </c>
    </row>
    <row r="475" spans="1:47" ht="22.5" customHeight="1" x14ac:dyDescent="0.25">
      <c r="A475" t="s">
        <v>25439</v>
      </c>
      <c r="B475" s="18" t="s">
        <v>4829</v>
      </c>
      <c r="C475" s="220">
        <v>45103</v>
      </c>
      <c r="D475" s="2" t="s">
        <v>89</v>
      </c>
      <c r="E475" s="2" t="s">
        <v>4054</v>
      </c>
      <c r="F475" s="2" t="s">
        <v>50</v>
      </c>
      <c r="G475" s="19">
        <v>1</v>
      </c>
      <c r="H475" s="19">
        <v>56.43</v>
      </c>
      <c r="I475" s="19">
        <v>12.18</v>
      </c>
      <c r="J475" s="19">
        <v>-15.09</v>
      </c>
      <c r="K475" s="19">
        <v>-12.18</v>
      </c>
      <c r="L475" s="19" t="s">
        <v>51</v>
      </c>
      <c r="M475" s="19">
        <v>41.34</v>
      </c>
      <c r="N475" s="2" t="s">
        <v>52</v>
      </c>
      <c r="O475" s="2" t="s">
        <v>1019</v>
      </c>
      <c r="P475" s="2" t="s">
        <v>1020</v>
      </c>
      <c r="Q475" s="2" t="s">
        <v>1021</v>
      </c>
      <c r="R475" s="2" t="s">
        <v>52</v>
      </c>
      <c r="S475" s="19">
        <v>56.43</v>
      </c>
      <c r="T475" s="19" t="s">
        <v>76</v>
      </c>
      <c r="U475" s="2" t="s">
        <v>77</v>
      </c>
      <c r="V475" s="2" t="s">
        <v>52</v>
      </c>
      <c r="W475" s="2" t="s">
        <v>52</v>
      </c>
      <c r="X475" s="2" t="s">
        <v>52</v>
      </c>
      <c r="Y475" s="2" t="s">
        <v>52</v>
      </c>
      <c r="Z475" s="2" t="s">
        <v>4830</v>
      </c>
      <c r="AA475" s="2" t="s">
        <v>4831</v>
      </c>
      <c r="AB475" s="2" t="s">
        <v>4832</v>
      </c>
      <c r="AC475" s="2" t="s">
        <v>4833</v>
      </c>
      <c r="AD475" s="2" t="s">
        <v>64</v>
      </c>
      <c r="AE475" s="2" t="s">
        <v>4834</v>
      </c>
      <c r="AF475" s="2" t="s">
        <v>66</v>
      </c>
      <c r="AG475" s="2" t="s">
        <v>84</v>
      </c>
      <c r="AH475" s="2" t="s">
        <v>4835</v>
      </c>
      <c r="AI475" s="2" t="s">
        <v>4836</v>
      </c>
      <c r="AJ475" s="2" t="s">
        <v>68</v>
      </c>
      <c r="AK475" s="2" t="s">
        <v>4837</v>
      </c>
      <c r="AL475" s="2" t="s">
        <v>52</v>
      </c>
      <c r="AM475" s="2" t="s">
        <v>52</v>
      </c>
      <c r="AN475" s="2" t="s">
        <v>52</v>
      </c>
      <c r="AO475" s="2" t="s">
        <v>52</v>
      </c>
      <c r="AP475" s="2" t="s">
        <v>52</v>
      </c>
      <c r="AQ475" s="2" t="s">
        <v>52</v>
      </c>
      <c r="AR475" s="2" t="s">
        <v>52</v>
      </c>
      <c r="AS475" s="2" t="s">
        <v>50</v>
      </c>
      <c r="AT475" s="2" t="s">
        <v>51</v>
      </c>
      <c r="AU475" s="2" t="s">
        <v>50</v>
      </c>
    </row>
    <row r="476" spans="1:47" ht="22.5" customHeight="1" x14ac:dyDescent="0.25">
      <c r="A476" t="s">
        <v>25439</v>
      </c>
      <c r="B476" s="18" t="s">
        <v>4838</v>
      </c>
      <c r="C476" s="220">
        <v>45103</v>
      </c>
      <c r="D476" s="2" t="s">
        <v>89</v>
      </c>
      <c r="E476" s="2" t="s">
        <v>4054</v>
      </c>
      <c r="F476" s="2" t="s">
        <v>72</v>
      </c>
      <c r="G476" s="19">
        <v>1</v>
      </c>
      <c r="H476" s="19">
        <v>65.989999999999995</v>
      </c>
      <c r="I476" s="19" t="s">
        <v>51</v>
      </c>
      <c r="J476" s="19">
        <v>-16.72</v>
      </c>
      <c r="K476" s="19" t="s">
        <v>51</v>
      </c>
      <c r="L476" s="19" t="s">
        <v>51</v>
      </c>
      <c r="M476" s="19">
        <v>49.27</v>
      </c>
      <c r="N476" s="2" t="s">
        <v>52</v>
      </c>
      <c r="O476" s="2" t="s">
        <v>1796</v>
      </c>
      <c r="P476" s="2" t="s">
        <v>1797</v>
      </c>
      <c r="Q476" s="2" t="s">
        <v>1798</v>
      </c>
      <c r="R476" s="2" t="s">
        <v>52</v>
      </c>
      <c r="S476" s="19">
        <v>65.989999999999995</v>
      </c>
      <c r="T476" s="19" t="s">
        <v>76</v>
      </c>
      <c r="U476" s="2" t="s">
        <v>77</v>
      </c>
      <c r="V476" s="2" t="s">
        <v>52</v>
      </c>
      <c r="W476" s="2" t="s">
        <v>52</v>
      </c>
      <c r="X476" s="2" t="s">
        <v>52</v>
      </c>
      <c r="Y476" s="2" t="s">
        <v>52</v>
      </c>
      <c r="Z476" s="2" t="s">
        <v>4839</v>
      </c>
      <c r="AA476" s="2" t="s">
        <v>4840</v>
      </c>
      <c r="AB476" s="2" t="s">
        <v>4841</v>
      </c>
      <c r="AC476" s="2" t="s">
        <v>1987</v>
      </c>
      <c r="AD476" s="2" t="s">
        <v>82</v>
      </c>
      <c r="AE476" s="2" t="s">
        <v>4842</v>
      </c>
      <c r="AF476" s="2" t="s">
        <v>66</v>
      </c>
      <c r="AG476" s="2" t="s">
        <v>84</v>
      </c>
      <c r="AH476" s="2" t="s">
        <v>4843</v>
      </c>
      <c r="AI476" s="2" t="s">
        <v>4844</v>
      </c>
      <c r="AJ476" s="2" t="s">
        <v>68</v>
      </c>
      <c r="AK476" s="2" t="s">
        <v>4845</v>
      </c>
      <c r="AL476" s="2" t="s">
        <v>52</v>
      </c>
      <c r="AM476" s="2" t="s">
        <v>52</v>
      </c>
      <c r="AN476" s="2" t="s">
        <v>52</v>
      </c>
      <c r="AO476" s="2" t="s">
        <v>52</v>
      </c>
      <c r="AP476" s="2" t="s">
        <v>52</v>
      </c>
      <c r="AQ476" s="2" t="s">
        <v>52</v>
      </c>
      <c r="AR476" s="2" t="s">
        <v>52</v>
      </c>
      <c r="AS476" s="2" t="s">
        <v>50</v>
      </c>
      <c r="AT476" s="2" t="s">
        <v>51</v>
      </c>
      <c r="AU476" s="2" t="s">
        <v>50</v>
      </c>
    </row>
    <row r="477" spans="1:47" ht="22.5" customHeight="1" x14ac:dyDescent="0.25">
      <c r="A477" t="s">
        <v>25439</v>
      </c>
      <c r="B477" s="18" t="s">
        <v>4846</v>
      </c>
      <c r="C477" s="220">
        <v>45103</v>
      </c>
      <c r="D477" s="2" t="s">
        <v>89</v>
      </c>
      <c r="E477" s="2" t="s">
        <v>4847</v>
      </c>
      <c r="F477" s="2" t="s">
        <v>50</v>
      </c>
      <c r="G477" s="19">
        <v>1</v>
      </c>
      <c r="H477" s="19">
        <v>149.99</v>
      </c>
      <c r="I477" s="19">
        <v>1.59</v>
      </c>
      <c r="J477" s="19">
        <v>-18</v>
      </c>
      <c r="K477" s="19" t="s">
        <v>51</v>
      </c>
      <c r="L477" s="19" t="s">
        <v>51</v>
      </c>
      <c r="M477" s="19">
        <v>133.58000000000001</v>
      </c>
      <c r="N477" s="2" t="s">
        <v>52</v>
      </c>
      <c r="O477" s="2" t="s">
        <v>1614</v>
      </c>
      <c r="P477" s="2" t="s">
        <v>4848</v>
      </c>
      <c r="Q477" s="2" t="s">
        <v>4849</v>
      </c>
      <c r="R477" s="2" t="s">
        <v>52</v>
      </c>
      <c r="S477" s="19">
        <v>149.99</v>
      </c>
      <c r="T477" s="19" t="s">
        <v>56</v>
      </c>
      <c r="U477" s="2" t="s">
        <v>77</v>
      </c>
      <c r="V477" s="2" t="s">
        <v>4850</v>
      </c>
      <c r="W477" s="2" t="s">
        <v>4851</v>
      </c>
      <c r="X477" s="2" t="s">
        <v>4852</v>
      </c>
      <c r="Y477" s="2" t="s">
        <v>52</v>
      </c>
      <c r="Z477" s="2" t="s">
        <v>4850</v>
      </c>
      <c r="AA477" s="2" t="s">
        <v>4853</v>
      </c>
      <c r="AB477" s="2" t="s">
        <v>4854</v>
      </c>
      <c r="AC477" s="2" t="s">
        <v>4855</v>
      </c>
      <c r="AD477" s="2" t="s">
        <v>64</v>
      </c>
      <c r="AE477" s="2" t="s">
        <v>4856</v>
      </c>
      <c r="AF477" s="2" t="s">
        <v>66</v>
      </c>
      <c r="AG477" s="2" t="s">
        <v>784</v>
      </c>
      <c r="AH477" s="2" t="s">
        <v>4857</v>
      </c>
      <c r="AI477" s="2" t="s">
        <v>4858</v>
      </c>
      <c r="AJ477" s="2" t="s">
        <v>4859</v>
      </c>
      <c r="AK477" s="2" t="s">
        <v>4860</v>
      </c>
      <c r="AL477" s="2" t="s">
        <v>52</v>
      </c>
      <c r="AM477" s="2" t="s">
        <v>52</v>
      </c>
      <c r="AN477" s="2" t="s">
        <v>52</v>
      </c>
      <c r="AO477" s="2" t="s">
        <v>52</v>
      </c>
      <c r="AP477" s="2" t="s">
        <v>52</v>
      </c>
      <c r="AQ477" s="2" t="s">
        <v>52</v>
      </c>
      <c r="AR477" s="2" t="s">
        <v>52</v>
      </c>
      <c r="AS477" s="2" t="s">
        <v>50</v>
      </c>
      <c r="AT477" s="2" t="s">
        <v>51</v>
      </c>
      <c r="AU477" s="2" t="s">
        <v>50</v>
      </c>
    </row>
    <row r="478" spans="1:47" ht="22.5" customHeight="1" x14ac:dyDescent="0.25">
      <c r="A478" t="s">
        <v>25439</v>
      </c>
      <c r="B478" s="18" t="s">
        <v>4861</v>
      </c>
      <c r="C478" s="220">
        <v>45103</v>
      </c>
      <c r="D478" s="2" t="s">
        <v>89</v>
      </c>
      <c r="E478" s="2" t="s">
        <v>774</v>
      </c>
      <c r="F478" s="2" t="s">
        <v>50</v>
      </c>
      <c r="G478" s="19">
        <v>1</v>
      </c>
      <c r="H478" s="19">
        <v>119.7</v>
      </c>
      <c r="I478" s="19">
        <v>10.77</v>
      </c>
      <c r="J478" s="19">
        <v>-20.350000000000001</v>
      </c>
      <c r="K478" s="19">
        <v>-29.22</v>
      </c>
      <c r="L478" s="19" t="s">
        <v>51</v>
      </c>
      <c r="M478" s="19">
        <v>80.900000000000006</v>
      </c>
      <c r="N478" s="2" t="s">
        <v>72</v>
      </c>
      <c r="O478" s="2" t="s">
        <v>153</v>
      </c>
      <c r="P478" s="2" t="s">
        <v>154</v>
      </c>
      <c r="Q478" s="2" t="s">
        <v>155</v>
      </c>
      <c r="R478" s="2" t="s">
        <v>52</v>
      </c>
      <c r="S478" s="19">
        <v>119.7</v>
      </c>
      <c r="T478" s="19" t="s">
        <v>76</v>
      </c>
      <c r="U478" s="2" t="s">
        <v>77</v>
      </c>
      <c r="V478" s="2" t="s">
        <v>52</v>
      </c>
      <c r="W478" s="2" t="s">
        <v>52</v>
      </c>
      <c r="X478" s="2" t="s">
        <v>52</v>
      </c>
      <c r="Y478" s="2" t="s">
        <v>52</v>
      </c>
      <c r="Z478" s="2" t="s">
        <v>4862</v>
      </c>
      <c r="AA478" s="2" t="s">
        <v>4863</v>
      </c>
      <c r="AB478" s="2" t="s">
        <v>4864</v>
      </c>
      <c r="AC478" s="2" t="s">
        <v>4865</v>
      </c>
      <c r="AD478" s="2" t="s">
        <v>98</v>
      </c>
      <c r="AE478" s="2" t="s">
        <v>4866</v>
      </c>
      <c r="AF478" s="2" t="s">
        <v>66</v>
      </c>
      <c r="AG478" s="2" t="s">
        <v>84</v>
      </c>
      <c r="AH478" s="2" t="s">
        <v>4637</v>
      </c>
      <c r="AI478" s="2" t="s">
        <v>4867</v>
      </c>
      <c r="AJ478" s="2" t="s">
        <v>68</v>
      </c>
      <c r="AK478" s="2" t="s">
        <v>4868</v>
      </c>
      <c r="AL478" s="2" t="s">
        <v>52</v>
      </c>
      <c r="AM478" s="2" t="s">
        <v>52</v>
      </c>
      <c r="AN478" s="2" t="s">
        <v>52</v>
      </c>
      <c r="AO478" s="2" t="s">
        <v>52</v>
      </c>
      <c r="AP478" s="2" t="s">
        <v>52</v>
      </c>
      <c r="AQ478" s="2" t="s">
        <v>52</v>
      </c>
      <c r="AR478" s="2" t="s">
        <v>52</v>
      </c>
      <c r="AS478" s="2" t="s">
        <v>50</v>
      </c>
      <c r="AT478" s="2" t="s">
        <v>51</v>
      </c>
      <c r="AU478" s="2" t="s">
        <v>50</v>
      </c>
    </row>
    <row r="479" spans="1:47" ht="22.5" customHeight="1" x14ac:dyDescent="0.25">
      <c r="A479" t="s">
        <v>25439</v>
      </c>
      <c r="B479" s="18" t="s">
        <v>4869</v>
      </c>
      <c r="C479" s="220">
        <v>45103</v>
      </c>
      <c r="D479" s="2" t="s">
        <v>89</v>
      </c>
      <c r="E479" s="2" t="s">
        <v>4054</v>
      </c>
      <c r="F479" s="2" t="s">
        <v>50</v>
      </c>
      <c r="G479" s="19">
        <v>1</v>
      </c>
      <c r="H479" s="19">
        <v>72.489999999999995</v>
      </c>
      <c r="I479" s="19">
        <v>21.44</v>
      </c>
      <c r="J479" s="19">
        <v>-17.82</v>
      </c>
      <c r="K479" s="19">
        <v>-21.44</v>
      </c>
      <c r="L479" s="19" t="s">
        <v>51</v>
      </c>
      <c r="M479" s="19">
        <v>54.67</v>
      </c>
      <c r="N479" s="2" t="s">
        <v>72</v>
      </c>
      <c r="O479" s="2" t="s">
        <v>247</v>
      </c>
      <c r="P479" s="2" t="s">
        <v>248</v>
      </c>
      <c r="Q479" s="2" t="s">
        <v>249</v>
      </c>
      <c r="R479" s="2" t="s">
        <v>52</v>
      </c>
      <c r="S479" s="19">
        <v>72.489999999999995</v>
      </c>
      <c r="T479" s="19" t="s">
        <v>76</v>
      </c>
      <c r="U479" s="2" t="s">
        <v>77</v>
      </c>
      <c r="V479" s="2" t="s">
        <v>52</v>
      </c>
      <c r="W479" s="2" t="s">
        <v>52</v>
      </c>
      <c r="X479" s="2" t="s">
        <v>52</v>
      </c>
      <c r="Y479" s="2" t="s">
        <v>52</v>
      </c>
      <c r="Z479" s="2" t="s">
        <v>4870</v>
      </c>
      <c r="AA479" s="2" t="s">
        <v>4871</v>
      </c>
      <c r="AB479" s="2" t="s">
        <v>4872</v>
      </c>
      <c r="AC479" s="2" t="s">
        <v>4873</v>
      </c>
      <c r="AD479" s="2" t="s">
        <v>126</v>
      </c>
      <c r="AE479" s="2" t="s">
        <v>4874</v>
      </c>
      <c r="AF479" s="2" t="s">
        <v>66</v>
      </c>
      <c r="AG479" s="2" t="s">
        <v>84</v>
      </c>
      <c r="AH479" s="2" t="s">
        <v>4875</v>
      </c>
      <c r="AI479" s="2" t="s">
        <v>4876</v>
      </c>
      <c r="AJ479" s="2" t="s">
        <v>68</v>
      </c>
      <c r="AK479" s="2" t="s">
        <v>4877</v>
      </c>
      <c r="AL479" s="2" t="s">
        <v>52</v>
      </c>
      <c r="AM479" s="2" t="s">
        <v>52</v>
      </c>
      <c r="AN479" s="2" t="s">
        <v>52</v>
      </c>
      <c r="AO479" s="2" t="s">
        <v>52</v>
      </c>
      <c r="AP479" s="2" t="s">
        <v>52</v>
      </c>
      <c r="AQ479" s="2" t="s">
        <v>52</v>
      </c>
      <c r="AR479" s="2" t="s">
        <v>52</v>
      </c>
      <c r="AS479" s="2" t="s">
        <v>50</v>
      </c>
      <c r="AT479" s="2" t="s">
        <v>51</v>
      </c>
      <c r="AU479" s="2" t="s">
        <v>50</v>
      </c>
    </row>
    <row r="480" spans="1:47" ht="22.5" customHeight="1" x14ac:dyDescent="0.25">
      <c r="A480" t="s">
        <v>25439</v>
      </c>
      <c r="B480" s="18" t="s">
        <v>4878</v>
      </c>
      <c r="C480" s="220">
        <v>45103</v>
      </c>
      <c r="D480" s="2" t="s">
        <v>1514</v>
      </c>
      <c r="E480" s="2" t="s">
        <v>4879</v>
      </c>
      <c r="F480" s="2" t="s">
        <v>50</v>
      </c>
      <c r="G480" s="19">
        <v>1</v>
      </c>
      <c r="H480" s="19">
        <v>45.9</v>
      </c>
      <c r="I480" s="19">
        <v>15.66</v>
      </c>
      <c r="J480" s="19">
        <v>-13.3</v>
      </c>
      <c r="K480" s="19">
        <v>-15.66</v>
      </c>
      <c r="L480" s="19">
        <v>-32.6</v>
      </c>
      <c r="M480" s="19">
        <v>0</v>
      </c>
      <c r="N480" s="2" t="s">
        <v>72</v>
      </c>
      <c r="O480" s="2" t="s">
        <v>345</v>
      </c>
      <c r="P480" s="2" t="s">
        <v>609</v>
      </c>
      <c r="Q480" s="2" t="s">
        <v>610</v>
      </c>
      <c r="R480" s="2" t="s">
        <v>52</v>
      </c>
      <c r="S480" s="19">
        <v>45.9</v>
      </c>
      <c r="T480" s="19" t="s">
        <v>76</v>
      </c>
      <c r="U480" s="2" t="s">
        <v>57</v>
      </c>
      <c r="V480" s="2" t="s">
        <v>52</v>
      </c>
      <c r="W480" s="2" t="s">
        <v>52</v>
      </c>
      <c r="X480" s="2" t="s">
        <v>52</v>
      </c>
      <c r="Y480" s="2" t="s">
        <v>52</v>
      </c>
      <c r="Z480" s="2" t="s">
        <v>4880</v>
      </c>
      <c r="AA480" s="2" t="s">
        <v>4881</v>
      </c>
      <c r="AB480" s="2" t="s">
        <v>52</v>
      </c>
      <c r="AC480" s="2" t="s">
        <v>364</v>
      </c>
      <c r="AD480" s="2" t="s">
        <v>126</v>
      </c>
      <c r="AE480" s="2" t="s">
        <v>365</v>
      </c>
      <c r="AF480" s="2" t="s">
        <v>66</v>
      </c>
      <c r="AG480" s="2" t="s">
        <v>84</v>
      </c>
      <c r="AH480" s="2" t="s">
        <v>52</v>
      </c>
      <c r="AI480" s="2" t="s">
        <v>52</v>
      </c>
      <c r="AJ480" s="2" t="s">
        <v>52</v>
      </c>
      <c r="AK480" s="2" t="s">
        <v>52</v>
      </c>
      <c r="AL480" s="2" t="s">
        <v>52</v>
      </c>
      <c r="AM480" s="2" t="s">
        <v>52</v>
      </c>
      <c r="AN480" s="2" t="s">
        <v>52</v>
      </c>
      <c r="AO480" s="2" t="s">
        <v>52</v>
      </c>
      <c r="AP480" s="2" t="s">
        <v>52</v>
      </c>
      <c r="AQ480" s="2" t="s">
        <v>52</v>
      </c>
      <c r="AR480" s="2" t="s">
        <v>52</v>
      </c>
      <c r="AS480" s="2" t="s">
        <v>50</v>
      </c>
      <c r="AT480" s="2" t="s">
        <v>51</v>
      </c>
      <c r="AU480" s="2" t="s">
        <v>50</v>
      </c>
    </row>
    <row r="481" spans="1:47" ht="22.5" customHeight="1" x14ac:dyDescent="0.25">
      <c r="A481" t="s">
        <v>25439</v>
      </c>
      <c r="B481" s="18" t="s">
        <v>4882</v>
      </c>
      <c r="C481" s="220">
        <v>45103</v>
      </c>
      <c r="D481" s="2" t="s">
        <v>89</v>
      </c>
      <c r="E481" s="2" t="s">
        <v>4847</v>
      </c>
      <c r="F481" s="2" t="s">
        <v>50</v>
      </c>
      <c r="G481" s="19">
        <v>1</v>
      </c>
      <c r="H481" s="19">
        <v>129.99</v>
      </c>
      <c r="I481" s="19">
        <v>1.59</v>
      </c>
      <c r="J481" s="19">
        <v>-22.1</v>
      </c>
      <c r="K481" s="19" t="s">
        <v>51</v>
      </c>
      <c r="L481" s="19" t="s">
        <v>51</v>
      </c>
      <c r="M481" s="19">
        <v>109.48</v>
      </c>
      <c r="N481" s="2" t="s">
        <v>52</v>
      </c>
      <c r="O481" s="2" t="s">
        <v>2095</v>
      </c>
      <c r="P481" s="2" t="s">
        <v>2559</v>
      </c>
      <c r="Q481" s="2" t="s">
        <v>2560</v>
      </c>
      <c r="R481" s="2" t="s">
        <v>52</v>
      </c>
      <c r="S481" s="19">
        <v>129.99</v>
      </c>
      <c r="T481" s="19" t="s">
        <v>76</v>
      </c>
      <c r="U481" s="2" t="s">
        <v>77</v>
      </c>
      <c r="V481" s="2" t="s">
        <v>4883</v>
      </c>
      <c r="W481" s="2" t="s">
        <v>4884</v>
      </c>
      <c r="X481" s="2" t="s">
        <v>4885</v>
      </c>
      <c r="Y481" s="2" t="s">
        <v>52</v>
      </c>
      <c r="Z481" s="2" t="s">
        <v>4883</v>
      </c>
      <c r="AA481" s="2" t="s">
        <v>4886</v>
      </c>
      <c r="AB481" s="2" t="s">
        <v>4887</v>
      </c>
      <c r="AC481" s="2" t="s">
        <v>64</v>
      </c>
      <c r="AD481" s="2" t="s">
        <v>64</v>
      </c>
      <c r="AE481" s="2" t="s">
        <v>4888</v>
      </c>
      <c r="AF481" s="2" t="s">
        <v>66</v>
      </c>
      <c r="AG481" s="2" t="s">
        <v>784</v>
      </c>
      <c r="AH481" s="2" t="s">
        <v>4889</v>
      </c>
      <c r="AI481" s="2" t="s">
        <v>4890</v>
      </c>
      <c r="AJ481" s="2" t="s">
        <v>1577</v>
      </c>
      <c r="AK481" s="2" t="s">
        <v>4891</v>
      </c>
      <c r="AL481" s="2" t="s">
        <v>52</v>
      </c>
      <c r="AM481" s="2" t="s">
        <v>52</v>
      </c>
      <c r="AN481" s="2" t="s">
        <v>52</v>
      </c>
      <c r="AO481" s="2" t="s">
        <v>52</v>
      </c>
      <c r="AP481" s="2" t="s">
        <v>52</v>
      </c>
      <c r="AQ481" s="2" t="s">
        <v>52</v>
      </c>
      <c r="AR481" s="2" t="s">
        <v>52</v>
      </c>
      <c r="AS481" s="2" t="s">
        <v>50</v>
      </c>
      <c r="AT481" s="2" t="s">
        <v>51</v>
      </c>
      <c r="AU481" s="2" t="s">
        <v>50</v>
      </c>
    </row>
    <row r="482" spans="1:47" ht="22.5" customHeight="1" x14ac:dyDescent="0.25">
      <c r="A482" t="s">
        <v>25439</v>
      </c>
      <c r="B482" s="18" t="s">
        <v>4892</v>
      </c>
      <c r="C482" s="220">
        <v>45103</v>
      </c>
      <c r="D482" s="2" t="s">
        <v>89</v>
      </c>
      <c r="E482" s="2" t="s">
        <v>4054</v>
      </c>
      <c r="F482" s="2" t="s">
        <v>72</v>
      </c>
      <c r="G482" s="19">
        <v>1</v>
      </c>
      <c r="H482" s="19">
        <v>20.5</v>
      </c>
      <c r="I482" s="19" t="s">
        <v>51</v>
      </c>
      <c r="J482" s="19">
        <v>-7.96</v>
      </c>
      <c r="K482" s="19" t="s">
        <v>51</v>
      </c>
      <c r="L482" s="19" t="s">
        <v>51</v>
      </c>
      <c r="M482" s="19">
        <v>12.54</v>
      </c>
      <c r="N482" s="2" t="s">
        <v>52</v>
      </c>
      <c r="O482" s="2" t="s">
        <v>119</v>
      </c>
      <c r="P482" s="2" t="s">
        <v>120</v>
      </c>
      <c r="Q482" s="2" t="s">
        <v>121</v>
      </c>
      <c r="R482" s="2" t="s">
        <v>52</v>
      </c>
      <c r="S482" s="19">
        <v>20.5</v>
      </c>
      <c r="T482" s="19" t="s">
        <v>56</v>
      </c>
      <c r="U482" s="2" t="s">
        <v>77</v>
      </c>
      <c r="V482" s="2" t="s">
        <v>52</v>
      </c>
      <c r="W482" s="2" t="s">
        <v>52</v>
      </c>
      <c r="X482" s="2" t="s">
        <v>52</v>
      </c>
      <c r="Y482" s="2" t="s">
        <v>52</v>
      </c>
      <c r="Z482" s="2" t="s">
        <v>4893</v>
      </c>
      <c r="AA482" s="2" t="s">
        <v>4894</v>
      </c>
      <c r="AB482" s="2" t="s">
        <v>4895</v>
      </c>
      <c r="AC482" s="2" t="s">
        <v>351</v>
      </c>
      <c r="AD482" s="2" t="s">
        <v>352</v>
      </c>
      <c r="AE482" s="2" t="s">
        <v>4896</v>
      </c>
      <c r="AF482" s="2" t="s">
        <v>66</v>
      </c>
      <c r="AG482" s="2" t="s">
        <v>84</v>
      </c>
      <c r="AH482" s="2" t="s">
        <v>4897</v>
      </c>
      <c r="AI482" s="2" t="s">
        <v>4898</v>
      </c>
      <c r="AJ482" s="2" t="s">
        <v>68</v>
      </c>
      <c r="AK482" s="2" t="s">
        <v>4899</v>
      </c>
      <c r="AL482" s="2" t="s">
        <v>52</v>
      </c>
      <c r="AM482" s="2" t="s">
        <v>52</v>
      </c>
      <c r="AN482" s="2" t="s">
        <v>52</v>
      </c>
      <c r="AO482" s="2" t="s">
        <v>52</v>
      </c>
      <c r="AP482" s="2" t="s">
        <v>52</v>
      </c>
      <c r="AQ482" s="2" t="s">
        <v>52</v>
      </c>
      <c r="AR482" s="2" t="s">
        <v>52</v>
      </c>
      <c r="AS482" s="2" t="s">
        <v>50</v>
      </c>
      <c r="AT482" s="2" t="s">
        <v>51</v>
      </c>
      <c r="AU482" s="2" t="s">
        <v>50</v>
      </c>
    </row>
    <row r="483" spans="1:47" ht="22.5" customHeight="1" x14ac:dyDescent="0.25">
      <c r="A483" t="s">
        <v>25439</v>
      </c>
      <c r="B483" s="18" t="s">
        <v>4900</v>
      </c>
      <c r="C483" s="220">
        <v>45103</v>
      </c>
      <c r="D483" s="2" t="s">
        <v>89</v>
      </c>
      <c r="E483" s="2" t="s">
        <v>4847</v>
      </c>
      <c r="F483" s="2" t="s">
        <v>50</v>
      </c>
      <c r="G483" s="19">
        <v>1</v>
      </c>
      <c r="H483" s="19">
        <v>69.3</v>
      </c>
      <c r="I483" s="19">
        <v>15.9</v>
      </c>
      <c r="J483" s="19">
        <v>-13.82</v>
      </c>
      <c r="K483" s="19" t="s">
        <v>51</v>
      </c>
      <c r="L483" s="19" t="s">
        <v>51</v>
      </c>
      <c r="M483" s="19">
        <v>71.38</v>
      </c>
      <c r="N483" s="2" t="s">
        <v>72</v>
      </c>
      <c r="O483" s="2" t="s">
        <v>247</v>
      </c>
      <c r="P483" s="2" t="s">
        <v>811</v>
      </c>
      <c r="Q483" s="2" t="s">
        <v>249</v>
      </c>
      <c r="R483" s="2" t="s">
        <v>52</v>
      </c>
      <c r="S483" s="19">
        <v>69.3</v>
      </c>
      <c r="T483" s="19" t="s">
        <v>56</v>
      </c>
      <c r="U483" s="2" t="s">
        <v>77</v>
      </c>
      <c r="V483" s="2" t="s">
        <v>4901</v>
      </c>
      <c r="W483" s="2" t="s">
        <v>4902</v>
      </c>
      <c r="X483" s="2" t="s">
        <v>4903</v>
      </c>
      <c r="Y483" s="2" t="s">
        <v>52</v>
      </c>
      <c r="Z483" s="2" t="s">
        <v>4901</v>
      </c>
      <c r="AA483" s="2" t="s">
        <v>4904</v>
      </c>
      <c r="AB483" s="2" t="s">
        <v>4905</v>
      </c>
      <c r="AC483" s="2" t="s">
        <v>3345</v>
      </c>
      <c r="AD483" s="2" t="s">
        <v>64</v>
      </c>
      <c r="AE483" s="2" t="s">
        <v>4906</v>
      </c>
      <c r="AF483" s="2" t="s">
        <v>66</v>
      </c>
      <c r="AG483" s="2" t="s">
        <v>784</v>
      </c>
      <c r="AH483" s="2" t="s">
        <v>4907</v>
      </c>
      <c r="AI483" s="2" t="s">
        <v>4908</v>
      </c>
      <c r="AJ483" s="2" t="s">
        <v>3349</v>
      </c>
      <c r="AK483" s="2" t="s">
        <v>4909</v>
      </c>
      <c r="AL483" s="2" t="s">
        <v>52</v>
      </c>
      <c r="AM483" s="2" t="s">
        <v>52</v>
      </c>
      <c r="AN483" s="2" t="s">
        <v>52</v>
      </c>
      <c r="AO483" s="2" t="s">
        <v>52</v>
      </c>
      <c r="AP483" s="2" t="s">
        <v>52</v>
      </c>
      <c r="AQ483" s="2" t="s">
        <v>52</v>
      </c>
      <c r="AR483" s="2" t="s">
        <v>52</v>
      </c>
      <c r="AS483" s="2" t="s">
        <v>50</v>
      </c>
      <c r="AT483" s="2" t="s">
        <v>51</v>
      </c>
      <c r="AU483" s="2" t="s">
        <v>50</v>
      </c>
    </row>
    <row r="484" spans="1:47" ht="22.5" customHeight="1" x14ac:dyDescent="0.25">
      <c r="A484" t="s">
        <v>25439</v>
      </c>
      <c r="B484" s="18" t="s">
        <v>4910</v>
      </c>
      <c r="C484" s="220">
        <v>45103</v>
      </c>
      <c r="D484" s="2" t="s">
        <v>89</v>
      </c>
      <c r="E484" s="2" t="s">
        <v>4054</v>
      </c>
      <c r="F484" s="2" t="s">
        <v>72</v>
      </c>
      <c r="G484" s="19">
        <v>1</v>
      </c>
      <c r="H484" s="19">
        <v>69.3</v>
      </c>
      <c r="I484" s="19">
        <v>18</v>
      </c>
      <c r="J484" s="19">
        <v>-13.82</v>
      </c>
      <c r="K484" s="19">
        <v>-18</v>
      </c>
      <c r="L484" s="19" t="s">
        <v>51</v>
      </c>
      <c r="M484" s="19">
        <v>55.48</v>
      </c>
      <c r="N484" s="2" t="s">
        <v>52</v>
      </c>
      <c r="O484" s="2" t="s">
        <v>247</v>
      </c>
      <c r="P484" s="2" t="s">
        <v>811</v>
      </c>
      <c r="Q484" s="2" t="s">
        <v>249</v>
      </c>
      <c r="R484" s="2" t="s">
        <v>52</v>
      </c>
      <c r="S484" s="19">
        <v>69.3</v>
      </c>
      <c r="T484" s="19" t="s">
        <v>56</v>
      </c>
      <c r="U484" s="2" t="s">
        <v>77</v>
      </c>
      <c r="V484" s="2" t="s">
        <v>52</v>
      </c>
      <c r="W484" s="2" t="s">
        <v>52</v>
      </c>
      <c r="X484" s="2" t="s">
        <v>52</v>
      </c>
      <c r="Y484" s="2" t="s">
        <v>52</v>
      </c>
      <c r="Z484" s="2" t="s">
        <v>4911</v>
      </c>
      <c r="AA484" s="2" t="s">
        <v>4912</v>
      </c>
      <c r="AB484" s="2" t="s">
        <v>4913</v>
      </c>
      <c r="AC484" s="2" t="s">
        <v>4914</v>
      </c>
      <c r="AD484" s="2" t="s">
        <v>64</v>
      </c>
      <c r="AE484" s="2" t="s">
        <v>4915</v>
      </c>
      <c r="AF484" s="2" t="s">
        <v>66</v>
      </c>
      <c r="AG484" s="2" t="s">
        <v>84</v>
      </c>
      <c r="AH484" s="2" t="s">
        <v>4916</v>
      </c>
      <c r="AI484" s="2" t="s">
        <v>4917</v>
      </c>
      <c r="AJ484" s="2" t="s">
        <v>68</v>
      </c>
      <c r="AK484" s="2" t="s">
        <v>4918</v>
      </c>
      <c r="AL484" s="2" t="s">
        <v>52</v>
      </c>
      <c r="AM484" s="2" t="s">
        <v>52</v>
      </c>
      <c r="AN484" s="2" t="s">
        <v>52</v>
      </c>
      <c r="AO484" s="2" t="s">
        <v>52</v>
      </c>
      <c r="AP484" s="2" t="s">
        <v>52</v>
      </c>
      <c r="AQ484" s="2" t="s">
        <v>52</v>
      </c>
      <c r="AR484" s="2" t="s">
        <v>52</v>
      </c>
      <c r="AS484" s="2" t="s">
        <v>50</v>
      </c>
      <c r="AT484" s="2" t="s">
        <v>51</v>
      </c>
      <c r="AU484" s="2" t="s">
        <v>50</v>
      </c>
    </row>
    <row r="485" spans="1:47" ht="22.5" customHeight="1" x14ac:dyDescent="0.25">
      <c r="A485" t="s">
        <v>25439</v>
      </c>
      <c r="B485" s="18" t="s">
        <v>4919</v>
      </c>
      <c r="C485" s="220">
        <v>45103</v>
      </c>
      <c r="D485" s="2" t="s">
        <v>89</v>
      </c>
      <c r="E485" s="2" t="s">
        <v>4054</v>
      </c>
      <c r="F485" s="2" t="s">
        <v>72</v>
      </c>
      <c r="G485" s="19">
        <v>1</v>
      </c>
      <c r="H485" s="19">
        <v>59.99</v>
      </c>
      <c r="I485" s="19">
        <v>19.920000000000002</v>
      </c>
      <c r="J485" s="19">
        <v>-15.7</v>
      </c>
      <c r="K485" s="19">
        <v>-19.920000000000002</v>
      </c>
      <c r="L485" s="19" t="s">
        <v>51</v>
      </c>
      <c r="M485" s="19">
        <v>44.29</v>
      </c>
      <c r="N485" s="2" t="s">
        <v>52</v>
      </c>
      <c r="O485" s="2" t="s">
        <v>3256</v>
      </c>
      <c r="P485" s="2" t="s">
        <v>3257</v>
      </c>
      <c r="Q485" s="2" t="s">
        <v>3258</v>
      </c>
      <c r="R485" s="2" t="s">
        <v>52</v>
      </c>
      <c r="S485" s="19">
        <v>59.99</v>
      </c>
      <c r="T485" s="19" t="s">
        <v>76</v>
      </c>
      <c r="U485" s="2" t="s">
        <v>57</v>
      </c>
      <c r="V485" s="2" t="s">
        <v>4920</v>
      </c>
      <c r="W485" s="2" t="s">
        <v>4921</v>
      </c>
      <c r="X485" s="2" t="s">
        <v>4922</v>
      </c>
      <c r="Y485" s="2" t="s">
        <v>52</v>
      </c>
      <c r="Z485" s="2" t="s">
        <v>4920</v>
      </c>
      <c r="AA485" s="2" t="s">
        <v>4923</v>
      </c>
      <c r="AB485" s="2" t="s">
        <v>4924</v>
      </c>
      <c r="AC485" s="2" t="s">
        <v>4925</v>
      </c>
      <c r="AD485" s="2" t="s">
        <v>64</v>
      </c>
      <c r="AE485" s="2" t="s">
        <v>4926</v>
      </c>
      <c r="AF485" s="2" t="s">
        <v>66</v>
      </c>
      <c r="AG485" s="2" t="s">
        <v>67</v>
      </c>
      <c r="AH485" s="2" t="s">
        <v>4927</v>
      </c>
      <c r="AI485" s="2" t="s">
        <v>4928</v>
      </c>
      <c r="AJ485" s="2" t="s">
        <v>68</v>
      </c>
      <c r="AK485" s="2" t="s">
        <v>4929</v>
      </c>
      <c r="AL485" s="2" t="s">
        <v>52</v>
      </c>
      <c r="AM485" s="2" t="s">
        <v>52</v>
      </c>
      <c r="AN485" s="2" t="s">
        <v>52</v>
      </c>
      <c r="AO485" s="2" t="s">
        <v>52</v>
      </c>
      <c r="AP485" s="2" t="s">
        <v>52</v>
      </c>
      <c r="AQ485" s="2" t="s">
        <v>52</v>
      </c>
      <c r="AR485" s="2" t="s">
        <v>52</v>
      </c>
      <c r="AS485" s="2" t="s">
        <v>50</v>
      </c>
      <c r="AT485" s="2" t="s">
        <v>51</v>
      </c>
      <c r="AU485" s="2" t="s">
        <v>50</v>
      </c>
    </row>
    <row r="486" spans="1:47" ht="22.5" customHeight="1" x14ac:dyDescent="0.25">
      <c r="A486" t="s">
        <v>25439</v>
      </c>
      <c r="B486" s="18" t="s">
        <v>4930</v>
      </c>
      <c r="C486" s="220">
        <v>45103</v>
      </c>
      <c r="D486" s="2" t="s">
        <v>89</v>
      </c>
      <c r="E486" s="2" t="s">
        <v>4054</v>
      </c>
      <c r="F486" s="2" t="s">
        <v>50</v>
      </c>
      <c r="G486" s="19">
        <v>1</v>
      </c>
      <c r="H486" s="19">
        <v>57.99</v>
      </c>
      <c r="I486" s="19">
        <v>6.93</v>
      </c>
      <c r="J486" s="19">
        <v>-15.36</v>
      </c>
      <c r="K486" s="19">
        <v>-6.93</v>
      </c>
      <c r="L486" s="19" t="s">
        <v>51</v>
      </c>
      <c r="M486" s="19">
        <v>42.63</v>
      </c>
      <c r="N486" s="2" t="s">
        <v>52</v>
      </c>
      <c r="O486" s="2" t="s">
        <v>561</v>
      </c>
      <c r="P486" s="2" t="s">
        <v>3942</v>
      </c>
      <c r="Q486" s="2" t="s">
        <v>3943</v>
      </c>
      <c r="R486" s="2" t="s">
        <v>52</v>
      </c>
      <c r="S486" s="19">
        <v>57.99</v>
      </c>
      <c r="T486" s="19" t="s">
        <v>76</v>
      </c>
      <c r="U486" s="2" t="s">
        <v>77</v>
      </c>
      <c r="V486" s="2" t="s">
        <v>52</v>
      </c>
      <c r="W486" s="2" t="s">
        <v>52</v>
      </c>
      <c r="X486" s="2" t="s">
        <v>52</v>
      </c>
      <c r="Y486" s="2" t="s">
        <v>52</v>
      </c>
      <c r="Z486" s="2" t="s">
        <v>4931</v>
      </c>
      <c r="AA486" s="2" t="s">
        <v>4932</v>
      </c>
      <c r="AB486" s="2" t="s">
        <v>4933</v>
      </c>
      <c r="AC486" s="2" t="s">
        <v>4934</v>
      </c>
      <c r="AD486" s="2" t="s">
        <v>64</v>
      </c>
      <c r="AE486" s="2" t="s">
        <v>4935</v>
      </c>
      <c r="AF486" s="2" t="s">
        <v>66</v>
      </c>
      <c r="AG486" s="2" t="s">
        <v>84</v>
      </c>
      <c r="AH486" s="2" t="s">
        <v>4936</v>
      </c>
      <c r="AI486" s="2" t="s">
        <v>4937</v>
      </c>
      <c r="AJ486" s="2" t="s">
        <v>68</v>
      </c>
      <c r="AK486" s="2" t="s">
        <v>4938</v>
      </c>
      <c r="AL486" s="2" t="s">
        <v>52</v>
      </c>
      <c r="AM486" s="2" t="s">
        <v>52</v>
      </c>
      <c r="AN486" s="2" t="s">
        <v>52</v>
      </c>
      <c r="AO486" s="2" t="s">
        <v>52</v>
      </c>
      <c r="AP486" s="2" t="s">
        <v>52</v>
      </c>
      <c r="AQ486" s="2" t="s">
        <v>52</v>
      </c>
      <c r="AR486" s="2" t="s">
        <v>52</v>
      </c>
      <c r="AS486" s="2" t="s">
        <v>50</v>
      </c>
      <c r="AT486" s="2" t="s">
        <v>51</v>
      </c>
      <c r="AU486" s="2" t="s">
        <v>50</v>
      </c>
    </row>
    <row r="487" spans="1:47" ht="22.5" customHeight="1" x14ac:dyDescent="0.25">
      <c r="A487" t="s">
        <v>25439</v>
      </c>
      <c r="B487" s="18" t="s">
        <v>4939</v>
      </c>
      <c r="C487" s="220">
        <v>45103</v>
      </c>
      <c r="D487" s="2" t="s">
        <v>89</v>
      </c>
      <c r="E487" s="2" t="s">
        <v>4054</v>
      </c>
      <c r="F487" s="2" t="s">
        <v>50</v>
      </c>
      <c r="G487" s="19">
        <v>1</v>
      </c>
      <c r="H487" s="19">
        <v>57.99</v>
      </c>
      <c r="I487" s="19">
        <v>20.88</v>
      </c>
      <c r="J487" s="19">
        <v>-15.36</v>
      </c>
      <c r="K487" s="19">
        <v>-20.88</v>
      </c>
      <c r="L487" s="19" t="s">
        <v>51</v>
      </c>
      <c r="M487" s="19">
        <v>42.63</v>
      </c>
      <c r="N487" s="2" t="s">
        <v>52</v>
      </c>
      <c r="O487" s="2" t="s">
        <v>561</v>
      </c>
      <c r="P487" s="2" t="s">
        <v>3942</v>
      </c>
      <c r="Q487" s="2" t="s">
        <v>3943</v>
      </c>
      <c r="R487" s="2" t="s">
        <v>52</v>
      </c>
      <c r="S487" s="19">
        <v>57.99</v>
      </c>
      <c r="T487" s="19" t="s">
        <v>76</v>
      </c>
      <c r="U487" s="2" t="s">
        <v>77</v>
      </c>
      <c r="V487" s="2" t="s">
        <v>52</v>
      </c>
      <c r="W487" s="2" t="s">
        <v>52</v>
      </c>
      <c r="X487" s="2" t="s">
        <v>52</v>
      </c>
      <c r="Y487" s="2" t="s">
        <v>52</v>
      </c>
      <c r="Z487" s="2" t="s">
        <v>4940</v>
      </c>
      <c r="AA487" s="2" t="s">
        <v>4941</v>
      </c>
      <c r="AB487" s="2" t="s">
        <v>4942</v>
      </c>
      <c r="AC487" s="2" t="s">
        <v>1248</v>
      </c>
      <c r="AD487" s="2" t="s">
        <v>715</v>
      </c>
      <c r="AE487" s="2" t="s">
        <v>4943</v>
      </c>
      <c r="AF487" s="2" t="s">
        <v>66</v>
      </c>
      <c r="AG487" s="2" t="s">
        <v>84</v>
      </c>
      <c r="AH487" s="2" t="s">
        <v>4944</v>
      </c>
      <c r="AI487" s="2" t="s">
        <v>4945</v>
      </c>
      <c r="AJ487" s="2" t="s">
        <v>68</v>
      </c>
      <c r="AK487" s="2" t="s">
        <v>4946</v>
      </c>
      <c r="AL487" s="2" t="s">
        <v>52</v>
      </c>
      <c r="AM487" s="2" t="s">
        <v>52</v>
      </c>
      <c r="AN487" s="2" t="s">
        <v>52</v>
      </c>
      <c r="AO487" s="2" t="s">
        <v>52</v>
      </c>
      <c r="AP487" s="2" t="s">
        <v>52</v>
      </c>
      <c r="AQ487" s="2" t="s">
        <v>52</v>
      </c>
      <c r="AR487" s="2" t="s">
        <v>52</v>
      </c>
      <c r="AS487" s="2" t="s">
        <v>50</v>
      </c>
      <c r="AT487" s="2" t="s">
        <v>51</v>
      </c>
      <c r="AU487" s="2" t="s">
        <v>50</v>
      </c>
    </row>
    <row r="488" spans="1:47" ht="22.5" customHeight="1" x14ac:dyDescent="0.25">
      <c r="A488" t="s">
        <v>25439</v>
      </c>
      <c r="B488" s="18" t="s">
        <v>4947</v>
      </c>
      <c r="C488" s="220">
        <v>45103</v>
      </c>
      <c r="D488" s="2" t="s">
        <v>89</v>
      </c>
      <c r="E488" s="2" t="s">
        <v>4054</v>
      </c>
      <c r="F488" s="2" t="s">
        <v>50</v>
      </c>
      <c r="G488" s="19">
        <v>1</v>
      </c>
      <c r="H488" s="19">
        <v>76.14</v>
      </c>
      <c r="I488" s="19">
        <v>26.1</v>
      </c>
      <c r="J488" s="19">
        <v>-14.64</v>
      </c>
      <c r="K488" s="19">
        <v>-26.1</v>
      </c>
      <c r="L488" s="19" t="s">
        <v>51</v>
      </c>
      <c r="M488" s="19">
        <v>61.5</v>
      </c>
      <c r="N488" s="2" t="s">
        <v>72</v>
      </c>
      <c r="O488" s="2" t="s">
        <v>1546</v>
      </c>
      <c r="P488" s="2" t="s">
        <v>1547</v>
      </c>
      <c r="Q488" s="2" t="s">
        <v>1548</v>
      </c>
      <c r="R488" s="2" t="s">
        <v>52</v>
      </c>
      <c r="S488" s="19">
        <v>76.14</v>
      </c>
      <c r="T488" s="19" t="s">
        <v>56</v>
      </c>
      <c r="U488" s="2" t="s">
        <v>77</v>
      </c>
      <c r="V488" s="2" t="s">
        <v>52</v>
      </c>
      <c r="W488" s="2" t="s">
        <v>52</v>
      </c>
      <c r="X488" s="2" t="s">
        <v>52</v>
      </c>
      <c r="Y488" s="2" t="s">
        <v>52</v>
      </c>
      <c r="Z488" s="2" t="s">
        <v>4948</v>
      </c>
      <c r="AA488" s="2" t="s">
        <v>4949</v>
      </c>
      <c r="AB488" s="2" t="s">
        <v>4950</v>
      </c>
      <c r="AC488" s="2" t="s">
        <v>3318</v>
      </c>
      <c r="AD488" s="2" t="s">
        <v>715</v>
      </c>
      <c r="AE488" s="2" t="s">
        <v>4951</v>
      </c>
      <c r="AF488" s="2" t="s">
        <v>66</v>
      </c>
      <c r="AG488" s="2" t="s">
        <v>84</v>
      </c>
      <c r="AH488" s="2" t="s">
        <v>4952</v>
      </c>
      <c r="AI488" s="2" t="s">
        <v>4953</v>
      </c>
      <c r="AJ488" s="2" t="s">
        <v>68</v>
      </c>
      <c r="AK488" s="2" t="s">
        <v>4954</v>
      </c>
      <c r="AL488" s="2" t="s">
        <v>52</v>
      </c>
      <c r="AM488" s="2" t="s">
        <v>52</v>
      </c>
      <c r="AN488" s="2" t="s">
        <v>52</v>
      </c>
      <c r="AO488" s="2" t="s">
        <v>52</v>
      </c>
      <c r="AP488" s="2" t="s">
        <v>52</v>
      </c>
      <c r="AQ488" s="2" t="s">
        <v>52</v>
      </c>
      <c r="AR488" s="2" t="s">
        <v>52</v>
      </c>
      <c r="AS488" s="2" t="s">
        <v>50</v>
      </c>
      <c r="AT488" s="2" t="s">
        <v>51</v>
      </c>
      <c r="AU488" s="2" t="s">
        <v>50</v>
      </c>
    </row>
    <row r="489" spans="1:47" ht="22.5" customHeight="1" x14ac:dyDescent="0.25">
      <c r="A489" t="s">
        <v>25439</v>
      </c>
      <c r="B489" s="18" t="s">
        <v>4955</v>
      </c>
      <c r="C489" s="220">
        <v>45103</v>
      </c>
      <c r="D489" s="2" t="s">
        <v>89</v>
      </c>
      <c r="E489" s="2" t="s">
        <v>3131</v>
      </c>
      <c r="F489" s="2" t="s">
        <v>72</v>
      </c>
      <c r="G489" s="19">
        <v>1</v>
      </c>
      <c r="H489" s="19">
        <v>67.900000000000006</v>
      </c>
      <c r="I489" s="19">
        <v>26.5</v>
      </c>
      <c r="J489" s="19">
        <v>-13.65</v>
      </c>
      <c r="K489" s="19">
        <v>-26.5</v>
      </c>
      <c r="L489" s="19" t="s">
        <v>51</v>
      </c>
      <c r="M489" s="19">
        <v>54.25</v>
      </c>
      <c r="N489" s="2" t="s">
        <v>52</v>
      </c>
      <c r="O489" s="2" t="s">
        <v>177</v>
      </c>
      <c r="P489" s="2" t="s">
        <v>178</v>
      </c>
      <c r="Q489" s="2" t="s">
        <v>179</v>
      </c>
      <c r="R489" s="2" t="s">
        <v>52</v>
      </c>
      <c r="S489" s="19">
        <v>67.900000000000006</v>
      </c>
      <c r="T489" s="19" t="s">
        <v>56</v>
      </c>
      <c r="U489" s="2" t="s">
        <v>77</v>
      </c>
      <c r="V489" s="2" t="s">
        <v>52</v>
      </c>
      <c r="W489" s="2" t="s">
        <v>52</v>
      </c>
      <c r="X489" s="2" t="s">
        <v>52</v>
      </c>
      <c r="Y489" s="2" t="s">
        <v>52</v>
      </c>
      <c r="Z489" s="2" t="s">
        <v>4956</v>
      </c>
      <c r="AA489" s="2" t="s">
        <v>4957</v>
      </c>
      <c r="AB489" s="2" t="s">
        <v>4958</v>
      </c>
      <c r="AC489" s="2" t="s">
        <v>1294</v>
      </c>
      <c r="AD489" s="2" t="s">
        <v>267</v>
      </c>
      <c r="AE489" s="2" t="s">
        <v>1295</v>
      </c>
      <c r="AF489" s="2" t="s">
        <v>66</v>
      </c>
      <c r="AG489" s="2" t="s">
        <v>84</v>
      </c>
      <c r="AH489" s="2" t="s">
        <v>4959</v>
      </c>
      <c r="AI489" s="2" t="s">
        <v>4960</v>
      </c>
      <c r="AJ489" s="2" t="s">
        <v>68</v>
      </c>
      <c r="AK489" s="2" t="s">
        <v>4961</v>
      </c>
      <c r="AL489" s="2" t="s">
        <v>52</v>
      </c>
      <c r="AM489" s="2" t="s">
        <v>52</v>
      </c>
      <c r="AN489" s="2" t="s">
        <v>52</v>
      </c>
      <c r="AO489" s="2" t="s">
        <v>52</v>
      </c>
      <c r="AP489" s="2" t="s">
        <v>52</v>
      </c>
      <c r="AQ489" s="2" t="s">
        <v>52</v>
      </c>
      <c r="AR489" s="2" t="s">
        <v>52</v>
      </c>
      <c r="AS489" s="2" t="s">
        <v>50</v>
      </c>
      <c r="AT489" s="2" t="s">
        <v>51</v>
      </c>
      <c r="AU489" s="2" t="s">
        <v>50</v>
      </c>
    </row>
    <row r="490" spans="1:47" ht="22.5" customHeight="1" x14ac:dyDescent="0.25">
      <c r="A490" t="s">
        <v>25439</v>
      </c>
      <c r="B490" s="18" t="s">
        <v>4962</v>
      </c>
      <c r="C490" s="220">
        <v>45103</v>
      </c>
      <c r="D490" s="2" t="s">
        <v>89</v>
      </c>
      <c r="E490" s="2" t="s">
        <v>4054</v>
      </c>
      <c r="F490" s="2" t="s">
        <v>50</v>
      </c>
      <c r="G490" s="19">
        <v>1</v>
      </c>
      <c r="H490" s="19">
        <v>67.900000000000006</v>
      </c>
      <c r="I490" s="19">
        <v>10.96</v>
      </c>
      <c r="J490" s="19">
        <v>-13.65</v>
      </c>
      <c r="K490" s="19">
        <v>-10.96</v>
      </c>
      <c r="L490" s="19" t="s">
        <v>51</v>
      </c>
      <c r="M490" s="19">
        <v>54.25</v>
      </c>
      <c r="N490" s="2" t="s">
        <v>72</v>
      </c>
      <c r="O490" s="2" t="s">
        <v>177</v>
      </c>
      <c r="P490" s="2" t="s">
        <v>178</v>
      </c>
      <c r="Q490" s="2" t="s">
        <v>179</v>
      </c>
      <c r="R490" s="2" t="s">
        <v>52</v>
      </c>
      <c r="S490" s="19">
        <v>67.900000000000006</v>
      </c>
      <c r="T490" s="19" t="s">
        <v>56</v>
      </c>
      <c r="U490" s="2" t="s">
        <v>77</v>
      </c>
      <c r="V490" s="2" t="s">
        <v>52</v>
      </c>
      <c r="W490" s="2" t="s">
        <v>52</v>
      </c>
      <c r="X490" s="2" t="s">
        <v>52</v>
      </c>
      <c r="Y490" s="2" t="s">
        <v>52</v>
      </c>
      <c r="Z490" s="2" t="s">
        <v>4963</v>
      </c>
      <c r="AA490" s="2" t="s">
        <v>4964</v>
      </c>
      <c r="AB490" s="2" t="s">
        <v>4965</v>
      </c>
      <c r="AC490" s="2" t="s">
        <v>4966</v>
      </c>
      <c r="AD490" s="2" t="s">
        <v>64</v>
      </c>
      <c r="AE490" s="2" t="s">
        <v>4967</v>
      </c>
      <c r="AF490" s="2" t="s">
        <v>66</v>
      </c>
      <c r="AG490" s="2" t="s">
        <v>84</v>
      </c>
      <c r="AH490" s="2" t="s">
        <v>4968</v>
      </c>
      <c r="AI490" s="2" t="s">
        <v>4063</v>
      </c>
      <c r="AJ490" s="2" t="s">
        <v>68</v>
      </c>
      <c r="AK490" s="2" t="s">
        <v>4969</v>
      </c>
      <c r="AL490" s="2" t="s">
        <v>52</v>
      </c>
      <c r="AM490" s="2" t="s">
        <v>52</v>
      </c>
      <c r="AN490" s="2" t="s">
        <v>52</v>
      </c>
      <c r="AO490" s="2" t="s">
        <v>52</v>
      </c>
      <c r="AP490" s="2" t="s">
        <v>52</v>
      </c>
      <c r="AQ490" s="2" t="s">
        <v>52</v>
      </c>
      <c r="AR490" s="2" t="s">
        <v>52</v>
      </c>
      <c r="AS490" s="2" t="s">
        <v>50</v>
      </c>
      <c r="AT490" s="2" t="s">
        <v>51</v>
      </c>
      <c r="AU490" s="2" t="s">
        <v>50</v>
      </c>
    </row>
    <row r="491" spans="1:47" ht="22.5" customHeight="1" x14ac:dyDescent="0.25">
      <c r="A491" t="s">
        <v>25439</v>
      </c>
      <c r="B491" s="18" t="s">
        <v>4970</v>
      </c>
      <c r="C491" s="220">
        <v>45103</v>
      </c>
      <c r="D491" s="2" t="s">
        <v>89</v>
      </c>
      <c r="E491" s="2" t="s">
        <v>4054</v>
      </c>
      <c r="F491" s="2" t="s">
        <v>50</v>
      </c>
      <c r="G491" s="19">
        <v>1</v>
      </c>
      <c r="H491" s="19">
        <v>76.14</v>
      </c>
      <c r="I491" s="19">
        <v>16.100000000000001</v>
      </c>
      <c r="J491" s="19">
        <v>-14.64</v>
      </c>
      <c r="K491" s="19">
        <v>-16.100000000000001</v>
      </c>
      <c r="L491" s="19" t="s">
        <v>51</v>
      </c>
      <c r="M491" s="19">
        <v>61.5</v>
      </c>
      <c r="N491" s="2" t="s">
        <v>72</v>
      </c>
      <c r="O491" s="2" t="s">
        <v>1546</v>
      </c>
      <c r="P491" s="2" t="s">
        <v>1547</v>
      </c>
      <c r="Q491" s="2" t="s">
        <v>1548</v>
      </c>
      <c r="R491" s="2" t="s">
        <v>52</v>
      </c>
      <c r="S491" s="19">
        <v>76.14</v>
      </c>
      <c r="T491" s="19" t="s">
        <v>56</v>
      </c>
      <c r="U491" s="2" t="s">
        <v>77</v>
      </c>
      <c r="V491" s="2" t="s">
        <v>52</v>
      </c>
      <c r="W491" s="2" t="s">
        <v>52</v>
      </c>
      <c r="X491" s="2" t="s">
        <v>52</v>
      </c>
      <c r="Y491" s="2" t="s">
        <v>52</v>
      </c>
      <c r="Z491" s="2" t="s">
        <v>4971</v>
      </c>
      <c r="AA491" s="2" t="s">
        <v>4972</v>
      </c>
      <c r="AB491" s="2" t="s">
        <v>4973</v>
      </c>
      <c r="AC491" s="2" t="s">
        <v>1496</v>
      </c>
      <c r="AD491" s="2" t="s">
        <v>333</v>
      </c>
      <c r="AE491" s="2" t="s">
        <v>4974</v>
      </c>
      <c r="AF491" s="2" t="s">
        <v>66</v>
      </c>
      <c r="AG491" s="2" t="s">
        <v>84</v>
      </c>
      <c r="AH491" s="2" t="s">
        <v>4975</v>
      </c>
      <c r="AI491" s="2" t="s">
        <v>4976</v>
      </c>
      <c r="AJ491" s="2" t="s">
        <v>68</v>
      </c>
      <c r="AK491" s="2" t="s">
        <v>4977</v>
      </c>
      <c r="AL491" s="2" t="s">
        <v>52</v>
      </c>
      <c r="AM491" s="2" t="s">
        <v>52</v>
      </c>
      <c r="AN491" s="2" t="s">
        <v>52</v>
      </c>
      <c r="AO491" s="2" t="s">
        <v>52</v>
      </c>
      <c r="AP491" s="2" t="s">
        <v>52</v>
      </c>
      <c r="AQ491" s="2" t="s">
        <v>52</v>
      </c>
      <c r="AR491" s="2" t="s">
        <v>52</v>
      </c>
      <c r="AS491" s="2" t="s">
        <v>50</v>
      </c>
      <c r="AT491" s="2" t="s">
        <v>51</v>
      </c>
      <c r="AU491" s="2" t="s">
        <v>50</v>
      </c>
    </row>
    <row r="492" spans="1:47" ht="22.5" customHeight="1" x14ac:dyDescent="0.25">
      <c r="A492" t="s">
        <v>25439</v>
      </c>
      <c r="B492" s="18" t="s">
        <v>4978</v>
      </c>
      <c r="C492" s="220">
        <v>45103</v>
      </c>
      <c r="D492" s="2" t="s">
        <v>89</v>
      </c>
      <c r="E492" s="2" t="s">
        <v>4054</v>
      </c>
      <c r="F492" s="2" t="s">
        <v>72</v>
      </c>
      <c r="G492" s="19">
        <v>1</v>
      </c>
      <c r="H492" s="19">
        <v>70.150000000000006</v>
      </c>
      <c r="I492" s="19">
        <v>16.8</v>
      </c>
      <c r="J492" s="19">
        <v>-17.43</v>
      </c>
      <c r="K492" s="19">
        <v>-16.8</v>
      </c>
      <c r="L492" s="19" t="s">
        <v>51</v>
      </c>
      <c r="M492" s="19">
        <v>52.72</v>
      </c>
      <c r="N492" s="2" t="s">
        <v>52</v>
      </c>
      <c r="O492" s="2" t="s">
        <v>4619</v>
      </c>
      <c r="P492" s="2" t="s">
        <v>4979</v>
      </c>
      <c r="Q492" s="2" t="s">
        <v>4980</v>
      </c>
      <c r="R492" s="2" t="s">
        <v>52</v>
      </c>
      <c r="S492" s="19">
        <v>70.150000000000006</v>
      </c>
      <c r="T492" s="19" t="s">
        <v>76</v>
      </c>
      <c r="U492" s="2" t="s">
        <v>57</v>
      </c>
      <c r="V492" s="2" t="s">
        <v>4981</v>
      </c>
      <c r="W492" s="2" t="s">
        <v>4982</v>
      </c>
      <c r="X492" s="2" t="s">
        <v>4983</v>
      </c>
      <c r="Y492" s="2" t="s">
        <v>52</v>
      </c>
      <c r="Z492" s="2" t="s">
        <v>4981</v>
      </c>
      <c r="AA492" s="2" t="s">
        <v>4984</v>
      </c>
      <c r="AB492" s="2" t="s">
        <v>4985</v>
      </c>
      <c r="AC492" s="2" t="s">
        <v>1910</v>
      </c>
      <c r="AD492" s="2" t="s">
        <v>715</v>
      </c>
      <c r="AE492" s="2" t="s">
        <v>4986</v>
      </c>
      <c r="AF492" s="2" t="s">
        <v>66</v>
      </c>
      <c r="AG492" s="2" t="s">
        <v>67</v>
      </c>
      <c r="AH492" s="2" t="s">
        <v>4987</v>
      </c>
      <c r="AI492" s="2" t="s">
        <v>4988</v>
      </c>
      <c r="AJ492" s="2" t="s">
        <v>68</v>
      </c>
      <c r="AK492" s="2" t="s">
        <v>4989</v>
      </c>
      <c r="AL492" s="2" t="s">
        <v>52</v>
      </c>
      <c r="AM492" s="2" t="s">
        <v>52</v>
      </c>
      <c r="AN492" s="2" t="s">
        <v>52</v>
      </c>
      <c r="AO492" s="2" t="s">
        <v>52</v>
      </c>
      <c r="AP492" s="2" t="s">
        <v>52</v>
      </c>
      <c r="AQ492" s="2" t="s">
        <v>52</v>
      </c>
      <c r="AR492" s="2" t="s">
        <v>52</v>
      </c>
      <c r="AS492" s="2" t="s">
        <v>50</v>
      </c>
      <c r="AT492" s="2" t="s">
        <v>51</v>
      </c>
      <c r="AU492" s="2" t="s">
        <v>50</v>
      </c>
    </row>
    <row r="493" spans="1:47" ht="22.5" customHeight="1" x14ac:dyDescent="0.25">
      <c r="A493" t="s">
        <v>25439</v>
      </c>
      <c r="B493" s="18" t="s">
        <v>4990</v>
      </c>
      <c r="C493" s="220">
        <v>45103</v>
      </c>
      <c r="D493" s="2" t="s">
        <v>89</v>
      </c>
      <c r="E493" s="2" t="s">
        <v>3131</v>
      </c>
      <c r="F493" s="2" t="s">
        <v>72</v>
      </c>
      <c r="G493" s="19">
        <v>1</v>
      </c>
      <c r="H493" s="19">
        <v>97.9</v>
      </c>
      <c r="I493" s="19" t="s">
        <v>51</v>
      </c>
      <c r="J493" s="19">
        <v>-16.64</v>
      </c>
      <c r="K493" s="19">
        <v>-20.45</v>
      </c>
      <c r="L493" s="19" t="s">
        <v>51</v>
      </c>
      <c r="M493" s="19">
        <v>60.81</v>
      </c>
      <c r="N493" s="2" t="s">
        <v>72</v>
      </c>
      <c r="O493" s="2" t="s">
        <v>177</v>
      </c>
      <c r="P493" s="2" t="s">
        <v>745</v>
      </c>
      <c r="Q493" s="2" t="s">
        <v>746</v>
      </c>
      <c r="R493" s="2" t="s">
        <v>52</v>
      </c>
      <c r="S493" s="19">
        <v>97.9</v>
      </c>
      <c r="T493" s="19" t="s">
        <v>76</v>
      </c>
      <c r="U493" s="2" t="s">
        <v>77</v>
      </c>
      <c r="V493" s="2" t="s">
        <v>52</v>
      </c>
      <c r="W493" s="2" t="s">
        <v>52</v>
      </c>
      <c r="X493" s="2" t="s">
        <v>52</v>
      </c>
      <c r="Y493" s="2" t="s">
        <v>52</v>
      </c>
      <c r="Z493" s="2" t="s">
        <v>4991</v>
      </c>
      <c r="AA493" s="2" t="s">
        <v>4992</v>
      </c>
      <c r="AB493" s="2" t="s">
        <v>4993</v>
      </c>
      <c r="AC493" s="2" t="s">
        <v>4994</v>
      </c>
      <c r="AD493" s="2" t="s">
        <v>98</v>
      </c>
      <c r="AE493" s="2" t="s">
        <v>4995</v>
      </c>
      <c r="AF493" s="2" t="s">
        <v>66</v>
      </c>
      <c r="AG493" s="2" t="s">
        <v>84</v>
      </c>
      <c r="AH493" s="2" t="s">
        <v>4826</v>
      </c>
      <c r="AI493" s="2" t="s">
        <v>4996</v>
      </c>
      <c r="AJ493" s="2" t="s">
        <v>68</v>
      </c>
      <c r="AK493" s="2" t="s">
        <v>4997</v>
      </c>
      <c r="AL493" s="2" t="s">
        <v>52</v>
      </c>
      <c r="AM493" s="2" t="s">
        <v>52</v>
      </c>
      <c r="AN493" s="2" t="s">
        <v>52</v>
      </c>
      <c r="AO493" s="2" t="s">
        <v>52</v>
      </c>
      <c r="AP493" s="2" t="s">
        <v>52</v>
      </c>
      <c r="AQ493" s="2" t="s">
        <v>52</v>
      </c>
      <c r="AR493" s="2" t="s">
        <v>52</v>
      </c>
      <c r="AS493" s="2" t="s">
        <v>50</v>
      </c>
      <c r="AT493" s="2" t="s">
        <v>51</v>
      </c>
      <c r="AU493" s="2" t="s">
        <v>50</v>
      </c>
    </row>
    <row r="494" spans="1:47" ht="22.5" customHeight="1" x14ac:dyDescent="0.25">
      <c r="A494" t="s">
        <v>25439</v>
      </c>
      <c r="B494" s="18" t="s">
        <v>4998</v>
      </c>
      <c r="C494" s="220">
        <v>45103</v>
      </c>
      <c r="D494" s="2" t="s">
        <v>89</v>
      </c>
      <c r="E494" s="2" t="s">
        <v>3131</v>
      </c>
      <c r="F494" s="2" t="s">
        <v>72</v>
      </c>
      <c r="G494" s="19">
        <v>1</v>
      </c>
      <c r="H494" s="19">
        <v>120.8</v>
      </c>
      <c r="I494" s="19">
        <v>23.59</v>
      </c>
      <c r="J494" s="19">
        <v>-20.54</v>
      </c>
      <c r="K494" s="19">
        <v>-42.04</v>
      </c>
      <c r="L494" s="19" t="s">
        <v>51</v>
      </c>
      <c r="M494" s="19">
        <v>81.81</v>
      </c>
      <c r="N494" s="2" t="s">
        <v>52</v>
      </c>
      <c r="O494" s="2" t="s">
        <v>4999</v>
      </c>
      <c r="P494" s="2" t="s">
        <v>5000</v>
      </c>
      <c r="Q494" s="2" t="s">
        <v>5001</v>
      </c>
      <c r="R494" s="2" t="s">
        <v>52</v>
      </c>
      <c r="S494" s="19">
        <v>120.8</v>
      </c>
      <c r="T494" s="19" t="s">
        <v>76</v>
      </c>
      <c r="U494" s="2" t="s">
        <v>57</v>
      </c>
      <c r="V494" s="2" t="s">
        <v>5002</v>
      </c>
      <c r="W494" s="2" t="s">
        <v>5003</v>
      </c>
      <c r="X494" s="2" t="s">
        <v>5004</v>
      </c>
      <c r="Y494" s="2" t="s">
        <v>52</v>
      </c>
      <c r="Z494" s="2" t="s">
        <v>5002</v>
      </c>
      <c r="AA494" s="2" t="s">
        <v>5005</v>
      </c>
      <c r="AB494" s="2" t="s">
        <v>5006</v>
      </c>
      <c r="AC494" s="2" t="s">
        <v>5007</v>
      </c>
      <c r="AD494" s="2" t="s">
        <v>2956</v>
      </c>
      <c r="AE494" s="2" t="s">
        <v>5008</v>
      </c>
      <c r="AF494" s="2" t="s">
        <v>66</v>
      </c>
      <c r="AG494" s="2" t="s">
        <v>67</v>
      </c>
      <c r="AH494" s="2" t="s">
        <v>5009</v>
      </c>
      <c r="AI494" s="2" t="s">
        <v>5010</v>
      </c>
      <c r="AJ494" s="2" t="s">
        <v>68</v>
      </c>
      <c r="AK494" s="2" t="s">
        <v>5011</v>
      </c>
      <c r="AL494" s="2" t="s">
        <v>52</v>
      </c>
      <c r="AM494" s="2" t="s">
        <v>52</v>
      </c>
      <c r="AN494" s="2" t="s">
        <v>52</v>
      </c>
      <c r="AO494" s="2" t="s">
        <v>52</v>
      </c>
      <c r="AP494" s="2" t="s">
        <v>52</v>
      </c>
      <c r="AQ494" s="2" t="s">
        <v>52</v>
      </c>
      <c r="AR494" s="2" t="s">
        <v>52</v>
      </c>
      <c r="AS494" s="2" t="s">
        <v>50</v>
      </c>
      <c r="AT494" s="2" t="s">
        <v>51</v>
      </c>
      <c r="AU494" s="2" t="s">
        <v>50</v>
      </c>
    </row>
    <row r="495" spans="1:47" ht="22.5" customHeight="1" x14ac:dyDescent="0.25">
      <c r="A495" t="s">
        <v>25439</v>
      </c>
      <c r="B495" s="18" t="s">
        <v>5012</v>
      </c>
      <c r="C495" s="220">
        <v>45103</v>
      </c>
      <c r="D495" s="2" t="s">
        <v>89</v>
      </c>
      <c r="E495" s="2" t="s">
        <v>4054</v>
      </c>
      <c r="F495" s="2" t="s">
        <v>50</v>
      </c>
      <c r="G495" s="19">
        <v>1</v>
      </c>
      <c r="H495" s="19">
        <v>72.489999999999995</v>
      </c>
      <c r="I495" s="19">
        <v>21.44</v>
      </c>
      <c r="J495" s="19">
        <v>-17.82</v>
      </c>
      <c r="K495" s="19">
        <v>-21.44</v>
      </c>
      <c r="L495" s="19" t="s">
        <v>51</v>
      </c>
      <c r="M495" s="19">
        <v>54.67</v>
      </c>
      <c r="N495" s="2" t="s">
        <v>52</v>
      </c>
      <c r="O495" s="2" t="s">
        <v>247</v>
      </c>
      <c r="P495" s="2" t="s">
        <v>248</v>
      </c>
      <c r="Q495" s="2" t="s">
        <v>249</v>
      </c>
      <c r="R495" s="2" t="s">
        <v>52</v>
      </c>
      <c r="S495" s="19">
        <v>72.489999999999995</v>
      </c>
      <c r="T495" s="19" t="s">
        <v>76</v>
      </c>
      <c r="U495" s="2" t="s">
        <v>77</v>
      </c>
      <c r="V495" s="2" t="s">
        <v>52</v>
      </c>
      <c r="W495" s="2" t="s">
        <v>52</v>
      </c>
      <c r="X495" s="2" t="s">
        <v>52</v>
      </c>
      <c r="Y495" s="2" t="s">
        <v>52</v>
      </c>
      <c r="Z495" s="2" t="s">
        <v>5013</v>
      </c>
      <c r="AA495" s="2" t="s">
        <v>5014</v>
      </c>
      <c r="AB495" s="2" t="s">
        <v>5015</v>
      </c>
      <c r="AC495" s="2" t="s">
        <v>5016</v>
      </c>
      <c r="AD495" s="2" t="s">
        <v>64</v>
      </c>
      <c r="AE495" s="2" t="s">
        <v>5017</v>
      </c>
      <c r="AF495" s="2" t="s">
        <v>66</v>
      </c>
      <c r="AG495" s="2" t="s">
        <v>84</v>
      </c>
      <c r="AH495" s="2" t="s">
        <v>5018</v>
      </c>
      <c r="AI495" s="2" t="s">
        <v>5019</v>
      </c>
      <c r="AJ495" s="2" t="s">
        <v>68</v>
      </c>
      <c r="AK495" s="2" t="s">
        <v>5020</v>
      </c>
      <c r="AL495" s="2" t="s">
        <v>52</v>
      </c>
      <c r="AM495" s="2" t="s">
        <v>52</v>
      </c>
      <c r="AN495" s="2" t="s">
        <v>52</v>
      </c>
      <c r="AO495" s="2" t="s">
        <v>52</v>
      </c>
      <c r="AP495" s="2" t="s">
        <v>52</v>
      </c>
      <c r="AQ495" s="2" t="s">
        <v>52</v>
      </c>
      <c r="AR495" s="2" t="s">
        <v>52</v>
      </c>
      <c r="AS495" s="2" t="s">
        <v>50</v>
      </c>
      <c r="AT495" s="2" t="s">
        <v>51</v>
      </c>
      <c r="AU495" s="2" t="s">
        <v>50</v>
      </c>
    </row>
    <row r="496" spans="1:47" ht="22.5" customHeight="1" x14ac:dyDescent="0.25">
      <c r="A496" t="s">
        <v>25439</v>
      </c>
      <c r="B496" s="18" t="s">
        <v>5021</v>
      </c>
      <c r="C496" s="220">
        <v>45103</v>
      </c>
      <c r="D496" s="2" t="s">
        <v>5022</v>
      </c>
      <c r="E496" s="2" t="s">
        <v>5023</v>
      </c>
      <c r="F496" s="2" t="s">
        <v>50</v>
      </c>
      <c r="G496" s="19">
        <v>1</v>
      </c>
      <c r="H496" s="19">
        <v>75.900000000000006</v>
      </c>
      <c r="I496" s="19">
        <v>13.7</v>
      </c>
      <c r="J496" s="19">
        <v>-18.399999999999999</v>
      </c>
      <c r="K496" s="19">
        <v>-13.7</v>
      </c>
      <c r="L496" s="19" t="s">
        <v>51</v>
      </c>
      <c r="M496" s="19">
        <v>57.5</v>
      </c>
      <c r="N496" s="2" t="s">
        <v>72</v>
      </c>
      <c r="O496" s="2" t="s">
        <v>177</v>
      </c>
      <c r="P496" s="2" t="s">
        <v>1899</v>
      </c>
      <c r="Q496" s="2" t="s">
        <v>179</v>
      </c>
      <c r="R496" s="2" t="s">
        <v>52</v>
      </c>
      <c r="S496" s="19">
        <v>75.900000000000006</v>
      </c>
      <c r="T496" s="19" t="s">
        <v>76</v>
      </c>
      <c r="U496" s="2" t="s">
        <v>77</v>
      </c>
      <c r="V496" s="2" t="s">
        <v>5024</v>
      </c>
      <c r="W496" s="2" t="s">
        <v>5025</v>
      </c>
      <c r="X496" s="2" t="s">
        <v>5026</v>
      </c>
      <c r="Y496" s="2" t="s">
        <v>52</v>
      </c>
      <c r="Z496" s="2" t="s">
        <v>5024</v>
      </c>
      <c r="AA496" s="2" t="s">
        <v>5027</v>
      </c>
      <c r="AB496" s="2" t="s">
        <v>4596</v>
      </c>
      <c r="AC496" s="2" t="s">
        <v>64</v>
      </c>
      <c r="AD496" s="2" t="s">
        <v>64</v>
      </c>
      <c r="AE496" s="2" t="s">
        <v>827</v>
      </c>
      <c r="AF496" s="2" t="s">
        <v>66</v>
      </c>
      <c r="AG496" s="2" t="s">
        <v>84</v>
      </c>
      <c r="AH496" s="2" t="s">
        <v>52</v>
      </c>
      <c r="AI496" s="2" t="s">
        <v>52</v>
      </c>
      <c r="AJ496" s="2" t="s">
        <v>68</v>
      </c>
      <c r="AK496" s="2" t="s">
        <v>52</v>
      </c>
      <c r="AL496" s="2" t="s">
        <v>52</v>
      </c>
      <c r="AM496" s="2" t="s">
        <v>52</v>
      </c>
      <c r="AN496" s="2" t="s">
        <v>52</v>
      </c>
      <c r="AO496" s="2" t="s">
        <v>52</v>
      </c>
      <c r="AP496" s="2" t="s">
        <v>52</v>
      </c>
      <c r="AQ496" s="2" t="s">
        <v>52</v>
      </c>
      <c r="AR496" s="2" t="s">
        <v>52</v>
      </c>
      <c r="AS496" s="77" t="s">
        <v>72</v>
      </c>
      <c r="AT496" s="2" t="s">
        <v>51</v>
      </c>
      <c r="AU496" s="2" t="s">
        <v>50</v>
      </c>
    </row>
    <row r="497" spans="1:47" ht="22.5" customHeight="1" x14ac:dyDescent="0.25">
      <c r="A497" t="s">
        <v>25439</v>
      </c>
      <c r="B497" s="18" t="s">
        <v>5028</v>
      </c>
      <c r="C497" s="220">
        <v>45103</v>
      </c>
      <c r="D497" s="2" t="s">
        <v>89</v>
      </c>
      <c r="E497" s="2" t="s">
        <v>1923</v>
      </c>
      <c r="F497" s="2" t="s">
        <v>72</v>
      </c>
      <c r="G497" s="19">
        <v>1</v>
      </c>
      <c r="H497" s="19">
        <v>72.489999999999995</v>
      </c>
      <c r="I497" s="19" t="s">
        <v>51</v>
      </c>
      <c r="J497" s="19">
        <v>-17.82</v>
      </c>
      <c r="K497" s="19" t="s">
        <v>51</v>
      </c>
      <c r="L497" s="19" t="s">
        <v>51</v>
      </c>
      <c r="M497" s="19">
        <v>54.67</v>
      </c>
      <c r="N497" s="2" t="s">
        <v>52</v>
      </c>
      <c r="O497" s="2" t="s">
        <v>247</v>
      </c>
      <c r="P497" s="2" t="s">
        <v>248</v>
      </c>
      <c r="Q497" s="2" t="s">
        <v>249</v>
      </c>
      <c r="R497" s="2" t="s">
        <v>52</v>
      </c>
      <c r="S497" s="19">
        <v>72.489999999999995</v>
      </c>
      <c r="T497" s="19" t="s">
        <v>76</v>
      </c>
      <c r="U497" s="2" t="s">
        <v>77</v>
      </c>
      <c r="V497" s="2" t="s">
        <v>52</v>
      </c>
      <c r="W497" s="2" t="s">
        <v>52</v>
      </c>
      <c r="X497" s="2" t="s">
        <v>52</v>
      </c>
      <c r="Y497" s="2" t="s">
        <v>52</v>
      </c>
      <c r="Z497" s="2" t="s">
        <v>5029</v>
      </c>
      <c r="AA497" s="2" t="s">
        <v>5030</v>
      </c>
      <c r="AB497" s="2" t="s">
        <v>5031</v>
      </c>
      <c r="AC497" s="2" t="s">
        <v>5032</v>
      </c>
      <c r="AD497" s="2" t="s">
        <v>98</v>
      </c>
      <c r="AE497" s="2" t="s">
        <v>5033</v>
      </c>
      <c r="AF497" s="2" t="s">
        <v>66</v>
      </c>
      <c r="AG497" s="2" t="s">
        <v>84</v>
      </c>
      <c r="AH497" s="2" t="s">
        <v>4959</v>
      </c>
      <c r="AI497" s="2" t="s">
        <v>3358</v>
      </c>
      <c r="AJ497" s="2" t="s">
        <v>68</v>
      </c>
      <c r="AK497" s="2" t="s">
        <v>5034</v>
      </c>
      <c r="AL497" s="2" t="s">
        <v>52</v>
      </c>
      <c r="AM497" s="2" t="s">
        <v>52</v>
      </c>
      <c r="AN497" s="2" t="s">
        <v>52</v>
      </c>
      <c r="AO497" s="2" t="s">
        <v>52</v>
      </c>
      <c r="AP497" s="2" t="s">
        <v>52</v>
      </c>
      <c r="AQ497" s="2" t="s">
        <v>52</v>
      </c>
      <c r="AR497" s="2" t="s">
        <v>52</v>
      </c>
      <c r="AS497" s="2" t="s">
        <v>50</v>
      </c>
      <c r="AT497" s="2" t="s">
        <v>51</v>
      </c>
      <c r="AU497" s="2" t="s">
        <v>50</v>
      </c>
    </row>
    <row r="498" spans="1:47" ht="22.5" customHeight="1" x14ac:dyDescent="0.25">
      <c r="A498" t="s">
        <v>25439</v>
      </c>
      <c r="B498" s="18" t="s">
        <v>5035</v>
      </c>
      <c r="C498" s="220">
        <v>45103</v>
      </c>
      <c r="D498" s="2" t="s">
        <v>89</v>
      </c>
      <c r="E498" s="2" t="s">
        <v>774</v>
      </c>
      <c r="F498" s="2" t="s">
        <v>50</v>
      </c>
      <c r="G498" s="19">
        <v>1</v>
      </c>
      <c r="H498" s="19">
        <v>92.29</v>
      </c>
      <c r="I498" s="19" t="s">
        <v>51</v>
      </c>
      <c r="J498" s="19">
        <v>-15.69</v>
      </c>
      <c r="K498" s="19">
        <v>-21.45</v>
      </c>
      <c r="L498" s="19" t="s">
        <v>51</v>
      </c>
      <c r="M498" s="19">
        <v>55.15</v>
      </c>
      <c r="N498" s="2" t="s">
        <v>72</v>
      </c>
      <c r="O498" s="2" t="s">
        <v>247</v>
      </c>
      <c r="P498" s="2" t="s">
        <v>868</v>
      </c>
      <c r="Q498" s="2" t="s">
        <v>869</v>
      </c>
      <c r="R498" s="2" t="s">
        <v>52</v>
      </c>
      <c r="S498" s="19">
        <v>92.29</v>
      </c>
      <c r="T498" s="19" t="s">
        <v>76</v>
      </c>
      <c r="U498" s="2" t="s">
        <v>57</v>
      </c>
      <c r="V498" s="2" t="s">
        <v>5036</v>
      </c>
      <c r="W498" s="2" t="s">
        <v>5037</v>
      </c>
      <c r="X498" s="2" t="s">
        <v>5038</v>
      </c>
      <c r="Y498" s="2" t="s">
        <v>52</v>
      </c>
      <c r="Z498" s="2" t="s">
        <v>5036</v>
      </c>
      <c r="AA498" s="2" t="s">
        <v>5039</v>
      </c>
      <c r="AB498" s="2" t="s">
        <v>5040</v>
      </c>
      <c r="AC498" s="2" t="s">
        <v>5041</v>
      </c>
      <c r="AD498" s="2" t="s">
        <v>300</v>
      </c>
      <c r="AE498" s="2" t="s">
        <v>5042</v>
      </c>
      <c r="AF498" s="2" t="s">
        <v>66</v>
      </c>
      <c r="AG498" s="2" t="s">
        <v>67</v>
      </c>
      <c r="AH498" s="2" t="s">
        <v>5043</v>
      </c>
      <c r="AI498" s="2" t="s">
        <v>5044</v>
      </c>
      <c r="AJ498" s="2" t="s">
        <v>68</v>
      </c>
      <c r="AK498" s="2" t="s">
        <v>5045</v>
      </c>
      <c r="AL498" s="2" t="s">
        <v>5046</v>
      </c>
      <c r="AM498" s="2" t="s">
        <v>52</v>
      </c>
      <c r="AN498" s="2" t="s">
        <v>52</v>
      </c>
      <c r="AO498" s="2" t="s">
        <v>52</v>
      </c>
      <c r="AP498" s="2" t="s">
        <v>52</v>
      </c>
      <c r="AQ498" s="2" t="s">
        <v>52</v>
      </c>
      <c r="AR498" s="2" t="s">
        <v>52</v>
      </c>
      <c r="AS498" s="2" t="s">
        <v>50</v>
      </c>
      <c r="AT498" s="2" t="s">
        <v>51</v>
      </c>
      <c r="AU498" s="2" t="s">
        <v>50</v>
      </c>
    </row>
    <row r="499" spans="1:47" ht="22.5" customHeight="1" x14ac:dyDescent="0.25">
      <c r="A499" t="s">
        <v>25439</v>
      </c>
      <c r="B499" s="18" t="s">
        <v>5047</v>
      </c>
      <c r="C499" s="220">
        <v>45103</v>
      </c>
      <c r="D499" s="2" t="s">
        <v>89</v>
      </c>
      <c r="E499" s="2" t="s">
        <v>1923</v>
      </c>
      <c r="F499" s="2" t="s">
        <v>72</v>
      </c>
      <c r="G499" s="19">
        <v>1</v>
      </c>
      <c r="H499" s="19">
        <v>75</v>
      </c>
      <c r="I499" s="19" t="s">
        <v>51</v>
      </c>
      <c r="J499" s="19">
        <v>-18.25</v>
      </c>
      <c r="K499" s="19" t="s">
        <v>51</v>
      </c>
      <c r="L499" s="19" t="s">
        <v>51</v>
      </c>
      <c r="M499" s="19">
        <v>56.75</v>
      </c>
      <c r="N499" s="2" t="s">
        <v>52</v>
      </c>
      <c r="O499" s="2" t="s">
        <v>3245</v>
      </c>
      <c r="P499" s="2" t="s">
        <v>3246</v>
      </c>
      <c r="Q499" s="2" t="s">
        <v>3247</v>
      </c>
      <c r="R499" s="2" t="s">
        <v>52</v>
      </c>
      <c r="S499" s="19">
        <v>75</v>
      </c>
      <c r="T499" s="19" t="s">
        <v>76</v>
      </c>
      <c r="U499" s="2" t="s">
        <v>77</v>
      </c>
      <c r="V499" s="2" t="s">
        <v>52</v>
      </c>
      <c r="W499" s="2" t="s">
        <v>52</v>
      </c>
      <c r="X499" s="2" t="s">
        <v>52</v>
      </c>
      <c r="Y499" s="2" t="s">
        <v>52</v>
      </c>
      <c r="Z499" s="2" t="s">
        <v>5048</v>
      </c>
      <c r="AA499" s="2" t="s">
        <v>5049</v>
      </c>
      <c r="AB499" s="2" t="s">
        <v>5050</v>
      </c>
      <c r="AC499" s="2" t="s">
        <v>1347</v>
      </c>
      <c r="AD499" s="2" t="s">
        <v>64</v>
      </c>
      <c r="AE499" s="2" t="s">
        <v>5051</v>
      </c>
      <c r="AF499" s="2" t="s">
        <v>66</v>
      </c>
      <c r="AG499" s="2" t="s">
        <v>84</v>
      </c>
      <c r="AH499" s="2" t="s">
        <v>5052</v>
      </c>
      <c r="AI499" s="2" t="s">
        <v>5053</v>
      </c>
      <c r="AJ499" s="2" t="s">
        <v>68</v>
      </c>
      <c r="AK499" s="2" t="s">
        <v>5054</v>
      </c>
      <c r="AL499" s="2" t="s">
        <v>52</v>
      </c>
      <c r="AM499" s="2" t="s">
        <v>52</v>
      </c>
      <c r="AN499" s="2" t="s">
        <v>52</v>
      </c>
      <c r="AO499" s="2" t="s">
        <v>52</v>
      </c>
      <c r="AP499" s="2" t="s">
        <v>52</v>
      </c>
      <c r="AQ499" s="2" t="s">
        <v>52</v>
      </c>
      <c r="AR499" s="2" t="s">
        <v>52</v>
      </c>
      <c r="AS499" s="2" t="s">
        <v>50</v>
      </c>
      <c r="AT499" s="2" t="s">
        <v>51</v>
      </c>
      <c r="AU499" s="2" t="s">
        <v>50</v>
      </c>
    </row>
    <row r="500" spans="1:47" ht="22.5" customHeight="1" x14ac:dyDescent="0.25">
      <c r="A500" t="s">
        <v>25439</v>
      </c>
      <c r="B500" s="18" t="s">
        <v>5055</v>
      </c>
      <c r="C500" s="220">
        <v>45103</v>
      </c>
      <c r="D500" s="2" t="s">
        <v>89</v>
      </c>
      <c r="E500" s="2" t="s">
        <v>3131</v>
      </c>
      <c r="F500" s="2" t="s">
        <v>50</v>
      </c>
      <c r="G500" s="19">
        <v>1</v>
      </c>
      <c r="H500" s="19">
        <v>295.69</v>
      </c>
      <c r="I500" s="19">
        <v>33.79</v>
      </c>
      <c r="J500" s="19">
        <v>-50.27</v>
      </c>
      <c r="K500" s="19">
        <v>-60.24</v>
      </c>
      <c r="L500" s="19" t="s">
        <v>51</v>
      </c>
      <c r="M500" s="19">
        <v>218.97</v>
      </c>
      <c r="N500" s="2" t="s">
        <v>52</v>
      </c>
      <c r="O500" s="2" t="s">
        <v>898</v>
      </c>
      <c r="P500" s="2" t="s">
        <v>899</v>
      </c>
      <c r="Q500" s="2" t="s">
        <v>900</v>
      </c>
      <c r="R500" s="2" t="s">
        <v>52</v>
      </c>
      <c r="S500" s="19">
        <v>295.69</v>
      </c>
      <c r="T500" s="19" t="s">
        <v>76</v>
      </c>
      <c r="U500" s="2" t="s">
        <v>77</v>
      </c>
      <c r="V500" s="2" t="s">
        <v>52</v>
      </c>
      <c r="W500" s="2" t="s">
        <v>52</v>
      </c>
      <c r="X500" s="2" t="s">
        <v>52</v>
      </c>
      <c r="Y500" s="2" t="s">
        <v>52</v>
      </c>
      <c r="Z500" s="2" t="s">
        <v>5056</v>
      </c>
      <c r="AA500" s="2" t="s">
        <v>5057</v>
      </c>
      <c r="AB500" s="2" t="s">
        <v>5058</v>
      </c>
      <c r="AC500" s="2" t="s">
        <v>2793</v>
      </c>
      <c r="AD500" s="2" t="s">
        <v>267</v>
      </c>
      <c r="AE500" s="2" t="s">
        <v>5059</v>
      </c>
      <c r="AF500" s="2" t="s">
        <v>66</v>
      </c>
      <c r="AG500" s="2" t="s">
        <v>84</v>
      </c>
      <c r="AH500" s="2" t="s">
        <v>5060</v>
      </c>
      <c r="AI500" s="2" t="s">
        <v>5061</v>
      </c>
      <c r="AJ500" s="2" t="s">
        <v>68</v>
      </c>
      <c r="AK500" s="2" t="s">
        <v>5062</v>
      </c>
      <c r="AL500" s="2" t="s">
        <v>52</v>
      </c>
      <c r="AM500" s="2" t="s">
        <v>52</v>
      </c>
      <c r="AN500" s="2" t="s">
        <v>52</v>
      </c>
      <c r="AO500" s="2" t="s">
        <v>52</v>
      </c>
      <c r="AP500" s="2" t="s">
        <v>52</v>
      </c>
      <c r="AQ500" s="2" t="s">
        <v>52</v>
      </c>
      <c r="AR500" s="2" t="s">
        <v>52</v>
      </c>
      <c r="AS500" s="2" t="s">
        <v>50</v>
      </c>
      <c r="AT500" s="2" t="s">
        <v>51</v>
      </c>
      <c r="AU500" s="2" t="s">
        <v>50</v>
      </c>
    </row>
    <row r="501" spans="1:47" ht="22.5" customHeight="1" x14ac:dyDescent="0.25">
      <c r="A501" t="s">
        <v>25439</v>
      </c>
      <c r="B501" s="18" t="s">
        <v>5063</v>
      </c>
      <c r="C501" s="220">
        <v>45103</v>
      </c>
      <c r="D501" s="2" t="s">
        <v>89</v>
      </c>
      <c r="E501" s="2" t="s">
        <v>3131</v>
      </c>
      <c r="F501" s="2" t="s">
        <v>50</v>
      </c>
      <c r="G501" s="19">
        <v>1</v>
      </c>
      <c r="H501" s="19">
        <v>73.09</v>
      </c>
      <c r="I501" s="19">
        <v>23.49</v>
      </c>
      <c r="J501" s="19">
        <v>-17.93</v>
      </c>
      <c r="K501" s="19">
        <v>-23.49</v>
      </c>
      <c r="L501" s="19" t="s">
        <v>51</v>
      </c>
      <c r="M501" s="19">
        <v>55.16</v>
      </c>
      <c r="N501" s="2" t="s">
        <v>52</v>
      </c>
      <c r="O501" s="2" t="s">
        <v>662</v>
      </c>
      <c r="P501" s="2" t="s">
        <v>5064</v>
      </c>
      <c r="Q501" s="2" t="s">
        <v>5065</v>
      </c>
      <c r="R501" s="2" t="s">
        <v>52</v>
      </c>
      <c r="S501" s="19">
        <v>73.09</v>
      </c>
      <c r="T501" s="19" t="s">
        <v>76</v>
      </c>
      <c r="U501" s="2" t="s">
        <v>57</v>
      </c>
      <c r="V501" s="2" t="s">
        <v>5066</v>
      </c>
      <c r="W501" s="2" t="s">
        <v>5067</v>
      </c>
      <c r="X501" s="2" t="s">
        <v>5068</v>
      </c>
      <c r="Y501" s="2" t="s">
        <v>52</v>
      </c>
      <c r="Z501" s="2" t="s">
        <v>5066</v>
      </c>
      <c r="AA501" s="2" t="s">
        <v>5069</v>
      </c>
      <c r="AB501" s="2" t="s">
        <v>5070</v>
      </c>
      <c r="AC501" s="2" t="s">
        <v>5071</v>
      </c>
      <c r="AD501" s="2" t="s">
        <v>333</v>
      </c>
      <c r="AE501" s="2" t="s">
        <v>5072</v>
      </c>
      <c r="AF501" s="2" t="s">
        <v>66</v>
      </c>
      <c r="AG501" s="2" t="s">
        <v>67</v>
      </c>
      <c r="AH501" s="2" t="s">
        <v>4555</v>
      </c>
      <c r="AI501" s="2" t="s">
        <v>5073</v>
      </c>
      <c r="AJ501" s="2" t="s">
        <v>68</v>
      </c>
      <c r="AK501" s="2" t="s">
        <v>5074</v>
      </c>
      <c r="AL501" s="2" t="s">
        <v>52</v>
      </c>
      <c r="AM501" s="2" t="s">
        <v>52</v>
      </c>
      <c r="AN501" s="2" t="s">
        <v>52</v>
      </c>
      <c r="AO501" s="2" t="s">
        <v>52</v>
      </c>
      <c r="AP501" s="2" t="s">
        <v>52</v>
      </c>
      <c r="AQ501" s="2" t="s">
        <v>52</v>
      </c>
      <c r="AR501" s="2" t="s">
        <v>52</v>
      </c>
      <c r="AS501" s="2" t="s">
        <v>50</v>
      </c>
      <c r="AT501" s="2" t="s">
        <v>51</v>
      </c>
      <c r="AU501" s="2" t="s">
        <v>50</v>
      </c>
    </row>
    <row r="502" spans="1:47" ht="22.5" customHeight="1" x14ac:dyDescent="0.25">
      <c r="A502" t="s">
        <v>25439</v>
      </c>
      <c r="B502" s="18" t="s">
        <v>5075</v>
      </c>
      <c r="C502" s="220">
        <v>45103</v>
      </c>
      <c r="D502" s="2" t="s">
        <v>4587</v>
      </c>
      <c r="E502" s="2" t="s">
        <v>5076</v>
      </c>
      <c r="F502" s="2" t="s">
        <v>50</v>
      </c>
      <c r="G502" s="19">
        <v>1</v>
      </c>
      <c r="H502" s="19">
        <v>85</v>
      </c>
      <c r="I502" s="19">
        <v>23.45</v>
      </c>
      <c r="J502" s="19">
        <v>-14.45</v>
      </c>
      <c r="K502" s="19">
        <v>-41.4</v>
      </c>
      <c r="L502" s="19">
        <v>-52.6</v>
      </c>
      <c r="M502" s="19">
        <v>0</v>
      </c>
      <c r="N502" s="2" t="s">
        <v>52</v>
      </c>
      <c r="O502" s="2" t="s">
        <v>2592</v>
      </c>
      <c r="P502" s="2" t="s">
        <v>5077</v>
      </c>
      <c r="Q502" s="2" t="s">
        <v>5078</v>
      </c>
      <c r="R502" s="2" t="s">
        <v>52</v>
      </c>
      <c r="S502" s="19">
        <v>85</v>
      </c>
      <c r="T502" s="19" t="s">
        <v>76</v>
      </c>
      <c r="U502" s="2" t="s">
        <v>57</v>
      </c>
      <c r="V502" s="2" t="s">
        <v>5079</v>
      </c>
      <c r="W502" s="2" t="s">
        <v>5080</v>
      </c>
      <c r="X502" s="2" t="s">
        <v>5081</v>
      </c>
      <c r="Y502" s="2" t="s">
        <v>52</v>
      </c>
      <c r="Z502" s="2" t="s">
        <v>5079</v>
      </c>
      <c r="AA502" s="2" t="s">
        <v>5082</v>
      </c>
      <c r="AB502" s="2" t="s">
        <v>4596</v>
      </c>
      <c r="AC502" s="2" t="s">
        <v>64</v>
      </c>
      <c r="AD502" s="2" t="s">
        <v>64</v>
      </c>
      <c r="AE502" s="2" t="s">
        <v>827</v>
      </c>
      <c r="AF502" s="2" t="s">
        <v>66</v>
      </c>
      <c r="AG502" s="2" t="s">
        <v>67</v>
      </c>
      <c r="AH502" s="2" t="s">
        <v>5083</v>
      </c>
      <c r="AI502" s="2" t="s">
        <v>52</v>
      </c>
      <c r="AJ502" s="2" t="s">
        <v>68</v>
      </c>
      <c r="AK502" s="2" t="s">
        <v>5084</v>
      </c>
      <c r="AL502" s="2" t="s">
        <v>4599</v>
      </c>
      <c r="AM502" s="2" t="s">
        <v>52</v>
      </c>
      <c r="AN502" s="2" t="s">
        <v>52</v>
      </c>
      <c r="AO502" s="2" t="s">
        <v>52</v>
      </c>
      <c r="AP502" s="2" t="s">
        <v>52</v>
      </c>
      <c r="AQ502" s="2" t="s">
        <v>52</v>
      </c>
      <c r="AR502" s="2" t="s">
        <v>52</v>
      </c>
      <c r="AS502" s="78" t="s">
        <v>72</v>
      </c>
      <c r="AT502" s="2" t="s">
        <v>51</v>
      </c>
      <c r="AU502" s="2" t="s">
        <v>50</v>
      </c>
    </row>
    <row r="503" spans="1:47" ht="22.5" customHeight="1" x14ac:dyDescent="0.25">
      <c r="A503" t="s">
        <v>25439</v>
      </c>
      <c r="B503" s="18" t="s">
        <v>5085</v>
      </c>
      <c r="C503" s="220">
        <v>45103</v>
      </c>
      <c r="D503" s="2" t="s">
        <v>89</v>
      </c>
      <c r="E503" s="2" t="s">
        <v>3131</v>
      </c>
      <c r="F503" s="2" t="s">
        <v>50</v>
      </c>
      <c r="G503" s="19">
        <v>1</v>
      </c>
      <c r="H503" s="19">
        <v>73.09</v>
      </c>
      <c r="I503" s="19">
        <v>13.92</v>
      </c>
      <c r="J503" s="19">
        <v>-17.93</v>
      </c>
      <c r="K503" s="19">
        <v>-13.92</v>
      </c>
      <c r="L503" s="19" t="s">
        <v>51</v>
      </c>
      <c r="M503" s="19">
        <v>55.16</v>
      </c>
      <c r="N503" s="2" t="s">
        <v>52</v>
      </c>
      <c r="O503" s="2" t="s">
        <v>662</v>
      </c>
      <c r="P503" s="2" t="s">
        <v>2685</v>
      </c>
      <c r="Q503" s="2" t="s">
        <v>2686</v>
      </c>
      <c r="R503" s="2" t="s">
        <v>52</v>
      </c>
      <c r="S503" s="19">
        <v>73.09</v>
      </c>
      <c r="T503" s="19" t="s">
        <v>76</v>
      </c>
      <c r="U503" s="2" t="s">
        <v>77</v>
      </c>
      <c r="V503" s="2" t="s">
        <v>52</v>
      </c>
      <c r="W503" s="2" t="s">
        <v>52</v>
      </c>
      <c r="X503" s="2" t="s">
        <v>52</v>
      </c>
      <c r="Y503" s="2" t="s">
        <v>52</v>
      </c>
      <c r="Z503" s="2" t="s">
        <v>5086</v>
      </c>
      <c r="AA503" s="2" t="s">
        <v>5087</v>
      </c>
      <c r="AB503" s="2" t="s">
        <v>5088</v>
      </c>
      <c r="AC503" s="2" t="s">
        <v>5089</v>
      </c>
      <c r="AD503" s="2" t="s">
        <v>64</v>
      </c>
      <c r="AE503" s="2" t="s">
        <v>5090</v>
      </c>
      <c r="AF503" s="2" t="s">
        <v>66</v>
      </c>
      <c r="AG503" s="2" t="s">
        <v>84</v>
      </c>
      <c r="AH503" s="2" t="s">
        <v>5091</v>
      </c>
      <c r="AI503" s="2" t="s">
        <v>5092</v>
      </c>
      <c r="AJ503" s="2" t="s">
        <v>68</v>
      </c>
      <c r="AK503" s="2" t="s">
        <v>5093</v>
      </c>
      <c r="AL503" s="2" t="s">
        <v>52</v>
      </c>
      <c r="AM503" s="2" t="s">
        <v>52</v>
      </c>
      <c r="AN503" s="2" t="s">
        <v>52</v>
      </c>
      <c r="AO503" s="2" t="s">
        <v>52</v>
      </c>
      <c r="AP503" s="2" t="s">
        <v>52</v>
      </c>
      <c r="AQ503" s="2" t="s">
        <v>52</v>
      </c>
      <c r="AR503" s="2" t="s">
        <v>52</v>
      </c>
      <c r="AS503" s="2" t="s">
        <v>50</v>
      </c>
      <c r="AT503" s="2" t="s">
        <v>51</v>
      </c>
      <c r="AU503" s="2" t="s">
        <v>50</v>
      </c>
    </row>
    <row r="504" spans="1:47" ht="22.5" customHeight="1" x14ac:dyDescent="0.25">
      <c r="A504" t="s">
        <v>25439</v>
      </c>
      <c r="B504" s="18" t="s">
        <v>5094</v>
      </c>
      <c r="C504" s="220">
        <v>45103</v>
      </c>
      <c r="D504" s="2" t="s">
        <v>89</v>
      </c>
      <c r="E504" s="2" t="s">
        <v>4054</v>
      </c>
      <c r="F504" s="2" t="s">
        <v>50</v>
      </c>
      <c r="G504" s="19">
        <v>1</v>
      </c>
      <c r="H504" s="19">
        <v>43.21</v>
      </c>
      <c r="I504" s="19">
        <v>17.91</v>
      </c>
      <c r="J504" s="19">
        <v>-10.69</v>
      </c>
      <c r="K504" s="19">
        <v>-17.91</v>
      </c>
      <c r="L504" s="19" t="s">
        <v>51</v>
      </c>
      <c r="M504" s="19">
        <v>32.520000000000003</v>
      </c>
      <c r="N504" s="2" t="s">
        <v>52</v>
      </c>
      <c r="O504" s="2" t="s">
        <v>2696</v>
      </c>
      <c r="P504" s="2" t="s">
        <v>2697</v>
      </c>
      <c r="Q504" s="2" t="s">
        <v>2698</v>
      </c>
      <c r="R504" s="2" t="s">
        <v>52</v>
      </c>
      <c r="S504" s="19">
        <v>43.21</v>
      </c>
      <c r="T504" s="19" t="s">
        <v>56</v>
      </c>
      <c r="U504" s="2" t="s">
        <v>57</v>
      </c>
      <c r="V504" s="2" t="s">
        <v>5095</v>
      </c>
      <c r="W504" s="2" t="s">
        <v>5096</v>
      </c>
      <c r="X504" s="2" t="s">
        <v>5097</v>
      </c>
      <c r="Y504" s="2" t="s">
        <v>52</v>
      </c>
      <c r="Z504" s="2" t="s">
        <v>5095</v>
      </c>
      <c r="AA504" s="2" t="s">
        <v>5098</v>
      </c>
      <c r="AB504" s="2" t="s">
        <v>5099</v>
      </c>
      <c r="AC504" s="2" t="s">
        <v>111</v>
      </c>
      <c r="AD504" s="2" t="s">
        <v>64</v>
      </c>
      <c r="AE504" s="2" t="s">
        <v>5100</v>
      </c>
      <c r="AF504" s="2" t="s">
        <v>66</v>
      </c>
      <c r="AG504" s="2" t="s">
        <v>67</v>
      </c>
      <c r="AH504" s="2" t="s">
        <v>5101</v>
      </c>
      <c r="AI504" s="2" t="s">
        <v>5102</v>
      </c>
      <c r="AJ504" s="2" t="s">
        <v>68</v>
      </c>
      <c r="AK504" s="2" t="s">
        <v>5103</v>
      </c>
      <c r="AL504" s="2" t="s">
        <v>52</v>
      </c>
      <c r="AM504" s="2" t="s">
        <v>52</v>
      </c>
      <c r="AN504" s="2" t="s">
        <v>52</v>
      </c>
      <c r="AO504" s="2" t="s">
        <v>52</v>
      </c>
      <c r="AP504" s="2" t="s">
        <v>52</v>
      </c>
      <c r="AQ504" s="2" t="s">
        <v>52</v>
      </c>
      <c r="AR504" s="2" t="s">
        <v>52</v>
      </c>
      <c r="AS504" s="2" t="s">
        <v>50</v>
      </c>
      <c r="AT504" s="2" t="s">
        <v>51</v>
      </c>
      <c r="AU504" s="2" t="s">
        <v>50</v>
      </c>
    </row>
    <row r="505" spans="1:47" ht="22.5" customHeight="1" x14ac:dyDescent="0.25">
      <c r="A505" t="s">
        <v>25439</v>
      </c>
      <c r="B505" s="18" t="s">
        <v>5104</v>
      </c>
      <c r="C505" s="220">
        <v>45103</v>
      </c>
      <c r="D505" s="2" t="s">
        <v>89</v>
      </c>
      <c r="E505" s="2" t="s">
        <v>4054</v>
      </c>
      <c r="F505" s="2" t="s">
        <v>50</v>
      </c>
      <c r="G505" s="19">
        <v>1</v>
      </c>
      <c r="H505" s="19">
        <v>119.7</v>
      </c>
      <c r="I505" s="19" t="s">
        <v>51</v>
      </c>
      <c r="J505" s="19">
        <v>-20.350000000000001</v>
      </c>
      <c r="K505" s="19">
        <v>-18.45</v>
      </c>
      <c r="L505" s="19" t="s">
        <v>51</v>
      </c>
      <c r="M505" s="19">
        <v>80.900000000000006</v>
      </c>
      <c r="N505" s="2" t="s">
        <v>72</v>
      </c>
      <c r="O505" s="2" t="s">
        <v>153</v>
      </c>
      <c r="P505" s="2" t="s">
        <v>154</v>
      </c>
      <c r="Q505" s="2" t="s">
        <v>155</v>
      </c>
      <c r="R505" s="2" t="s">
        <v>52</v>
      </c>
      <c r="S505" s="19">
        <v>119.7</v>
      </c>
      <c r="T505" s="19" t="s">
        <v>76</v>
      </c>
      <c r="U505" s="2" t="s">
        <v>77</v>
      </c>
      <c r="V505" s="2" t="s">
        <v>52</v>
      </c>
      <c r="W505" s="2" t="s">
        <v>52</v>
      </c>
      <c r="X505" s="2" t="s">
        <v>52</v>
      </c>
      <c r="Y505" s="2" t="s">
        <v>52</v>
      </c>
      <c r="Z505" s="2" t="s">
        <v>5105</v>
      </c>
      <c r="AA505" s="2" t="s">
        <v>5106</v>
      </c>
      <c r="AB505" s="2" t="s">
        <v>5107</v>
      </c>
      <c r="AC505" s="2" t="s">
        <v>5108</v>
      </c>
      <c r="AD505" s="2" t="s">
        <v>64</v>
      </c>
      <c r="AE505" s="2" t="s">
        <v>5109</v>
      </c>
      <c r="AF505" s="2" t="s">
        <v>66</v>
      </c>
      <c r="AG505" s="2" t="s">
        <v>84</v>
      </c>
      <c r="AH505" s="2" t="s">
        <v>4936</v>
      </c>
      <c r="AI505" s="2" t="s">
        <v>5110</v>
      </c>
      <c r="AJ505" s="2" t="s">
        <v>68</v>
      </c>
      <c r="AK505" s="2" t="s">
        <v>5111</v>
      </c>
      <c r="AL505" s="2" t="s">
        <v>52</v>
      </c>
      <c r="AM505" s="2" t="s">
        <v>52</v>
      </c>
      <c r="AN505" s="2" t="s">
        <v>52</v>
      </c>
      <c r="AO505" s="2" t="s">
        <v>52</v>
      </c>
      <c r="AP505" s="2" t="s">
        <v>52</v>
      </c>
      <c r="AQ505" s="2" t="s">
        <v>52</v>
      </c>
      <c r="AR505" s="2" t="s">
        <v>52</v>
      </c>
      <c r="AS505" s="2" t="s">
        <v>50</v>
      </c>
      <c r="AT505" s="2" t="s">
        <v>51</v>
      </c>
      <c r="AU505" s="2" t="s">
        <v>50</v>
      </c>
    </row>
    <row r="506" spans="1:47" ht="22.5" customHeight="1" x14ac:dyDescent="0.25">
      <c r="A506" t="s">
        <v>25439</v>
      </c>
      <c r="B506" s="18" t="s">
        <v>5112</v>
      </c>
      <c r="C506" s="220">
        <v>45103</v>
      </c>
      <c r="D506" s="2" t="s">
        <v>89</v>
      </c>
      <c r="E506" s="2" t="s">
        <v>4847</v>
      </c>
      <c r="F506" s="2" t="s">
        <v>50</v>
      </c>
      <c r="G506" s="19">
        <v>1</v>
      </c>
      <c r="H506" s="19">
        <v>57.99</v>
      </c>
      <c r="I506" s="19">
        <v>8.75</v>
      </c>
      <c r="J506" s="19">
        <v>-15.36</v>
      </c>
      <c r="K506" s="19">
        <v>-8.75</v>
      </c>
      <c r="L506" s="19" t="s">
        <v>51</v>
      </c>
      <c r="M506" s="19">
        <v>42.63</v>
      </c>
      <c r="N506" s="2" t="s">
        <v>52</v>
      </c>
      <c r="O506" s="2" t="s">
        <v>561</v>
      </c>
      <c r="P506" s="2" t="s">
        <v>2424</v>
      </c>
      <c r="Q506" s="2" t="s">
        <v>2425</v>
      </c>
      <c r="R506" s="2" t="s">
        <v>52</v>
      </c>
      <c r="S506" s="19">
        <v>57.99</v>
      </c>
      <c r="T506" s="19" t="s">
        <v>76</v>
      </c>
      <c r="U506" s="2" t="s">
        <v>77</v>
      </c>
      <c r="V506" s="2" t="s">
        <v>52</v>
      </c>
      <c r="W506" s="2" t="s">
        <v>52</v>
      </c>
      <c r="X506" s="2" t="s">
        <v>52</v>
      </c>
      <c r="Y506" s="2" t="s">
        <v>52</v>
      </c>
      <c r="Z506" s="2" t="s">
        <v>5113</v>
      </c>
      <c r="AA506" s="2" t="s">
        <v>5114</v>
      </c>
      <c r="AB506" s="2" t="s">
        <v>5115</v>
      </c>
      <c r="AC506" s="2" t="s">
        <v>5116</v>
      </c>
      <c r="AD506" s="2" t="s">
        <v>98</v>
      </c>
      <c r="AE506" s="2" t="s">
        <v>5117</v>
      </c>
      <c r="AF506" s="2" t="s">
        <v>66</v>
      </c>
      <c r="AG506" s="2" t="s">
        <v>84</v>
      </c>
      <c r="AH506" s="2" t="s">
        <v>5118</v>
      </c>
      <c r="AI506" s="2" t="s">
        <v>5119</v>
      </c>
      <c r="AJ506" s="2" t="s">
        <v>68</v>
      </c>
      <c r="AK506" s="2" t="s">
        <v>5120</v>
      </c>
      <c r="AL506" s="2" t="s">
        <v>52</v>
      </c>
      <c r="AM506" s="2" t="s">
        <v>52</v>
      </c>
      <c r="AN506" s="2" t="s">
        <v>52</v>
      </c>
      <c r="AO506" s="2" t="s">
        <v>52</v>
      </c>
      <c r="AP506" s="2" t="s">
        <v>52</v>
      </c>
      <c r="AQ506" s="2" t="s">
        <v>52</v>
      </c>
      <c r="AR506" s="2" t="s">
        <v>52</v>
      </c>
      <c r="AS506" s="2" t="s">
        <v>50</v>
      </c>
      <c r="AT506" s="2" t="s">
        <v>51</v>
      </c>
      <c r="AU506" s="2" t="s">
        <v>50</v>
      </c>
    </row>
    <row r="507" spans="1:47" ht="22.5" customHeight="1" x14ac:dyDescent="0.25">
      <c r="A507" t="s">
        <v>25439</v>
      </c>
      <c r="B507" s="18" t="s">
        <v>5121</v>
      </c>
      <c r="C507" s="220">
        <v>45103</v>
      </c>
      <c r="D507" s="2" t="s">
        <v>89</v>
      </c>
      <c r="E507" s="2" t="s">
        <v>774</v>
      </c>
      <c r="F507" s="2" t="s">
        <v>72</v>
      </c>
      <c r="G507" s="19">
        <v>1</v>
      </c>
      <c r="H507" s="19">
        <v>59.99</v>
      </c>
      <c r="I507" s="19">
        <v>42.4</v>
      </c>
      <c r="J507" s="19">
        <v>-15.7</v>
      </c>
      <c r="K507" s="19">
        <v>-42.4</v>
      </c>
      <c r="L507" s="19" t="s">
        <v>51</v>
      </c>
      <c r="M507" s="19">
        <v>44.29</v>
      </c>
      <c r="N507" s="2" t="s">
        <v>72</v>
      </c>
      <c r="O507" s="2" t="s">
        <v>3256</v>
      </c>
      <c r="P507" s="2" t="s">
        <v>3257</v>
      </c>
      <c r="Q507" s="2" t="s">
        <v>3258</v>
      </c>
      <c r="R507" s="2" t="s">
        <v>52</v>
      </c>
      <c r="S507" s="19">
        <v>59.99</v>
      </c>
      <c r="T507" s="19" t="s">
        <v>76</v>
      </c>
      <c r="U507" s="2" t="s">
        <v>57</v>
      </c>
      <c r="V507" s="2" t="s">
        <v>5122</v>
      </c>
      <c r="W507" s="2" t="s">
        <v>5123</v>
      </c>
      <c r="X507" s="2" t="s">
        <v>5124</v>
      </c>
      <c r="Y507" s="2" t="s">
        <v>52</v>
      </c>
      <c r="Z507" s="2" t="s">
        <v>5122</v>
      </c>
      <c r="AA507" s="2" t="s">
        <v>5125</v>
      </c>
      <c r="AB507" s="2" t="s">
        <v>5126</v>
      </c>
      <c r="AC507" s="2" t="s">
        <v>5127</v>
      </c>
      <c r="AD507" s="2" t="s">
        <v>98</v>
      </c>
      <c r="AE507" s="2" t="s">
        <v>5128</v>
      </c>
      <c r="AF507" s="2" t="s">
        <v>66</v>
      </c>
      <c r="AG507" s="2" t="s">
        <v>67</v>
      </c>
      <c r="AH507" s="2" t="s">
        <v>5129</v>
      </c>
      <c r="AI507" s="2" t="s">
        <v>5130</v>
      </c>
      <c r="AJ507" s="2" t="s">
        <v>68</v>
      </c>
      <c r="AK507" s="2" t="s">
        <v>5131</v>
      </c>
      <c r="AL507" s="2" t="s">
        <v>52</v>
      </c>
      <c r="AM507" s="2" t="s">
        <v>52</v>
      </c>
      <c r="AN507" s="2" t="s">
        <v>52</v>
      </c>
      <c r="AO507" s="2" t="s">
        <v>52</v>
      </c>
      <c r="AP507" s="2" t="s">
        <v>52</v>
      </c>
      <c r="AQ507" s="2" t="s">
        <v>52</v>
      </c>
      <c r="AR507" s="2" t="s">
        <v>52</v>
      </c>
      <c r="AS507" s="2" t="s">
        <v>50</v>
      </c>
      <c r="AT507" s="2" t="s">
        <v>51</v>
      </c>
      <c r="AU507" s="2" t="s">
        <v>50</v>
      </c>
    </row>
    <row r="508" spans="1:47" ht="22.5" customHeight="1" x14ac:dyDescent="0.25">
      <c r="A508" t="s">
        <v>25439</v>
      </c>
      <c r="B508" s="18" t="s">
        <v>5132</v>
      </c>
      <c r="C508" s="220">
        <v>45103</v>
      </c>
      <c r="D508" s="2" t="s">
        <v>89</v>
      </c>
      <c r="E508" s="2" t="s">
        <v>3131</v>
      </c>
      <c r="F508" s="2" t="s">
        <v>50</v>
      </c>
      <c r="G508" s="19">
        <v>1</v>
      </c>
      <c r="H508" s="19">
        <v>69.3</v>
      </c>
      <c r="I508" s="19">
        <v>22</v>
      </c>
      <c r="J508" s="19">
        <v>-13.82</v>
      </c>
      <c r="K508" s="19">
        <v>-22</v>
      </c>
      <c r="L508" s="19" t="s">
        <v>51</v>
      </c>
      <c r="M508" s="19">
        <v>55.48</v>
      </c>
      <c r="N508" s="2" t="s">
        <v>72</v>
      </c>
      <c r="O508" s="2" t="s">
        <v>247</v>
      </c>
      <c r="P508" s="2" t="s">
        <v>811</v>
      </c>
      <c r="Q508" s="2" t="s">
        <v>249</v>
      </c>
      <c r="R508" s="2" t="s">
        <v>52</v>
      </c>
      <c r="S508" s="19">
        <v>69.3</v>
      </c>
      <c r="T508" s="19" t="s">
        <v>56</v>
      </c>
      <c r="U508" s="2" t="s">
        <v>77</v>
      </c>
      <c r="V508" s="2" t="s">
        <v>52</v>
      </c>
      <c r="W508" s="2" t="s">
        <v>52</v>
      </c>
      <c r="X508" s="2" t="s">
        <v>52</v>
      </c>
      <c r="Y508" s="2" t="s">
        <v>52</v>
      </c>
      <c r="Z508" s="2" t="s">
        <v>5133</v>
      </c>
      <c r="AA508" s="2" t="s">
        <v>5134</v>
      </c>
      <c r="AB508" s="2" t="s">
        <v>5135</v>
      </c>
      <c r="AC508" s="2" t="s">
        <v>5136</v>
      </c>
      <c r="AD508" s="2" t="s">
        <v>98</v>
      </c>
      <c r="AE508" s="2" t="s">
        <v>5137</v>
      </c>
      <c r="AF508" s="2" t="s">
        <v>66</v>
      </c>
      <c r="AG508" s="2" t="s">
        <v>84</v>
      </c>
      <c r="AH508" s="2" t="s">
        <v>5138</v>
      </c>
      <c r="AI508" s="2" t="s">
        <v>5139</v>
      </c>
      <c r="AJ508" s="2" t="s">
        <v>68</v>
      </c>
      <c r="AK508" s="2" t="s">
        <v>5140</v>
      </c>
      <c r="AL508" s="2" t="s">
        <v>52</v>
      </c>
      <c r="AM508" s="2" t="s">
        <v>52</v>
      </c>
      <c r="AN508" s="2" t="s">
        <v>52</v>
      </c>
      <c r="AO508" s="2" t="s">
        <v>52</v>
      </c>
      <c r="AP508" s="2" t="s">
        <v>52</v>
      </c>
      <c r="AQ508" s="2" t="s">
        <v>52</v>
      </c>
      <c r="AR508" s="2" t="s">
        <v>52</v>
      </c>
      <c r="AS508" s="2" t="s">
        <v>50</v>
      </c>
      <c r="AT508" s="2" t="s">
        <v>51</v>
      </c>
      <c r="AU508" s="2" t="s">
        <v>50</v>
      </c>
    </row>
    <row r="509" spans="1:47" ht="22.5" customHeight="1" x14ac:dyDescent="0.25">
      <c r="A509" t="s">
        <v>25439</v>
      </c>
      <c r="B509" s="18" t="s">
        <v>5141</v>
      </c>
      <c r="C509" s="220">
        <v>45103</v>
      </c>
      <c r="D509" s="2" t="s">
        <v>89</v>
      </c>
      <c r="E509" s="2" t="s">
        <v>4054</v>
      </c>
      <c r="F509" s="2" t="s">
        <v>72</v>
      </c>
      <c r="G509" s="19">
        <v>1</v>
      </c>
      <c r="H509" s="19">
        <v>67.78</v>
      </c>
      <c r="I509" s="19">
        <v>12.33</v>
      </c>
      <c r="J509" s="19">
        <v>-17.02</v>
      </c>
      <c r="K509" s="19">
        <v>-12.33</v>
      </c>
      <c r="L509" s="19" t="s">
        <v>51</v>
      </c>
      <c r="M509" s="19">
        <v>50.76</v>
      </c>
      <c r="N509" s="2" t="s">
        <v>52</v>
      </c>
      <c r="O509" s="2" t="s">
        <v>5142</v>
      </c>
      <c r="P509" s="2" t="s">
        <v>5143</v>
      </c>
      <c r="Q509" s="2" t="s">
        <v>5144</v>
      </c>
      <c r="R509" s="2" t="s">
        <v>52</v>
      </c>
      <c r="S509" s="19">
        <v>67.78</v>
      </c>
      <c r="T509" s="19" t="s">
        <v>76</v>
      </c>
      <c r="U509" s="2" t="s">
        <v>57</v>
      </c>
      <c r="V509" s="2" t="s">
        <v>5145</v>
      </c>
      <c r="W509" s="2" t="s">
        <v>5146</v>
      </c>
      <c r="X509" s="2" t="s">
        <v>5147</v>
      </c>
      <c r="Y509" s="2" t="s">
        <v>52</v>
      </c>
      <c r="Z509" s="2" t="s">
        <v>5145</v>
      </c>
      <c r="AA509" s="2" t="s">
        <v>5148</v>
      </c>
      <c r="AB509" s="2" t="s">
        <v>5149</v>
      </c>
      <c r="AC509" s="2" t="s">
        <v>5150</v>
      </c>
      <c r="AD509" s="2" t="s">
        <v>64</v>
      </c>
      <c r="AE509" s="2" t="s">
        <v>5151</v>
      </c>
      <c r="AF509" s="2" t="s">
        <v>66</v>
      </c>
      <c r="AG509" s="2" t="s">
        <v>67</v>
      </c>
      <c r="AH509" s="2" t="s">
        <v>5152</v>
      </c>
      <c r="AI509" s="2" t="s">
        <v>5153</v>
      </c>
      <c r="AJ509" s="2" t="s">
        <v>68</v>
      </c>
      <c r="AK509" s="2" t="s">
        <v>5154</v>
      </c>
      <c r="AL509" s="2" t="s">
        <v>52</v>
      </c>
      <c r="AM509" s="2" t="s">
        <v>52</v>
      </c>
      <c r="AN509" s="2" t="s">
        <v>52</v>
      </c>
      <c r="AO509" s="2" t="s">
        <v>52</v>
      </c>
      <c r="AP509" s="2" t="s">
        <v>52</v>
      </c>
      <c r="AQ509" s="2" t="s">
        <v>52</v>
      </c>
      <c r="AR509" s="2" t="s">
        <v>52</v>
      </c>
      <c r="AS509" s="2" t="s">
        <v>50</v>
      </c>
      <c r="AT509" s="2" t="s">
        <v>51</v>
      </c>
      <c r="AU509" s="2" t="s">
        <v>50</v>
      </c>
    </row>
    <row r="510" spans="1:47" ht="22.5" customHeight="1" x14ac:dyDescent="0.25">
      <c r="A510" t="s">
        <v>25439</v>
      </c>
      <c r="B510" s="18" t="s">
        <v>5155</v>
      </c>
      <c r="C510" s="220">
        <v>45103</v>
      </c>
      <c r="D510" s="2" t="s">
        <v>89</v>
      </c>
      <c r="E510" s="2" t="s">
        <v>4054</v>
      </c>
      <c r="F510" s="2" t="s">
        <v>50</v>
      </c>
      <c r="G510" s="19">
        <v>1</v>
      </c>
      <c r="H510" s="19">
        <v>67.3</v>
      </c>
      <c r="I510" s="19">
        <v>23.9</v>
      </c>
      <c r="J510" s="19">
        <v>-13.58</v>
      </c>
      <c r="K510" s="19">
        <v>-23.9</v>
      </c>
      <c r="L510" s="19" t="s">
        <v>51</v>
      </c>
      <c r="M510" s="19">
        <v>53.72</v>
      </c>
      <c r="N510" s="2" t="s">
        <v>52</v>
      </c>
      <c r="O510" s="2" t="s">
        <v>247</v>
      </c>
      <c r="P510" s="2" t="s">
        <v>429</v>
      </c>
      <c r="Q510" s="2" t="s">
        <v>430</v>
      </c>
      <c r="R510" s="2" t="s">
        <v>52</v>
      </c>
      <c r="S510" s="19">
        <v>67.3</v>
      </c>
      <c r="T510" s="19" t="s">
        <v>56</v>
      </c>
      <c r="U510" s="2" t="s">
        <v>77</v>
      </c>
      <c r="V510" s="2" t="s">
        <v>52</v>
      </c>
      <c r="W510" s="2" t="s">
        <v>52</v>
      </c>
      <c r="X510" s="2" t="s">
        <v>52</v>
      </c>
      <c r="Y510" s="2" t="s">
        <v>52</v>
      </c>
      <c r="Z510" s="2" t="s">
        <v>5156</v>
      </c>
      <c r="AA510" s="2" t="s">
        <v>5157</v>
      </c>
      <c r="AB510" s="2" t="s">
        <v>5158</v>
      </c>
      <c r="AC510" s="2" t="s">
        <v>5159</v>
      </c>
      <c r="AD510" s="2" t="s">
        <v>558</v>
      </c>
      <c r="AE510" s="2" t="s">
        <v>5160</v>
      </c>
      <c r="AF510" s="2" t="s">
        <v>66</v>
      </c>
      <c r="AG510" s="2" t="s">
        <v>84</v>
      </c>
      <c r="AH510" s="2" t="s">
        <v>5161</v>
      </c>
      <c r="AI510" s="2" t="s">
        <v>5162</v>
      </c>
      <c r="AJ510" s="2" t="s">
        <v>68</v>
      </c>
      <c r="AK510" s="2" t="s">
        <v>5163</v>
      </c>
      <c r="AL510" s="2" t="s">
        <v>52</v>
      </c>
      <c r="AM510" s="2" t="s">
        <v>52</v>
      </c>
      <c r="AN510" s="2" t="s">
        <v>52</v>
      </c>
      <c r="AO510" s="2" t="s">
        <v>52</v>
      </c>
      <c r="AP510" s="2" t="s">
        <v>52</v>
      </c>
      <c r="AQ510" s="2" t="s">
        <v>52</v>
      </c>
      <c r="AR510" s="2" t="s">
        <v>52</v>
      </c>
      <c r="AS510" s="2" t="s">
        <v>50</v>
      </c>
      <c r="AT510" s="2" t="s">
        <v>51</v>
      </c>
      <c r="AU510" s="2" t="s">
        <v>50</v>
      </c>
    </row>
    <row r="511" spans="1:47" ht="22.5" customHeight="1" x14ac:dyDescent="0.25">
      <c r="A511" t="s">
        <v>25439</v>
      </c>
      <c r="B511" s="18" t="s">
        <v>5164</v>
      </c>
      <c r="C511" s="220">
        <v>45103</v>
      </c>
      <c r="D511" s="2" t="s">
        <v>89</v>
      </c>
      <c r="E511" s="2" t="s">
        <v>3131</v>
      </c>
      <c r="F511" s="2" t="s">
        <v>50</v>
      </c>
      <c r="G511" s="19">
        <v>1</v>
      </c>
      <c r="H511" s="19">
        <v>187.9</v>
      </c>
      <c r="I511" s="19" t="s">
        <v>51</v>
      </c>
      <c r="J511" s="19">
        <v>-22.55</v>
      </c>
      <c r="K511" s="19">
        <v>-20.45</v>
      </c>
      <c r="L511" s="19" t="s">
        <v>51</v>
      </c>
      <c r="M511" s="19">
        <v>144.9</v>
      </c>
      <c r="N511" s="2" t="s">
        <v>52</v>
      </c>
      <c r="O511" s="2" t="s">
        <v>199</v>
      </c>
      <c r="P511" s="2" t="s">
        <v>2000</v>
      </c>
      <c r="Q511" s="2" t="s">
        <v>2001</v>
      </c>
      <c r="R511" s="2" t="s">
        <v>52</v>
      </c>
      <c r="S511" s="19">
        <v>187.9</v>
      </c>
      <c r="T511" s="19" t="s">
        <v>56</v>
      </c>
      <c r="U511" s="2" t="s">
        <v>77</v>
      </c>
      <c r="V511" s="2" t="s">
        <v>52</v>
      </c>
      <c r="W511" s="2" t="s">
        <v>52</v>
      </c>
      <c r="X511" s="2" t="s">
        <v>52</v>
      </c>
      <c r="Y511" s="2" t="s">
        <v>52</v>
      </c>
      <c r="Z511" s="2" t="s">
        <v>5165</v>
      </c>
      <c r="AA511" s="2" t="s">
        <v>5166</v>
      </c>
      <c r="AB511" s="2" t="s">
        <v>5167</v>
      </c>
      <c r="AC511" s="2" t="s">
        <v>5168</v>
      </c>
      <c r="AD511" s="2" t="s">
        <v>333</v>
      </c>
      <c r="AE511" s="2" t="s">
        <v>5169</v>
      </c>
      <c r="AF511" s="2" t="s">
        <v>66</v>
      </c>
      <c r="AG511" s="2" t="s">
        <v>84</v>
      </c>
      <c r="AH511" s="2" t="s">
        <v>5170</v>
      </c>
      <c r="AI511" s="2" t="s">
        <v>5171</v>
      </c>
      <c r="AJ511" s="2" t="s">
        <v>68</v>
      </c>
      <c r="AK511" s="2" t="s">
        <v>5172</v>
      </c>
      <c r="AL511" s="2" t="s">
        <v>52</v>
      </c>
      <c r="AM511" s="2" t="s">
        <v>52</v>
      </c>
      <c r="AN511" s="2" t="s">
        <v>52</v>
      </c>
      <c r="AO511" s="2" t="s">
        <v>52</v>
      </c>
      <c r="AP511" s="2" t="s">
        <v>52</v>
      </c>
      <c r="AQ511" s="2" t="s">
        <v>52</v>
      </c>
      <c r="AR511" s="2" t="s">
        <v>52</v>
      </c>
      <c r="AS511" s="2" t="s">
        <v>50</v>
      </c>
      <c r="AT511" s="2" t="s">
        <v>51</v>
      </c>
      <c r="AU511" s="2" t="s">
        <v>50</v>
      </c>
    </row>
    <row r="512" spans="1:47" ht="22.5" customHeight="1" x14ac:dyDescent="0.25">
      <c r="A512" t="s">
        <v>25439</v>
      </c>
      <c r="B512" s="18" t="s">
        <v>5173</v>
      </c>
      <c r="C512" s="220">
        <v>45103</v>
      </c>
      <c r="D512" s="2" t="s">
        <v>89</v>
      </c>
      <c r="E512" s="2" t="s">
        <v>4054</v>
      </c>
      <c r="F512" s="2" t="s">
        <v>50</v>
      </c>
      <c r="G512" s="19">
        <v>1</v>
      </c>
      <c r="H512" s="19">
        <v>67.900000000000006</v>
      </c>
      <c r="I512" s="19">
        <v>18.899999999999999</v>
      </c>
      <c r="J512" s="19">
        <v>-13.65</v>
      </c>
      <c r="K512" s="19">
        <v>-18.899999999999999</v>
      </c>
      <c r="L512" s="19" t="s">
        <v>51</v>
      </c>
      <c r="M512" s="19">
        <v>54.25</v>
      </c>
      <c r="N512" s="2" t="s">
        <v>52</v>
      </c>
      <c r="O512" s="2" t="s">
        <v>177</v>
      </c>
      <c r="P512" s="2" t="s">
        <v>178</v>
      </c>
      <c r="Q512" s="2" t="s">
        <v>179</v>
      </c>
      <c r="R512" s="2" t="s">
        <v>52</v>
      </c>
      <c r="S512" s="19">
        <v>67.900000000000006</v>
      </c>
      <c r="T512" s="19" t="s">
        <v>56</v>
      </c>
      <c r="U512" s="2" t="s">
        <v>77</v>
      </c>
      <c r="V512" s="2" t="s">
        <v>52</v>
      </c>
      <c r="W512" s="2" t="s">
        <v>52</v>
      </c>
      <c r="X512" s="2" t="s">
        <v>52</v>
      </c>
      <c r="Y512" s="2" t="s">
        <v>52</v>
      </c>
      <c r="Z512" s="2" t="s">
        <v>5174</v>
      </c>
      <c r="AA512" s="2" t="s">
        <v>5175</v>
      </c>
      <c r="AB512" s="2" t="s">
        <v>5176</v>
      </c>
      <c r="AC512" s="2" t="s">
        <v>125</v>
      </c>
      <c r="AD512" s="2" t="s">
        <v>126</v>
      </c>
      <c r="AE512" s="2" t="s">
        <v>5177</v>
      </c>
      <c r="AF512" s="2" t="s">
        <v>66</v>
      </c>
      <c r="AG512" s="2" t="s">
        <v>84</v>
      </c>
      <c r="AH512" s="2" t="s">
        <v>4875</v>
      </c>
      <c r="AI512" s="2" t="s">
        <v>5178</v>
      </c>
      <c r="AJ512" s="2" t="s">
        <v>68</v>
      </c>
      <c r="AK512" s="2" t="s">
        <v>5179</v>
      </c>
      <c r="AL512" s="2" t="s">
        <v>52</v>
      </c>
      <c r="AM512" s="2" t="s">
        <v>52</v>
      </c>
      <c r="AN512" s="2" t="s">
        <v>52</v>
      </c>
      <c r="AO512" s="2" t="s">
        <v>52</v>
      </c>
      <c r="AP512" s="2" t="s">
        <v>52</v>
      </c>
      <c r="AQ512" s="2" t="s">
        <v>52</v>
      </c>
      <c r="AR512" s="2" t="s">
        <v>52</v>
      </c>
      <c r="AS512" s="2" t="s">
        <v>50</v>
      </c>
      <c r="AT512" s="2" t="s">
        <v>51</v>
      </c>
      <c r="AU512" s="2" t="s">
        <v>50</v>
      </c>
    </row>
    <row r="513" spans="1:47" ht="22.5" customHeight="1" x14ac:dyDescent="0.25">
      <c r="A513" t="s">
        <v>25439</v>
      </c>
      <c r="B513" s="18" t="s">
        <v>5180</v>
      </c>
      <c r="C513" s="220">
        <v>45103</v>
      </c>
      <c r="D513" s="2" t="s">
        <v>820</v>
      </c>
      <c r="E513" s="2" t="s">
        <v>821</v>
      </c>
      <c r="F513" s="2" t="s">
        <v>50</v>
      </c>
      <c r="G513" s="19">
        <v>1</v>
      </c>
      <c r="H513" s="19">
        <v>37.99</v>
      </c>
      <c r="I513" s="19">
        <v>13.5</v>
      </c>
      <c r="J513" s="19">
        <v>-10.06</v>
      </c>
      <c r="K513" s="19">
        <v>-13.5</v>
      </c>
      <c r="L513" s="19" t="s">
        <v>51</v>
      </c>
      <c r="M513" s="19">
        <v>27.93</v>
      </c>
      <c r="N513" s="2" t="s">
        <v>52</v>
      </c>
      <c r="O513" s="2" t="s">
        <v>2592</v>
      </c>
      <c r="P513" s="2" t="s">
        <v>5181</v>
      </c>
      <c r="Q513" s="2" t="s">
        <v>5182</v>
      </c>
      <c r="R513" s="2" t="s">
        <v>52</v>
      </c>
      <c r="S513" s="19">
        <v>37.99</v>
      </c>
      <c r="T513" s="19" t="s">
        <v>56</v>
      </c>
      <c r="U513" s="2" t="s">
        <v>57</v>
      </c>
      <c r="V513" s="2" t="s">
        <v>5183</v>
      </c>
      <c r="W513" s="2" t="s">
        <v>5184</v>
      </c>
      <c r="X513" s="2" t="s">
        <v>5185</v>
      </c>
      <c r="Y513" s="2" t="s">
        <v>52</v>
      </c>
      <c r="Z513" s="2" t="s">
        <v>5183</v>
      </c>
      <c r="AA513" s="2" t="s">
        <v>5186</v>
      </c>
      <c r="AB513" s="2" t="s">
        <v>826</v>
      </c>
      <c r="AC513" s="2" t="s">
        <v>64</v>
      </c>
      <c r="AD513" s="2" t="s">
        <v>64</v>
      </c>
      <c r="AE513" s="2" t="s">
        <v>827</v>
      </c>
      <c r="AF513" s="2" t="s">
        <v>66</v>
      </c>
      <c r="AG513" s="2" t="s">
        <v>67</v>
      </c>
      <c r="AH513" s="2" t="s">
        <v>52</v>
      </c>
      <c r="AI513" s="2" t="s">
        <v>52</v>
      </c>
      <c r="AJ513" s="2" t="s">
        <v>68</v>
      </c>
      <c r="AK513" s="2" t="s">
        <v>52</v>
      </c>
      <c r="AL513" s="2" t="s">
        <v>52</v>
      </c>
      <c r="AM513" s="2" t="s">
        <v>52</v>
      </c>
      <c r="AN513" s="2" t="s">
        <v>52</v>
      </c>
      <c r="AO513" s="2" t="s">
        <v>52</v>
      </c>
      <c r="AP513" s="2" t="s">
        <v>52</v>
      </c>
      <c r="AQ513" s="2" t="s">
        <v>52</v>
      </c>
      <c r="AR513" s="2" t="s">
        <v>52</v>
      </c>
      <c r="AS513" s="79" t="s">
        <v>72</v>
      </c>
      <c r="AT513" s="2" t="s">
        <v>51</v>
      </c>
      <c r="AU513" s="2" t="s">
        <v>50</v>
      </c>
    </row>
    <row r="514" spans="1:47" ht="22.5" customHeight="1" x14ac:dyDescent="0.25">
      <c r="A514" t="s">
        <v>25439</v>
      </c>
      <c r="B514" s="18" t="s">
        <v>5187</v>
      </c>
      <c r="C514" s="220">
        <v>45103</v>
      </c>
      <c r="D514" s="2" t="s">
        <v>89</v>
      </c>
      <c r="E514" s="2" t="s">
        <v>4847</v>
      </c>
      <c r="F514" s="2" t="s">
        <v>50</v>
      </c>
      <c r="G514" s="19">
        <v>1</v>
      </c>
      <c r="H514" s="19">
        <v>48.97</v>
      </c>
      <c r="I514" s="19">
        <v>15.9</v>
      </c>
      <c r="J514" s="19">
        <v>-11.38</v>
      </c>
      <c r="K514" s="19" t="s">
        <v>51</v>
      </c>
      <c r="L514" s="19" t="s">
        <v>51</v>
      </c>
      <c r="M514" s="19">
        <v>53.49</v>
      </c>
      <c r="N514" s="2" t="s">
        <v>52</v>
      </c>
      <c r="O514" s="2" t="s">
        <v>5188</v>
      </c>
      <c r="P514" s="2" t="s">
        <v>5189</v>
      </c>
      <c r="Q514" s="2" t="s">
        <v>5190</v>
      </c>
      <c r="R514" s="2" t="s">
        <v>52</v>
      </c>
      <c r="S514" s="19">
        <v>48.97</v>
      </c>
      <c r="T514" s="19" t="s">
        <v>56</v>
      </c>
      <c r="U514" s="2" t="s">
        <v>77</v>
      </c>
      <c r="V514" s="2" t="s">
        <v>5191</v>
      </c>
      <c r="W514" s="2" t="s">
        <v>5192</v>
      </c>
      <c r="X514" s="2" t="s">
        <v>5193</v>
      </c>
      <c r="Y514" s="2" t="s">
        <v>52</v>
      </c>
      <c r="Z514" s="2" t="s">
        <v>5191</v>
      </c>
      <c r="AA514" s="2" t="s">
        <v>5194</v>
      </c>
      <c r="AB514" s="2" t="s">
        <v>5195</v>
      </c>
      <c r="AC514" s="2" t="s">
        <v>5196</v>
      </c>
      <c r="AD514" s="2" t="s">
        <v>64</v>
      </c>
      <c r="AE514" s="2" t="s">
        <v>5197</v>
      </c>
      <c r="AF514" s="2" t="s">
        <v>66</v>
      </c>
      <c r="AG514" s="2" t="s">
        <v>784</v>
      </c>
      <c r="AH514" s="2" t="s">
        <v>5198</v>
      </c>
      <c r="AI514" s="2" t="s">
        <v>4890</v>
      </c>
      <c r="AJ514" s="2" t="s">
        <v>5199</v>
      </c>
      <c r="AK514" s="2" t="s">
        <v>5200</v>
      </c>
      <c r="AL514" s="2" t="s">
        <v>52</v>
      </c>
      <c r="AM514" s="2" t="s">
        <v>52</v>
      </c>
      <c r="AN514" s="2" t="s">
        <v>52</v>
      </c>
      <c r="AO514" s="2" t="s">
        <v>52</v>
      </c>
      <c r="AP514" s="2" t="s">
        <v>52</v>
      </c>
      <c r="AQ514" s="2" t="s">
        <v>52</v>
      </c>
      <c r="AR514" s="2" t="s">
        <v>52</v>
      </c>
      <c r="AS514" s="2" t="s">
        <v>50</v>
      </c>
      <c r="AT514" s="2" t="s">
        <v>51</v>
      </c>
      <c r="AU514" s="2" t="s">
        <v>50</v>
      </c>
    </row>
    <row r="515" spans="1:47" ht="22.5" customHeight="1" x14ac:dyDescent="0.25">
      <c r="A515" t="s">
        <v>25439</v>
      </c>
      <c r="B515" s="18" t="s">
        <v>5201</v>
      </c>
      <c r="C515" s="220">
        <v>45103</v>
      </c>
      <c r="D515" s="2" t="s">
        <v>89</v>
      </c>
      <c r="E515" s="2" t="s">
        <v>3131</v>
      </c>
      <c r="F515" s="2" t="s">
        <v>72</v>
      </c>
      <c r="G515" s="19">
        <v>1</v>
      </c>
      <c r="H515" s="19">
        <v>19.989999999999998</v>
      </c>
      <c r="I515" s="19">
        <v>4.8899999999999997</v>
      </c>
      <c r="J515" s="19">
        <v>-8.9</v>
      </c>
      <c r="K515" s="19">
        <v>-4.8899999999999997</v>
      </c>
      <c r="L515" s="19" t="s">
        <v>51</v>
      </c>
      <c r="M515" s="19">
        <v>11.09</v>
      </c>
      <c r="N515" s="2" t="s">
        <v>52</v>
      </c>
      <c r="O515" s="2" t="s">
        <v>596</v>
      </c>
      <c r="P515" s="2" t="s">
        <v>597</v>
      </c>
      <c r="Q515" s="2" t="s">
        <v>598</v>
      </c>
      <c r="R515" s="2" t="s">
        <v>52</v>
      </c>
      <c r="S515" s="19">
        <v>19.989999999999998</v>
      </c>
      <c r="T515" s="19" t="s">
        <v>76</v>
      </c>
      <c r="U515" s="2" t="s">
        <v>77</v>
      </c>
      <c r="V515" s="2" t="s">
        <v>52</v>
      </c>
      <c r="W515" s="2" t="s">
        <v>52</v>
      </c>
      <c r="X515" s="2" t="s">
        <v>52</v>
      </c>
      <c r="Y515" s="2" t="s">
        <v>52</v>
      </c>
      <c r="Z515" s="2" t="s">
        <v>5202</v>
      </c>
      <c r="AA515" s="2" t="s">
        <v>5203</v>
      </c>
      <c r="AB515" s="2" t="s">
        <v>5204</v>
      </c>
      <c r="AC515" s="2" t="s">
        <v>2061</v>
      </c>
      <c r="AD515" s="2" t="s">
        <v>64</v>
      </c>
      <c r="AE515" s="2" t="s">
        <v>5205</v>
      </c>
      <c r="AF515" s="2" t="s">
        <v>66</v>
      </c>
      <c r="AG515" s="2" t="s">
        <v>84</v>
      </c>
      <c r="AH515" s="2" t="s">
        <v>5206</v>
      </c>
      <c r="AI515" s="2" t="s">
        <v>5207</v>
      </c>
      <c r="AJ515" s="2" t="s">
        <v>68</v>
      </c>
      <c r="AK515" s="2" t="s">
        <v>5208</v>
      </c>
      <c r="AL515" s="2" t="s">
        <v>52</v>
      </c>
      <c r="AM515" s="2" t="s">
        <v>52</v>
      </c>
      <c r="AN515" s="2" t="s">
        <v>52</v>
      </c>
      <c r="AO515" s="2" t="s">
        <v>52</v>
      </c>
      <c r="AP515" s="2" t="s">
        <v>52</v>
      </c>
      <c r="AQ515" s="2" t="s">
        <v>52</v>
      </c>
      <c r="AR515" s="2" t="s">
        <v>52</v>
      </c>
      <c r="AS515" s="2" t="s">
        <v>50</v>
      </c>
      <c r="AT515" s="2" t="s">
        <v>51</v>
      </c>
      <c r="AU515" s="2" t="s">
        <v>50</v>
      </c>
    </row>
    <row r="516" spans="1:47" ht="22.5" customHeight="1" x14ac:dyDescent="0.25">
      <c r="A516" t="s">
        <v>25439</v>
      </c>
      <c r="B516" s="18" t="s">
        <v>5209</v>
      </c>
      <c r="C516" s="220">
        <v>45102</v>
      </c>
      <c r="D516" s="2" t="s">
        <v>89</v>
      </c>
      <c r="E516" s="2" t="s">
        <v>4054</v>
      </c>
      <c r="F516" s="2" t="s">
        <v>72</v>
      </c>
      <c r="G516" s="19">
        <v>1</v>
      </c>
      <c r="H516" s="19">
        <v>237.9</v>
      </c>
      <c r="I516" s="19" t="s">
        <v>51</v>
      </c>
      <c r="J516" s="19">
        <v>-40.44</v>
      </c>
      <c r="K516" s="19">
        <v>-20.45</v>
      </c>
      <c r="L516" s="19" t="s">
        <v>51</v>
      </c>
      <c r="M516" s="19">
        <v>177.01</v>
      </c>
      <c r="N516" s="2" t="s">
        <v>52</v>
      </c>
      <c r="O516" s="2" t="s">
        <v>91</v>
      </c>
      <c r="P516" s="2" t="s">
        <v>92</v>
      </c>
      <c r="Q516" s="2" t="s">
        <v>93</v>
      </c>
      <c r="R516" s="2" t="s">
        <v>52</v>
      </c>
      <c r="S516" s="19">
        <v>237.9</v>
      </c>
      <c r="T516" s="19" t="s">
        <v>76</v>
      </c>
      <c r="U516" s="2" t="s">
        <v>77</v>
      </c>
      <c r="V516" s="2" t="s">
        <v>52</v>
      </c>
      <c r="W516" s="2" t="s">
        <v>52</v>
      </c>
      <c r="X516" s="2" t="s">
        <v>52</v>
      </c>
      <c r="Y516" s="2" t="s">
        <v>52</v>
      </c>
      <c r="Z516" s="2" t="s">
        <v>5210</v>
      </c>
      <c r="AA516" s="2" t="s">
        <v>5211</v>
      </c>
      <c r="AB516" s="2" t="s">
        <v>5212</v>
      </c>
      <c r="AC516" s="2" t="s">
        <v>333</v>
      </c>
      <c r="AD516" s="2" t="s">
        <v>333</v>
      </c>
      <c r="AE516" s="2" t="s">
        <v>5213</v>
      </c>
      <c r="AF516" s="2" t="s">
        <v>66</v>
      </c>
      <c r="AG516" s="2" t="s">
        <v>84</v>
      </c>
      <c r="AH516" s="2" t="s">
        <v>5214</v>
      </c>
      <c r="AI516" s="2" t="s">
        <v>5215</v>
      </c>
      <c r="AJ516" s="2" t="s">
        <v>68</v>
      </c>
      <c r="AK516" s="2" t="s">
        <v>5216</v>
      </c>
      <c r="AL516" s="2" t="s">
        <v>52</v>
      </c>
      <c r="AM516" s="2" t="s">
        <v>52</v>
      </c>
      <c r="AN516" s="2" t="s">
        <v>52</v>
      </c>
      <c r="AO516" s="2" t="s">
        <v>52</v>
      </c>
      <c r="AP516" s="2" t="s">
        <v>52</v>
      </c>
      <c r="AQ516" s="2" t="s">
        <v>52</v>
      </c>
      <c r="AR516" s="2" t="s">
        <v>52</v>
      </c>
      <c r="AS516" s="2" t="s">
        <v>50</v>
      </c>
      <c r="AT516" s="2" t="s">
        <v>51</v>
      </c>
      <c r="AU516" s="2" t="s">
        <v>50</v>
      </c>
    </row>
    <row r="517" spans="1:47" ht="22.5" customHeight="1" x14ac:dyDescent="0.25">
      <c r="A517" t="s">
        <v>25439</v>
      </c>
      <c r="B517" s="18" t="s">
        <v>5217</v>
      </c>
      <c r="C517" s="220">
        <v>45102</v>
      </c>
      <c r="D517" s="2" t="s">
        <v>4814</v>
      </c>
      <c r="E517" s="2" t="s">
        <v>4815</v>
      </c>
      <c r="F517" s="2" t="s">
        <v>72</v>
      </c>
      <c r="G517" s="19">
        <v>1</v>
      </c>
      <c r="H517" s="19">
        <v>16.47</v>
      </c>
      <c r="I517" s="19" t="s">
        <v>51</v>
      </c>
      <c r="J517" s="19">
        <v>-8.3000000000000007</v>
      </c>
      <c r="K517" s="19" t="s">
        <v>51</v>
      </c>
      <c r="L517" s="19">
        <v>-8.17</v>
      </c>
      <c r="M517" s="19">
        <v>0</v>
      </c>
      <c r="N517" s="2" t="s">
        <v>52</v>
      </c>
      <c r="O517" s="2" t="s">
        <v>1266</v>
      </c>
      <c r="P517" s="2" t="s">
        <v>1267</v>
      </c>
      <c r="Q517" s="2" t="s">
        <v>1268</v>
      </c>
      <c r="R517" s="2" t="s">
        <v>52</v>
      </c>
      <c r="S517" s="19">
        <v>16.47</v>
      </c>
      <c r="T517" s="19" t="s">
        <v>76</v>
      </c>
      <c r="U517" s="2" t="s">
        <v>77</v>
      </c>
      <c r="V517" s="2" t="s">
        <v>52</v>
      </c>
      <c r="W517" s="2" t="s">
        <v>52</v>
      </c>
      <c r="X517" s="2" t="s">
        <v>52</v>
      </c>
      <c r="Y517" s="2" t="s">
        <v>52</v>
      </c>
      <c r="Z517" s="2" t="s">
        <v>5218</v>
      </c>
      <c r="AA517" s="2" t="s">
        <v>5219</v>
      </c>
      <c r="AB517" s="2" t="s">
        <v>52</v>
      </c>
      <c r="AC517" s="2" t="s">
        <v>5220</v>
      </c>
      <c r="AD517" s="2" t="s">
        <v>715</v>
      </c>
      <c r="AE517" s="2" t="s">
        <v>5221</v>
      </c>
      <c r="AF517" s="2" t="s">
        <v>66</v>
      </c>
      <c r="AG517" s="2" t="s">
        <v>84</v>
      </c>
      <c r="AH517" s="2" t="s">
        <v>52</v>
      </c>
      <c r="AI517" s="2" t="s">
        <v>52</v>
      </c>
      <c r="AJ517" s="2" t="s">
        <v>68</v>
      </c>
      <c r="AK517" s="2" t="s">
        <v>5222</v>
      </c>
      <c r="AL517" s="2" t="s">
        <v>52</v>
      </c>
      <c r="AM517" s="2" t="s">
        <v>52</v>
      </c>
      <c r="AN517" s="2" t="s">
        <v>52</v>
      </c>
      <c r="AO517" s="2" t="s">
        <v>52</v>
      </c>
      <c r="AP517" s="2" t="s">
        <v>52</v>
      </c>
      <c r="AQ517" s="2" t="s">
        <v>52</v>
      </c>
      <c r="AR517" s="2" t="s">
        <v>52</v>
      </c>
      <c r="AS517" s="2" t="s">
        <v>50</v>
      </c>
      <c r="AT517" s="2" t="s">
        <v>51</v>
      </c>
      <c r="AU517" s="2" t="s">
        <v>50</v>
      </c>
    </row>
    <row r="518" spans="1:47" ht="22.5" customHeight="1" x14ac:dyDescent="0.25">
      <c r="A518" t="s">
        <v>25439</v>
      </c>
      <c r="B518" s="18" t="s">
        <v>5223</v>
      </c>
      <c r="C518" s="220">
        <v>45102</v>
      </c>
      <c r="D518" s="2" t="s">
        <v>89</v>
      </c>
      <c r="E518" s="2" t="s">
        <v>4847</v>
      </c>
      <c r="F518" s="2" t="s">
        <v>50</v>
      </c>
      <c r="G518" s="19">
        <v>1</v>
      </c>
      <c r="H518" s="19">
        <v>72.489999999999995</v>
      </c>
      <c r="I518" s="19">
        <v>18</v>
      </c>
      <c r="J518" s="19">
        <v>-17.82</v>
      </c>
      <c r="K518" s="19">
        <v>-18</v>
      </c>
      <c r="L518" s="19" t="s">
        <v>51</v>
      </c>
      <c r="M518" s="19">
        <v>54.67</v>
      </c>
      <c r="N518" s="2" t="s">
        <v>72</v>
      </c>
      <c r="O518" s="2" t="s">
        <v>247</v>
      </c>
      <c r="P518" s="2" t="s">
        <v>248</v>
      </c>
      <c r="Q518" s="2" t="s">
        <v>249</v>
      </c>
      <c r="R518" s="2" t="s">
        <v>52</v>
      </c>
      <c r="S518" s="19">
        <v>72.489999999999995</v>
      </c>
      <c r="T518" s="19" t="s">
        <v>76</v>
      </c>
      <c r="U518" s="2" t="s">
        <v>77</v>
      </c>
      <c r="V518" s="2" t="s">
        <v>52</v>
      </c>
      <c r="W518" s="2" t="s">
        <v>52</v>
      </c>
      <c r="X518" s="2" t="s">
        <v>52</v>
      </c>
      <c r="Y518" s="2" t="s">
        <v>52</v>
      </c>
      <c r="Z518" s="2" t="s">
        <v>5224</v>
      </c>
      <c r="AA518" s="2" t="s">
        <v>5225</v>
      </c>
      <c r="AB518" s="2" t="s">
        <v>5226</v>
      </c>
      <c r="AC518" s="2" t="s">
        <v>5227</v>
      </c>
      <c r="AD518" s="2" t="s">
        <v>64</v>
      </c>
      <c r="AE518" s="2" t="s">
        <v>5228</v>
      </c>
      <c r="AF518" s="2" t="s">
        <v>66</v>
      </c>
      <c r="AG518" s="2" t="s">
        <v>84</v>
      </c>
      <c r="AH518" s="2" t="s">
        <v>5229</v>
      </c>
      <c r="AI518" s="2" t="s">
        <v>5230</v>
      </c>
      <c r="AJ518" s="2" t="s">
        <v>68</v>
      </c>
      <c r="AK518" s="2" t="s">
        <v>5231</v>
      </c>
      <c r="AL518" s="2" t="s">
        <v>52</v>
      </c>
      <c r="AM518" s="2" t="s">
        <v>52</v>
      </c>
      <c r="AN518" s="2" t="s">
        <v>52</v>
      </c>
      <c r="AO518" s="2" t="s">
        <v>52</v>
      </c>
      <c r="AP518" s="2" t="s">
        <v>52</v>
      </c>
      <c r="AQ518" s="2" t="s">
        <v>52</v>
      </c>
      <c r="AR518" s="2" t="s">
        <v>52</v>
      </c>
      <c r="AS518" s="2" t="s">
        <v>50</v>
      </c>
      <c r="AT518" s="2" t="s">
        <v>51</v>
      </c>
      <c r="AU518" s="2" t="s">
        <v>50</v>
      </c>
    </row>
    <row r="519" spans="1:47" ht="22.5" customHeight="1" x14ac:dyDescent="0.25">
      <c r="A519" t="s">
        <v>25439</v>
      </c>
      <c r="B519" s="18" t="s">
        <v>5232</v>
      </c>
      <c r="C519" s="220">
        <v>45102</v>
      </c>
      <c r="D519" s="2" t="s">
        <v>4587</v>
      </c>
      <c r="E519" s="2" t="s">
        <v>4588</v>
      </c>
      <c r="F519" s="2" t="s">
        <v>50</v>
      </c>
      <c r="G519" s="19">
        <v>1</v>
      </c>
      <c r="H519" s="19">
        <v>189.99</v>
      </c>
      <c r="I519" s="19">
        <v>21.05</v>
      </c>
      <c r="J519" s="19">
        <v>-32.299999999999997</v>
      </c>
      <c r="K519" s="19">
        <v>-42.5</v>
      </c>
      <c r="L519" s="19">
        <v>-136.24</v>
      </c>
      <c r="M519" s="19">
        <v>0</v>
      </c>
      <c r="N519" s="2" t="s">
        <v>52</v>
      </c>
      <c r="O519" s="2" t="s">
        <v>3608</v>
      </c>
      <c r="P519" s="2" t="s">
        <v>4477</v>
      </c>
      <c r="Q519" s="2" t="s">
        <v>4478</v>
      </c>
      <c r="R519" s="2" t="s">
        <v>52</v>
      </c>
      <c r="S519" s="19">
        <v>189.99</v>
      </c>
      <c r="T519" s="19" t="s">
        <v>76</v>
      </c>
      <c r="U519" s="2" t="s">
        <v>57</v>
      </c>
      <c r="V519" s="2" t="s">
        <v>5233</v>
      </c>
      <c r="W519" s="2" t="s">
        <v>5234</v>
      </c>
      <c r="X519" s="2" t="s">
        <v>5235</v>
      </c>
      <c r="Y519" s="2" t="s">
        <v>52</v>
      </c>
      <c r="Z519" s="2" t="s">
        <v>5233</v>
      </c>
      <c r="AA519" s="2" t="s">
        <v>5236</v>
      </c>
      <c r="AB519" s="2" t="s">
        <v>4596</v>
      </c>
      <c r="AC519" s="2" t="s">
        <v>64</v>
      </c>
      <c r="AD519" s="2" t="s">
        <v>64</v>
      </c>
      <c r="AE519" s="2" t="s">
        <v>827</v>
      </c>
      <c r="AF519" s="2" t="s">
        <v>66</v>
      </c>
      <c r="AG519" s="2" t="s">
        <v>67</v>
      </c>
      <c r="AH519" s="2" t="s">
        <v>2286</v>
      </c>
      <c r="AI519" s="2" t="s">
        <v>52</v>
      </c>
      <c r="AJ519" s="2" t="s">
        <v>68</v>
      </c>
      <c r="AK519" s="2" t="s">
        <v>5237</v>
      </c>
      <c r="AL519" s="2" t="s">
        <v>4599</v>
      </c>
      <c r="AM519" s="2" t="s">
        <v>52</v>
      </c>
      <c r="AN519" s="2" t="s">
        <v>52</v>
      </c>
      <c r="AO519" s="2" t="s">
        <v>52</v>
      </c>
      <c r="AP519" s="2" t="s">
        <v>52</v>
      </c>
      <c r="AQ519" s="2" t="s">
        <v>52</v>
      </c>
      <c r="AR519" s="2" t="s">
        <v>52</v>
      </c>
      <c r="AS519" s="80" t="s">
        <v>72</v>
      </c>
      <c r="AT519" s="2">
        <v>1</v>
      </c>
      <c r="AU519" s="2" t="s">
        <v>50</v>
      </c>
    </row>
    <row r="520" spans="1:47" ht="22.5" customHeight="1" x14ac:dyDescent="0.25">
      <c r="A520" t="s">
        <v>25439</v>
      </c>
      <c r="B520" s="18" t="s">
        <v>5238</v>
      </c>
      <c r="C520" s="220">
        <v>45102</v>
      </c>
      <c r="D520" s="2" t="s">
        <v>89</v>
      </c>
      <c r="E520" s="2" t="s">
        <v>3131</v>
      </c>
      <c r="F520" s="2" t="s">
        <v>50</v>
      </c>
      <c r="G520" s="19">
        <v>1</v>
      </c>
      <c r="H520" s="19">
        <v>343.58</v>
      </c>
      <c r="I520" s="19" t="s">
        <v>51</v>
      </c>
      <c r="J520" s="19">
        <v>-41.23</v>
      </c>
      <c r="K520" s="19">
        <v>-26.45</v>
      </c>
      <c r="L520" s="19" t="s">
        <v>51</v>
      </c>
      <c r="M520" s="19">
        <v>275.89999999999998</v>
      </c>
      <c r="N520" s="2" t="s">
        <v>72</v>
      </c>
      <c r="O520" s="2" t="s">
        <v>5239</v>
      </c>
      <c r="P520" s="2" t="s">
        <v>5240</v>
      </c>
      <c r="Q520" s="2" t="s">
        <v>5241</v>
      </c>
      <c r="R520" s="2" t="s">
        <v>52</v>
      </c>
      <c r="S520" s="19">
        <v>343.58</v>
      </c>
      <c r="T520" s="19" t="s">
        <v>56</v>
      </c>
      <c r="U520" s="2" t="s">
        <v>57</v>
      </c>
      <c r="V520" s="2" t="s">
        <v>5242</v>
      </c>
      <c r="W520" s="2" t="s">
        <v>5243</v>
      </c>
      <c r="X520" s="2" t="s">
        <v>5244</v>
      </c>
      <c r="Y520" s="2" t="s">
        <v>52</v>
      </c>
      <c r="Z520" s="2" t="s">
        <v>5242</v>
      </c>
      <c r="AA520" s="2" t="s">
        <v>5245</v>
      </c>
      <c r="AB520" s="2" t="s">
        <v>5246</v>
      </c>
      <c r="AC520" s="2" t="s">
        <v>5247</v>
      </c>
      <c r="AD520" s="2" t="s">
        <v>126</v>
      </c>
      <c r="AE520" s="2" t="s">
        <v>5248</v>
      </c>
      <c r="AF520" s="2" t="s">
        <v>66</v>
      </c>
      <c r="AG520" s="2" t="s">
        <v>67</v>
      </c>
      <c r="AH520" s="2" t="s">
        <v>5249</v>
      </c>
      <c r="AI520" s="2" t="s">
        <v>5250</v>
      </c>
      <c r="AJ520" s="2" t="s">
        <v>68</v>
      </c>
      <c r="AK520" s="2" t="s">
        <v>5251</v>
      </c>
      <c r="AL520" s="2" t="s">
        <v>52</v>
      </c>
      <c r="AM520" s="2" t="s">
        <v>52</v>
      </c>
      <c r="AN520" s="2" t="s">
        <v>52</v>
      </c>
      <c r="AO520" s="2" t="s">
        <v>52</v>
      </c>
      <c r="AP520" s="2" t="s">
        <v>52</v>
      </c>
      <c r="AQ520" s="2" t="s">
        <v>52</v>
      </c>
      <c r="AR520" s="2" t="s">
        <v>52</v>
      </c>
      <c r="AS520" s="2" t="s">
        <v>50</v>
      </c>
      <c r="AT520" s="2" t="s">
        <v>51</v>
      </c>
      <c r="AU520" s="2" t="s">
        <v>50</v>
      </c>
    </row>
    <row r="521" spans="1:47" ht="22.5" customHeight="1" x14ac:dyDescent="0.25">
      <c r="A521" t="s">
        <v>25439</v>
      </c>
      <c r="B521" s="18" t="s">
        <v>5252</v>
      </c>
      <c r="C521" s="220">
        <v>45102</v>
      </c>
      <c r="D521" s="2" t="s">
        <v>89</v>
      </c>
      <c r="E521" s="2" t="s">
        <v>4847</v>
      </c>
      <c r="F521" s="2" t="s">
        <v>50</v>
      </c>
      <c r="G521" s="19">
        <v>1</v>
      </c>
      <c r="H521" s="19">
        <v>75.290000000000006</v>
      </c>
      <c r="I521" s="19">
        <v>8.91</v>
      </c>
      <c r="J521" s="19">
        <v>-18.3</v>
      </c>
      <c r="K521" s="19">
        <v>-8.91</v>
      </c>
      <c r="L521" s="19" t="s">
        <v>51</v>
      </c>
      <c r="M521" s="19">
        <v>56.99</v>
      </c>
      <c r="N521" s="2" t="s">
        <v>72</v>
      </c>
      <c r="O521" s="2" t="s">
        <v>260</v>
      </c>
      <c r="P521" s="2" t="s">
        <v>2479</v>
      </c>
      <c r="Q521" s="2" t="s">
        <v>2480</v>
      </c>
      <c r="R521" s="2" t="s">
        <v>52</v>
      </c>
      <c r="S521" s="19">
        <v>75.290000000000006</v>
      </c>
      <c r="T521" s="19" t="s">
        <v>76</v>
      </c>
      <c r="U521" s="2" t="s">
        <v>77</v>
      </c>
      <c r="V521" s="2" t="s">
        <v>52</v>
      </c>
      <c r="W521" s="2" t="s">
        <v>52</v>
      </c>
      <c r="X521" s="2" t="s">
        <v>52</v>
      </c>
      <c r="Y521" s="2" t="s">
        <v>52</v>
      </c>
      <c r="Z521" s="2" t="s">
        <v>5253</v>
      </c>
      <c r="AA521" s="2" t="s">
        <v>5254</v>
      </c>
      <c r="AB521" s="2" t="s">
        <v>5255</v>
      </c>
      <c r="AC521" s="2" t="s">
        <v>5256</v>
      </c>
      <c r="AD521" s="2" t="s">
        <v>64</v>
      </c>
      <c r="AE521" s="2" t="s">
        <v>5257</v>
      </c>
      <c r="AF521" s="2" t="s">
        <v>66</v>
      </c>
      <c r="AG521" s="2" t="s">
        <v>84</v>
      </c>
      <c r="AH521" s="2" t="s">
        <v>5258</v>
      </c>
      <c r="AI521" s="2" t="s">
        <v>5259</v>
      </c>
      <c r="AJ521" s="2" t="s">
        <v>68</v>
      </c>
      <c r="AK521" s="2" t="s">
        <v>5260</v>
      </c>
      <c r="AL521" s="2" t="s">
        <v>52</v>
      </c>
      <c r="AM521" s="2" t="s">
        <v>52</v>
      </c>
      <c r="AN521" s="2" t="s">
        <v>52</v>
      </c>
      <c r="AO521" s="2" t="s">
        <v>52</v>
      </c>
      <c r="AP521" s="2" t="s">
        <v>52</v>
      </c>
      <c r="AQ521" s="2" t="s">
        <v>52</v>
      </c>
      <c r="AR521" s="2" t="s">
        <v>52</v>
      </c>
      <c r="AS521" s="2" t="s">
        <v>50</v>
      </c>
      <c r="AT521" s="2" t="s">
        <v>51</v>
      </c>
      <c r="AU521" s="2" t="s">
        <v>50</v>
      </c>
    </row>
    <row r="522" spans="1:47" ht="22.5" customHeight="1" x14ac:dyDescent="0.25">
      <c r="A522" t="s">
        <v>25439</v>
      </c>
      <c r="B522" s="18" t="s">
        <v>5261</v>
      </c>
      <c r="C522" s="220">
        <v>45102</v>
      </c>
      <c r="D522" s="2" t="s">
        <v>89</v>
      </c>
      <c r="E522" s="2" t="s">
        <v>4054</v>
      </c>
      <c r="F522" s="2" t="s">
        <v>72</v>
      </c>
      <c r="G522" s="19">
        <v>1</v>
      </c>
      <c r="H522" s="19">
        <v>65.989999999999995</v>
      </c>
      <c r="I522" s="19">
        <v>9.59</v>
      </c>
      <c r="J522" s="19">
        <v>-16.72</v>
      </c>
      <c r="K522" s="19">
        <v>-9.59</v>
      </c>
      <c r="L522" s="19" t="s">
        <v>51</v>
      </c>
      <c r="M522" s="19">
        <v>49.27</v>
      </c>
      <c r="N522" s="2" t="s">
        <v>52</v>
      </c>
      <c r="O522" s="2" t="s">
        <v>1796</v>
      </c>
      <c r="P522" s="2" t="s">
        <v>5262</v>
      </c>
      <c r="Q522" s="2" t="s">
        <v>5263</v>
      </c>
      <c r="R522" s="2" t="s">
        <v>52</v>
      </c>
      <c r="S522" s="19">
        <v>65.989999999999995</v>
      </c>
      <c r="T522" s="19" t="s">
        <v>76</v>
      </c>
      <c r="U522" s="2" t="s">
        <v>57</v>
      </c>
      <c r="V522" s="2" t="s">
        <v>5264</v>
      </c>
      <c r="W522" s="2" t="s">
        <v>5265</v>
      </c>
      <c r="X522" s="2" t="s">
        <v>5266</v>
      </c>
      <c r="Y522" s="2" t="s">
        <v>52</v>
      </c>
      <c r="Z522" s="2" t="s">
        <v>5264</v>
      </c>
      <c r="AA522" s="2" t="s">
        <v>5267</v>
      </c>
      <c r="AB522" s="2" t="s">
        <v>5268</v>
      </c>
      <c r="AC522" s="2" t="s">
        <v>5269</v>
      </c>
      <c r="AD522" s="2" t="s">
        <v>64</v>
      </c>
      <c r="AE522" s="2" t="s">
        <v>5270</v>
      </c>
      <c r="AF522" s="2" t="s">
        <v>66</v>
      </c>
      <c r="AG522" s="2" t="s">
        <v>67</v>
      </c>
      <c r="AH522" s="2" t="s">
        <v>5271</v>
      </c>
      <c r="AI522" s="2" t="s">
        <v>5272</v>
      </c>
      <c r="AJ522" s="2" t="s">
        <v>68</v>
      </c>
      <c r="AK522" s="2" t="s">
        <v>5273</v>
      </c>
      <c r="AL522" s="2" t="s">
        <v>52</v>
      </c>
      <c r="AM522" s="2" t="s">
        <v>52</v>
      </c>
      <c r="AN522" s="2" t="s">
        <v>52</v>
      </c>
      <c r="AO522" s="2" t="s">
        <v>52</v>
      </c>
      <c r="AP522" s="2" t="s">
        <v>52</v>
      </c>
      <c r="AQ522" s="2" t="s">
        <v>52</v>
      </c>
      <c r="AR522" s="2" t="s">
        <v>52</v>
      </c>
      <c r="AS522" s="2" t="s">
        <v>50</v>
      </c>
      <c r="AT522" s="2" t="s">
        <v>51</v>
      </c>
      <c r="AU522" s="2" t="s">
        <v>50</v>
      </c>
    </row>
    <row r="523" spans="1:47" ht="22.5" customHeight="1" x14ac:dyDescent="0.25">
      <c r="A523" t="s">
        <v>25439</v>
      </c>
      <c r="B523" s="18" t="s">
        <v>5274</v>
      </c>
      <c r="C523" s="220">
        <v>45102</v>
      </c>
      <c r="D523" s="2" t="s">
        <v>89</v>
      </c>
      <c r="E523" s="2" t="s">
        <v>4054</v>
      </c>
      <c r="F523" s="2" t="s">
        <v>50</v>
      </c>
      <c r="G523" s="19">
        <v>1</v>
      </c>
      <c r="H523" s="19">
        <v>22.99</v>
      </c>
      <c r="I523" s="19">
        <v>35.700000000000003</v>
      </c>
      <c r="J523" s="19">
        <v>-9.41</v>
      </c>
      <c r="K523" s="19">
        <v>-35.700000000000003</v>
      </c>
      <c r="L523" s="19" t="s">
        <v>51</v>
      </c>
      <c r="M523" s="19">
        <v>13.58</v>
      </c>
      <c r="N523" s="2" t="s">
        <v>52</v>
      </c>
      <c r="O523" s="2" t="s">
        <v>596</v>
      </c>
      <c r="P523" s="2" t="s">
        <v>3042</v>
      </c>
      <c r="Q523" s="2" t="s">
        <v>3043</v>
      </c>
      <c r="R523" s="2" t="s">
        <v>52</v>
      </c>
      <c r="S523" s="19">
        <v>22.99</v>
      </c>
      <c r="T523" s="19" t="s">
        <v>76</v>
      </c>
      <c r="U523" s="2" t="s">
        <v>77</v>
      </c>
      <c r="V523" s="2" t="s">
        <v>52</v>
      </c>
      <c r="W523" s="2" t="s">
        <v>52</v>
      </c>
      <c r="X523" s="2" t="s">
        <v>52</v>
      </c>
      <c r="Y523" s="2" t="s">
        <v>52</v>
      </c>
      <c r="Z523" s="2" t="s">
        <v>5275</v>
      </c>
      <c r="AA523" s="2" t="s">
        <v>5276</v>
      </c>
      <c r="AB523" s="2" t="s">
        <v>5277</v>
      </c>
      <c r="AC523" s="2" t="s">
        <v>2429</v>
      </c>
      <c r="AD523" s="2" t="s">
        <v>558</v>
      </c>
      <c r="AE523" s="2" t="s">
        <v>5278</v>
      </c>
      <c r="AF523" s="2" t="s">
        <v>66</v>
      </c>
      <c r="AG523" s="2" t="s">
        <v>84</v>
      </c>
      <c r="AH523" s="2" t="s">
        <v>5279</v>
      </c>
      <c r="AI523" s="2" t="s">
        <v>5280</v>
      </c>
      <c r="AJ523" s="2" t="s">
        <v>68</v>
      </c>
      <c r="AK523" s="2" t="s">
        <v>5281</v>
      </c>
      <c r="AL523" s="2" t="s">
        <v>52</v>
      </c>
      <c r="AM523" s="2" t="s">
        <v>52</v>
      </c>
      <c r="AN523" s="2" t="s">
        <v>52</v>
      </c>
      <c r="AO523" s="2" t="s">
        <v>52</v>
      </c>
      <c r="AP523" s="2" t="s">
        <v>52</v>
      </c>
      <c r="AQ523" s="2" t="s">
        <v>52</v>
      </c>
      <c r="AR523" s="2" t="s">
        <v>52</v>
      </c>
      <c r="AS523" s="2" t="s">
        <v>50</v>
      </c>
      <c r="AT523" s="2" t="s">
        <v>51</v>
      </c>
      <c r="AU523" s="2" t="s">
        <v>50</v>
      </c>
    </row>
    <row r="524" spans="1:47" ht="22.5" customHeight="1" x14ac:dyDescent="0.25">
      <c r="A524" t="s">
        <v>25439</v>
      </c>
      <c r="B524" s="18" t="s">
        <v>5282</v>
      </c>
      <c r="C524" s="220">
        <v>45102</v>
      </c>
      <c r="D524" s="2" t="s">
        <v>89</v>
      </c>
      <c r="E524" s="2" t="s">
        <v>4054</v>
      </c>
      <c r="F524" s="2" t="s">
        <v>72</v>
      </c>
      <c r="G524" s="19">
        <v>1</v>
      </c>
      <c r="H524" s="19">
        <v>34.5</v>
      </c>
      <c r="I524" s="19">
        <v>17.399999999999999</v>
      </c>
      <c r="J524" s="19">
        <v>-11.36</v>
      </c>
      <c r="K524" s="19">
        <v>-17.399999999999999</v>
      </c>
      <c r="L524" s="19" t="s">
        <v>51</v>
      </c>
      <c r="M524" s="19">
        <v>23.14</v>
      </c>
      <c r="N524" s="2" t="s">
        <v>72</v>
      </c>
      <c r="O524" s="2" t="s">
        <v>324</v>
      </c>
      <c r="P524" s="2" t="s">
        <v>325</v>
      </c>
      <c r="Q524" s="2" t="s">
        <v>326</v>
      </c>
      <c r="R524" s="2" t="s">
        <v>52</v>
      </c>
      <c r="S524" s="19">
        <v>34.5</v>
      </c>
      <c r="T524" s="19" t="s">
        <v>76</v>
      </c>
      <c r="U524" s="2" t="s">
        <v>77</v>
      </c>
      <c r="V524" s="2" t="s">
        <v>52</v>
      </c>
      <c r="W524" s="2" t="s">
        <v>52</v>
      </c>
      <c r="X524" s="2" t="s">
        <v>52</v>
      </c>
      <c r="Y524" s="2" t="s">
        <v>52</v>
      </c>
      <c r="Z524" s="2" t="s">
        <v>5283</v>
      </c>
      <c r="AA524" s="2" t="s">
        <v>5284</v>
      </c>
      <c r="AB524" s="2" t="s">
        <v>5285</v>
      </c>
      <c r="AC524" s="2" t="s">
        <v>5286</v>
      </c>
      <c r="AD524" s="2" t="s">
        <v>64</v>
      </c>
      <c r="AE524" s="2" t="s">
        <v>5287</v>
      </c>
      <c r="AF524" s="2" t="s">
        <v>66</v>
      </c>
      <c r="AG524" s="2" t="s">
        <v>84</v>
      </c>
      <c r="AH524" s="2" t="s">
        <v>5288</v>
      </c>
      <c r="AI524" s="2" t="s">
        <v>5289</v>
      </c>
      <c r="AJ524" s="2" t="s">
        <v>68</v>
      </c>
      <c r="AK524" s="2" t="s">
        <v>5290</v>
      </c>
      <c r="AL524" s="2" t="s">
        <v>52</v>
      </c>
      <c r="AM524" s="2" t="s">
        <v>52</v>
      </c>
      <c r="AN524" s="2" t="s">
        <v>52</v>
      </c>
      <c r="AO524" s="2" t="s">
        <v>52</v>
      </c>
      <c r="AP524" s="2" t="s">
        <v>52</v>
      </c>
      <c r="AQ524" s="2" t="s">
        <v>52</v>
      </c>
      <c r="AR524" s="2" t="s">
        <v>52</v>
      </c>
      <c r="AS524" s="2" t="s">
        <v>50</v>
      </c>
      <c r="AT524" s="2" t="s">
        <v>51</v>
      </c>
      <c r="AU524" s="2" t="s">
        <v>50</v>
      </c>
    </row>
    <row r="525" spans="1:47" ht="22.5" customHeight="1" x14ac:dyDescent="0.25">
      <c r="A525" t="s">
        <v>25439</v>
      </c>
      <c r="B525" s="18" t="s">
        <v>5291</v>
      </c>
      <c r="C525" s="220">
        <v>45102</v>
      </c>
      <c r="D525" s="2" t="s">
        <v>89</v>
      </c>
      <c r="E525" s="2" t="s">
        <v>4847</v>
      </c>
      <c r="F525" s="2" t="s">
        <v>50</v>
      </c>
      <c r="G525" s="19">
        <v>1</v>
      </c>
      <c r="H525" s="19">
        <v>27.95</v>
      </c>
      <c r="I525" s="19">
        <v>13.9</v>
      </c>
      <c r="J525" s="19">
        <v>-8.85</v>
      </c>
      <c r="K525" s="19" t="s">
        <v>51</v>
      </c>
      <c r="L525" s="19" t="s">
        <v>51</v>
      </c>
      <c r="M525" s="19">
        <v>33</v>
      </c>
      <c r="N525" s="2" t="s">
        <v>52</v>
      </c>
      <c r="O525" s="2" t="s">
        <v>3225</v>
      </c>
      <c r="P525" s="2" t="s">
        <v>3226</v>
      </c>
      <c r="Q525" s="2" t="s">
        <v>3227</v>
      </c>
      <c r="R525" s="2" t="s">
        <v>52</v>
      </c>
      <c r="S525" s="19">
        <v>27.95</v>
      </c>
      <c r="T525" s="19" t="s">
        <v>56</v>
      </c>
      <c r="U525" s="2" t="s">
        <v>77</v>
      </c>
      <c r="V525" s="2" t="s">
        <v>5292</v>
      </c>
      <c r="W525" s="2" t="s">
        <v>5293</v>
      </c>
      <c r="X525" s="2" t="s">
        <v>5294</v>
      </c>
      <c r="Y525" s="2" t="s">
        <v>52</v>
      </c>
      <c r="Z525" s="2" t="s">
        <v>5292</v>
      </c>
      <c r="AA525" s="2" t="s">
        <v>5295</v>
      </c>
      <c r="AB525" s="2" t="s">
        <v>5296</v>
      </c>
      <c r="AC525" s="2" t="s">
        <v>64</v>
      </c>
      <c r="AD525" s="2" t="s">
        <v>64</v>
      </c>
      <c r="AE525" s="2" t="s">
        <v>5297</v>
      </c>
      <c r="AF525" s="2" t="s">
        <v>66</v>
      </c>
      <c r="AG525" s="2" t="s">
        <v>784</v>
      </c>
      <c r="AH525" s="2" t="s">
        <v>5298</v>
      </c>
      <c r="AI525" s="2" t="s">
        <v>5299</v>
      </c>
      <c r="AJ525" s="2" t="s">
        <v>3143</v>
      </c>
      <c r="AK525" s="2" t="s">
        <v>5300</v>
      </c>
      <c r="AL525" s="2" t="s">
        <v>52</v>
      </c>
      <c r="AM525" s="2" t="s">
        <v>52</v>
      </c>
      <c r="AN525" s="2" t="s">
        <v>52</v>
      </c>
      <c r="AO525" s="2" t="s">
        <v>52</v>
      </c>
      <c r="AP525" s="2" t="s">
        <v>52</v>
      </c>
      <c r="AQ525" s="2" t="s">
        <v>52</v>
      </c>
      <c r="AR525" s="2" t="s">
        <v>52</v>
      </c>
      <c r="AS525" s="2" t="s">
        <v>50</v>
      </c>
      <c r="AT525" s="2" t="s">
        <v>51</v>
      </c>
      <c r="AU525" s="2" t="s">
        <v>50</v>
      </c>
    </row>
    <row r="526" spans="1:47" ht="22.5" customHeight="1" x14ac:dyDescent="0.25">
      <c r="A526" t="s">
        <v>25439</v>
      </c>
      <c r="B526" s="18" t="s">
        <v>5301</v>
      </c>
      <c r="C526" s="220">
        <v>45102</v>
      </c>
      <c r="D526" s="2" t="s">
        <v>89</v>
      </c>
      <c r="E526" s="2" t="s">
        <v>4847</v>
      </c>
      <c r="F526" s="2" t="s">
        <v>72</v>
      </c>
      <c r="G526" s="19">
        <v>1</v>
      </c>
      <c r="H526" s="19">
        <v>99</v>
      </c>
      <c r="I526" s="19" t="s">
        <v>51</v>
      </c>
      <c r="J526" s="19">
        <v>-16.829999999999998</v>
      </c>
      <c r="K526" s="19">
        <v>-20.45</v>
      </c>
      <c r="L526" s="19" t="s">
        <v>51</v>
      </c>
      <c r="M526" s="19">
        <v>61.72</v>
      </c>
      <c r="N526" s="2" t="s">
        <v>52</v>
      </c>
      <c r="O526" s="2" t="s">
        <v>3091</v>
      </c>
      <c r="P526" s="2" t="s">
        <v>4576</v>
      </c>
      <c r="Q526" s="2" t="s">
        <v>4577</v>
      </c>
      <c r="R526" s="2" t="s">
        <v>52</v>
      </c>
      <c r="S526" s="19">
        <v>99</v>
      </c>
      <c r="T526" s="19" t="s">
        <v>76</v>
      </c>
      <c r="U526" s="2" t="s">
        <v>77</v>
      </c>
      <c r="V526" s="2" t="s">
        <v>52</v>
      </c>
      <c r="W526" s="2" t="s">
        <v>52</v>
      </c>
      <c r="X526" s="2" t="s">
        <v>52</v>
      </c>
      <c r="Y526" s="2" t="s">
        <v>52</v>
      </c>
      <c r="Z526" s="2" t="s">
        <v>5302</v>
      </c>
      <c r="AA526" s="2" t="s">
        <v>5303</v>
      </c>
      <c r="AB526" s="2" t="s">
        <v>5304</v>
      </c>
      <c r="AC526" s="2" t="s">
        <v>4627</v>
      </c>
      <c r="AD526" s="2" t="s">
        <v>64</v>
      </c>
      <c r="AE526" s="2" t="s">
        <v>5305</v>
      </c>
      <c r="AF526" s="2" t="s">
        <v>66</v>
      </c>
      <c r="AG526" s="2" t="s">
        <v>84</v>
      </c>
      <c r="AH526" s="2" t="s">
        <v>5306</v>
      </c>
      <c r="AI526" s="2" t="s">
        <v>5307</v>
      </c>
      <c r="AJ526" s="2" t="s">
        <v>68</v>
      </c>
      <c r="AK526" s="2" t="s">
        <v>5308</v>
      </c>
      <c r="AL526" s="2" t="s">
        <v>52</v>
      </c>
      <c r="AM526" s="2" t="s">
        <v>52</v>
      </c>
      <c r="AN526" s="2" t="s">
        <v>52</v>
      </c>
      <c r="AO526" s="2" t="s">
        <v>52</v>
      </c>
      <c r="AP526" s="2" t="s">
        <v>52</v>
      </c>
      <c r="AQ526" s="2" t="s">
        <v>52</v>
      </c>
      <c r="AR526" s="2" t="s">
        <v>52</v>
      </c>
      <c r="AS526" s="2" t="s">
        <v>50</v>
      </c>
      <c r="AT526" s="2" t="s">
        <v>51</v>
      </c>
      <c r="AU526" s="2" t="s">
        <v>50</v>
      </c>
    </row>
    <row r="527" spans="1:47" ht="22.5" customHeight="1" x14ac:dyDescent="0.25">
      <c r="A527" t="s">
        <v>25439</v>
      </c>
      <c r="B527" s="18" t="s">
        <v>5309</v>
      </c>
      <c r="C527" s="220">
        <v>45102</v>
      </c>
      <c r="D527" s="2" t="s">
        <v>89</v>
      </c>
      <c r="E527" s="2" t="s">
        <v>4847</v>
      </c>
      <c r="F527" s="2" t="s">
        <v>72</v>
      </c>
      <c r="G527" s="19">
        <v>1</v>
      </c>
      <c r="H527" s="19">
        <v>99</v>
      </c>
      <c r="I527" s="19" t="s">
        <v>51</v>
      </c>
      <c r="J527" s="19">
        <v>-16.829999999999998</v>
      </c>
      <c r="K527" s="19">
        <v>-20.45</v>
      </c>
      <c r="L527" s="19" t="s">
        <v>51</v>
      </c>
      <c r="M527" s="19">
        <v>61.72</v>
      </c>
      <c r="N527" s="2" t="s">
        <v>52</v>
      </c>
      <c r="O527" s="2" t="s">
        <v>3091</v>
      </c>
      <c r="P527" s="2" t="s">
        <v>4576</v>
      </c>
      <c r="Q527" s="2" t="s">
        <v>4577</v>
      </c>
      <c r="R527" s="2" t="s">
        <v>52</v>
      </c>
      <c r="S527" s="19">
        <v>99</v>
      </c>
      <c r="T527" s="19" t="s">
        <v>76</v>
      </c>
      <c r="U527" s="2" t="s">
        <v>77</v>
      </c>
      <c r="V527" s="2" t="s">
        <v>52</v>
      </c>
      <c r="W527" s="2" t="s">
        <v>52</v>
      </c>
      <c r="X527" s="2" t="s">
        <v>52</v>
      </c>
      <c r="Y527" s="2" t="s">
        <v>52</v>
      </c>
      <c r="Z527" s="2" t="s">
        <v>5302</v>
      </c>
      <c r="AA527" s="2" t="s">
        <v>5303</v>
      </c>
      <c r="AB527" s="2" t="s">
        <v>5304</v>
      </c>
      <c r="AC527" s="2" t="s">
        <v>4627</v>
      </c>
      <c r="AD527" s="2" t="s">
        <v>64</v>
      </c>
      <c r="AE527" s="2" t="s">
        <v>5305</v>
      </c>
      <c r="AF527" s="2" t="s">
        <v>66</v>
      </c>
      <c r="AG527" s="2" t="s">
        <v>84</v>
      </c>
      <c r="AH527" s="2" t="s">
        <v>5310</v>
      </c>
      <c r="AI527" s="2" t="s">
        <v>5307</v>
      </c>
      <c r="AJ527" s="2" t="s">
        <v>68</v>
      </c>
      <c r="AK527" s="2" t="s">
        <v>5311</v>
      </c>
      <c r="AL527" s="2" t="s">
        <v>52</v>
      </c>
      <c r="AM527" s="2" t="s">
        <v>52</v>
      </c>
      <c r="AN527" s="2" t="s">
        <v>52</v>
      </c>
      <c r="AO527" s="2" t="s">
        <v>52</v>
      </c>
      <c r="AP527" s="2" t="s">
        <v>52</v>
      </c>
      <c r="AQ527" s="2" t="s">
        <v>52</v>
      </c>
      <c r="AR527" s="2" t="s">
        <v>52</v>
      </c>
      <c r="AS527" s="2" t="s">
        <v>50</v>
      </c>
      <c r="AT527" s="2" t="s">
        <v>51</v>
      </c>
      <c r="AU527" s="2" t="s">
        <v>50</v>
      </c>
    </row>
    <row r="528" spans="1:47" ht="22.5" customHeight="1" x14ac:dyDescent="0.25">
      <c r="A528" t="s">
        <v>25439</v>
      </c>
      <c r="B528" s="18" t="s">
        <v>5312</v>
      </c>
      <c r="C528" s="220">
        <v>45102</v>
      </c>
      <c r="D528" s="2" t="s">
        <v>89</v>
      </c>
      <c r="E528" s="2" t="s">
        <v>4847</v>
      </c>
      <c r="F528" s="2" t="s">
        <v>72</v>
      </c>
      <c r="G528" s="19">
        <v>1</v>
      </c>
      <c r="H528" s="19">
        <v>49.99</v>
      </c>
      <c r="I528" s="19">
        <v>15.9</v>
      </c>
      <c r="J528" s="19">
        <v>-14</v>
      </c>
      <c r="K528" s="19" t="s">
        <v>51</v>
      </c>
      <c r="L528" s="19" t="s">
        <v>51</v>
      </c>
      <c r="M528" s="19">
        <v>51.89</v>
      </c>
      <c r="N528" s="2" t="s">
        <v>52</v>
      </c>
      <c r="O528" s="2" t="s">
        <v>5313</v>
      </c>
      <c r="P528" s="2" t="s">
        <v>5314</v>
      </c>
      <c r="Q528" s="2" t="s">
        <v>5315</v>
      </c>
      <c r="R528" s="2" t="s">
        <v>52</v>
      </c>
      <c r="S528" s="19">
        <v>49.99</v>
      </c>
      <c r="T528" s="19" t="s">
        <v>76</v>
      </c>
      <c r="U528" s="2" t="s">
        <v>77</v>
      </c>
      <c r="V528" s="2" t="s">
        <v>5316</v>
      </c>
      <c r="W528" s="2" t="s">
        <v>5317</v>
      </c>
      <c r="X528" s="2" t="s">
        <v>5318</v>
      </c>
      <c r="Y528" s="2" t="s">
        <v>52</v>
      </c>
      <c r="Z528" s="2" t="s">
        <v>5316</v>
      </c>
      <c r="AA528" s="2" t="s">
        <v>5319</v>
      </c>
      <c r="AB528" s="2" t="s">
        <v>5320</v>
      </c>
      <c r="AC528" s="2" t="s">
        <v>2820</v>
      </c>
      <c r="AD528" s="2" t="s">
        <v>64</v>
      </c>
      <c r="AE528" s="2" t="s">
        <v>5321</v>
      </c>
      <c r="AF528" s="2" t="s">
        <v>66</v>
      </c>
      <c r="AG528" s="2" t="s">
        <v>784</v>
      </c>
      <c r="AH528" s="2" t="s">
        <v>5198</v>
      </c>
      <c r="AI528" s="2" t="s">
        <v>5322</v>
      </c>
      <c r="AJ528" s="2" t="s">
        <v>4064</v>
      </c>
      <c r="AK528" s="2" t="s">
        <v>5323</v>
      </c>
      <c r="AL528" s="2" t="s">
        <v>52</v>
      </c>
      <c r="AM528" s="2" t="s">
        <v>52</v>
      </c>
      <c r="AN528" s="2" t="s">
        <v>52</v>
      </c>
      <c r="AO528" s="2" t="s">
        <v>52</v>
      </c>
      <c r="AP528" s="2" t="s">
        <v>52</v>
      </c>
      <c r="AQ528" s="2" t="s">
        <v>52</v>
      </c>
      <c r="AR528" s="2" t="s">
        <v>52</v>
      </c>
      <c r="AS528" s="2" t="s">
        <v>50</v>
      </c>
      <c r="AT528" s="2" t="s">
        <v>51</v>
      </c>
      <c r="AU528" s="2" t="s">
        <v>50</v>
      </c>
    </row>
    <row r="529" spans="1:47" ht="22.5" customHeight="1" x14ac:dyDescent="0.25">
      <c r="A529" t="s">
        <v>25439</v>
      </c>
      <c r="B529" s="18" t="s">
        <v>5324</v>
      </c>
      <c r="C529" s="220">
        <v>45102</v>
      </c>
      <c r="D529" s="2" t="s">
        <v>89</v>
      </c>
      <c r="E529" s="2" t="s">
        <v>4054</v>
      </c>
      <c r="F529" s="2" t="s">
        <v>50</v>
      </c>
      <c r="G529" s="19">
        <v>1</v>
      </c>
      <c r="H529" s="19">
        <v>20.9</v>
      </c>
      <c r="I529" s="19">
        <v>13.5</v>
      </c>
      <c r="J529" s="19">
        <v>-9.0500000000000007</v>
      </c>
      <c r="K529" s="19">
        <v>-13.5</v>
      </c>
      <c r="L529" s="19" t="s">
        <v>51</v>
      </c>
      <c r="M529" s="19">
        <v>11.85</v>
      </c>
      <c r="N529" s="2" t="s">
        <v>52</v>
      </c>
      <c r="O529" s="2" t="s">
        <v>5325</v>
      </c>
      <c r="P529" s="2" t="s">
        <v>5326</v>
      </c>
      <c r="Q529" s="2" t="s">
        <v>5327</v>
      </c>
      <c r="R529" s="2" t="s">
        <v>52</v>
      </c>
      <c r="S529" s="19">
        <v>20.9</v>
      </c>
      <c r="T529" s="19" t="s">
        <v>76</v>
      </c>
      <c r="U529" s="2" t="s">
        <v>57</v>
      </c>
      <c r="V529" s="2" t="s">
        <v>5328</v>
      </c>
      <c r="W529" s="2" t="s">
        <v>5329</v>
      </c>
      <c r="X529" s="2" t="s">
        <v>5330</v>
      </c>
      <c r="Y529" s="2" t="s">
        <v>52</v>
      </c>
      <c r="Z529" s="2" t="s">
        <v>5328</v>
      </c>
      <c r="AA529" s="2" t="s">
        <v>5331</v>
      </c>
      <c r="AB529" s="2" t="s">
        <v>5332</v>
      </c>
      <c r="AC529" s="2" t="s">
        <v>3947</v>
      </c>
      <c r="AD529" s="2" t="s">
        <v>352</v>
      </c>
      <c r="AE529" s="2" t="s">
        <v>5333</v>
      </c>
      <c r="AF529" s="2" t="s">
        <v>66</v>
      </c>
      <c r="AG529" s="2" t="s">
        <v>67</v>
      </c>
      <c r="AH529" s="2" t="s">
        <v>5334</v>
      </c>
      <c r="AI529" s="2" t="s">
        <v>5335</v>
      </c>
      <c r="AJ529" s="2" t="s">
        <v>68</v>
      </c>
      <c r="AK529" s="2" t="s">
        <v>5336</v>
      </c>
      <c r="AL529" s="2" t="s">
        <v>52</v>
      </c>
      <c r="AM529" s="2" t="s">
        <v>52</v>
      </c>
      <c r="AN529" s="2" t="s">
        <v>52</v>
      </c>
      <c r="AO529" s="2" t="s">
        <v>52</v>
      </c>
      <c r="AP529" s="2" t="s">
        <v>52</v>
      </c>
      <c r="AQ529" s="2" t="s">
        <v>52</v>
      </c>
      <c r="AR529" s="2" t="s">
        <v>52</v>
      </c>
      <c r="AS529" s="2" t="s">
        <v>50</v>
      </c>
      <c r="AT529" s="2" t="s">
        <v>51</v>
      </c>
      <c r="AU529" s="2" t="s">
        <v>50</v>
      </c>
    </row>
    <row r="530" spans="1:47" ht="22.5" customHeight="1" x14ac:dyDescent="0.25">
      <c r="A530" t="s">
        <v>25439</v>
      </c>
      <c r="B530" s="18" t="s">
        <v>5337</v>
      </c>
      <c r="C530" s="220">
        <v>45102</v>
      </c>
      <c r="D530" s="2" t="s">
        <v>89</v>
      </c>
      <c r="E530" s="2" t="s">
        <v>1923</v>
      </c>
      <c r="F530" s="2" t="s">
        <v>50</v>
      </c>
      <c r="G530" s="19">
        <v>1</v>
      </c>
      <c r="H530" s="19">
        <v>119.7</v>
      </c>
      <c r="I530" s="19">
        <v>11.37</v>
      </c>
      <c r="J530" s="19">
        <v>-20.350000000000001</v>
      </c>
      <c r="K530" s="19">
        <v>-29.82</v>
      </c>
      <c r="L530" s="19" t="s">
        <v>51</v>
      </c>
      <c r="M530" s="19">
        <v>80.900000000000006</v>
      </c>
      <c r="N530" s="2" t="s">
        <v>72</v>
      </c>
      <c r="O530" s="2" t="s">
        <v>153</v>
      </c>
      <c r="P530" s="2" t="s">
        <v>154</v>
      </c>
      <c r="Q530" s="2" t="s">
        <v>155</v>
      </c>
      <c r="R530" s="2" t="s">
        <v>52</v>
      </c>
      <c r="S530" s="19">
        <v>119.7</v>
      </c>
      <c r="T530" s="19" t="s">
        <v>76</v>
      </c>
      <c r="U530" s="2" t="s">
        <v>77</v>
      </c>
      <c r="V530" s="2" t="s">
        <v>52</v>
      </c>
      <c r="W530" s="2" t="s">
        <v>52</v>
      </c>
      <c r="X530" s="2" t="s">
        <v>52</v>
      </c>
      <c r="Y530" s="2" t="s">
        <v>52</v>
      </c>
      <c r="Z530" s="2" t="s">
        <v>5338</v>
      </c>
      <c r="AA530" s="2" t="s">
        <v>5339</v>
      </c>
      <c r="AB530" s="2" t="s">
        <v>5340</v>
      </c>
      <c r="AC530" s="2" t="s">
        <v>5341</v>
      </c>
      <c r="AD530" s="2" t="s">
        <v>98</v>
      </c>
      <c r="AE530" s="2" t="s">
        <v>5342</v>
      </c>
      <c r="AF530" s="2" t="s">
        <v>66</v>
      </c>
      <c r="AG530" s="2" t="s">
        <v>84</v>
      </c>
      <c r="AH530" s="2" t="s">
        <v>5343</v>
      </c>
      <c r="AI530" s="2" t="s">
        <v>5344</v>
      </c>
      <c r="AJ530" s="2" t="s">
        <v>68</v>
      </c>
      <c r="AK530" s="2" t="s">
        <v>5345</v>
      </c>
      <c r="AL530" s="2" t="s">
        <v>52</v>
      </c>
      <c r="AM530" s="2" t="s">
        <v>52</v>
      </c>
      <c r="AN530" s="2" t="s">
        <v>52</v>
      </c>
      <c r="AO530" s="2" t="s">
        <v>52</v>
      </c>
      <c r="AP530" s="2" t="s">
        <v>52</v>
      </c>
      <c r="AQ530" s="2" t="s">
        <v>52</v>
      </c>
      <c r="AR530" s="2" t="s">
        <v>52</v>
      </c>
      <c r="AS530" s="2" t="s">
        <v>50</v>
      </c>
      <c r="AT530" s="2" t="s">
        <v>51</v>
      </c>
      <c r="AU530" s="2" t="s">
        <v>50</v>
      </c>
    </row>
    <row r="531" spans="1:47" ht="22.5" customHeight="1" x14ac:dyDescent="0.25">
      <c r="A531" t="s">
        <v>25439</v>
      </c>
      <c r="B531" s="18" t="s">
        <v>5346</v>
      </c>
      <c r="C531" s="220">
        <v>45102</v>
      </c>
      <c r="D531" s="2" t="s">
        <v>89</v>
      </c>
      <c r="E531" s="2" t="s">
        <v>4054</v>
      </c>
      <c r="F531" s="2" t="s">
        <v>72</v>
      </c>
      <c r="G531" s="19">
        <v>1</v>
      </c>
      <c r="H531" s="19">
        <v>64.489999999999995</v>
      </c>
      <c r="I531" s="19">
        <v>7.92</v>
      </c>
      <c r="J531" s="19">
        <v>-16.46</v>
      </c>
      <c r="K531" s="19">
        <v>-7.92</v>
      </c>
      <c r="L531" s="19" t="s">
        <v>51</v>
      </c>
      <c r="M531" s="19">
        <v>48.03</v>
      </c>
      <c r="N531" s="2" t="s">
        <v>52</v>
      </c>
      <c r="O531" s="2" t="s">
        <v>4118</v>
      </c>
      <c r="P531" s="2" t="s">
        <v>4119</v>
      </c>
      <c r="Q531" s="2" t="s">
        <v>4120</v>
      </c>
      <c r="R531" s="2" t="s">
        <v>52</v>
      </c>
      <c r="S531" s="19">
        <v>64.489999999999995</v>
      </c>
      <c r="T531" s="19" t="s">
        <v>76</v>
      </c>
      <c r="U531" s="2" t="s">
        <v>57</v>
      </c>
      <c r="V531" s="2" t="s">
        <v>5347</v>
      </c>
      <c r="W531" s="2" t="s">
        <v>5348</v>
      </c>
      <c r="X531" s="2" t="s">
        <v>5349</v>
      </c>
      <c r="Y531" s="2" t="s">
        <v>52</v>
      </c>
      <c r="Z531" s="2" t="s">
        <v>5347</v>
      </c>
      <c r="AA531" s="2" t="s">
        <v>5350</v>
      </c>
      <c r="AB531" s="2" t="s">
        <v>5351</v>
      </c>
      <c r="AC531" s="2" t="s">
        <v>3633</v>
      </c>
      <c r="AD531" s="2" t="s">
        <v>64</v>
      </c>
      <c r="AE531" s="2" t="s">
        <v>5352</v>
      </c>
      <c r="AF531" s="2" t="s">
        <v>66</v>
      </c>
      <c r="AG531" s="2" t="s">
        <v>67</v>
      </c>
      <c r="AH531" s="2" t="s">
        <v>5353</v>
      </c>
      <c r="AI531" s="2" t="s">
        <v>5354</v>
      </c>
      <c r="AJ531" s="2" t="s">
        <v>68</v>
      </c>
      <c r="AK531" s="2" t="s">
        <v>5355</v>
      </c>
      <c r="AL531" s="2" t="s">
        <v>52</v>
      </c>
      <c r="AM531" s="2" t="s">
        <v>52</v>
      </c>
      <c r="AN531" s="2" t="s">
        <v>52</v>
      </c>
      <c r="AO531" s="2" t="s">
        <v>52</v>
      </c>
      <c r="AP531" s="2" t="s">
        <v>52</v>
      </c>
      <c r="AQ531" s="2" t="s">
        <v>52</v>
      </c>
      <c r="AR531" s="2" t="s">
        <v>52</v>
      </c>
      <c r="AS531" s="2" t="s">
        <v>50</v>
      </c>
      <c r="AT531" s="2" t="s">
        <v>51</v>
      </c>
      <c r="AU531" s="2" t="s">
        <v>50</v>
      </c>
    </row>
    <row r="532" spans="1:47" ht="22.5" customHeight="1" x14ac:dyDescent="0.25">
      <c r="A532" t="s">
        <v>25439</v>
      </c>
      <c r="B532" s="18" t="s">
        <v>5356</v>
      </c>
      <c r="C532" s="220">
        <v>45102</v>
      </c>
      <c r="D532" s="2" t="s">
        <v>89</v>
      </c>
      <c r="E532" s="2" t="s">
        <v>4847</v>
      </c>
      <c r="F532" s="2" t="s">
        <v>50</v>
      </c>
      <c r="G532" s="19">
        <v>1</v>
      </c>
      <c r="H532" s="19">
        <v>295.69</v>
      </c>
      <c r="I532" s="19">
        <v>1.39</v>
      </c>
      <c r="J532" s="19">
        <v>-50.27</v>
      </c>
      <c r="K532" s="19" t="s">
        <v>51</v>
      </c>
      <c r="L532" s="19" t="s">
        <v>51</v>
      </c>
      <c r="M532" s="19">
        <v>246.81</v>
      </c>
      <c r="N532" s="2" t="s">
        <v>52</v>
      </c>
      <c r="O532" s="2" t="s">
        <v>898</v>
      </c>
      <c r="P532" s="2" t="s">
        <v>899</v>
      </c>
      <c r="Q532" s="2" t="s">
        <v>900</v>
      </c>
      <c r="R532" s="2" t="s">
        <v>52</v>
      </c>
      <c r="S532" s="19">
        <v>295.69</v>
      </c>
      <c r="T532" s="19" t="s">
        <v>76</v>
      </c>
      <c r="U532" s="2" t="s">
        <v>77</v>
      </c>
      <c r="V532" s="2" t="s">
        <v>5357</v>
      </c>
      <c r="W532" s="2" t="s">
        <v>5358</v>
      </c>
      <c r="X532" s="2" t="s">
        <v>5359</v>
      </c>
      <c r="Y532" s="2" t="s">
        <v>52</v>
      </c>
      <c r="Z532" s="2" t="s">
        <v>5357</v>
      </c>
      <c r="AA532" s="2" t="s">
        <v>5360</v>
      </c>
      <c r="AB532" s="2" t="s">
        <v>5361</v>
      </c>
      <c r="AC532" s="2" t="s">
        <v>64</v>
      </c>
      <c r="AD532" s="2" t="s">
        <v>64</v>
      </c>
      <c r="AE532" s="2" t="s">
        <v>5362</v>
      </c>
      <c r="AF532" s="2" t="s">
        <v>66</v>
      </c>
      <c r="AG532" s="2" t="s">
        <v>784</v>
      </c>
      <c r="AH532" s="2" t="s">
        <v>5298</v>
      </c>
      <c r="AI532" s="2" t="s">
        <v>5363</v>
      </c>
      <c r="AJ532" s="2" t="s">
        <v>3143</v>
      </c>
      <c r="AK532" s="2" t="s">
        <v>5364</v>
      </c>
      <c r="AL532" s="2" t="s">
        <v>52</v>
      </c>
      <c r="AM532" s="2" t="s">
        <v>52</v>
      </c>
      <c r="AN532" s="2" t="s">
        <v>52</v>
      </c>
      <c r="AO532" s="2" t="s">
        <v>52</v>
      </c>
      <c r="AP532" s="2" t="s">
        <v>52</v>
      </c>
      <c r="AQ532" s="2" t="s">
        <v>52</v>
      </c>
      <c r="AR532" s="2" t="s">
        <v>52</v>
      </c>
      <c r="AS532" s="2" t="s">
        <v>50</v>
      </c>
      <c r="AT532" s="2" t="s">
        <v>51</v>
      </c>
      <c r="AU532" s="2" t="s">
        <v>50</v>
      </c>
    </row>
    <row r="533" spans="1:47" ht="22.5" customHeight="1" x14ac:dyDescent="0.25">
      <c r="A533" t="s">
        <v>25439</v>
      </c>
      <c r="B533" s="18" t="s">
        <v>5365</v>
      </c>
      <c r="C533" s="220">
        <v>45102</v>
      </c>
      <c r="D533" s="2" t="s">
        <v>89</v>
      </c>
      <c r="E533" s="2" t="s">
        <v>4054</v>
      </c>
      <c r="F533" s="2" t="s">
        <v>50</v>
      </c>
      <c r="G533" s="19">
        <v>1</v>
      </c>
      <c r="H533" s="19">
        <v>75.290000000000006</v>
      </c>
      <c r="I533" s="19">
        <v>20.88</v>
      </c>
      <c r="J533" s="19">
        <v>-18.3</v>
      </c>
      <c r="K533" s="19">
        <v>-20.88</v>
      </c>
      <c r="L533" s="19" t="s">
        <v>51</v>
      </c>
      <c r="M533" s="19">
        <v>56.99</v>
      </c>
      <c r="N533" s="2" t="s">
        <v>72</v>
      </c>
      <c r="O533" s="2" t="s">
        <v>260</v>
      </c>
      <c r="P533" s="2" t="s">
        <v>4609</v>
      </c>
      <c r="Q533" s="2" t="s">
        <v>4610</v>
      </c>
      <c r="R533" s="2" t="s">
        <v>52</v>
      </c>
      <c r="S533" s="19">
        <v>75.290000000000006</v>
      </c>
      <c r="T533" s="19" t="s">
        <v>76</v>
      </c>
      <c r="U533" s="2" t="s">
        <v>77</v>
      </c>
      <c r="V533" s="2" t="s">
        <v>52</v>
      </c>
      <c r="W533" s="2" t="s">
        <v>52</v>
      </c>
      <c r="X533" s="2" t="s">
        <v>52</v>
      </c>
      <c r="Y533" s="2" t="s">
        <v>52</v>
      </c>
      <c r="Z533" s="2" t="s">
        <v>5366</v>
      </c>
      <c r="AA533" s="2" t="s">
        <v>5367</v>
      </c>
      <c r="AB533" s="2" t="s">
        <v>5368</v>
      </c>
      <c r="AC533" s="2" t="s">
        <v>5369</v>
      </c>
      <c r="AD533" s="2" t="s">
        <v>333</v>
      </c>
      <c r="AE533" s="2" t="s">
        <v>5370</v>
      </c>
      <c r="AF533" s="2" t="s">
        <v>66</v>
      </c>
      <c r="AG533" s="2" t="s">
        <v>84</v>
      </c>
      <c r="AH533" s="2" t="s">
        <v>4975</v>
      </c>
      <c r="AI533" s="2" t="s">
        <v>5371</v>
      </c>
      <c r="AJ533" s="2" t="s">
        <v>68</v>
      </c>
      <c r="AK533" s="2" t="s">
        <v>5372</v>
      </c>
      <c r="AL533" s="2" t="s">
        <v>52</v>
      </c>
      <c r="AM533" s="2" t="s">
        <v>52</v>
      </c>
      <c r="AN533" s="2" t="s">
        <v>52</v>
      </c>
      <c r="AO533" s="2" t="s">
        <v>52</v>
      </c>
      <c r="AP533" s="2" t="s">
        <v>52</v>
      </c>
      <c r="AQ533" s="2" t="s">
        <v>52</v>
      </c>
      <c r="AR533" s="2" t="s">
        <v>52</v>
      </c>
      <c r="AS533" s="2" t="s">
        <v>50</v>
      </c>
      <c r="AT533" s="2" t="s">
        <v>51</v>
      </c>
      <c r="AU533" s="2" t="s">
        <v>50</v>
      </c>
    </row>
    <row r="534" spans="1:47" ht="22.5" customHeight="1" x14ac:dyDescent="0.25">
      <c r="A534" t="s">
        <v>25439</v>
      </c>
      <c r="B534" s="18" t="s">
        <v>5373</v>
      </c>
      <c r="C534" s="220">
        <v>45102</v>
      </c>
      <c r="D534" s="2" t="s">
        <v>89</v>
      </c>
      <c r="E534" s="2" t="s">
        <v>3131</v>
      </c>
      <c r="F534" s="2" t="s">
        <v>50</v>
      </c>
      <c r="G534" s="19">
        <v>1</v>
      </c>
      <c r="H534" s="19">
        <v>42.49</v>
      </c>
      <c r="I534" s="19">
        <v>18.27</v>
      </c>
      <c r="J534" s="19">
        <v>-12.72</v>
      </c>
      <c r="K534" s="19">
        <v>-18.27</v>
      </c>
      <c r="L534" s="19" t="s">
        <v>51</v>
      </c>
      <c r="M534" s="19">
        <v>29.77</v>
      </c>
      <c r="N534" s="2" t="s">
        <v>52</v>
      </c>
      <c r="O534" s="2" t="s">
        <v>2067</v>
      </c>
      <c r="P534" s="2" t="s">
        <v>5374</v>
      </c>
      <c r="Q534" s="2" t="s">
        <v>5375</v>
      </c>
      <c r="R534" s="2" t="s">
        <v>52</v>
      </c>
      <c r="S534" s="19">
        <v>42.49</v>
      </c>
      <c r="T534" s="19" t="s">
        <v>76</v>
      </c>
      <c r="U534" s="2" t="s">
        <v>57</v>
      </c>
      <c r="V534" s="2" t="s">
        <v>5376</v>
      </c>
      <c r="W534" s="2" t="s">
        <v>5377</v>
      </c>
      <c r="X534" s="2" t="s">
        <v>5378</v>
      </c>
      <c r="Y534" s="2" t="s">
        <v>52</v>
      </c>
      <c r="Z534" s="2" t="s">
        <v>5376</v>
      </c>
      <c r="AA534" s="2" t="s">
        <v>5379</v>
      </c>
      <c r="AB534" s="2" t="s">
        <v>5380</v>
      </c>
      <c r="AC534" s="2" t="s">
        <v>5381</v>
      </c>
      <c r="AD534" s="2" t="s">
        <v>333</v>
      </c>
      <c r="AE534" s="2" t="s">
        <v>5382</v>
      </c>
      <c r="AF534" s="2" t="s">
        <v>66</v>
      </c>
      <c r="AG534" s="2" t="s">
        <v>67</v>
      </c>
      <c r="AH534" s="2" t="s">
        <v>5383</v>
      </c>
      <c r="AI534" s="2" t="s">
        <v>5384</v>
      </c>
      <c r="AJ534" s="2" t="s">
        <v>68</v>
      </c>
      <c r="AK534" s="2" t="s">
        <v>5385</v>
      </c>
      <c r="AL534" s="2" t="s">
        <v>52</v>
      </c>
      <c r="AM534" s="2" t="s">
        <v>52</v>
      </c>
      <c r="AN534" s="2" t="s">
        <v>52</v>
      </c>
      <c r="AO534" s="2" t="s">
        <v>52</v>
      </c>
      <c r="AP534" s="2" t="s">
        <v>52</v>
      </c>
      <c r="AQ534" s="2" t="s">
        <v>52</v>
      </c>
      <c r="AR534" s="2" t="s">
        <v>52</v>
      </c>
      <c r="AS534" s="2" t="s">
        <v>50</v>
      </c>
      <c r="AT534" s="2" t="s">
        <v>51</v>
      </c>
      <c r="AU534" s="2" t="s">
        <v>50</v>
      </c>
    </row>
    <row r="535" spans="1:47" ht="22.5" customHeight="1" x14ac:dyDescent="0.25">
      <c r="A535" t="s">
        <v>25439</v>
      </c>
      <c r="B535" s="18" t="s">
        <v>5386</v>
      </c>
      <c r="C535" s="220">
        <v>45102</v>
      </c>
      <c r="D535" s="2" t="s">
        <v>89</v>
      </c>
      <c r="E535" s="2" t="s">
        <v>4847</v>
      </c>
      <c r="F535" s="2" t="s">
        <v>50</v>
      </c>
      <c r="G535" s="19">
        <v>1</v>
      </c>
      <c r="H535" s="19">
        <v>44.49</v>
      </c>
      <c r="I535" s="19">
        <v>15.9</v>
      </c>
      <c r="J535" s="19">
        <v>-10.84</v>
      </c>
      <c r="K535" s="19" t="s">
        <v>51</v>
      </c>
      <c r="L535" s="19" t="s">
        <v>51</v>
      </c>
      <c r="M535" s="19">
        <v>49.55</v>
      </c>
      <c r="N535" s="2" t="s">
        <v>52</v>
      </c>
      <c r="O535" s="2" t="s">
        <v>5313</v>
      </c>
      <c r="P535" s="2" t="s">
        <v>5387</v>
      </c>
      <c r="Q535" s="2" t="s">
        <v>5388</v>
      </c>
      <c r="R535" s="2" t="s">
        <v>52</v>
      </c>
      <c r="S535" s="19">
        <v>44.49</v>
      </c>
      <c r="T535" s="19" t="s">
        <v>56</v>
      </c>
      <c r="U535" s="2" t="s">
        <v>77</v>
      </c>
      <c r="V535" s="2" t="s">
        <v>5389</v>
      </c>
      <c r="W535" s="2" t="s">
        <v>5390</v>
      </c>
      <c r="X535" s="2" t="s">
        <v>5391</v>
      </c>
      <c r="Y535" s="2" t="s">
        <v>52</v>
      </c>
      <c r="Z535" s="2" t="s">
        <v>5389</v>
      </c>
      <c r="AA535" s="2" t="s">
        <v>5392</v>
      </c>
      <c r="AB535" s="2" t="s">
        <v>5393</v>
      </c>
      <c r="AC535" s="2" t="s">
        <v>214</v>
      </c>
      <c r="AD535" s="2" t="s">
        <v>64</v>
      </c>
      <c r="AE535" s="2" t="s">
        <v>5394</v>
      </c>
      <c r="AF535" s="2" t="s">
        <v>66</v>
      </c>
      <c r="AG535" s="2" t="s">
        <v>784</v>
      </c>
      <c r="AH535" s="2" t="s">
        <v>4907</v>
      </c>
      <c r="AI535" s="2" t="s">
        <v>5395</v>
      </c>
      <c r="AJ535" s="2" t="s">
        <v>2018</v>
      </c>
      <c r="AK535" s="2" t="s">
        <v>5396</v>
      </c>
      <c r="AL535" s="2" t="s">
        <v>52</v>
      </c>
      <c r="AM535" s="2" t="s">
        <v>52</v>
      </c>
      <c r="AN535" s="2" t="s">
        <v>52</v>
      </c>
      <c r="AO535" s="2" t="s">
        <v>52</v>
      </c>
      <c r="AP535" s="2" t="s">
        <v>52</v>
      </c>
      <c r="AQ535" s="2" t="s">
        <v>52</v>
      </c>
      <c r="AR535" s="2" t="s">
        <v>52</v>
      </c>
      <c r="AS535" s="2" t="s">
        <v>50</v>
      </c>
      <c r="AT535" s="2" t="s">
        <v>51</v>
      </c>
      <c r="AU535" s="2" t="s">
        <v>50</v>
      </c>
    </row>
    <row r="536" spans="1:47" ht="22.5" customHeight="1" x14ac:dyDescent="0.25">
      <c r="A536" t="s">
        <v>25439</v>
      </c>
      <c r="B536" s="18" t="s">
        <v>5397</v>
      </c>
      <c r="C536" s="220">
        <v>45102</v>
      </c>
      <c r="D536" s="2" t="s">
        <v>89</v>
      </c>
      <c r="E536" s="2" t="s">
        <v>4847</v>
      </c>
      <c r="F536" s="2" t="s">
        <v>72</v>
      </c>
      <c r="G536" s="19">
        <v>2</v>
      </c>
      <c r="H536" s="19">
        <v>32.94</v>
      </c>
      <c r="I536" s="19">
        <v>9.9</v>
      </c>
      <c r="J536" s="19">
        <v>-16.600000000000001</v>
      </c>
      <c r="K536" s="19">
        <v>-9.9</v>
      </c>
      <c r="L536" s="19" t="s">
        <v>51</v>
      </c>
      <c r="M536" s="19">
        <v>16.34</v>
      </c>
      <c r="N536" s="2" t="s">
        <v>52</v>
      </c>
      <c r="O536" s="2" t="s">
        <v>1266</v>
      </c>
      <c r="P536" s="2" t="s">
        <v>1267</v>
      </c>
      <c r="Q536" s="2" t="s">
        <v>1268</v>
      </c>
      <c r="R536" s="2" t="s">
        <v>52</v>
      </c>
      <c r="S536" s="19">
        <v>16.47</v>
      </c>
      <c r="T536" s="19" t="s">
        <v>76</v>
      </c>
      <c r="U536" s="2" t="s">
        <v>77</v>
      </c>
      <c r="V536" s="2" t="s">
        <v>52</v>
      </c>
      <c r="W536" s="2" t="s">
        <v>52</v>
      </c>
      <c r="X536" s="2" t="s">
        <v>52</v>
      </c>
      <c r="Y536" s="2" t="s">
        <v>52</v>
      </c>
      <c r="Z536" s="2" t="s">
        <v>5398</v>
      </c>
      <c r="AA536" s="2" t="s">
        <v>5399</v>
      </c>
      <c r="AB536" s="2" t="s">
        <v>5400</v>
      </c>
      <c r="AC536" s="2" t="s">
        <v>5401</v>
      </c>
      <c r="AD536" s="2" t="s">
        <v>64</v>
      </c>
      <c r="AE536" s="2" t="s">
        <v>5402</v>
      </c>
      <c r="AF536" s="2" t="s">
        <v>66</v>
      </c>
      <c r="AG536" s="2" t="s">
        <v>84</v>
      </c>
      <c r="AH536" s="2" t="s">
        <v>5403</v>
      </c>
      <c r="AI536" s="2" t="s">
        <v>5404</v>
      </c>
      <c r="AJ536" s="2" t="s">
        <v>68</v>
      </c>
      <c r="AK536" s="2" t="s">
        <v>5405</v>
      </c>
      <c r="AL536" s="2" t="s">
        <v>52</v>
      </c>
      <c r="AM536" s="2" t="s">
        <v>52</v>
      </c>
      <c r="AN536" s="2" t="s">
        <v>52</v>
      </c>
      <c r="AO536" s="2" t="s">
        <v>52</v>
      </c>
      <c r="AP536" s="2" t="s">
        <v>52</v>
      </c>
      <c r="AQ536" s="2" t="s">
        <v>52</v>
      </c>
      <c r="AR536" s="2" t="s">
        <v>52</v>
      </c>
      <c r="AS536" s="2" t="s">
        <v>50</v>
      </c>
      <c r="AT536" s="2" t="s">
        <v>51</v>
      </c>
      <c r="AU536" s="2" t="s">
        <v>50</v>
      </c>
    </row>
    <row r="537" spans="1:47" ht="22.5" customHeight="1" x14ac:dyDescent="0.25">
      <c r="A537" t="s">
        <v>25439</v>
      </c>
      <c r="B537" s="18" t="s">
        <v>5406</v>
      </c>
      <c r="C537" s="220">
        <v>45102</v>
      </c>
      <c r="D537" s="2" t="s">
        <v>89</v>
      </c>
      <c r="E537" s="2" t="s">
        <v>4847</v>
      </c>
      <c r="F537" s="2" t="s">
        <v>72</v>
      </c>
      <c r="G537" s="19">
        <v>1</v>
      </c>
      <c r="H537" s="19">
        <v>76.14</v>
      </c>
      <c r="I537" s="19" t="s">
        <v>51</v>
      </c>
      <c r="J537" s="19">
        <v>-14.64</v>
      </c>
      <c r="K537" s="19" t="s">
        <v>51</v>
      </c>
      <c r="L537" s="19" t="s">
        <v>51</v>
      </c>
      <c r="M537" s="19">
        <v>61.5</v>
      </c>
      <c r="N537" s="2" t="s">
        <v>52</v>
      </c>
      <c r="O537" s="2" t="s">
        <v>1546</v>
      </c>
      <c r="P537" s="2" t="s">
        <v>1547</v>
      </c>
      <c r="Q537" s="2" t="s">
        <v>1548</v>
      </c>
      <c r="R537" s="2" t="s">
        <v>52</v>
      </c>
      <c r="S537" s="19">
        <v>76.14</v>
      </c>
      <c r="T537" s="19" t="s">
        <v>56</v>
      </c>
      <c r="U537" s="2" t="s">
        <v>77</v>
      </c>
      <c r="V537" s="2" t="s">
        <v>52</v>
      </c>
      <c r="W537" s="2" t="s">
        <v>52</v>
      </c>
      <c r="X537" s="2" t="s">
        <v>52</v>
      </c>
      <c r="Y537" s="2" t="s">
        <v>52</v>
      </c>
      <c r="Z537" s="2" t="s">
        <v>5407</v>
      </c>
      <c r="AA537" s="2" t="s">
        <v>5408</v>
      </c>
      <c r="AB537" s="2" t="s">
        <v>5409</v>
      </c>
      <c r="AC537" s="2" t="s">
        <v>333</v>
      </c>
      <c r="AD537" s="2" t="s">
        <v>333</v>
      </c>
      <c r="AE537" s="2" t="s">
        <v>5410</v>
      </c>
      <c r="AF537" s="2" t="s">
        <v>66</v>
      </c>
      <c r="AG537" s="2" t="s">
        <v>84</v>
      </c>
      <c r="AH537" s="2" t="s">
        <v>5411</v>
      </c>
      <c r="AI537" s="2" t="s">
        <v>5412</v>
      </c>
      <c r="AJ537" s="2" t="s">
        <v>68</v>
      </c>
      <c r="AK537" s="2" t="s">
        <v>5413</v>
      </c>
      <c r="AL537" s="2" t="s">
        <v>52</v>
      </c>
      <c r="AM537" s="2" t="s">
        <v>52</v>
      </c>
      <c r="AN537" s="2" t="s">
        <v>52</v>
      </c>
      <c r="AO537" s="2" t="s">
        <v>52</v>
      </c>
      <c r="AP537" s="2" t="s">
        <v>52</v>
      </c>
      <c r="AQ537" s="2" t="s">
        <v>52</v>
      </c>
      <c r="AR537" s="2" t="s">
        <v>52</v>
      </c>
      <c r="AS537" s="2" t="s">
        <v>50</v>
      </c>
      <c r="AT537" s="2" t="s">
        <v>51</v>
      </c>
      <c r="AU537" s="2" t="s">
        <v>50</v>
      </c>
    </row>
    <row r="538" spans="1:47" ht="22.5" customHeight="1" x14ac:dyDescent="0.25">
      <c r="A538" t="s">
        <v>25439</v>
      </c>
      <c r="B538" s="18" t="s">
        <v>5414</v>
      </c>
      <c r="C538" s="220">
        <v>45102</v>
      </c>
      <c r="D538" s="2" t="s">
        <v>89</v>
      </c>
      <c r="E538" s="2" t="s">
        <v>4054</v>
      </c>
      <c r="F538" s="2" t="s">
        <v>50</v>
      </c>
      <c r="G538" s="19">
        <v>1</v>
      </c>
      <c r="H538" s="19">
        <v>67.900000000000006</v>
      </c>
      <c r="I538" s="19">
        <v>28.8</v>
      </c>
      <c r="J538" s="19">
        <v>-13.65</v>
      </c>
      <c r="K538" s="19">
        <v>-28.8</v>
      </c>
      <c r="L538" s="19" t="s">
        <v>51</v>
      </c>
      <c r="M538" s="19">
        <v>54.25</v>
      </c>
      <c r="N538" s="2" t="s">
        <v>52</v>
      </c>
      <c r="O538" s="2" t="s">
        <v>177</v>
      </c>
      <c r="P538" s="2" t="s">
        <v>178</v>
      </c>
      <c r="Q538" s="2" t="s">
        <v>179</v>
      </c>
      <c r="R538" s="2" t="s">
        <v>52</v>
      </c>
      <c r="S538" s="19">
        <v>67.900000000000006</v>
      </c>
      <c r="T538" s="19" t="s">
        <v>56</v>
      </c>
      <c r="U538" s="2" t="s">
        <v>77</v>
      </c>
      <c r="V538" s="2" t="s">
        <v>52</v>
      </c>
      <c r="W538" s="2" t="s">
        <v>52</v>
      </c>
      <c r="X538" s="2" t="s">
        <v>52</v>
      </c>
      <c r="Y538" s="2" t="s">
        <v>52</v>
      </c>
      <c r="Z538" s="2" t="s">
        <v>5415</v>
      </c>
      <c r="AA538" s="2" t="s">
        <v>5416</v>
      </c>
      <c r="AB538" s="2" t="s">
        <v>5417</v>
      </c>
      <c r="AC538" s="2" t="s">
        <v>5418</v>
      </c>
      <c r="AD538" s="2" t="s">
        <v>98</v>
      </c>
      <c r="AE538" s="2" t="s">
        <v>5419</v>
      </c>
      <c r="AF538" s="2" t="s">
        <v>66</v>
      </c>
      <c r="AG538" s="2" t="s">
        <v>84</v>
      </c>
      <c r="AH538" s="2" t="s">
        <v>5420</v>
      </c>
      <c r="AI538" s="2" t="s">
        <v>5421</v>
      </c>
      <c r="AJ538" s="2" t="s">
        <v>68</v>
      </c>
      <c r="AK538" s="2" t="s">
        <v>5422</v>
      </c>
      <c r="AL538" s="2" t="s">
        <v>52</v>
      </c>
      <c r="AM538" s="2" t="s">
        <v>52</v>
      </c>
      <c r="AN538" s="2" t="s">
        <v>52</v>
      </c>
      <c r="AO538" s="2" t="s">
        <v>52</v>
      </c>
      <c r="AP538" s="2" t="s">
        <v>52</v>
      </c>
      <c r="AQ538" s="2" t="s">
        <v>52</v>
      </c>
      <c r="AR538" s="2" t="s">
        <v>52</v>
      </c>
      <c r="AS538" s="2" t="s">
        <v>50</v>
      </c>
      <c r="AT538" s="2" t="s">
        <v>51</v>
      </c>
      <c r="AU538" s="2" t="s">
        <v>50</v>
      </c>
    </row>
    <row r="539" spans="1:47" ht="22.5" customHeight="1" x14ac:dyDescent="0.25">
      <c r="A539" t="s">
        <v>25439</v>
      </c>
      <c r="B539" s="18" t="s">
        <v>5423</v>
      </c>
      <c r="C539" s="220">
        <v>45102</v>
      </c>
      <c r="D539" s="2" t="s">
        <v>89</v>
      </c>
      <c r="E539" s="2" t="s">
        <v>4054</v>
      </c>
      <c r="F539" s="2" t="s">
        <v>72</v>
      </c>
      <c r="G539" s="19">
        <v>2</v>
      </c>
      <c r="H539" s="19">
        <v>45.98</v>
      </c>
      <c r="I539" s="19">
        <v>8.86</v>
      </c>
      <c r="J539" s="19">
        <v>-18.82</v>
      </c>
      <c r="K539" s="19">
        <v>-8.86</v>
      </c>
      <c r="L539" s="19" t="s">
        <v>51</v>
      </c>
      <c r="M539" s="19">
        <v>27.16</v>
      </c>
      <c r="N539" s="2" t="s">
        <v>72</v>
      </c>
      <c r="O539" s="2" t="s">
        <v>596</v>
      </c>
      <c r="P539" s="2" t="s">
        <v>3042</v>
      </c>
      <c r="Q539" s="2" t="s">
        <v>3043</v>
      </c>
      <c r="R539" s="2" t="s">
        <v>52</v>
      </c>
      <c r="S539" s="19">
        <v>22.99</v>
      </c>
      <c r="T539" s="19" t="s">
        <v>76</v>
      </c>
      <c r="U539" s="2" t="s">
        <v>77</v>
      </c>
      <c r="V539" s="2" t="s">
        <v>52</v>
      </c>
      <c r="W539" s="2" t="s">
        <v>52</v>
      </c>
      <c r="X539" s="2" t="s">
        <v>52</v>
      </c>
      <c r="Y539" s="2" t="s">
        <v>52</v>
      </c>
      <c r="Z539" s="2" t="s">
        <v>5424</v>
      </c>
      <c r="AA539" s="2" t="s">
        <v>5425</v>
      </c>
      <c r="AB539" s="2" t="s">
        <v>5426</v>
      </c>
      <c r="AC539" s="2" t="s">
        <v>5427</v>
      </c>
      <c r="AD539" s="2" t="s">
        <v>2956</v>
      </c>
      <c r="AE539" s="2" t="s">
        <v>5428</v>
      </c>
      <c r="AF539" s="2" t="s">
        <v>66</v>
      </c>
      <c r="AG539" s="2" t="s">
        <v>84</v>
      </c>
      <c r="AH539" s="2" t="s">
        <v>5429</v>
      </c>
      <c r="AI539" s="2" t="s">
        <v>5430</v>
      </c>
      <c r="AJ539" s="2" t="s">
        <v>68</v>
      </c>
      <c r="AK539" s="2" t="s">
        <v>5431</v>
      </c>
      <c r="AL539" s="2" t="s">
        <v>52</v>
      </c>
      <c r="AM539" s="2" t="s">
        <v>52</v>
      </c>
      <c r="AN539" s="2" t="s">
        <v>52</v>
      </c>
      <c r="AO539" s="2" t="s">
        <v>52</v>
      </c>
      <c r="AP539" s="2" t="s">
        <v>52</v>
      </c>
      <c r="AQ539" s="2" t="s">
        <v>52</v>
      </c>
      <c r="AR539" s="2" t="s">
        <v>52</v>
      </c>
      <c r="AS539" s="2" t="s">
        <v>50</v>
      </c>
      <c r="AT539" s="2" t="s">
        <v>51</v>
      </c>
      <c r="AU539" s="2" t="s">
        <v>50</v>
      </c>
    </row>
    <row r="540" spans="1:47" ht="22.5" customHeight="1" x14ac:dyDescent="0.25">
      <c r="A540" t="s">
        <v>25439</v>
      </c>
      <c r="B540" s="18" t="s">
        <v>5432</v>
      </c>
      <c r="C540" s="220">
        <v>45102</v>
      </c>
      <c r="D540" s="2" t="s">
        <v>89</v>
      </c>
      <c r="E540" s="2" t="s">
        <v>4054</v>
      </c>
      <c r="F540" s="2" t="s">
        <v>50</v>
      </c>
      <c r="G540" s="19">
        <v>1</v>
      </c>
      <c r="H540" s="19">
        <v>89.9</v>
      </c>
      <c r="I540" s="19" t="s">
        <v>51</v>
      </c>
      <c r="J540" s="19">
        <v>-15.28</v>
      </c>
      <c r="K540" s="19">
        <v>-26.45</v>
      </c>
      <c r="L540" s="19" t="s">
        <v>51</v>
      </c>
      <c r="M540" s="19">
        <v>48.17</v>
      </c>
      <c r="N540" s="2" t="s">
        <v>52</v>
      </c>
      <c r="O540" s="2" t="s">
        <v>5433</v>
      </c>
      <c r="P540" s="2" t="s">
        <v>5434</v>
      </c>
      <c r="Q540" s="2" t="s">
        <v>5435</v>
      </c>
      <c r="R540" s="2" t="s">
        <v>52</v>
      </c>
      <c r="S540" s="19">
        <v>89.9</v>
      </c>
      <c r="T540" s="19" t="s">
        <v>76</v>
      </c>
      <c r="U540" s="2" t="s">
        <v>57</v>
      </c>
      <c r="V540" s="2" t="s">
        <v>5436</v>
      </c>
      <c r="W540" s="2" t="s">
        <v>5437</v>
      </c>
      <c r="X540" s="2" t="s">
        <v>5438</v>
      </c>
      <c r="Y540" s="2" t="s">
        <v>52</v>
      </c>
      <c r="Z540" s="2" t="s">
        <v>5436</v>
      </c>
      <c r="AA540" s="2" t="s">
        <v>5439</v>
      </c>
      <c r="AB540" s="2" t="s">
        <v>5440</v>
      </c>
      <c r="AC540" s="2" t="s">
        <v>5441</v>
      </c>
      <c r="AD540" s="2" t="s">
        <v>64</v>
      </c>
      <c r="AE540" s="2" t="s">
        <v>5442</v>
      </c>
      <c r="AF540" s="2" t="s">
        <v>66</v>
      </c>
      <c r="AG540" s="2" t="s">
        <v>67</v>
      </c>
      <c r="AH540" s="2" t="s">
        <v>5271</v>
      </c>
      <c r="AI540" s="2" t="s">
        <v>5443</v>
      </c>
      <c r="AJ540" s="2" t="s">
        <v>68</v>
      </c>
      <c r="AK540" s="2" t="s">
        <v>5444</v>
      </c>
      <c r="AL540" s="2" t="s">
        <v>52</v>
      </c>
      <c r="AM540" s="2" t="s">
        <v>52</v>
      </c>
      <c r="AN540" s="2" t="s">
        <v>52</v>
      </c>
      <c r="AO540" s="2" t="s">
        <v>52</v>
      </c>
      <c r="AP540" s="2" t="s">
        <v>52</v>
      </c>
      <c r="AQ540" s="2" t="s">
        <v>52</v>
      </c>
      <c r="AR540" s="2" t="s">
        <v>52</v>
      </c>
      <c r="AS540" s="2" t="s">
        <v>50</v>
      </c>
      <c r="AT540" s="2" t="s">
        <v>51</v>
      </c>
      <c r="AU540" s="2" t="s">
        <v>50</v>
      </c>
    </row>
    <row r="541" spans="1:47" ht="22.5" customHeight="1" x14ac:dyDescent="0.25">
      <c r="A541" t="s">
        <v>25439</v>
      </c>
      <c r="B541" s="18" t="s">
        <v>5445</v>
      </c>
      <c r="C541" s="220">
        <v>45102</v>
      </c>
      <c r="D541" s="2" t="s">
        <v>89</v>
      </c>
      <c r="E541" s="2" t="s">
        <v>4054</v>
      </c>
      <c r="F541" s="2" t="s">
        <v>72</v>
      </c>
      <c r="G541" s="19">
        <v>1</v>
      </c>
      <c r="H541" s="19">
        <v>64.989999999999995</v>
      </c>
      <c r="I541" s="19" t="s">
        <v>51</v>
      </c>
      <c r="J541" s="19">
        <v>-16.55</v>
      </c>
      <c r="K541" s="19" t="s">
        <v>51</v>
      </c>
      <c r="L541" s="19" t="s">
        <v>51</v>
      </c>
      <c r="M541" s="19">
        <v>48.44</v>
      </c>
      <c r="N541" s="2" t="s">
        <v>72</v>
      </c>
      <c r="O541" s="2" t="s">
        <v>177</v>
      </c>
      <c r="P541" s="2" t="s">
        <v>1139</v>
      </c>
      <c r="Q541" s="2" t="s">
        <v>1140</v>
      </c>
      <c r="R541" s="2" t="s">
        <v>52</v>
      </c>
      <c r="S541" s="19">
        <v>64.989999999999995</v>
      </c>
      <c r="T541" s="19" t="s">
        <v>76</v>
      </c>
      <c r="U541" s="2" t="s">
        <v>77</v>
      </c>
      <c r="V541" s="2" t="s">
        <v>52</v>
      </c>
      <c r="W541" s="2" t="s">
        <v>52</v>
      </c>
      <c r="X541" s="2" t="s">
        <v>52</v>
      </c>
      <c r="Y541" s="2" t="s">
        <v>52</v>
      </c>
      <c r="Z541" s="2" t="s">
        <v>5446</v>
      </c>
      <c r="AA541" s="2" t="s">
        <v>5447</v>
      </c>
      <c r="AB541" s="2" t="s">
        <v>5448</v>
      </c>
      <c r="AC541" s="2" t="s">
        <v>5449</v>
      </c>
      <c r="AD541" s="2" t="s">
        <v>715</v>
      </c>
      <c r="AE541" s="2" t="s">
        <v>5450</v>
      </c>
      <c r="AF541" s="2" t="s">
        <v>66</v>
      </c>
      <c r="AG541" s="2" t="s">
        <v>84</v>
      </c>
      <c r="AH541" s="2" t="s">
        <v>5451</v>
      </c>
      <c r="AI541" s="2" t="s">
        <v>4953</v>
      </c>
      <c r="AJ541" s="2" t="s">
        <v>68</v>
      </c>
      <c r="AK541" s="2" t="s">
        <v>5452</v>
      </c>
      <c r="AL541" s="2" t="s">
        <v>52</v>
      </c>
      <c r="AM541" s="2" t="s">
        <v>52</v>
      </c>
      <c r="AN541" s="2" t="s">
        <v>52</v>
      </c>
      <c r="AO541" s="2" t="s">
        <v>52</v>
      </c>
      <c r="AP541" s="2" t="s">
        <v>52</v>
      </c>
      <c r="AQ541" s="2" t="s">
        <v>52</v>
      </c>
      <c r="AR541" s="2" t="s">
        <v>52</v>
      </c>
      <c r="AS541" s="2" t="s">
        <v>50</v>
      </c>
      <c r="AT541" s="2" t="s">
        <v>51</v>
      </c>
      <c r="AU541" s="2" t="s">
        <v>50</v>
      </c>
    </row>
    <row r="542" spans="1:47" ht="22.5" customHeight="1" x14ac:dyDescent="0.25">
      <c r="A542" t="s">
        <v>25439</v>
      </c>
      <c r="B542" s="18" t="s">
        <v>5453</v>
      </c>
      <c r="C542" s="220">
        <v>45102</v>
      </c>
      <c r="D542" s="2" t="s">
        <v>89</v>
      </c>
      <c r="E542" s="2" t="s">
        <v>4847</v>
      </c>
      <c r="F542" s="2" t="s">
        <v>50</v>
      </c>
      <c r="G542" s="19">
        <v>1</v>
      </c>
      <c r="H542" s="19">
        <v>129.99</v>
      </c>
      <c r="I542" s="19" t="s">
        <v>51</v>
      </c>
      <c r="J542" s="19">
        <v>-22.1</v>
      </c>
      <c r="K542" s="19">
        <v>-17.95</v>
      </c>
      <c r="L542" s="19" t="s">
        <v>51</v>
      </c>
      <c r="M542" s="19">
        <v>89.94</v>
      </c>
      <c r="N542" s="2" t="s">
        <v>52</v>
      </c>
      <c r="O542" s="2" t="s">
        <v>2095</v>
      </c>
      <c r="P542" s="2" t="s">
        <v>2559</v>
      </c>
      <c r="Q542" s="2" t="s">
        <v>2560</v>
      </c>
      <c r="R542" s="2" t="s">
        <v>52</v>
      </c>
      <c r="S542" s="19">
        <v>129.99</v>
      </c>
      <c r="T542" s="19" t="s">
        <v>76</v>
      </c>
      <c r="U542" s="2" t="s">
        <v>77</v>
      </c>
      <c r="V542" s="2" t="s">
        <v>52</v>
      </c>
      <c r="W542" s="2" t="s">
        <v>52</v>
      </c>
      <c r="X542" s="2" t="s">
        <v>52</v>
      </c>
      <c r="Y542" s="2" t="s">
        <v>52</v>
      </c>
      <c r="Z542" s="2" t="s">
        <v>5454</v>
      </c>
      <c r="AA542" s="2" t="s">
        <v>5455</v>
      </c>
      <c r="AB542" s="2" t="s">
        <v>5456</v>
      </c>
      <c r="AC542" s="2" t="s">
        <v>111</v>
      </c>
      <c r="AD542" s="2" t="s">
        <v>64</v>
      </c>
      <c r="AE542" s="2" t="s">
        <v>5457</v>
      </c>
      <c r="AF542" s="2" t="s">
        <v>66</v>
      </c>
      <c r="AG542" s="2" t="s">
        <v>84</v>
      </c>
      <c r="AH542" s="2" t="s">
        <v>5458</v>
      </c>
      <c r="AI542" s="2" t="s">
        <v>5459</v>
      </c>
      <c r="AJ542" s="2" t="s">
        <v>68</v>
      </c>
      <c r="AK542" s="2" t="s">
        <v>5460</v>
      </c>
      <c r="AL542" s="2" t="s">
        <v>52</v>
      </c>
      <c r="AM542" s="2" t="s">
        <v>52</v>
      </c>
      <c r="AN542" s="2" t="s">
        <v>52</v>
      </c>
      <c r="AO542" s="2" t="s">
        <v>52</v>
      </c>
      <c r="AP542" s="2" t="s">
        <v>52</v>
      </c>
      <c r="AQ542" s="2" t="s">
        <v>52</v>
      </c>
      <c r="AR542" s="2" t="s">
        <v>52</v>
      </c>
      <c r="AS542" s="2" t="s">
        <v>50</v>
      </c>
      <c r="AT542" s="2" t="s">
        <v>51</v>
      </c>
      <c r="AU542" s="2" t="s">
        <v>50</v>
      </c>
    </row>
    <row r="543" spans="1:47" ht="22.5" customHeight="1" x14ac:dyDescent="0.25">
      <c r="A543" t="s">
        <v>25439</v>
      </c>
      <c r="B543" s="18" t="s">
        <v>5461</v>
      </c>
      <c r="C543" s="220">
        <v>45102</v>
      </c>
      <c r="D543" s="2" t="s">
        <v>89</v>
      </c>
      <c r="E543" s="2" t="s">
        <v>774</v>
      </c>
      <c r="F543" s="2" t="s">
        <v>50</v>
      </c>
      <c r="G543" s="19">
        <v>1</v>
      </c>
      <c r="H543" s="19">
        <v>34.5</v>
      </c>
      <c r="I543" s="19">
        <v>48.2</v>
      </c>
      <c r="J543" s="19">
        <v>-11.36</v>
      </c>
      <c r="K543" s="19">
        <v>-48.2</v>
      </c>
      <c r="L543" s="19" t="s">
        <v>51</v>
      </c>
      <c r="M543" s="19">
        <v>23.14</v>
      </c>
      <c r="N543" s="2" t="s">
        <v>52</v>
      </c>
      <c r="O543" s="2" t="s">
        <v>324</v>
      </c>
      <c r="P543" s="2" t="s">
        <v>325</v>
      </c>
      <c r="Q543" s="2" t="s">
        <v>326</v>
      </c>
      <c r="R543" s="2" t="s">
        <v>52</v>
      </c>
      <c r="S543" s="19">
        <v>34.5</v>
      </c>
      <c r="T543" s="19" t="s">
        <v>76</v>
      </c>
      <c r="U543" s="2" t="s">
        <v>77</v>
      </c>
      <c r="V543" s="2" t="s">
        <v>52</v>
      </c>
      <c r="W543" s="2" t="s">
        <v>52</v>
      </c>
      <c r="X543" s="2" t="s">
        <v>52</v>
      </c>
      <c r="Y543" s="2" t="s">
        <v>52</v>
      </c>
      <c r="Z543" s="2" t="s">
        <v>5462</v>
      </c>
      <c r="AA543" s="2" t="s">
        <v>5463</v>
      </c>
      <c r="AB543" s="2" t="s">
        <v>5464</v>
      </c>
      <c r="AC543" s="2" t="s">
        <v>5465</v>
      </c>
      <c r="AD543" s="2" t="s">
        <v>1369</v>
      </c>
      <c r="AE543" s="2" t="s">
        <v>5466</v>
      </c>
      <c r="AF543" s="2" t="s">
        <v>66</v>
      </c>
      <c r="AG543" s="2" t="s">
        <v>84</v>
      </c>
      <c r="AH543" s="2" t="s">
        <v>5467</v>
      </c>
      <c r="AI543" s="2" t="s">
        <v>5468</v>
      </c>
      <c r="AJ543" s="2" t="s">
        <v>68</v>
      </c>
      <c r="AK543" s="2" t="s">
        <v>5469</v>
      </c>
      <c r="AL543" s="2" t="s">
        <v>52</v>
      </c>
      <c r="AM543" s="2" t="s">
        <v>52</v>
      </c>
      <c r="AN543" s="2" t="s">
        <v>52</v>
      </c>
      <c r="AO543" s="2" t="s">
        <v>52</v>
      </c>
      <c r="AP543" s="2" t="s">
        <v>52</v>
      </c>
      <c r="AQ543" s="2" t="s">
        <v>52</v>
      </c>
      <c r="AR543" s="2" t="s">
        <v>52</v>
      </c>
      <c r="AS543" s="2" t="s">
        <v>50</v>
      </c>
      <c r="AT543" s="2" t="s">
        <v>51</v>
      </c>
      <c r="AU543" s="2" t="s">
        <v>50</v>
      </c>
    </row>
    <row r="544" spans="1:47" ht="22.5" customHeight="1" x14ac:dyDescent="0.25">
      <c r="A544" t="s">
        <v>25439</v>
      </c>
      <c r="B544" s="18" t="s">
        <v>5470</v>
      </c>
      <c r="C544" s="220">
        <v>45102</v>
      </c>
      <c r="D544" s="2" t="s">
        <v>4587</v>
      </c>
      <c r="E544" s="2" t="s">
        <v>4756</v>
      </c>
      <c r="F544" s="2" t="s">
        <v>50</v>
      </c>
      <c r="G544" s="19">
        <v>1</v>
      </c>
      <c r="H544" s="19">
        <v>122.62</v>
      </c>
      <c r="I544" s="19" t="s">
        <v>51</v>
      </c>
      <c r="J544" s="19">
        <v>-20.85</v>
      </c>
      <c r="K544" s="19">
        <v>-17.95</v>
      </c>
      <c r="L544" s="19">
        <v>-83.82</v>
      </c>
      <c r="M544" s="19">
        <v>0</v>
      </c>
      <c r="N544" s="2" t="s">
        <v>52</v>
      </c>
      <c r="O544" s="2" t="s">
        <v>5471</v>
      </c>
      <c r="P544" s="2" t="s">
        <v>5472</v>
      </c>
      <c r="Q544" s="2" t="s">
        <v>5473</v>
      </c>
      <c r="R544" s="2" t="s">
        <v>52</v>
      </c>
      <c r="S544" s="19">
        <v>122.62</v>
      </c>
      <c r="T544" s="19" t="s">
        <v>76</v>
      </c>
      <c r="U544" s="2" t="s">
        <v>57</v>
      </c>
      <c r="V544" s="2" t="s">
        <v>5474</v>
      </c>
      <c r="W544" s="2" t="s">
        <v>5475</v>
      </c>
      <c r="X544" s="2" t="s">
        <v>5476</v>
      </c>
      <c r="Y544" s="2" t="s">
        <v>52</v>
      </c>
      <c r="Z544" s="2" t="s">
        <v>5474</v>
      </c>
      <c r="AA544" s="2" t="s">
        <v>5477</v>
      </c>
      <c r="AB544" s="2" t="s">
        <v>826</v>
      </c>
      <c r="AC544" s="2" t="s">
        <v>64</v>
      </c>
      <c r="AD544" s="2" t="s">
        <v>64</v>
      </c>
      <c r="AE544" s="2" t="s">
        <v>827</v>
      </c>
      <c r="AF544" s="2" t="s">
        <v>66</v>
      </c>
      <c r="AG544" s="2" t="s">
        <v>67</v>
      </c>
      <c r="AH544" s="2" t="s">
        <v>5478</v>
      </c>
      <c r="AI544" s="2" t="s">
        <v>52</v>
      </c>
      <c r="AJ544" s="2" t="s">
        <v>68</v>
      </c>
      <c r="AK544" s="2" t="s">
        <v>5479</v>
      </c>
      <c r="AL544" s="2" t="s">
        <v>4599</v>
      </c>
      <c r="AM544" s="2" t="s">
        <v>52</v>
      </c>
      <c r="AN544" s="2" t="s">
        <v>52</v>
      </c>
      <c r="AO544" s="2" t="s">
        <v>52</v>
      </c>
      <c r="AP544" s="2" t="s">
        <v>52</v>
      </c>
      <c r="AQ544" s="2" t="s">
        <v>52</v>
      </c>
      <c r="AR544" s="2" t="s">
        <v>52</v>
      </c>
      <c r="AS544" s="81" t="s">
        <v>72</v>
      </c>
      <c r="AT544" s="2" t="s">
        <v>51</v>
      </c>
      <c r="AU544" s="2" t="s">
        <v>50</v>
      </c>
    </row>
    <row r="545" spans="1:47" ht="22.5" customHeight="1" x14ac:dyDescent="0.25">
      <c r="A545" t="s">
        <v>25439</v>
      </c>
      <c r="B545" s="18" t="s">
        <v>5480</v>
      </c>
      <c r="C545" s="220">
        <v>45102</v>
      </c>
      <c r="D545" s="2" t="s">
        <v>89</v>
      </c>
      <c r="E545" s="2" t="s">
        <v>4847</v>
      </c>
      <c r="F545" s="2" t="s">
        <v>72</v>
      </c>
      <c r="G545" s="19">
        <v>1</v>
      </c>
      <c r="H545" s="19">
        <v>172.11</v>
      </c>
      <c r="I545" s="19" t="s">
        <v>51</v>
      </c>
      <c r="J545" s="19">
        <v>-29.26</v>
      </c>
      <c r="K545" s="19">
        <v>-20.45</v>
      </c>
      <c r="L545" s="19" t="s">
        <v>51</v>
      </c>
      <c r="M545" s="19">
        <v>122.4</v>
      </c>
      <c r="N545" s="2" t="s">
        <v>52</v>
      </c>
      <c r="O545" s="2" t="s">
        <v>695</v>
      </c>
      <c r="P545" s="2" t="s">
        <v>696</v>
      </c>
      <c r="Q545" s="2" t="s">
        <v>697</v>
      </c>
      <c r="R545" s="2" t="s">
        <v>52</v>
      </c>
      <c r="S545" s="19">
        <v>172.11</v>
      </c>
      <c r="T545" s="19" t="s">
        <v>76</v>
      </c>
      <c r="U545" s="2" t="s">
        <v>77</v>
      </c>
      <c r="V545" s="2" t="s">
        <v>52</v>
      </c>
      <c r="W545" s="2" t="s">
        <v>52</v>
      </c>
      <c r="X545" s="2" t="s">
        <v>52</v>
      </c>
      <c r="Y545" s="2" t="s">
        <v>52</v>
      </c>
      <c r="Z545" s="2" t="s">
        <v>5481</v>
      </c>
      <c r="AA545" s="2" t="s">
        <v>5482</v>
      </c>
      <c r="AB545" s="2" t="s">
        <v>5483</v>
      </c>
      <c r="AC545" s="2" t="s">
        <v>3431</v>
      </c>
      <c r="AD545" s="2" t="s">
        <v>333</v>
      </c>
      <c r="AE545" s="2" t="s">
        <v>5484</v>
      </c>
      <c r="AF545" s="2" t="s">
        <v>66</v>
      </c>
      <c r="AG545" s="2" t="s">
        <v>84</v>
      </c>
      <c r="AH545" s="2" t="s">
        <v>5485</v>
      </c>
      <c r="AI545" s="2" t="s">
        <v>5486</v>
      </c>
      <c r="AJ545" s="2" t="s">
        <v>68</v>
      </c>
      <c r="AK545" s="2" t="s">
        <v>5487</v>
      </c>
      <c r="AL545" s="2" t="s">
        <v>52</v>
      </c>
      <c r="AM545" s="2" t="s">
        <v>52</v>
      </c>
      <c r="AN545" s="2" t="s">
        <v>52</v>
      </c>
      <c r="AO545" s="2" t="s">
        <v>52</v>
      </c>
      <c r="AP545" s="2" t="s">
        <v>52</v>
      </c>
      <c r="AQ545" s="2" t="s">
        <v>52</v>
      </c>
      <c r="AR545" s="2" t="s">
        <v>52</v>
      </c>
      <c r="AS545" s="2" t="s">
        <v>50</v>
      </c>
      <c r="AT545" s="2" t="s">
        <v>51</v>
      </c>
      <c r="AU545" s="2" t="s">
        <v>50</v>
      </c>
    </row>
    <row r="546" spans="1:47" ht="22.5" customHeight="1" x14ac:dyDescent="0.25">
      <c r="A546" t="s">
        <v>25439</v>
      </c>
      <c r="B546" s="18" t="s">
        <v>5488</v>
      </c>
      <c r="C546" s="220">
        <v>45102</v>
      </c>
      <c r="D546" s="2" t="s">
        <v>89</v>
      </c>
      <c r="E546" s="2" t="s">
        <v>4847</v>
      </c>
      <c r="F546" s="2" t="s">
        <v>50</v>
      </c>
      <c r="G546" s="19">
        <v>1</v>
      </c>
      <c r="H546" s="19">
        <v>119.7</v>
      </c>
      <c r="I546" s="19" t="s">
        <v>51</v>
      </c>
      <c r="J546" s="19">
        <v>-20.350000000000001</v>
      </c>
      <c r="K546" s="19">
        <v>-18.45</v>
      </c>
      <c r="L546" s="19" t="s">
        <v>51</v>
      </c>
      <c r="M546" s="19">
        <v>80.900000000000006</v>
      </c>
      <c r="N546" s="2" t="s">
        <v>72</v>
      </c>
      <c r="O546" s="2" t="s">
        <v>153</v>
      </c>
      <c r="P546" s="2" t="s">
        <v>154</v>
      </c>
      <c r="Q546" s="2" t="s">
        <v>155</v>
      </c>
      <c r="R546" s="2" t="s">
        <v>52</v>
      </c>
      <c r="S546" s="19">
        <v>119.7</v>
      </c>
      <c r="T546" s="19" t="s">
        <v>76</v>
      </c>
      <c r="U546" s="2" t="s">
        <v>77</v>
      </c>
      <c r="V546" s="2" t="s">
        <v>52</v>
      </c>
      <c r="W546" s="2" t="s">
        <v>52</v>
      </c>
      <c r="X546" s="2" t="s">
        <v>52</v>
      </c>
      <c r="Y546" s="2" t="s">
        <v>52</v>
      </c>
      <c r="Z546" s="2" t="s">
        <v>5489</v>
      </c>
      <c r="AA546" s="2" t="s">
        <v>5490</v>
      </c>
      <c r="AB546" s="2" t="s">
        <v>5491</v>
      </c>
      <c r="AC546" s="2" t="s">
        <v>290</v>
      </c>
      <c r="AD546" s="2" t="s">
        <v>98</v>
      </c>
      <c r="AE546" s="2" t="s">
        <v>5492</v>
      </c>
      <c r="AF546" s="2" t="s">
        <v>66</v>
      </c>
      <c r="AG546" s="2" t="s">
        <v>84</v>
      </c>
      <c r="AH546" s="2" t="s">
        <v>5493</v>
      </c>
      <c r="AI546" s="2" t="s">
        <v>5494</v>
      </c>
      <c r="AJ546" s="2" t="s">
        <v>68</v>
      </c>
      <c r="AK546" s="2" t="s">
        <v>5495</v>
      </c>
      <c r="AL546" s="2" t="s">
        <v>52</v>
      </c>
      <c r="AM546" s="2" t="s">
        <v>52</v>
      </c>
      <c r="AN546" s="2" t="s">
        <v>52</v>
      </c>
      <c r="AO546" s="2" t="s">
        <v>52</v>
      </c>
      <c r="AP546" s="2" t="s">
        <v>52</v>
      </c>
      <c r="AQ546" s="2" t="s">
        <v>52</v>
      </c>
      <c r="AR546" s="2" t="s">
        <v>52</v>
      </c>
      <c r="AS546" s="2" t="s">
        <v>50</v>
      </c>
      <c r="AT546" s="2" t="s">
        <v>51</v>
      </c>
      <c r="AU546" s="2" t="s">
        <v>50</v>
      </c>
    </row>
    <row r="547" spans="1:47" ht="22.5" customHeight="1" x14ac:dyDescent="0.25">
      <c r="A547" t="s">
        <v>25439</v>
      </c>
      <c r="B547" s="18" t="s">
        <v>5496</v>
      </c>
      <c r="C547" s="220">
        <v>45102</v>
      </c>
      <c r="D547" s="2" t="s">
        <v>89</v>
      </c>
      <c r="E547" s="2" t="s">
        <v>4847</v>
      </c>
      <c r="F547" s="2" t="s">
        <v>72</v>
      </c>
      <c r="G547" s="19">
        <v>1</v>
      </c>
      <c r="H547" s="19">
        <v>72.489999999999995</v>
      </c>
      <c r="I547" s="19" t="s">
        <v>51</v>
      </c>
      <c r="J547" s="19">
        <v>-17.82</v>
      </c>
      <c r="K547" s="19" t="s">
        <v>51</v>
      </c>
      <c r="L547" s="19" t="s">
        <v>51</v>
      </c>
      <c r="M547" s="19">
        <v>54.67</v>
      </c>
      <c r="N547" s="2" t="s">
        <v>72</v>
      </c>
      <c r="O547" s="2" t="s">
        <v>247</v>
      </c>
      <c r="P547" s="2" t="s">
        <v>248</v>
      </c>
      <c r="Q547" s="2" t="s">
        <v>249</v>
      </c>
      <c r="R547" s="2" t="s">
        <v>52</v>
      </c>
      <c r="S547" s="19">
        <v>72.489999999999995</v>
      </c>
      <c r="T547" s="19" t="s">
        <v>76</v>
      </c>
      <c r="U547" s="2" t="s">
        <v>77</v>
      </c>
      <c r="V547" s="2" t="s">
        <v>52</v>
      </c>
      <c r="W547" s="2" t="s">
        <v>52</v>
      </c>
      <c r="X547" s="2" t="s">
        <v>52</v>
      </c>
      <c r="Y547" s="2" t="s">
        <v>52</v>
      </c>
      <c r="Z547" s="2" t="s">
        <v>5497</v>
      </c>
      <c r="AA547" s="2" t="s">
        <v>5498</v>
      </c>
      <c r="AB547" s="2" t="s">
        <v>5499</v>
      </c>
      <c r="AC547" s="2" t="s">
        <v>290</v>
      </c>
      <c r="AD547" s="2" t="s">
        <v>98</v>
      </c>
      <c r="AE547" s="2" t="s">
        <v>5500</v>
      </c>
      <c r="AF547" s="2" t="s">
        <v>66</v>
      </c>
      <c r="AG547" s="2" t="s">
        <v>84</v>
      </c>
      <c r="AH547" s="2" t="s">
        <v>5493</v>
      </c>
      <c r="AI547" s="2" t="s">
        <v>5501</v>
      </c>
      <c r="AJ547" s="2" t="s">
        <v>68</v>
      </c>
      <c r="AK547" s="2" t="s">
        <v>5502</v>
      </c>
      <c r="AL547" s="2" t="s">
        <v>52</v>
      </c>
      <c r="AM547" s="2" t="s">
        <v>52</v>
      </c>
      <c r="AN547" s="2" t="s">
        <v>52</v>
      </c>
      <c r="AO547" s="2" t="s">
        <v>52</v>
      </c>
      <c r="AP547" s="2" t="s">
        <v>52</v>
      </c>
      <c r="AQ547" s="2" t="s">
        <v>52</v>
      </c>
      <c r="AR547" s="2" t="s">
        <v>52</v>
      </c>
      <c r="AS547" s="2" t="s">
        <v>50</v>
      </c>
      <c r="AT547" s="2" t="s">
        <v>51</v>
      </c>
      <c r="AU547" s="2" t="s">
        <v>50</v>
      </c>
    </row>
    <row r="548" spans="1:47" ht="22.5" customHeight="1" x14ac:dyDescent="0.25">
      <c r="A548" t="s">
        <v>25439</v>
      </c>
      <c r="B548" s="18" t="s">
        <v>5503</v>
      </c>
      <c r="C548" s="220">
        <v>45102</v>
      </c>
      <c r="D548" s="2" t="s">
        <v>89</v>
      </c>
      <c r="E548" s="2" t="s">
        <v>4054</v>
      </c>
      <c r="F548" s="2" t="s">
        <v>50</v>
      </c>
      <c r="G548" s="19">
        <v>1</v>
      </c>
      <c r="H548" s="19">
        <v>91.89</v>
      </c>
      <c r="I548" s="19" t="s">
        <v>51</v>
      </c>
      <c r="J548" s="19">
        <v>-15.62</v>
      </c>
      <c r="K548" s="19">
        <v>-17.95</v>
      </c>
      <c r="L548" s="19" t="s">
        <v>51</v>
      </c>
      <c r="M548" s="19">
        <v>58.32</v>
      </c>
      <c r="N548" s="2" t="s">
        <v>52</v>
      </c>
      <c r="O548" s="2" t="s">
        <v>5504</v>
      </c>
      <c r="P548" s="2" t="s">
        <v>5505</v>
      </c>
      <c r="Q548" s="2" t="s">
        <v>5506</v>
      </c>
      <c r="R548" s="2" t="s">
        <v>52</v>
      </c>
      <c r="S548" s="19">
        <v>91.89</v>
      </c>
      <c r="T548" s="19" t="s">
        <v>76</v>
      </c>
      <c r="U548" s="2" t="s">
        <v>57</v>
      </c>
      <c r="V548" s="2" t="s">
        <v>5507</v>
      </c>
      <c r="W548" s="2" t="s">
        <v>5508</v>
      </c>
      <c r="X548" s="2" t="s">
        <v>5509</v>
      </c>
      <c r="Y548" s="2" t="s">
        <v>52</v>
      </c>
      <c r="Z548" s="2" t="s">
        <v>5507</v>
      </c>
      <c r="AA548" s="2" t="s">
        <v>5510</v>
      </c>
      <c r="AB548" s="2" t="s">
        <v>5511</v>
      </c>
      <c r="AC548" s="2" t="s">
        <v>5512</v>
      </c>
      <c r="AD548" s="2" t="s">
        <v>715</v>
      </c>
      <c r="AE548" s="2" t="s">
        <v>5513</v>
      </c>
      <c r="AF548" s="2" t="s">
        <v>66</v>
      </c>
      <c r="AG548" s="2" t="s">
        <v>67</v>
      </c>
      <c r="AH548" s="2" t="s">
        <v>4987</v>
      </c>
      <c r="AI548" s="2" t="s">
        <v>5514</v>
      </c>
      <c r="AJ548" s="2" t="s">
        <v>68</v>
      </c>
      <c r="AK548" s="2" t="s">
        <v>5515</v>
      </c>
      <c r="AL548" s="2" t="s">
        <v>52</v>
      </c>
      <c r="AM548" s="2" t="s">
        <v>52</v>
      </c>
      <c r="AN548" s="2" t="s">
        <v>52</v>
      </c>
      <c r="AO548" s="2" t="s">
        <v>52</v>
      </c>
      <c r="AP548" s="2" t="s">
        <v>52</v>
      </c>
      <c r="AQ548" s="2" t="s">
        <v>52</v>
      </c>
      <c r="AR548" s="2" t="s">
        <v>52</v>
      </c>
      <c r="AS548" s="2" t="s">
        <v>50</v>
      </c>
      <c r="AT548" s="2" t="s">
        <v>51</v>
      </c>
      <c r="AU548" s="2" t="s">
        <v>50</v>
      </c>
    </row>
    <row r="549" spans="1:47" ht="22.5" customHeight="1" x14ac:dyDescent="0.25">
      <c r="A549" t="s">
        <v>25439</v>
      </c>
      <c r="B549" s="18" t="s">
        <v>5516</v>
      </c>
      <c r="C549" s="220">
        <v>45102</v>
      </c>
      <c r="D549" s="2" t="s">
        <v>89</v>
      </c>
      <c r="E549" s="2" t="s">
        <v>4847</v>
      </c>
      <c r="F549" s="2" t="s">
        <v>50</v>
      </c>
      <c r="G549" s="19">
        <v>1</v>
      </c>
      <c r="H549" s="19">
        <v>119.7</v>
      </c>
      <c r="I549" s="19" t="s">
        <v>51</v>
      </c>
      <c r="J549" s="19">
        <v>-20.350000000000001</v>
      </c>
      <c r="K549" s="19">
        <v>-18.45</v>
      </c>
      <c r="L549" s="19" t="s">
        <v>51</v>
      </c>
      <c r="M549" s="19">
        <v>80.900000000000006</v>
      </c>
      <c r="N549" s="2" t="s">
        <v>72</v>
      </c>
      <c r="O549" s="2" t="s">
        <v>153</v>
      </c>
      <c r="P549" s="2" t="s">
        <v>154</v>
      </c>
      <c r="Q549" s="2" t="s">
        <v>155</v>
      </c>
      <c r="R549" s="2" t="s">
        <v>52</v>
      </c>
      <c r="S549" s="19">
        <v>119.7</v>
      </c>
      <c r="T549" s="19" t="s">
        <v>76</v>
      </c>
      <c r="U549" s="2" t="s">
        <v>77</v>
      </c>
      <c r="V549" s="2" t="s">
        <v>52</v>
      </c>
      <c r="W549" s="2" t="s">
        <v>52</v>
      </c>
      <c r="X549" s="2" t="s">
        <v>52</v>
      </c>
      <c r="Y549" s="2" t="s">
        <v>52</v>
      </c>
      <c r="Z549" s="2" t="s">
        <v>5517</v>
      </c>
      <c r="AA549" s="2" t="s">
        <v>5518</v>
      </c>
      <c r="AB549" s="2" t="s">
        <v>5519</v>
      </c>
      <c r="AC549" s="2" t="s">
        <v>5520</v>
      </c>
      <c r="AD549" s="2" t="s">
        <v>333</v>
      </c>
      <c r="AE549" s="2" t="s">
        <v>5521</v>
      </c>
      <c r="AF549" s="2" t="s">
        <v>66</v>
      </c>
      <c r="AG549" s="2" t="s">
        <v>84</v>
      </c>
      <c r="AH549" s="2" t="s">
        <v>5522</v>
      </c>
      <c r="AI549" s="2" t="s">
        <v>5523</v>
      </c>
      <c r="AJ549" s="2" t="s">
        <v>68</v>
      </c>
      <c r="AK549" s="2" t="s">
        <v>5524</v>
      </c>
      <c r="AL549" s="2" t="s">
        <v>52</v>
      </c>
      <c r="AM549" s="2" t="s">
        <v>52</v>
      </c>
      <c r="AN549" s="2" t="s">
        <v>52</v>
      </c>
      <c r="AO549" s="2" t="s">
        <v>52</v>
      </c>
      <c r="AP549" s="2" t="s">
        <v>52</v>
      </c>
      <c r="AQ549" s="2" t="s">
        <v>52</v>
      </c>
      <c r="AR549" s="2" t="s">
        <v>52</v>
      </c>
      <c r="AS549" s="2" t="s">
        <v>50</v>
      </c>
      <c r="AT549" s="2" t="s">
        <v>51</v>
      </c>
      <c r="AU549" s="2" t="s">
        <v>50</v>
      </c>
    </row>
    <row r="550" spans="1:47" ht="22.5" customHeight="1" x14ac:dyDescent="0.25">
      <c r="A550" t="s">
        <v>25439</v>
      </c>
      <c r="B550" s="18" t="s">
        <v>5525</v>
      </c>
      <c r="C550" s="220">
        <v>45102</v>
      </c>
      <c r="D550" s="2" t="s">
        <v>89</v>
      </c>
      <c r="E550" s="2" t="s">
        <v>104</v>
      </c>
      <c r="F550" s="2" t="s">
        <v>72</v>
      </c>
      <c r="G550" s="19">
        <v>1</v>
      </c>
      <c r="H550" s="19">
        <v>165.99</v>
      </c>
      <c r="I550" s="19">
        <v>27.37</v>
      </c>
      <c r="J550" s="19">
        <v>-19.920000000000002</v>
      </c>
      <c r="K550" s="19">
        <v>-53.82</v>
      </c>
      <c r="L550" s="19" t="s">
        <v>51</v>
      </c>
      <c r="M550" s="19">
        <v>119.62</v>
      </c>
      <c r="N550" s="2" t="s">
        <v>52</v>
      </c>
      <c r="O550" s="2" t="s">
        <v>389</v>
      </c>
      <c r="P550" s="2" t="s">
        <v>4259</v>
      </c>
      <c r="Q550" s="2" t="s">
        <v>4260</v>
      </c>
      <c r="R550" s="2" t="s">
        <v>52</v>
      </c>
      <c r="S550" s="19">
        <v>165.99</v>
      </c>
      <c r="T550" s="19" t="s">
        <v>56</v>
      </c>
      <c r="U550" s="2" t="s">
        <v>57</v>
      </c>
      <c r="V550" s="2" t="s">
        <v>5526</v>
      </c>
      <c r="W550" s="2" t="s">
        <v>5527</v>
      </c>
      <c r="X550" s="2" t="s">
        <v>5528</v>
      </c>
      <c r="Y550" s="2" t="s">
        <v>52</v>
      </c>
      <c r="Z550" s="2" t="s">
        <v>5526</v>
      </c>
      <c r="AA550" s="2" t="s">
        <v>5529</v>
      </c>
      <c r="AB550" s="2" t="s">
        <v>5530</v>
      </c>
      <c r="AC550" s="2" t="s">
        <v>5531</v>
      </c>
      <c r="AD550" s="2" t="s">
        <v>98</v>
      </c>
      <c r="AE550" s="2" t="s">
        <v>5532</v>
      </c>
      <c r="AF550" s="2" t="s">
        <v>66</v>
      </c>
      <c r="AG550" s="2" t="s">
        <v>67</v>
      </c>
      <c r="AH550" s="2" t="s">
        <v>4127</v>
      </c>
      <c r="AI550" s="2" t="s">
        <v>1896</v>
      </c>
      <c r="AJ550" s="2" t="s">
        <v>68</v>
      </c>
      <c r="AK550" s="2" t="s">
        <v>5533</v>
      </c>
      <c r="AL550" s="2" t="s">
        <v>52</v>
      </c>
      <c r="AM550" s="2" t="s">
        <v>52</v>
      </c>
      <c r="AN550" s="2" t="s">
        <v>52</v>
      </c>
      <c r="AO550" s="2" t="s">
        <v>52</v>
      </c>
      <c r="AP550" s="2" t="s">
        <v>52</v>
      </c>
      <c r="AQ550" s="2" t="s">
        <v>52</v>
      </c>
      <c r="AR550" s="2" t="s">
        <v>52</v>
      </c>
      <c r="AS550" s="2" t="s">
        <v>50</v>
      </c>
      <c r="AT550" s="2" t="s">
        <v>51</v>
      </c>
      <c r="AU550" s="2" t="s">
        <v>50</v>
      </c>
    </row>
    <row r="551" spans="1:47" ht="22.5" customHeight="1" x14ac:dyDescent="0.25">
      <c r="A551" t="s">
        <v>25439</v>
      </c>
      <c r="B551" s="18" t="s">
        <v>5534</v>
      </c>
      <c r="C551" s="220">
        <v>45102</v>
      </c>
      <c r="D551" s="2" t="s">
        <v>1514</v>
      </c>
      <c r="E551" s="2" t="s">
        <v>5535</v>
      </c>
      <c r="F551" s="2" t="s">
        <v>72</v>
      </c>
      <c r="G551" s="19">
        <v>1</v>
      </c>
      <c r="H551" s="19">
        <v>72.489999999999995</v>
      </c>
      <c r="I551" s="19" t="s">
        <v>51</v>
      </c>
      <c r="J551" s="19">
        <v>-17.82</v>
      </c>
      <c r="K551" s="19" t="s">
        <v>51</v>
      </c>
      <c r="L551" s="19">
        <v>-54.67</v>
      </c>
      <c r="M551" s="19">
        <v>0</v>
      </c>
      <c r="N551" s="2" t="s">
        <v>72</v>
      </c>
      <c r="O551" s="2" t="s">
        <v>247</v>
      </c>
      <c r="P551" s="2" t="s">
        <v>248</v>
      </c>
      <c r="Q551" s="2" t="s">
        <v>249</v>
      </c>
      <c r="R551" s="2" t="s">
        <v>52</v>
      </c>
      <c r="S551" s="19">
        <v>72.489999999999995</v>
      </c>
      <c r="T551" s="19" t="s">
        <v>76</v>
      </c>
      <c r="U551" s="2" t="s">
        <v>57</v>
      </c>
      <c r="V551" s="2" t="s">
        <v>52</v>
      </c>
      <c r="W551" s="2" t="s">
        <v>52</v>
      </c>
      <c r="X551" s="2" t="s">
        <v>52</v>
      </c>
      <c r="Y551" s="2" t="s">
        <v>52</v>
      </c>
      <c r="Z551" s="2" t="s">
        <v>5497</v>
      </c>
      <c r="AA551" s="2" t="s">
        <v>5498</v>
      </c>
      <c r="AB551" s="2" t="s">
        <v>52</v>
      </c>
      <c r="AC551" s="2" t="s">
        <v>290</v>
      </c>
      <c r="AD551" s="2" t="s">
        <v>98</v>
      </c>
      <c r="AE551" s="2" t="s">
        <v>5500</v>
      </c>
      <c r="AF551" s="2" t="s">
        <v>66</v>
      </c>
      <c r="AG551" s="2" t="s">
        <v>84</v>
      </c>
      <c r="AH551" s="2" t="s">
        <v>52</v>
      </c>
      <c r="AI551" s="2" t="s">
        <v>52</v>
      </c>
      <c r="AJ551" s="2" t="s">
        <v>68</v>
      </c>
      <c r="AK551" s="2" t="s">
        <v>52</v>
      </c>
      <c r="AL551" s="2" t="s">
        <v>52</v>
      </c>
      <c r="AM551" s="2" t="s">
        <v>52</v>
      </c>
      <c r="AN551" s="2" t="s">
        <v>52</v>
      </c>
      <c r="AO551" s="2" t="s">
        <v>52</v>
      </c>
      <c r="AP551" s="2" t="s">
        <v>52</v>
      </c>
      <c r="AQ551" s="2" t="s">
        <v>52</v>
      </c>
      <c r="AR551" s="2" t="s">
        <v>52</v>
      </c>
      <c r="AS551" s="2" t="s">
        <v>50</v>
      </c>
      <c r="AT551" s="2" t="s">
        <v>51</v>
      </c>
      <c r="AU551" s="2" t="s">
        <v>50</v>
      </c>
    </row>
    <row r="552" spans="1:47" ht="22.5" customHeight="1" x14ac:dyDescent="0.25">
      <c r="A552" t="s">
        <v>25439</v>
      </c>
      <c r="B552" s="18" t="s">
        <v>5536</v>
      </c>
      <c r="C552" s="220">
        <v>45102</v>
      </c>
      <c r="D552" s="2" t="s">
        <v>89</v>
      </c>
      <c r="E552" s="2" t="s">
        <v>4847</v>
      </c>
      <c r="F552" s="2" t="s">
        <v>72</v>
      </c>
      <c r="G552" s="19">
        <v>2</v>
      </c>
      <c r="H552" s="19">
        <v>92.38</v>
      </c>
      <c r="I552" s="19">
        <v>10.11</v>
      </c>
      <c r="J552" s="19">
        <v>-26.7</v>
      </c>
      <c r="K552" s="19">
        <v>-10.11</v>
      </c>
      <c r="L552" s="19" t="s">
        <v>51</v>
      </c>
      <c r="M552" s="19">
        <v>65.680000000000007</v>
      </c>
      <c r="N552" s="2" t="s">
        <v>72</v>
      </c>
      <c r="O552" s="2" t="s">
        <v>73</v>
      </c>
      <c r="P552" s="2" t="s">
        <v>74</v>
      </c>
      <c r="Q552" s="2" t="s">
        <v>75</v>
      </c>
      <c r="R552" s="2" t="s">
        <v>52</v>
      </c>
      <c r="S552" s="19">
        <v>46.19</v>
      </c>
      <c r="T552" s="19" t="s">
        <v>76</v>
      </c>
      <c r="U552" s="2" t="s">
        <v>77</v>
      </c>
      <c r="V552" s="2" t="s">
        <v>52</v>
      </c>
      <c r="W552" s="2" t="s">
        <v>52</v>
      </c>
      <c r="X552" s="2" t="s">
        <v>52</v>
      </c>
      <c r="Y552" s="2" t="s">
        <v>52</v>
      </c>
      <c r="Z552" s="2" t="s">
        <v>5537</v>
      </c>
      <c r="AA552" s="2" t="s">
        <v>5538</v>
      </c>
      <c r="AB552" s="2" t="s">
        <v>5539</v>
      </c>
      <c r="AC552" s="2" t="s">
        <v>1173</v>
      </c>
      <c r="AD552" s="2" t="s">
        <v>82</v>
      </c>
      <c r="AE552" s="2" t="s">
        <v>5540</v>
      </c>
      <c r="AF552" s="2" t="s">
        <v>66</v>
      </c>
      <c r="AG552" s="2" t="s">
        <v>84</v>
      </c>
      <c r="AH552" s="2" t="s">
        <v>5541</v>
      </c>
      <c r="AI552" s="2" t="s">
        <v>5542</v>
      </c>
      <c r="AJ552" s="2" t="s">
        <v>68</v>
      </c>
      <c r="AK552" s="2" t="s">
        <v>5543</v>
      </c>
      <c r="AL552" s="2" t="s">
        <v>52</v>
      </c>
      <c r="AM552" s="2" t="s">
        <v>52</v>
      </c>
      <c r="AN552" s="2" t="s">
        <v>52</v>
      </c>
      <c r="AO552" s="2" t="s">
        <v>52</v>
      </c>
      <c r="AP552" s="2" t="s">
        <v>52</v>
      </c>
      <c r="AQ552" s="2" t="s">
        <v>52</v>
      </c>
      <c r="AR552" s="2" t="s">
        <v>52</v>
      </c>
      <c r="AS552" s="2" t="s">
        <v>50</v>
      </c>
      <c r="AT552" s="2" t="s">
        <v>51</v>
      </c>
      <c r="AU552" s="2" t="s">
        <v>50</v>
      </c>
    </row>
    <row r="553" spans="1:47" ht="22.5" customHeight="1" x14ac:dyDescent="0.25">
      <c r="A553" t="s">
        <v>25439</v>
      </c>
      <c r="B553" s="18" t="s">
        <v>5544</v>
      </c>
      <c r="C553" s="220">
        <v>45102</v>
      </c>
      <c r="D553" s="2" t="s">
        <v>89</v>
      </c>
      <c r="E553" s="2" t="s">
        <v>4847</v>
      </c>
      <c r="F553" s="2" t="s">
        <v>72</v>
      </c>
      <c r="G553" s="19">
        <v>1</v>
      </c>
      <c r="H553" s="19">
        <v>67.900000000000006</v>
      </c>
      <c r="I553" s="19">
        <v>4.46</v>
      </c>
      <c r="J553" s="19">
        <v>-13.65</v>
      </c>
      <c r="K553" s="19">
        <v>-4.46</v>
      </c>
      <c r="L553" s="19" t="s">
        <v>51</v>
      </c>
      <c r="M553" s="19">
        <v>54.25</v>
      </c>
      <c r="N553" s="2" t="s">
        <v>52</v>
      </c>
      <c r="O553" s="2" t="s">
        <v>177</v>
      </c>
      <c r="P553" s="2" t="s">
        <v>178</v>
      </c>
      <c r="Q553" s="2" t="s">
        <v>179</v>
      </c>
      <c r="R553" s="2" t="s">
        <v>52</v>
      </c>
      <c r="S553" s="19">
        <v>67.900000000000006</v>
      </c>
      <c r="T553" s="19" t="s">
        <v>56</v>
      </c>
      <c r="U553" s="2" t="s">
        <v>77</v>
      </c>
      <c r="V553" s="2" t="s">
        <v>52</v>
      </c>
      <c r="W553" s="2" t="s">
        <v>52</v>
      </c>
      <c r="X553" s="2" t="s">
        <v>52</v>
      </c>
      <c r="Y553" s="2" t="s">
        <v>52</v>
      </c>
      <c r="Z553" s="2" t="s">
        <v>5545</v>
      </c>
      <c r="AA553" s="2" t="s">
        <v>5546</v>
      </c>
      <c r="AB553" s="2" t="s">
        <v>5547</v>
      </c>
      <c r="AC553" s="2" t="s">
        <v>5548</v>
      </c>
      <c r="AD553" s="2" t="s">
        <v>64</v>
      </c>
      <c r="AE553" s="2" t="s">
        <v>5549</v>
      </c>
      <c r="AF553" s="2" t="s">
        <v>66</v>
      </c>
      <c r="AG553" s="2" t="s">
        <v>84</v>
      </c>
      <c r="AH553" s="2" t="s">
        <v>5550</v>
      </c>
      <c r="AI553" s="2" t="s">
        <v>5551</v>
      </c>
      <c r="AJ553" s="2" t="s">
        <v>68</v>
      </c>
      <c r="AK553" s="2" t="s">
        <v>5552</v>
      </c>
      <c r="AL553" s="2" t="s">
        <v>5553</v>
      </c>
      <c r="AM553" s="2" t="s">
        <v>52</v>
      </c>
      <c r="AN553" s="2" t="s">
        <v>52</v>
      </c>
      <c r="AO553" s="2" t="s">
        <v>52</v>
      </c>
      <c r="AP553" s="2" t="s">
        <v>52</v>
      </c>
      <c r="AQ553" s="2" t="s">
        <v>52</v>
      </c>
      <c r="AR553" s="2" t="s">
        <v>52</v>
      </c>
      <c r="AS553" s="2" t="s">
        <v>50</v>
      </c>
      <c r="AT553" s="2" t="s">
        <v>51</v>
      </c>
      <c r="AU553" s="2" t="s">
        <v>50</v>
      </c>
    </row>
    <row r="554" spans="1:47" ht="22.5" customHeight="1" x14ac:dyDescent="0.25">
      <c r="A554" t="s">
        <v>25439</v>
      </c>
      <c r="B554" s="18" t="s">
        <v>5554</v>
      </c>
      <c r="C554" s="220">
        <v>45102</v>
      </c>
      <c r="D554" s="2" t="s">
        <v>89</v>
      </c>
      <c r="E554" s="2" t="s">
        <v>4054</v>
      </c>
      <c r="F554" s="2" t="s">
        <v>72</v>
      </c>
      <c r="G554" s="19">
        <v>1</v>
      </c>
      <c r="H554" s="19">
        <v>46.05</v>
      </c>
      <c r="I554" s="19">
        <v>30.6</v>
      </c>
      <c r="J554" s="19">
        <v>-11.03</v>
      </c>
      <c r="K554" s="19">
        <v>-30.6</v>
      </c>
      <c r="L554" s="19" t="s">
        <v>51</v>
      </c>
      <c r="M554" s="19">
        <v>35.020000000000003</v>
      </c>
      <c r="N554" s="2" t="s">
        <v>52</v>
      </c>
      <c r="O554" s="2" t="s">
        <v>1964</v>
      </c>
      <c r="P554" s="2" t="s">
        <v>5555</v>
      </c>
      <c r="Q554" s="2" t="s">
        <v>5556</v>
      </c>
      <c r="R554" s="2" t="s">
        <v>52</v>
      </c>
      <c r="S554" s="19">
        <v>46.05</v>
      </c>
      <c r="T554" s="19" t="s">
        <v>56</v>
      </c>
      <c r="U554" s="2" t="s">
        <v>57</v>
      </c>
      <c r="V554" s="2" t="s">
        <v>5557</v>
      </c>
      <c r="W554" s="2" t="s">
        <v>5558</v>
      </c>
      <c r="X554" s="2" t="s">
        <v>5559</v>
      </c>
      <c r="Y554" s="2" t="s">
        <v>52</v>
      </c>
      <c r="Z554" s="2" t="s">
        <v>5557</v>
      </c>
      <c r="AA554" s="2" t="s">
        <v>5560</v>
      </c>
      <c r="AB554" s="2" t="s">
        <v>5561</v>
      </c>
      <c r="AC554" s="2" t="s">
        <v>3925</v>
      </c>
      <c r="AD554" s="2" t="s">
        <v>715</v>
      </c>
      <c r="AE554" s="2" t="s">
        <v>5562</v>
      </c>
      <c r="AF554" s="2" t="s">
        <v>66</v>
      </c>
      <c r="AG554" s="2" t="s">
        <v>67</v>
      </c>
      <c r="AH554" s="2" t="s">
        <v>5563</v>
      </c>
      <c r="AI554" s="2" t="s">
        <v>4464</v>
      </c>
      <c r="AJ554" s="2" t="s">
        <v>68</v>
      </c>
      <c r="AK554" s="2" t="s">
        <v>5564</v>
      </c>
      <c r="AL554" s="2" t="s">
        <v>52</v>
      </c>
      <c r="AM554" s="2" t="s">
        <v>52</v>
      </c>
      <c r="AN554" s="2" t="s">
        <v>52</v>
      </c>
      <c r="AO554" s="2" t="s">
        <v>52</v>
      </c>
      <c r="AP554" s="2" t="s">
        <v>52</v>
      </c>
      <c r="AQ554" s="2" t="s">
        <v>52</v>
      </c>
      <c r="AR554" s="2" t="s">
        <v>52</v>
      </c>
      <c r="AS554" s="2" t="s">
        <v>50</v>
      </c>
      <c r="AT554" s="2" t="s">
        <v>51</v>
      </c>
      <c r="AU554" s="2" t="s">
        <v>50</v>
      </c>
    </row>
    <row r="555" spans="1:47" ht="22.5" customHeight="1" x14ac:dyDescent="0.25">
      <c r="A555" t="s">
        <v>25439</v>
      </c>
      <c r="B555" s="18" t="s">
        <v>5565</v>
      </c>
      <c r="C555" s="220">
        <v>45102</v>
      </c>
      <c r="D555" s="2" t="s">
        <v>89</v>
      </c>
      <c r="E555" s="2" t="s">
        <v>4847</v>
      </c>
      <c r="F555" s="2" t="s">
        <v>72</v>
      </c>
      <c r="G555" s="19">
        <v>1</v>
      </c>
      <c r="H555" s="19">
        <v>119.7</v>
      </c>
      <c r="I555" s="19" t="s">
        <v>51</v>
      </c>
      <c r="J555" s="19">
        <v>-20.350000000000001</v>
      </c>
      <c r="K555" s="19">
        <v>-18.45</v>
      </c>
      <c r="L555" s="19" t="s">
        <v>51</v>
      </c>
      <c r="M555" s="19">
        <v>80.900000000000006</v>
      </c>
      <c r="N555" s="2" t="s">
        <v>72</v>
      </c>
      <c r="O555" s="2" t="s">
        <v>153</v>
      </c>
      <c r="P555" s="2" t="s">
        <v>1538</v>
      </c>
      <c r="Q555" s="2" t="s">
        <v>1539</v>
      </c>
      <c r="R555" s="2" t="s">
        <v>52</v>
      </c>
      <c r="S555" s="19">
        <v>119.7</v>
      </c>
      <c r="T555" s="19" t="s">
        <v>76</v>
      </c>
      <c r="U555" s="2" t="s">
        <v>77</v>
      </c>
      <c r="V555" s="2" t="s">
        <v>52</v>
      </c>
      <c r="W555" s="2" t="s">
        <v>52</v>
      </c>
      <c r="X555" s="2" t="s">
        <v>52</v>
      </c>
      <c r="Y555" s="2" t="s">
        <v>52</v>
      </c>
      <c r="Z555" s="2" t="s">
        <v>5566</v>
      </c>
      <c r="AA555" s="2" t="s">
        <v>5567</v>
      </c>
      <c r="AB555" s="2" t="s">
        <v>5568</v>
      </c>
      <c r="AC555" s="2" t="s">
        <v>64</v>
      </c>
      <c r="AD555" s="2" t="s">
        <v>64</v>
      </c>
      <c r="AE555" s="2" t="s">
        <v>5569</v>
      </c>
      <c r="AF555" s="2" t="s">
        <v>66</v>
      </c>
      <c r="AG555" s="2" t="s">
        <v>84</v>
      </c>
      <c r="AH555" s="2" t="s">
        <v>5258</v>
      </c>
      <c r="AI555" s="2" t="s">
        <v>5570</v>
      </c>
      <c r="AJ555" s="2" t="s">
        <v>68</v>
      </c>
      <c r="AK555" s="2" t="s">
        <v>5571</v>
      </c>
      <c r="AL555" s="2" t="s">
        <v>52</v>
      </c>
      <c r="AM555" s="2" t="s">
        <v>52</v>
      </c>
      <c r="AN555" s="2" t="s">
        <v>52</v>
      </c>
      <c r="AO555" s="2" t="s">
        <v>52</v>
      </c>
      <c r="AP555" s="2" t="s">
        <v>52</v>
      </c>
      <c r="AQ555" s="2" t="s">
        <v>52</v>
      </c>
      <c r="AR555" s="2" t="s">
        <v>52</v>
      </c>
      <c r="AS555" s="2" t="s">
        <v>50</v>
      </c>
      <c r="AT555" s="2" t="s">
        <v>51</v>
      </c>
      <c r="AU555" s="2" t="s">
        <v>50</v>
      </c>
    </row>
    <row r="556" spans="1:47" ht="22.5" customHeight="1" x14ac:dyDescent="0.25">
      <c r="A556" t="s">
        <v>25439</v>
      </c>
      <c r="B556" s="18" t="s">
        <v>5572</v>
      </c>
      <c r="C556" s="220">
        <v>45102</v>
      </c>
      <c r="D556" s="2" t="s">
        <v>89</v>
      </c>
      <c r="E556" s="2" t="s">
        <v>4847</v>
      </c>
      <c r="F556" s="2" t="s">
        <v>50</v>
      </c>
      <c r="G556" s="19">
        <v>1</v>
      </c>
      <c r="H556" s="19">
        <v>16.47</v>
      </c>
      <c r="I556" s="19">
        <v>9.9</v>
      </c>
      <c r="J556" s="19">
        <v>-8.3000000000000007</v>
      </c>
      <c r="K556" s="19">
        <v>-9.9</v>
      </c>
      <c r="L556" s="19" t="s">
        <v>51</v>
      </c>
      <c r="M556" s="19">
        <v>8.17</v>
      </c>
      <c r="N556" s="2" t="s">
        <v>52</v>
      </c>
      <c r="O556" s="2" t="s">
        <v>1266</v>
      </c>
      <c r="P556" s="2" t="s">
        <v>1267</v>
      </c>
      <c r="Q556" s="2" t="s">
        <v>1268</v>
      </c>
      <c r="R556" s="2" t="s">
        <v>52</v>
      </c>
      <c r="S556" s="19">
        <v>16.47</v>
      </c>
      <c r="T556" s="19" t="s">
        <v>76</v>
      </c>
      <c r="U556" s="2" t="s">
        <v>77</v>
      </c>
      <c r="V556" s="2" t="s">
        <v>52</v>
      </c>
      <c r="W556" s="2" t="s">
        <v>52</v>
      </c>
      <c r="X556" s="2" t="s">
        <v>52</v>
      </c>
      <c r="Y556" s="2" t="s">
        <v>52</v>
      </c>
      <c r="Z556" s="2" t="s">
        <v>5573</v>
      </c>
      <c r="AA556" s="2" t="s">
        <v>5574</v>
      </c>
      <c r="AB556" s="2" t="s">
        <v>5575</v>
      </c>
      <c r="AC556" s="2" t="s">
        <v>139</v>
      </c>
      <c r="AD556" s="2" t="s">
        <v>64</v>
      </c>
      <c r="AE556" s="2" t="s">
        <v>5576</v>
      </c>
      <c r="AF556" s="2" t="s">
        <v>66</v>
      </c>
      <c r="AG556" s="2" t="s">
        <v>84</v>
      </c>
      <c r="AH556" s="2" t="s">
        <v>5577</v>
      </c>
      <c r="AI556" s="2" t="s">
        <v>5578</v>
      </c>
      <c r="AJ556" s="2" t="s">
        <v>68</v>
      </c>
      <c r="AK556" s="2" t="s">
        <v>5579</v>
      </c>
      <c r="AL556" s="2" t="s">
        <v>52</v>
      </c>
      <c r="AM556" s="2" t="s">
        <v>52</v>
      </c>
      <c r="AN556" s="2" t="s">
        <v>52</v>
      </c>
      <c r="AO556" s="2" t="s">
        <v>52</v>
      </c>
      <c r="AP556" s="2" t="s">
        <v>52</v>
      </c>
      <c r="AQ556" s="2" t="s">
        <v>52</v>
      </c>
      <c r="AR556" s="2" t="s">
        <v>52</v>
      </c>
      <c r="AS556" s="2" t="s">
        <v>50</v>
      </c>
      <c r="AT556" s="2" t="s">
        <v>51</v>
      </c>
      <c r="AU556" s="2" t="s">
        <v>50</v>
      </c>
    </row>
    <row r="557" spans="1:47" ht="22.5" customHeight="1" x14ac:dyDescent="0.25">
      <c r="A557" t="s">
        <v>25439</v>
      </c>
      <c r="B557" s="18" t="s">
        <v>5580</v>
      </c>
      <c r="C557" s="220">
        <v>45102</v>
      </c>
      <c r="D557" s="2" t="s">
        <v>89</v>
      </c>
      <c r="E557" s="2" t="s">
        <v>4847</v>
      </c>
      <c r="F557" s="2" t="s">
        <v>50</v>
      </c>
      <c r="G557" s="19">
        <v>1</v>
      </c>
      <c r="H557" s="19">
        <v>119.7</v>
      </c>
      <c r="I557" s="19" t="s">
        <v>51</v>
      </c>
      <c r="J557" s="19">
        <v>-20.350000000000001</v>
      </c>
      <c r="K557" s="19">
        <v>-18.45</v>
      </c>
      <c r="L557" s="19" t="s">
        <v>51</v>
      </c>
      <c r="M557" s="19">
        <v>80.900000000000006</v>
      </c>
      <c r="N557" s="2" t="s">
        <v>52</v>
      </c>
      <c r="O557" s="2" t="s">
        <v>153</v>
      </c>
      <c r="P557" s="2" t="s">
        <v>1538</v>
      </c>
      <c r="Q557" s="2" t="s">
        <v>1539</v>
      </c>
      <c r="R557" s="2" t="s">
        <v>52</v>
      </c>
      <c r="S557" s="19">
        <v>119.7</v>
      </c>
      <c r="T557" s="19" t="s">
        <v>76</v>
      </c>
      <c r="U557" s="2" t="s">
        <v>77</v>
      </c>
      <c r="V557" s="2" t="s">
        <v>52</v>
      </c>
      <c r="W557" s="2" t="s">
        <v>52</v>
      </c>
      <c r="X557" s="2" t="s">
        <v>52</v>
      </c>
      <c r="Y557" s="2" t="s">
        <v>52</v>
      </c>
      <c r="Z557" s="2" t="s">
        <v>5581</v>
      </c>
      <c r="AA557" s="2" t="s">
        <v>5582</v>
      </c>
      <c r="AB557" s="2" t="s">
        <v>5583</v>
      </c>
      <c r="AC557" s="2" t="s">
        <v>5584</v>
      </c>
      <c r="AD557" s="2" t="s">
        <v>715</v>
      </c>
      <c r="AE557" s="2" t="s">
        <v>5585</v>
      </c>
      <c r="AF557" s="2" t="s">
        <v>66</v>
      </c>
      <c r="AG557" s="2" t="s">
        <v>84</v>
      </c>
      <c r="AH557" s="2" t="s">
        <v>5586</v>
      </c>
      <c r="AI557" s="2" t="s">
        <v>5404</v>
      </c>
      <c r="AJ557" s="2" t="s">
        <v>68</v>
      </c>
      <c r="AK557" s="2" t="s">
        <v>5587</v>
      </c>
      <c r="AL557" s="2" t="s">
        <v>52</v>
      </c>
      <c r="AM557" s="2" t="s">
        <v>52</v>
      </c>
      <c r="AN557" s="2" t="s">
        <v>52</v>
      </c>
      <c r="AO557" s="2" t="s">
        <v>52</v>
      </c>
      <c r="AP557" s="2" t="s">
        <v>52</v>
      </c>
      <c r="AQ557" s="2" t="s">
        <v>52</v>
      </c>
      <c r="AR557" s="2" t="s">
        <v>52</v>
      </c>
      <c r="AS557" s="2" t="s">
        <v>50</v>
      </c>
      <c r="AT557" s="2" t="s">
        <v>51</v>
      </c>
      <c r="AU557" s="2" t="s">
        <v>50</v>
      </c>
    </row>
    <row r="558" spans="1:47" ht="22.5" customHeight="1" x14ac:dyDescent="0.25">
      <c r="A558" t="s">
        <v>25439</v>
      </c>
      <c r="B558" s="18" t="s">
        <v>5588</v>
      </c>
      <c r="C558" s="220">
        <v>45102</v>
      </c>
      <c r="D558" s="2" t="s">
        <v>89</v>
      </c>
      <c r="E558" s="2" t="s">
        <v>4847</v>
      </c>
      <c r="F558" s="2" t="s">
        <v>50</v>
      </c>
      <c r="G558" s="19">
        <v>1</v>
      </c>
      <c r="H558" s="19">
        <v>85.9</v>
      </c>
      <c r="I558" s="19">
        <v>1.59</v>
      </c>
      <c r="J558" s="19">
        <v>-14.6</v>
      </c>
      <c r="K558" s="19" t="s">
        <v>51</v>
      </c>
      <c r="L558" s="19" t="s">
        <v>51</v>
      </c>
      <c r="M558" s="19">
        <v>72.89</v>
      </c>
      <c r="N558" s="2" t="s">
        <v>72</v>
      </c>
      <c r="O558" s="2" t="s">
        <v>1435</v>
      </c>
      <c r="P558" s="2" t="s">
        <v>5589</v>
      </c>
      <c r="Q558" s="2" t="s">
        <v>5590</v>
      </c>
      <c r="R558" s="2" t="s">
        <v>52</v>
      </c>
      <c r="S558" s="19">
        <v>85.9</v>
      </c>
      <c r="T558" s="19" t="s">
        <v>76</v>
      </c>
      <c r="U558" s="2" t="s">
        <v>77</v>
      </c>
      <c r="V558" s="2" t="s">
        <v>5591</v>
      </c>
      <c r="W558" s="2" t="s">
        <v>5592</v>
      </c>
      <c r="X558" s="2" t="s">
        <v>5593</v>
      </c>
      <c r="Y558" s="2" t="s">
        <v>52</v>
      </c>
      <c r="Z558" s="2" t="s">
        <v>5591</v>
      </c>
      <c r="AA558" s="2" t="s">
        <v>5594</v>
      </c>
      <c r="AB558" s="2" t="s">
        <v>5595</v>
      </c>
      <c r="AC558" s="2" t="s">
        <v>2047</v>
      </c>
      <c r="AD558" s="2" t="s">
        <v>64</v>
      </c>
      <c r="AE558" s="2" t="s">
        <v>5596</v>
      </c>
      <c r="AF558" s="2" t="s">
        <v>66</v>
      </c>
      <c r="AG558" s="2" t="s">
        <v>784</v>
      </c>
      <c r="AH558" s="2" t="s">
        <v>5597</v>
      </c>
      <c r="AI558" s="2" t="s">
        <v>5598</v>
      </c>
      <c r="AJ558" s="2" t="s">
        <v>5599</v>
      </c>
      <c r="AK558" s="2" t="s">
        <v>5600</v>
      </c>
      <c r="AL558" s="2" t="s">
        <v>52</v>
      </c>
      <c r="AM558" s="2" t="s">
        <v>52</v>
      </c>
      <c r="AN558" s="2" t="s">
        <v>52</v>
      </c>
      <c r="AO558" s="2" t="s">
        <v>52</v>
      </c>
      <c r="AP558" s="2" t="s">
        <v>52</v>
      </c>
      <c r="AQ558" s="2" t="s">
        <v>52</v>
      </c>
      <c r="AR558" s="2" t="s">
        <v>52</v>
      </c>
      <c r="AS558" s="2" t="s">
        <v>50</v>
      </c>
      <c r="AT558" s="2" t="s">
        <v>51</v>
      </c>
      <c r="AU558" s="2" t="s">
        <v>50</v>
      </c>
    </row>
    <row r="559" spans="1:47" ht="22.5" customHeight="1" x14ac:dyDescent="0.25">
      <c r="A559" t="s">
        <v>25439</v>
      </c>
      <c r="B559" s="18" t="s">
        <v>5601</v>
      </c>
      <c r="C559" s="220">
        <v>45102</v>
      </c>
      <c r="D559" s="2" t="s">
        <v>89</v>
      </c>
      <c r="E559" s="2" t="s">
        <v>4054</v>
      </c>
      <c r="F559" s="2" t="s">
        <v>50</v>
      </c>
      <c r="G559" s="19">
        <v>1</v>
      </c>
      <c r="H559" s="19">
        <v>67.900000000000006</v>
      </c>
      <c r="I559" s="19">
        <v>22.41</v>
      </c>
      <c r="J559" s="19">
        <v>-13.65</v>
      </c>
      <c r="K559" s="19">
        <v>-22.41</v>
      </c>
      <c r="L559" s="19" t="s">
        <v>51</v>
      </c>
      <c r="M559" s="19">
        <v>54.25</v>
      </c>
      <c r="N559" s="2" t="s">
        <v>52</v>
      </c>
      <c r="O559" s="2" t="s">
        <v>177</v>
      </c>
      <c r="P559" s="2" t="s">
        <v>178</v>
      </c>
      <c r="Q559" s="2" t="s">
        <v>179</v>
      </c>
      <c r="R559" s="2" t="s">
        <v>52</v>
      </c>
      <c r="S559" s="19">
        <v>67.900000000000006</v>
      </c>
      <c r="T559" s="19" t="s">
        <v>56</v>
      </c>
      <c r="U559" s="2" t="s">
        <v>77</v>
      </c>
      <c r="V559" s="2" t="s">
        <v>52</v>
      </c>
      <c r="W559" s="2" t="s">
        <v>52</v>
      </c>
      <c r="X559" s="2" t="s">
        <v>52</v>
      </c>
      <c r="Y559" s="2" t="s">
        <v>52</v>
      </c>
      <c r="Z559" s="2" t="s">
        <v>5602</v>
      </c>
      <c r="AA559" s="2" t="s">
        <v>5603</v>
      </c>
      <c r="AB559" s="2" t="s">
        <v>5604</v>
      </c>
      <c r="AC559" s="2" t="s">
        <v>5605</v>
      </c>
      <c r="AD559" s="2" t="s">
        <v>352</v>
      </c>
      <c r="AE559" s="2" t="s">
        <v>5606</v>
      </c>
      <c r="AF559" s="2" t="s">
        <v>66</v>
      </c>
      <c r="AG559" s="2" t="s">
        <v>84</v>
      </c>
      <c r="AH559" s="2" t="s">
        <v>5607</v>
      </c>
      <c r="AI559" s="2" t="s">
        <v>5608</v>
      </c>
      <c r="AJ559" s="2" t="s">
        <v>68</v>
      </c>
      <c r="AK559" s="2" t="s">
        <v>5609</v>
      </c>
      <c r="AL559" s="2" t="s">
        <v>52</v>
      </c>
      <c r="AM559" s="2" t="s">
        <v>52</v>
      </c>
      <c r="AN559" s="2" t="s">
        <v>52</v>
      </c>
      <c r="AO559" s="2" t="s">
        <v>52</v>
      </c>
      <c r="AP559" s="2" t="s">
        <v>52</v>
      </c>
      <c r="AQ559" s="2" t="s">
        <v>52</v>
      </c>
      <c r="AR559" s="2" t="s">
        <v>52</v>
      </c>
      <c r="AS559" s="2" t="s">
        <v>50</v>
      </c>
      <c r="AT559" s="2" t="s">
        <v>51</v>
      </c>
      <c r="AU559" s="2" t="s">
        <v>50</v>
      </c>
    </row>
    <row r="560" spans="1:47" ht="22.5" customHeight="1" x14ac:dyDescent="0.25">
      <c r="A560" t="s">
        <v>25439</v>
      </c>
      <c r="B560" s="18" t="s">
        <v>5610</v>
      </c>
      <c r="C560" s="220">
        <v>45102</v>
      </c>
      <c r="D560" s="2" t="s">
        <v>1514</v>
      </c>
      <c r="E560" s="2" t="s">
        <v>4879</v>
      </c>
      <c r="F560" s="2" t="s">
        <v>72</v>
      </c>
      <c r="G560" s="19">
        <v>1</v>
      </c>
      <c r="H560" s="19">
        <v>64.75</v>
      </c>
      <c r="I560" s="19">
        <v>15.9</v>
      </c>
      <c r="J560" s="19">
        <v>-13.27</v>
      </c>
      <c r="K560" s="19" t="s">
        <v>51</v>
      </c>
      <c r="L560" s="19">
        <v>-67.38</v>
      </c>
      <c r="M560" s="19">
        <v>0</v>
      </c>
      <c r="N560" s="2" t="s">
        <v>72</v>
      </c>
      <c r="O560" s="2" t="s">
        <v>486</v>
      </c>
      <c r="P560" s="2" t="s">
        <v>487</v>
      </c>
      <c r="Q560" s="2" t="s">
        <v>488</v>
      </c>
      <c r="R560" s="2" t="s">
        <v>52</v>
      </c>
      <c r="S560" s="19">
        <v>64.75</v>
      </c>
      <c r="T560" s="19" t="s">
        <v>56</v>
      </c>
      <c r="U560" s="2" t="s">
        <v>57</v>
      </c>
      <c r="V560" s="2" t="s">
        <v>5611</v>
      </c>
      <c r="W560" s="2" t="s">
        <v>5612</v>
      </c>
      <c r="X560" s="2" t="s">
        <v>5613</v>
      </c>
      <c r="Y560" s="2" t="s">
        <v>52</v>
      </c>
      <c r="Z560" s="2" t="s">
        <v>5611</v>
      </c>
      <c r="AA560" s="2" t="s">
        <v>5614</v>
      </c>
      <c r="AB560" s="2" t="s">
        <v>52</v>
      </c>
      <c r="AC560" s="2" t="s">
        <v>111</v>
      </c>
      <c r="AD560" s="2" t="s">
        <v>64</v>
      </c>
      <c r="AE560" s="2" t="s">
        <v>5615</v>
      </c>
      <c r="AF560" s="2" t="s">
        <v>66</v>
      </c>
      <c r="AG560" s="2" t="s">
        <v>784</v>
      </c>
      <c r="AH560" s="2" t="s">
        <v>52</v>
      </c>
      <c r="AI560" s="2" t="s">
        <v>52</v>
      </c>
      <c r="AJ560" s="2" t="s">
        <v>4359</v>
      </c>
      <c r="AK560" s="2" t="s">
        <v>5616</v>
      </c>
      <c r="AL560" s="2" t="s">
        <v>52</v>
      </c>
      <c r="AM560" s="2" t="s">
        <v>52</v>
      </c>
      <c r="AN560" s="2" t="s">
        <v>52</v>
      </c>
      <c r="AO560" s="2" t="s">
        <v>52</v>
      </c>
      <c r="AP560" s="2" t="s">
        <v>52</v>
      </c>
      <c r="AQ560" s="2" t="s">
        <v>52</v>
      </c>
      <c r="AR560" s="2" t="s">
        <v>52</v>
      </c>
      <c r="AS560" s="2" t="s">
        <v>50</v>
      </c>
      <c r="AT560" s="2" t="s">
        <v>51</v>
      </c>
      <c r="AU560" s="2" t="s">
        <v>50</v>
      </c>
    </row>
    <row r="561" spans="1:47" ht="22.5" customHeight="1" x14ac:dyDescent="0.25">
      <c r="A561" t="s">
        <v>25439</v>
      </c>
      <c r="B561" s="18" t="s">
        <v>5617</v>
      </c>
      <c r="C561" s="220">
        <v>45102</v>
      </c>
      <c r="D561" s="2" t="s">
        <v>89</v>
      </c>
      <c r="E561" s="2" t="s">
        <v>4054</v>
      </c>
      <c r="F561" s="2" t="s">
        <v>50</v>
      </c>
      <c r="G561" s="19">
        <v>1</v>
      </c>
      <c r="H561" s="19">
        <v>159.99</v>
      </c>
      <c r="I561" s="19" t="s">
        <v>51</v>
      </c>
      <c r="J561" s="19">
        <v>-27.2</v>
      </c>
      <c r="K561" s="19">
        <v>-18.45</v>
      </c>
      <c r="L561" s="19" t="s">
        <v>51</v>
      </c>
      <c r="M561" s="19">
        <v>114.34</v>
      </c>
      <c r="N561" s="2" t="s">
        <v>52</v>
      </c>
      <c r="O561" s="2" t="s">
        <v>652</v>
      </c>
      <c r="P561" s="2" t="s">
        <v>653</v>
      </c>
      <c r="Q561" s="2" t="s">
        <v>654</v>
      </c>
      <c r="R561" s="2" t="s">
        <v>52</v>
      </c>
      <c r="S561" s="19">
        <v>159.99</v>
      </c>
      <c r="T561" s="19" t="s">
        <v>76</v>
      </c>
      <c r="U561" s="2" t="s">
        <v>77</v>
      </c>
      <c r="V561" s="2" t="s">
        <v>52</v>
      </c>
      <c r="W561" s="2" t="s">
        <v>52</v>
      </c>
      <c r="X561" s="2" t="s">
        <v>52</v>
      </c>
      <c r="Y561" s="2" t="s">
        <v>52</v>
      </c>
      <c r="Z561" s="2" t="s">
        <v>5618</v>
      </c>
      <c r="AA561" s="2" t="s">
        <v>5619</v>
      </c>
      <c r="AB561" s="2" t="s">
        <v>5620</v>
      </c>
      <c r="AC561" s="2" t="s">
        <v>3804</v>
      </c>
      <c r="AD561" s="2" t="s">
        <v>558</v>
      </c>
      <c r="AE561" s="2" t="s">
        <v>5621</v>
      </c>
      <c r="AF561" s="2" t="s">
        <v>66</v>
      </c>
      <c r="AG561" s="2" t="s">
        <v>84</v>
      </c>
      <c r="AH561" s="2" t="s">
        <v>5622</v>
      </c>
      <c r="AI561" s="2" t="s">
        <v>5623</v>
      </c>
      <c r="AJ561" s="2" t="s">
        <v>68</v>
      </c>
      <c r="AK561" s="2" t="s">
        <v>5624</v>
      </c>
      <c r="AL561" s="2" t="s">
        <v>52</v>
      </c>
      <c r="AM561" s="2" t="s">
        <v>52</v>
      </c>
      <c r="AN561" s="2" t="s">
        <v>52</v>
      </c>
      <c r="AO561" s="2" t="s">
        <v>52</v>
      </c>
      <c r="AP561" s="2" t="s">
        <v>52</v>
      </c>
      <c r="AQ561" s="2" t="s">
        <v>52</v>
      </c>
      <c r="AR561" s="2" t="s">
        <v>52</v>
      </c>
      <c r="AS561" s="2" t="s">
        <v>50</v>
      </c>
      <c r="AT561" s="2" t="s">
        <v>51</v>
      </c>
      <c r="AU561" s="2" t="s">
        <v>50</v>
      </c>
    </row>
    <row r="562" spans="1:47" ht="22.5" customHeight="1" x14ac:dyDescent="0.25">
      <c r="A562" t="s">
        <v>25439</v>
      </c>
      <c r="B562" s="18" t="s">
        <v>5625</v>
      </c>
      <c r="C562" s="220">
        <v>45102</v>
      </c>
      <c r="D562" s="2" t="s">
        <v>89</v>
      </c>
      <c r="E562" s="2" t="s">
        <v>3131</v>
      </c>
      <c r="F562" s="2" t="s">
        <v>50</v>
      </c>
      <c r="G562" s="19">
        <v>1</v>
      </c>
      <c r="H562" s="19">
        <v>175.99</v>
      </c>
      <c r="I562" s="19" t="s">
        <v>51</v>
      </c>
      <c r="J562" s="19">
        <v>-29.92</v>
      </c>
      <c r="K562" s="19">
        <v>-26.45</v>
      </c>
      <c r="L562" s="19" t="s">
        <v>51</v>
      </c>
      <c r="M562" s="19">
        <v>119.62</v>
      </c>
      <c r="N562" s="2" t="s">
        <v>52</v>
      </c>
      <c r="O562" s="2" t="s">
        <v>389</v>
      </c>
      <c r="P562" s="2" t="s">
        <v>5626</v>
      </c>
      <c r="Q562" s="2" t="s">
        <v>4260</v>
      </c>
      <c r="R562" s="2" t="s">
        <v>52</v>
      </c>
      <c r="S562" s="19">
        <v>175.99</v>
      </c>
      <c r="T562" s="19" t="s">
        <v>76</v>
      </c>
      <c r="U562" s="2" t="s">
        <v>57</v>
      </c>
      <c r="V562" s="2" t="s">
        <v>5627</v>
      </c>
      <c r="W562" s="2" t="s">
        <v>5628</v>
      </c>
      <c r="X562" s="2" t="s">
        <v>5629</v>
      </c>
      <c r="Y562" s="2" t="s">
        <v>52</v>
      </c>
      <c r="Z562" s="2" t="s">
        <v>5627</v>
      </c>
      <c r="AA562" s="2" t="s">
        <v>5630</v>
      </c>
      <c r="AB562" s="2" t="s">
        <v>5631</v>
      </c>
      <c r="AC562" s="2" t="s">
        <v>5632</v>
      </c>
      <c r="AD562" s="2" t="s">
        <v>333</v>
      </c>
      <c r="AE562" s="2" t="s">
        <v>5633</v>
      </c>
      <c r="AF562" s="2" t="s">
        <v>66</v>
      </c>
      <c r="AG562" s="2" t="s">
        <v>67</v>
      </c>
      <c r="AH562" s="2" t="s">
        <v>5634</v>
      </c>
      <c r="AI562" s="2" t="s">
        <v>5635</v>
      </c>
      <c r="AJ562" s="2" t="s">
        <v>68</v>
      </c>
      <c r="AK562" s="2" t="s">
        <v>5636</v>
      </c>
      <c r="AL562" s="2" t="s">
        <v>52</v>
      </c>
      <c r="AM562" s="2" t="s">
        <v>52</v>
      </c>
      <c r="AN562" s="2" t="s">
        <v>52</v>
      </c>
      <c r="AO562" s="2" t="s">
        <v>52</v>
      </c>
      <c r="AP562" s="2" t="s">
        <v>52</v>
      </c>
      <c r="AQ562" s="2" t="s">
        <v>52</v>
      </c>
      <c r="AR562" s="2" t="s">
        <v>52</v>
      </c>
      <c r="AS562" s="2" t="s">
        <v>50</v>
      </c>
      <c r="AT562" s="2" t="s">
        <v>51</v>
      </c>
      <c r="AU562" s="2" t="s">
        <v>50</v>
      </c>
    </row>
    <row r="563" spans="1:47" ht="22.5" customHeight="1" x14ac:dyDescent="0.25">
      <c r="A563" t="s">
        <v>25439</v>
      </c>
      <c r="B563" s="18" t="s">
        <v>5637</v>
      </c>
      <c r="C563" s="220">
        <v>45102</v>
      </c>
      <c r="D563" s="2" t="s">
        <v>89</v>
      </c>
      <c r="E563" s="2" t="s">
        <v>4054</v>
      </c>
      <c r="F563" s="2" t="s">
        <v>72</v>
      </c>
      <c r="G563" s="19">
        <v>1</v>
      </c>
      <c r="H563" s="19">
        <v>69.3</v>
      </c>
      <c r="I563" s="19">
        <v>7.66</v>
      </c>
      <c r="J563" s="19">
        <v>-13.82</v>
      </c>
      <c r="K563" s="19">
        <v>-7.66</v>
      </c>
      <c r="L563" s="19" t="s">
        <v>51</v>
      </c>
      <c r="M563" s="19">
        <v>55.48</v>
      </c>
      <c r="N563" s="2" t="s">
        <v>72</v>
      </c>
      <c r="O563" s="2" t="s">
        <v>247</v>
      </c>
      <c r="P563" s="2" t="s">
        <v>811</v>
      </c>
      <c r="Q563" s="2" t="s">
        <v>249</v>
      </c>
      <c r="R563" s="2" t="s">
        <v>52</v>
      </c>
      <c r="S563" s="19">
        <v>69.3</v>
      </c>
      <c r="T563" s="19" t="s">
        <v>56</v>
      </c>
      <c r="U563" s="2" t="s">
        <v>77</v>
      </c>
      <c r="V563" s="2" t="s">
        <v>52</v>
      </c>
      <c r="W563" s="2" t="s">
        <v>52</v>
      </c>
      <c r="X563" s="2" t="s">
        <v>52</v>
      </c>
      <c r="Y563" s="2" t="s">
        <v>52</v>
      </c>
      <c r="Z563" s="2" t="s">
        <v>5638</v>
      </c>
      <c r="AA563" s="2" t="s">
        <v>5639</v>
      </c>
      <c r="AB563" s="2" t="s">
        <v>5640</v>
      </c>
      <c r="AC563" s="2" t="s">
        <v>3804</v>
      </c>
      <c r="AD563" s="2" t="s">
        <v>558</v>
      </c>
      <c r="AE563" s="2" t="s">
        <v>5641</v>
      </c>
      <c r="AF563" s="2" t="s">
        <v>66</v>
      </c>
      <c r="AG563" s="2" t="s">
        <v>84</v>
      </c>
      <c r="AH563" s="2" t="s">
        <v>5642</v>
      </c>
      <c r="AI563" s="2" t="s">
        <v>5643</v>
      </c>
      <c r="AJ563" s="2" t="s">
        <v>68</v>
      </c>
      <c r="AK563" s="2" t="s">
        <v>5644</v>
      </c>
      <c r="AL563" s="2" t="s">
        <v>52</v>
      </c>
      <c r="AM563" s="2" t="s">
        <v>52</v>
      </c>
      <c r="AN563" s="2" t="s">
        <v>52</v>
      </c>
      <c r="AO563" s="2" t="s">
        <v>52</v>
      </c>
      <c r="AP563" s="2" t="s">
        <v>52</v>
      </c>
      <c r="AQ563" s="2" t="s">
        <v>52</v>
      </c>
      <c r="AR563" s="2" t="s">
        <v>52</v>
      </c>
      <c r="AS563" s="2" t="s">
        <v>50</v>
      </c>
      <c r="AT563" s="2" t="s">
        <v>51</v>
      </c>
      <c r="AU563" s="2" t="s">
        <v>50</v>
      </c>
    </row>
    <row r="564" spans="1:47" ht="22.5" customHeight="1" x14ac:dyDescent="0.25">
      <c r="A564" t="s">
        <v>25439</v>
      </c>
      <c r="B564" s="18" t="s">
        <v>5645</v>
      </c>
      <c r="C564" s="220">
        <v>45102</v>
      </c>
      <c r="D564" s="2" t="s">
        <v>89</v>
      </c>
      <c r="E564" s="2" t="s">
        <v>3131</v>
      </c>
      <c r="F564" s="2" t="s">
        <v>50</v>
      </c>
      <c r="G564" s="19">
        <v>1</v>
      </c>
      <c r="H564" s="19">
        <v>17.899999999999999</v>
      </c>
      <c r="I564" s="19">
        <v>30.2</v>
      </c>
      <c r="J564" s="19">
        <v>-8.5399999999999991</v>
      </c>
      <c r="K564" s="19">
        <v>-30.2</v>
      </c>
      <c r="L564" s="19" t="s">
        <v>51</v>
      </c>
      <c r="M564" s="19">
        <v>9.36</v>
      </c>
      <c r="N564" s="2" t="s">
        <v>72</v>
      </c>
      <c r="O564" s="2" t="s">
        <v>4160</v>
      </c>
      <c r="P564" s="2" t="s">
        <v>4161</v>
      </c>
      <c r="Q564" s="2" t="s">
        <v>4162</v>
      </c>
      <c r="R564" s="2" t="s">
        <v>52</v>
      </c>
      <c r="S564" s="19">
        <v>17.899999999999999</v>
      </c>
      <c r="T564" s="19" t="s">
        <v>76</v>
      </c>
      <c r="U564" s="2" t="s">
        <v>77</v>
      </c>
      <c r="V564" s="2" t="s">
        <v>52</v>
      </c>
      <c r="W564" s="2" t="s">
        <v>52</v>
      </c>
      <c r="X564" s="2" t="s">
        <v>52</v>
      </c>
      <c r="Y564" s="2" t="s">
        <v>52</v>
      </c>
      <c r="Z564" s="2" t="s">
        <v>5646</v>
      </c>
      <c r="AA564" s="2" t="s">
        <v>5647</v>
      </c>
      <c r="AB564" s="2" t="s">
        <v>5648</v>
      </c>
      <c r="AC564" s="2" t="s">
        <v>3264</v>
      </c>
      <c r="AD564" s="2" t="s">
        <v>267</v>
      </c>
      <c r="AE564" s="2" t="s">
        <v>5649</v>
      </c>
      <c r="AF564" s="2" t="s">
        <v>66</v>
      </c>
      <c r="AG564" s="2" t="s">
        <v>84</v>
      </c>
      <c r="AH564" s="2" t="s">
        <v>5650</v>
      </c>
      <c r="AI564" s="2" t="s">
        <v>5651</v>
      </c>
      <c r="AJ564" s="2" t="s">
        <v>68</v>
      </c>
      <c r="AK564" s="2" t="s">
        <v>5652</v>
      </c>
      <c r="AL564" s="2" t="s">
        <v>52</v>
      </c>
      <c r="AM564" s="2" t="s">
        <v>52</v>
      </c>
      <c r="AN564" s="2" t="s">
        <v>52</v>
      </c>
      <c r="AO564" s="2" t="s">
        <v>52</v>
      </c>
      <c r="AP564" s="2" t="s">
        <v>52</v>
      </c>
      <c r="AQ564" s="2" t="s">
        <v>52</v>
      </c>
      <c r="AR564" s="2" t="s">
        <v>52</v>
      </c>
      <c r="AS564" s="2" t="s">
        <v>50</v>
      </c>
      <c r="AT564" s="2" t="s">
        <v>51</v>
      </c>
      <c r="AU564" s="2" t="s">
        <v>50</v>
      </c>
    </row>
    <row r="565" spans="1:47" ht="22.5" customHeight="1" x14ac:dyDescent="0.25">
      <c r="A565" t="s">
        <v>25439</v>
      </c>
      <c r="B565" s="18" t="s">
        <v>5653</v>
      </c>
      <c r="C565" s="220">
        <v>45102</v>
      </c>
      <c r="D565" s="2" t="s">
        <v>89</v>
      </c>
      <c r="E565" s="2" t="s">
        <v>1923</v>
      </c>
      <c r="F565" s="2" t="s">
        <v>50</v>
      </c>
      <c r="G565" s="19">
        <v>1</v>
      </c>
      <c r="H565" s="19">
        <v>119.7</v>
      </c>
      <c r="I565" s="19" t="s">
        <v>51</v>
      </c>
      <c r="J565" s="19">
        <v>-20.350000000000001</v>
      </c>
      <c r="K565" s="19">
        <v>-18.45</v>
      </c>
      <c r="L565" s="19" t="s">
        <v>51</v>
      </c>
      <c r="M565" s="19">
        <v>80.900000000000006</v>
      </c>
      <c r="N565" s="2" t="s">
        <v>52</v>
      </c>
      <c r="O565" s="2" t="s">
        <v>153</v>
      </c>
      <c r="P565" s="2" t="s">
        <v>1538</v>
      </c>
      <c r="Q565" s="2" t="s">
        <v>1539</v>
      </c>
      <c r="R565" s="2" t="s">
        <v>52</v>
      </c>
      <c r="S565" s="19">
        <v>119.7</v>
      </c>
      <c r="T565" s="19" t="s">
        <v>76</v>
      </c>
      <c r="U565" s="2" t="s">
        <v>77</v>
      </c>
      <c r="V565" s="2" t="s">
        <v>52</v>
      </c>
      <c r="W565" s="2" t="s">
        <v>52</v>
      </c>
      <c r="X565" s="2" t="s">
        <v>52</v>
      </c>
      <c r="Y565" s="2" t="s">
        <v>52</v>
      </c>
      <c r="Z565" s="2" t="s">
        <v>5654</v>
      </c>
      <c r="AA565" s="2" t="s">
        <v>5655</v>
      </c>
      <c r="AB565" s="2" t="s">
        <v>5656</v>
      </c>
      <c r="AC565" s="2" t="s">
        <v>5657</v>
      </c>
      <c r="AD565" s="2" t="s">
        <v>715</v>
      </c>
      <c r="AE565" s="2" t="s">
        <v>5658</v>
      </c>
      <c r="AF565" s="2" t="s">
        <v>66</v>
      </c>
      <c r="AG565" s="2" t="s">
        <v>84</v>
      </c>
      <c r="AH565" s="2" t="s">
        <v>5659</v>
      </c>
      <c r="AI565" s="2" t="s">
        <v>5660</v>
      </c>
      <c r="AJ565" s="2" t="s">
        <v>68</v>
      </c>
      <c r="AK565" s="2" t="s">
        <v>5661</v>
      </c>
      <c r="AL565" s="2" t="s">
        <v>5662</v>
      </c>
      <c r="AM565" s="2" t="s">
        <v>52</v>
      </c>
      <c r="AN565" s="2" t="s">
        <v>52</v>
      </c>
      <c r="AO565" s="2" t="s">
        <v>52</v>
      </c>
      <c r="AP565" s="2" t="s">
        <v>52</v>
      </c>
      <c r="AQ565" s="2" t="s">
        <v>52</v>
      </c>
      <c r="AR565" s="2" t="s">
        <v>52</v>
      </c>
      <c r="AS565" s="2" t="s">
        <v>50</v>
      </c>
      <c r="AT565" s="2" t="s">
        <v>51</v>
      </c>
      <c r="AU565" s="2" t="s">
        <v>50</v>
      </c>
    </row>
    <row r="566" spans="1:47" ht="22.5" customHeight="1" x14ac:dyDescent="0.25">
      <c r="A566" t="s">
        <v>25439</v>
      </c>
      <c r="B566" s="18" t="s">
        <v>5663</v>
      </c>
      <c r="C566" s="220">
        <v>45102</v>
      </c>
      <c r="D566" s="2" t="s">
        <v>89</v>
      </c>
      <c r="E566" s="2" t="s">
        <v>4847</v>
      </c>
      <c r="F566" s="2" t="s">
        <v>50</v>
      </c>
      <c r="G566" s="19">
        <v>1</v>
      </c>
      <c r="H566" s="19">
        <v>45.9</v>
      </c>
      <c r="I566" s="19">
        <v>8.91</v>
      </c>
      <c r="J566" s="19">
        <v>-13.3</v>
      </c>
      <c r="K566" s="19">
        <v>-8.91</v>
      </c>
      <c r="L566" s="19" t="s">
        <v>51</v>
      </c>
      <c r="M566" s="19">
        <v>32.6</v>
      </c>
      <c r="N566" s="2" t="s">
        <v>72</v>
      </c>
      <c r="O566" s="2" t="s">
        <v>345</v>
      </c>
      <c r="P566" s="2" t="s">
        <v>609</v>
      </c>
      <c r="Q566" s="2" t="s">
        <v>610</v>
      </c>
      <c r="R566" s="2" t="s">
        <v>52</v>
      </c>
      <c r="S566" s="19">
        <v>45.9</v>
      </c>
      <c r="T566" s="19" t="s">
        <v>76</v>
      </c>
      <c r="U566" s="2" t="s">
        <v>77</v>
      </c>
      <c r="V566" s="2" t="s">
        <v>52</v>
      </c>
      <c r="W566" s="2" t="s">
        <v>52</v>
      </c>
      <c r="X566" s="2" t="s">
        <v>52</v>
      </c>
      <c r="Y566" s="2" t="s">
        <v>52</v>
      </c>
      <c r="Z566" s="2" t="s">
        <v>5664</v>
      </c>
      <c r="AA566" s="2" t="s">
        <v>5665</v>
      </c>
      <c r="AB566" s="2" t="s">
        <v>5666</v>
      </c>
      <c r="AC566" s="2" t="s">
        <v>5667</v>
      </c>
      <c r="AD566" s="2" t="s">
        <v>64</v>
      </c>
      <c r="AE566" s="2" t="s">
        <v>5668</v>
      </c>
      <c r="AF566" s="2" t="s">
        <v>66</v>
      </c>
      <c r="AG566" s="2" t="s">
        <v>84</v>
      </c>
      <c r="AH566" s="2" t="s">
        <v>5669</v>
      </c>
      <c r="AI566" s="2" t="s">
        <v>5670</v>
      </c>
      <c r="AJ566" s="2" t="s">
        <v>68</v>
      </c>
      <c r="AK566" s="2" t="s">
        <v>5671</v>
      </c>
      <c r="AL566" s="2" t="s">
        <v>52</v>
      </c>
      <c r="AM566" s="2" t="s">
        <v>52</v>
      </c>
      <c r="AN566" s="2" t="s">
        <v>52</v>
      </c>
      <c r="AO566" s="2" t="s">
        <v>52</v>
      </c>
      <c r="AP566" s="2" t="s">
        <v>52</v>
      </c>
      <c r="AQ566" s="2" t="s">
        <v>52</v>
      </c>
      <c r="AR566" s="2" t="s">
        <v>52</v>
      </c>
      <c r="AS566" s="2" t="s">
        <v>50</v>
      </c>
      <c r="AT566" s="2" t="s">
        <v>51</v>
      </c>
      <c r="AU566" s="2" t="s">
        <v>50</v>
      </c>
    </row>
    <row r="567" spans="1:47" ht="22.5" customHeight="1" x14ac:dyDescent="0.25">
      <c r="A567" t="s">
        <v>25439</v>
      </c>
      <c r="B567" s="18" t="s">
        <v>5672</v>
      </c>
      <c r="C567" s="220">
        <v>45102</v>
      </c>
      <c r="D567" s="2" t="s">
        <v>89</v>
      </c>
      <c r="E567" s="2" t="s">
        <v>1923</v>
      </c>
      <c r="F567" s="2" t="s">
        <v>50</v>
      </c>
      <c r="G567" s="19">
        <v>1</v>
      </c>
      <c r="H567" s="19">
        <v>78.900000000000006</v>
      </c>
      <c r="I567" s="19">
        <v>32.799999999999997</v>
      </c>
      <c r="J567" s="19">
        <v>-18.91</v>
      </c>
      <c r="K567" s="19">
        <v>-32.799999999999997</v>
      </c>
      <c r="L567" s="19" t="s">
        <v>51</v>
      </c>
      <c r="M567" s="19">
        <v>59.99</v>
      </c>
      <c r="N567" s="2" t="s">
        <v>52</v>
      </c>
      <c r="O567" s="2" t="s">
        <v>1516</v>
      </c>
      <c r="P567" s="2" t="s">
        <v>5673</v>
      </c>
      <c r="Q567" s="2" t="s">
        <v>5674</v>
      </c>
      <c r="R567" s="2" t="s">
        <v>52</v>
      </c>
      <c r="S567" s="19">
        <v>78.900000000000006</v>
      </c>
      <c r="T567" s="19" t="s">
        <v>76</v>
      </c>
      <c r="U567" s="2" t="s">
        <v>57</v>
      </c>
      <c r="V567" s="2" t="s">
        <v>5675</v>
      </c>
      <c r="W567" s="2" t="s">
        <v>5676</v>
      </c>
      <c r="X567" s="2" t="s">
        <v>5677</v>
      </c>
      <c r="Y567" s="2" t="s">
        <v>52</v>
      </c>
      <c r="Z567" s="2" t="s">
        <v>5675</v>
      </c>
      <c r="AA567" s="2" t="s">
        <v>5678</v>
      </c>
      <c r="AB567" s="2" t="s">
        <v>5679</v>
      </c>
      <c r="AC567" s="2" t="s">
        <v>5680</v>
      </c>
      <c r="AD567" s="2" t="s">
        <v>126</v>
      </c>
      <c r="AE567" s="2" t="s">
        <v>5681</v>
      </c>
      <c r="AF567" s="2" t="s">
        <v>66</v>
      </c>
      <c r="AG567" s="2" t="s">
        <v>67</v>
      </c>
      <c r="AH567" s="2" t="s">
        <v>5682</v>
      </c>
      <c r="AI567" s="2" t="s">
        <v>5683</v>
      </c>
      <c r="AJ567" s="2" t="s">
        <v>68</v>
      </c>
      <c r="AK567" s="2" t="s">
        <v>5684</v>
      </c>
      <c r="AL567" s="2" t="s">
        <v>52</v>
      </c>
      <c r="AM567" s="2" t="s">
        <v>52</v>
      </c>
      <c r="AN567" s="2" t="s">
        <v>52</v>
      </c>
      <c r="AO567" s="2" t="s">
        <v>52</v>
      </c>
      <c r="AP567" s="2" t="s">
        <v>52</v>
      </c>
      <c r="AQ567" s="2" t="s">
        <v>52</v>
      </c>
      <c r="AR567" s="2" t="s">
        <v>52</v>
      </c>
      <c r="AS567" s="2" t="s">
        <v>50</v>
      </c>
      <c r="AT567" s="2" t="s">
        <v>51</v>
      </c>
      <c r="AU567" s="2" t="s">
        <v>50</v>
      </c>
    </row>
    <row r="568" spans="1:47" ht="22.5" customHeight="1" x14ac:dyDescent="0.25">
      <c r="A568" t="s">
        <v>25439</v>
      </c>
      <c r="B568" s="18" t="s">
        <v>5685</v>
      </c>
      <c r="C568" s="220">
        <v>45102</v>
      </c>
      <c r="D568" s="2" t="s">
        <v>89</v>
      </c>
      <c r="E568" s="2" t="s">
        <v>4847</v>
      </c>
      <c r="F568" s="2" t="s">
        <v>50</v>
      </c>
      <c r="G568" s="19">
        <v>1</v>
      </c>
      <c r="H568" s="19">
        <v>75.290000000000006</v>
      </c>
      <c r="I568" s="19">
        <v>8.91</v>
      </c>
      <c r="J568" s="19">
        <v>-18.3</v>
      </c>
      <c r="K568" s="19">
        <v>-8.91</v>
      </c>
      <c r="L568" s="19" t="s">
        <v>51</v>
      </c>
      <c r="M568" s="19">
        <v>56.99</v>
      </c>
      <c r="N568" s="2" t="s">
        <v>52</v>
      </c>
      <c r="O568" s="2" t="s">
        <v>260</v>
      </c>
      <c r="P568" s="2" t="s">
        <v>1734</v>
      </c>
      <c r="Q568" s="2" t="s">
        <v>1735</v>
      </c>
      <c r="R568" s="2" t="s">
        <v>52</v>
      </c>
      <c r="S568" s="19">
        <v>75.290000000000006</v>
      </c>
      <c r="T568" s="19" t="s">
        <v>76</v>
      </c>
      <c r="U568" s="2" t="s">
        <v>77</v>
      </c>
      <c r="V568" s="2" t="s">
        <v>52</v>
      </c>
      <c r="W568" s="2" t="s">
        <v>52</v>
      </c>
      <c r="X568" s="2" t="s">
        <v>52</v>
      </c>
      <c r="Y568" s="2" t="s">
        <v>52</v>
      </c>
      <c r="Z568" s="2" t="s">
        <v>5686</v>
      </c>
      <c r="AA568" s="2" t="s">
        <v>5687</v>
      </c>
      <c r="AB568" s="2" t="s">
        <v>5688</v>
      </c>
      <c r="AC568" s="2" t="s">
        <v>1583</v>
      </c>
      <c r="AD568" s="2" t="s">
        <v>126</v>
      </c>
      <c r="AE568" s="2" t="s">
        <v>5689</v>
      </c>
      <c r="AF568" s="2" t="s">
        <v>66</v>
      </c>
      <c r="AG568" s="2" t="s">
        <v>84</v>
      </c>
      <c r="AH568" s="2" t="s">
        <v>5690</v>
      </c>
      <c r="AI568" s="2" t="s">
        <v>5691</v>
      </c>
      <c r="AJ568" s="2" t="s">
        <v>68</v>
      </c>
      <c r="AK568" s="2" t="s">
        <v>5692</v>
      </c>
      <c r="AL568" s="2" t="s">
        <v>52</v>
      </c>
      <c r="AM568" s="2" t="s">
        <v>52</v>
      </c>
      <c r="AN568" s="2" t="s">
        <v>52</v>
      </c>
      <c r="AO568" s="2" t="s">
        <v>52</v>
      </c>
      <c r="AP568" s="2" t="s">
        <v>52</v>
      </c>
      <c r="AQ568" s="2" t="s">
        <v>52</v>
      </c>
      <c r="AR568" s="2" t="s">
        <v>52</v>
      </c>
      <c r="AS568" s="2" t="s">
        <v>50</v>
      </c>
      <c r="AT568" s="2" t="s">
        <v>51</v>
      </c>
      <c r="AU568" s="2" t="s">
        <v>50</v>
      </c>
    </row>
    <row r="569" spans="1:47" ht="22.5" customHeight="1" x14ac:dyDescent="0.25">
      <c r="A569" t="s">
        <v>25439</v>
      </c>
      <c r="B569" s="18" t="s">
        <v>5693</v>
      </c>
      <c r="C569" s="220">
        <v>45102</v>
      </c>
      <c r="D569" s="2" t="s">
        <v>89</v>
      </c>
      <c r="E569" s="2" t="s">
        <v>5694</v>
      </c>
      <c r="F569" s="2" t="s">
        <v>50</v>
      </c>
      <c r="G569" s="19">
        <v>1</v>
      </c>
      <c r="H569" s="19">
        <v>19.899999999999999</v>
      </c>
      <c r="I569" s="19">
        <v>15.9</v>
      </c>
      <c r="J569" s="19">
        <v>-8.8800000000000008</v>
      </c>
      <c r="K569" s="19">
        <v>-15.9</v>
      </c>
      <c r="L569" s="19" t="s">
        <v>51</v>
      </c>
      <c r="M569" s="19">
        <v>11.02</v>
      </c>
      <c r="N569" s="2" t="s">
        <v>72</v>
      </c>
      <c r="O569" s="2" t="s">
        <v>571</v>
      </c>
      <c r="P569" s="2" t="s">
        <v>572</v>
      </c>
      <c r="Q569" s="2" t="s">
        <v>573</v>
      </c>
      <c r="R569" s="2" t="s">
        <v>52</v>
      </c>
      <c r="S569" s="19">
        <v>19.899999999999999</v>
      </c>
      <c r="T569" s="19" t="s">
        <v>76</v>
      </c>
      <c r="U569" s="2" t="s">
        <v>77</v>
      </c>
      <c r="V569" s="2" t="s">
        <v>52</v>
      </c>
      <c r="W569" s="2" t="s">
        <v>52</v>
      </c>
      <c r="X569" s="2" t="s">
        <v>52</v>
      </c>
      <c r="Y569" s="2" t="s">
        <v>52</v>
      </c>
      <c r="Z569" s="2" t="s">
        <v>5695</v>
      </c>
      <c r="AA569" s="2" t="s">
        <v>5696</v>
      </c>
      <c r="AB569" s="2" t="s">
        <v>5697</v>
      </c>
      <c r="AC569" s="2" t="s">
        <v>668</v>
      </c>
      <c r="AD569" s="2" t="s">
        <v>64</v>
      </c>
      <c r="AE569" s="2" t="s">
        <v>5698</v>
      </c>
      <c r="AF569" s="2" t="s">
        <v>66</v>
      </c>
      <c r="AG569" s="2" t="s">
        <v>84</v>
      </c>
      <c r="AH569" s="2" t="s">
        <v>5699</v>
      </c>
      <c r="AI569" s="2" t="s">
        <v>5700</v>
      </c>
      <c r="AJ569" s="2" t="s">
        <v>68</v>
      </c>
      <c r="AK569" s="2" t="s">
        <v>5701</v>
      </c>
      <c r="AL569" s="2" t="s">
        <v>52</v>
      </c>
      <c r="AM569" s="2" t="s">
        <v>52</v>
      </c>
      <c r="AN569" s="2" t="s">
        <v>52</v>
      </c>
      <c r="AO569" s="2" t="s">
        <v>52</v>
      </c>
      <c r="AP569" s="2" t="s">
        <v>52</v>
      </c>
      <c r="AQ569" s="2" t="s">
        <v>52</v>
      </c>
      <c r="AR569" s="2" t="s">
        <v>52</v>
      </c>
      <c r="AS569" s="2" t="s">
        <v>50</v>
      </c>
      <c r="AT569" s="2" t="s">
        <v>51</v>
      </c>
      <c r="AU569" s="2" t="s">
        <v>50</v>
      </c>
    </row>
    <row r="570" spans="1:47" ht="22.5" customHeight="1" x14ac:dyDescent="0.25">
      <c r="A570" t="s">
        <v>25439</v>
      </c>
      <c r="B570" s="18" t="s">
        <v>5702</v>
      </c>
      <c r="C570" s="220">
        <v>45102</v>
      </c>
      <c r="D570" s="2" t="s">
        <v>1514</v>
      </c>
      <c r="E570" s="2" t="s">
        <v>2558</v>
      </c>
      <c r="F570" s="2" t="s">
        <v>50</v>
      </c>
      <c r="G570" s="19">
        <v>1</v>
      </c>
      <c r="H570" s="19">
        <v>89</v>
      </c>
      <c r="I570" s="19">
        <v>7.93</v>
      </c>
      <c r="J570" s="19">
        <v>-15.13</v>
      </c>
      <c r="K570" s="19">
        <v>-28.38</v>
      </c>
      <c r="L570" s="19">
        <v>-53.42</v>
      </c>
      <c r="M570" s="19">
        <v>0</v>
      </c>
      <c r="N570" s="2" t="s">
        <v>52</v>
      </c>
      <c r="O570" s="2" t="s">
        <v>4743</v>
      </c>
      <c r="P570" s="2" t="s">
        <v>5703</v>
      </c>
      <c r="Q570" s="2" t="s">
        <v>4745</v>
      </c>
      <c r="R570" s="2" t="s">
        <v>52</v>
      </c>
      <c r="S570" s="19">
        <v>89</v>
      </c>
      <c r="T570" s="19" t="s">
        <v>76</v>
      </c>
      <c r="U570" s="2" t="s">
        <v>57</v>
      </c>
      <c r="V570" s="2" t="s">
        <v>5704</v>
      </c>
      <c r="W570" s="2" t="s">
        <v>5705</v>
      </c>
      <c r="X570" s="2" t="s">
        <v>5706</v>
      </c>
      <c r="Y570" s="2" t="s">
        <v>52</v>
      </c>
      <c r="Z570" s="2" t="s">
        <v>5704</v>
      </c>
      <c r="AA570" s="2" t="s">
        <v>5707</v>
      </c>
      <c r="AB570" s="2" t="s">
        <v>52</v>
      </c>
      <c r="AC570" s="2" t="s">
        <v>5708</v>
      </c>
      <c r="AD570" s="2" t="s">
        <v>206</v>
      </c>
      <c r="AE570" s="2" t="s">
        <v>5709</v>
      </c>
      <c r="AF570" s="2" t="s">
        <v>66</v>
      </c>
      <c r="AG570" s="2" t="s">
        <v>67</v>
      </c>
      <c r="AH570" s="2" t="s">
        <v>52</v>
      </c>
      <c r="AI570" s="2" t="s">
        <v>52</v>
      </c>
      <c r="AJ570" s="2" t="s">
        <v>68</v>
      </c>
      <c r="AK570" s="2" t="s">
        <v>52</v>
      </c>
      <c r="AL570" s="2" t="s">
        <v>52</v>
      </c>
      <c r="AM570" s="2" t="s">
        <v>52</v>
      </c>
      <c r="AN570" s="2" t="s">
        <v>52</v>
      </c>
      <c r="AO570" s="2" t="s">
        <v>52</v>
      </c>
      <c r="AP570" s="2" t="s">
        <v>52</v>
      </c>
      <c r="AQ570" s="2" t="s">
        <v>52</v>
      </c>
      <c r="AR570" s="2" t="s">
        <v>52</v>
      </c>
      <c r="AS570" s="2" t="s">
        <v>50</v>
      </c>
      <c r="AT570" s="2" t="s">
        <v>51</v>
      </c>
      <c r="AU570" s="2" t="s">
        <v>50</v>
      </c>
    </row>
    <row r="571" spans="1:47" ht="22.5" customHeight="1" x14ac:dyDescent="0.25">
      <c r="A571" t="s">
        <v>25439</v>
      </c>
      <c r="B571" s="18" t="s">
        <v>5710</v>
      </c>
      <c r="C571" s="220">
        <v>45102</v>
      </c>
      <c r="D571" s="2" t="s">
        <v>89</v>
      </c>
      <c r="E571" s="2" t="s">
        <v>4847</v>
      </c>
      <c r="F571" s="2" t="s">
        <v>50</v>
      </c>
      <c r="G571" s="19">
        <v>1</v>
      </c>
      <c r="H571" s="19">
        <v>97.9</v>
      </c>
      <c r="I571" s="19" t="s">
        <v>51</v>
      </c>
      <c r="J571" s="19">
        <v>-16.64</v>
      </c>
      <c r="K571" s="19">
        <v>-20.45</v>
      </c>
      <c r="L571" s="19" t="s">
        <v>51</v>
      </c>
      <c r="M571" s="19">
        <v>60.81</v>
      </c>
      <c r="N571" s="2" t="s">
        <v>72</v>
      </c>
      <c r="O571" s="2" t="s">
        <v>177</v>
      </c>
      <c r="P571" s="2" t="s">
        <v>745</v>
      </c>
      <c r="Q571" s="2" t="s">
        <v>746</v>
      </c>
      <c r="R571" s="2" t="s">
        <v>52</v>
      </c>
      <c r="S571" s="19">
        <v>97.9</v>
      </c>
      <c r="T571" s="19" t="s">
        <v>76</v>
      </c>
      <c r="U571" s="2" t="s">
        <v>77</v>
      </c>
      <c r="V571" s="2" t="s">
        <v>52</v>
      </c>
      <c r="W571" s="2" t="s">
        <v>52</v>
      </c>
      <c r="X571" s="2" t="s">
        <v>52</v>
      </c>
      <c r="Y571" s="2" t="s">
        <v>52</v>
      </c>
      <c r="Z571" s="2" t="s">
        <v>5711</v>
      </c>
      <c r="AA571" s="2" t="s">
        <v>5712</v>
      </c>
      <c r="AB571" s="2" t="s">
        <v>5713</v>
      </c>
      <c r="AC571" s="2" t="s">
        <v>64</v>
      </c>
      <c r="AD571" s="2" t="s">
        <v>64</v>
      </c>
      <c r="AE571" s="2" t="s">
        <v>5714</v>
      </c>
      <c r="AF571" s="2" t="s">
        <v>66</v>
      </c>
      <c r="AG571" s="2" t="s">
        <v>84</v>
      </c>
      <c r="AH571" s="2" t="s">
        <v>5715</v>
      </c>
      <c r="AI571" s="2" t="s">
        <v>5716</v>
      </c>
      <c r="AJ571" s="2" t="s">
        <v>68</v>
      </c>
      <c r="AK571" s="2" t="s">
        <v>5717</v>
      </c>
      <c r="AL571" s="2" t="s">
        <v>52</v>
      </c>
      <c r="AM571" s="2" t="s">
        <v>52</v>
      </c>
      <c r="AN571" s="2" t="s">
        <v>52</v>
      </c>
      <c r="AO571" s="2" t="s">
        <v>52</v>
      </c>
      <c r="AP571" s="2" t="s">
        <v>52</v>
      </c>
      <c r="AQ571" s="2" t="s">
        <v>52</v>
      </c>
      <c r="AR571" s="2" t="s">
        <v>52</v>
      </c>
      <c r="AS571" s="2" t="s">
        <v>50</v>
      </c>
      <c r="AT571" s="2" t="s">
        <v>51</v>
      </c>
      <c r="AU571" s="2" t="s">
        <v>50</v>
      </c>
    </row>
    <row r="572" spans="1:47" ht="22.5" customHeight="1" x14ac:dyDescent="0.25">
      <c r="A572" t="s">
        <v>25439</v>
      </c>
      <c r="B572" s="18" t="s">
        <v>5718</v>
      </c>
      <c r="C572" s="220">
        <v>45101</v>
      </c>
      <c r="D572" s="2" t="s">
        <v>89</v>
      </c>
      <c r="E572" s="2" t="s">
        <v>4847</v>
      </c>
      <c r="F572" s="2" t="s">
        <v>50</v>
      </c>
      <c r="G572" s="19">
        <v>1</v>
      </c>
      <c r="H572" s="19">
        <v>97.9</v>
      </c>
      <c r="I572" s="19" t="s">
        <v>51</v>
      </c>
      <c r="J572" s="19">
        <v>-16.64</v>
      </c>
      <c r="K572" s="19">
        <v>-20.45</v>
      </c>
      <c r="L572" s="19" t="s">
        <v>51</v>
      </c>
      <c r="M572" s="19">
        <v>60.81</v>
      </c>
      <c r="N572" s="2" t="s">
        <v>72</v>
      </c>
      <c r="O572" s="2" t="s">
        <v>177</v>
      </c>
      <c r="P572" s="2" t="s">
        <v>745</v>
      </c>
      <c r="Q572" s="2" t="s">
        <v>746</v>
      </c>
      <c r="R572" s="2" t="s">
        <v>52</v>
      </c>
      <c r="S572" s="19">
        <v>97.9</v>
      </c>
      <c r="T572" s="19" t="s">
        <v>76</v>
      </c>
      <c r="U572" s="2" t="s">
        <v>77</v>
      </c>
      <c r="V572" s="2" t="s">
        <v>52</v>
      </c>
      <c r="W572" s="2" t="s">
        <v>52</v>
      </c>
      <c r="X572" s="2" t="s">
        <v>52</v>
      </c>
      <c r="Y572" s="2" t="s">
        <v>52</v>
      </c>
      <c r="Z572" s="2" t="s">
        <v>5719</v>
      </c>
      <c r="AA572" s="2" t="s">
        <v>5720</v>
      </c>
      <c r="AB572" s="2" t="s">
        <v>5721</v>
      </c>
      <c r="AC572" s="2" t="s">
        <v>5722</v>
      </c>
      <c r="AD572" s="2" t="s">
        <v>64</v>
      </c>
      <c r="AE572" s="2" t="s">
        <v>5723</v>
      </c>
      <c r="AF572" s="2" t="s">
        <v>66</v>
      </c>
      <c r="AG572" s="2" t="s">
        <v>84</v>
      </c>
      <c r="AH572" s="2" t="s">
        <v>5724</v>
      </c>
      <c r="AI572" s="2" t="s">
        <v>5725</v>
      </c>
      <c r="AJ572" s="2" t="s">
        <v>68</v>
      </c>
      <c r="AK572" s="2" t="s">
        <v>5726</v>
      </c>
      <c r="AL572" s="2" t="s">
        <v>52</v>
      </c>
      <c r="AM572" s="2" t="s">
        <v>52</v>
      </c>
      <c r="AN572" s="2" t="s">
        <v>52</v>
      </c>
      <c r="AO572" s="2" t="s">
        <v>52</v>
      </c>
      <c r="AP572" s="2" t="s">
        <v>52</v>
      </c>
      <c r="AQ572" s="2" t="s">
        <v>52</v>
      </c>
      <c r="AR572" s="2" t="s">
        <v>52</v>
      </c>
      <c r="AS572" s="2" t="s">
        <v>50</v>
      </c>
      <c r="AT572" s="2" t="s">
        <v>51</v>
      </c>
      <c r="AU572" s="2" t="s">
        <v>50</v>
      </c>
    </row>
    <row r="573" spans="1:47" ht="22.5" customHeight="1" x14ac:dyDescent="0.25">
      <c r="A573" t="s">
        <v>25439</v>
      </c>
      <c r="B573" s="18" t="s">
        <v>5727</v>
      </c>
      <c r="C573" s="220">
        <v>45101</v>
      </c>
      <c r="D573" s="2" t="s">
        <v>89</v>
      </c>
      <c r="E573" s="2" t="s">
        <v>4054</v>
      </c>
      <c r="F573" s="2" t="s">
        <v>50</v>
      </c>
      <c r="G573" s="19">
        <v>1</v>
      </c>
      <c r="H573" s="19">
        <v>15.99</v>
      </c>
      <c r="I573" s="19">
        <v>13.5</v>
      </c>
      <c r="J573" s="19">
        <v>-8.2200000000000006</v>
      </c>
      <c r="K573" s="19">
        <v>-13.5</v>
      </c>
      <c r="L573" s="19" t="s">
        <v>51</v>
      </c>
      <c r="M573" s="19">
        <v>7.77</v>
      </c>
      <c r="N573" s="2" t="s">
        <v>52</v>
      </c>
      <c r="O573" s="2" t="s">
        <v>5728</v>
      </c>
      <c r="P573" s="2" t="s">
        <v>5729</v>
      </c>
      <c r="Q573" s="2" t="s">
        <v>5730</v>
      </c>
      <c r="R573" s="2" t="s">
        <v>52</v>
      </c>
      <c r="S573" s="19">
        <v>15.99</v>
      </c>
      <c r="T573" s="19" t="s">
        <v>76</v>
      </c>
      <c r="U573" s="2" t="s">
        <v>57</v>
      </c>
      <c r="V573" s="2" t="s">
        <v>5731</v>
      </c>
      <c r="W573" s="2" t="s">
        <v>5732</v>
      </c>
      <c r="X573" s="2" t="s">
        <v>5733</v>
      </c>
      <c r="Y573" s="2" t="s">
        <v>52</v>
      </c>
      <c r="Z573" s="2" t="s">
        <v>5731</v>
      </c>
      <c r="AA573" s="2" t="s">
        <v>5734</v>
      </c>
      <c r="AB573" s="2" t="s">
        <v>5735</v>
      </c>
      <c r="AC573" s="2" t="s">
        <v>333</v>
      </c>
      <c r="AD573" s="2" t="s">
        <v>333</v>
      </c>
      <c r="AE573" s="2" t="s">
        <v>5736</v>
      </c>
      <c r="AF573" s="2" t="s">
        <v>66</v>
      </c>
      <c r="AG573" s="2" t="s">
        <v>67</v>
      </c>
      <c r="AH573" s="2" t="s">
        <v>4752</v>
      </c>
      <c r="AI573" s="2" t="s">
        <v>5737</v>
      </c>
      <c r="AJ573" s="2" t="s">
        <v>68</v>
      </c>
      <c r="AK573" s="2" t="s">
        <v>5738</v>
      </c>
      <c r="AL573" s="2" t="s">
        <v>52</v>
      </c>
      <c r="AM573" s="2" t="s">
        <v>52</v>
      </c>
      <c r="AN573" s="2" t="s">
        <v>52</v>
      </c>
      <c r="AO573" s="2" t="s">
        <v>52</v>
      </c>
      <c r="AP573" s="2" t="s">
        <v>52</v>
      </c>
      <c r="AQ573" s="2" t="s">
        <v>52</v>
      </c>
      <c r="AR573" s="2" t="s">
        <v>52</v>
      </c>
      <c r="AS573" s="2" t="s">
        <v>50</v>
      </c>
      <c r="AT573" s="2" t="s">
        <v>51</v>
      </c>
      <c r="AU573" s="2" t="s">
        <v>50</v>
      </c>
    </row>
    <row r="574" spans="1:47" ht="22.5" customHeight="1" x14ac:dyDescent="0.25">
      <c r="A574" t="s">
        <v>25439</v>
      </c>
      <c r="B574" s="18" t="s">
        <v>5739</v>
      </c>
      <c r="C574" s="220">
        <v>45101</v>
      </c>
      <c r="D574" s="2" t="s">
        <v>89</v>
      </c>
      <c r="E574" s="2" t="s">
        <v>3131</v>
      </c>
      <c r="F574" s="2" t="s">
        <v>50</v>
      </c>
      <c r="G574" s="19">
        <v>1</v>
      </c>
      <c r="H574" s="19">
        <v>237.9</v>
      </c>
      <c r="I574" s="19" t="s">
        <v>51</v>
      </c>
      <c r="J574" s="19">
        <v>-40.44</v>
      </c>
      <c r="K574" s="19">
        <v>-20.45</v>
      </c>
      <c r="L574" s="19" t="s">
        <v>51</v>
      </c>
      <c r="M574" s="19">
        <v>177.01</v>
      </c>
      <c r="N574" s="2" t="s">
        <v>72</v>
      </c>
      <c r="O574" s="2" t="s">
        <v>91</v>
      </c>
      <c r="P574" s="2" t="s">
        <v>92</v>
      </c>
      <c r="Q574" s="2" t="s">
        <v>93</v>
      </c>
      <c r="R574" s="2" t="s">
        <v>52</v>
      </c>
      <c r="S574" s="19">
        <v>237.9</v>
      </c>
      <c r="T574" s="19" t="s">
        <v>76</v>
      </c>
      <c r="U574" s="2" t="s">
        <v>77</v>
      </c>
      <c r="V574" s="2" t="s">
        <v>52</v>
      </c>
      <c r="W574" s="2" t="s">
        <v>52</v>
      </c>
      <c r="X574" s="2" t="s">
        <v>52</v>
      </c>
      <c r="Y574" s="2" t="s">
        <v>52</v>
      </c>
      <c r="Z574" s="2" t="s">
        <v>5740</v>
      </c>
      <c r="AA574" s="2" t="s">
        <v>5741</v>
      </c>
      <c r="AB574" s="2" t="s">
        <v>5742</v>
      </c>
      <c r="AC574" s="2" t="s">
        <v>5743</v>
      </c>
      <c r="AD574" s="2" t="s">
        <v>267</v>
      </c>
      <c r="AE574" s="2" t="s">
        <v>5744</v>
      </c>
      <c r="AF574" s="2" t="s">
        <v>66</v>
      </c>
      <c r="AG574" s="2" t="s">
        <v>84</v>
      </c>
      <c r="AH574" s="2" t="s">
        <v>5467</v>
      </c>
      <c r="AI574" s="2" t="s">
        <v>5745</v>
      </c>
      <c r="AJ574" s="2" t="s">
        <v>68</v>
      </c>
      <c r="AK574" s="2" t="s">
        <v>5746</v>
      </c>
      <c r="AL574" s="2" t="s">
        <v>52</v>
      </c>
      <c r="AM574" s="2" t="s">
        <v>52</v>
      </c>
      <c r="AN574" s="2" t="s">
        <v>52</v>
      </c>
      <c r="AO574" s="2" t="s">
        <v>52</v>
      </c>
      <c r="AP574" s="2" t="s">
        <v>52</v>
      </c>
      <c r="AQ574" s="2" t="s">
        <v>52</v>
      </c>
      <c r="AR574" s="2" t="s">
        <v>52</v>
      </c>
      <c r="AS574" s="2" t="s">
        <v>50</v>
      </c>
      <c r="AT574" s="2" t="s">
        <v>51</v>
      </c>
      <c r="AU574" s="2" t="s">
        <v>50</v>
      </c>
    </row>
    <row r="575" spans="1:47" ht="22.5" customHeight="1" x14ac:dyDescent="0.25">
      <c r="A575" t="s">
        <v>25439</v>
      </c>
      <c r="B575" s="18" t="s">
        <v>5747</v>
      </c>
      <c r="C575" s="220">
        <v>45101</v>
      </c>
      <c r="D575" s="2" t="s">
        <v>89</v>
      </c>
      <c r="E575" s="2" t="s">
        <v>4054</v>
      </c>
      <c r="F575" s="2" t="s">
        <v>72</v>
      </c>
      <c r="G575" s="19">
        <v>1</v>
      </c>
      <c r="H575" s="19">
        <v>76.14</v>
      </c>
      <c r="I575" s="19">
        <v>26.1</v>
      </c>
      <c r="J575" s="19">
        <v>-14.64</v>
      </c>
      <c r="K575" s="19">
        <v>-26.1</v>
      </c>
      <c r="L575" s="19" t="s">
        <v>51</v>
      </c>
      <c r="M575" s="19">
        <v>61.5</v>
      </c>
      <c r="N575" s="2" t="s">
        <v>52</v>
      </c>
      <c r="O575" s="2" t="s">
        <v>1546</v>
      </c>
      <c r="P575" s="2" t="s">
        <v>1547</v>
      </c>
      <c r="Q575" s="2" t="s">
        <v>1548</v>
      </c>
      <c r="R575" s="2" t="s">
        <v>52</v>
      </c>
      <c r="S575" s="19">
        <v>76.14</v>
      </c>
      <c r="T575" s="19" t="s">
        <v>56</v>
      </c>
      <c r="U575" s="2" t="s">
        <v>77</v>
      </c>
      <c r="V575" s="2" t="s">
        <v>52</v>
      </c>
      <c r="W575" s="2" t="s">
        <v>52</v>
      </c>
      <c r="X575" s="2" t="s">
        <v>52</v>
      </c>
      <c r="Y575" s="2" t="s">
        <v>52</v>
      </c>
      <c r="Z575" s="2" t="s">
        <v>5748</v>
      </c>
      <c r="AA575" s="2" t="s">
        <v>5749</v>
      </c>
      <c r="AB575" s="2" t="s">
        <v>5750</v>
      </c>
      <c r="AC575" s="2" t="s">
        <v>5751</v>
      </c>
      <c r="AD575" s="2" t="s">
        <v>715</v>
      </c>
      <c r="AE575" s="2" t="s">
        <v>5752</v>
      </c>
      <c r="AF575" s="2" t="s">
        <v>66</v>
      </c>
      <c r="AG575" s="2" t="s">
        <v>84</v>
      </c>
      <c r="AH575" s="2" t="s">
        <v>5753</v>
      </c>
      <c r="AI575" s="2" t="s">
        <v>5754</v>
      </c>
      <c r="AJ575" s="2" t="s">
        <v>68</v>
      </c>
      <c r="AK575" s="2" t="s">
        <v>5755</v>
      </c>
      <c r="AL575" s="2" t="s">
        <v>52</v>
      </c>
      <c r="AM575" s="2" t="s">
        <v>52</v>
      </c>
      <c r="AN575" s="2" t="s">
        <v>52</v>
      </c>
      <c r="AO575" s="2" t="s">
        <v>52</v>
      </c>
      <c r="AP575" s="2" t="s">
        <v>52</v>
      </c>
      <c r="AQ575" s="2" t="s">
        <v>52</v>
      </c>
      <c r="AR575" s="2" t="s">
        <v>52</v>
      </c>
      <c r="AS575" s="2" t="s">
        <v>50</v>
      </c>
      <c r="AT575" s="2" t="s">
        <v>51</v>
      </c>
      <c r="AU575" s="2" t="s">
        <v>50</v>
      </c>
    </row>
    <row r="576" spans="1:47" ht="22.5" customHeight="1" x14ac:dyDescent="0.25">
      <c r="A576" t="s">
        <v>25439</v>
      </c>
      <c r="B576" s="18" t="s">
        <v>5756</v>
      </c>
      <c r="C576" s="220">
        <v>45101</v>
      </c>
      <c r="D576" s="2" t="s">
        <v>89</v>
      </c>
      <c r="E576" s="2" t="s">
        <v>4847</v>
      </c>
      <c r="F576" s="2" t="s">
        <v>50</v>
      </c>
      <c r="G576" s="19">
        <v>1</v>
      </c>
      <c r="H576" s="19">
        <v>19.899999999999999</v>
      </c>
      <c r="I576" s="19">
        <v>17.399999999999999</v>
      </c>
      <c r="J576" s="19">
        <v>-8.8800000000000008</v>
      </c>
      <c r="K576" s="19">
        <v>-17.399999999999999</v>
      </c>
      <c r="L576" s="19" t="s">
        <v>51</v>
      </c>
      <c r="M576" s="19">
        <v>11.02</v>
      </c>
      <c r="N576" s="2" t="s">
        <v>72</v>
      </c>
      <c r="O576" s="2" t="s">
        <v>571</v>
      </c>
      <c r="P576" s="2" t="s">
        <v>572</v>
      </c>
      <c r="Q576" s="2" t="s">
        <v>573</v>
      </c>
      <c r="R576" s="2" t="s">
        <v>52</v>
      </c>
      <c r="S576" s="19">
        <v>19.899999999999999</v>
      </c>
      <c r="T576" s="19" t="s">
        <v>76</v>
      </c>
      <c r="U576" s="2" t="s">
        <v>77</v>
      </c>
      <c r="V576" s="2" t="s">
        <v>52</v>
      </c>
      <c r="W576" s="2" t="s">
        <v>52</v>
      </c>
      <c r="X576" s="2" t="s">
        <v>52</v>
      </c>
      <c r="Y576" s="2" t="s">
        <v>52</v>
      </c>
      <c r="Z576" s="2" t="s">
        <v>5757</v>
      </c>
      <c r="AA576" s="2" t="s">
        <v>5758</v>
      </c>
      <c r="AB576" s="2" t="s">
        <v>5759</v>
      </c>
      <c r="AC576" s="2" t="s">
        <v>5760</v>
      </c>
      <c r="AD576" s="2" t="s">
        <v>352</v>
      </c>
      <c r="AE576" s="2" t="s">
        <v>5761</v>
      </c>
      <c r="AF576" s="2" t="s">
        <v>66</v>
      </c>
      <c r="AG576" s="2" t="s">
        <v>84</v>
      </c>
      <c r="AH576" s="2" t="s">
        <v>5762</v>
      </c>
      <c r="AI576" s="2" t="s">
        <v>5763</v>
      </c>
      <c r="AJ576" s="2" t="s">
        <v>68</v>
      </c>
      <c r="AK576" s="2" t="s">
        <v>5764</v>
      </c>
      <c r="AL576" s="2" t="s">
        <v>52</v>
      </c>
      <c r="AM576" s="2" t="s">
        <v>52</v>
      </c>
      <c r="AN576" s="2" t="s">
        <v>52</v>
      </c>
      <c r="AO576" s="2" t="s">
        <v>52</v>
      </c>
      <c r="AP576" s="2" t="s">
        <v>52</v>
      </c>
      <c r="AQ576" s="2" t="s">
        <v>52</v>
      </c>
      <c r="AR576" s="2" t="s">
        <v>52</v>
      </c>
      <c r="AS576" s="2" t="s">
        <v>50</v>
      </c>
      <c r="AT576" s="2" t="s">
        <v>51</v>
      </c>
      <c r="AU576" s="2" t="s">
        <v>50</v>
      </c>
    </row>
    <row r="577" spans="1:47" ht="22.5" customHeight="1" x14ac:dyDescent="0.25">
      <c r="A577" t="s">
        <v>25439</v>
      </c>
      <c r="B577" s="18" t="s">
        <v>5765</v>
      </c>
      <c r="C577" s="220">
        <v>45101</v>
      </c>
      <c r="D577" s="2" t="s">
        <v>4587</v>
      </c>
      <c r="E577" s="2" t="s">
        <v>5766</v>
      </c>
      <c r="F577" s="2" t="s">
        <v>72</v>
      </c>
      <c r="G577" s="19">
        <v>1</v>
      </c>
      <c r="H577" s="19">
        <v>123.55</v>
      </c>
      <c r="I577" s="19" t="s">
        <v>51</v>
      </c>
      <c r="J577" s="19">
        <v>-64.39</v>
      </c>
      <c r="K577" s="19">
        <v>-26.45</v>
      </c>
      <c r="L577" s="19">
        <v>-102.55</v>
      </c>
      <c r="M577" s="19">
        <v>-69.84</v>
      </c>
      <c r="N577" s="2" t="s">
        <v>52</v>
      </c>
      <c r="O577" s="2" t="s">
        <v>2729</v>
      </c>
      <c r="P577" s="2" t="s">
        <v>5767</v>
      </c>
      <c r="Q577" s="2" t="s">
        <v>5768</v>
      </c>
      <c r="R577" s="2" t="s">
        <v>52</v>
      </c>
      <c r="S577" s="19">
        <v>123.55</v>
      </c>
      <c r="T577" s="19" t="s">
        <v>76</v>
      </c>
      <c r="U577" s="2" t="s">
        <v>57</v>
      </c>
      <c r="V577" s="2" t="s">
        <v>5769</v>
      </c>
      <c r="W577" s="2" t="s">
        <v>5770</v>
      </c>
      <c r="X577" s="2" t="s">
        <v>5771</v>
      </c>
      <c r="Y577" s="2" t="s">
        <v>52</v>
      </c>
      <c r="Z577" s="2" t="s">
        <v>5769</v>
      </c>
      <c r="AA577" s="2" t="s">
        <v>5772</v>
      </c>
      <c r="AB577" s="2" t="s">
        <v>4596</v>
      </c>
      <c r="AC577" s="2" t="s">
        <v>64</v>
      </c>
      <c r="AD577" s="2" t="s">
        <v>64</v>
      </c>
      <c r="AE577" s="2" t="s">
        <v>827</v>
      </c>
      <c r="AF577" s="2" t="s">
        <v>66</v>
      </c>
      <c r="AG577" s="2" t="s">
        <v>67</v>
      </c>
      <c r="AH577" s="2" t="s">
        <v>5773</v>
      </c>
      <c r="AI577" s="2" t="s">
        <v>52</v>
      </c>
      <c r="AJ577" s="2" t="s">
        <v>68</v>
      </c>
      <c r="AK577" s="2" t="s">
        <v>5774</v>
      </c>
      <c r="AL577" s="2" t="s">
        <v>4599</v>
      </c>
      <c r="AM577" s="2" t="s">
        <v>52</v>
      </c>
      <c r="AN577" s="2" t="s">
        <v>52</v>
      </c>
      <c r="AO577" s="2" t="s">
        <v>52</v>
      </c>
      <c r="AP577" s="2" t="s">
        <v>52</v>
      </c>
      <c r="AQ577" s="2" t="s">
        <v>52</v>
      </c>
      <c r="AR577" s="2" t="s">
        <v>52</v>
      </c>
      <c r="AS577" s="82" t="s">
        <v>72</v>
      </c>
      <c r="AT577" s="2" t="s">
        <v>51</v>
      </c>
      <c r="AU577" s="2" t="s">
        <v>50</v>
      </c>
    </row>
    <row r="578" spans="1:47" ht="22.5" customHeight="1" x14ac:dyDescent="0.25">
      <c r="A578" t="s">
        <v>25439</v>
      </c>
      <c r="B578" s="18" t="s">
        <v>5775</v>
      </c>
      <c r="C578" s="220">
        <v>45101</v>
      </c>
      <c r="D578" s="2" t="s">
        <v>89</v>
      </c>
      <c r="E578" s="2" t="s">
        <v>4054</v>
      </c>
      <c r="F578" s="2" t="s">
        <v>50</v>
      </c>
      <c r="G578" s="19">
        <v>1</v>
      </c>
      <c r="H578" s="19">
        <v>119.7</v>
      </c>
      <c r="I578" s="19" t="s">
        <v>51</v>
      </c>
      <c r="J578" s="19">
        <v>-20.350000000000001</v>
      </c>
      <c r="K578" s="19">
        <v>-18.45</v>
      </c>
      <c r="L578" s="19" t="s">
        <v>51</v>
      </c>
      <c r="M578" s="19">
        <v>80.900000000000006</v>
      </c>
      <c r="N578" s="2" t="s">
        <v>52</v>
      </c>
      <c r="O578" s="2" t="s">
        <v>153</v>
      </c>
      <c r="P578" s="2" t="s">
        <v>1538</v>
      </c>
      <c r="Q578" s="2" t="s">
        <v>1539</v>
      </c>
      <c r="R578" s="2" t="s">
        <v>52</v>
      </c>
      <c r="S578" s="19">
        <v>119.7</v>
      </c>
      <c r="T578" s="19" t="s">
        <v>76</v>
      </c>
      <c r="U578" s="2" t="s">
        <v>77</v>
      </c>
      <c r="V578" s="2" t="s">
        <v>52</v>
      </c>
      <c r="W578" s="2" t="s">
        <v>52</v>
      </c>
      <c r="X578" s="2" t="s">
        <v>52</v>
      </c>
      <c r="Y578" s="2" t="s">
        <v>52</v>
      </c>
      <c r="Z578" s="2" t="s">
        <v>5776</v>
      </c>
      <c r="AA578" s="2" t="s">
        <v>5777</v>
      </c>
      <c r="AB578" s="2" t="s">
        <v>5778</v>
      </c>
      <c r="AC578" s="2" t="s">
        <v>5779</v>
      </c>
      <c r="AD578" s="2" t="s">
        <v>206</v>
      </c>
      <c r="AE578" s="2" t="s">
        <v>5780</v>
      </c>
      <c r="AF578" s="2" t="s">
        <v>66</v>
      </c>
      <c r="AG578" s="2" t="s">
        <v>84</v>
      </c>
      <c r="AH578" s="2" t="s">
        <v>5781</v>
      </c>
      <c r="AI578" s="2" t="s">
        <v>5782</v>
      </c>
      <c r="AJ578" s="2" t="s">
        <v>68</v>
      </c>
      <c r="AK578" s="2" t="s">
        <v>5783</v>
      </c>
      <c r="AL578" s="2" t="s">
        <v>52</v>
      </c>
      <c r="AM578" s="2" t="s">
        <v>52</v>
      </c>
      <c r="AN578" s="2" t="s">
        <v>52</v>
      </c>
      <c r="AO578" s="2" t="s">
        <v>52</v>
      </c>
      <c r="AP578" s="2" t="s">
        <v>52</v>
      </c>
      <c r="AQ578" s="2" t="s">
        <v>52</v>
      </c>
      <c r="AR578" s="2" t="s">
        <v>52</v>
      </c>
      <c r="AS578" s="2" t="s">
        <v>50</v>
      </c>
      <c r="AT578" s="2" t="s">
        <v>51</v>
      </c>
      <c r="AU578" s="2" t="s">
        <v>50</v>
      </c>
    </row>
    <row r="579" spans="1:47" ht="22.5" customHeight="1" x14ac:dyDescent="0.25">
      <c r="A579" t="s">
        <v>25439</v>
      </c>
      <c r="B579" s="18" t="s">
        <v>5784</v>
      </c>
      <c r="C579" s="220">
        <v>45101</v>
      </c>
      <c r="D579" s="2" t="s">
        <v>89</v>
      </c>
      <c r="E579" s="2" t="s">
        <v>774</v>
      </c>
      <c r="F579" s="2" t="s">
        <v>72</v>
      </c>
      <c r="G579" s="19">
        <v>1</v>
      </c>
      <c r="H579" s="19">
        <v>91.61</v>
      </c>
      <c r="I579" s="19" t="s">
        <v>51</v>
      </c>
      <c r="J579" s="19">
        <v>-17.989999999999998</v>
      </c>
      <c r="K579" s="19">
        <v>-20.45</v>
      </c>
      <c r="L579" s="19" t="s">
        <v>51</v>
      </c>
      <c r="M579" s="19">
        <v>53.17</v>
      </c>
      <c r="N579" s="2" t="s">
        <v>52</v>
      </c>
      <c r="O579" s="2" t="s">
        <v>2254</v>
      </c>
      <c r="P579" s="2" t="s">
        <v>2255</v>
      </c>
      <c r="Q579" s="2" t="s">
        <v>2256</v>
      </c>
      <c r="R579" s="2" t="s">
        <v>52</v>
      </c>
      <c r="S579" s="19">
        <v>91.61</v>
      </c>
      <c r="T579" s="19" t="s">
        <v>56</v>
      </c>
      <c r="U579" s="2" t="s">
        <v>77</v>
      </c>
      <c r="V579" s="2" t="s">
        <v>52</v>
      </c>
      <c r="W579" s="2" t="s">
        <v>52</v>
      </c>
      <c r="X579" s="2" t="s">
        <v>52</v>
      </c>
      <c r="Y579" s="2" t="s">
        <v>52</v>
      </c>
      <c r="Z579" s="2" t="s">
        <v>5785</v>
      </c>
      <c r="AA579" s="2" t="s">
        <v>5786</v>
      </c>
      <c r="AB579" s="2" t="s">
        <v>5787</v>
      </c>
      <c r="AC579" s="2" t="s">
        <v>5427</v>
      </c>
      <c r="AD579" s="2" t="s">
        <v>2956</v>
      </c>
      <c r="AE579" s="2" t="s">
        <v>5788</v>
      </c>
      <c r="AF579" s="2" t="s">
        <v>66</v>
      </c>
      <c r="AG579" s="2" t="s">
        <v>84</v>
      </c>
      <c r="AH579" s="2" t="s">
        <v>5789</v>
      </c>
      <c r="AI579" s="2" t="s">
        <v>5790</v>
      </c>
      <c r="AJ579" s="2" t="s">
        <v>68</v>
      </c>
      <c r="AK579" s="2" t="s">
        <v>5791</v>
      </c>
      <c r="AL579" s="2" t="s">
        <v>52</v>
      </c>
      <c r="AM579" s="2" t="s">
        <v>52</v>
      </c>
      <c r="AN579" s="2" t="s">
        <v>52</v>
      </c>
      <c r="AO579" s="2" t="s">
        <v>52</v>
      </c>
      <c r="AP579" s="2" t="s">
        <v>52</v>
      </c>
      <c r="AQ579" s="2" t="s">
        <v>52</v>
      </c>
      <c r="AR579" s="2" t="s">
        <v>52</v>
      </c>
      <c r="AS579" s="2" t="s">
        <v>50</v>
      </c>
      <c r="AT579" s="2" t="s">
        <v>51</v>
      </c>
      <c r="AU579" s="2" t="s">
        <v>50</v>
      </c>
    </row>
    <row r="580" spans="1:47" ht="22.5" customHeight="1" x14ac:dyDescent="0.25">
      <c r="A580" t="s">
        <v>25439</v>
      </c>
      <c r="B580" s="18" t="s">
        <v>5792</v>
      </c>
      <c r="C580" s="220">
        <v>45101</v>
      </c>
      <c r="D580" s="2" t="s">
        <v>89</v>
      </c>
      <c r="E580" s="2" t="s">
        <v>4847</v>
      </c>
      <c r="F580" s="2" t="s">
        <v>50</v>
      </c>
      <c r="G580" s="19">
        <v>1</v>
      </c>
      <c r="H580" s="19">
        <v>270</v>
      </c>
      <c r="I580" s="19" t="s">
        <v>51</v>
      </c>
      <c r="J580" s="19">
        <v>-45.9</v>
      </c>
      <c r="K580" s="19">
        <v>-20.45</v>
      </c>
      <c r="L580" s="19" t="s">
        <v>51</v>
      </c>
      <c r="M580" s="19">
        <v>203.65</v>
      </c>
      <c r="N580" s="2" t="s">
        <v>52</v>
      </c>
      <c r="O580" s="2" t="s">
        <v>91</v>
      </c>
      <c r="P580" s="2" t="s">
        <v>5793</v>
      </c>
      <c r="Q580" s="2" t="s">
        <v>93</v>
      </c>
      <c r="R580" s="2" t="s">
        <v>52</v>
      </c>
      <c r="S580" s="19">
        <v>270</v>
      </c>
      <c r="T580" s="19" t="s">
        <v>76</v>
      </c>
      <c r="U580" s="2" t="s">
        <v>77</v>
      </c>
      <c r="V580" s="2" t="s">
        <v>52</v>
      </c>
      <c r="W580" s="2" t="s">
        <v>52</v>
      </c>
      <c r="X580" s="2" t="s">
        <v>52</v>
      </c>
      <c r="Y580" s="2" t="s">
        <v>52</v>
      </c>
      <c r="Z580" s="2" t="s">
        <v>5794</v>
      </c>
      <c r="AA580" s="2" t="s">
        <v>5795</v>
      </c>
      <c r="AB580" s="2" t="s">
        <v>5796</v>
      </c>
      <c r="AC580" s="2" t="s">
        <v>4169</v>
      </c>
      <c r="AD580" s="2" t="s">
        <v>2937</v>
      </c>
      <c r="AE580" s="2" t="s">
        <v>5797</v>
      </c>
      <c r="AF580" s="2" t="s">
        <v>66</v>
      </c>
      <c r="AG580" s="2" t="s">
        <v>84</v>
      </c>
      <c r="AH580" s="2" t="s">
        <v>5798</v>
      </c>
      <c r="AI580" s="2" t="s">
        <v>5799</v>
      </c>
      <c r="AJ580" s="2" t="s">
        <v>68</v>
      </c>
      <c r="AK580" s="2" t="s">
        <v>5800</v>
      </c>
      <c r="AL580" s="2" t="s">
        <v>52</v>
      </c>
      <c r="AM580" s="2" t="s">
        <v>52</v>
      </c>
      <c r="AN580" s="2" t="s">
        <v>52</v>
      </c>
      <c r="AO580" s="2" t="s">
        <v>52</v>
      </c>
      <c r="AP580" s="2" t="s">
        <v>52</v>
      </c>
      <c r="AQ580" s="2" t="s">
        <v>52</v>
      </c>
      <c r="AR580" s="2" t="s">
        <v>52</v>
      </c>
      <c r="AS580" s="2" t="s">
        <v>50</v>
      </c>
      <c r="AT580" s="2" t="s">
        <v>51</v>
      </c>
      <c r="AU580" s="2" t="s">
        <v>50</v>
      </c>
    </row>
    <row r="581" spans="1:47" ht="22.5" customHeight="1" x14ac:dyDescent="0.25">
      <c r="A581" t="s">
        <v>25439</v>
      </c>
      <c r="B581" s="18" t="s">
        <v>5801</v>
      </c>
      <c r="C581" s="220">
        <v>45101</v>
      </c>
      <c r="D581" s="2" t="s">
        <v>89</v>
      </c>
      <c r="E581" s="2" t="s">
        <v>4054</v>
      </c>
      <c r="F581" s="2" t="s">
        <v>50</v>
      </c>
      <c r="G581" s="19">
        <v>1</v>
      </c>
      <c r="H581" s="19">
        <v>97.9</v>
      </c>
      <c r="I581" s="19">
        <v>7.22</v>
      </c>
      <c r="J581" s="19">
        <v>-16.64</v>
      </c>
      <c r="K581" s="19">
        <v>-27.67</v>
      </c>
      <c r="L581" s="19" t="s">
        <v>51</v>
      </c>
      <c r="M581" s="19">
        <v>60.81</v>
      </c>
      <c r="N581" s="2" t="s">
        <v>72</v>
      </c>
      <c r="O581" s="2" t="s">
        <v>177</v>
      </c>
      <c r="P581" s="2" t="s">
        <v>745</v>
      </c>
      <c r="Q581" s="2" t="s">
        <v>746</v>
      </c>
      <c r="R581" s="2" t="s">
        <v>52</v>
      </c>
      <c r="S581" s="19">
        <v>97.9</v>
      </c>
      <c r="T581" s="19" t="s">
        <v>76</v>
      </c>
      <c r="U581" s="2" t="s">
        <v>77</v>
      </c>
      <c r="V581" s="2" t="s">
        <v>52</v>
      </c>
      <c r="W581" s="2" t="s">
        <v>52</v>
      </c>
      <c r="X581" s="2" t="s">
        <v>52</v>
      </c>
      <c r="Y581" s="2" t="s">
        <v>52</v>
      </c>
      <c r="Z581" s="2" t="s">
        <v>5802</v>
      </c>
      <c r="AA581" s="2" t="s">
        <v>5803</v>
      </c>
      <c r="AB581" s="2" t="s">
        <v>5804</v>
      </c>
      <c r="AC581" s="2" t="s">
        <v>5805</v>
      </c>
      <c r="AD581" s="2" t="s">
        <v>82</v>
      </c>
      <c r="AE581" s="2" t="s">
        <v>5806</v>
      </c>
      <c r="AF581" s="2" t="s">
        <v>66</v>
      </c>
      <c r="AG581" s="2" t="s">
        <v>84</v>
      </c>
      <c r="AH581" s="2" t="s">
        <v>5541</v>
      </c>
      <c r="AI581" s="2" t="s">
        <v>5807</v>
      </c>
      <c r="AJ581" s="2" t="s">
        <v>68</v>
      </c>
      <c r="AK581" s="2" t="s">
        <v>5808</v>
      </c>
      <c r="AL581" s="2" t="s">
        <v>52</v>
      </c>
      <c r="AM581" s="2" t="s">
        <v>52</v>
      </c>
      <c r="AN581" s="2" t="s">
        <v>52</v>
      </c>
      <c r="AO581" s="2" t="s">
        <v>52</v>
      </c>
      <c r="AP581" s="2" t="s">
        <v>52</v>
      </c>
      <c r="AQ581" s="2" t="s">
        <v>52</v>
      </c>
      <c r="AR581" s="2" t="s">
        <v>52</v>
      </c>
      <c r="AS581" s="2" t="s">
        <v>50</v>
      </c>
      <c r="AT581" s="2" t="s">
        <v>51</v>
      </c>
      <c r="AU581" s="2" t="s">
        <v>50</v>
      </c>
    </row>
    <row r="582" spans="1:47" ht="22.5" customHeight="1" x14ac:dyDescent="0.25">
      <c r="A582" t="s">
        <v>25439</v>
      </c>
      <c r="B582" s="18" t="s">
        <v>5809</v>
      </c>
      <c r="C582" s="220">
        <v>45101</v>
      </c>
      <c r="D582" s="2" t="s">
        <v>89</v>
      </c>
      <c r="E582" s="2" t="s">
        <v>4847</v>
      </c>
      <c r="F582" s="2" t="s">
        <v>50</v>
      </c>
      <c r="G582" s="19">
        <v>1</v>
      </c>
      <c r="H582" s="19">
        <v>74.989999999999995</v>
      </c>
      <c r="I582" s="19">
        <v>22.41</v>
      </c>
      <c r="J582" s="19">
        <v>-18.25</v>
      </c>
      <c r="K582" s="19">
        <v>-22.41</v>
      </c>
      <c r="L582" s="19" t="s">
        <v>51</v>
      </c>
      <c r="M582" s="19">
        <v>56.74</v>
      </c>
      <c r="N582" s="2" t="s">
        <v>72</v>
      </c>
      <c r="O582" s="2" t="s">
        <v>620</v>
      </c>
      <c r="P582" s="2" t="s">
        <v>621</v>
      </c>
      <c r="Q582" s="2" t="s">
        <v>622</v>
      </c>
      <c r="R582" s="2" t="s">
        <v>52</v>
      </c>
      <c r="S582" s="19">
        <v>74.989999999999995</v>
      </c>
      <c r="T582" s="19" t="s">
        <v>76</v>
      </c>
      <c r="U582" s="2" t="s">
        <v>77</v>
      </c>
      <c r="V582" s="2" t="s">
        <v>52</v>
      </c>
      <c r="W582" s="2" t="s">
        <v>52</v>
      </c>
      <c r="X582" s="2" t="s">
        <v>52</v>
      </c>
      <c r="Y582" s="2" t="s">
        <v>52</v>
      </c>
      <c r="Z582" s="2" t="s">
        <v>5810</v>
      </c>
      <c r="AA582" s="2" t="s">
        <v>5811</v>
      </c>
      <c r="AB582" s="2" t="s">
        <v>5812</v>
      </c>
      <c r="AC582" s="2" t="s">
        <v>5813</v>
      </c>
      <c r="AD582" s="2" t="s">
        <v>206</v>
      </c>
      <c r="AE582" s="2" t="s">
        <v>5814</v>
      </c>
      <c r="AF582" s="2" t="s">
        <v>66</v>
      </c>
      <c r="AG582" s="2" t="s">
        <v>84</v>
      </c>
      <c r="AH582" s="2" t="s">
        <v>5815</v>
      </c>
      <c r="AI582" s="2" t="s">
        <v>5816</v>
      </c>
      <c r="AJ582" s="2" t="s">
        <v>68</v>
      </c>
      <c r="AK582" s="2" t="s">
        <v>5817</v>
      </c>
      <c r="AL582" s="2" t="s">
        <v>52</v>
      </c>
      <c r="AM582" s="2" t="s">
        <v>52</v>
      </c>
      <c r="AN582" s="2" t="s">
        <v>52</v>
      </c>
      <c r="AO582" s="2" t="s">
        <v>52</v>
      </c>
      <c r="AP582" s="2" t="s">
        <v>52</v>
      </c>
      <c r="AQ582" s="2" t="s">
        <v>52</v>
      </c>
      <c r="AR582" s="2" t="s">
        <v>52</v>
      </c>
      <c r="AS582" s="2" t="s">
        <v>50</v>
      </c>
      <c r="AT582" s="2" t="s">
        <v>51</v>
      </c>
      <c r="AU582" s="2" t="s">
        <v>50</v>
      </c>
    </row>
    <row r="583" spans="1:47" ht="22.5" customHeight="1" x14ac:dyDescent="0.25">
      <c r="A583" t="s">
        <v>25439</v>
      </c>
      <c r="B583" s="18" t="s">
        <v>5818</v>
      </c>
      <c r="C583" s="220">
        <v>45101</v>
      </c>
      <c r="D583" s="2" t="s">
        <v>89</v>
      </c>
      <c r="E583" s="2" t="s">
        <v>4054</v>
      </c>
      <c r="F583" s="2" t="s">
        <v>50</v>
      </c>
      <c r="G583" s="19">
        <v>1</v>
      </c>
      <c r="H583" s="19">
        <v>179.99</v>
      </c>
      <c r="I583" s="19" t="s">
        <v>51</v>
      </c>
      <c r="J583" s="19">
        <v>-21.6</v>
      </c>
      <c r="K583" s="19">
        <v>-21.45</v>
      </c>
      <c r="L583" s="19" t="s">
        <v>51</v>
      </c>
      <c r="M583" s="19">
        <v>136.94</v>
      </c>
      <c r="N583" s="2" t="s">
        <v>52</v>
      </c>
      <c r="O583" s="2" t="s">
        <v>3608</v>
      </c>
      <c r="P583" s="2" t="s">
        <v>5819</v>
      </c>
      <c r="Q583" s="2" t="s">
        <v>4478</v>
      </c>
      <c r="R583" s="2" t="s">
        <v>52</v>
      </c>
      <c r="S583" s="19">
        <v>179.99</v>
      </c>
      <c r="T583" s="19" t="s">
        <v>56</v>
      </c>
      <c r="U583" s="2" t="s">
        <v>57</v>
      </c>
      <c r="V583" s="2" t="s">
        <v>5820</v>
      </c>
      <c r="W583" s="2" t="s">
        <v>5821</v>
      </c>
      <c r="X583" s="2" t="s">
        <v>5822</v>
      </c>
      <c r="Y583" s="2" t="s">
        <v>52</v>
      </c>
      <c r="Z583" s="2" t="s">
        <v>5820</v>
      </c>
      <c r="AA583" s="2" t="s">
        <v>5823</v>
      </c>
      <c r="AB583" s="2" t="s">
        <v>5824</v>
      </c>
      <c r="AC583" s="2" t="s">
        <v>5825</v>
      </c>
      <c r="AD583" s="2" t="s">
        <v>64</v>
      </c>
      <c r="AE583" s="2" t="s">
        <v>5826</v>
      </c>
      <c r="AF583" s="2" t="s">
        <v>66</v>
      </c>
      <c r="AG583" s="2" t="s">
        <v>67</v>
      </c>
      <c r="AH583" s="2" t="s">
        <v>5101</v>
      </c>
      <c r="AI583" s="2" t="s">
        <v>5827</v>
      </c>
      <c r="AJ583" s="2" t="s">
        <v>68</v>
      </c>
      <c r="AK583" s="2" t="s">
        <v>5828</v>
      </c>
      <c r="AL583" s="2" t="s">
        <v>52</v>
      </c>
      <c r="AM583" s="2" t="s">
        <v>52</v>
      </c>
      <c r="AN583" s="2" t="s">
        <v>52</v>
      </c>
      <c r="AO583" s="2" t="s">
        <v>52</v>
      </c>
      <c r="AP583" s="2" t="s">
        <v>52</v>
      </c>
      <c r="AQ583" s="2" t="s">
        <v>52</v>
      </c>
      <c r="AR583" s="2" t="s">
        <v>52</v>
      </c>
      <c r="AS583" s="2" t="s">
        <v>50</v>
      </c>
      <c r="AT583" s="2" t="s">
        <v>51</v>
      </c>
      <c r="AU583" s="2" t="s">
        <v>50</v>
      </c>
    </row>
    <row r="584" spans="1:47" ht="22.5" customHeight="1" x14ac:dyDescent="0.25">
      <c r="A584" t="s">
        <v>25439</v>
      </c>
      <c r="B584" s="18" t="s">
        <v>5829</v>
      </c>
      <c r="C584" s="220">
        <v>45101</v>
      </c>
      <c r="D584" s="2" t="s">
        <v>89</v>
      </c>
      <c r="E584" s="2" t="s">
        <v>3131</v>
      </c>
      <c r="F584" s="2" t="s">
        <v>50</v>
      </c>
      <c r="G584" s="19">
        <v>1</v>
      </c>
      <c r="H584" s="19">
        <v>189.89</v>
      </c>
      <c r="I584" s="19" t="s">
        <v>51</v>
      </c>
      <c r="J584" s="19">
        <v>-32.28</v>
      </c>
      <c r="K584" s="19">
        <v>-26.45</v>
      </c>
      <c r="L584" s="19" t="s">
        <v>51</v>
      </c>
      <c r="M584" s="19">
        <v>131.16</v>
      </c>
      <c r="N584" s="2" t="s">
        <v>52</v>
      </c>
      <c r="O584" s="2" t="s">
        <v>5830</v>
      </c>
      <c r="P584" s="2" t="s">
        <v>5831</v>
      </c>
      <c r="Q584" s="2" t="s">
        <v>5832</v>
      </c>
      <c r="R584" s="2" t="s">
        <v>52</v>
      </c>
      <c r="S584" s="19">
        <v>189.89</v>
      </c>
      <c r="T584" s="19" t="s">
        <v>76</v>
      </c>
      <c r="U584" s="2" t="s">
        <v>57</v>
      </c>
      <c r="V584" s="2" t="s">
        <v>5833</v>
      </c>
      <c r="W584" s="2" t="s">
        <v>5834</v>
      </c>
      <c r="X584" s="2" t="s">
        <v>5835</v>
      </c>
      <c r="Y584" s="2" t="s">
        <v>52</v>
      </c>
      <c r="Z584" s="2" t="s">
        <v>5833</v>
      </c>
      <c r="AA584" s="2" t="s">
        <v>5836</v>
      </c>
      <c r="AB584" s="2" t="s">
        <v>5837</v>
      </c>
      <c r="AC584" s="2" t="s">
        <v>5838</v>
      </c>
      <c r="AD584" s="2" t="s">
        <v>352</v>
      </c>
      <c r="AE584" s="2" t="s">
        <v>5839</v>
      </c>
      <c r="AF584" s="2" t="s">
        <v>66</v>
      </c>
      <c r="AG584" s="2" t="s">
        <v>67</v>
      </c>
      <c r="AH584" s="2" t="s">
        <v>5840</v>
      </c>
      <c r="AI584" s="2" t="s">
        <v>5841</v>
      </c>
      <c r="AJ584" s="2" t="s">
        <v>68</v>
      </c>
      <c r="AK584" s="2" t="s">
        <v>5842</v>
      </c>
      <c r="AL584" s="2" t="s">
        <v>52</v>
      </c>
      <c r="AM584" s="2" t="s">
        <v>52</v>
      </c>
      <c r="AN584" s="2" t="s">
        <v>52</v>
      </c>
      <c r="AO584" s="2" t="s">
        <v>52</v>
      </c>
      <c r="AP584" s="2" t="s">
        <v>52</v>
      </c>
      <c r="AQ584" s="2" t="s">
        <v>52</v>
      </c>
      <c r="AR584" s="2" t="s">
        <v>52</v>
      </c>
      <c r="AS584" s="2" t="s">
        <v>50</v>
      </c>
      <c r="AT584" s="2" t="s">
        <v>51</v>
      </c>
      <c r="AU584" s="2" t="s">
        <v>50</v>
      </c>
    </row>
    <row r="585" spans="1:47" ht="22.5" customHeight="1" x14ac:dyDescent="0.25">
      <c r="A585" t="s">
        <v>25439</v>
      </c>
      <c r="B585" s="18" t="s">
        <v>5843</v>
      </c>
      <c r="C585" s="220">
        <v>45101</v>
      </c>
      <c r="D585" s="2" t="s">
        <v>89</v>
      </c>
      <c r="E585" s="2" t="s">
        <v>5694</v>
      </c>
      <c r="F585" s="2" t="s">
        <v>50</v>
      </c>
      <c r="G585" s="19">
        <v>1</v>
      </c>
      <c r="H585" s="19">
        <v>17.899999999999999</v>
      </c>
      <c r="I585" s="19">
        <v>9.9</v>
      </c>
      <c r="J585" s="19">
        <v>-8.5399999999999991</v>
      </c>
      <c r="K585" s="19">
        <v>-9.9</v>
      </c>
      <c r="L585" s="19" t="s">
        <v>51</v>
      </c>
      <c r="M585" s="19">
        <v>9.36</v>
      </c>
      <c r="N585" s="2" t="s">
        <v>72</v>
      </c>
      <c r="O585" s="2" t="s">
        <v>4160</v>
      </c>
      <c r="P585" s="2" t="s">
        <v>4161</v>
      </c>
      <c r="Q585" s="2" t="s">
        <v>4162</v>
      </c>
      <c r="R585" s="2" t="s">
        <v>52</v>
      </c>
      <c r="S585" s="19">
        <v>17.899999999999999</v>
      </c>
      <c r="T585" s="19" t="s">
        <v>76</v>
      </c>
      <c r="U585" s="2" t="s">
        <v>77</v>
      </c>
      <c r="V585" s="2" t="s">
        <v>52</v>
      </c>
      <c r="W585" s="2" t="s">
        <v>52</v>
      </c>
      <c r="X585" s="2" t="s">
        <v>52</v>
      </c>
      <c r="Y585" s="2" t="s">
        <v>52</v>
      </c>
      <c r="Z585" s="2" t="s">
        <v>5844</v>
      </c>
      <c r="AA585" s="2" t="s">
        <v>5845</v>
      </c>
      <c r="AB585" s="2" t="s">
        <v>5846</v>
      </c>
      <c r="AC585" s="2" t="s">
        <v>5847</v>
      </c>
      <c r="AD585" s="2" t="s">
        <v>64</v>
      </c>
      <c r="AE585" s="2" t="s">
        <v>5848</v>
      </c>
      <c r="AF585" s="2" t="s">
        <v>66</v>
      </c>
      <c r="AG585" s="2" t="s">
        <v>84</v>
      </c>
      <c r="AH585" s="2" t="s">
        <v>5849</v>
      </c>
      <c r="AI585" s="2" t="s">
        <v>5850</v>
      </c>
      <c r="AJ585" s="2" t="s">
        <v>68</v>
      </c>
      <c r="AK585" s="2" t="s">
        <v>5851</v>
      </c>
      <c r="AL585" s="2" t="s">
        <v>52</v>
      </c>
      <c r="AM585" s="2" t="s">
        <v>52</v>
      </c>
      <c r="AN585" s="2" t="s">
        <v>52</v>
      </c>
      <c r="AO585" s="2" t="s">
        <v>52</v>
      </c>
      <c r="AP585" s="2" t="s">
        <v>52</v>
      </c>
      <c r="AQ585" s="2" t="s">
        <v>52</v>
      </c>
      <c r="AR585" s="2" t="s">
        <v>52</v>
      </c>
      <c r="AS585" s="2" t="s">
        <v>50</v>
      </c>
      <c r="AT585" s="2" t="s">
        <v>51</v>
      </c>
      <c r="AU585" s="2" t="s">
        <v>50</v>
      </c>
    </row>
    <row r="586" spans="1:47" ht="22.5" customHeight="1" x14ac:dyDescent="0.25">
      <c r="A586" t="s">
        <v>25439</v>
      </c>
      <c r="B586" s="18" t="s">
        <v>5852</v>
      </c>
      <c r="C586" s="220">
        <v>45101</v>
      </c>
      <c r="D586" s="2" t="s">
        <v>5853</v>
      </c>
      <c r="E586" s="2" t="s">
        <v>5854</v>
      </c>
      <c r="F586" s="2" t="s">
        <v>72</v>
      </c>
      <c r="G586" s="19">
        <v>1</v>
      </c>
      <c r="H586" s="19">
        <v>23</v>
      </c>
      <c r="I586" s="19" t="s">
        <v>51</v>
      </c>
      <c r="J586" s="19">
        <v>-13.58</v>
      </c>
      <c r="K586" s="19" t="s">
        <v>51</v>
      </c>
      <c r="L586" s="19" t="s">
        <v>51</v>
      </c>
      <c r="M586" s="19">
        <v>9.42</v>
      </c>
      <c r="N586" s="2" t="s">
        <v>52</v>
      </c>
      <c r="O586" s="2" t="s">
        <v>284</v>
      </c>
      <c r="P586" s="2" t="s">
        <v>285</v>
      </c>
      <c r="Q586" s="2" t="s">
        <v>286</v>
      </c>
      <c r="R586" s="2" t="s">
        <v>52</v>
      </c>
      <c r="S586" s="19">
        <v>23</v>
      </c>
      <c r="T586" s="19" t="s">
        <v>76</v>
      </c>
      <c r="U586" s="2" t="s">
        <v>77</v>
      </c>
      <c r="V586" s="2" t="s">
        <v>52</v>
      </c>
      <c r="W586" s="2" t="s">
        <v>52</v>
      </c>
      <c r="X586" s="2" t="s">
        <v>52</v>
      </c>
      <c r="Y586" s="2" t="s">
        <v>52</v>
      </c>
      <c r="Z586" s="2" t="s">
        <v>5855</v>
      </c>
      <c r="AA586" s="2" t="s">
        <v>5856</v>
      </c>
      <c r="AB586" s="2" t="s">
        <v>5857</v>
      </c>
      <c r="AC586" s="2" t="s">
        <v>64</v>
      </c>
      <c r="AD586" s="2" t="s">
        <v>64</v>
      </c>
      <c r="AE586" s="2" t="s">
        <v>5858</v>
      </c>
      <c r="AF586" s="2" t="s">
        <v>66</v>
      </c>
      <c r="AG586" s="2" t="s">
        <v>84</v>
      </c>
      <c r="AH586" s="2" t="s">
        <v>5859</v>
      </c>
      <c r="AI586" s="2" t="s">
        <v>5860</v>
      </c>
      <c r="AJ586" s="2" t="s">
        <v>68</v>
      </c>
      <c r="AK586" s="2" t="s">
        <v>5861</v>
      </c>
      <c r="AL586" s="2" t="s">
        <v>52</v>
      </c>
      <c r="AM586" s="2" t="s">
        <v>52</v>
      </c>
      <c r="AN586" s="2" t="s">
        <v>52</v>
      </c>
      <c r="AO586" s="2" t="s">
        <v>52</v>
      </c>
      <c r="AP586" s="2" t="s">
        <v>52</v>
      </c>
      <c r="AQ586" s="2" t="s">
        <v>52</v>
      </c>
      <c r="AR586" s="2" t="s">
        <v>52</v>
      </c>
      <c r="AS586" s="2" t="s">
        <v>50</v>
      </c>
      <c r="AT586" s="2">
        <v>1</v>
      </c>
      <c r="AU586" s="2" t="s">
        <v>50</v>
      </c>
    </row>
    <row r="587" spans="1:47" ht="22.5" customHeight="1" x14ac:dyDescent="0.25">
      <c r="A587" t="s">
        <v>25439</v>
      </c>
      <c r="B587" s="18" t="s">
        <v>5862</v>
      </c>
      <c r="C587" s="220">
        <v>45101</v>
      </c>
      <c r="D587" s="2" t="s">
        <v>89</v>
      </c>
      <c r="E587" s="2" t="s">
        <v>4054</v>
      </c>
      <c r="F587" s="2" t="s">
        <v>72</v>
      </c>
      <c r="G587" s="19">
        <v>1</v>
      </c>
      <c r="H587" s="19">
        <v>92.29</v>
      </c>
      <c r="I587" s="19" t="s">
        <v>51</v>
      </c>
      <c r="J587" s="19">
        <v>-15.69</v>
      </c>
      <c r="K587" s="19">
        <v>-21.45</v>
      </c>
      <c r="L587" s="19" t="s">
        <v>51</v>
      </c>
      <c r="M587" s="19">
        <v>55.15</v>
      </c>
      <c r="N587" s="2" t="s">
        <v>72</v>
      </c>
      <c r="O587" s="2" t="s">
        <v>247</v>
      </c>
      <c r="P587" s="2" t="s">
        <v>868</v>
      </c>
      <c r="Q587" s="2" t="s">
        <v>869</v>
      </c>
      <c r="R587" s="2" t="s">
        <v>52</v>
      </c>
      <c r="S587" s="19">
        <v>92.29</v>
      </c>
      <c r="T587" s="19" t="s">
        <v>76</v>
      </c>
      <c r="U587" s="2" t="s">
        <v>57</v>
      </c>
      <c r="V587" s="2" t="s">
        <v>5863</v>
      </c>
      <c r="W587" s="2" t="s">
        <v>5864</v>
      </c>
      <c r="X587" s="2" t="s">
        <v>5865</v>
      </c>
      <c r="Y587" s="2" t="s">
        <v>52</v>
      </c>
      <c r="Z587" s="2" t="s">
        <v>5863</v>
      </c>
      <c r="AA587" s="2" t="s">
        <v>5866</v>
      </c>
      <c r="AB587" s="2" t="s">
        <v>5867</v>
      </c>
      <c r="AC587" s="2" t="s">
        <v>351</v>
      </c>
      <c r="AD587" s="2" t="s">
        <v>352</v>
      </c>
      <c r="AE587" s="2" t="s">
        <v>5868</v>
      </c>
      <c r="AF587" s="2" t="s">
        <v>66</v>
      </c>
      <c r="AG587" s="2" t="s">
        <v>67</v>
      </c>
      <c r="AH587" s="2" t="s">
        <v>5334</v>
      </c>
      <c r="AI587" s="2" t="s">
        <v>5869</v>
      </c>
      <c r="AJ587" s="2" t="s">
        <v>68</v>
      </c>
      <c r="AK587" s="2" t="s">
        <v>5870</v>
      </c>
      <c r="AL587" s="2" t="s">
        <v>52</v>
      </c>
      <c r="AM587" s="2" t="s">
        <v>52</v>
      </c>
      <c r="AN587" s="2" t="s">
        <v>52</v>
      </c>
      <c r="AO587" s="2" t="s">
        <v>52</v>
      </c>
      <c r="AP587" s="2" t="s">
        <v>52</v>
      </c>
      <c r="AQ587" s="2" t="s">
        <v>52</v>
      </c>
      <c r="AR587" s="2" t="s">
        <v>52</v>
      </c>
      <c r="AS587" s="2" t="s">
        <v>50</v>
      </c>
      <c r="AT587" s="2" t="s">
        <v>51</v>
      </c>
      <c r="AU587" s="2" t="s">
        <v>50</v>
      </c>
    </row>
    <row r="588" spans="1:47" ht="22.5" customHeight="1" x14ac:dyDescent="0.25">
      <c r="A588" t="s">
        <v>25439</v>
      </c>
      <c r="B588" s="18" t="s">
        <v>5871</v>
      </c>
      <c r="C588" s="220">
        <v>45101</v>
      </c>
      <c r="D588" s="2" t="s">
        <v>89</v>
      </c>
      <c r="E588" s="2" t="s">
        <v>3131</v>
      </c>
      <c r="F588" s="2" t="s">
        <v>50</v>
      </c>
      <c r="G588" s="19">
        <v>1</v>
      </c>
      <c r="H588" s="19">
        <v>96.35</v>
      </c>
      <c r="I588" s="19" t="s">
        <v>51</v>
      </c>
      <c r="J588" s="19">
        <v>-16.38</v>
      </c>
      <c r="K588" s="19">
        <v>-20.45</v>
      </c>
      <c r="L588" s="19" t="s">
        <v>51</v>
      </c>
      <c r="M588" s="19">
        <v>59.52</v>
      </c>
      <c r="N588" s="2" t="s">
        <v>72</v>
      </c>
      <c r="O588" s="2" t="s">
        <v>5872</v>
      </c>
      <c r="P588" s="2" t="s">
        <v>5873</v>
      </c>
      <c r="Q588" s="2" t="s">
        <v>5874</v>
      </c>
      <c r="R588" s="2" t="s">
        <v>52</v>
      </c>
      <c r="S588" s="19">
        <v>96.35</v>
      </c>
      <c r="T588" s="19" t="s">
        <v>76</v>
      </c>
      <c r="U588" s="2" t="s">
        <v>57</v>
      </c>
      <c r="V588" s="2" t="s">
        <v>5875</v>
      </c>
      <c r="W588" s="2" t="s">
        <v>5876</v>
      </c>
      <c r="X588" s="2" t="s">
        <v>5877</v>
      </c>
      <c r="Y588" s="2" t="s">
        <v>52</v>
      </c>
      <c r="Z588" s="2" t="s">
        <v>5875</v>
      </c>
      <c r="AA588" s="2" t="s">
        <v>5878</v>
      </c>
      <c r="AB588" s="2" t="s">
        <v>5879</v>
      </c>
      <c r="AC588" s="2" t="s">
        <v>5880</v>
      </c>
      <c r="AD588" s="2" t="s">
        <v>352</v>
      </c>
      <c r="AE588" s="2" t="s">
        <v>5881</v>
      </c>
      <c r="AF588" s="2" t="s">
        <v>66</v>
      </c>
      <c r="AG588" s="2" t="s">
        <v>67</v>
      </c>
      <c r="AH588" s="2" t="s">
        <v>5882</v>
      </c>
      <c r="AI588" s="2" t="s">
        <v>5883</v>
      </c>
      <c r="AJ588" s="2" t="s">
        <v>68</v>
      </c>
      <c r="AK588" s="2" t="s">
        <v>5884</v>
      </c>
      <c r="AL588" s="2" t="s">
        <v>52</v>
      </c>
      <c r="AM588" s="2" t="s">
        <v>52</v>
      </c>
      <c r="AN588" s="2" t="s">
        <v>52</v>
      </c>
      <c r="AO588" s="2" t="s">
        <v>52</v>
      </c>
      <c r="AP588" s="2" t="s">
        <v>52</v>
      </c>
      <c r="AQ588" s="2" t="s">
        <v>52</v>
      </c>
      <c r="AR588" s="2" t="s">
        <v>52</v>
      </c>
      <c r="AS588" s="2" t="s">
        <v>50</v>
      </c>
      <c r="AT588" s="2" t="s">
        <v>51</v>
      </c>
      <c r="AU588" s="2" t="s">
        <v>50</v>
      </c>
    </row>
    <row r="589" spans="1:47" ht="22.5" customHeight="1" x14ac:dyDescent="0.25">
      <c r="A589" t="s">
        <v>25439</v>
      </c>
      <c r="B589" s="18" t="s">
        <v>5885</v>
      </c>
      <c r="C589" s="220">
        <v>45101</v>
      </c>
      <c r="D589" s="2" t="s">
        <v>4587</v>
      </c>
      <c r="E589" s="2" t="s">
        <v>4756</v>
      </c>
      <c r="F589" s="2" t="s">
        <v>72</v>
      </c>
      <c r="G589" s="19">
        <v>1</v>
      </c>
      <c r="H589" s="19">
        <v>55.89</v>
      </c>
      <c r="I589" s="19">
        <v>15.12</v>
      </c>
      <c r="J589" s="19">
        <v>-15</v>
      </c>
      <c r="K589" s="19">
        <v>-15.12</v>
      </c>
      <c r="L589" s="19">
        <v>-40.89</v>
      </c>
      <c r="M589" s="19">
        <v>0</v>
      </c>
      <c r="N589" s="2" t="s">
        <v>52</v>
      </c>
      <c r="O589" s="2" t="s">
        <v>2112</v>
      </c>
      <c r="P589" s="2" t="s">
        <v>5886</v>
      </c>
      <c r="Q589" s="2" t="s">
        <v>5887</v>
      </c>
      <c r="R589" s="2" t="s">
        <v>52</v>
      </c>
      <c r="S589" s="19">
        <v>55.89</v>
      </c>
      <c r="T589" s="19" t="s">
        <v>76</v>
      </c>
      <c r="U589" s="2" t="s">
        <v>57</v>
      </c>
      <c r="V589" s="2" t="s">
        <v>5888</v>
      </c>
      <c r="W589" s="2" t="s">
        <v>5889</v>
      </c>
      <c r="X589" s="2" t="s">
        <v>5890</v>
      </c>
      <c r="Y589" s="2" t="s">
        <v>52</v>
      </c>
      <c r="Z589" s="2" t="s">
        <v>5888</v>
      </c>
      <c r="AA589" s="2" t="s">
        <v>5891</v>
      </c>
      <c r="AB589" s="2" t="s">
        <v>826</v>
      </c>
      <c r="AC589" s="2" t="s">
        <v>64</v>
      </c>
      <c r="AD589" s="2" t="s">
        <v>64</v>
      </c>
      <c r="AE589" s="2" t="s">
        <v>827</v>
      </c>
      <c r="AF589" s="2" t="s">
        <v>66</v>
      </c>
      <c r="AG589" s="2" t="s">
        <v>67</v>
      </c>
      <c r="AH589" s="2" t="s">
        <v>5892</v>
      </c>
      <c r="AI589" s="2" t="s">
        <v>52</v>
      </c>
      <c r="AJ589" s="2" t="s">
        <v>68</v>
      </c>
      <c r="AK589" s="2" t="s">
        <v>5893</v>
      </c>
      <c r="AL589" s="2" t="s">
        <v>4599</v>
      </c>
      <c r="AM589" s="2" t="s">
        <v>52</v>
      </c>
      <c r="AN589" s="2" t="s">
        <v>52</v>
      </c>
      <c r="AO589" s="2" t="s">
        <v>52</v>
      </c>
      <c r="AP589" s="2" t="s">
        <v>52</v>
      </c>
      <c r="AQ589" s="2" t="s">
        <v>52</v>
      </c>
      <c r="AR589" s="2" t="s">
        <v>52</v>
      </c>
      <c r="AS589" s="83" t="s">
        <v>72</v>
      </c>
      <c r="AT589" s="2" t="s">
        <v>51</v>
      </c>
      <c r="AU589" s="2" t="s">
        <v>50</v>
      </c>
    </row>
    <row r="590" spans="1:47" ht="22.5" customHeight="1" x14ac:dyDescent="0.25">
      <c r="A590" t="s">
        <v>25439</v>
      </c>
      <c r="B590" s="18" t="s">
        <v>5894</v>
      </c>
      <c r="C590" s="220">
        <v>45101</v>
      </c>
      <c r="D590" s="2" t="s">
        <v>89</v>
      </c>
      <c r="E590" s="2" t="s">
        <v>5694</v>
      </c>
      <c r="F590" s="2" t="s">
        <v>72</v>
      </c>
      <c r="G590" s="19">
        <v>1</v>
      </c>
      <c r="H590" s="19">
        <v>72.489999999999995</v>
      </c>
      <c r="I590" s="19" t="s">
        <v>51</v>
      </c>
      <c r="J590" s="19">
        <v>-17.82</v>
      </c>
      <c r="K590" s="19" t="s">
        <v>51</v>
      </c>
      <c r="L590" s="19" t="s">
        <v>51</v>
      </c>
      <c r="M590" s="19">
        <v>54.67</v>
      </c>
      <c r="N590" s="2" t="s">
        <v>72</v>
      </c>
      <c r="O590" s="2" t="s">
        <v>247</v>
      </c>
      <c r="P590" s="2" t="s">
        <v>248</v>
      </c>
      <c r="Q590" s="2" t="s">
        <v>249</v>
      </c>
      <c r="R590" s="2" t="s">
        <v>52</v>
      </c>
      <c r="S590" s="19">
        <v>72.489999999999995</v>
      </c>
      <c r="T590" s="19" t="s">
        <v>76</v>
      </c>
      <c r="U590" s="2" t="s">
        <v>77</v>
      </c>
      <c r="V590" s="2" t="s">
        <v>52</v>
      </c>
      <c r="W590" s="2" t="s">
        <v>52</v>
      </c>
      <c r="X590" s="2" t="s">
        <v>52</v>
      </c>
      <c r="Y590" s="2" t="s">
        <v>52</v>
      </c>
      <c r="Z590" s="2" t="s">
        <v>5895</v>
      </c>
      <c r="AA590" s="2" t="s">
        <v>5896</v>
      </c>
      <c r="AB590" s="2" t="s">
        <v>5897</v>
      </c>
      <c r="AC590" s="2" t="s">
        <v>5898</v>
      </c>
      <c r="AD590" s="2" t="s">
        <v>64</v>
      </c>
      <c r="AE590" s="2" t="s">
        <v>5899</v>
      </c>
      <c r="AF590" s="2" t="s">
        <v>66</v>
      </c>
      <c r="AG590" s="2" t="s">
        <v>84</v>
      </c>
      <c r="AH590" s="2" t="s">
        <v>5900</v>
      </c>
      <c r="AI590" s="2" t="s">
        <v>5901</v>
      </c>
      <c r="AJ590" s="2" t="s">
        <v>68</v>
      </c>
      <c r="AK590" s="2" t="s">
        <v>5902</v>
      </c>
      <c r="AL590" s="2" t="s">
        <v>52</v>
      </c>
      <c r="AM590" s="2" t="s">
        <v>52</v>
      </c>
      <c r="AN590" s="2" t="s">
        <v>52</v>
      </c>
      <c r="AO590" s="2" t="s">
        <v>52</v>
      </c>
      <c r="AP590" s="2" t="s">
        <v>52</v>
      </c>
      <c r="AQ590" s="2" t="s">
        <v>52</v>
      </c>
      <c r="AR590" s="2" t="s">
        <v>52</v>
      </c>
      <c r="AS590" s="2" t="s">
        <v>50</v>
      </c>
      <c r="AT590" s="2" t="s">
        <v>51</v>
      </c>
      <c r="AU590" s="2" t="s">
        <v>50</v>
      </c>
    </row>
    <row r="591" spans="1:47" ht="22.5" customHeight="1" x14ac:dyDescent="0.25">
      <c r="A591" t="s">
        <v>25439</v>
      </c>
      <c r="B591" s="18" t="s">
        <v>5903</v>
      </c>
      <c r="C591" s="220">
        <v>45101</v>
      </c>
      <c r="D591" s="2" t="s">
        <v>89</v>
      </c>
      <c r="E591" s="2" t="s">
        <v>5694</v>
      </c>
      <c r="F591" s="2" t="s">
        <v>50</v>
      </c>
      <c r="G591" s="19">
        <v>1</v>
      </c>
      <c r="H591" s="19">
        <v>67.3</v>
      </c>
      <c r="I591" s="19">
        <v>20</v>
      </c>
      <c r="J591" s="19">
        <v>-13.58</v>
      </c>
      <c r="K591" s="19">
        <v>-20</v>
      </c>
      <c r="L591" s="19" t="s">
        <v>51</v>
      </c>
      <c r="M591" s="19">
        <v>53.72</v>
      </c>
      <c r="N591" s="2" t="s">
        <v>52</v>
      </c>
      <c r="O591" s="2" t="s">
        <v>247</v>
      </c>
      <c r="P591" s="2" t="s">
        <v>429</v>
      </c>
      <c r="Q591" s="2" t="s">
        <v>430</v>
      </c>
      <c r="R591" s="2" t="s">
        <v>52</v>
      </c>
      <c r="S591" s="19">
        <v>67.3</v>
      </c>
      <c r="T591" s="19" t="s">
        <v>56</v>
      </c>
      <c r="U591" s="2" t="s">
        <v>77</v>
      </c>
      <c r="V591" s="2" t="s">
        <v>52</v>
      </c>
      <c r="W591" s="2" t="s">
        <v>52</v>
      </c>
      <c r="X591" s="2" t="s">
        <v>52</v>
      </c>
      <c r="Y591" s="2" t="s">
        <v>52</v>
      </c>
      <c r="Z591" s="2" t="s">
        <v>5904</v>
      </c>
      <c r="AA591" s="2" t="s">
        <v>5905</v>
      </c>
      <c r="AB591" s="2" t="s">
        <v>5906</v>
      </c>
      <c r="AC591" s="2" t="s">
        <v>2506</v>
      </c>
      <c r="AD591" s="2" t="s">
        <v>64</v>
      </c>
      <c r="AE591" s="2" t="s">
        <v>5907</v>
      </c>
      <c r="AF591" s="2" t="s">
        <v>66</v>
      </c>
      <c r="AG591" s="2" t="s">
        <v>84</v>
      </c>
      <c r="AH591" s="2" t="s">
        <v>5908</v>
      </c>
      <c r="AI591" s="2" t="s">
        <v>5909</v>
      </c>
      <c r="AJ591" s="2" t="s">
        <v>68</v>
      </c>
      <c r="AK591" s="2" t="s">
        <v>5910</v>
      </c>
      <c r="AL591" s="2" t="s">
        <v>52</v>
      </c>
      <c r="AM591" s="2" t="s">
        <v>52</v>
      </c>
      <c r="AN591" s="2" t="s">
        <v>52</v>
      </c>
      <c r="AO591" s="2" t="s">
        <v>52</v>
      </c>
      <c r="AP591" s="2" t="s">
        <v>52</v>
      </c>
      <c r="AQ591" s="2" t="s">
        <v>52</v>
      </c>
      <c r="AR591" s="2" t="s">
        <v>52</v>
      </c>
      <c r="AS591" s="2" t="s">
        <v>50</v>
      </c>
      <c r="AT591" s="2" t="s">
        <v>51</v>
      </c>
      <c r="AU591" s="2" t="s">
        <v>50</v>
      </c>
    </row>
    <row r="592" spans="1:47" ht="22.5" customHeight="1" x14ac:dyDescent="0.25">
      <c r="A592" t="s">
        <v>25439</v>
      </c>
      <c r="B592" s="18" t="s">
        <v>5911</v>
      </c>
      <c r="C592" s="220">
        <v>45101</v>
      </c>
      <c r="D592" s="2" t="s">
        <v>89</v>
      </c>
      <c r="E592" s="2" t="s">
        <v>3131</v>
      </c>
      <c r="F592" s="2" t="s">
        <v>50</v>
      </c>
      <c r="G592" s="19">
        <v>1</v>
      </c>
      <c r="H592" s="19">
        <v>327.99</v>
      </c>
      <c r="I592" s="19" t="s">
        <v>51</v>
      </c>
      <c r="J592" s="19">
        <v>-55.76</v>
      </c>
      <c r="K592" s="19">
        <v>-21.45</v>
      </c>
      <c r="L592" s="19" t="s">
        <v>51</v>
      </c>
      <c r="M592" s="19">
        <v>250.78</v>
      </c>
      <c r="N592" s="2" t="s">
        <v>72</v>
      </c>
      <c r="O592" s="2" t="s">
        <v>948</v>
      </c>
      <c r="P592" s="2" t="s">
        <v>5912</v>
      </c>
      <c r="Q592" s="2" t="s">
        <v>5913</v>
      </c>
      <c r="R592" s="2" t="s">
        <v>52</v>
      </c>
      <c r="S592" s="19">
        <v>327.99</v>
      </c>
      <c r="T592" s="19" t="s">
        <v>76</v>
      </c>
      <c r="U592" s="2" t="s">
        <v>57</v>
      </c>
      <c r="V592" s="2" t="s">
        <v>5914</v>
      </c>
      <c r="W592" s="2" t="s">
        <v>5915</v>
      </c>
      <c r="X592" s="2" t="s">
        <v>5916</v>
      </c>
      <c r="Y592" s="2" t="s">
        <v>52</v>
      </c>
      <c r="Z592" s="2" t="s">
        <v>5914</v>
      </c>
      <c r="AA592" s="2" t="s">
        <v>5917</v>
      </c>
      <c r="AB592" s="2" t="s">
        <v>5918</v>
      </c>
      <c r="AC592" s="2" t="s">
        <v>5919</v>
      </c>
      <c r="AD592" s="2" t="s">
        <v>352</v>
      </c>
      <c r="AE592" s="2" t="s">
        <v>5920</v>
      </c>
      <c r="AF592" s="2" t="s">
        <v>66</v>
      </c>
      <c r="AG592" s="2" t="s">
        <v>67</v>
      </c>
      <c r="AH592" s="2" t="s">
        <v>5921</v>
      </c>
      <c r="AI592" s="2" t="s">
        <v>5922</v>
      </c>
      <c r="AJ592" s="2" t="s">
        <v>68</v>
      </c>
      <c r="AK592" s="2" t="s">
        <v>5923</v>
      </c>
      <c r="AL592" s="2" t="s">
        <v>52</v>
      </c>
      <c r="AM592" s="2" t="s">
        <v>52</v>
      </c>
      <c r="AN592" s="2" t="s">
        <v>52</v>
      </c>
      <c r="AO592" s="2" t="s">
        <v>52</v>
      </c>
      <c r="AP592" s="2" t="s">
        <v>52</v>
      </c>
      <c r="AQ592" s="2" t="s">
        <v>52</v>
      </c>
      <c r="AR592" s="2" t="s">
        <v>52</v>
      </c>
      <c r="AS592" s="2" t="s">
        <v>50</v>
      </c>
      <c r="AT592" s="2" t="s">
        <v>51</v>
      </c>
      <c r="AU592" s="2" t="s">
        <v>50</v>
      </c>
    </row>
    <row r="593" spans="1:47" ht="22.5" customHeight="1" x14ac:dyDescent="0.25">
      <c r="A593" t="s">
        <v>25439</v>
      </c>
      <c r="B593" s="18" t="s">
        <v>5924</v>
      </c>
      <c r="C593" s="220">
        <v>45101</v>
      </c>
      <c r="D593" s="2" t="s">
        <v>89</v>
      </c>
      <c r="E593" s="2" t="s">
        <v>5694</v>
      </c>
      <c r="F593" s="2" t="s">
        <v>50</v>
      </c>
      <c r="G593" s="19">
        <v>1</v>
      </c>
      <c r="H593" s="19">
        <v>64.16</v>
      </c>
      <c r="I593" s="19">
        <v>12.33</v>
      </c>
      <c r="J593" s="19">
        <v>-16.41</v>
      </c>
      <c r="K593" s="19">
        <v>-12.33</v>
      </c>
      <c r="L593" s="19" t="s">
        <v>51</v>
      </c>
      <c r="M593" s="19">
        <v>47.75</v>
      </c>
      <c r="N593" s="2" t="s">
        <v>52</v>
      </c>
      <c r="O593" s="2" t="s">
        <v>105</v>
      </c>
      <c r="P593" s="2" t="s">
        <v>4659</v>
      </c>
      <c r="Q593" s="2" t="s">
        <v>4660</v>
      </c>
      <c r="R593" s="2" t="s">
        <v>52</v>
      </c>
      <c r="S593" s="19">
        <v>64.16</v>
      </c>
      <c r="T593" s="19" t="s">
        <v>76</v>
      </c>
      <c r="U593" s="2" t="s">
        <v>77</v>
      </c>
      <c r="V593" s="2" t="s">
        <v>52</v>
      </c>
      <c r="W593" s="2" t="s">
        <v>52</v>
      </c>
      <c r="X593" s="2" t="s">
        <v>52</v>
      </c>
      <c r="Y593" s="2" t="s">
        <v>52</v>
      </c>
      <c r="Z593" s="2" t="s">
        <v>5925</v>
      </c>
      <c r="AA593" s="2" t="s">
        <v>5926</v>
      </c>
      <c r="AB593" s="2" t="s">
        <v>5927</v>
      </c>
      <c r="AC593" s="2" t="s">
        <v>2903</v>
      </c>
      <c r="AD593" s="2" t="s">
        <v>64</v>
      </c>
      <c r="AE593" s="2" t="s">
        <v>5928</v>
      </c>
      <c r="AF593" s="2" t="s">
        <v>66</v>
      </c>
      <c r="AG593" s="2" t="s">
        <v>84</v>
      </c>
      <c r="AH593" s="2" t="s">
        <v>5849</v>
      </c>
      <c r="AI593" s="2" t="s">
        <v>5929</v>
      </c>
      <c r="AJ593" s="2" t="s">
        <v>68</v>
      </c>
      <c r="AK593" s="2" t="s">
        <v>5930</v>
      </c>
      <c r="AL593" s="2" t="s">
        <v>52</v>
      </c>
      <c r="AM593" s="2" t="s">
        <v>52</v>
      </c>
      <c r="AN593" s="2" t="s">
        <v>52</v>
      </c>
      <c r="AO593" s="2" t="s">
        <v>52</v>
      </c>
      <c r="AP593" s="2" t="s">
        <v>52</v>
      </c>
      <c r="AQ593" s="2" t="s">
        <v>52</v>
      </c>
      <c r="AR593" s="2" t="s">
        <v>52</v>
      </c>
      <c r="AS593" s="2" t="s">
        <v>50</v>
      </c>
      <c r="AT593" s="2" t="s">
        <v>51</v>
      </c>
      <c r="AU593" s="2" t="s">
        <v>50</v>
      </c>
    </row>
    <row r="594" spans="1:47" ht="22.5" customHeight="1" x14ac:dyDescent="0.25">
      <c r="A594" t="s">
        <v>25439</v>
      </c>
      <c r="B594" s="18" t="s">
        <v>5931</v>
      </c>
      <c r="C594" s="220">
        <v>45101</v>
      </c>
      <c r="D594" s="2" t="s">
        <v>89</v>
      </c>
      <c r="E594" s="2" t="s">
        <v>4054</v>
      </c>
      <c r="F594" s="2" t="s">
        <v>50</v>
      </c>
      <c r="G594" s="19">
        <v>1</v>
      </c>
      <c r="H594" s="19">
        <v>62</v>
      </c>
      <c r="I594" s="19">
        <v>11.55</v>
      </c>
      <c r="J594" s="19">
        <v>-16.04</v>
      </c>
      <c r="K594" s="19">
        <v>-11.55</v>
      </c>
      <c r="L594" s="19" t="s">
        <v>51</v>
      </c>
      <c r="M594" s="19">
        <v>45.96</v>
      </c>
      <c r="N594" s="2" t="s">
        <v>52</v>
      </c>
      <c r="O594" s="2" t="s">
        <v>496</v>
      </c>
      <c r="P594" s="2" t="s">
        <v>5932</v>
      </c>
      <c r="Q594" s="2" t="s">
        <v>5933</v>
      </c>
      <c r="R594" s="2" t="s">
        <v>52</v>
      </c>
      <c r="S594" s="19">
        <v>62</v>
      </c>
      <c r="T594" s="19" t="s">
        <v>76</v>
      </c>
      <c r="U594" s="2" t="s">
        <v>57</v>
      </c>
      <c r="V594" s="2" t="s">
        <v>5934</v>
      </c>
      <c r="W594" s="2" t="s">
        <v>5935</v>
      </c>
      <c r="X594" s="2" t="s">
        <v>5936</v>
      </c>
      <c r="Y594" s="2" t="s">
        <v>52</v>
      </c>
      <c r="Z594" s="2" t="s">
        <v>5934</v>
      </c>
      <c r="AA594" s="2" t="s">
        <v>5937</v>
      </c>
      <c r="AB594" s="2" t="s">
        <v>5938</v>
      </c>
      <c r="AC594" s="2" t="s">
        <v>1958</v>
      </c>
      <c r="AD594" s="2" t="s">
        <v>333</v>
      </c>
      <c r="AE594" s="2" t="s">
        <v>5939</v>
      </c>
      <c r="AF594" s="2" t="s">
        <v>66</v>
      </c>
      <c r="AG594" s="2" t="s">
        <v>67</v>
      </c>
      <c r="AH594" s="2" t="s">
        <v>4752</v>
      </c>
      <c r="AI594" s="2" t="s">
        <v>5940</v>
      </c>
      <c r="AJ594" s="2" t="s">
        <v>68</v>
      </c>
      <c r="AK594" s="2" t="s">
        <v>5941</v>
      </c>
      <c r="AL594" s="2" t="s">
        <v>52</v>
      </c>
      <c r="AM594" s="2" t="s">
        <v>52</v>
      </c>
      <c r="AN594" s="2" t="s">
        <v>52</v>
      </c>
      <c r="AO594" s="2" t="s">
        <v>52</v>
      </c>
      <c r="AP594" s="2" t="s">
        <v>52</v>
      </c>
      <c r="AQ594" s="2" t="s">
        <v>52</v>
      </c>
      <c r="AR594" s="2" t="s">
        <v>52</v>
      </c>
      <c r="AS594" s="2" t="s">
        <v>50</v>
      </c>
      <c r="AT594" s="2" t="s">
        <v>51</v>
      </c>
      <c r="AU594" s="2" t="s">
        <v>50</v>
      </c>
    </row>
    <row r="595" spans="1:47" ht="22.5" customHeight="1" x14ac:dyDescent="0.25">
      <c r="A595" t="s">
        <v>25439</v>
      </c>
      <c r="B595" s="18" t="s">
        <v>5942</v>
      </c>
      <c r="C595" s="220">
        <v>45101</v>
      </c>
      <c r="D595" s="2" t="s">
        <v>89</v>
      </c>
      <c r="E595" s="2" t="s">
        <v>4847</v>
      </c>
      <c r="F595" s="2" t="s">
        <v>72</v>
      </c>
      <c r="G595" s="19">
        <v>1</v>
      </c>
      <c r="H595" s="19">
        <v>19.899999999999999</v>
      </c>
      <c r="I595" s="19">
        <v>8.9</v>
      </c>
      <c r="J595" s="19">
        <v>-7.89</v>
      </c>
      <c r="K595" s="19" t="s">
        <v>51</v>
      </c>
      <c r="L595" s="19" t="s">
        <v>51</v>
      </c>
      <c r="M595" s="19">
        <v>20.91</v>
      </c>
      <c r="N595" s="2" t="s">
        <v>52</v>
      </c>
      <c r="O595" s="2" t="s">
        <v>718</v>
      </c>
      <c r="P595" s="2" t="s">
        <v>5943</v>
      </c>
      <c r="Q595" s="2" t="s">
        <v>5944</v>
      </c>
      <c r="R595" s="2" t="s">
        <v>52</v>
      </c>
      <c r="S595" s="19">
        <v>19.899999999999999</v>
      </c>
      <c r="T595" s="19" t="s">
        <v>56</v>
      </c>
      <c r="U595" s="2" t="s">
        <v>77</v>
      </c>
      <c r="V595" s="2" t="s">
        <v>5945</v>
      </c>
      <c r="W595" s="2" t="s">
        <v>5946</v>
      </c>
      <c r="X595" s="2" t="s">
        <v>5947</v>
      </c>
      <c r="Y595" s="2" t="s">
        <v>52</v>
      </c>
      <c r="Z595" s="2" t="s">
        <v>5945</v>
      </c>
      <c r="AA595" s="2" t="s">
        <v>5948</v>
      </c>
      <c r="AB595" s="2" t="s">
        <v>5949</v>
      </c>
      <c r="AC595" s="2" t="s">
        <v>64</v>
      </c>
      <c r="AD595" s="2" t="s">
        <v>64</v>
      </c>
      <c r="AE595" s="2" t="s">
        <v>5950</v>
      </c>
      <c r="AF595" s="2" t="s">
        <v>66</v>
      </c>
      <c r="AG595" s="2" t="s">
        <v>784</v>
      </c>
      <c r="AH595" s="2" t="s">
        <v>5298</v>
      </c>
      <c r="AI595" s="2" t="s">
        <v>5951</v>
      </c>
      <c r="AJ595" s="2" t="s">
        <v>3143</v>
      </c>
      <c r="AK595" s="2" t="s">
        <v>5952</v>
      </c>
      <c r="AL595" s="2" t="s">
        <v>52</v>
      </c>
      <c r="AM595" s="2" t="s">
        <v>52</v>
      </c>
      <c r="AN595" s="2" t="s">
        <v>52</v>
      </c>
      <c r="AO595" s="2" t="s">
        <v>52</v>
      </c>
      <c r="AP595" s="2" t="s">
        <v>52</v>
      </c>
      <c r="AQ595" s="2" t="s">
        <v>52</v>
      </c>
      <c r="AR595" s="2" t="s">
        <v>52</v>
      </c>
      <c r="AS595" s="2" t="s">
        <v>50</v>
      </c>
      <c r="AT595" s="2" t="s">
        <v>51</v>
      </c>
      <c r="AU595" s="2" t="s">
        <v>50</v>
      </c>
    </row>
    <row r="596" spans="1:47" ht="22.5" customHeight="1" x14ac:dyDescent="0.25">
      <c r="A596" t="s">
        <v>25439</v>
      </c>
      <c r="B596" s="18" t="s">
        <v>5953</v>
      </c>
      <c r="C596" s="220">
        <v>45101</v>
      </c>
      <c r="D596" s="2" t="s">
        <v>89</v>
      </c>
      <c r="E596" s="2" t="s">
        <v>4847</v>
      </c>
      <c r="F596" s="2" t="s">
        <v>50</v>
      </c>
      <c r="G596" s="19">
        <v>1</v>
      </c>
      <c r="H596" s="19">
        <v>97.9</v>
      </c>
      <c r="I596" s="19" t="s">
        <v>51</v>
      </c>
      <c r="J596" s="19">
        <v>-16.64</v>
      </c>
      <c r="K596" s="19">
        <v>-20.45</v>
      </c>
      <c r="L596" s="19" t="s">
        <v>51</v>
      </c>
      <c r="M596" s="19">
        <v>60.81</v>
      </c>
      <c r="N596" s="2" t="s">
        <v>72</v>
      </c>
      <c r="O596" s="2" t="s">
        <v>177</v>
      </c>
      <c r="P596" s="2" t="s">
        <v>745</v>
      </c>
      <c r="Q596" s="2" t="s">
        <v>746</v>
      </c>
      <c r="R596" s="2" t="s">
        <v>52</v>
      </c>
      <c r="S596" s="19">
        <v>97.9</v>
      </c>
      <c r="T596" s="19" t="s">
        <v>76</v>
      </c>
      <c r="U596" s="2" t="s">
        <v>77</v>
      </c>
      <c r="V596" s="2" t="s">
        <v>52</v>
      </c>
      <c r="W596" s="2" t="s">
        <v>52</v>
      </c>
      <c r="X596" s="2" t="s">
        <v>52</v>
      </c>
      <c r="Y596" s="2" t="s">
        <v>52</v>
      </c>
      <c r="Z596" s="2" t="s">
        <v>5954</v>
      </c>
      <c r="AA596" s="2" t="s">
        <v>5955</v>
      </c>
      <c r="AB596" s="2" t="s">
        <v>5956</v>
      </c>
      <c r="AC596" s="2" t="s">
        <v>5957</v>
      </c>
      <c r="AD596" s="2" t="s">
        <v>64</v>
      </c>
      <c r="AE596" s="2" t="s">
        <v>5958</v>
      </c>
      <c r="AF596" s="2" t="s">
        <v>66</v>
      </c>
      <c r="AG596" s="2" t="s">
        <v>84</v>
      </c>
      <c r="AH596" s="2" t="s">
        <v>5959</v>
      </c>
      <c r="AI596" s="2" t="s">
        <v>5960</v>
      </c>
      <c r="AJ596" s="2" t="s">
        <v>68</v>
      </c>
      <c r="AK596" s="2" t="s">
        <v>5961</v>
      </c>
      <c r="AL596" s="2" t="s">
        <v>52</v>
      </c>
      <c r="AM596" s="2" t="s">
        <v>52</v>
      </c>
      <c r="AN596" s="2" t="s">
        <v>52</v>
      </c>
      <c r="AO596" s="2" t="s">
        <v>52</v>
      </c>
      <c r="AP596" s="2" t="s">
        <v>52</v>
      </c>
      <c r="AQ596" s="2" t="s">
        <v>52</v>
      </c>
      <c r="AR596" s="2" t="s">
        <v>52</v>
      </c>
      <c r="AS596" s="2" t="s">
        <v>50</v>
      </c>
      <c r="AT596" s="2" t="s">
        <v>51</v>
      </c>
      <c r="AU596" s="2" t="s">
        <v>50</v>
      </c>
    </row>
    <row r="597" spans="1:47" ht="22.5" customHeight="1" x14ac:dyDescent="0.25">
      <c r="A597" t="s">
        <v>25439</v>
      </c>
      <c r="B597" s="18" t="s">
        <v>5962</v>
      </c>
      <c r="C597" s="220">
        <v>45101</v>
      </c>
      <c r="D597" s="2" t="s">
        <v>89</v>
      </c>
      <c r="E597" s="2" t="s">
        <v>4847</v>
      </c>
      <c r="F597" s="2" t="s">
        <v>50</v>
      </c>
      <c r="G597" s="19">
        <v>1</v>
      </c>
      <c r="H597" s="19">
        <v>67.900000000000006</v>
      </c>
      <c r="I597" s="19">
        <v>28.8</v>
      </c>
      <c r="J597" s="19">
        <v>-13.65</v>
      </c>
      <c r="K597" s="19">
        <v>-28.8</v>
      </c>
      <c r="L597" s="19" t="s">
        <v>51</v>
      </c>
      <c r="M597" s="19">
        <v>54.25</v>
      </c>
      <c r="N597" s="2" t="s">
        <v>52</v>
      </c>
      <c r="O597" s="2" t="s">
        <v>177</v>
      </c>
      <c r="P597" s="2" t="s">
        <v>178</v>
      </c>
      <c r="Q597" s="2" t="s">
        <v>179</v>
      </c>
      <c r="R597" s="2" t="s">
        <v>52</v>
      </c>
      <c r="S597" s="19">
        <v>67.900000000000006</v>
      </c>
      <c r="T597" s="19" t="s">
        <v>56</v>
      </c>
      <c r="U597" s="2" t="s">
        <v>77</v>
      </c>
      <c r="V597" s="2" t="s">
        <v>52</v>
      </c>
      <c r="W597" s="2" t="s">
        <v>52</v>
      </c>
      <c r="X597" s="2" t="s">
        <v>52</v>
      </c>
      <c r="Y597" s="2" t="s">
        <v>52</v>
      </c>
      <c r="Z597" s="2" t="s">
        <v>5963</v>
      </c>
      <c r="AA597" s="2" t="s">
        <v>5964</v>
      </c>
      <c r="AB597" s="2" t="s">
        <v>5965</v>
      </c>
      <c r="AC597" s="2" t="s">
        <v>5966</v>
      </c>
      <c r="AD597" s="2" t="s">
        <v>715</v>
      </c>
      <c r="AE597" s="2" t="s">
        <v>5967</v>
      </c>
      <c r="AF597" s="2" t="s">
        <v>66</v>
      </c>
      <c r="AG597" s="2" t="s">
        <v>84</v>
      </c>
      <c r="AH597" s="2" t="s">
        <v>5968</v>
      </c>
      <c r="AI597" s="2" t="s">
        <v>5969</v>
      </c>
      <c r="AJ597" s="2" t="s">
        <v>68</v>
      </c>
      <c r="AK597" s="2" t="s">
        <v>5970</v>
      </c>
      <c r="AL597" s="2" t="s">
        <v>52</v>
      </c>
      <c r="AM597" s="2" t="s">
        <v>52</v>
      </c>
      <c r="AN597" s="2" t="s">
        <v>52</v>
      </c>
      <c r="AO597" s="2" t="s">
        <v>52</v>
      </c>
      <c r="AP597" s="2" t="s">
        <v>52</v>
      </c>
      <c r="AQ597" s="2" t="s">
        <v>52</v>
      </c>
      <c r="AR597" s="2" t="s">
        <v>52</v>
      </c>
      <c r="AS597" s="2" t="s">
        <v>50</v>
      </c>
      <c r="AT597" s="2" t="s">
        <v>51</v>
      </c>
      <c r="AU597" s="2" t="s">
        <v>50</v>
      </c>
    </row>
    <row r="598" spans="1:47" ht="22.5" customHeight="1" x14ac:dyDescent="0.25">
      <c r="A598" t="s">
        <v>25439</v>
      </c>
      <c r="B598" s="18" t="s">
        <v>5971</v>
      </c>
      <c r="C598" s="220">
        <v>45101</v>
      </c>
      <c r="D598" s="2" t="s">
        <v>89</v>
      </c>
      <c r="E598" s="2" t="s">
        <v>4054</v>
      </c>
      <c r="F598" s="2" t="s">
        <v>50</v>
      </c>
      <c r="G598" s="19">
        <v>1</v>
      </c>
      <c r="H598" s="19">
        <v>297.89999999999998</v>
      </c>
      <c r="I598" s="19" t="s">
        <v>51</v>
      </c>
      <c r="J598" s="19">
        <v>-50.64</v>
      </c>
      <c r="K598" s="19">
        <v>-38.950000000000003</v>
      </c>
      <c r="L598" s="19" t="s">
        <v>51</v>
      </c>
      <c r="M598" s="19">
        <v>208.31</v>
      </c>
      <c r="N598" s="2" t="s">
        <v>72</v>
      </c>
      <c r="O598" s="2" t="s">
        <v>5972</v>
      </c>
      <c r="P598" s="2" t="s">
        <v>5973</v>
      </c>
      <c r="Q598" s="2" t="s">
        <v>5974</v>
      </c>
      <c r="R598" s="2" t="s">
        <v>52</v>
      </c>
      <c r="S598" s="19">
        <v>297.89999999999998</v>
      </c>
      <c r="T598" s="19" t="s">
        <v>76</v>
      </c>
      <c r="U598" s="2" t="s">
        <v>57</v>
      </c>
      <c r="V598" s="2" t="s">
        <v>5975</v>
      </c>
      <c r="W598" s="2" t="s">
        <v>5976</v>
      </c>
      <c r="X598" s="2" t="s">
        <v>5977</v>
      </c>
      <c r="Y598" s="2" t="s">
        <v>52</v>
      </c>
      <c r="Z598" s="2" t="s">
        <v>5975</v>
      </c>
      <c r="AA598" s="2" t="s">
        <v>5978</v>
      </c>
      <c r="AB598" s="2" t="s">
        <v>5979</v>
      </c>
      <c r="AC598" s="2" t="s">
        <v>5980</v>
      </c>
      <c r="AD598" s="2" t="s">
        <v>64</v>
      </c>
      <c r="AE598" s="2" t="s">
        <v>5981</v>
      </c>
      <c r="AF598" s="2" t="s">
        <v>66</v>
      </c>
      <c r="AG598" s="2" t="s">
        <v>67</v>
      </c>
      <c r="AH598" s="2" t="s">
        <v>5101</v>
      </c>
      <c r="AI598" s="2" t="s">
        <v>5982</v>
      </c>
      <c r="AJ598" s="2" t="s">
        <v>68</v>
      </c>
      <c r="AK598" s="2" t="s">
        <v>5983</v>
      </c>
      <c r="AL598" s="2" t="s">
        <v>52</v>
      </c>
      <c r="AM598" s="2" t="s">
        <v>52</v>
      </c>
      <c r="AN598" s="2" t="s">
        <v>52</v>
      </c>
      <c r="AO598" s="2" t="s">
        <v>52</v>
      </c>
      <c r="AP598" s="2" t="s">
        <v>52</v>
      </c>
      <c r="AQ598" s="2" t="s">
        <v>52</v>
      </c>
      <c r="AR598" s="2" t="s">
        <v>52</v>
      </c>
      <c r="AS598" s="2" t="s">
        <v>50</v>
      </c>
      <c r="AT598" s="2" t="s">
        <v>51</v>
      </c>
      <c r="AU598" s="2" t="s">
        <v>50</v>
      </c>
    </row>
    <row r="599" spans="1:47" ht="22.5" customHeight="1" x14ac:dyDescent="0.25">
      <c r="A599" t="s">
        <v>25439</v>
      </c>
      <c r="B599" s="18" t="s">
        <v>5984</v>
      </c>
      <c r="C599" s="220">
        <v>45101</v>
      </c>
      <c r="D599" s="2" t="s">
        <v>89</v>
      </c>
      <c r="E599" s="2" t="s">
        <v>4054</v>
      </c>
      <c r="F599" s="2" t="s">
        <v>50</v>
      </c>
      <c r="G599" s="19">
        <v>1</v>
      </c>
      <c r="H599" s="19">
        <v>119.7</v>
      </c>
      <c r="I599" s="19" t="s">
        <v>51</v>
      </c>
      <c r="J599" s="19">
        <v>-20.350000000000001</v>
      </c>
      <c r="K599" s="19">
        <v>-20.45</v>
      </c>
      <c r="L599" s="19" t="s">
        <v>51</v>
      </c>
      <c r="M599" s="19">
        <v>78.900000000000006</v>
      </c>
      <c r="N599" s="2" t="s">
        <v>52</v>
      </c>
      <c r="O599" s="2" t="s">
        <v>153</v>
      </c>
      <c r="P599" s="2" t="s">
        <v>5985</v>
      </c>
      <c r="Q599" s="2" t="s">
        <v>5986</v>
      </c>
      <c r="R599" s="2" t="s">
        <v>52</v>
      </c>
      <c r="S599" s="19">
        <v>119.7</v>
      </c>
      <c r="T599" s="19" t="s">
        <v>76</v>
      </c>
      <c r="U599" s="2" t="s">
        <v>57</v>
      </c>
      <c r="V599" s="2" t="s">
        <v>5987</v>
      </c>
      <c r="W599" s="2" t="s">
        <v>5988</v>
      </c>
      <c r="X599" s="2" t="s">
        <v>5989</v>
      </c>
      <c r="Y599" s="2" t="s">
        <v>52</v>
      </c>
      <c r="Z599" s="2" t="s">
        <v>5987</v>
      </c>
      <c r="AA599" s="2" t="s">
        <v>5990</v>
      </c>
      <c r="AB599" s="2" t="s">
        <v>5991</v>
      </c>
      <c r="AC599" s="2" t="s">
        <v>5992</v>
      </c>
      <c r="AD599" s="2" t="s">
        <v>64</v>
      </c>
      <c r="AE599" s="2" t="s">
        <v>5993</v>
      </c>
      <c r="AF599" s="2" t="s">
        <v>66</v>
      </c>
      <c r="AG599" s="2" t="s">
        <v>67</v>
      </c>
      <c r="AH599" s="2" t="s">
        <v>4927</v>
      </c>
      <c r="AI599" s="2" t="s">
        <v>4390</v>
      </c>
      <c r="AJ599" s="2" t="s">
        <v>68</v>
      </c>
      <c r="AK599" s="2" t="s">
        <v>5994</v>
      </c>
      <c r="AL599" s="2" t="s">
        <v>52</v>
      </c>
      <c r="AM599" s="2" t="s">
        <v>52</v>
      </c>
      <c r="AN599" s="2" t="s">
        <v>52</v>
      </c>
      <c r="AO599" s="2" t="s">
        <v>52</v>
      </c>
      <c r="AP599" s="2" t="s">
        <v>52</v>
      </c>
      <c r="AQ599" s="2" t="s">
        <v>52</v>
      </c>
      <c r="AR599" s="2" t="s">
        <v>52</v>
      </c>
      <c r="AS599" s="2" t="s">
        <v>50</v>
      </c>
      <c r="AT599" s="2" t="s">
        <v>51</v>
      </c>
      <c r="AU599" s="2" t="s">
        <v>50</v>
      </c>
    </row>
    <row r="600" spans="1:47" ht="22.5" customHeight="1" x14ac:dyDescent="0.25">
      <c r="A600" t="s">
        <v>25439</v>
      </c>
      <c r="B600" s="18" t="s">
        <v>5995</v>
      </c>
      <c r="C600" s="220">
        <v>45101</v>
      </c>
      <c r="D600" s="2" t="s">
        <v>89</v>
      </c>
      <c r="E600" s="2" t="s">
        <v>4054</v>
      </c>
      <c r="F600" s="2" t="s">
        <v>50</v>
      </c>
      <c r="G600" s="19">
        <v>1</v>
      </c>
      <c r="H600" s="19">
        <v>49.87</v>
      </c>
      <c r="I600" s="19">
        <v>6.93</v>
      </c>
      <c r="J600" s="19">
        <v>-11.48</v>
      </c>
      <c r="K600" s="19">
        <v>-6.93</v>
      </c>
      <c r="L600" s="19" t="s">
        <v>51</v>
      </c>
      <c r="M600" s="19">
        <v>38.39</v>
      </c>
      <c r="N600" s="2" t="s">
        <v>52</v>
      </c>
      <c r="O600" s="2" t="s">
        <v>2112</v>
      </c>
      <c r="P600" s="2" t="s">
        <v>2113</v>
      </c>
      <c r="Q600" s="2" t="s">
        <v>2114</v>
      </c>
      <c r="R600" s="2" t="s">
        <v>52</v>
      </c>
      <c r="S600" s="19">
        <v>49.87</v>
      </c>
      <c r="T600" s="19" t="s">
        <v>56</v>
      </c>
      <c r="U600" s="2" t="s">
        <v>57</v>
      </c>
      <c r="V600" s="2" t="s">
        <v>5996</v>
      </c>
      <c r="W600" s="2" t="s">
        <v>5997</v>
      </c>
      <c r="X600" s="2" t="s">
        <v>5998</v>
      </c>
      <c r="Y600" s="2" t="s">
        <v>52</v>
      </c>
      <c r="Z600" s="2" t="s">
        <v>5996</v>
      </c>
      <c r="AA600" s="2" t="s">
        <v>5999</v>
      </c>
      <c r="AB600" s="2" t="s">
        <v>6000</v>
      </c>
      <c r="AC600" s="2" t="s">
        <v>6001</v>
      </c>
      <c r="AD600" s="2" t="s">
        <v>64</v>
      </c>
      <c r="AE600" s="2" t="s">
        <v>6002</v>
      </c>
      <c r="AF600" s="2" t="s">
        <v>66</v>
      </c>
      <c r="AG600" s="2" t="s">
        <v>67</v>
      </c>
      <c r="AH600" s="2" t="s">
        <v>5152</v>
      </c>
      <c r="AI600" s="2" t="s">
        <v>6003</v>
      </c>
      <c r="AJ600" s="2" t="s">
        <v>68</v>
      </c>
      <c r="AK600" s="2" t="s">
        <v>6004</v>
      </c>
      <c r="AL600" s="2" t="s">
        <v>52</v>
      </c>
      <c r="AM600" s="2" t="s">
        <v>52</v>
      </c>
      <c r="AN600" s="2" t="s">
        <v>52</v>
      </c>
      <c r="AO600" s="2" t="s">
        <v>52</v>
      </c>
      <c r="AP600" s="2" t="s">
        <v>52</v>
      </c>
      <c r="AQ600" s="2" t="s">
        <v>52</v>
      </c>
      <c r="AR600" s="2" t="s">
        <v>52</v>
      </c>
      <c r="AS600" s="2" t="s">
        <v>50</v>
      </c>
      <c r="AT600" s="2" t="s">
        <v>51</v>
      </c>
      <c r="AU600" s="2" t="s">
        <v>50</v>
      </c>
    </row>
    <row r="601" spans="1:47" ht="22.5" customHeight="1" x14ac:dyDescent="0.25">
      <c r="A601" t="s">
        <v>25439</v>
      </c>
      <c r="B601" s="18" t="s">
        <v>6005</v>
      </c>
      <c r="C601" s="220">
        <v>45101</v>
      </c>
      <c r="D601" s="2" t="s">
        <v>89</v>
      </c>
      <c r="E601" s="2" t="s">
        <v>5694</v>
      </c>
      <c r="F601" s="2" t="s">
        <v>50</v>
      </c>
      <c r="G601" s="19">
        <v>1</v>
      </c>
      <c r="H601" s="19">
        <v>67.900000000000006</v>
      </c>
      <c r="I601" s="19">
        <v>24.9</v>
      </c>
      <c r="J601" s="19">
        <v>-13.65</v>
      </c>
      <c r="K601" s="19">
        <v>-24.9</v>
      </c>
      <c r="L601" s="19" t="s">
        <v>51</v>
      </c>
      <c r="M601" s="19">
        <v>54.25</v>
      </c>
      <c r="N601" s="2" t="s">
        <v>72</v>
      </c>
      <c r="O601" s="2" t="s">
        <v>177</v>
      </c>
      <c r="P601" s="2" t="s">
        <v>178</v>
      </c>
      <c r="Q601" s="2" t="s">
        <v>179</v>
      </c>
      <c r="R601" s="2" t="s">
        <v>52</v>
      </c>
      <c r="S601" s="19">
        <v>67.900000000000006</v>
      </c>
      <c r="T601" s="19" t="s">
        <v>56</v>
      </c>
      <c r="U601" s="2" t="s">
        <v>77</v>
      </c>
      <c r="V601" s="2" t="s">
        <v>52</v>
      </c>
      <c r="W601" s="2" t="s">
        <v>52</v>
      </c>
      <c r="X601" s="2" t="s">
        <v>52</v>
      </c>
      <c r="Y601" s="2" t="s">
        <v>52</v>
      </c>
      <c r="Z601" s="2" t="s">
        <v>6006</v>
      </c>
      <c r="AA601" s="2" t="s">
        <v>6007</v>
      </c>
      <c r="AB601" s="2" t="s">
        <v>6008</v>
      </c>
      <c r="AC601" s="2" t="s">
        <v>5825</v>
      </c>
      <c r="AD601" s="2" t="s">
        <v>64</v>
      </c>
      <c r="AE601" s="2" t="s">
        <v>5826</v>
      </c>
      <c r="AF601" s="2" t="s">
        <v>66</v>
      </c>
      <c r="AG601" s="2" t="s">
        <v>84</v>
      </c>
      <c r="AH601" s="2" t="s">
        <v>6009</v>
      </c>
      <c r="AI601" s="2" t="s">
        <v>6010</v>
      </c>
      <c r="AJ601" s="2" t="s">
        <v>68</v>
      </c>
      <c r="AK601" s="2" t="s">
        <v>6011</v>
      </c>
      <c r="AL601" s="2" t="s">
        <v>52</v>
      </c>
      <c r="AM601" s="2" t="s">
        <v>52</v>
      </c>
      <c r="AN601" s="2" t="s">
        <v>52</v>
      </c>
      <c r="AO601" s="2" t="s">
        <v>52</v>
      </c>
      <c r="AP601" s="2" t="s">
        <v>52</v>
      </c>
      <c r="AQ601" s="2" t="s">
        <v>52</v>
      </c>
      <c r="AR601" s="2" t="s">
        <v>52</v>
      </c>
      <c r="AS601" s="2" t="s">
        <v>50</v>
      </c>
      <c r="AT601" s="2" t="s">
        <v>51</v>
      </c>
      <c r="AU601" s="2" t="s">
        <v>50</v>
      </c>
    </row>
    <row r="602" spans="1:47" ht="22.5" customHeight="1" x14ac:dyDescent="0.25">
      <c r="A602" t="s">
        <v>25439</v>
      </c>
      <c r="B602" s="18" t="s">
        <v>6012</v>
      </c>
      <c r="C602" s="220">
        <v>45101</v>
      </c>
      <c r="D602" s="2" t="s">
        <v>89</v>
      </c>
      <c r="E602" s="2" t="s">
        <v>5694</v>
      </c>
      <c r="F602" s="2" t="s">
        <v>72</v>
      </c>
      <c r="G602" s="19">
        <v>1</v>
      </c>
      <c r="H602" s="19">
        <v>67.900000000000006</v>
      </c>
      <c r="I602" s="19">
        <v>9.59</v>
      </c>
      <c r="J602" s="19">
        <v>-13.65</v>
      </c>
      <c r="K602" s="19">
        <v>-9.59</v>
      </c>
      <c r="L602" s="19" t="s">
        <v>51</v>
      </c>
      <c r="M602" s="19">
        <v>54.25</v>
      </c>
      <c r="N602" s="2" t="s">
        <v>52</v>
      </c>
      <c r="O602" s="2" t="s">
        <v>177</v>
      </c>
      <c r="P602" s="2" t="s">
        <v>178</v>
      </c>
      <c r="Q602" s="2" t="s">
        <v>179</v>
      </c>
      <c r="R602" s="2" t="s">
        <v>52</v>
      </c>
      <c r="S602" s="19">
        <v>67.900000000000006</v>
      </c>
      <c r="T602" s="19" t="s">
        <v>56</v>
      </c>
      <c r="U602" s="2" t="s">
        <v>77</v>
      </c>
      <c r="V602" s="2" t="s">
        <v>52</v>
      </c>
      <c r="W602" s="2" t="s">
        <v>52</v>
      </c>
      <c r="X602" s="2" t="s">
        <v>52</v>
      </c>
      <c r="Y602" s="2" t="s">
        <v>52</v>
      </c>
      <c r="Z602" s="2" t="s">
        <v>6013</v>
      </c>
      <c r="AA602" s="2" t="s">
        <v>6014</v>
      </c>
      <c r="AB602" s="2" t="s">
        <v>6015</v>
      </c>
      <c r="AC602" s="2" t="s">
        <v>4855</v>
      </c>
      <c r="AD602" s="2" t="s">
        <v>64</v>
      </c>
      <c r="AE602" s="2" t="s">
        <v>6016</v>
      </c>
      <c r="AF602" s="2" t="s">
        <v>66</v>
      </c>
      <c r="AG602" s="2" t="s">
        <v>84</v>
      </c>
      <c r="AH602" s="2" t="s">
        <v>6017</v>
      </c>
      <c r="AI602" s="2" t="s">
        <v>6018</v>
      </c>
      <c r="AJ602" s="2" t="s">
        <v>68</v>
      </c>
      <c r="AK602" s="2" t="s">
        <v>6019</v>
      </c>
      <c r="AL602" s="2" t="s">
        <v>52</v>
      </c>
      <c r="AM602" s="2" t="s">
        <v>52</v>
      </c>
      <c r="AN602" s="2" t="s">
        <v>52</v>
      </c>
      <c r="AO602" s="2" t="s">
        <v>52</v>
      </c>
      <c r="AP602" s="2" t="s">
        <v>52</v>
      </c>
      <c r="AQ602" s="2" t="s">
        <v>52</v>
      </c>
      <c r="AR602" s="2" t="s">
        <v>52</v>
      </c>
      <c r="AS602" s="2" t="s">
        <v>50</v>
      </c>
      <c r="AT602" s="2" t="s">
        <v>51</v>
      </c>
      <c r="AU602" s="2" t="s">
        <v>50</v>
      </c>
    </row>
    <row r="603" spans="1:47" ht="22.5" customHeight="1" x14ac:dyDescent="0.25">
      <c r="A603" t="s">
        <v>25439</v>
      </c>
      <c r="B603" s="18" t="s">
        <v>6020</v>
      </c>
      <c r="C603" s="220">
        <v>45101</v>
      </c>
      <c r="D603" s="2" t="s">
        <v>89</v>
      </c>
      <c r="E603" s="2" t="s">
        <v>5694</v>
      </c>
      <c r="F603" s="2" t="s">
        <v>50</v>
      </c>
      <c r="G603" s="19">
        <v>1</v>
      </c>
      <c r="H603" s="19">
        <v>67.900000000000006</v>
      </c>
      <c r="I603" s="19">
        <v>10.96</v>
      </c>
      <c r="J603" s="19">
        <v>-13.65</v>
      </c>
      <c r="K603" s="19">
        <v>-10.96</v>
      </c>
      <c r="L603" s="19" t="s">
        <v>51</v>
      </c>
      <c r="M603" s="19">
        <v>54.25</v>
      </c>
      <c r="N603" s="2" t="s">
        <v>72</v>
      </c>
      <c r="O603" s="2" t="s">
        <v>177</v>
      </c>
      <c r="P603" s="2" t="s">
        <v>178</v>
      </c>
      <c r="Q603" s="2" t="s">
        <v>179</v>
      </c>
      <c r="R603" s="2" t="s">
        <v>52</v>
      </c>
      <c r="S603" s="19">
        <v>67.900000000000006</v>
      </c>
      <c r="T603" s="19" t="s">
        <v>56</v>
      </c>
      <c r="U603" s="2" t="s">
        <v>77</v>
      </c>
      <c r="V603" s="2" t="s">
        <v>52</v>
      </c>
      <c r="W603" s="2" t="s">
        <v>52</v>
      </c>
      <c r="X603" s="2" t="s">
        <v>52</v>
      </c>
      <c r="Y603" s="2" t="s">
        <v>52</v>
      </c>
      <c r="Z603" s="2" t="s">
        <v>6021</v>
      </c>
      <c r="AA603" s="2" t="s">
        <v>6022</v>
      </c>
      <c r="AB603" s="2" t="s">
        <v>6023</v>
      </c>
      <c r="AC603" s="2" t="s">
        <v>6024</v>
      </c>
      <c r="AD603" s="2" t="s">
        <v>64</v>
      </c>
      <c r="AE603" s="2" t="s">
        <v>6025</v>
      </c>
      <c r="AF603" s="2" t="s">
        <v>66</v>
      </c>
      <c r="AG603" s="2" t="s">
        <v>84</v>
      </c>
      <c r="AH603" s="2" t="s">
        <v>6026</v>
      </c>
      <c r="AI603" s="2" t="s">
        <v>6027</v>
      </c>
      <c r="AJ603" s="2" t="s">
        <v>68</v>
      </c>
      <c r="AK603" s="2" t="s">
        <v>6028</v>
      </c>
      <c r="AL603" s="2" t="s">
        <v>52</v>
      </c>
      <c r="AM603" s="2" t="s">
        <v>52</v>
      </c>
      <c r="AN603" s="2" t="s">
        <v>52</v>
      </c>
      <c r="AO603" s="2" t="s">
        <v>52</v>
      </c>
      <c r="AP603" s="2" t="s">
        <v>52</v>
      </c>
      <c r="AQ603" s="2" t="s">
        <v>52</v>
      </c>
      <c r="AR603" s="2" t="s">
        <v>52</v>
      </c>
      <c r="AS603" s="2" t="s">
        <v>50</v>
      </c>
      <c r="AT603" s="2" t="s">
        <v>51</v>
      </c>
      <c r="AU603" s="2" t="s">
        <v>50</v>
      </c>
    </row>
    <row r="604" spans="1:47" ht="22.5" customHeight="1" x14ac:dyDescent="0.25">
      <c r="A604" t="s">
        <v>25439</v>
      </c>
      <c r="B604" s="18" t="s">
        <v>6029</v>
      </c>
      <c r="C604" s="220">
        <v>45101</v>
      </c>
      <c r="D604" s="2" t="s">
        <v>89</v>
      </c>
      <c r="E604" s="2" t="s">
        <v>3131</v>
      </c>
      <c r="F604" s="2" t="s">
        <v>50</v>
      </c>
      <c r="G604" s="19">
        <v>1</v>
      </c>
      <c r="H604" s="19">
        <v>55</v>
      </c>
      <c r="I604" s="19">
        <v>28.4</v>
      </c>
      <c r="J604" s="19">
        <v>-14.85</v>
      </c>
      <c r="K604" s="19">
        <v>-28.4</v>
      </c>
      <c r="L604" s="19" t="s">
        <v>51</v>
      </c>
      <c r="M604" s="19">
        <v>40.15</v>
      </c>
      <c r="N604" s="2" t="s">
        <v>52</v>
      </c>
      <c r="O604" s="2" t="s">
        <v>6030</v>
      </c>
      <c r="P604" s="2" t="s">
        <v>6031</v>
      </c>
      <c r="Q604" s="2" t="s">
        <v>6032</v>
      </c>
      <c r="R604" s="2" t="s">
        <v>52</v>
      </c>
      <c r="S604" s="19">
        <v>55</v>
      </c>
      <c r="T604" s="19" t="s">
        <v>76</v>
      </c>
      <c r="U604" s="2" t="s">
        <v>57</v>
      </c>
      <c r="V604" s="2" t="s">
        <v>6033</v>
      </c>
      <c r="W604" s="2" t="s">
        <v>6034</v>
      </c>
      <c r="X604" s="2" t="s">
        <v>6035</v>
      </c>
      <c r="Y604" s="2" t="s">
        <v>52</v>
      </c>
      <c r="Z604" s="2" t="s">
        <v>6033</v>
      </c>
      <c r="AA604" s="2" t="s">
        <v>6036</v>
      </c>
      <c r="AB604" s="2" t="s">
        <v>6037</v>
      </c>
      <c r="AC604" s="2" t="s">
        <v>6038</v>
      </c>
      <c r="AD604" s="2" t="s">
        <v>206</v>
      </c>
      <c r="AE604" s="2" t="s">
        <v>6039</v>
      </c>
      <c r="AF604" s="2" t="s">
        <v>66</v>
      </c>
      <c r="AG604" s="2" t="s">
        <v>67</v>
      </c>
      <c r="AH604" s="2" t="s">
        <v>6040</v>
      </c>
      <c r="AI604" s="2" t="s">
        <v>4368</v>
      </c>
      <c r="AJ604" s="2" t="s">
        <v>68</v>
      </c>
      <c r="AK604" s="2" t="s">
        <v>6041</v>
      </c>
      <c r="AL604" s="2" t="s">
        <v>52</v>
      </c>
      <c r="AM604" s="2" t="s">
        <v>52</v>
      </c>
      <c r="AN604" s="2" t="s">
        <v>52</v>
      </c>
      <c r="AO604" s="2" t="s">
        <v>52</v>
      </c>
      <c r="AP604" s="2" t="s">
        <v>52</v>
      </c>
      <c r="AQ604" s="2" t="s">
        <v>52</v>
      </c>
      <c r="AR604" s="2" t="s">
        <v>52</v>
      </c>
      <c r="AS604" s="2" t="s">
        <v>50</v>
      </c>
      <c r="AT604" s="2" t="s">
        <v>51</v>
      </c>
      <c r="AU604" s="2" t="s">
        <v>50</v>
      </c>
    </row>
    <row r="605" spans="1:47" ht="22.5" customHeight="1" x14ac:dyDescent="0.25">
      <c r="A605" t="s">
        <v>25439</v>
      </c>
      <c r="B605" s="18" t="s">
        <v>6042</v>
      </c>
      <c r="C605" s="220">
        <v>45101</v>
      </c>
      <c r="D605" s="2" t="s">
        <v>89</v>
      </c>
      <c r="E605" s="2" t="s">
        <v>4054</v>
      </c>
      <c r="F605" s="2" t="s">
        <v>50</v>
      </c>
      <c r="G605" s="19">
        <v>1</v>
      </c>
      <c r="H605" s="19">
        <v>72.69</v>
      </c>
      <c r="I605" s="19" t="s">
        <v>51</v>
      </c>
      <c r="J605" s="19">
        <v>-17.86</v>
      </c>
      <c r="K605" s="19">
        <v>-52.9</v>
      </c>
      <c r="L605" s="19" t="s">
        <v>51</v>
      </c>
      <c r="M605" s="19">
        <v>1.93</v>
      </c>
      <c r="N605" s="2" t="s">
        <v>52</v>
      </c>
      <c r="O605" s="2" t="s">
        <v>1659</v>
      </c>
      <c r="P605" s="2" t="s">
        <v>1660</v>
      </c>
      <c r="Q605" s="2" t="s">
        <v>1661</v>
      </c>
      <c r="R605" s="2" t="s">
        <v>52</v>
      </c>
      <c r="S605" s="19">
        <v>72.69</v>
      </c>
      <c r="T605" s="19" t="s">
        <v>76</v>
      </c>
      <c r="U605" s="2" t="s">
        <v>57</v>
      </c>
      <c r="V605" s="2" t="s">
        <v>6043</v>
      </c>
      <c r="W605" s="2" t="s">
        <v>6044</v>
      </c>
      <c r="X605" s="2" t="s">
        <v>6045</v>
      </c>
      <c r="Y605" s="2" t="s">
        <v>52</v>
      </c>
      <c r="Z605" s="2" t="s">
        <v>6043</v>
      </c>
      <c r="AA605" s="2" t="s">
        <v>6046</v>
      </c>
      <c r="AB605" s="2" t="s">
        <v>6047</v>
      </c>
      <c r="AC605" s="2" t="s">
        <v>6048</v>
      </c>
      <c r="AD605" s="2" t="s">
        <v>206</v>
      </c>
      <c r="AE605" s="2" t="s">
        <v>6049</v>
      </c>
      <c r="AF605" s="2" t="s">
        <v>66</v>
      </c>
      <c r="AG605" s="2" t="s">
        <v>67</v>
      </c>
      <c r="AH605" s="2" t="s">
        <v>4537</v>
      </c>
      <c r="AI605" s="2" t="s">
        <v>6050</v>
      </c>
      <c r="AJ605" s="2" t="s">
        <v>68</v>
      </c>
      <c r="AK605" s="2" t="s">
        <v>6051</v>
      </c>
      <c r="AL605" s="2" t="s">
        <v>52</v>
      </c>
      <c r="AM605" s="2" t="s">
        <v>52</v>
      </c>
      <c r="AN605" s="2" t="s">
        <v>52</v>
      </c>
      <c r="AO605" s="2" t="s">
        <v>52</v>
      </c>
      <c r="AP605" s="2" t="s">
        <v>52</v>
      </c>
      <c r="AQ605" s="2" t="s">
        <v>52</v>
      </c>
      <c r="AR605" s="2" t="s">
        <v>52</v>
      </c>
      <c r="AS605" s="2" t="s">
        <v>50</v>
      </c>
      <c r="AT605" s="2" t="s">
        <v>51</v>
      </c>
      <c r="AU605" s="2" t="s">
        <v>50</v>
      </c>
    </row>
    <row r="606" spans="1:47" ht="22.5" customHeight="1" x14ac:dyDescent="0.25">
      <c r="A606" t="s">
        <v>25439</v>
      </c>
      <c r="B606" s="18" t="s">
        <v>6052</v>
      </c>
      <c r="C606" s="220">
        <v>45101</v>
      </c>
      <c r="D606" s="2" t="s">
        <v>89</v>
      </c>
      <c r="E606" s="2" t="s">
        <v>4847</v>
      </c>
      <c r="F606" s="2" t="s">
        <v>50</v>
      </c>
      <c r="G606" s="19">
        <v>2</v>
      </c>
      <c r="H606" s="19">
        <v>90</v>
      </c>
      <c r="I606" s="19">
        <v>15.9</v>
      </c>
      <c r="J606" s="19">
        <v>-26.3</v>
      </c>
      <c r="K606" s="19" t="s">
        <v>51</v>
      </c>
      <c r="L606" s="19" t="s">
        <v>51</v>
      </c>
      <c r="M606" s="19">
        <v>79.599999999999994</v>
      </c>
      <c r="N606" s="2" t="s">
        <v>52</v>
      </c>
      <c r="O606" s="2" t="s">
        <v>230</v>
      </c>
      <c r="P606" s="2" t="s">
        <v>2384</v>
      </c>
      <c r="Q606" s="2" t="s">
        <v>2385</v>
      </c>
      <c r="R606" s="2" t="s">
        <v>52</v>
      </c>
      <c r="S606" s="19">
        <v>45</v>
      </c>
      <c r="T606" s="19" t="s">
        <v>76</v>
      </c>
      <c r="U606" s="2" t="s">
        <v>77</v>
      </c>
      <c r="V606" s="2" t="s">
        <v>6053</v>
      </c>
      <c r="W606" s="2" t="s">
        <v>6054</v>
      </c>
      <c r="X606" s="2" t="s">
        <v>6055</v>
      </c>
      <c r="Y606" s="2" t="s">
        <v>52</v>
      </c>
      <c r="Z606" s="2" t="s">
        <v>6053</v>
      </c>
      <c r="AA606" s="2" t="s">
        <v>6056</v>
      </c>
      <c r="AB606" s="2" t="s">
        <v>6057</v>
      </c>
      <c r="AC606" s="2" t="s">
        <v>64</v>
      </c>
      <c r="AD606" s="2" t="s">
        <v>64</v>
      </c>
      <c r="AE606" s="2" t="s">
        <v>6058</v>
      </c>
      <c r="AF606" s="2" t="s">
        <v>66</v>
      </c>
      <c r="AG606" s="2" t="s">
        <v>784</v>
      </c>
      <c r="AH606" s="2" t="s">
        <v>6059</v>
      </c>
      <c r="AI606" s="2" t="s">
        <v>6060</v>
      </c>
      <c r="AJ606" s="2" t="s">
        <v>6061</v>
      </c>
      <c r="AK606" s="2" t="s">
        <v>6062</v>
      </c>
      <c r="AL606" s="2" t="s">
        <v>52</v>
      </c>
      <c r="AM606" s="2" t="s">
        <v>52</v>
      </c>
      <c r="AN606" s="2" t="s">
        <v>52</v>
      </c>
      <c r="AO606" s="2" t="s">
        <v>52</v>
      </c>
      <c r="AP606" s="2" t="s">
        <v>52</v>
      </c>
      <c r="AQ606" s="2" t="s">
        <v>52</v>
      </c>
      <c r="AR606" s="2" t="s">
        <v>52</v>
      </c>
      <c r="AS606" s="2" t="s">
        <v>50</v>
      </c>
      <c r="AT606" s="2" t="s">
        <v>51</v>
      </c>
      <c r="AU606" s="2" t="s">
        <v>50</v>
      </c>
    </row>
    <row r="607" spans="1:47" ht="22.5" customHeight="1" x14ac:dyDescent="0.25">
      <c r="A607" t="s">
        <v>25439</v>
      </c>
      <c r="B607" s="18" t="s">
        <v>6063</v>
      </c>
      <c r="C607" s="220">
        <v>45101</v>
      </c>
      <c r="D607" s="2" t="s">
        <v>89</v>
      </c>
      <c r="E607" s="2" t="s">
        <v>4054</v>
      </c>
      <c r="F607" s="2" t="s">
        <v>50</v>
      </c>
      <c r="G607" s="19">
        <v>1</v>
      </c>
      <c r="H607" s="19">
        <v>46.19</v>
      </c>
      <c r="I607" s="19">
        <v>35.299999999999997</v>
      </c>
      <c r="J607" s="19">
        <v>-13.35</v>
      </c>
      <c r="K607" s="19">
        <v>-35.299999999999997</v>
      </c>
      <c r="L607" s="19" t="s">
        <v>51</v>
      </c>
      <c r="M607" s="19">
        <v>32.840000000000003</v>
      </c>
      <c r="N607" s="2" t="s">
        <v>52</v>
      </c>
      <c r="O607" s="2" t="s">
        <v>73</v>
      </c>
      <c r="P607" s="2" t="s">
        <v>6064</v>
      </c>
      <c r="Q607" s="2" t="s">
        <v>6065</v>
      </c>
      <c r="R607" s="2" t="s">
        <v>52</v>
      </c>
      <c r="S607" s="19">
        <v>46.19</v>
      </c>
      <c r="T607" s="19" t="s">
        <v>76</v>
      </c>
      <c r="U607" s="2" t="s">
        <v>77</v>
      </c>
      <c r="V607" s="2" t="s">
        <v>52</v>
      </c>
      <c r="W607" s="2" t="s">
        <v>52</v>
      </c>
      <c r="X607" s="2" t="s">
        <v>52</v>
      </c>
      <c r="Y607" s="2" t="s">
        <v>52</v>
      </c>
      <c r="Z607" s="2" t="s">
        <v>6066</v>
      </c>
      <c r="AA607" s="2" t="s">
        <v>6067</v>
      </c>
      <c r="AB607" s="2" t="s">
        <v>6068</v>
      </c>
      <c r="AC607" s="2" t="s">
        <v>6069</v>
      </c>
      <c r="AD607" s="2" t="s">
        <v>267</v>
      </c>
      <c r="AE607" s="2" t="s">
        <v>6070</v>
      </c>
      <c r="AF607" s="2" t="s">
        <v>66</v>
      </c>
      <c r="AG607" s="2" t="s">
        <v>84</v>
      </c>
      <c r="AH607" s="2" t="s">
        <v>6071</v>
      </c>
      <c r="AI607" s="2" t="s">
        <v>6072</v>
      </c>
      <c r="AJ607" s="2" t="s">
        <v>68</v>
      </c>
      <c r="AK607" s="2" t="s">
        <v>6073</v>
      </c>
      <c r="AL607" s="2" t="s">
        <v>52</v>
      </c>
      <c r="AM607" s="2" t="s">
        <v>52</v>
      </c>
      <c r="AN607" s="2" t="s">
        <v>52</v>
      </c>
      <c r="AO607" s="2" t="s">
        <v>52</v>
      </c>
      <c r="AP607" s="2" t="s">
        <v>52</v>
      </c>
      <c r="AQ607" s="2" t="s">
        <v>52</v>
      </c>
      <c r="AR607" s="2" t="s">
        <v>52</v>
      </c>
      <c r="AS607" s="2" t="s">
        <v>50</v>
      </c>
      <c r="AT607" s="2" t="s">
        <v>51</v>
      </c>
      <c r="AU607" s="2" t="s">
        <v>50</v>
      </c>
    </row>
    <row r="608" spans="1:47" ht="22.5" customHeight="1" x14ac:dyDescent="0.25">
      <c r="A608" t="s">
        <v>25439</v>
      </c>
      <c r="B608" s="18" t="s">
        <v>6074</v>
      </c>
      <c r="C608" s="220">
        <v>45101</v>
      </c>
      <c r="D608" s="2" t="s">
        <v>89</v>
      </c>
      <c r="E608" s="2" t="s">
        <v>774</v>
      </c>
      <c r="F608" s="2" t="s">
        <v>72</v>
      </c>
      <c r="G608" s="19">
        <v>1</v>
      </c>
      <c r="H608" s="19">
        <v>77.790000000000006</v>
      </c>
      <c r="I608" s="19">
        <v>39.299999999999997</v>
      </c>
      <c r="J608" s="19">
        <v>-18.72</v>
      </c>
      <c r="K608" s="19">
        <v>-39.299999999999997</v>
      </c>
      <c r="L608" s="19" t="s">
        <v>51</v>
      </c>
      <c r="M608" s="19">
        <v>59.07</v>
      </c>
      <c r="N608" s="2" t="s">
        <v>52</v>
      </c>
      <c r="O608" s="2" t="s">
        <v>6075</v>
      </c>
      <c r="P608" s="2" t="s">
        <v>6076</v>
      </c>
      <c r="Q608" s="2" t="s">
        <v>6077</v>
      </c>
      <c r="R608" s="2" t="s">
        <v>52</v>
      </c>
      <c r="S608" s="19">
        <v>77.790000000000006</v>
      </c>
      <c r="T608" s="19" t="s">
        <v>76</v>
      </c>
      <c r="U608" s="2" t="s">
        <v>57</v>
      </c>
      <c r="V608" s="2" t="s">
        <v>6078</v>
      </c>
      <c r="W608" s="2" t="s">
        <v>6079</v>
      </c>
      <c r="X608" s="2" t="s">
        <v>6080</v>
      </c>
      <c r="Y608" s="2" t="s">
        <v>52</v>
      </c>
      <c r="Z608" s="2" t="s">
        <v>6078</v>
      </c>
      <c r="AA608" s="2" t="s">
        <v>6081</v>
      </c>
      <c r="AB608" s="2" t="s">
        <v>6082</v>
      </c>
      <c r="AC608" s="2" t="s">
        <v>6083</v>
      </c>
      <c r="AD608" s="2" t="s">
        <v>267</v>
      </c>
      <c r="AE608" s="2" t="s">
        <v>6084</v>
      </c>
      <c r="AF608" s="2" t="s">
        <v>66</v>
      </c>
      <c r="AG608" s="2" t="s">
        <v>67</v>
      </c>
      <c r="AH608" s="2" t="s">
        <v>6085</v>
      </c>
      <c r="AI608" s="2" t="s">
        <v>6086</v>
      </c>
      <c r="AJ608" s="2" t="s">
        <v>68</v>
      </c>
      <c r="AK608" s="2" t="s">
        <v>6087</v>
      </c>
      <c r="AL608" s="2" t="s">
        <v>52</v>
      </c>
      <c r="AM608" s="2" t="s">
        <v>52</v>
      </c>
      <c r="AN608" s="2" t="s">
        <v>52</v>
      </c>
      <c r="AO608" s="2" t="s">
        <v>52</v>
      </c>
      <c r="AP608" s="2" t="s">
        <v>52</v>
      </c>
      <c r="AQ608" s="2" t="s">
        <v>52</v>
      </c>
      <c r="AR608" s="2" t="s">
        <v>52</v>
      </c>
      <c r="AS608" s="2" t="s">
        <v>50</v>
      </c>
      <c r="AT608" s="2" t="s">
        <v>51</v>
      </c>
      <c r="AU608" s="2" t="s">
        <v>50</v>
      </c>
    </row>
    <row r="609" spans="1:47" ht="22.5" customHeight="1" x14ac:dyDescent="0.25">
      <c r="A609" t="s">
        <v>25439</v>
      </c>
      <c r="B609" s="18" t="s">
        <v>6088</v>
      </c>
      <c r="C609" s="220">
        <v>45101</v>
      </c>
      <c r="D609" s="2" t="s">
        <v>89</v>
      </c>
      <c r="E609" s="2" t="s">
        <v>5694</v>
      </c>
      <c r="F609" s="2" t="s">
        <v>50</v>
      </c>
      <c r="G609" s="19">
        <v>1</v>
      </c>
      <c r="H609" s="19">
        <v>64.16</v>
      </c>
      <c r="I609" s="19">
        <v>7.54</v>
      </c>
      <c r="J609" s="19">
        <v>-16.41</v>
      </c>
      <c r="K609" s="19">
        <v>-7.54</v>
      </c>
      <c r="L609" s="19" t="s">
        <v>51</v>
      </c>
      <c r="M609" s="19">
        <v>47.75</v>
      </c>
      <c r="N609" s="2" t="s">
        <v>52</v>
      </c>
      <c r="O609" s="2" t="s">
        <v>105</v>
      </c>
      <c r="P609" s="2" t="s">
        <v>4659</v>
      </c>
      <c r="Q609" s="2" t="s">
        <v>4660</v>
      </c>
      <c r="R609" s="2" t="s">
        <v>52</v>
      </c>
      <c r="S609" s="19">
        <v>64.16</v>
      </c>
      <c r="T609" s="19" t="s">
        <v>76</v>
      </c>
      <c r="U609" s="2" t="s">
        <v>77</v>
      </c>
      <c r="V609" s="2" t="s">
        <v>52</v>
      </c>
      <c r="W609" s="2" t="s">
        <v>52</v>
      </c>
      <c r="X609" s="2" t="s">
        <v>52</v>
      </c>
      <c r="Y609" s="2" t="s">
        <v>52</v>
      </c>
      <c r="Z609" s="2" t="s">
        <v>6089</v>
      </c>
      <c r="AA609" s="2" t="s">
        <v>6090</v>
      </c>
      <c r="AB609" s="2" t="s">
        <v>6091</v>
      </c>
      <c r="AC609" s="2" t="s">
        <v>64</v>
      </c>
      <c r="AD609" s="2" t="s">
        <v>64</v>
      </c>
      <c r="AE609" s="2" t="s">
        <v>6092</v>
      </c>
      <c r="AF609" s="2" t="s">
        <v>66</v>
      </c>
      <c r="AG609" s="2" t="s">
        <v>84</v>
      </c>
      <c r="AH609" s="2" t="s">
        <v>6093</v>
      </c>
      <c r="AI609" s="2" t="s">
        <v>6094</v>
      </c>
      <c r="AJ609" s="2" t="s">
        <v>68</v>
      </c>
      <c r="AK609" s="2" t="s">
        <v>6095</v>
      </c>
      <c r="AL609" s="2" t="s">
        <v>52</v>
      </c>
      <c r="AM609" s="2" t="s">
        <v>52</v>
      </c>
      <c r="AN609" s="2" t="s">
        <v>52</v>
      </c>
      <c r="AO609" s="2" t="s">
        <v>52</v>
      </c>
      <c r="AP609" s="2" t="s">
        <v>52</v>
      </c>
      <c r="AQ609" s="2" t="s">
        <v>52</v>
      </c>
      <c r="AR609" s="2" t="s">
        <v>52</v>
      </c>
      <c r="AS609" s="2" t="s">
        <v>50</v>
      </c>
      <c r="AT609" s="2" t="s">
        <v>51</v>
      </c>
      <c r="AU609" s="2" t="s">
        <v>50</v>
      </c>
    </row>
    <row r="610" spans="1:47" ht="22.5" customHeight="1" x14ac:dyDescent="0.25">
      <c r="A610" t="s">
        <v>25439</v>
      </c>
      <c r="B610" s="18" t="s">
        <v>6096</v>
      </c>
      <c r="C610" s="220">
        <v>45101</v>
      </c>
      <c r="D610" s="2" t="s">
        <v>820</v>
      </c>
      <c r="E610" s="2" t="s">
        <v>821</v>
      </c>
      <c r="F610" s="2" t="s">
        <v>50</v>
      </c>
      <c r="G610" s="19">
        <v>1</v>
      </c>
      <c r="H610" s="19">
        <v>237.9</v>
      </c>
      <c r="I610" s="19" t="s">
        <v>51</v>
      </c>
      <c r="J610" s="19">
        <v>-40.44</v>
      </c>
      <c r="K610" s="19">
        <v>-20.45</v>
      </c>
      <c r="L610" s="19" t="s">
        <v>51</v>
      </c>
      <c r="M610" s="19">
        <v>177.01</v>
      </c>
      <c r="N610" s="2" t="s">
        <v>52</v>
      </c>
      <c r="O610" s="2" t="s">
        <v>1822</v>
      </c>
      <c r="P610" s="2" t="s">
        <v>1823</v>
      </c>
      <c r="Q610" s="2" t="s">
        <v>1824</v>
      </c>
      <c r="R610" s="2" t="s">
        <v>52</v>
      </c>
      <c r="S610" s="19">
        <v>237.9</v>
      </c>
      <c r="T610" s="19" t="s">
        <v>76</v>
      </c>
      <c r="U610" s="2" t="s">
        <v>77</v>
      </c>
      <c r="V610" s="2" t="s">
        <v>6097</v>
      </c>
      <c r="W610" s="2" t="s">
        <v>6098</v>
      </c>
      <c r="X610" s="2" t="s">
        <v>6099</v>
      </c>
      <c r="Y610" s="2" t="s">
        <v>52</v>
      </c>
      <c r="Z610" s="2" t="s">
        <v>6097</v>
      </c>
      <c r="AA610" s="2" t="s">
        <v>6100</v>
      </c>
      <c r="AB610" s="2" t="s">
        <v>826</v>
      </c>
      <c r="AC610" s="2" t="s">
        <v>64</v>
      </c>
      <c r="AD610" s="2" t="s">
        <v>64</v>
      </c>
      <c r="AE610" s="2" t="s">
        <v>827</v>
      </c>
      <c r="AF610" s="2" t="s">
        <v>66</v>
      </c>
      <c r="AG610" s="2" t="s">
        <v>84</v>
      </c>
      <c r="AH610" s="2" t="s">
        <v>52</v>
      </c>
      <c r="AI610" s="2" t="s">
        <v>52</v>
      </c>
      <c r="AJ610" s="2" t="s">
        <v>68</v>
      </c>
      <c r="AK610" s="2" t="s">
        <v>52</v>
      </c>
      <c r="AL610" s="2" t="s">
        <v>52</v>
      </c>
      <c r="AM610" s="2" t="s">
        <v>52</v>
      </c>
      <c r="AN610" s="2" t="s">
        <v>52</v>
      </c>
      <c r="AO610" s="2" t="s">
        <v>52</v>
      </c>
      <c r="AP610" s="2" t="s">
        <v>52</v>
      </c>
      <c r="AQ610" s="2" t="s">
        <v>52</v>
      </c>
      <c r="AR610" s="2" t="s">
        <v>52</v>
      </c>
      <c r="AS610" s="84" t="s">
        <v>72</v>
      </c>
      <c r="AT610" s="2" t="s">
        <v>51</v>
      </c>
      <c r="AU610" s="2" t="s">
        <v>50</v>
      </c>
    </row>
    <row r="611" spans="1:47" ht="22.5" customHeight="1" x14ac:dyDescent="0.25">
      <c r="A611" t="s">
        <v>25439</v>
      </c>
      <c r="B611" s="18" t="s">
        <v>6101</v>
      </c>
      <c r="C611" s="220">
        <v>45101</v>
      </c>
      <c r="D611" s="2" t="s">
        <v>89</v>
      </c>
      <c r="E611" s="2" t="s">
        <v>4054</v>
      </c>
      <c r="F611" s="2" t="s">
        <v>50</v>
      </c>
      <c r="G611" s="19">
        <v>1</v>
      </c>
      <c r="H611" s="19">
        <v>39</v>
      </c>
      <c r="I611" s="19">
        <v>30</v>
      </c>
      <c r="J611" s="19">
        <v>-12.13</v>
      </c>
      <c r="K611" s="19">
        <v>-30</v>
      </c>
      <c r="L611" s="19" t="s">
        <v>51</v>
      </c>
      <c r="M611" s="19">
        <v>26.87</v>
      </c>
      <c r="N611" s="2" t="s">
        <v>72</v>
      </c>
      <c r="O611" s="2" t="s">
        <v>230</v>
      </c>
      <c r="P611" s="2" t="s">
        <v>231</v>
      </c>
      <c r="Q611" s="2" t="s">
        <v>232</v>
      </c>
      <c r="R611" s="2" t="s">
        <v>52</v>
      </c>
      <c r="S611" s="19">
        <v>39</v>
      </c>
      <c r="T611" s="19" t="s">
        <v>76</v>
      </c>
      <c r="U611" s="2" t="s">
        <v>77</v>
      </c>
      <c r="V611" s="2" t="s">
        <v>52</v>
      </c>
      <c r="W611" s="2" t="s">
        <v>52</v>
      </c>
      <c r="X611" s="2" t="s">
        <v>52</v>
      </c>
      <c r="Y611" s="2" t="s">
        <v>52</v>
      </c>
      <c r="Z611" s="2" t="s">
        <v>6102</v>
      </c>
      <c r="AA611" s="2" t="s">
        <v>6103</v>
      </c>
      <c r="AB611" s="2" t="s">
        <v>6104</v>
      </c>
      <c r="AC611" s="2" t="s">
        <v>3422</v>
      </c>
      <c r="AD611" s="2" t="s">
        <v>126</v>
      </c>
      <c r="AE611" s="2" t="s">
        <v>3423</v>
      </c>
      <c r="AF611" s="2" t="s">
        <v>66</v>
      </c>
      <c r="AG611" s="2" t="s">
        <v>84</v>
      </c>
      <c r="AH611" s="2" t="s">
        <v>6105</v>
      </c>
      <c r="AI611" s="2" t="s">
        <v>6106</v>
      </c>
      <c r="AJ611" s="2" t="s">
        <v>68</v>
      </c>
      <c r="AK611" s="2" t="s">
        <v>6107</v>
      </c>
      <c r="AL611" s="2" t="s">
        <v>52</v>
      </c>
      <c r="AM611" s="2" t="s">
        <v>52</v>
      </c>
      <c r="AN611" s="2" t="s">
        <v>52</v>
      </c>
      <c r="AO611" s="2" t="s">
        <v>52</v>
      </c>
      <c r="AP611" s="2" t="s">
        <v>52</v>
      </c>
      <c r="AQ611" s="2" t="s">
        <v>52</v>
      </c>
      <c r="AR611" s="2" t="s">
        <v>52</v>
      </c>
      <c r="AS611" s="2" t="s">
        <v>50</v>
      </c>
      <c r="AT611" s="2" t="s">
        <v>51</v>
      </c>
      <c r="AU611" s="2" t="s">
        <v>50</v>
      </c>
    </row>
    <row r="612" spans="1:47" ht="22.5" customHeight="1" x14ac:dyDescent="0.25">
      <c r="A612" t="s">
        <v>25439</v>
      </c>
      <c r="B612" s="18" t="s">
        <v>6108</v>
      </c>
      <c r="C612" s="220">
        <v>45101</v>
      </c>
      <c r="D612" s="2" t="s">
        <v>89</v>
      </c>
      <c r="E612" s="2" t="s">
        <v>4847</v>
      </c>
      <c r="F612" s="2" t="s">
        <v>50</v>
      </c>
      <c r="G612" s="19">
        <v>1</v>
      </c>
      <c r="H612" s="19">
        <v>129.99</v>
      </c>
      <c r="I612" s="19" t="s">
        <v>51</v>
      </c>
      <c r="J612" s="19">
        <v>-22.1</v>
      </c>
      <c r="K612" s="19">
        <v>-17.95</v>
      </c>
      <c r="L612" s="19" t="s">
        <v>51</v>
      </c>
      <c r="M612" s="19">
        <v>89.94</v>
      </c>
      <c r="N612" s="2" t="s">
        <v>52</v>
      </c>
      <c r="O612" s="2" t="s">
        <v>2095</v>
      </c>
      <c r="P612" s="2" t="s">
        <v>2559</v>
      </c>
      <c r="Q612" s="2" t="s">
        <v>2560</v>
      </c>
      <c r="R612" s="2" t="s">
        <v>52</v>
      </c>
      <c r="S612" s="19">
        <v>129.99</v>
      </c>
      <c r="T612" s="19" t="s">
        <v>76</v>
      </c>
      <c r="U612" s="2" t="s">
        <v>77</v>
      </c>
      <c r="V612" s="2" t="s">
        <v>52</v>
      </c>
      <c r="W612" s="2" t="s">
        <v>52</v>
      </c>
      <c r="X612" s="2" t="s">
        <v>52</v>
      </c>
      <c r="Y612" s="2" t="s">
        <v>52</v>
      </c>
      <c r="Z612" s="2" t="s">
        <v>6109</v>
      </c>
      <c r="AA612" s="2" t="s">
        <v>6110</v>
      </c>
      <c r="AB612" s="2" t="s">
        <v>6111</v>
      </c>
      <c r="AC612" s="2" t="s">
        <v>320</v>
      </c>
      <c r="AD612" s="2" t="s">
        <v>321</v>
      </c>
      <c r="AE612" s="2" t="s">
        <v>6112</v>
      </c>
      <c r="AF612" s="2" t="s">
        <v>66</v>
      </c>
      <c r="AG612" s="2" t="s">
        <v>84</v>
      </c>
      <c r="AH612" s="2" t="s">
        <v>6113</v>
      </c>
      <c r="AI612" s="2" t="s">
        <v>6114</v>
      </c>
      <c r="AJ612" s="2" t="s">
        <v>68</v>
      </c>
      <c r="AK612" s="2" t="s">
        <v>6115</v>
      </c>
      <c r="AL612" s="2" t="s">
        <v>52</v>
      </c>
      <c r="AM612" s="2" t="s">
        <v>52</v>
      </c>
      <c r="AN612" s="2" t="s">
        <v>52</v>
      </c>
      <c r="AO612" s="2" t="s">
        <v>52</v>
      </c>
      <c r="AP612" s="2" t="s">
        <v>52</v>
      </c>
      <c r="AQ612" s="2" t="s">
        <v>52</v>
      </c>
      <c r="AR612" s="2" t="s">
        <v>52</v>
      </c>
      <c r="AS612" s="2" t="s">
        <v>50</v>
      </c>
      <c r="AT612" s="2" t="s">
        <v>51</v>
      </c>
      <c r="AU612" s="2" t="s">
        <v>50</v>
      </c>
    </row>
    <row r="613" spans="1:47" ht="22.5" customHeight="1" x14ac:dyDescent="0.25">
      <c r="A613" t="s">
        <v>25439</v>
      </c>
      <c r="B613" s="18" t="s">
        <v>6116</v>
      </c>
      <c r="C613" s="220">
        <v>45101</v>
      </c>
      <c r="D613" s="2" t="s">
        <v>89</v>
      </c>
      <c r="E613" s="2" t="s">
        <v>3131</v>
      </c>
      <c r="F613" s="2" t="s">
        <v>72</v>
      </c>
      <c r="G613" s="19">
        <v>1</v>
      </c>
      <c r="H613" s="19">
        <v>73.459999999999994</v>
      </c>
      <c r="I613" s="19">
        <v>20.16</v>
      </c>
      <c r="J613" s="19">
        <v>-17.989999999999998</v>
      </c>
      <c r="K613" s="19">
        <v>-20.16</v>
      </c>
      <c r="L613" s="19" t="s">
        <v>51</v>
      </c>
      <c r="M613" s="19">
        <v>55.47</v>
      </c>
      <c r="N613" s="2" t="s">
        <v>52</v>
      </c>
      <c r="O613" s="2" t="s">
        <v>6117</v>
      </c>
      <c r="P613" s="2" t="s">
        <v>6118</v>
      </c>
      <c r="Q613" s="2" t="s">
        <v>6119</v>
      </c>
      <c r="R613" s="2" t="s">
        <v>52</v>
      </c>
      <c r="S613" s="19">
        <v>73.459999999999994</v>
      </c>
      <c r="T613" s="19" t="s">
        <v>76</v>
      </c>
      <c r="U613" s="2" t="s">
        <v>57</v>
      </c>
      <c r="V613" s="2" t="s">
        <v>6120</v>
      </c>
      <c r="W613" s="2" t="s">
        <v>6121</v>
      </c>
      <c r="X613" s="2" t="s">
        <v>6122</v>
      </c>
      <c r="Y613" s="2" t="s">
        <v>52</v>
      </c>
      <c r="Z613" s="2" t="s">
        <v>6120</v>
      </c>
      <c r="AA613" s="2" t="s">
        <v>6123</v>
      </c>
      <c r="AB613" s="2" t="s">
        <v>6124</v>
      </c>
      <c r="AC613" s="2" t="s">
        <v>4284</v>
      </c>
      <c r="AD613" s="2" t="s">
        <v>333</v>
      </c>
      <c r="AE613" s="2" t="s">
        <v>4285</v>
      </c>
      <c r="AF613" s="2" t="s">
        <v>66</v>
      </c>
      <c r="AG613" s="2" t="s">
        <v>67</v>
      </c>
      <c r="AH613" s="2" t="s">
        <v>5634</v>
      </c>
      <c r="AI613" s="2" t="s">
        <v>6125</v>
      </c>
      <c r="AJ613" s="2" t="s">
        <v>68</v>
      </c>
      <c r="AK613" s="2" t="s">
        <v>6126</v>
      </c>
      <c r="AL613" s="2" t="s">
        <v>52</v>
      </c>
      <c r="AM613" s="2" t="s">
        <v>52</v>
      </c>
      <c r="AN613" s="2" t="s">
        <v>52</v>
      </c>
      <c r="AO613" s="2" t="s">
        <v>52</v>
      </c>
      <c r="AP613" s="2" t="s">
        <v>52</v>
      </c>
      <c r="AQ613" s="2" t="s">
        <v>52</v>
      </c>
      <c r="AR613" s="2" t="s">
        <v>52</v>
      </c>
      <c r="AS613" s="2" t="s">
        <v>50</v>
      </c>
      <c r="AT613" s="2" t="s">
        <v>51</v>
      </c>
      <c r="AU613" s="2" t="s">
        <v>50</v>
      </c>
    </row>
    <row r="614" spans="1:47" ht="22.5" customHeight="1" x14ac:dyDescent="0.25">
      <c r="A614" t="s">
        <v>25439</v>
      </c>
      <c r="B614" s="18" t="s">
        <v>6127</v>
      </c>
      <c r="C614" s="220">
        <v>45101</v>
      </c>
      <c r="D614" s="2" t="s">
        <v>89</v>
      </c>
      <c r="E614" s="2" t="s">
        <v>5694</v>
      </c>
      <c r="F614" s="2" t="s">
        <v>50</v>
      </c>
      <c r="G614" s="19">
        <v>1</v>
      </c>
      <c r="H614" s="19">
        <v>91.61</v>
      </c>
      <c r="I614" s="19" t="s">
        <v>51</v>
      </c>
      <c r="J614" s="19">
        <v>-10.99</v>
      </c>
      <c r="K614" s="19">
        <v>-20.45</v>
      </c>
      <c r="L614" s="19" t="s">
        <v>51</v>
      </c>
      <c r="M614" s="19">
        <v>60.17</v>
      </c>
      <c r="N614" s="2" t="s">
        <v>72</v>
      </c>
      <c r="O614" s="2" t="s">
        <v>2254</v>
      </c>
      <c r="P614" s="2" t="s">
        <v>2255</v>
      </c>
      <c r="Q614" s="2" t="s">
        <v>2256</v>
      </c>
      <c r="R614" s="2" t="s">
        <v>52</v>
      </c>
      <c r="S614" s="19">
        <v>91.61</v>
      </c>
      <c r="T614" s="19" t="s">
        <v>56</v>
      </c>
      <c r="U614" s="2" t="s">
        <v>77</v>
      </c>
      <c r="V614" s="2" t="s">
        <v>52</v>
      </c>
      <c r="W614" s="2" t="s">
        <v>52</v>
      </c>
      <c r="X614" s="2" t="s">
        <v>52</v>
      </c>
      <c r="Y614" s="2" t="s">
        <v>52</v>
      </c>
      <c r="Z614" s="2" t="s">
        <v>6128</v>
      </c>
      <c r="AA614" s="2" t="s">
        <v>6129</v>
      </c>
      <c r="AB614" s="2" t="s">
        <v>6130</v>
      </c>
      <c r="AC614" s="2" t="s">
        <v>171</v>
      </c>
      <c r="AD614" s="2" t="s">
        <v>64</v>
      </c>
      <c r="AE614" s="2" t="s">
        <v>6131</v>
      </c>
      <c r="AF614" s="2" t="s">
        <v>66</v>
      </c>
      <c r="AG614" s="2" t="s">
        <v>84</v>
      </c>
      <c r="AH614" s="2" t="s">
        <v>6132</v>
      </c>
      <c r="AI614" s="2" t="s">
        <v>6133</v>
      </c>
      <c r="AJ614" s="2" t="s">
        <v>68</v>
      </c>
      <c r="AK614" s="2" t="s">
        <v>6134</v>
      </c>
      <c r="AL614" s="2" t="s">
        <v>52</v>
      </c>
      <c r="AM614" s="2" t="s">
        <v>52</v>
      </c>
      <c r="AN614" s="2" t="s">
        <v>52</v>
      </c>
      <c r="AO614" s="2" t="s">
        <v>52</v>
      </c>
      <c r="AP614" s="2" t="s">
        <v>52</v>
      </c>
      <c r="AQ614" s="2" t="s">
        <v>52</v>
      </c>
      <c r="AR614" s="2" t="s">
        <v>52</v>
      </c>
      <c r="AS614" s="2" t="s">
        <v>50</v>
      </c>
      <c r="AT614" s="2" t="s">
        <v>51</v>
      </c>
      <c r="AU614" s="2" t="s">
        <v>50</v>
      </c>
    </row>
    <row r="615" spans="1:47" ht="22.5" customHeight="1" x14ac:dyDescent="0.25">
      <c r="A615" t="s">
        <v>25439</v>
      </c>
      <c r="B615" s="18" t="s">
        <v>6135</v>
      </c>
      <c r="C615" s="220">
        <v>45101</v>
      </c>
      <c r="D615" s="2" t="s">
        <v>89</v>
      </c>
      <c r="E615" s="2" t="s">
        <v>5694</v>
      </c>
      <c r="F615" s="2" t="s">
        <v>50</v>
      </c>
      <c r="G615" s="19">
        <v>1</v>
      </c>
      <c r="H615" s="19">
        <v>67.900000000000006</v>
      </c>
      <c r="I615" s="19">
        <v>18.899999999999999</v>
      </c>
      <c r="J615" s="19">
        <v>-13.65</v>
      </c>
      <c r="K615" s="19">
        <v>-18.899999999999999</v>
      </c>
      <c r="L615" s="19" t="s">
        <v>51</v>
      </c>
      <c r="M615" s="19">
        <v>54.25</v>
      </c>
      <c r="N615" s="2" t="s">
        <v>52</v>
      </c>
      <c r="O615" s="2" t="s">
        <v>177</v>
      </c>
      <c r="P615" s="2" t="s">
        <v>178</v>
      </c>
      <c r="Q615" s="2" t="s">
        <v>179</v>
      </c>
      <c r="R615" s="2" t="s">
        <v>52</v>
      </c>
      <c r="S615" s="19">
        <v>67.900000000000006</v>
      </c>
      <c r="T615" s="19" t="s">
        <v>56</v>
      </c>
      <c r="U615" s="2" t="s">
        <v>77</v>
      </c>
      <c r="V615" s="2" t="s">
        <v>52</v>
      </c>
      <c r="W615" s="2" t="s">
        <v>52</v>
      </c>
      <c r="X615" s="2" t="s">
        <v>52</v>
      </c>
      <c r="Y615" s="2" t="s">
        <v>52</v>
      </c>
      <c r="Z615" s="2" t="s">
        <v>6136</v>
      </c>
      <c r="AA615" s="2" t="s">
        <v>6137</v>
      </c>
      <c r="AB615" s="2" t="s">
        <v>6138</v>
      </c>
      <c r="AC615" s="2" t="s">
        <v>2208</v>
      </c>
      <c r="AD615" s="2" t="s">
        <v>715</v>
      </c>
      <c r="AE615" s="2" t="s">
        <v>6139</v>
      </c>
      <c r="AF615" s="2" t="s">
        <v>66</v>
      </c>
      <c r="AG615" s="2" t="s">
        <v>84</v>
      </c>
      <c r="AH615" s="2" t="s">
        <v>6140</v>
      </c>
      <c r="AI615" s="2" t="s">
        <v>6141</v>
      </c>
      <c r="AJ615" s="2" t="s">
        <v>68</v>
      </c>
      <c r="AK615" s="2" t="s">
        <v>6142</v>
      </c>
      <c r="AL615" s="2" t="s">
        <v>52</v>
      </c>
      <c r="AM615" s="2" t="s">
        <v>52</v>
      </c>
      <c r="AN615" s="2" t="s">
        <v>52</v>
      </c>
      <c r="AO615" s="2" t="s">
        <v>52</v>
      </c>
      <c r="AP615" s="2" t="s">
        <v>52</v>
      </c>
      <c r="AQ615" s="2" t="s">
        <v>52</v>
      </c>
      <c r="AR615" s="2" t="s">
        <v>52</v>
      </c>
      <c r="AS615" s="2" t="s">
        <v>50</v>
      </c>
      <c r="AT615" s="2" t="s">
        <v>51</v>
      </c>
      <c r="AU615" s="2" t="s">
        <v>50</v>
      </c>
    </row>
    <row r="616" spans="1:47" ht="22.5" customHeight="1" x14ac:dyDescent="0.25">
      <c r="A616" t="s">
        <v>25439</v>
      </c>
      <c r="B616" s="18" t="s">
        <v>6143</v>
      </c>
      <c r="C616" s="220">
        <v>45101</v>
      </c>
      <c r="D616" s="2" t="s">
        <v>89</v>
      </c>
      <c r="E616" s="2" t="s">
        <v>5694</v>
      </c>
      <c r="F616" s="2" t="s">
        <v>50</v>
      </c>
      <c r="G616" s="19">
        <v>1</v>
      </c>
      <c r="H616" s="19">
        <v>34.5</v>
      </c>
      <c r="I616" s="19">
        <v>9.9</v>
      </c>
      <c r="J616" s="19">
        <v>-11.36</v>
      </c>
      <c r="K616" s="19">
        <v>-9.9</v>
      </c>
      <c r="L616" s="19" t="s">
        <v>51</v>
      </c>
      <c r="M616" s="19">
        <v>23.14</v>
      </c>
      <c r="N616" s="2" t="s">
        <v>72</v>
      </c>
      <c r="O616" s="2" t="s">
        <v>324</v>
      </c>
      <c r="P616" s="2" t="s">
        <v>325</v>
      </c>
      <c r="Q616" s="2" t="s">
        <v>326</v>
      </c>
      <c r="R616" s="2" t="s">
        <v>52</v>
      </c>
      <c r="S616" s="19">
        <v>34.5</v>
      </c>
      <c r="T616" s="19" t="s">
        <v>76</v>
      </c>
      <c r="U616" s="2" t="s">
        <v>77</v>
      </c>
      <c r="V616" s="2" t="s">
        <v>52</v>
      </c>
      <c r="W616" s="2" t="s">
        <v>52</v>
      </c>
      <c r="X616" s="2" t="s">
        <v>52</v>
      </c>
      <c r="Y616" s="2" t="s">
        <v>52</v>
      </c>
      <c r="Z616" s="2" t="s">
        <v>6144</v>
      </c>
      <c r="AA616" s="2" t="s">
        <v>6145</v>
      </c>
      <c r="AB616" s="2" t="s">
        <v>6146</v>
      </c>
      <c r="AC616" s="2" t="s">
        <v>111</v>
      </c>
      <c r="AD616" s="2" t="s">
        <v>64</v>
      </c>
      <c r="AE616" s="2" t="s">
        <v>6147</v>
      </c>
      <c r="AF616" s="2" t="s">
        <v>66</v>
      </c>
      <c r="AG616" s="2" t="s">
        <v>84</v>
      </c>
      <c r="AH616" s="2" t="s">
        <v>6148</v>
      </c>
      <c r="AI616" s="2" t="s">
        <v>6149</v>
      </c>
      <c r="AJ616" s="2" t="s">
        <v>68</v>
      </c>
      <c r="AK616" s="2" t="s">
        <v>6150</v>
      </c>
      <c r="AL616" s="2" t="s">
        <v>52</v>
      </c>
      <c r="AM616" s="2" t="s">
        <v>52</v>
      </c>
      <c r="AN616" s="2" t="s">
        <v>52</v>
      </c>
      <c r="AO616" s="2" t="s">
        <v>52</v>
      </c>
      <c r="AP616" s="2" t="s">
        <v>52</v>
      </c>
      <c r="AQ616" s="2" t="s">
        <v>52</v>
      </c>
      <c r="AR616" s="2" t="s">
        <v>52</v>
      </c>
      <c r="AS616" s="2" t="s">
        <v>50</v>
      </c>
      <c r="AT616" s="2" t="s">
        <v>51</v>
      </c>
      <c r="AU616" s="2" t="s">
        <v>50</v>
      </c>
    </row>
    <row r="617" spans="1:47" ht="22.5" customHeight="1" x14ac:dyDescent="0.25">
      <c r="A617" t="s">
        <v>25439</v>
      </c>
      <c r="B617" s="18" t="s">
        <v>6151</v>
      </c>
      <c r="C617" s="220">
        <v>45101</v>
      </c>
      <c r="D617" s="2" t="s">
        <v>89</v>
      </c>
      <c r="E617" s="2" t="s">
        <v>5694</v>
      </c>
      <c r="F617" s="2" t="s">
        <v>50</v>
      </c>
      <c r="G617" s="19">
        <v>1</v>
      </c>
      <c r="H617" s="19">
        <v>159.99</v>
      </c>
      <c r="I617" s="19" t="s">
        <v>51</v>
      </c>
      <c r="J617" s="19">
        <v>-27.2</v>
      </c>
      <c r="K617" s="19">
        <v>-18.45</v>
      </c>
      <c r="L617" s="19" t="s">
        <v>51</v>
      </c>
      <c r="M617" s="19">
        <v>114.34</v>
      </c>
      <c r="N617" s="2" t="s">
        <v>72</v>
      </c>
      <c r="O617" s="2" t="s">
        <v>652</v>
      </c>
      <c r="P617" s="2" t="s">
        <v>653</v>
      </c>
      <c r="Q617" s="2" t="s">
        <v>654</v>
      </c>
      <c r="R617" s="2" t="s">
        <v>52</v>
      </c>
      <c r="S617" s="19">
        <v>159.99</v>
      </c>
      <c r="T617" s="19" t="s">
        <v>76</v>
      </c>
      <c r="U617" s="2" t="s">
        <v>77</v>
      </c>
      <c r="V617" s="2" t="s">
        <v>52</v>
      </c>
      <c r="W617" s="2" t="s">
        <v>52</v>
      </c>
      <c r="X617" s="2" t="s">
        <v>52</v>
      </c>
      <c r="Y617" s="2" t="s">
        <v>52</v>
      </c>
      <c r="Z617" s="2" t="s">
        <v>6152</v>
      </c>
      <c r="AA617" s="2" t="s">
        <v>6153</v>
      </c>
      <c r="AB617" s="2" t="s">
        <v>6154</v>
      </c>
      <c r="AC617" s="2" t="s">
        <v>3476</v>
      </c>
      <c r="AD617" s="2" t="s">
        <v>64</v>
      </c>
      <c r="AE617" s="2" t="s">
        <v>6155</v>
      </c>
      <c r="AF617" s="2" t="s">
        <v>66</v>
      </c>
      <c r="AG617" s="2" t="s">
        <v>84</v>
      </c>
      <c r="AH617" s="2" t="s">
        <v>5908</v>
      </c>
      <c r="AI617" s="2" t="s">
        <v>6156</v>
      </c>
      <c r="AJ617" s="2" t="s">
        <v>68</v>
      </c>
      <c r="AK617" s="2" t="s">
        <v>6157</v>
      </c>
      <c r="AL617" s="2" t="s">
        <v>52</v>
      </c>
      <c r="AM617" s="2" t="s">
        <v>52</v>
      </c>
      <c r="AN617" s="2" t="s">
        <v>52</v>
      </c>
      <c r="AO617" s="2" t="s">
        <v>52</v>
      </c>
      <c r="AP617" s="2" t="s">
        <v>52</v>
      </c>
      <c r="AQ617" s="2" t="s">
        <v>52</v>
      </c>
      <c r="AR617" s="2" t="s">
        <v>52</v>
      </c>
      <c r="AS617" s="2" t="s">
        <v>50</v>
      </c>
      <c r="AT617" s="2" t="s">
        <v>51</v>
      </c>
      <c r="AU617" s="2" t="s">
        <v>50</v>
      </c>
    </row>
    <row r="618" spans="1:47" ht="22.5" customHeight="1" x14ac:dyDescent="0.25">
      <c r="A618" t="s">
        <v>25439</v>
      </c>
      <c r="B618" s="18" t="s">
        <v>6158</v>
      </c>
      <c r="C618" s="220">
        <v>45101</v>
      </c>
      <c r="D618" s="2" t="s">
        <v>89</v>
      </c>
      <c r="E618" s="2" t="s">
        <v>4054</v>
      </c>
      <c r="F618" s="2" t="s">
        <v>50</v>
      </c>
      <c r="G618" s="19">
        <v>2</v>
      </c>
      <c r="H618" s="19">
        <v>129.5</v>
      </c>
      <c r="I618" s="19" t="s">
        <v>51</v>
      </c>
      <c r="J618" s="19">
        <v>-26.54</v>
      </c>
      <c r="K618" s="19" t="s">
        <v>51</v>
      </c>
      <c r="L618" s="19" t="s">
        <v>51</v>
      </c>
      <c r="M618" s="19">
        <v>102.96</v>
      </c>
      <c r="N618" s="2" t="s">
        <v>52</v>
      </c>
      <c r="O618" s="2" t="s">
        <v>486</v>
      </c>
      <c r="P618" s="2" t="s">
        <v>487</v>
      </c>
      <c r="Q618" s="2" t="s">
        <v>488</v>
      </c>
      <c r="R618" s="2" t="s">
        <v>52</v>
      </c>
      <c r="S618" s="19">
        <v>64.75</v>
      </c>
      <c r="T618" s="19" t="s">
        <v>56</v>
      </c>
      <c r="U618" s="2" t="s">
        <v>57</v>
      </c>
      <c r="V618" s="2" t="s">
        <v>6159</v>
      </c>
      <c r="W618" s="2" t="s">
        <v>6160</v>
      </c>
      <c r="X618" s="2" t="s">
        <v>6161</v>
      </c>
      <c r="Y618" s="2" t="s">
        <v>52</v>
      </c>
      <c r="Z618" s="2" t="s">
        <v>6159</v>
      </c>
      <c r="AA618" s="2" t="s">
        <v>6162</v>
      </c>
      <c r="AB618" s="2" t="s">
        <v>6163</v>
      </c>
      <c r="AC618" s="2" t="s">
        <v>333</v>
      </c>
      <c r="AD618" s="2" t="s">
        <v>333</v>
      </c>
      <c r="AE618" s="2" t="s">
        <v>6164</v>
      </c>
      <c r="AF618" s="2" t="s">
        <v>66</v>
      </c>
      <c r="AG618" s="2" t="s">
        <v>67</v>
      </c>
      <c r="AH618" s="2" t="s">
        <v>4752</v>
      </c>
      <c r="AI618" s="2" t="s">
        <v>6165</v>
      </c>
      <c r="AJ618" s="2" t="s">
        <v>68</v>
      </c>
      <c r="AK618" s="2" t="s">
        <v>6166</v>
      </c>
      <c r="AL618" s="2" t="s">
        <v>52</v>
      </c>
      <c r="AM618" s="2" t="s">
        <v>52</v>
      </c>
      <c r="AN618" s="2" t="s">
        <v>52</v>
      </c>
      <c r="AO618" s="2" t="s">
        <v>52</v>
      </c>
      <c r="AP618" s="2" t="s">
        <v>52</v>
      </c>
      <c r="AQ618" s="2" t="s">
        <v>52</v>
      </c>
      <c r="AR618" s="2" t="s">
        <v>52</v>
      </c>
      <c r="AS618" s="2" t="s">
        <v>50</v>
      </c>
      <c r="AT618" s="2" t="s">
        <v>51</v>
      </c>
      <c r="AU618" s="2" t="s">
        <v>50</v>
      </c>
    </row>
    <row r="619" spans="1:47" ht="22.5" customHeight="1" x14ac:dyDescent="0.25">
      <c r="A619" t="s">
        <v>25439</v>
      </c>
      <c r="B619" s="18" t="s">
        <v>6167</v>
      </c>
      <c r="C619" s="220">
        <v>45101</v>
      </c>
      <c r="D619" s="2" t="s">
        <v>89</v>
      </c>
      <c r="E619" s="2" t="s">
        <v>3131</v>
      </c>
      <c r="F619" s="2" t="s">
        <v>50</v>
      </c>
      <c r="G619" s="19">
        <v>1</v>
      </c>
      <c r="H619" s="19">
        <v>187.9</v>
      </c>
      <c r="I619" s="19" t="s">
        <v>51</v>
      </c>
      <c r="J619" s="19">
        <v>-22.55</v>
      </c>
      <c r="K619" s="19">
        <v>-20.45</v>
      </c>
      <c r="L619" s="19" t="s">
        <v>51</v>
      </c>
      <c r="M619" s="19">
        <v>144.9</v>
      </c>
      <c r="N619" s="2" t="s">
        <v>72</v>
      </c>
      <c r="O619" s="2" t="s">
        <v>199</v>
      </c>
      <c r="P619" s="2" t="s">
        <v>2000</v>
      </c>
      <c r="Q619" s="2" t="s">
        <v>2001</v>
      </c>
      <c r="R619" s="2" t="s">
        <v>52</v>
      </c>
      <c r="S619" s="19">
        <v>187.9</v>
      </c>
      <c r="T619" s="19" t="s">
        <v>56</v>
      </c>
      <c r="U619" s="2" t="s">
        <v>77</v>
      </c>
      <c r="V619" s="2" t="s">
        <v>52</v>
      </c>
      <c r="W619" s="2" t="s">
        <v>52</v>
      </c>
      <c r="X619" s="2" t="s">
        <v>52</v>
      </c>
      <c r="Y619" s="2" t="s">
        <v>52</v>
      </c>
      <c r="Z619" s="2" t="s">
        <v>6168</v>
      </c>
      <c r="AA619" s="2" t="s">
        <v>6169</v>
      </c>
      <c r="AB619" s="2" t="s">
        <v>6170</v>
      </c>
      <c r="AC619" s="2" t="s">
        <v>6171</v>
      </c>
      <c r="AD619" s="2" t="s">
        <v>558</v>
      </c>
      <c r="AE619" s="2" t="s">
        <v>6172</v>
      </c>
      <c r="AF619" s="2" t="s">
        <v>66</v>
      </c>
      <c r="AG619" s="2" t="s">
        <v>84</v>
      </c>
      <c r="AH619" s="2" t="s">
        <v>6173</v>
      </c>
      <c r="AI619" s="2" t="s">
        <v>6174</v>
      </c>
      <c r="AJ619" s="2" t="s">
        <v>68</v>
      </c>
      <c r="AK619" s="2" t="s">
        <v>6175</v>
      </c>
      <c r="AL619" s="2" t="s">
        <v>52</v>
      </c>
      <c r="AM619" s="2" t="s">
        <v>52</v>
      </c>
      <c r="AN619" s="2" t="s">
        <v>52</v>
      </c>
      <c r="AO619" s="2" t="s">
        <v>52</v>
      </c>
      <c r="AP619" s="2" t="s">
        <v>52</v>
      </c>
      <c r="AQ619" s="2" t="s">
        <v>52</v>
      </c>
      <c r="AR619" s="2" t="s">
        <v>52</v>
      </c>
      <c r="AS619" s="2" t="s">
        <v>50</v>
      </c>
      <c r="AT619" s="2" t="s">
        <v>51</v>
      </c>
      <c r="AU619" s="2" t="s">
        <v>50</v>
      </c>
    </row>
    <row r="620" spans="1:47" ht="22.5" customHeight="1" x14ac:dyDescent="0.25">
      <c r="A620" t="s">
        <v>25439</v>
      </c>
      <c r="B620" s="18" t="s">
        <v>6176</v>
      </c>
      <c r="C620" s="220">
        <v>45101</v>
      </c>
      <c r="D620" s="2" t="s">
        <v>89</v>
      </c>
      <c r="E620" s="2" t="s">
        <v>1923</v>
      </c>
      <c r="F620" s="2" t="s">
        <v>50</v>
      </c>
      <c r="G620" s="19">
        <v>1</v>
      </c>
      <c r="H620" s="19">
        <v>297.89999999999998</v>
      </c>
      <c r="I620" s="19" t="s">
        <v>51</v>
      </c>
      <c r="J620" s="19">
        <v>-50.64</v>
      </c>
      <c r="K620" s="19">
        <v>-38.950000000000003</v>
      </c>
      <c r="L620" s="19" t="s">
        <v>51</v>
      </c>
      <c r="M620" s="19">
        <v>208.31</v>
      </c>
      <c r="N620" s="2" t="s">
        <v>52</v>
      </c>
      <c r="O620" s="2" t="s">
        <v>5972</v>
      </c>
      <c r="P620" s="2" t="s">
        <v>5973</v>
      </c>
      <c r="Q620" s="2" t="s">
        <v>5974</v>
      </c>
      <c r="R620" s="2" t="s">
        <v>52</v>
      </c>
      <c r="S620" s="19">
        <v>297.89999999999998</v>
      </c>
      <c r="T620" s="19" t="s">
        <v>76</v>
      </c>
      <c r="U620" s="2" t="s">
        <v>57</v>
      </c>
      <c r="V620" s="2" t="s">
        <v>6177</v>
      </c>
      <c r="W620" s="2" t="s">
        <v>6178</v>
      </c>
      <c r="X620" s="2" t="s">
        <v>6179</v>
      </c>
      <c r="Y620" s="2" t="s">
        <v>52</v>
      </c>
      <c r="Z620" s="2" t="s">
        <v>6177</v>
      </c>
      <c r="AA620" s="2" t="s">
        <v>6180</v>
      </c>
      <c r="AB620" s="2" t="s">
        <v>6181</v>
      </c>
      <c r="AC620" s="2" t="s">
        <v>1310</v>
      </c>
      <c r="AD620" s="2" t="s">
        <v>715</v>
      </c>
      <c r="AE620" s="2" t="s">
        <v>6182</v>
      </c>
      <c r="AF620" s="2" t="s">
        <v>66</v>
      </c>
      <c r="AG620" s="2" t="s">
        <v>67</v>
      </c>
      <c r="AH620" s="2" t="s">
        <v>6183</v>
      </c>
      <c r="AI620" s="2" t="s">
        <v>6184</v>
      </c>
      <c r="AJ620" s="2" t="s">
        <v>68</v>
      </c>
      <c r="AK620" s="2" t="s">
        <v>6185</v>
      </c>
      <c r="AL620" s="2" t="s">
        <v>52</v>
      </c>
      <c r="AM620" s="2" t="s">
        <v>52</v>
      </c>
      <c r="AN620" s="2" t="s">
        <v>52</v>
      </c>
      <c r="AO620" s="2" t="s">
        <v>52</v>
      </c>
      <c r="AP620" s="2" t="s">
        <v>52</v>
      </c>
      <c r="AQ620" s="2" t="s">
        <v>52</v>
      </c>
      <c r="AR620" s="2" t="s">
        <v>52</v>
      </c>
      <c r="AS620" s="2" t="s">
        <v>50</v>
      </c>
      <c r="AT620" s="2" t="s">
        <v>51</v>
      </c>
      <c r="AU620" s="2" t="s">
        <v>50</v>
      </c>
    </row>
    <row r="621" spans="1:47" ht="22.5" customHeight="1" x14ac:dyDescent="0.25">
      <c r="A621" t="s">
        <v>25439</v>
      </c>
      <c r="B621" s="18" t="s">
        <v>6186</v>
      </c>
      <c r="C621" s="220">
        <v>45101</v>
      </c>
      <c r="D621" s="2" t="s">
        <v>89</v>
      </c>
      <c r="E621" s="2" t="s">
        <v>1923</v>
      </c>
      <c r="F621" s="2" t="s">
        <v>50</v>
      </c>
      <c r="G621" s="19">
        <v>1</v>
      </c>
      <c r="H621" s="19">
        <v>415.99</v>
      </c>
      <c r="I621" s="19">
        <v>31.17</v>
      </c>
      <c r="J621" s="19">
        <v>-70.72</v>
      </c>
      <c r="K621" s="19">
        <v>-70.12</v>
      </c>
      <c r="L621" s="19" t="s">
        <v>51</v>
      </c>
      <c r="M621" s="19">
        <v>306.32</v>
      </c>
      <c r="N621" s="2" t="s">
        <v>72</v>
      </c>
      <c r="O621" s="2" t="s">
        <v>4006</v>
      </c>
      <c r="P621" s="2" t="s">
        <v>6187</v>
      </c>
      <c r="Q621" s="2" t="s">
        <v>4008</v>
      </c>
      <c r="R621" s="2" t="s">
        <v>52</v>
      </c>
      <c r="S621" s="19">
        <v>415.99</v>
      </c>
      <c r="T621" s="19" t="s">
        <v>76</v>
      </c>
      <c r="U621" s="2" t="s">
        <v>57</v>
      </c>
      <c r="V621" s="2" t="s">
        <v>6188</v>
      </c>
      <c r="W621" s="2" t="s">
        <v>6189</v>
      </c>
      <c r="X621" s="2" t="s">
        <v>6190</v>
      </c>
      <c r="Y621" s="2" t="s">
        <v>52</v>
      </c>
      <c r="Z621" s="2" t="s">
        <v>6188</v>
      </c>
      <c r="AA621" s="2" t="s">
        <v>6191</v>
      </c>
      <c r="AB621" s="2" t="s">
        <v>6192</v>
      </c>
      <c r="AC621" s="2" t="s">
        <v>6193</v>
      </c>
      <c r="AD621" s="2" t="s">
        <v>627</v>
      </c>
      <c r="AE621" s="2" t="s">
        <v>6194</v>
      </c>
      <c r="AF621" s="2" t="s">
        <v>66</v>
      </c>
      <c r="AG621" s="2" t="s">
        <v>67</v>
      </c>
      <c r="AH621" s="2" t="s">
        <v>3889</v>
      </c>
      <c r="AI621" s="2" t="s">
        <v>6195</v>
      </c>
      <c r="AJ621" s="2" t="s">
        <v>68</v>
      </c>
      <c r="AK621" s="2" t="s">
        <v>6196</v>
      </c>
      <c r="AL621" s="2" t="s">
        <v>52</v>
      </c>
      <c r="AM621" s="2" t="s">
        <v>52</v>
      </c>
      <c r="AN621" s="2" t="s">
        <v>52</v>
      </c>
      <c r="AO621" s="2" t="s">
        <v>52</v>
      </c>
      <c r="AP621" s="2" t="s">
        <v>52</v>
      </c>
      <c r="AQ621" s="2" t="s">
        <v>52</v>
      </c>
      <c r="AR621" s="2" t="s">
        <v>52</v>
      </c>
      <c r="AS621" s="2" t="s">
        <v>50</v>
      </c>
      <c r="AT621" s="2" t="s">
        <v>51</v>
      </c>
      <c r="AU621" s="2" t="s">
        <v>50</v>
      </c>
    </row>
    <row r="622" spans="1:47" ht="22.5" customHeight="1" x14ac:dyDescent="0.25">
      <c r="A622" t="s">
        <v>25439</v>
      </c>
      <c r="B622" s="18" t="s">
        <v>6197</v>
      </c>
      <c r="C622" s="220">
        <v>45101</v>
      </c>
      <c r="D622" s="2" t="s">
        <v>89</v>
      </c>
      <c r="E622" s="2" t="s">
        <v>4054</v>
      </c>
      <c r="F622" s="2" t="s">
        <v>50</v>
      </c>
      <c r="G622" s="19">
        <v>1</v>
      </c>
      <c r="H622" s="19">
        <v>64.989999999999995</v>
      </c>
      <c r="I622" s="19">
        <v>31.95</v>
      </c>
      <c r="J622" s="19">
        <v>-16.55</v>
      </c>
      <c r="K622" s="19">
        <v>-31.95</v>
      </c>
      <c r="L622" s="19" t="s">
        <v>51</v>
      </c>
      <c r="M622" s="19">
        <v>48.44</v>
      </c>
      <c r="N622" s="2" t="s">
        <v>72</v>
      </c>
      <c r="O622" s="2" t="s">
        <v>177</v>
      </c>
      <c r="P622" s="2" t="s">
        <v>1139</v>
      </c>
      <c r="Q622" s="2" t="s">
        <v>1140</v>
      </c>
      <c r="R622" s="2" t="s">
        <v>52</v>
      </c>
      <c r="S622" s="19">
        <v>64.989999999999995</v>
      </c>
      <c r="T622" s="19" t="s">
        <v>76</v>
      </c>
      <c r="U622" s="2" t="s">
        <v>77</v>
      </c>
      <c r="V622" s="2" t="s">
        <v>52</v>
      </c>
      <c r="W622" s="2" t="s">
        <v>52</v>
      </c>
      <c r="X622" s="2" t="s">
        <v>52</v>
      </c>
      <c r="Y622" s="2" t="s">
        <v>52</v>
      </c>
      <c r="Z622" s="2" t="s">
        <v>6198</v>
      </c>
      <c r="AA622" s="2" t="s">
        <v>6199</v>
      </c>
      <c r="AB622" s="2" t="s">
        <v>6200</v>
      </c>
      <c r="AC622" s="2" t="s">
        <v>6201</v>
      </c>
      <c r="AD622" s="2" t="s">
        <v>558</v>
      </c>
      <c r="AE622" s="2" t="s">
        <v>6202</v>
      </c>
      <c r="AF622" s="2" t="s">
        <v>66</v>
      </c>
      <c r="AG622" s="2" t="s">
        <v>84</v>
      </c>
      <c r="AH622" s="2" t="s">
        <v>6113</v>
      </c>
      <c r="AI622" s="2" t="s">
        <v>6203</v>
      </c>
      <c r="AJ622" s="2" t="s">
        <v>68</v>
      </c>
      <c r="AK622" s="2" t="s">
        <v>6204</v>
      </c>
      <c r="AL622" s="2" t="s">
        <v>52</v>
      </c>
      <c r="AM622" s="2" t="s">
        <v>52</v>
      </c>
      <c r="AN622" s="2" t="s">
        <v>52</v>
      </c>
      <c r="AO622" s="2" t="s">
        <v>52</v>
      </c>
      <c r="AP622" s="2" t="s">
        <v>52</v>
      </c>
      <c r="AQ622" s="2" t="s">
        <v>52</v>
      </c>
      <c r="AR622" s="2" t="s">
        <v>52</v>
      </c>
      <c r="AS622" s="2" t="s">
        <v>50</v>
      </c>
      <c r="AT622" s="2" t="s">
        <v>51</v>
      </c>
      <c r="AU622" s="2" t="s">
        <v>50</v>
      </c>
    </row>
    <row r="623" spans="1:47" ht="22.5" customHeight="1" x14ac:dyDescent="0.25">
      <c r="A623" t="s">
        <v>25439</v>
      </c>
      <c r="B623" s="18" t="s">
        <v>6205</v>
      </c>
      <c r="C623" s="220">
        <v>45101</v>
      </c>
      <c r="D623" s="2" t="s">
        <v>5853</v>
      </c>
      <c r="E623" s="2" t="s">
        <v>5854</v>
      </c>
      <c r="F623" s="2" t="s">
        <v>50</v>
      </c>
      <c r="G623" s="19">
        <v>1</v>
      </c>
      <c r="H623" s="19">
        <v>129.99</v>
      </c>
      <c r="I623" s="19" t="s">
        <v>51</v>
      </c>
      <c r="J623" s="19">
        <v>-22.1</v>
      </c>
      <c r="K623" s="19">
        <v>-17.95</v>
      </c>
      <c r="L623" s="19" t="s">
        <v>51</v>
      </c>
      <c r="M623" s="19">
        <v>89.94</v>
      </c>
      <c r="N623" s="2" t="s">
        <v>52</v>
      </c>
      <c r="O623" s="2" t="s">
        <v>2095</v>
      </c>
      <c r="P623" s="2" t="s">
        <v>2559</v>
      </c>
      <c r="Q623" s="2" t="s">
        <v>2560</v>
      </c>
      <c r="R623" s="2" t="s">
        <v>52</v>
      </c>
      <c r="S623" s="19">
        <v>129.99</v>
      </c>
      <c r="T623" s="19" t="s">
        <v>76</v>
      </c>
      <c r="U623" s="2" t="s">
        <v>77</v>
      </c>
      <c r="V623" s="2" t="s">
        <v>52</v>
      </c>
      <c r="W623" s="2" t="s">
        <v>52</v>
      </c>
      <c r="X623" s="2" t="s">
        <v>52</v>
      </c>
      <c r="Y623" s="2" t="s">
        <v>52</v>
      </c>
      <c r="Z623" s="2" t="s">
        <v>6206</v>
      </c>
      <c r="AA623" s="2" t="s">
        <v>6207</v>
      </c>
      <c r="AB623" s="2" t="s">
        <v>6208</v>
      </c>
      <c r="AC623" s="2" t="s">
        <v>4266</v>
      </c>
      <c r="AD623" s="2" t="s">
        <v>300</v>
      </c>
      <c r="AE623" s="2" t="s">
        <v>6209</v>
      </c>
      <c r="AF623" s="2" t="s">
        <v>66</v>
      </c>
      <c r="AG623" s="2" t="s">
        <v>84</v>
      </c>
      <c r="AH623" s="2" t="s">
        <v>6071</v>
      </c>
      <c r="AI623" s="2" t="s">
        <v>6210</v>
      </c>
      <c r="AJ623" s="2" t="s">
        <v>68</v>
      </c>
      <c r="AK623" s="2" t="s">
        <v>6211</v>
      </c>
      <c r="AL623" s="2" t="s">
        <v>52</v>
      </c>
      <c r="AM623" s="2" t="s">
        <v>52</v>
      </c>
      <c r="AN623" s="2" t="s">
        <v>52</v>
      </c>
      <c r="AO623" s="2" t="s">
        <v>52</v>
      </c>
      <c r="AP623" s="2" t="s">
        <v>52</v>
      </c>
      <c r="AQ623" s="2" t="s">
        <v>52</v>
      </c>
      <c r="AR623" s="2" t="s">
        <v>52</v>
      </c>
      <c r="AS623" s="2" t="s">
        <v>50</v>
      </c>
      <c r="AT623" s="2">
        <v>1</v>
      </c>
      <c r="AU623" s="2" t="s">
        <v>50</v>
      </c>
    </row>
    <row r="624" spans="1:47" ht="22.5" customHeight="1" x14ac:dyDescent="0.25">
      <c r="A624" t="s">
        <v>25439</v>
      </c>
      <c r="B624" s="18" t="s">
        <v>6212</v>
      </c>
      <c r="C624" s="220">
        <v>45101</v>
      </c>
      <c r="D624" s="2" t="s">
        <v>89</v>
      </c>
      <c r="E624" s="2" t="s">
        <v>6213</v>
      </c>
      <c r="F624" s="2" t="s">
        <v>72</v>
      </c>
      <c r="G624" s="19">
        <v>1</v>
      </c>
      <c r="H624" s="19">
        <v>47.9</v>
      </c>
      <c r="I624" s="19" t="s">
        <v>51</v>
      </c>
      <c r="J624" s="19">
        <v>-13.64</v>
      </c>
      <c r="K624" s="19" t="s">
        <v>51</v>
      </c>
      <c r="L624" s="19" t="s">
        <v>51</v>
      </c>
      <c r="M624" s="19">
        <v>34.26</v>
      </c>
      <c r="N624" s="2" t="s">
        <v>52</v>
      </c>
      <c r="O624" s="2" t="s">
        <v>165</v>
      </c>
      <c r="P624" s="2" t="s">
        <v>166</v>
      </c>
      <c r="Q624" s="2" t="s">
        <v>167</v>
      </c>
      <c r="R624" s="2" t="s">
        <v>52</v>
      </c>
      <c r="S624" s="19">
        <v>47.9</v>
      </c>
      <c r="T624" s="19" t="s">
        <v>76</v>
      </c>
      <c r="U624" s="2" t="s">
        <v>77</v>
      </c>
      <c r="V624" s="2" t="s">
        <v>52</v>
      </c>
      <c r="W624" s="2" t="s">
        <v>52</v>
      </c>
      <c r="X624" s="2" t="s">
        <v>52</v>
      </c>
      <c r="Y624" s="2" t="s">
        <v>52</v>
      </c>
      <c r="Z624" s="2" t="s">
        <v>6214</v>
      </c>
      <c r="AA624" s="2" t="s">
        <v>6215</v>
      </c>
      <c r="AB624" s="2" t="s">
        <v>6216</v>
      </c>
      <c r="AC624" s="2" t="s">
        <v>3499</v>
      </c>
      <c r="AD624" s="2" t="s">
        <v>126</v>
      </c>
      <c r="AE624" s="2" t="s">
        <v>6217</v>
      </c>
      <c r="AF624" s="2" t="s">
        <v>66</v>
      </c>
      <c r="AG624" s="2" t="s">
        <v>84</v>
      </c>
      <c r="AH624" s="2" t="s">
        <v>6218</v>
      </c>
      <c r="AI624" s="2" t="s">
        <v>6219</v>
      </c>
      <c r="AJ624" s="2" t="s">
        <v>68</v>
      </c>
      <c r="AK624" s="2" t="s">
        <v>6220</v>
      </c>
      <c r="AL624" s="2" t="s">
        <v>52</v>
      </c>
      <c r="AM624" s="2" t="s">
        <v>52</v>
      </c>
      <c r="AN624" s="2" t="s">
        <v>52</v>
      </c>
      <c r="AO624" s="2" t="s">
        <v>52</v>
      </c>
      <c r="AP624" s="2" t="s">
        <v>52</v>
      </c>
      <c r="AQ624" s="2" t="s">
        <v>52</v>
      </c>
      <c r="AR624" s="2" t="s">
        <v>52</v>
      </c>
      <c r="AS624" s="2" t="s">
        <v>50</v>
      </c>
      <c r="AT624" s="2" t="s">
        <v>51</v>
      </c>
      <c r="AU624" s="2" t="s">
        <v>50</v>
      </c>
    </row>
    <row r="625" spans="1:47" ht="22.5" customHeight="1" x14ac:dyDescent="0.25">
      <c r="A625" t="s">
        <v>25439</v>
      </c>
      <c r="B625" s="18" t="s">
        <v>6221</v>
      </c>
      <c r="C625" s="220">
        <v>45101</v>
      </c>
      <c r="D625" s="2" t="s">
        <v>89</v>
      </c>
      <c r="E625" s="2" t="s">
        <v>774</v>
      </c>
      <c r="F625" s="2" t="s">
        <v>50</v>
      </c>
      <c r="G625" s="19">
        <v>2</v>
      </c>
      <c r="H625" s="19">
        <v>245.22</v>
      </c>
      <c r="I625" s="19">
        <v>18.18</v>
      </c>
      <c r="J625" s="19">
        <v>-29.42</v>
      </c>
      <c r="K625" s="19">
        <v>-71.08</v>
      </c>
      <c r="L625" s="19" t="s">
        <v>51</v>
      </c>
      <c r="M625" s="19">
        <v>162.9</v>
      </c>
      <c r="N625" s="2" t="s">
        <v>72</v>
      </c>
      <c r="O625" s="2" t="s">
        <v>6222</v>
      </c>
      <c r="P625" s="2" t="s">
        <v>6223</v>
      </c>
      <c r="Q625" s="2" t="s">
        <v>6224</v>
      </c>
      <c r="R625" s="2" t="s">
        <v>52</v>
      </c>
      <c r="S625" s="19">
        <v>122.61</v>
      </c>
      <c r="T625" s="19" t="s">
        <v>56</v>
      </c>
      <c r="U625" s="2" t="s">
        <v>57</v>
      </c>
      <c r="V625" s="2" t="s">
        <v>6225</v>
      </c>
      <c r="W625" s="2" t="s">
        <v>6226</v>
      </c>
      <c r="X625" s="2" t="s">
        <v>6227</v>
      </c>
      <c r="Y625" s="2" t="s">
        <v>52</v>
      </c>
      <c r="Z625" s="2" t="s">
        <v>6225</v>
      </c>
      <c r="AA625" s="2" t="s">
        <v>6228</v>
      </c>
      <c r="AB625" s="2" t="s">
        <v>6229</v>
      </c>
      <c r="AC625" s="2" t="s">
        <v>6230</v>
      </c>
      <c r="AD625" s="2" t="s">
        <v>98</v>
      </c>
      <c r="AE625" s="2" t="s">
        <v>6231</v>
      </c>
      <c r="AF625" s="2" t="s">
        <v>66</v>
      </c>
      <c r="AG625" s="2" t="s">
        <v>67</v>
      </c>
      <c r="AH625" s="2" t="s">
        <v>5043</v>
      </c>
      <c r="AI625" s="2" t="s">
        <v>6232</v>
      </c>
      <c r="AJ625" s="2" t="s">
        <v>68</v>
      </c>
      <c r="AK625" s="2" t="s">
        <v>6233</v>
      </c>
      <c r="AL625" s="2" t="s">
        <v>52</v>
      </c>
      <c r="AM625" s="2" t="s">
        <v>52</v>
      </c>
      <c r="AN625" s="2" t="s">
        <v>52</v>
      </c>
      <c r="AO625" s="2" t="s">
        <v>52</v>
      </c>
      <c r="AP625" s="2" t="s">
        <v>52</v>
      </c>
      <c r="AQ625" s="2" t="s">
        <v>52</v>
      </c>
      <c r="AR625" s="2" t="s">
        <v>52</v>
      </c>
      <c r="AS625" s="2" t="s">
        <v>50</v>
      </c>
      <c r="AT625" s="2" t="s">
        <v>51</v>
      </c>
      <c r="AU625" s="2" t="s">
        <v>50</v>
      </c>
    </row>
    <row r="626" spans="1:47" ht="22.5" customHeight="1" x14ac:dyDescent="0.25">
      <c r="A626" t="s">
        <v>25439</v>
      </c>
      <c r="B626" s="18" t="s">
        <v>6234</v>
      </c>
      <c r="C626" s="220">
        <v>45101</v>
      </c>
      <c r="D626" s="2" t="s">
        <v>89</v>
      </c>
      <c r="E626" s="2" t="s">
        <v>4054</v>
      </c>
      <c r="F626" s="2" t="s">
        <v>72</v>
      </c>
      <c r="G626" s="19">
        <v>2</v>
      </c>
      <c r="H626" s="19">
        <v>198</v>
      </c>
      <c r="I626" s="19" t="s">
        <v>51</v>
      </c>
      <c r="J626" s="19">
        <v>-33.659999999999997</v>
      </c>
      <c r="K626" s="19">
        <v>-40.9</v>
      </c>
      <c r="L626" s="19" t="s">
        <v>51</v>
      </c>
      <c r="M626" s="19">
        <v>123.44</v>
      </c>
      <c r="N626" s="2" t="s">
        <v>72</v>
      </c>
      <c r="O626" s="2" t="s">
        <v>3091</v>
      </c>
      <c r="P626" s="2" t="s">
        <v>4576</v>
      </c>
      <c r="Q626" s="2" t="s">
        <v>4577</v>
      </c>
      <c r="R626" s="2" t="s">
        <v>52</v>
      </c>
      <c r="S626" s="19">
        <v>99</v>
      </c>
      <c r="T626" s="19" t="s">
        <v>76</v>
      </c>
      <c r="U626" s="2" t="s">
        <v>77</v>
      </c>
      <c r="V626" s="2" t="s">
        <v>52</v>
      </c>
      <c r="W626" s="2" t="s">
        <v>52</v>
      </c>
      <c r="X626" s="2" t="s">
        <v>52</v>
      </c>
      <c r="Y626" s="2" t="s">
        <v>52</v>
      </c>
      <c r="Z626" s="2" t="s">
        <v>6235</v>
      </c>
      <c r="AA626" s="2" t="s">
        <v>6236</v>
      </c>
      <c r="AB626" s="2" t="s">
        <v>6237</v>
      </c>
      <c r="AC626" s="2" t="s">
        <v>6238</v>
      </c>
      <c r="AD626" s="2" t="s">
        <v>64</v>
      </c>
      <c r="AE626" s="2" t="s">
        <v>6239</v>
      </c>
      <c r="AF626" s="2" t="s">
        <v>66</v>
      </c>
      <c r="AG626" s="2" t="s">
        <v>84</v>
      </c>
      <c r="AH626" s="2" t="s">
        <v>6240</v>
      </c>
      <c r="AI626" s="2" t="s">
        <v>4062</v>
      </c>
      <c r="AJ626" s="2" t="s">
        <v>68</v>
      </c>
      <c r="AK626" s="2" t="s">
        <v>6241</v>
      </c>
      <c r="AL626" s="2" t="s">
        <v>52</v>
      </c>
      <c r="AM626" s="2" t="s">
        <v>52</v>
      </c>
      <c r="AN626" s="2" t="s">
        <v>52</v>
      </c>
      <c r="AO626" s="2" t="s">
        <v>52</v>
      </c>
      <c r="AP626" s="2" t="s">
        <v>52</v>
      </c>
      <c r="AQ626" s="2" t="s">
        <v>52</v>
      </c>
      <c r="AR626" s="2" t="s">
        <v>52</v>
      </c>
      <c r="AS626" s="2" t="s">
        <v>50</v>
      </c>
      <c r="AT626" s="2" t="s">
        <v>51</v>
      </c>
      <c r="AU626" s="2" t="s">
        <v>50</v>
      </c>
    </row>
    <row r="627" spans="1:47" ht="22.5" customHeight="1" x14ac:dyDescent="0.25">
      <c r="A627" t="s">
        <v>25439</v>
      </c>
      <c r="B627" s="18" t="s">
        <v>6242</v>
      </c>
      <c r="C627" s="220">
        <v>45101</v>
      </c>
      <c r="D627" s="2" t="s">
        <v>89</v>
      </c>
      <c r="E627" s="2" t="s">
        <v>4054</v>
      </c>
      <c r="F627" s="2" t="s">
        <v>50</v>
      </c>
      <c r="G627" s="19">
        <v>1</v>
      </c>
      <c r="H627" s="19">
        <v>35.9</v>
      </c>
      <c r="I627" s="19">
        <v>24.9</v>
      </c>
      <c r="J627" s="19">
        <v>-11.6</v>
      </c>
      <c r="K627" s="19">
        <v>-24.9</v>
      </c>
      <c r="L627" s="19" t="s">
        <v>51</v>
      </c>
      <c r="M627" s="19">
        <v>24.3</v>
      </c>
      <c r="N627" s="2" t="s">
        <v>72</v>
      </c>
      <c r="O627" s="2" t="s">
        <v>418</v>
      </c>
      <c r="P627" s="2" t="s">
        <v>419</v>
      </c>
      <c r="Q627" s="2" t="s">
        <v>420</v>
      </c>
      <c r="R627" s="2" t="s">
        <v>52</v>
      </c>
      <c r="S627" s="19">
        <v>35.9</v>
      </c>
      <c r="T627" s="19" t="s">
        <v>76</v>
      </c>
      <c r="U627" s="2" t="s">
        <v>57</v>
      </c>
      <c r="V627" s="2" t="s">
        <v>6243</v>
      </c>
      <c r="W627" s="2" t="s">
        <v>6244</v>
      </c>
      <c r="X627" s="2" t="s">
        <v>6245</v>
      </c>
      <c r="Y627" s="2" t="s">
        <v>52</v>
      </c>
      <c r="Z627" s="2" t="s">
        <v>6243</v>
      </c>
      <c r="AA627" s="2" t="s">
        <v>6246</v>
      </c>
      <c r="AB627" s="2" t="s">
        <v>6247</v>
      </c>
      <c r="AC627" s="2" t="s">
        <v>6248</v>
      </c>
      <c r="AD627" s="2" t="s">
        <v>64</v>
      </c>
      <c r="AE627" s="2" t="s">
        <v>6249</v>
      </c>
      <c r="AF627" s="2" t="s">
        <v>66</v>
      </c>
      <c r="AG627" s="2" t="s">
        <v>67</v>
      </c>
      <c r="AH627" s="2" t="s">
        <v>4537</v>
      </c>
      <c r="AI627" s="2" t="s">
        <v>6250</v>
      </c>
      <c r="AJ627" s="2" t="s">
        <v>68</v>
      </c>
      <c r="AK627" s="2" t="s">
        <v>6251</v>
      </c>
      <c r="AL627" s="2" t="s">
        <v>52</v>
      </c>
      <c r="AM627" s="2" t="s">
        <v>52</v>
      </c>
      <c r="AN627" s="2" t="s">
        <v>52</v>
      </c>
      <c r="AO627" s="2" t="s">
        <v>52</v>
      </c>
      <c r="AP627" s="2" t="s">
        <v>52</v>
      </c>
      <c r="AQ627" s="2" t="s">
        <v>52</v>
      </c>
      <c r="AR627" s="2" t="s">
        <v>52</v>
      </c>
      <c r="AS627" s="2" t="s">
        <v>50</v>
      </c>
      <c r="AT627" s="2" t="s">
        <v>51</v>
      </c>
      <c r="AU627" s="2" t="s">
        <v>50</v>
      </c>
    </row>
    <row r="628" spans="1:47" ht="22.5" customHeight="1" x14ac:dyDescent="0.25">
      <c r="A628" t="s">
        <v>25439</v>
      </c>
      <c r="B628" s="18" t="s">
        <v>6252</v>
      </c>
      <c r="C628" s="220">
        <v>45101</v>
      </c>
      <c r="D628" s="2" t="s">
        <v>89</v>
      </c>
      <c r="E628" s="2" t="s">
        <v>774</v>
      </c>
      <c r="F628" s="2" t="s">
        <v>50</v>
      </c>
      <c r="G628" s="19">
        <v>1</v>
      </c>
      <c r="H628" s="19">
        <v>173.77</v>
      </c>
      <c r="I628" s="19" t="s">
        <v>51</v>
      </c>
      <c r="J628" s="19">
        <v>-20.85</v>
      </c>
      <c r="K628" s="19">
        <v>-26.45</v>
      </c>
      <c r="L628" s="19" t="s">
        <v>51</v>
      </c>
      <c r="M628" s="19">
        <v>126.47</v>
      </c>
      <c r="N628" s="2" t="s">
        <v>52</v>
      </c>
      <c r="O628" s="2" t="s">
        <v>1752</v>
      </c>
      <c r="P628" s="2" t="s">
        <v>1753</v>
      </c>
      <c r="Q628" s="2" t="s">
        <v>1754</v>
      </c>
      <c r="R628" s="2" t="s">
        <v>52</v>
      </c>
      <c r="S628" s="19">
        <v>173.77</v>
      </c>
      <c r="T628" s="19" t="s">
        <v>56</v>
      </c>
      <c r="U628" s="2" t="s">
        <v>57</v>
      </c>
      <c r="V628" s="2" t="s">
        <v>6253</v>
      </c>
      <c r="W628" s="2" t="s">
        <v>6254</v>
      </c>
      <c r="X628" s="2" t="s">
        <v>6255</v>
      </c>
      <c r="Y628" s="2" t="s">
        <v>52</v>
      </c>
      <c r="Z628" s="2" t="s">
        <v>6253</v>
      </c>
      <c r="AA628" s="2" t="s">
        <v>6256</v>
      </c>
      <c r="AB628" s="2" t="s">
        <v>6257</v>
      </c>
      <c r="AC628" s="2" t="s">
        <v>6258</v>
      </c>
      <c r="AD628" s="2" t="s">
        <v>352</v>
      </c>
      <c r="AE628" s="2" t="s">
        <v>6259</v>
      </c>
      <c r="AF628" s="2" t="s">
        <v>66</v>
      </c>
      <c r="AG628" s="2" t="s">
        <v>67</v>
      </c>
      <c r="AH628" s="2" t="s">
        <v>5882</v>
      </c>
      <c r="AI628" s="2" t="s">
        <v>2637</v>
      </c>
      <c r="AJ628" s="2" t="s">
        <v>68</v>
      </c>
      <c r="AK628" s="2" t="s">
        <v>6260</v>
      </c>
      <c r="AL628" s="2" t="s">
        <v>6261</v>
      </c>
      <c r="AM628" s="2" t="s">
        <v>52</v>
      </c>
      <c r="AN628" s="2" t="s">
        <v>52</v>
      </c>
      <c r="AO628" s="2" t="s">
        <v>52</v>
      </c>
      <c r="AP628" s="2" t="s">
        <v>52</v>
      </c>
      <c r="AQ628" s="2" t="s">
        <v>52</v>
      </c>
      <c r="AR628" s="2" t="s">
        <v>52</v>
      </c>
      <c r="AS628" s="2" t="s">
        <v>50</v>
      </c>
      <c r="AT628" s="2" t="s">
        <v>51</v>
      </c>
      <c r="AU628" s="2" t="s">
        <v>50</v>
      </c>
    </row>
    <row r="629" spans="1:47" ht="22.5" customHeight="1" x14ac:dyDescent="0.25">
      <c r="A629" t="s">
        <v>25439</v>
      </c>
      <c r="B629" s="18" t="s">
        <v>6262</v>
      </c>
      <c r="C629" s="220">
        <v>45101</v>
      </c>
      <c r="D629" s="2" t="s">
        <v>89</v>
      </c>
      <c r="E629" s="2" t="s">
        <v>4847</v>
      </c>
      <c r="F629" s="2" t="s">
        <v>50</v>
      </c>
      <c r="G629" s="19">
        <v>1</v>
      </c>
      <c r="H629" s="19">
        <v>39.89</v>
      </c>
      <c r="I629" s="19">
        <v>15.9</v>
      </c>
      <c r="J629" s="19">
        <v>-12.28</v>
      </c>
      <c r="K629" s="19" t="s">
        <v>51</v>
      </c>
      <c r="L629" s="19" t="s">
        <v>51</v>
      </c>
      <c r="M629" s="19">
        <v>43.51</v>
      </c>
      <c r="N629" s="2" t="s">
        <v>52</v>
      </c>
      <c r="O629" s="2" t="s">
        <v>775</v>
      </c>
      <c r="P629" s="2" t="s">
        <v>6263</v>
      </c>
      <c r="Q629" s="2" t="s">
        <v>6264</v>
      </c>
      <c r="R629" s="2" t="s">
        <v>52</v>
      </c>
      <c r="S629" s="19">
        <v>39.89</v>
      </c>
      <c r="T629" s="19" t="s">
        <v>76</v>
      </c>
      <c r="U629" s="2" t="s">
        <v>77</v>
      </c>
      <c r="V629" s="2" t="s">
        <v>6265</v>
      </c>
      <c r="W629" s="2" t="s">
        <v>6266</v>
      </c>
      <c r="X629" s="2" t="s">
        <v>6267</v>
      </c>
      <c r="Y629" s="2" t="s">
        <v>52</v>
      </c>
      <c r="Z629" s="2" t="s">
        <v>6265</v>
      </c>
      <c r="AA629" s="2" t="s">
        <v>6268</v>
      </c>
      <c r="AB629" s="2" t="s">
        <v>6269</v>
      </c>
      <c r="AC629" s="2" t="s">
        <v>1530</v>
      </c>
      <c r="AD629" s="2" t="s">
        <v>64</v>
      </c>
      <c r="AE629" s="2" t="s">
        <v>6270</v>
      </c>
      <c r="AF629" s="2" t="s">
        <v>66</v>
      </c>
      <c r="AG629" s="2" t="s">
        <v>784</v>
      </c>
      <c r="AH629" s="2" t="s">
        <v>5298</v>
      </c>
      <c r="AI629" s="2" t="s">
        <v>6271</v>
      </c>
      <c r="AJ629" s="2" t="s">
        <v>2906</v>
      </c>
      <c r="AK629" s="2" t="s">
        <v>6272</v>
      </c>
      <c r="AL629" s="2" t="s">
        <v>52</v>
      </c>
      <c r="AM629" s="2" t="s">
        <v>52</v>
      </c>
      <c r="AN629" s="2" t="s">
        <v>52</v>
      </c>
      <c r="AO629" s="2" t="s">
        <v>52</v>
      </c>
      <c r="AP629" s="2" t="s">
        <v>52</v>
      </c>
      <c r="AQ629" s="2" t="s">
        <v>52</v>
      </c>
      <c r="AR629" s="2" t="s">
        <v>52</v>
      </c>
      <c r="AS629" s="2" t="s">
        <v>50</v>
      </c>
      <c r="AT629" s="2" t="s">
        <v>51</v>
      </c>
      <c r="AU629" s="2" t="s">
        <v>50</v>
      </c>
    </row>
    <row r="630" spans="1:47" ht="22.5" customHeight="1" x14ac:dyDescent="0.25">
      <c r="A630" t="s">
        <v>25439</v>
      </c>
      <c r="B630" s="18" t="s">
        <v>6273</v>
      </c>
      <c r="C630" s="220">
        <v>45101</v>
      </c>
      <c r="D630" s="2" t="s">
        <v>89</v>
      </c>
      <c r="E630" s="2" t="s">
        <v>1923</v>
      </c>
      <c r="F630" s="2" t="s">
        <v>50</v>
      </c>
      <c r="G630" s="19">
        <v>1</v>
      </c>
      <c r="H630" s="19">
        <v>74.989999999999995</v>
      </c>
      <c r="I630" s="19">
        <v>25.04</v>
      </c>
      <c r="J630" s="19">
        <v>-18.25</v>
      </c>
      <c r="K630" s="19">
        <v>-25.04</v>
      </c>
      <c r="L630" s="19" t="s">
        <v>51</v>
      </c>
      <c r="M630" s="19">
        <v>56.74</v>
      </c>
      <c r="N630" s="2" t="s">
        <v>52</v>
      </c>
      <c r="O630" s="2" t="s">
        <v>620</v>
      </c>
      <c r="P630" s="2" t="s">
        <v>621</v>
      </c>
      <c r="Q630" s="2" t="s">
        <v>622</v>
      </c>
      <c r="R630" s="2" t="s">
        <v>52</v>
      </c>
      <c r="S630" s="19">
        <v>74.989999999999995</v>
      </c>
      <c r="T630" s="19" t="s">
        <v>76</v>
      </c>
      <c r="U630" s="2" t="s">
        <v>77</v>
      </c>
      <c r="V630" s="2" t="s">
        <v>52</v>
      </c>
      <c r="W630" s="2" t="s">
        <v>52</v>
      </c>
      <c r="X630" s="2" t="s">
        <v>52</v>
      </c>
      <c r="Y630" s="2" t="s">
        <v>52</v>
      </c>
      <c r="Z630" s="2" t="s">
        <v>6274</v>
      </c>
      <c r="AA630" s="2" t="s">
        <v>6275</v>
      </c>
      <c r="AB630" s="2" t="s">
        <v>6276</v>
      </c>
      <c r="AC630" s="2" t="s">
        <v>6277</v>
      </c>
      <c r="AD630" s="2" t="s">
        <v>715</v>
      </c>
      <c r="AE630" s="2" t="s">
        <v>6278</v>
      </c>
      <c r="AF630" s="2" t="s">
        <v>66</v>
      </c>
      <c r="AG630" s="2" t="s">
        <v>84</v>
      </c>
      <c r="AH630" s="2" t="s">
        <v>6279</v>
      </c>
      <c r="AI630" s="2" t="s">
        <v>2521</v>
      </c>
      <c r="AJ630" s="2" t="s">
        <v>68</v>
      </c>
      <c r="AK630" s="2" t="s">
        <v>6280</v>
      </c>
      <c r="AL630" s="2" t="s">
        <v>52</v>
      </c>
      <c r="AM630" s="2" t="s">
        <v>52</v>
      </c>
      <c r="AN630" s="2" t="s">
        <v>52</v>
      </c>
      <c r="AO630" s="2" t="s">
        <v>52</v>
      </c>
      <c r="AP630" s="2" t="s">
        <v>52</v>
      </c>
      <c r="AQ630" s="2" t="s">
        <v>52</v>
      </c>
      <c r="AR630" s="2" t="s">
        <v>52</v>
      </c>
      <c r="AS630" s="2" t="s">
        <v>50</v>
      </c>
      <c r="AT630" s="2" t="s">
        <v>51</v>
      </c>
      <c r="AU630" s="2" t="s">
        <v>50</v>
      </c>
    </row>
    <row r="631" spans="1:47" ht="22.5" customHeight="1" x14ac:dyDescent="0.25">
      <c r="A631" t="s">
        <v>25439</v>
      </c>
      <c r="B631" s="18" t="s">
        <v>6281</v>
      </c>
      <c r="C631" s="220">
        <v>45101</v>
      </c>
      <c r="D631" s="2" t="s">
        <v>89</v>
      </c>
      <c r="E631" s="2" t="s">
        <v>6213</v>
      </c>
      <c r="F631" s="2" t="s">
        <v>72</v>
      </c>
      <c r="G631" s="19">
        <v>1</v>
      </c>
      <c r="H631" s="19">
        <v>67.900000000000006</v>
      </c>
      <c r="I631" s="19" t="s">
        <v>51</v>
      </c>
      <c r="J631" s="19">
        <v>-13.65</v>
      </c>
      <c r="K631" s="19" t="s">
        <v>51</v>
      </c>
      <c r="L631" s="19" t="s">
        <v>51</v>
      </c>
      <c r="M631" s="19">
        <v>54.25</v>
      </c>
      <c r="N631" s="2" t="s">
        <v>72</v>
      </c>
      <c r="O631" s="2" t="s">
        <v>177</v>
      </c>
      <c r="P631" s="2" t="s">
        <v>178</v>
      </c>
      <c r="Q631" s="2" t="s">
        <v>179</v>
      </c>
      <c r="R631" s="2" t="s">
        <v>52</v>
      </c>
      <c r="S631" s="19">
        <v>67.900000000000006</v>
      </c>
      <c r="T631" s="19" t="s">
        <v>56</v>
      </c>
      <c r="U631" s="2" t="s">
        <v>77</v>
      </c>
      <c r="V631" s="2" t="s">
        <v>52</v>
      </c>
      <c r="W631" s="2" t="s">
        <v>52</v>
      </c>
      <c r="X631" s="2" t="s">
        <v>52</v>
      </c>
      <c r="Y631" s="2" t="s">
        <v>52</v>
      </c>
      <c r="Z631" s="2" t="s">
        <v>6282</v>
      </c>
      <c r="AA631" s="2" t="s">
        <v>6283</v>
      </c>
      <c r="AB631" s="2" t="s">
        <v>6284</v>
      </c>
      <c r="AC631" s="2" t="s">
        <v>1697</v>
      </c>
      <c r="AD631" s="2" t="s">
        <v>64</v>
      </c>
      <c r="AE631" s="2" t="s">
        <v>6285</v>
      </c>
      <c r="AF631" s="2" t="s">
        <v>66</v>
      </c>
      <c r="AG631" s="2" t="s">
        <v>84</v>
      </c>
      <c r="AH631" s="2" t="s">
        <v>6286</v>
      </c>
      <c r="AI631" s="2" t="s">
        <v>6287</v>
      </c>
      <c r="AJ631" s="2" t="s">
        <v>68</v>
      </c>
      <c r="AK631" s="2" t="s">
        <v>6288</v>
      </c>
      <c r="AL631" s="2" t="s">
        <v>52</v>
      </c>
      <c r="AM631" s="2" t="s">
        <v>52</v>
      </c>
      <c r="AN631" s="2" t="s">
        <v>52</v>
      </c>
      <c r="AO631" s="2" t="s">
        <v>52</v>
      </c>
      <c r="AP631" s="2" t="s">
        <v>52</v>
      </c>
      <c r="AQ631" s="2" t="s">
        <v>52</v>
      </c>
      <c r="AR631" s="2" t="s">
        <v>52</v>
      </c>
      <c r="AS631" s="2" t="s">
        <v>50</v>
      </c>
      <c r="AT631" s="2" t="s">
        <v>51</v>
      </c>
      <c r="AU631" s="2" t="s">
        <v>50</v>
      </c>
    </row>
    <row r="632" spans="1:47" ht="22.5" customHeight="1" x14ac:dyDescent="0.25">
      <c r="A632" t="s">
        <v>25439</v>
      </c>
      <c r="B632" s="18" t="s">
        <v>6289</v>
      </c>
      <c r="C632" s="220">
        <v>45100</v>
      </c>
      <c r="D632" s="2" t="s">
        <v>89</v>
      </c>
      <c r="E632" s="2" t="s">
        <v>5694</v>
      </c>
      <c r="F632" s="2" t="s">
        <v>50</v>
      </c>
      <c r="G632" s="19">
        <v>1</v>
      </c>
      <c r="H632" s="19">
        <v>75</v>
      </c>
      <c r="I632" s="19">
        <v>28.8</v>
      </c>
      <c r="J632" s="19">
        <v>-18.25</v>
      </c>
      <c r="K632" s="19">
        <v>-28.8</v>
      </c>
      <c r="L632" s="19" t="s">
        <v>51</v>
      </c>
      <c r="M632" s="19">
        <v>56.75</v>
      </c>
      <c r="N632" s="2" t="s">
        <v>52</v>
      </c>
      <c r="O632" s="2" t="s">
        <v>3245</v>
      </c>
      <c r="P632" s="2" t="s">
        <v>3246</v>
      </c>
      <c r="Q632" s="2" t="s">
        <v>3247</v>
      </c>
      <c r="R632" s="2" t="s">
        <v>52</v>
      </c>
      <c r="S632" s="19">
        <v>75</v>
      </c>
      <c r="T632" s="19" t="s">
        <v>76</v>
      </c>
      <c r="U632" s="2" t="s">
        <v>77</v>
      </c>
      <c r="V632" s="2" t="s">
        <v>52</v>
      </c>
      <c r="W632" s="2" t="s">
        <v>52</v>
      </c>
      <c r="X632" s="2" t="s">
        <v>52</v>
      </c>
      <c r="Y632" s="2" t="s">
        <v>52</v>
      </c>
      <c r="Z632" s="2" t="s">
        <v>6290</v>
      </c>
      <c r="AA632" s="2" t="s">
        <v>6291</v>
      </c>
      <c r="AB632" s="2" t="s">
        <v>6292</v>
      </c>
      <c r="AC632" s="2" t="s">
        <v>6293</v>
      </c>
      <c r="AD632" s="2" t="s">
        <v>333</v>
      </c>
      <c r="AE632" s="2" t="s">
        <v>6294</v>
      </c>
      <c r="AF632" s="2" t="s">
        <v>66</v>
      </c>
      <c r="AG632" s="2" t="s">
        <v>84</v>
      </c>
      <c r="AH632" s="2" t="s">
        <v>6295</v>
      </c>
      <c r="AI632" s="2" t="s">
        <v>6296</v>
      </c>
      <c r="AJ632" s="2" t="s">
        <v>68</v>
      </c>
      <c r="AK632" s="2" t="s">
        <v>6297</v>
      </c>
      <c r="AL632" s="2" t="s">
        <v>52</v>
      </c>
      <c r="AM632" s="2" t="s">
        <v>52</v>
      </c>
      <c r="AN632" s="2" t="s">
        <v>52</v>
      </c>
      <c r="AO632" s="2" t="s">
        <v>52</v>
      </c>
      <c r="AP632" s="2" t="s">
        <v>52</v>
      </c>
      <c r="AQ632" s="2" t="s">
        <v>52</v>
      </c>
      <c r="AR632" s="2" t="s">
        <v>52</v>
      </c>
      <c r="AS632" s="2" t="s">
        <v>50</v>
      </c>
      <c r="AT632" s="2" t="s">
        <v>51</v>
      </c>
      <c r="AU632" s="2" t="s">
        <v>50</v>
      </c>
    </row>
    <row r="633" spans="1:47" ht="22.5" customHeight="1" x14ac:dyDescent="0.25">
      <c r="A633" t="s">
        <v>25439</v>
      </c>
      <c r="B633" s="18" t="s">
        <v>6298</v>
      </c>
      <c r="C633" s="220">
        <v>45100</v>
      </c>
      <c r="D633" s="2" t="s">
        <v>89</v>
      </c>
      <c r="E633" s="2" t="s">
        <v>4054</v>
      </c>
      <c r="F633" s="2" t="s">
        <v>50</v>
      </c>
      <c r="G633" s="19">
        <v>1</v>
      </c>
      <c r="H633" s="19">
        <v>91.61</v>
      </c>
      <c r="I633" s="19" t="s">
        <v>51</v>
      </c>
      <c r="J633" s="19">
        <v>-10.99</v>
      </c>
      <c r="K633" s="19">
        <v>-20.45</v>
      </c>
      <c r="L633" s="19" t="s">
        <v>51</v>
      </c>
      <c r="M633" s="19">
        <v>60.17</v>
      </c>
      <c r="N633" s="2" t="s">
        <v>72</v>
      </c>
      <c r="O633" s="2" t="s">
        <v>2254</v>
      </c>
      <c r="P633" s="2" t="s">
        <v>2255</v>
      </c>
      <c r="Q633" s="2" t="s">
        <v>2256</v>
      </c>
      <c r="R633" s="2" t="s">
        <v>52</v>
      </c>
      <c r="S633" s="19">
        <v>91.61</v>
      </c>
      <c r="T633" s="19" t="s">
        <v>56</v>
      </c>
      <c r="U633" s="2" t="s">
        <v>77</v>
      </c>
      <c r="V633" s="2" t="s">
        <v>52</v>
      </c>
      <c r="W633" s="2" t="s">
        <v>52</v>
      </c>
      <c r="X633" s="2" t="s">
        <v>52</v>
      </c>
      <c r="Y633" s="2" t="s">
        <v>52</v>
      </c>
      <c r="Z633" s="2" t="s">
        <v>6299</v>
      </c>
      <c r="AA633" s="2" t="s">
        <v>6300</v>
      </c>
      <c r="AB633" s="2" t="s">
        <v>6301</v>
      </c>
      <c r="AC633" s="2" t="s">
        <v>6302</v>
      </c>
      <c r="AD633" s="2" t="s">
        <v>558</v>
      </c>
      <c r="AE633" s="2" t="s">
        <v>6303</v>
      </c>
      <c r="AF633" s="2" t="s">
        <v>66</v>
      </c>
      <c r="AG633" s="2" t="s">
        <v>84</v>
      </c>
      <c r="AH633" s="2" t="s">
        <v>6304</v>
      </c>
      <c r="AI633" s="2" t="s">
        <v>6305</v>
      </c>
      <c r="AJ633" s="2" t="s">
        <v>68</v>
      </c>
      <c r="AK633" s="2" t="s">
        <v>6306</v>
      </c>
      <c r="AL633" s="2" t="s">
        <v>52</v>
      </c>
      <c r="AM633" s="2" t="s">
        <v>52</v>
      </c>
      <c r="AN633" s="2" t="s">
        <v>52</v>
      </c>
      <c r="AO633" s="2" t="s">
        <v>52</v>
      </c>
      <c r="AP633" s="2" t="s">
        <v>52</v>
      </c>
      <c r="AQ633" s="2" t="s">
        <v>52</v>
      </c>
      <c r="AR633" s="2" t="s">
        <v>52</v>
      </c>
      <c r="AS633" s="2" t="s">
        <v>50</v>
      </c>
      <c r="AT633" s="2" t="s">
        <v>51</v>
      </c>
      <c r="AU633" s="2" t="s">
        <v>50</v>
      </c>
    </row>
    <row r="634" spans="1:47" ht="22.5" customHeight="1" x14ac:dyDescent="0.25">
      <c r="A634" t="s">
        <v>25439</v>
      </c>
      <c r="B634" s="18" t="s">
        <v>6307</v>
      </c>
      <c r="C634" s="220">
        <v>45100</v>
      </c>
      <c r="D634" s="2" t="s">
        <v>1514</v>
      </c>
      <c r="E634" s="2" t="s">
        <v>1515</v>
      </c>
      <c r="F634" s="2" t="s">
        <v>50</v>
      </c>
      <c r="G634" s="19">
        <v>1</v>
      </c>
      <c r="H634" s="19">
        <v>179.99</v>
      </c>
      <c r="I634" s="19" t="s">
        <v>51</v>
      </c>
      <c r="J634" s="19">
        <v>-21.6</v>
      </c>
      <c r="K634" s="19">
        <v>-21.45</v>
      </c>
      <c r="L634" s="19">
        <v>-136.94</v>
      </c>
      <c r="M634" s="19">
        <v>0</v>
      </c>
      <c r="N634" s="2" t="s">
        <v>52</v>
      </c>
      <c r="O634" s="2" t="s">
        <v>3608</v>
      </c>
      <c r="P634" s="2" t="s">
        <v>3609</v>
      </c>
      <c r="Q634" s="2" t="s">
        <v>3610</v>
      </c>
      <c r="R634" s="2" t="s">
        <v>52</v>
      </c>
      <c r="S634" s="19">
        <v>179.99</v>
      </c>
      <c r="T634" s="19" t="s">
        <v>56</v>
      </c>
      <c r="U634" s="2" t="s">
        <v>57</v>
      </c>
      <c r="V634" s="2" t="s">
        <v>6308</v>
      </c>
      <c r="W634" s="2" t="s">
        <v>6309</v>
      </c>
      <c r="X634" s="2" t="s">
        <v>6310</v>
      </c>
      <c r="Y634" s="2" t="s">
        <v>52</v>
      </c>
      <c r="Z634" s="2" t="s">
        <v>6308</v>
      </c>
      <c r="AA634" s="2" t="s">
        <v>6311</v>
      </c>
      <c r="AB634" s="2" t="s">
        <v>52</v>
      </c>
      <c r="AC634" s="2" t="s">
        <v>6312</v>
      </c>
      <c r="AD634" s="2" t="s">
        <v>715</v>
      </c>
      <c r="AE634" s="2" t="s">
        <v>6313</v>
      </c>
      <c r="AF634" s="2" t="s">
        <v>66</v>
      </c>
      <c r="AG634" s="2" t="s">
        <v>67</v>
      </c>
      <c r="AH634" s="2" t="s">
        <v>52</v>
      </c>
      <c r="AI634" s="2" t="s">
        <v>52</v>
      </c>
      <c r="AJ634" s="2" t="s">
        <v>68</v>
      </c>
      <c r="AK634" s="2" t="s">
        <v>6314</v>
      </c>
      <c r="AL634" s="2" t="s">
        <v>52</v>
      </c>
      <c r="AM634" s="2" t="s">
        <v>52</v>
      </c>
      <c r="AN634" s="2" t="s">
        <v>52</v>
      </c>
      <c r="AO634" s="2" t="s">
        <v>52</v>
      </c>
      <c r="AP634" s="2" t="s">
        <v>52</v>
      </c>
      <c r="AQ634" s="2" t="s">
        <v>52</v>
      </c>
      <c r="AR634" s="2" t="s">
        <v>52</v>
      </c>
      <c r="AS634" s="2" t="s">
        <v>50</v>
      </c>
      <c r="AT634" s="2" t="s">
        <v>51</v>
      </c>
      <c r="AU634" s="2" t="s">
        <v>50</v>
      </c>
    </row>
    <row r="635" spans="1:47" ht="22.5" customHeight="1" x14ac:dyDescent="0.25">
      <c r="A635" t="s">
        <v>25439</v>
      </c>
      <c r="B635" s="18" t="s">
        <v>6315</v>
      </c>
      <c r="C635" s="220">
        <v>45100</v>
      </c>
      <c r="D635" s="2" t="s">
        <v>1514</v>
      </c>
      <c r="E635" s="2" t="s">
        <v>2558</v>
      </c>
      <c r="F635" s="2" t="s">
        <v>50</v>
      </c>
      <c r="G635" s="19">
        <v>1</v>
      </c>
      <c r="H635" s="19">
        <v>73.09</v>
      </c>
      <c r="I635" s="19">
        <v>17.399999999999999</v>
      </c>
      <c r="J635" s="19">
        <v>-17.93</v>
      </c>
      <c r="K635" s="19">
        <v>-17.399999999999999</v>
      </c>
      <c r="L635" s="19">
        <v>-55.16</v>
      </c>
      <c r="M635" s="19">
        <v>0</v>
      </c>
      <c r="N635" s="2" t="s">
        <v>72</v>
      </c>
      <c r="O635" s="2" t="s">
        <v>662</v>
      </c>
      <c r="P635" s="2" t="s">
        <v>2337</v>
      </c>
      <c r="Q635" s="2" t="s">
        <v>2338</v>
      </c>
      <c r="R635" s="2" t="s">
        <v>52</v>
      </c>
      <c r="S635" s="19">
        <v>73.09</v>
      </c>
      <c r="T635" s="19" t="s">
        <v>76</v>
      </c>
      <c r="U635" s="2" t="s">
        <v>2561</v>
      </c>
      <c r="V635" s="2" t="s">
        <v>52</v>
      </c>
      <c r="W635" s="2" t="s">
        <v>52</v>
      </c>
      <c r="X635" s="2" t="s">
        <v>52</v>
      </c>
      <c r="Y635" s="2" t="s">
        <v>52</v>
      </c>
      <c r="Z635" s="2" t="s">
        <v>2339</v>
      </c>
      <c r="AA635" s="2" t="s">
        <v>2340</v>
      </c>
      <c r="AB635" s="2" t="s">
        <v>52</v>
      </c>
      <c r="AC635" s="2" t="s">
        <v>2342</v>
      </c>
      <c r="AD635" s="2" t="s">
        <v>64</v>
      </c>
      <c r="AE635" s="2" t="s">
        <v>2343</v>
      </c>
      <c r="AF635" s="2" t="s">
        <v>66</v>
      </c>
      <c r="AG635" s="2" t="s">
        <v>84</v>
      </c>
      <c r="AH635" s="2" t="s">
        <v>52</v>
      </c>
      <c r="AI635" s="2" t="s">
        <v>52</v>
      </c>
      <c r="AJ635" s="2" t="s">
        <v>68</v>
      </c>
      <c r="AK635" s="2" t="s">
        <v>6316</v>
      </c>
      <c r="AL635" s="2" t="s">
        <v>52</v>
      </c>
      <c r="AM635" s="2" t="s">
        <v>52</v>
      </c>
      <c r="AN635" s="2" t="s">
        <v>52</v>
      </c>
      <c r="AO635" s="2" t="s">
        <v>52</v>
      </c>
      <c r="AP635" s="2" t="s">
        <v>52</v>
      </c>
      <c r="AQ635" s="2" t="s">
        <v>52</v>
      </c>
      <c r="AR635" s="2" t="s">
        <v>52</v>
      </c>
      <c r="AS635" s="2" t="s">
        <v>50</v>
      </c>
      <c r="AT635" s="2" t="s">
        <v>51</v>
      </c>
      <c r="AU635" s="2" t="s">
        <v>50</v>
      </c>
    </row>
    <row r="636" spans="1:47" ht="22.5" customHeight="1" x14ac:dyDescent="0.25">
      <c r="A636" t="s">
        <v>25439</v>
      </c>
      <c r="B636" s="18" t="s">
        <v>6317</v>
      </c>
      <c r="C636" s="220">
        <v>45100</v>
      </c>
      <c r="D636" s="2" t="s">
        <v>89</v>
      </c>
      <c r="E636" s="2" t="s">
        <v>6213</v>
      </c>
      <c r="F636" s="2" t="s">
        <v>50</v>
      </c>
      <c r="G636" s="19">
        <v>1</v>
      </c>
      <c r="H636" s="19">
        <v>23</v>
      </c>
      <c r="I636" s="19">
        <v>9.9</v>
      </c>
      <c r="J636" s="19">
        <v>-9.41</v>
      </c>
      <c r="K636" s="19">
        <v>-9.9</v>
      </c>
      <c r="L636" s="19" t="s">
        <v>51</v>
      </c>
      <c r="M636" s="19">
        <v>13.59</v>
      </c>
      <c r="N636" s="2" t="s">
        <v>52</v>
      </c>
      <c r="O636" s="2" t="s">
        <v>272</v>
      </c>
      <c r="P636" s="2" t="s">
        <v>273</v>
      </c>
      <c r="Q636" s="2" t="s">
        <v>274</v>
      </c>
      <c r="R636" s="2" t="s">
        <v>52</v>
      </c>
      <c r="S636" s="19">
        <v>23</v>
      </c>
      <c r="T636" s="19" t="s">
        <v>76</v>
      </c>
      <c r="U636" s="2" t="s">
        <v>77</v>
      </c>
      <c r="V636" s="2" t="s">
        <v>52</v>
      </c>
      <c r="W636" s="2" t="s">
        <v>52</v>
      </c>
      <c r="X636" s="2" t="s">
        <v>52</v>
      </c>
      <c r="Y636" s="2" t="s">
        <v>52</v>
      </c>
      <c r="Z636" s="2" t="s">
        <v>6318</v>
      </c>
      <c r="AA636" s="2" t="s">
        <v>6319</v>
      </c>
      <c r="AB636" s="2" t="s">
        <v>6320</v>
      </c>
      <c r="AC636" s="2" t="s">
        <v>668</v>
      </c>
      <c r="AD636" s="2" t="s">
        <v>64</v>
      </c>
      <c r="AE636" s="2" t="s">
        <v>6321</v>
      </c>
      <c r="AF636" s="2" t="s">
        <v>66</v>
      </c>
      <c r="AG636" s="2" t="s">
        <v>84</v>
      </c>
      <c r="AH636" s="2" t="s">
        <v>6322</v>
      </c>
      <c r="AI636" s="2" t="s">
        <v>6323</v>
      </c>
      <c r="AJ636" s="2" t="s">
        <v>68</v>
      </c>
      <c r="AK636" s="2" t="s">
        <v>6324</v>
      </c>
      <c r="AL636" s="2" t="s">
        <v>52</v>
      </c>
      <c r="AM636" s="2" t="s">
        <v>52</v>
      </c>
      <c r="AN636" s="2" t="s">
        <v>52</v>
      </c>
      <c r="AO636" s="2" t="s">
        <v>52</v>
      </c>
      <c r="AP636" s="2" t="s">
        <v>52</v>
      </c>
      <c r="AQ636" s="2" t="s">
        <v>52</v>
      </c>
      <c r="AR636" s="2" t="s">
        <v>52</v>
      </c>
      <c r="AS636" s="2" t="s">
        <v>50</v>
      </c>
      <c r="AT636" s="2" t="s">
        <v>51</v>
      </c>
      <c r="AU636" s="2" t="s">
        <v>50</v>
      </c>
    </row>
    <row r="637" spans="1:47" ht="22.5" customHeight="1" x14ac:dyDescent="0.25">
      <c r="A637" t="s">
        <v>25439</v>
      </c>
      <c r="B637" s="18" t="s">
        <v>6325</v>
      </c>
      <c r="C637" s="220">
        <v>45100</v>
      </c>
      <c r="D637" s="2" t="s">
        <v>1514</v>
      </c>
      <c r="E637" s="2" t="s">
        <v>1515</v>
      </c>
      <c r="F637" s="2" t="s">
        <v>50</v>
      </c>
      <c r="G637" s="19">
        <v>1</v>
      </c>
      <c r="H637" s="19">
        <v>37.99</v>
      </c>
      <c r="I637" s="19">
        <v>13.5</v>
      </c>
      <c r="J637" s="19">
        <v>-10.06</v>
      </c>
      <c r="K637" s="19">
        <v>-13.5</v>
      </c>
      <c r="L637" s="19">
        <v>-27.93</v>
      </c>
      <c r="M637" s="19">
        <v>0</v>
      </c>
      <c r="N637" s="2" t="s">
        <v>52</v>
      </c>
      <c r="O637" s="2" t="s">
        <v>2592</v>
      </c>
      <c r="P637" s="2" t="s">
        <v>5181</v>
      </c>
      <c r="Q637" s="2" t="s">
        <v>5182</v>
      </c>
      <c r="R637" s="2" t="s">
        <v>52</v>
      </c>
      <c r="S637" s="19">
        <v>37.99</v>
      </c>
      <c r="T637" s="19" t="s">
        <v>56</v>
      </c>
      <c r="U637" s="2" t="s">
        <v>57</v>
      </c>
      <c r="V637" s="2" t="s">
        <v>5183</v>
      </c>
      <c r="W637" s="2" t="s">
        <v>5184</v>
      </c>
      <c r="X637" s="2" t="s">
        <v>5185</v>
      </c>
      <c r="Y637" s="2" t="s">
        <v>52</v>
      </c>
      <c r="Z637" s="2" t="s">
        <v>5183</v>
      </c>
      <c r="AA637" s="2" t="s">
        <v>5186</v>
      </c>
      <c r="AB637" s="2" t="s">
        <v>52</v>
      </c>
      <c r="AC637" s="2" t="s">
        <v>1310</v>
      </c>
      <c r="AD637" s="2" t="s">
        <v>715</v>
      </c>
      <c r="AE637" s="2" t="s">
        <v>6326</v>
      </c>
      <c r="AF637" s="2" t="s">
        <v>66</v>
      </c>
      <c r="AG637" s="2" t="s">
        <v>67</v>
      </c>
      <c r="AH637" s="2" t="s">
        <v>52</v>
      </c>
      <c r="AI637" s="2" t="s">
        <v>52</v>
      </c>
      <c r="AJ637" s="2" t="s">
        <v>68</v>
      </c>
      <c r="AK637" s="2" t="s">
        <v>52</v>
      </c>
      <c r="AL637" s="2" t="s">
        <v>52</v>
      </c>
      <c r="AM637" s="2" t="s">
        <v>52</v>
      </c>
      <c r="AN637" s="2" t="s">
        <v>52</v>
      </c>
      <c r="AO637" s="2" t="s">
        <v>52</v>
      </c>
      <c r="AP637" s="2" t="s">
        <v>52</v>
      </c>
      <c r="AQ637" s="2" t="s">
        <v>52</v>
      </c>
      <c r="AR637" s="2" t="s">
        <v>52</v>
      </c>
      <c r="AS637" s="2" t="s">
        <v>50</v>
      </c>
      <c r="AT637" s="2" t="s">
        <v>51</v>
      </c>
      <c r="AU637" s="2" t="s">
        <v>50</v>
      </c>
    </row>
    <row r="638" spans="1:47" ht="22.5" customHeight="1" x14ac:dyDescent="0.25">
      <c r="A638" t="s">
        <v>25439</v>
      </c>
      <c r="B638" s="18" t="s">
        <v>6327</v>
      </c>
      <c r="C638" s="220">
        <v>45100</v>
      </c>
      <c r="D638" s="2" t="s">
        <v>89</v>
      </c>
      <c r="E638" s="2" t="s">
        <v>6213</v>
      </c>
      <c r="F638" s="2" t="s">
        <v>50</v>
      </c>
      <c r="G638" s="19">
        <v>1</v>
      </c>
      <c r="H638" s="19">
        <v>57.99</v>
      </c>
      <c r="I638" s="19">
        <v>9.9</v>
      </c>
      <c r="J638" s="19">
        <v>-15.36</v>
      </c>
      <c r="K638" s="19">
        <v>-9.9</v>
      </c>
      <c r="L638" s="19" t="s">
        <v>51</v>
      </c>
      <c r="M638" s="19">
        <v>42.63</v>
      </c>
      <c r="N638" s="2" t="s">
        <v>72</v>
      </c>
      <c r="O638" s="2" t="s">
        <v>561</v>
      </c>
      <c r="P638" s="2" t="s">
        <v>2827</v>
      </c>
      <c r="Q638" s="2" t="s">
        <v>2828</v>
      </c>
      <c r="R638" s="2" t="s">
        <v>52</v>
      </c>
      <c r="S638" s="19">
        <v>57.99</v>
      </c>
      <c r="T638" s="19" t="s">
        <v>76</v>
      </c>
      <c r="U638" s="2" t="s">
        <v>77</v>
      </c>
      <c r="V638" s="2" t="s">
        <v>52</v>
      </c>
      <c r="W638" s="2" t="s">
        <v>52</v>
      </c>
      <c r="X638" s="2" t="s">
        <v>52</v>
      </c>
      <c r="Y638" s="2" t="s">
        <v>52</v>
      </c>
      <c r="Z638" s="2" t="s">
        <v>6328</v>
      </c>
      <c r="AA638" s="2" t="s">
        <v>6329</v>
      </c>
      <c r="AB638" s="2" t="s">
        <v>6330</v>
      </c>
      <c r="AC638" s="2" t="s">
        <v>6331</v>
      </c>
      <c r="AD638" s="2" t="s">
        <v>64</v>
      </c>
      <c r="AE638" s="2" t="s">
        <v>6332</v>
      </c>
      <c r="AF638" s="2" t="s">
        <v>66</v>
      </c>
      <c r="AG638" s="2" t="s">
        <v>84</v>
      </c>
      <c r="AH638" s="2" t="s">
        <v>6333</v>
      </c>
      <c r="AI638" s="2" t="s">
        <v>6334</v>
      </c>
      <c r="AJ638" s="2" t="s">
        <v>68</v>
      </c>
      <c r="AK638" s="2" t="s">
        <v>6335</v>
      </c>
      <c r="AL638" s="2" t="s">
        <v>52</v>
      </c>
      <c r="AM638" s="2" t="s">
        <v>52</v>
      </c>
      <c r="AN638" s="2" t="s">
        <v>52</v>
      </c>
      <c r="AO638" s="2" t="s">
        <v>52</v>
      </c>
      <c r="AP638" s="2" t="s">
        <v>52</v>
      </c>
      <c r="AQ638" s="2" t="s">
        <v>52</v>
      </c>
      <c r="AR638" s="2" t="s">
        <v>52</v>
      </c>
      <c r="AS638" s="2" t="s">
        <v>50</v>
      </c>
      <c r="AT638" s="2" t="s">
        <v>51</v>
      </c>
      <c r="AU638" s="2" t="s">
        <v>50</v>
      </c>
    </row>
    <row r="639" spans="1:47" ht="22.5" customHeight="1" x14ac:dyDescent="0.25">
      <c r="A639" t="s">
        <v>25439</v>
      </c>
      <c r="B639" s="18" t="s">
        <v>6336</v>
      </c>
      <c r="C639" s="220">
        <v>45100</v>
      </c>
      <c r="D639" s="2" t="s">
        <v>89</v>
      </c>
      <c r="E639" s="2" t="s">
        <v>1923</v>
      </c>
      <c r="F639" s="2" t="s">
        <v>50</v>
      </c>
      <c r="G639" s="19">
        <v>1</v>
      </c>
      <c r="H639" s="19">
        <v>215.77</v>
      </c>
      <c r="I639" s="19" t="s">
        <v>51</v>
      </c>
      <c r="J639" s="19">
        <v>-9.41</v>
      </c>
      <c r="K639" s="19">
        <v>-21.45</v>
      </c>
      <c r="L639" s="19" t="s">
        <v>51</v>
      </c>
      <c r="M639" s="19">
        <v>184.91</v>
      </c>
      <c r="N639" s="2" t="s">
        <v>52</v>
      </c>
      <c r="O639" s="2" t="s">
        <v>2568</v>
      </c>
      <c r="P639" s="2" t="s">
        <v>4349</v>
      </c>
      <c r="Q639" s="2" t="s">
        <v>4350</v>
      </c>
      <c r="R639" s="2" t="s">
        <v>52</v>
      </c>
      <c r="S639" s="19">
        <v>215.77</v>
      </c>
      <c r="T639" s="19" t="s">
        <v>76</v>
      </c>
      <c r="U639" s="2" t="s">
        <v>57</v>
      </c>
      <c r="V639" s="2" t="s">
        <v>6337</v>
      </c>
      <c r="W639" s="2" t="s">
        <v>6338</v>
      </c>
      <c r="X639" s="2" t="s">
        <v>6339</v>
      </c>
      <c r="Y639" s="2" t="s">
        <v>52</v>
      </c>
      <c r="Z639" s="2" t="s">
        <v>6337</v>
      </c>
      <c r="AA639" s="2" t="s">
        <v>6340</v>
      </c>
      <c r="AB639" s="2" t="s">
        <v>6341</v>
      </c>
      <c r="AC639" s="2" t="s">
        <v>6342</v>
      </c>
      <c r="AD639" s="2" t="s">
        <v>267</v>
      </c>
      <c r="AE639" s="2" t="s">
        <v>6343</v>
      </c>
      <c r="AF639" s="2" t="s">
        <v>66</v>
      </c>
      <c r="AG639" s="2" t="s">
        <v>67</v>
      </c>
      <c r="AH639" s="2" t="s">
        <v>6344</v>
      </c>
      <c r="AI639" s="2" t="s">
        <v>6345</v>
      </c>
      <c r="AJ639" s="2" t="s">
        <v>68</v>
      </c>
      <c r="AK639" s="2" t="s">
        <v>6346</v>
      </c>
      <c r="AL639" s="2" t="s">
        <v>52</v>
      </c>
      <c r="AM639" s="2" t="s">
        <v>52</v>
      </c>
      <c r="AN639" s="2" t="s">
        <v>52</v>
      </c>
      <c r="AO639" s="2" t="s">
        <v>52</v>
      </c>
      <c r="AP639" s="2" t="s">
        <v>52</v>
      </c>
      <c r="AQ639" s="2" t="s">
        <v>52</v>
      </c>
      <c r="AR639" s="2" t="s">
        <v>52</v>
      </c>
      <c r="AS639" s="2" t="s">
        <v>50</v>
      </c>
      <c r="AT639" s="2" t="s">
        <v>51</v>
      </c>
      <c r="AU639" s="2" t="s">
        <v>50</v>
      </c>
    </row>
    <row r="640" spans="1:47" ht="22.5" customHeight="1" x14ac:dyDescent="0.25">
      <c r="A640" t="s">
        <v>25439</v>
      </c>
      <c r="B640" s="18" t="s">
        <v>6347</v>
      </c>
      <c r="C640" s="220">
        <v>45100</v>
      </c>
      <c r="D640" s="2" t="s">
        <v>89</v>
      </c>
      <c r="E640" s="2" t="s">
        <v>3131</v>
      </c>
      <c r="F640" s="2" t="s">
        <v>72</v>
      </c>
      <c r="G640" s="19">
        <v>1</v>
      </c>
      <c r="H640" s="19">
        <v>45</v>
      </c>
      <c r="I640" s="19">
        <v>28.8</v>
      </c>
      <c r="J640" s="19">
        <v>-13.15</v>
      </c>
      <c r="K640" s="19">
        <v>-28.8</v>
      </c>
      <c r="L640" s="19" t="s">
        <v>51</v>
      </c>
      <c r="M640" s="19">
        <v>31.85</v>
      </c>
      <c r="N640" s="2" t="s">
        <v>52</v>
      </c>
      <c r="O640" s="2" t="s">
        <v>230</v>
      </c>
      <c r="P640" s="2" t="s">
        <v>2384</v>
      </c>
      <c r="Q640" s="2" t="s">
        <v>2385</v>
      </c>
      <c r="R640" s="2" t="s">
        <v>52</v>
      </c>
      <c r="S640" s="19">
        <v>45</v>
      </c>
      <c r="T640" s="19" t="s">
        <v>76</v>
      </c>
      <c r="U640" s="2" t="s">
        <v>57</v>
      </c>
      <c r="V640" s="2" t="s">
        <v>6348</v>
      </c>
      <c r="W640" s="2" t="s">
        <v>6349</v>
      </c>
      <c r="X640" s="2" t="s">
        <v>6350</v>
      </c>
      <c r="Y640" s="2" t="s">
        <v>52</v>
      </c>
      <c r="Z640" s="2" t="s">
        <v>6348</v>
      </c>
      <c r="AA640" s="2" t="s">
        <v>6351</v>
      </c>
      <c r="AB640" s="2" t="s">
        <v>6352</v>
      </c>
      <c r="AC640" s="2" t="s">
        <v>6353</v>
      </c>
      <c r="AD640" s="2" t="s">
        <v>715</v>
      </c>
      <c r="AE640" s="2" t="s">
        <v>6354</v>
      </c>
      <c r="AF640" s="2" t="s">
        <v>66</v>
      </c>
      <c r="AG640" s="2" t="s">
        <v>67</v>
      </c>
      <c r="AH640" s="2" t="s">
        <v>6355</v>
      </c>
      <c r="AI640" s="2" t="s">
        <v>6356</v>
      </c>
      <c r="AJ640" s="2" t="s">
        <v>68</v>
      </c>
      <c r="AK640" s="2" t="s">
        <v>6357</v>
      </c>
      <c r="AL640" s="2" t="s">
        <v>52</v>
      </c>
      <c r="AM640" s="2" t="s">
        <v>52</v>
      </c>
      <c r="AN640" s="2" t="s">
        <v>52</v>
      </c>
      <c r="AO640" s="2" t="s">
        <v>52</v>
      </c>
      <c r="AP640" s="2" t="s">
        <v>52</v>
      </c>
      <c r="AQ640" s="2" t="s">
        <v>52</v>
      </c>
      <c r="AR640" s="2" t="s">
        <v>52</v>
      </c>
      <c r="AS640" s="2" t="s">
        <v>50</v>
      </c>
      <c r="AT640" s="2" t="s">
        <v>51</v>
      </c>
      <c r="AU640" s="2" t="s">
        <v>50</v>
      </c>
    </row>
    <row r="641" spans="1:47" ht="22.5" customHeight="1" x14ac:dyDescent="0.25">
      <c r="A641" t="s">
        <v>25439</v>
      </c>
      <c r="B641" s="18" t="s">
        <v>6358</v>
      </c>
      <c r="C641" s="220">
        <v>45100</v>
      </c>
      <c r="D641" s="2" t="s">
        <v>89</v>
      </c>
      <c r="E641" s="2" t="s">
        <v>3131</v>
      </c>
      <c r="F641" s="2" t="s">
        <v>72</v>
      </c>
      <c r="G641" s="19">
        <v>1</v>
      </c>
      <c r="H641" s="19">
        <v>70.790000000000006</v>
      </c>
      <c r="I641" s="19">
        <v>19.899999999999999</v>
      </c>
      <c r="J641" s="19">
        <v>-17.53</v>
      </c>
      <c r="K641" s="19">
        <v>-19.899999999999999</v>
      </c>
      <c r="L641" s="19" t="s">
        <v>51</v>
      </c>
      <c r="M641" s="19">
        <v>53.26</v>
      </c>
      <c r="N641" s="2" t="s">
        <v>52</v>
      </c>
      <c r="O641" s="2" t="s">
        <v>6359</v>
      </c>
      <c r="P641" s="2" t="s">
        <v>6360</v>
      </c>
      <c r="Q641" s="2" t="s">
        <v>6361</v>
      </c>
      <c r="R641" s="2" t="s">
        <v>52</v>
      </c>
      <c r="S641" s="19">
        <v>70.790000000000006</v>
      </c>
      <c r="T641" s="19" t="s">
        <v>76</v>
      </c>
      <c r="U641" s="2" t="s">
        <v>57</v>
      </c>
      <c r="V641" s="2" t="s">
        <v>6362</v>
      </c>
      <c r="W641" s="2" t="s">
        <v>6363</v>
      </c>
      <c r="X641" s="2" t="s">
        <v>6364</v>
      </c>
      <c r="Y641" s="2" t="s">
        <v>52</v>
      </c>
      <c r="Z641" s="2" t="s">
        <v>6362</v>
      </c>
      <c r="AA641" s="2" t="s">
        <v>6365</v>
      </c>
      <c r="AB641" s="2" t="s">
        <v>6366</v>
      </c>
      <c r="AC641" s="2" t="s">
        <v>6367</v>
      </c>
      <c r="AD641" s="2" t="s">
        <v>64</v>
      </c>
      <c r="AE641" s="2" t="s">
        <v>6368</v>
      </c>
      <c r="AF641" s="2" t="s">
        <v>66</v>
      </c>
      <c r="AG641" s="2" t="s">
        <v>67</v>
      </c>
      <c r="AH641" s="2" t="s">
        <v>5840</v>
      </c>
      <c r="AI641" s="2" t="s">
        <v>6369</v>
      </c>
      <c r="AJ641" s="2" t="s">
        <v>68</v>
      </c>
      <c r="AK641" s="2" t="s">
        <v>6370</v>
      </c>
      <c r="AL641" s="2" t="s">
        <v>52</v>
      </c>
      <c r="AM641" s="2" t="s">
        <v>52</v>
      </c>
      <c r="AN641" s="2" t="s">
        <v>52</v>
      </c>
      <c r="AO641" s="2" t="s">
        <v>52</v>
      </c>
      <c r="AP641" s="2" t="s">
        <v>52</v>
      </c>
      <c r="AQ641" s="2" t="s">
        <v>52</v>
      </c>
      <c r="AR641" s="2" t="s">
        <v>52</v>
      </c>
      <c r="AS641" s="2" t="s">
        <v>50</v>
      </c>
      <c r="AT641" s="2" t="s">
        <v>51</v>
      </c>
      <c r="AU641" s="2" t="s">
        <v>50</v>
      </c>
    </row>
    <row r="642" spans="1:47" ht="22.5" customHeight="1" x14ac:dyDescent="0.25">
      <c r="A642" t="s">
        <v>25439</v>
      </c>
      <c r="B642" s="18" t="s">
        <v>6371</v>
      </c>
      <c r="C642" s="220">
        <v>45100</v>
      </c>
      <c r="D642" s="2" t="s">
        <v>89</v>
      </c>
      <c r="E642" s="2" t="s">
        <v>4847</v>
      </c>
      <c r="F642" s="2" t="s">
        <v>50</v>
      </c>
      <c r="G642" s="19">
        <v>1</v>
      </c>
      <c r="H642" s="19">
        <v>91.61</v>
      </c>
      <c r="I642" s="19" t="s">
        <v>51</v>
      </c>
      <c r="J642" s="19">
        <v>-10.99</v>
      </c>
      <c r="K642" s="19">
        <v>-20.45</v>
      </c>
      <c r="L642" s="19" t="s">
        <v>51</v>
      </c>
      <c r="M642" s="19">
        <v>60.17</v>
      </c>
      <c r="N642" s="2" t="s">
        <v>72</v>
      </c>
      <c r="O642" s="2" t="s">
        <v>2254</v>
      </c>
      <c r="P642" s="2" t="s">
        <v>2255</v>
      </c>
      <c r="Q642" s="2" t="s">
        <v>2256</v>
      </c>
      <c r="R642" s="2" t="s">
        <v>52</v>
      </c>
      <c r="S642" s="19">
        <v>91.61</v>
      </c>
      <c r="T642" s="19" t="s">
        <v>56</v>
      </c>
      <c r="U642" s="2" t="s">
        <v>77</v>
      </c>
      <c r="V642" s="2" t="s">
        <v>52</v>
      </c>
      <c r="W642" s="2" t="s">
        <v>52</v>
      </c>
      <c r="X642" s="2" t="s">
        <v>52</v>
      </c>
      <c r="Y642" s="2" t="s">
        <v>52</v>
      </c>
      <c r="Z642" s="2" t="s">
        <v>6372</v>
      </c>
      <c r="AA642" s="2" t="s">
        <v>6373</v>
      </c>
      <c r="AB642" s="2" t="s">
        <v>6374</v>
      </c>
      <c r="AC642" s="2" t="s">
        <v>6375</v>
      </c>
      <c r="AD642" s="2" t="s">
        <v>333</v>
      </c>
      <c r="AE642" s="2" t="s">
        <v>6376</v>
      </c>
      <c r="AF642" s="2" t="s">
        <v>66</v>
      </c>
      <c r="AG642" s="2" t="s">
        <v>84</v>
      </c>
      <c r="AH642" s="2" t="s">
        <v>6377</v>
      </c>
      <c r="AI642" s="2" t="s">
        <v>6378</v>
      </c>
      <c r="AJ642" s="2" t="s">
        <v>68</v>
      </c>
      <c r="AK642" s="2" t="s">
        <v>6379</v>
      </c>
      <c r="AL642" s="2" t="s">
        <v>52</v>
      </c>
      <c r="AM642" s="2" t="s">
        <v>52</v>
      </c>
      <c r="AN642" s="2" t="s">
        <v>52</v>
      </c>
      <c r="AO642" s="2" t="s">
        <v>52</v>
      </c>
      <c r="AP642" s="2" t="s">
        <v>52</v>
      </c>
      <c r="AQ642" s="2" t="s">
        <v>52</v>
      </c>
      <c r="AR642" s="2" t="s">
        <v>52</v>
      </c>
      <c r="AS642" s="2" t="s">
        <v>50</v>
      </c>
      <c r="AT642" s="2" t="s">
        <v>51</v>
      </c>
      <c r="AU642" s="2" t="s">
        <v>50</v>
      </c>
    </row>
    <row r="643" spans="1:47" ht="22.5" customHeight="1" x14ac:dyDescent="0.25">
      <c r="A643" t="s">
        <v>25439</v>
      </c>
      <c r="B643" s="18" t="s">
        <v>6380</v>
      </c>
      <c r="C643" s="220">
        <v>45100</v>
      </c>
      <c r="D643" s="2" t="s">
        <v>89</v>
      </c>
      <c r="E643" s="2" t="s">
        <v>6213</v>
      </c>
      <c r="F643" s="2" t="s">
        <v>72</v>
      </c>
      <c r="G643" s="19">
        <v>1</v>
      </c>
      <c r="H643" s="19">
        <v>69.3</v>
      </c>
      <c r="I643" s="19" t="s">
        <v>51</v>
      </c>
      <c r="J643" s="19">
        <v>-13.82</v>
      </c>
      <c r="K643" s="19" t="s">
        <v>51</v>
      </c>
      <c r="L643" s="19" t="s">
        <v>51</v>
      </c>
      <c r="M643" s="19">
        <v>55.48</v>
      </c>
      <c r="N643" s="2" t="s">
        <v>72</v>
      </c>
      <c r="O643" s="2" t="s">
        <v>247</v>
      </c>
      <c r="P643" s="2" t="s">
        <v>811</v>
      </c>
      <c r="Q643" s="2" t="s">
        <v>249</v>
      </c>
      <c r="R643" s="2" t="s">
        <v>52</v>
      </c>
      <c r="S643" s="19">
        <v>69.3</v>
      </c>
      <c r="T643" s="19" t="s">
        <v>56</v>
      </c>
      <c r="U643" s="2" t="s">
        <v>77</v>
      </c>
      <c r="V643" s="2" t="s">
        <v>52</v>
      </c>
      <c r="W643" s="2" t="s">
        <v>52</v>
      </c>
      <c r="X643" s="2" t="s">
        <v>52</v>
      </c>
      <c r="Y643" s="2" t="s">
        <v>52</v>
      </c>
      <c r="Z643" s="2" t="s">
        <v>6381</v>
      </c>
      <c r="AA643" s="2" t="s">
        <v>6382</v>
      </c>
      <c r="AB643" s="2" t="s">
        <v>6383</v>
      </c>
      <c r="AC643" s="2" t="s">
        <v>4242</v>
      </c>
      <c r="AD643" s="2" t="s">
        <v>64</v>
      </c>
      <c r="AE643" s="2" t="s">
        <v>4243</v>
      </c>
      <c r="AF643" s="2" t="s">
        <v>66</v>
      </c>
      <c r="AG643" s="2" t="s">
        <v>84</v>
      </c>
      <c r="AH643" s="2" t="s">
        <v>6384</v>
      </c>
      <c r="AI643" s="2" t="s">
        <v>6385</v>
      </c>
      <c r="AJ643" s="2" t="s">
        <v>68</v>
      </c>
      <c r="AK643" s="2" t="s">
        <v>6386</v>
      </c>
      <c r="AL643" s="2" t="s">
        <v>52</v>
      </c>
      <c r="AM643" s="2" t="s">
        <v>52</v>
      </c>
      <c r="AN643" s="2" t="s">
        <v>52</v>
      </c>
      <c r="AO643" s="2" t="s">
        <v>52</v>
      </c>
      <c r="AP643" s="2" t="s">
        <v>52</v>
      </c>
      <c r="AQ643" s="2" t="s">
        <v>52</v>
      </c>
      <c r="AR643" s="2" t="s">
        <v>52</v>
      </c>
      <c r="AS643" s="2" t="s">
        <v>50</v>
      </c>
      <c r="AT643" s="2" t="s">
        <v>51</v>
      </c>
      <c r="AU643" s="2" t="s">
        <v>50</v>
      </c>
    </row>
    <row r="644" spans="1:47" ht="22.5" customHeight="1" x14ac:dyDescent="0.25">
      <c r="A644" t="s">
        <v>25439</v>
      </c>
      <c r="B644" s="18" t="s">
        <v>6387</v>
      </c>
      <c r="C644" s="220">
        <v>45100</v>
      </c>
      <c r="D644" s="2" t="s">
        <v>89</v>
      </c>
      <c r="E644" s="2" t="s">
        <v>1923</v>
      </c>
      <c r="F644" s="2" t="s">
        <v>50</v>
      </c>
      <c r="G644" s="19">
        <v>1</v>
      </c>
      <c r="H644" s="19">
        <v>19.989999999999998</v>
      </c>
      <c r="I644" s="19">
        <v>30</v>
      </c>
      <c r="J644" s="19">
        <v>-8.9</v>
      </c>
      <c r="K644" s="19">
        <v>-30</v>
      </c>
      <c r="L644" s="19" t="s">
        <v>51</v>
      </c>
      <c r="M644" s="19">
        <v>11.09</v>
      </c>
      <c r="N644" s="2" t="s">
        <v>52</v>
      </c>
      <c r="O644" s="2" t="s">
        <v>4160</v>
      </c>
      <c r="P644" s="2" t="s">
        <v>6388</v>
      </c>
      <c r="Q644" s="2" t="s">
        <v>6389</v>
      </c>
      <c r="R644" s="2" t="s">
        <v>52</v>
      </c>
      <c r="S644" s="19">
        <v>19.989999999999998</v>
      </c>
      <c r="T644" s="19" t="s">
        <v>76</v>
      </c>
      <c r="U644" s="2" t="s">
        <v>57</v>
      </c>
      <c r="V644" s="2" t="s">
        <v>6390</v>
      </c>
      <c r="W644" s="2" t="s">
        <v>6391</v>
      </c>
      <c r="X644" s="2" t="s">
        <v>6392</v>
      </c>
      <c r="Y644" s="2" t="s">
        <v>52</v>
      </c>
      <c r="Z644" s="2" t="s">
        <v>6390</v>
      </c>
      <c r="AA644" s="2" t="s">
        <v>6393</v>
      </c>
      <c r="AB644" s="2" t="s">
        <v>6394</v>
      </c>
      <c r="AC644" s="2" t="s">
        <v>6395</v>
      </c>
      <c r="AD644" s="2" t="s">
        <v>715</v>
      </c>
      <c r="AE644" s="2" t="s">
        <v>6396</v>
      </c>
      <c r="AF644" s="2" t="s">
        <v>66</v>
      </c>
      <c r="AG644" s="2" t="s">
        <v>67</v>
      </c>
      <c r="AH644" s="2" t="s">
        <v>5921</v>
      </c>
      <c r="AI644" s="2" t="s">
        <v>6397</v>
      </c>
      <c r="AJ644" s="2" t="s">
        <v>68</v>
      </c>
      <c r="AK644" s="2" t="s">
        <v>6398</v>
      </c>
      <c r="AL644" s="2" t="s">
        <v>52</v>
      </c>
      <c r="AM644" s="2" t="s">
        <v>52</v>
      </c>
      <c r="AN644" s="2" t="s">
        <v>52</v>
      </c>
      <c r="AO644" s="2" t="s">
        <v>52</v>
      </c>
      <c r="AP644" s="2" t="s">
        <v>52</v>
      </c>
      <c r="AQ644" s="2" t="s">
        <v>52</v>
      </c>
      <c r="AR644" s="2" t="s">
        <v>52</v>
      </c>
      <c r="AS644" s="2" t="s">
        <v>50</v>
      </c>
      <c r="AT644" s="2" t="s">
        <v>51</v>
      </c>
      <c r="AU644" s="2" t="s">
        <v>50</v>
      </c>
    </row>
    <row r="645" spans="1:47" ht="22.5" customHeight="1" x14ac:dyDescent="0.25">
      <c r="A645" t="s">
        <v>25439</v>
      </c>
      <c r="B645" s="18" t="s">
        <v>6399</v>
      </c>
      <c r="C645" s="220">
        <v>45100</v>
      </c>
      <c r="D645" s="2" t="s">
        <v>89</v>
      </c>
      <c r="E645" s="2" t="s">
        <v>4847</v>
      </c>
      <c r="F645" s="2" t="s">
        <v>50</v>
      </c>
      <c r="G645" s="19">
        <v>1</v>
      </c>
      <c r="H645" s="19">
        <v>72.489999999999995</v>
      </c>
      <c r="I645" s="19">
        <v>33.9</v>
      </c>
      <c r="J645" s="19">
        <v>-17.82</v>
      </c>
      <c r="K645" s="19">
        <v>-33.9</v>
      </c>
      <c r="L645" s="19" t="s">
        <v>51</v>
      </c>
      <c r="M645" s="19">
        <v>54.67</v>
      </c>
      <c r="N645" s="2" t="s">
        <v>72</v>
      </c>
      <c r="O645" s="2" t="s">
        <v>247</v>
      </c>
      <c r="P645" s="2" t="s">
        <v>248</v>
      </c>
      <c r="Q645" s="2" t="s">
        <v>249</v>
      </c>
      <c r="R645" s="2" t="s">
        <v>52</v>
      </c>
      <c r="S645" s="19">
        <v>72.489999999999995</v>
      </c>
      <c r="T645" s="19" t="s">
        <v>76</v>
      </c>
      <c r="U645" s="2" t="s">
        <v>77</v>
      </c>
      <c r="V645" s="2" t="s">
        <v>52</v>
      </c>
      <c r="W645" s="2" t="s">
        <v>52</v>
      </c>
      <c r="X645" s="2" t="s">
        <v>52</v>
      </c>
      <c r="Y645" s="2" t="s">
        <v>52</v>
      </c>
      <c r="Z645" s="2" t="s">
        <v>6400</v>
      </c>
      <c r="AA645" s="2" t="s">
        <v>6401</v>
      </c>
      <c r="AB645" s="2" t="s">
        <v>6402</v>
      </c>
      <c r="AC645" s="2" t="s">
        <v>6403</v>
      </c>
      <c r="AD645" s="2" t="s">
        <v>206</v>
      </c>
      <c r="AE645" s="2" t="s">
        <v>6404</v>
      </c>
      <c r="AF645" s="2" t="s">
        <v>66</v>
      </c>
      <c r="AG645" s="2" t="s">
        <v>84</v>
      </c>
      <c r="AH645" s="2" t="s">
        <v>6405</v>
      </c>
      <c r="AI645" s="2" t="s">
        <v>6406</v>
      </c>
      <c r="AJ645" s="2" t="s">
        <v>68</v>
      </c>
      <c r="AK645" s="2" t="s">
        <v>6407</v>
      </c>
      <c r="AL645" s="2" t="s">
        <v>52</v>
      </c>
      <c r="AM645" s="2" t="s">
        <v>52</v>
      </c>
      <c r="AN645" s="2" t="s">
        <v>52</v>
      </c>
      <c r="AO645" s="2" t="s">
        <v>52</v>
      </c>
      <c r="AP645" s="2" t="s">
        <v>52</v>
      </c>
      <c r="AQ645" s="2" t="s">
        <v>52</v>
      </c>
      <c r="AR645" s="2" t="s">
        <v>52</v>
      </c>
      <c r="AS645" s="2" t="s">
        <v>50</v>
      </c>
      <c r="AT645" s="2" t="s">
        <v>51</v>
      </c>
      <c r="AU645" s="2" t="s">
        <v>50</v>
      </c>
    </row>
    <row r="646" spans="1:47" ht="22.5" customHeight="1" x14ac:dyDescent="0.25">
      <c r="A646" t="s">
        <v>25439</v>
      </c>
      <c r="B646" s="18" t="s">
        <v>6408</v>
      </c>
      <c r="C646" s="220">
        <v>45100</v>
      </c>
      <c r="D646" s="2" t="s">
        <v>89</v>
      </c>
      <c r="E646" s="2" t="s">
        <v>6213</v>
      </c>
      <c r="F646" s="2" t="s">
        <v>50</v>
      </c>
      <c r="G646" s="19">
        <v>1</v>
      </c>
      <c r="H646" s="19">
        <v>57.99</v>
      </c>
      <c r="I646" s="19">
        <v>15.66</v>
      </c>
      <c r="J646" s="19">
        <v>-15.36</v>
      </c>
      <c r="K646" s="19">
        <v>-15.66</v>
      </c>
      <c r="L646" s="19" t="s">
        <v>51</v>
      </c>
      <c r="M646" s="19">
        <v>42.63</v>
      </c>
      <c r="N646" s="2" t="s">
        <v>72</v>
      </c>
      <c r="O646" s="2" t="s">
        <v>561</v>
      </c>
      <c r="P646" s="2" t="s">
        <v>2827</v>
      </c>
      <c r="Q646" s="2" t="s">
        <v>2828</v>
      </c>
      <c r="R646" s="2" t="s">
        <v>52</v>
      </c>
      <c r="S646" s="19">
        <v>57.99</v>
      </c>
      <c r="T646" s="19" t="s">
        <v>76</v>
      </c>
      <c r="U646" s="2" t="s">
        <v>77</v>
      </c>
      <c r="V646" s="2" t="s">
        <v>52</v>
      </c>
      <c r="W646" s="2" t="s">
        <v>52</v>
      </c>
      <c r="X646" s="2" t="s">
        <v>52</v>
      </c>
      <c r="Y646" s="2" t="s">
        <v>52</v>
      </c>
      <c r="Z646" s="2" t="s">
        <v>6409</v>
      </c>
      <c r="AA646" s="2" t="s">
        <v>6410</v>
      </c>
      <c r="AB646" s="2" t="s">
        <v>6411</v>
      </c>
      <c r="AC646" s="2" t="s">
        <v>3818</v>
      </c>
      <c r="AD646" s="2" t="s">
        <v>64</v>
      </c>
      <c r="AE646" s="2" t="s">
        <v>6412</v>
      </c>
      <c r="AF646" s="2" t="s">
        <v>66</v>
      </c>
      <c r="AG646" s="2" t="s">
        <v>84</v>
      </c>
      <c r="AH646" s="2" t="s">
        <v>6413</v>
      </c>
      <c r="AI646" s="2" t="s">
        <v>6414</v>
      </c>
      <c r="AJ646" s="2" t="s">
        <v>68</v>
      </c>
      <c r="AK646" s="2" t="s">
        <v>6415</v>
      </c>
      <c r="AL646" s="2" t="s">
        <v>52</v>
      </c>
      <c r="AM646" s="2" t="s">
        <v>52</v>
      </c>
      <c r="AN646" s="2" t="s">
        <v>52</v>
      </c>
      <c r="AO646" s="2" t="s">
        <v>52</v>
      </c>
      <c r="AP646" s="2" t="s">
        <v>52</v>
      </c>
      <c r="AQ646" s="2" t="s">
        <v>52</v>
      </c>
      <c r="AR646" s="2" t="s">
        <v>52</v>
      </c>
      <c r="AS646" s="2" t="s">
        <v>50</v>
      </c>
      <c r="AT646" s="2" t="s">
        <v>51</v>
      </c>
      <c r="AU646" s="2" t="s">
        <v>50</v>
      </c>
    </row>
    <row r="647" spans="1:47" ht="22.5" customHeight="1" x14ac:dyDescent="0.25">
      <c r="A647" t="s">
        <v>25439</v>
      </c>
      <c r="B647" s="18" t="s">
        <v>6416</v>
      </c>
      <c r="C647" s="220">
        <v>45100</v>
      </c>
      <c r="D647" s="2" t="s">
        <v>89</v>
      </c>
      <c r="E647" s="2" t="s">
        <v>6213</v>
      </c>
      <c r="F647" s="2" t="s">
        <v>50</v>
      </c>
      <c r="G647" s="19">
        <v>1</v>
      </c>
      <c r="H647" s="19">
        <v>62</v>
      </c>
      <c r="I647" s="19">
        <v>20.16</v>
      </c>
      <c r="J647" s="19">
        <v>-16.04</v>
      </c>
      <c r="K647" s="19">
        <v>-20.16</v>
      </c>
      <c r="L647" s="19" t="s">
        <v>51</v>
      </c>
      <c r="M647" s="19">
        <v>45.96</v>
      </c>
      <c r="N647" s="2" t="s">
        <v>52</v>
      </c>
      <c r="O647" s="2" t="s">
        <v>496</v>
      </c>
      <c r="P647" s="2" t="s">
        <v>518</v>
      </c>
      <c r="Q647" s="2" t="s">
        <v>519</v>
      </c>
      <c r="R647" s="2" t="s">
        <v>52</v>
      </c>
      <c r="S647" s="19">
        <v>62</v>
      </c>
      <c r="T647" s="19" t="s">
        <v>76</v>
      </c>
      <c r="U647" s="2" t="s">
        <v>77</v>
      </c>
      <c r="V647" s="2" t="s">
        <v>52</v>
      </c>
      <c r="W647" s="2" t="s">
        <v>52</v>
      </c>
      <c r="X647" s="2" t="s">
        <v>52</v>
      </c>
      <c r="Y647" s="2" t="s">
        <v>52</v>
      </c>
      <c r="Z647" s="2" t="s">
        <v>6417</v>
      </c>
      <c r="AA647" s="2" t="s">
        <v>6418</v>
      </c>
      <c r="AB647" s="2" t="s">
        <v>6419</v>
      </c>
      <c r="AC647" s="2" t="s">
        <v>6420</v>
      </c>
      <c r="AD647" s="2" t="s">
        <v>333</v>
      </c>
      <c r="AE647" s="2" t="s">
        <v>6421</v>
      </c>
      <c r="AF647" s="2" t="s">
        <v>66</v>
      </c>
      <c r="AG647" s="2" t="s">
        <v>84</v>
      </c>
      <c r="AH647" s="2" t="s">
        <v>6422</v>
      </c>
      <c r="AI647" s="2" t="s">
        <v>6423</v>
      </c>
      <c r="AJ647" s="2" t="s">
        <v>68</v>
      </c>
      <c r="AK647" s="2" t="s">
        <v>6424</v>
      </c>
      <c r="AL647" s="2" t="s">
        <v>52</v>
      </c>
      <c r="AM647" s="2" t="s">
        <v>52</v>
      </c>
      <c r="AN647" s="2" t="s">
        <v>52</v>
      </c>
      <c r="AO647" s="2" t="s">
        <v>52</v>
      </c>
      <c r="AP647" s="2" t="s">
        <v>52</v>
      </c>
      <c r="AQ647" s="2" t="s">
        <v>52</v>
      </c>
      <c r="AR647" s="2" t="s">
        <v>52</v>
      </c>
      <c r="AS647" s="2" t="s">
        <v>50</v>
      </c>
      <c r="AT647" s="2" t="s">
        <v>51</v>
      </c>
      <c r="AU647" s="2" t="s">
        <v>50</v>
      </c>
    </row>
    <row r="648" spans="1:47" ht="22.5" customHeight="1" x14ac:dyDescent="0.25">
      <c r="A648" t="s">
        <v>25439</v>
      </c>
      <c r="B648" s="18" t="s">
        <v>6425</v>
      </c>
      <c r="C648" s="220">
        <v>45100</v>
      </c>
      <c r="D648" s="2" t="s">
        <v>89</v>
      </c>
      <c r="E648" s="2" t="s">
        <v>6213</v>
      </c>
      <c r="F648" s="2" t="s">
        <v>50</v>
      </c>
      <c r="G648" s="19">
        <v>1</v>
      </c>
      <c r="H648" s="19">
        <v>23</v>
      </c>
      <c r="I648" s="19">
        <v>9.9</v>
      </c>
      <c r="J648" s="19">
        <v>-9.41</v>
      </c>
      <c r="K648" s="19">
        <v>-9.9</v>
      </c>
      <c r="L648" s="19" t="s">
        <v>51</v>
      </c>
      <c r="M648" s="19">
        <v>13.59</v>
      </c>
      <c r="N648" s="2" t="s">
        <v>52</v>
      </c>
      <c r="O648" s="2" t="s">
        <v>284</v>
      </c>
      <c r="P648" s="2" t="s">
        <v>285</v>
      </c>
      <c r="Q648" s="2" t="s">
        <v>286</v>
      </c>
      <c r="R648" s="2" t="s">
        <v>52</v>
      </c>
      <c r="S648" s="19">
        <v>23</v>
      </c>
      <c r="T648" s="19" t="s">
        <v>76</v>
      </c>
      <c r="U648" s="2" t="s">
        <v>77</v>
      </c>
      <c r="V648" s="2" t="s">
        <v>52</v>
      </c>
      <c r="W648" s="2" t="s">
        <v>52</v>
      </c>
      <c r="X648" s="2" t="s">
        <v>52</v>
      </c>
      <c r="Y648" s="2" t="s">
        <v>52</v>
      </c>
      <c r="Z648" s="2" t="s">
        <v>6426</v>
      </c>
      <c r="AA648" s="2" t="s">
        <v>6427</v>
      </c>
      <c r="AB648" s="2" t="s">
        <v>6428</v>
      </c>
      <c r="AC648" s="2" t="s">
        <v>64</v>
      </c>
      <c r="AD648" s="2" t="s">
        <v>64</v>
      </c>
      <c r="AE648" s="2" t="s">
        <v>6429</v>
      </c>
      <c r="AF648" s="2" t="s">
        <v>66</v>
      </c>
      <c r="AG648" s="2" t="s">
        <v>84</v>
      </c>
      <c r="AH648" s="2" t="s">
        <v>6430</v>
      </c>
      <c r="AI648" s="2" t="s">
        <v>6431</v>
      </c>
      <c r="AJ648" s="2" t="s">
        <v>68</v>
      </c>
      <c r="AK648" s="2" t="s">
        <v>6432</v>
      </c>
      <c r="AL648" s="2" t="s">
        <v>52</v>
      </c>
      <c r="AM648" s="2" t="s">
        <v>52</v>
      </c>
      <c r="AN648" s="2" t="s">
        <v>52</v>
      </c>
      <c r="AO648" s="2" t="s">
        <v>52</v>
      </c>
      <c r="AP648" s="2" t="s">
        <v>52</v>
      </c>
      <c r="AQ648" s="2" t="s">
        <v>52</v>
      </c>
      <c r="AR648" s="2" t="s">
        <v>52</v>
      </c>
      <c r="AS648" s="2" t="s">
        <v>50</v>
      </c>
      <c r="AT648" s="2" t="s">
        <v>51</v>
      </c>
      <c r="AU648" s="2" t="s">
        <v>50</v>
      </c>
    </row>
    <row r="649" spans="1:47" ht="22.5" customHeight="1" x14ac:dyDescent="0.25">
      <c r="A649" t="s">
        <v>25439</v>
      </c>
      <c r="B649" s="18" t="s">
        <v>6433</v>
      </c>
      <c r="C649" s="220">
        <v>45100</v>
      </c>
      <c r="D649" s="2" t="s">
        <v>89</v>
      </c>
      <c r="E649" s="2" t="s">
        <v>6213</v>
      </c>
      <c r="F649" s="2" t="s">
        <v>72</v>
      </c>
      <c r="G649" s="19">
        <v>1</v>
      </c>
      <c r="H649" s="19">
        <v>91.61</v>
      </c>
      <c r="I649" s="19" t="s">
        <v>51</v>
      </c>
      <c r="J649" s="19">
        <v>-10.99</v>
      </c>
      <c r="K649" s="19">
        <v>-20.45</v>
      </c>
      <c r="L649" s="19" t="s">
        <v>51</v>
      </c>
      <c r="M649" s="19">
        <v>60.17</v>
      </c>
      <c r="N649" s="2" t="s">
        <v>52</v>
      </c>
      <c r="O649" s="2" t="s">
        <v>2254</v>
      </c>
      <c r="P649" s="2" t="s">
        <v>2255</v>
      </c>
      <c r="Q649" s="2" t="s">
        <v>2256</v>
      </c>
      <c r="R649" s="2" t="s">
        <v>52</v>
      </c>
      <c r="S649" s="19">
        <v>91.61</v>
      </c>
      <c r="T649" s="19" t="s">
        <v>56</v>
      </c>
      <c r="U649" s="2" t="s">
        <v>77</v>
      </c>
      <c r="V649" s="2" t="s">
        <v>52</v>
      </c>
      <c r="W649" s="2" t="s">
        <v>52</v>
      </c>
      <c r="X649" s="2" t="s">
        <v>52</v>
      </c>
      <c r="Y649" s="2" t="s">
        <v>52</v>
      </c>
      <c r="Z649" s="2" t="s">
        <v>6434</v>
      </c>
      <c r="AA649" s="2" t="s">
        <v>6435</v>
      </c>
      <c r="AB649" s="2" t="s">
        <v>6436</v>
      </c>
      <c r="AC649" s="2" t="s">
        <v>64</v>
      </c>
      <c r="AD649" s="2" t="s">
        <v>64</v>
      </c>
      <c r="AE649" s="2" t="s">
        <v>6437</v>
      </c>
      <c r="AF649" s="2" t="s">
        <v>66</v>
      </c>
      <c r="AG649" s="2" t="s">
        <v>84</v>
      </c>
      <c r="AH649" s="2" t="s">
        <v>6438</v>
      </c>
      <c r="AI649" s="2" t="s">
        <v>6439</v>
      </c>
      <c r="AJ649" s="2" t="s">
        <v>68</v>
      </c>
      <c r="AK649" s="2" t="s">
        <v>6440</v>
      </c>
      <c r="AL649" s="2" t="s">
        <v>52</v>
      </c>
      <c r="AM649" s="2" t="s">
        <v>52</v>
      </c>
      <c r="AN649" s="2" t="s">
        <v>52</v>
      </c>
      <c r="AO649" s="2" t="s">
        <v>52</v>
      </c>
      <c r="AP649" s="2" t="s">
        <v>52</v>
      </c>
      <c r="AQ649" s="2" t="s">
        <v>52</v>
      </c>
      <c r="AR649" s="2" t="s">
        <v>52</v>
      </c>
      <c r="AS649" s="2" t="s">
        <v>50</v>
      </c>
      <c r="AT649" s="2" t="s">
        <v>51</v>
      </c>
      <c r="AU649" s="2" t="s">
        <v>50</v>
      </c>
    </row>
    <row r="650" spans="1:47" ht="22.5" customHeight="1" x14ac:dyDescent="0.25">
      <c r="A650" t="s">
        <v>25439</v>
      </c>
      <c r="B650" s="18" t="s">
        <v>6441</v>
      </c>
      <c r="C650" s="220">
        <v>45100</v>
      </c>
      <c r="D650" s="2" t="s">
        <v>89</v>
      </c>
      <c r="E650" s="2" t="s">
        <v>3131</v>
      </c>
      <c r="F650" s="2" t="s">
        <v>50</v>
      </c>
      <c r="G650" s="19">
        <v>1</v>
      </c>
      <c r="H650" s="19">
        <v>39.409999999999997</v>
      </c>
      <c r="I650" s="19">
        <v>11.55</v>
      </c>
      <c r="J650" s="19">
        <v>-12.2</v>
      </c>
      <c r="K650" s="19">
        <v>-11.55</v>
      </c>
      <c r="L650" s="19" t="s">
        <v>51</v>
      </c>
      <c r="M650" s="19">
        <v>27.21</v>
      </c>
      <c r="N650" s="2" t="s">
        <v>52</v>
      </c>
      <c r="O650" s="2" t="s">
        <v>6442</v>
      </c>
      <c r="P650" s="2" t="s">
        <v>6443</v>
      </c>
      <c r="Q650" s="2" t="s">
        <v>6444</v>
      </c>
      <c r="R650" s="2" t="s">
        <v>52</v>
      </c>
      <c r="S650" s="19">
        <v>39.409999999999997</v>
      </c>
      <c r="T650" s="19" t="s">
        <v>76</v>
      </c>
      <c r="U650" s="2" t="s">
        <v>57</v>
      </c>
      <c r="V650" s="2" t="s">
        <v>6445</v>
      </c>
      <c r="W650" s="2" t="s">
        <v>6446</v>
      </c>
      <c r="X650" s="2" t="s">
        <v>6447</v>
      </c>
      <c r="Y650" s="2" t="s">
        <v>52</v>
      </c>
      <c r="Z650" s="2" t="s">
        <v>6445</v>
      </c>
      <c r="AA650" s="2" t="s">
        <v>6448</v>
      </c>
      <c r="AB650" s="2" t="s">
        <v>6449</v>
      </c>
      <c r="AC650" s="2" t="s">
        <v>5449</v>
      </c>
      <c r="AD650" s="2" t="s">
        <v>715</v>
      </c>
      <c r="AE650" s="2" t="s">
        <v>6450</v>
      </c>
      <c r="AF650" s="2" t="s">
        <v>66</v>
      </c>
      <c r="AG650" s="2" t="s">
        <v>67</v>
      </c>
      <c r="AH650" s="2" t="s">
        <v>6451</v>
      </c>
      <c r="AI650" s="2" t="s">
        <v>6452</v>
      </c>
      <c r="AJ650" s="2" t="s">
        <v>68</v>
      </c>
      <c r="AK650" s="2" t="s">
        <v>6453</v>
      </c>
      <c r="AL650" s="2" t="s">
        <v>52</v>
      </c>
      <c r="AM650" s="2" t="s">
        <v>52</v>
      </c>
      <c r="AN650" s="2" t="s">
        <v>52</v>
      </c>
      <c r="AO650" s="2" t="s">
        <v>52</v>
      </c>
      <c r="AP650" s="2" t="s">
        <v>52</v>
      </c>
      <c r="AQ650" s="2" t="s">
        <v>52</v>
      </c>
      <c r="AR650" s="2" t="s">
        <v>52</v>
      </c>
      <c r="AS650" s="2" t="s">
        <v>50</v>
      </c>
      <c r="AT650" s="2" t="s">
        <v>51</v>
      </c>
      <c r="AU650" s="2" t="s">
        <v>50</v>
      </c>
    </row>
    <row r="651" spans="1:47" ht="22.5" customHeight="1" x14ac:dyDescent="0.25">
      <c r="A651" t="s">
        <v>25439</v>
      </c>
      <c r="B651" s="18" t="s">
        <v>6454</v>
      </c>
      <c r="C651" s="220">
        <v>45100</v>
      </c>
      <c r="D651" s="2" t="s">
        <v>89</v>
      </c>
      <c r="E651" s="2" t="s">
        <v>4847</v>
      </c>
      <c r="F651" s="2" t="s">
        <v>50</v>
      </c>
      <c r="G651" s="19">
        <v>1</v>
      </c>
      <c r="H651" s="19">
        <v>57.99</v>
      </c>
      <c r="I651" s="19">
        <v>19.95</v>
      </c>
      <c r="J651" s="19">
        <v>-15.36</v>
      </c>
      <c r="K651" s="19">
        <v>-19.95</v>
      </c>
      <c r="L651" s="19" t="s">
        <v>51</v>
      </c>
      <c r="M651" s="19">
        <v>42.63</v>
      </c>
      <c r="N651" s="2" t="s">
        <v>72</v>
      </c>
      <c r="O651" s="2" t="s">
        <v>561</v>
      </c>
      <c r="P651" s="2" t="s">
        <v>2424</v>
      </c>
      <c r="Q651" s="2" t="s">
        <v>2425</v>
      </c>
      <c r="R651" s="2" t="s">
        <v>52</v>
      </c>
      <c r="S651" s="19">
        <v>57.99</v>
      </c>
      <c r="T651" s="19" t="s">
        <v>76</v>
      </c>
      <c r="U651" s="2" t="s">
        <v>77</v>
      </c>
      <c r="V651" s="2" t="s">
        <v>52</v>
      </c>
      <c r="W651" s="2" t="s">
        <v>52</v>
      </c>
      <c r="X651" s="2" t="s">
        <v>52</v>
      </c>
      <c r="Y651" s="2" t="s">
        <v>52</v>
      </c>
      <c r="Z651" s="2" t="s">
        <v>6455</v>
      </c>
      <c r="AA651" s="2" t="s">
        <v>6456</v>
      </c>
      <c r="AB651" s="2" t="s">
        <v>6457</v>
      </c>
      <c r="AC651" s="2" t="s">
        <v>320</v>
      </c>
      <c r="AD651" s="2" t="s">
        <v>321</v>
      </c>
      <c r="AE651" s="2" t="s">
        <v>6458</v>
      </c>
      <c r="AF651" s="2" t="s">
        <v>66</v>
      </c>
      <c r="AG651" s="2" t="s">
        <v>84</v>
      </c>
      <c r="AH651" s="2" t="s">
        <v>6459</v>
      </c>
      <c r="AI651" s="2" t="s">
        <v>6460</v>
      </c>
      <c r="AJ651" s="2" t="s">
        <v>68</v>
      </c>
      <c r="AK651" s="2" t="s">
        <v>6461</v>
      </c>
      <c r="AL651" s="2" t="s">
        <v>52</v>
      </c>
      <c r="AM651" s="2" t="s">
        <v>52</v>
      </c>
      <c r="AN651" s="2" t="s">
        <v>52</v>
      </c>
      <c r="AO651" s="2" t="s">
        <v>52</v>
      </c>
      <c r="AP651" s="2" t="s">
        <v>52</v>
      </c>
      <c r="AQ651" s="2" t="s">
        <v>52</v>
      </c>
      <c r="AR651" s="2" t="s">
        <v>52</v>
      </c>
      <c r="AS651" s="2" t="s">
        <v>50</v>
      </c>
      <c r="AT651" s="2" t="s">
        <v>51</v>
      </c>
      <c r="AU651" s="2" t="s">
        <v>50</v>
      </c>
    </row>
    <row r="652" spans="1:47" ht="22.5" customHeight="1" x14ac:dyDescent="0.25">
      <c r="A652" t="s">
        <v>25439</v>
      </c>
      <c r="B652" s="18" t="s">
        <v>6462</v>
      </c>
      <c r="C652" s="220">
        <v>45100</v>
      </c>
      <c r="D652" s="2" t="s">
        <v>89</v>
      </c>
      <c r="E652" s="2" t="s">
        <v>4847</v>
      </c>
      <c r="F652" s="2" t="s">
        <v>72</v>
      </c>
      <c r="G652" s="19">
        <v>3</v>
      </c>
      <c r="H652" s="19">
        <v>103.5</v>
      </c>
      <c r="I652" s="19" t="s">
        <v>51</v>
      </c>
      <c r="J652" s="19">
        <v>-34.08</v>
      </c>
      <c r="K652" s="19" t="s">
        <v>51</v>
      </c>
      <c r="L652" s="19" t="s">
        <v>51</v>
      </c>
      <c r="M652" s="19">
        <v>69.42</v>
      </c>
      <c r="N652" s="2" t="s">
        <v>52</v>
      </c>
      <c r="O652" s="2" t="s">
        <v>324</v>
      </c>
      <c r="P652" s="2" t="s">
        <v>325</v>
      </c>
      <c r="Q652" s="2" t="s">
        <v>326</v>
      </c>
      <c r="R652" s="2" t="s">
        <v>52</v>
      </c>
      <c r="S652" s="19">
        <v>34.5</v>
      </c>
      <c r="T652" s="19" t="s">
        <v>76</v>
      </c>
      <c r="U652" s="2" t="s">
        <v>77</v>
      </c>
      <c r="V652" s="2" t="s">
        <v>52</v>
      </c>
      <c r="W652" s="2" t="s">
        <v>52</v>
      </c>
      <c r="X652" s="2" t="s">
        <v>52</v>
      </c>
      <c r="Y652" s="2" t="s">
        <v>52</v>
      </c>
      <c r="Z652" s="2" t="s">
        <v>6463</v>
      </c>
      <c r="AA652" s="2" t="s">
        <v>6464</v>
      </c>
      <c r="AB652" s="2" t="s">
        <v>6465</v>
      </c>
      <c r="AC652" s="2" t="s">
        <v>6466</v>
      </c>
      <c r="AD652" s="2" t="s">
        <v>352</v>
      </c>
      <c r="AE652" s="2" t="s">
        <v>6467</v>
      </c>
      <c r="AF652" s="2" t="s">
        <v>66</v>
      </c>
      <c r="AG652" s="2" t="s">
        <v>84</v>
      </c>
      <c r="AH652" s="2" t="s">
        <v>6377</v>
      </c>
      <c r="AI652" s="2" t="s">
        <v>6468</v>
      </c>
      <c r="AJ652" s="2" t="s">
        <v>68</v>
      </c>
      <c r="AK652" s="2" t="s">
        <v>6469</v>
      </c>
      <c r="AL652" s="2" t="s">
        <v>52</v>
      </c>
      <c r="AM652" s="2" t="s">
        <v>52</v>
      </c>
      <c r="AN652" s="2" t="s">
        <v>52</v>
      </c>
      <c r="AO652" s="2" t="s">
        <v>52</v>
      </c>
      <c r="AP652" s="2" t="s">
        <v>52</v>
      </c>
      <c r="AQ652" s="2" t="s">
        <v>52</v>
      </c>
      <c r="AR652" s="2" t="s">
        <v>52</v>
      </c>
      <c r="AS652" s="2" t="s">
        <v>50</v>
      </c>
      <c r="AT652" s="2" t="s">
        <v>51</v>
      </c>
      <c r="AU652" s="2" t="s">
        <v>50</v>
      </c>
    </row>
    <row r="653" spans="1:47" ht="22.5" customHeight="1" x14ac:dyDescent="0.25">
      <c r="A653" t="s">
        <v>25439</v>
      </c>
      <c r="B653" s="18" t="s">
        <v>6470</v>
      </c>
      <c r="C653" s="220">
        <v>45100</v>
      </c>
      <c r="D653" s="2" t="s">
        <v>89</v>
      </c>
      <c r="E653" s="2" t="s">
        <v>3131</v>
      </c>
      <c r="F653" s="2" t="s">
        <v>50</v>
      </c>
      <c r="G653" s="19">
        <v>1</v>
      </c>
      <c r="H653" s="19">
        <v>130</v>
      </c>
      <c r="I653" s="19">
        <v>24.45</v>
      </c>
      <c r="J653" s="19">
        <v>-22.1</v>
      </c>
      <c r="K653" s="19">
        <v>-44.9</v>
      </c>
      <c r="L653" s="19" t="s">
        <v>51</v>
      </c>
      <c r="M653" s="19">
        <v>87.45</v>
      </c>
      <c r="N653" s="2" t="s">
        <v>52</v>
      </c>
      <c r="O653" s="2" t="s">
        <v>2266</v>
      </c>
      <c r="P653" s="2" t="s">
        <v>3932</v>
      </c>
      <c r="Q653" s="2" t="s">
        <v>3933</v>
      </c>
      <c r="R653" s="2" t="s">
        <v>52</v>
      </c>
      <c r="S653" s="19">
        <v>130</v>
      </c>
      <c r="T653" s="19" t="s">
        <v>76</v>
      </c>
      <c r="U653" s="2" t="s">
        <v>57</v>
      </c>
      <c r="V653" s="2" t="s">
        <v>6471</v>
      </c>
      <c r="W653" s="2" t="s">
        <v>6472</v>
      </c>
      <c r="X653" s="2" t="s">
        <v>6473</v>
      </c>
      <c r="Y653" s="2" t="s">
        <v>52</v>
      </c>
      <c r="Z653" s="2" t="s">
        <v>6471</v>
      </c>
      <c r="AA653" s="2" t="s">
        <v>6474</v>
      </c>
      <c r="AB653" s="2" t="s">
        <v>6475</v>
      </c>
      <c r="AC653" s="2" t="s">
        <v>6476</v>
      </c>
      <c r="AD653" s="2" t="s">
        <v>4334</v>
      </c>
      <c r="AE653" s="2" t="s">
        <v>6477</v>
      </c>
      <c r="AF653" s="2" t="s">
        <v>66</v>
      </c>
      <c r="AG653" s="2" t="s">
        <v>67</v>
      </c>
      <c r="AH653" s="2" t="s">
        <v>5009</v>
      </c>
      <c r="AI653" s="2" t="s">
        <v>6478</v>
      </c>
      <c r="AJ653" s="2" t="s">
        <v>68</v>
      </c>
      <c r="AK653" s="2" t="s">
        <v>6479</v>
      </c>
      <c r="AL653" s="2" t="s">
        <v>52</v>
      </c>
      <c r="AM653" s="2" t="s">
        <v>52</v>
      </c>
      <c r="AN653" s="2" t="s">
        <v>52</v>
      </c>
      <c r="AO653" s="2" t="s">
        <v>52</v>
      </c>
      <c r="AP653" s="2" t="s">
        <v>52</v>
      </c>
      <c r="AQ653" s="2" t="s">
        <v>52</v>
      </c>
      <c r="AR653" s="2" t="s">
        <v>52</v>
      </c>
      <c r="AS653" s="2" t="s">
        <v>50</v>
      </c>
      <c r="AT653" s="2" t="s">
        <v>51</v>
      </c>
      <c r="AU653" s="2" t="s">
        <v>50</v>
      </c>
    </row>
    <row r="654" spans="1:47" ht="22.5" customHeight="1" x14ac:dyDescent="0.25">
      <c r="A654" t="s">
        <v>25439</v>
      </c>
      <c r="B654" s="18" t="s">
        <v>6480</v>
      </c>
      <c r="C654" s="220">
        <v>45100</v>
      </c>
      <c r="D654" s="2" t="s">
        <v>89</v>
      </c>
      <c r="E654" s="2" t="s">
        <v>4847</v>
      </c>
      <c r="F654" s="2" t="s">
        <v>50</v>
      </c>
      <c r="G654" s="19">
        <v>1</v>
      </c>
      <c r="H654" s="19">
        <v>46.19</v>
      </c>
      <c r="I654" s="19">
        <v>13.5</v>
      </c>
      <c r="J654" s="19">
        <v>-13.35</v>
      </c>
      <c r="K654" s="19">
        <v>-13.5</v>
      </c>
      <c r="L654" s="19" t="s">
        <v>51</v>
      </c>
      <c r="M654" s="19">
        <v>32.840000000000003</v>
      </c>
      <c r="N654" s="2" t="s">
        <v>52</v>
      </c>
      <c r="O654" s="2" t="s">
        <v>73</v>
      </c>
      <c r="P654" s="2" t="s">
        <v>6064</v>
      </c>
      <c r="Q654" s="2" t="s">
        <v>6065</v>
      </c>
      <c r="R654" s="2" t="s">
        <v>52</v>
      </c>
      <c r="S654" s="19">
        <v>46.19</v>
      </c>
      <c r="T654" s="19" t="s">
        <v>76</v>
      </c>
      <c r="U654" s="2" t="s">
        <v>77</v>
      </c>
      <c r="V654" s="2" t="s">
        <v>52</v>
      </c>
      <c r="W654" s="2" t="s">
        <v>52</v>
      </c>
      <c r="X654" s="2" t="s">
        <v>52</v>
      </c>
      <c r="Y654" s="2" t="s">
        <v>52</v>
      </c>
      <c r="Z654" s="2" t="s">
        <v>6481</v>
      </c>
      <c r="AA654" s="2" t="s">
        <v>6482</v>
      </c>
      <c r="AB654" s="2" t="s">
        <v>6483</v>
      </c>
      <c r="AC654" s="2" t="s">
        <v>6484</v>
      </c>
      <c r="AD654" s="2" t="s">
        <v>98</v>
      </c>
      <c r="AE654" s="2" t="s">
        <v>6485</v>
      </c>
      <c r="AF654" s="2" t="s">
        <v>66</v>
      </c>
      <c r="AG654" s="2" t="s">
        <v>84</v>
      </c>
      <c r="AH654" s="2" t="s">
        <v>6486</v>
      </c>
      <c r="AI654" s="2" t="s">
        <v>6487</v>
      </c>
      <c r="AJ654" s="2" t="s">
        <v>68</v>
      </c>
      <c r="AK654" s="2" t="s">
        <v>6488</v>
      </c>
      <c r="AL654" s="2" t="s">
        <v>52</v>
      </c>
      <c r="AM654" s="2" t="s">
        <v>52</v>
      </c>
      <c r="AN654" s="2" t="s">
        <v>52</v>
      </c>
      <c r="AO654" s="2" t="s">
        <v>52</v>
      </c>
      <c r="AP654" s="2" t="s">
        <v>52</v>
      </c>
      <c r="AQ654" s="2" t="s">
        <v>52</v>
      </c>
      <c r="AR654" s="2" t="s">
        <v>52</v>
      </c>
      <c r="AS654" s="2" t="s">
        <v>50</v>
      </c>
      <c r="AT654" s="2" t="s">
        <v>51</v>
      </c>
      <c r="AU654" s="2" t="s">
        <v>50</v>
      </c>
    </row>
    <row r="655" spans="1:47" ht="22.5" customHeight="1" x14ac:dyDescent="0.25">
      <c r="A655" t="s">
        <v>25439</v>
      </c>
      <c r="B655" s="18" t="s">
        <v>6489</v>
      </c>
      <c r="C655" s="220">
        <v>45100</v>
      </c>
      <c r="D655" s="2" t="s">
        <v>89</v>
      </c>
      <c r="E655" s="2" t="s">
        <v>6213</v>
      </c>
      <c r="F655" s="2" t="s">
        <v>50</v>
      </c>
      <c r="G655" s="19">
        <v>1</v>
      </c>
      <c r="H655" s="19">
        <v>119.7</v>
      </c>
      <c r="I655" s="19" t="s">
        <v>51</v>
      </c>
      <c r="J655" s="19">
        <v>-20.350000000000001</v>
      </c>
      <c r="K655" s="19">
        <v>-18.45</v>
      </c>
      <c r="L655" s="19" t="s">
        <v>51</v>
      </c>
      <c r="M655" s="19">
        <v>80.900000000000006</v>
      </c>
      <c r="N655" s="2" t="s">
        <v>72</v>
      </c>
      <c r="O655" s="2" t="s">
        <v>153</v>
      </c>
      <c r="P655" s="2" t="s">
        <v>154</v>
      </c>
      <c r="Q655" s="2" t="s">
        <v>155</v>
      </c>
      <c r="R655" s="2" t="s">
        <v>52</v>
      </c>
      <c r="S655" s="19">
        <v>119.7</v>
      </c>
      <c r="T655" s="19" t="s">
        <v>76</v>
      </c>
      <c r="U655" s="2" t="s">
        <v>77</v>
      </c>
      <c r="V655" s="2" t="s">
        <v>52</v>
      </c>
      <c r="W655" s="2" t="s">
        <v>52</v>
      </c>
      <c r="X655" s="2" t="s">
        <v>52</v>
      </c>
      <c r="Y655" s="2" t="s">
        <v>52</v>
      </c>
      <c r="Z655" s="2" t="s">
        <v>6490</v>
      </c>
      <c r="AA655" s="2" t="s">
        <v>6491</v>
      </c>
      <c r="AB655" s="2" t="s">
        <v>6492</v>
      </c>
      <c r="AC655" s="2" t="s">
        <v>6493</v>
      </c>
      <c r="AD655" s="2" t="s">
        <v>333</v>
      </c>
      <c r="AE655" s="2" t="s">
        <v>6494</v>
      </c>
      <c r="AF655" s="2" t="s">
        <v>66</v>
      </c>
      <c r="AG655" s="2" t="s">
        <v>84</v>
      </c>
      <c r="AH655" s="2" t="s">
        <v>6495</v>
      </c>
      <c r="AI655" s="2" t="s">
        <v>6496</v>
      </c>
      <c r="AJ655" s="2" t="s">
        <v>68</v>
      </c>
      <c r="AK655" s="2" t="s">
        <v>6497</v>
      </c>
      <c r="AL655" s="2" t="s">
        <v>52</v>
      </c>
      <c r="AM655" s="2" t="s">
        <v>52</v>
      </c>
      <c r="AN655" s="2" t="s">
        <v>52</v>
      </c>
      <c r="AO655" s="2" t="s">
        <v>52</v>
      </c>
      <c r="AP655" s="2" t="s">
        <v>52</v>
      </c>
      <c r="AQ655" s="2" t="s">
        <v>52</v>
      </c>
      <c r="AR655" s="2" t="s">
        <v>52</v>
      </c>
      <c r="AS655" s="2" t="s">
        <v>50</v>
      </c>
      <c r="AT655" s="2" t="s">
        <v>51</v>
      </c>
      <c r="AU655" s="2" t="s">
        <v>50</v>
      </c>
    </row>
    <row r="656" spans="1:47" ht="22.5" customHeight="1" x14ac:dyDescent="0.25">
      <c r="A656" t="s">
        <v>25439</v>
      </c>
      <c r="B656" s="18" t="s">
        <v>6498</v>
      </c>
      <c r="C656" s="220">
        <v>45100</v>
      </c>
      <c r="D656" s="2" t="s">
        <v>89</v>
      </c>
      <c r="E656" s="2" t="s">
        <v>4847</v>
      </c>
      <c r="F656" s="2" t="s">
        <v>50</v>
      </c>
      <c r="G656" s="19">
        <v>1</v>
      </c>
      <c r="H656" s="19">
        <v>37.99</v>
      </c>
      <c r="I656" s="19">
        <v>35.299999999999997</v>
      </c>
      <c r="J656" s="19">
        <v>-10.06</v>
      </c>
      <c r="K656" s="19">
        <v>-35.299999999999997</v>
      </c>
      <c r="L656" s="19" t="s">
        <v>51</v>
      </c>
      <c r="M656" s="19">
        <v>27.93</v>
      </c>
      <c r="N656" s="2" t="s">
        <v>72</v>
      </c>
      <c r="O656" s="2" t="s">
        <v>2592</v>
      </c>
      <c r="P656" s="2" t="s">
        <v>2593</v>
      </c>
      <c r="Q656" s="2" t="s">
        <v>2594</v>
      </c>
      <c r="R656" s="2" t="s">
        <v>52</v>
      </c>
      <c r="S656" s="19">
        <v>37.99</v>
      </c>
      <c r="T656" s="19" t="s">
        <v>56</v>
      </c>
      <c r="U656" s="2" t="s">
        <v>57</v>
      </c>
      <c r="V656" s="2" t="s">
        <v>6499</v>
      </c>
      <c r="W656" s="2" t="s">
        <v>6500</v>
      </c>
      <c r="X656" s="2" t="s">
        <v>6501</v>
      </c>
      <c r="Y656" s="2" t="s">
        <v>52</v>
      </c>
      <c r="Z656" s="2" t="s">
        <v>6499</v>
      </c>
      <c r="AA656" s="2" t="s">
        <v>6502</v>
      </c>
      <c r="AB656" s="2" t="s">
        <v>6503</v>
      </c>
      <c r="AC656" s="2" t="s">
        <v>3292</v>
      </c>
      <c r="AD656" s="2" t="s">
        <v>98</v>
      </c>
      <c r="AE656" s="2" t="s">
        <v>6504</v>
      </c>
      <c r="AF656" s="2" t="s">
        <v>66</v>
      </c>
      <c r="AG656" s="2" t="s">
        <v>67</v>
      </c>
      <c r="AH656" s="2" t="s">
        <v>6505</v>
      </c>
      <c r="AI656" s="2" t="s">
        <v>6506</v>
      </c>
      <c r="AJ656" s="2" t="s">
        <v>68</v>
      </c>
      <c r="AK656" s="2" t="s">
        <v>6507</v>
      </c>
      <c r="AL656" s="2" t="s">
        <v>52</v>
      </c>
      <c r="AM656" s="2" t="s">
        <v>52</v>
      </c>
      <c r="AN656" s="2" t="s">
        <v>52</v>
      </c>
      <c r="AO656" s="2" t="s">
        <v>52</v>
      </c>
      <c r="AP656" s="2" t="s">
        <v>52</v>
      </c>
      <c r="AQ656" s="2" t="s">
        <v>52</v>
      </c>
      <c r="AR656" s="2" t="s">
        <v>52</v>
      </c>
      <c r="AS656" s="2" t="s">
        <v>50</v>
      </c>
      <c r="AT656" s="2" t="s">
        <v>51</v>
      </c>
      <c r="AU656" s="2" t="s">
        <v>50</v>
      </c>
    </row>
    <row r="657" spans="1:47" ht="22.5" customHeight="1" x14ac:dyDescent="0.25">
      <c r="A657" t="s">
        <v>25439</v>
      </c>
      <c r="B657" s="18" t="s">
        <v>6508</v>
      </c>
      <c r="C657" s="220">
        <v>45100</v>
      </c>
      <c r="D657" s="2" t="s">
        <v>89</v>
      </c>
      <c r="E657" s="2" t="s">
        <v>6213</v>
      </c>
      <c r="F657" s="2" t="s">
        <v>50</v>
      </c>
      <c r="G657" s="19">
        <v>1</v>
      </c>
      <c r="H657" s="19">
        <v>76.14</v>
      </c>
      <c r="I657" s="19">
        <v>13.5</v>
      </c>
      <c r="J657" s="19">
        <v>-14.64</v>
      </c>
      <c r="K657" s="19">
        <v>-13.5</v>
      </c>
      <c r="L657" s="19" t="s">
        <v>51</v>
      </c>
      <c r="M657" s="19">
        <v>61.5</v>
      </c>
      <c r="N657" s="2" t="s">
        <v>72</v>
      </c>
      <c r="O657" s="2" t="s">
        <v>1546</v>
      </c>
      <c r="P657" s="2" t="s">
        <v>1547</v>
      </c>
      <c r="Q657" s="2" t="s">
        <v>1548</v>
      </c>
      <c r="R657" s="2" t="s">
        <v>52</v>
      </c>
      <c r="S657" s="19">
        <v>76.14</v>
      </c>
      <c r="T657" s="19" t="s">
        <v>56</v>
      </c>
      <c r="U657" s="2" t="s">
        <v>77</v>
      </c>
      <c r="V657" s="2" t="s">
        <v>52</v>
      </c>
      <c r="W657" s="2" t="s">
        <v>52</v>
      </c>
      <c r="X657" s="2" t="s">
        <v>52</v>
      </c>
      <c r="Y657" s="2" t="s">
        <v>52</v>
      </c>
      <c r="Z657" s="2" t="s">
        <v>6509</v>
      </c>
      <c r="AA657" s="2" t="s">
        <v>6510</v>
      </c>
      <c r="AB657" s="2" t="s">
        <v>6511</v>
      </c>
      <c r="AC657" s="2" t="s">
        <v>6512</v>
      </c>
      <c r="AD657" s="2" t="s">
        <v>126</v>
      </c>
      <c r="AE657" s="2" t="s">
        <v>6513</v>
      </c>
      <c r="AF657" s="2" t="s">
        <v>66</v>
      </c>
      <c r="AG657" s="2" t="s">
        <v>84</v>
      </c>
      <c r="AH657" s="2" t="s">
        <v>6514</v>
      </c>
      <c r="AI657" s="2" t="s">
        <v>6515</v>
      </c>
      <c r="AJ657" s="2" t="s">
        <v>68</v>
      </c>
      <c r="AK657" s="2" t="s">
        <v>6516</v>
      </c>
      <c r="AL657" s="2" t="s">
        <v>52</v>
      </c>
      <c r="AM657" s="2" t="s">
        <v>52</v>
      </c>
      <c r="AN657" s="2" t="s">
        <v>52</v>
      </c>
      <c r="AO657" s="2" t="s">
        <v>52</v>
      </c>
      <c r="AP657" s="2" t="s">
        <v>52</v>
      </c>
      <c r="AQ657" s="2" t="s">
        <v>52</v>
      </c>
      <c r="AR657" s="2" t="s">
        <v>52</v>
      </c>
      <c r="AS657" s="2" t="s">
        <v>50</v>
      </c>
      <c r="AT657" s="2" t="s">
        <v>51</v>
      </c>
      <c r="AU657" s="2" t="s">
        <v>50</v>
      </c>
    </row>
    <row r="658" spans="1:47" ht="22.5" customHeight="1" x14ac:dyDescent="0.25">
      <c r="A658" t="s">
        <v>25439</v>
      </c>
      <c r="B658" s="18" t="s">
        <v>6517</v>
      </c>
      <c r="C658" s="220">
        <v>45100</v>
      </c>
      <c r="D658" s="2" t="s">
        <v>89</v>
      </c>
      <c r="E658" s="2" t="s">
        <v>6213</v>
      </c>
      <c r="F658" s="2" t="s">
        <v>50</v>
      </c>
      <c r="G658" s="19">
        <v>1</v>
      </c>
      <c r="H658" s="19">
        <v>67.900000000000006</v>
      </c>
      <c r="I658" s="19">
        <v>13.7</v>
      </c>
      <c r="J658" s="19">
        <v>-13.65</v>
      </c>
      <c r="K658" s="19">
        <v>-13.7</v>
      </c>
      <c r="L658" s="19" t="s">
        <v>51</v>
      </c>
      <c r="M658" s="19">
        <v>54.25</v>
      </c>
      <c r="N658" s="2" t="s">
        <v>72</v>
      </c>
      <c r="O658" s="2" t="s">
        <v>177</v>
      </c>
      <c r="P658" s="2" t="s">
        <v>178</v>
      </c>
      <c r="Q658" s="2" t="s">
        <v>179</v>
      </c>
      <c r="R658" s="2" t="s">
        <v>52</v>
      </c>
      <c r="S658" s="19">
        <v>67.900000000000006</v>
      </c>
      <c r="T658" s="19" t="s">
        <v>56</v>
      </c>
      <c r="U658" s="2" t="s">
        <v>77</v>
      </c>
      <c r="V658" s="2" t="s">
        <v>52</v>
      </c>
      <c r="W658" s="2" t="s">
        <v>52</v>
      </c>
      <c r="X658" s="2" t="s">
        <v>52</v>
      </c>
      <c r="Y658" s="2" t="s">
        <v>52</v>
      </c>
      <c r="Z658" s="2" t="s">
        <v>6518</v>
      </c>
      <c r="AA658" s="2" t="s">
        <v>6519</v>
      </c>
      <c r="AB658" s="2" t="s">
        <v>6520</v>
      </c>
      <c r="AC658" s="2" t="s">
        <v>6521</v>
      </c>
      <c r="AD658" s="2" t="s">
        <v>98</v>
      </c>
      <c r="AE658" s="2" t="s">
        <v>6522</v>
      </c>
      <c r="AF658" s="2" t="s">
        <v>66</v>
      </c>
      <c r="AG658" s="2" t="s">
        <v>84</v>
      </c>
      <c r="AH658" s="2" t="s">
        <v>6523</v>
      </c>
      <c r="AI658" s="2" t="s">
        <v>6524</v>
      </c>
      <c r="AJ658" s="2" t="s">
        <v>68</v>
      </c>
      <c r="AK658" s="2" t="s">
        <v>6525</v>
      </c>
      <c r="AL658" s="2" t="s">
        <v>52</v>
      </c>
      <c r="AM658" s="2" t="s">
        <v>52</v>
      </c>
      <c r="AN658" s="2" t="s">
        <v>52</v>
      </c>
      <c r="AO658" s="2" t="s">
        <v>52</v>
      </c>
      <c r="AP658" s="2" t="s">
        <v>52</v>
      </c>
      <c r="AQ658" s="2" t="s">
        <v>52</v>
      </c>
      <c r="AR658" s="2" t="s">
        <v>52</v>
      </c>
      <c r="AS658" s="2" t="s">
        <v>50</v>
      </c>
      <c r="AT658" s="2" t="s">
        <v>51</v>
      </c>
      <c r="AU658" s="2" t="s">
        <v>50</v>
      </c>
    </row>
    <row r="659" spans="1:47" ht="22.5" customHeight="1" x14ac:dyDescent="0.25">
      <c r="A659" t="s">
        <v>25439</v>
      </c>
      <c r="B659" s="18" t="s">
        <v>6526</v>
      </c>
      <c r="C659" s="220">
        <v>45100</v>
      </c>
      <c r="D659" s="2" t="s">
        <v>89</v>
      </c>
      <c r="E659" s="2" t="s">
        <v>4847</v>
      </c>
      <c r="F659" s="2" t="s">
        <v>50</v>
      </c>
      <c r="G659" s="19">
        <v>1</v>
      </c>
      <c r="H659" s="19">
        <v>89.9</v>
      </c>
      <c r="I659" s="19" t="s">
        <v>51</v>
      </c>
      <c r="J659" s="19">
        <v>-15.28</v>
      </c>
      <c r="K659" s="19">
        <v>-26.45</v>
      </c>
      <c r="L659" s="19" t="s">
        <v>51</v>
      </c>
      <c r="M659" s="19">
        <v>48.17</v>
      </c>
      <c r="N659" s="2" t="s">
        <v>52</v>
      </c>
      <c r="O659" s="2" t="s">
        <v>5433</v>
      </c>
      <c r="P659" s="2" t="s">
        <v>5434</v>
      </c>
      <c r="Q659" s="2" t="s">
        <v>5435</v>
      </c>
      <c r="R659" s="2" t="s">
        <v>52</v>
      </c>
      <c r="S659" s="19">
        <v>89.9</v>
      </c>
      <c r="T659" s="19" t="s">
        <v>76</v>
      </c>
      <c r="U659" s="2" t="s">
        <v>57</v>
      </c>
      <c r="V659" s="2" t="s">
        <v>6527</v>
      </c>
      <c r="W659" s="2" t="s">
        <v>6528</v>
      </c>
      <c r="X659" s="2" t="s">
        <v>6529</v>
      </c>
      <c r="Y659" s="2" t="s">
        <v>52</v>
      </c>
      <c r="Z659" s="2" t="s">
        <v>6527</v>
      </c>
      <c r="AA659" s="2" t="s">
        <v>6530</v>
      </c>
      <c r="AB659" s="2" t="s">
        <v>6531</v>
      </c>
      <c r="AC659" s="2" t="s">
        <v>6532</v>
      </c>
      <c r="AD659" s="2" t="s">
        <v>333</v>
      </c>
      <c r="AE659" s="2" t="s">
        <v>6533</v>
      </c>
      <c r="AF659" s="2" t="s">
        <v>66</v>
      </c>
      <c r="AG659" s="2" t="s">
        <v>67</v>
      </c>
      <c r="AH659" s="2" t="s">
        <v>6534</v>
      </c>
      <c r="AI659" s="2" t="s">
        <v>6535</v>
      </c>
      <c r="AJ659" s="2" t="s">
        <v>68</v>
      </c>
      <c r="AK659" s="2" t="s">
        <v>6536</v>
      </c>
      <c r="AL659" s="2" t="s">
        <v>52</v>
      </c>
      <c r="AM659" s="2" t="s">
        <v>52</v>
      </c>
      <c r="AN659" s="2" t="s">
        <v>52</v>
      </c>
      <c r="AO659" s="2" t="s">
        <v>52</v>
      </c>
      <c r="AP659" s="2" t="s">
        <v>52</v>
      </c>
      <c r="AQ659" s="2" t="s">
        <v>52</v>
      </c>
      <c r="AR659" s="2" t="s">
        <v>52</v>
      </c>
      <c r="AS659" s="2" t="s">
        <v>50</v>
      </c>
      <c r="AT659" s="2" t="s">
        <v>51</v>
      </c>
      <c r="AU659" s="2" t="s">
        <v>50</v>
      </c>
    </row>
    <row r="660" spans="1:47" ht="22.5" customHeight="1" x14ac:dyDescent="0.25">
      <c r="A660" t="s">
        <v>25439</v>
      </c>
      <c r="B660" s="18" t="s">
        <v>6537</v>
      </c>
      <c r="C660" s="220">
        <v>45100</v>
      </c>
      <c r="D660" s="2" t="s">
        <v>1187</v>
      </c>
      <c r="E660" s="2" t="s">
        <v>1188</v>
      </c>
      <c r="F660" s="2" t="s">
        <v>72</v>
      </c>
      <c r="G660" s="19">
        <v>1</v>
      </c>
      <c r="H660" s="19">
        <v>67.900000000000006</v>
      </c>
      <c r="I660" s="19" t="s">
        <v>51</v>
      </c>
      <c r="J660" s="19">
        <v>-13.65</v>
      </c>
      <c r="K660" s="19" t="s">
        <v>51</v>
      </c>
      <c r="L660" s="19">
        <v>-54.25</v>
      </c>
      <c r="M660" s="19">
        <v>0</v>
      </c>
      <c r="N660" s="2" t="s">
        <v>52</v>
      </c>
      <c r="O660" s="2" t="s">
        <v>177</v>
      </c>
      <c r="P660" s="2" t="s">
        <v>178</v>
      </c>
      <c r="Q660" s="2" t="s">
        <v>179</v>
      </c>
      <c r="R660" s="2" t="s">
        <v>52</v>
      </c>
      <c r="S660" s="19">
        <v>67.900000000000006</v>
      </c>
      <c r="T660" s="19" t="s">
        <v>56</v>
      </c>
      <c r="U660" s="2" t="s">
        <v>77</v>
      </c>
      <c r="V660" s="2" t="s">
        <v>52</v>
      </c>
      <c r="W660" s="2" t="s">
        <v>52</v>
      </c>
      <c r="X660" s="2" t="s">
        <v>52</v>
      </c>
      <c r="Y660" s="2" t="s">
        <v>52</v>
      </c>
      <c r="Z660" s="2" t="s">
        <v>3473</v>
      </c>
      <c r="AA660" s="2" t="s">
        <v>3474</v>
      </c>
      <c r="AB660" s="2" t="s">
        <v>52</v>
      </c>
      <c r="AC660" s="2" t="s">
        <v>3476</v>
      </c>
      <c r="AD660" s="2" t="s">
        <v>64</v>
      </c>
      <c r="AE660" s="2" t="s">
        <v>6538</v>
      </c>
      <c r="AF660" s="2" t="s">
        <v>66</v>
      </c>
      <c r="AG660" s="2" t="s">
        <v>84</v>
      </c>
      <c r="AH660" s="2" t="s">
        <v>6539</v>
      </c>
      <c r="AI660" s="2" t="s">
        <v>52</v>
      </c>
      <c r="AJ660" s="2" t="s">
        <v>68</v>
      </c>
      <c r="AK660" s="2" t="s">
        <v>6540</v>
      </c>
      <c r="AL660" s="2" t="s">
        <v>52</v>
      </c>
      <c r="AM660" s="2" t="s">
        <v>52</v>
      </c>
      <c r="AN660" s="2" t="s">
        <v>52</v>
      </c>
      <c r="AO660" s="2" t="s">
        <v>52</v>
      </c>
      <c r="AP660" s="2" t="s">
        <v>52</v>
      </c>
      <c r="AQ660" s="2" t="s">
        <v>52</v>
      </c>
      <c r="AR660" s="2" t="s">
        <v>52</v>
      </c>
      <c r="AS660" s="2" t="s">
        <v>50</v>
      </c>
      <c r="AT660" s="2" t="s">
        <v>51</v>
      </c>
      <c r="AU660" s="2" t="s">
        <v>50</v>
      </c>
    </row>
    <row r="661" spans="1:47" ht="22.5" customHeight="1" x14ac:dyDescent="0.25">
      <c r="A661" t="s">
        <v>25439</v>
      </c>
      <c r="B661" s="18" t="s">
        <v>6541</v>
      </c>
      <c r="C661" s="220">
        <v>45100</v>
      </c>
      <c r="D661" s="2" t="s">
        <v>89</v>
      </c>
      <c r="E661" s="2" t="s">
        <v>6213</v>
      </c>
      <c r="F661" s="2" t="s">
        <v>50</v>
      </c>
      <c r="G661" s="19">
        <v>1</v>
      </c>
      <c r="H661" s="19">
        <v>189.99</v>
      </c>
      <c r="I661" s="19" t="s">
        <v>51</v>
      </c>
      <c r="J661" s="19">
        <v>-32.299999999999997</v>
      </c>
      <c r="K661" s="19">
        <v>-21.45</v>
      </c>
      <c r="L661" s="19" t="s">
        <v>51</v>
      </c>
      <c r="M661" s="19">
        <v>136.24</v>
      </c>
      <c r="N661" s="2" t="s">
        <v>52</v>
      </c>
      <c r="O661" s="2" t="s">
        <v>3608</v>
      </c>
      <c r="P661" s="2" t="s">
        <v>6542</v>
      </c>
      <c r="Q661" s="2" t="s">
        <v>6543</v>
      </c>
      <c r="R661" s="2" t="s">
        <v>52</v>
      </c>
      <c r="S661" s="19">
        <v>189.99</v>
      </c>
      <c r="T661" s="19" t="s">
        <v>76</v>
      </c>
      <c r="U661" s="2" t="s">
        <v>57</v>
      </c>
      <c r="V661" s="2" t="s">
        <v>6544</v>
      </c>
      <c r="W661" s="2" t="s">
        <v>6545</v>
      </c>
      <c r="X661" s="2" t="s">
        <v>6546</v>
      </c>
      <c r="Y661" s="2" t="s">
        <v>52</v>
      </c>
      <c r="Z661" s="2" t="s">
        <v>6544</v>
      </c>
      <c r="AA661" s="2" t="s">
        <v>6547</v>
      </c>
      <c r="AB661" s="2" t="s">
        <v>6548</v>
      </c>
      <c r="AC661" s="2" t="s">
        <v>2518</v>
      </c>
      <c r="AD661" s="2" t="s">
        <v>64</v>
      </c>
      <c r="AE661" s="2" t="s">
        <v>6549</v>
      </c>
      <c r="AF661" s="2" t="s">
        <v>66</v>
      </c>
      <c r="AG661" s="2" t="s">
        <v>67</v>
      </c>
      <c r="AH661" s="2" t="s">
        <v>6550</v>
      </c>
      <c r="AI661" s="2" t="s">
        <v>6551</v>
      </c>
      <c r="AJ661" s="2" t="s">
        <v>68</v>
      </c>
      <c r="AK661" s="2" t="s">
        <v>6552</v>
      </c>
      <c r="AL661" s="2" t="s">
        <v>52</v>
      </c>
      <c r="AM661" s="2" t="s">
        <v>52</v>
      </c>
      <c r="AN661" s="2" t="s">
        <v>52</v>
      </c>
      <c r="AO661" s="2" t="s">
        <v>52</v>
      </c>
      <c r="AP661" s="2" t="s">
        <v>52</v>
      </c>
      <c r="AQ661" s="2" t="s">
        <v>52</v>
      </c>
      <c r="AR661" s="2" t="s">
        <v>52</v>
      </c>
      <c r="AS661" s="2" t="s">
        <v>50</v>
      </c>
      <c r="AT661" s="2" t="s">
        <v>51</v>
      </c>
      <c r="AU661" s="2" t="s">
        <v>50</v>
      </c>
    </row>
    <row r="662" spans="1:47" ht="22.5" customHeight="1" x14ac:dyDescent="0.25">
      <c r="A662" t="s">
        <v>25439</v>
      </c>
      <c r="B662" s="18" t="s">
        <v>6553</v>
      </c>
      <c r="C662" s="220">
        <v>45100</v>
      </c>
      <c r="D662" s="2" t="s">
        <v>6554</v>
      </c>
      <c r="E662" s="2" t="s">
        <v>6555</v>
      </c>
      <c r="F662" s="2" t="s">
        <v>50</v>
      </c>
      <c r="G662" s="19">
        <v>1</v>
      </c>
      <c r="H662" s="19">
        <v>155.69</v>
      </c>
      <c r="I662" s="19" t="s">
        <v>51</v>
      </c>
      <c r="J662" s="19">
        <v>-26.47</v>
      </c>
      <c r="K662" s="19">
        <v>-26.45</v>
      </c>
      <c r="L662" s="19">
        <v>-102.77</v>
      </c>
      <c r="M662" s="19">
        <v>0</v>
      </c>
      <c r="N662" s="2" t="s">
        <v>52</v>
      </c>
      <c r="O662" s="2" t="s">
        <v>53</v>
      </c>
      <c r="P662" s="2" t="s">
        <v>6556</v>
      </c>
      <c r="Q662" s="2" t="s">
        <v>55</v>
      </c>
      <c r="R662" s="2" t="s">
        <v>52</v>
      </c>
      <c r="S662" s="19">
        <v>155.69</v>
      </c>
      <c r="T662" s="19" t="s">
        <v>76</v>
      </c>
      <c r="U662" s="2" t="s">
        <v>57</v>
      </c>
      <c r="V662" s="2" t="s">
        <v>6557</v>
      </c>
      <c r="W662" s="2" t="s">
        <v>6558</v>
      </c>
      <c r="X662" s="2" t="s">
        <v>6559</v>
      </c>
      <c r="Y662" s="2" t="s">
        <v>52</v>
      </c>
      <c r="Z662" s="2" t="s">
        <v>6557</v>
      </c>
      <c r="AA662" s="2" t="s">
        <v>6560</v>
      </c>
      <c r="AB662" s="2" t="s">
        <v>4596</v>
      </c>
      <c r="AC662" s="2" t="s">
        <v>64</v>
      </c>
      <c r="AD662" s="2" t="s">
        <v>64</v>
      </c>
      <c r="AE662" s="2" t="s">
        <v>827</v>
      </c>
      <c r="AF662" s="2" t="s">
        <v>66</v>
      </c>
      <c r="AG662" s="2" t="s">
        <v>67</v>
      </c>
      <c r="AH662" s="2" t="s">
        <v>6561</v>
      </c>
      <c r="AI662" s="2" t="s">
        <v>6562</v>
      </c>
      <c r="AJ662" s="2" t="s">
        <v>68</v>
      </c>
      <c r="AK662" s="2" t="s">
        <v>6563</v>
      </c>
      <c r="AL662" s="2" t="s">
        <v>4599</v>
      </c>
      <c r="AM662" s="2" t="s">
        <v>52</v>
      </c>
      <c r="AN662" s="2" t="s">
        <v>52</v>
      </c>
      <c r="AO662" s="2" t="s">
        <v>52</v>
      </c>
      <c r="AP662" s="2" t="s">
        <v>52</v>
      </c>
      <c r="AQ662" s="2" t="s">
        <v>52</v>
      </c>
      <c r="AR662" s="2" t="s">
        <v>52</v>
      </c>
      <c r="AS662" s="85" t="s">
        <v>72</v>
      </c>
      <c r="AT662" s="2" t="s">
        <v>51</v>
      </c>
      <c r="AU662" s="2" t="s">
        <v>50</v>
      </c>
    </row>
    <row r="663" spans="1:47" ht="22.5" customHeight="1" x14ac:dyDescent="0.25">
      <c r="A663" t="s">
        <v>25439</v>
      </c>
      <c r="B663" s="18" t="s">
        <v>6564</v>
      </c>
      <c r="C663" s="220">
        <v>45100</v>
      </c>
      <c r="D663" s="2" t="s">
        <v>89</v>
      </c>
      <c r="E663" s="2" t="s">
        <v>6213</v>
      </c>
      <c r="F663" s="2" t="s">
        <v>50</v>
      </c>
      <c r="G663" s="19">
        <v>1</v>
      </c>
      <c r="H663" s="19">
        <v>87.9</v>
      </c>
      <c r="I663" s="19" t="s">
        <v>51</v>
      </c>
      <c r="J663" s="19">
        <v>-14.94</v>
      </c>
      <c r="K663" s="19">
        <v>-20.45</v>
      </c>
      <c r="L663" s="19" t="s">
        <v>51</v>
      </c>
      <c r="M663" s="19">
        <v>52.51</v>
      </c>
      <c r="N663" s="2" t="s">
        <v>52</v>
      </c>
      <c r="O663" s="2" t="s">
        <v>6565</v>
      </c>
      <c r="P663" s="2" t="s">
        <v>6566</v>
      </c>
      <c r="Q663" s="2" t="s">
        <v>6567</v>
      </c>
      <c r="R663" s="2" t="s">
        <v>52</v>
      </c>
      <c r="S663" s="19">
        <v>87.9</v>
      </c>
      <c r="T663" s="19" t="s">
        <v>76</v>
      </c>
      <c r="U663" s="2" t="s">
        <v>57</v>
      </c>
      <c r="V663" s="2" t="s">
        <v>6568</v>
      </c>
      <c r="W663" s="2" t="s">
        <v>6569</v>
      </c>
      <c r="X663" s="2" t="s">
        <v>6570</v>
      </c>
      <c r="Y663" s="2" t="s">
        <v>52</v>
      </c>
      <c r="Z663" s="2" t="s">
        <v>6568</v>
      </c>
      <c r="AA663" s="2" t="s">
        <v>6571</v>
      </c>
      <c r="AB663" s="2" t="s">
        <v>6572</v>
      </c>
      <c r="AC663" s="2" t="s">
        <v>6573</v>
      </c>
      <c r="AD663" s="2" t="s">
        <v>64</v>
      </c>
      <c r="AE663" s="2" t="s">
        <v>6574</v>
      </c>
      <c r="AF663" s="2" t="s">
        <v>66</v>
      </c>
      <c r="AG663" s="2" t="s">
        <v>67</v>
      </c>
      <c r="AH663" s="2" t="s">
        <v>6575</v>
      </c>
      <c r="AI663" s="2" t="s">
        <v>6576</v>
      </c>
      <c r="AJ663" s="2" t="s">
        <v>68</v>
      </c>
      <c r="AK663" s="2" t="s">
        <v>6577</v>
      </c>
      <c r="AL663" s="2" t="s">
        <v>52</v>
      </c>
      <c r="AM663" s="2" t="s">
        <v>52</v>
      </c>
      <c r="AN663" s="2" t="s">
        <v>52</v>
      </c>
      <c r="AO663" s="2" t="s">
        <v>52</v>
      </c>
      <c r="AP663" s="2" t="s">
        <v>52</v>
      </c>
      <c r="AQ663" s="2" t="s">
        <v>52</v>
      </c>
      <c r="AR663" s="2" t="s">
        <v>52</v>
      </c>
      <c r="AS663" s="2" t="s">
        <v>50</v>
      </c>
      <c r="AT663" s="2" t="s">
        <v>51</v>
      </c>
      <c r="AU663" s="2" t="s">
        <v>50</v>
      </c>
    </row>
    <row r="664" spans="1:47" ht="22.5" customHeight="1" x14ac:dyDescent="0.25">
      <c r="A664" t="s">
        <v>25439</v>
      </c>
      <c r="B664" s="18" t="s">
        <v>6578</v>
      </c>
      <c r="C664" s="220">
        <v>45100</v>
      </c>
      <c r="D664" s="2" t="s">
        <v>89</v>
      </c>
      <c r="E664" s="2" t="s">
        <v>3131</v>
      </c>
      <c r="F664" s="2" t="s">
        <v>72</v>
      </c>
      <c r="G664" s="19">
        <v>1</v>
      </c>
      <c r="H664" s="19">
        <v>187.9</v>
      </c>
      <c r="I664" s="19">
        <v>19.82</v>
      </c>
      <c r="J664" s="19">
        <v>-22.55</v>
      </c>
      <c r="K664" s="19">
        <v>-40.270000000000003</v>
      </c>
      <c r="L664" s="19" t="s">
        <v>51</v>
      </c>
      <c r="M664" s="19">
        <v>144.9</v>
      </c>
      <c r="N664" s="2" t="s">
        <v>72</v>
      </c>
      <c r="O664" s="2" t="s">
        <v>199</v>
      </c>
      <c r="P664" s="2" t="s">
        <v>2000</v>
      </c>
      <c r="Q664" s="2" t="s">
        <v>2001</v>
      </c>
      <c r="R664" s="2" t="s">
        <v>52</v>
      </c>
      <c r="S664" s="19">
        <v>187.9</v>
      </c>
      <c r="T664" s="19" t="s">
        <v>56</v>
      </c>
      <c r="U664" s="2" t="s">
        <v>77</v>
      </c>
      <c r="V664" s="2" t="s">
        <v>52</v>
      </c>
      <c r="W664" s="2" t="s">
        <v>52</v>
      </c>
      <c r="X664" s="2" t="s">
        <v>52</v>
      </c>
      <c r="Y664" s="2" t="s">
        <v>52</v>
      </c>
      <c r="Z664" s="2" t="s">
        <v>6579</v>
      </c>
      <c r="AA664" s="2" t="s">
        <v>6580</v>
      </c>
      <c r="AB664" s="2" t="s">
        <v>6581</v>
      </c>
      <c r="AC664" s="2" t="s">
        <v>6582</v>
      </c>
      <c r="AD664" s="2" t="s">
        <v>377</v>
      </c>
      <c r="AE664" s="2" t="s">
        <v>6583</v>
      </c>
      <c r="AF664" s="2" t="s">
        <v>66</v>
      </c>
      <c r="AG664" s="2" t="s">
        <v>84</v>
      </c>
      <c r="AH664" s="2" t="s">
        <v>6584</v>
      </c>
      <c r="AI664" s="2" t="s">
        <v>6585</v>
      </c>
      <c r="AJ664" s="2" t="s">
        <v>68</v>
      </c>
      <c r="AK664" s="2" t="s">
        <v>6586</v>
      </c>
      <c r="AL664" s="2" t="s">
        <v>52</v>
      </c>
      <c r="AM664" s="2" t="s">
        <v>52</v>
      </c>
      <c r="AN664" s="2" t="s">
        <v>52</v>
      </c>
      <c r="AO664" s="2" t="s">
        <v>52</v>
      </c>
      <c r="AP664" s="2" t="s">
        <v>52</v>
      </c>
      <c r="AQ664" s="2" t="s">
        <v>52</v>
      </c>
      <c r="AR664" s="2" t="s">
        <v>52</v>
      </c>
      <c r="AS664" s="2" t="s">
        <v>50</v>
      </c>
      <c r="AT664" s="2" t="s">
        <v>51</v>
      </c>
      <c r="AU664" s="2" t="s">
        <v>50</v>
      </c>
    </row>
    <row r="665" spans="1:47" ht="22.5" customHeight="1" x14ac:dyDescent="0.25">
      <c r="A665" t="s">
        <v>25439</v>
      </c>
      <c r="B665" s="18" t="s">
        <v>6587</v>
      </c>
      <c r="C665" s="220">
        <v>45100</v>
      </c>
      <c r="D665" s="2" t="s">
        <v>89</v>
      </c>
      <c r="E665" s="2" t="s">
        <v>4847</v>
      </c>
      <c r="F665" s="2" t="s">
        <v>50</v>
      </c>
      <c r="G665" s="19">
        <v>1</v>
      </c>
      <c r="H665" s="19">
        <v>28.85</v>
      </c>
      <c r="I665" s="19">
        <v>27.4</v>
      </c>
      <c r="J665" s="19">
        <v>-8.9600000000000009</v>
      </c>
      <c r="K665" s="19">
        <v>-27.4</v>
      </c>
      <c r="L665" s="19" t="s">
        <v>51</v>
      </c>
      <c r="M665" s="19">
        <v>19.89</v>
      </c>
      <c r="N665" s="2" t="s">
        <v>52</v>
      </c>
      <c r="O665" s="2" t="s">
        <v>6588</v>
      </c>
      <c r="P665" s="2" t="s">
        <v>6589</v>
      </c>
      <c r="Q665" s="2" t="s">
        <v>6590</v>
      </c>
      <c r="R665" s="2" t="s">
        <v>52</v>
      </c>
      <c r="S665" s="19">
        <v>28.85</v>
      </c>
      <c r="T665" s="19" t="s">
        <v>56</v>
      </c>
      <c r="U665" s="2" t="s">
        <v>57</v>
      </c>
      <c r="V665" s="2" t="s">
        <v>6591</v>
      </c>
      <c r="W665" s="2" t="s">
        <v>6592</v>
      </c>
      <c r="X665" s="2" t="s">
        <v>6593</v>
      </c>
      <c r="Y665" s="2" t="s">
        <v>52</v>
      </c>
      <c r="Z665" s="2" t="s">
        <v>6591</v>
      </c>
      <c r="AA665" s="2" t="s">
        <v>6594</v>
      </c>
      <c r="AB665" s="2" t="s">
        <v>6595</v>
      </c>
      <c r="AC665" s="2" t="s">
        <v>3066</v>
      </c>
      <c r="AD665" s="2" t="s">
        <v>333</v>
      </c>
      <c r="AE665" s="2" t="s">
        <v>6596</v>
      </c>
      <c r="AF665" s="2" t="s">
        <v>66</v>
      </c>
      <c r="AG665" s="2" t="s">
        <v>67</v>
      </c>
      <c r="AH665" s="2" t="s">
        <v>6597</v>
      </c>
      <c r="AI665" s="2" t="s">
        <v>6598</v>
      </c>
      <c r="AJ665" s="2" t="s">
        <v>68</v>
      </c>
      <c r="AK665" s="2" t="s">
        <v>6599</v>
      </c>
      <c r="AL665" s="2" t="s">
        <v>52</v>
      </c>
      <c r="AM665" s="2" t="s">
        <v>52</v>
      </c>
      <c r="AN665" s="2" t="s">
        <v>52</v>
      </c>
      <c r="AO665" s="2" t="s">
        <v>52</v>
      </c>
      <c r="AP665" s="2" t="s">
        <v>52</v>
      </c>
      <c r="AQ665" s="2" t="s">
        <v>52</v>
      </c>
      <c r="AR665" s="2" t="s">
        <v>52</v>
      </c>
      <c r="AS665" s="2" t="s">
        <v>50</v>
      </c>
      <c r="AT665" s="2" t="s">
        <v>51</v>
      </c>
      <c r="AU665" s="2" t="s">
        <v>50</v>
      </c>
    </row>
    <row r="666" spans="1:47" ht="22.5" customHeight="1" x14ac:dyDescent="0.25">
      <c r="A666" t="s">
        <v>25439</v>
      </c>
      <c r="B666" s="18" t="s">
        <v>6600</v>
      </c>
      <c r="C666" s="220">
        <v>45100</v>
      </c>
      <c r="D666" s="2" t="s">
        <v>89</v>
      </c>
      <c r="E666" s="2" t="s">
        <v>4847</v>
      </c>
      <c r="F666" s="2" t="s">
        <v>50</v>
      </c>
      <c r="G666" s="19">
        <v>1</v>
      </c>
      <c r="H666" s="19">
        <v>129.99</v>
      </c>
      <c r="I666" s="19" t="s">
        <v>51</v>
      </c>
      <c r="J666" s="19">
        <v>-22.1</v>
      </c>
      <c r="K666" s="19">
        <v>-17.95</v>
      </c>
      <c r="L666" s="19" t="s">
        <v>51</v>
      </c>
      <c r="M666" s="19">
        <v>89.94</v>
      </c>
      <c r="N666" s="2" t="s">
        <v>52</v>
      </c>
      <c r="O666" s="2" t="s">
        <v>2095</v>
      </c>
      <c r="P666" s="2" t="s">
        <v>2559</v>
      </c>
      <c r="Q666" s="2" t="s">
        <v>2560</v>
      </c>
      <c r="R666" s="2" t="s">
        <v>52</v>
      </c>
      <c r="S666" s="19">
        <v>129.99</v>
      </c>
      <c r="T666" s="19" t="s">
        <v>76</v>
      </c>
      <c r="U666" s="2" t="s">
        <v>77</v>
      </c>
      <c r="V666" s="2" t="s">
        <v>52</v>
      </c>
      <c r="W666" s="2" t="s">
        <v>52</v>
      </c>
      <c r="X666" s="2" t="s">
        <v>52</v>
      </c>
      <c r="Y666" s="2" t="s">
        <v>52</v>
      </c>
      <c r="Z666" s="2" t="s">
        <v>6601</v>
      </c>
      <c r="AA666" s="2" t="s">
        <v>6602</v>
      </c>
      <c r="AB666" s="2" t="s">
        <v>6603</v>
      </c>
      <c r="AC666" s="2" t="s">
        <v>5427</v>
      </c>
      <c r="AD666" s="2" t="s">
        <v>2956</v>
      </c>
      <c r="AE666" s="2" t="s">
        <v>6604</v>
      </c>
      <c r="AF666" s="2" t="s">
        <v>66</v>
      </c>
      <c r="AG666" s="2" t="s">
        <v>84</v>
      </c>
      <c r="AH666" s="2" t="s">
        <v>6026</v>
      </c>
      <c r="AI666" s="2" t="s">
        <v>6605</v>
      </c>
      <c r="AJ666" s="2" t="s">
        <v>68</v>
      </c>
      <c r="AK666" s="2" t="s">
        <v>6606</v>
      </c>
      <c r="AL666" s="2" t="s">
        <v>52</v>
      </c>
      <c r="AM666" s="2" t="s">
        <v>52</v>
      </c>
      <c r="AN666" s="2" t="s">
        <v>52</v>
      </c>
      <c r="AO666" s="2" t="s">
        <v>52</v>
      </c>
      <c r="AP666" s="2" t="s">
        <v>52</v>
      </c>
      <c r="AQ666" s="2" t="s">
        <v>52</v>
      </c>
      <c r="AR666" s="2" t="s">
        <v>52</v>
      </c>
      <c r="AS666" s="2" t="s">
        <v>50</v>
      </c>
      <c r="AT666" s="2" t="s">
        <v>51</v>
      </c>
      <c r="AU666" s="2" t="s">
        <v>50</v>
      </c>
    </row>
    <row r="667" spans="1:47" ht="22.5" customHeight="1" x14ac:dyDescent="0.25">
      <c r="A667" t="s">
        <v>25439</v>
      </c>
      <c r="B667" s="18" t="s">
        <v>6607</v>
      </c>
      <c r="C667" s="220">
        <v>45100</v>
      </c>
      <c r="D667" s="2" t="s">
        <v>820</v>
      </c>
      <c r="E667" s="2" t="s">
        <v>821</v>
      </c>
      <c r="F667" s="2" t="s">
        <v>50</v>
      </c>
      <c r="G667" s="19">
        <v>1</v>
      </c>
      <c r="H667" s="19">
        <v>169.82</v>
      </c>
      <c r="I667" s="19" t="s">
        <v>51</v>
      </c>
      <c r="J667" s="19">
        <v>-20.38</v>
      </c>
      <c r="K667" s="19">
        <v>-26.45</v>
      </c>
      <c r="L667" s="19" t="s">
        <v>51</v>
      </c>
      <c r="M667" s="19">
        <v>122.99</v>
      </c>
      <c r="N667" s="2" t="s">
        <v>52</v>
      </c>
      <c r="O667" s="2" t="s">
        <v>706</v>
      </c>
      <c r="P667" s="2" t="s">
        <v>707</v>
      </c>
      <c r="Q667" s="2" t="s">
        <v>708</v>
      </c>
      <c r="R667" s="2" t="s">
        <v>52</v>
      </c>
      <c r="S667" s="19">
        <v>169.82</v>
      </c>
      <c r="T667" s="19" t="s">
        <v>56</v>
      </c>
      <c r="U667" s="2" t="s">
        <v>57</v>
      </c>
      <c r="V667" s="2" t="s">
        <v>709</v>
      </c>
      <c r="W667" s="2" t="s">
        <v>710</v>
      </c>
      <c r="X667" s="2" t="s">
        <v>711</v>
      </c>
      <c r="Y667" s="2" t="s">
        <v>52</v>
      </c>
      <c r="Z667" s="2" t="s">
        <v>709</v>
      </c>
      <c r="AA667" s="2" t="s">
        <v>712</v>
      </c>
      <c r="AB667" s="2" t="s">
        <v>826</v>
      </c>
      <c r="AC667" s="2" t="s">
        <v>64</v>
      </c>
      <c r="AD667" s="2" t="s">
        <v>64</v>
      </c>
      <c r="AE667" s="2" t="s">
        <v>827</v>
      </c>
      <c r="AF667" s="2" t="s">
        <v>66</v>
      </c>
      <c r="AG667" s="2" t="s">
        <v>67</v>
      </c>
      <c r="AH667" s="2" t="s">
        <v>52</v>
      </c>
      <c r="AI667" s="2" t="s">
        <v>52</v>
      </c>
      <c r="AJ667" s="2" t="s">
        <v>68</v>
      </c>
      <c r="AK667" s="2" t="s">
        <v>52</v>
      </c>
      <c r="AL667" s="2" t="s">
        <v>52</v>
      </c>
      <c r="AM667" s="2" t="s">
        <v>52</v>
      </c>
      <c r="AN667" s="2" t="s">
        <v>52</v>
      </c>
      <c r="AO667" s="2" t="s">
        <v>52</v>
      </c>
      <c r="AP667" s="2" t="s">
        <v>52</v>
      </c>
      <c r="AQ667" s="2" t="s">
        <v>52</v>
      </c>
      <c r="AR667" s="2" t="s">
        <v>52</v>
      </c>
      <c r="AS667" s="86" t="s">
        <v>72</v>
      </c>
      <c r="AT667" s="2" t="s">
        <v>51</v>
      </c>
      <c r="AU667" s="2" t="s">
        <v>50</v>
      </c>
    </row>
    <row r="668" spans="1:47" ht="22.5" customHeight="1" x14ac:dyDescent="0.25">
      <c r="A668" t="s">
        <v>25439</v>
      </c>
      <c r="B668" s="18" t="s">
        <v>6608</v>
      </c>
      <c r="C668" s="220">
        <v>45100</v>
      </c>
      <c r="D668" s="2" t="s">
        <v>89</v>
      </c>
      <c r="E668" s="2" t="s">
        <v>4847</v>
      </c>
      <c r="F668" s="2" t="s">
        <v>50</v>
      </c>
      <c r="G668" s="19">
        <v>1</v>
      </c>
      <c r="H668" s="19">
        <v>359.99</v>
      </c>
      <c r="I668" s="19" t="s">
        <v>51</v>
      </c>
      <c r="J668" s="19">
        <v>-61.2</v>
      </c>
      <c r="K668" s="19">
        <v>-38.950000000000003</v>
      </c>
      <c r="L668" s="19" t="s">
        <v>51</v>
      </c>
      <c r="M668" s="19">
        <v>259.83999999999997</v>
      </c>
      <c r="N668" s="2" t="s">
        <v>52</v>
      </c>
      <c r="O668" s="2" t="s">
        <v>1254</v>
      </c>
      <c r="P668" s="2" t="s">
        <v>4649</v>
      </c>
      <c r="Q668" s="2" t="s">
        <v>4650</v>
      </c>
      <c r="R668" s="2" t="s">
        <v>52</v>
      </c>
      <c r="S668" s="19">
        <v>359.99</v>
      </c>
      <c r="T668" s="19" t="s">
        <v>76</v>
      </c>
      <c r="U668" s="2" t="s">
        <v>77</v>
      </c>
      <c r="V668" s="2" t="s">
        <v>52</v>
      </c>
      <c r="W668" s="2" t="s">
        <v>52</v>
      </c>
      <c r="X668" s="2" t="s">
        <v>52</v>
      </c>
      <c r="Y668" s="2" t="s">
        <v>52</v>
      </c>
      <c r="Z668" s="2" t="s">
        <v>6609</v>
      </c>
      <c r="AA668" s="2" t="s">
        <v>6610</v>
      </c>
      <c r="AB668" s="2" t="s">
        <v>6611</v>
      </c>
      <c r="AC668" s="2" t="s">
        <v>6612</v>
      </c>
      <c r="AD668" s="2" t="s">
        <v>64</v>
      </c>
      <c r="AE668" s="2" t="s">
        <v>6613</v>
      </c>
      <c r="AF668" s="2" t="s">
        <v>66</v>
      </c>
      <c r="AG668" s="2" t="s">
        <v>84</v>
      </c>
      <c r="AH668" s="2" t="s">
        <v>6614</v>
      </c>
      <c r="AI668" s="2" t="s">
        <v>6615</v>
      </c>
      <c r="AJ668" s="2" t="s">
        <v>68</v>
      </c>
      <c r="AK668" s="2" t="s">
        <v>6616</v>
      </c>
      <c r="AL668" s="2" t="s">
        <v>52</v>
      </c>
      <c r="AM668" s="2" t="s">
        <v>52</v>
      </c>
      <c r="AN668" s="2" t="s">
        <v>52</v>
      </c>
      <c r="AO668" s="2" t="s">
        <v>52</v>
      </c>
      <c r="AP668" s="2" t="s">
        <v>52</v>
      </c>
      <c r="AQ668" s="2" t="s">
        <v>52</v>
      </c>
      <c r="AR668" s="2" t="s">
        <v>52</v>
      </c>
      <c r="AS668" s="2" t="s">
        <v>50</v>
      </c>
      <c r="AT668" s="2" t="s">
        <v>51</v>
      </c>
      <c r="AU668" s="2" t="s">
        <v>50</v>
      </c>
    </row>
    <row r="669" spans="1:47" ht="22.5" customHeight="1" x14ac:dyDescent="0.25">
      <c r="A669" t="s">
        <v>25439</v>
      </c>
      <c r="B669" s="18" t="s">
        <v>6617</v>
      </c>
      <c r="C669" s="220">
        <v>45100</v>
      </c>
      <c r="D669" s="2" t="s">
        <v>89</v>
      </c>
      <c r="E669" s="2" t="s">
        <v>6213</v>
      </c>
      <c r="F669" s="2" t="s">
        <v>50</v>
      </c>
      <c r="G669" s="19">
        <v>1</v>
      </c>
      <c r="H669" s="19">
        <v>165.99</v>
      </c>
      <c r="I669" s="19" t="s">
        <v>51</v>
      </c>
      <c r="J669" s="19">
        <v>-19.920000000000002</v>
      </c>
      <c r="K669" s="19">
        <v>-26.45</v>
      </c>
      <c r="L669" s="19" t="s">
        <v>51</v>
      </c>
      <c r="M669" s="19">
        <v>119.62</v>
      </c>
      <c r="N669" s="2" t="s">
        <v>52</v>
      </c>
      <c r="O669" s="2" t="s">
        <v>389</v>
      </c>
      <c r="P669" s="2" t="s">
        <v>4259</v>
      </c>
      <c r="Q669" s="2" t="s">
        <v>4260</v>
      </c>
      <c r="R669" s="2" t="s">
        <v>52</v>
      </c>
      <c r="S669" s="19">
        <v>165.99</v>
      </c>
      <c r="T669" s="19" t="s">
        <v>56</v>
      </c>
      <c r="U669" s="2" t="s">
        <v>57</v>
      </c>
      <c r="V669" s="2" t="s">
        <v>6618</v>
      </c>
      <c r="W669" s="2" t="s">
        <v>6619</v>
      </c>
      <c r="X669" s="2" t="s">
        <v>6620</v>
      </c>
      <c r="Y669" s="2" t="s">
        <v>52</v>
      </c>
      <c r="Z669" s="2" t="s">
        <v>6618</v>
      </c>
      <c r="AA669" s="2" t="s">
        <v>6621</v>
      </c>
      <c r="AB669" s="2" t="s">
        <v>6622</v>
      </c>
      <c r="AC669" s="2" t="s">
        <v>1443</v>
      </c>
      <c r="AD669" s="2" t="s">
        <v>64</v>
      </c>
      <c r="AE669" s="2" t="s">
        <v>6623</v>
      </c>
      <c r="AF669" s="2" t="s">
        <v>66</v>
      </c>
      <c r="AG669" s="2" t="s">
        <v>67</v>
      </c>
      <c r="AH669" s="2" t="s">
        <v>6624</v>
      </c>
      <c r="AI669" s="2" t="s">
        <v>6625</v>
      </c>
      <c r="AJ669" s="2" t="s">
        <v>68</v>
      </c>
      <c r="AK669" s="2" t="s">
        <v>6626</v>
      </c>
      <c r="AL669" s="2" t="s">
        <v>52</v>
      </c>
      <c r="AM669" s="2" t="s">
        <v>52</v>
      </c>
      <c r="AN669" s="2" t="s">
        <v>52</v>
      </c>
      <c r="AO669" s="2" t="s">
        <v>52</v>
      </c>
      <c r="AP669" s="2" t="s">
        <v>52</v>
      </c>
      <c r="AQ669" s="2" t="s">
        <v>52</v>
      </c>
      <c r="AR669" s="2" t="s">
        <v>52</v>
      </c>
      <c r="AS669" s="2" t="s">
        <v>50</v>
      </c>
      <c r="AT669" s="2" t="s">
        <v>51</v>
      </c>
      <c r="AU669" s="2" t="s">
        <v>50</v>
      </c>
    </row>
    <row r="670" spans="1:47" ht="22.5" customHeight="1" x14ac:dyDescent="0.25">
      <c r="A670" t="s">
        <v>25439</v>
      </c>
      <c r="B670" s="18" t="s">
        <v>6627</v>
      </c>
      <c r="C670" s="220">
        <v>45100</v>
      </c>
      <c r="D670" s="2" t="s">
        <v>89</v>
      </c>
      <c r="E670" s="2" t="s">
        <v>4054</v>
      </c>
      <c r="F670" s="2" t="s">
        <v>50</v>
      </c>
      <c r="G670" s="19">
        <v>1</v>
      </c>
      <c r="H670" s="19">
        <v>59.99</v>
      </c>
      <c r="I670" s="19">
        <v>28.8</v>
      </c>
      <c r="J670" s="19">
        <v>-15.7</v>
      </c>
      <c r="K670" s="19">
        <v>-28.8</v>
      </c>
      <c r="L670" s="19" t="s">
        <v>51</v>
      </c>
      <c r="M670" s="19">
        <v>44.29</v>
      </c>
      <c r="N670" s="2" t="s">
        <v>52</v>
      </c>
      <c r="O670" s="2" t="s">
        <v>3256</v>
      </c>
      <c r="P670" s="2" t="s">
        <v>6628</v>
      </c>
      <c r="Q670" s="2" t="s">
        <v>6629</v>
      </c>
      <c r="R670" s="2" t="s">
        <v>52</v>
      </c>
      <c r="S670" s="19">
        <v>59.99</v>
      </c>
      <c r="T670" s="19" t="s">
        <v>76</v>
      </c>
      <c r="U670" s="2" t="s">
        <v>77</v>
      </c>
      <c r="V670" s="2" t="s">
        <v>52</v>
      </c>
      <c r="W670" s="2" t="s">
        <v>52</v>
      </c>
      <c r="X670" s="2" t="s">
        <v>52</v>
      </c>
      <c r="Y670" s="2" t="s">
        <v>52</v>
      </c>
      <c r="Z670" s="2" t="s">
        <v>6630</v>
      </c>
      <c r="AA670" s="2" t="s">
        <v>6631</v>
      </c>
      <c r="AB670" s="2" t="s">
        <v>6632</v>
      </c>
      <c r="AC670" s="2" t="s">
        <v>1310</v>
      </c>
      <c r="AD670" s="2" t="s">
        <v>715</v>
      </c>
      <c r="AE670" s="2" t="s">
        <v>6633</v>
      </c>
      <c r="AF670" s="2" t="s">
        <v>66</v>
      </c>
      <c r="AG670" s="2" t="s">
        <v>84</v>
      </c>
      <c r="AH670" s="2" t="s">
        <v>6614</v>
      </c>
      <c r="AI670" s="2" t="s">
        <v>6634</v>
      </c>
      <c r="AJ670" s="2" t="s">
        <v>68</v>
      </c>
      <c r="AK670" s="2" t="s">
        <v>6635</v>
      </c>
      <c r="AL670" s="2" t="s">
        <v>52</v>
      </c>
      <c r="AM670" s="2" t="s">
        <v>52</v>
      </c>
      <c r="AN670" s="2" t="s">
        <v>52</v>
      </c>
      <c r="AO670" s="2" t="s">
        <v>52</v>
      </c>
      <c r="AP670" s="2" t="s">
        <v>52</v>
      </c>
      <c r="AQ670" s="2" t="s">
        <v>52</v>
      </c>
      <c r="AR670" s="2" t="s">
        <v>52</v>
      </c>
      <c r="AS670" s="2" t="s">
        <v>50</v>
      </c>
      <c r="AT670" s="2" t="s">
        <v>51</v>
      </c>
      <c r="AU670" s="2" t="s">
        <v>50</v>
      </c>
    </row>
    <row r="671" spans="1:47" ht="22.5" customHeight="1" x14ac:dyDescent="0.25">
      <c r="A671" t="s">
        <v>25439</v>
      </c>
      <c r="B671" s="18" t="s">
        <v>6636</v>
      </c>
      <c r="C671" s="220">
        <v>45100</v>
      </c>
      <c r="D671" s="2" t="s">
        <v>89</v>
      </c>
      <c r="E671" s="2" t="s">
        <v>5694</v>
      </c>
      <c r="F671" s="2" t="s">
        <v>50</v>
      </c>
      <c r="G671" s="19">
        <v>1</v>
      </c>
      <c r="H671" s="19">
        <v>120.9</v>
      </c>
      <c r="I671" s="19" t="s">
        <v>51</v>
      </c>
      <c r="J671" s="19">
        <v>-20.55</v>
      </c>
      <c r="K671" s="19">
        <v>-17.95</v>
      </c>
      <c r="L671" s="19" t="s">
        <v>51</v>
      </c>
      <c r="M671" s="19">
        <v>82.4</v>
      </c>
      <c r="N671" s="2" t="s">
        <v>52</v>
      </c>
      <c r="O671" s="2" t="s">
        <v>4589</v>
      </c>
      <c r="P671" s="2" t="s">
        <v>4590</v>
      </c>
      <c r="Q671" s="2" t="s">
        <v>4591</v>
      </c>
      <c r="R671" s="2" t="s">
        <v>52</v>
      </c>
      <c r="S671" s="19">
        <v>120.9</v>
      </c>
      <c r="T671" s="19" t="s">
        <v>76</v>
      </c>
      <c r="U671" s="2" t="s">
        <v>77</v>
      </c>
      <c r="V671" s="2" t="s">
        <v>52</v>
      </c>
      <c r="W671" s="2" t="s">
        <v>52</v>
      </c>
      <c r="X671" s="2" t="s">
        <v>52</v>
      </c>
      <c r="Y671" s="2" t="s">
        <v>52</v>
      </c>
      <c r="Z671" s="2" t="s">
        <v>6637</v>
      </c>
      <c r="AA671" s="2" t="s">
        <v>6638</v>
      </c>
      <c r="AB671" s="2" t="s">
        <v>6639</v>
      </c>
      <c r="AC671" s="2" t="s">
        <v>1552</v>
      </c>
      <c r="AD671" s="2" t="s">
        <v>98</v>
      </c>
      <c r="AE671" s="2" t="s">
        <v>6640</v>
      </c>
      <c r="AF671" s="2" t="s">
        <v>66</v>
      </c>
      <c r="AG671" s="2" t="s">
        <v>84</v>
      </c>
      <c r="AH671" s="2" t="s">
        <v>6641</v>
      </c>
      <c r="AI671" s="2" t="s">
        <v>6642</v>
      </c>
      <c r="AJ671" s="2" t="s">
        <v>68</v>
      </c>
      <c r="AK671" s="2" t="s">
        <v>6643</v>
      </c>
      <c r="AL671" s="2" t="s">
        <v>52</v>
      </c>
      <c r="AM671" s="2" t="s">
        <v>52</v>
      </c>
      <c r="AN671" s="2" t="s">
        <v>52</v>
      </c>
      <c r="AO671" s="2" t="s">
        <v>52</v>
      </c>
      <c r="AP671" s="2" t="s">
        <v>52</v>
      </c>
      <c r="AQ671" s="2" t="s">
        <v>52</v>
      </c>
      <c r="AR671" s="2" t="s">
        <v>52</v>
      </c>
      <c r="AS671" s="2" t="s">
        <v>50</v>
      </c>
      <c r="AT671" s="2" t="s">
        <v>51</v>
      </c>
      <c r="AU671" s="2" t="s">
        <v>50</v>
      </c>
    </row>
    <row r="672" spans="1:47" ht="22.5" customHeight="1" x14ac:dyDescent="0.25">
      <c r="A672" t="s">
        <v>25439</v>
      </c>
      <c r="B672" s="18" t="s">
        <v>6644</v>
      </c>
      <c r="C672" s="220">
        <v>45100</v>
      </c>
      <c r="D672" s="2" t="s">
        <v>89</v>
      </c>
      <c r="E672" s="2" t="s">
        <v>6213</v>
      </c>
      <c r="F672" s="2" t="s">
        <v>50</v>
      </c>
      <c r="G672" s="19">
        <v>1</v>
      </c>
      <c r="H672" s="19">
        <v>67.900000000000006</v>
      </c>
      <c r="I672" s="19">
        <v>25.92</v>
      </c>
      <c r="J672" s="19">
        <v>-13.65</v>
      </c>
      <c r="K672" s="19">
        <v>-25.92</v>
      </c>
      <c r="L672" s="19" t="s">
        <v>51</v>
      </c>
      <c r="M672" s="19">
        <v>54.25</v>
      </c>
      <c r="N672" s="2" t="s">
        <v>72</v>
      </c>
      <c r="O672" s="2" t="s">
        <v>177</v>
      </c>
      <c r="P672" s="2" t="s">
        <v>178</v>
      </c>
      <c r="Q672" s="2" t="s">
        <v>179</v>
      </c>
      <c r="R672" s="2" t="s">
        <v>52</v>
      </c>
      <c r="S672" s="19">
        <v>67.900000000000006</v>
      </c>
      <c r="T672" s="19" t="s">
        <v>56</v>
      </c>
      <c r="U672" s="2" t="s">
        <v>77</v>
      </c>
      <c r="V672" s="2" t="s">
        <v>52</v>
      </c>
      <c r="W672" s="2" t="s">
        <v>52</v>
      </c>
      <c r="X672" s="2" t="s">
        <v>52</v>
      </c>
      <c r="Y672" s="2" t="s">
        <v>52</v>
      </c>
      <c r="Z672" s="2" t="s">
        <v>6645</v>
      </c>
      <c r="AA672" s="2" t="s">
        <v>6646</v>
      </c>
      <c r="AB672" s="2" t="s">
        <v>6647</v>
      </c>
      <c r="AC672" s="2" t="s">
        <v>6648</v>
      </c>
      <c r="AD672" s="2" t="s">
        <v>715</v>
      </c>
      <c r="AE672" s="2" t="s">
        <v>6649</v>
      </c>
      <c r="AF672" s="2" t="s">
        <v>66</v>
      </c>
      <c r="AG672" s="2" t="s">
        <v>84</v>
      </c>
      <c r="AH672" s="2" t="s">
        <v>6650</v>
      </c>
      <c r="AI672" s="2" t="s">
        <v>6651</v>
      </c>
      <c r="AJ672" s="2" t="s">
        <v>68</v>
      </c>
      <c r="AK672" s="2" t="s">
        <v>6652</v>
      </c>
      <c r="AL672" s="2" t="s">
        <v>52</v>
      </c>
      <c r="AM672" s="2" t="s">
        <v>52</v>
      </c>
      <c r="AN672" s="2" t="s">
        <v>52</v>
      </c>
      <c r="AO672" s="2" t="s">
        <v>52</v>
      </c>
      <c r="AP672" s="2" t="s">
        <v>52</v>
      </c>
      <c r="AQ672" s="2" t="s">
        <v>52</v>
      </c>
      <c r="AR672" s="2" t="s">
        <v>52</v>
      </c>
      <c r="AS672" s="2" t="s">
        <v>50</v>
      </c>
      <c r="AT672" s="2" t="s">
        <v>51</v>
      </c>
      <c r="AU672" s="2" t="s">
        <v>50</v>
      </c>
    </row>
    <row r="673" spans="1:47" ht="22.5" customHeight="1" x14ac:dyDescent="0.25">
      <c r="A673" t="s">
        <v>25439</v>
      </c>
      <c r="B673" s="18" t="s">
        <v>6653</v>
      </c>
      <c r="C673" s="220">
        <v>45100</v>
      </c>
      <c r="D673" s="2" t="s">
        <v>1514</v>
      </c>
      <c r="E673" s="2" t="s">
        <v>5535</v>
      </c>
      <c r="F673" s="2" t="s">
        <v>50</v>
      </c>
      <c r="G673" s="19">
        <v>1</v>
      </c>
      <c r="H673" s="19">
        <v>151.82</v>
      </c>
      <c r="I673" s="19" t="s">
        <v>51</v>
      </c>
      <c r="J673" s="19">
        <v>-25.81</v>
      </c>
      <c r="K673" s="19">
        <v>-26.45</v>
      </c>
      <c r="L673" s="19">
        <v>-99.56</v>
      </c>
      <c r="M673" s="19">
        <v>0</v>
      </c>
      <c r="N673" s="2" t="s">
        <v>52</v>
      </c>
      <c r="O673" s="2" t="s">
        <v>6654</v>
      </c>
      <c r="P673" s="2" t="s">
        <v>6655</v>
      </c>
      <c r="Q673" s="2" t="s">
        <v>6656</v>
      </c>
      <c r="R673" s="2" t="s">
        <v>52</v>
      </c>
      <c r="S673" s="19">
        <v>151.82</v>
      </c>
      <c r="T673" s="19" t="s">
        <v>76</v>
      </c>
      <c r="U673" s="2" t="s">
        <v>57</v>
      </c>
      <c r="V673" s="2" t="s">
        <v>6657</v>
      </c>
      <c r="W673" s="2" t="s">
        <v>6658</v>
      </c>
      <c r="X673" s="2" t="s">
        <v>6659</v>
      </c>
      <c r="Y673" s="2" t="s">
        <v>52</v>
      </c>
      <c r="Z673" s="2" t="s">
        <v>6657</v>
      </c>
      <c r="AA673" s="2" t="s">
        <v>6660</v>
      </c>
      <c r="AB673" s="2" t="s">
        <v>52</v>
      </c>
      <c r="AC673" s="2" t="s">
        <v>6293</v>
      </c>
      <c r="AD673" s="2" t="s">
        <v>333</v>
      </c>
      <c r="AE673" s="2" t="s">
        <v>6661</v>
      </c>
      <c r="AF673" s="2" t="s">
        <v>66</v>
      </c>
      <c r="AG673" s="2" t="s">
        <v>67</v>
      </c>
      <c r="AH673" s="2" t="s">
        <v>52</v>
      </c>
      <c r="AI673" s="2" t="s">
        <v>52</v>
      </c>
      <c r="AJ673" s="2" t="s">
        <v>68</v>
      </c>
      <c r="AK673" s="2" t="s">
        <v>52</v>
      </c>
      <c r="AL673" s="2" t="s">
        <v>52</v>
      </c>
      <c r="AM673" s="2" t="s">
        <v>52</v>
      </c>
      <c r="AN673" s="2" t="s">
        <v>52</v>
      </c>
      <c r="AO673" s="2" t="s">
        <v>52</v>
      </c>
      <c r="AP673" s="2" t="s">
        <v>52</v>
      </c>
      <c r="AQ673" s="2" t="s">
        <v>52</v>
      </c>
      <c r="AR673" s="2" t="s">
        <v>52</v>
      </c>
      <c r="AS673" s="2" t="s">
        <v>50</v>
      </c>
      <c r="AT673" s="2" t="s">
        <v>51</v>
      </c>
      <c r="AU673" s="2" t="s">
        <v>50</v>
      </c>
    </row>
    <row r="674" spans="1:47" ht="22.5" customHeight="1" x14ac:dyDescent="0.25">
      <c r="A674" t="s">
        <v>25439</v>
      </c>
      <c r="B674" s="18" t="s">
        <v>6662</v>
      </c>
      <c r="C674" s="220">
        <v>45100</v>
      </c>
      <c r="D674" s="2" t="s">
        <v>89</v>
      </c>
      <c r="E674" s="2" t="s">
        <v>6213</v>
      </c>
      <c r="F674" s="2" t="s">
        <v>50</v>
      </c>
      <c r="G674" s="19">
        <v>1</v>
      </c>
      <c r="H674" s="19">
        <v>67.900000000000006</v>
      </c>
      <c r="I674" s="19">
        <v>22.41</v>
      </c>
      <c r="J674" s="19">
        <v>-13.65</v>
      </c>
      <c r="K674" s="19">
        <v>-22.41</v>
      </c>
      <c r="L674" s="19" t="s">
        <v>51</v>
      </c>
      <c r="M674" s="19">
        <v>54.25</v>
      </c>
      <c r="N674" s="2" t="s">
        <v>72</v>
      </c>
      <c r="O674" s="2" t="s">
        <v>177</v>
      </c>
      <c r="P674" s="2" t="s">
        <v>178</v>
      </c>
      <c r="Q674" s="2" t="s">
        <v>179</v>
      </c>
      <c r="R674" s="2" t="s">
        <v>52</v>
      </c>
      <c r="S674" s="19">
        <v>67.900000000000006</v>
      </c>
      <c r="T674" s="19" t="s">
        <v>56</v>
      </c>
      <c r="U674" s="2" t="s">
        <v>77</v>
      </c>
      <c r="V674" s="2" t="s">
        <v>52</v>
      </c>
      <c r="W674" s="2" t="s">
        <v>52</v>
      </c>
      <c r="X674" s="2" t="s">
        <v>52</v>
      </c>
      <c r="Y674" s="2" t="s">
        <v>52</v>
      </c>
      <c r="Z674" s="2" t="s">
        <v>6663</v>
      </c>
      <c r="AA674" s="2" t="s">
        <v>6664</v>
      </c>
      <c r="AB674" s="2" t="s">
        <v>6665</v>
      </c>
      <c r="AC674" s="2" t="s">
        <v>6666</v>
      </c>
      <c r="AD674" s="2" t="s">
        <v>64</v>
      </c>
      <c r="AE674" s="2" t="s">
        <v>6667</v>
      </c>
      <c r="AF674" s="2" t="s">
        <v>66</v>
      </c>
      <c r="AG674" s="2" t="s">
        <v>84</v>
      </c>
      <c r="AH674" s="2" t="s">
        <v>6668</v>
      </c>
      <c r="AI674" s="2" t="s">
        <v>6669</v>
      </c>
      <c r="AJ674" s="2" t="s">
        <v>68</v>
      </c>
      <c r="AK674" s="2" t="s">
        <v>6670</v>
      </c>
      <c r="AL674" s="2" t="s">
        <v>52</v>
      </c>
      <c r="AM674" s="2" t="s">
        <v>52</v>
      </c>
      <c r="AN674" s="2" t="s">
        <v>52</v>
      </c>
      <c r="AO674" s="2" t="s">
        <v>52</v>
      </c>
      <c r="AP674" s="2" t="s">
        <v>52</v>
      </c>
      <c r="AQ674" s="2" t="s">
        <v>52</v>
      </c>
      <c r="AR674" s="2" t="s">
        <v>52</v>
      </c>
      <c r="AS674" s="2" t="s">
        <v>50</v>
      </c>
      <c r="AT674" s="2" t="s">
        <v>51</v>
      </c>
      <c r="AU674" s="2" t="s">
        <v>50</v>
      </c>
    </row>
    <row r="675" spans="1:47" ht="22.5" customHeight="1" x14ac:dyDescent="0.25">
      <c r="A675" t="s">
        <v>25439</v>
      </c>
      <c r="B675" s="18" t="s">
        <v>6671</v>
      </c>
      <c r="C675" s="220">
        <v>45100</v>
      </c>
      <c r="D675" s="2" t="s">
        <v>89</v>
      </c>
      <c r="E675" s="2" t="s">
        <v>4847</v>
      </c>
      <c r="F675" s="2" t="s">
        <v>50</v>
      </c>
      <c r="G675" s="19">
        <v>1</v>
      </c>
      <c r="H675" s="19">
        <v>217.9</v>
      </c>
      <c r="I675" s="19" t="s">
        <v>51</v>
      </c>
      <c r="J675" s="19">
        <v>-37.04</v>
      </c>
      <c r="K675" s="19">
        <v>-20.45</v>
      </c>
      <c r="L675" s="19" t="s">
        <v>51</v>
      </c>
      <c r="M675" s="19">
        <v>160.41</v>
      </c>
      <c r="N675" s="2" t="s">
        <v>52</v>
      </c>
      <c r="O675" s="2" t="s">
        <v>6672</v>
      </c>
      <c r="P675" s="2" t="s">
        <v>6673</v>
      </c>
      <c r="Q675" s="2" t="s">
        <v>6674</v>
      </c>
      <c r="R675" s="2" t="s">
        <v>52</v>
      </c>
      <c r="S675" s="19">
        <v>217.9</v>
      </c>
      <c r="T675" s="19" t="s">
        <v>76</v>
      </c>
      <c r="U675" s="2" t="s">
        <v>77</v>
      </c>
      <c r="V675" s="2" t="s">
        <v>52</v>
      </c>
      <c r="W675" s="2" t="s">
        <v>52</v>
      </c>
      <c r="X675" s="2" t="s">
        <v>52</v>
      </c>
      <c r="Y675" s="2" t="s">
        <v>52</v>
      </c>
      <c r="Z675" s="2" t="s">
        <v>6675</v>
      </c>
      <c r="AA675" s="2" t="s">
        <v>6676</v>
      </c>
      <c r="AB675" s="2" t="s">
        <v>6677</v>
      </c>
      <c r="AC675" s="2" t="s">
        <v>458</v>
      </c>
      <c r="AD675" s="2" t="s">
        <v>206</v>
      </c>
      <c r="AE675" s="2" t="s">
        <v>6678</v>
      </c>
      <c r="AF675" s="2" t="s">
        <v>66</v>
      </c>
      <c r="AG675" s="2" t="s">
        <v>84</v>
      </c>
      <c r="AH675" s="2" t="s">
        <v>6679</v>
      </c>
      <c r="AI675" s="2" t="s">
        <v>6680</v>
      </c>
      <c r="AJ675" s="2" t="s">
        <v>68</v>
      </c>
      <c r="AK675" s="2" t="s">
        <v>6681</v>
      </c>
      <c r="AL675" s="2" t="s">
        <v>52</v>
      </c>
      <c r="AM675" s="2" t="s">
        <v>52</v>
      </c>
      <c r="AN675" s="2" t="s">
        <v>52</v>
      </c>
      <c r="AO675" s="2" t="s">
        <v>52</v>
      </c>
      <c r="AP675" s="2" t="s">
        <v>52</v>
      </c>
      <c r="AQ675" s="2" t="s">
        <v>52</v>
      </c>
      <c r="AR675" s="2" t="s">
        <v>52</v>
      </c>
      <c r="AS675" s="2" t="s">
        <v>50</v>
      </c>
      <c r="AT675" s="2" t="s">
        <v>51</v>
      </c>
      <c r="AU675" s="2" t="s">
        <v>50</v>
      </c>
    </row>
    <row r="676" spans="1:47" ht="22.5" customHeight="1" x14ac:dyDescent="0.25">
      <c r="A676" t="s">
        <v>25439</v>
      </c>
      <c r="B676" s="18" t="s">
        <v>6682</v>
      </c>
      <c r="C676" s="220">
        <v>45100</v>
      </c>
      <c r="D676" s="2" t="s">
        <v>89</v>
      </c>
      <c r="E676" s="2" t="s">
        <v>6683</v>
      </c>
      <c r="F676" s="2" t="s">
        <v>50</v>
      </c>
      <c r="G676" s="19">
        <v>1</v>
      </c>
      <c r="H676" s="19">
        <v>25.9</v>
      </c>
      <c r="I676" s="19">
        <v>15.9</v>
      </c>
      <c r="J676" s="19">
        <v>-9.9</v>
      </c>
      <c r="K676" s="19" t="s">
        <v>51</v>
      </c>
      <c r="L676" s="19" t="s">
        <v>51</v>
      </c>
      <c r="M676" s="19">
        <v>31.9</v>
      </c>
      <c r="N676" s="2" t="s">
        <v>52</v>
      </c>
      <c r="O676" s="2" t="s">
        <v>682</v>
      </c>
      <c r="P676" s="2" t="s">
        <v>683</v>
      </c>
      <c r="Q676" s="2" t="s">
        <v>684</v>
      </c>
      <c r="R676" s="2" t="s">
        <v>52</v>
      </c>
      <c r="S676" s="19">
        <v>25.9</v>
      </c>
      <c r="T676" s="19" t="s">
        <v>76</v>
      </c>
      <c r="U676" s="2" t="s">
        <v>77</v>
      </c>
      <c r="V676" s="2" t="s">
        <v>6684</v>
      </c>
      <c r="W676" s="2" t="s">
        <v>6685</v>
      </c>
      <c r="X676" s="2" t="s">
        <v>6686</v>
      </c>
      <c r="Y676" s="2" t="s">
        <v>52</v>
      </c>
      <c r="Z676" s="2" t="s">
        <v>6684</v>
      </c>
      <c r="AA676" s="2" t="s">
        <v>6687</v>
      </c>
      <c r="AB676" s="2" t="s">
        <v>6688</v>
      </c>
      <c r="AC676" s="2" t="s">
        <v>1530</v>
      </c>
      <c r="AD676" s="2" t="s">
        <v>64</v>
      </c>
      <c r="AE676" s="2" t="s">
        <v>6689</v>
      </c>
      <c r="AF676" s="2" t="s">
        <v>66</v>
      </c>
      <c r="AG676" s="2" t="s">
        <v>784</v>
      </c>
      <c r="AH676" s="2" t="s">
        <v>6690</v>
      </c>
      <c r="AI676" s="2" t="s">
        <v>6691</v>
      </c>
      <c r="AJ676" s="2" t="s">
        <v>1534</v>
      </c>
      <c r="AK676" s="2" t="s">
        <v>6692</v>
      </c>
      <c r="AL676" s="2" t="s">
        <v>52</v>
      </c>
      <c r="AM676" s="2" t="s">
        <v>52</v>
      </c>
      <c r="AN676" s="2" t="s">
        <v>52</v>
      </c>
      <c r="AO676" s="2" t="s">
        <v>52</v>
      </c>
      <c r="AP676" s="2" t="s">
        <v>52</v>
      </c>
      <c r="AQ676" s="2" t="s">
        <v>52</v>
      </c>
      <c r="AR676" s="2" t="s">
        <v>52</v>
      </c>
      <c r="AS676" s="2" t="s">
        <v>50</v>
      </c>
      <c r="AT676" s="2" t="s">
        <v>51</v>
      </c>
      <c r="AU676" s="2" t="s">
        <v>50</v>
      </c>
    </row>
    <row r="677" spans="1:47" ht="22.5" customHeight="1" x14ac:dyDescent="0.25">
      <c r="A677" t="s">
        <v>25439</v>
      </c>
      <c r="B677" s="18" t="s">
        <v>6693</v>
      </c>
      <c r="C677" s="220">
        <v>45100</v>
      </c>
      <c r="D677" s="2" t="s">
        <v>89</v>
      </c>
      <c r="E677" s="2" t="s">
        <v>6213</v>
      </c>
      <c r="F677" s="2" t="s">
        <v>72</v>
      </c>
      <c r="G677" s="19">
        <v>1</v>
      </c>
      <c r="H677" s="19">
        <v>22.99</v>
      </c>
      <c r="I677" s="19" t="s">
        <v>51</v>
      </c>
      <c r="J677" s="19">
        <v>-9.41</v>
      </c>
      <c r="K677" s="19" t="s">
        <v>51</v>
      </c>
      <c r="L677" s="19" t="s">
        <v>51</v>
      </c>
      <c r="M677" s="19">
        <v>13.58</v>
      </c>
      <c r="N677" s="2" t="s">
        <v>52</v>
      </c>
      <c r="O677" s="2" t="s">
        <v>596</v>
      </c>
      <c r="P677" s="2" t="s">
        <v>3042</v>
      </c>
      <c r="Q677" s="2" t="s">
        <v>3043</v>
      </c>
      <c r="R677" s="2" t="s">
        <v>52</v>
      </c>
      <c r="S677" s="19">
        <v>22.99</v>
      </c>
      <c r="T677" s="19" t="s">
        <v>76</v>
      </c>
      <c r="U677" s="2" t="s">
        <v>77</v>
      </c>
      <c r="V677" s="2" t="s">
        <v>52</v>
      </c>
      <c r="W677" s="2" t="s">
        <v>52</v>
      </c>
      <c r="X677" s="2" t="s">
        <v>52</v>
      </c>
      <c r="Y677" s="2" t="s">
        <v>52</v>
      </c>
      <c r="Z677" s="2" t="s">
        <v>6694</v>
      </c>
      <c r="AA677" s="2" t="s">
        <v>6695</v>
      </c>
      <c r="AB677" s="2" t="s">
        <v>6696</v>
      </c>
      <c r="AC677" s="2" t="s">
        <v>6697</v>
      </c>
      <c r="AD677" s="2" t="s">
        <v>352</v>
      </c>
      <c r="AE677" s="2" t="s">
        <v>6698</v>
      </c>
      <c r="AF677" s="2" t="s">
        <v>66</v>
      </c>
      <c r="AG677" s="2" t="s">
        <v>84</v>
      </c>
      <c r="AH677" s="2" t="s">
        <v>6699</v>
      </c>
      <c r="AI677" s="2" t="s">
        <v>6700</v>
      </c>
      <c r="AJ677" s="2" t="s">
        <v>68</v>
      </c>
      <c r="AK677" s="2" t="s">
        <v>6701</v>
      </c>
      <c r="AL677" s="2" t="s">
        <v>52</v>
      </c>
      <c r="AM677" s="2" t="s">
        <v>52</v>
      </c>
      <c r="AN677" s="2" t="s">
        <v>52</v>
      </c>
      <c r="AO677" s="2" t="s">
        <v>52</v>
      </c>
      <c r="AP677" s="2" t="s">
        <v>52</v>
      </c>
      <c r="AQ677" s="2" t="s">
        <v>52</v>
      </c>
      <c r="AR677" s="2" t="s">
        <v>52</v>
      </c>
      <c r="AS677" s="2" t="s">
        <v>50</v>
      </c>
      <c r="AT677" s="2" t="s">
        <v>51</v>
      </c>
      <c r="AU677" s="2" t="s">
        <v>50</v>
      </c>
    </row>
    <row r="678" spans="1:47" ht="22.5" customHeight="1" x14ac:dyDescent="0.25">
      <c r="A678" t="s">
        <v>25439</v>
      </c>
      <c r="B678" s="18" t="s">
        <v>6702</v>
      </c>
      <c r="C678" s="220">
        <v>45100</v>
      </c>
      <c r="D678" s="2" t="s">
        <v>89</v>
      </c>
      <c r="E678" s="2" t="s">
        <v>3131</v>
      </c>
      <c r="F678" s="2" t="s">
        <v>72</v>
      </c>
      <c r="G678" s="19">
        <v>1</v>
      </c>
      <c r="H678" s="19">
        <v>59.99</v>
      </c>
      <c r="I678" s="19">
        <v>5.89</v>
      </c>
      <c r="J678" s="19">
        <v>-15.7</v>
      </c>
      <c r="K678" s="19">
        <v>-5.89</v>
      </c>
      <c r="L678" s="19" t="s">
        <v>51</v>
      </c>
      <c r="M678" s="19">
        <v>44.29</v>
      </c>
      <c r="N678" s="2" t="s">
        <v>52</v>
      </c>
      <c r="O678" s="2" t="s">
        <v>3256</v>
      </c>
      <c r="P678" s="2" t="s">
        <v>6628</v>
      </c>
      <c r="Q678" s="2" t="s">
        <v>6629</v>
      </c>
      <c r="R678" s="2" t="s">
        <v>52</v>
      </c>
      <c r="S678" s="19">
        <v>59.99</v>
      </c>
      <c r="T678" s="19" t="s">
        <v>76</v>
      </c>
      <c r="U678" s="2" t="s">
        <v>77</v>
      </c>
      <c r="V678" s="2" t="s">
        <v>52</v>
      </c>
      <c r="W678" s="2" t="s">
        <v>52</v>
      </c>
      <c r="X678" s="2" t="s">
        <v>52</v>
      </c>
      <c r="Y678" s="2" t="s">
        <v>52</v>
      </c>
      <c r="Z678" s="2" t="s">
        <v>6703</v>
      </c>
      <c r="AA678" s="2" t="s">
        <v>6704</v>
      </c>
      <c r="AB678" s="2" t="s">
        <v>6705</v>
      </c>
      <c r="AC678" s="2" t="s">
        <v>6706</v>
      </c>
      <c r="AD678" s="2" t="s">
        <v>715</v>
      </c>
      <c r="AE678" s="2" t="s">
        <v>6707</v>
      </c>
      <c r="AF678" s="2" t="s">
        <v>66</v>
      </c>
      <c r="AG678" s="2" t="s">
        <v>84</v>
      </c>
      <c r="AH678" s="2" t="s">
        <v>6708</v>
      </c>
      <c r="AI678" s="2" t="s">
        <v>6709</v>
      </c>
      <c r="AJ678" s="2" t="s">
        <v>68</v>
      </c>
      <c r="AK678" s="2" t="s">
        <v>6710</v>
      </c>
      <c r="AL678" s="2" t="s">
        <v>6711</v>
      </c>
      <c r="AM678" s="2" t="s">
        <v>52</v>
      </c>
      <c r="AN678" s="2" t="s">
        <v>52</v>
      </c>
      <c r="AO678" s="2" t="s">
        <v>52</v>
      </c>
      <c r="AP678" s="2" t="s">
        <v>52</v>
      </c>
      <c r="AQ678" s="2" t="s">
        <v>52</v>
      </c>
      <c r="AR678" s="2" t="s">
        <v>52</v>
      </c>
      <c r="AS678" s="2" t="s">
        <v>50</v>
      </c>
      <c r="AT678" s="2" t="s">
        <v>51</v>
      </c>
      <c r="AU678" s="2" t="s">
        <v>50</v>
      </c>
    </row>
    <row r="679" spans="1:47" ht="22.5" customHeight="1" x14ac:dyDescent="0.25">
      <c r="A679" t="s">
        <v>25439</v>
      </c>
      <c r="B679" s="18" t="s">
        <v>6712</v>
      </c>
      <c r="C679" s="220">
        <v>45100</v>
      </c>
      <c r="D679" s="2" t="s">
        <v>89</v>
      </c>
      <c r="E679" s="2" t="s">
        <v>6213</v>
      </c>
      <c r="F679" s="2" t="s">
        <v>50</v>
      </c>
      <c r="G679" s="19">
        <v>1</v>
      </c>
      <c r="H679" s="19">
        <v>76.14</v>
      </c>
      <c r="I679" s="19">
        <v>9.9</v>
      </c>
      <c r="J679" s="19">
        <v>-14.64</v>
      </c>
      <c r="K679" s="19">
        <v>-9.9</v>
      </c>
      <c r="L679" s="19" t="s">
        <v>51</v>
      </c>
      <c r="M679" s="19">
        <v>61.5</v>
      </c>
      <c r="N679" s="2" t="s">
        <v>52</v>
      </c>
      <c r="O679" s="2" t="s">
        <v>1546</v>
      </c>
      <c r="P679" s="2" t="s">
        <v>1547</v>
      </c>
      <c r="Q679" s="2" t="s">
        <v>1548</v>
      </c>
      <c r="R679" s="2" t="s">
        <v>52</v>
      </c>
      <c r="S679" s="19">
        <v>76.14</v>
      </c>
      <c r="T679" s="19" t="s">
        <v>56</v>
      </c>
      <c r="U679" s="2" t="s">
        <v>77</v>
      </c>
      <c r="V679" s="2" t="s">
        <v>52</v>
      </c>
      <c r="W679" s="2" t="s">
        <v>52</v>
      </c>
      <c r="X679" s="2" t="s">
        <v>52</v>
      </c>
      <c r="Y679" s="2" t="s">
        <v>52</v>
      </c>
      <c r="Z679" s="2" t="s">
        <v>6713</v>
      </c>
      <c r="AA679" s="2" t="s">
        <v>6714</v>
      </c>
      <c r="AB679" s="2" t="s">
        <v>6715</v>
      </c>
      <c r="AC679" s="2" t="s">
        <v>4934</v>
      </c>
      <c r="AD679" s="2" t="s">
        <v>64</v>
      </c>
      <c r="AE679" s="2" t="s">
        <v>6716</v>
      </c>
      <c r="AF679" s="2" t="s">
        <v>66</v>
      </c>
      <c r="AG679" s="2" t="s">
        <v>84</v>
      </c>
      <c r="AH679" s="2" t="s">
        <v>6717</v>
      </c>
      <c r="AI679" s="2" t="s">
        <v>6718</v>
      </c>
      <c r="AJ679" s="2" t="s">
        <v>68</v>
      </c>
      <c r="AK679" s="2" t="s">
        <v>6719</v>
      </c>
      <c r="AL679" s="2" t="s">
        <v>52</v>
      </c>
      <c r="AM679" s="2" t="s">
        <v>52</v>
      </c>
      <c r="AN679" s="2" t="s">
        <v>52</v>
      </c>
      <c r="AO679" s="2" t="s">
        <v>52</v>
      </c>
      <c r="AP679" s="2" t="s">
        <v>52</v>
      </c>
      <c r="AQ679" s="2" t="s">
        <v>52</v>
      </c>
      <c r="AR679" s="2" t="s">
        <v>52</v>
      </c>
      <c r="AS679" s="2" t="s">
        <v>50</v>
      </c>
      <c r="AT679" s="2" t="s">
        <v>51</v>
      </c>
      <c r="AU679" s="2" t="s">
        <v>50</v>
      </c>
    </row>
    <row r="680" spans="1:47" ht="22.5" customHeight="1" x14ac:dyDescent="0.25">
      <c r="A680" t="s">
        <v>25439</v>
      </c>
      <c r="B680" s="18" t="s">
        <v>6720</v>
      </c>
      <c r="C680" s="220">
        <v>45100</v>
      </c>
      <c r="D680" s="2" t="s">
        <v>89</v>
      </c>
      <c r="E680" s="2" t="s">
        <v>4847</v>
      </c>
      <c r="F680" s="2" t="s">
        <v>50</v>
      </c>
      <c r="G680" s="19">
        <v>1</v>
      </c>
      <c r="H680" s="19">
        <v>148.53</v>
      </c>
      <c r="I680" s="19" t="s">
        <v>51</v>
      </c>
      <c r="J680" s="19">
        <v>-13.65</v>
      </c>
      <c r="K680" s="19">
        <v>-26.45</v>
      </c>
      <c r="L680" s="19" t="s">
        <v>51</v>
      </c>
      <c r="M680" s="19">
        <v>108.43</v>
      </c>
      <c r="N680" s="2" t="s">
        <v>52</v>
      </c>
      <c r="O680" s="2" t="s">
        <v>461</v>
      </c>
      <c r="P680" s="2" t="s">
        <v>6721</v>
      </c>
      <c r="Q680" s="2" t="s">
        <v>6722</v>
      </c>
      <c r="R680" s="2" t="s">
        <v>52</v>
      </c>
      <c r="S680" s="19">
        <v>148.53</v>
      </c>
      <c r="T680" s="19" t="s">
        <v>56</v>
      </c>
      <c r="U680" s="2" t="s">
        <v>57</v>
      </c>
      <c r="V680" s="2" t="s">
        <v>6723</v>
      </c>
      <c r="W680" s="2" t="s">
        <v>6724</v>
      </c>
      <c r="X680" s="2" t="s">
        <v>6725</v>
      </c>
      <c r="Y680" s="2" t="s">
        <v>52</v>
      </c>
      <c r="Z680" s="2" t="s">
        <v>6723</v>
      </c>
      <c r="AA680" s="2" t="s">
        <v>6726</v>
      </c>
      <c r="AB680" s="2" t="s">
        <v>6727</v>
      </c>
      <c r="AC680" s="2" t="s">
        <v>6728</v>
      </c>
      <c r="AD680" s="2" t="s">
        <v>267</v>
      </c>
      <c r="AE680" s="2" t="s">
        <v>6729</v>
      </c>
      <c r="AF680" s="2" t="s">
        <v>66</v>
      </c>
      <c r="AG680" s="2" t="s">
        <v>67</v>
      </c>
      <c r="AH680" s="2" t="s">
        <v>6730</v>
      </c>
      <c r="AI680" s="2" t="s">
        <v>6731</v>
      </c>
      <c r="AJ680" s="2" t="s">
        <v>68</v>
      </c>
      <c r="AK680" s="2" t="s">
        <v>6732</v>
      </c>
      <c r="AL680" s="2" t="s">
        <v>52</v>
      </c>
      <c r="AM680" s="2" t="s">
        <v>52</v>
      </c>
      <c r="AN680" s="2" t="s">
        <v>52</v>
      </c>
      <c r="AO680" s="2" t="s">
        <v>52</v>
      </c>
      <c r="AP680" s="2" t="s">
        <v>52</v>
      </c>
      <c r="AQ680" s="2" t="s">
        <v>52</v>
      </c>
      <c r="AR680" s="2" t="s">
        <v>52</v>
      </c>
      <c r="AS680" s="2" t="s">
        <v>50</v>
      </c>
      <c r="AT680" s="2" t="s">
        <v>51</v>
      </c>
      <c r="AU680" s="2" t="s">
        <v>50</v>
      </c>
    </row>
    <row r="681" spans="1:47" ht="22.5" customHeight="1" x14ac:dyDescent="0.25">
      <c r="A681" t="s">
        <v>25439</v>
      </c>
      <c r="B681" s="18" t="s">
        <v>6733</v>
      </c>
      <c r="C681" s="220">
        <v>45100</v>
      </c>
      <c r="D681" s="2" t="s">
        <v>89</v>
      </c>
      <c r="E681" s="2" t="s">
        <v>4054</v>
      </c>
      <c r="F681" s="2" t="s">
        <v>50</v>
      </c>
      <c r="G681" s="19">
        <v>1</v>
      </c>
      <c r="H681" s="19">
        <v>209.19</v>
      </c>
      <c r="I681" s="19" t="s">
        <v>51</v>
      </c>
      <c r="J681" s="19">
        <v>-25.1</v>
      </c>
      <c r="K681" s="19">
        <v>-21.45</v>
      </c>
      <c r="L681" s="19" t="s">
        <v>51</v>
      </c>
      <c r="M681" s="19">
        <v>162.63999999999999</v>
      </c>
      <c r="N681" s="2" t="s">
        <v>52</v>
      </c>
      <c r="O681" s="2" t="s">
        <v>2568</v>
      </c>
      <c r="P681" s="2" t="s">
        <v>6734</v>
      </c>
      <c r="Q681" s="2" t="s">
        <v>6735</v>
      </c>
      <c r="R681" s="2" t="s">
        <v>52</v>
      </c>
      <c r="S681" s="19">
        <v>209.19</v>
      </c>
      <c r="T681" s="19" t="s">
        <v>56</v>
      </c>
      <c r="U681" s="2" t="s">
        <v>57</v>
      </c>
      <c r="V681" s="2" t="s">
        <v>6736</v>
      </c>
      <c r="W681" s="2" t="s">
        <v>6737</v>
      </c>
      <c r="X681" s="2" t="s">
        <v>6738</v>
      </c>
      <c r="Y681" s="2" t="s">
        <v>52</v>
      </c>
      <c r="Z681" s="2" t="s">
        <v>6736</v>
      </c>
      <c r="AA681" s="2" t="s">
        <v>6739</v>
      </c>
      <c r="AB681" s="2" t="s">
        <v>6740</v>
      </c>
      <c r="AC681" s="2" t="s">
        <v>2302</v>
      </c>
      <c r="AD681" s="2" t="s">
        <v>126</v>
      </c>
      <c r="AE681" s="2" t="s">
        <v>6741</v>
      </c>
      <c r="AF681" s="2" t="s">
        <v>66</v>
      </c>
      <c r="AG681" s="2" t="s">
        <v>67</v>
      </c>
      <c r="AH681" s="2" t="s">
        <v>6742</v>
      </c>
      <c r="AI681" s="2" t="s">
        <v>6743</v>
      </c>
      <c r="AJ681" s="2" t="s">
        <v>68</v>
      </c>
      <c r="AK681" s="2" t="s">
        <v>6744</v>
      </c>
      <c r="AL681" s="2" t="s">
        <v>6745</v>
      </c>
      <c r="AM681" s="2" t="s">
        <v>52</v>
      </c>
      <c r="AN681" s="2" t="s">
        <v>52</v>
      </c>
      <c r="AO681" s="2" t="s">
        <v>52</v>
      </c>
      <c r="AP681" s="2" t="s">
        <v>52</v>
      </c>
      <c r="AQ681" s="2" t="s">
        <v>52</v>
      </c>
      <c r="AR681" s="2" t="s">
        <v>52</v>
      </c>
      <c r="AS681" s="2" t="s">
        <v>50</v>
      </c>
      <c r="AT681" s="2" t="s">
        <v>51</v>
      </c>
      <c r="AU681" s="2" t="s">
        <v>50</v>
      </c>
    </row>
    <row r="682" spans="1:47" ht="22.5" customHeight="1" x14ac:dyDescent="0.25">
      <c r="A682" t="s">
        <v>25439</v>
      </c>
      <c r="B682" s="18" t="s">
        <v>6746</v>
      </c>
      <c r="C682" s="220">
        <v>45100</v>
      </c>
      <c r="D682" s="2" t="s">
        <v>89</v>
      </c>
      <c r="E682" s="2" t="s">
        <v>6213</v>
      </c>
      <c r="F682" s="2" t="s">
        <v>50</v>
      </c>
      <c r="G682" s="19">
        <v>1</v>
      </c>
      <c r="H682" s="19">
        <v>172.11</v>
      </c>
      <c r="I682" s="19" t="s">
        <v>51</v>
      </c>
      <c r="J682" s="19">
        <v>-29.26</v>
      </c>
      <c r="K682" s="19">
        <v>-20.45</v>
      </c>
      <c r="L682" s="19" t="s">
        <v>51</v>
      </c>
      <c r="M682" s="19">
        <v>122.4</v>
      </c>
      <c r="N682" s="2" t="s">
        <v>52</v>
      </c>
      <c r="O682" s="2" t="s">
        <v>695</v>
      </c>
      <c r="P682" s="2" t="s">
        <v>696</v>
      </c>
      <c r="Q682" s="2" t="s">
        <v>697</v>
      </c>
      <c r="R682" s="2" t="s">
        <v>52</v>
      </c>
      <c r="S682" s="19">
        <v>172.11</v>
      </c>
      <c r="T682" s="19" t="s">
        <v>76</v>
      </c>
      <c r="U682" s="2" t="s">
        <v>77</v>
      </c>
      <c r="V682" s="2" t="s">
        <v>52</v>
      </c>
      <c r="W682" s="2" t="s">
        <v>52</v>
      </c>
      <c r="X682" s="2" t="s">
        <v>52</v>
      </c>
      <c r="Y682" s="2" t="s">
        <v>52</v>
      </c>
      <c r="Z682" s="2" t="s">
        <v>6747</v>
      </c>
      <c r="AA682" s="2" t="s">
        <v>6748</v>
      </c>
      <c r="AB682" s="2" t="s">
        <v>6749</v>
      </c>
      <c r="AC682" s="2" t="s">
        <v>6750</v>
      </c>
      <c r="AD682" s="2" t="s">
        <v>64</v>
      </c>
      <c r="AE682" s="2" t="s">
        <v>6751</v>
      </c>
      <c r="AF682" s="2" t="s">
        <v>66</v>
      </c>
      <c r="AG682" s="2" t="s">
        <v>84</v>
      </c>
      <c r="AH682" s="2" t="s">
        <v>6752</v>
      </c>
      <c r="AI682" s="2" t="s">
        <v>6753</v>
      </c>
      <c r="AJ682" s="2" t="s">
        <v>68</v>
      </c>
      <c r="AK682" s="2" t="s">
        <v>6754</v>
      </c>
      <c r="AL682" s="2" t="s">
        <v>52</v>
      </c>
      <c r="AM682" s="2" t="s">
        <v>52</v>
      </c>
      <c r="AN682" s="2" t="s">
        <v>52</v>
      </c>
      <c r="AO682" s="2" t="s">
        <v>52</v>
      </c>
      <c r="AP682" s="2" t="s">
        <v>52</v>
      </c>
      <c r="AQ682" s="2" t="s">
        <v>52</v>
      </c>
      <c r="AR682" s="2" t="s">
        <v>52</v>
      </c>
      <c r="AS682" s="2" t="s">
        <v>50</v>
      </c>
      <c r="AT682" s="2" t="s">
        <v>51</v>
      </c>
      <c r="AU682" s="2" t="s">
        <v>50</v>
      </c>
    </row>
    <row r="683" spans="1:47" ht="22.5" customHeight="1" x14ac:dyDescent="0.25">
      <c r="A683" t="s">
        <v>25439</v>
      </c>
      <c r="B683" s="18" t="s">
        <v>6755</v>
      </c>
      <c r="C683" s="220">
        <v>45100</v>
      </c>
      <c r="D683" s="2" t="s">
        <v>6554</v>
      </c>
      <c r="E683" s="2" t="s">
        <v>6756</v>
      </c>
      <c r="F683" s="2" t="s">
        <v>50</v>
      </c>
      <c r="G683" s="19">
        <v>1</v>
      </c>
      <c r="H683" s="19">
        <v>237.9</v>
      </c>
      <c r="I683" s="19" t="s">
        <v>51</v>
      </c>
      <c r="J683" s="19">
        <v>-81.34</v>
      </c>
      <c r="K683" s="19">
        <v>-20.45</v>
      </c>
      <c r="L683" s="19">
        <v>-197.46</v>
      </c>
      <c r="M683" s="19">
        <v>-61.35</v>
      </c>
      <c r="N683" s="2" t="s">
        <v>52</v>
      </c>
      <c r="O683" s="2" t="s">
        <v>91</v>
      </c>
      <c r="P683" s="2" t="s">
        <v>92</v>
      </c>
      <c r="Q683" s="2" t="s">
        <v>93</v>
      </c>
      <c r="R683" s="2" t="s">
        <v>52</v>
      </c>
      <c r="S683" s="19">
        <v>237.9</v>
      </c>
      <c r="T683" s="19" t="s">
        <v>76</v>
      </c>
      <c r="U683" s="2" t="s">
        <v>77</v>
      </c>
      <c r="V683" s="2" t="s">
        <v>6757</v>
      </c>
      <c r="W683" s="2" t="s">
        <v>6758</v>
      </c>
      <c r="X683" s="2" t="s">
        <v>6759</v>
      </c>
      <c r="Y683" s="2" t="s">
        <v>52</v>
      </c>
      <c r="Z683" s="2" t="s">
        <v>6757</v>
      </c>
      <c r="AA683" s="2" t="s">
        <v>6760</v>
      </c>
      <c r="AB683" s="2" t="s">
        <v>4596</v>
      </c>
      <c r="AC683" s="2" t="s">
        <v>64</v>
      </c>
      <c r="AD683" s="2" t="s">
        <v>64</v>
      </c>
      <c r="AE683" s="2" t="s">
        <v>827</v>
      </c>
      <c r="AF683" s="2" t="s">
        <v>66</v>
      </c>
      <c r="AG683" s="2" t="s">
        <v>84</v>
      </c>
      <c r="AH683" s="2" t="s">
        <v>1818</v>
      </c>
      <c r="AI683" s="2" t="s">
        <v>6761</v>
      </c>
      <c r="AJ683" s="2" t="s">
        <v>68</v>
      </c>
      <c r="AK683" s="2" t="s">
        <v>6762</v>
      </c>
      <c r="AL683" s="2" t="s">
        <v>52</v>
      </c>
      <c r="AM683" s="2" t="s">
        <v>52</v>
      </c>
      <c r="AN683" s="2" t="s">
        <v>52</v>
      </c>
      <c r="AO683" s="2" t="s">
        <v>52</v>
      </c>
      <c r="AP683" s="2" t="s">
        <v>52</v>
      </c>
      <c r="AQ683" s="2" t="s">
        <v>52</v>
      </c>
      <c r="AR683" s="2" t="s">
        <v>52</v>
      </c>
      <c r="AS683" s="2" t="s">
        <v>50</v>
      </c>
      <c r="AT683" s="2">
        <v>1</v>
      </c>
      <c r="AU683" s="2" t="s">
        <v>50</v>
      </c>
    </row>
    <row r="684" spans="1:47" ht="22.5" customHeight="1" x14ac:dyDescent="0.25">
      <c r="A684" t="s">
        <v>25439</v>
      </c>
      <c r="B684" s="18" t="s">
        <v>6763</v>
      </c>
      <c r="C684" s="220">
        <v>45100</v>
      </c>
      <c r="D684" s="2" t="s">
        <v>89</v>
      </c>
      <c r="E684" s="2" t="s">
        <v>6683</v>
      </c>
      <c r="F684" s="2" t="s">
        <v>50</v>
      </c>
      <c r="G684" s="19">
        <v>1</v>
      </c>
      <c r="H684" s="19">
        <v>64.75</v>
      </c>
      <c r="I684" s="19">
        <v>13.9</v>
      </c>
      <c r="J684" s="19">
        <v>-13.27</v>
      </c>
      <c r="K684" s="19" t="s">
        <v>51</v>
      </c>
      <c r="L684" s="19" t="s">
        <v>51</v>
      </c>
      <c r="M684" s="19">
        <v>65.38</v>
      </c>
      <c r="N684" s="2" t="s">
        <v>72</v>
      </c>
      <c r="O684" s="2" t="s">
        <v>486</v>
      </c>
      <c r="P684" s="2" t="s">
        <v>487</v>
      </c>
      <c r="Q684" s="2" t="s">
        <v>488</v>
      </c>
      <c r="R684" s="2" t="s">
        <v>52</v>
      </c>
      <c r="S684" s="19">
        <v>64.75</v>
      </c>
      <c r="T684" s="19" t="s">
        <v>56</v>
      </c>
      <c r="U684" s="2" t="s">
        <v>77</v>
      </c>
      <c r="V684" s="2" t="s">
        <v>6764</v>
      </c>
      <c r="W684" s="2" t="s">
        <v>6765</v>
      </c>
      <c r="X684" s="2" t="s">
        <v>6766</v>
      </c>
      <c r="Y684" s="2" t="s">
        <v>52</v>
      </c>
      <c r="Z684" s="2" t="s">
        <v>6764</v>
      </c>
      <c r="AA684" s="2" t="s">
        <v>6767</v>
      </c>
      <c r="AB684" s="2" t="s">
        <v>6768</v>
      </c>
      <c r="AC684" s="2" t="s">
        <v>64</v>
      </c>
      <c r="AD684" s="2" t="s">
        <v>64</v>
      </c>
      <c r="AE684" s="2" t="s">
        <v>6769</v>
      </c>
      <c r="AF684" s="2" t="s">
        <v>66</v>
      </c>
      <c r="AG684" s="2" t="s">
        <v>784</v>
      </c>
      <c r="AH684" s="2" t="s">
        <v>6770</v>
      </c>
      <c r="AI684" s="2" t="s">
        <v>6771</v>
      </c>
      <c r="AJ684" s="2" t="s">
        <v>988</v>
      </c>
      <c r="AK684" s="2" t="s">
        <v>6772</v>
      </c>
      <c r="AL684" s="2" t="s">
        <v>52</v>
      </c>
      <c r="AM684" s="2" t="s">
        <v>52</v>
      </c>
      <c r="AN684" s="2" t="s">
        <v>52</v>
      </c>
      <c r="AO684" s="2" t="s">
        <v>52</v>
      </c>
      <c r="AP684" s="2" t="s">
        <v>52</v>
      </c>
      <c r="AQ684" s="2" t="s">
        <v>52</v>
      </c>
      <c r="AR684" s="2" t="s">
        <v>52</v>
      </c>
      <c r="AS684" s="2" t="s">
        <v>50</v>
      </c>
      <c r="AT684" s="2" t="s">
        <v>51</v>
      </c>
      <c r="AU684" s="2" t="s">
        <v>50</v>
      </c>
    </row>
    <row r="685" spans="1:47" ht="22.5" customHeight="1" x14ac:dyDescent="0.25">
      <c r="A685" t="s">
        <v>25439</v>
      </c>
      <c r="B685" s="18" t="s">
        <v>6773</v>
      </c>
      <c r="C685" s="220">
        <v>45100</v>
      </c>
      <c r="D685" s="2" t="s">
        <v>89</v>
      </c>
      <c r="E685" s="2" t="s">
        <v>6213</v>
      </c>
      <c r="F685" s="2" t="s">
        <v>50</v>
      </c>
      <c r="G685" s="19">
        <v>1</v>
      </c>
      <c r="H685" s="19">
        <v>45.9</v>
      </c>
      <c r="I685" s="19">
        <v>17.399999999999999</v>
      </c>
      <c r="J685" s="19">
        <v>-13.3</v>
      </c>
      <c r="K685" s="19">
        <v>-17.399999999999999</v>
      </c>
      <c r="L685" s="19" t="s">
        <v>51</v>
      </c>
      <c r="M685" s="19">
        <v>32.6</v>
      </c>
      <c r="N685" s="2" t="s">
        <v>72</v>
      </c>
      <c r="O685" s="2" t="s">
        <v>345</v>
      </c>
      <c r="P685" s="2" t="s">
        <v>609</v>
      </c>
      <c r="Q685" s="2" t="s">
        <v>610</v>
      </c>
      <c r="R685" s="2" t="s">
        <v>52</v>
      </c>
      <c r="S685" s="19">
        <v>45.9</v>
      </c>
      <c r="T685" s="19" t="s">
        <v>76</v>
      </c>
      <c r="U685" s="2" t="s">
        <v>77</v>
      </c>
      <c r="V685" s="2" t="s">
        <v>52</v>
      </c>
      <c r="W685" s="2" t="s">
        <v>52</v>
      </c>
      <c r="X685" s="2" t="s">
        <v>52</v>
      </c>
      <c r="Y685" s="2" t="s">
        <v>52</v>
      </c>
      <c r="Z685" s="2" t="s">
        <v>6774</v>
      </c>
      <c r="AA685" s="2" t="s">
        <v>6775</v>
      </c>
      <c r="AB685" s="2" t="s">
        <v>6776</v>
      </c>
      <c r="AC685" s="2" t="s">
        <v>6777</v>
      </c>
      <c r="AD685" s="2" t="s">
        <v>64</v>
      </c>
      <c r="AE685" s="2" t="s">
        <v>6778</v>
      </c>
      <c r="AF685" s="2" t="s">
        <v>66</v>
      </c>
      <c r="AG685" s="2" t="s">
        <v>84</v>
      </c>
      <c r="AH685" s="2" t="s">
        <v>6779</v>
      </c>
      <c r="AI685" s="2" t="s">
        <v>6780</v>
      </c>
      <c r="AJ685" s="2" t="s">
        <v>68</v>
      </c>
      <c r="AK685" s="2" t="s">
        <v>6781</v>
      </c>
      <c r="AL685" s="2" t="s">
        <v>52</v>
      </c>
      <c r="AM685" s="2" t="s">
        <v>52</v>
      </c>
      <c r="AN685" s="2" t="s">
        <v>52</v>
      </c>
      <c r="AO685" s="2" t="s">
        <v>52</v>
      </c>
      <c r="AP685" s="2" t="s">
        <v>52</v>
      </c>
      <c r="AQ685" s="2" t="s">
        <v>52</v>
      </c>
      <c r="AR685" s="2" t="s">
        <v>52</v>
      </c>
      <c r="AS685" s="2" t="s">
        <v>50</v>
      </c>
      <c r="AT685" s="2" t="s">
        <v>51</v>
      </c>
      <c r="AU685" s="2" t="s">
        <v>50</v>
      </c>
    </row>
    <row r="686" spans="1:47" ht="22.5" customHeight="1" x14ac:dyDescent="0.25">
      <c r="A686" t="s">
        <v>25439</v>
      </c>
      <c r="B686" s="18" t="s">
        <v>6782</v>
      </c>
      <c r="C686" s="220">
        <v>45100</v>
      </c>
      <c r="D686" s="2" t="s">
        <v>89</v>
      </c>
      <c r="E686" s="2" t="s">
        <v>3131</v>
      </c>
      <c r="F686" s="2" t="s">
        <v>50</v>
      </c>
      <c r="G686" s="19">
        <v>1</v>
      </c>
      <c r="H686" s="19">
        <v>197.9</v>
      </c>
      <c r="I686" s="19" t="s">
        <v>51</v>
      </c>
      <c r="J686" s="19">
        <v>-33.64</v>
      </c>
      <c r="K686" s="19">
        <v>-20.45</v>
      </c>
      <c r="L686" s="19" t="s">
        <v>51</v>
      </c>
      <c r="M686" s="19">
        <v>143.81</v>
      </c>
      <c r="N686" s="2" t="s">
        <v>72</v>
      </c>
      <c r="O686" s="2" t="s">
        <v>6783</v>
      </c>
      <c r="P686" s="2" t="s">
        <v>6784</v>
      </c>
      <c r="Q686" s="2" t="s">
        <v>6785</v>
      </c>
      <c r="R686" s="2" t="s">
        <v>52</v>
      </c>
      <c r="S686" s="19">
        <v>197.9</v>
      </c>
      <c r="T686" s="19" t="s">
        <v>76</v>
      </c>
      <c r="U686" s="2" t="s">
        <v>57</v>
      </c>
      <c r="V686" s="2" t="s">
        <v>6786</v>
      </c>
      <c r="W686" s="2" t="s">
        <v>6787</v>
      </c>
      <c r="X686" s="2" t="s">
        <v>6788</v>
      </c>
      <c r="Y686" s="2" t="s">
        <v>52</v>
      </c>
      <c r="Z686" s="2" t="s">
        <v>6786</v>
      </c>
      <c r="AA686" s="2" t="s">
        <v>6789</v>
      </c>
      <c r="AB686" s="2" t="s">
        <v>6790</v>
      </c>
      <c r="AC686" s="2" t="s">
        <v>1048</v>
      </c>
      <c r="AD686" s="2" t="s">
        <v>333</v>
      </c>
      <c r="AE686" s="2" t="s">
        <v>6791</v>
      </c>
      <c r="AF686" s="2" t="s">
        <v>66</v>
      </c>
      <c r="AG686" s="2" t="s">
        <v>67</v>
      </c>
      <c r="AH686" s="2" t="s">
        <v>5634</v>
      </c>
      <c r="AI686" s="2" t="s">
        <v>5651</v>
      </c>
      <c r="AJ686" s="2" t="s">
        <v>68</v>
      </c>
      <c r="AK686" s="2" t="s">
        <v>6792</v>
      </c>
      <c r="AL686" s="2" t="s">
        <v>52</v>
      </c>
      <c r="AM686" s="2" t="s">
        <v>52</v>
      </c>
      <c r="AN686" s="2" t="s">
        <v>52</v>
      </c>
      <c r="AO686" s="2" t="s">
        <v>52</v>
      </c>
      <c r="AP686" s="2" t="s">
        <v>52</v>
      </c>
      <c r="AQ686" s="2" t="s">
        <v>52</v>
      </c>
      <c r="AR686" s="2" t="s">
        <v>52</v>
      </c>
      <c r="AS686" s="2" t="s">
        <v>50</v>
      </c>
      <c r="AT686" s="2" t="s">
        <v>51</v>
      </c>
      <c r="AU686" s="2" t="s">
        <v>50</v>
      </c>
    </row>
    <row r="687" spans="1:47" ht="22.5" customHeight="1" x14ac:dyDescent="0.25">
      <c r="A687" t="s">
        <v>25439</v>
      </c>
      <c r="B687" s="18" t="s">
        <v>6793</v>
      </c>
      <c r="C687" s="220">
        <v>45100</v>
      </c>
      <c r="D687" s="2" t="s">
        <v>820</v>
      </c>
      <c r="E687" s="2" t="s">
        <v>821</v>
      </c>
      <c r="F687" s="2" t="s">
        <v>50</v>
      </c>
      <c r="G687" s="19">
        <v>1</v>
      </c>
      <c r="H687" s="19">
        <v>327.99</v>
      </c>
      <c r="I687" s="19">
        <v>36.71</v>
      </c>
      <c r="J687" s="19">
        <v>-55.76</v>
      </c>
      <c r="K687" s="19">
        <v>-58.16</v>
      </c>
      <c r="L687" s="19" t="s">
        <v>51</v>
      </c>
      <c r="M687" s="19">
        <v>250.78</v>
      </c>
      <c r="N687" s="2" t="s">
        <v>52</v>
      </c>
      <c r="O687" s="2" t="s">
        <v>948</v>
      </c>
      <c r="P687" s="2" t="s">
        <v>5912</v>
      </c>
      <c r="Q687" s="2" t="s">
        <v>5913</v>
      </c>
      <c r="R687" s="2" t="s">
        <v>52</v>
      </c>
      <c r="S687" s="19">
        <v>327.99</v>
      </c>
      <c r="T687" s="19" t="s">
        <v>76</v>
      </c>
      <c r="U687" s="2" t="s">
        <v>57</v>
      </c>
      <c r="V687" s="2" t="s">
        <v>6794</v>
      </c>
      <c r="W687" s="2" t="s">
        <v>6795</v>
      </c>
      <c r="X687" s="2" t="s">
        <v>6796</v>
      </c>
      <c r="Y687" s="2" t="s">
        <v>52</v>
      </c>
      <c r="Z687" s="2" t="s">
        <v>6794</v>
      </c>
      <c r="AA687" s="2" t="s">
        <v>6797</v>
      </c>
      <c r="AB687" s="2" t="s">
        <v>826</v>
      </c>
      <c r="AC687" s="2" t="s">
        <v>64</v>
      </c>
      <c r="AD687" s="2" t="s">
        <v>64</v>
      </c>
      <c r="AE687" s="2" t="s">
        <v>827</v>
      </c>
      <c r="AF687" s="2" t="s">
        <v>66</v>
      </c>
      <c r="AG687" s="2" t="s">
        <v>67</v>
      </c>
      <c r="AH687" s="2" t="s">
        <v>52</v>
      </c>
      <c r="AI687" s="2" t="s">
        <v>52</v>
      </c>
      <c r="AJ687" s="2" t="s">
        <v>6798</v>
      </c>
      <c r="AK687" s="2" t="s">
        <v>52</v>
      </c>
      <c r="AL687" s="2" t="s">
        <v>52</v>
      </c>
      <c r="AM687" s="2" t="s">
        <v>52</v>
      </c>
      <c r="AN687" s="2" t="s">
        <v>52</v>
      </c>
      <c r="AO687" s="2" t="s">
        <v>52</v>
      </c>
      <c r="AP687" s="2" t="s">
        <v>52</v>
      </c>
      <c r="AQ687" s="2" t="s">
        <v>52</v>
      </c>
      <c r="AR687" s="2" t="s">
        <v>52</v>
      </c>
      <c r="AS687" s="87" t="s">
        <v>72</v>
      </c>
      <c r="AT687" s="2" t="s">
        <v>51</v>
      </c>
      <c r="AU687" s="2" t="s">
        <v>50</v>
      </c>
    </row>
    <row r="688" spans="1:47" ht="22.5" customHeight="1" x14ac:dyDescent="0.25">
      <c r="A688" t="s">
        <v>25439</v>
      </c>
      <c r="B688" s="18" t="s">
        <v>6799</v>
      </c>
      <c r="C688" s="220">
        <v>45100</v>
      </c>
      <c r="D688" s="2" t="s">
        <v>89</v>
      </c>
      <c r="E688" s="2" t="s">
        <v>4847</v>
      </c>
      <c r="F688" s="2" t="s">
        <v>50</v>
      </c>
      <c r="G688" s="19">
        <v>1</v>
      </c>
      <c r="H688" s="19">
        <v>151.81</v>
      </c>
      <c r="I688" s="19">
        <v>24.31</v>
      </c>
      <c r="J688" s="19">
        <v>-25.81</v>
      </c>
      <c r="K688" s="19">
        <v>-50.76</v>
      </c>
      <c r="L688" s="19" t="s">
        <v>51</v>
      </c>
      <c r="M688" s="19">
        <v>99.55</v>
      </c>
      <c r="N688" s="2" t="s">
        <v>52</v>
      </c>
      <c r="O688" s="2" t="s">
        <v>6800</v>
      </c>
      <c r="P688" s="2" t="s">
        <v>6801</v>
      </c>
      <c r="Q688" s="2" t="s">
        <v>6802</v>
      </c>
      <c r="R688" s="2" t="s">
        <v>52</v>
      </c>
      <c r="S688" s="19">
        <v>151.81</v>
      </c>
      <c r="T688" s="19" t="s">
        <v>76</v>
      </c>
      <c r="U688" s="2" t="s">
        <v>57</v>
      </c>
      <c r="V688" s="2" t="s">
        <v>6803</v>
      </c>
      <c r="W688" s="2" t="s">
        <v>6804</v>
      </c>
      <c r="X688" s="2" t="s">
        <v>6805</v>
      </c>
      <c r="Y688" s="2" t="s">
        <v>2777</v>
      </c>
      <c r="Z688" s="2" t="s">
        <v>6803</v>
      </c>
      <c r="AA688" s="2" t="s">
        <v>6806</v>
      </c>
      <c r="AB688" s="2" t="s">
        <v>6807</v>
      </c>
      <c r="AC688" s="2" t="s">
        <v>6808</v>
      </c>
      <c r="AD688" s="2" t="s">
        <v>126</v>
      </c>
      <c r="AE688" s="2" t="s">
        <v>6809</v>
      </c>
      <c r="AF688" s="2" t="s">
        <v>66</v>
      </c>
      <c r="AG688" s="2" t="s">
        <v>67</v>
      </c>
      <c r="AH688" s="2" t="s">
        <v>6810</v>
      </c>
      <c r="AI688" s="2" t="s">
        <v>6811</v>
      </c>
      <c r="AJ688" s="2" t="s">
        <v>68</v>
      </c>
      <c r="AK688" s="2" t="s">
        <v>6812</v>
      </c>
      <c r="AL688" s="2" t="s">
        <v>52</v>
      </c>
      <c r="AM688" s="2" t="s">
        <v>52</v>
      </c>
      <c r="AN688" s="2" t="s">
        <v>52</v>
      </c>
      <c r="AO688" s="2" t="s">
        <v>52</v>
      </c>
      <c r="AP688" s="2" t="s">
        <v>52</v>
      </c>
      <c r="AQ688" s="2" t="s">
        <v>52</v>
      </c>
      <c r="AR688" s="2" t="s">
        <v>52</v>
      </c>
      <c r="AS688" s="2" t="s">
        <v>50</v>
      </c>
      <c r="AT688" s="2" t="s">
        <v>51</v>
      </c>
      <c r="AU688" s="2" t="s">
        <v>50</v>
      </c>
    </row>
    <row r="689" spans="1:47" ht="22.5" customHeight="1" x14ac:dyDescent="0.25">
      <c r="A689" t="s">
        <v>25439</v>
      </c>
      <c r="B689" s="18" t="s">
        <v>6813</v>
      </c>
      <c r="C689" s="220">
        <v>45100</v>
      </c>
      <c r="D689" s="2" t="s">
        <v>89</v>
      </c>
      <c r="E689" s="2" t="s">
        <v>4847</v>
      </c>
      <c r="F689" s="2" t="s">
        <v>50</v>
      </c>
      <c r="G689" s="19">
        <v>1</v>
      </c>
      <c r="H689" s="19">
        <v>149.33000000000001</v>
      </c>
      <c r="I689" s="19">
        <v>22.9</v>
      </c>
      <c r="J689" s="19">
        <v>-25.39</v>
      </c>
      <c r="K689" s="19">
        <v>-43.35</v>
      </c>
      <c r="L689" s="19" t="s">
        <v>51</v>
      </c>
      <c r="M689" s="19">
        <v>103.49</v>
      </c>
      <c r="N689" s="2" t="s">
        <v>52</v>
      </c>
      <c r="O689" s="2" t="s">
        <v>6814</v>
      </c>
      <c r="P689" s="2" t="s">
        <v>6815</v>
      </c>
      <c r="Q689" s="2" t="s">
        <v>6816</v>
      </c>
      <c r="R689" s="2" t="s">
        <v>52</v>
      </c>
      <c r="S689" s="19">
        <v>149.33000000000001</v>
      </c>
      <c r="T689" s="19" t="s">
        <v>76</v>
      </c>
      <c r="U689" s="2" t="s">
        <v>57</v>
      </c>
      <c r="V689" s="2" t="s">
        <v>6817</v>
      </c>
      <c r="W689" s="2" t="s">
        <v>6818</v>
      </c>
      <c r="X689" s="2" t="s">
        <v>6819</v>
      </c>
      <c r="Y689" s="2" t="s">
        <v>52</v>
      </c>
      <c r="Z689" s="2" t="s">
        <v>6817</v>
      </c>
      <c r="AA689" s="2" t="s">
        <v>6820</v>
      </c>
      <c r="AB689" s="2" t="s">
        <v>6821</v>
      </c>
      <c r="AC689" s="2" t="s">
        <v>2576</v>
      </c>
      <c r="AD689" s="2" t="s">
        <v>2577</v>
      </c>
      <c r="AE689" s="2" t="s">
        <v>6822</v>
      </c>
      <c r="AF689" s="2" t="s">
        <v>66</v>
      </c>
      <c r="AG689" s="2" t="s">
        <v>67</v>
      </c>
      <c r="AH689" s="2" t="s">
        <v>6823</v>
      </c>
      <c r="AI689" s="2" t="s">
        <v>6824</v>
      </c>
      <c r="AJ689" s="2" t="s">
        <v>68</v>
      </c>
      <c r="AK689" s="2" t="s">
        <v>6825</v>
      </c>
      <c r="AL689" s="2" t="s">
        <v>52</v>
      </c>
      <c r="AM689" s="2" t="s">
        <v>52</v>
      </c>
      <c r="AN689" s="2" t="s">
        <v>52</v>
      </c>
      <c r="AO689" s="2" t="s">
        <v>52</v>
      </c>
      <c r="AP689" s="2" t="s">
        <v>52</v>
      </c>
      <c r="AQ689" s="2" t="s">
        <v>52</v>
      </c>
      <c r="AR689" s="2" t="s">
        <v>52</v>
      </c>
      <c r="AS689" s="2" t="s">
        <v>50</v>
      </c>
      <c r="AT689" s="2" t="s">
        <v>51</v>
      </c>
      <c r="AU689" s="2" t="s">
        <v>50</v>
      </c>
    </row>
    <row r="690" spans="1:47" ht="22.5" customHeight="1" x14ac:dyDescent="0.25">
      <c r="A690" t="s">
        <v>25439</v>
      </c>
      <c r="B690" s="18" t="s">
        <v>6826</v>
      </c>
      <c r="C690" s="220">
        <v>45099</v>
      </c>
      <c r="D690" s="2" t="s">
        <v>89</v>
      </c>
      <c r="E690" s="2" t="s">
        <v>6213</v>
      </c>
      <c r="F690" s="2" t="s">
        <v>72</v>
      </c>
      <c r="G690" s="19">
        <v>2</v>
      </c>
      <c r="H690" s="19">
        <v>54.18</v>
      </c>
      <c r="I690" s="19">
        <v>14.36</v>
      </c>
      <c r="J690" s="19">
        <v>-20.22</v>
      </c>
      <c r="K690" s="19">
        <v>-14.36</v>
      </c>
      <c r="L690" s="19" t="s">
        <v>51</v>
      </c>
      <c r="M690" s="19">
        <v>33.96</v>
      </c>
      <c r="N690" s="2" t="s">
        <v>52</v>
      </c>
      <c r="O690" s="2" t="s">
        <v>1196</v>
      </c>
      <c r="P690" s="2" t="s">
        <v>1197</v>
      </c>
      <c r="Q690" s="2" t="s">
        <v>1198</v>
      </c>
      <c r="R690" s="2" t="s">
        <v>52</v>
      </c>
      <c r="S690" s="19">
        <v>27.09</v>
      </c>
      <c r="T690" s="19" t="s">
        <v>76</v>
      </c>
      <c r="U690" s="2" t="s">
        <v>77</v>
      </c>
      <c r="V690" s="2" t="s">
        <v>52</v>
      </c>
      <c r="W690" s="2" t="s">
        <v>52</v>
      </c>
      <c r="X690" s="2" t="s">
        <v>52</v>
      </c>
      <c r="Y690" s="2" t="s">
        <v>52</v>
      </c>
      <c r="Z690" s="2" t="s">
        <v>6827</v>
      </c>
      <c r="AA690" s="2" t="s">
        <v>6828</v>
      </c>
      <c r="AB690" s="2" t="s">
        <v>6829</v>
      </c>
      <c r="AC690" s="2" t="s">
        <v>6830</v>
      </c>
      <c r="AD690" s="2" t="s">
        <v>333</v>
      </c>
      <c r="AE690" s="2" t="s">
        <v>6831</v>
      </c>
      <c r="AF690" s="2" t="s">
        <v>66</v>
      </c>
      <c r="AG690" s="2" t="s">
        <v>84</v>
      </c>
      <c r="AH690" s="2" t="s">
        <v>6832</v>
      </c>
      <c r="AI690" s="2" t="s">
        <v>6833</v>
      </c>
      <c r="AJ690" s="2" t="s">
        <v>68</v>
      </c>
      <c r="AK690" s="2" t="s">
        <v>6834</v>
      </c>
      <c r="AL690" s="2" t="s">
        <v>52</v>
      </c>
      <c r="AM690" s="2" t="s">
        <v>52</v>
      </c>
      <c r="AN690" s="2" t="s">
        <v>52</v>
      </c>
      <c r="AO690" s="2" t="s">
        <v>52</v>
      </c>
      <c r="AP690" s="2" t="s">
        <v>52</v>
      </c>
      <c r="AQ690" s="2" t="s">
        <v>52</v>
      </c>
      <c r="AR690" s="2" t="s">
        <v>52</v>
      </c>
      <c r="AS690" s="2" t="s">
        <v>50</v>
      </c>
      <c r="AT690" s="2" t="s">
        <v>51</v>
      </c>
      <c r="AU690" s="2" t="s">
        <v>50</v>
      </c>
    </row>
    <row r="691" spans="1:47" ht="22.5" customHeight="1" x14ac:dyDescent="0.25">
      <c r="A691" t="s">
        <v>25439</v>
      </c>
      <c r="B691" s="18" t="s">
        <v>6835</v>
      </c>
      <c r="C691" s="220">
        <v>45099</v>
      </c>
      <c r="D691" s="2" t="s">
        <v>89</v>
      </c>
      <c r="E691" s="2" t="s">
        <v>6213</v>
      </c>
      <c r="F691" s="2" t="s">
        <v>50</v>
      </c>
      <c r="G691" s="19">
        <v>1</v>
      </c>
      <c r="H691" s="19">
        <v>70.900000000000006</v>
      </c>
      <c r="I691" s="19">
        <v>30.2</v>
      </c>
      <c r="J691" s="19">
        <v>-17.55</v>
      </c>
      <c r="K691" s="19">
        <v>-30.2</v>
      </c>
      <c r="L691" s="19" t="s">
        <v>51</v>
      </c>
      <c r="M691" s="19">
        <v>53.35</v>
      </c>
      <c r="N691" s="2" t="s">
        <v>52</v>
      </c>
      <c r="O691" s="2" t="s">
        <v>1242</v>
      </c>
      <c r="P691" s="2" t="s">
        <v>1243</v>
      </c>
      <c r="Q691" s="2" t="s">
        <v>1244</v>
      </c>
      <c r="R691" s="2" t="s">
        <v>52</v>
      </c>
      <c r="S691" s="19">
        <v>70.900000000000006</v>
      </c>
      <c r="T691" s="19" t="s">
        <v>76</v>
      </c>
      <c r="U691" s="2" t="s">
        <v>77</v>
      </c>
      <c r="V691" s="2" t="s">
        <v>52</v>
      </c>
      <c r="W691" s="2" t="s">
        <v>52</v>
      </c>
      <c r="X691" s="2" t="s">
        <v>52</v>
      </c>
      <c r="Y691" s="2" t="s">
        <v>52</v>
      </c>
      <c r="Z691" s="2" t="s">
        <v>6836</v>
      </c>
      <c r="AA691" s="2" t="s">
        <v>6837</v>
      </c>
      <c r="AB691" s="2" t="s">
        <v>6838</v>
      </c>
      <c r="AC691" s="2" t="s">
        <v>6839</v>
      </c>
      <c r="AD691" s="2" t="s">
        <v>267</v>
      </c>
      <c r="AE691" s="2" t="s">
        <v>6840</v>
      </c>
      <c r="AF691" s="2" t="s">
        <v>66</v>
      </c>
      <c r="AG691" s="2" t="s">
        <v>84</v>
      </c>
      <c r="AH691" s="2" t="s">
        <v>6841</v>
      </c>
      <c r="AI691" s="2" t="s">
        <v>6842</v>
      </c>
      <c r="AJ691" s="2" t="s">
        <v>68</v>
      </c>
      <c r="AK691" s="2" t="s">
        <v>6843</v>
      </c>
      <c r="AL691" s="2" t="s">
        <v>52</v>
      </c>
      <c r="AM691" s="2" t="s">
        <v>52</v>
      </c>
      <c r="AN691" s="2" t="s">
        <v>52</v>
      </c>
      <c r="AO691" s="2" t="s">
        <v>52</v>
      </c>
      <c r="AP691" s="2" t="s">
        <v>52</v>
      </c>
      <c r="AQ691" s="2" t="s">
        <v>52</v>
      </c>
      <c r="AR691" s="2" t="s">
        <v>52</v>
      </c>
      <c r="AS691" s="2" t="s">
        <v>50</v>
      </c>
      <c r="AT691" s="2" t="s">
        <v>51</v>
      </c>
      <c r="AU691" s="2" t="s">
        <v>50</v>
      </c>
    </row>
    <row r="692" spans="1:47" ht="22.5" customHeight="1" x14ac:dyDescent="0.25">
      <c r="A692" t="s">
        <v>25439</v>
      </c>
      <c r="B692" s="18" t="s">
        <v>6844</v>
      </c>
      <c r="C692" s="220">
        <v>45099</v>
      </c>
      <c r="D692" s="2" t="s">
        <v>89</v>
      </c>
      <c r="E692" s="2" t="s">
        <v>4054</v>
      </c>
      <c r="F692" s="2" t="s">
        <v>50</v>
      </c>
      <c r="G692" s="19">
        <v>1</v>
      </c>
      <c r="H692" s="19">
        <v>159.99</v>
      </c>
      <c r="I692" s="19" t="s">
        <v>51</v>
      </c>
      <c r="J692" s="19">
        <v>-27.2</v>
      </c>
      <c r="K692" s="19">
        <v>-18.45</v>
      </c>
      <c r="L692" s="19" t="s">
        <v>51</v>
      </c>
      <c r="M692" s="19">
        <v>114.34</v>
      </c>
      <c r="N692" s="2" t="s">
        <v>72</v>
      </c>
      <c r="O692" s="2" t="s">
        <v>652</v>
      </c>
      <c r="P692" s="2" t="s">
        <v>653</v>
      </c>
      <c r="Q692" s="2" t="s">
        <v>654</v>
      </c>
      <c r="R692" s="2" t="s">
        <v>52</v>
      </c>
      <c r="S692" s="19">
        <v>159.99</v>
      </c>
      <c r="T692" s="19" t="s">
        <v>76</v>
      </c>
      <c r="U692" s="2" t="s">
        <v>77</v>
      </c>
      <c r="V692" s="2" t="s">
        <v>52</v>
      </c>
      <c r="W692" s="2" t="s">
        <v>52</v>
      </c>
      <c r="X692" s="2" t="s">
        <v>52</v>
      </c>
      <c r="Y692" s="2" t="s">
        <v>52</v>
      </c>
      <c r="Z692" s="2" t="s">
        <v>6845</v>
      </c>
      <c r="AA692" s="2" t="s">
        <v>6846</v>
      </c>
      <c r="AB692" s="2" t="s">
        <v>6847</v>
      </c>
      <c r="AC692" s="2" t="s">
        <v>6848</v>
      </c>
      <c r="AD692" s="2" t="s">
        <v>98</v>
      </c>
      <c r="AE692" s="2" t="s">
        <v>6849</v>
      </c>
      <c r="AF692" s="2" t="s">
        <v>66</v>
      </c>
      <c r="AG692" s="2" t="s">
        <v>84</v>
      </c>
      <c r="AH692" s="2" t="s">
        <v>6850</v>
      </c>
      <c r="AI692" s="2" t="s">
        <v>6851</v>
      </c>
      <c r="AJ692" s="2" t="s">
        <v>68</v>
      </c>
      <c r="AK692" s="2" t="s">
        <v>6852</v>
      </c>
      <c r="AL692" s="2" t="s">
        <v>52</v>
      </c>
      <c r="AM692" s="2" t="s">
        <v>52</v>
      </c>
      <c r="AN692" s="2" t="s">
        <v>52</v>
      </c>
      <c r="AO692" s="2" t="s">
        <v>52</v>
      </c>
      <c r="AP692" s="2" t="s">
        <v>52</v>
      </c>
      <c r="AQ692" s="2" t="s">
        <v>52</v>
      </c>
      <c r="AR692" s="2" t="s">
        <v>52</v>
      </c>
      <c r="AS692" s="2" t="s">
        <v>50</v>
      </c>
      <c r="AT692" s="2" t="s">
        <v>51</v>
      </c>
      <c r="AU692" s="2" t="s">
        <v>50</v>
      </c>
    </row>
    <row r="693" spans="1:47" ht="22.5" customHeight="1" x14ac:dyDescent="0.25">
      <c r="A693" t="s">
        <v>25439</v>
      </c>
      <c r="B693" s="18" t="s">
        <v>6853</v>
      </c>
      <c r="C693" s="220">
        <v>45099</v>
      </c>
      <c r="D693" s="2" t="s">
        <v>4587</v>
      </c>
      <c r="E693" s="2" t="s">
        <v>6854</v>
      </c>
      <c r="F693" s="2" t="s">
        <v>50</v>
      </c>
      <c r="G693" s="19">
        <v>1</v>
      </c>
      <c r="H693" s="19">
        <v>75.290000000000006</v>
      </c>
      <c r="I693" s="19">
        <v>26.24</v>
      </c>
      <c r="J693" s="19">
        <v>-51.1</v>
      </c>
      <c r="K693" s="19">
        <v>-26.24</v>
      </c>
      <c r="L693" s="19">
        <v>-56.99</v>
      </c>
      <c r="M693" s="19">
        <v>-32.799999999999997</v>
      </c>
      <c r="N693" s="2" t="s">
        <v>52</v>
      </c>
      <c r="O693" s="2" t="s">
        <v>260</v>
      </c>
      <c r="P693" s="2" t="s">
        <v>791</v>
      </c>
      <c r="Q693" s="2" t="s">
        <v>792</v>
      </c>
      <c r="R693" s="2" t="s">
        <v>52</v>
      </c>
      <c r="S693" s="19">
        <v>75.290000000000006</v>
      </c>
      <c r="T693" s="19" t="s">
        <v>76</v>
      </c>
      <c r="U693" s="2" t="s">
        <v>57</v>
      </c>
      <c r="V693" s="2" t="s">
        <v>4445</v>
      </c>
      <c r="W693" s="2" t="s">
        <v>4446</v>
      </c>
      <c r="X693" s="2" t="s">
        <v>4447</v>
      </c>
      <c r="Y693" s="2" t="s">
        <v>52</v>
      </c>
      <c r="Z693" s="2" t="s">
        <v>4445</v>
      </c>
      <c r="AA693" s="2" t="s">
        <v>4448</v>
      </c>
      <c r="AB693" s="2" t="s">
        <v>4596</v>
      </c>
      <c r="AC693" s="2" t="s">
        <v>64</v>
      </c>
      <c r="AD693" s="2" t="s">
        <v>64</v>
      </c>
      <c r="AE693" s="2" t="s">
        <v>827</v>
      </c>
      <c r="AF693" s="2" t="s">
        <v>66</v>
      </c>
      <c r="AG693" s="2" t="s">
        <v>67</v>
      </c>
      <c r="AH693" s="2" t="s">
        <v>5578</v>
      </c>
      <c r="AI693" s="2" t="s">
        <v>52</v>
      </c>
      <c r="AJ693" s="2" t="s">
        <v>68</v>
      </c>
      <c r="AK693" s="2" t="s">
        <v>6855</v>
      </c>
      <c r="AL693" s="2" t="s">
        <v>4599</v>
      </c>
      <c r="AM693" s="2" t="s">
        <v>52</v>
      </c>
      <c r="AN693" s="2" t="s">
        <v>52</v>
      </c>
      <c r="AO693" s="2" t="s">
        <v>52</v>
      </c>
      <c r="AP693" s="2" t="s">
        <v>52</v>
      </c>
      <c r="AQ693" s="2" t="s">
        <v>52</v>
      </c>
      <c r="AR693" s="2" t="s">
        <v>52</v>
      </c>
      <c r="AS693" s="88" t="s">
        <v>72</v>
      </c>
      <c r="AT693" s="2" t="s">
        <v>51</v>
      </c>
      <c r="AU693" s="2" t="s">
        <v>50</v>
      </c>
    </row>
    <row r="694" spans="1:47" ht="22.5" customHeight="1" x14ac:dyDescent="0.25">
      <c r="A694" t="s">
        <v>25439</v>
      </c>
      <c r="B694" s="18" t="s">
        <v>6856</v>
      </c>
      <c r="C694" s="220">
        <v>45099</v>
      </c>
      <c r="D694" s="2" t="s">
        <v>89</v>
      </c>
      <c r="E694" s="2" t="s">
        <v>4847</v>
      </c>
      <c r="F694" s="2" t="s">
        <v>50</v>
      </c>
      <c r="G694" s="19">
        <v>1</v>
      </c>
      <c r="H694" s="19">
        <v>173.77</v>
      </c>
      <c r="I694" s="19" t="s">
        <v>51</v>
      </c>
      <c r="J694" s="19">
        <v>-20.85</v>
      </c>
      <c r="K694" s="19">
        <v>-26.45</v>
      </c>
      <c r="L694" s="19" t="s">
        <v>51</v>
      </c>
      <c r="M694" s="19">
        <v>126.47</v>
      </c>
      <c r="N694" s="2" t="s">
        <v>52</v>
      </c>
      <c r="O694" s="2" t="s">
        <v>1752</v>
      </c>
      <c r="P694" s="2" t="s">
        <v>1753</v>
      </c>
      <c r="Q694" s="2" t="s">
        <v>1754</v>
      </c>
      <c r="R694" s="2" t="s">
        <v>52</v>
      </c>
      <c r="S694" s="19">
        <v>173.77</v>
      </c>
      <c r="T694" s="19" t="s">
        <v>56</v>
      </c>
      <c r="U694" s="2" t="s">
        <v>57</v>
      </c>
      <c r="V694" s="2" t="s">
        <v>6857</v>
      </c>
      <c r="W694" s="2" t="s">
        <v>6858</v>
      </c>
      <c r="X694" s="2" t="s">
        <v>6859</v>
      </c>
      <c r="Y694" s="2" t="s">
        <v>52</v>
      </c>
      <c r="Z694" s="2" t="s">
        <v>6857</v>
      </c>
      <c r="AA694" s="2" t="s">
        <v>6860</v>
      </c>
      <c r="AB694" s="2" t="s">
        <v>6861</v>
      </c>
      <c r="AC694" s="2" t="s">
        <v>1420</v>
      </c>
      <c r="AD694" s="2" t="s">
        <v>715</v>
      </c>
      <c r="AE694" s="2" t="s">
        <v>6862</v>
      </c>
      <c r="AF694" s="2" t="s">
        <v>66</v>
      </c>
      <c r="AG694" s="2" t="s">
        <v>67</v>
      </c>
      <c r="AH694" s="2" t="s">
        <v>6863</v>
      </c>
      <c r="AI694" s="2" t="s">
        <v>6864</v>
      </c>
      <c r="AJ694" s="2" t="s">
        <v>68</v>
      </c>
      <c r="AK694" s="2" t="s">
        <v>6865</v>
      </c>
      <c r="AL694" s="2" t="s">
        <v>52</v>
      </c>
      <c r="AM694" s="2" t="s">
        <v>52</v>
      </c>
      <c r="AN694" s="2" t="s">
        <v>52</v>
      </c>
      <c r="AO694" s="2" t="s">
        <v>52</v>
      </c>
      <c r="AP694" s="2" t="s">
        <v>52</v>
      </c>
      <c r="AQ694" s="2" t="s">
        <v>52</v>
      </c>
      <c r="AR694" s="2" t="s">
        <v>52</v>
      </c>
      <c r="AS694" s="2" t="s">
        <v>50</v>
      </c>
      <c r="AT694" s="2" t="s">
        <v>51</v>
      </c>
      <c r="AU694" s="2" t="s">
        <v>50</v>
      </c>
    </row>
    <row r="695" spans="1:47" ht="22.5" customHeight="1" x14ac:dyDescent="0.25">
      <c r="A695" t="s">
        <v>25439</v>
      </c>
      <c r="B695" s="18" t="s">
        <v>6866</v>
      </c>
      <c r="C695" s="220">
        <v>45099</v>
      </c>
      <c r="D695" s="2" t="s">
        <v>89</v>
      </c>
      <c r="E695" s="2" t="s">
        <v>4847</v>
      </c>
      <c r="F695" s="2" t="s">
        <v>50</v>
      </c>
      <c r="G695" s="19">
        <v>1</v>
      </c>
      <c r="H695" s="19">
        <v>72.489999999999995</v>
      </c>
      <c r="I695" s="19">
        <v>46.3</v>
      </c>
      <c r="J695" s="19">
        <v>-17.82</v>
      </c>
      <c r="K695" s="19">
        <v>-46.3</v>
      </c>
      <c r="L695" s="19" t="s">
        <v>51</v>
      </c>
      <c r="M695" s="19">
        <v>54.67</v>
      </c>
      <c r="N695" s="2" t="s">
        <v>72</v>
      </c>
      <c r="O695" s="2" t="s">
        <v>247</v>
      </c>
      <c r="P695" s="2" t="s">
        <v>508</v>
      </c>
      <c r="Q695" s="2" t="s">
        <v>430</v>
      </c>
      <c r="R695" s="2" t="s">
        <v>52</v>
      </c>
      <c r="S695" s="19">
        <v>72.489999999999995</v>
      </c>
      <c r="T695" s="19" t="s">
        <v>76</v>
      </c>
      <c r="U695" s="2" t="s">
        <v>57</v>
      </c>
      <c r="V695" s="2" t="s">
        <v>6867</v>
      </c>
      <c r="W695" s="2" t="s">
        <v>6868</v>
      </c>
      <c r="X695" s="2" t="s">
        <v>6869</v>
      </c>
      <c r="Y695" s="2" t="s">
        <v>52</v>
      </c>
      <c r="Z695" s="2" t="s">
        <v>6867</v>
      </c>
      <c r="AA695" s="2" t="s">
        <v>6870</v>
      </c>
      <c r="AB695" s="2" t="s">
        <v>6871</v>
      </c>
      <c r="AC695" s="2" t="s">
        <v>376</v>
      </c>
      <c r="AD695" s="2" t="s">
        <v>377</v>
      </c>
      <c r="AE695" s="2" t="s">
        <v>6872</v>
      </c>
      <c r="AF695" s="2" t="s">
        <v>66</v>
      </c>
      <c r="AG695" s="2" t="s">
        <v>67</v>
      </c>
      <c r="AH695" s="2" t="s">
        <v>6823</v>
      </c>
      <c r="AI695" s="2" t="s">
        <v>5816</v>
      </c>
      <c r="AJ695" s="2" t="s">
        <v>68</v>
      </c>
      <c r="AK695" s="2" t="s">
        <v>6873</v>
      </c>
      <c r="AL695" s="2" t="s">
        <v>52</v>
      </c>
      <c r="AM695" s="2" t="s">
        <v>52</v>
      </c>
      <c r="AN695" s="2" t="s">
        <v>52</v>
      </c>
      <c r="AO695" s="2" t="s">
        <v>52</v>
      </c>
      <c r="AP695" s="2" t="s">
        <v>52</v>
      </c>
      <c r="AQ695" s="2" t="s">
        <v>52</v>
      </c>
      <c r="AR695" s="2" t="s">
        <v>52</v>
      </c>
      <c r="AS695" s="2" t="s">
        <v>50</v>
      </c>
      <c r="AT695" s="2" t="s">
        <v>51</v>
      </c>
      <c r="AU695" s="2" t="s">
        <v>50</v>
      </c>
    </row>
    <row r="696" spans="1:47" ht="22.5" customHeight="1" x14ac:dyDescent="0.25">
      <c r="A696" t="s">
        <v>25439</v>
      </c>
      <c r="B696" s="18" t="s">
        <v>6874</v>
      </c>
      <c r="C696" s="220">
        <v>45099</v>
      </c>
      <c r="D696" s="2" t="s">
        <v>89</v>
      </c>
      <c r="E696" s="2" t="s">
        <v>6683</v>
      </c>
      <c r="F696" s="2" t="s">
        <v>50</v>
      </c>
      <c r="G696" s="19">
        <v>1</v>
      </c>
      <c r="H696" s="19">
        <v>242.7</v>
      </c>
      <c r="I696" s="19">
        <v>1.59</v>
      </c>
      <c r="J696" s="19">
        <v>-41.26</v>
      </c>
      <c r="K696" s="19" t="s">
        <v>51</v>
      </c>
      <c r="L696" s="19" t="s">
        <v>51</v>
      </c>
      <c r="M696" s="19">
        <v>203.03</v>
      </c>
      <c r="N696" s="2" t="s">
        <v>52</v>
      </c>
      <c r="O696" s="2" t="s">
        <v>6875</v>
      </c>
      <c r="P696" s="2" t="s">
        <v>6876</v>
      </c>
      <c r="Q696" s="2" t="s">
        <v>6877</v>
      </c>
      <c r="R696" s="2" t="s">
        <v>52</v>
      </c>
      <c r="S696" s="19">
        <v>242.7</v>
      </c>
      <c r="T696" s="19" t="s">
        <v>76</v>
      </c>
      <c r="U696" s="2" t="s">
        <v>77</v>
      </c>
      <c r="V696" s="2" t="s">
        <v>6878</v>
      </c>
      <c r="W696" s="2" t="s">
        <v>6879</v>
      </c>
      <c r="X696" s="2" t="s">
        <v>6880</v>
      </c>
      <c r="Y696" s="2" t="s">
        <v>52</v>
      </c>
      <c r="Z696" s="2" t="s">
        <v>6878</v>
      </c>
      <c r="AA696" s="2" t="s">
        <v>6881</v>
      </c>
      <c r="AB696" s="2" t="s">
        <v>6882</v>
      </c>
      <c r="AC696" s="2" t="s">
        <v>159</v>
      </c>
      <c r="AD696" s="2" t="s">
        <v>64</v>
      </c>
      <c r="AE696" s="2" t="s">
        <v>6883</v>
      </c>
      <c r="AF696" s="2" t="s">
        <v>66</v>
      </c>
      <c r="AG696" s="2" t="s">
        <v>784</v>
      </c>
      <c r="AH696" s="2" t="s">
        <v>6884</v>
      </c>
      <c r="AI696" s="2" t="s">
        <v>6885</v>
      </c>
      <c r="AJ696" s="2" t="s">
        <v>3349</v>
      </c>
      <c r="AK696" s="2" t="s">
        <v>6886</v>
      </c>
      <c r="AL696" s="2" t="s">
        <v>52</v>
      </c>
      <c r="AM696" s="2" t="s">
        <v>52</v>
      </c>
      <c r="AN696" s="2" t="s">
        <v>52</v>
      </c>
      <c r="AO696" s="2" t="s">
        <v>52</v>
      </c>
      <c r="AP696" s="2" t="s">
        <v>52</v>
      </c>
      <c r="AQ696" s="2" t="s">
        <v>52</v>
      </c>
      <c r="AR696" s="2" t="s">
        <v>52</v>
      </c>
      <c r="AS696" s="2" t="s">
        <v>50</v>
      </c>
      <c r="AT696" s="2" t="s">
        <v>51</v>
      </c>
      <c r="AU696" s="2" t="s">
        <v>50</v>
      </c>
    </row>
    <row r="697" spans="1:47" ht="22.5" customHeight="1" x14ac:dyDescent="0.25">
      <c r="A697" t="s">
        <v>25439</v>
      </c>
      <c r="B697" s="18" t="s">
        <v>6887</v>
      </c>
      <c r="C697" s="220">
        <v>45099</v>
      </c>
      <c r="D697" s="2" t="s">
        <v>89</v>
      </c>
      <c r="E697" s="2" t="s">
        <v>6213</v>
      </c>
      <c r="F697" s="2" t="s">
        <v>50</v>
      </c>
      <c r="G697" s="19">
        <v>1</v>
      </c>
      <c r="H697" s="19">
        <v>170.84</v>
      </c>
      <c r="I697" s="19" t="s">
        <v>51</v>
      </c>
      <c r="J697" s="19">
        <v>-29.04</v>
      </c>
      <c r="K697" s="19">
        <v>-26.45</v>
      </c>
      <c r="L697" s="19" t="s">
        <v>51</v>
      </c>
      <c r="M697" s="19">
        <v>115.35</v>
      </c>
      <c r="N697" s="2" t="s">
        <v>52</v>
      </c>
      <c r="O697" s="2" t="s">
        <v>2974</v>
      </c>
      <c r="P697" s="2" t="s">
        <v>2975</v>
      </c>
      <c r="Q697" s="2" t="s">
        <v>2976</v>
      </c>
      <c r="R697" s="2" t="s">
        <v>52</v>
      </c>
      <c r="S697" s="19">
        <v>170.84</v>
      </c>
      <c r="T697" s="19" t="s">
        <v>76</v>
      </c>
      <c r="U697" s="2" t="s">
        <v>77</v>
      </c>
      <c r="V697" s="2" t="s">
        <v>52</v>
      </c>
      <c r="W697" s="2" t="s">
        <v>52</v>
      </c>
      <c r="X697" s="2" t="s">
        <v>52</v>
      </c>
      <c r="Y697" s="2" t="s">
        <v>52</v>
      </c>
      <c r="Z697" s="2" t="s">
        <v>6888</v>
      </c>
      <c r="AA697" s="2" t="s">
        <v>6889</v>
      </c>
      <c r="AB697" s="2" t="s">
        <v>6890</v>
      </c>
      <c r="AC697" s="2" t="s">
        <v>171</v>
      </c>
      <c r="AD697" s="2" t="s">
        <v>64</v>
      </c>
      <c r="AE697" s="2" t="s">
        <v>6891</v>
      </c>
      <c r="AF697" s="2" t="s">
        <v>66</v>
      </c>
      <c r="AG697" s="2" t="s">
        <v>84</v>
      </c>
      <c r="AH697" s="2" t="s">
        <v>6892</v>
      </c>
      <c r="AI697" s="2" t="s">
        <v>6893</v>
      </c>
      <c r="AJ697" s="2" t="s">
        <v>68</v>
      </c>
      <c r="AK697" s="2" t="s">
        <v>6894</v>
      </c>
      <c r="AL697" s="2" t="s">
        <v>52</v>
      </c>
      <c r="AM697" s="2" t="s">
        <v>52</v>
      </c>
      <c r="AN697" s="2" t="s">
        <v>52</v>
      </c>
      <c r="AO697" s="2" t="s">
        <v>52</v>
      </c>
      <c r="AP697" s="2" t="s">
        <v>52</v>
      </c>
      <c r="AQ697" s="2" t="s">
        <v>52</v>
      </c>
      <c r="AR697" s="2" t="s">
        <v>52</v>
      </c>
      <c r="AS697" s="2" t="s">
        <v>50</v>
      </c>
      <c r="AT697" s="2" t="s">
        <v>51</v>
      </c>
      <c r="AU697" s="2" t="s">
        <v>50</v>
      </c>
    </row>
    <row r="698" spans="1:47" ht="22.5" customHeight="1" x14ac:dyDescent="0.25">
      <c r="A698" t="s">
        <v>25439</v>
      </c>
      <c r="B698" s="18" t="s">
        <v>6895</v>
      </c>
      <c r="C698" s="220">
        <v>45099</v>
      </c>
      <c r="D698" s="2" t="s">
        <v>6554</v>
      </c>
      <c r="E698" s="2" t="s">
        <v>6896</v>
      </c>
      <c r="F698" s="2" t="s">
        <v>50</v>
      </c>
      <c r="G698" s="19">
        <v>1</v>
      </c>
      <c r="H698" s="19">
        <v>72.489999999999995</v>
      </c>
      <c r="I698" s="19">
        <v>15.9</v>
      </c>
      <c r="J698" s="19">
        <v>-33.72</v>
      </c>
      <c r="K698" s="19" t="s">
        <v>51</v>
      </c>
      <c r="L698" s="19">
        <v>-54.67</v>
      </c>
      <c r="M698" s="19">
        <v>0</v>
      </c>
      <c r="N698" s="2" t="s">
        <v>72</v>
      </c>
      <c r="O698" s="2" t="s">
        <v>247</v>
      </c>
      <c r="P698" s="2" t="s">
        <v>508</v>
      </c>
      <c r="Q698" s="2" t="s">
        <v>430</v>
      </c>
      <c r="R698" s="2" t="s">
        <v>52</v>
      </c>
      <c r="S698" s="19">
        <v>72.489999999999995</v>
      </c>
      <c r="T698" s="19" t="s">
        <v>76</v>
      </c>
      <c r="U698" s="2" t="s">
        <v>77</v>
      </c>
      <c r="V698" s="2" t="s">
        <v>6897</v>
      </c>
      <c r="W698" s="2" t="s">
        <v>6898</v>
      </c>
      <c r="X698" s="2" t="s">
        <v>6899</v>
      </c>
      <c r="Y698" s="2" t="s">
        <v>52</v>
      </c>
      <c r="Z698" s="2" t="s">
        <v>6897</v>
      </c>
      <c r="AA698" s="2" t="s">
        <v>6900</v>
      </c>
      <c r="AB698" s="2" t="s">
        <v>4596</v>
      </c>
      <c r="AC698" s="2" t="s">
        <v>64</v>
      </c>
      <c r="AD698" s="2" t="s">
        <v>64</v>
      </c>
      <c r="AE698" s="2" t="s">
        <v>827</v>
      </c>
      <c r="AF698" s="2" t="s">
        <v>66</v>
      </c>
      <c r="AG698" s="2" t="s">
        <v>784</v>
      </c>
      <c r="AH698" s="2" t="s">
        <v>6901</v>
      </c>
      <c r="AI698" s="2" t="s">
        <v>6902</v>
      </c>
      <c r="AJ698" s="2" t="s">
        <v>5199</v>
      </c>
      <c r="AK698" s="2" t="s">
        <v>6903</v>
      </c>
      <c r="AL698" s="2" t="s">
        <v>4599</v>
      </c>
      <c r="AM698" s="2" t="s">
        <v>52</v>
      </c>
      <c r="AN698" s="2" t="s">
        <v>52</v>
      </c>
      <c r="AO698" s="2" t="s">
        <v>52</v>
      </c>
      <c r="AP698" s="2" t="s">
        <v>52</v>
      </c>
      <c r="AQ698" s="2" t="s">
        <v>52</v>
      </c>
      <c r="AR698" s="2" t="s">
        <v>52</v>
      </c>
      <c r="AS698" s="2" t="s">
        <v>50</v>
      </c>
      <c r="AT698" s="2">
        <v>1</v>
      </c>
      <c r="AU698" s="2" t="s">
        <v>50</v>
      </c>
    </row>
    <row r="699" spans="1:47" ht="22.5" customHeight="1" x14ac:dyDescent="0.25">
      <c r="A699" t="s">
        <v>25439</v>
      </c>
      <c r="B699" s="18" t="s">
        <v>6904</v>
      </c>
      <c r="C699" s="220">
        <v>45099</v>
      </c>
      <c r="D699" s="2" t="s">
        <v>89</v>
      </c>
      <c r="E699" s="2" t="s">
        <v>5694</v>
      </c>
      <c r="F699" s="2" t="s">
        <v>72</v>
      </c>
      <c r="G699" s="19">
        <v>1</v>
      </c>
      <c r="H699" s="19">
        <v>96.49</v>
      </c>
      <c r="I699" s="19" t="s">
        <v>51</v>
      </c>
      <c r="J699" s="19">
        <v>-16.399999999999999</v>
      </c>
      <c r="K699" s="19">
        <v>-20.45</v>
      </c>
      <c r="L699" s="19" t="s">
        <v>51</v>
      </c>
      <c r="M699" s="19">
        <v>59.64</v>
      </c>
      <c r="N699" s="2" t="s">
        <v>52</v>
      </c>
      <c r="O699" s="2" t="s">
        <v>2224</v>
      </c>
      <c r="P699" s="2" t="s">
        <v>6905</v>
      </c>
      <c r="Q699" s="2" t="s">
        <v>2226</v>
      </c>
      <c r="R699" s="2" t="s">
        <v>52</v>
      </c>
      <c r="S699" s="19">
        <v>96.49</v>
      </c>
      <c r="T699" s="19" t="s">
        <v>76</v>
      </c>
      <c r="U699" s="2" t="s">
        <v>57</v>
      </c>
      <c r="V699" s="2" t="s">
        <v>6906</v>
      </c>
      <c r="W699" s="2" t="s">
        <v>6907</v>
      </c>
      <c r="X699" s="2" t="s">
        <v>6908</v>
      </c>
      <c r="Y699" s="2" t="s">
        <v>52</v>
      </c>
      <c r="Z699" s="2" t="s">
        <v>6906</v>
      </c>
      <c r="AA699" s="2" t="s">
        <v>6909</v>
      </c>
      <c r="AB699" s="2" t="s">
        <v>6910</v>
      </c>
      <c r="AC699" s="2" t="s">
        <v>956</v>
      </c>
      <c r="AD699" s="2" t="s">
        <v>715</v>
      </c>
      <c r="AE699" s="2" t="s">
        <v>6911</v>
      </c>
      <c r="AF699" s="2" t="s">
        <v>66</v>
      </c>
      <c r="AG699" s="2" t="s">
        <v>67</v>
      </c>
      <c r="AH699" s="2" t="s">
        <v>6912</v>
      </c>
      <c r="AI699" s="2" t="s">
        <v>6913</v>
      </c>
      <c r="AJ699" s="2" t="s">
        <v>68</v>
      </c>
      <c r="AK699" s="2" t="s">
        <v>6914</v>
      </c>
      <c r="AL699" s="2" t="s">
        <v>52</v>
      </c>
      <c r="AM699" s="2" t="s">
        <v>52</v>
      </c>
      <c r="AN699" s="2" t="s">
        <v>52</v>
      </c>
      <c r="AO699" s="2" t="s">
        <v>52</v>
      </c>
      <c r="AP699" s="2" t="s">
        <v>52</v>
      </c>
      <c r="AQ699" s="2" t="s">
        <v>52</v>
      </c>
      <c r="AR699" s="2" t="s">
        <v>52</v>
      </c>
      <c r="AS699" s="2" t="s">
        <v>50</v>
      </c>
      <c r="AT699" s="2" t="s">
        <v>51</v>
      </c>
      <c r="AU699" s="2" t="s">
        <v>50</v>
      </c>
    </row>
    <row r="700" spans="1:47" ht="22.5" customHeight="1" x14ac:dyDescent="0.25">
      <c r="A700" t="s">
        <v>25439</v>
      </c>
      <c r="B700" s="18" t="s">
        <v>6915</v>
      </c>
      <c r="C700" s="220">
        <v>45099</v>
      </c>
      <c r="D700" s="2" t="s">
        <v>4587</v>
      </c>
      <c r="E700" s="2" t="s">
        <v>5766</v>
      </c>
      <c r="F700" s="2" t="s">
        <v>50</v>
      </c>
      <c r="G700" s="19">
        <v>1</v>
      </c>
      <c r="H700" s="19">
        <v>197.75</v>
      </c>
      <c r="I700" s="19" t="s">
        <v>51</v>
      </c>
      <c r="J700" s="19">
        <v>-111.52</v>
      </c>
      <c r="K700" s="19">
        <v>-38.950000000000003</v>
      </c>
      <c r="L700" s="19">
        <v>-164.13</v>
      </c>
      <c r="M700" s="19">
        <v>-116.85</v>
      </c>
      <c r="N700" s="2" t="s">
        <v>52</v>
      </c>
      <c r="O700" s="2" t="s">
        <v>6916</v>
      </c>
      <c r="P700" s="2" t="s">
        <v>6917</v>
      </c>
      <c r="Q700" s="2" t="s">
        <v>6918</v>
      </c>
      <c r="R700" s="2" t="s">
        <v>52</v>
      </c>
      <c r="S700" s="19">
        <v>197.75</v>
      </c>
      <c r="T700" s="19" t="s">
        <v>76</v>
      </c>
      <c r="U700" s="2" t="s">
        <v>57</v>
      </c>
      <c r="V700" s="2" t="s">
        <v>6919</v>
      </c>
      <c r="W700" s="2" t="s">
        <v>6920</v>
      </c>
      <c r="X700" s="2" t="s">
        <v>6921</v>
      </c>
      <c r="Y700" s="2" t="s">
        <v>52</v>
      </c>
      <c r="Z700" s="2" t="s">
        <v>6919</v>
      </c>
      <c r="AA700" s="2" t="s">
        <v>6922</v>
      </c>
      <c r="AB700" s="2" t="s">
        <v>4596</v>
      </c>
      <c r="AC700" s="2" t="s">
        <v>64</v>
      </c>
      <c r="AD700" s="2" t="s">
        <v>64</v>
      </c>
      <c r="AE700" s="2" t="s">
        <v>827</v>
      </c>
      <c r="AF700" s="2" t="s">
        <v>66</v>
      </c>
      <c r="AG700" s="2" t="s">
        <v>67</v>
      </c>
      <c r="AH700" s="2" t="s">
        <v>3560</v>
      </c>
      <c r="AI700" s="2" t="s">
        <v>52</v>
      </c>
      <c r="AJ700" s="2" t="s">
        <v>68</v>
      </c>
      <c r="AK700" s="2" t="s">
        <v>6923</v>
      </c>
      <c r="AL700" s="2" t="s">
        <v>4599</v>
      </c>
      <c r="AM700" s="2" t="s">
        <v>52</v>
      </c>
      <c r="AN700" s="2" t="s">
        <v>52</v>
      </c>
      <c r="AO700" s="2" t="s">
        <v>52</v>
      </c>
      <c r="AP700" s="2" t="s">
        <v>52</v>
      </c>
      <c r="AQ700" s="2" t="s">
        <v>52</v>
      </c>
      <c r="AR700" s="2" t="s">
        <v>52</v>
      </c>
      <c r="AS700" s="89" t="s">
        <v>72</v>
      </c>
      <c r="AT700" s="2" t="s">
        <v>51</v>
      </c>
      <c r="AU700" s="2" t="s">
        <v>50</v>
      </c>
    </row>
    <row r="701" spans="1:47" ht="22.5" customHeight="1" x14ac:dyDescent="0.25">
      <c r="A701" t="s">
        <v>25439</v>
      </c>
      <c r="B701" s="18" t="s">
        <v>6924</v>
      </c>
      <c r="C701" s="220">
        <v>45099</v>
      </c>
      <c r="D701" s="2" t="s">
        <v>89</v>
      </c>
      <c r="E701" s="2" t="s">
        <v>6683</v>
      </c>
      <c r="F701" s="2" t="s">
        <v>50</v>
      </c>
      <c r="G701" s="19">
        <v>1</v>
      </c>
      <c r="H701" s="19">
        <v>67.900000000000006</v>
      </c>
      <c r="I701" s="19">
        <v>14.9</v>
      </c>
      <c r="J701" s="19">
        <v>-13.65</v>
      </c>
      <c r="K701" s="19">
        <v>-14.9</v>
      </c>
      <c r="L701" s="19" t="s">
        <v>51</v>
      </c>
      <c r="M701" s="19">
        <v>54.25</v>
      </c>
      <c r="N701" s="2" t="s">
        <v>72</v>
      </c>
      <c r="O701" s="2" t="s">
        <v>177</v>
      </c>
      <c r="P701" s="2" t="s">
        <v>178</v>
      </c>
      <c r="Q701" s="2" t="s">
        <v>179</v>
      </c>
      <c r="R701" s="2" t="s">
        <v>52</v>
      </c>
      <c r="S701" s="19">
        <v>67.900000000000006</v>
      </c>
      <c r="T701" s="19" t="s">
        <v>56</v>
      </c>
      <c r="U701" s="2" t="s">
        <v>77</v>
      </c>
      <c r="V701" s="2" t="s">
        <v>52</v>
      </c>
      <c r="W701" s="2" t="s">
        <v>52</v>
      </c>
      <c r="X701" s="2" t="s">
        <v>52</v>
      </c>
      <c r="Y701" s="2" t="s">
        <v>52</v>
      </c>
      <c r="Z701" s="2" t="s">
        <v>6925</v>
      </c>
      <c r="AA701" s="2" t="s">
        <v>6926</v>
      </c>
      <c r="AB701" s="2" t="s">
        <v>6927</v>
      </c>
      <c r="AC701" s="2" t="s">
        <v>5898</v>
      </c>
      <c r="AD701" s="2" t="s">
        <v>64</v>
      </c>
      <c r="AE701" s="2" t="s">
        <v>6928</v>
      </c>
      <c r="AF701" s="2" t="s">
        <v>66</v>
      </c>
      <c r="AG701" s="2" t="s">
        <v>84</v>
      </c>
      <c r="AH701" s="2" t="s">
        <v>6929</v>
      </c>
      <c r="AI701" s="2" t="s">
        <v>6930</v>
      </c>
      <c r="AJ701" s="2" t="s">
        <v>68</v>
      </c>
      <c r="AK701" s="2" t="s">
        <v>6931</v>
      </c>
      <c r="AL701" s="2" t="s">
        <v>52</v>
      </c>
      <c r="AM701" s="2" t="s">
        <v>52</v>
      </c>
      <c r="AN701" s="2" t="s">
        <v>52</v>
      </c>
      <c r="AO701" s="2" t="s">
        <v>52</v>
      </c>
      <c r="AP701" s="2" t="s">
        <v>52</v>
      </c>
      <c r="AQ701" s="2" t="s">
        <v>52</v>
      </c>
      <c r="AR701" s="2" t="s">
        <v>52</v>
      </c>
      <c r="AS701" s="2" t="s">
        <v>50</v>
      </c>
      <c r="AT701" s="2" t="s">
        <v>51</v>
      </c>
      <c r="AU701" s="2" t="s">
        <v>50</v>
      </c>
    </row>
    <row r="702" spans="1:47" ht="22.5" customHeight="1" x14ac:dyDescent="0.25">
      <c r="A702" t="s">
        <v>25439</v>
      </c>
      <c r="B702" s="18" t="s">
        <v>6932</v>
      </c>
      <c r="C702" s="220">
        <v>45099</v>
      </c>
      <c r="D702" s="2" t="s">
        <v>89</v>
      </c>
      <c r="E702" s="2" t="s">
        <v>6683</v>
      </c>
      <c r="F702" s="2" t="s">
        <v>72</v>
      </c>
      <c r="G702" s="19">
        <v>1</v>
      </c>
      <c r="H702" s="19">
        <v>217.9</v>
      </c>
      <c r="I702" s="19" t="s">
        <v>51</v>
      </c>
      <c r="J702" s="19">
        <v>-37.04</v>
      </c>
      <c r="K702" s="19">
        <v>-20.45</v>
      </c>
      <c r="L702" s="19" t="s">
        <v>51</v>
      </c>
      <c r="M702" s="19">
        <v>160.41</v>
      </c>
      <c r="N702" s="2" t="s">
        <v>52</v>
      </c>
      <c r="O702" s="2" t="s">
        <v>199</v>
      </c>
      <c r="P702" s="2" t="s">
        <v>856</v>
      </c>
      <c r="Q702" s="2" t="s">
        <v>857</v>
      </c>
      <c r="R702" s="2" t="s">
        <v>52</v>
      </c>
      <c r="S702" s="19">
        <v>217.9</v>
      </c>
      <c r="T702" s="19" t="s">
        <v>76</v>
      </c>
      <c r="U702" s="2" t="s">
        <v>77</v>
      </c>
      <c r="V702" s="2" t="s">
        <v>52</v>
      </c>
      <c r="W702" s="2" t="s">
        <v>52</v>
      </c>
      <c r="X702" s="2" t="s">
        <v>52</v>
      </c>
      <c r="Y702" s="2" t="s">
        <v>52</v>
      </c>
      <c r="Z702" s="2" t="s">
        <v>6933</v>
      </c>
      <c r="AA702" s="2" t="s">
        <v>6934</v>
      </c>
      <c r="AB702" s="2" t="s">
        <v>6935</v>
      </c>
      <c r="AC702" s="2" t="s">
        <v>3431</v>
      </c>
      <c r="AD702" s="2" t="s">
        <v>333</v>
      </c>
      <c r="AE702" s="2" t="s">
        <v>6936</v>
      </c>
      <c r="AF702" s="2" t="s">
        <v>66</v>
      </c>
      <c r="AG702" s="2" t="s">
        <v>84</v>
      </c>
      <c r="AH702" s="2" t="s">
        <v>6937</v>
      </c>
      <c r="AI702" s="2" t="s">
        <v>6938</v>
      </c>
      <c r="AJ702" s="2" t="s">
        <v>68</v>
      </c>
      <c r="AK702" s="2" t="s">
        <v>6939</v>
      </c>
      <c r="AL702" s="2" t="s">
        <v>52</v>
      </c>
      <c r="AM702" s="2" t="s">
        <v>52</v>
      </c>
      <c r="AN702" s="2" t="s">
        <v>52</v>
      </c>
      <c r="AO702" s="2" t="s">
        <v>52</v>
      </c>
      <c r="AP702" s="2" t="s">
        <v>52</v>
      </c>
      <c r="AQ702" s="2" t="s">
        <v>52</v>
      </c>
      <c r="AR702" s="2" t="s">
        <v>52</v>
      </c>
      <c r="AS702" s="2" t="s">
        <v>50</v>
      </c>
      <c r="AT702" s="2" t="s">
        <v>51</v>
      </c>
      <c r="AU702" s="2" t="s">
        <v>50</v>
      </c>
    </row>
    <row r="703" spans="1:47" ht="22.5" customHeight="1" x14ac:dyDescent="0.25">
      <c r="A703" t="s">
        <v>25439</v>
      </c>
      <c r="B703" s="18" t="s">
        <v>6940</v>
      </c>
      <c r="C703" s="220">
        <v>45099</v>
      </c>
      <c r="D703" s="2" t="s">
        <v>89</v>
      </c>
      <c r="E703" s="2" t="s">
        <v>6683</v>
      </c>
      <c r="F703" s="2" t="s">
        <v>50</v>
      </c>
      <c r="G703" s="19">
        <v>1</v>
      </c>
      <c r="H703" s="19">
        <v>17.899999999999999</v>
      </c>
      <c r="I703" s="19">
        <v>9.9</v>
      </c>
      <c r="J703" s="19">
        <v>-12</v>
      </c>
      <c r="K703" s="19">
        <v>-9.9</v>
      </c>
      <c r="L703" s="19" t="s">
        <v>51</v>
      </c>
      <c r="M703" s="19">
        <v>5.9</v>
      </c>
      <c r="N703" s="2" t="s">
        <v>72</v>
      </c>
      <c r="O703" s="2" t="s">
        <v>4160</v>
      </c>
      <c r="P703" s="2" t="s">
        <v>4161</v>
      </c>
      <c r="Q703" s="2" t="s">
        <v>4162</v>
      </c>
      <c r="R703" s="2" t="s">
        <v>52</v>
      </c>
      <c r="S703" s="19">
        <v>17.899999999999999</v>
      </c>
      <c r="T703" s="19" t="s">
        <v>76</v>
      </c>
      <c r="U703" s="2" t="s">
        <v>77</v>
      </c>
      <c r="V703" s="2" t="s">
        <v>52</v>
      </c>
      <c r="W703" s="2" t="s">
        <v>52</v>
      </c>
      <c r="X703" s="2" t="s">
        <v>52</v>
      </c>
      <c r="Y703" s="2" t="s">
        <v>52</v>
      </c>
      <c r="Z703" s="2" t="s">
        <v>6941</v>
      </c>
      <c r="AA703" s="2" t="s">
        <v>6942</v>
      </c>
      <c r="AB703" s="2" t="s">
        <v>6943</v>
      </c>
      <c r="AC703" s="2" t="s">
        <v>6944</v>
      </c>
      <c r="AD703" s="2" t="s">
        <v>64</v>
      </c>
      <c r="AE703" s="2" t="s">
        <v>6945</v>
      </c>
      <c r="AF703" s="2" t="s">
        <v>66</v>
      </c>
      <c r="AG703" s="2" t="s">
        <v>84</v>
      </c>
      <c r="AH703" s="2" t="s">
        <v>6946</v>
      </c>
      <c r="AI703" s="2" t="s">
        <v>6947</v>
      </c>
      <c r="AJ703" s="2" t="s">
        <v>68</v>
      </c>
      <c r="AK703" s="2" t="s">
        <v>6948</v>
      </c>
      <c r="AL703" s="2" t="s">
        <v>52</v>
      </c>
      <c r="AM703" s="2" t="s">
        <v>52</v>
      </c>
      <c r="AN703" s="2" t="s">
        <v>52</v>
      </c>
      <c r="AO703" s="2" t="s">
        <v>52</v>
      </c>
      <c r="AP703" s="2" t="s">
        <v>52</v>
      </c>
      <c r="AQ703" s="2" t="s">
        <v>52</v>
      </c>
      <c r="AR703" s="2" t="s">
        <v>52</v>
      </c>
      <c r="AS703" s="2" t="s">
        <v>50</v>
      </c>
      <c r="AT703" s="2" t="s">
        <v>51</v>
      </c>
      <c r="AU703" s="2" t="s">
        <v>50</v>
      </c>
    </row>
    <row r="704" spans="1:47" ht="22.5" customHeight="1" x14ac:dyDescent="0.25">
      <c r="A704" t="s">
        <v>25439</v>
      </c>
      <c r="B704" s="18" t="s">
        <v>6949</v>
      </c>
      <c r="C704" s="220">
        <v>45099</v>
      </c>
      <c r="D704" s="2" t="s">
        <v>70</v>
      </c>
      <c r="E704" s="2" t="s">
        <v>6950</v>
      </c>
      <c r="F704" s="2" t="s">
        <v>72</v>
      </c>
      <c r="G704" s="19">
        <v>1</v>
      </c>
      <c r="H704" s="19">
        <v>62</v>
      </c>
      <c r="I704" s="19">
        <v>69.8</v>
      </c>
      <c r="J704" s="19">
        <v>-16.04</v>
      </c>
      <c r="K704" s="19">
        <v>-69.8</v>
      </c>
      <c r="L704" s="19" t="s">
        <v>51</v>
      </c>
      <c r="M704" s="19">
        <v>45.96</v>
      </c>
      <c r="N704" s="2" t="s">
        <v>52</v>
      </c>
      <c r="O704" s="2" t="s">
        <v>496</v>
      </c>
      <c r="P704" s="2" t="s">
        <v>5932</v>
      </c>
      <c r="Q704" s="2" t="s">
        <v>5933</v>
      </c>
      <c r="R704" s="2" t="s">
        <v>52</v>
      </c>
      <c r="S704" s="19">
        <v>62</v>
      </c>
      <c r="T704" s="19" t="s">
        <v>76</v>
      </c>
      <c r="U704" s="2" t="s">
        <v>57</v>
      </c>
      <c r="V704" s="2" t="s">
        <v>6951</v>
      </c>
      <c r="W704" s="2" t="s">
        <v>6952</v>
      </c>
      <c r="X704" s="2" t="s">
        <v>6953</v>
      </c>
      <c r="Y704" s="2" t="s">
        <v>52</v>
      </c>
      <c r="Z704" s="2" t="s">
        <v>6951</v>
      </c>
      <c r="AA704" s="2" t="s">
        <v>6954</v>
      </c>
      <c r="AB704" s="2" t="s">
        <v>6955</v>
      </c>
      <c r="AC704" s="2" t="s">
        <v>6956</v>
      </c>
      <c r="AD704" s="2" t="s">
        <v>1369</v>
      </c>
      <c r="AE704" s="2" t="s">
        <v>6957</v>
      </c>
      <c r="AF704" s="2" t="s">
        <v>66</v>
      </c>
      <c r="AG704" s="2" t="s">
        <v>67</v>
      </c>
      <c r="AH704" s="2" t="s">
        <v>6958</v>
      </c>
      <c r="AI704" s="2" t="s">
        <v>52</v>
      </c>
      <c r="AJ704" s="2" t="s">
        <v>4026</v>
      </c>
      <c r="AK704" s="2" t="s">
        <v>6959</v>
      </c>
      <c r="AL704" s="2" t="s">
        <v>52</v>
      </c>
      <c r="AM704" s="2" t="s">
        <v>52</v>
      </c>
      <c r="AN704" s="2" t="s">
        <v>52</v>
      </c>
      <c r="AO704" s="2" t="s">
        <v>52</v>
      </c>
      <c r="AP704" s="2" t="s">
        <v>52</v>
      </c>
      <c r="AQ704" s="2" t="s">
        <v>52</v>
      </c>
      <c r="AR704" s="2" t="s">
        <v>52</v>
      </c>
      <c r="AS704" s="2" t="s">
        <v>50</v>
      </c>
      <c r="AT704" s="2" t="s">
        <v>51</v>
      </c>
      <c r="AU704" s="2" t="s">
        <v>50</v>
      </c>
    </row>
    <row r="705" spans="1:47" ht="22.5" customHeight="1" x14ac:dyDescent="0.25">
      <c r="A705" t="s">
        <v>25439</v>
      </c>
      <c r="B705" s="18" t="s">
        <v>6960</v>
      </c>
      <c r="C705" s="220">
        <v>45099</v>
      </c>
      <c r="D705" s="2" t="s">
        <v>89</v>
      </c>
      <c r="E705" s="2" t="s">
        <v>6683</v>
      </c>
      <c r="F705" s="2" t="s">
        <v>72</v>
      </c>
      <c r="G705" s="19">
        <v>1</v>
      </c>
      <c r="H705" s="19">
        <v>73.09</v>
      </c>
      <c r="I705" s="19" t="s">
        <v>51</v>
      </c>
      <c r="J705" s="19">
        <v>-17.93</v>
      </c>
      <c r="K705" s="19" t="s">
        <v>51</v>
      </c>
      <c r="L705" s="19" t="s">
        <v>51</v>
      </c>
      <c r="M705" s="19">
        <v>55.16</v>
      </c>
      <c r="N705" s="2" t="s">
        <v>72</v>
      </c>
      <c r="O705" s="2" t="s">
        <v>662</v>
      </c>
      <c r="P705" s="2" t="s">
        <v>2337</v>
      </c>
      <c r="Q705" s="2" t="s">
        <v>2338</v>
      </c>
      <c r="R705" s="2" t="s">
        <v>52</v>
      </c>
      <c r="S705" s="19">
        <v>73.09</v>
      </c>
      <c r="T705" s="19" t="s">
        <v>76</v>
      </c>
      <c r="U705" s="2" t="s">
        <v>77</v>
      </c>
      <c r="V705" s="2" t="s">
        <v>52</v>
      </c>
      <c r="W705" s="2" t="s">
        <v>52</v>
      </c>
      <c r="X705" s="2" t="s">
        <v>52</v>
      </c>
      <c r="Y705" s="2" t="s">
        <v>52</v>
      </c>
      <c r="Z705" s="2" t="s">
        <v>6961</v>
      </c>
      <c r="AA705" s="2" t="s">
        <v>6962</v>
      </c>
      <c r="AB705" s="2" t="s">
        <v>6963</v>
      </c>
      <c r="AC705" s="2" t="s">
        <v>535</v>
      </c>
      <c r="AD705" s="2" t="s">
        <v>300</v>
      </c>
      <c r="AE705" s="2" t="s">
        <v>6964</v>
      </c>
      <c r="AF705" s="2" t="s">
        <v>66</v>
      </c>
      <c r="AG705" s="2" t="s">
        <v>84</v>
      </c>
      <c r="AH705" s="2" t="s">
        <v>6965</v>
      </c>
      <c r="AI705" s="2" t="s">
        <v>6966</v>
      </c>
      <c r="AJ705" s="2" t="s">
        <v>68</v>
      </c>
      <c r="AK705" s="2" t="s">
        <v>6967</v>
      </c>
      <c r="AL705" s="2" t="s">
        <v>52</v>
      </c>
      <c r="AM705" s="2" t="s">
        <v>52</v>
      </c>
      <c r="AN705" s="2" t="s">
        <v>52</v>
      </c>
      <c r="AO705" s="2" t="s">
        <v>52</v>
      </c>
      <c r="AP705" s="2" t="s">
        <v>52</v>
      </c>
      <c r="AQ705" s="2" t="s">
        <v>52</v>
      </c>
      <c r="AR705" s="2" t="s">
        <v>52</v>
      </c>
      <c r="AS705" s="2" t="s">
        <v>50</v>
      </c>
      <c r="AT705" s="2" t="s">
        <v>51</v>
      </c>
      <c r="AU705" s="2" t="s">
        <v>50</v>
      </c>
    </row>
    <row r="706" spans="1:47" ht="22.5" customHeight="1" x14ac:dyDescent="0.25">
      <c r="A706" t="s">
        <v>25439</v>
      </c>
      <c r="B706" s="18" t="s">
        <v>6968</v>
      </c>
      <c r="C706" s="220">
        <v>45099</v>
      </c>
      <c r="D706" s="2" t="s">
        <v>89</v>
      </c>
      <c r="E706" s="2" t="s">
        <v>4847</v>
      </c>
      <c r="F706" s="2" t="s">
        <v>50</v>
      </c>
      <c r="G706" s="19">
        <v>1</v>
      </c>
      <c r="H706" s="19">
        <v>87.9</v>
      </c>
      <c r="I706" s="19">
        <v>14.92</v>
      </c>
      <c r="J706" s="19">
        <v>-14.94</v>
      </c>
      <c r="K706" s="19">
        <v>-35.369999999999997</v>
      </c>
      <c r="L706" s="19" t="s">
        <v>51</v>
      </c>
      <c r="M706" s="19">
        <v>52.51</v>
      </c>
      <c r="N706" s="2" t="s">
        <v>52</v>
      </c>
      <c r="O706" s="2" t="s">
        <v>2254</v>
      </c>
      <c r="P706" s="2" t="s">
        <v>3919</v>
      </c>
      <c r="Q706" s="2" t="s">
        <v>2256</v>
      </c>
      <c r="R706" s="2" t="s">
        <v>52</v>
      </c>
      <c r="S706" s="19">
        <v>87.9</v>
      </c>
      <c r="T706" s="19" t="s">
        <v>76</v>
      </c>
      <c r="U706" s="2" t="s">
        <v>77</v>
      </c>
      <c r="V706" s="2" t="s">
        <v>52</v>
      </c>
      <c r="W706" s="2" t="s">
        <v>52</v>
      </c>
      <c r="X706" s="2" t="s">
        <v>52</v>
      </c>
      <c r="Y706" s="2" t="s">
        <v>52</v>
      </c>
      <c r="Z706" s="2" t="s">
        <v>6969</v>
      </c>
      <c r="AA706" s="2" t="s">
        <v>6970</v>
      </c>
      <c r="AB706" s="2" t="s">
        <v>6971</v>
      </c>
      <c r="AC706" s="2" t="s">
        <v>6972</v>
      </c>
      <c r="AD706" s="2" t="s">
        <v>98</v>
      </c>
      <c r="AE706" s="2" t="s">
        <v>6973</v>
      </c>
      <c r="AF706" s="2" t="s">
        <v>66</v>
      </c>
      <c r="AG706" s="2" t="s">
        <v>84</v>
      </c>
      <c r="AH706" s="2" t="s">
        <v>6438</v>
      </c>
      <c r="AI706" s="2" t="s">
        <v>6974</v>
      </c>
      <c r="AJ706" s="2" t="s">
        <v>68</v>
      </c>
      <c r="AK706" s="2" t="s">
        <v>6975</v>
      </c>
      <c r="AL706" s="2" t="s">
        <v>52</v>
      </c>
      <c r="AM706" s="2" t="s">
        <v>52</v>
      </c>
      <c r="AN706" s="2" t="s">
        <v>52</v>
      </c>
      <c r="AO706" s="2" t="s">
        <v>52</v>
      </c>
      <c r="AP706" s="2" t="s">
        <v>52</v>
      </c>
      <c r="AQ706" s="2" t="s">
        <v>52</v>
      </c>
      <c r="AR706" s="2" t="s">
        <v>52</v>
      </c>
      <c r="AS706" s="2" t="s">
        <v>50</v>
      </c>
      <c r="AT706" s="2" t="s">
        <v>51</v>
      </c>
      <c r="AU706" s="2" t="s">
        <v>50</v>
      </c>
    </row>
    <row r="707" spans="1:47" ht="22.5" customHeight="1" x14ac:dyDescent="0.25">
      <c r="A707" t="s">
        <v>25439</v>
      </c>
      <c r="B707" s="18" t="s">
        <v>6976</v>
      </c>
      <c r="C707" s="220">
        <v>45099</v>
      </c>
      <c r="D707" s="2" t="s">
        <v>89</v>
      </c>
      <c r="E707" s="2" t="s">
        <v>4054</v>
      </c>
      <c r="F707" s="2" t="s">
        <v>50</v>
      </c>
      <c r="G707" s="19">
        <v>1</v>
      </c>
      <c r="H707" s="19">
        <v>23</v>
      </c>
      <c r="I707" s="19">
        <v>24.8</v>
      </c>
      <c r="J707" s="19">
        <v>-9.41</v>
      </c>
      <c r="K707" s="19">
        <v>-24.8</v>
      </c>
      <c r="L707" s="19" t="s">
        <v>51</v>
      </c>
      <c r="M707" s="19">
        <v>13.59</v>
      </c>
      <c r="N707" s="2" t="s">
        <v>52</v>
      </c>
      <c r="O707" s="2" t="s">
        <v>6977</v>
      </c>
      <c r="P707" s="2" t="s">
        <v>6978</v>
      </c>
      <c r="Q707" s="2" t="s">
        <v>6979</v>
      </c>
      <c r="R707" s="2" t="s">
        <v>52</v>
      </c>
      <c r="S707" s="19">
        <v>23</v>
      </c>
      <c r="T707" s="19" t="s">
        <v>76</v>
      </c>
      <c r="U707" s="2" t="s">
        <v>57</v>
      </c>
      <c r="V707" s="2" t="s">
        <v>6980</v>
      </c>
      <c r="W707" s="2" t="s">
        <v>6981</v>
      </c>
      <c r="X707" s="2" t="s">
        <v>6982</v>
      </c>
      <c r="Y707" s="2" t="s">
        <v>52</v>
      </c>
      <c r="Z707" s="2" t="s">
        <v>6980</v>
      </c>
      <c r="AA707" s="2" t="s">
        <v>6983</v>
      </c>
      <c r="AB707" s="2" t="s">
        <v>6984</v>
      </c>
      <c r="AC707" s="2" t="s">
        <v>2101</v>
      </c>
      <c r="AD707" s="2" t="s">
        <v>715</v>
      </c>
      <c r="AE707" s="2" t="s">
        <v>6985</v>
      </c>
      <c r="AF707" s="2" t="s">
        <v>66</v>
      </c>
      <c r="AG707" s="2" t="s">
        <v>67</v>
      </c>
      <c r="AH707" s="2" t="s">
        <v>6863</v>
      </c>
      <c r="AI707" s="2" t="s">
        <v>6986</v>
      </c>
      <c r="AJ707" s="2" t="s">
        <v>68</v>
      </c>
      <c r="AK707" s="2" t="s">
        <v>6987</v>
      </c>
      <c r="AL707" s="2" t="s">
        <v>6988</v>
      </c>
      <c r="AM707" s="2" t="s">
        <v>52</v>
      </c>
      <c r="AN707" s="2" t="s">
        <v>52</v>
      </c>
      <c r="AO707" s="2" t="s">
        <v>52</v>
      </c>
      <c r="AP707" s="2" t="s">
        <v>52</v>
      </c>
      <c r="AQ707" s="2" t="s">
        <v>52</v>
      </c>
      <c r="AR707" s="2" t="s">
        <v>52</v>
      </c>
      <c r="AS707" s="2" t="s">
        <v>50</v>
      </c>
      <c r="AT707" s="2" t="s">
        <v>51</v>
      </c>
      <c r="AU707" s="2" t="s">
        <v>50</v>
      </c>
    </row>
    <row r="708" spans="1:47" ht="22.5" customHeight="1" x14ac:dyDescent="0.25">
      <c r="A708" t="s">
        <v>25439</v>
      </c>
      <c r="B708" s="18" t="s">
        <v>6989</v>
      </c>
      <c r="C708" s="220">
        <v>45099</v>
      </c>
      <c r="D708" s="2" t="s">
        <v>89</v>
      </c>
      <c r="E708" s="2" t="s">
        <v>6683</v>
      </c>
      <c r="F708" s="2" t="s">
        <v>50</v>
      </c>
      <c r="G708" s="19">
        <v>1</v>
      </c>
      <c r="H708" s="19">
        <v>17.899999999999999</v>
      </c>
      <c r="I708" s="19">
        <v>9.9</v>
      </c>
      <c r="J708" s="19">
        <v>-8.5399999999999991</v>
      </c>
      <c r="K708" s="19">
        <v>-9.9</v>
      </c>
      <c r="L708" s="19" t="s">
        <v>51</v>
      </c>
      <c r="M708" s="19">
        <v>9.36</v>
      </c>
      <c r="N708" s="2" t="s">
        <v>52</v>
      </c>
      <c r="O708" s="2" t="s">
        <v>4160</v>
      </c>
      <c r="P708" s="2" t="s">
        <v>4161</v>
      </c>
      <c r="Q708" s="2" t="s">
        <v>4162</v>
      </c>
      <c r="R708" s="2" t="s">
        <v>52</v>
      </c>
      <c r="S708" s="19">
        <v>17.899999999999999</v>
      </c>
      <c r="T708" s="19" t="s">
        <v>76</v>
      </c>
      <c r="U708" s="2" t="s">
        <v>77</v>
      </c>
      <c r="V708" s="2" t="s">
        <v>52</v>
      </c>
      <c r="W708" s="2" t="s">
        <v>52</v>
      </c>
      <c r="X708" s="2" t="s">
        <v>52</v>
      </c>
      <c r="Y708" s="2" t="s">
        <v>52</v>
      </c>
      <c r="Z708" s="2" t="s">
        <v>6990</v>
      </c>
      <c r="AA708" s="2" t="s">
        <v>6991</v>
      </c>
      <c r="AB708" s="2" t="s">
        <v>6992</v>
      </c>
      <c r="AC708" s="2" t="s">
        <v>6993</v>
      </c>
      <c r="AD708" s="2" t="s">
        <v>98</v>
      </c>
      <c r="AE708" s="2" t="s">
        <v>6994</v>
      </c>
      <c r="AF708" s="2" t="s">
        <v>66</v>
      </c>
      <c r="AG708" s="2" t="s">
        <v>84</v>
      </c>
      <c r="AH708" s="2" t="s">
        <v>6995</v>
      </c>
      <c r="AI708" s="2" t="s">
        <v>6996</v>
      </c>
      <c r="AJ708" s="2" t="s">
        <v>68</v>
      </c>
      <c r="AK708" s="2" t="s">
        <v>6997</v>
      </c>
      <c r="AL708" s="2" t="s">
        <v>52</v>
      </c>
      <c r="AM708" s="2" t="s">
        <v>52</v>
      </c>
      <c r="AN708" s="2" t="s">
        <v>52</v>
      </c>
      <c r="AO708" s="2" t="s">
        <v>52</v>
      </c>
      <c r="AP708" s="2" t="s">
        <v>52</v>
      </c>
      <c r="AQ708" s="2" t="s">
        <v>52</v>
      </c>
      <c r="AR708" s="2" t="s">
        <v>52</v>
      </c>
      <c r="AS708" s="2" t="s">
        <v>50</v>
      </c>
      <c r="AT708" s="2" t="s">
        <v>51</v>
      </c>
      <c r="AU708" s="2" t="s">
        <v>50</v>
      </c>
    </row>
    <row r="709" spans="1:47" ht="22.5" customHeight="1" x14ac:dyDescent="0.25">
      <c r="A709" t="s">
        <v>25439</v>
      </c>
      <c r="B709" s="18" t="s">
        <v>6998</v>
      </c>
      <c r="C709" s="220">
        <v>45099</v>
      </c>
      <c r="D709" s="2" t="s">
        <v>89</v>
      </c>
      <c r="E709" s="2" t="s">
        <v>6213</v>
      </c>
      <c r="F709" s="2" t="s">
        <v>72</v>
      </c>
      <c r="G709" s="19">
        <v>1</v>
      </c>
      <c r="H709" s="19">
        <v>73.09</v>
      </c>
      <c r="I709" s="19" t="s">
        <v>51</v>
      </c>
      <c r="J709" s="19">
        <v>-17.93</v>
      </c>
      <c r="K709" s="19" t="s">
        <v>51</v>
      </c>
      <c r="L709" s="19" t="s">
        <v>51</v>
      </c>
      <c r="M709" s="19">
        <v>55.16</v>
      </c>
      <c r="N709" s="2" t="s">
        <v>72</v>
      </c>
      <c r="O709" s="2" t="s">
        <v>662</v>
      </c>
      <c r="P709" s="2" t="s">
        <v>2685</v>
      </c>
      <c r="Q709" s="2" t="s">
        <v>2686</v>
      </c>
      <c r="R709" s="2" t="s">
        <v>52</v>
      </c>
      <c r="S709" s="19">
        <v>73.09</v>
      </c>
      <c r="T709" s="19" t="s">
        <v>76</v>
      </c>
      <c r="U709" s="2" t="s">
        <v>77</v>
      </c>
      <c r="V709" s="2" t="s">
        <v>52</v>
      </c>
      <c r="W709" s="2" t="s">
        <v>52</v>
      </c>
      <c r="X709" s="2" t="s">
        <v>52</v>
      </c>
      <c r="Y709" s="2" t="s">
        <v>52</v>
      </c>
      <c r="Z709" s="2" t="s">
        <v>6999</v>
      </c>
      <c r="AA709" s="2" t="s">
        <v>7000</v>
      </c>
      <c r="AB709" s="2" t="s">
        <v>7001</v>
      </c>
      <c r="AC709" s="2" t="s">
        <v>995</v>
      </c>
      <c r="AD709" s="2" t="s">
        <v>98</v>
      </c>
      <c r="AE709" s="2" t="s">
        <v>996</v>
      </c>
      <c r="AF709" s="2" t="s">
        <v>66</v>
      </c>
      <c r="AG709" s="2" t="s">
        <v>84</v>
      </c>
      <c r="AH709" s="2" t="s">
        <v>7002</v>
      </c>
      <c r="AI709" s="2" t="s">
        <v>7003</v>
      </c>
      <c r="AJ709" s="2" t="s">
        <v>68</v>
      </c>
      <c r="AK709" s="2" t="s">
        <v>7004</v>
      </c>
      <c r="AL709" s="2" t="s">
        <v>52</v>
      </c>
      <c r="AM709" s="2" t="s">
        <v>52</v>
      </c>
      <c r="AN709" s="2" t="s">
        <v>52</v>
      </c>
      <c r="AO709" s="2" t="s">
        <v>52</v>
      </c>
      <c r="AP709" s="2" t="s">
        <v>52</v>
      </c>
      <c r="AQ709" s="2" t="s">
        <v>52</v>
      </c>
      <c r="AR709" s="2" t="s">
        <v>52</v>
      </c>
      <c r="AS709" s="2" t="s">
        <v>50</v>
      </c>
      <c r="AT709" s="2" t="s">
        <v>51</v>
      </c>
      <c r="AU709" s="2" t="s">
        <v>50</v>
      </c>
    </row>
    <row r="710" spans="1:47" ht="22.5" customHeight="1" x14ac:dyDescent="0.25">
      <c r="A710" t="s">
        <v>25439</v>
      </c>
      <c r="B710" s="18" t="s">
        <v>7005</v>
      </c>
      <c r="C710" s="220">
        <v>45099</v>
      </c>
      <c r="D710" s="2" t="s">
        <v>89</v>
      </c>
      <c r="E710" s="2" t="s">
        <v>4054</v>
      </c>
      <c r="F710" s="2" t="s">
        <v>50</v>
      </c>
      <c r="G710" s="19">
        <v>1</v>
      </c>
      <c r="H710" s="19">
        <v>129.99</v>
      </c>
      <c r="I710" s="19" t="s">
        <v>51</v>
      </c>
      <c r="J710" s="19">
        <v>-15.6</v>
      </c>
      <c r="K710" s="19">
        <v>-17.95</v>
      </c>
      <c r="L710" s="19" t="s">
        <v>51</v>
      </c>
      <c r="M710" s="19">
        <v>96.44</v>
      </c>
      <c r="N710" s="2" t="s">
        <v>52</v>
      </c>
      <c r="O710" s="2" t="s">
        <v>2095</v>
      </c>
      <c r="P710" s="2" t="s">
        <v>7006</v>
      </c>
      <c r="Q710" s="2" t="s">
        <v>2560</v>
      </c>
      <c r="R710" s="2" t="s">
        <v>52</v>
      </c>
      <c r="S710" s="19">
        <v>129.99</v>
      </c>
      <c r="T710" s="19" t="s">
        <v>56</v>
      </c>
      <c r="U710" s="2" t="s">
        <v>57</v>
      </c>
      <c r="V710" s="2" t="s">
        <v>7007</v>
      </c>
      <c r="W710" s="2" t="s">
        <v>7008</v>
      </c>
      <c r="X710" s="2" t="s">
        <v>7009</v>
      </c>
      <c r="Y710" s="2" t="s">
        <v>52</v>
      </c>
      <c r="Z710" s="2" t="s">
        <v>7007</v>
      </c>
      <c r="AA710" s="2" t="s">
        <v>7010</v>
      </c>
      <c r="AB710" s="2" t="s">
        <v>7011</v>
      </c>
      <c r="AC710" s="2" t="s">
        <v>333</v>
      </c>
      <c r="AD710" s="2" t="s">
        <v>333</v>
      </c>
      <c r="AE710" s="2" t="s">
        <v>7012</v>
      </c>
      <c r="AF710" s="2" t="s">
        <v>66</v>
      </c>
      <c r="AG710" s="2" t="s">
        <v>67</v>
      </c>
      <c r="AH710" s="2" t="s">
        <v>4752</v>
      </c>
      <c r="AI710" s="2" t="s">
        <v>7013</v>
      </c>
      <c r="AJ710" s="2" t="s">
        <v>68</v>
      </c>
      <c r="AK710" s="2" t="s">
        <v>7014</v>
      </c>
      <c r="AL710" s="2" t="s">
        <v>52</v>
      </c>
      <c r="AM710" s="2" t="s">
        <v>52</v>
      </c>
      <c r="AN710" s="2" t="s">
        <v>52</v>
      </c>
      <c r="AO710" s="2" t="s">
        <v>52</v>
      </c>
      <c r="AP710" s="2" t="s">
        <v>52</v>
      </c>
      <c r="AQ710" s="2" t="s">
        <v>52</v>
      </c>
      <c r="AR710" s="2" t="s">
        <v>52</v>
      </c>
      <c r="AS710" s="2" t="s">
        <v>50</v>
      </c>
      <c r="AT710" s="2" t="s">
        <v>51</v>
      </c>
      <c r="AU710" s="2" t="s">
        <v>50</v>
      </c>
    </row>
    <row r="711" spans="1:47" ht="22.5" customHeight="1" x14ac:dyDescent="0.25">
      <c r="A711" t="s">
        <v>25439</v>
      </c>
      <c r="B711" s="18" t="s">
        <v>7015</v>
      </c>
      <c r="C711" s="220">
        <v>45099</v>
      </c>
      <c r="D711" s="2" t="s">
        <v>89</v>
      </c>
      <c r="E711" s="2" t="s">
        <v>4054</v>
      </c>
      <c r="F711" s="2" t="s">
        <v>50</v>
      </c>
      <c r="G711" s="19">
        <v>1</v>
      </c>
      <c r="H711" s="19">
        <v>65.989999999999995</v>
      </c>
      <c r="I711" s="19">
        <v>25.5</v>
      </c>
      <c r="J711" s="19">
        <v>-16.72</v>
      </c>
      <c r="K711" s="19">
        <v>-25.5</v>
      </c>
      <c r="L711" s="19" t="s">
        <v>51</v>
      </c>
      <c r="M711" s="19">
        <v>49.27</v>
      </c>
      <c r="N711" s="2" t="s">
        <v>52</v>
      </c>
      <c r="O711" s="2" t="s">
        <v>1796</v>
      </c>
      <c r="P711" s="2" t="s">
        <v>7016</v>
      </c>
      <c r="Q711" s="2" t="s">
        <v>7017</v>
      </c>
      <c r="R711" s="2" t="s">
        <v>52</v>
      </c>
      <c r="S711" s="19">
        <v>65.989999999999995</v>
      </c>
      <c r="T711" s="19" t="s">
        <v>76</v>
      </c>
      <c r="U711" s="2" t="s">
        <v>57</v>
      </c>
      <c r="V711" s="2" t="s">
        <v>7018</v>
      </c>
      <c r="W711" s="2" t="s">
        <v>7019</v>
      </c>
      <c r="X711" s="2" t="s">
        <v>7020</v>
      </c>
      <c r="Y711" s="2" t="s">
        <v>52</v>
      </c>
      <c r="Z711" s="2" t="s">
        <v>7018</v>
      </c>
      <c r="AA711" s="2" t="s">
        <v>7021</v>
      </c>
      <c r="AB711" s="2" t="s">
        <v>7022</v>
      </c>
      <c r="AC711" s="2" t="s">
        <v>7023</v>
      </c>
      <c r="AD711" s="2" t="s">
        <v>715</v>
      </c>
      <c r="AE711" s="2" t="s">
        <v>7024</v>
      </c>
      <c r="AF711" s="2" t="s">
        <v>66</v>
      </c>
      <c r="AG711" s="2" t="s">
        <v>67</v>
      </c>
      <c r="AH711" s="2" t="s">
        <v>7025</v>
      </c>
      <c r="AI711" s="2" t="s">
        <v>4629</v>
      </c>
      <c r="AJ711" s="2" t="s">
        <v>68</v>
      </c>
      <c r="AK711" s="2" t="s">
        <v>7026</v>
      </c>
      <c r="AL711" s="2" t="s">
        <v>52</v>
      </c>
      <c r="AM711" s="2" t="s">
        <v>52</v>
      </c>
      <c r="AN711" s="2" t="s">
        <v>52</v>
      </c>
      <c r="AO711" s="2" t="s">
        <v>52</v>
      </c>
      <c r="AP711" s="2" t="s">
        <v>52</v>
      </c>
      <c r="AQ711" s="2" t="s">
        <v>52</v>
      </c>
      <c r="AR711" s="2" t="s">
        <v>52</v>
      </c>
      <c r="AS711" s="2" t="s">
        <v>50</v>
      </c>
      <c r="AT711" s="2" t="s">
        <v>51</v>
      </c>
      <c r="AU711" s="2" t="s">
        <v>50</v>
      </c>
    </row>
    <row r="712" spans="1:47" ht="22.5" customHeight="1" x14ac:dyDescent="0.25">
      <c r="A712" t="s">
        <v>25439</v>
      </c>
      <c r="B712" s="18" t="s">
        <v>7027</v>
      </c>
      <c r="C712" s="220">
        <v>45099</v>
      </c>
      <c r="D712" s="2" t="s">
        <v>89</v>
      </c>
      <c r="E712" s="2" t="s">
        <v>5694</v>
      </c>
      <c r="F712" s="2" t="s">
        <v>50</v>
      </c>
      <c r="G712" s="19">
        <v>1</v>
      </c>
      <c r="H712" s="19">
        <v>279.33</v>
      </c>
      <c r="I712" s="19" t="s">
        <v>51</v>
      </c>
      <c r="J712" s="19">
        <v>-47.49</v>
      </c>
      <c r="K712" s="19">
        <v>-21.45</v>
      </c>
      <c r="L712" s="19" t="s">
        <v>51</v>
      </c>
      <c r="M712" s="19">
        <v>210.39</v>
      </c>
      <c r="N712" s="2" t="s">
        <v>52</v>
      </c>
      <c r="O712" s="2" t="s">
        <v>830</v>
      </c>
      <c r="P712" s="2" t="s">
        <v>7028</v>
      </c>
      <c r="Q712" s="2" t="s">
        <v>7029</v>
      </c>
      <c r="R712" s="2" t="s">
        <v>52</v>
      </c>
      <c r="S712" s="19">
        <v>279.33</v>
      </c>
      <c r="T712" s="19" t="s">
        <v>76</v>
      </c>
      <c r="U712" s="2" t="s">
        <v>57</v>
      </c>
      <c r="V712" s="2" t="s">
        <v>7030</v>
      </c>
      <c r="W712" s="2" t="s">
        <v>7031</v>
      </c>
      <c r="X712" s="2" t="s">
        <v>7032</v>
      </c>
      <c r="Y712" s="2" t="s">
        <v>52</v>
      </c>
      <c r="Z712" s="2" t="s">
        <v>7030</v>
      </c>
      <c r="AA712" s="2" t="s">
        <v>7033</v>
      </c>
      <c r="AB712" s="2" t="s">
        <v>7034</v>
      </c>
      <c r="AC712" s="2" t="s">
        <v>5071</v>
      </c>
      <c r="AD712" s="2" t="s">
        <v>333</v>
      </c>
      <c r="AE712" s="2" t="s">
        <v>7035</v>
      </c>
      <c r="AF712" s="2" t="s">
        <v>66</v>
      </c>
      <c r="AG712" s="2" t="s">
        <v>67</v>
      </c>
      <c r="AH712" s="2" t="s">
        <v>7036</v>
      </c>
      <c r="AI712" s="2" t="s">
        <v>7037</v>
      </c>
      <c r="AJ712" s="2" t="s">
        <v>68</v>
      </c>
      <c r="AK712" s="2" t="s">
        <v>7038</v>
      </c>
      <c r="AL712" s="2" t="s">
        <v>52</v>
      </c>
      <c r="AM712" s="2" t="s">
        <v>52</v>
      </c>
      <c r="AN712" s="2" t="s">
        <v>52</v>
      </c>
      <c r="AO712" s="2" t="s">
        <v>52</v>
      </c>
      <c r="AP712" s="2" t="s">
        <v>52</v>
      </c>
      <c r="AQ712" s="2" t="s">
        <v>52</v>
      </c>
      <c r="AR712" s="2" t="s">
        <v>52</v>
      </c>
      <c r="AS712" s="2" t="s">
        <v>50</v>
      </c>
      <c r="AT712" s="2" t="s">
        <v>51</v>
      </c>
      <c r="AU712" s="2" t="s">
        <v>50</v>
      </c>
    </row>
    <row r="713" spans="1:47" ht="22.5" customHeight="1" x14ac:dyDescent="0.25">
      <c r="A713" t="s">
        <v>25439</v>
      </c>
      <c r="B713" s="18" t="s">
        <v>7039</v>
      </c>
      <c r="C713" s="220">
        <v>45099</v>
      </c>
      <c r="D713" s="2" t="s">
        <v>89</v>
      </c>
      <c r="E713" s="2" t="s">
        <v>6683</v>
      </c>
      <c r="F713" s="2" t="s">
        <v>50</v>
      </c>
      <c r="G713" s="19">
        <v>1</v>
      </c>
      <c r="H713" s="19">
        <v>107.99</v>
      </c>
      <c r="I713" s="19" t="s">
        <v>51</v>
      </c>
      <c r="J713" s="19">
        <v>-18.36</v>
      </c>
      <c r="K713" s="19">
        <v>-20.45</v>
      </c>
      <c r="L713" s="19" t="s">
        <v>51</v>
      </c>
      <c r="M713" s="19">
        <v>69.180000000000007</v>
      </c>
      <c r="N713" s="2" t="s">
        <v>52</v>
      </c>
      <c r="O713" s="2" t="s">
        <v>1648</v>
      </c>
      <c r="P713" s="2" t="s">
        <v>1649</v>
      </c>
      <c r="Q713" s="2" t="s">
        <v>1650</v>
      </c>
      <c r="R713" s="2" t="s">
        <v>52</v>
      </c>
      <c r="S713" s="19">
        <v>107.99</v>
      </c>
      <c r="T713" s="19" t="s">
        <v>76</v>
      </c>
      <c r="U713" s="2" t="s">
        <v>77</v>
      </c>
      <c r="V713" s="2" t="s">
        <v>52</v>
      </c>
      <c r="W713" s="2" t="s">
        <v>52</v>
      </c>
      <c r="X713" s="2" t="s">
        <v>52</v>
      </c>
      <c r="Y713" s="2" t="s">
        <v>52</v>
      </c>
      <c r="Z713" s="2" t="s">
        <v>7040</v>
      </c>
      <c r="AA713" s="2" t="s">
        <v>7041</v>
      </c>
      <c r="AB713" s="2" t="s">
        <v>7042</v>
      </c>
      <c r="AC713" s="2" t="s">
        <v>125</v>
      </c>
      <c r="AD713" s="2" t="s">
        <v>126</v>
      </c>
      <c r="AE713" s="2" t="s">
        <v>7043</v>
      </c>
      <c r="AF713" s="2" t="s">
        <v>66</v>
      </c>
      <c r="AG713" s="2" t="s">
        <v>84</v>
      </c>
      <c r="AH713" s="2" t="s">
        <v>7044</v>
      </c>
      <c r="AI713" s="2" t="s">
        <v>7045</v>
      </c>
      <c r="AJ713" s="2" t="s">
        <v>68</v>
      </c>
      <c r="AK713" s="2" t="s">
        <v>7046</v>
      </c>
      <c r="AL713" s="2" t="s">
        <v>52</v>
      </c>
      <c r="AM713" s="2" t="s">
        <v>52</v>
      </c>
      <c r="AN713" s="2" t="s">
        <v>52</v>
      </c>
      <c r="AO713" s="2" t="s">
        <v>52</v>
      </c>
      <c r="AP713" s="2" t="s">
        <v>52</v>
      </c>
      <c r="AQ713" s="2" t="s">
        <v>52</v>
      </c>
      <c r="AR713" s="2" t="s">
        <v>52</v>
      </c>
      <c r="AS713" s="2" t="s">
        <v>50</v>
      </c>
      <c r="AT713" s="2" t="s">
        <v>51</v>
      </c>
      <c r="AU713" s="2" t="s">
        <v>50</v>
      </c>
    </row>
    <row r="714" spans="1:47" ht="22.5" customHeight="1" x14ac:dyDescent="0.25">
      <c r="A714" t="s">
        <v>25439</v>
      </c>
      <c r="B714" s="18" t="s">
        <v>7047</v>
      </c>
      <c r="C714" s="220">
        <v>45099</v>
      </c>
      <c r="D714" s="2" t="s">
        <v>89</v>
      </c>
      <c r="E714" s="2" t="s">
        <v>6683</v>
      </c>
      <c r="F714" s="2" t="s">
        <v>50</v>
      </c>
      <c r="G714" s="19">
        <v>1</v>
      </c>
      <c r="H714" s="19">
        <v>47.9</v>
      </c>
      <c r="I714" s="19">
        <v>15.9</v>
      </c>
      <c r="J714" s="19">
        <v>-13.64</v>
      </c>
      <c r="K714" s="19" t="s">
        <v>51</v>
      </c>
      <c r="L714" s="19" t="s">
        <v>51</v>
      </c>
      <c r="M714" s="19">
        <v>50.16</v>
      </c>
      <c r="N714" s="2" t="s">
        <v>52</v>
      </c>
      <c r="O714" s="2" t="s">
        <v>165</v>
      </c>
      <c r="P714" s="2" t="s">
        <v>166</v>
      </c>
      <c r="Q714" s="2" t="s">
        <v>167</v>
      </c>
      <c r="R714" s="2" t="s">
        <v>52</v>
      </c>
      <c r="S714" s="19">
        <v>47.9</v>
      </c>
      <c r="T714" s="19" t="s">
        <v>76</v>
      </c>
      <c r="U714" s="2" t="s">
        <v>77</v>
      </c>
      <c r="V714" s="2" t="s">
        <v>7048</v>
      </c>
      <c r="W714" s="2" t="s">
        <v>7049</v>
      </c>
      <c r="X714" s="2" t="s">
        <v>7050</v>
      </c>
      <c r="Y714" s="2" t="s">
        <v>52</v>
      </c>
      <c r="Z714" s="2" t="s">
        <v>7048</v>
      </c>
      <c r="AA714" s="2" t="s">
        <v>7051</v>
      </c>
      <c r="AB714" s="2" t="s">
        <v>7052</v>
      </c>
      <c r="AC714" s="2" t="s">
        <v>1396</v>
      </c>
      <c r="AD714" s="2" t="s">
        <v>64</v>
      </c>
      <c r="AE714" s="2" t="s">
        <v>7053</v>
      </c>
      <c r="AF714" s="2" t="s">
        <v>66</v>
      </c>
      <c r="AG714" s="2" t="s">
        <v>784</v>
      </c>
      <c r="AH714" s="2" t="s">
        <v>7054</v>
      </c>
      <c r="AI714" s="2" t="s">
        <v>6779</v>
      </c>
      <c r="AJ714" s="2" t="s">
        <v>7055</v>
      </c>
      <c r="AK714" s="2" t="s">
        <v>7056</v>
      </c>
      <c r="AL714" s="2" t="s">
        <v>52</v>
      </c>
      <c r="AM714" s="2" t="s">
        <v>52</v>
      </c>
      <c r="AN714" s="2" t="s">
        <v>52</v>
      </c>
      <c r="AO714" s="2" t="s">
        <v>52</v>
      </c>
      <c r="AP714" s="2" t="s">
        <v>52</v>
      </c>
      <c r="AQ714" s="2" t="s">
        <v>52</v>
      </c>
      <c r="AR714" s="2" t="s">
        <v>52</v>
      </c>
      <c r="AS714" s="2" t="s">
        <v>50</v>
      </c>
      <c r="AT714" s="2" t="s">
        <v>51</v>
      </c>
      <c r="AU714" s="2" t="s">
        <v>50</v>
      </c>
    </row>
    <row r="715" spans="1:47" ht="22.5" customHeight="1" x14ac:dyDescent="0.25">
      <c r="A715" t="s">
        <v>25439</v>
      </c>
      <c r="B715" s="18" t="s">
        <v>7057</v>
      </c>
      <c r="C715" s="220">
        <v>45099</v>
      </c>
      <c r="D715" s="2" t="s">
        <v>45</v>
      </c>
      <c r="E715" s="2" t="s">
        <v>7058</v>
      </c>
      <c r="F715" s="2" t="s">
        <v>50</v>
      </c>
      <c r="G715" s="19">
        <v>1</v>
      </c>
      <c r="H715" s="19">
        <v>187.39</v>
      </c>
      <c r="I715" s="19" t="s">
        <v>51</v>
      </c>
      <c r="J715" s="19">
        <v>-31.86</v>
      </c>
      <c r="K715" s="19">
        <v>-26.45</v>
      </c>
      <c r="L715" s="19" t="s">
        <v>51</v>
      </c>
      <c r="M715" s="19">
        <v>129.08000000000001</v>
      </c>
      <c r="N715" s="2" t="s">
        <v>52</v>
      </c>
      <c r="O715" s="2" t="s">
        <v>1877</v>
      </c>
      <c r="P715" s="2" t="s">
        <v>7059</v>
      </c>
      <c r="Q715" s="2" t="s">
        <v>7060</v>
      </c>
      <c r="R715" s="2" t="s">
        <v>52</v>
      </c>
      <c r="S715" s="19">
        <v>187.39</v>
      </c>
      <c r="T715" s="19" t="s">
        <v>76</v>
      </c>
      <c r="U715" s="2" t="s">
        <v>57</v>
      </c>
      <c r="V715" s="2" t="s">
        <v>7061</v>
      </c>
      <c r="W715" s="2" t="s">
        <v>7062</v>
      </c>
      <c r="X715" s="2" t="s">
        <v>7063</v>
      </c>
      <c r="Y715" s="2" t="s">
        <v>52</v>
      </c>
      <c r="Z715" s="2" t="s">
        <v>7061</v>
      </c>
      <c r="AA715" s="2" t="s">
        <v>7064</v>
      </c>
      <c r="AB715" s="2" t="s">
        <v>7065</v>
      </c>
      <c r="AC715" s="2" t="s">
        <v>724</v>
      </c>
      <c r="AD715" s="2" t="s">
        <v>64</v>
      </c>
      <c r="AE715" s="2" t="s">
        <v>7066</v>
      </c>
      <c r="AF715" s="2" t="s">
        <v>66</v>
      </c>
      <c r="AG715" s="2" t="s">
        <v>67</v>
      </c>
      <c r="AH715" s="2" t="s">
        <v>7067</v>
      </c>
      <c r="AI715" s="2" t="s">
        <v>7068</v>
      </c>
      <c r="AJ715" s="2" t="s">
        <v>68</v>
      </c>
      <c r="AK715" s="2" t="s">
        <v>7069</v>
      </c>
      <c r="AL715" s="2" t="s">
        <v>52</v>
      </c>
      <c r="AM715" s="2" t="s">
        <v>52</v>
      </c>
      <c r="AN715" s="2" t="s">
        <v>52</v>
      </c>
      <c r="AO715" s="2" t="s">
        <v>52</v>
      </c>
      <c r="AP715" s="2" t="s">
        <v>52</v>
      </c>
      <c r="AQ715" s="2" t="s">
        <v>52</v>
      </c>
      <c r="AR715" s="2" t="s">
        <v>52</v>
      </c>
      <c r="AS715" s="2" t="s">
        <v>50</v>
      </c>
      <c r="AT715" s="2">
        <v>1</v>
      </c>
      <c r="AU715" s="2" t="s">
        <v>50</v>
      </c>
    </row>
    <row r="716" spans="1:47" ht="22.5" customHeight="1" x14ac:dyDescent="0.25">
      <c r="A716" t="s">
        <v>25439</v>
      </c>
      <c r="B716" s="18" t="s">
        <v>7070</v>
      </c>
      <c r="C716" s="220">
        <v>45099</v>
      </c>
      <c r="D716" s="2" t="s">
        <v>89</v>
      </c>
      <c r="E716" s="2" t="s">
        <v>6683</v>
      </c>
      <c r="F716" s="2" t="s">
        <v>72</v>
      </c>
      <c r="G716" s="19">
        <v>1</v>
      </c>
      <c r="H716" s="19">
        <v>64.989999999999995</v>
      </c>
      <c r="I716" s="19" t="s">
        <v>51</v>
      </c>
      <c r="J716" s="19">
        <v>-16.55</v>
      </c>
      <c r="K716" s="19" t="s">
        <v>51</v>
      </c>
      <c r="L716" s="19" t="s">
        <v>51</v>
      </c>
      <c r="M716" s="19">
        <v>48.44</v>
      </c>
      <c r="N716" s="2" t="s">
        <v>72</v>
      </c>
      <c r="O716" s="2" t="s">
        <v>177</v>
      </c>
      <c r="P716" s="2" t="s">
        <v>1139</v>
      </c>
      <c r="Q716" s="2" t="s">
        <v>1140</v>
      </c>
      <c r="R716" s="2" t="s">
        <v>52</v>
      </c>
      <c r="S716" s="19">
        <v>64.989999999999995</v>
      </c>
      <c r="T716" s="19" t="s">
        <v>76</v>
      </c>
      <c r="U716" s="2" t="s">
        <v>77</v>
      </c>
      <c r="V716" s="2" t="s">
        <v>52</v>
      </c>
      <c r="W716" s="2" t="s">
        <v>52</v>
      </c>
      <c r="X716" s="2" t="s">
        <v>52</v>
      </c>
      <c r="Y716" s="2" t="s">
        <v>52</v>
      </c>
      <c r="Z716" s="2" t="s">
        <v>7071</v>
      </c>
      <c r="AA716" s="2" t="s">
        <v>7072</v>
      </c>
      <c r="AB716" s="2" t="s">
        <v>7073</v>
      </c>
      <c r="AC716" s="2" t="s">
        <v>7074</v>
      </c>
      <c r="AD716" s="2" t="s">
        <v>64</v>
      </c>
      <c r="AE716" s="2" t="s">
        <v>7075</v>
      </c>
      <c r="AF716" s="2" t="s">
        <v>66</v>
      </c>
      <c r="AG716" s="2" t="s">
        <v>84</v>
      </c>
      <c r="AH716" s="2" t="s">
        <v>7076</v>
      </c>
      <c r="AI716" s="2" t="s">
        <v>7077</v>
      </c>
      <c r="AJ716" s="2" t="s">
        <v>68</v>
      </c>
      <c r="AK716" s="2" t="s">
        <v>7078</v>
      </c>
      <c r="AL716" s="2" t="s">
        <v>52</v>
      </c>
      <c r="AM716" s="2" t="s">
        <v>52</v>
      </c>
      <c r="AN716" s="2" t="s">
        <v>52</v>
      </c>
      <c r="AO716" s="2" t="s">
        <v>52</v>
      </c>
      <c r="AP716" s="2" t="s">
        <v>52</v>
      </c>
      <c r="AQ716" s="2" t="s">
        <v>52</v>
      </c>
      <c r="AR716" s="2" t="s">
        <v>52</v>
      </c>
      <c r="AS716" s="2" t="s">
        <v>50</v>
      </c>
      <c r="AT716" s="2" t="s">
        <v>51</v>
      </c>
      <c r="AU716" s="2" t="s">
        <v>50</v>
      </c>
    </row>
    <row r="717" spans="1:47" ht="22.5" customHeight="1" x14ac:dyDescent="0.25">
      <c r="A717" t="s">
        <v>25439</v>
      </c>
      <c r="B717" s="18" t="s">
        <v>7079</v>
      </c>
      <c r="C717" s="220">
        <v>45099</v>
      </c>
      <c r="D717" s="2" t="s">
        <v>89</v>
      </c>
      <c r="E717" s="2" t="s">
        <v>4847</v>
      </c>
      <c r="F717" s="2" t="s">
        <v>72</v>
      </c>
      <c r="G717" s="19">
        <v>1</v>
      </c>
      <c r="H717" s="19">
        <v>109.9</v>
      </c>
      <c r="I717" s="19" t="s">
        <v>51</v>
      </c>
      <c r="J717" s="19">
        <v>-13.19</v>
      </c>
      <c r="K717" s="19">
        <v>-26.45</v>
      </c>
      <c r="L717" s="19" t="s">
        <v>51</v>
      </c>
      <c r="M717" s="19">
        <v>70.260000000000005</v>
      </c>
      <c r="N717" s="2" t="s">
        <v>52</v>
      </c>
      <c r="O717" s="2" t="s">
        <v>7080</v>
      </c>
      <c r="P717" s="2" t="s">
        <v>7081</v>
      </c>
      <c r="Q717" s="2" t="s">
        <v>7082</v>
      </c>
      <c r="R717" s="2" t="s">
        <v>52</v>
      </c>
      <c r="S717" s="19">
        <v>109.9</v>
      </c>
      <c r="T717" s="19" t="s">
        <v>56</v>
      </c>
      <c r="U717" s="2" t="s">
        <v>57</v>
      </c>
      <c r="V717" s="2" t="s">
        <v>7083</v>
      </c>
      <c r="W717" s="2" t="s">
        <v>7084</v>
      </c>
      <c r="X717" s="2" t="s">
        <v>7085</v>
      </c>
      <c r="Y717" s="2" t="s">
        <v>52</v>
      </c>
      <c r="Z717" s="2" t="s">
        <v>7083</v>
      </c>
      <c r="AA717" s="2" t="s">
        <v>7086</v>
      </c>
      <c r="AB717" s="2" t="s">
        <v>7087</v>
      </c>
      <c r="AC717" s="2" t="s">
        <v>7088</v>
      </c>
      <c r="AD717" s="2" t="s">
        <v>352</v>
      </c>
      <c r="AE717" s="2" t="s">
        <v>7089</v>
      </c>
      <c r="AF717" s="2" t="s">
        <v>66</v>
      </c>
      <c r="AG717" s="2" t="s">
        <v>67</v>
      </c>
      <c r="AH717" s="2" t="s">
        <v>7090</v>
      </c>
      <c r="AI717" s="2" t="s">
        <v>7091</v>
      </c>
      <c r="AJ717" s="2" t="s">
        <v>68</v>
      </c>
      <c r="AK717" s="2" t="s">
        <v>7092</v>
      </c>
      <c r="AL717" s="2" t="s">
        <v>52</v>
      </c>
      <c r="AM717" s="2" t="s">
        <v>52</v>
      </c>
      <c r="AN717" s="2" t="s">
        <v>52</v>
      </c>
      <c r="AO717" s="2" t="s">
        <v>52</v>
      </c>
      <c r="AP717" s="2" t="s">
        <v>52</v>
      </c>
      <c r="AQ717" s="2" t="s">
        <v>52</v>
      </c>
      <c r="AR717" s="2" t="s">
        <v>52</v>
      </c>
      <c r="AS717" s="2" t="s">
        <v>50</v>
      </c>
      <c r="AT717" s="2" t="s">
        <v>51</v>
      </c>
      <c r="AU717" s="2" t="s">
        <v>50</v>
      </c>
    </row>
    <row r="718" spans="1:47" ht="22.5" customHeight="1" x14ac:dyDescent="0.25">
      <c r="A718" t="s">
        <v>25439</v>
      </c>
      <c r="B718" s="18" t="s">
        <v>7093</v>
      </c>
      <c r="C718" s="220">
        <v>45099</v>
      </c>
      <c r="D718" s="2" t="s">
        <v>89</v>
      </c>
      <c r="E718" s="2" t="s">
        <v>6213</v>
      </c>
      <c r="F718" s="2" t="s">
        <v>50</v>
      </c>
      <c r="G718" s="19">
        <v>1</v>
      </c>
      <c r="H718" s="19">
        <v>97.9</v>
      </c>
      <c r="I718" s="19">
        <v>7.22</v>
      </c>
      <c r="J718" s="19">
        <v>-16.64</v>
      </c>
      <c r="K718" s="19">
        <v>-27.67</v>
      </c>
      <c r="L718" s="19" t="s">
        <v>51</v>
      </c>
      <c r="M718" s="19">
        <v>60.81</v>
      </c>
      <c r="N718" s="2" t="s">
        <v>72</v>
      </c>
      <c r="O718" s="2" t="s">
        <v>177</v>
      </c>
      <c r="P718" s="2" t="s">
        <v>745</v>
      </c>
      <c r="Q718" s="2" t="s">
        <v>746</v>
      </c>
      <c r="R718" s="2" t="s">
        <v>52</v>
      </c>
      <c r="S718" s="19">
        <v>97.9</v>
      </c>
      <c r="T718" s="19" t="s">
        <v>76</v>
      </c>
      <c r="U718" s="2" t="s">
        <v>77</v>
      </c>
      <c r="V718" s="2" t="s">
        <v>52</v>
      </c>
      <c r="W718" s="2" t="s">
        <v>52</v>
      </c>
      <c r="X718" s="2" t="s">
        <v>52</v>
      </c>
      <c r="Y718" s="2" t="s">
        <v>52</v>
      </c>
      <c r="Z718" s="2" t="s">
        <v>7094</v>
      </c>
      <c r="AA718" s="2" t="s">
        <v>7095</v>
      </c>
      <c r="AB718" s="2" t="s">
        <v>7096</v>
      </c>
      <c r="AC718" s="2" t="s">
        <v>3264</v>
      </c>
      <c r="AD718" s="2" t="s">
        <v>267</v>
      </c>
      <c r="AE718" s="2" t="s">
        <v>7097</v>
      </c>
      <c r="AF718" s="2" t="s">
        <v>66</v>
      </c>
      <c r="AG718" s="2" t="s">
        <v>84</v>
      </c>
      <c r="AH718" s="2" t="s">
        <v>7098</v>
      </c>
      <c r="AI718" s="2" t="s">
        <v>7099</v>
      </c>
      <c r="AJ718" s="2" t="s">
        <v>68</v>
      </c>
      <c r="AK718" s="2" t="s">
        <v>7100</v>
      </c>
      <c r="AL718" s="2" t="s">
        <v>52</v>
      </c>
      <c r="AM718" s="2" t="s">
        <v>52</v>
      </c>
      <c r="AN718" s="2" t="s">
        <v>52</v>
      </c>
      <c r="AO718" s="2" t="s">
        <v>52</v>
      </c>
      <c r="AP718" s="2" t="s">
        <v>52</v>
      </c>
      <c r="AQ718" s="2" t="s">
        <v>52</v>
      </c>
      <c r="AR718" s="2" t="s">
        <v>52</v>
      </c>
      <c r="AS718" s="2" t="s">
        <v>50</v>
      </c>
      <c r="AT718" s="2" t="s">
        <v>51</v>
      </c>
      <c r="AU718" s="2" t="s">
        <v>50</v>
      </c>
    </row>
    <row r="719" spans="1:47" ht="22.5" customHeight="1" x14ac:dyDescent="0.25">
      <c r="A719" t="s">
        <v>25439</v>
      </c>
      <c r="B719" s="18" t="s">
        <v>7101</v>
      </c>
      <c r="C719" s="220">
        <v>45099</v>
      </c>
      <c r="D719" s="2" t="s">
        <v>89</v>
      </c>
      <c r="E719" s="2" t="s">
        <v>6683</v>
      </c>
      <c r="F719" s="2" t="s">
        <v>72</v>
      </c>
      <c r="G719" s="19">
        <v>1</v>
      </c>
      <c r="H719" s="19">
        <v>19.989999999999998</v>
      </c>
      <c r="I719" s="19" t="s">
        <v>51</v>
      </c>
      <c r="J719" s="19">
        <v>-8.9</v>
      </c>
      <c r="K719" s="19" t="s">
        <v>51</v>
      </c>
      <c r="L719" s="19" t="s">
        <v>51</v>
      </c>
      <c r="M719" s="19">
        <v>11.09</v>
      </c>
      <c r="N719" s="2" t="s">
        <v>52</v>
      </c>
      <c r="O719" s="2" t="s">
        <v>596</v>
      </c>
      <c r="P719" s="2" t="s">
        <v>597</v>
      </c>
      <c r="Q719" s="2" t="s">
        <v>598</v>
      </c>
      <c r="R719" s="2" t="s">
        <v>52</v>
      </c>
      <c r="S719" s="19">
        <v>19.989999999999998</v>
      </c>
      <c r="T719" s="19" t="s">
        <v>76</v>
      </c>
      <c r="U719" s="2" t="s">
        <v>77</v>
      </c>
      <c r="V719" s="2" t="s">
        <v>52</v>
      </c>
      <c r="W719" s="2" t="s">
        <v>52</v>
      </c>
      <c r="X719" s="2" t="s">
        <v>52</v>
      </c>
      <c r="Y719" s="2" t="s">
        <v>52</v>
      </c>
      <c r="Z719" s="2" t="s">
        <v>7102</v>
      </c>
      <c r="AA719" s="2" t="s">
        <v>7103</v>
      </c>
      <c r="AB719" s="2" t="s">
        <v>7104</v>
      </c>
      <c r="AC719" s="2" t="s">
        <v>1697</v>
      </c>
      <c r="AD719" s="2" t="s">
        <v>64</v>
      </c>
      <c r="AE719" s="2" t="s">
        <v>7105</v>
      </c>
      <c r="AF719" s="2" t="s">
        <v>66</v>
      </c>
      <c r="AG719" s="2" t="s">
        <v>84</v>
      </c>
      <c r="AH719" s="2" t="s">
        <v>6946</v>
      </c>
      <c r="AI719" s="2" t="s">
        <v>7106</v>
      </c>
      <c r="AJ719" s="2" t="s">
        <v>68</v>
      </c>
      <c r="AK719" s="2" t="s">
        <v>7107</v>
      </c>
      <c r="AL719" s="2" t="s">
        <v>52</v>
      </c>
      <c r="AM719" s="2" t="s">
        <v>52</v>
      </c>
      <c r="AN719" s="2" t="s">
        <v>52</v>
      </c>
      <c r="AO719" s="2" t="s">
        <v>52</v>
      </c>
      <c r="AP719" s="2" t="s">
        <v>52</v>
      </c>
      <c r="AQ719" s="2" t="s">
        <v>52</v>
      </c>
      <c r="AR719" s="2" t="s">
        <v>52</v>
      </c>
      <c r="AS719" s="2" t="s">
        <v>50</v>
      </c>
      <c r="AT719" s="2" t="s">
        <v>51</v>
      </c>
      <c r="AU719" s="2" t="s">
        <v>50</v>
      </c>
    </row>
    <row r="720" spans="1:47" ht="22.5" customHeight="1" x14ac:dyDescent="0.25">
      <c r="A720" t="s">
        <v>25439</v>
      </c>
      <c r="B720" s="18" t="s">
        <v>7108</v>
      </c>
      <c r="C720" s="220">
        <v>45099</v>
      </c>
      <c r="D720" s="2" t="s">
        <v>89</v>
      </c>
      <c r="E720" s="2" t="s">
        <v>6683</v>
      </c>
      <c r="F720" s="2" t="s">
        <v>72</v>
      </c>
      <c r="G720" s="19">
        <v>2</v>
      </c>
      <c r="H720" s="19">
        <v>137.97999999999999</v>
      </c>
      <c r="I720" s="19" t="s">
        <v>51</v>
      </c>
      <c r="J720" s="19">
        <v>-34.46</v>
      </c>
      <c r="K720" s="19" t="s">
        <v>51</v>
      </c>
      <c r="L720" s="19" t="s">
        <v>51</v>
      </c>
      <c r="M720" s="19">
        <v>103.52</v>
      </c>
      <c r="N720" s="2" t="s">
        <v>52</v>
      </c>
      <c r="O720" s="2" t="s">
        <v>1390</v>
      </c>
      <c r="P720" s="2" t="s">
        <v>1391</v>
      </c>
      <c r="Q720" s="2" t="s">
        <v>1392</v>
      </c>
      <c r="R720" s="2" t="s">
        <v>52</v>
      </c>
      <c r="S720" s="19">
        <v>68.989999999999995</v>
      </c>
      <c r="T720" s="19" t="s">
        <v>76</v>
      </c>
      <c r="U720" s="2" t="s">
        <v>77</v>
      </c>
      <c r="V720" s="2" t="s">
        <v>52</v>
      </c>
      <c r="W720" s="2" t="s">
        <v>52</v>
      </c>
      <c r="X720" s="2" t="s">
        <v>52</v>
      </c>
      <c r="Y720" s="2" t="s">
        <v>52</v>
      </c>
      <c r="Z720" s="2" t="s">
        <v>7109</v>
      </c>
      <c r="AA720" s="2" t="s">
        <v>7110</v>
      </c>
      <c r="AB720" s="2" t="s">
        <v>7111</v>
      </c>
      <c r="AC720" s="2" t="s">
        <v>333</v>
      </c>
      <c r="AD720" s="2" t="s">
        <v>333</v>
      </c>
      <c r="AE720" s="2" t="s">
        <v>7112</v>
      </c>
      <c r="AF720" s="2" t="s">
        <v>66</v>
      </c>
      <c r="AG720" s="2" t="s">
        <v>84</v>
      </c>
      <c r="AH720" s="2" t="s">
        <v>7098</v>
      </c>
      <c r="AI720" s="2" t="s">
        <v>7113</v>
      </c>
      <c r="AJ720" s="2" t="s">
        <v>68</v>
      </c>
      <c r="AK720" s="2" t="s">
        <v>7114</v>
      </c>
      <c r="AL720" s="2" t="s">
        <v>52</v>
      </c>
      <c r="AM720" s="2" t="s">
        <v>52</v>
      </c>
      <c r="AN720" s="2" t="s">
        <v>52</v>
      </c>
      <c r="AO720" s="2" t="s">
        <v>52</v>
      </c>
      <c r="AP720" s="2" t="s">
        <v>52</v>
      </c>
      <c r="AQ720" s="2" t="s">
        <v>52</v>
      </c>
      <c r="AR720" s="2" t="s">
        <v>52</v>
      </c>
      <c r="AS720" s="2" t="s">
        <v>50</v>
      </c>
      <c r="AT720" s="2" t="s">
        <v>51</v>
      </c>
      <c r="AU720" s="2" t="s">
        <v>50</v>
      </c>
    </row>
    <row r="721" spans="1:47" ht="22.5" customHeight="1" x14ac:dyDescent="0.25">
      <c r="A721" t="s">
        <v>25439</v>
      </c>
      <c r="B721" s="18" t="s">
        <v>7115</v>
      </c>
      <c r="C721" s="220">
        <v>45099</v>
      </c>
      <c r="D721" s="2" t="s">
        <v>89</v>
      </c>
      <c r="E721" s="2" t="s">
        <v>4054</v>
      </c>
      <c r="F721" s="2" t="s">
        <v>50</v>
      </c>
      <c r="G721" s="19">
        <v>1</v>
      </c>
      <c r="H721" s="19">
        <v>159.99</v>
      </c>
      <c r="I721" s="19">
        <v>20.45</v>
      </c>
      <c r="J721" s="19">
        <v>-27.2</v>
      </c>
      <c r="K721" s="19">
        <v>-38.9</v>
      </c>
      <c r="L721" s="19" t="s">
        <v>51</v>
      </c>
      <c r="M721" s="19">
        <v>114.34</v>
      </c>
      <c r="N721" s="2" t="s">
        <v>72</v>
      </c>
      <c r="O721" s="2" t="s">
        <v>652</v>
      </c>
      <c r="P721" s="2" t="s">
        <v>653</v>
      </c>
      <c r="Q721" s="2" t="s">
        <v>654</v>
      </c>
      <c r="R721" s="2" t="s">
        <v>52</v>
      </c>
      <c r="S721" s="19">
        <v>159.99</v>
      </c>
      <c r="T721" s="19" t="s">
        <v>76</v>
      </c>
      <c r="U721" s="2" t="s">
        <v>77</v>
      </c>
      <c r="V721" s="2" t="s">
        <v>52</v>
      </c>
      <c r="W721" s="2" t="s">
        <v>52</v>
      </c>
      <c r="X721" s="2" t="s">
        <v>52</v>
      </c>
      <c r="Y721" s="2" t="s">
        <v>52</v>
      </c>
      <c r="Z721" s="2" t="s">
        <v>7116</v>
      </c>
      <c r="AA721" s="2" t="s">
        <v>7117</v>
      </c>
      <c r="AB721" s="2" t="s">
        <v>7118</v>
      </c>
      <c r="AC721" s="2" t="s">
        <v>7119</v>
      </c>
      <c r="AD721" s="2" t="s">
        <v>627</v>
      </c>
      <c r="AE721" s="2" t="s">
        <v>7120</v>
      </c>
      <c r="AF721" s="2" t="s">
        <v>66</v>
      </c>
      <c r="AG721" s="2" t="s">
        <v>84</v>
      </c>
      <c r="AH721" s="2" t="s">
        <v>7121</v>
      </c>
      <c r="AI721" s="2" t="s">
        <v>6210</v>
      </c>
      <c r="AJ721" s="2" t="s">
        <v>68</v>
      </c>
      <c r="AK721" s="2" t="s">
        <v>7122</v>
      </c>
      <c r="AL721" s="2" t="s">
        <v>52</v>
      </c>
      <c r="AM721" s="2" t="s">
        <v>52</v>
      </c>
      <c r="AN721" s="2" t="s">
        <v>52</v>
      </c>
      <c r="AO721" s="2" t="s">
        <v>52</v>
      </c>
      <c r="AP721" s="2" t="s">
        <v>52</v>
      </c>
      <c r="AQ721" s="2" t="s">
        <v>52</v>
      </c>
      <c r="AR721" s="2" t="s">
        <v>52</v>
      </c>
      <c r="AS721" s="2" t="s">
        <v>50</v>
      </c>
      <c r="AT721" s="2" t="s">
        <v>51</v>
      </c>
      <c r="AU721" s="2" t="s">
        <v>50</v>
      </c>
    </row>
    <row r="722" spans="1:47" ht="22.5" customHeight="1" x14ac:dyDescent="0.25">
      <c r="A722" t="s">
        <v>25439</v>
      </c>
      <c r="B722" s="18" t="s">
        <v>7123</v>
      </c>
      <c r="C722" s="220">
        <v>45099</v>
      </c>
      <c r="D722" s="2" t="s">
        <v>89</v>
      </c>
      <c r="E722" s="2" t="s">
        <v>4847</v>
      </c>
      <c r="F722" s="2" t="s">
        <v>50</v>
      </c>
      <c r="G722" s="19">
        <v>1</v>
      </c>
      <c r="H722" s="19">
        <v>175.69</v>
      </c>
      <c r="I722" s="19" t="s">
        <v>51</v>
      </c>
      <c r="J722" s="19">
        <v>-29.87</v>
      </c>
      <c r="K722" s="19">
        <v>-26.45</v>
      </c>
      <c r="L722" s="19" t="s">
        <v>51</v>
      </c>
      <c r="M722" s="19">
        <v>119.37</v>
      </c>
      <c r="N722" s="2" t="s">
        <v>52</v>
      </c>
      <c r="O722" s="2" t="s">
        <v>7124</v>
      </c>
      <c r="P722" s="2" t="s">
        <v>7125</v>
      </c>
      <c r="Q722" s="2" t="s">
        <v>7126</v>
      </c>
      <c r="R722" s="2" t="s">
        <v>52</v>
      </c>
      <c r="S722" s="19">
        <v>175.69</v>
      </c>
      <c r="T722" s="19" t="s">
        <v>76</v>
      </c>
      <c r="U722" s="2" t="s">
        <v>57</v>
      </c>
      <c r="V722" s="2" t="s">
        <v>7127</v>
      </c>
      <c r="W722" s="2" t="s">
        <v>7128</v>
      </c>
      <c r="X722" s="2" t="s">
        <v>7129</v>
      </c>
      <c r="Y722" s="2" t="s">
        <v>52</v>
      </c>
      <c r="Z722" s="2" t="s">
        <v>7127</v>
      </c>
      <c r="AA722" s="2" t="s">
        <v>7130</v>
      </c>
      <c r="AB722" s="2" t="s">
        <v>7131</v>
      </c>
      <c r="AC722" s="2" t="s">
        <v>7132</v>
      </c>
      <c r="AD722" s="2" t="s">
        <v>558</v>
      </c>
      <c r="AE722" s="2" t="s">
        <v>7133</v>
      </c>
      <c r="AF722" s="2" t="s">
        <v>66</v>
      </c>
      <c r="AG722" s="2" t="s">
        <v>67</v>
      </c>
      <c r="AH722" s="2" t="s">
        <v>7134</v>
      </c>
      <c r="AI722" s="2" t="s">
        <v>6615</v>
      </c>
      <c r="AJ722" s="2" t="s">
        <v>68</v>
      </c>
      <c r="AK722" s="2" t="s">
        <v>7135</v>
      </c>
      <c r="AL722" s="2" t="s">
        <v>52</v>
      </c>
      <c r="AM722" s="2" t="s">
        <v>52</v>
      </c>
      <c r="AN722" s="2" t="s">
        <v>52</v>
      </c>
      <c r="AO722" s="2" t="s">
        <v>52</v>
      </c>
      <c r="AP722" s="2" t="s">
        <v>52</v>
      </c>
      <c r="AQ722" s="2" t="s">
        <v>52</v>
      </c>
      <c r="AR722" s="2" t="s">
        <v>52</v>
      </c>
      <c r="AS722" s="2" t="s">
        <v>50</v>
      </c>
      <c r="AT722" s="2" t="s">
        <v>51</v>
      </c>
      <c r="AU722" s="2" t="s">
        <v>50</v>
      </c>
    </row>
    <row r="723" spans="1:47" ht="22.5" customHeight="1" x14ac:dyDescent="0.25">
      <c r="A723" t="s">
        <v>25439</v>
      </c>
      <c r="B723" s="18" t="s">
        <v>7136</v>
      </c>
      <c r="C723" s="220">
        <v>45099</v>
      </c>
      <c r="D723" s="2" t="s">
        <v>89</v>
      </c>
      <c r="E723" s="2" t="s">
        <v>6683</v>
      </c>
      <c r="F723" s="2" t="s">
        <v>72</v>
      </c>
      <c r="G723" s="19">
        <v>1</v>
      </c>
      <c r="H723" s="19">
        <v>107.99</v>
      </c>
      <c r="I723" s="19" t="s">
        <v>51</v>
      </c>
      <c r="J723" s="19">
        <v>-18.36</v>
      </c>
      <c r="K723" s="19">
        <v>-20.45</v>
      </c>
      <c r="L723" s="19" t="s">
        <v>51</v>
      </c>
      <c r="M723" s="19">
        <v>69.180000000000007</v>
      </c>
      <c r="N723" s="2" t="s">
        <v>52</v>
      </c>
      <c r="O723" s="2" t="s">
        <v>1648</v>
      </c>
      <c r="P723" s="2" t="s">
        <v>1649</v>
      </c>
      <c r="Q723" s="2" t="s">
        <v>1650</v>
      </c>
      <c r="R723" s="2" t="s">
        <v>52</v>
      </c>
      <c r="S723" s="19">
        <v>107.99</v>
      </c>
      <c r="T723" s="19" t="s">
        <v>76</v>
      </c>
      <c r="U723" s="2" t="s">
        <v>77</v>
      </c>
      <c r="V723" s="2" t="s">
        <v>52</v>
      </c>
      <c r="W723" s="2" t="s">
        <v>52</v>
      </c>
      <c r="X723" s="2" t="s">
        <v>52</v>
      </c>
      <c r="Y723" s="2" t="s">
        <v>52</v>
      </c>
      <c r="Z723" s="2" t="s">
        <v>7137</v>
      </c>
      <c r="AA723" s="2" t="s">
        <v>7138</v>
      </c>
      <c r="AB723" s="2" t="s">
        <v>7139</v>
      </c>
      <c r="AC723" s="2" t="s">
        <v>5150</v>
      </c>
      <c r="AD723" s="2" t="s">
        <v>64</v>
      </c>
      <c r="AE723" s="2" t="s">
        <v>7140</v>
      </c>
      <c r="AF723" s="2" t="s">
        <v>66</v>
      </c>
      <c r="AG723" s="2" t="s">
        <v>84</v>
      </c>
      <c r="AH723" s="2" t="s">
        <v>7141</v>
      </c>
      <c r="AI723" s="2" t="s">
        <v>7142</v>
      </c>
      <c r="AJ723" s="2" t="s">
        <v>68</v>
      </c>
      <c r="AK723" s="2" t="s">
        <v>7143</v>
      </c>
      <c r="AL723" s="2" t="s">
        <v>52</v>
      </c>
      <c r="AM723" s="2" t="s">
        <v>52</v>
      </c>
      <c r="AN723" s="2" t="s">
        <v>52</v>
      </c>
      <c r="AO723" s="2" t="s">
        <v>52</v>
      </c>
      <c r="AP723" s="2" t="s">
        <v>52</v>
      </c>
      <c r="AQ723" s="2" t="s">
        <v>52</v>
      </c>
      <c r="AR723" s="2" t="s">
        <v>52</v>
      </c>
      <c r="AS723" s="2" t="s">
        <v>50</v>
      </c>
      <c r="AT723" s="2" t="s">
        <v>51</v>
      </c>
      <c r="AU723" s="2" t="s">
        <v>50</v>
      </c>
    </row>
    <row r="724" spans="1:47" ht="22.5" customHeight="1" x14ac:dyDescent="0.25">
      <c r="A724" t="s">
        <v>25439</v>
      </c>
      <c r="B724" s="18" t="s">
        <v>7144</v>
      </c>
      <c r="C724" s="220">
        <v>45099</v>
      </c>
      <c r="D724" s="2" t="s">
        <v>89</v>
      </c>
      <c r="E724" s="2" t="s">
        <v>4847</v>
      </c>
      <c r="F724" s="2" t="s">
        <v>50</v>
      </c>
      <c r="G724" s="19">
        <v>1</v>
      </c>
      <c r="H724" s="19">
        <v>123.55</v>
      </c>
      <c r="I724" s="19" t="s">
        <v>51</v>
      </c>
      <c r="J724" s="19">
        <v>-21</v>
      </c>
      <c r="K724" s="19">
        <v>-26.45</v>
      </c>
      <c r="L724" s="19" t="s">
        <v>51</v>
      </c>
      <c r="M724" s="19">
        <v>76.099999999999994</v>
      </c>
      <c r="N724" s="2" t="s">
        <v>52</v>
      </c>
      <c r="O724" s="2" t="s">
        <v>2729</v>
      </c>
      <c r="P724" s="2" t="s">
        <v>5767</v>
      </c>
      <c r="Q724" s="2" t="s">
        <v>5768</v>
      </c>
      <c r="R724" s="2" t="s">
        <v>52</v>
      </c>
      <c r="S724" s="19">
        <v>123.55</v>
      </c>
      <c r="T724" s="19" t="s">
        <v>76</v>
      </c>
      <c r="U724" s="2" t="s">
        <v>57</v>
      </c>
      <c r="V724" s="2" t="s">
        <v>7145</v>
      </c>
      <c r="W724" s="2" t="s">
        <v>7146</v>
      </c>
      <c r="X724" s="2" t="s">
        <v>7147</v>
      </c>
      <c r="Y724" s="2" t="s">
        <v>52</v>
      </c>
      <c r="Z724" s="2" t="s">
        <v>7145</v>
      </c>
      <c r="AA724" s="2" t="s">
        <v>7148</v>
      </c>
      <c r="AB724" s="2" t="s">
        <v>7149</v>
      </c>
      <c r="AC724" s="2" t="s">
        <v>7150</v>
      </c>
      <c r="AD724" s="2" t="s">
        <v>64</v>
      </c>
      <c r="AE724" s="2" t="s">
        <v>7151</v>
      </c>
      <c r="AF724" s="2" t="s">
        <v>66</v>
      </c>
      <c r="AG724" s="2" t="s">
        <v>67</v>
      </c>
      <c r="AH724" s="2" t="s">
        <v>7152</v>
      </c>
      <c r="AI724" s="2" t="s">
        <v>7153</v>
      </c>
      <c r="AJ724" s="2" t="s">
        <v>68</v>
      </c>
      <c r="AK724" s="2" t="s">
        <v>7154</v>
      </c>
      <c r="AL724" s="2" t="s">
        <v>52</v>
      </c>
      <c r="AM724" s="2" t="s">
        <v>52</v>
      </c>
      <c r="AN724" s="2" t="s">
        <v>52</v>
      </c>
      <c r="AO724" s="2" t="s">
        <v>52</v>
      </c>
      <c r="AP724" s="2" t="s">
        <v>52</v>
      </c>
      <c r="AQ724" s="2" t="s">
        <v>52</v>
      </c>
      <c r="AR724" s="2" t="s">
        <v>52</v>
      </c>
      <c r="AS724" s="2" t="s">
        <v>50</v>
      </c>
      <c r="AT724" s="2" t="s">
        <v>51</v>
      </c>
      <c r="AU724" s="2" t="s">
        <v>50</v>
      </c>
    </row>
    <row r="725" spans="1:47" ht="22.5" customHeight="1" x14ac:dyDescent="0.25">
      <c r="A725" t="s">
        <v>25439</v>
      </c>
      <c r="B725" s="18" t="s">
        <v>7155</v>
      </c>
      <c r="C725" s="220">
        <v>45099</v>
      </c>
      <c r="D725" s="2" t="s">
        <v>89</v>
      </c>
      <c r="E725" s="2" t="s">
        <v>6683</v>
      </c>
      <c r="F725" s="2" t="s">
        <v>72</v>
      </c>
      <c r="G725" s="19">
        <v>1</v>
      </c>
      <c r="H725" s="19">
        <v>67.900000000000006</v>
      </c>
      <c r="I725" s="19">
        <v>22.41</v>
      </c>
      <c r="J725" s="19">
        <v>-13.65</v>
      </c>
      <c r="K725" s="19">
        <v>-22.41</v>
      </c>
      <c r="L725" s="19" t="s">
        <v>51</v>
      </c>
      <c r="M725" s="19">
        <v>54.25</v>
      </c>
      <c r="N725" s="2" t="s">
        <v>52</v>
      </c>
      <c r="O725" s="2" t="s">
        <v>177</v>
      </c>
      <c r="P725" s="2" t="s">
        <v>178</v>
      </c>
      <c r="Q725" s="2" t="s">
        <v>179</v>
      </c>
      <c r="R725" s="2" t="s">
        <v>52</v>
      </c>
      <c r="S725" s="19">
        <v>67.900000000000006</v>
      </c>
      <c r="T725" s="19" t="s">
        <v>56</v>
      </c>
      <c r="U725" s="2" t="s">
        <v>77</v>
      </c>
      <c r="V725" s="2" t="s">
        <v>52</v>
      </c>
      <c r="W725" s="2" t="s">
        <v>52</v>
      </c>
      <c r="X725" s="2" t="s">
        <v>52</v>
      </c>
      <c r="Y725" s="2" t="s">
        <v>52</v>
      </c>
      <c r="Z725" s="2" t="s">
        <v>7156</v>
      </c>
      <c r="AA725" s="2" t="s">
        <v>7157</v>
      </c>
      <c r="AB725" s="2" t="s">
        <v>7158</v>
      </c>
      <c r="AC725" s="2" t="s">
        <v>7159</v>
      </c>
      <c r="AD725" s="2" t="s">
        <v>64</v>
      </c>
      <c r="AE725" s="2" t="s">
        <v>7160</v>
      </c>
      <c r="AF725" s="2" t="s">
        <v>66</v>
      </c>
      <c r="AG725" s="2" t="s">
        <v>84</v>
      </c>
      <c r="AH725" s="2" t="s">
        <v>7161</v>
      </c>
      <c r="AI725" s="2" t="s">
        <v>7162</v>
      </c>
      <c r="AJ725" s="2" t="s">
        <v>68</v>
      </c>
      <c r="AK725" s="2" t="s">
        <v>7163</v>
      </c>
      <c r="AL725" s="2" t="s">
        <v>52</v>
      </c>
      <c r="AM725" s="2" t="s">
        <v>52</v>
      </c>
      <c r="AN725" s="2" t="s">
        <v>52</v>
      </c>
      <c r="AO725" s="2" t="s">
        <v>52</v>
      </c>
      <c r="AP725" s="2" t="s">
        <v>52</v>
      </c>
      <c r="AQ725" s="2" t="s">
        <v>52</v>
      </c>
      <c r="AR725" s="2" t="s">
        <v>52</v>
      </c>
      <c r="AS725" s="2" t="s">
        <v>50</v>
      </c>
      <c r="AT725" s="2" t="s">
        <v>51</v>
      </c>
      <c r="AU725" s="2" t="s">
        <v>50</v>
      </c>
    </row>
    <row r="726" spans="1:47" ht="22.5" customHeight="1" x14ac:dyDescent="0.25">
      <c r="A726" t="s">
        <v>25439</v>
      </c>
      <c r="B726" s="18" t="s">
        <v>7164</v>
      </c>
      <c r="C726" s="220">
        <v>45099</v>
      </c>
      <c r="D726" s="2" t="s">
        <v>89</v>
      </c>
      <c r="E726" s="2" t="s">
        <v>6683</v>
      </c>
      <c r="F726" s="2" t="s">
        <v>72</v>
      </c>
      <c r="G726" s="19">
        <v>1</v>
      </c>
      <c r="H726" s="19">
        <v>57.99</v>
      </c>
      <c r="I726" s="19">
        <v>3.25</v>
      </c>
      <c r="J726" s="19">
        <v>-15.36</v>
      </c>
      <c r="K726" s="19">
        <v>-3.25</v>
      </c>
      <c r="L726" s="19" t="s">
        <v>51</v>
      </c>
      <c r="M726" s="19">
        <v>42.63</v>
      </c>
      <c r="N726" s="2" t="s">
        <v>72</v>
      </c>
      <c r="O726" s="2" t="s">
        <v>561</v>
      </c>
      <c r="P726" s="2" t="s">
        <v>2827</v>
      </c>
      <c r="Q726" s="2" t="s">
        <v>2828</v>
      </c>
      <c r="R726" s="2" t="s">
        <v>52</v>
      </c>
      <c r="S726" s="19">
        <v>57.99</v>
      </c>
      <c r="T726" s="19" t="s">
        <v>76</v>
      </c>
      <c r="U726" s="2" t="s">
        <v>77</v>
      </c>
      <c r="V726" s="2" t="s">
        <v>52</v>
      </c>
      <c r="W726" s="2" t="s">
        <v>52</v>
      </c>
      <c r="X726" s="2" t="s">
        <v>52</v>
      </c>
      <c r="Y726" s="2" t="s">
        <v>52</v>
      </c>
      <c r="Z726" s="2" t="s">
        <v>7165</v>
      </c>
      <c r="AA726" s="2" t="s">
        <v>7166</v>
      </c>
      <c r="AB726" s="2" t="s">
        <v>7167</v>
      </c>
      <c r="AC726" s="2" t="s">
        <v>333</v>
      </c>
      <c r="AD726" s="2" t="s">
        <v>333</v>
      </c>
      <c r="AE726" s="2" t="s">
        <v>7168</v>
      </c>
      <c r="AF726" s="2" t="s">
        <v>66</v>
      </c>
      <c r="AG726" s="2" t="s">
        <v>84</v>
      </c>
      <c r="AH726" s="2" t="s">
        <v>7169</v>
      </c>
      <c r="AI726" s="2" t="s">
        <v>7170</v>
      </c>
      <c r="AJ726" s="2" t="s">
        <v>68</v>
      </c>
      <c r="AK726" s="2" t="s">
        <v>7171</v>
      </c>
      <c r="AL726" s="2" t="s">
        <v>52</v>
      </c>
      <c r="AM726" s="2" t="s">
        <v>52</v>
      </c>
      <c r="AN726" s="2" t="s">
        <v>52</v>
      </c>
      <c r="AO726" s="2" t="s">
        <v>52</v>
      </c>
      <c r="AP726" s="2" t="s">
        <v>52</v>
      </c>
      <c r="AQ726" s="2" t="s">
        <v>52</v>
      </c>
      <c r="AR726" s="2" t="s">
        <v>52</v>
      </c>
      <c r="AS726" s="2" t="s">
        <v>50</v>
      </c>
      <c r="AT726" s="2" t="s">
        <v>51</v>
      </c>
      <c r="AU726" s="2" t="s">
        <v>50</v>
      </c>
    </row>
    <row r="727" spans="1:47" ht="22.5" customHeight="1" x14ac:dyDescent="0.25">
      <c r="A727" t="s">
        <v>25439</v>
      </c>
      <c r="B727" s="18" t="s">
        <v>7172</v>
      </c>
      <c r="C727" s="220">
        <v>45099</v>
      </c>
      <c r="D727" s="2" t="s">
        <v>89</v>
      </c>
      <c r="E727" s="2" t="s">
        <v>6683</v>
      </c>
      <c r="F727" s="2" t="s">
        <v>72</v>
      </c>
      <c r="G727" s="19">
        <v>2</v>
      </c>
      <c r="H727" s="19">
        <v>131.97999999999999</v>
      </c>
      <c r="I727" s="19" t="s">
        <v>51</v>
      </c>
      <c r="J727" s="19">
        <v>-33.44</v>
      </c>
      <c r="K727" s="19" t="s">
        <v>51</v>
      </c>
      <c r="L727" s="19" t="s">
        <v>51</v>
      </c>
      <c r="M727" s="19">
        <v>98.54</v>
      </c>
      <c r="N727" s="2" t="s">
        <v>52</v>
      </c>
      <c r="O727" s="2" t="s">
        <v>1796</v>
      </c>
      <c r="P727" s="2" t="s">
        <v>7016</v>
      </c>
      <c r="Q727" s="2" t="s">
        <v>7017</v>
      </c>
      <c r="R727" s="2" t="s">
        <v>52</v>
      </c>
      <c r="S727" s="19">
        <v>65.989999999999995</v>
      </c>
      <c r="T727" s="19" t="s">
        <v>76</v>
      </c>
      <c r="U727" s="2" t="s">
        <v>57</v>
      </c>
      <c r="V727" s="2" t="s">
        <v>7173</v>
      </c>
      <c r="W727" s="2" t="s">
        <v>7174</v>
      </c>
      <c r="X727" s="2" t="s">
        <v>7175</v>
      </c>
      <c r="Y727" s="2" t="s">
        <v>52</v>
      </c>
      <c r="Z727" s="2" t="s">
        <v>7173</v>
      </c>
      <c r="AA727" s="2" t="s">
        <v>7176</v>
      </c>
      <c r="AB727" s="2" t="s">
        <v>7177</v>
      </c>
      <c r="AC727" s="2" t="s">
        <v>333</v>
      </c>
      <c r="AD727" s="2" t="s">
        <v>333</v>
      </c>
      <c r="AE727" s="2" t="s">
        <v>7178</v>
      </c>
      <c r="AF727" s="2" t="s">
        <v>66</v>
      </c>
      <c r="AG727" s="2" t="s">
        <v>67</v>
      </c>
      <c r="AH727" s="2" t="s">
        <v>7179</v>
      </c>
      <c r="AI727" s="2" t="s">
        <v>7180</v>
      </c>
      <c r="AJ727" s="2" t="s">
        <v>68</v>
      </c>
      <c r="AK727" s="2" t="s">
        <v>7181</v>
      </c>
      <c r="AL727" s="2" t="s">
        <v>52</v>
      </c>
      <c r="AM727" s="2" t="s">
        <v>52</v>
      </c>
      <c r="AN727" s="2" t="s">
        <v>52</v>
      </c>
      <c r="AO727" s="2" t="s">
        <v>52</v>
      </c>
      <c r="AP727" s="2" t="s">
        <v>52</v>
      </c>
      <c r="AQ727" s="2" t="s">
        <v>52</v>
      </c>
      <c r="AR727" s="2" t="s">
        <v>52</v>
      </c>
      <c r="AS727" s="2" t="s">
        <v>50</v>
      </c>
      <c r="AT727" s="2" t="s">
        <v>51</v>
      </c>
      <c r="AU727" s="2" t="s">
        <v>50</v>
      </c>
    </row>
    <row r="728" spans="1:47" ht="22.5" customHeight="1" x14ac:dyDescent="0.25">
      <c r="A728" t="s">
        <v>25439</v>
      </c>
      <c r="B728" s="18" t="s">
        <v>7182</v>
      </c>
      <c r="C728" s="220">
        <v>45099</v>
      </c>
      <c r="D728" s="2" t="s">
        <v>89</v>
      </c>
      <c r="E728" s="2" t="s">
        <v>6683</v>
      </c>
      <c r="F728" s="2" t="s">
        <v>50</v>
      </c>
      <c r="G728" s="19">
        <v>1</v>
      </c>
      <c r="H728" s="19">
        <v>245.88</v>
      </c>
      <c r="I728" s="19" t="s">
        <v>51</v>
      </c>
      <c r="J728" s="19">
        <v>-41.8</v>
      </c>
      <c r="K728" s="19">
        <v>-20.45</v>
      </c>
      <c r="L728" s="19" t="s">
        <v>51</v>
      </c>
      <c r="M728" s="19">
        <v>183.63</v>
      </c>
      <c r="N728" s="2" t="s">
        <v>52</v>
      </c>
      <c r="O728" s="2" t="s">
        <v>7183</v>
      </c>
      <c r="P728" s="2" t="s">
        <v>7184</v>
      </c>
      <c r="Q728" s="2" t="s">
        <v>7185</v>
      </c>
      <c r="R728" s="2" t="s">
        <v>52</v>
      </c>
      <c r="S728" s="19">
        <v>245.88</v>
      </c>
      <c r="T728" s="19" t="s">
        <v>76</v>
      </c>
      <c r="U728" s="2" t="s">
        <v>77</v>
      </c>
      <c r="V728" s="2" t="s">
        <v>52</v>
      </c>
      <c r="W728" s="2" t="s">
        <v>52</v>
      </c>
      <c r="X728" s="2" t="s">
        <v>52</v>
      </c>
      <c r="Y728" s="2" t="s">
        <v>52</v>
      </c>
      <c r="Z728" s="2" t="s">
        <v>7186</v>
      </c>
      <c r="AA728" s="2" t="s">
        <v>7187</v>
      </c>
      <c r="AB728" s="2" t="s">
        <v>7188</v>
      </c>
      <c r="AC728" s="2" t="s">
        <v>7189</v>
      </c>
      <c r="AD728" s="2" t="s">
        <v>126</v>
      </c>
      <c r="AE728" s="2" t="s">
        <v>7190</v>
      </c>
      <c r="AF728" s="2" t="s">
        <v>66</v>
      </c>
      <c r="AG728" s="2" t="s">
        <v>84</v>
      </c>
      <c r="AH728" s="2" t="s">
        <v>7191</v>
      </c>
      <c r="AI728" s="2" t="s">
        <v>7192</v>
      </c>
      <c r="AJ728" s="2" t="s">
        <v>68</v>
      </c>
      <c r="AK728" s="2" t="s">
        <v>7193</v>
      </c>
      <c r="AL728" s="2" t="s">
        <v>7194</v>
      </c>
      <c r="AM728" s="2" t="s">
        <v>52</v>
      </c>
      <c r="AN728" s="2" t="s">
        <v>52</v>
      </c>
      <c r="AO728" s="2" t="s">
        <v>52</v>
      </c>
      <c r="AP728" s="2" t="s">
        <v>52</v>
      </c>
      <c r="AQ728" s="2" t="s">
        <v>52</v>
      </c>
      <c r="AR728" s="2" t="s">
        <v>52</v>
      </c>
      <c r="AS728" s="2" t="s">
        <v>50</v>
      </c>
      <c r="AT728" s="2" t="s">
        <v>51</v>
      </c>
      <c r="AU728" s="2" t="s">
        <v>50</v>
      </c>
    </row>
    <row r="729" spans="1:47" ht="22.5" customHeight="1" x14ac:dyDescent="0.25">
      <c r="A729" t="s">
        <v>25439</v>
      </c>
      <c r="B729" s="18" t="s">
        <v>7195</v>
      </c>
      <c r="C729" s="220">
        <v>45099</v>
      </c>
      <c r="D729" s="2" t="s">
        <v>89</v>
      </c>
      <c r="E729" s="2" t="s">
        <v>4847</v>
      </c>
      <c r="F729" s="2" t="s">
        <v>50</v>
      </c>
      <c r="G729" s="19">
        <v>1</v>
      </c>
      <c r="H729" s="19">
        <v>165.99</v>
      </c>
      <c r="I729" s="19" t="s">
        <v>51</v>
      </c>
      <c r="J729" s="19">
        <v>-10.06</v>
      </c>
      <c r="K729" s="19">
        <v>-26.45</v>
      </c>
      <c r="L729" s="19" t="s">
        <v>51</v>
      </c>
      <c r="M729" s="19">
        <v>129.47999999999999</v>
      </c>
      <c r="N729" s="2" t="s">
        <v>52</v>
      </c>
      <c r="O729" s="2" t="s">
        <v>389</v>
      </c>
      <c r="P729" s="2" t="s">
        <v>390</v>
      </c>
      <c r="Q729" s="2" t="s">
        <v>391</v>
      </c>
      <c r="R729" s="2" t="s">
        <v>52</v>
      </c>
      <c r="S729" s="19">
        <v>165.99</v>
      </c>
      <c r="T729" s="19" t="s">
        <v>56</v>
      </c>
      <c r="U729" s="2" t="s">
        <v>57</v>
      </c>
      <c r="V729" s="2" t="s">
        <v>7196</v>
      </c>
      <c r="W729" s="2" t="s">
        <v>7197</v>
      </c>
      <c r="X729" s="2" t="s">
        <v>7198</v>
      </c>
      <c r="Y729" s="2" t="s">
        <v>52</v>
      </c>
      <c r="Z729" s="2" t="s">
        <v>7196</v>
      </c>
      <c r="AA729" s="2" t="s">
        <v>7199</v>
      </c>
      <c r="AB729" s="2" t="s">
        <v>7200</v>
      </c>
      <c r="AC729" s="2" t="s">
        <v>7201</v>
      </c>
      <c r="AD729" s="2" t="s">
        <v>333</v>
      </c>
      <c r="AE729" s="2" t="s">
        <v>7202</v>
      </c>
      <c r="AF729" s="2" t="s">
        <v>66</v>
      </c>
      <c r="AG729" s="2" t="s">
        <v>67</v>
      </c>
      <c r="AH729" s="2" t="s">
        <v>7203</v>
      </c>
      <c r="AI729" s="2" t="s">
        <v>7204</v>
      </c>
      <c r="AJ729" s="2" t="s">
        <v>68</v>
      </c>
      <c r="AK729" s="2" t="s">
        <v>7205</v>
      </c>
      <c r="AL729" s="2" t="s">
        <v>52</v>
      </c>
      <c r="AM729" s="2" t="s">
        <v>52</v>
      </c>
      <c r="AN729" s="2" t="s">
        <v>52</v>
      </c>
      <c r="AO729" s="2" t="s">
        <v>52</v>
      </c>
      <c r="AP729" s="2" t="s">
        <v>52</v>
      </c>
      <c r="AQ729" s="2" t="s">
        <v>52</v>
      </c>
      <c r="AR729" s="2" t="s">
        <v>52</v>
      </c>
      <c r="AS729" s="2" t="s">
        <v>50</v>
      </c>
      <c r="AT729" s="2" t="s">
        <v>51</v>
      </c>
      <c r="AU729" s="2" t="s">
        <v>50</v>
      </c>
    </row>
    <row r="730" spans="1:47" ht="22.5" customHeight="1" x14ac:dyDescent="0.25">
      <c r="A730" t="s">
        <v>25439</v>
      </c>
      <c r="B730" s="18" t="s">
        <v>7206</v>
      </c>
      <c r="C730" s="220">
        <v>45099</v>
      </c>
      <c r="D730" s="2" t="s">
        <v>7207</v>
      </c>
      <c r="E730" s="2" t="s">
        <v>7208</v>
      </c>
      <c r="F730" s="2" t="s">
        <v>50</v>
      </c>
      <c r="G730" s="19">
        <v>1</v>
      </c>
      <c r="H730" s="19">
        <v>79.86</v>
      </c>
      <c r="I730" s="19">
        <v>15.56</v>
      </c>
      <c r="J730" s="19">
        <v>-9.58</v>
      </c>
      <c r="K730" s="19">
        <v>-36.01</v>
      </c>
      <c r="L730" s="19" t="s">
        <v>51</v>
      </c>
      <c r="M730" s="19">
        <v>49.83</v>
      </c>
      <c r="N730" s="2" t="s">
        <v>52</v>
      </c>
      <c r="O730" s="2" t="s">
        <v>7209</v>
      </c>
      <c r="P730" s="2" t="s">
        <v>7210</v>
      </c>
      <c r="Q730" s="2" t="s">
        <v>7211</v>
      </c>
      <c r="R730" s="2" t="s">
        <v>52</v>
      </c>
      <c r="S730" s="19">
        <v>79.86</v>
      </c>
      <c r="T730" s="19" t="s">
        <v>56</v>
      </c>
      <c r="U730" s="2" t="s">
        <v>57</v>
      </c>
      <c r="V730" s="2" t="s">
        <v>7212</v>
      </c>
      <c r="W730" s="2" t="s">
        <v>7213</v>
      </c>
      <c r="X730" s="2" t="s">
        <v>7214</v>
      </c>
      <c r="Y730" s="2" t="s">
        <v>52</v>
      </c>
      <c r="Z730" s="2" t="s">
        <v>7212</v>
      </c>
      <c r="AA730" s="2" t="s">
        <v>7215</v>
      </c>
      <c r="AB730" s="2" t="s">
        <v>7216</v>
      </c>
      <c r="AC730" s="2" t="s">
        <v>7217</v>
      </c>
      <c r="AD730" s="2" t="s">
        <v>98</v>
      </c>
      <c r="AE730" s="2" t="s">
        <v>7218</v>
      </c>
      <c r="AF730" s="2" t="s">
        <v>66</v>
      </c>
      <c r="AG730" s="2" t="s">
        <v>67</v>
      </c>
      <c r="AH730" s="2" t="s">
        <v>7090</v>
      </c>
      <c r="AI730" s="2" t="s">
        <v>4189</v>
      </c>
      <c r="AJ730" s="2" t="s">
        <v>68</v>
      </c>
      <c r="AK730" s="2" t="s">
        <v>7219</v>
      </c>
      <c r="AL730" s="2" t="s">
        <v>52</v>
      </c>
      <c r="AM730" s="2" t="s">
        <v>52</v>
      </c>
      <c r="AN730" s="2" t="s">
        <v>52</v>
      </c>
      <c r="AO730" s="2" t="s">
        <v>52</v>
      </c>
      <c r="AP730" s="2" t="s">
        <v>52</v>
      </c>
      <c r="AQ730" s="2" t="s">
        <v>52</v>
      </c>
      <c r="AR730" s="2" t="s">
        <v>52</v>
      </c>
      <c r="AS730" s="90" t="s">
        <v>72</v>
      </c>
      <c r="AT730" s="2" t="s">
        <v>51</v>
      </c>
      <c r="AU730" s="2" t="s">
        <v>50</v>
      </c>
    </row>
    <row r="731" spans="1:47" ht="22.5" customHeight="1" x14ac:dyDescent="0.25">
      <c r="A731" t="s">
        <v>25439</v>
      </c>
      <c r="B731" s="18" t="s">
        <v>7220</v>
      </c>
      <c r="C731" s="220">
        <v>45099</v>
      </c>
      <c r="D731" s="2" t="s">
        <v>89</v>
      </c>
      <c r="E731" s="2" t="s">
        <v>4847</v>
      </c>
      <c r="F731" s="2" t="s">
        <v>72</v>
      </c>
      <c r="G731" s="19">
        <v>1</v>
      </c>
      <c r="H731" s="19">
        <v>165.99</v>
      </c>
      <c r="I731" s="19">
        <v>27.37</v>
      </c>
      <c r="J731" s="19">
        <v>-19.920000000000002</v>
      </c>
      <c r="K731" s="19">
        <v>-53.82</v>
      </c>
      <c r="L731" s="19" t="s">
        <v>51</v>
      </c>
      <c r="M731" s="19">
        <v>119.62</v>
      </c>
      <c r="N731" s="2" t="s">
        <v>52</v>
      </c>
      <c r="O731" s="2" t="s">
        <v>389</v>
      </c>
      <c r="P731" s="2" t="s">
        <v>390</v>
      </c>
      <c r="Q731" s="2" t="s">
        <v>391</v>
      </c>
      <c r="R731" s="2" t="s">
        <v>52</v>
      </c>
      <c r="S731" s="19">
        <v>165.99</v>
      </c>
      <c r="T731" s="19" t="s">
        <v>56</v>
      </c>
      <c r="U731" s="2" t="s">
        <v>57</v>
      </c>
      <c r="V731" s="2" t="s">
        <v>7221</v>
      </c>
      <c r="W731" s="2" t="s">
        <v>7222</v>
      </c>
      <c r="X731" s="2" t="s">
        <v>7223</v>
      </c>
      <c r="Y731" s="2" t="s">
        <v>52</v>
      </c>
      <c r="Z731" s="2" t="s">
        <v>7221</v>
      </c>
      <c r="AA731" s="2" t="s">
        <v>7224</v>
      </c>
      <c r="AB731" s="2" t="s">
        <v>7225</v>
      </c>
      <c r="AC731" s="2" t="s">
        <v>7226</v>
      </c>
      <c r="AD731" s="2" t="s">
        <v>206</v>
      </c>
      <c r="AE731" s="2" t="s">
        <v>7227</v>
      </c>
      <c r="AF731" s="2" t="s">
        <v>66</v>
      </c>
      <c r="AG731" s="2" t="s">
        <v>67</v>
      </c>
      <c r="AH731" s="2" t="s">
        <v>7228</v>
      </c>
      <c r="AI731" s="2" t="s">
        <v>7229</v>
      </c>
      <c r="AJ731" s="2" t="s">
        <v>68</v>
      </c>
      <c r="AK731" s="2" t="s">
        <v>7230</v>
      </c>
      <c r="AL731" s="2" t="s">
        <v>52</v>
      </c>
      <c r="AM731" s="2" t="s">
        <v>52</v>
      </c>
      <c r="AN731" s="2" t="s">
        <v>52</v>
      </c>
      <c r="AO731" s="2" t="s">
        <v>52</v>
      </c>
      <c r="AP731" s="2" t="s">
        <v>52</v>
      </c>
      <c r="AQ731" s="2" t="s">
        <v>52</v>
      </c>
      <c r="AR731" s="2" t="s">
        <v>52</v>
      </c>
      <c r="AS731" s="2" t="s">
        <v>50</v>
      </c>
      <c r="AT731" s="2" t="s">
        <v>51</v>
      </c>
      <c r="AU731" s="2" t="s">
        <v>50</v>
      </c>
    </row>
    <row r="732" spans="1:47" ht="22.5" customHeight="1" x14ac:dyDescent="0.25">
      <c r="A732" t="s">
        <v>25439</v>
      </c>
      <c r="B732" s="18" t="s">
        <v>7231</v>
      </c>
      <c r="C732" s="220">
        <v>45099</v>
      </c>
      <c r="D732" s="2" t="s">
        <v>89</v>
      </c>
      <c r="E732" s="2" t="s">
        <v>6683</v>
      </c>
      <c r="F732" s="2" t="s">
        <v>72</v>
      </c>
      <c r="G732" s="19">
        <v>1</v>
      </c>
      <c r="H732" s="19">
        <v>89.9</v>
      </c>
      <c r="I732" s="19">
        <v>33.76</v>
      </c>
      <c r="J732" s="19">
        <v>-15.28</v>
      </c>
      <c r="K732" s="19">
        <v>-60.21</v>
      </c>
      <c r="L732" s="19" t="s">
        <v>51</v>
      </c>
      <c r="M732" s="19">
        <v>48.17</v>
      </c>
      <c r="N732" s="2" t="s">
        <v>52</v>
      </c>
      <c r="O732" s="2" t="s">
        <v>5433</v>
      </c>
      <c r="P732" s="2" t="s">
        <v>5434</v>
      </c>
      <c r="Q732" s="2" t="s">
        <v>5435</v>
      </c>
      <c r="R732" s="2" t="s">
        <v>52</v>
      </c>
      <c r="S732" s="19">
        <v>89.9</v>
      </c>
      <c r="T732" s="19" t="s">
        <v>76</v>
      </c>
      <c r="U732" s="2" t="s">
        <v>57</v>
      </c>
      <c r="V732" s="2" t="s">
        <v>7232</v>
      </c>
      <c r="W732" s="2" t="s">
        <v>7233</v>
      </c>
      <c r="X732" s="2" t="s">
        <v>7234</v>
      </c>
      <c r="Y732" s="2" t="s">
        <v>52</v>
      </c>
      <c r="Z732" s="2" t="s">
        <v>7232</v>
      </c>
      <c r="AA732" s="2" t="s">
        <v>7235</v>
      </c>
      <c r="AB732" s="2" t="s">
        <v>7236</v>
      </c>
      <c r="AC732" s="2" t="s">
        <v>307</v>
      </c>
      <c r="AD732" s="2" t="s">
        <v>82</v>
      </c>
      <c r="AE732" s="2" t="s">
        <v>7237</v>
      </c>
      <c r="AF732" s="2" t="s">
        <v>66</v>
      </c>
      <c r="AG732" s="2" t="s">
        <v>67</v>
      </c>
      <c r="AH732" s="2" t="s">
        <v>7238</v>
      </c>
      <c r="AI732" s="2" t="s">
        <v>7239</v>
      </c>
      <c r="AJ732" s="2" t="s">
        <v>68</v>
      </c>
      <c r="AK732" s="2" t="s">
        <v>7240</v>
      </c>
      <c r="AL732" s="2" t="s">
        <v>52</v>
      </c>
      <c r="AM732" s="2" t="s">
        <v>52</v>
      </c>
      <c r="AN732" s="2" t="s">
        <v>52</v>
      </c>
      <c r="AO732" s="2" t="s">
        <v>52</v>
      </c>
      <c r="AP732" s="2" t="s">
        <v>52</v>
      </c>
      <c r="AQ732" s="2" t="s">
        <v>52</v>
      </c>
      <c r="AR732" s="2" t="s">
        <v>52</v>
      </c>
      <c r="AS732" s="2" t="s">
        <v>50</v>
      </c>
      <c r="AT732" s="2" t="s">
        <v>51</v>
      </c>
      <c r="AU732" s="2" t="s">
        <v>50</v>
      </c>
    </row>
    <row r="733" spans="1:47" ht="22.5" customHeight="1" x14ac:dyDescent="0.25">
      <c r="A733" t="s">
        <v>25439</v>
      </c>
      <c r="B733" s="18" t="s">
        <v>7241</v>
      </c>
      <c r="C733" s="220">
        <v>45099</v>
      </c>
      <c r="D733" s="2" t="s">
        <v>89</v>
      </c>
      <c r="E733" s="2" t="s">
        <v>6683</v>
      </c>
      <c r="F733" s="2" t="s">
        <v>72</v>
      </c>
      <c r="G733" s="19">
        <v>1</v>
      </c>
      <c r="H733" s="19">
        <v>27.99</v>
      </c>
      <c r="I733" s="19">
        <v>26.1</v>
      </c>
      <c r="J733" s="19">
        <v>-8.86</v>
      </c>
      <c r="K733" s="19">
        <v>-26.1</v>
      </c>
      <c r="L733" s="19" t="s">
        <v>51</v>
      </c>
      <c r="M733" s="19">
        <v>19.13</v>
      </c>
      <c r="N733" s="2" t="s">
        <v>52</v>
      </c>
      <c r="O733" s="2" t="s">
        <v>7242</v>
      </c>
      <c r="P733" s="2" t="s">
        <v>7243</v>
      </c>
      <c r="Q733" s="2" t="s">
        <v>7244</v>
      </c>
      <c r="R733" s="2" t="s">
        <v>52</v>
      </c>
      <c r="S733" s="19">
        <v>27.99</v>
      </c>
      <c r="T733" s="19" t="s">
        <v>56</v>
      </c>
      <c r="U733" s="2" t="s">
        <v>57</v>
      </c>
      <c r="V733" s="2" t="s">
        <v>7245</v>
      </c>
      <c r="W733" s="2" t="s">
        <v>7246</v>
      </c>
      <c r="X733" s="2" t="s">
        <v>7247</v>
      </c>
      <c r="Y733" s="2" t="s">
        <v>52</v>
      </c>
      <c r="Z733" s="2" t="s">
        <v>7245</v>
      </c>
      <c r="AA733" s="2" t="s">
        <v>7248</v>
      </c>
      <c r="AB733" s="2" t="s">
        <v>7249</v>
      </c>
      <c r="AC733" s="2" t="s">
        <v>7250</v>
      </c>
      <c r="AD733" s="2" t="s">
        <v>333</v>
      </c>
      <c r="AE733" s="2" t="s">
        <v>7251</v>
      </c>
      <c r="AF733" s="2" t="s">
        <v>66</v>
      </c>
      <c r="AG733" s="2" t="s">
        <v>67</v>
      </c>
      <c r="AH733" s="2" t="s">
        <v>7252</v>
      </c>
      <c r="AI733" s="2" t="s">
        <v>7253</v>
      </c>
      <c r="AJ733" s="2" t="s">
        <v>68</v>
      </c>
      <c r="AK733" s="2" t="s">
        <v>7254</v>
      </c>
      <c r="AL733" s="2" t="s">
        <v>52</v>
      </c>
      <c r="AM733" s="2" t="s">
        <v>52</v>
      </c>
      <c r="AN733" s="2" t="s">
        <v>52</v>
      </c>
      <c r="AO733" s="2" t="s">
        <v>52</v>
      </c>
      <c r="AP733" s="2" t="s">
        <v>52</v>
      </c>
      <c r="AQ733" s="2" t="s">
        <v>52</v>
      </c>
      <c r="AR733" s="2" t="s">
        <v>52</v>
      </c>
      <c r="AS733" s="2" t="s">
        <v>50</v>
      </c>
      <c r="AT733" s="2" t="s">
        <v>51</v>
      </c>
      <c r="AU733" s="2" t="s">
        <v>50</v>
      </c>
    </row>
    <row r="734" spans="1:47" ht="22.5" customHeight="1" x14ac:dyDescent="0.25">
      <c r="A734" t="s">
        <v>25439</v>
      </c>
      <c r="B734" s="18" t="s">
        <v>7255</v>
      </c>
      <c r="C734" s="220">
        <v>45099</v>
      </c>
      <c r="D734" s="2" t="s">
        <v>89</v>
      </c>
      <c r="E734" s="2" t="s">
        <v>6683</v>
      </c>
      <c r="F734" s="2" t="s">
        <v>50</v>
      </c>
      <c r="G734" s="19">
        <v>1</v>
      </c>
      <c r="H734" s="19">
        <v>89.9</v>
      </c>
      <c r="I734" s="19">
        <v>1.59</v>
      </c>
      <c r="J734" s="19">
        <v>-15.28</v>
      </c>
      <c r="K734" s="19" t="s">
        <v>51</v>
      </c>
      <c r="L734" s="19" t="s">
        <v>51</v>
      </c>
      <c r="M734" s="19">
        <v>76.209999999999994</v>
      </c>
      <c r="N734" s="2" t="s">
        <v>52</v>
      </c>
      <c r="O734" s="2" t="s">
        <v>5433</v>
      </c>
      <c r="P734" s="2" t="s">
        <v>5434</v>
      </c>
      <c r="Q734" s="2" t="s">
        <v>5435</v>
      </c>
      <c r="R734" s="2" t="s">
        <v>52</v>
      </c>
      <c r="S734" s="19">
        <v>89.9</v>
      </c>
      <c r="T734" s="19" t="s">
        <v>76</v>
      </c>
      <c r="U734" s="2" t="s">
        <v>77</v>
      </c>
      <c r="V734" s="2" t="s">
        <v>7256</v>
      </c>
      <c r="W734" s="2" t="s">
        <v>7257</v>
      </c>
      <c r="X734" s="2" t="s">
        <v>7258</v>
      </c>
      <c r="Y734" s="2" t="s">
        <v>52</v>
      </c>
      <c r="Z734" s="2" t="s">
        <v>7256</v>
      </c>
      <c r="AA734" s="2" t="s">
        <v>7259</v>
      </c>
      <c r="AB734" s="2" t="s">
        <v>7260</v>
      </c>
      <c r="AC734" s="2" t="s">
        <v>2903</v>
      </c>
      <c r="AD734" s="2" t="s">
        <v>64</v>
      </c>
      <c r="AE734" s="2" t="s">
        <v>7261</v>
      </c>
      <c r="AF734" s="2" t="s">
        <v>66</v>
      </c>
      <c r="AG734" s="2" t="s">
        <v>784</v>
      </c>
      <c r="AH734" s="2" t="s">
        <v>7262</v>
      </c>
      <c r="AI734" s="2" t="s">
        <v>7263</v>
      </c>
      <c r="AJ734" s="2" t="s">
        <v>2906</v>
      </c>
      <c r="AK734" s="2" t="s">
        <v>7264</v>
      </c>
      <c r="AL734" s="2" t="s">
        <v>52</v>
      </c>
      <c r="AM734" s="2" t="s">
        <v>52</v>
      </c>
      <c r="AN734" s="2" t="s">
        <v>52</v>
      </c>
      <c r="AO734" s="2" t="s">
        <v>52</v>
      </c>
      <c r="AP734" s="2" t="s">
        <v>52</v>
      </c>
      <c r="AQ734" s="2" t="s">
        <v>52</v>
      </c>
      <c r="AR734" s="2" t="s">
        <v>52</v>
      </c>
      <c r="AS734" s="2" t="s">
        <v>50</v>
      </c>
      <c r="AT734" s="2" t="s">
        <v>51</v>
      </c>
      <c r="AU734" s="2" t="s">
        <v>50</v>
      </c>
    </row>
    <row r="735" spans="1:47" ht="22.5" customHeight="1" x14ac:dyDescent="0.25">
      <c r="A735" t="s">
        <v>25439</v>
      </c>
      <c r="B735" s="18" t="s">
        <v>7265</v>
      </c>
      <c r="C735" s="220">
        <v>45099</v>
      </c>
      <c r="D735" s="2" t="s">
        <v>89</v>
      </c>
      <c r="E735" s="2" t="s">
        <v>6213</v>
      </c>
      <c r="F735" s="2" t="s">
        <v>72</v>
      </c>
      <c r="G735" s="19">
        <v>1</v>
      </c>
      <c r="H735" s="19">
        <v>96.35</v>
      </c>
      <c r="I735" s="19" t="s">
        <v>51</v>
      </c>
      <c r="J735" s="19">
        <v>-16.38</v>
      </c>
      <c r="K735" s="19">
        <v>-21.45</v>
      </c>
      <c r="L735" s="19" t="s">
        <v>51</v>
      </c>
      <c r="M735" s="19">
        <v>58.52</v>
      </c>
      <c r="N735" s="2" t="s">
        <v>52</v>
      </c>
      <c r="O735" s="2" t="s">
        <v>5872</v>
      </c>
      <c r="P735" s="2" t="s">
        <v>7266</v>
      </c>
      <c r="Q735" s="2" t="s">
        <v>7267</v>
      </c>
      <c r="R735" s="2" t="s">
        <v>52</v>
      </c>
      <c r="S735" s="19">
        <v>96.35</v>
      </c>
      <c r="T735" s="19" t="s">
        <v>76</v>
      </c>
      <c r="U735" s="2" t="s">
        <v>57</v>
      </c>
      <c r="V735" s="2" t="s">
        <v>7268</v>
      </c>
      <c r="W735" s="2" t="s">
        <v>7269</v>
      </c>
      <c r="X735" s="2" t="s">
        <v>7270</v>
      </c>
      <c r="Y735" s="2" t="s">
        <v>52</v>
      </c>
      <c r="Z735" s="2" t="s">
        <v>7268</v>
      </c>
      <c r="AA735" s="2" t="s">
        <v>7271</v>
      </c>
      <c r="AB735" s="2" t="s">
        <v>7272</v>
      </c>
      <c r="AC735" s="2" t="s">
        <v>5381</v>
      </c>
      <c r="AD735" s="2" t="s">
        <v>333</v>
      </c>
      <c r="AE735" s="2" t="s">
        <v>7273</v>
      </c>
      <c r="AF735" s="2" t="s">
        <v>66</v>
      </c>
      <c r="AG735" s="2" t="s">
        <v>67</v>
      </c>
      <c r="AH735" s="2" t="s">
        <v>7274</v>
      </c>
      <c r="AI735" s="2" t="s">
        <v>7275</v>
      </c>
      <c r="AJ735" s="2" t="s">
        <v>68</v>
      </c>
      <c r="AK735" s="2" t="s">
        <v>7276</v>
      </c>
      <c r="AL735" s="2" t="s">
        <v>52</v>
      </c>
      <c r="AM735" s="2" t="s">
        <v>52</v>
      </c>
      <c r="AN735" s="2" t="s">
        <v>52</v>
      </c>
      <c r="AO735" s="2" t="s">
        <v>52</v>
      </c>
      <c r="AP735" s="2" t="s">
        <v>52</v>
      </c>
      <c r="AQ735" s="2" t="s">
        <v>52</v>
      </c>
      <c r="AR735" s="2" t="s">
        <v>52</v>
      </c>
      <c r="AS735" s="2" t="s">
        <v>50</v>
      </c>
      <c r="AT735" s="2" t="s">
        <v>51</v>
      </c>
      <c r="AU735" s="2" t="s">
        <v>50</v>
      </c>
    </row>
    <row r="736" spans="1:47" ht="22.5" customHeight="1" x14ac:dyDescent="0.25">
      <c r="A736" t="s">
        <v>25439</v>
      </c>
      <c r="B736" s="18" t="s">
        <v>7277</v>
      </c>
      <c r="C736" s="220">
        <v>45099</v>
      </c>
      <c r="D736" s="2" t="s">
        <v>89</v>
      </c>
      <c r="E736" s="2" t="s">
        <v>4847</v>
      </c>
      <c r="F736" s="2" t="s">
        <v>50</v>
      </c>
      <c r="G736" s="19">
        <v>1</v>
      </c>
      <c r="H736" s="19">
        <v>227.9</v>
      </c>
      <c r="I736" s="19">
        <v>16.62</v>
      </c>
      <c r="J736" s="19">
        <v>-38.74</v>
      </c>
      <c r="K736" s="19">
        <v>-37.07</v>
      </c>
      <c r="L736" s="19" t="s">
        <v>51</v>
      </c>
      <c r="M736" s="19">
        <v>168.71</v>
      </c>
      <c r="N736" s="2" t="s">
        <v>72</v>
      </c>
      <c r="O736" s="2" t="s">
        <v>199</v>
      </c>
      <c r="P736" s="2" t="s">
        <v>200</v>
      </c>
      <c r="Q736" s="2" t="s">
        <v>201</v>
      </c>
      <c r="R736" s="2" t="s">
        <v>52</v>
      </c>
      <c r="S736" s="19">
        <v>227.9</v>
      </c>
      <c r="T736" s="19" t="s">
        <v>76</v>
      </c>
      <c r="U736" s="2" t="s">
        <v>77</v>
      </c>
      <c r="V736" s="2" t="s">
        <v>52</v>
      </c>
      <c r="W736" s="2" t="s">
        <v>52</v>
      </c>
      <c r="X736" s="2" t="s">
        <v>52</v>
      </c>
      <c r="Y736" s="2" t="s">
        <v>52</v>
      </c>
      <c r="Z736" s="2" t="s">
        <v>7278</v>
      </c>
      <c r="AA736" s="2" t="s">
        <v>7279</v>
      </c>
      <c r="AB736" s="2" t="s">
        <v>7280</v>
      </c>
      <c r="AC736" s="2" t="s">
        <v>7281</v>
      </c>
      <c r="AD736" s="2" t="s">
        <v>377</v>
      </c>
      <c r="AE736" s="2" t="s">
        <v>7282</v>
      </c>
      <c r="AF736" s="2" t="s">
        <v>66</v>
      </c>
      <c r="AG736" s="2" t="s">
        <v>84</v>
      </c>
      <c r="AH736" s="2" t="s">
        <v>7283</v>
      </c>
      <c r="AI736" s="2" t="s">
        <v>7284</v>
      </c>
      <c r="AJ736" s="2" t="s">
        <v>68</v>
      </c>
      <c r="AK736" s="2" t="s">
        <v>7285</v>
      </c>
      <c r="AL736" s="2" t="s">
        <v>52</v>
      </c>
      <c r="AM736" s="2" t="s">
        <v>52</v>
      </c>
      <c r="AN736" s="2" t="s">
        <v>52</v>
      </c>
      <c r="AO736" s="2" t="s">
        <v>52</v>
      </c>
      <c r="AP736" s="2" t="s">
        <v>52</v>
      </c>
      <c r="AQ736" s="2" t="s">
        <v>52</v>
      </c>
      <c r="AR736" s="2" t="s">
        <v>52</v>
      </c>
      <c r="AS736" s="2" t="s">
        <v>50</v>
      </c>
      <c r="AT736" s="2" t="s">
        <v>51</v>
      </c>
      <c r="AU736" s="2" t="s">
        <v>50</v>
      </c>
    </row>
    <row r="737" spans="1:47" ht="22.5" customHeight="1" x14ac:dyDescent="0.25">
      <c r="A737" t="s">
        <v>25439</v>
      </c>
      <c r="B737" s="18" t="s">
        <v>7286</v>
      </c>
      <c r="C737" s="220">
        <v>45099</v>
      </c>
      <c r="D737" s="2" t="s">
        <v>89</v>
      </c>
      <c r="E737" s="2" t="s">
        <v>4847</v>
      </c>
      <c r="F737" s="2" t="s">
        <v>72</v>
      </c>
      <c r="G737" s="19">
        <v>1</v>
      </c>
      <c r="H737" s="19">
        <v>319.87</v>
      </c>
      <c r="I737" s="19" t="s">
        <v>51</v>
      </c>
      <c r="J737" s="19">
        <v>-38.380000000000003</v>
      </c>
      <c r="K737" s="19">
        <v>-26.45</v>
      </c>
      <c r="L737" s="19" t="s">
        <v>51</v>
      </c>
      <c r="M737" s="19">
        <v>255.04</v>
      </c>
      <c r="N737" s="2" t="s">
        <v>52</v>
      </c>
      <c r="O737" s="2" t="s">
        <v>7287</v>
      </c>
      <c r="P737" s="2" t="s">
        <v>7288</v>
      </c>
      <c r="Q737" s="2" t="s">
        <v>7289</v>
      </c>
      <c r="R737" s="2" t="s">
        <v>52</v>
      </c>
      <c r="S737" s="19">
        <v>319.87</v>
      </c>
      <c r="T737" s="19" t="s">
        <v>56</v>
      </c>
      <c r="U737" s="2" t="s">
        <v>57</v>
      </c>
      <c r="V737" s="2" t="s">
        <v>7290</v>
      </c>
      <c r="W737" s="2" t="s">
        <v>7291</v>
      </c>
      <c r="X737" s="2" t="s">
        <v>7292</v>
      </c>
      <c r="Y737" s="2" t="s">
        <v>52</v>
      </c>
      <c r="Z737" s="2" t="s">
        <v>7290</v>
      </c>
      <c r="AA737" s="2" t="s">
        <v>7293</v>
      </c>
      <c r="AB737" s="2" t="s">
        <v>7294</v>
      </c>
      <c r="AC737" s="2" t="s">
        <v>2793</v>
      </c>
      <c r="AD737" s="2" t="s">
        <v>267</v>
      </c>
      <c r="AE737" s="2" t="s">
        <v>7295</v>
      </c>
      <c r="AF737" s="2" t="s">
        <v>66</v>
      </c>
      <c r="AG737" s="2" t="s">
        <v>67</v>
      </c>
      <c r="AH737" s="2" t="s">
        <v>7296</v>
      </c>
      <c r="AI737" s="2" t="s">
        <v>7297</v>
      </c>
      <c r="AJ737" s="2" t="s">
        <v>68</v>
      </c>
      <c r="AK737" s="2" t="s">
        <v>7298</v>
      </c>
      <c r="AL737" s="2" t="s">
        <v>7299</v>
      </c>
      <c r="AM737" s="2" t="s">
        <v>52</v>
      </c>
      <c r="AN737" s="2" t="s">
        <v>52</v>
      </c>
      <c r="AO737" s="2" t="s">
        <v>52</v>
      </c>
      <c r="AP737" s="2" t="s">
        <v>52</v>
      </c>
      <c r="AQ737" s="2" t="s">
        <v>52</v>
      </c>
      <c r="AR737" s="2" t="s">
        <v>52</v>
      </c>
      <c r="AS737" s="2" t="s">
        <v>50</v>
      </c>
      <c r="AT737" s="2" t="s">
        <v>51</v>
      </c>
      <c r="AU737" s="2" t="s">
        <v>50</v>
      </c>
    </row>
    <row r="738" spans="1:47" ht="22.5" customHeight="1" x14ac:dyDescent="0.25">
      <c r="A738" t="s">
        <v>25439</v>
      </c>
      <c r="B738" s="18" t="s">
        <v>7300</v>
      </c>
      <c r="C738" s="220">
        <v>45099</v>
      </c>
      <c r="D738" s="2" t="s">
        <v>1187</v>
      </c>
      <c r="E738" s="2" t="s">
        <v>1188</v>
      </c>
      <c r="F738" s="2" t="s">
        <v>50</v>
      </c>
      <c r="G738" s="19">
        <v>1</v>
      </c>
      <c r="H738" s="19">
        <v>166.9</v>
      </c>
      <c r="I738" s="19">
        <v>27.8</v>
      </c>
      <c r="J738" s="19">
        <v>-20.03</v>
      </c>
      <c r="K738" s="19">
        <v>-66.75</v>
      </c>
      <c r="L738" s="19">
        <v>-107.92</v>
      </c>
      <c r="M738" s="19">
        <v>0</v>
      </c>
      <c r="N738" s="2" t="s">
        <v>52</v>
      </c>
      <c r="O738" s="2" t="s">
        <v>4171</v>
      </c>
      <c r="P738" s="2" t="s">
        <v>7301</v>
      </c>
      <c r="Q738" s="2" t="s">
        <v>4173</v>
      </c>
      <c r="R738" s="2" t="s">
        <v>52</v>
      </c>
      <c r="S738" s="19">
        <v>166.9</v>
      </c>
      <c r="T738" s="19" t="s">
        <v>56</v>
      </c>
      <c r="U738" s="2" t="s">
        <v>77</v>
      </c>
      <c r="V738" s="2" t="s">
        <v>52</v>
      </c>
      <c r="W738" s="2" t="s">
        <v>52</v>
      </c>
      <c r="X738" s="2" t="s">
        <v>52</v>
      </c>
      <c r="Y738" s="2" t="s">
        <v>52</v>
      </c>
      <c r="Z738" s="2" t="s">
        <v>7302</v>
      </c>
      <c r="AA738" s="2" t="s">
        <v>7303</v>
      </c>
      <c r="AB738" s="2" t="s">
        <v>52</v>
      </c>
      <c r="AC738" s="2" t="s">
        <v>7304</v>
      </c>
      <c r="AD738" s="2" t="s">
        <v>98</v>
      </c>
      <c r="AE738" s="2" t="s">
        <v>7305</v>
      </c>
      <c r="AF738" s="2" t="s">
        <v>66</v>
      </c>
      <c r="AG738" s="2" t="s">
        <v>84</v>
      </c>
      <c r="AH738" s="2" t="s">
        <v>7306</v>
      </c>
      <c r="AI738" s="2" t="s">
        <v>52</v>
      </c>
      <c r="AJ738" s="2" t="s">
        <v>68</v>
      </c>
      <c r="AK738" s="2" t="s">
        <v>7307</v>
      </c>
      <c r="AL738" s="2" t="s">
        <v>52</v>
      </c>
      <c r="AM738" s="2" t="s">
        <v>52</v>
      </c>
      <c r="AN738" s="2" t="s">
        <v>52</v>
      </c>
      <c r="AO738" s="2" t="s">
        <v>52</v>
      </c>
      <c r="AP738" s="2" t="s">
        <v>52</v>
      </c>
      <c r="AQ738" s="2" t="s">
        <v>52</v>
      </c>
      <c r="AR738" s="2" t="s">
        <v>52</v>
      </c>
      <c r="AS738" s="2" t="s">
        <v>50</v>
      </c>
      <c r="AT738" s="2" t="s">
        <v>51</v>
      </c>
      <c r="AU738" s="2" t="s">
        <v>50</v>
      </c>
    </row>
    <row r="739" spans="1:47" ht="22.5" customHeight="1" x14ac:dyDescent="0.25">
      <c r="A739" t="s">
        <v>25439</v>
      </c>
      <c r="B739" s="18" t="s">
        <v>7308</v>
      </c>
      <c r="C739" s="220">
        <v>45099</v>
      </c>
      <c r="D739" s="2" t="s">
        <v>89</v>
      </c>
      <c r="E739" s="2" t="s">
        <v>6683</v>
      </c>
      <c r="F739" s="2" t="s">
        <v>50</v>
      </c>
      <c r="G739" s="19">
        <v>1</v>
      </c>
      <c r="H739" s="19">
        <v>46.05</v>
      </c>
      <c r="I739" s="19">
        <v>25.02</v>
      </c>
      <c r="J739" s="19">
        <v>-11.03</v>
      </c>
      <c r="K739" s="19">
        <v>-25.02</v>
      </c>
      <c r="L739" s="19" t="s">
        <v>51</v>
      </c>
      <c r="M739" s="19">
        <v>35.020000000000003</v>
      </c>
      <c r="N739" s="2" t="s">
        <v>52</v>
      </c>
      <c r="O739" s="2" t="s">
        <v>1964</v>
      </c>
      <c r="P739" s="2" t="s">
        <v>5555</v>
      </c>
      <c r="Q739" s="2" t="s">
        <v>5556</v>
      </c>
      <c r="R739" s="2" t="s">
        <v>52</v>
      </c>
      <c r="S739" s="19">
        <v>46.05</v>
      </c>
      <c r="T739" s="19" t="s">
        <v>56</v>
      </c>
      <c r="U739" s="2" t="s">
        <v>57</v>
      </c>
      <c r="V739" s="2" t="s">
        <v>7309</v>
      </c>
      <c r="W739" s="2" t="s">
        <v>7310</v>
      </c>
      <c r="X739" s="2" t="s">
        <v>7311</v>
      </c>
      <c r="Y739" s="2" t="s">
        <v>52</v>
      </c>
      <c r="Z739" s="2" t="s">
        <v>7309</v>
      </c>
      <c r="AA739" s="2" t="s">
        <v>7312</v>
      </c>
      <c r="AB739" s="2" t="s">
        <v>7313</v>
      </c>
      <c r="AC739" s="2" t="s">
        <v>7314</v>
      </c>
      <c r="AD739" s="2" t="s">
        <v>64</v>
      </c>
      <c r="AE739" s="2" t="s">
        <v>7315</v>
      </c>
      <c r="AF739" s="2" t="s">
        <v>66</v>
      </c>
      <c r="AG739" s="2" t="s">
        <v>67</v>
      </c>
      <c r="AH739" s="2" t="s">
        <v>7316</v>
      </c>
      <c r="AI739" s="2" t="s">
        <v>7317</v>
      </c>
      <c r="AJ739" s="2" t="s">
        <v>68</v>
      </c>
      <c r="AK739" s="2" t="s">
        <v>7318</v>
      </c>
      <c r="AL739" s="2" t="s">
        <v>7319</v>
      </c>
      <c r="AM739" s="2" t="s">
        <v>52</v>
      </c>
      <c r="AN739" s="2" t="s">
        <v>52</v>
      </c>
      <c r="AO739" s="2" t="s">
        <v>52</v>
      </c>
      <c r="AP739" s="2" t="s">
        <v>52</v>
      </c>
      <c r="AQ739" s="2" t="s">
        <v>52</v>
      </c>
      <c r="AR739" s="2" t="s">
        <v>52</v>
      </c>
      <c r="AS739" s="2" t="s">
        <v>50</v>
      </c>
      <c r="AT739" s="2" t="s">
        <v>51</v>
      </c>
      <c r="AU739" s="2" t="s">
        <v>50</v>
      </c>
    </row>
    <row r="740" spans="1:47" ht="22.5" customHeight="1" x14ac:dyDescent="0.25">
      <c r="A740" t="s">
        <v>25439</v>
      </c>
      <c r="B740" s="18" t="s">
        <v>7320</v>
      </c>
      <c r="C740" s="220">
        <v>45099</v>
      </c>
      <c r="D740" s="2" t="s">
        <v>89</v>
      </c>
      <c r="E740" s="2" t="s">
        <v>6683</v>
      </c>
      <c r="F740" s="2" t="s">
        <v>50</v>
      </c>
      <c r="G740" s="19">
        <v>1</v>
      </c>
      <c r="H740" s="19">
        <v>39</v>
      </c>
      <c r="I740" s="19">
        <v>13.2</v>
      </c>
      <c r="J740" s="19">
        <v>-12.13</v>
      </c>
      <c r="K740" s="19">
        <v>-13.2</v>
      </c>
      <c r="L740" s="19" t="s">
        <v>51</v>
      </c>
      <c r="M740" s="19">
        <v>26.87</v>
      </c>
      <c r="N740" s="2" t="s">
        <v>52</v>
      </c>
      <c r="O740" s="2" t="s">
        <v>230</v>
      </c>
      <c r="P740" s="2" t="s">
        <v>7321</v>
      </c>
      <c r="Q740" s="2" t="s">
        <v>1288</v>
      </c>
      <c r="R740" s="2" t="s">
        <v>52</v>
      </c>
      <c r="S740" s="19">
        <v>39</v>
      </c>
      <c r="T740" s="19" t="s">
        <v>76</v>
      </c>
      <c r="U740" s="2" t="s">
        <v>77</v>
      </c>
      <c r="V740" s="2" t="s">
        <v>52</v>
      </c>
      <c r="W740" s="2" t="s">
        <v>52</v>
      </c>
      <c r="X740" s="2" t="s">
        <v>52</v>
      </c>
      <c r="Y740" s="2" t="s">
        <v>52</v>
      </c>
      <c r="Z740" s="2" t="s">
        <v>7322</v>
      </c>
      <c r="AA740" s="2" t="s">
        <v>7323</v>
      </c>
      <c r="AB740" s="2" t="s">
        <v>7324</v>
      </c>
      <c r="AC740" s="2" t="s">
        <v>3487</v>
      </c>
      <c r="AD740" s="2" t="s">
        <v>64</v>
      </c>
      <c r="AE740" s="2" t="s">
        <v>7325</v>
      </c>
      <c r="AF740" s="2" t="s">
        <v>66</v>
      </c>
      <c r="AG740" s="2" t="s">
        <v>84</v>
      </c>
      <c r="AH740" s="2" t="s">
        <v>7326</v>
      </c>
      <c r="AI740" s="2" t="s">
        <v>7327</v>
      </c>
      <c r="AJ740" s="2" t="s">
        <v>68</v>
      </c>
      <c r="AK740" s="2" t="s">
        <v>7328</v>
      </c>
      <c r="AL740" s="2" t="s">
        <v>52</v>
      </c>
      <c r="AM740" s="2" t="s">
        <v>52</v>
      </c>
      <c r="AN740" s="2" t="s">
        <v>52</v>
      </c>
      <c r="AO740" s="2" t="s">
        <v>52</v>
      </c>
      <c r="AP740" s="2" t="s">
        <v>52</v>
      </c>
      <c r="AQ740" s="2" t="s">
        <v>52</v>
      </c>
      <c r="AR740" s="2" t="s">
        <v>52</v>
      </c>
      <c r="AS740" s="2" t="s">
        <v>50</v>
      </c>
      <c r="AT740" s="2" t="s">
        <v>51</v>
      </c>
      <c r="AU740" s="2" t="s">
        <v>50</v>
      </c>
    </row>
    <row r="741" spans="1:47" ht="22.5" customHeight="1" x14ac:dyDescent="0.25">
      <c r="A741" t="s">
        <v>25439</v>
      </c>
      <c r="B741" s="18" t="s">
        <v>7329</v>
      </c>
      <c r="C741" s="220">
        <v>45099</v>
      </c>
      <c r="D741" s="2" t="s">
        <v>89</v>
      </c>
      <c r="E741" s="2" t="s">
        <v>4054</v>
      </c>
      <c r="F741" s="2" t="s">
        <v>50</v>
      </c>
      <c r="G741" s="19">
        <v>1</v>
      </c>
      <c r="H741" s="19">
        <v>237.9</v>
      </c>
      <c r="I741" s="19" t="s">
        <v>51</v>
      </c>
      <c r="J741" s="19">
        <v>-40.44</v>
      </c>
      <c r="K741" s="19">
        <v>-20.45</v>
      </c>
      <c r="L741" s="19" t="s">
        <v>51</v>
      </c>
      <c r="M741" s="19">
        <v>177.01</v>
      </c>
      <c r="N741" s="2" t="s">
        <v>52</v>
      </c>
      <c r="O741" s="2" t="s">
        <v>91</v>
      </c>
      <c r="P741" s="2" t="s">
        <v>92</v>
      </c>
      <c r="Q741" s="2" t="s">
        <v>93</v>
      </c>
      <c r="R741" s="2" t="s">
        <v>52</v>
      </c>
      <c r="S741" s="19">
        <v>237.9</v>
      </c>
      <c r="T741" s="19" t="s">
        <v>76</v>
      </c>
      <c r="U741" s="2" t="s">
        <v>77</v>
      </c>
      <c r="V741" s="2" t="s">
        <v>52</v>
      </c>
      <c r="W741" s="2" t="s">
        <v>52</v>
      </c>
      <c r="X741" s="2" t="s">
        <v>52</v>
      </c>
      <c r="Y741" s="2" t="s">
        <v>52</v>
      </c>
      <c r="Z741" s="2" t="s">
        <v>7330</v>
      </c>
      <c r="AA741" s="2" t="s">
        <v>7331</v>
      </c>
      <c r="AB741" s="2" t="s">
        <v>7332</v>
      </c>
      <c r="AC741" s="2" t="s">
        <v>7333</v>
      </c>
      <c r="AD741" s="2" t="s">
        <v>64</v>
      </c>
      <c r="AE741" s="2" t="s">
        <v>7334</v>
      </c>
      <c r="AF741" s="2" t="s">
        <v>66</v>
      </c>
      <c r="AG741" s="2" t="s">
        <v>84</v>
      </c>
      <c r="AH741" s="2" t="s">
        <v>7335</v>
      </c>
      <c r="AI741" s="2" t="s">
        <v>6851</v>
      </c>
      <c r="AJ741" s="2" t="s">
        <v>68</v>
      </c>
      <c r="AK741" s="2" t="s">
        <v>7336</v>
      </c>
      <c r="AL741" s="2" t="s">
        <v>52</v>
      </c>
      <c r="AM741" s="2" t="s">
        <v>52</v>
      </c>
      <c r="AN741" s="2" t="s">
        <v>52</v>
      </c>
      <c r="AO741" s="2" t="s">
        <v>52</v>
      </c>
      <c r="AP741" s="2" t="s">
        <v>52</v>
      </c>
      <c r="AQ741" s="2" t="s">
        <v>52</v>
      </c>
      <c r="AR741" s="2" t="s">
        <v>52</v>
      </c>
      <c r="AS741" s="2" t="s">
        <v>50</v>
      </c>
      <c r="AT741" s="2" t="s">
        <v>51</v>
      </c>
      <c r="AU741" s="2" t="s">
        <v>50</v>
      </c>
    </row>
    <row r="742" spans="1:47" ht="22.5" customHeight="1" x14ac:dyDescent="0.25">
      <c r="A742" t="s">
        <v>25439</v>
      </c>
      <c r="B742" s="18" t="s">
        <v>7337</v>
      </c>
      <c r="C742" s="220">
        <v>45099</v>
      </c>
      <c r="D742" s="2" t="s">
        <v>89</v>
      </c>
      <c r="E742" s="2" t="s">
        <v>6213</v>
      </c>
      <c r="F742" s="2" t="s">
        <v>50</v>
      </c>
      <c r="G742" s="19">
        <v>1</v>
      </c>
      <c r="H742" s="19">
        <v>76.14</v>
      </c>
      <c r="I742" s="19">
        <v>28.5</v>
      </c>
      <c r="J742" s="19">
        <v>-14.64</v>
      </c>
      <c r="K742" s="19">
        <v>-28.5</v>
      </c>
      <c r="L742" s="19" t="s">
        <v>51</v>
      </c>
      <c r="M742" s="19">
        <v>61.5</v>
      </c>
      <c r="N742" s="2" t="s">
        <v>72</v>
      </c>
      <c r="O742" s="2" t="s">
        <v>1546</v>
      </c>
      <c r="P742" s="2" t="s">
        <v>1547</v>
      </c>
      <c r="Q742" s="2" t="s">
        <v>1548</v>
      </c>
      <c r="R742" s="2" t="s">
        <v>52</v>
      </c>
      <c r="S742" s="19">
        <v>76.14</v>
      </c>
      <c r="T742" s="19" t="s">
        <v>56</v>
      </c>
      <c r="U742" s="2" t="s">
        <v>77</v>
      </c>
      <c r="V742" s="2" t="s">
        <v>52</v>
      </c>
      <c r="W742" s="2" t="s">
        <v>52</v>
      </c>
      <c r="X742" s="2" t="s">
        <v>52</v>
      </c>
      <c r="Y742" s="2" t="s">
        <v>52</v>
      </c>
      <c r="Z742" s="2" t="s">
        <v>7338</v>
      </c>
      <c r="AA742" s="2" t="s">
        <v>7339</v>
      </c>
      <c r="AB742" s="2" t="s">
        <v>7340</v>
      </c>
      <c r="AC742" s="2" t="s">
        <v>7341</v>
      </c>
      <c r="AD742" s="2" t="s">
        <v>82</v>
      </c>
      <c r="AE742" s="2" t="s">
        <v>7342</v>
      </c>
      <c r="AF742" s="2" t="s">
        <v>66</v>
      </c>
      <c r="AG742" s="2" t="s">
        <v>84</v>
      </c>
      <c r="AH742" s="2" t="s">
        <v>7343</v>
      </c>
      <c r="AI742" s="2" t="s">
        <v>7344</v>
      </c>
      <c r="AJ742" s="2" t="s">
        <v>68</v>
      </c>
      <c r="AK742" s="2" t="s">
        <v>7345</v>
      </c>
      <c r="AL742" s="2" t="s">
        <v>52</v>
      </c>
      <c r="AM742" s="2" t="s">
        <v>52</v>
      </c>
      <c r="AN742" s="2" t="s">
        <v>52</v>
      </c>
      <c r="AO742" s="2" t="s">
        <v>52</v>
      </c>
      <c r="AP742" s="2" t="s">
        <v>52</v>
      </c>
      <c r="AQ742" s="2" t="s">
        <v>52</v>
      </c>
      <c r="AR742" s="2" t="s">
        <v>52</v>
      </c>
      <c r="AS742" s="2" t="s">
        <v>50</v>
      </c>
      <c r="AT742" s="2" t="s">
        <v>51</v>
      </c>
      <c r="AU742" s="2" t="s">
        <v>50</v>
      </c>
    </row>
    <row r="743" spans="1:47" ht="22.5" customHeight="1" x14ac:dyDescent="0.25">
      <c r="A743" t="s">
        <v>25439</v>
      </c>
      <c r="B743" s="18" t="s">
        <v>7346</v>
      </c>
      <c r="C743" s="220">
        <v>45099</v>
      </c>
      <c r="D743" s="2" t="s">
        <v>89</v>
      </c>
      <c r="E743" s="2" t="s">
        <v>6213</v>
      </c>
      <c r="F743" s="2" t="s">
        <v>50</v>
      </c>
      <c r="G743" s="19">
        <v>1</v>
      </c>
      <c r="H743" s="19">
        <v>94.05</v>
      </c>
      <c r="I743" s="19" t="s">
        <v>51</v>
      </c>
      <c r="J743" s="19">
        <v>-14.13</v>
      </c>
      <c r="K743" s="19">
        <v>-20.45</v>
      </c>
      <c r="L743" s="19" t="s">
        <v>51</v>
      </c>
      <c r="M743" s="19">
        <v>59.47</v>
      </c>
      <c r="N743" s="2" t="s">
        <v>52</v>
      </c>
      <c r="O743" s="2" t="s">
        <v>2919</v>
      </c>
      <c r="P743" s="2" t="s">
        <v>3148</v>
      </c>
      <c r="Q743" s="2" t="s">
        <v>3149</v>
      </c>
      <c r="R743" s="2" t="s">
        <v>52</v>
      </c>
      <c r="S743" s="19">
        <v>94.05</v>
      </c>
      <c r="T743" s="19" t="s">
        <v>56</v>
      </c>
      <c r="U743" s="2" t="s">
        <v>57</v>
      </c>
      <c r="V743" s="2" t="s">
        <v>7347</v>
      </c>
      <c r="W743" s="2" t="s">
        <v>7348</v>
      </c>
      <c r="X743" s="2" t="s">
        <v>7349</v>
      </c>
      <c r="Y743" s="2" t="s">
        <v>52</v>
      </c>
      <c r="Z743" s="2" t="s">
        <v>7347</v>
      </c>
      <c r="AA743" s="2" t="s">
        <v>7350</v>
      </c>
      <c r="AB743" s="2" t="s">
        <v>7351</v>
      </c>
      <c r="AC743" s="2" t="s">
        <v>3431</v>
      </c>
      <c r="AD743" s="2" t="s">
        <v>333</v>
      </c>
      <c r="AE743" s="2" t="s">
        <v>7352</v>
      </c>
      <c r="AF743" s="2" t="s">
        <v>66</v>
      </c>
      <c r="AG743" s="2" t="s">
        <v>67</v>
      </c>
      <c r="AH743" s="2" t="s">
        <v>7036</v>
      </c>
      <c r="AI743" s="2" t="s">
        <v>7353</v>
      </c>
      <c r="AJ743" s="2" t="s">
        <v>68</v>
      </c>
      <c r="AK743" s="2" t="s">
        <v>7354</v>
      </c>
      <c r="AL743" s="2" t="s">
        <v>52</v>
      </c>
      <c r="AM743" s="2" t="s">
        <v>52</v>
      </c>
      <c r="AN743" s="2" t="s">
        <v>52</v>
      </c>
      <c r="AO743" s="2" t="s">
        <v>52</v>
      </c>
      <c r="AP743" s="2" t="s">
        <v>52</v>
      </c>
      <c r="AQ743" s="2" t="s">
        <v>52</v>
      </c>
      <c r="AR743" s="2" t="s">
        <v>52</v>
      </c>
      <c r="AS743" s="2" t="s">
        <v>50</v>
      </c>
      <c r="AT743" s="2" t="s">
        <v>51</v>
      </c>
      <c r="AU743" s="2" t="s">
        <v>50</v>
      </c>
    </row>
    <row r="744" spans="1:47" ht="22.5" customHeight="1" x14ac:dyDescent="0.25">
      <c r="A744" t="s">
        <v>25439</v>
      </c>
      <c r="B744" s="18" t="s">
        <v>7355</v>
      </c>
      <c r="C744" s="220">
        <v>45099</v>
      </c>
      <c r="D744" s="2" t="s">
        <v>1514</v>
      </c>
      <c r="E744" s="2" t="s">
        <v>1515</v>
      </c>
      <c r="F744" s="2" t="s">
        <v>50</v>
      </c>
      <c r="G744" s="19">
        <v>1</v>
      </c>
      <c r="H744" s="19">
        <v>56.43</v>
      </c>
      <c r="I744" s="19">
        <v>23.49</v>
      </c>
      <c r="J744" s="19">
        <v>-15.09</v>
      </c>
      <c r="K744" s="19">
        <v>-23.49</v>
      </c>
      <c r="L744" s="19">
        <v>-41.34</v>
      </c>
      <c r="M744" s="19">
        <v>0</v>
      </c>
      <c r="N744" s="2" t="s">
        <v>52</v>
      </c>
      <c r="O744" s="2" t="s">
        <v>1019</v>
      </c>
      <c r="P744" s="2" t="s">
        <v>7356</v>
      </c>
      <c r="Q744" s="2" t="s">
        <v>7357</v>
      </c>
      <c r="R744" s="2" t="s">
        <v>52</v>
      </c>
      <c r="S744" s="19">
        <v>56.43</v>
      </c>
      <c r="T744" s="19" t="s">
        <v>76</v>
      </c>
      <c r="U744" s="2" t="s">
        <v>57</v>
      </c>
      <c r="V744" s="2" t="s">
        <v>7358</v>
      </c>
      <c r="W744" s="2" t="s">
        <v>7359</v>
      </c>
      <c r="X744" s="2" t="s">
        <v>7360</v>
      </c>
      <c r="Y744" s="2" t="s">
        <v>52</v>
      </c>
      <c r="Z744" s="2" t="s">
        <v>7358</v>
      </c>
      <c r="AA744" s="2" t="s">
        <v>7361</v>
      </c>
      <c r="AB744" s="2" t="s">
        <v>52</v>
      </c>
      <c r="AC744" s="2" t="s">
        <v>7362</v>
      </c>
      <c r="AD744" s="2" t="s">
        <v>333</v>
      </c>
      <c r="AE744" s="2" t="s">
        <v>7363</v>
      </c>
      <c r="AF744" s="2" t="s">
        <v>66</v>
      </c>
      <c r="AG744" s="2" t="s">
        <v>67</v>
      </c>
      <c r="AH744" s="2" t="s">
        <v>52</v>
      </c>
      <c r="AI744" s="2" t="s">
        <v>52</v>
      </c>
      <c r="AJ744" s="2" t="s">
        <v>68</v>
      </c>
      <c r="AK744" s="2" t="s">
        <v>52</v>
      </c>
      <c r="AL744" s="2" t="s">
        <v>52</v>
      </c>
      <c r="AM744" s="2" t="s">
        <v>52</v>
      </c>
      <c r="AN744" s="2" t="s">
        <v>52</v>
      </c>
      <c r="AO744" s="2" t="s">
        <v>52</v>
      </c>
      <c r="AP744" s="2" t="s">
        <v>52</v>
      </c>
      <c r="AQ744" s="2" t="s">
        <v>52</v>
      </c>
      <c r="AR744" s="2" t="s">
        <v>52</v>
      </c>
      <c r="AS744" s="2" t="s">
        <v>50</v>
      </c>
      <c r="AT744" s="2" t="s">
        <v>51</v>
      </c>
      <c r="AU744" s="2" t="s">
        <v>50</v>
      </c>
    </row>
    <row r="745" spans="1:47" ht="22.5" customHeight="1" x14ac:dyDescent="0.25">
      <c r="A745" t="s">
        <v>25439</v>
      </c>
      <c r="B745" s="18" t="s">
        <v>7364</v>
      </c>
      <c r="C745" s="220">
        <v>45099</v>
      </c>
      <c r="D745" s="2" t="s">
        <v>89</v>
      </c>
      <c r="E745" s="2" t="s">
        <v>7365</v>
      </c>
      <c r="F745" s="2" t="s">
        <v>50</v>
      </c>
      <c r="G745" s="19">
        <v>1</v>
      </c>
      <c r="H745" s="19">
        <v>112.15</v>
      </c>
      <c r="I745" s="19">
        <v>1.39</v>
      </c>
      <c r="J745" s="19">
        <v>-19.07</v>
      </c>
      <c r="K745" s="19" t="s">
        <v>51</v>
      </c>
      <c r="L745" s="19" t="s">
        <v>51</v>
      </c>
      <c r="M745" s="19">
        <v>94.47</v>
      </c>
      <c r="N745" s="2" t="s">
        <v>52</v>
      </c>
      <c r="O745" s="2" t="s">
        <v>1339</v>
      </c>
      <c r="P745" s="2" t="s">
        <v>7366</v>
      </c>
      <c r="Q745" s="2" t="s">
        <v>7367</v>
      </c>
      <c r="R745" s="2" t="s">
        <v>52</v>
      </c>
      <c r="S745" s="19">
        <v>112.15</v>
      </c>
      <c r="T745" s="19" t="s">
        <v>76</v>
      </c>
      <c r="U745" s="2" t="s">
        <v>77</v>
      </c>
      <c r="V745" s="2" t="s">
        <v>7368</v>
      </c>
      <c r="W745" s="2" t="s">
        <v>7369</v>
      </c>
      <c r="X745" s="2" t="s">
        <v>7370</v>
      </c>
      <c r="Y745" s="2" t="s">
        <v>52</v>
      </c>
      <c r="Z745" s="2" t="s">
        <v>7368</v>
      </c>
      <c r="AA745" s="2" t="s">
        <v>7371</v>
      </c>
      <c r="AB745" s="2" t="s">
        <v>7372</v>
      </c>
      <c r="AC745" s="2" t="s">
        <v>111</v>
      </c>
      <c r="AD745" s="2" t="s">
        <v>64</v>
      </c>
      <c r="AE745" s="2" t="s">
        <v>7373</v>
      </c>
      <c r="AF745" s="2" t="s">
        <v>66</v>
      </c>
      <c r="AG745" s="2" t="s">
        <v>784</v>
      </c>
      <c r="AH745" s="2" t="s">
        <v>7374</v>
      </c>
      <c r="AI745" s="2" t="s">
        <v>7375</v>
      </c>
      <c r="AJ745" s="2" t="s">
        <v>7376</v>
      </c>
      <c r="AK745" s="2" t="s">
        <v>7377</v>
      </c>
      <c r="AL745" s="2" t="s">
        <v>52</v>
      </c>
      <c r="AM745" s="2" t="s">
        <v>52</v>
      </c>
      <c r="AN745" s="2" t="s">
        <v>52</v>
      </c>
      <c r="AO745" s="2" t="s">
        <v>52</v>
      </c>
      <c r="AP745" s="2" t="s">
        <v>52</v>
      </c>
      <c r="AQ745" s="2" t="s">
        <v>52</v>
      </c>
      <c r="AR745" s="2" t="s">
        <v>52</v>
      </c>
      <c r="AS745" s="2" t="s">
        <v>50</v>
      </c>
      <c r="AT745" s="2" t="s">
        <v>51</v>
      </c>
      <c r="AU745" s="2" t="s">
        <v>50</v>
      </c>
    </row>
    <row r="746" spans="1:47" ht="22.5" customHeight="1" x14ac:dyDescent="0.25">
      <c r="A746" t="s">
        <v>25439</v>
      </c>
      <c r="B746" s="18" t="s">
        <v>7378</v>
      </c>
      <c r="C746" s="220">
        <v>45099</v>
      </c>
      <c r="D746" s="2" t="s">
        <v>89</v>
      </c>
      <c r="E746" s="2" t="s">
        <v>6213</v>
      </c>
      <c r="F746" s="2" t="s">
        <v>50</v>
      </c>
      <c r="G746" s="19">
        <v>1</v>
      </c>
      <c r="H746" s="19">
        <v>64.75</v>
      </c>
      <c r="I746" s="19">
        <v>27</v>
      </c>
      <c r="J746" s="19">
        <v>-13.27</v>
      </c>
      <c r="K746" s="19">
        <v>-27</v>
      </c>
      <c r="L746" s="19" t="s">
        <v>51</v>
      </c>
      <c r="M746" s="19">
        <v>51.48</v>
      </c>
      <c r="N746" s="2" t="s">
        <v>72</v>
      </c>
      <c r="O746" s="2" t="s">
        <v>486</v>
      </c>
      <c r="P746" s="2" t="s">
        <v>487</v>
      </c>
      <c r="Q746" s="2" t="s">
        <v>488</v>
      </c>
      <c r="R746" s="2" t="s">
        <v>52</v>
      </c>
      <c r="S746" s="19">
        <v>64.75</v>
      </c>
      <c r="T746" s="19" t="s">
        <v>56</v>
      </c>
      <c r="U746" s="2" t="s">
        <v>57</v>
      </c>
      <c r="V746" s="2" t="s">
        <v>7379</v>
      </c>
      <c r="W746" s="2" t="s">
        <v>7380</v>
      </c>
      <c r="X746" s="2" t="s">
        <v>7381</v>
      </c>
      <c r="Y746" s="2" t="s">
        <v>52</v>
      </c>
      <c r="Z746" s="2" t="s">
        <v>7379</v>
      </c>
      <c r="AA746" s="2" t="s">
        <v>7382</v>
      </c>
      <c r="AB746" s="2" t="s">
        <v>7383</v>
      </c>
      <c r="AC746" s="2" t="s">
        <v>7384</v>
      </c>
      <c r="AD746" s="2" t="s">
        <v>558</v>
      </c>
      <c r="AE746" s="2" t="s">
        <v>7385</v>
      </c>
      <c r="AF746" s="2" t="s">
        <v>66</v>
      </c>
      <c r="AG746" s="2" t="s">
        <v>67</v>
      </c>
      <c r="AH746" s="2" t="s">
        <v>7386</v>
      </c>
      <c r="AI746" s="2" t="s">
        <v>7387</v>
      </c>
      <c r="AJ746" s="2" t="s">
        <v>68</v>
      </c>
      <c r="AK746" s="2" t="s">
        <v>7388</v>
      </c>
      <c r="AL746" s="2" t="s">
        <v>52</v>
      </c>
      <c r="AM746" s="2" t="s">
        <v>52</v>
      </c>
      <c r="AN746" s="2" t="s">
        <v>52</v>
      </c>
      <c r="AO746" s="2" t="s">
        <v>52</v>
      </c>
      <c r="AP746" s="2" t="s">
        <v>52</v>
      </c>
      <c r="AQ746" s="2" t="s">
        <v>52</v>
      </c>
      <c r="AR746" s="2" t="s">
        <v>52</v>
      </c>
      <c r="AS746" s="2" t="s">
        <v>50</v>
      </c>
      <c r="AT746" s="2" t="s">
        <v>51</v>
      </c>
      <c r="AU746" s="2" t="s">
        <v>50</v>
      </c>
    </row>
    <row r="747" spans="1:47" ht="22.5" customHeight="1" x14ac:dyDescent="0.25">
      <c r="A747" t="s">
        <v>25439</v>
      </c>
      <c r="B747" s="18" t="s">
        <v>7389</v>
      </c>
      <c r="C747" s="220">
        <v>45099</v>
      </c>
      <c r="D747" s="2" t="s">
        <v>89</v>
      </c>
      <c r="E747" s="2" t="s">
        <v>6213</v>
      </c>
      <c r="F747" s="2" t="s">
        <v>50</v>
      </c>
      <c r="G747" s="19">
        <v>1</v>
      </c>
      <c r="H747" s="19">
        <v>31.09</v>
      </c>
      <c r="I747" s="19">
        <v>16.8</v>
      </c>
      <c r="J747" s="19">
        <v>-9.23</v>
      </c>
      <c r="K747" s="19">
        <v>-16.8</v>
      </c>
      <c r="L747" s="19" t="s">
        <v>51</v>
      </c>
      <c r="M747" s="19">
        <v>21.86</v>
      </c>
      <c r="N747" s="2" t="s">
        <v>72</v>
      </c>
      <c r="O747" s="2" t="s">
        <v>7390</v>
      </c>
      <c r="P747" s="2" t="s">
        <v>7391</v>
      </c>
      <c r="Q747" s="2" t="s">
        <v>7392</v>
      </c>
      <c r="R747" s="2" t="s">
        <v>52</v>
      </c>
      <c r="S747" s="19">
        <v>31.09</v>
      </c>
      <c r="T747" s="19" t="s">
        <v>56</v>
      </c>
      <c r="U747" s="2" t="s">
        <v>57</v>
      </c>
      <c r="V747" s="2" t="s">
        <v>7393</v>
      </c>
      <c r="W747" s="2" t="s">
        <v>7394</v>
      </c>
      <c r="X747" s="2" t="s">
        <v>7395</v>
      </c>
      <c r="Y747" s="2" t="s">
        <v>52</v>
      </c>
      <c r="Z747" s="2" t="s">
        <v>7393</v>
      </c>
      <c r="AA747" s="2" t="s">
        <v>7396</v>
      </c>
      <c r="AB747" s="2" t="s">
        <v>7397</v>
      </c>
      <c r="AC747" s="2" t="s">
        <v>1310</v>
      </c>
      <c r="AD747" s="2" t="s">
        <v>715</v>
      </c>
      <c r="AE747" s="2" t="s">
        <v>7398</v>
      </c>
      <c r="AF747" s="2" t="s">
        <v>66</v>
      </c>
      <c r="AG747" s="2" t="s">
        <v>67</v>
      </c>
      <c r="AH747" s="2" t="s">
        <v>7399</v>
      </c>
      <c r="AI747" s="2" t="s">
        <v>7400</v>
      </c>
      <c r="AJ747" s="2" t="s">
        <v>68</v>
      </c>
      <c r="AK747" s="2" t="s">
        <v>7401</v>
      </c>
      <c r="AL747" s="2" t="s">
        <v>52</v>
      </c>
      <c r="AM747" s="2" t="s">
        <v>52</v>
      </c>
      <c r="AN747" s="2" t="s">
        <v>52</v>
      </c>
      <c r="AO747" s="2" t="s">
        <v>52</v>
      </c>
      <c r="AP747" s="2" t="s">
        <v>52</v>
      </c>
      <c r="AQ747" s="2" t="s">
        <v>52</v>
      </c>
      <c r="AR747" s="2" t="s">
        <v>52</v>
      </c>
      <c r="AS747" s="2" t="s">
        <v>50</v>
      </c>
      <c r="AT747" s="2" t="s">
        <v>51</v>
      </c>
      <c r="AU747" s="2" t="s">
        <v>50</v>
      </c>
    </row>
    <row r="748" spans="1:47" ht="22.5" customHeight="1" x14ac:dyDescent="0.25">
      <c r="A748" t="s">
        <v>25439</v>
      </c>
      <c r="B748" s="18" t="s">
        <v>7402</v>
      </c>
      <c r="C748" s="220">
        <v>45099</v>
      </c>
      <c r="D748" s="2" t="s">
        <v>89</v>
      </c>
      <c r="E748" s="2" t="s">
        <v>6213</v>
      </c>
      <c r="F748" s="2" t="s">
        <v>50</v>
      </c>
      <c r="G748" s="19">
        <v>1</v>
      </c>
      <c r="H748" s="19">
        <v>72.489999999999995</v>
      </c>
      <c r="I748" s="19">
        <v>33.9</v>
      </c>
      <c r="J748" s="19">
        <v>-17.82</v>
      </c>
      <c r="K748" s="19">
        <v>-33.9</v>
      </c>
      <c r="L748" s="19" t="s">
        <v>51</v>
      </c>
      <c r="M748" s="19">
        <v>54.67</v>
      </c>
      <c r="N748" s="2" t="s">
        <v>72</v>
      </c>
      <c r="O748" s="2" t="s">
        <v>247</v>
      </c>
      <c r="P748" s="2" t="s">
        <v>248</v>
      </c>
      <c r="Q748" s="2" t="s">
        <v>249</v>
      </c>
      <c r="R748" s="2" t="s">
        <v>52</v>
      </c>
      <c r="S748" s="19">
        <v>72.489999999999995</v>
      </c>
      <c r="T748" s="19" t="s">
        <v>76</v>
      </c>
      <c r="U748" s="2" t="s">
        <v>77</v>
      </c>
      <c r="V748" s="2" t="s">
        <v>52</v>
      </c>
      <c r="W748" s="2" t="s">
        <v>52</v>
      </c>
      <c r="X748" s="2" t="s">
        <v>52</v>
      </c>
      <c r="Y748" s="2" t="s">
        <v>52</v>
      </c>
      <c r="Z748" s="2" t="s">
        <v>7403</v>
      </c>
      <c r="AA748" s="2" t="s">
        <v>7404</v>
      </c>
      <c r="AB748" s="2" t="s">
        <v>7405</v>
      </c>
      <c r="AC748" s="2" t="s">
        <v>7406</v>
      </c>
      <c r="AD748" s="2" t="s">
        <v>2937</v>
      </c>
      <c r="AE748" s="2" t="s">
        <v>7407</v>
      </c>
      <c r="AF748" s="2" t="s">
        <v>66</v>
      </c>
      <c r="AG748" s="2" t="s">
        <v>84</v>
      </c>
      <c r="AH748" s="2" t="s">
        <v>7306</v>
      </c>
      <c r="AI748" s="2" t="s">
        <v>7408</v>
      </c>
      <c r="AJ748" s="2" t="s">
        <v>68</v>
      </c>
      <c r="AK748" s="2" t="s">
        <v>7409</v>
      </c>
      <c r="AL748" s="2" t="s">
        <v>52</v>
      </c>
      <c r="AM748" s="2" t="s">
        <v>52</v>
      </c>
      <c r="AN748" s="2" t="s">
        <v>52</v>
      </c>
      <c r="AO748" s="2" t="s">
        <v>52</v>
      </c>
      <c r="AP748" s="2" t="s">
        <v>52</v>
      </c>
      <c r="AQ748" s="2" t="s">
        <v>52</v>
      </c>
      <c r="AR748" s="2" t="s">
        <v>52</v>
      </c>
      <c r="AS748" s="2" t="s">
        <v>50</v>
      </c>
      <c r="AT748" s="2" t="s">
        <v>51</v>
      </c>
      <c r="AU748" s="2" t="s">
        <v>50</v>
      </c>
    </row>
    <row r="749" spans="1:47" ht="22.5" customHeight="1" x14ac:dyDescent="0.25">
      <c r="A749" t="s">
        <v>25439</v>
      </c>
      <c r="B749" s="18" t="s">
        <v>7410</v>
      </c>
      <c r="C749" s="220">
        <v>45099</v>
      </c>
      <c r="D749" s="2" t="s">
        <v>89</v>
      </c>
      <c r="E749" s="2" t="s">
        <v>4847</v>
      </c>
      <c r="F749" s="2" t="s">
        <v>50</v>
      </c>
      <c r="G749" s="19">
        <v>1</v>
      </c>
      <c r="H749" s="19">
        <v>96.49</v>
      </c>
      <c r="I749" s="19" t="s">
        <v>51</v>
      </c>
      <c r="J749" s="19">
        <v>-16.399999999999999</v>
      </c>
      <c r="K749" s="19">
        <v>-20.45</v>
      </c>
      <c r="L749" s="19" t="s">
        <v>51</v>
      </c>
      <c r="M749" s="19">
        <v>59.64</v>
      </c>
      <c r="N749" s="2" t="s">
        <v>52</v>
      </c>
      <c r="O749" s="2" t="s">
        <v>2224</v>
      </c>
      <c r="P749" s="2" t="s">
        <v>6905</v>
      </c>
      <c r="Q749" s="2" t="s">
        <v>2226</v>
      </c>
      <c r="R749" s="2" t="s">
        <v>52</v>
      </c>
      <c r="S749" s="19">
        <v>96.49</v>
      </c>
      <c r="T749" s="19" t="s">
        <v>76</v>
      </c>
      <c r="U749" s="2" t="s">
        <v>57</v>
      </c>
      <c r="V749" s="2" t="s">
        <v>7411</v>
      </c>
      <c r="W749" s="2" t="s">
        <v>7412</v>
      </c>
      <c r="X749" s="2" t="s">
        <v>7413</v>
      </c>
      <c r="Y749" s="2" t="s">
        <v>52</v>
      </c>
      <c r="Z749" s="2" t="s">
        <v>7411</v>
      </c>
      <c r="AA749" s="2" t="s">
        <v>7414</v>
      </c>
      <c r="AB749" s="2" t="s">
        <v>7415</v>
      </c>
      <c r="AC749" s="2" t="s">
        <v>1310</v>
      </c>
      <c r="AD749" s="2" t="s">
        <v>715</v>
      </c>
      <c r="AE749" s="2" t="s">
        <v>7416</v>
      </c>
      <c r="AF749" s="2" t="s">
        <v>66</v>
      </c>
      <c r="AG749" s="2" t="s">
        <v>67</v>
      </c>
      <c r="AH749" s="2" t="s">
        <v>7399</v>
      </c>
      <c r="AI749" s="2" t="s">
        <v>7417</v>
      </c>
      <c r="AJ749" s="2" t="s">
        <v>68</v>
      </c>
      <c r="AK749" s="2" t="s">
        <v>7418</v>
      </c>
      <c r="AL749" s="2" t="s">
        <v>52</v>
      </c>
      <c r="AM749" s="2" t="s">
        <v>52</v>
      </c>
      <c r="AN749" s="2" t="s">
        <v>52</v>
      </c>
      <c r="AO749" s="2" t="s">
        <v>52</v>
      </c>
      <c r="AP749" s="2" t="s">
        <v>52</v>
      </c>
      <c r="AQ749" s="2" t="s">
        <v>52</v>
      </c>
      <c r="AR749" s="2" t="s">
        <v>52</v>
      </c>
      <c r="AS749" s="2" t="s">
        <v>50</v>
      </c>
      <c r="AT749" s="2" t="s">
        <v>51</v>
      </c>
      <c r="AU749" s="2" t="s">
        <v>50</v>
      </c>
    </row>
    <row r="750" spans="1:47" ht="22.5" customHeight="1" x14ac:dyDescent="0.25">
      <c r="A750" t="s">
        <v>25439</v>
      </c>
      <c r="B750" s="18" t="s">
        <v>7419</v>
      </c>
      <c r="C750" s="220">
        <v>45099</v>
      </c>
      <c r="D750" s="2" t="s">
        <v>89</v>
      </c>
      <c r="E750" s="2" t="s">
        <v>6213</v>
      </c>
      <c r="F750" s="2" t="s">
        <v>72</v>
      </c>
      <c r="G750" s="19">
        <v>1</v>
      </c>
      <c r="H750" s="19">
        <v>91.61</v>
      </c>
      <c r="I750" s="19" t="s">
        <v>51</v>
      </c>
      <c r="J750" s="19">
        <v>-10.99</v>
      </c>
      <c r="K750" s="19">
        <v>-20.45</v>
      </c>
      <c r="L750" s="19" t="s">
        <v>51</v>
      </c>
      <c r="M750" s="19">
        <v>60.17</v>
      </c>
      <c r="N750" s="2" t="s">
        <v>52</v>
      </c>
      <c r="O750" s="2" t="s">
        <v>2254</v>
      </c>
      <c r="P750" s="2" t="s">
        <v>2255</v>
      </c>
      <c r="Q750" s="2" t="s">
        <v>2256</v>
      </c>
      <c r="R750" s="2" t="s">
        <v>52</v>
      </c>
      <c r="S750" s="19">
        <v>91.61</v>
      </c>
      <c r="T750" s="19" t="s">
        <v>56</v>
      </c>
      <c r="U750" s="2" t="s">
        <v>77</v>
      </c>
      <c r="V750" s="2" t="s">
        <v>52</v>
      </c>
      <c r="W750" s="2" t="s">
        <v>52</v>
      </c>
      <c r="X750" s="2" t="s">
        <v>52</v>
      </c>
      <c r="Y750" s="2" t="s">
        <v>52</v>
      </c>
      <c r="Z750" s="2" t="s">
        <v>7420</v>
      </c>
      <c r="AA750" s="2" t="s">
        <v>7421</v>
      </c>
      <c r="AB750" s="2" t="s">
        <v>7422</v>
      </c>
      <c r="AC750" s="2" t="s">
        <v>4833</v>
      </c>
      <c r="AD750" s="2" t="s">
        <v>64</v>
      </c>
      <c r="AE750" s="2" t="s">
        <v>7423</v>
      </c>
      <c r="AF750" s="2" t="s">
        <v>66</v>
      </c>
      <c r="AG750" s="2" t="s">
        <v>84</v>
      </c>
      <c r="AH750" s="2" t="s">
        <v>7424</v>
      </c>
      <c r="AI750" s="2" t="s">
        <v>7425</v>
      </c>
      <c r="AJ750" s="2" t="s">
        <v>68</v>
      </c>
      <c r="AK750" s="2" t="s">
        <v>7426</v>
      </c>
      <c r="AL750" s="2" t="s">
        <v>52</v>
      </c>
      <c r="AM750" s="2" t="s">
        <v>52</v>
      </c>
      <c r="AN750" s="2" t="s">
        <v>52</v>
      </c>
      <c r="AO750" s="2" t="s">
        <v>52</v>
      </c>
      <c r="AP750" s="2" t="s">
        <v>52</v>
      </c>
      <c r="AQ750" s="2" t="s">
        <v>52</v>
      </c>
      <c r="AR750" s="2" t="s">
        <v>52</v>
      </c>
      <c r="AS750" s="2" t="s">
        <v>50</v>
      </c>
      <c r="AT750" s="2" t="s">
        <v>51</v>
      </c>
      <c r="AU750" s="2" t="s">
        <v>50</v>
      </c>
    </row>
    <row r="751" spans="1:47" ht="22.5" customHeight="1" x14ac:dyDescent="0.25">
      <c r="A751" t="s">
        <v>25439</v>
      </c>
      <c r="B751" s="18" t="s">
        <v>7427</v>
      </c>
      <c r="C751" s="220">
        <v>45099</v>
      </c>
      <c r="D751" s="2" t="s">
        <v>1514</v>
      </c>
      <c r="E751" s="2" t="s">
        <v>1515</v>
      </c>
      <c r="F751" s="2" t="s">
        <v>50</v>
      </c>
      <c r="G751" s="19">
        <v>1</v>
      </c>
      <c r="H751" s="19">
        <v>119.7</v>
      </c>
      <c r="I751" s="19" t="s">
        <v>51</v>
      </c>
      <c r="J751" s="19">
        <v>-20.350000000000001</v>
      </c>
      <c r="K751" s="19">
        <v>-18.45</v>
      </c>
      <c r="L751" s="19">
        <v>-80.900000000000006</v>
      </c>
      <c r="M751" s="19">
        <v>0</v>
      </c>
      <c r="N751" s="2" t="s">
        <v>72</v>
      </c>
      <c r="O751" s="2" t="s">
        <v>153</v>
      </c>
      <c r="P751" s="2" t="s">
        <v>154</v>
      </c>
      <c r="Q751" s="2" t="s">
        <v>155</v>
      </c>
      <c r="R751" s="2" t="s">
        <v>52</v>
      </c>
      <c r="S751" s="19">
        <v>119.7</v>
      </c>
      <c r="T751" s="19" t="s">
        <v>76</v>
      </c>
      <c r="U751" s="2" t="s">
        <v>2561</v>
      </c>
      <c r="V751" s="2" t="s">
        <v>52</v>
      </c>
      <c r="W751" s="2" t="s">
        <v>52</v>
      </c>
      <c r="X751" s="2" t="s">
        <v>52</v>
      </c>
      <c r="Y751" s="2" t="s">
        <v>52</v>
      </c>
      <c r="Z751" s="2" t="s">
        <v>7428</v>
      </c>
      <c r="AA751" s="2" t="s">
        <v>7429</v>
      </c>
      <c r="AB751" s="2" t="s">
        <v>52</v>
      </c>
      <c r="AC751" s="2" t="s">
        <v>5957</v>
      </c>
      <c r="AD751" s="2" t="s">
        <v>64</v>
      </c>
      <c r="AE751" s="2" t="s">
        <v>7430</v>
      </c>
      <c r="AF751" s="2" t="s">
        <v>66</v>
      </c>
      <c r="AG751" s="2" t="s">
        <v>84</v>
      </c>
      <c r="AH751" s="2" t="s">
        <v>52</v>
      </c>
      <c r="AI751" s="2" t="s">
        <v>52</v>
      </c>
      <c r="AJ751" s="2" t="s">
        <v>68</v>
      </c>
      <c r="AK751" s="2" t="s">
        <v>7431</v>
      </c>
      <c r="AL751" s="2" t="s">
        <v>52</v>
      </c>
      <c r="AM751" s="2" t="s">
        <v>52</v>
      </c>
      <c r="AN751" s="2" t="s">
        <v>52</v>
      </c>
      <c r="AO751" s="2" t="s">
        <v>52</v>
      </c>
      <c r="AP751" s="2" t="s">
        <v>52</v>
      </c>
      <c r="AQ751" s="2" t="s">
        <v>52</v>
      </c>
      <c r="AR751" s="2" t="s">
        <v>52</v>
      </c>
      <c r="AS751" s="2" t="s">
        <v>50</v>
      </c>
      <c r="AT751" s="2" t="s">
        <v>51</v>
      </c>
      <c r="AU751" s="2" t="s">
        <v>50</v>
      </c>
    </row>
    <row r="752" spans="1:47" ht="22.5" customHeight="1" x14ac:dyDescent="0.25">
      <c r="A752" t="s">
        <v>25439</v>
      </c>
      <c r="B752" s="18" t="s">
        <v>7432</v>
      </c>
      <c r="C752" s="220">
        <v>45099</v>
      </c>
      <c r="D752" s="2" t="s">
        <v>89</v>
      </c>
      <c r="E752" s="2" t="s">
        <v>6683</v>
      </c>
      <c r="F752" s="2" t="s">
        <v>50</v>
      </c>
      <c r="G752" s="19">
        <v>1</v>
      </c>
      <c r="H752" s="19">
        <v>159.99</v>
      </c>
      <c r="I752" s="19" t="s">
        <v>51</v>
      </c>
      <c r="J752" s="19">
        <v>-27.2</v>
      </c>
      <c r="K752" s="19">
        <v>-18.45</v>
      </c>
      <c r="L752" s="19" t="s">
        <v>51</v>
      </c>
      <c r="M752" s="19">
        <v>114.34</v>
      </c>
      <c r="N752" s="2" t="s">
        <v>72</v>
      </c>
      <c r="O752" s="2" t="s">
        <v>652</v>
      </c>
      <c r="P752" s="2" t="s">
        <v>653</v>
      </c>
      <c r="Q752" s="2" t="s">
        <v>654</v>
      </c>
      <c r="R752" s="2" t="s">
        <v>52</v>
      </c>
      <c r="S752" s="19">
        <v>159.99</v>
      </c>
      <c r="T752" s="19" t="s">
        <v>76</v>
      </c>
      <c r="U752" s="2" t="s">
        <v>77</v>
      </c>
      <c r="V752" s="2" t="s">
        <v>52</v>
      </c>
      <c r="W752" s="2" t="s">
        <v>52</v>
      </c>
      <c r="X752" s="2" t="s">
        <v>52</v>
      </c>
      <c r="Y752" s="2" t="s">
        <v>52</v>
      </c>
      <c r="Z752" s="2" t="s">
        <v>7433</v>
      </c>
      <c r="AA752" s="2" t="s">
        <v>7434</v>
      </c>
      <c r="AB752" s="2" t="s">
        <v>7435</v>
      </c>
      <c r="AC752" s="2" t="s">
        <v>7436</v>
      </c>
      <c r="AD752" s="2" t="s">
        <v>715</v>
      </c>
      <c r="AE752" s="2" t="s">
        <v>7437</v>
      </c>
      <c r="AF752" s="2" t="s">
        <v>66</v>
      </c>
      <c r="AG752" s="2" t="s">
        <v>84</v>
      </c>
      <c r="AH752" s="2" t="s">
        <v>7438</v>
      </c>
      <c r="AI752" s="2" t="s">
        <v>7439</v>
      </c>
      <c r="AJ752" s="2" t="s">
        <v>68</v>
      </c>
      <c r="AK752" s="2" t="s">
        <v>7440</v>
      </c>
      <c r="AL752" s="2" t="s">
        <v>52</v>
      </c>
      <c r="AM752" s="2" t="s">
        <v>52</v>
      </c>
      <c r="AN752" s="2" t="s">
        <v>52</v>
      </c>
      <c r="AO752" s="2" t="s">
        <v>52</v>
      </c>
      <c r="AP752" s="2" t="s">
        <v>52</v>
      </c>
      <c r="AQ752" s="2" t="s">
        <v>52</v>
      </c>
      <c r="AR752" s="2" t="s">
        <v>52</v>
      </c>
      <c r="AS752" s="2" t="s">
        <v>50</v>
      </c>
      <c r="AT752" s="2" t="s">
        <v>51</v>
      </c>
      <c r="AU752" s="2" t="s">
        <v>50</v>
      </c>
    </row>
    <row r="753" spans="1:47" ht="22.5" customHeight="1" x14ac:dyDescent="0.25">
      <c r="A753" t="s">
        <v>25439</v>
      </c>
      <c r="B753" s="18" t="s">
        <v>7441</v>
      </c>
      <c r="C753" s="220">
        <v>45099</v>
      </c>
      <c r="D753" s="2" t="s">
        <v>89</v>
      </c>
      <c r="E753" s="2" t="s">
        <v>6683</v>
      </c>
      <c r="F753" s="2" t="s">
        <v>50</v>
      </c>
      <c r="G753" s="19">
        <v>1</v>
      </c>
      <c r="H753" s="19">
        <v>75.290000000000006</v>
      </c>
      <c r="I753" s="19">
        <v>23.49</v>
      </c>
      <c r="J753" s="19">
        <v>-18.3</v>
      </c>
      <c r="K753" s="19">
        <v>-23.49</v>
      </c>
      <c r="L753" s="19" t="s">
        <v>51</v>
      </c>
      <c r="M753" s="19">
        <v>56.99</v>
      </c>
      <c r="N753" s="2" t="s">
        <v>72</v>
      </c>
      <c r="O753" s="2" t="s">
        <v>260</v>
      </c>
      <c r="P753" s="2" t="s">
        <v>2479</v>
      </c>
      <c r="Q753" s="2" t="s">
        <v>2480</v>
      </c>
      <c r="R753" s="2" t="s">
        <v>52</v>
      </c>
      <c r="S753" s="19">
        <v>75.290000000000006</v>
      </c>
      <c r="T753" s="19" t="s">
        <v>76</v>
      </c>
      <c r="U753" s="2" t="s">
        <v>77</v>
      </c>
      <c r="V753" s="2" t="s">
        <v>52</v>
      </c>
      <c r="W753" s="2" t="s">
        <v>52</v>
      </c>
      <c r="X753" s="2" t="s">
        <v>52</v>
      </c>
      <c r="Y753" s="2" t="s">
        <v>52</v>
      </c>
      <c r="Z753" s="2" t="s">
        <v>7442</v>
      </c>
      <c r="AA753" s="2" t="s">
        <v>7443</v>
      </c>
      <c r="AB753" s="2" t="s">
        <v>7444</v>
      </c>
      <c r="AC753" s="2" t="s">
        <v>5381</v>
      </c>
      <c r="AD753" s="2" t="s">
        <v>333</v>
      </c>
      <c r="AE753" s="2" t="s">
        <v>7445</v>
      </c>
      <c r="AF753" s="2" t="s">
        <v>66</v>
      </c>
      <c r="AG753" s="2" t="s">
        <v>84</v>
      </c>
      <c r="AH753" s="2" t="s">
        <v>7446</v>
      </c>
      <c r="AI753" s="2" t="s">
        <v>7447</v>
      </c>
      <c r="AJ753" s="2" t="s">
        <v>68</v>
      </c>
      <c r="AK753" s="2" t="s">
        <v>7448</v>
      </c>
      <c r="AL753" s="2" t="s">
        <v>52</v>
      </c>
      <c r="AM753" s="2" t="s">
        <v>52</v>
      </c>
      <c r="AN753" s="2" t="s">
        <v>52</v>
      </c>
      <c r="AO753" s="2" t="s">
        <v>52</v>
      </c>
      <c r="AP753" s="2" t="s">
        <v>52</v>
      </c>
      <c r="AQ753" s="2" t="s">
        <v>52</v>
      </c>
      <c r="AR753" s="2" t="s">
        <v>52</v>
      </c>
      <c r="AS753" s="2" t="s">
        <v>50</v>
      </c>
      <c r="AT753" s="2" t="s">
        <v>51</v>
      </c>
      <c r="AU753" s="2" t="s">
        <v>50</v>
      </c>
    </row>
    <row r="754" spans="1:47" ht="22.5" customHeight="1" x14ac:dyDescent="0.25">
      <c r="A754" t="s">
        <v>25439</v>
      </c>
      <c r="B754" s="18" t="s">
        <v>7449</v>
      </c>
      <c r="C754" s="220">
        <v>45099</v>
      </c>
      <c r="D754" s="2" t="s">
        <v>89</v>
      </c>
      <c r="E754" s="2" t="s">
        <v>6683</v>
      </c>
      <c r="F754" s="2" t="s">
        <v>72</v>
      </c>
      <c r="G754" s="19">
        <v>1</v>
      </c>
      <c r="H754" s="19">
        <v>22.99</v>
      </c>
      <c r="I754" s="19">
        <v>2.73</v>
      </c>
      <c r="J754" s="19">
        <v>-9.41</v>
      </c>
      <c r="K754" s="19">
        <v>-2.73</v>
      </c>
      <c r="L754" s="19" t="s">
        <v>51</v>
      </c>
      <c r="M754" s="19">
        <v>13.58</v>
      </c>
      <c r="N754" s="2" t="s">
        <v>72</v>
      </c>
      <c r="O754" s="2" t="s">
        <v>596</v>
      </c>
      <c r="P754" s="2" t="s">
        <v>3042</v>
      </c>
      <c r="Q754" s="2" t="s">
        <v>3043</v>
      </c>
      <c r="R754" s="2" t="s">
        <v>52</v>
      </c>
      <c r="S754" s="19">
        <v>22.99</v>
      </c>
      <c r="T754" s="19" t="s">
        <v>76</v>
      </c>
      <c r="U754" s="2" t="s">
        <v>77</v>
      </c>
      <c r="V754" s="2" t="s">
        <v>52</v>
      </c>
      <c r="W754" s="2" t="s">
        <v>52</v>
      </c>
      <c r="X754" s="2" t="s">
        <v>52</v>
      </c>
      <c r="Y754" s="2" t="s">
        <v>52</v>
      </c>
      <c r="Z754" s="2" t="s">
        <v>7450</v>
      </c>
      <c r="AA754" s="2" t="s">
        <v>7451</v>
      </c>
      <c r="AB754" s="2" t="s">
        <v>7452</v>
      </c>
      <c r="AC754" s="2" t="s">
        <v>7453</v>
      </c>
      <c r="AD754" s="2" t="s">
        <v>64</v>
      </c>
      <c r="AE754" s="2" t="s">
        <v>7454</v>
      </c>
      <c r="AF754" s="2" t="s">
        <v>66</v>
      </c>
      <c r="AG754" s="2" t="s">
        <v>84</v>
      </c>
      <c r="AH754" s="2" t="s">
        <v>7455</v>
      </c>
      <c r="AI754" s="2" t="s">
        <v>7456</v>
      </c>
      <c r="AJ754" s="2" t="s">
        <v>68</v>
      </c>
      <c r="AK754" s="2" t="s">
        <v>7457</v>
      </c>
      <c r="AL754" s="2" t="s">
        <v>52</v>
      </c>
      <c r="AM754" s="2" t="s">
        <v>52</v>
      </c>
      <c r="AN754" s="2" t="s">
        <v>52</v>
      </c>
      <c r="AO754" s="2" t="s">
        <v>52</v>
      </c>
      <c r="AP754" s="2" t="s">
        <v>52</v>
      </c>
      <c r="AQ754" s="2" t="s">
        <v>52</v>
      </c>
      <c r="AR754" s="2" t="s">
        <v>52</v>
      </c>
      <c r="AS754" s="2" t="s">
        <v>50</v>
      </c>
      <c r="AT754" s="2" t="s">
        <v>51</v>
      </c>
      <c r="AU754" s="2" t="s">
        <v>50</v>
      </c>
    </row>
    <row r="755" spans="1:47" ht="22.5" customHeight="1" x14ac:dyDescent="0.25">
      <c r="A755" t="s">
        <v>25439</v>
      </c>
      <c r="B755" s="18" t="s">
        <v>7458</v>
      </c>
      <c r="C755" s="220">
        <v>45099</v>
      </c>
      <c r="D755" s="2" t="s">
        <v>89</v>
      </c>
      <c r="E755" s="2" t="s">
        <v>6683</v>
      </c>
      <c r="F755" s="2" t="s">
        <v>72</v>
      </c>
      <c r="G755" s="19">
        <v>2</v>
      </c>
      <c r="H755" s="19">
        <v>78</v>
      </c>
      <c r="I755" s="19" t="s">
        <v>51</v>
      </c>
      <c r="J755" s="19">
        <v>-24.26</v>
      </c>
      <c r="K755" s="19" t="s">
        <v>51</v>
      </c>
      <c r="L755" s="19" t="s">
        <v>51</v>
      </c>
      <c r="M755" s="19">
        <v>53.74</v>
      </c>
      <c r="N755" s="2" t="s">
        <v>52</v>
      </c>
      <c r="O755" s="2" t="s">
        <v>230</v>
      </c>
      <c r="P755" s="2" t="s">
        <v>231</v>
      </c>
      <c r="Q755" s="2" t="s">
        <v>232</v>
      </c>
      <c r="R755" s="2" t="s">
        <v>52</v>
      </c>
      <c r="S755" s="19">
        <v>39</v>
      </c>
      <c r="T755" s="19" t="s">
        <v>76</v>
      </c>
      <c r="U755" s="2" t="s">
        <v>77</v>
      </c>
      <c r="V755" s="2" t="s">
        <v>52</v>
      </c>
      <c r="W755" s="2" t="s">
        <v>52</v>
      </c>
      <c r="X755" s="2" t="s">
        <v>52</v>
      </c>
      <c r="Y755" s="2" t="s">
        <v>52</v>
      </c>
      <c r="Z755" s="2" t="s">
        <v>7459</v>
      </c>
      <c r="AA755" s="2" t="s">
        <v>7460</v>
      </c>
      <c r="AB755" s="2" t="s">
        <v>7461</v>
      </c>
      <c r="AC755" s="2" t="s">
        <v>205</v>
      </c>
      <c r="AD755" s="2" t="s">
        <v>206</v>
      </c>
      <c r="AE755" s="2" t="s">
        <v>7462</v>
      </c>
      <c r="AF755" s="2" t="s">
        <v>66</v>
      </c>
      <c r="AG755" s="2" t="s">
        <v>84</v>
      </c>
      <c r="AH755" s="2" t="s">
        <v>7463</v>
      </c>
      <c r="AI755" s="2" t="s">
        <v>7464</v>
      </c>
      <c r="AJ755" s="2" t="s">
        <v>68</v>
      </c>
      <c r="AK755" s="2" t="s">
        <v>7465</v>
      </c>
      <c r="AL755" s="2" t="s">
        <v>52</v>
      </c>
      <c r="AM755" s="2" t="s">
        <v>52</v>
      </c>
      <c r="AN755" s="2" t="s">
        <v>52</v>
      </c>
      <c r="AO755" s="2" t="s">
        <v>52</v>
      </c>
      <c r="AP755" s="2" t="s">
        <v>52</v>
      </c>
      <c r="AQ755" s="2" t="s">
        <v>52</v>
      </c>
      <c r="AR755" s="2" t="s">
        <v>52</v>
      </c>
      <c r="AS755" s="2" t="s">
        <v>50</v>
      </c>
      <c r="AT755" s="2" t="s">
        <v>51</v>
      </c>
      <c r="AU755" s="2" t="s">
        <v>50</v>
      </c>
    </row>
    <row r="756" spans="1:47" ht="22.5" customHeight="1" x14ac:dyDescent="0.25">
      <c r="A756" t="s">
        <v>25439</v>
      </c>
      <c r="B756" s="18" t="s">
        <v>7466</v>
      </c>
      <c r="C756" s="220">
        <v>45099</v>
      </c>
      <c r="D756" s="2" t="s">
        <v>89</v>
      </c>
      <c r="E756" s="2" t="s">
        <v>6683</v>
      </c>
      <c r="F756" s="2" t="s">
        <v>50</v>
      </c>
      <c r="G756" s="19">
        <v>1</v>
      </c>
      <c r="H756" s="19">
        <v>81</v>
      </c>
      <c r="I756" s="19">
        <v>14.47</v>
      </c>
      <c r="J756" s="19">
        <v>-13.77</v>
      </c>
      <c r="K756" s="19">
        <v>-32.92</v>
      </c>
      <c r="L756" s="19" t="s">
        <v>51</v>
      </c>
      <c r="M756" s="19">
        <v>48.78</v>
      </c>
      <c r="N756" s="2" t="s">
        <v>72</v>
      </c>
      <c r="O756" s="2" t="s">
        <v>1435</v>
      </c>
      <c r="P756" s="2" t="s">
        <v>1436</v>
      </c>
      <c r="Q756" s="2" t="s">
        <v>1437</v>
      </c>
      <c r="R756" s="2" t="s">
        <v>52</v>
      </c>
      <c r="S756" s="19">
        <v>81</v>
      </c>
      <c r="T756" s="19" t="s">
        <v>76</v>
      </c>
      <c r="U756" s="2" t="s">
        <v>57</v>
      </c>
      <c r="V756" s="2" t="s">
        <v>7467</v>
      </c>
      <c r="W756" s="2" t="s">
        <v>7468</v>
      </c>
      <c r="X756" s="2" t="s">
        <v>7469</v>
      </c>
      <c r="Y756" s="2" t="s">
        <v>52</v>
      </c>
      <c r="Z756" s="2" t="s">
        <v>7467</v>
      </c>
      <c r="AA756" s="2" t="s">
        <v>7470</v>
      </c>
      <c r="AB756" s="2" t="s">
        <v>7471</v>
      </c>
      <c r="AC756" s="2" t="s">
        <v>320</v>
      </c>
      <c r="AD756" s="2" t="s">
        <v>321</v>
      </c>
      <c r="AE756" s="2" t="s">
        <v>7472</v>
      </c>
      <c r="AF756" s="2" t="s">
        <v>66</v>
      </c>
      <c r="AG756" s="2" t="s">
        <v>67</v>
      </c>
      <c r="AH756" s="2" t="s">
        <v>7473</v>
      </c>
      <c r="AI756" s="2" t="s">
        <v>7474</v>
      </c>
      <c r="AJ756" s="2" t="s">
        <v>68</v>
      </c>
      <c r="AK756" s="2" t="s">
        <v>7475</v>
      </c>
      <c r="AL756" s="2" t="s">
        <v>52</v>
      </c>
      <c r="AM756" s="2" t="s">
        <v>52</v>
      </c>
      <c r="AN756" s="2" t="s">
        <v>52</v>
      </c>
      <c r="AO756" s="2" t="s">
        <v>52</v>
      </c>
      <c r="AP756" s="2" t="s">
        <v>52</v>
      </c>
      <c r="AQ756" s="2" t="s">
        <v>52</v>
      </c>
      <c r="AR756" s="2" t="s">
        <v>52</v>
      </c>
      <c r="AS756" s="2" t="s">
        <v>50</v>
      </c>
      <c r="AT756" s="2" t="s">
        <v>51</v>
      </c>
      <c r="AU756" s="2" t="s">
        <v>50</v>
      </c>
    </row>
    <row r="757" spans="1:47" ht="22.5" customHeight="1" x14ac:dyDescent="0.25">
      <c r="A757" t="s">
        <v>25439</v>
      </c>
      <c r="B757" s="18" t="s">
        <v>7476</v>
      </c>
      <c r="C757" s="220">
        <v>45099</v>
      </c>
      <c r="D757" s="2" t="s">
        <v>89</v>
      </c>
      <c r="E757" s="2" t="s">
        <v>7365</v>
      </c>
      <c r="F757" s="2" t="s">
        <v>50</v>
      </c>
      <c r="G757" s="19">
        <v>1</v>
      </c>
      <c r="H757" s="19">
        <v>76.14</v>
      </c>
      <c r="I757" s="19">
        <v>11.13</v>
      </c>
      <c r="J757" s="19">
        <v>-14.64</v>
      </c>
      <c r="K757" s="19">
        <v>-11.13</v>
      </c>
      <c r="L757" s="19" t="s">
        <v>51</v>
      </c>
      <c r="M757" s="19">
        <v>61.5</v>
      </c>
      <c r="N757" s="2" t="s">
        <v>72</v>
      </c>
      <c r="O757" s="2" t="s">
        <v>1546</v>
      </c>
      <c r="P757" s="2" t="s">
        <v>1547</v>
      </c>
      <c r="Q757" s="2" t="s">
        <v>1548</v>
      </c>
      <c r="R757" s="2" t="s">
        <v>52</v>
      </c>
      <c r="S757" s="19">
        <v>76.14</v>
      </c>
      <c r="T757" s="19" t="s">
        <v>56</v>
      </c>
      <c r="U757" s="2" t="s">
        <v>77</v>
      </c>
      <c r="V757" s="2" t="s">
        <v>52</v>
      </c>
      <c r="W757" s="2" t="s">
        <v>52</v>
      </c>
      <c r="X757" s="2" t="s">
        <v>52</v>
      </c>
      <c r="Y757" s="2" t="s">
        <v>52</v>
      </c>
      <c r="Z757" s="2" t="s">
        <v>7477</v>
      </c>
      <c r="AA757" s="2" t="s">
        <v>7478</v>
      </c>
      <c r="AB757" s="2" t="s">
        <v>7479</v>
      </c>
      <c r="AC757" s="2" t="s">
        <v>290</v>
      </c>
      <c r="AD757" s="2" t="s">
        <v>98</v>
      </c>
      <c r="AE757" s="2" t="s">
        <v>7480</v>
      </c>
      <c r="AF757" s="2" t="s">
        <v>66</v>
      </c>
      <c r="AG757" s="2" t="s">
        <v>84</v>
      </c>
      <c r="AH757" s="2" t="s">
        <v>7481</v>
      </c>
      <c r="AI757" s="2" t="s">
        <v>7482</v>
      </c>
      <c r="AJ757" s="2" t="s">
        <v>68</v>
      </c>
      <c r="AK757" s="2" t="s">
        <v>7483</v>
      </c>
      <c r="AL757" s="2" t="s">
        <v>52</v>
      </c>
      <c r="AM757" s="2" t="s">
        <v>52</v>
      </c>
      <c r="AN757" s="2" t="s">
        <v>52</v>
      </c>
      <c r="AO757" s="2" t="s">
        <v>52</v>
      </c>
      <c r="AP757" s="2" t="s">
        <v>52</v>
      </c>
      <c r="AQ757" s="2" t="s">
        <v>52</v>
      </c>
      <c r="AR757" s="2" t="s">
        <v>52</v>
      </c>
      <c r="AS757" s="2" t="s">
        <v>50</v>
      </c>
      <c r="AT757" s="2" t="s">
        <v>51</v>
      </c>
      <c r="AU757" s="2" t="s">
        <v>50</v>
      </c>
    </row>
    <row r="758" spans="1:47" ht="22.5" customHeight="1" x14ac:dyDescent="0.25">
      <c r="A758" t="s">
        <v>25439</v>
      </c>
      <c r="B758" s="18" t="s">
        <v>7484</v>
      </c>
      <c r="C758" s="220">
        <v>45099</v>
      </c>
      <c r="D758" s="2" t="s">
        <v>89</v>
      </c>
      <c r="E758" s="2" t="s">
        <v>4847</v>
      </c>
      <c r="F758" s="2" t="s">
        <v>50</v>
      </c>
      <c r="G758" s="19">
        <v>1</v>
      </c>
      <c r="H758" s="19">
        <v>227.9</v>
      </c>
      <c r="I758" s="19" t="s">
        <v>51</v>
      </c>
      <c r="J758" s="19">
        <v>-38.74</v>
      </c>
      <c r="K758" s="19">
        <v>-20.45</v>
      </c>
      <c r="L758" s="19" t="s">
        <v>51</v>
      </c>
      <c r="M758" s="19">
        <v>168.71</v>
      </c>
      <c r="N758" s="2" t="s">
        <v>72</v>
      </c>
      <c r="O758" s="2" t="s">
        <v>199</v>
      </c>
      <c r="P758" s="2" t="s">
        <v>200</v>
      </c>
      <c r="Q758" s="2" t="s">
        <v>201</v>
      </c>
      <c r="R758" s="2" t="s">
        <v>52</v>
      </c>
      <c r="S758" s="19">
        <v>227.9</v>
      </c>
      <c r="T758" s="19" t="s">
        <v>76</v>
      </c>
      <c r="U758" s="2" t="s">
        <v>77</v>
      </c>
      <c r="V758" s="2" t="s">
        <v>52</v>
      </c>
      <c r="W758" s="2" t="s">
        <v>52</v>
      </c>
      <c r="X758" s="2" t="s">
        <v>52</v>
      </c>
      <c r="Y758" s="2" t="s">
        <v>52</v>
      </c>
      <c r="Z758" s="2" t="s">
        <v>7485</v>
      </c>
      <c r="AA758" s="2" t="s">
        <v>7486</v>
      </c>
      <c r="AB758" s="2" t="s">
        <v>7487</v>
      </c>
      <c r="AC758" s="2" t="s">
        <v>7488</v>
      </c>
      <c r="AD758" s="2" t="s">
        <v>558</v>
      </c>
      <c r="AE758" s="2" t="s">
        <v>7489</v>
      </c>
      <c r="AF758" s="2" t="s">
        <v>66</v>
      </c>
      <c r="AG758" s="2" t="s">
        <v>84</v>
      </c>
      <c r="AH758" s="2" t="s">
        <v>7490</v>
      </c>
      <c r="AI758" s="2" t="s">
        <v>7491</v>
      </c>
      <c r="AJ758" s="2" t="s">
        <v>68</v>
      </c>
      <c r="AK758" s="2" t="s">
        <v>7492</v>
      </c>
      <c r="AL758" s="2" t="s">
        <v>52</v>
      </c>
      <c r="AM758" s="2" t="s">
        <v>52</v>
      </c>
      <c r="AN758" s="2" t="s">
        <v>52</v>
      </c>
      <c r="AO758" s="2" t="s">
        <v>52</v>
      </c>
      <c r="AP758" s="2" t="s">
        <v>52</v>
      </c>
      <c r="AQ758" s="2" t="s">
        <v>52</v>
      </c>
      <c r="AR758" s="2" t="s">
        <v>52</v>
      </c>
      <c r="AS758" s="2" t="s">
        <v>50</v>
      </c>
      <c r="AT758" s="2" t="s">
        <v>51</v>
      </c>
      <c r="AU758" s="2" t="s">
        <v>50</v>
      </c>
    </row>
    <row r="759" spans="1:47" ht="22.5" customHeight="1" x14ac:dyDescent="0.25">
      <c r="A759" t="s">
        <v>25439</v>
      </c>
      <c r="B759" s="18" t="s">
        <v>7493</v>
      </c>
      <c r="C759" s="220">
        <v>45099</v>
      </c>
      <c r="D759" s="2" t="s">
        <v>4587</v>
      </c>
      <c r="E759" s="2" t="s">
        <v>7494</v>
      </c>
      <c r="F759" s="2" t="s">
        <v>50</v>
      </c>
      <c r="G759" s="19">
        <v>1</v>
      </c>
      <c r="H759" s="19">
        <v>73.09</v>
      </c>
      <c r="I759" s="19">
        <v>23.49</v>
      </c>
      <c r="J759" s="19">
        <v>-17.93</v>
      </c>
      <c r="K759" s="19">
        <v>-23.49</v>
      </c>
      <c r="L759" s="19">
        <v>-55.16</v>
      </c>
      <c r="M759" s="19">
        <v>0</v>
      </c>
      <c r="N759" s="2" t="s">
        <v>52</v>
      </c>
      <c r="O759" s="2" t="s">
        <v>662</v>
      </c>
      <c r="P759" s="2" t="s">
        <v>2685</v>
      </c>
      <c r="Q759" s="2" t="s">
        <v>2686</v>
      </c>
      <c r="R759" s="2" t="s">
        <v>52</v>
      </c>
      <c r="S759" s="19">
        <v>73.09</v>
      </c>
      <c r="T759" s="19" t="s">
        <v>76</v>
      </c>
      <c r="U759" s="2" t="s">
        <v>77</v>
      </c>
      <c r="V759" s="2" t="s">
        <v>7495</v>
      </c>
      <c r="W759" s="2" t="s">
        <v>7496</v>
      </c>
      <c r="X759" s="2" t="s">
        <v>7497</v>
      </c>
      <c r="Y759" s="2" t="s">
        <v>52</v>
      </c>
      <c r="Z759" s="2" t="s">
        <v>7495</v>
      </c>
      <c r="AA759" s="2" t="s">
        <v>7498</v>
      </c>
      <c r="AB759" s="2" t="s">
        <v>4596</v>
      </c>
      <c r="AC759" s="2" t="s">
        <v>64</v>
      </c>
      <c r="AD759" s="2" t="s">
        <v>64</v>
      </c>
      <c r="AE759" s="2" t="s">
        <v>827</v>
      </c>
      <c r="AF759" s="2" t="s">
        <v>66</v>
      </c>
      <c r="AG759" s="2" t="s">
        <v>84</v>
      </c>
      <c r="AH759" s="2" t="s">
        <v>7499</v>
      </c>
      <c r="AI759" s="2" t="s">
        <v>52</v>
      </c>
      <c r="AJ759" s="2" t="s">
        <v>68</v>
      </c>
      <c r="AK759" s="2" t="s">
        <v>7500</v>
      </c>
      <c r="AL759" s="2" t="s">
        <v>52</v>
      </c>
      <c r="AM759" s="2" t="s">
        <v>52</v>
      </c>
      <c r="AN759" s="2" t="s">
        <v>52</v>
      </c>
      <c r="AO759" s="2" t="s">
        <v>52</v>
      </c>
      <c r="AP759" s="2" t="s">
        <v>52</v>
      </c>
      <c r="AQ759" s="2" t="s">
        <v>52</v>
      </c>
      <c r="AR759" s="2" t="s">
        <v>52</v>
      </c>
      <c r="AS759" s="91" t="s">
        <v>72</v>
      </c>
      <c r="AT759" s="2" t="s">
        <v>51</v>
      </c>
      <c r="AU759" s="2" t="s">
        <v>50</v>
      </c>
    </row>
    <row r="760" spans="1:47" ht="22.5" customHeight="1" x14ac:dyDescent="0.25">
      <c r="A760" t="s">
        <v>25439</v>
      </c>
      <c r="B760" s="18" t="s">
        <v>7501</v>
      </c>
      <c r="C760" s="220">
        <v>45099</v>
      </c>
      <c r="D760" s="2" t="s">
        <v>89</v>
      </c>
      <c r="E760" s="2" t="s">
        <v>6683</v>
      </c>
      <c r="F760" s="2" t="s">
        <v>50</v>
      </c>
      <c r="G760" s="19">
        <v>1</v>
      </c>
      <c r="H760" s="19">
        <v>45.9</v>
      </c>
      <c r="I760" s="19">
        <v>7.43</v>
      </c>
      <c r="J760" s="19">
        <v>-13.3</v>
      </c>
      <c r="K760" s="19">
        <v>-7.43</v>
      </c>
      <c r="L760" s="19" t="s">
        <v>51</v>
      </c>
      <c r="M760" s="19">
        <v>32.6</v>
      </c>
      <c r="N760" s="2" t="s">
        <v>52</v>
      </c>
      <c r="O760" s="2" t="s">
        <v>345</v>
      </c>
      <c r="P760" s="2" t="s">
        <v>609</v>
      </c>
      <c r="Q760" s="2" t="s">
        <v>610</v>
      </c>
      <c r="R760" s="2" t="s">
        <v>52</v>
      </c>
      <c r="S760" s="19">
        <v>45.9</v>
      </c>
      <c r="T760" s="19" t="s">
        <v>76</v>
      </c>
      <c r="U760" s="2" t="s">
        <v>77</v>
      </c>
      <c r="V760" s="2" t="s">
        <v>52</v>
      </c>
      <c r="W760" s="2" t="s">
        <v>52</v>
      </c>
      <c r="X760" s="2" t="s">
        <v>52</v>
      </c>
      <c r="Y760" s="2" t="s">
        <v>52</v>
      </c>
      <c r="Z760" s="2" t="s">
        <v>7502</v>
      </c>
      <c r="AA760" s="2" t="s">
        <v>7503</v>
      </c>
      <c r="AB760" s="2" t="s">
        <v>7504</v>
      </c>
      <c r="AC760" s="2" t="s">
        <v>3947</v>
      </c>
      <c r="AD760" s="2" t="s">
        <v>352</v>
      </c>
      <c r="AE760" s="2" t="s">
        <v>7505</v>
      </c>
      <c r="AF760" s="2" t="s">
        <v>66</v>
      </c>
      <c r="AG760" s="2" t="s">
        <v>84</v>
      </c>
      <c r="AH760" s="2" t="s">
        <v>7506</v>
      </c>
      <c r="AI760" s="2" t="s">
        <v>7507</v>
      </c>
      <c r="AJ760" s="2" t="s">
        <v>68</v>
      </c>
      <c r="AK760" s="2" t="s">
        <v>7508</v>
      </c>
      <c r="AL760" s="2" t="s">
        <v>52</v>
      </c>
      <c r="AM760" s="2" t="s">
        <v>52</v>
      </c>
      <c r="AN760" s="2" t="s">
        <v>52</v>
      </c>
      <c r="AO760" s="2" t="s">
        <v>52</v>
      </c>
      <c r="AP760" s="2" t="s">
        <v>52</v>
      </c>
      <c r="AQ760" s="2" t="s">
        <v>52</v>
      </c>
      <c r="AR760" s="2" t="s">
        <v>52</v>
      </c>
      <c r="AS760" s="2" t="s">
        <v>50</v>
      </c>
      <c r="AT760" s="2" t="s">
        <v>51</v>
      </c>
      <c r="AU760" s="2" t="s">
        <v>50</v>
      </c>
    </row>
    <row r="761" spans="1:47" ht="22.5" customHeight="1" x14ac:dyDescent="0.25">
      <c r="A761" t="s">
        <v>25439</v>
      </c>
      <c r="B761" s="18" t="s">
        <v>7509</v>
      </c>
      <c r="C761" s="220">
        <v>45099</v>
      </c>
      <c r="D761" s="2" t="s">
        <v>3831</v>
      </c>
      <c r="E761" s="2" t="s">
        <v>3832</v>
      </c>
      <c r="F761" s="2" t="s">
        <v>50</v>
      </c>
      <c r="G761" s="19">
        <v>1</v>
      </c>
      <c r="H761" s="19">
        <v>155</v>
      </c>
      <c r="I761" s="19" t="s">
        <v>51</v>
      </c>
      <c r="J761" s="19">
        <v>-18.600000000000001</v>
      </c>
      <c r="K761" s="19">
        <v>-26.45</v>
      </c>
      <c r="L761" s="19">
        <v>-109.95</v>
      </c>
      <c r="M761" s="19">
        <v>0</v>
      </c>
      <c r="N761" s="2" t="s">
        <v>52</v>
      </c>
      <c r="O761" s="2" t="s">
        <v>7510</v>
      </c>
      <c r="P761" s="2" t="s">
        <v>7511</v>
      </c>
      <c r="Q761" s="2" t="s">
        <v>7512</v>
      </c>
      <c r="R761" s="2" t="s">
        <v>52</v>
      </c>
      <c r="S761" s="19">
        <v>155</v>
      </c>
      <c r="T761" s="19" t="s">
        <v>56</v>
      </c>
      <c r="U761" s="2" t="s">
        <v>57</v>
      </c>
      <c r="V761" s="2" t="s">
        <v>7513</v>
      </c>
      <c r="W761" s="2" t="s">
        <v>7514</v>
      </c>
      <c r="X761" s="2" t="s">
        <v>7515</v>
      </c>
      <c r="Y761" s="2" t="s">
        <v>52</v>
      </c>
      <c r="Z761" s="2" t="s">
        <v>7513</v>
      </c>
      <c r="AA761" s="2" t="s">
        <v>7516</v>
      </c>
      <c r="AB761" s="2" t="s">
        <v>52</v>
      </c>
      <c r="AC761" s="2" t="s">
        <v>7517</v>
      </c>
      <c r="AD761" s="2" t="s">
        <v>64</v>
      </c>
      <c r="AE761" s="2" t="s">
        <v>7518</v>
      </c>
      <c r="AF761" s="2" t="s">
        <v>66</v>
      </c>
      <c r="AG761" s="2" t="s">
        <v>67</v>
      </c>
      <c r="AH761" s="2" t="s">
        <v>52</v>
      </c>
      <c r="AI761" s="2" t="s">
        <v>52</v>
      </c>
      <c r="AJ761" s="2" t="s">
        <v>52</v>
      </c>
      <c r="AK761" s="2" t="s">
        <v>52</v>
      </c>
      <c r="AL761" s="2" t="s">
        <v>52</v>
      </c>
      <c r="AM761" s="2" t="s">
        <v>52</v>
      </c>
      <c r="AN761" s="2" t="s">
        <v>52</v>
      </c>
      <c r="AO761" s="2" t="s">
        <v>52</v>
      </c>
      <c r="AP761" s="2" t="s">
        <v>52</v>
      </c>
      <c r="AQ761" s="2" t="s">
        <v>52</v>
      </c>
      <c r="AR761" s="2" t="s">
        <v>52</v>
      </c>
      <c r="AS761" s="2" t="s">
        <v>50</v>
      </c>
      <c r="AT761" s="2" t="s">
        <v>51</v>
      </c>
      <c r="AU761" s="2" t="s">
        <v>50</v>
      </c>
    </row>
    <row r="762" spans="1:47" ht="22.5" customHeight="1" x14ac:dyDescent="0.25">
      <c r="A762" t="s">
        <v>25439</v>
      </c>
      <c r="B762" s="18" t="s">
        <v>7519</v>
      </c>
      <c r="C762" s="220">
        <v>45099</v>
      </c>
      <c r="D762" s="2" t="s">
        <v>89</v>
      </c>
      <c r="E762" s="2" t="s">
        <v>6213</v>
      </c>
      <c r="F762" s="2" t="s">
        <v>50</v>
      </c>
      <c r="G762" s="19">
        <v>1</v>
      </c>
      <c r="H762" s="19">
        <v>115.69</v>
      </c>
      <c r="I762" s="19">
        <v>12.69</v>
      </c>
      <c r="J762" s="19">
        <v>-19.670000000000002</v>
      </c>
      <c r="K762" s="19">
        <v>-33.14</v>
      </c>
      <c r="L762" s="19" t="s">
        <v>51</v>
      </c>
      <c r="M762" s="19">
        <v>75.569999999999993</v>
      </c>
      <c r="N762" s="2" t="s">
        <v>52</v>
      </c>
      <c r="O762" s="2" t="s">
        <v>2107</v>
      </c>
      <c r="P762" s="2" t="s">
        <v>7520</v>
      </c>
      <c r="Q762" s="2" t="s">
        <v>7521</v>
      </c>
      <c r="R762" s="2" t="s">
        <v>52</v>
      </c>
      <c r="S762" s="19">
        <v>115.69</v>
      </c>
      <c r="T762" s="19" t="s">
        <v>76</v>
      </c>
      <c r="U762" s="2" t="s">
        <v>57</v>
      </c>
      <c r="V762" s="2" t="s">
        <v>7522</v>
      </c>
      <c r="W762" s="2" t="s">
        <v>7523</v>
      </c>
      <c r="X762" s="2" t="s">
        <v>7524</v>
      </c>
      <c r="Y762" s="2" t="s">
        <v>52</v>
      </c>
      <c r="Z762" s="2" t="s">
        <v>7522</v>
      </c>
      <c r="AA762" s="2" t="s">
        <v>7525</v>
      </c>
      <c r="AB762" s="2" t="s">
        <v>7526</v>
      </c>
      <c r="AC762" s="2" t="s">
        <v>7527</v>
      </c>
      <c r="AD762" s="2" t="s">
        <v>1429</v>
      </c>
      <c r="AE762" s="2" t="s">
        <v>7528</v>
      </c>
      <c r="AF762" s="2" t="s">
        <v>66</v>
      </c>
      <c r="AG762" s="2" t="s">
        <v>67</v>
      </c>
      <c r="AH762" s="2" t="s">
        <v>7529</v>
      </c>
      <c r="AI762" s="2" t="s">
        <v>7530</v>
      </c>
      <c r="AJ762" s="2" t="s">
        <v>68</v>
      </c>
      <c r="AK762" s="2" t="s">
        <v>7531</v>
      </c>
      <c r="AL762" s="2" t="s">
        <v>52</v>
      </c>
      <c r="AM762" s="2" t="s">
        <v>52</v>
      </c>
      <c r="AN762" s="2" t="s">
        <v>52</v>
      </c>
      <c r="AO762" s="2" t="s">
        <v>52</v>
      </c>
      <c r="AP762" s="2" t="s">
        <v>52</v>
      </c>
      <c r="AQ762" s="2" t="s">
        <v>52</v>
      </c>
      <c r="AR762" s="2" t="s">
        <v>52</v>
      </c>
      <c r="AS762" s="2" t="s">
        <v>50</v>
      </c>
      <c r="AT762" s="2" t="s">
        <v>51</v>
      </c>
      <c r="AU762" s="2" t="s">
        <v>50</v>
      </c>
    </row>
    <row r="763" spans="1:47" ht="22.5" customHeight="1" x14ac:dyDescent="0.25">
      <c r="A763" t="s">
        <v>25439</v>
      </c>
      <c r="B763" s="18" t="s">
        <v>7532</v>
      </c>
      <c r="C763" s="220">
        <v>45099</v>
      </c>
      <c r="D763" s="2" t="s">
        <v>89</v>
      </c>
      <c r="E763" s="2" t="s">
        <v>6683</v>
      </c>
      <c r="F763" s="2" t="s">
        <v>50</v>
      </c>
      <c r="G763" s="19">
        <v>1</v>
      </c>
      <c r="H763" s="19">
        <v>75.290000000000006</v>
      </c>
      <c r="I763" s="19">
        <v>7.92</v>
      </c>
      <c r="J763" s="19">
        <v>-18.3</v>
      </c>
      <c r="K763" s="19">
        <v>-7.92</v>
      </c>
      <c r="L763" s="19" t="s">
        <v>51</v>
      </c>
      <c r="M763" s="19">
        <v>56.99</v>
      </c>
      <c r="N763" s="2" t="s">
        <v>52</v>
      </c>
      <c r="O763" s="2" t="s">
        <v>260</v>
      </c>
      <c r="P763" s="2" t="s">
        <v>2479</v>
      </c>
      <c r="Q763" s="2" t="s">
        <v>2480</v>
      </c>
      <c r="R763" s="2" t="s">
        <v>52</v>
      </c>
      <c r="S763" s="19">
        <v>75.290000000000006</v>
      </c>
      <c r="T763" s="19" t="s">
        <v>76</v>
      </c>
      <c r="U763" s="2" t="s">
        <v>77</v>
      </c>
      <c r="V763" s="2" t="s">
        <v>52</v>
      </c>
      <c r="W763" s="2" t="s">
        <v>52</v>
      </c>
      <c r="X763" s="2" t="s">
        <v>52</v>
      </c>
      <c r="Y763" s="2" t="s">
        <v>52</v>
      </c>
      <c r="Z763" s="2" t="s">
        <v>7533</v>
      </c>
      <c r="AA763" s="2" t="s">
        <v>7534</v>
      </c>
      <c r="AB763" s="2" t="s">
        <v>7535</v>
      </c>
      <c r="AC763" s="2" t="s">
        <v>6993</v>
      </c>
      <c r="AD763" s="2" t="s">
        <v>98</v>
      </c>
      <c r="AE763" s="2" t="s">
        <v>6994</v>
      </c>
      <c r="AF763" s="2" t="s">
        <v>66</v>
      </c>
      <c r="AG763" s="2" t="s">
        <v>84</v>
      </c>
      <c r="AH763" s="2" t="s">
        <v>6995</v>
      </c>
      <c r="AI763" s="2" t="s">
        <v>7536</v>
      </c>
      <c r="AJ763" s="2" t="s">
        <v>68</v>
      </c>
      <c r="AK763" s="2" t="s">
        <v>7537</v>
      </c>
      <c r="AL763" s="2" t="s">
        <v>52</v>
      </c>
      <c r="AM763" s="2" t="s">
        <v>52</v>
      </c>
      <c r="AN763" s="2" t="s">
        <v>52</v>
      </c>
      <c r="AO763" s="2" t="s">
        <v>52</v>
      </c>
      <c r="AP763" s="2" t="s">
        <v>52</v>
      </c>
      <c r="AQ763" s="2" t="s">
        <v>52</v>
      </c>
      <c r="AR763" s="2" t="s">
        <v>52</v>
      </c>
      <c r="AS763" s="2" t="s">
        <v>50</v>
      </c>
      <c r="AT763" s="2" t="s">
        <v>51</v>
      </c>
      <c r="AU763" s="2" t="s">
        <v>50</v>
      </c>
    </row>
    <row r="764" spans="1:47" ht="22.5" customHeight="1" x14ac:dyDescent="0.25">
      <c r="A764" t="s">
        <v>25439</v>
      </c>
      <c r="B764" s="18" t="s">
        <v>7538</v>
      </c>
      <c r="C764" s="220">
        <v>45099</v>
      </c>
      <c r="D764" s="2" t="s">
        <v>89</v>
      </c>
      <c r="E764" s="2" t="s">
        <v>4847</v>
      </c>
      <c r="F764" s="2" t="s">
        <v>72</v>
      </c>
      <c r="G764" s="19">
        <v>1</v>
      </c>
      <c r="H764" s="19">
        <v>72.489999999999995</v>
      </c>
      <c r="I764" s="19" t="s">
        <v>51</v>
      </c>
      <c r="J764" s="19">
        <v>-17.82</v>
      </c>
      <c r="K764" s="19" t="s">
        <v>51</v>
      </c>
      <c r="L764" s="19" t="s">
        <v>51</v>
      </c>
      <c r="M764" s="19">
        <v>54.67</v>
      </c>
      <c r="N764" s="2" t="s">
        <v>72</v>
      </c>
      <c r="O764" s="2" t="s">
        <v>247</v>
      </c>
      <c r="P764" s="2" t="s">
        <v>248</v>
      </c>
      <c r="Q764" s="2" t="s">
        <v>249</v>
      </c>
      <c r="R764" s="2" t="s">
        <v>52</v>
      </c>
      <c r="S764" s="19">
        <v>72.489999999999995</v>
      </c>
      <c r="T764" s="19" t="s">
        <v>76</v>
      </c>
      <c r="U764" s="2" t="s">
        <v>77</v>
      </c>
      <c r="V764" s="2" t="s">
        <v>52</v>
      </c>
      <c r="W764" s="2" t="s">
        <v>52</v>
      </c>
      <c r="X764" s="2" t="s">
        <v>52</v>
      </c>
      <c r="Y764" s="2" t="s">
        <v>52</v>
      </c>
      <c r="Z764" s="2" t="s">
        <v>7539</v>
      </c>
      <c r="AA764" s="2" t="s">
        <v>7540</v>
      </c>
      <c r="AB764" s="2" t="s">
        <v>7541</v>
      </c>
      <c r="AC764" s="2" t="s">
        <v>7542</v>
      </c>
      <c r="AD764" s="2" t="s">
        <v>98</v>
      </c>
      <c r="AE764" s="2" t="s">
        <v>7543</v>
      </c>
      <c r="AF764" s="2" t="s">
        <v>66</v>
      </c>
      <c r="AG764" s="2" t="s">
        <v>84</v>
      </c>
      <c r="AH764" s="2" t="s">
        <v>7098</v>
      </c>
      <c r="AI764" s="2" t="s">
        <v>7544</v>
      </c>
      <c r="AJ764" s="2" t="s">
        <v>68</v>
      </c>
      <c r="AK764" s="2" t="s">
        <v>7545</v>
      </c>
      <c r="AL764" s="2" t="s">
        <v>52</v>
      </c>
      <c r="AM764" s="2" t="s">
        <v>52</v>
      </c>
      <c r="AN764" s="2" t="s">
        <v>52</v>
      </c>
      <c r="AO764" s="2" t="s">
        <v>52</v>
      </c>
      <c r="AP764" s="2" t="s">
        <v>52</v>
      </c>
      <c r="AQ764" s="2" t="s">
        <v>52</v>
      </c>
      <c r="AR764" s="2" t="s">
        <v>52</v>
      </c>
      <c r="AS764" s="2" t="s">
        <v>50</v>
      </c>
      <c r="AT764" s="2" t="s">
        <v>51</v>
      </c>
      <c r="AU764" s="2" t="s">
        <v>50</v>
      </c>
    </row>
    <row r="765" spans="1:47" ht="22.5" customHeight="1" x14ac:dyDescent="0.25">
      <c r="A765" t="s">
        <v>25439</v>
      </c>
      <c r="B765" s="18" t="s">
        <v>7546</v>
      </c>
      <c r="C765" s="220">
        <v>45099</v>
      </c>
      <c r="D765" s="2" t="s">
        <v>89</v>
      </c>
      <c r="E765" s="2" t="s">
        <v>6213</v>
      </c>
      <c r="F765" s="2" t="s">
        <v>50</v>
      </c>
      <c r="G765" s="19">
        <v>1</v>
      </c>
      <c r="H765" s="19">
        <v>76.14</v>
      </c>
      <c r="I765" s="19">
        <v>12.18</v>
      </c>
      <c r="J765" s="19">
        <v>-14.64</v>
      </c>
      <c r="K765" s="19">
        <v>-12.18</v>
      </c>
      <c r="L765" s="19" t="s">
        <v>51</v>
      </c>
      <c r="M765" s="19">
        <v>61.5</v>
      </c>
      <c r="N765" s="2" t="s">
        <v>52</v>
      </c>
      <c r="O765" s="2" t="s">
        <v>1546</v>
      </c>
      <c r="P765" s="2" t="s">
        <v>1547</v>
      </c>
      <c r="Q765" s="2" t="s">
        <v>1548</v>
      </c>
      <c r="R765" s="2" t="s">
        <v>52</v>
      </c>
      <c r="S765" s="19">
        <v>76.14</v>
      </c>
      <c r="T765" s="19" t="s">
        <v>56</v>
      </c>
      <c r="U765" s="2" t="s">
        <v>77</v>
      </c>
      <c r="V765" s="2" t="s">
        <v>52</v>
      </c>
      <c r="W765" s="2" t="s">
        <v>52</v>
      </c>
      <c r="X765" s="2" t="s">
        <v>52</v>
      </c>
      <c r="Y765" s="2" t="s">
        <v>52</v>
      </c>
      <c r="Z765" s="2" t="s">
        <v>7547</v>
      </c>
      <c r="AA765" s="2" t="s">
        <v>7548</v>
      </c>
      <c r="AB765" s="2" t="s">
        <v>7549</v>
      </c>
      <c r="AC765" s="2" t="s">
        <v>5071</v>
      </c>
      <c r="AD765" s="2" t="s">
        <v>333</v>
      </c>
      <c r="AE765" s="2" t="s">
        <v>7550</v>
      </c>
      <c r="AF765" s="2" t="s">
        <v>66</v>
      </c>
      <c r="AG765" s="2" t="s">
        <v>84</v>
      </c>
      <c r="AH765" s="2" t="s">
        <v>7551</v>
      </c>
      <c r="AI765" s="2" t="s">
        <v>7552</v>
      </c>
      <c r="AJ765" s="2" t="s">
        <v>68</v>
      </c>
      <c r="AK765" s="2" t="s">
        <v>7553</v>
      </c>
      <c r="AL765" s="2" t="s">
        <v>52</v>
      </c>
      <c r="AM765" s="2" t="s">
        <v>52</v>
      </c>
      <c r="AN765" s="2" t="s">
        <v>52</v>
      </c>
      <c r="AO765" s="2" t="s">
        <v>52</v>
      </c>
      <c r="AP765" s="2" t="s">
        <v>52</v>
      </c>
      <c r="AQ765" s="2" t="s">
        <v>52</v>
      </c>
      <c r="AR765" s="2" t="s">
        <v>52</v>
      </c>
      <c r="AS765" s="2" t="s">
        <v>50</v>
      </c>
      <c r="AT765" s="2" t="s">
        <v>51</v>
      </c>
      <c r="AU765" s="2" t="s">
        <v>50</v>
      </c>
    </row>
    <row r="766" spans="1:47" ht="22.5" customHeight="1" x14ac:dyDescent="0.25">
      <c r="A766" t="s">
        <v>25439</v>
      </c>
      <c r="B766" s="18" t="s">
        <v>7554</v>
      </c>
      <c r="C766" s="220">
        <v>45099</v>
      </c>
      <c r="D766" s="2" t="s">
        <v>89</v>
      </c>
      <c r="E766" s="2" t="s">
        <v>6213</v>
      </c>
      <c r="F766" s="2" t="s">
        <v>50</v>
      </c>
      <c r="G766" s="19">
        <v>1</v>
      </c>
      <c r="H766" s="19">
        <v>165.99</v>
      </c>
      <c r="I766" s="19" t="s">
        <v>51</v>
      </c>
      <c r="J766" s="19">
        <v>-19.920000000000002</v>
      </c>
      <c r="K766" s="19">
        <v>-26.45</v>
      </c>
      <c r="L766" s="19" t="s">
        <v>51</v>
      </c>
      <c r="M766" s="19">
        <v>119.62</v>
      </c>
      <c r="N766" s="2" t="s">
        <v>52</v>
      </c>
      <c r="O766" s="2" t="s">
        <v>389</v>
      </c>
      <c r="P766" s="2" t="s">
        <v>4259</v>
      </c>
      <c r="Q766" s="2" t="s">
        <v>4260</v>
      </c>
      <c r="R766" s="2" t="s">
        <v>52</v>
      </c>
      <c r="S766" s="19">
        <v>165.99</v>
      </c>
      <c r="T766" s="19" t="s">
        <v>56</v>
      </c>
      <c r="U766" s="2" t="s">
        <v>57</v>
      </c>
      <c r="V766" s="2" t="s">
        <v>7555</v>
      </c>
      <c r="W766" s="2" t="s">
        <v>7556</v>
      </c>
      <c r="X766" s="2" t="s">
        <v>7557</v>
      </c>
      <c r="Y766" s="2" t="s">
        <v>52</v>
      </c>
      <c r="Z766" s="2" t="s">
        <v>7555</v>
      </c>
      <c r="AA766" s="2" t="s">
        <v>7558</v>
      </c>
      <c r="AB766" s="2" t="s">
        <v>7559</v>
      </c>
      <c r="AC766" s="2" t="s">
        <v>7560</v>
      </c>
      <c r="AD766" s="2" t="s">
        <v>64</v>
      </c>
      <c r="AE766" s="2" t="s">
        <v>7561</v>
      </c>
      <c r="AF766" s="2" t="s">
        <v>66</v>
      </c>
      <c r="AG766" s="2" t="s">
        <v>67</v>
      </c>
      <c r="AH766" s="2" t="s">
        <v>7296</v>
      </c>
      <c r="AI766" s="2" t="s">
        <v>7562</v>
      </c>
      <c r="AJ766" s="2" t="s">
        <v>68</v>
      </c>
      <c r="AK766" s="2" t="s">
        <v>7563</v>
      </c>
      <c r="AL766" s="2" t="s">
        <v>52</v>
      </c>
      <c r="AM766" s="2" t="s">
        <v>52</v>
      </c>
      <c r="AN766" s="2" t="s">
        <v>52</v>
      </c>
      <c r="AO766" s="2" t="s">
        <v>52</v>
      </c>
      <c r="AP766" s="2" t="s">
        <v>52</v>
      </c>
      <c r="AQ766" s="2" t="s">
        <v>52</v>
      </c>
      <c r="AR766" s="2" t="s">
        <v>52</v>
      </c>
      <c r="AS766" s="2" t="s">
        <v>50</v>
      </c>
      <c r="AT766" s="2" t="s">
        <v>51</v>
      </c>
      <c r="AU766" s="2" t="s">
        <v>50</v>
      </c>
    </row>
    <row r="767" spans="1:47" ht="22.5" customHeight="1" x14ac:dyDescent="0.25">
      <c r="A767" t="s">
        <v>25439</v>
      </c>
      <c r="B767" s="18" t="s">
        <v>7564</v>
      </c>
      <c r="C767" s="220">
        <v>45099</v>
      </c>
      <c r="D767" s="2" t="s">
        <v>89</v>
      </c>
      <c r="E767" s="2" t="s">
        <v>6683</v>
      </c>
      <c r="F767" s="2" t="s">
        <v>50</v>
      </c>
      <c r="G767" s="19">
        <v>1</v>
      </c>
      <c r="H767" s="19">
        <v>175.69</v>
      </c>
      <c r="I767" s="19" t="s">
        <v>51</v>
      </c>
      <c r="J767" s="19">
        <v>-29.87</v>
      </c>
      <c r="K767" s="19">
        <v>-26.45</v>
      </c>
      <c r="L767" s="19" t="s">
        <v>51</v>
      </c>
      <c r="M767" s="19">
        <v>119.37</v>
      </c>
      <c r="N767" s="2" t="s">
        <v>52</v>
      </c>
      <c r="O767" s="2" t="s">
        <v>7124</v>
      </c>
      <c r="P767" s="2" t="s">
        <v>7565</v>
      </c>
      <c r="Q767" s="2" t="s">
        <v>7566</v>
      </c>
      <c r="R767" s="2" t="s">
        <v>52</v>
      </c>
      <c r="S767" s="19">
        <v>175.69</v>
      </c>
      <c r="T767" s="19" t="s">
        <v>76</v>
      </c>
      <c r="U767" s="2" t="s">
        <v>57</v>
      </c>
      <c r="V767" s="2" t="s">
        <v>7567</v>
      </c>
      <c r="W767" s="2" t="s">
        <v>7568</v>
      </c>
      <c r="X767" s="2" t="s">
        <v>7569</v>
      </c>
      <c r="Y767" s="2" t="s">
        <v>52</v>
      </c>
      <c r="Z767" s="2" t="s">
        <v>7567</v>
      </c>
      <c r="AA767" s="2" t="s">
        <v>7570</v>
      </c>
      <c r="AB767" s="2" t="s">
        <v>7571</v>
      </c>
      <c r="AC767" s="2" t="s">
        <v>2903</v>
      </c>
      <c r="AD767" s="2" t="s">
        <v>64</v>
      </c>
      <c r="AE767" s="2" t="s">
        <v>7572</v>
      </c>
      <c r="AF767" s="2" t="s">
        <v>66</v>
      </c>
      <c r="AG767" s="2" t="s">
        <v>67</v>
      </c>
      <c r="AH767" s="2" t="s">
        <v>7573</v>
      </c>
      <c r="AI767" s="2" t="s">
        <v>7574</v>
      </c>
      <c r="AJ767" s="2" t="s">
        <v>68</v>
      </c>
      <c r="AK767" s="2" t="s">
        <v>7575</v>
      </c>
      <c r="AL767" s="2" t="s">
        <v>52</v>
      </c>
      <c r="AM767" s="2" t="s">
        <v>52</v>
      </c>
      <c r="AN767" s="2" t="s">
        <v>52</v>
      </c>
      <c r="AO767" s="2" t="s">
        <v>52</v>
      </c>
      <c r="AP767" s="2" t="s">
        <v>52</v>
      </c>
      <c r="AQ767" s="2" t="s">
        <v>52</v>
      </c>
      <c r="AR767" s="2" t="s">
        <v>52</v>
      </c>
      <c r="AS767" s="2" t="s">
        <v>50</v>
      </c>
      <c r="AT767" s="2" t="s">
        <v>51</v>
      </c>
      <c r="AU767" s="2" t="s">
        <v>50</v>
      </c>
    </row>
    <row r="768" spans="1:47" ht="22.5" customHeight="1" x14ac:dyDescent="0.25">
      <c r="A768" t="s">
        <v>25439</v>
      </c>
      <c r="B768" s="18" t="s">
        <v>7576</v>
      </c>
      <c r="C768" s="220">
        <v>45099</v>
      </c>
      <c r="D768" s="2" t="s">
        <v>6554</v>
      </c>
      <c r="E768" s="2" t="s">
        <v>6896</v>
      </c>
      <c r="F768" s="2" t="s">
        <v>50</v>
      </c>
      <c r="G768" s="19">
        <v>1</v>
      </c>
      <c r="H768" s="19">
        <v>261.48</v>
      </c>
      <c r="I768" s="19" t="s">
        <v>51</v>
      </c>
      <c r="J768" s="19">
        <v>-31.38</v>
      </c>
      <c r="K768" s="19">
        <v>-26.45</v>
      </c>
      <c r="L768" s="19">
        <v>-203.65</v>
      </c>
      <c r="M768" s="19">
        <v>0</v>
      </c>
      <c r="N768" s="2" t="s">
        <v>52</v>
      </c>
      <c r="O768" s="2" t="s">
        <v>7577</v>
      </c>
      <c r="P768" s="2" t="s">
        <v>7578</v>
      </c>
      <c r="Q768" s="2" t="s">
        <v>7579</v>
      </c>
      <c r="R768" s="2" t="s">
        <v>52</v>
      </c>
      <c r="S768" s="19">
        <v>261.48</v>
      </c>
      <c r="T768" s="19" t="s">
        <v>56</v>
      </c>
      <c r="U768" s="2" t="s">
        <v>57</v>
      </c>
      <c r="V768" s="2" t="s">
        <v>7580</v>
      </c>
      <c r="W768" s="2" t="s">
        <v>7581</v>
      </c>
      <c r="X768" s="2" t="s">
        <v>7582</v>
      </c>
      <c r="Y768" s="2" t="s">
        <v>52</v>
      </c>
      <c r="Z768" s="2" t="s">
        <v>7580</v>
      </c>
      <c r="AA768" s="2" t="s">
        <v>7583</v>
      </c>
      <c r="AB768" s="2" t="s">
        <v>4596</v>
      </c>
      <c r="AC768" s="2" t="s">
        <v>64</v>
      </c>
      <c r="AD768" s="2" t="s">
        <v>64</v>
      </c>
      <c r="AE768" s="2" t="s">
        <v>827</v>
      </c>
      <c r="AF768" s="2" t="s">
        <v>66</v>
      </c>
      <c r="AG768" s="2" t="s">
        <v>67</v>
      </c>
      <c r="AH768" s="2" t="s">
        <v>7584</v>
      </c>
      <c r="AI768" s="2" t="s">
        <v>6902</v>
      </c>
      <c r="AJ768" s="2" t="s">
        <v>68</v>
      </c>
      <c r="AK768" s="2" t="s">
        <v>7585</v>
      </c>
      <c r="AL768" s="2" t="s">
        <v>4599</v>
      </c>
      <c r="AM768" s="2" t="s">
        <v>52</v>
      </c>
      <c r="AN768" s="2" t="s">
        <v>52</v>
      </c>
      <c r="AO768" s="2" t="s">
        <v>52</v>
      </c>
      <c r="AP768" s="2" t="s">
        <v>52</v>
      </c>
      <c r="AQ768" s="2" t="s">
        <v>52</v>
      </c>
      <c r="AR768" s="2" t="s">
        <v>52</v>
      </c>
      <c r="AS768" s="92" t="s">
        <v>72</v>
      </c>
      <c r="AT768" s="2" t="s">
        <v>51</v>
      </c>
      <c r="AU768" s="2" t="s">
        <v>50</v>
      </c>
    </row>
    <row r="769" spans="1:47" ht="22.5" customHeight="1" x14ac:dyDescent="0.25">
      <c r="A769" t="s">
        <v>25439</v>
      </c>
      <c r="B769" s="18" t="s">
        <v>7586</v>
      </c>
      <c r="C769" s="220">
        <v>45099</v>
      </c>
      <c r="D769" s="2" t="s">
        <v>89</v>
      </c>
      <c r="E769" s="2" t="s">
        <v>7365</v>
      </c>
      <c r="F769" s="2" t="s">
        <v>50</v>
      </c>
      <c r="G769" s="19">
        <v>1</v>
      </c>
      <c r="H769" s="19">
        <v>47.9</v>
      </c>
      <c r="I769" s="19">
        <v>15.9</v>
      </c>
      <c r="J769" s="19">
        <v>-13.64</v>
      </c>
      <c r="K769" s="19" t="s">
        <v>51</v>
      </c>
      <c r="L769" s="19" t="s">
        <v>51</v>
      </c>
      <c r="M769" s="19">
        <v>50.16</v>
      </c>
      <c r="N769" s="2" t="s">
        <v>52</v>
      </c>
      <c r="O769" s="2" t="s">
        <v>165</v>
      </c>
      <c r="P769" s="2" t="s">
        <v>166</v>
      </c>
      <c r="Q769" s="2" t="s">
        <v>167</v>
      </c>
      <c r="R769" s="2" t="s">
        <v>52</v>
      </c>
      <c r="S769" s="19">
        <v>47.9</v>
      </c>
      <c r="T769" s="19" t="s">
        <v>76</v>
      </c>
      <c r="U769" s="2" t="s">
        <v>77</v>
      </c>
      <c r="V769" s="2" t="s">
        <v>7587</v>
      </c>
      <c r="W769" s="2" t="s">
        <v>7588</v>
      </c>
      <c r="X769" s="2" t="s">
        <v>7589</v>
      </c>
      <c r="Y769" s="2" t="s">
        <v>52</v>
      </c>
      <c r="Z769" s="2" t="s">
        <v>7587</v>
      </c>
      <c r="AA769" s="2" t="s">
        <v>7590</v>
      </c>
      <c r="AB769" s="2" t="s">
        <v>7591</v>
      </c>
      <c r="AC769" s="2" t="s">
        <v>64</v>
      </c>
      <c r="AD769" s="2" t="s">
        <v>64</v>
      </c>
      <c r="AE769" s="2" t="s">
        <v>7592</v>
      </c>
      <c r="AF769" s="2" t="s">
        <v>66</v>
      </c>
      <c r="AG769" s="2" t="s">
        <v>784</v>
      </c>
      <c r="AH769" s="2" t="s">
        <v>7593</v>
      </c>
      <c r="AI769" s="2" t="s">
        <v>7594</v>
      </c>
      <c r="AJ769" s="2" t="s">
        <v>2648</v>
      </c>
      <c r="AK769" s="2" t="s">
        <v>7595</v>
      </c>
      <c r="AL769" s="2" t="s">
        <v>52</v>
      </c>
      <c r="AM769" s="2" t="s">
        <v>52</v>
      </c>
      <c r="AN769" s="2" t="s">
        <v>52</v>
      </c>
      <c r="AO769" s="2" t="s">
        <v>52</v>
      </c>
      <c r="AP769" s="2" t="s">
        <v>52</v>
      </c>
      <c r="AQ769" s="2" t="s">
        <v>52</v>
      </c>
      <c r="AR769" s="2" t="s">
        <v>52</v>
      </c>
      <c r="AS769" s="2" t="s">
        <v>50</v>
      </c>
      <c r="AT769" s="2" t="s">
        <v>51</v>
      </c>
      <c r="AU769" s="2" t="s">
        <v>50</v>
      </c>
    </row>
    <row r="770" spans="1:47" ht="22.5" customHeight="1" x14ac:dyDescent="0.25">
      <c r="A770" t="s">
        <v>25439</v>
      </c>
      <c r="B770" s="18" t="s">
        <v>7596</v>
      </c>
      <c r="C770" s="220">
        <v>45099</v>
      </c>
      <c r="D770" s="2" t="s">
        <v>4587</v>
      </c>
      <c r="E770" s="2" t="s">
        <v>7597</v>
      </c>
      <c r="F770" s="2" t="s">
        <v>72</v>
      </c>
      <c r="G770" s="19">
        <v>1</v>
      </c>
      <c r="H770" s="19">
        <v>208.28</v>
      </c>
      <c r="I770" s="19" t="s">
        <v>51</v>
      </c>
      <c r="J770" s="19">
        <v>-88.31</v>
      </c>
      <c r="K770" s="19">
        <v>-26.45</v>
      </c>
      <c r="L770" s="19">
        <v>-172.87</v>
      </c>
      <c r="M770" s="19">
        <v>-79.349999999999994</v>
      </c>
      <c r="N770" s="2" t="s">
        <v>52</v>
      </c>
      <c r="O770" s="2" t="s">
        <v>7598</v>
      </c>
      <c r="P770" s="2" t="s">
        <v>7599</v>
      </c>
      <c r="Q770" s="2" t="s">
        <v>7600</v>
      </c>
      <c r="R770" s="2" t="s">
        <v>52</v>
      </c>
      <c r="S770" s="19">
        <v>208.28</v>
      </c>
      <c r="T770" s="19" t="s">
        <v>76</v>
      </c>
      <c r="U770" s="2" t="s">
        <v>57</v>
      </c>
      <c r="V770" s="2" t="s">
        <v>7601</v>
      </c>
      <c r="W770" s="2" t="s">
        <v>7602</v>
      </c>
      <c r="X770" s="2" t="s">
        <v>7603</v>
      </c>
      <c r="Y770" s="2" t="s">
        <v>52</v>
      </c>
      <c r="Z770" s="2" t="s">
        <v>7601</v>
      </c>
      <c r="AA770" s="2" t="s">
        <v>7604</v>
      </c>
      <c r="AB770" s="2" t="s">
        <v>4596</v>
      </c>
      <c r="AC770" s="2" t="s">
        <v>64</v>
      </c>
      <c r="AD770" s="2" t="s">
        <v>64</v>
      </c>
      <c r="AE770" s="2" t="s">
        <v>827</v>
      </c>
      <c r="AF770" s="2" t="s">
        <v>66</v>
      </c>
      <c r="AG770" s="2" t="s">
        <v>67</v>
      </c>
      <c r="AH770" s="2" t="s">
        <v>7605</v>
      </c>
      <c r="AI770" s="2" t="s">
        <v>52</v>
      </c>
      <c r="AJ770" s="2" t="s">
        <v>68</v>
      </c>
      <c r="AK770" s="2" t="s">
        <v>7606</v>
      </c>
      <c r="AL770" s="2" t="s">
        <v>4599</v>
      </c>
      <c r="AM770" s="2" t="s">
        <v>52</v>
      </c>
      <c r="AN770" s="2" t="s">
        <v>52</v>
      </c>
      <c r="AO770" s="2" t="s">
        <v>52</v>
      </c>
      <c r="AP770" s="2" t="s">
        <v>52</v>
      </c>
      <c r="AQ770" s="2" t="s">
        <v>52</v>
      </c>
      <c r="AR770" s="2" t="s">
        <v>52</v>
      </c>
      <c r="AS770" s="93" t="s">
        <v>72</v>
      </c>
      <c r="AT770" s="2" t="s">
        <v>51</v>
      </c>
      <c r="AU770" s="2" t="s">
        <v>50</v>
      </c>
    </row>
    <row r="771" spans="1:47" ht="22.5" customHeight="1" x14ac:dyDescent="0.25">
      <c r="A771" t="s">
        <v>25439</v>
      </c>
      <c r="B771" s="18" t="s">
        <v>7607</v>
      </c>
      <c r="C771" s="220">
        <v>45099</v>
      </c>
      <c r="D771" s="2" t="s">
        <v>89</v>
      </c>
      <c r="E771" s="2" t="s">
        <v>6213</v>
      </c>
      <c r="F771" s="2" t="s">
        <v>50</v>
      </c>
      <c r="G771" s="19">
        <v>1</v>
      </c>
      <c r="H771" s="19">
        <v>119.7</v>
      </c>
      <c r="I771" s="19" t="s">
        <v>51</v>
      </c>
      <c r="J771" s="19">
        <v>-20.350000000000001</v>
      </c>
      <c r="K771" s="19">
        <v>-18.45</v>
      </c>
      <c r="L771" s="19" t="s">
        <v>51</v>
      </c>
      <c r="M771" s="19">
        <v>80.900000000000006</v>
      </c>
      <c r="N771" s="2" t="s">
        <v>52</v>
      </c>
      <c r="O771" s="2" t="s">
        <v>153</v>
      </c>
      <c r="P771" s="2" t="s">
        <v>154</v>
      </c>
      <c r="Q771" s="2" t="s">
        <v>155</v>
      </c>
      <c r="R771" s="2" t="s">
        <v>52</v>
      </c>
      <c r="S771" s="19">
        <v>119.7</v>
      </c>
      <c r="T771" s="19" t="s">
        <v>76</v>
      </c>
      <c r="U771" s="2" t="s">
        <v>77</v>
      </c>
      <c r="V771" s="2" t="s">
        <v>52</v>
      </c>
      <c r="W771" s="2" t="s">
        <v>52</v>
      </c>
      <c r="X771" s="2" t="s">
        <v>52</v>
      </c>
      <c r="Y771" s="2" t="s">
        <v>52</v>
      </c>
      <c r="Z771" s="2" t="s">
        <v>7608</v>
      </c>
      <c r="AA771" s="2" t="s">
        <v>7609</v>
      </c>
      <c r="AB771" s="2" t="s">
        <v>7610</v>
      </c>
      <c r="AC771" s="2" t="s">
        <v>7611</v>
      </c>
      <c r="AD771" s="2" t="s">
        <v>2956</v>
      </c>
      <c r="AE771" s="2" t="s">
        <v>7612</v>
      </c>
      <c r="AF771" s="2" t="s">
        <v>66</v>
      </c>
      <c r="AG771" s="2" t="s">
        <v>84</v>
      </c>
      <c r="AH771" s="2" t="s">
        <v>6946</v>
      </c>
      <c r="AI771" s="2" t="s">
        <v>7613</v>
      </c>
      <c r="AJ771" s="2" t="s">
        <v>68</v>
      </c>
      <c r="AK771" s="2" t="s">
        <v>7614</v>
      </c>
      <c r="AL771" s="2" t="s">
        <v>52</v>
      </c>
      <c r="AM771" s="2" t="s">
        <v>52</v>
      </c>
      <c r="AN771" s="2" t="s">
        <v>52</v>
      </c>
      <c r="AO771" s="2" t="s">
        <v>52</v>
      </c>
      <c r="AP771" s="2" t="s">
        <v>52</v>
      </c>
      <c r="AQ771" s="2" t="s">
        <v>52</v>
      </c>
      <c r="AR771" s="2" t="s">
        <v>52</v>
      </c>
      <c r="AS771" s="2" t="s">
        <v>50</v>
      </c>
      <c r="AT771" s="2" t="s">
        <v>51</v>
      </c>
      <c r="AU771" s="2" t="s">
        <v>50</v>
      </c>
    </row>
    <row r="772" spans="1:47" ht="22.5" customHeight="1" x14ac:dyDescent="0.25">
      <c r="A772" t="s">
        <v>25439</v>
      </c>
      <c r="B772" s="18" t="s">
        <v>7615</v>
      </c>
      <c r="C772" s="220">
        <v>45099</v>
      </c>
      <c r="D772" s="2" t="s">
        <v>820</v>
      </c>
      <c r="E772" s="2" t="s">
        <v>821</v>
      </c>
      <c r="F772" s="2" t="s">
        <v>50</v>
      </c>
      <c r="G772" s="19">
        <v>1</v>
      </c>
      <c r="H772" s="19">
        <v>175.73</v>
      </c>
      <c r="I772" s="19" t="s">
        <v>51</v>
      </c>
      <c r="J772" s="19">
        <v>-21.09</v>
      </c>
      <c r="K772" s="19">
        <v>-21.45</v>
      </c>
      <c r="L772" s="19" t="s">
        <v>51</v>
      </c>
      <c r="M772" s="19">
        <v>133.19</v>
      </c>
      <c r="N772" s="2" t="s">
        <v>52</v>
      </c>
      <c r="O772" s="2" t="s">
        <v>7616</v>
      </c>
      <c r="P772" s="2" t="s">
        <v>7617</v>
      </c>
      <c r="Q772" s="2" t="s">
        <v>7618</v>
      </c>
      <c r="R772" s="2" t="s">
        <v>52</v>
      </c>
      <c r="S772" s="19">
        <v>175.73</v>
      </c>
      <c r="T772" s="19" t="s">
        <v>56</v>
      </c>
      <c r="U772" s="2" t="s">
        <v>57</v>
      </c>
      <c r="V772" s="2" t="s">
        <v>7619</v>
      </c>
      <c r="W772" s="2" t="s">
        <v>7620</v>
      </c>
      <c r="X772" s="2" t="s">
        <v>7621</v>
      </c>
      <c r="Y772" s="2" t="s">
        <v>52</v>
      </c>
      <c r="Z772" s="2" t="s">
        <v>7619</v>
      </c>
      <c r="AA772" s="2" t="s">
        <v>7622</v>
      </c>
      <c r="AB772" s="2" t="s">
        <v>4596</v>
      </c>
      <c r="AC772" s="2" t="s">
        <v>64</v>
      </c>
      <c r="AD772" s="2" t="s">
        <v>64</v>
      </c>
      <c r="AE772" s="2" t="s">
        <v>827</v>
      </c>
      <c r="AF772" s="2" t="s">
        <v>66</v>
      </c>
      <c r="AG772" s="2" t="s">
        <v>67</v>
      </c>
      <c r="AH772" s="2" t="s">
        <v>52</v>
      </c>
      <c r="AI772" s="2" t="s">
        <v>52</v>
      </c>
      <c r="AJ772" s="2" t="s">
        <v>68</v>
      </c>
      <c r="AK772" s="2" t="s">
        <v>52</v>
      </c>
      <c r="AL772" s="2" t="s">
        <v>52</v>
      </c>
      <c r="AM772" s="2" t="s">
        <v>52</v>
      </c>
      <c r="AN772" s="2" t="s">
        <v>52</v>
      </c>
      <c r="AO772" s="2" t="s">
        <v>52</v>
      </c>
      <c r="AP772" s="2" t="s">
        <v>52</v>
      </c>
      <c r="AQ772" s="2" t="s">
        <v>52</v>
      </c>
      <c r="AR772" s="2" t="s">
        <v>52</v>
      </c>
      <c r="AS772" s="94" t="s">
        <v>72</v>
      </c>
      <c r="AT772" s="2" t="s">
        <v>51</v>
      </c>
      <c r="AU772" s="2" t="s">
        <v>50</v>
      </c>
    </row>
    <row r="773" spans="1:47" ht="22.5" customHeight="1" x14ac:dyDescent="0.25">
      <c r="A773" t="s">
        <v>25439</v>
      </c>
      <c r="B773" s="18" t="s">
        <v>7623</v>
      </c>
      <c r="C773" s="220">
        <v>45099</v>
      </c>
      <c r="D773" s="2" t="s">
        <v>89</v>
      </c>
      <c r="E773" s="2" t="s">
        <v>4847</v>
      </c>
      <c r="F773" s="2" t="s">
        <v>72</v>
      </c>
      <c r="G773" s="19">
        <v>2</v>
      </c>
      <c r="H773" s="19">
        <v>418.38</v>
      </c>
      <c r="I773" s="19" t="s">
        <v>51</v>
      </c>
      <c r="J773" s="19">
        <v>-50.2</v>
      </c>
      <c r="K773" s="19">
        <v>-42.9</v>
      </c>
      <c r="L773" s="19" t="s">
        <v>51</v>
      </c>
      <c r="M773" s="19">
        <v>325.27999999999997</v>
      </c>
      <c r="N773" s="2" t="s">
        <v>52</v>
      </c>
      <c r="O773" s="2" t="s">
        <v>2568</v>
      </c>
      <c r="P773" s="2" t="s">
        <v>2569</v>
      </c>
      <c r="Q773" s="2" t="s">
        <v>2570</v>
      </c>
      <c r="R773" s="2" t="s">
        <v>52</v>
      </c>
      <c r="S773" s="19">
        <v>209.19</v>
      </c>
      <c r="T773" s="19" t="s">
        <v>56</v>
      </c>
      <c r="U773" s="2" t="s">
        <v>77</v>
      </c>
      <c r="V773" s="2" t="s">
        <v>52</v>
      </c>
      <c r="W773" s="2" t="s">
        <v>52</v>
      </c>
      <c r="X773" s="2" t="s">
        <v>52</v>
      </c>
      <c r="Y773" s="2" t="s">
        <v>52</v>
      </c>
      <c r="Z773" s="2" t="s">
        <v>7624</v>
      </c>
      <c r="AA773" s="2" t="s">
        <v>7625</v>
      </c>
      <c r="AB773" s="2" t="s">
        <v>7626</v>
      </c>
      <c r="AC773" s="2" t="s">
        <v>7627</v>
      </c>
      <c r="AD773" s="2" t="s">
        <v>300</v>
      </c>
      <c r="AE773" s="2" t="s">
        <v>7628</v>
      </c>
      <c r="AF773" s="2" t="s">
        <v>66</v>
      </c>
      <c r="AG773" s="2" t="s">
        <v>84</v>
      </c>
      <c r="AH773" s="2" t="s">
        <v>7424</v>
      </c>
      <c r="AI773" s="2" t="s">
        <v>7629</v>
      </c>
      <c r="AJ773" s="2" t="s">
        <v>68</v>
      </c>
      <c r="AK773" s="2" t="s">
        <v>7630</v>
      </c>
      <c r="AL773" s="2" t="s">
        <v>52</v>
      </c>
      <c r="AM773" s="2" t="s">
        <v>52</v>
      </c>
      <c r="AN773" s="2" t="s">
        <v>52</v>
      </c>
      <c r="AO773" s="2" t="s">
        <v>52</v>
      </c>
      <c r="AP773" s="2" t="s">
        <v>52</v>
      </c>
      <c r="AQ773" s="2" t="s">
        <v>52</v>
      </c>
      <c r="AR773" s="2" t="s">
        <v>52</v>
      </c>
      <c r="AS773" s="2" t="s">
        <v>50</v>
      </c>
      <c r="AT773" s="2" t="s">
        <v>51</v>
      </c>
      <c r="AU773" s="2" t="s">
        <v>50</v>
      </c>
    </row>
    <row r="774" spans="1:47" ht="22.5" customHeight="1" x14ac:dyDescent="0.25">
      <c r="A774" t="s">
        <v>25439</v>
      </c>
      <c r="B774" s="18" t="s">
        <v>7631</v>
      </c>
      <c r="C774" s="220">
        <v>45098</v>
      </c>
      <c r="D774" s="2" t="s">
        <v>89</v>
      </c>
      <c r="E774" s="2" t="s">
        <v>6213</v>
      </c>
      <c r="F774" s="2" t="s">
        <v>50</v>
      </c>
      <c r="G774" s="19">
        <v>1</v>
      </c>
      <c r="H774" s="19">
        <v>22.85</v>
      </c>
      <c r="I774" s="19">
        <v>19.899999999999999</v>
      </c>
      <c r="J774" s="19">
        <v>-8.24</v>
      </c>
      <c r="K774" s="19">
        <v>-19.899999999999999</v>
      </c>
      <c r="L774" s="19" t="s">
        <v>51</v>
      </c>
      <c r="M774" s="19">
        <v>14.61</v>
      </c>
      <c r="N774" s="2" t="s">
        <v>52</v>
      </c>
      <c r="O774" s="2" t="s">
        <v>7632</v>
      </c>
      <c r="P774" s="2" t="s">
        <v>7633</v>
      </c>
      <c r="Q774" s="2" t="s">
        <v>7634</v>
      </c>
      <c r="R774" s="2" t="s">
        <v>52</v>
      </c>
      <c r="S774" s="19">
        <v>22.85</v>
      </c>
      <c r="T774" s="19" t="s">
        <v>56</v>
      </c>
      <c r="U774" s="2" t="s">
        <v>57</v>
      </c>
      <c r="V774" s="2" t="s">
        <v>7635</v>
      </c>
      <c r="W774" s="2" t="s">
        <v>7636</v>
      </c>
      <c r="X774" s="2" t="s">
        <v>7637</v>
      </c>
      <c r="Y774" s="2" t="s">
        <v>52</v>
      </c>
      <c r="Z774" s="2" t="s">
        <v>7635</v>
      </c>
      <c r="AA774" s="2" t="s">
        <v>7638</v>
      </c>
      <c r="AB774" s="2" t="s">
        <v>7639</v>
      </c>
      <c r="AC774" s="2" t="s">
        <v>7640</v>
      </c>
      <c r="AD774" s="2" t="s">
        <v>64</v>
      </c>
      <c r="AE774" s="2" t="s">
        <v>7641</v>
      </c>
      <c r="AF774" s="2" t="s">
        <v>66</v>
      </c>
      <c r="AG774" s="2" t="s">
        <v>67</v>
      </c>
      <c r="AH774" s="2" t="s">
        <v>7296</v>
      </c>
      <c r="AI774" s="2" t="s">
        <v>7642</v>
      </c>
      <c r="AJ774" s="2" t="s">
        <v>68</v>
      </c>
      <c r="AK774" s="2" t="s">
        <v>7643</v>
      </c>
      <c r="AL774" s="2" t="s">
        <v>52</v>
      </c>
      <c r="AM774" s="2" t="s">
        <v>52</v>
      </c>
      <c r="AN774" s="2" t="s">
        <v>52</v>
      </c>
      <c r="AO774" s="2" t="s">
        <v>52</v>
      </c>
      <c r="AP774" s="2" t="s">
        <v>52</v>
      </c>
      <c r="AQ774" s="2" t="s">
        <v>52</v>
      </c>
      <c r="AR774" s="2" t="s">
        <v>52</v>
      </c>
      <c r="AS774" s="2" t="s">
        <v>50</v>
      </c>
      <c r="AT774" s="2" t="s">
        <v>51</v>
      </c>
      <c r="AU774" s="2" t="s">
        <v>50</v>
      </c>
    </row>
    <row r="775" spans="1:47" ht="22.5" customHeight="1" x14ac:dyDescent="0.25">
      <c r="A775" t="s">
        <v>25439</v>
      </c>
      <c r="B775" s="18" t="s">
        <v>7644</v>
      </c>
      <c r="C775" s="220">
        <v>45098</v>
      </c>
      <c r="D775" s="2" t="s">
        <v>89</v>
      </c>
      <c r="E775" s="2" t="s">
        <v>7365</v>
      </c>
      <c r="F775" s="2" t="s">
        <v>50</v>
      </c>
      <c r="G775" s="19">
        <v>1</v>
      </c>
      <c r="H775" s="19">
        <v>64.16</v>
      </c>
      <c r="I775" s="19">
        <v>13.7</v>
      </c>
      <c r="J775" s="19">
        <v>-16.41</v>
      </c>
      <c r="K775" s="19">
        <v>-13.7</v>
      </c>
      <c r="L775" s="19" t="s">
        <v>51</v>
      </c>
      <c r="M775" s="19">
        <v>47.75</v>
      </c>
      <c r="N775" s="2" t="s">
        <v>52</v>
      </c>
      <c r="O775" s="2" t="s">
        <v>105</v>
      </c>
      <c r="P775" s="2" t="s">
        <v>106</v>
      </c>
      <c r="Q775" s="2" t="s">
        <v>107</v>
      </c>
      <c r="R775" s="2" t="s">
        <v>52</v>
      </c>
      <c r="S775" s="19">
        <v>64.16</v>
      </c>
      <c r="T775" s="19" t="s">
        <v>76</v>
      </c>
      <c r="U775" s="2" t="s">
        <v>77</v>
      </c>
      <c r="V775" s="2" t="s">
        <v>52</v>
      </c>
      <c r="W775" s="2" t="s">
        <v>52</v>
      </c>
      <c r="X775" s="2" t="s">
        <v>52</v>
      </c>
      <c r="Y775" s="2" t="s">
        <v>52</v>
      </c>
      <c r="Z775" s="2" t="s">
        <v>7645</v>
      </c>
      <c r="AA775" s="2" t="s">
        <v>7646</v>
      </c>
      <c r="AB775" s="2" t="s">
        <v>7647</v>
      </c>
      <c r="AC775" s="2" t="s">
        <v>64</v>
      </c>
      <c r="AD775" s="2" t="s">
        <v>64</v>
      </c>
      <c r="AE775" s="2" t="s">
        <v>7648</v>
      </c>
      <c r="AF775" s="2" t="s">
        <v>66</v>
      </c>
      <c r="AG775" s="2" t="s">
        <v>84</v>
      </c>
      <c r="AH775" s="2" t="s">
        <v>7649</v>
      </c>
      <c r="AI775" s="2" t="s">
        <v>7650</v>
      </c>
      <c r="AJ775" s="2" t="s">
        <v>68</v>
      </c>
      <c r="AK775" s="2" t="s">
        <v>7651</v>
      </c>
      <c r="AL775" s="2" t="s">
        <v>52</v>
      </c>
      <c r="AM775" s="2" t="s">
        <v>52</v>
      </c>
      <c r="AN775" s="2" t="s">
        <v>52</v>
      </c>
      <c r="AO775" s="2" t="s">
        <v>52</v>
      </c>
      <c r="AP775" s="2" t="s">
        <v>52</v>
      </c>
      <c r="AQ775" s="2" t="s">
        <v>52</v>
      </c>
      <c r="AR775" s="2" t="s">
        <v>52</v>
      </c>
      <c r="AS775" s="2" t="s">
        <v>50</v>
      </c>
      <c r="AT775" s="2" t="s">
        <v>51</v>
      </c>
      <c r="AU775" s="2" t="s">
        <v>50</v>
      </c>
    </row>
    <row r="776" spans="1:47" ht="22.5" customHeight="1" x14ac:dyDescent="0.25">
      <c r="A776" t="s">
        <v>25439</v>
      </c>
      <c r="B776" s="18" t="s">
        <v>7652</v>
      </c>
      <c r="C776" s="220">
        <v>45098</v>
      </c>
      <c r="D776" s="2" t="s">
        <v>1514</v>
      </c>
      <c r="E776" s="2" t="s">
        <v>4879</v>
      </c>
      <c r="F776" s="2" t="s">
        <v>50</v>
      </c>
      <c r="G776" s="19">
        <v>1</v>
      </c>
      <c r="H776" s="19">
        <v>125</v>
      </c>
      <c r="I776" s="19" t="s">
        <v>51</v>
      </c>
      <c r="J776" s="19">
        <v>-15</v>
      </c>
      <c r="K776" s="19">
        <v>-20.45</v>
      </c>
      <c r="L776" s="19">
        <v>-89.55</v>
      </c>
      <c r="M776" s="19">
        <v>0</v>
      </c>
      <c r="N776" s="2" t="s">
        <v>52</v>
      </c>
      <c r="O776" s="2" t="s">
        <v>2266</v>
      </c>
      <c r="P776" s="2" t="s">
        <v>2267</v>
      </c>
      <c r="Q776" s="2" t="s">
        <v>2268</v>
      </c>
      <c r="R776" s="2" t="s">
        <v>52</v>
      </c>
      <c r="S776" s="19">
        <v>125</v>
      </c>
      <c r="T776" s="19" t="s">
        <v>56</v>
      </c>
      <c r="U776" s="2" t="s">
        <v>57</v>
      </c>
      <c r="V776" s="2" t="s">
        <v>7653</v>
      </c>
      <c r="W776" s="2" t="s">
        <v>7654</v>
      </c>
      <c r="X776" s="2" t="s">
        <v>7655</v>
      </c>
      <c r="Y776" s="2" t="s">
        <v>52</v>
      </c>
      <c r="Z776" s="2" t="s">
        <v>7653</v>
      </c>
      <c r="AA776" s="2" t="s">
        <v>7656</v>
      </c>
      <c r="AB776" s="2" t="s">
        <v>52</v>
      </c>
      <c r="AC776" s="2" t="s">
        <v>604</v>
      </c>
      <c r="AD776" s="2" t="s">
        <v>333</v>
      </c>
      <c r="AE776" s="2" t="s">
        <v>605</v>
      </c>
      <c r="AF776" s="2" t="s">
        <v>66</v>
      </c>
      <c r="AG776" s="2" t="s">
        <v>67</v>
      </c>
      <c r="AH776" s="2" t="s">
        <v>52</v>
      </c>
      <c r="AI776" s="2" t="s">
        <v>52</v>
      </c>
      <c r="AJ776" s="2" t="s">
        <v>68</v>
      </c>
      <c r="AK776" s="2" t="s">
        <v>7657</v>
      </c>
      <c r="AL776" s="2" t="s">
        <v>52</v>
      </c>
      <c r="AM776" s="2" t="s">
        <v>52</v>
      </c>
      <c r="AN776" s="2" t="s">
        <v>52</v>
      </c>
      <c r="AO776" s="2" t="s">
        <v>52</v>
      </c>
      <c r="AP776" s="2" t="s">
        <v>52</v>
      </c>
      <c r="AQ776" s="2" t="s">
        <v>52</v>
      </c>
      <c r="AR776" s="2" t="s">
        <v>52</v>
      </c>
      <c r="AS776" s="2" t="s">
        <v>50</v>
      </c>
      <c r="AT776" s="2" t="s">
        <v>51</v>
      </c>
      <c r="AU776" s="2" t="s">
        <v>50</v>
      </c>
    </row>
    <row r="777" spans="1:47" ht="22.5" customHeight="1" x14ac:dyDescent="0.25">
      <c r="A777" t="s">
        <v>25439</v>
      </c>
      <c r="B777" s="20" t="s">
        <v>7658</v>
      </c>
      <c r="C777" s="221">
        <v>45098</v>
      </c>
      <c r="D777" s="21" t="s">
        <v>89</v>
      </c>
      <c r="E777" s="22" t="s">
        <v>6213</v>
      </c>
      <c r="F777" s="23" t="s">
        <v>72</v>
      </c>
      <c r="G777" s="24">
        <v>1</v>
      </c>
      <c r="H777" s="25">
        <v>369.69</v>
      </c>
      <c r="I777" s="26">
        <v>24.761865108918265</v>
      </c>
      <c r="J777" s="26">
        <v>-67.583200288586852</v>
      </c>
      <c r="K777" s="26">
        <v>-47.5190343976913</v>
      </c>
      <c r="L777" s="29" t="s">
        <v>51</v>
      </c>
      <c r="M777" s="26">
        <v>279.34963042264008</v>
      </c>
      <c r="N777" s="31" t="s">
        <v>52</v>
      </c>
      <c r="O777" s="32" t="s">
        <v>2435</v>
      </c>
      <c r="P777" s="33" t="s">
        <v>2436</v>
      </c>
      <c r="Q777" s="34" t="s">
        <v>2437</v>
      </c>
      <c r="R777" s="35" t="s">
        <v>52</v>
      </c>
      <c r="S777" s="36">
        <v>369.69</v>
      </c>
      <c r="T777" s="37" t="s">
        <v>76</v>
      </c>
      <c r="U777" s="38" t="s">
        <v>52</v>
      </c>
      <c r="V777" s="39" t="s">
        <v>52</v>
      </c>
      <c r="W777" s="40" t="s">
        <v>52</v>
      </c>
      <c r="X777" s="41" t="s">
        <v>52</v>
      </c>
      <c r="Y777" s="42" t="s">
        <v>52</v>
      </c>
      <c r="Z777" s="43" t="s">
        <v>52</v>
      </c>
      <c r="AA777" s="44" t="s">
        <v>52</v>
      </c>
      <c r="AB777" s="45" t="s">
        <v>52</v>
      </c>
      <c r="AC777" s="46" t="s">
        <v>52</v>
      </c>
      <c r="AD777" s="47" t="s">
        <v>52</v>
      </c>
      <c r="AE777" s="48" t="s">
        <v>52</v>
      </c>
      <c r="AF777" s="49" t="s">
        <v>52</v>
      </c>
      <c r="AG777" s="50" t="s">
        <v>52</v>
      </c>
      <c r="AH777" s="51" t="s">
        <v>52</v>
      </c>
      <c r="AI777" s="52" t="s">
        <v>52</v>
      </c>
      <c r="AJ777" s="53" t="s">
        <v>52</v>
      </c>
      <c r="AK777" s="54" t="s">
        <v>52</v>
      </c>
      <c r="AL777" s="55" t="s">
        <v>52</v>
      </c>
      <c r="AM777" s="56" t="s">
        <v>52</v>
      </c>
      <c r="AN777" s="57" t="s">
        <v>52</v>
      </c>
      <c r="AO777" s="58" t="s">
        <v>52</v>
      </c>
      <c r="AP777" s="59" t="s">
        <v>52</v>
      </c>
      <c r="AQ777" s="60" t="s">
        <v>52</v>
      </c>
      <c r="AR777" s="61" t="s">
        <v>52</v>
      </c>
      <c r="AS777" s="62" t="s">
        <v>50</v>
      </c>
      <c r="AT777" s="63" t="s">
        <v>51</v>
      </c>
      <c r="AU777" s="64" t="s">
        <v>50</v>
      </c>
    </row>
    <row r="778" spans="1:47" ht="22.5" customHeight="1" x14ac:dyDescent="0.25">
      <c r="A778" t="s">
        <v>25439</v>
      </c>
      <c r="B778" s="20" t="s">
        <v>7659</v>
      </c>
      <c r="C778" s="221">
        <v>45098</v>
      </c>
      <c r="D778" s="21" t="s">
        <v>89</v>
      </c>
      <c r="E778" s="22" t="s">
        <v>6213</v>
      </c>
      <c r="F778" s="23" t="s">
        <v>72</v>
      </c>
      <c r="G778" s="24">
        <v>1</v>
      </c>
      <c r="H778" s="25">
        <v>59.99</v>
      </c>
      <c r="I778" s="26">
        <v>4.0181348910817354</v>
      </c>
      <c r="J778" s="26">
        <v>-10.966799711413143</v>
      </c>
      <c r="K778" s="26">
        <v>-7.7109656023086943</v>
      </c>
      <c r="L778" s="29" t="s">
        <v>51</v>
      </c>
      <c r="M778" s="26">
        <v>45.330369577359896</v>
      </c>
      <c r="N778" s="31" t="s">
        <v>52</v>
      </c>
      <c r="O778" s="32" t="s">
        <v>3256</v>
      </c>
      <c r="P778" s="33" t="s">
        <v>7660</v>
      </c>
      <c r="Q778" s="34" t="s">
        <v>7661</v>
      </c>
      <c r="R778" s="35" t="s">
        <v>52</v>
      </c>
      <c r="S778" s="36">
        <v>59.99</v>
      </c>
      <c r="T778" s="37" t="s">
        <v>76</v>
      </c>
      <c r="U778" s="38" t="s">
        <v>52</v>
      </c>
      <c r="V778" s="39" t="s">
        <v>52</v>
      </c>
      <c r="W778" s="40" t="s">
        <v>52</v>
      </c>
      <c r="X778" s="41" t="s">
        <v>52</v>
      </c>
      <c r="Y778" s="42" t="s">
        <v>52</v>
      </c>
      <c r="Z778" s="43" t="s">
        <v>52</v>
      </c>
      <c r="AA778" s="44" t="s">
        <v>52</v>
      </c>
      <c r="AB778" s="45" t="s">
        <v>52</v>
      </c>
      <c r="AC778" s="46" t="s">
        <v>52</v>
      </c>
      <c r="AD778" s="47" t="s">
        <v>52</v>
      </c>
      <c r="AE778" s="48" t="s">
        <v>52</v>
      </c>
      <c r="AF778" s="49" t="s">
        <v>52</v>
      </c>
      <c r="AG778" s="50" t="s">
        <v>52</v>
      </c>
      <c r="AH778" s="51" t="s">
        <v>52</v>
      </c>
      <c r="AI778" s="52" t="s">
        <v>52</v>
      </c>
      <c r="AJ778" s="53" t="s">
        <v>52</v>
      </c>
      <c r="AK778" s="54" t="s">
        <v>52</v>
      </c>
      <c r="AL778" s="55" t="s">
        <v>52</v>
      </c>
      <c r="AM778" s="56" t="s">
        <v>52</v>
      </c>
      <c r="AN778" s="57" t="s">
        <v>52</v>
      </c>
      <c r="AO778" s="58" t="s">
        <v>52</v>
      </c>
      <c r="AP778" s="59" t="s">
        <v>52</v>
      </c>
      <c r="AQ778" s="60" t="s">
        <v>52</v>
      </c>
      <c r="AR778" s="61" t="s">
        <v>52</v>
      </c>
      <c r="AS778" s="62" t="s">
        <v>50</v>
      </c>
      <c r="AT778" s="63" t="s">
        <v>51</v>
      </c>
      <c r="AU778" s="64" t="s">
        <v>50</v>
      </c>
    </row>
    <row r="779" spans="1:47" ht="22.5" customHeight="1" x14ac:dyDescent="0.25">
      <c r="A779" t="s">
        <v>25439</v>
      </c>
      <c r="B779" s="18" t="s">
        <v>7662</v>
      </c>
      <c r="C779" s="220">
        <v>45098</v>
      </c>
      <c r="D779" s="2" t="s">
        <v>89</v>
      </c>
      <c r="E779" s="2" t="s">
        <v>6683</v>
      </c>
      <c r="F779" s="2" t="s">
        <v>72</v>
      </c>
      <c r="G779" s="19">
        <v>1</v>
      </c>
      <c r="H779" s="19">
        <v>69.3</v>
      </c>
      <c r="I779" s="19" t="s">
        <v>51</v>
      </c>
      <c r="J779" s="19">
        <v>-13.82</v>
      </c>
      <c r="K779" s="19" t="s">
        <v>51</v>
      </c>
      <c r="L779" s="19" t="s">
        <v>51</v>
      </c>
      <c r="M779" s="19">
        <v>55.48</v>
      </c>
      <c r="N779" s="2" t="s">
        <v>72</v>
      </c>
      <c r="O779" s="2" t="s">
        <v>247</v>
      </c>
      <c r="P779" s="2" t="s">
        <v>811</v>
      </c>
      <c r="Q779" s="2" t="s">
        <v>249</v>
      </c>
      <c r="R779" s="2" t="s">
        <v>52</v>
      </c>
      <c r="S779" s="19">
        <v>69.3</v>
      </c>
      <c r="T779" s="19" t="s">
        <v>56</v>
      </c>
      <c r="U779" s="2" t="s">
        <v>77</v>
      </c>
      <c r="V779" s="2" t="s">
        <v>52</v>
      </c>
      <c r="W779" s="2" t="s">
        <v>52</v>
      </c>
      <c r="X779" s="2" t="s">
        <v>52</v>
      </c>
      <c r="Y779" s="2" t="s">
        <v>52</v>
      </c>
      <c r="Z779" s="2" t="s">
        <v>7663</v>
      </c>
      <c r="AA779" s="2" t="s">
        <v>7664</v>
      </c>
      <c r="AB779" s="2" t="s">
        <v>7665</v>
      </c>
      <c r="AC779" s="2" t="s">
        <v>5168</v>
      </c>
      <c r="AD779" s="2" t="s">
        <v>333</v>
      </c>
      <c r="AE779" s="2" t="s">
        <v>7666</v>
      </c>
      <c r="AF779" s="2" t="s">
        <v>66</v>
      </c>
      <c r="AG779" s="2" t="s">
        <v>84</v>
      </c>
      <c r="AH779" s="2" t="s">
        <v>7667</v>
      </c>
      <c r="AI779" s="2" t="s">
        <v>7668</v>
      </c>
      <c r="AJ779" s="2" t="s">
        <v>68</v>
      </c>
      <c r="AK779" s="2" t="s">
        <v>7669</v>
      </c>
      <c r="AL779" s="2" t="s">
        <v>52</v>
      </c>
      <c r="AM779" s="2" t="s">
        <v>52</v>
      </c>
      <c r="AN779" s="2" t="s">
        <v>52</v>
      </c>
      <c r="AO779" s="2" t="s">
        <v>52</v>
      </c>
      <c r="AP779" s="2" t="s">
        <v>52</v>
      </c>
      <c r="AQ779" s="2" t="s">
        <v>52</v>
      </c>
      <c r="AR779" s="2" t="s">
        <v>52</v>
      </c>
      <c r="AS779" s="2" t="s">
        <v>50</v>
      </c>
      <c r="AT779" s="2" t="s">
        <v>51</v>
      </c>
      <c r="AU779" s="2" t="s">
        <v>50</v>
      </c>
    </row>
    <row r="780" spans="1:47" ht="22.5" customHeight="1" x14ac:dyDescent="0.25">
      <c r="A780" t="s">
        <v>25439</v>
      </c>
      <c r="B780" s="18" t="s">
        <v>7670</v>
      </c>
      <c r="C780" s="220">
        <v>45098</v>
      </c>
      <c r="D780" s="2" t="s">
        <v>89</v>
      </c>
      <c r="E780" s="2" t="s">
        <v>6683</v>
      </c>
      <c r="F780" s="2" t="s">
        <v>50</v>
      </c>
      <c r="G780" s="19">
        <v>1</v>
      </c>
      <c r="H780" s="19">
        <v>92.29</v>
      </c>
      <c r="I780" s="19" t="s">
        <v>51</v>
      </c>
      <c r="J780" s="19">
        <v>-15.69</v>
      </c>
      <c r="K780" s="19">
        <v>-21.45</v>
      </c>
      <c r="L780" s="19" t="s">
        <v>51</v>
      </c>
      <c r="M780" s="19">
        <v>55.15</v>
      </c>
      <c r="N780" s="2" t="s">
        <v>52</v>
      </c>
      <c r="O780" s="2" t="s">
        <v>247</v>
      </c>
      <c r="P780" s="2" t="s">
        <v>1001</v>
      </c>
      <c r="Q780" s="2" t="s">
        <v>430</v>
      </c>
      <c r="R780" s="2" t="s">
        <v>52</v>
      </c>
      <c r="S780" s="19">
        <v>92.29</v>
      </c>
      <c r="T780" s="19" t="s">
        <v>76</v>
      </c>
      <c r="U780" s="2" t="s">
        <v>77</v>
      </c>
      <c r="V780" s="2" t="s">
        <v>52</v>
      </c>
      <c r="W780" s="2" t="s">
        <v>52</v>
      </c>
      <c r="X780" s="2" t="s">
        <v>52</v>
      </c>
      <c r="Y780" s="2" t="s">
        <v>52</v>
      </c>
      <c r="Z780" s="2" t="s">
        <v>7671</v>
      </c>
      <c r="AA780" s="2" t="s">
        <v>7672</v>
      </c>
      <c r="AB780" s="2" t="s">
        <v>7673</v>
      </c>
      <c r="AC780" s="2" t="s">
        <v>7674</v>
      </c>
      <c r="AD780" s="2" t="s">
        <v>300</v>
      </c>
      <c r="AE780" s="2" t="s">
        <v>7675</v>
      </c>
      <c r="AF780" s="2" t="s">
        <v>66</v>
      </c>
      <c r="AG780" s="2" t="s">
        <v>84</v>
      </c>
      <c r="AH780" s="2" t="s">
        <v>7676</v>
      </c>
      <c r="AI780" s="2" t="s">
        <v>7677</v>
      </c>
      <c r="AJ780" s="2" t="s">
        <v>68</v>
      </c>
      <c r="AK780" s="2" t="s">
        <v>7678</v>
      </c>
      <c r="AL780" s="2" t="s">
        <v>7679</v>
      </c>
      <c r="AM780" s="2" t="s">
        <v>52</v>
      </c>
      <c r="AN780" s="2" t="s">
        <v>52</v>
      </c>
      <c r="AO780" s="2" t="s">
        <v>52</v>
      </c>
      <c r="AP780" s="2" t="s">
        <v>52</v>
      </c>
      <c r="AQ780" s="2" t="s">
        <v>52</v>
      </c>
      <c r="AR780" s="2" t="s">
        <v>52</v>
      </c>
      <c r="AS780" s="2" t="s">
        <v>50</v>
      </c>
      <c r="AT780" s="2" t="s">
        <v>51</v>
      </c>
      <c r="AU780" s="2" t="s">
        <v>50</v>
      </c>
    </row>
    <row r="781" spans="1:47" ht="22.5" customHeight="1" x14ac:dyDescent="0.25">
      <c r="A781" t="s">
        <v>25439</v>
      </c>
      <c r="B781" s="18" t="s">
        <v>7680</v>
      </c>
      <c r="C781" s="220">
        <v>45098</v>
      </c>
      <c r="D781" s="2" t="s">
        <v>89</v>
      </c>
      <c r="E781" s="2" t="s">
        <v>6213</v>
      </c>
      <c r="F781" s="2" t="s">
        <v>50</v>
      </c>
      <c r="G781" s="19">
        <v>1</v>
      </c>
      <c r="H781" s="19">
        <v>34.5</v>
      </c>
      <c r="I781" s="19">
        <v>26.1</v>
      </c>
      <c r="J781" s="19">
        <v>-11.36</v>
      </c>
      <c r="K781" s="19">
        <v>-26.1</v>
      </c>
      <c r="L781" s="19" t="s">
        <v>51</v>
      </c>
      <c r="M781" s="19">
        <v>23.14</v>
      </c>
      <c r="N781" s="2" t="s">
        <v>72</v>
      </c>
      <c r="O781" s="2" t="s">
        <v>324</v>
      </c>
      <c r="P781" s="2" t="s">
        <v>325</v>
      </c>
      <c r="Q781" s="2" t="s">
        <v>326</v>
      </c>
      <c r="R781" s="2" t="s">
        <v>52</v>
      </c>
      <c r="S781" s="19">
        <v>34.5</v>
      </c>
      <c r="T781" s="19" t="s">
        <v>76</v>
      </c>
      <c r="U781" s="2" t="s">
        <v>77</v>
      </c>
      <c r="V781" s="2" t="s">
        <v>52</v>
      </c>
      <c r="W781" s="2" t="s">
        <v>52</v>
      </c>
      <c r="X781" s="2" t="s">
        <v>52</v>
      </c>
      <c r="Y781" s="2" t="s">
        <v>52</v>
      </c>
      <c r="Z781" s="2" t="s">
        <v>7681</v>
      </c>
      <c r="AA781" s="2" t="s">
        <v>7682</v>
      </c>
      <c r="AB781" s="2" t="s">
        <v>7683</v>
      </c>
      <c r="AC781" s="2" t="s">
        <v>7684</v>
      </c>
      <c r="AD781" s="2" t="s">
        <v>715</v>
      </c>
      <c r="AE781" s="2" t="s">
        <v>7685</v>
      </c>
      <c r="AF781" s="2" t="s">
        <v>66</v>
      </c>
      <c r="AG781" s="2" t="s">
        <v>84</v>
      </c>
      <c r="AH781" s="2" t="s">
        <v>7424</v>
      </c>
      <c r="AI781" s="2" t="s">
        <v>7686</v>
      </c>
      <c r="AJ781" s="2" t="s">
        <v>68</v>
      </c>
      <c r="AK781" s="2" t="s">
        <v>7687</v>
      </c>
      <c r="AL781" s="2" t="s">
        <v>52</v>
      </c>
      <c r="AM781" s="2" t="s">
        <v>52</v>
      </c>
      <c r="AN781" s="2" t="s">
        <v>52</v>
      </c>
      <c r="AO781" s="2" t="s">
        <v>52</v>
      </c>
      <c r="AP781" s="2" t="s">
        <v>52</v>
      </c>
      <c r="AQ781" s="2" t="s">
        <v>52</v>
      </c>
      <c r="AR781" s="2" t="s">
        <v>52</v>
      </c>
      <c r="AS781" s="2" t="s">
        <v>50</v>
      </c>
      <c r="AT781" s="2" t="s">
        <v>51</v>
      </c>
      <c r="AU781" s="2" t="s">
        <v>50</v>
      </c>
    </row>
    <row r="782" spans="1:47" ht="22.5" customHeight="1" x14ac:dyDescent="0.25">
      <c r="A782" t="s">
        <v>25439</v>
      </c>
      <c r="B782" s="18" t="s">
        <v>7688</v>
      </c>
      <c r="C782" s="220">
        <v>45098</v>
      </c>
      <c r="D782" s="2" t="s">
        <v>89</v>
      </c>
      <c r="E782" s="2" t="s">
        <v>4054</v>
      </c>
      <c r="F782" s="2" t="s">
        <v>50</v>
      </c>
      <c r="G782" s="19">
        <v>1</v>
      </c>
      <c r="H782" s="19">
        <v>79</v>
      </c>
      <c r="I782" s="19" t="s">
        <v>51</v>
      </c>
      <c r="J782" s="19">
        <v>-13.43</v>
      </c>
      <c r="K782" s="19">
        <v>-18.45</v>
      </c>
      <c r="L782" s="19" t="s">
        <v>51</v>
      </c>
      <c r="M782" s="19">
        <v>47.12</v>
      </c>
      <c r="N782" s="2" t="s">
        <v>52</v>
      </c>
      <c r="O782" s="2" t="s">
        <v>7242</v>
      </c>
      <c r="P782" s="2" t="s">
        <v>7689</v>
      </c>
      <c r="Q782" s="2" t="s">
        <v>7690</v>
      </c>
      <c r="R782" s="2" t="s">
        <v>52</v>
      </c>
      <c r="S782" s="19">
        <v>79</v>
      </c>
      <c r="T782" s="19" t="s">
        <v>76</v>
      </c>
      <c r="U782" s="2" t="s">
        <v>57</v>
      </c>
      <c r="V782" s="2" t="s">
        <v>7691</v>
      </c>
      <c r="W782" s="2" t="s">
        <v>7692</v>
      </c>
      <c r="X782" s="2" t="s">
        <v>7693</v>
      </c>
      <c r="Y782" s="2" t="s">
        <v>52</v>
      </c>
      <c r="Z782" s="2" t="s">
        <v>7691</v>
      </c>
      <c r="AA782" s="2" t="s">
        <v>7694</v>
      </c>
      <c r="AB782" s="2" t="s">
        <v>7695</v>
      </c>
      <c r="AC782" s="2" t="s">
        <v>7696</v>
      </c>
      <c r="AD782" s="2" t="s">
        <v>558</v>
      </c>
      <c r="AE782" s="2" t="s">
        <v>7697</v>
      </c>
      <c r="AF782" s="2" t="s">
        <v>66</v>
      </c>
      <c r="AG782" s="2" t="s">
        <v>67</v>
      </c>
      <c r="AH782" s="2" t="s">
        <v>7386</v>
      </c>
      <c r="AI782" s="2" t="s">
        <v>7698</v>
      </c>
      <c r="AJ782" s="2" t="s">
        <v>68</v>
      </c>
      <c r="AK782" s="2" t="s">
        <v>7699</v>
      </c>
      <c r="AL782" s="2" t="s">
        <v>52</v>
      </c>
      <c r="AM782" s="2" t="s">
        <v>52</v>
      </c>
      <c r="AN782" s="2" t="s">
        <v>52</v>
      </c>
      <c r="AO782" s="2" t="s">
        <v>52</v>
      </c>
      <c r="AP782" s="2" t="s">
        <v>52</v>
      </c>
      <c r="AQ782" s="2" t="s">
        <v>52</v>
      </c>
      <c r="AR782" s="2" t="s">
        <v>52</v>
      </c>
      <c r="AS782" s="2" t="s">
        <v>50</v>
      </c>
      <c r="AT782" s="2" t="s">
        <v>51</v>
      </c>
      <c r="AU782" s="2" t="s">
        <v>50</v>
      </c>
    </row>
    <row r="783" spans="1:47" ht="22.5" customHeight="1" x14ac:dyDescent="0.25">
      <c r="A783" t="s">
        <v>25439</v>
      </c>
      <c r="B783" s="18" t="s">
        <v>7700</v>
      </c>
      <c r="C783" s="220">
        <v>45098</v>
      </c>
      <c r="D783" s="2" t="s">
        <v>89</v>
      </c>
      <c r="E783" s="2" t="s">
        <v>6683</v>
      </c>
      <c r="F783" s="2" t="s">
        <v>50</v>
      </c>
      <c r="G783" s="19">
        <v>1</v>
      </c>
      <c r="H783" s="19">
        <v>159.99</v>
      </c>
      <c r="I783" s="19" t="s">
        <v>51</v>
      </c>
      <c r="J783" s="19">
        <v>-27.2</v>
      </c>
      <c r="K783" s="19">
        <v>-18.45</v>
      </c>
      <c r="L783" s="19" t="s">
        <v>51</v>
      </c>
      <c r="M783" s="19">
        <v>114.34</v>
      </c>
      <c r="N783" s="2" t="s">
        <v>52</v>
      </c>
      <c r="O783" s="2" t="s">
        <v>652</v>
      </c>
      <c r="P783" s="2" t="s">
        <v>653</v>
      </c>
      <c r="Q783" s="2" t="s">
        <v>654</v>
      </c>
      <c r="R783" s="2" t="s">
        <v>52</v>
      </c>
      <c r="S783" s="19">
        <v>159.99</v>
      </c>
      <c r="T783" s="19" t="s">
        <v>76</v>
      </c>
      <c r="U783" s="2" t="s">
        <v>77</v>
      </c>
      <c r="V783" s="2" t="s">
        <v>52</v>
      </c>
      <c r="W783" s="2" t="s">
        <v>52</v>
      </c>
      <c r="X783" s="2" t="s">
        <v>52</v>
      </c>
      <c r="Y783" s="2" t="s">
        <v>52</v>
      </c>
      <c r="Z783" s="2" t="s">
        <v>7701</v>
      </c>
      <c r="AA783" s="2" t="s">
        <v>7702</v>
      </c>
      <c r="AB783" s="2" t="s">
        <v>7703</v>
      </c>
      <c r="AC783" s="2" t="s">
        <v>1048</v>
      </c>
      <c r="AD783" s="2" t="s">
        <v>333</v>
      </c>
      <c r="AE783" s="2" t="s">
        <v>7704</v>
      </c>
      <c r="AF783" s="2" t="s">
        <v>66</v>
      </c>
      <c r="AG783" s="2" t="s">
        <v>84</v>
      </c>
      <c r="AH783" s="2" t="s">
        <v>7705</v>
      </c>
      <c r="AI783" s="2" t="s">
        <v>7706</v>
      </c>
      <c r="AJ783" s="2" t="s">
        <v>68</v>
      </c>
      <c r="AK783" s="2" t="s">
        <v>7707</v>
      </c>
      <c r="AL783" s="2" t="s">
        <v>52</v>
      </c>
      <c r="AM783" s="2" t="s">
        <v>52</v>
      </c>
      <c r="AN783" s="2" t="s">
        <v>52</v>
      </c>
      <c r="AO783" s="2" t="s">
        <v>52</v>
      </c>
      <c r="AP783" s="2" t="s">
        <v>52</v>
      </c>
      <c r="AQ783" s="2" t="s">
        <v>52</v>
      </c>
      <c r="AR783" s="2" t="s">
        <v>52</v>
      </c>
      <c r="AS783" s="2" t="s">
        <v>50</v>
      </c>
      <c r="AT783" s="2" t="s">
        <v>51</v>
      </c>
      <c r="AU783" s="2" t="s">
        <v>50</v>
      </c>
    </row>
    <row r="784" spans="1:47" ht="22.5" customHeight="1" x14ac:dyDescent="0.25">
      <c r="A784" t="s">
        <v>25439</v>
      </c>
      <c r="B784" s="18" t="s">
        <v>7708</v>
      </c>
      <c r="C784" s="220">
        <v>45098</v>
      </c>
      <c r="D784" s="2" t="s">
        <v>89</v>
      </c>
      <c r="E784" s="2" t="s">
        <v>6213</v>
      </c>
      <c r="F784" s="2" t="s">
        <v>50</v>
      </c>
      <c r="G784" s="19">
        <v>1</v>
      </c>
      <c r="H784" s="19">
        <v>74.989999999999995</v>
      </c>
      <c r="I784" s="19">
        <v>19.920000000000002</v>
      </c>
      <c r="J784" s="19">
        <v>-18.25</v>
      </c>
      <c r="K784" s="19">
        <v>-19.920000000000002</v>
      </c>
      <c r="L784" s="19" t="s">
        <v>51</v>
      </c>
      <c r="M784" s="19">
        <v>56.74</v>
      </c>
      <c r="N784" s="2" t="s">
        <v>52</v>
      </c>
      <c r="O784" s="2" t="s">
        <v>620</v>
      </c>
      <c r="P784" s="2" t="s">
        <v>621</v>
      </c>
      <c r="Q784" s="2" t="s">
        <v>622</v>
      </c>
      <c r="R784" s="2" t="s">
        <v>52</v>
      </c>
      <c r="S784" s="19">
        <v>74.989999999999995</v>
      </c>
      <c r="T784" s="19" t="s">
        <v>76</v>
      </c>
      <c r="U784" s="2" t="s">
        <v>77</v>
      </c>
      <c r="V784" s="2" t="s">
        <v>52</v>
      </c>
      <c r="W784" s="2" t="s">
        <v>52</v>
      </c>
      <c r="X784" s="2" t="s">
        <v>52</v>
      </c>
      <c r="Y784" s="2" t="s">
        <v>52</v>
      </c>
      <c r="Z784" s="2" t="s">
        <v>7709</v>
      </c>
      <c r="AA784" s="2" t="s">
        <v>7710</v>
      </c>
      <c r="AB784" s="2" t="s">
        <v>7711</v>
      </c>
      <c r="AC784" s="2" t="s">
        <v>7712</v>
      </c>
      <c r="AD784" s="2" t="s">
        <v>715</v>
      </c>
      <c r="AE784" s="2" t="s">
        <v>7713</v>
      </c>
      <c r="AF784" s="2" t="s">
        <v>66</v>
      </c>
      <c r="AG784" s="2" t="s">
        <v>84</v>
      </c>
      <c r="AH784" s="2" t="s">
        <v>7714</v>
      </c>
      <c r="AI784" s="2" t="s">
        <v>7715</v>
      </c>
      <c r="AJ784" s="2" t="s">
        <v>68</v>
      </c>
      <c r="AK784" s="2" t="s">
        <v>7716</v>
      </c>
      <c r="AL784" s="2" t="s">
        <v>52</v>
      </c>
      <c r="AM784" s="2" t="s">
        <v>52</v>
      </c>
      <c r="AN784" s="2" t="s">
        <v>52</v>
      </c>
      <c r="AO784" s="2" t="s">
        <v>52</v>
      </c>
      <c r="AP784" s="2" t="s">
        <v>52</v>
      </c>
      <c r="AQ784" s="2" t="s">
        <v>52</v>
      </c>
      <c r="AR784" s="2" t="s">
        <v>52</v>
      </c>
      <c r="AS784" s="2" t="s">
        <v>50</v>
      </c>
      <c r="AT784" s="2" t="s">
        <v>51</v>
      </c>
      <c r="AU784" s="2" t="s">
        <v>50</v>
      </c>
    </row>
    <row r="785" spans="1:47" ht="22.5" customHeight="1" x14ac:dyDescent="0.25">
      <c r="A785" t="s">
        <v>25439</v>
      </c>
      <c r="B785" s="18" t="s">
        <v>7717</v>
      </c>
      <c r="C785" s="220">
        <v>45098</v>
      </c>
      <c r="D785" s="2" t="s">
        <v>89</v>
      </c>
      <c r="E785" s="2" t="s">
        <v>7365</v>
      </c>
      <c r="F785" s="2" t="s">
        <v>50</v>
      </c>
      <c r="G785" s="19">
        <v>1</v>
      </c>
      <c r="H785" s="19">
        <v>62.7</v>
      </c>
      <c r="I785" s="19">
        <v>15.9</v>
      </c>
      <c r="J785" s="19">
        <v>-16.16</v>
      </c>
      <c r="K785" s="19" t="s">
        <v>51</v>
      </c>
      <c r="L785" s="19" t="s">
        <v>51</v>
      </c>
      <c r="M785" s="19">
        <v>62.44</v>
      </c>
      <c r="N785" s="2" t="s">
        <v>52</v>
      </c>
      <c r="O785" s="2" t="s">
        <v>620</v>
      </c>
      <c r="P785" s="2" t="s">
        <v>7718</v>
      </c>
      <c r="Q785" s="2" t="s">
        <v>7719</v>
      </c>
      <c r="R785" s="2" t="s">
        <v>52</v>
      </c>
      <c r="S785" s="19">
        <v>62.7</v>
      </c>
      <c r="T785" s="19" t="s">
        <v>76</v>
      </c>
      <c r="U785" s="2" t="s">
        <v>77</v>
      </c>
      <c r="V785" s="2" t="s">
        <v>7720</v>
      </c>
      <c r="W785" s="2" t="s">
        <v>7721</v>
      </c>
      <c r="X785" s="2" t="s">
        <v>7722</v>
      </c>
      <c r="Y785" s="2" t="s">
        <v>52</v>
      </c>
      <c r="Z785" s="2" t="s">
        <v>7720</v>
      </c>
      <c r="AA785" s="2" t="s">
        <v>7723</v>
      </c>
      <c r="AB785" s="2" t="s">
        <v>7724</v>
      </c>
      <c r="AC785" s="2" t="s">
        <v>7725</v>
      </c>
      <c r="AD785" s="2" t="s">
        <v>64</v>
      </c>
      <c r="AE785" s="2" t="s">
        <v>7726</v>
      </c>
      <c r="AF785" s="2" t="s">
        <v>66</v>
      </c>
      <c r="AG785" s="2" t="s">
        <v>784</v>
      </c>
      <c r="AH785" s="2" t="s">
        <v>7727</v>
      </c>
      <c r="AI785" s="2" t="s">
        <v>7728</v>
      </c>
      <c r="AJ785" s="2" t="s">
        <v>7729</v>
      </c>
      <c r="AK785" s="2" t="s">
        <v>7730</v>
      </c>
      <c r="AL785" s="2" t="s">
        <v>52</v>
      </c>
      <c r="AM785" s="2" t="s">
        <v>52</v>
      </c>
      <c r="AN785" s="2" t="s">
        <v>52</v>
      </c>
      <c r="AO785" s="2" t="s">
        <v>52</v>
      </c>
      <c r="AP785" s="2" t="s">
        <v>52</v>
      </c>
      <c r="AQ785" s="2" t="s">
        <v>52</v>
      </c>
      <c r="AR785" s="2" t="s">
        <v>52</v>
      </c>
      <c r="AS785" s="2" t="s">
        <v>50</v>
      </c>
      <c r="AT785" s="2" t="s">
        <v>51</v>
      </c>
      <c r="AU785" s="2" t="s">
        <v>50</v>
      </c>
    </row>
    <row r="786" spans="1:47" ht="22.5" customHeight="1" x14ac:dyDescent="0.25">
      <c r="A786" t="s">
        <v>25439</v>
      </c>
      <c r="B786" s="18" t="s">
        <v>7731</v>
      </c>
      <c r="C786" s="220">
        <v>45098</v>
      </c>
      <c r="D786" s="2" t="s">
        <v>89</v>
      </c>
      <c r="E786" s="2" t="s">
        <v>4054</v>
      </c>
      <c r="F786" s="2" t="s">
        <v>50</v>
      </c>
      <c r="G786" s="19">
        <v>1</v>
      </c>
      <c r="H786" s="19">
        <v>45.9</v>
      </c>
      <c r="I786" s="19">
        <v>28.5</v>
      </c>
      <c r="J786" s="19">
        <v>-13.3</v>
      </c>
      <c r="K786" s="19">
        <v>-28.5</v>
      </c>
      <c r="L786" s="19" t="s">
        <v>51</v>
      </c>
      <c r="M786" s="19">
        <v>32.6</v>
      </c>
      <c r="N786" s="2" t="s">
        <v>52</v>
      </c>
      <c r="O786" s="2" t="s">
        <v>345</v>
      </c>
      <c r="P786" s="2" t="s">
        <v>346</v>
      </c>
      <c r="Q786" s="2" t="s">
        <v>347</v>
      </c>
      <c r="R786" s="2" t="s">
        <v>52</v>
      </c>
      <c r="S786" s="19">
        <v>45.9</v>
      </c>
      <c r="T786" s="19" t="s">
        <v>76</v>
      </c>
      <c r="U786" s="2" t="s">
        <v>77</v>
      </c>
      <c r="V786" s="2" t="s">
        <v>52</v>
      </c>
      <c r="W786" s="2" t="s">
        <v>52</v>
      </c>
      <c r="X786" s="2" t="s">
        <v>52</v>
      </c>
      <c r="Y786" s="2" t="s">
        <v>52</v>
      </c>
      <c r="Z786" s="2" t="s">
        <v>7732</v>
      </c>
      <c r="AA786" s="2" t="s">
        <v>7733</v>
      </c>
      <c r="AB786" s="2" t="s">
        <v>7734</v>
      </c>
      <c r="AC786" s="2" t="s">
        <v>7735</v>
      </c>
      <c r="AD786" s="2" t="s">
        <v>715</v>
      </c>
      <c r="AE786" s="2" t="s">
        <v>7736</v>
      </c>
      <c r="AF786" s="2" t="s">
        <v>66</v>
      </c>
      <c r="AG786" s="2" t="s">
        <v>84</v>
      </c>
      <c r="AH786" s="2" t="s">
        <v>7737</v>
      </c>
      <c r="AI786" s="2" t="s">
        <v>7738</v>
      </c>
      <c r="AJ786" s="2" t="s">
        <v>68</v>
      </c>
      <c r="AK786" s="2" t="s">
        <v>7739</v>
      </c>
      <c r="AL786" s="2" t="s">
        <v>52</v>
      </c>
      <c r="AM786" s="2" t="s">
        <v>52</v>
      </c>
      <c r="AN786" s="2" t="s">
        <v>52</v>
      </c>
      <c r="AO786" s="2" t="s">
        <v>52</v>
      </c>
      <c r="AP786" s="2" t="s">
        <v>52</v>
      </c>
      <c r="AQ786" s="2" t="s">
        <v>52</v>
      </c>
      <c r="AR786" s="2" t="s">
        <v>52</v>
      </c>
      <c r="AS786" s="2" t="s">
        <v>50</v>
      </c>
      <c r="AT786" s="2" t="s">
        <v>51</v>
      </c>
      <c r="AU786" s="2" t="s">
        <v>50</v>
      </c>
    </row>
    <row r="787" spans="1:47" ht="22.5" customHeight="1" x14ac:dyDescent="0.25">
      <c r="A787" t="s">
        <v>25439</v>
      </c>
      <c r="B787" s="18" t="s">
        <v>7740</v>
      </c>
      <c r="C787" s="220">
        <v>45098</v>
      </c>
      <c r="D787" s="2" t="s">
        <v>89</v>
      </c>
      <c r="E787" s="2" t="s">
        <v>4847</v>
      </c>
      <c r="F787" s="2" t="s">
        <v>50</v>
      </c>
      <c r="G787" s="19">
        <v>1</v>
      </c>
      <c r="H787" s="19">
        <v>82.35</v>
      </c>
      <c r="I787" s="19" t="s">
        <v>51</v>
      </c>
      <c r="J787" s="19">
        <v>-9.8800000000000008</v>
      </c>
      <c r="K787" s="19">
        <v>-20.45</v>
      </c>
      <c r="L787" s="19" t="s">
        <v>51</v>
      </c>
      <c r="M787" s="19">
        <v>52.02</v>
      </c>
      <c r="N787" s="2" t="s">
        <v>52</v>
      </c>
      <c r="O787" s="2" t="s">
        <v>7741</v>
      </c>
      <c r="P787" s="2" t="s">
        <v>7742</v>
      </c>
      <c r="Q787" s="2" t="s">
        <v>7743</v>
      </c>
      <c r="R787" s="2" t="s">
        <v>52</v>
      </c>
      <c r="S787" s="19">
        <v>82.35</v>
      </c>
      <c r="T787" s="19" t="s">
        <v>56</v>
      </c>
      <c r="U787" s="2" t="s">
        <v>57</v>
      </c>
      <c r="V787" s="2" t="s">
        <v>7744</v>
      </c>
      <c r="W787" s="2" t="s">
        <v>7745</v>
      </c>
      <c r="X787" s="2" t="s">
        <v>7746</v>
      </c>
      <c r="Y787" s="2" t="s">
        <v>52</v>
      </c>
      <c r="Z787" s="2" t="s">
        <v>7744</v>
      </c>
      <c r="AA787" s="2" t="s">
        <v>7747</v>
      </c>
      <c r="AB787" s="2" t="s">
        <v>7748</v>
      </c>
      <c r="AC787" s="2" t="s">
        <v>7749</v>
      </c>
      <c r="AD787" s="2" t="s">
        <v>715</v>
      </c>
      <c r="AE787" s="2" t="s">
        <v>7750</v>
      </c>
      <c r="AF787" s="2" t="s">
        <v>66</v>
      </c>
      <c r="AG787" s="2" t="s">
        <v>67</v>
      </c>
      <c r="AH787" s="2" t="s">
        <v>6929</v>
      </c>
      <c r="AI787" s="2" t="s">
        <v>6864</v>
      </c>
      <c r="AJ787" s="2" t="s">
        <v>68</v>
      </c>
      <c r="AK787" s="2" t="s">
        <v>7751</v>
      </c>
      <c r="AL787" s="2" t="s">
        <v>7752</v>
      </c>
      <c r="AM787" s="2" t="s">
        <v>52</v>
      </c>
      <c r="AN787" s="2" t="s">
        <v>52</v>
      </c>
      <c r="AO787" s="2" t="s">
        <v>52</v>
      </c>
      <c r="AP787" s="2" t="s">
        <v>52</v>
      </c>
      <c r="AQ787" s="2" t="s">
        <v>52</v>
      </c>
      <c r="AR787" s="2" t="s">
        <v>52</v>
      </c>
      <c r="AS787" s="2" t="s">
        <v>50</v>
      </c>
      <c r="AT787" s="2" t="s">
        <v>51</v>
      </c>
      <c r="AU787" s="2" t="s">
        <v>50</v>
      </c>
    </row>
    <row r="788" spans="1:47" ht="22.5" customHeight="1" x14ac:dyDescent="0.25">
      <c r="A788" t="s">
        <v>25439</v>
      </c>
      <c r="B788" s="18" t="s">
        <v>7753</v>
      </c>
      <c r="C788" s="220">
        <v>45098</v>
      </c>
      <c r="D788" s="2" t="s">
        <v>89</v>
      </c>
      <c r="E788" s="2" t="s">
        <v>7365</v>
      </c>
      <c r="F788" s="2" t="s">
        <v>50</v>
      </c>
      <c r="G788" s="19">
        <v>1</v>
      </c>
      <c r="H788" s="19">
        <v>92.29</v>
      </c>
      <c r="I788" s="19" t="s">
        <v>51</v>
      </c>
      <c r="J788" s="19">
        <v>-15.69</v>
      </c>
      <c r="K788" s="19">
        <v>-21.45</v>
      </c>
      <c r="L788" s="19" t="s">
        <v>51</v>
      </c>
      <c r="M788" s="19">
        <v>55.15</v>
      </c>
      <c r="N788" s="2" t="s">
        <v>72</v>
      </c>
      <c r="O788" s="2" t="s">
        <v>247</v>
      </c>
      <c r="P788" s="2" t="s">
        <v>1001</v>
      </c>
      <c r="Q788" s="2" t="s">
        <v>430</v>
      </c>
      <c r="R788" s="2" t="s">
        <v>52</v>
      </c>
      <c r="S788" s="19">
        <v>92.29</v>
      </c>
      <c r="T788" s="19" t="s">
        <v>76</v>
      </c>
      <c r="U788" s="2" t="s">
        <v>77</v>
      </c>
      <c r="V788" s="2" t="s">
        <v>52</v>
      </c>
      <c r="W788" s="2" t="s">
        <v>52</v>
      </c>
      <c r="X788" s="2" t="s">
        <v>52</v>
      </c>
      <c r="Y788" s="2" t="s">
        <v>52</v>
      </c>
      <c r="Z788" s="2" t="s">
        <v>7754</v>
      </c>
      <c r="AA788" s="2" t="s">
        <v>7755</v>
      </c>
      <c r="AB788" s="2" t="s">
        <v>7756</v>
      </c>
      <c r="AC788" s="2" t="s">
        <v>1697</v>
      </c>
      <c r="AD788" s="2" t="s">
        <v>64</v>
      </c>
      <c r="AE788" s="2" t="s">
        <v>7757</v>
      </c>
      <c r="AF788" s="2" t="s">
        <v>66</v>
      </c>
      <c r="AG788" s="2" t="s">
        <v>84</v>
      </c>
      <c r="AH788" s="2" t="s">
        <v>7758</v>
      </c>
      <c r="AI788" s="2" t="s">
        <v>7759</v>
      </c>
      <c r="AJ788" s="2" t="s">
        <v>68</v>
      </c>
      <c r="AK788" s="2" t="s">
        <v>7760</v>
      </c>
      <c r="AL788" s="2" t="s">
        <v>52</v>
      </c>
      <c r="AM788" s="2" t="s">
        <v>52</v>
      </c>
      <c r="AN788" s="2" t="s">
        <v>52</v>
      </c>
      <c r="AO788" s="2" t="s">
        <v>52</v>
      </c>
      <c r="AP788" s="2" t="s">
        <v>52</v>
      </c>
      <c r="AQ788" s="2" t="s">
        <v>52</v>
      </c>
      <c r="AR788" s="2" t="s">
        <v>52</v>
      </c>
      <c r="AS788" s="2" t="s">
        <v>50</v>
      </c>
      <c r="AT788" s="2" t="s">
        <v>51</v>
      </c>
      <c r="AU788" s="2" t="s">
        <v>50</v>
      </c>
    </row>
    <row r="789" spans="1:47" ht="22.5" customHeight="1" x14ac:dyDescent="0.25">
      <c r="A789" t="s">
        <v>25439</v>
      </c>
      <c r="B789" s="18" t="s">
        <v>7761</v>
      </c>
      <c r="C789" s="220">
        <v>45098</v>
      </c>
      <c r="D789" s="2" t="s">
        <v>89</v>
      </c>
      <c r="E789" s="2" t="s">
        <v>7365</v>
      </c>
      <c r="F789" s="2" t="s">
        <v>50</v>
      </c>
      <c r="G789" s="19">
        <v>1</v>
      </c>
      <c r="H789" s="19">
        <v>45</v>
      </c>
      <c r="I789" s="19">
        <v>15.9</v>
      </c>
      <c r="J789" s="19">
        <v>-13.15</v>
      </c>
      <c r="K789" s="19" t="s">
        <v>51</v>
      </c>
      <c r="L789" s="19" t="s">
        <v>51</v>
      </c>
      <c r="M789" s="19">
        <v>47.75</v>
      </c>
      <c r="N789" s="2" t="s">
        <v>52</v>
      </c>
      <c r="O789" s="2" t="s">
        <v>230</v>
      </c>
      <c r="P789" s="2" t="s">
        <v>1287</v>
      </c>
      <c r="Q789" s="2" t="s">
        <v>1288</v>
      </c>
      <c r="R789" s="2" t="s">
        <v>52</v>
      </c>
      <c r="S789" s="19">
        <v>45</v>
      </c>
      <c r="T789" s="19" t="s">
        <v>76</v>
      </c>
      <c r="U789" s="2" t="s">
        <v>77</v>
      </c>
      <c r="V789" s="2" t="s">
        <v>7762</v>
      </c>
      <c r="W789" s="2" t="s">
        <v>7763</v>
      </c>
      <c r="X789" s="2" t="s">
        <v>7764</v>
      </c>
      <c r="Y789" s="2" t="s">
        <v>52</v>
      </c>
      <c r="Z789" s="2" t="s">
        <v>7762</v>
      </c>
      <c r="AA789" s="2" t="s">
        <v>7765</v>
      </c>
      <c r="AB789" s="2" t="s">
        <v>7766</v>
      </c>
      <c r="AC789" s="2" t="s">
        <v>5196</v>
      </c>
      <c r="AD789" s="2" t="s">
        <v>64</v>
      </c>
      <c r="AE789" s="2" t="s">
        <v>7767</v>
      </c>
      <c r="AF789" s="2" t="s">
        <v>66</v>
      </c>
      <c r="AG789" s="2" t="s">
        <v>784</v>
      </c>
      <c r="AH789" s="2" t="s">
        <v>7768</v>
      </c>
      <c r="AI789" s="2" t="s">
        <v>7769</v>
      </c>
      <c r="AJ789" s="2" t="s">
        <v>5199</v>
      </c>
      <c r="AK789" s="2" t="s">
        <v>7770</v>
      </c>
      <c r="AL789" s="2" t="s">
        <v>52</v>
      </c>
      <c r="AM789" s="2" t="s">
        <v>52</v>
      </c>
      <c r="AN789" s="2" t="s">
        <v>52</v>
      </c>
      <c r="AO789" s="2" t="s">
        <v>52</v>
      </c>
      <c r="AP789" s="2" t="s">
        <v>52</v>
      </c>
      <c r="AQ789" s="2" t="s">
        <v>52</v>
      </c>
      <c r="AR789" s="2" t="s">
        <v>52</v>
      </c>
      <c r="AS789" s="2" t="s">
        <v>50</v>
      </c>
      <c r="AT789" s="2" t="s">
        <v>51</v>
      </c>
      <c r="AU789" s="2" t="s">
        <v>50</v>
      </c>
    </row>
    <row r="790" spans="1:47" ht="22.5" customHeight="1" x14ac:dyDescent="0.25">
      <c r="A790" t="s">
        <v>25439</v>
      </c>
      <c r="B790" s="18" t="s">
        <v>7771</v>
      </c>
      <c r="C790" s="220">
        <v>45098</v>
      </c>
      <c r="D790" s="2" t="s">
        <v>89</v>
      </c>
      <c r="E790" s="2" t="s">
        <v>4054</v>
      </c>
      <c r="F790" s="2" t="s">
        <v>72</v>
      </c>
      <c r="G790" s="19">
        <v>1</v>
      </c>
      <c r="H790" s="19">
        <v>377.15</v>
      </c>
      <c r="I790" s="19" t="s">
        <v>51</v>
      </c>
      <c r="J790" s="19">
        <v>-45.26</v>
      </c>
      <c r="K790" s="19">
        <v>-38.950000000000003</v>
      </c>
      <c r="L790" s="19" t="s">
        <v>51</v>
      </c>
      <c r="M790" s="19">
        <v>292.94</v>
      </c>
      <c r="N790" s="2" t="s">
        <v>52</v>
      </c>
      <c r="O790" s="2" t="s">
        <v>7772</v>
      </c>
      <c r="P790" s="2" t="s">
        <v>7773</v>
      </c>
      <c r="Q790" s="2" t="s">
        <v>7774</v>
      </c>
      <c r="R790" s="2" t="s">
        <v>52</v>
      </c>
      <c r="S790" s="19">
        <v>377.15</v>
      </c>
      <c r="T790" s="19" t="s">
        <v>56</v>
      </c>
      <c r="U790" s="2" t="s">
        <v>57</v>
      </c>
      <c r="V790" s="2" t="s">
        <v>7775</v>
      </c>
      <c r="W790" s="2" t="s">
        <v>7776</v>
      </c>
      <c r="X790" s="2" t="s">
        <v>7777</v>
      </c>
      <c r="Y790" s="2" t="s">
        <v>52</v>
      </c>
      <c r="Z790" s="2" t="s">
        <v>7775</v>
      </c>
      <c r="AA790" s="2" t="s">
        <v>7778</v>
      </c>
      <c r="AB790" s="2" t="s">
        <v>7779</v>
      </c>
      <c r="AC790" s="2" t="s">
        <v>333</v>
      </c>
      <c r="AD790" s="2" t="s">
        <v>333</v>
      </c>
      <c r="AE790" s="2" t="s">
        <v>7780</v>
      </c>
      <c r="AF790" s="2" t="s">
        <v>66</v>
      </c>
      <c r="AG790" s="2" t="s">
        <v>67</v>
      </c>
      <c r="AH790" s="2" t="s">
        <v>4752</v>
      </c>
      <c r="AI790" s="2" t="s">
        <v>7781</v>
      </c>
      <c r="AJ790" s="2" t="s">
        <v>68</v>
      </c>
      <c r="AK790" s="2" t="s">
        <v>7782</v>
      </c>
      <c r="AL790" s="2" t="s">
        <v>52</v>
      </c>
      <c r="AM790" s="2" t="s">
        <v>52</v>
      </c>
      <c r="AN790" s="2" t="s">
        <v>52</v>
      </c>
      <c r="AO790" s="2" t="s">
        <v>52</v>
      </c>
      <c r="AP790" s="2" t="s">
        <v>52</v>
      </c>
      <c r="AQ790" s="2" t="s">
        <v>52</v>
      </c>
      <c r="AR790" s="2" t="s">
        <v>52</v>
      </c>
      <c r="AS790" s="2" t="s">
        <v>50</v>
      </c>
      <c r="AT790" s="2" t="s">
        <v>51</v>
      </c>
      <c r="AU790" s="2" t="s">
        <v>50</v>
      </c>
    </row>
    <row r="791" spans="1:47" ht="22.5" customHeight="1" x14ac:dyDescent="0.25">
      <c r="A791" t="s">
        <v>25439</v>
      </c>
      <c r="B791" s="18" t="s">
        <v>7783</v>
      </c>
      <c r="C791" s="220">
        <v>45098</v>
      </c>
      <c r="D791" s="2" t="s">
        <v>89</v>
      </c>
      <c r="E791" s="2" t="s">
        <v>7365</v>
      </c>
      <c r="F791" s="2" t="s">
        <v>72</v>
      </c>
      <c r="G791" s="19">
        <v>1</v>
      </c>
      <c r="H791" s="19">
        <v>64.16</v>
      </c>
      <c r="I791" s="19" t="s">
        <v>51</v>
      </c>
      <c r="J791" s="19">
        <v>-16.41</v>
      </c>
      <c r="K791" s="19" t="s">
        <v>51</v>
      </c>
      <c r="L791" s="19" t="s">
        <v>51</v>
      </c>
      <c r="M791" s="19">
        <v>47.75</v>
      </c>
      <c r="N791" s="2" t="s">
        <v>52</v>
      </c>
      <c r="O791" s="2" t="s">
        <v>105</v>
      </c>
      <c r="P791" s="2" t="s">
        <v>106</v>
      </c>
      <c r="Q791" s="2" t="s">
        <v>107</v>
      </c>
      <c r="R791" s="2" t="s">
        <v>52</v>
      </c>
      <c r="S791" s="19">
        <v>64.16</v>
      </c>
      <c r="T791" s="19" t="s">
        <v>76</v>
      </c>
      <c r="U791" s="2" t="s">
        <v>77</v>
      </c>
      <c r="V791" s="2" t="s">
        <v>52</v>
      </c>
      <c r="W791" s="2" t="s">
        <v>52</v>
      </c>
      <c r="X791" s="2" t="s">
        <v>52</v>
      </c>
      <c r="Y791" s="2" t="s">
        <v>52</v>
      </c>
      <c r="Z791" s="2" t="s">
        <v>7775</v>
      </c>
      <c r="AA791" s="2" t="s">
        <v>7778</v>
      </c>
      <c r="AB791" s="2" t="s">
        <v>7779</v>
      </c>
      <c r="AC791" s="2" t="s">
        <v>333</v>
      </c>
      <c r="AD791" s="2" t="s">
        <v>333</v>
      </c>
      <c r="AE791" s="2" t="s">
        <v>7780</v>
      </c>
      <c r="AF791" s="2" t="s">
        <v>66</v>
      </c>
      <c r="AG791" s="2" t="s">
        <v>84</v>
      </c>
      <c r="AH791" s="2" t="s">
        <v>7784</v>
      </c>
      <c r="AI791" s="2" t="s">
        <v>7785</v>
      </c>
      <c r="AJ791" s="2" t="s">
        <v>68</v>
      </c>
      <c r="AK791" s="2" t="s">
        <v>7786</v>
      </c>
      <c r="AL791" s="2" t="s">
        <v>52</v>
      </c>
      <c r="AM791" s="2" t="s">
        <v>52</v>
      </c>
      <c r="AN791" s="2" t="s">
        <v>52</v>
      </c>
      <c r="AO791" s="2" t="s">
        <v>52</v>
      </c>
      <c r="AP791" s="2" t="s">
        <v>52</v>
      </c>
      <c r="AQ791" s="2" t="s">
        <v>52</v>
      </c>
      <c r="AR791" s="2" t="s">
        <v>52</v>
      </c>
      <c r="AS791" s="2" t="s">
        <v>50</v>
      </c>
      <c r="AT791" s="2" t="s">
        <v>51</v>
      </c>
      <c r="AU791" s="2" t="s">
        <v>50</v>
      </c>
    </row>
    <row r="792" spans="1:47" ht="22.5" customHeight="1" x14ac:dyDescent="0.25">
      <c r="A792" t="s">
        <v>25439</v>
      </c>
      <c r="B792" s="18" t="s">
        <v>7787</v>
      </c>
      <c r="C792" s="220">
        <v>45098</v>
      </c>
      <c r="D792" s="2" t="s">
        <v>89</v>
      </c>
      <c r="E792" s="2" t="s">
        <v>4847</v>
      </c>
      <c r="F792" s="2" t="s">
        <v>50</v>
      </c>
      <c r="G792" s="19">
        <v>1</v>
      </c>
      <c r="H792" s="19">
        <v>149.99</v>
      </c>
      <c r="I792" s="19" t="s">
        <v>51</v>
      </c>
      <c r="J792" s="19">
        <v>-18</v>
      </c>
      <c r="K792" s="19">
        <v>-21.45</v>
      </c>
      <c r="L792" s="19" t="s">
        <v>51</v>
      </c>
      <c r="M792" s="19">
        <v>110.54</v>
      </c>
      <c r="N792" s="2" t="s">
        <v>52</v>
      </c>
      <c r="O792" s="2" t="s">
        <v>1614</v>
      </c>
      <c r="P792" s="2" t="s">
        <v>1615</v>
      </c>
      <c r="Q792" s="2" t="s">
        <v>1616</v>
      </c>
      <c r="R792" s="2" t="s">
        <v>52</v>
      </c>
      <c r="S792" s="19">
        <v>149.99</v>
      </c>
      <c r="T792" s="19" t="s">
        <v>56</v>
      </c>
      <c r="U792" s="2" t="s">
        <v>57</v>
      </c>
      <c r="V792" s="2" t="s">
        <v>7788</v>
      </c>
      <c r="W792" s="2" t="s">
        <v>7789</v>
      </c>
      <c r="X792" s="2" t="s">
        <v>7790</v>
      </c>
      <c r="Y792" s="2" t="s">
        <v>52</v>
      </c>
      <c r="Z792" s="2" t="s">
        <v>7788</v>
      </c>
      <c r="AA792" s="2" t="s">
        <v>7791</v>
      </c>
      <c r="AB792" s="2" t="s">
        <v>7792</v>
      </c>
      <c r="AC792" s="2" t="s">
        <v>5041</v>
      </c>
      <c r="AD792" s="2" t="s">
        <v>300</v>
      </c>
      <c r="AE792" s="2" t="s">
        <v>7793</v>
      </c>
      <c r="AF792" s="2" t="s">
        <v>66</v>
      </c>
      <c r="AG792" s="2" t="s">
        <v>67</v>
      </c>
      <c r="AH792" s="2" t="s">
        <v>7794</v>
      </c>
      <c r="AI792" s="2" t="s">
        <v>7795</v>
      </c>
      <c r="AJ792" s="2" t="s">
        <v>68</v>
      </c>
      <c r="AK792" s="2" t="s">
        <v>7796</v>
      </c>
      <c r="AL792" s="2" t="s">
        <v>52</v>
      </c>
      <c r="AM792" s="2" t="s">
        <v>52</v>
      </c>
      <c r="AN792" s="2" t="s">
        <v>52</v>
      </c>
      <c r="AO792" s="2" t="s">
        <v>52</v>
      </c>
      <c r="AP792" s="2" t="s">
        <v>52</v>
      </c>
      <c r="AQ792" s="2" t="s">
        <v>52</v>
      </c>
      <c r="AR792" s="2" t="s">
        <v>52</v>
      </c>
      <c r="AS792" s="2" t="s">
        <v>50</v>
      </c>
      <c r="AT792" s="2" t="s">
        <v>51</v>
      </c>
      <c r="AU792" s="2" t="s">
        <v>50</v>
      </c>
    </row>
    <row r="793" spans="1:47" ht="22.5" customHeight="1" x14ac:dyDescent="0.25">
      <c r="A793" t="s">
        <v>25439</v>
      </c>
      <c r="B793" s="18" t="s">
        <v>7797</v>
      </c>
      <c r="C793" s="220">
        <v>45098</v>
      </c>
      <c r="D793" s="2" t="s">
        <v>89</v>
      </c>
      <c r="E793" s="2" t="s">
        <v>7365</v>
      </c>
      <c r="F793" s="2" t="s">
        <v>72</v>
      </c>
      <c r="G793" s="19">
        <v>1</v>
      </c>
      <c r="H793" s="19">
        <v>22.99</v>
      </c>
      <c r="I793" s="19">
        <v>3.96</v>
      </c>
      <c r="J793" s="19">
        <v>-9.41</v>
      </c>
      <c r="K793" s="19">
        <v>-3.96</v>
      </c>
      <c r="L793" s="19" t="s">
        <v>51</v>
      </c>
      <c r="M793" s="19">
        <v>13.58</v>
      </c>
      <c r="N793" s="2" t="s">
        <v>72</v>
      </c>
      <c r="O793" s="2" t="s">
        <v>596</v>
      </c>
      <c r="P793" s="2" t="s">
        <v>3042</v>
      </c>
      <c r="Q793" s="2" t="s">
        <v>3043</v>
      </c>
      <c r="R793" s="2" t="s">
        <v>52</v>
      </c>
      <c r="S793" s="19">
        <v>22.99</v>
      </c>
      <c r="T793" s="19" t="s">
        <v>76</v>
      </c>
      <c r="U793" s="2" t="s">
        <v>77</v>
      </c>
      <c r="V793" s="2" t="s">
        <v>52</v>
      </c>
      <c r="W793" s="2" t="s">
        <v>52</v>
      </c>
      <c r="X793" s="2" t="s">
        <v>52</v>
      </c>
      <c r="Y793" s="2" t="s">
        <v>52</v>
      </c>
      <c r="Z793" s="2" t="s">
        <v>7798</v>
      </c>
      <c r="AA793" s="2" t="s">
        <v>7799</v>
      </c>
      <c r="AB793" s="2" t="s">
        <v>7800</v>
      </c>
      <c r="AC793" s="2" t="s">
        <v>5196</v>
      </c>
      <c r="AD793" s="2" t="s">
        <v>64</v>
      </c>
      <c r="AE793" s="2" t="s">
        <v>7801</v>
      </c>
      <c r="AF793" s="2" t="s">
        <v>66</v>
      </c>
      <c r="AG793" s="2" t="s">
        <v>84</v>
      </c>
      <c r="AH793" s="2" t="s">
        <v>7802</v>
      </c>
      <c r="AI793" s="2" t="s">
        <v>7803</v>
      </c>
      <c r="AJ793" s="2" t="s">
        <v>68</v>
      </c>
      <c r="AK793" s="2" t="s">
        <v>7804</v>
      </c>
      <c r="AL793" s="2" t="s">
        <v>52</v>
      </c>
      <c r="AM793" s="2" t="s">
        <v>52</v>
      </c>
      <c r="AN793" s="2" t="s">
        <v>52</v>
      </c>
      <c r="AO793" s="2" t="s">
        <v>52</v>
      </c>
      <c r="AP793" s="2" t="s">
        <v>52</v>
      </c>
      <c r="AQ793" s="2" t="s">
        <v>52</v>
      </c>
      <c r="AR793" s="2" t="s">
        <v>52</v>
      </c>
      <c r="AS793" s="2" t="s">
        <v>50</v>
      </c>
      <c r="AT793" s="2" t="s">
        <v>51</v>
      </c>
      <c r="AU793" s="2" t="s">
        <v>50</v>
      </c>
    </row>
    <row r="794" spans="1:47" ht="22.5" customHeight="1" x14ac:dyDescent="0.25">
      <c r="A794" t="s">
        <v>25439</v>
      </c>
      <c r="B794" s="18" t="s">
        <v>7805</v>
      </c>
      <c r="C794" s="220">
        <v>45098</v>
      </c>
      <c r="D794" s="2" t="s">
        <v>6554</v>
      </c>
      <c r="E794" s="2" t="s">
        <v>6896</v>
      </c>
      <c r="F794" s="2" t="s">
        <v>50</v>
      </c>
      <c r="G794" s="19">
        <v>1</v>
      </c>
      <c r="H794" s="19">
        <v>93.49</v>
      </c>
      <c r="I794" s="19" t="s">
        <v>51</v>
      </c>
      <c r="J794" s="19">
        <v>-13.58</v>
      </c>
      <c r="K794" s="19">
        <v>-20.45</v>
      </c>
      <c r="L794" s="19">
        <v>-57.15</v>
      </c>
      <c r="M794" s="19">
        <v>2.31</v>
      </c>
      <c r="N794" s="2" t="s">
        <v>72</v>
      </c>
      <c r="O794" s="2" t="s">
        <v>312</v>
      </c>
      <c r="P794" s="2" t="s">
        <v>7806</v>
      </c>
      <c r="Q794" s="2" t="s">
        <v>7807</v>
      </c>
      <c r="R794" s="2" t="s">
        <v>52</v>
      </c>
      <c r="S794" s="19">
        <v>93.49</v>
      </c>
      <c r="T794" s="19" t="s">
        <v>76</v>
      </c>
      <c r="U794" s="2" t="s">
        <v>57</v>
      </c>
      <c r="V794" s="2" t="s">
        <v>7808</v>
      </c>
      <c r="W794" s="2" t="s">
        <v>7809</v>
      </c>
      <c r="X794" s="2" t="s">
        <v>7810</v>
      </c>
      <c r="Y794" s="2" t="s">
        <v>52</v>
      </c>
      <c r="Z794" s="2" t="s">
        <v>7808</v>
      </c>
      <c r="AA794" s="2" t="s">
        <v>7811</v>
      </c>
      <c r="AB794" s="2" t="s">
        <v>4596</v>
      </c>
      <c r="AC794" s="2" t="s">
        <v>64</v>
      </c>
      <c r="AD794" s="2" t="s">
        <v>64</v>
      </c>
      <c r="AE794" s="2" t="s">
        <v>827</v>
      </c>
      <c r="AF794" s="2" t="s">
        <v>66</v>
      </c>
      <c r="AG794" s="2" t="s">
        <v>67</v>
      </c>
      <c r="AH794" s="2" t="s">
        <v>7812</v>
      </c>
      <c r="AI794" s="2" t="s">
        <v>6902</v>
      </c>
      <c r="AJ794" s="2" t="s">
        <v>68</v>
      </c>
      <c r="AK794" s="2" t="s">
        <v>7813</v>
      </c>
      <c r="AL794" s="2" t="s">
        <v>4599</v>
      </c>
      <c r="AM794" s="2" t="s">
        <v>52</v>
      </c>
      <c r="AN794" s="2" t="s">
        <v>52</v>
      </c>
      <c r="AO794" s="2" t="s">
        <v>52</v>
      </c>
      <c r="AP794" s="2" t="s">
        <v>52</v>
      </c>
      <c r="AQ794" s="2" t="s">
        <v>52</v>
      </c>
      <c r="AR794" s="2" t="s">
        <v>52</v>
      </c>
      <c r="AS794" s="95" t="s">
        <v>72</v>
      </c>
      <c r="AT794" s="2" t="s">
        <v>51</v>
      </c>
      <c r="AU794" s="2" t="s">
        <v>50</v>
      </c>
    </row>
    <row r="795" spans="1:47" ht="22.5" customHeight="1" x14ac:dyDescent="0.25">
      <c r="A795" t="s">
        <v>25439</v>
      </c>
      <c r="B795" s="18" t="s">
        <v>7814</v>
      </c>
      <c r="C795" s="220">
        <v>45098</v>
      </c>
      <c r="D795" s="2" t="s">
        <v>1514</v>
      </c>
      <c r="E795" s="2" t="s">
        <v>4879</v>
      </c>
      <c r="F795" s="2" t="s">
        <v>72</v>
      </c>
      <c r="G795" s="19">
        <v>1</v>
      </c>
      <c r="H795" s="19">
        <v>69.3</v>
      </c>
      <c r="I795" s="19">
        <v>7.98</v>
      </c>
      <c r="J795" s="19">
        <v>-13.82</v>
      </c>
      <c r="K795" s="19" t="s">
        <v>51</v>
      </c>
      <c r="L795" s="19">
        <v>-63.46</v>
      </c>
      <c r="M795" s="19">
        <v>0</v>
      </c>
      <c r="N795" s="2" t="s">
        <v>52</v>
      </c>
      <c r="O795" s="2" t="s">
        <v>247</v>
      </c>
      <c r="P795" s="2" t="s">
        <v>811</v>
      </c>
      <c r="Q795" s="2" t="s">
        <v>249</v>
      </c>
      <c r="R795" s="2" t="s">
        <v>52</v>
      </c>
      <c r="S795" s="19">
        <v>69.3</v>
      </c>
      <c r="T795" s="19" t="s">
        <v>56</v>
      </c>
      <c r="U795" s="2" t="s">
        <v>57</v>
      </c>
      <c r="V795" s="2" t="s">
        <v>52</v>
      </c>
      <c r="W795" s="2" t="s">
        <v>52</v>
      </c>
      <c r="X795" s="2" t="s">
        <v>52</v>
      </c>
      <c r="Y795" s="2" t="s">
        <v>52</v>
      </c>
      <c r="Z795" s="2" t="s">
        <v>7815</v>
      </c>
      <c r="AA795" s="2" t="s">
        <v>7816</v>
      </c>
      <c r="AB795" s="2" t="s">
        <v>52</v>
      </c>
      <c r="AC795" s="2" t="s">
        <v>3925</v>
      </c>
      <c r="AD795" s="2" t="s">
        <v>715</v>
      </c>
      <c r="AE795" s="2" t="s">
        <v>7817</v>
      </c>
      <c r="AF795" s="2" t="s">
        <v>66</v>
      </c>
      <c r="AG795" s="2" t="s">
        <v>84</v>
      </c>
      <c r="AH795" s="2" t="s">
        <v>52</v>
      </c>
      <c r="AI795" s="2" t="s">
        <v>52</v>
      </c>
      <c r="AJ795" s="2" t="s">
        <v>52</v>
      </c>
      <c r="AK795" s="2" t="s">
        <v>52</v>
      </c>
      <c r="AL795" s="2" t="s">
        <v>52</v>
      </c>
      <c r="AM795" s="2" t="s">
        <v>52</v>
      </c>
      <c r="AN795" s="2" t="s">
        <v>52</v>
      </c>
      <c r="AO795" s="2" t="s">
        <v>52</v>
      </c>
      <c r="AP795" s="2" t="s">
        <v>52</v>
      </c>
      <c r="AQ795" s="2" t="s">
        <v>52</v>
      </c>
      <c r="AR795" s="2" t="s">
        <v>52</v>
      </c>
      <c r="AS795" s="2" t="s">
        <v>50</v>
      </c>
      <c r="AT795" s="2" t="s">
        <v>51</v>
      </c>
      <c r="AU795" s="2" t="s">
        <v>50</v>
      </c>
    </row>
    <row r="796" spans="1:47" ht="22.5" customHeight="1" x14ac:dyDescent="0.25">
      <c r="A796" t="s">
        <v>25439</v>
      </c>
      <c r="B796" s="18" t="s">
        <v>7818</v>
      </c>
      <c r="C796" s="220">
        <v>45098</v>
      </c>
      <c r="D796" s="2" t="s">
        <v>89</v>
      </c>
      <c r="E796" s="2" t="s">
        <v>6683</v>
      </c>
      <c r="F796" s="2" t="s">
        <v>50</v>
      </c>
      <c r="G796" s="19">
        <v>1</v>
      </c>
      <c r="H796" s="19">
        <v>92.29</v>
      </c>
      <c r="I796" s="19">
        <v>10.57</v>
      </c>
      <c r="J796" s="19">
        <v>-15.69</v>
      </c>
      <c r="K796" s="19">
        <v>-32.020000000000003</v>
      </c>
      <c r="L796" s="19" t="s">
        <v>51</v>
      </c>
      <c r="M796" s="19">
        <v>55.15</v>
      </c>
      <c r="N796" s="2" t="s">
        <v>52</v>
      </c>
      <c r="O796" s="2" t="s">
        <v>247</v>
      </c>
      <c r="P796" s="2" t="s">
        <v>1001</v>
      </c>
      <c r="Q796" s="2" t="s">
        <v>430</v>
      </c>
      <c r="R796" s="2" t="s">
        <v>52</v>
      </c>
      <c r="S796" s="19">
        <v>92.29</v>
      </c>
      <c r="T796" s="19" t="s">
        <v>76</v>
      </c>
      <c r="U796" s="2" t="s">
        <v>77</v>
      </c>
      <c r="V796" s="2" t="s">
        <v>52</v>
      </c>
      <c r="W796" s="2" t="s">
        <v>52</v>
      </c>
      <c r="X796" s="2" t="s">
        <v>52</v>
      </c>
      <c r="Y796" s="2" t="s">
        <v>52</v>
      </c>
      <c r="Z796" s="2" t="s">
        <v>7819</v>
      </c>
      <c r="AA796" s="2" t="s">
        <v>7820</v>
      </c>
      <c r="AB796" s="2" t="s">
        <v>7821</v>
      </c>
      <c r="AC796" s="2" t="s">
        <v>7822</v>
      </c>
      <c r="AD796" s="2" t="s">
        <v>715</v>
      </c>
      <c r="AE796" s="2" t="s">
        <v>7823</v>
      </c>
      <c r="AF796" s="2" t="s">
        <v>66</v>
      </c>
      <c r="AG796" s="2" t="s">
        <v>84</v>
      </c>
      <c r="AH796" s="2" t="s">
        <v>7824</v>
      </c>
      <c r="AI796" s="2" t="s">
        <v>7825</v>
      </c>
      <c r="AJ796" s="2" t="s">
        <v>68</v>
      </c>
      <c r="AK796" s="2" t="s">
        <v>7826</v>
      </c>
      <c r="AL796" s="2" t="s">
        <v>52</v>
      </c>
      <c r="AM796" s="2" t="s">
        <v>52</v>
      </c>
      <c r="AN796" s="2" t="s">
        <v>52</v>
      </c>
      <c r="AO796" s="2" t="s">
        <v>52</v>
      </c>
      <c r="AP796" s="2" t="s">
        <v>52</v>
      </c>
      <c r="AQ796" s="2" t="s">
        <v>52</v>
      </c>
      <c r="AR796" s="2" t="s">
        <v>52</v>
      </c>
      <c r="AS796" s="2" t="s">
        <v>50</v>
      </c>
      <c r="AT796" s="2" t="s">
        <v>51</v>
      </c>
      <c r="AU796" s="2" t="s">
        <v>50</v>
      </c>
    </row>
    <row r="797" spans="1:47" ht="22.5" customHeight="1" x14ac:dyDescent="0.25">
      <c r="A797" t="s">
        <v>25439</v>
      </c>
      <c r="B797" s="18" t="s">
        <v>7827</v>
      </c>
      <c r="C797" s="220">
        <v>45098</v>
      </c>
      <c r="D797" s="2" t="s">
        <v>89</v>
      </c>
      <c r="E797" s="2" t="s">
        <v>4054</v>
      </c>
      <c r="F797" s="2" t="s">
        <v>50</v>
      </c>
      <c r="G797" s="19">
        <v>1</v>
      </c>
      <c r="H797" s="19">
        <v>67.900000000000006</v>
      </c>
      <c r="I797" s="19">
        <v>27.4</v>
      </c>
      <c r="J797" s="19">
        <v>-13.65</v>
      </c>
      <c r="K797" s="19">
        <v>-27.4</v>
      </c>
      <c r="L797" s="19" t="s">
        <v>51</v>
      </c>
      <c r="M797" s="19">
        <v>54.25</v>
      </c>
      <c r="N797" s="2" t="s">
        <v>52</v>
      </c>
      <c r="O797" s="2" t="s">
        <v>177</v>
      </c>
      <c r="P797" s="2" t="s">
        <v>178</v>
      </c>
      <c r="Q797" s="2" t="s">
        <v>179</v>
      </c>
      <c r="R797" s="2" t="s">
        <v>52</v>
      </c>
      <c r="S797" s="19">
        <v>67.900000000000006</v>
      </c>
      <c r="T797" s="19" t="s">
        <v>56</v>
      </c>
      <c r="U797" s="2" t="s">
        <v>77</v>
      </c>
      <c r="V797" s="2" t="s">
        <v>52</v>
      </c>
      <c r="W797" s="2" t="s">
        <v>52</v>
      </c>
      <c r="X797" s="2" t="s">
        <v>52</v>
      </c>
      <c r="Y797" s="2" t="s">
        <v>52</v>
      </c>
      <c r="Z797" s="2" t="s">
        <v>7828</v>
      </c>
      <c r="AA797" s="2" t="s">
        <v>7829</v>
      </c>
      <c r="AB797" s="2" t="s">
        <v>7830</v>
      </c>
      <c r="AC797" s="2" t="s">
        <v>4529</v>
      </c>
      <c r="AD797" s="2" t="s">
        <v>715</v>
      </c>
      <c r="AE797" s="2" t="s">
        <v>7831</v>
      </c>
      <c r="AF797" s="2" t="s">
        <v>66</v>
      </c>
      <c r="AG797" s="2" t="s">
        <v>84</v>
      </c>
      <c r="AH797" s="2" t="s">
        <v>7832</v>
      </c>
      <c r="AI797" s="2" t="s">
        <v>7833</v>
      </c>
      <c r="AJ797" s="2" t="s">
        <v>68</v>
      </c>
      <c r="AK797" s="2" t="s">
        <v>7834</v>
      </c>
      <c r="AL797" s="2" t="s">
        <v>7835</v>
      </c>
      <c r="AM797" s="2" t="s">
        <v>52</v>
      </c>
      <c r="AN797" s="2" t="s">
        <v>52</v>
      </c>
      <c r="AO797" s="2" t="s">
        <v>52</v>
      </c>
      <c r="AP797" s="2" t="s">
        <v>52</v>
      </c>
      <c r="AQ797" s="2" t="s">
        <v>52</v>
      </c>
      <c r="AR797" s="2" t="s">
        <v>52</v>
      </c>
      <c r="AS797" s="2" t="s">
        <v>50</v>
      </c>
      <c r="AT797" s="2" t="s">
        <v>51</v>
      </c>
      <c r="AU797" s="2" t="s">
        <v>50</v>
      </c>
    </row>
    <row r="798" spans="1:47" ht="22.5" customHeight="1" x14ac:dyDescent="0.25">
      <c r="A798" t="s">
        <v>25439</v>
      </c>
      <c r="B798" s="18" t="s">
        <v>7836</v>
      </c>
      <c r="C798" s="220">
        <v>45098</v>
      </c>
      <c r="D798" s="2" t="s">
        <v>89</v>
      </c>
      <c r="E798" s="2" t="s">
        <v>6683</v>
      </c>
      <c r="F798" s="2" t="s">
        <v>50</v>
      </c>
      <c r="G798" s="19">
        <v>1</v>
      </c>
      <c r="H798" s="19">
        <v>67.900000000000006</v>
      </c>
      <c r="I798" s="19">
        <v>19.920000000000002</v>
      </c>
      <c r="J798" s="19">
        <v>-13.65</v>
      </c>
      <c r="K798" s="19">
        <v>-19.920000000000002</v>
      </c>
      <c r="L798" s="19" t="s">
        <v>51</v>
      </c>
      <c r="M798" s="19">
        <v>54.25</v>
      </c>
      <c r="N798" s="2" t="s">
        <v>52</v>
      </c>
      <c r="O798" s="2" t="s">
        <v>177</v>
      </c>
      <c r="P798" s="2" t="s">
        <v>178</v>
      </c>
      <c r="Q798" s="2" t="s">
        <v>179</v>
      </c>
      <c r="R798" s="2" t="s">
        <v>52</v>
      </c>
      <c r="S798" s="19">
        <v>67.900000000000006</v>
      </c>
      <c r="T798" s="19" t="s">
        <v>56</v>
      </c>
      <c r="U798" s="2" t="s">
        <v>77</v>
      </c>
      <c r="V798" s="2" t="s">
        <v>52</v>
      </c>
      <c r="W798" s="2" t="s">
        <v>52</v>
      </c>
      <c r="X798" s="2" t="s">
        <v>52</v>
      </c>
      <c r="Y798" s="2" t="s">
        <v>52</v>
      </c>
      <c r="Z798" s="2" t="s">
        <v>7837</v>
      </c>
      <c r="AA798" s="2" t="s">
        <v>7838</v>
      </c>
      <c r="AB798" s="2" t="s">
        <v>7839</v>
      </c>
      <c r="AC798" s="2" t="s">
        <v>7840</v>
      </c>
      <c r="AD798" s="2" t="s">
        <v>206</v>
      </c>
      <c r="AE798" s="2" t="s">
        <v>7841</v>
      </c>
      <c r="AF798" s="2" t="s">
        <v>66</v>
      </c>
      <c r="AG798" s="2" t="s">
        <v>84</v>
      </c>
      <c r="AH798" s="2" t="s">
        <v>7842</v>
      </c>
      <c r="AI798" s="2" t="s">
        <v>6690</v>
      </c>
      <c r="AJ798" s="2" t="s">
        <v>68</v>
      </c>
      <c r="AK798" s="2" t="s">
        <v>7843</v>
      </c>
      <c r="AL798" s="2" t="s">
        <v>52</v>
      </c>
      <c r="AM798" s="2" t="s">
        <v>52</v>
      </c>
      <c r="AN798" s="2" t="s">
        <v>52</v>
      </c>
      <c r="AO798" s="2" t="s">
        <v>52</v>
      </c>
      <c r="AP798" s="2" t="s">
        <v>52</v>
      </c>
      <c r="AQ798" s="2" t="s">
        <v>52</v>
      </c>
      <c r="AR798" s="2" t="s">
        <v>52</v>
      </c>
      <c r="AS798" s="2" t="s">
        <v>50</v>
      </c>
      <c r="AT798" s="2" t="s">
        <v>51</v>
      </c>
      <c r="AU798" s="2" t="s">
        <v>50</v>
      </c>
    </row>
    <row r="799" spans="1:47" ht="22.5" customHeight="1" x14ac:dyDescent="0.25">
      <c r="A799" t="s">
        <v>25439</v>
      </c>
      <c r="B799" s="18" t="s">
        <v>7844</v>
      </c>
      <c r="C799" s="220">
        <v>45098</v>
      </c>
      <c r="D799" s="2" t="s">
        <v>89</v>
      </c>
      <c r="E799" s="2" t="s">
        <v>6213</v>
      </c>
      <c r="F799" s="2" t="s">
        <v>50</v>
      </c>
      <c r="G799" s="19">
        <v>1</v>
      </c>
      <c r="H799" s="19">
        <v>227.9</v>
      </c>
      <c r="I799" s="19" t="s">
        <v>51</v>
      </c>
      <c r="J799" s="19">
        <v>-38.74</v>
      </c>
      <c r="K799" s="19">
        <v>-20.45</v>
      </c>
      <c r="L799" s="19" t="s">
        <v>51</v>
      </c>
      <c r="M799" s="19">
        <v>168.71</v>
      </c>
      <c r="N799" s="2" t="s">
        <v>52</v>
      </c>
      <c r="O799" s="2" t="s">
        <v>199</v>
      </c>
      <c r="P799" s="2" t="s">
        <v>200</v>
      </c>
      <c r="Q799" s="2" t="s">
        <v>201</v>
      </c>
      <c r="R799" s="2" t="s">
        <v>52</v>
      </c>
      <c r="S799" s="19">
        <v>227.9</v>
      </c>
      <c r="T799" s="19" t="s">
        <v>76</v>
      </c>
      <c r="U799" s="2" t="s">
        <v>77</v>
      </c>
      <c r="V799" s="2" t="s">
        <v>52</v>
      </c>
      <c r="W799" s="2" t="s">
        <v>52</v>
      </c>
      <c r="X799" s="2" t="s">
        <v>52</v>
      </c>
      <c r="Y799" s="2" t="s">
        <v>52</v>
      </c>
      <c r="Z799" s="2" t="s">
        <v>7845</v>
      </c>
      <c r="AA799" s="2" t="s">
        <v>7846</v>
      </c>
      <c r="AB799" s="2" t="s">
        <v>7847</v>
      </c>
      <c r="AC799" s="2" t="s">
        <v>7848</v>
      </c>
      <c r="AD799" s="2" t="s">
        <v>352</v>
      </c>
      <c r="AE799" s="2" t="s">
        <v>7849</v>
      </c>
      <c r="AF799" s="2" t="s">
        <v>66</v>
      </c>
      <c r="AG799" s="2" t="s">
        <v>84</v>
      </c>
      <c r="AH799" s="2" t="s">
        <v>7850</v>
      </c>
      <c r="AI799" s="2" t="s">
        <v>7851</v>
      </c>
      <c r="AJ799" s="2" t="s">
        <v>68</v>
      </c>
      <c r="AK799" s="2" t="s">
        <v>7852</v>
      </c>
      <c r="AL799" s="2" t="s">
        <v>52</v>
      </c>
      <c r="AM799" s="2" t="s">
        <v>52</v>
      </c>
      <c r="AN799" s="2" t="s">
        <v>52</v>
      </c>
      <c r="AO799" s="2" t="s">
        <v>52</v>
      </c>
      <c r="AP799" s="2" t="s">
        <v>52</v>
      </c>
      <c r="AQ799" s="2" t="s">
        <v>52</v>
      </c>
      <c r="AR799" s="2" t="s">
        <v>52</v>
      </c>
      <c r="AS799" s="2" t="s">
        <v>50</v>
      </c>
      <c r="AT799" s="2" t="s">
        <v>51</v>
      </c>
      <c r="AU799" s="2" t="s">
        <v>50</v>
      </c>
    </row>
    <row r="800" spans="1:47" ht="22.5" customHeight="1" x14ac:dyDescent="0.25">
      <c r="A800" t="s">
        <v>25439</v>
      </c>
      <c r="B800" s="18" t="s">
        <v>7853</v>
      </c>
      <c r="C800" s="220">
        <v>45098</v>
      </c>
      <c r="D800" s="2" t="s">
        <v>89</v>
      </c>
      <c r="E800" s="2" t="s">
        <v>7365</v>
      </c>
      <c r="F800" s="2" t="s">
        <v>50</v>
      </c>
      <c r="G800" s="19">
        <v>1</v>
      </c>
      <c r="H800" s="19">
        <v>47.9</v>
      </c>
      <c r="I800" s="19">
        <v>7.43</v>
      </c>
      <c r="J800" s="19">
        <v>-13.64</v>
      </c>
      <c r="K800" s="19">
        <v>-7.43</v>
      </c>
      <c r="L800" s="19" t="s">
        <v>51</v>
      </c>
      <c r="M800" s="19">
        <v>34.26</v>
      </c>
      <c r="N800" s="2" t="s">
        <v>52</v>
      </c>
      <c r="O800" s="2" t="s">
        <v>165</v>
      </c>
      <c r="P800" s="2" t="s">
        <v>166</v>
      </c>
      <c r="Q800" s="2" t="s">
        <v>167</v>
      </c>
      <c r="R800" s="2" t="s">
        <v>52</v>
      </c>
      <c r="S800" s="19">
        <v>47.9</v>
      </c>
      <c r="T800" s="19" t="s">
        <v>76</v>
      </c>
      <c r="U800" s="2" t="s">
        <v>77</v>
      </c>
      <c r="V800" s="2" t="s">
        <v>52</v>
      </c>
      <c r="W800" s="2" t="s">
        <v>52</v>
      </c>
      <c r="X800" s="2" t="s">
        <v>52</v>
      </c>
      <c r="Y800" s="2" t="s">
        <v>52</v>
      </c>
      <c r="Z800" s="2" t="s">
        <v>7854</v>
      </c>
      <c r="AA800" s="2" t="s">
        <v>7855</v>
      </c>
      <c r="AB800" s="2" t="s">
        <v>7856</v>
      </c>
      <c r="AC800" s="2" t="s">
        <v>7857</v>
      </c>
      <c r="AD800" s="2" t="s">
        <v>126</v>
      </c>
      <c r="AE800" s="2" t="s">
        <v>7858</v>
      </c>
      <c r="AF800" s="2" t="s">
        <v>66</v>
      </c>
      <c r="AG800" s="2" t="s">
        <v>84</v>
      </c>
      <c r="AH800" s="2" t="s">
        <v>7859</v>
      </c>
      <c r="AI800" s="2" t="s">
        <v>7860</v>
      </c>
      <c r="AJ800" s="2" t="s">
        <v>68</v>
      </c>
      <c r="AK800" s="2" t="s">
        <v>7861</v>
      </c>
      <c r="AL800" s="2" t="s">
        <v>52</v>
      </c>
      <c r="AM800" s="2" t="s">
        <v>52</v>
      </c>
      <c r="AN800" s="2" t="s">
        <v>52</v>
      </c>
      <c r="AO800" s="2" t="s">
        <v>52</v>
      </c>
      <c r="AP800" s="2" t="s">
        <v>52</v>
      </c>
      <c r="AQ800" s="2" t="s">
        <v>52</v>
      </c>
      <c r="AR800" s="2" t="s">
        <v>52</v>
      </c>
      <c r="AS800" s="2" t="s">
        <v>50</v>
      </c>
      <c r="AT800" s="2" t="s">
        <v>51</v>
      </c>
      <c r="AU800" s="2" t="s">
        <v>50</v>
      </c>
    </row>
    <row r="801" spans="1:47" ht="22.5" customHeight="1" x14ac:dyDescent="0.25">
      <c r="A801" t="s">
        <v>25439</v>
      </c>
      <c r="B801" s="18" t="s">
        <v>7862</v>
      </c>
      <c r="C801" s="220">
        <v>45098</v>
      </c>
      <c r="D801" s="2" t="s">
        <v>89</v>
      </c>
      <c r="E801" s="2" t="s">
        <v>7365</v>
      </c>
      <c r="F801" s="2" t="s">
        <v>72</v>
      </c>
      <c r="G801" s="19">
        <v>1</v>
      </c>
      <c r="H801" s="19">
        <v>115.69</v>
      </c>
      <c r="I801" s="19">
        <v>1.59</v>
      </c>
      <c r="J801" s="19">
        <v>-19.670000000000002</v>
      </c>
      <c r="K801" s="19" t="s">
        <v>51</v>
      </c>
      <c r="L801" s="19" t="s">
        <v>51</v>
      </c>
      <c r="M801" s="19">
        <v>97.61</v>
      </c>
      <c r="N801" s="2" t="s">
        <v>52</v>
      </c>
      <c r="O801" s="2" t="s">
        <v>2107</v>
      </c>
      <c r="P801" s="2" t="s">
        <v>7520</v>
      </c>
      <c r="Q801" s="2" t="s">
        <v>7521</v>
      </c>
      <c r="R801" s="2" t="s">
        <v>52</v>
      </c>
      <c r="S801" s="19">
        <v>115.69</v>
      </c>
      <c r="T801" s="19" t="s">
        <v>76</v>
      </c>
      <c r="U801" s="2" t="s">
        <v>77</v>
      </c>
      <c r="V801" s="2" t="s">
        <v>7863</v>
      </c>
      <c r="W801" s="2" t="s">
        <v>7864</v>
      </c>
      <c r="X801" s="2" t="s">
        <v>7865</v>
      </c>
      <c r="Y801" s="2" t="s">
        <v>52</v>
      </c>
      <c r="Z801" s="2" t="s">
        <v>7863</v>
      </c>
      <c r="AA801" s="2" t="s">
        <v>7866</v>
      </c>
      <c r="AB801" s="2" t="s">
        <v>7867</v>
      </c>
      <c r="AC801" s="2" t="s">
        <v>214</v>
      </c>
      <c r="AD801" s="2" t="s">
        <v>64</v>
      </c>
      <c r="AE801" s="2" t="s">
        <v>7868</v>
      </c>
      <c r="AF801" s="2" t="s">
        <v>66</v>
      </c>
      <c r="AG801" s="2" t="s">
        <v>784</v>
      </c>
      <c r="AH801" s="2" t="s">
        <v>7869</v>
      </c>
      <c r="AI801" s="2" t="s">
        <v>7870</v>
      </c>
      <c r="AJ801" s="2" t="s">
        <v>2018</v>
      </c>
      <c r="AK801" s="2" t="s">
        <v>7871</v>
      </c>
      <c r="AL801" s="2" t="s">
        <v>52</v>
      </c>
      <c r="AM801" s="2" t="s">
        <v>52</v>
      </c>
      <c r="AN801" s="2" t="s">
        <v>52</v>
      </c>
      <c r="AO801" s="2" t="s">
        <v>52</v>
      </c>
      <c r="AP801" s="2" t="s">
        <v>52</v>
      </c>
      <c r="AQ801" s="2" t="s">
        <v>52</v>
      </c>
      <c r="AR801" s="2" t="s">
        <v>52</v>
      </c>
      <c r="AS801" s="2" t="s">
        <v>50</v>
      </c>
      <c r="AT801" s="2" t="s">
        <v>51</v>
      </c>
      <c r="AU801" s="2" t="s">
        <v>50</v>
      </c>
    </row>
    <row r="802" spans="1:47" ht="22.5" customHeight="1" x14ac:dyDescent="0.25">
      <c r="A802" t="s">
        <v>25439</v>
      </c>
      <c r="B802" s="18" t="s">
        <v>7872</v>
      </c>
      <c r="C802" s="220">
        <v>45098</v>
      </c>
      <c r="D802" s="2" t="s">
        <v>89</v>
      </c>
      <c r="E802" s="2" t="s">
        <v>6683</v>
      </c>
      <c r="F802" s="2" t="s">
        <v>50</v>
      </c>
      <c r="G802" s="19">
        <v>1</v>
      </c>
      <c r="H802" s="19">
        <v>64.989999999999995</v>
      </c>
      <c r="I802" s="19">
        <v>24.9</v>
      </c>
      <c r="J802" s="19">
        <v>-16.55</v>
      </c>
      <c r="K802" s="19">
        <v>-24.9</v>
      </c>
      <c r="L802" s="19" t="s">
        <v>51</v>
      </c>
      <c r="M802" s="19">
        <v>48.44</v>
      </c>
      <c r="N802" s="2" t="s">
        <v>52</v>
      </c>
      <c r="O802" s="2" t="s">
        <v>177</v>
      </c>
      <c r="P802" s="2" t="s">
        <v>1139</v>
      </c>
      <c r="Q802" s="2" t="s">
        <v>1140</v>
      </c>
      <c r="R802" s="2" t="s">
        <v>52</v>
      </c>
      <c r="S802" s="19">
        <v>64.989999999999995</v>
      </c>
      <c r="T802" s="19" t="s">
        <v>76</v>
      </c>
      <c r="U802" s="2" t="s">
        <v>77</v>
      </c>
      <c r="V802" s="2" t="s">
        <v>52</v>
      </c>
      <c r="W802" s="2" t="s">
        <v>52</v>
      </c>
      <c r="X802" s="2" t="s">
        <v>52</v>
      </c>
      <c r="Y802" s="2" t="s">
        <v>52</v>
      </c>
      <c r="Z802" s="2" t="s">
        <v>7873</v>
      </c>
      <c r="AA802" s="2" t="s">
        <v>7874</v>
      </c>
      <c r="AB802" s="2" t="s">
        <v>7875</v>
      </c>
      <c r="AC802" s="2" t="s">
        <v>7876</v>
      </c>
      <c r="AD802" s="2" t="s">
        <v>206</v>
      </c>
      <c r="AE802" s="2" t="s">
        <v>7877</v>
      </c>
      <c r="AF802" s="2" t="s">
        <v>66</v>
      </c>
      <c r="AG802" s="2" t="s">
        <v>84</v>
      </c>
      <c r="AH802" s="2" t="s">
        <v>7878</v>
      </c>
      <c r="AI802" s="2" t="s">
        <v>7879</v>
      </c>
      <c r="AJ802" s="2" t="s">
        <v>68</v>
      </c>
      <c r="AK802" s="2" t="s">
        <v>7880</v>
      </c>
      <c r="AL802" s="2" t="s">
        <v>52</v>
      </c>
      <c r="AM802" s="2" t="s">
        <v>52</v>
      </c>
      <c r="AN802" s="2" t="s">
        <v>52</v>
      </c>
      <c r="AO802" s="2" t="s">
        <v>52</v>
      </c>
      <c r="AP802" s="2" t="s">
        <v>52</v>
      </c>
      <c r="AQ802" s="2" t="s">
        <v>52</v>
      </c>
      <c r="AR802" s="2" t="s">
        <v>52</v>
      </c>
      <c r="AS802" s="2" t="s">
        <v>50</v>
      </c>
      <c r="AT802" s="2" t="s">
        <v>51</v>
      </c>
      <c r="AU802" s="2" t="s">
        <v>50</v>
      </c>
    </row>
    <row r="803" spans="1:47" ht="22.5" customHeight="1" x14ac:dyDescent="0.25">
      <c r="A803" t="s">
        <v>25439</v>
      </c>
      <c r="B803" s="18" t="s">
        <v>7881</v>
      </c>
      <c r="C803" s="220">
        <v>45098</v>
      </c>
      <c r="D803" s="2" t="s">
        <v>89</v>
      </c>
      <c r="E803" s="2" t="s">
        <v>6683</v>
      </c>
      <c r="F803" s="2" t="s">
        <v>50</v>
      </c>
      <c r="G803" s="19">
        <v>1</v>
      </c>
      <c r="H803" s="19">
        <v>237.9</v>
      </c>
      <c r="I803" s="19" t="s">
        <v>51</v>
      </c>
      <c r="J803" s="19">
        <v>-40.44</v>
      </c>
      <c r="K803" s="19">
        <v>-20.45</v>
      </c>
      <c r="L803" s="19" t="s">
        <v>51</v>
      </c>
      <c r="M803" s="19">
        <v>177.01</v>
      </c>
      <c r="N803" s="2" t="s">
        <v>72</v>
      </c>
      <c r="O803" s="2" t="s">
        <v>91</v>
      </c>
      <c r="P803" s="2" t="s">
        <v>92</v>
      </c>
      <c r="Q803" s="2" t="s">
        <v>93</v>
      </c>
      <c r="R803" s="2" t="s">
        <v>52</v>
      </c>
      <c r="S803" s="19">
        <v>237.9</v>
      </c>
      <c r="T803" s="19" t="s">
        <v>76</v>
      </c>
      <c r="U803" s="2" t="s">
        <v>77</v>
      </c>
      <c r="V803" s="2" t="s">
        <v>52</v>
      </c>
      <c r="W803" s="2" t="s">
        <v>52</v>
      </c>
      <c r="X803" s="2" t="s">
        <v>52</v>
      </c>
      <c r="Y803" s="2" t="s">
        <v>52</v>
      </c>
      <c r="Z803" s="2" t="s">
        <v>7882</v>
      </c>
      <c r="AA803" s="2" t="s">
        <v>7883</v>
      </c>
      <c r="AB803" s="2" t="s">
        <v>7884</v>
      </c>
      <c r="AC803" s="2" t="s">
        <v>7885</v>
      </c>
      <c r="AD803" s="2" t="s">
        <v>98</v>
      </c>
      <c r="AE803" s="2" t="s">
        <v>7886</v>
      </c>
      <c r="AF803" s="2" t="s">
        <v>66</v>
      </c>
      <c r="AG803" s="2" t="s">
        <v>84</v>
      </c>
      <c r="AH803" s="2" t="s">
        <v>7887</v>
      </c>
      <c r="AI803" s="2" t="s">
        <v>7888</v>
      </c>
      <c r="AJ803" s="2" t="s">
        <v>68</v>
      </c>
      <c r="AK803" s="2" t="s">
        <v>7889</v>
      </c>
      <c r="AL803" s="2" t="s">
        <v>52</v>
      </c>
      <c r="AM803" s="2" t="s">
        <v>52</v>
      </c>
      <c r="AN803" s="2" t="s">
        <v>52</v>
      </c>
      <c r="AO803" s="2" t="s">
        <v>52</v>
      </c>
      <c r="AP803" s="2" t="s">
        <v>52</v>
      </c>
      <c r="AQ803" s="2" t="s">
        <v>52</v>
      </c>
      <c r="AR803" s="2" t="s">
        <v>52</v>
      </c>
      <c r="AS803" s="2" t="s">
        <v>50</v>
      </c>
      <c r="AT803" s="2" t="s">
        <v>51</v>
      </c>
      <c r="AU803" s="2" t="s">
        <v>50</v>
      </c>
    </row>
    <row r="804" spans="1:47" ht="22.5" customHeight="1" x14ac:dyDescent="0.25">
      <c r="A804" t="s">
        <v>25439</v>
      </c>
      <c r="B804" s="18" t="s">
        <v>7890</v>
      </c>
      <c r="C804" s="220">
        <v>45098</v>
      </c>
      <c r="D804" s="2" t="s">
        <v>89</v>
      </c>
      <c r="E804" s="2" t="s">
        <v>6683</v>
      </c>
      <c r="F804" s="2" t="s">
        <v>72</v>
      </c>
      <c r="G804" s="19">
        <v>1</v>
      </c>
      <c r="H804" s="19">
        <v>25.9</v>
      </c>
      <c r="I804" s="19" t="s">
        <v>51</v>
      </c>
      <c r="J804" s="19">
        <v>-9.9</v>
      </c>
      <c r="K804" s="19" t="s">
        <v>51</v>
      </c>
      <c r="L804" s="19" t="s">
        <v>51</v>
      </c>
      <c r="M804" s="19">
        <v>16</v>
      </c>
      <c r="N804" s="2" t="s">
        <v>52</v>
      </c>
      <c r="O804" s="2" t="s">
        <v>682</v>
      </c>
      <c r="P804" s="2" t="s">
        <v>683</v>
      </c>
      <c r="Q804" s="2" t="s">
        <v>684</v>
      </c>
      <c r="R804" s="2" t="s">
        <v>52</v>
      </c>
      <c r="S804" s="19">
        <v>25.9</v>
      </c>
      <c r="T804" s="19" t="s">
        <v>76</v>
      </c>
      <c r="U804" s="2" t="s">
        <v>77</v>
      </c>
      <c r="V804" s="2" t="s">
        <v>52</v>
      </c>
      <c r="W804" s="2" t="s">
        <v>52</v>
      </c>
      <c r="X804" s="2" t="s">
        <v>52</v>
      </c>
      <c r="Y804" s="2" t="s">
        <v>52</v>
      </c>
      <c r="Z804" s="2" t="s">
        <v>7891</v>
      </c>
      <c r="AA804" s="2" t="s">
        <v>7892</v>
      </c>
      <c r="AB804" s="2" t="s">
        <v>7893</v>
      </c>
      <c r="AC804" s="2" t="s">
        <v>604</v>
      </c>
      <c r="AD804" s="2" t="s">
        <v>333</v>
      </c>
      <c r="AE804" s="2" t="s">
        <v>605</v>
      </c>
      <c r="AF804" s="2" t="s">
        <v>66</v>
      </c>
      <c r="AG804" s="2" t="s">
        <v>84</v>
      </c>
      <c r="AH804" s="2" t="s">
        <v>7894</v>
      </c>
      <c r="AI804" s="2" t="s">
        <v>7895</v>
      </c>
      <c r="AJ804" s="2" t="s">
        <v>68</v>
      </c>
      <c r="AK804" s="2" t="s">
        <v>7896</v>
      </c>
      <c r="AL804" s="2" t="s">
        <v>7897</v>
      </c>
      <c r="AM804" s="2" t="s">
        <v>52</v>
      </c>
      <c r="AN804" s="2" t="s">
        <v>52</v>
      </c>
      <c r="AO804" s="2" t="s">
        <v>52</v>
      </c>
      <c r="AP804" s="2" t="s">
        <v>52</v>
      </c>
      <c r="AQ804" s="2" t="s">
        <v>52</v>
      </c>
      <c r="AR804" s="2" t="s">
        <v>52</v>
      </c>
      <c r="AS804" s="2" t="s">
        <v>50</v>
      </c>
      <c r="AT804" s="2" t="s">
        <v>51</v>
      </c>
      <c r="AU804" s="2" t="s">
        <v>50</v>
      </c>
    </row>
    <row r="805" spans="1:47" ht="22.5" customHeight="1" x14ac:dyDescent="0.25">
      <c r="A805" t="s">
        <v>25439</v>
      </c>
      <c r="B805" s="18" t="s">
        <v>7898</v>
      </c>
      <c r="C805" s="220">
        <v>45098</v>
      </c>
      <c r="D805" s="2" t="s">
        <v>89</v>
      </c>
      <c r="E805" s="2" t="s">
        <v>6683</v>
      </c>
      <c r="F805" s="2" t="s">
        <v>50</v>
      </c>
      <c r="G805" s="19">
        <v>1</v>
      </c>
      <c r="H805" s="19">
        <v>57.99</v>
      </c>
      <c r="I805" s="19">
        <v>26.1</v>
      </c>
      <c r="J805" s="19">
        <v>-14.12</v>
      </c>
      <c r="K805" s="19">
        <v>-26.1</v>
      </c>
      <c r="L805" s="19" t="s">
        <v>51</v>
      </c>
      <c r="M805" s="19">
        <v>43.87</v>
      </c>
      <c r="N805" s="2" t="s">
        <v>52</v>
      </c>
      <c r="O805" s="2" t="s">
        <v>561</v>
      </c>
      <c r="P805" s="2" t="s">
        <v>2827</v>
      </c>
      <c r="Q805" s="2" t="s">
        <v>2828</v>
      </c>
      <c r="R805" s="2" t="s">
        <v>52</v>
      </c>
      <c r="S805" s="19">
        <v>57.99</v>
      </c>
      <c r="T805" s="19" t="s">
        <v>76</v>
      </c>
      <c r="U805" s="2" t="s">
        <v>77</v>
      </c>
      <c r="V805" s="2" t="s">
        <v>52</v>
      </c>
      <c r="W805" s="2" t="s">
        <v>52</v>
      </c>
      <c r="X805" s="2" t="s">
        <v>52</v>
      </c>
      <c r="Y805" s="2" t="s">
        <v>52</v>
      </c>
      <c r="Z805" s="2" t="s">
        <v>7899</v>
      </c>
      <c r="AA805" s="2" t="s">
        <v>7900</v>
      </c>
      <c r="AB805" s="2" t="s">
        <v>7901</v>
      </c>
      <c r="AC805" s="2" t="s">
        <v>7902</v>
      </c>
      <c r="AD805" s="2" t="s">
        <v>352</v>
      </c>
      <c r="AE805" s="2" t="s">
        <v>7903</v>
      </c>
      <c r="AF805" s="2" t="s">
        <v>66</v>
      </c>
      <c r="AG805" s="2" t="s">
        <v>84</v>
      </c>
      <c r="AH805" s="2" t="s">
        <v>7904</v>
      </c>
      <c r="AI805" s="2" t="s">
        <v>7905</v>
      </c>
      <c r="AJ805" s="2" t="s">
        <v>68</v>
      </c>
      <c r="AK805" s="2" t="s">
        <v>7906</v>
      </c>
      <c r="AL805" s="2" t="s">
        <v>52</v>
      </c>
      <c r="AM805" s="2" t="s">
        <v>52</v>
      </c>
      <c r="AN805" s="2" t="s">
        <v>52</v>
      </c>
      <c r="AO805" s="2" t="s">
        <v>52</v>
      </c>
      <c r="AP805" s="2" t="s">
        <v>52</v>
      </c>
      <c r="AQ805" s="2" t="s">
        <v>52</v>
      </c>
      <c r="AR805" s="2" t="s">
        <v>52</v>
      </c>
      <c r="AS805" s="2" t="s">
        <v>50</v>
      </c>
      <c r="AT805" s="2" t="s">
        <v>51</v>
      </c>
      <c r="AU805" s="2" t="s">
        <v>50</v>
      </c>
    </row>
    <row r="806" spans="1:47" ht="22.5" customHeight="1" x14ac:dyDescent="0.25">
      <c r="A806" t="s">
        <v>25439</v>
      </c>
      <c r="B806" s="18" t="s">
        <v>7907</v>
      </c>
      <c r="C806" s="220">
        <v>45098</v>
      </c>
      <c r="D806" s="2" t="s">
        <v>89</v>
      </c>
      <c r="E806" s="2" t="s">
        <v>6683</v>
      </c>
      <c r="F806" s="2" t="s">
        <v>50</v>
      </c>
      <c r="G806" s="19">
        <v>1</v>
      </c>
      <c r="H806" s="19">
        <v>69.900000000000006</v>
      </c>
      <c r="I806" s="19">
        <v>22.41</v>
      </c>
      <c r="J806" s="19">
        <v>-17.38</v>
      </c>
      <c r="K806" s="19">
        <v>-22.41</v>
      </c>
      <c r="L806" s="19" t="s">
        <v>51</v>
      </c>
      <c r="M806" s="19">
        <v>52.52</v>
      </c>
      <c r="N806" s="2" t="s">
        <v>52</v>
      </c>
      <c r="O806" s="2" t="s">
        <v>620</v>
      </c>
      <c r="P806" s="2" t="s">
        <v>7908</v>
      </c>
      <c r="Q806" s="2" t="s">
        <v>7909</v>
      </c>
      <c r="R806" s="2" t="s">
        <v>52</v>
      </c>
      <c r="S806" s="19">
        <v>69.900000000000006</v>
      </c>
      <c r="T806" s="19" t="s">
        <v>76</v>
      </c>
      <c r="U806" s="2" t="s">
        <v>77</v>
      </c>
      <c r="V806" s="2" t="s">
        <v>52</v>
      </c>
      <c r="W806" s="2" t="s">
        <v>52</v>
      </c>
      <c r="X806" s="2" t="s">
        <v>52</v>
      </c>
      <c r="Y806" s="2" t="s">
        <v>52</v>
      </c>
      <c r="Z806" s="2" t="s">
        <v>7910</v>
      </c>
      <c r="AA806" s="2" t="s">
        <v>7911</v>
      </c>
      <c r="AB806" s="2" t="s">
        <v>7912</v>
      </c>
      <c r="AC806" s="2" t="s">
        <v>7913</v>
      </c>
      <c r="AD806" s="2" t="s">
        <v>64</v>
      </c>
      <c r="AE806" s="2" t="s">
        <v>7914</v>
      </c>
      <c r="AF806" s="2" t="s">
        <v>66</v>
      </c>
      <c r="AG806" s="2" t="s">
        <v>84</v>
      </c>
      <c r="AH806" s="2" t="s">
        <v>7915</v>
      </c>
      <c r="AI806" s="2" t="s">
        <v>7916</v>
      </c>
      <c r="AJ806" s="2" t="s">
        <v>68</v>
      </c>
      <c r="AK806" s="2" t="s">
        <v>7917</v>
      </c>
      <c r="AL806" s="2" t="s">
        <v>52</v>
      </c>
      <c r="AM806" s="2" t="s">
        <v>52</v>
      </c>
      <c r="AN806" s="2" t="s">
        <v>52</v>
      </c>
      <c r="AO806" s="2" t="s">
        <v>52</v>
      </c>
      <c r="AP806" s="2" t="s">
        <v>52</v>
      </c>
      <c r="AQ806" s="2" t="s">
        <v>52</v>
      </c>
      <c r="AR806" s="2" t="s">
        <v>52</v>
      </c>
      <c r="AS806" s="2" t="s">
        <v>50</v>
      </c>
      <c r="AT806" s="2" t="s">
        <v>51</v>
      </c>
      <c r="AU806" s="2" t="s">
        <v>50</v>
      </c>
    </row>
    <row r="807" spans="1:47" ht="22.5" customHeight="1" x14ac:dyDescent="0.25">
      <c r="A807" t="s">
        <v>25439</v>
      </c>
      <c r="B807" s="18" t="s">
        <v>7918</v>
      </c>
      <c r="C807" s="220">
        <v>45098</v>
      </c>
      <c r="D807" s="2" t="s">
        <v>89</v>
      </c>
      <c r="E807" s="2" t="s">
        <v>6683</v>
      </c>
      <c r="F807" s="2" t="s">
        <v>50</v>
      </c>
      <c r="G807" s="19">
        <v>1</v>
      </c>
      <c r="H807" s="19">
        <v>45</v>
      </c>
      <c r="I807" s="19">
        <v>12.33</v>
      </c>
      <c r="J807" s="19">
        <v>-13.15</v>
      </c>
      <c r="K807" s="19">
        <v>-12.33</v>
      </c>
      <c r="L807" s="19" t="s">
        <v>51</v>
      </c>
      <c r="M807" s="19">
        <v>31.85</v>
      </c>
      <c r="N807" s="2" t="s">
        <v>52</v>
      </c>
      <c r="O807" s="2" t="s">
        <v>230</v>
      </c>
      <c r="P807" s="2" t="s">
        <v>2384</v>
      </c>
      <c r="Q807" s="2" t="s">
        <v>2385</v>
      </c>
      <c r="R807" s="2" t="s">
        <v>52</v>
      </c>
      <c r="S807" s="19">
        <v>45</v>
      </c>
      <c r="T807" s="19" t="s">
        <v>76</v>
      </c>
      <c r="U807" s="2" t="s">
        <v>57</v>
      </c>
      <c r="V807" s="2" t="s">
        <v>7919</v>
      </c>
      <c r="W807" s="2" t="s">
        <v>7920</v>
      </c>
      <c r="X807" s="2" t="s">
        <v>7921</v>
      </c>
      <c r="Y807" s="2" t="s">
        <v>52</v>
      </c>
      <c r="Z807" s="2" t="s">
        <v>7919</v>
      </c>
      <c r="AA807" s="2" t="s">
        <v>7922</v>
      </c>
      <c r="AB807" s="2" t="s">
        <v>7923</v>
      </c>
      <c r="AC807" s="2" t="s">
        <v>3959</v>
      </c>
      <c r="AD807" s="2" t="s">
        <v>64</v>
      </c>
      <c r="AE807" s="2" t="s">
        <v>7924</v>
      </c>
      <c r="AF807" s="2" t="s">
        <v>66</v>
      </c>
      <c r="AG807" s="2" t="s">
        <v>67</v>
      </c>
      <c r="AH807" s="2" t="s">
        <v>7152</v>
      </c>
      <c r="AI807" s="2" t="s">
        <v>7925</v>
      </c>
      <c r="AJ807" s="2" t="s">
        <v>68</v>
      </c>
      <c r="AK807" s="2" t="s">
        <v>7926</v>
      </c>
      <c r="AL807" s="2" t="s">
        <v>52</v>
      </c>
      <c r="AM807" s="2" t="s">
        <v>52</v>
      </c>
      <c r="AN807" s="2" t="s">
        <v>52</v>
      </c>
      <c r="AO807" s="2" t="s">
        <v>52</v>
      </c>
      <c r="AP807" s="2" t="s">
        <v>52</v>
      </c>
      <c r="AQ807" s="2" t="s">
        <v>52</v>
      </c>
      <c r="AR807" s="2" t="s">
        <v>52</v>
      </c>
      <c r="AS807" s="2" t="s">
        <v>50</v>
      </c>
      <c r="AT807" s="2" t="s">
        <v>51</v>
      </c>
      <c r="AU807" s="2" t="s">
        <v>50</v>
      </c>
    </row>
    <row r="808" spans="1:47" ht="22.5" customHeight="1" x14ac:dyDescent="0.25">
      <c r="A808" t="s">
        <v>25439</v>
      </c>
      <c r="B808" s="18" t="s">
        <v>7927</v>
      </c>
      <c r="C808" s="220">
        <v>45098</v>
      </c>
      <c r="D808" s="2" t="s">
        <v>89</v>
      </c>
      <c r="E808" s="2" t="s">
        <v>4847</v>
      </c>
      <c r="F808" s="2" t="s">
        <v>72</v>
      </c>
      <c r="G808" s="19">
        <v>1</v>
      </c>
      <c r="H808" s="19">
        <v>47.9</v>
      </c>
      <c r="I808" s="19">
        <v>25.65</v>
      </c>
      <c r="J808" s="19">
        <v>-20.99</v>
      </c>
      <c r="K808" s="19">
        <v>-25.65</v>
      </c>
      <c r="L808" s="19" t="s">
        <v>51</v>
      </c>
      <c r="M808" s="19">
        <v>26.91</v>
      </c>
      <c r="N808" s="2" t="s">
        <v>52</v>
      </c>
      <c r="O808" s="2" t="s">
        <v>165</v>
      </c>
      <c r="P808" s="2" t="s">
        <v>166</v>
      </c>
      <c r="Q808" s="2" t="s">
        <v>167</v>
      </c>
      <c r="R808" s="2" t="s">
        <v>52</v>
      </c>
      <c r="S808" s="19">
        <v>47.9</v>
      </c>
      <c r="T808" s="19" t="s">
        <v>76</v>
      </c>
      <c r="U808" s="2" t="s">
        <v>77</v>
      </c>
      <c r="V808" s="2" t="s">
        <v>52</v>
      </c>
      <c r="W808" s="2" t="s">
        <v>52</v>
      </c>
      <c r="X808" s="2" t="s">
        <v>52</v>
      </c>
      <c r="Y808" s="2" t="s">
        <v>52</v>
      </c>
      <c r="Z808" s="2" t="s">
        <v>7928</v>
      </c>
      <c r="AA808" s="2" t="s">
        <v>7929</v>
      </c>
      <c r="AB808" s="2" t="s">
        <v>7930</v>
      </c>
      <c r="AC808" s="2" t="s">
        <v>7931</v>
      </c>
      <c r="AD808" s="2" t="s">
        <v>715</v>
      </c>
      <c r="AE808" s="2" t="s">
        <v>7932</v>
      </c>
      <c r="AF808" s="2" t="s">
        <v>66</v>
      </c>
      <c r="AG808" s="2" t="s">
        <v>84</v>
      </c>
      <c r="AH808" s="2" t="s">
        <v>7737</v>
      </c>
      <c r="AI808" s="2" t="s">
        <v>7933</v>
      </c>
      <c r="AJ808" s="2" t="s">
        <v>68</v>
      </c>
      <c r="AK808" s="2" t="s">
        <v>7934</v>
      </c>
      <c r="AL808" s="2" t="s">
        <v>52</v>
      </c>
      <c r="AM808" s="2" t="s">
        <v>52</v>
      </c>
      <c r="AN808" s="2" t="s">
        <v>52</v>
      </c>
      <c r="AO808" s="2" t="s">
        <v>52</v>
      </c>
      <c r="AP808" s="2" t="s">
        <v>52</v>
      </c>
      <c r="AQ808" s="2" t="s">
        <v>52</v>
      </c>
      <c r="AR808" s="2" t="s">
        <v>52</v>
      </c>
      <c r="AS808" s="2" t="s">
        <v>50</v>
      </c>
      <c r="AT808" s="2" t="s">
        <v>51</v>
      </c>
      <c r="AU808" s="2" t="s">
        <v>50</v>
      </c>
    </row>
    <row r="809" spans="1:47" ht="22.5" customHeight="1" x14ac:dyDescent="0.25">
      <c r="A809" t="s">
        <v>25439</v>
      </c>
      <c r="B809" s="18" t="s">
        <v>7935</v>
      </c>
      <c r="C809" s="220">
        <v>45098</v>
      </c>
      <c r="D809" s="2" t="s">
        <v>89</v>
      </c>
      <c r="E809" s="2" t="s">
        <v>7365</v>
      </c>
      <c r="F809" s="2" t="s">
        <v>50</v>
      </c>
      <c r="G809" s="19">
        <v>1</v>
      </c>
      <c r="H809" s="19">
        <v>45.9</v>
      </c>
      <c r="I809" s="19">
        <v>15.66</v>
      </c>
      <c r="J809" s="19">
        <v>-13.3</v>
      </c>
      <c r="K809" s="19">
        <v>-15.66</v>
      </c>
      <c r="L809" s="19" t="s">
        <v>51</v>
      </c>
      <c r="M809" s="19">
        <v>32.6</v>
      </c>
      <c r="N809" s="2" t="s">
        <v>52</v>
      </c>
      <c r="O809" s="2" t="s">
        <v>345</v>
      </c>
      <c r="P809" s="2" t="s">
        <v>609</v>
      </c>
      <c r="Q809" s="2" t="s">
        <v>610</v>
      </c>
      <c r="R809" s="2" t="s">
        <v>52</v>
      </c>
      <c r="S809" s="19">
        <v>45.9</v>
      </c>
      <c r="T809" s="19" t="s">
        <v>76</v>
      </c>
      <c r="U809" s="2" t="s">
        <v>77</v>
      </c>
      <c r="V809" s="2" t="s">
        <v>52</v>
      </c>
      <c r="W809" s="2" t="s">
        <v>52</v>
      </c>
      <c r="X809" s="2" t="s">
        <v>52</v>
      </c>
      <c r="Y809" s="2" t="s">
        <v>52</v>
      </c>
      <c r="Z809" s="2" t="s">
        <v>7936</v>
      </c>
      <c r="AA809" s="2" t="s">
        <v>7937</v>
      </c>
      <c r="AB809" s="2" t="s">
        <v>7938</v>
      </c>
      <c r="AC809" s="2" t="s">
        <v>7939</v>
      </c>
      <c r="AD809" s="2" t="s">
        <v>64</v>
      </c>
      <c r="AE809" s="2" t="s">
        <v>7940</v>
      </c>
      <c r="AF809" s="2" t="s">
        <v>66</v>
      </c>
      <c r="AG809" s="2" t="s">
        <v>84</v>
      </c>
      <c r="AH809" s="2" t="s">
        <v>7941</v>
      </c>
      <c r="AI809" s="2" t="s">
        <v>7942</v>
      </c>
      <c r="AJ809" s="2" t="s">
        <v>68</v>
      </c>
      <c r="AK809" s="2" t="s">
        <v>7943</v>
      </c>
      <c r="AL809" s="2" t="s">
        <v>52</v>
      </c>
      <c r="AM809" s="2" t="s">
        <v>52</v>
      </c>
      <c r="AN809" s="2" t="s">
        <v>52</v>
      </c>
      <c r="AO809" s="2" t="s">
        <v>52</v>
      </c>
      <c r="AP809" s="2" t="s">
        <v>52</v>
      </c>
      <c r="AQ809" s="2" t="s">
        <v>52</v>
      </c>
      <c r="AR809" s="2" t="s">
        <v>52</v>
      </c>
      <c r="AS809" s="2" t="s">
        <v>50</v>
      </c>
      <c r="AT809" s="2" t="s">
        <v>51</v>
      </c>
      <c r="AU809" s="2" t="s">
        <v>50</v>
      </c>
    </row>
    <row r="810" spans="1:47" ht="22.5" customHeight="1" x14ac:dyDescent="0.25">
      <c r="A810" t="s">
        <v>25439</v>
      </c>
      <c r="B810" s="18" t="s">
        <v>7944</v>
      </c>
      <c r="C810" s="220">
        <v>45098</v>
      </c>
      <c r="D810" s="2" t="s">
        <v>89</v>
      </c>
      <c r="E810" s="2" t="s">
        <v>7365</v>
      </c>
      <c r="F810" s="2" t="s">
        <v>50</v>
      </c>
      <c r="G810" s="19">
        <v>1</v>
      </c>
      <c r="H810" s="19">
        <v>67.3</v>
      </c>
      <c r="I810" s="19">
        <v>22.3</v>
      </c>
      <c r="J810" s="19">
        <v>-13.58</v>
      </c>
      <c r="K810" s="19">
        <v>-22.3</v>
      </c>
      <c r="L810" s="19" t="s">
        <v>51</v>
      </c>
      <c r="M810" s="19">
        <v>53.72</v>
      </c>
      <c r="N810" s="2" t="s">
        <v>52</v>
      </c>
      <c r="O810" s="2" t="s">
        <v>247</v>
      </c>
      <c r="P810" s="2" t="s">
        <v>429</v>
      </c>
      <c r="Q810" s="2" t="s">
        <v>430</v>
      </c>
      <c r="R810" s="2" t="s">
        <v>52</v>
      </c>
      <c r="S810" s="19">
        <v>67.3</v>
      </c>
      <c r="T810" s="19" t="s">
        <v>56</v>
      </c>
      <c r="U810" s="2" t="s">
        <v>77</v>
      </c>
      <c r="V810" s="2" t="s">
        <v>52</v>
      </c>
      <c r="W810" s="2" t="s">
        <v>52</v>
      </c>
      <c r="X810" s="2" t="s">
        <v>52</v>
      </c>
      <c r="Y810" s="2" t="s">
        <v>52</v>
      </c>
      <c r="Z810" s="2" t="s">
        <v>7945</v>
      </c>
      <c r="AA810" s="2" t="s">
        <v>7946</v>
      </c>
      <c r="AB810" s="2" t="s">
        <v>7947</v>
      </c>
      <c r="AC810" s="2" t="s">
        <v>1133</v>
      </c>
      <c r="AD810" s="2" t="s">
        <v>715</v>
      </c>
      <c r="AE810" s="2" t="s">
        <v>7948</v>
      </c>
      <c r="AF810" s="2" t="s">
        <v>66</v>
      </c>
      <c r="AG810" s="2" t="s">
        <v>84</v>
      </c>
      <c r="AH810" s="2" t="s">
        <v>7949</v>
      </c>
      <c r="AI810" s="2" t="s">
        <v>7950</v>
      </c>
      <c r="AJ810" s="2" t="s">
        <v>68</v>
      </c>
      <c r="AK810" s="2" t="s">
        <v>7951</v>
      </c>
      <c r="AL810" s="2" t="s">
        <v>52</v>
      </c>
      <c r="AM810" s="2" t="s">
        <v>52</v>
      </c>
      <c r="AN810" s="2" t="s">
        <v>52</v>
      </c>
      <c r="AO810" s="2" t="s">
        <v>52</v>
      </c>
      <c r="AP810" s="2" t="s">
        <v>52</v>
      </c>
      <c r="AQ810" s="2" t="s">
        <v>52</v>
      </c>
      <c r="AR810" s="2" t="s">
        <v>52</v>
      </c>
      <c r="AS810" s="2" t="s">
        <v>50</v>
      </c>
      <c r="AT810" s="2" t="s">
        <v>51</v>
      </c>
      <c r="AU810" s="2" t="s">
        <v>50</v>
      </c>
    </row>
    <row r="811" spans="1:47" ht="22.5" customHeight="1" x14ac:dyDescent="0.25">
      <c r="A811" t="s">
        <v>25439</v>
      </c>
      <c r="B811" s="18" t="s">
        <v>7952</v>
      </c>
      <c r="C811" s="220">
        <v>45098</v>
      </c>
      <c r="D811" s="2" t="s">
        <v>1514</v>
      </c>
      <c r="E811" s="2" t="s">
        <v>2558</v>
      </c>
      <c r="F811" s="2" t="s">
        <v>50</v>
      </c>
      <c r="G811" s="19">
        <v>1</v>
      </c>
      <c r="H811" s="19">
        <v>79</v>
      </c>
      <c r="I811" s="19" t="s">
        <v>51</v>
      </c>
      <c r="J811" s="19">
        <v>-13.43</v>
      </c>
      <c r="K811" s="19">
        <v>-17.95</v>
      </c>
      <c r="L811" s="19">
        <v>-47.62</v>
      </c>
      <c r="M811" s="19">
        <v>0</v>
      </c>
      <c r="N811" s="2" t="s">
        <v>52</v>
      </c>
      <c r="O811" s="2" t="s">
        <v>2067</v>
      </c>
      <c r="P811" s="2" t="s">
        <v>4339</v>
      </c>
      <c r="Q811" s="2" t="s">
        <v>2069</v>
      </c>
      <c r="R811" s="2" t="s">
        <v>52</v>
      </c>
      <c r="S811" s="19">
        <v>79</v>
      </c>
      <c r="T811" s="19" t="s">
        <v>76</v>
      </c>
      <c r="U811" s="2" t="s">
        <v>57</v>
      </c>
      <c r="V811" s="2" t="s">
        <v>4340</v>
      </c>
      <c r="W811" s="2" t="s">
        <v>4341</v>
      </c>
      <c r="X811" s="2" t="s">
        <v>4342</v>
      </c>
      <c r="Y811" s="2" t="s">
        <v>52</v>
      </c>
      <c r="Z811" s="2" t="s">
        <v>4340</v>
      </c>
      <c r="AA811" s="2" t="s">
        <v>4343</v>
      </c>
      <c r="AB811" s="2" t="s">
        <v>52</v>
      </c>
      <c r="AC811" s="2" t="s">
        <v>963</v>
      </c>
      <c r="AD811" s="2" t="s">
        <v>333</v>
      </c>
      <c r="AE811" s="2" t="s">
        <v>4345</v>
      </c>
      <c r="AF811" s="2" t="s">
        <v>66</v>
      </c>
      <c r="AG811" s="2" t="s">
        <v>67</v>
      </c>
      <c r="AH811" s="2" t="s">
        <v>52</v>
      </c>
      <c r="AI811" s="2" t="s">
        <v>52</v>
      </c>
      <c r="AJ811" s="2" t="s">
        <v>68</v>
      </c>
      <c r="AK811" s="2" t="s">
        <v>52</v>
      </c>
      <c r="AL811" s="2" t="s">
        <v>52</v>
      </c>
      <c r="AM811" s="2" t="s">
        <v>52</v>
      </c>
      <c r="AN811" s="2" t="s">
        <v>52</v>
      </c>
      <c r="AO811" s="2" t="s">
        <v>52</v>
      </c>
      <c r="AP811" s="2" t="s">
        <v>52</v>
      </c>
      <c r="AQ811" s="2" t="s">
        <v>52</v>
      </c>
      <c r="AR811" s="2" t="s">
        <v>52</v>
      </c>
      <c r="AS811" s="2" t="s">
        <v>50</v>
      </c>
      <c r="AT811" s="2" t="s">
        <v>51</v>
      </c>
      <c r="AU811" s="2" t="s">
        <v>50</v>
      </c>
    </row>
    <row r="812" spans="1:47" ht="22.5" customHeight="1" x14ac:dyDescent="0.25">
      <c r="A812" t="s">
        <v>25439</v>
      </c>
      <c r="B812" s="18" t="s">
        <v>7953</v>
      </c>
      <c r="C812" s="220">
        <v>45098</v>
      </c>
      <c r="D812" s="2" t="s">
        <v>89</v>
      </c>
      <c r="E812" s="2" t="s">
        <v>4847</v>
      </c>
      <c r="F812" s="2" t="s">
        <v>50</v>
      </c>
      <c r="G812" s="19">
        <v>1</v>
      </c>
      <c r="H812" s="19">
        <v>20.5</v>
      </c>
      <c r="I812" s="19">
        <v>30.2</v>
      </c>
      <c r="J812" s="19">
        <v>-8.98</v>
      </c>
      <c r="K812" s="19">
        <v>-30.2</v>
      </c>
      <c r="L812" s="19" t="s">
        <v>51</v>
      </c>
      <c r="M812" s="19">
        <v>11.52</v>
      </c>
      <c r="N812" s="2" t="s">
        <v>52</v>
      </c>
      <c r="O812" s="2" t="s">
        <v>3953</v>
      </c>
      <c r="P812" s="2" t="s">
        <v>3954</v>
      </c>
      <c r="Q812" s="2" t="s">
        <v>3955</v>
      </c>
      <c r="R812" s="2" t="s">
        <v>52</v>
      </c>
      <c r="S812" s="19">
        <v>20.5</v>
      </c>
      <c r="T812" s="19" t="s">
        <v>76</v>
      </c>
      <c r="U812" s="2" t="s">
        <v>77</v>
      </c>
      <c r="V812" s="2" t="s">
        <v>52</v>
      </c>
      <c r="W812" s="2" t="s">
        <v>52</v>
      </c>
      <c r="X812" s="2" t="s">
        <v>52</v>
      </c>
      <c r="Y812" s="2" t="s">
        <v>52</v>
      </c>
      <c r="Z812" s="2" t="s">
        <v>7954</v>
      </c>
      <c r="AA812" s="2" t="s">
        <v>7955</v>
      </c>
      <c r="AB812" s="2" t="s">
        <v>7956</v>
      </c>
      <c r="AC812" s="2" t="s">
        <v>376</v>
      </c>
      <c r="AD812" s="2" t="s">
        <v>377</v>
      </c>
      <c r="AE812" s="2" t="s">
        <v>7957</v>
      </c>
      <c r="AF812" s="2" t="s">
        <v>66</v>
      </c>
      <c r="AG812" s="2" t="s">
        <v>84</v>
      </c>
      <c r="AH812" s="2" t="s">
        <v>7958</v>
      </c>
      <c r="AI812" s="2" t="s">
        <v>7959</v>
      </c>
      <c r="AJ812" s="2" t="s">
        <v>68</v>
      </c>
      <c r="AK812" s="2" t="s">
        <v>7960</v>
      </c>
      <c r="AL812" s="2" t="s">
        <v>52</v>
      </c>
      <c r="AM812" s="2" t="s">
        <v>52</v>
      </c>
      <c r="AN812" s="2" t="s">
        <v>52</v>
      </c>
      <c r="AO812" s="2" t="s">
        <v>52</v>
      </c>
      <c r="AP812" s="2" t="s">
        <v>52</v>
      </c>
      <c r="AQ812" s="2" t="s">
        <v>52</v>
      </c>
      <c r="AR812" s="2" t="s">
        <v>52</v>
      </c>
      <c r="AS812" s="2" t="s">
        <v>50</v>
      </c>
      <c r="AT812" s="2" t="s">
        <v>51</v>
      </c>
      <c r="AU812" s="2" t="s">
        <v>50</v>
      </c>
    </row>
    <row r="813" spans="1:47" ht="22.5" customHeight="1" x14ac:dyDescent="0.25">
      <c r="A813" t="s">
        <v>25439</v>
      </c>
      <c r="B813" s="18" t="s">
        <v>7961</v>
      </c>
      <c r="C813" s="220">
        <v>45098</v>
      </c>
      <c r="D813" s="2" t="s">
        <v>89</v>
      </c>
      <c r="E813" s="2" t="s">
        <v>6683</v>
      </c>
      <c r="F813" s="2" t="s">
        <v>72</v>
      </c>
      <c r="G813" s="19">
        <v>1</v>
      </c>
      <c r="H813" s="19">
        <v>75</v>
      </c>
      <c r="I813" s="19">
        <v>3.01</v>
      </c>
      <c r="J813" s="19">
        <v>-18.25</v>
      </c>
      <c r="K813" s="19">
        <v>-3.01</v>
      </c>
      <c r="L813" s="19">
        <v>3.01</v>
      </c>
      <c r="M813" s="19">
        <v>59.76</v>
      </c>
      <c r="N813" s="2" t="s">
        <v>52</v>
      </c>
      <c r="O813" s="2" t="s">
        <v>3245</v>
      </c>
      <c r="P813" s="2" t="s">
        <v>3246</v>
      </c>
      <c r="Q813" s="2" t="s">
        <v>3247</v>
      </c>
      <c r="R813" s="2" t="s">
        <v>52</v>
      </c>
      <c r="S813" s="19">
        <v>75</v>
      </c>
      <c r="T813" s="19" t="s">
        <v>76</v>
      </c>
      <c r="U813" s="2" t="s">
        <v>77</v>
      </c>
      <c r="V813" s="2" t="s">
        <v>52</v>
      </c>
      <c r="W813" s="2" t="s">
        <v>52</v>
      </c>
      <c r="X813" s="2" t="s">
        <v>52</v>
      </c>
      <c r="Y813" s="2" t="s">
        <v>52</v>
      </c>
      <c r="Z813" s="2" t="s">
        <v>7962</v>
      </c>
      <c r="AA813" s="2" t="s">
        <v>7963</v>
      </c>
      <c r="AB813" s="2" t="s">
        <v>7964</v>
      </c>
      <c r="AC813" s="2" t="s">
        <v>7965</v>
      </c>
      <c r="AD813" s="2" t="s">
        <v>64</v>
      </c>
      <c r="AE813" s="2" t="s">
        <v>7966</v>
      </c>
      <c r="AF813" s="2" t="s">
        <v>66</v>
      </c>
      <c r="AG813" s="2" t="s">
        <v>84</v>
      </c>
      <c r="AH813" s="2" t="s">
        <v>7667</v>
      </c>
      <c r="AI813" s="2" t="s">
        <v>7967</v>
      </c>
      <c r="AJ813" s="2" t="s">
        <v>68</v>
      </c>
      <c r="AK813" s="2" t="s">
        <v>7968</v>
      </c>
      <c r="AL813" s="2" t="s">
        <v>52</v>
      </c>
      <c r="AM813" s="2" t="s">
        <v>52</v>
      </c>
      <c r="AN813" s="2" t="s">
        <v>52</v>
      </c>
      <c r="AO813" s="2" t="s">
        <v>52</v>
      </c>
      <c r="AP813" s="2" t="s">
        <v>52</v>
      </c>
      <c r="AQ813" s="2" t="s">
        <v>52</v>
      </c>
      <c r="AR813" s="2" t="s">
        <v>52</v>
      </c>
      <c r="AS813" s="2" t="s">
        <v>50</v>
      </c>
      <c r="AT813" s="2" t="s">
        <v>51</v>
      </c>
      <c r="AU813" s="2" t="s">
        <v>50</v>
      </c>
    </row>
    <row r="814" spans="1:47" ht="22.5" customHeight="1" x14ac:dyDescent="0.25">
      <c r="A814" t="s">
        <v>25439</v>
      </c>
      <c r="B814" s="18" t="s">
        <v>7969</v>
      </c>
      <c r="C814" s="220">
        <v>45098</v>
      </c>
      <c r="D814" s="2" t="s">
        <v>89</v>
      </c>
      <c r="E814" s="2" t="s">
        <v>6683</v>
      </c>
      <c r="F814" s="2" t="s">
        <v>50</v>
      </c>
      <c r="G814" s="19">
        <v>1</v>
      </c>
      <c r="H814" s="19">
        <v>149.33000000000001</v>
      </c>
      <c r="I814" s="19" t="s">
        <v>51</v>
      </c>
      <c r="J814" s="19">
        <v>-25.39</v>
      </c>
      <c r="K814" s="19">
        <v>-20.45</v>
      </c>
      <c r="L814" s="19" t="s">
        <v>51</v>
      </c>
      <c r="M814" s="19">
        <v>103.49</v>
      </c>
      <c r="N814" s="2" t="s">
        <v>52</v>
      </c>
      <c r="O814" s="2" t="s">
        <v>6814</v>
      </c>
      <c r="P814" s="2" t="s">
        <v>6815</v>
      </c>
      <c r="Q814" s="2" t="s">
        <v>6816</v>
      </c>
      <c r="R814" s="2" t="s">
        <v>52</v>
      </c>
      <c r="S814" s="19">
        <v>149.33000000000001</v>
      </c>
      <c r="T814" s="19" t="s">
        <v>76</v>
      </c>
      <c r="U814" s="2" t="s">
        <v>57</v>
      </c>
      <c r="V814" s="2" t="s">
        <v>7970</v>
      </c>
      <c r="W814" s="2" t="s">
        <v>7971</v>
      </c>
      <c r="X814" s="2" t="s">
        <v>7972</v>
      </c>
      <c r="Y814" s="2" t="s">
        <v>52</v>
      </c>
      <c r="Z814" s="2" t="s">
        <v>7970</v>
      </c>
      <c r="AA814" s="2" t="s">
        <v>7973</v>
      </c>
      <c r="AB814" s="2" t="s">
        <v>7974</v>
      </c>
      <c r="AC814" s="2" t="s">
        <v>7975</v>
      </c>
      <c r="AD814" s="2" t="s">
        <v>715</v>
      </c>
      <c r="AE814" s="2" t="s">
        <v>7976</v>
      </c>
      <c r="AF814" s="2" t="s">
        <v>66</v>
      </c>
      <c r="AG814" s="2" t="s">
        <v>67</v>
      </c>
      <c r="AH814" s="2" t="s">
        <v>6929</v>
      </c>
      <c r="AI814" s="2" t="s">
        <v>7977</v>
      </c>
      <c r="AJ814" s="2" t="s">
        <v>68</v>
      </c>
      <c r="AK814" s="2" t="s">
        <v>7978</v>
      </c>
      <c r="AL814" s="2" t="s">
        <v>52</v>
      </c>
      <c r="AM814" s="2" t="s">
        <v>52</v>
      </c>
      <c r="AN814" s="2" t="s">
        <v>52</v>
      </c>
      <c r="AO814" s="2" t="s">
        <v>52</v>
      </c>
      <c r="AP814" s="2" t="s">
        <v>52</v>
      </c>
      <c r="AQ814" s="2" t="s">
        <v>52</v>
      </c>
      <c r="AR814" s="2" t="s">
        <v>52</v>
      </c>
      <c r="AS814" s="2" t="s">
        <v>50</v>
      </c>
      <c r="AT814" s="2" t="s">
        <v>51</v>
      </c>
      <c r="AU814" s="2" t="s">
        <v>50</v>
      </c>
    </row>
    <row r="815" spans="1:47" ht="22.5" customHeight="1" x14ac:dyDescent="0.25">
      <c r="A815" t="s">
        <v>25439</v>
      </c>
      <c r="B815" s="20" t="s">
        <v>7979</v>
      </c>
      <c r="C815" s="221">
        <v>45098</v>
      </c>
      <c r="D815" s="21" t="s">
        <v>89</v>
      </c>
      <c r="E815" s="22" t="s">
        <v>6683</v>
      </c>
      <c r="F815" s="23" t="s">
        <v>72</v>
      </c>
      <c r="G815" s="24">
        <v>1</v>
      </c>
      <c r="H815" s="25">
        <v>-21.007155764365738</v>
      </c>
      <c r="I815" s="26" t="s">
        <v>51</v>
      </c>
      <c r="J815" s="27">
        <v>8.85</v>
      </c>
      <c r="K815" s="28" t="s">
        <v>51</v>
      </c>
      <c r="L815" s="29" t="s">
        <v>51</v>
      </c>
      <c r="M815" s="25">
        <v>-12.157155764365736</v>
      </c>
      <c r="N815" s="31" t="s">
        <v>72</v>
      </c>
      <c r="O815" s="32" t="s">
        <v>272</v>
      </c>
      <c r="P815" s="33" t="s">
        <v>593</v>
      </c>
      <c r="Q815" s="34" t="s">
        <v>594</v>
      </c>
      <c r="R815" s="35" t="s">
        <v>52</v>
      </c>
      <c r="S815" s="36">
        <v>19.7</v>
      </c>
      <c r="T815" s="37" t="s">
        <v>76</v>
      </c>
      <c r="U815" s="38" t="s">
        <v>52</v>
      </c>
      <c r="V815" s="39" t="s">
        <v>52</v>
      </c>
      <c r="W815" s="40" t="s">
        <v>52</v>
      </c>
      <c r="X815" s="41" t="s">
        <v>52</v>
      </c>
      <c r="Y815" s="42" t="s">
        <v>52</v>
      </c>
      <c r="Z815" s="43" t="s">
        <v>52</v>
      </c>
      <c r="AA815" s="44" t="s">
        <v>52</v>
      </c>
      <c r="AB815" s="45" t="s">
        <v>52</v>
      </c>
      <c r="AC815" s="46" t="s">
        <v>52</v>
      </c>
      <c r="AD815" s="47" t="s">
        <v>52</v>
      </c>
      <c r="AE815" s="48" t="s">
        <v>52</v>
      </c>
      <c r="AF815" s="49" t="s">
        <v>52</v>
      </c>
      <c r="AG815" s="50" t="s">
        <v>52</v>
      </c>
      <c r="AH815" s="51" t="s">
        <v>52</v>
      </c>
      <c r="AI815" s="52" t="s">
        <v>52</v>
      </c>
      <c r="AJ815" s="53" t="s">
        <v>52</v>
      </c>
      <c r="AK815" s="54" t="s">
        <v>52</v>
      </c>
      <c r="AL815" s="55" t="s">
        <v>52</v>
      </c>
      <c r="AM815" s="56" t="s">
        <v>52</v>
      </c>
      <c r="AN815" s="57" t="s">
        <v>52</v>
      </c>
      <c r="AO815" s="58" t="s">
        <v>52</v>
      </c>
      <c r="AP815" s="59" t="s">
        <v>52</v>
      </c>
      <c r="AQ815" s="60" t="s">
        <v>52</v>
      </c>
      <c r="AR815" s="61" t="s">
        <v>52</v>
      </c>
      <c r="AS815" s="62" t="s">
        <v>50</v>
      </c>
      <c r="AT815" s="63" t="s">
        <v>51</v>
      </c>
      <c r="AU815" s="64" t="s">
        <v>50</v>
      </c>
    </row>
    <row r="816" spans="1:47" ht="22.5" customHeight="1" x14ac:dyDescent="0.25">
      <c r="A816" t="s">
        <v>25439</v>
      </c>
      <c r="B816" s="20" t="s">
        <v>7980</v>
      </c>
      <c r="C816" s="221">
        <v>45098</v>
      </c>
      <c r="D816" s="21" t="s">
        <v>89</v>
      </c>
      <c r="E816" s="22" t="s">
        <v>6683</v>
      </c>
      <c r="F816" s="23" t="s">
        <v>72</v>
      </c>
      <c r="G816" s="24">
        <v>2</v>
      </c>
      <c r="H816" s="25">
        <v>-44.672844235634265</v>
      </c>
      <c r="I816" s="26" t="s">
        <v>51</v>
      </c>
      <c r="J816" s="27">
        <v>18.82</v>
      </c>
      <c r="K816" s="28" t="s">
        <v>51</v>
      </c>
      <c r="L816" s="29" t="s">
        <v>51</v>
      </c>
      <c r="M816" s="25">
        <v>-25.852844235634258</v>
      </c>
      <c r="N816" s="31" t="s">
        <v>72</v>
      </c>
      <c r="O816" s="32" t="s">
        <v>596</v>
      </c>
      <c r="P816" s="33" t="s">
        <v>3042</v>
      </c>
      <c r="Q816" s="34" t="s">
        <v>3043</v>
      </c>
      <c r="R816" s="35" t="s">
        <v>52</v>
      </c>
      <c r="S816" s="36">
        <v>22.99</v>
      </c>
      <c r="T816" s="37" t="s">
        <v>76</v>
      </c>
      <c r="U816" s="38" t="s">
        <v>52</v>
      </c>
      <c r="V816" s="39" t="s">
        <v>52</v>
      </c>
      <c r="W816" s="40" t="s">
        <v>52</v>
      </c>
      <c r="X816" s="41" t="s">
        <v>52</v>
      </c>
      <c r="Y816" s="42" t="s">
        <v>52</v>
      </c>
      <c r="Z816" s="43" t="s">
        <v>52</v>
      </c>
      <c r="AA816" s="44" t="s">
        <v>52</v>
      </c>
      <c r="AB816" s="45" t="s">
        <v>52</v>
      </c>
      <c r="AC816" s="46" t="s">
        <v>52</v>
      </c>
      <c r="AD816" s="47" t="s">
        <v>52</v>
      </c>
      <c r="AE816" s="48" t="s">
        <v>52</v>
      </c>
      <c r="AF816" s="49" t="s">
        <v>52</v>
      </c>
      <c r="AG816" s="50" t="s">
        <v>52</v>
      </c>
      <c r="AH816" s="51" t="s">
        <v>52</v>
      </c>
      <c r="AI816" s="52" t="s">
        <v>52</v>
      </c>
      <c r="AJ816" s="53" t="s">
        <v>52</v>
      </c>
      <c r="AK816" s="54" t="s">
        <v>52</v>
      </c>
      <c r="AL816" s="55" t="s">
        <v>52</v>
      </c>
      <c r="AM816" s="56" t="s">
        <v>52</v>
      </c>
      <c r="AN816" s="57" t="s">
        <v>52</v>
      </c>
      <c r="AO816" s="58" t="s">
        <v>52</v>
      </c>
      <c r="AP816" s="59" t="s">
        <v>52</v>
      </c>
      <c r="AQ816" s="60" t="s">
        <v>52</v>
      </c>
      <c r="AR816" s="61" t="s">
        <v>52</v>
      </c>
      <c r="AS816" s="62" t="s">
        <v>50</v>
      </c>
      <c r="AT816" s="63" t="s">
        <v>51</v>
      </c>
      <c r="AU816" s="64" t="s">
        <v>50</v>
      </c>
    </row>
    <row r="817" spans="1:47" ht="22.5" customHeight="1" x14ac:dyDescent="0.25">
      <c r="A817" t="s">
        <v>25439</v>
      </c>
      <c r="B817" s="18" t="s">
        <v>7981</v>
      </c>
      <c r="C817" s="220">
        <v>45098</v>
      </c>
      <c r="D817" s="2" t="s">
        <v>89</v>
      </c>
      <c r="E817" s="2" t="s">
        <v>7365</v>
      </c>
      <c r="F817" s="2" t="s">
        <v>72</v>
      </c>
      <c r="G817" s="19">
        <v>1</v>
      </c>
      <c r="H817" s="19">
        <v>197.21</v>
      </c>
      <c r="I817" s="19">
        <v>1.39</v>
      </c>
      <c r="J817" s="19">
        <v>-23.67</v>
      </c>
      <c r="K817" s="19" t="s">
        <v>51</v>
      </c>
      <c r="L817" s="19" t="s">
        <v>51</v>
      </c>
      <c r="M817" s="19">
        <v>174.93</v>
      </c>
      <c r="N817" s="2" t="s">
        <v>52</v>
      </c>
      <c r="O817" s="2" t="s">
        <v>7982</v>
      </c>
      <c r="P817" s="2" t="s">
        <v>7983</v>
      </c>
      <c r="Q817" s="2" t="s">
        <v>7984</v>
      </c>
      <c r="R817" s="2" t="s">
        <v>52</v>
      </c>
      <c r="S817" s="19">
        <v>197.21</v>
      </c>
      <c r="T817" s="19" t="s">
        <v>56</v>
      </c>
      <c r="U817" s="2" t="s">
        <v>77</v>
      </c>
      <c r="V817" s="2" t="s">
        <v>7985</v>
      </c>
      <c r="W817" s="2" t="s">
        <v>7986</v>
      </c>
      <c r="X817" s="2" t="s">
        <v>7987</v>
      </c>
      <c r="Y817" s="2" t="s">
        <v>52</v>
      </c>
      <c r="Z817" s="2" t="s">
        <v>7985</v>
      </c>
      <c r="AA817" s="2" t="s">
        <v>7988</v>
      </c>
      <c r="AB817" s="2" t="s">
        <v>7989</v>
      </c>
      <c r="AC817" s="2" t="s">
        <v>111</v>
      </c>
      <c r="AD817" s="2" t="s">
        <v>64</v>
      </c>
      <c r="AE817" s="2" t="s">
        <v>7990</v>
      </c>
      <c r="AF817" s="2" t="s">
        <v>66</v>
      </c>
      <c r="AG817" s="2" t="s">
        <v>784</v>
      </c>
      <c r="AH817" s="2" t="s">
        <v>7991</v>
      </c>
      <c r="AI817" s="2" t="s">
        <v>7992</v>
      </c>
      <c r="AJ817" s="2" t="s">
        <v>787</v>
      </c>
      <c r="AK817" s="2" t="s">
        <v>7993</v>
      </c>
      <c r="AL817" s="2" t="s">
        <v>52</v>
      </c>
      <c r="AM817" s="2" t="s">
        <v>52</v>
      </c>
      <c r="AN817" s="2" t="s">
        <v>52</v>
      </c>
      <c r="AO817" s="2" t="s">
        <v>52</v>
      </c>
      <c r="AP817" s="2" t="s">
        <v>52</v>
      </c>
      <c r="AQ817" s="2" t="s">
        <v>52</v>
      </c>
      <c r="AR817" s="2" t="s">
        <v>52</v>
      </c>
      <c r="AS817" s="2" t="s">
        <v>50</v>
      </c>
      <c r="AT817" s="2" t="s">
        <v>51</v>
      </c>
      <c r="AU817" s="2" t="s">
        <v>50</v>
      </c>
    </row>
    <row r="818" spans="1:47" ht="22.5" customHeight="1" x14ac:dyDescent="0.25">
      <c r="A818" t="s">
        <v>25439</v>
      </c>
      <c r="B818" s="18" t="s">
        <v>7994</v>
      </c>
      <c r="C818" s="220">
        <v>45098</v>
      </c>
      <c r="D818" s="2" t="s">
        <v>2536</v>
      </c>
      <c r="E818" s="2" t="s">
        <v>2537</v>
      </c>
      <c r="F818" s="2" t="s">
        <v>72</v>
      </c>
      <c r="G818" s="19">
        <v>1</v>
      </c>
      <c r="H818" s="19">
        <v>175.69</v>
      </c>
      <c r="I818" s="19">
        <v>0.89</v>
      </c>
      <c r="J818" s="19">
        <v>-29.87</v>
      </c>
      <c r="K818" s="19" t="s">
        <v>51</v>
      </c>
      <c r="L818" s="19" t="s">
        <v>51</v>
      </c>
      <c r="M818" s="19">
        <v>146.71</v>
      </c>
      <c r="N818" s="2" t="s">
        <v>52</v>
      </c>
      <c r="O818" s="2" t="s">
        <v>7995</v>
      </c>
      <c r="P818" s="2" t="s">
        <v>7996</v>
      </c>
      <c r="Q818" s="2" t="s">
        <v>7997</v>
      </c>
      <c r="R818" s="2" t="s">
        <v>52</v>
      </c>
      <c r="S818" s="19">
        <v>175.69</v>
      </c>
      <c r="T818" s="19" t="s">
        <v>76</v>
      </c>
      <c r="U818" s="2" t="s">
        <v>77</v>
      </c>
      <c r="V818" s="2" t="s">
        <v>7998</v>
      </c>
      <c r="W818" s="2" t="s">
        <v>7999</v>
      </c>
      <c r="X818" s="2" t="s">
        <v>8000</v>
      </c>
      <c r="Y818" s="2" t="s">
        <v>52</v>
      </c>
      <c r="Z818" s="2" t="s">
        <v>7998</v>
      </c>
      <c r="AA818" s="2" t="s">
        <v>8001</v>
      </c>
      <c r="AB818" s="2" t="s">
        <v>8002</v>
      </c>
      <c r="AC818" s="2" t="s">
        <v>64</v>
      </c>
      <c r="AD818" s="2" t="s">
        <v>64</v>
      </c>
      <c r="AE818" s="2" t="s">
        <v>8003</v>
      </c>
      <c r="AF818" s="2" t="s">
        <v>66</v>
      </c>
      <c r="AG818" s="2" t="s">
        <v>784</v>
      </c>
      <c r="AH818" s="2" t="s">
        <v>8004</v>
      </c>
      <c r="AI818" s="2" t="s">
        <v>8005</v>
      </c>
      <c r="AJ818" s="2" t="s">
        <v>3143</v>
      </c>
      <c r="AK818" s="2" t="s">
        <v>8006</v>
      </c>
      <c r="AL818" s="2" t="s">
        <v>52</v>
      </c>
      <c r="AM818" s="2" t="s">
        <v>52</v>
      </c>
      <c r="AN818" s="2" t="s">
        <v>52</v>
      </c>
      <c r="AO818" s="2" t="s">
        <v>52</v>
      </c>
      <c r="AP818" s="2" t="s">
        <v>52</v>
      </c>
      <c r="AQ818" s="2" t="s">
        <v>52</v>
      </c>
      <c r="AR818" s="2" t="s">
        <v>52</v>
      </c>
      <c r="AS818" s="96" t="s">
        <v>72</v>
      </c>
      <c r="AT818" s="2" t="s">
        <v>51</v>
      </c>
      <c r="AU818" s="2" t="s">
        <v>50</v>
      </c>
    </row>
    <row r="819" spans="1:47" ht="22.5" customHeight="1" x14ac:dyDescent="0.25">
      <c r="A819" t="s">
        <v>25439</v>
      </c>
      <c r="B819" s="18" t="s">
        <v>8007</v>
      </c>
      <c r="C819" s="220">
        <v>45098</v>
      </c>
      <c r="D819" s="2" t="s">
        <v>89</v>
      </c>
      <c r="E819" s="2" t="s">
        <v>7365</v>
      </c>
      <c r="F819" s="2" t="s">
        <v>50</v>
      </c>
      <c r="G819" s="19">
        <v>1</v>
      </c>
      <c r="H819" s="19">
        <v>19.899999999999999</v>
      </c>
      <c r="I819" s="19">
        <v>9.9</v>
      </c>
      <c r="J819" s="19">
        <v>-8.8800000000000008</v>
      </c>
      <c r="K819" s="19">
        <v>-9.9</v>
      </c>
      <c r="L819" s="19" t="s">
        <v>51</v>
      </c>
      <c r="M819" s="19">
        <v>11.02</v>
      </c>
      <c r="N819" s="2" t="s">
        <v>52</v>
      </c>
      <c r="O819" s="2" t="s">
        <v>718</v>
      </c>
      <c r="P819" s="2" t="s">
        <v>719</v>
      </c>
      <c r="Q819" s="2" t="s">
        <v>720</v>
      </c>
      <c r="R819" s="2" t="s">
        <v>52</v>
      </c>
      <c r="S819" s="19">
        <v>19.899999999999999</v>
      </c>
      <c r="T819" s="19" t="s">
        <v>76</v>
      </c>
      <c r="U819" s="2" t="s">
        <v>77</v>
      </c>
      <c r="V819" s="2" t="s">
        <v>52</v>
      </c>
      <c r="W819" s="2" t="s">
        <v>52</v>
      </c>
      <c r="X819" s="2" t="s">
        <v>52</v>
      </c>
      <c r="Y819" s="2" t="s">
        <v>52</v>
      </c>
      <c r="Z819" s="2" t="s">
        <v>8008</v>
      </c>
      <c r="AA819" s="2" t="s">
        <v>8009</v>
      </c>
      <c r="AB819" s="2" t="s">
        <v>8010</v>
      </c>
      <c r="AC819" s="2" t="s">
        <v>214</v>
      </c>
      <c r="AD819" s="2" t="s">
        <v>64</v>
      </c>
      <c r="AE819" s="2" t="s">
        <v>8011</v>
      </c>
      <c r="AF819" s="2" t="s">
        <v>66</v>
      </c>
      <c r="AG819" s="2" t="s">
        <v>84</v>
      </c>
      <c r="AH819" s="2" t="s">
        <v>8012</v>
      </c>
      <c r="AI819" s="2" t="s">
        <v>8013</v>
      </c>
      <c r="AJ819" s="2" t="s">
        <v>68</v>
      </c>
      <c r="AK819" s="2" t="s">
        <v>8014</v>
      </c>
      <c r="AL819" s="2" t="s">
        <v>52</v>
      </c>
      <c r="AM819" s="2" t="s">
        <v>52</v>
      </c>
      <c r="AN819" s="2" t="s">
        <v>52</v>
      </c>
      <c r="AO819" s="2" t="s">
        <v>52</v>
      </c>
      <c r="AP819" s="2" t="s">
        <v>52</v>
      </c>
      <c r="AQ819" s="2" t="s">
        <v>52</v>
      </c>
      <c r="AR819" s="2" t="s">
        <v>52</v>
      </c>
      <c r="AS819" s="2" t="s">
        <v>50</v>
      </c>
      <c r="AT819" s="2" t="s">
        <v>51</v>
      </c>
      <c r="AU819" s="2" t="s">
        <v>50</v>
      </c>
    </row>
    <row r="820" spans="1:47" ht="22.5" customHeight="1" x14ac:dyDescent="0.25">
      <c r="A820" t="s">
        <v>25439</v>
      </c>
      <c r="B820" s="18" t="s">
        <v>8015</v>
      </c>
      <c r="C820" s="220">
        <v>45098</v>
      </c>
      <c r="D820" s="2" t="s">
        <v>89</v>
      </c>
      <c r="E820" s="2" t="s">
        <v>6213</v>
      </c>
      <c r="F820" s="2" t="s">
        <v>50</v>
      </c>
      <c r="G820" s="19">
        <v>1</v>
      </c>
      <c r="H820" s="19">
        <v>78.900000000000006</v>
      </c>
      <c r="I820" s="19">
        <v>25.04</v>
      </c>
      <c r="J820" s="19">
        <v>-18.91</v>
      </c>
      <c r="K820" s="19">
        <v>-25.04</v>
      </c>
      <c r="L820" s="19" t="s">
        <v>51</v>
      </c>
      <c r="M820" s="19">
        <v>59.99</v>
      </c>
      <c r="N820" s="2" t="s">
        <v>52</v>
      </c>
      <c r="O820" s="2" t="s">
        <v>1516</v>
      </c>
      <c r="P820" s="2" t="s">
        <v>1517</v>
      </c>
      <c r="Q820" s="2" t="s">
        <v>1518</v>
      </c>
      <c r="R820" s="2" t="s">
        <v>52</v>
      </c>
      <c r="S820" s="19">
        <v>78.900000000000006</v>
      </c>
      <c r="T820" s="19" t="s">
        <v>76</v>
      </c>
      <c r="U820" s="2" t="s">
        <v>57</v>
      </c>
      <c r="V820" s="2" t="s">
        <v>8016</v>
      </c>
      <c r="W820" s="2" t="s">
        <v>8017</v>
      </c>
      <c r="X820" s="2" t="s">
        <v>8018</v>
      </c>
      <c r="Y820" s="2" t="s">
        <v>52</v>
      </c>
      <c r="Z820" s="2" t="s">
        <v>8016</v>
      </c>
      <c r="AA820" s="2" t="s">
        <v>8019</v>
      </c>
      <c r="AB820" s="2" t="s">
        <v>8020</v>
      </c>
      <c r="AC820" s="2" t="s">
        <v>8021</v>
      </c>
      <c r="AD820" s="2" t="s">
        <v>126</v>
      </c>
      <c r="AE820" s="2" t="s">
        <v>8022</v>
      </c>
      <c r="AF820" s="2" t="s">
        <v>66</v>
      </c>
      <c r="AG820" s="2" t="s">
        <v>67</v>
      </c>
      <c r="AH820" s="2" t="s">
        <v>8023</v>
      </c>
      <c r="AI820" s="2" t="s">
        <v>8024</v>
      </c>
      <c r="AJ820" s="2" t="s">
        <v>68</v>
      </c>
      <c r="AK820" s="2" t="s">
        <v>8025</v>
      </c>
      <c r="AL820" s="2" t="s">
        <v>52</v>
      </c>
      <c r="AM820" s="2" t="s">
        <v>52</v>
      </c>
      <c r="AN820" s="2" t="s">
        <v>52</v>
      </c>
      <c r="AO820" s="2" t="s">
        <v>52</v>
      </c>
      <c r="AP820" s="2" t="s">
        <v>52</v>
      </c>
      <c r="AQ820" s="2" t="s">
        <v>52</v>
      </c>
      <c r="AR820" s="2" t="s">
        <v>52</v>
      </c>
      <c r="AS820" s="2" t="s">
        <v>50</v>
      </c>
      <c r="AT820" s="2" t="s">
        <v>51</v>
      </c>
      <c r="AU820" s="2" t="s">
        <v>50</v>
      </c>
    </row>
    <row r="821" spans="1:47" ht="22.5" customHeight="1" x14ac:dyDescent="0.25">
      <c r="A821" t="s">
        <v>25439</v>
      </c>
      <c r="B821" s="18" t="s">
        <v>8026</v>
      </c>
      <c r="C821" s="220">
        <v>45098</v>
      </c>
      <c r="D821" s="2" t="s">
        <v>89</v>
      </c>
      <c r="E821" s="2" t="s">
        <v>6683</v>
      </c>
      <c r="F821" s="2" t="s">
        <v>50</v>
      </c>
      <c r="G821" s="19">
        <v>1</v>
      </c>
      <c r="H821" s="19">
        <v>23.9</v>
      </c>
      <c r="I821" s="19">
        <v>7.43</v>
      </c>
      <c r="J821" s="19">
        <v>-9.56</v>
      </c>
      <c r="K821" s="19">
        <v>-7.43</v>
      </c>
      <c r="L821" s="19" t="s">
        <v>51</v>
      </c>
      <c r="M821" s="19">
        <v>14.34</v>
      </c>
      <c r="N821" s="2" t="s">
        <v>52</v>
      </c>
      <c r="O821" s="2" t="s">
        <v>571</v>
      </c>
      <c r="P821" s="2" t="s">
        <v>8027</v>
      </c>
      <c r="Q821" s="2" t="s">
        <v>8028</v>
      </c>
      <c r="R821" s="2" t="s">
        <v>52</v>
      </c>
      <c r="S821" s="19">
        <v>23.9</v>
      </c>
      <c r="T821" s="19" t="s">
        <v>76</v>
      </c>
      <c r="U821" s="2" t="s">
        <v>57</v>
      </c>
      <c r="V821" s="2" t="s">
        <v>8029</v>
      </c>
      <c r="W821" s="2" t="s">
        <v>8030</v>
      </c>
      <c r="X821" s="2" t="s">
        <v>8031</v>
      </c>
      <c r="Y821" s="2" t="s">
        <v>52</v>
      </c>
      <c r="Z821" s="2" t="s">
        <v>8029</v>
      </c>
      <c r="AA821" s="2" t="s">
        <v>8032</v>
      </c>
      <c r="AB821" s="2" t="s">
        <v>8033</v>
      </c>
      <c r="AC821" s="2" t="s">
        <v>8034</v>
      </c>
      <c r="AD821" s="2" t="s">
        <v>715</v>
      </c>
      <c r="AE821" s="2" t="s">
        <v>8035</v>
      </c>
      <c r="AF821" s="2" t="s">
        <v>66</v>
      </c>
      <c r="AG821" s="2" t="s">
        <v>67</v>
      </c>
      <c r="AH821" s="2" t="s">
        <v>8036</v>
      </c>
      <c r="AI821" s="2" t="s">
        <v>8037</v>
      </c>
      <c r="AJ821" s="2" t="s">
        <v>68</v>
      </c>
      <c r="AK821" s="2" t="s">
        <v>8038</v>
      </c>
      <c r="AL821" s="2" t="s">
        <v>52</v>
      </c>
      <c r="AM821" s="2" t="s">
        <v>52</v>
      </c>
      <c r="AN821" s="2" t="s">
        <v>52</v>
      </c>
      <c r="AO821" s="2" t="s">
        <v>52</v>
      </c>
      <c r="AP821" s="2" t="s">
        <v>52</v>
      </c>
      <c r="AQ821" s="2" t="s">
        <v>52</v>
      </c>
      <c r="AR821" s="2" t="s">
        <v>52</v>
      </c>
      <c r="AS821" s="2" t="s">
        <v>50</v>
      </c>
      <c r="AT821" s="2" t="s">
        <v>51</v>
      </c>
      <c r="AU821" s="2" t="s">
        <v>50</v>
      </c>
    </row>
    <row r="822" spans="1:47" ht="22.5" customHeight="1" x14ac:dyDescent="0.25">
      <c r="A822" t="s">
        <v>25439</v>
      </c>
      <c r="B822" s="18" t="s">
        <v>8039</v>
      </c>
      <c r="C822" s="220">
        <v>45098</v>
      </c>
      <c r="D822" s="2" t="s">
        <v>89</v>
      </c>
      <c r="E822" s="2" t="s">
        <v>6683</v>
      </c>
      <c r="F822" s="2" t="s">
        <v>72</v>
      </c>
      <c r="G822" s="19">
        <v>1</v>
      </c>
      <c r="H822" s="19">
        <v>92.29</v>
      </c>
      <c r="I822" s="19" t="s">
        <v>51</v>
      </c>
      <c r="J822" s="19">
        <v>-15.69</v>
      </c>
      <c r="K822" s="19">
        <v>-21.45</v>
      </c>
      <c r="L822" s="19" t="s">
        <v>51</v>
      </c>
      <c r="M822" s="19">
        <v>55.15</v>
      </c>
      <c r="N822" s="2" t="s">
        <v>72</v>
      </c>
      <c r="O822" s="2" t="s">
        <v>247</v>
      </c>
      <c r="P822" s="2" t="s">
        <v>868</v>
      </c>
      <c r="Q822" s="2" t="s">
        <v>869</v>
      </c>
      <c r="R822" s="2" t="s">
        <v>52</v>
      </c>
      <c r="S822" s="19">
        <v>92.29</v>
      </c>
      <c r="T822" s="19" t="s">
        <v>76</v>
      </c>
      <c r="U822" s="2" t="s">
        <v>57</v>
      </c>
      <c r="V822" s="2" t="s">
        <v>8040</v>
      </c>
      <c r="W822" s="2" t="s">
        <v>8041</v>
      </c>
      <c r="X822" s="2" t="s">
        <v>8042</v>
      </c>
      <c r="Y822" s="2" t="s">
        <v>52</v>
      </c>
      <c r="Z822" s="2" t="s">
        <v>8040</v>
      </c>
      <c r="AA822" s="2" t="s">
        <v>8043</v>
      </c>
      <c r="AB822" s="2" t="s">
        <v>8044</v>
      </c>
      <c r="AC822" s="2" t="s">
        <v>351</v>
      </c>
      <c r="AD822" s="2" t="s">
        <v>352</v>
      </c>
      <c r="AE822" s="2" t="s">
        <v>8045</v>
      </c>
      <c r="AF822" s="2" t="s">
        <v>66</v>
      </c>
      <c r="AG822" s="2" t="s">
        <v>67</v>
      </c>
      <c r="AH822" s="2" t="s">
        <v>8046</v>
      </c>
      <c r="AI822" s="2" t="s">
        <v>8047</v>
      </c>
      <c r="AJ822" s="2" t="s">
        <v>68</v>
      </c>
      <c r="AK822" s="2" t="s">
        <v>8048</v>
      </c>
      <c r="AL822" s="2" t="s">
        <v>52</v>
      </c>
      <c r="AM822" s="2" t="s">
        <v>52</v>
      </c>
      <c r="AN822" s="2" t="s">
        <v>52</v>
      </c>
      <c r="AO822" s="2" t="s">
        <v>52</v>
      </c>
      <c r="AP822" s="2" t="s">
        <v>52</v>
      </c>
      <c r="AQ822" s="2" t="s">
        <v>52</v>
      </c>
      <c r="AR822" s="2" t="s">
        <v>52</v>
      </c>
      <c r="AS822" s="2" t="s">
        <v>50</v>
      </c>
      <c r="AT822" s="2" t="s">
        <v>51</v>
      </c>
      <c r="AU822" s="2" t="s">
        <v>50</v>
      </c>
    </row>
    <row r="823" spans="1:47" ht="22.5" customHeight="1" x14ac:dyDescent="0.25">
      <c r="A823" t="s">
        <v>25439</v>
      </c>
      <c r="B823" s="18" t="s">
        <v>8049</v>
      </c>
      <c r="C823" s="220">
        <v>45098</v>
      </c>
      <c r="D823" s="2" t="s">
        <v>89</v>
      </c>
      <c r="E823" s="2" t="s">
        <v>4847</v>
      </c>
      <c r="F823" s="2" t="s">
        <v>72</v>
      </c>
      <c r="G823" s="19">
        <v>1</v>
      </c>
      <c r="H823" s="19">
        <v>67.3</v>
      </c>
      <c r="I823" s="19">
        <v>12.39</v>
      </c>
      <c r="J823" s="19">
        <v>-13.58</v>
      </c>
      <c r="K823" s="19">
        <v>-12.39</v>
      </c>
      <c r="L823" s="19" t="s">
        <v>51</v>
      </c>
      <c r="M823" s="19">
        <v>53.72</v>
      </c>
      <c r="N823" s="2" t="s">
        <v>52</v>
      </c>
      <c r="O823" s="2" t="s">
        <v>247</v>
      </c>
      <c r="P823" s="2" t="s">
        <v>429</v>
      </c>
      <c r="Q823" s="2" t="s">
        <v>430</v>
      </c>
      <c r="R823" s="2" t="s">
        <v>52</v>
      </c>
      <c r="S823" s="19">
        <v>67.3</v>
      </c>
      <c r="T823" s="19" t="s">
        <v>56</v>
      </c>
      <c r="U823" s="2" t="s">
        <v>77</v>
      </c>
      <c r="V823" s="2" t="s">
        <v>52</v>
      </c>
      <c r="W823" s="2" t="s">
        <v>52</v>
      </c>
      <c r="X823" s="2" t="s">
        <v>52</v>
      </c>
      <c r="Y823" s="2" t="s">
        <v>52</v>
      </c>
      <c r="Z823" s="2" t="s">
        <v>8050</v>
      </c>
      <c r="AA823" s="2" t="s">
        <v>8051</v>
      </c>
      <c r="AB823" s="2" t="s">
        <v>8052</v>
      </c>
      <c r="AC823" s="2" t="s">
        <v>8053</v>
      </c>
      <c r="AD823" s="2" t="s">
        <v>267</v>
      </c>
      <c r="AE823" s="2" t="s">
        <v>8054</v>
      </c>
      <c r="AF823" s="2" t="s">
        <v>66</v>
      </c>
      <c r="AG823" s="2" t="s">
        <v>84</v>
      </c>
      <c r="AH823" s="2" t="s">
        <v>8055</v>
      </c>
      <c r="AI823" s="2" t="s">
        <v>8056</v>
      </c>
      <c r="AJ823" s="2" t="s">
        <v>68</v>
      </c>
      <c r="AK823" s="2" t="s">
        <v>8057</v>
      </c>
      <c r="AL823" s="2" t="s">
        <v>52</v>
      </c>
      <c r="AM823" s="2" t="s">
        <v>52</v>
      </c>
      <c r="AN823" s="2" t="s">
        <v>52</v>
      </c>
      <c r="AO823" s="2" t="s">
        <v>52</v>
      </c>
      <c r="AP823" s="2" t="s">
        <v>52</v>
      </c>
      <c r="AQ823" s="2" t="s">
        <v>52</v>
      </c>
      <c r="AR823" s="2" t="s">
        <v>52</v>
      </c>
      <c r="AS823" s="2" t="s">
        <v>50</v>
      </c>
      <c r="AT823" s="2" t="s">
        <v>51</v>
      </c>
      <c r="AU823" s="2" t="s">
        <v>50</v>
      </c>
    </row>
    <row r="824" spans="1:47" ht="22.5" customHeight="1" x14ac:dyDescent="0.25">
      <c r="A824" t="s">
        <v>25439</v>
      </c>
      <c r="B824" s="18" t="s">
        <v>8058</v>
      </c>
      <c r="C824" s="220">
        <v>45098</v>
      </c>
      <c r="D824" s="2" t="s">
        <v>6554</v>
      </c>
      <c r="E824" s="2" t="s">
        <v>6555</v>
      </c>
      <c r="F824" s="2" t="s">
        <v>50</v>
      </c>
      <c r="G824" s="19">
        <v>1</v>
      </c>
      <c r="H824" s="19">
        <v>59.99</v>
      </c>
      <c r="I824" s="19">
        <v>17.5</v>
      </c>
      <c r="J824" s="19">
        <v>-15.7</v>
      </c>
      <c r="K824" s="19">
        <v>-17.5</v>
      </c>
      <c r="L824" s="19">
        <v>-44.29</v>
      </c>
      <c r="M824" s="19">
        <v>0</v>
      </c>
      <c r="N824" s="2" t="s">
        <v>52</v>
      </c>
      <c r="O824" s="2" t="s">
        <v>3256</v>
      </c>
      <c r="P824" s="2" t="s">
        <v>7660</v>
      </c>
      <c r="Q824" s="2" t="s">
        <v>7661</v>
      </c>
      <c r="R824" s="2" t="s">
        <v>52</v>
      </c>
      <c r="S824" s="19">
        <v>59.99</v>
      </c>
      <c r="T824" s="19" t="s">
        <v>76</v>
      </c>
      <c r="U824" s="2" t="s">
        <v>57</v>
      </c>
      <c r="V824" s="2" t="s">
        <v>8059</v>
      </c>
      <c r="W824" s="2" t="s">
        <v>8060</v>
      </c>
      <c r="X824" s="2" t="s">
        <v>8061</v>
      </c>
      <c r="Y824" s="2" t="s">
        <v>52</v>
      </c>
      <c r="Z824" s="2" t="s">
        <v>8059</v>
      </c>
      <c r="AA824" s="2" t="s">
        <v>8062</v>
      </c>
      <c r="AB824" s="2" t="s">
        <v>4596</v>
      </c>
      <c r="AC824" s="2" t="s">
        <v>64</v>
      </c>
      <c r="AD824" s="2" t="s">
        <v>64</v>
      </c>
      <c r="AE824" s="2" t="s">
        <v>827</v>
      </c>
      <c r="AF824" s="2" t="s">
        <v>66</v>
      </c>
      <c r="AG824" s="2" t="s">
        <v>67</v>
      </c>
      <c r="AH824" s="2" t="s">
        <v>4876</v>
      </c>
      <c r="AI824" s="2" t="s">
        <v>6562</v>
      </c>
      <c r="AJ824" s="2" t="s">
        <v>68</v>
      </c>
      <c r="AK824" s="2" t="s">
        <v>8063</v>
      </c>
      <c r="AL824" s="2" t="s">
        <v>4599</v>
      </c>
      <c r="AM824" s="2" t="s">
        <v>52</v>
      </c>
      <c r="AN824" s="2" t="s">
        <v>52</v>
      </c>
      <c r="AO824" s="2" t="s">
        <v>52</v>
      </c>
      <c r="AP824" s="2" t="s">
        <v>52</v>
      </c>
      <c r="AQ824" s="2" t="s">
        <v>52</v>
      </c>
      <c r="AR824" s="2" t="s">
        <v>52</v>
      </c>
      <c r="AS824" s="97" t="s">
        <v>72</v>
      </c>
      <c r="AT824" s="2" t="s">
        <v>51</v>
      </c>
      <c r="AU824" s="2" t="s">
        <v>50</v>
      </c>
    </row>
    <row r="825" spans="1:47" ht="22.5" customHeight="1" x14ac:dyDescent="0.25">
      <c r="A825" t="s">
        <v>25439</v>
      </c>
      <c r="B825" s="18" t="s">
        <v>8064</v>
      </c>
      <c r="C825" s="220">
        <v>45098</v>
      </c>
      <c r="D825" s="2" t="s">
        <v>89</v>
      </c>
      <c r="E825" s="2" t="s">
        <v>7365</v>
      </c>
      <c r="F825" s="2" t="s">
        <v>50</v>
      </c>
      <c r="G825" s="19">
        <v>1</v>
      </c>
      <c r="H825" s="19">
        <v>62</v>
      </c>
      <c r="I825" s="19">
        <v>13.7</v>
      </c>
      <c r="J825" s="19">
        <v>-16.04</v>
      </c>
      <c r="K825" s="19">
        <v>-13.7</v>
      </c>
      <c r="L825" s="19" t="s">
        <v>51</v>
      </c>
      <c r="M825" s="19">
        <v>45.96</v>
      </c>
      <c r="N825" s="2" t="s">
        <v>52</v>
      </c>
      <c r="O825" s="2" t="s">
        <v>496</v>
      </c>
      <c r="P825" s="2" t="s">
        <v>518</v>
      </c>
      <c r="Q825" s="2" t="s">
        <v>519</v>
      </c>
      <c r="R825" s="2" t="s">
        <v>52</v>
      </c>
      <c r="S825" s="19">
        <v>62</v>
      </c>
      <c r="T825" s="19" t="s">
        <v>76</v>
      </c>
      <c r="U825" s="2" t="s">
        <v>77</v>
      </c>
      <c r="V825" s="2" t="s">
        <v>52</v>
      </c>
      <c r="W825" s="2" t="s">
        <v>52</v>
      </c>
      <c r="X825" s="2" t="s">
        <v>52</v>
      </c>
      <c r="Y825" s="2" t="s">
        <v>52</v>
      </c>
      <c r="Z825" s="2" t="s">
        <v>8065</v>
      </c>
      <c r="AA825" s="2" t="s">
        <v>8066</v>
      </c>
      <c r="AB825" s="2" t="s">
        <v>8067</v>
      </c>
      <c r="AC825" s="2" t="s">
        <v>7217</v>
      </c>
      <c r="AD825" s="2" t="s">
        <v>98</v>
      </c>
      <c r="AE825" s="2" t="s">
        <v>7218</v>
      </c>
      <c r="AF825" s="2" t="s">
        <v>66</v>
      </c>
      <c r="AG825" s="2" t="s">
        <v>84</v>
      </c>
      <c r="AH825" s="2" t="s">
        <v>8068</v>
      </c>
      <c r="AI825" s="2" t="s">
        <v>8069</v>
      </c>
      <c r="AJ825" s="2" t="s">
        <v>68</v>
      </c>
      <c r="AK825" s="2" t="s">
        <v>8070</v>
      </c>
      <c r="AL825" s="2" t="s">
        <v>52</v>
      </c>
      <c r="AM825" s="2" t="s">
        <v>52</v>
      </c>
      <c r="AN825" s="2" t="s">
        <v>52</v>
      </c>
      <c r="AO825" s="2" t="s">
        <v>52</v>
      </c>
      <c r="AP825" s="2" t="s">
        <v>52</v>
      </c>
      <c r="AQ825" s="2" t="s">
        <v>52</v>
      </c>
      <c r="AR825" s="2" t="s">
        <v>52</v>
      </c>
      <c r="AS825" s="2" t="s">
        <v>50</v>
      </c>
      <c r="AT825" s="2" t="s">
        <v>51</v>
      </c>
      <c r="AU825" s="2" t="s">
        <v>50</v>
      </c>
    </row>
    <row r="826" spans="1:47" ht="22.5" customHeight="1" x14ac:dyDescent="0.25">
      <c r="A826" t="s">
        <v>25439</v>
      </c>
      <c r="B826" s="18" t="s">
        <v>8071</v>
      </c>
      <c r="C826" s="220">
        <v>45098</v>
      </c>
      <c r="D826" s="2" t="s">
        <v>89</v>
      </c>
      <c r="E826" s="2" t="s">
        <v>6683</v>
      </c>
      <c r="F826" s="2" t="s">
        <v>50</v>
      </c>
      <c r="G826" s="19">
        <v>1</v>
      </c>
      <c r="H826" s="19">
        <v>160.79</v>
      </c>
      <c r="I826" s="19" t="s">
        <v>51</v>
      </c>
      <c r="J826" s="19">
        <v>-27.33</v>
      </c>
      <c r="K826" s="19">
        <v>-26.45</v>
      </c>
      <c r="L826" s="19" t="s">
        <v>51</v>
      </c>
      <c r="M826" s="19">
        <v>107.01</v>
      </c>
      <c r="N826" s="2" t="s">
        <v>52</v>
      </c>
      <c r="O826" s="2" t="s">
        <v>2974</v>
      </c>
      <c r="P826" s="2" t="s">
        <v>2975</v>
      </c>
      <c r="Q826" s="2" t="s">
        <v>2976</v>
      </c>
      <c r="R826" s="2" t="s">
        <v>52</v>
      </c>
      <c r="S826" s="19">
        <v>160.79</v>
      </c>
      <c r="T826" s="19" t="s">
        <v>76</v>
      </c>
      <c r="U826" s="2" t="s">
        <v>77</v>
      </c>
      <c r="V826" s="2" t="s">
        <v>52</v>
      </c>
      <c r="W826" s="2" t="s">
        <v>52</v>
      </c>
      <c r="X826" s="2" t="s">
        <v>52</v>
      </c>
      <c r="Y826" s="2" t="s">
        <v>52</v>
      </c>
      <c r="Z826" s="2" t="s">
        <v>8072</v>
      </c>
      <c r="AA826" s="2" t="s">
        <v>8073</v>
      </c>
      <c r="AB826" s="2" t="s">
        <v>8074</v>
      </c>
      <c r="AC826" s="2" t="s">
        <v>8075</v>
      </c>
      <c r="AD826" s="2" t="s">
        <v>715</v>
      </c>
      <c r="AE826" s="2" t="s">
        <v>8076</v>
      </c>
      <c r="AF826" s="2" t="s">
        <v>66</v>
      </c>
      <c r="AG826" s="2" t="s">
        <v>84</v>
      </c>
      <c r="AH826" s="2" t="s">
        <v>8077</v>
      </c>
      <c r="AI826" s="2" t="s">
        <v>8078</v>
      </c>
      <c r="AJ826" s="2" t="s">
        <v>68</v>
      </c>
      <c r="AK826" s="2" t="s">
        <v>8079</v>
      </c>
      <c r="AL826" s="2" t="s">
        <v>52</v>
      </c>
      <c r="AM826" s="2" t="s">
        <v>52</v>
      </c>
      <c r="AN826" s="2" t="s">
        <v>52</v>
      </c>
      <c r="AO826" s="2" t="s">
        <v>52</v>
      </c>
      <c r="AP826" s="2" t="s">
        <v>52</v>
      </c>
      <c r="AQ826" s="2" t="s">
        <v>52</v>
      </c>
      <c r="AR826" s="2" t="s">
        <v>52</v>
      </c>
      <c r="AS826" s="2" t="s">
        <v>50</v>
      </c>
      <c r="AT826" s="2" t="s">
        <v>51</v>
      </c>
      <c r="AU826" s="2" t="s">
        <v>50</v>
      </c>
    </row>
    <row r="827" spans="1:47" ht="22.5" customHeight="1" x14ac:dyDescent="0.25">
      <c r="A827" t="s">
        <v>25439</v>
      </c>
      <c r="B827" s="18" t="s">
        <v>8080</v>
      </c>
      <c r="C827" s="220">
        <v>45098</v>
      </c>
      <c r="D827" s="2" t="s">
        <v>89</v>
      </c>
      <c r="E827" s="2" t="s">
        <v>7365</v>
      </c>
      <c r="F827" s="2" t="s">
        <v>72</v>
      </c>
      <c r="G827" s="19">
        <v>1</v>
      </c>
      <c r="H827" s="19">
        <v>19.989999999999998</v>
      </c>
      <c r="I827" s="19" t="s">
        <v>51</v>
      </c>
      <c r="J827" s="19">
        <v>-8.9</v>
      </c>
      <c r="K827" s="19" t="s">
        <v>51</v>
      </c>
      <c r="L827" s="19" t="s">
        <v>51</v>
      </c>
      <c r="M827" s="19">
        <v>11.09</v>
      </c>
      <c r="N827" s="2" t="s">
        <v>52</v>
      </c>
      <c r="O827" s="2" t="s">
        <v>596</v>
      </c>
      <c r="P827" s="2" t="s">
        <v>3552</v>
      </c>
      <c r="Q827" s="2" t="s">
        <v>3553</v>
      </c>
      <c r="R827" s="2" t="s">
        <v>52</v>
      </c>
      <c r="S827" s="19">
        <v>19.989999999999998</v>
      </c>
      <c r="T827" s="19" t="s">
        <v>76</v>
      </c>
      <c r="U827" s="2" t="s">
        <v>77</v>
      </c>
      <c r="V827" s="2" t="s">
        <v>52</v>
      </c>
      <c r="W827" s="2" t="s">
        <v>52</v>
      </c>
      <c r="X827" s="2" t="s">
        <v>52</v>
      </c>
      <c r="Y827" s="2" t="s">
        <v>52</v>
      </c>
      <c r="Z827" s="2" t="s">
        <v>8081</v>
      </c>
      <c r="AA827" s="2" t="s">
        <v>8082</v>
      </c>
      <c r="AB827" s="2" t="s">
        <v>8083</v>
      </c>
      <c r="AC827" s="2" t="s">
        <v>351</v>
      </c>
      <c r="AD827" s="2" t="s">
        <v>352</v>
      </c>
      <c r="AE827" s="2" t="s">
        <v>8084</v>
      </c>
      <c r="AF827" s="2" t="s">
        <v>66</v>
      </c>
      <c r="AG827" s="2" t="s">
        <v>84</v>
      </c>
      <c r="AH827" s="2" t="s">
        <v>8085</v>
      </c>
      <c r="AI827" s="2" t="s">
        <v>8086</v>
      </c>
      <c r="AJ827" s="2" t="s">
        <v>68</v>
      </c>
      <c r="AK827" s="2" t="s">
        <v>8087</v>
      </c>
      <c r="AL827" s="2" t="s">
        <v>52</v>
      </c>
      <c r="AM827" s="2" t="s">
        <v>52</v>
      </c>
      <c r="AN827" s="2" t="s">
        <v>52</v>
      </c>
      <c r="AO827" s="2" t="s">
        <v>52</v>
      </c>
      <c r="AP827" s="2" t="s">
        <v>52</v>
      </c>
      <c r="AQ827" s="2" t="s">
        <v>52</v>
      </c>
      <c r="AR827" s="2" t="s">
        <v>52</v>
      </c>
      <c r="AS827" s="2" t="s">
        <v>50</v>
      </c>
      <c r="AT827" s="2" t="s">
        <v>51</v>
      </c>
      <c r="AU827" s="2" t="s">
        <v>50</v>
      </c>
    </row>
    <row r="828" spans="1:47" ht="22.5" customHeight="1" x14ac:dyDescent="0.25">
      <c r="A828" t="s">
        <v>25439</v>
      </c>
      <c r="B828" s="18" t="s">
        <v>8088</v>
      </c>
      <c r="C828" s="220">
        <v>45098</v>
      </c>
      <c r="D828" s="2" t="s">
        <v>89</v>
      </c>
      <c r="E828" s="2" t="s">
        <v>7365</v>
      </c>
      <c r="F828" s="2" t="s">
        <v>50</v>
      </c>
      <c r="G828" s="19">
        <v>1</v>
      </c>
      <c r="H828" s="19">
        <v>69.900000000000006</v>
      </c>
      <c r="I828" s="19">
        <v>19.920000000000002</v>
      </c>
      <c r="J828" s="19">
        <v>-17.38</v>
      </c>
      <c r="K828" s="19">
        <v>-19.920000000000002</v>
      </c>
      <c r="L828" s="19" t="s">
        <v>51</v>
      </c>
      <c r="M828" s="19">
        <v>52.52</v>
      </c>
      <c r="N828" s="2" t="s">
        <v>72</v>
      </c>
      <c r="O828" s="2" t="s">
        <v>620</v>
      </c>
      <c r="P828" s="2" t="s">
        <v>7908</v>
      </c>
      <c r="Q828" s="2" t="s">
        <v>7909</v>
      </c>
      <c r="R828" s="2" t="s">
        <v>52</v>
      </c>
      <c r="S828" s="19">
        <v>69.900000000000006</v>
      </c>
      <c r="T828" s="19" t="s">
        <v>76</v>
      </c>
      <c r="U828" s="2" t="s">
        <v>77</v>
      </c>
      <c r="V828" s="2" t="s">
        <v>52</v>
      </c>
      <c r="W828" s="2" t="s">
        <v>52</v>
      </c>
      <c r="X828" s="2" t="s">
        <v>52</v>
      </c>
      <c r="Y828" s="2" t="s">
        <v>52</v>
      </c>
      <c r="Z828" s="2" t="s">
        <v>8089</v>
      </c>
      <c r="AA828" s="2" t="s">
        <v>8090</v>
      </c>
      <c r="AB828" s="2" t="s">
        <v>8091</v>
      </c>
      <c r="AC828" s="2" t="s">
        <v>8092</v>
      </c>
      <c r="AD828" s="2" t="s">
        <v>64</v>
      </c>
      <c r="AE828" s="2" t="s">
        <v>8093</v>
      </c>
      <c r="AF828" s="2" t="s">
        <v>66</v>
      </c>
      <c r="AG828" s="2" t="s">
        <v>84</v>
      </c>
      <c r="AH828" s="2" t="s">
        <v>8094</v>
      </c>
      <c r="AI828" s="2" t="s">
        <v>8095</v>
      </c>
      <c r="AJ828" s="2" t="s">
        <v>68</v>
      </c>
      <c r="AK828" s="2" t="s">
        <v>8096</v>
      </c>
      <c r="AL828" s="2" t="s">
        <v>52</v>
      </c>
      <c r="AM828" s="2" t="s">
        <v>52</v>
      </c>
      <c r="AN828" s="2" t="s">
        <v>52</v>
      </c>
      <c r="AO828" s="2" t="s">
        <v>52</v>
      </c>
      <c r="AP828" s="2" t="s">
        <v>52</v>
      </c>
      <c r="AQ828" s="2" t="s">
        <v>52</v>
      </c>
      <c r="AR828" s="2" t="s">
        <v>52</v>
      </c>
      <c r="AS828" s="2" t="s">
        <v>50</v>
      </c>
      <c r="AT828" s="2" t="s">
        <v>51</v>
      </c>
      <c r="AU828" s="2" t="s">
        <v>50</v>
      </c>
    </row>
    <row r="829" spans="1:47" ht="22.5" customHeight="1" x14ac:dyDescent="0.25">
      <c r="A829" t="s">
        <v>25439</v>
      </c>
      <c r="B829" s="18" t="s">
        <v>8097</v>
      </c>
      <c r="C829" s="220">
        <v>45098</v>
      </c>
      <c r="D829" s="2" t="s">
        <v>89</v>
      </c>
      <c r="E829" s="2" t="s">
        <v>7365</v>
      </c>
      <c r="F829" s="2" t="s">
        <v>50</v>
      </c>
      <c r="G829" s="19">
        <v>1</v>
      </c>
      <c r="H829" s="19">
        <v>45.9</v>
      </c>
      <c r="I829" s="19">
        <v>8.91</v>
      </c>
      <c r="J829" s="19">
        <v>-13.3</v>
      </c>
      <c r="K829" s="19">
        <v>-8.91</v>
      </c>
      <c r="L829" s="19" t="s">
        <v>51</v>
      </c>
      <c r="M829" s="19">
        <v>32.6</v>
      </c>
      <c r="N829" s="2" t="s">
        <v>52</v>
      </c>
      <c r="O829" s="2" t="s">
        <v>345</v>
      </c>
      <c r="P829" s="2" t="s">
        <v>346</v>
      </c>
      <c r="Q829" s="2" t="s">
        <v>347</v>
      </c>
      <c r="R829" s="2" t="s">
        <v>52</v>
      </c>
      <c r="S829" s="19">
        <v>45.9</v>
      </c>
      <c r="T829" s="19" t="s">
        <v>76</v>
      </c>
      <c r="U829" s="2" t="s">
        <v>77</v>
      </c>
      <c r="V829" s="2" t="s">
        <v>52</v>
      </c>
      <c r="W829" s="2" t="s">
        <v>52</v>
      </c>
      <c r="X829" s="2" t="s">
        <v>52</v>
      </c>
      <c r="Y829" s="2" t="s">
        <v>52</v>
      </c>
      <c r="Z829" s="2" t="s">
        <v>8098</v>
      </c>
      <c r="AA829" s="2" t="s">
        <v>8099</v>
      </c>
      <c r="AB829" s="2" t="s">
        <v>8100</v>
      </c>
      <c r="AC829" s="2" t="s">
        <v>1222</v>
      </c>
      <c r="AD829" s="2" t="s">
        <v>64</v>
      </c>
      <c r="AE829" s="2" t="s">
        <v>8101</v>
      </c>
      <c r="AF829" s="2" t="s">
        <v>66</v>
      </c>
      <c r="AG829" s="2" t="s">
        <v>84</v>
      </c>
      <c r="AH829" s="2" t="s">
        <v>8102</v>
      </c>
      <c r="AI829" s="2" t="s">
        <v>8103</v>
      </c>
      <c r="AJ829" s="2" t="s">
        <v>68</v>
      </c>
      <c r="AK829" s="2" t="s">
        <v>8104</v>
      </c>
      <c r="AL829" s="2" t="s">
        <v>52</v>
      </c>
      <c r="AM829" s="2" t="s">
        <v>52</v>
      </c>
      <c r="AN829" s="2" t="s">
        <v>52</v>
      </c>
      <c r="AO829" s="2" t="s">
        <v>52</v>
      </c>
      <c r="AP829" s="2" t="s">
        <v>52</v>
      </c>
      <c r="AQ829" s="2" t="s">
        <v>52</v>
      </c>
      <c r="AR829" s="2" t="s">
        <v>52</v>
      </c>
      <c r="AS829" s="2" t="s">
        <v>50</v>
      </c>
      <c r="AT829" s="2" t="s">
        <v>51</v>
      </c>
      <c r="AU829" s="2" t="s">
        <v>50</v>
      </c>
    </row>
    <row r="830" spans="1:47" ht="22.5" customHeight="1" x14ac:dyDescent="0.25">
      <c r="A830" t="s">
        <v>25439</v>
      </c>
      <c r="B830" s="18" t="s">
        <v>8105</v>
      </c>
      <c r="C830" s="220">
        <v>45098</v>
      </c>
      <c r="D830" s="2" t="s">
        <v>89</v>
      </c>
      <c r="E830" s="2" t="s">
        <v>7365</v>
      </c>
      <c r="F830" s="2" t="s">
        <v>72</v>
      </c>
      <c r="G830" s="19">
        <v>1</v>
      </c>
      <c r="H830" s="19">
        <v>209.19</v>
      </c>
      <c r="I830" s="19">
        <v>1.59</v>
      </c>
      <c r="J830" s="19">
        <v>-25.1</v>
      </c>
      <c r="K830" s="19" t="s">
        <v>51</v>
      </c>
      <c r="L830" s="19" t="s">
        <v>51</v>
      </c>
      <c r="M830" s="19">
        <v>185.68</v>
      </c>
      <c r="N830" s="2" t="s">
        <v>52</v>
      </c>
      <c r="O830" s="2" t="s">
        <v>2568</v>
      </c>
      <c r="P830" s="2" t="s">
        <v>2569</v>
      </c>
      <c r="Q830" s="2" t="s">
        <v>2570</v>
      </c>
      <c r="R830" s="2" t="s">
        <v>52</v>
      </c>
      <c r="S830" s="19">
        <v>209.19</v>
      </c>
      <c r="T830" s="19" t="s">
        <v>56</v>
      </c>
      <c r="U830" s="2" t="s">
        <v>77</v>
      </c>
      <c r="V830" s="2" t="s">
        <v>8106</v>
      </c>
      <c r="W830" s="2" t="s">
        <v>8107</v>
      </c>
      <c r="X830" s="2" t="s">
        <v>8108</v>
      </c>
      <c r="Y830" s="2" t="s">
        <v>52</v>
      </c>
      <c r="Z830" s="2" t="s">
        <v>8106</v>
      </c>
      <c r="AA830" s="2" t="s">
        <v>8109</v>
      </c>
      <c r="AB830" s="2" t="s">
        <v>8110</v>
      </c>
      <c r="AC830" s="2" t="s">
        <v>8111</v>
      </c>
      <c r="AD830" s="2" t="s">
        <v>64</v>
      </c>
      <c r="AE830" s="2" t="s">
        <v>8112</v>
      </c>
      <c r="AF830" s="2" t="s">
        <v>66</v>
      </c>
      <c r="AG830" s="2" t="s">
        <v>784</v>
      </c>
      <c r="AH830" s="2" t="s">
        <v>7727</v>
      </c>
      <c r="AI830" s="2" t="s">
        <v>8113</v>
      </c>
      <c r="AJ830" s="2" t="s">
        <v>7729</v>
      </c>
      <c r="AK830" s="2" t="s">
        <v>8114</v>
      </c>
      <c r="AL830" s="2" t="s">
        <v>52</v>
      </c>
      <c r="AM830" s="2" t="s">
        <v>52</v>
      </c>
      <c r="AN830" s="2" t="s">
        <v>52</v>
      </c>
      <c r="AO830" s="2" t="s">
        <v>52</v>
      </c>
      <c r="AP830" s="2" t="s">
        <v>52</v>
      </c>
      <c r="AQ830" s="2" t="s">
        <v>52</v>
      </c>
      <c r="AR830" s="2" t="s">
        <v>52</v>
      </c>
      <c r="AS830" s="2" t="s">
        <v>50</v>
      </c>
      <c r="AT830" s="2" t="s">
        <v>51</v>
      </c>
      <c r="AU830" s="2" t="s">
        <v>50</v>
      </c>
    </row>
    <row r="831" spans="1:47" ht="22.5" customHeight="1" x14ac:dyDescent="0.25">
      <c r="A831" t="s">
        <v>25439</v>
      </c>
      <c r="B831" s="18" t="s">
        <v>8115</v>
      </c>
      <c r="C831" s="220">
        <v>45098</v>
      </c>
      <c r="D831" s="2" t="s">
        <v>8116</v>
      </c>
      <c r="E831" s="2" t="s">
        <v>8117</v>
      </c>
      <c r="F831" s="2" t="s">
        <v>50</v>
      </c>
      <c r="G831" s="19">
        <v>1</v>
      </c>
      <c r="H831" s="19">
        <v>200.17</v>
      </c>
      <c r="I831" s="19" t="s">
        <v>51</v>
      </c>
      <c r="J831" s="19">
        <v>-24.02</v>
      </c>
      <c r="K831" s="19">
        <v>-26.45</v>
      </c>
      <c r="L831" s="19">
        <v>-149.69999999999999</v>
      </c>
      <c r="M831" s="19">
        <v>0</v>
      </c>
      <c r="N831" s="2" t="s">
        <v>52</v>
      </c>
      <c r="O831" s="2" t="s">
        <v>8118</v>
      </c>
      <c r="P831" s="2" t="s">
        <v>8119</v>
      </c>
      <c r="Q831" s="2" t="s">
        <v>8120</v>
      </c>
      <c r="R831" s="2" t="s">
        <v>52</v>
      </c>
      <c r="S831" s="19">
        <v>200.17</v>
      </c>
      <c r="T831" s="19" t="s">
        <v>56</v>
      </c>
      <c r="U831" s="2" t="s">
        <v>57</v>
      </c>
      <c r="V831" s="2" t="s">
        <v>8121</v>
      </c>
      <c r="W831" s="2" t="s">
        <v>8122</v>
      </c>
      <c r="X831" s="2" t="s">
        <v>8123</v>
      </c>
      <c r="Y831" s="2" t="s">
        <v>52</v>
      </c>
      <c r="Z831" s="2" t="s">
        <v>8121</v>
      </c>
      <c r="AA831" s="2" t="s">
        <v>8124</v>
      </c>
      <c r="AB831" s="2" t="s">
        <v>52</v>
      </c>
      <c r="AC831" s="2" t="s">
        <v>8125</v>
      </c>
      <c r="AD831" s="2" t="s">
        <v>333</v>
      </c>
      <c r="AE831" s="2" t="s">
        <v>8126</v>
      </c>
      <c r="AF831" s="2" t="s">
        <v>66</v>
      </c>
      <c r="AG831" s="2" t="s">
        <v>67</v>
      </c>
      <c r="AH831" s="2" t="s">
        <v>8127</v>
      </c>
      <c r="AI831" s="2" t="s">
        <v>52</v>
      </c>
      <c r="AJ831" s="2" t="s">
        <v>68</v>
      </c>
      <c r="AK831" s="2" t="s">
        <v>8128</v>
      </c>
      <c r="AL831" s="2" t="s">
        <v>52</v>
      </c>
      <c r="AM831" s="2" t="s">
        <v>52</v>
      </c>
      <c r="AN831" s="2" t="s">
        <v>52</v>
      </c>
      <c r="AO831" s="2" t="s">
        <v>52</v>
      </c>
      <c r="AP831" s="2" t="s">
        <v>52</v>
      </c>
      <c r="AQ831" s="2" t="s">
        <v>52</v>
      </c>
      <c r="AR831" s="2" t="s">
        <v>52</v>
      </c>
      <c r="AS831" s="2" t="s">
        <v>50</v>
      </c>
      <c r="AT831" s="2" t="s">
        <v>51</v>
      </c>
      <c r="AU831" s="2" t="s">
        <v>50</v>
      </c>
    </row>
    <row r="832" spans="1:47" ht="22.5" customHeight="1" x14ac:dyDescent="0.25">
      <c r="A832" t="s">
        <v>25439</v>
      </c>
      <c r="B832" s="18" t="s">
        <v>8129</v>
      </c>
      <c r="C832" s="220">
        <v>45098</v>
      </c>
      <c r="D832" s="2" t="s">
        <v>89</v>
      </c>
      <c r="E832" s="2" t="s">
        <v>7365</v>
      </c>
      <c r="F832" s="2" t="s">
        <v>72</v>
      </c>
      <c r="G832" s="19">
        <v>1</v>
      </c>
      <c r="H832" s="19">
        <v>19.7</v>
      </c>
      <c r="I832" s="19">
        <v>3.35</v>
      </c>
      <c r="J832" s="19">
        <v>-8.85</v>
      </c>
      <c r="K832" s="19">
        <v>-3.35</v>
      </c>
      <c r="L832" s="19" t="s">
        <v>51</v>
      </c>
      <c r="M832" s="19">
        <v>10.85</v>
      </c>
      <c r="N832" s="2" t="s">
        <v>72</v>
      </c>
      <c r="O832" s="2" t="s">
        <v>272</v>
      </c>
      <c r="P832" s="2" t="s">
        <v>593</v>
      </c>
      <c r="Q832" s="2" t="s">
        <v>594</v>
      </c>
      <c r="R832" s="2" t="s">
        <v>52</v>
      </c>
      <c r="S832" s="19">
        <v>19.7</v>
      </c>
      <c r="T832" s="19" t="s">
        <v>76</v>
      </c>
      <c r="U832" s="2" t="s">
        <v>77</v>
      </c>
      <c r="V832" s="2" t="s">
        <v>52</v>
      </c>
      <c r="W832" s="2" t="s">
        <v>52</v>
      </c>
      <c r="X832" s="2" t="s">
        <v>52</v>
      </c>
      <c r="Y832" s="2" t="s">
        <v>52</v>
      </c>
      <c r="Z832" s="2" t="s">
        <v>8130</v>
      </c>
      <c r="AA832" s="2" t="s">
        <v>8131</v>
      </c>
      <c r="AB832" s="2" t="s">
        <v>8132</v>
      </c>
      <c r="AC832" s="2" t="s">
        <v>1487</v>
      </c>
      <c r="AD832" s="2" t="s">
        <v>64</v>
      </c>
      <c r="AE832" s="2" t="s">
        <v>8133</v>
      </c>
      <c r="AF832" s="2" t="s">
        <v>66</v>
      </c>
      <c r="AG832" s="2" t="s">
        <v>84</v>
      </c>
      <c r="AH832" s="2" t="s">
        <v>8134</v>
      </c>
      <c r="AI832" s="2" t="s">
        <v>8135</v>
      </c>
      <c r="AJ832" s="2" t="s">
        <v>68</v>
      </c>
      <c r="AK832" s="2" t="s">
        <v>8136</v>
      </c>
      <c r="AL832" s="2" t="s">
        <v>52</v>
      </c>
      <c r="AM832" s="2" t="s">
        <v>52</v>
      </c>
      <c r="AN832" s="2" t="s">
        <v>52</v>
      </c>
      <c r="AO832" s="2" t="s">
        <v>52</v>
      </c>
      <c r="AP832" s="2" t="s">
        <v>52</v>
      </c>
      <c r="AQ832" s="2" t="s">
        <v>52</v>
      </c>
      <c r="AR832" s="2" t="s">
        <v>52</v>
      </c>
      <c r="AS832" s="2" t="s">
        <v>50</v>
      </c>
      <c r="AT832" s="2" t="s">
        <v>51</v>
      </c>
      <c r="AU832" s="2" t="s">
        <v>50</v>
      </c>
    </row>
    <row r="833" spans="1:47" ht="22.5" customHeight="1" x14ac:dyDescent="0.25">
      <c r="A833" t="s">
        <v>25439</v>
      </c>
      <c r="B833" s="18" t="s">
        <v>8137</v>
      </c>
      <c r="C833" s="220">
        <v>45098</v>
      </c>
      <c r="D833" s="2" t="s">
        <v>8138</v>
      </c>
      <c r="E833" s="2" t="s">
        <v>8139</v>
      </c>
      <c r="F833" s="2" t="s">
        <v>50</v>
      </c>
      <c r="G833" s="19">
        <v>1</v>
      </c>
      <c r="H833" s="19">
        <v>57.99</v>
      </c>
      <c r="I833" s="19">
        <v>9.9</v>
      </c>
      <c r="J833" s="19">
        <v>-15.36</v>
      </c>
      <c r="K833" s="19">
        <v>-9.9</v>
      </c>
      <c r="L833" s="19">
        <v>-42.63</v>
      </c>
      <c r="M833" s="19">
        <v>0</v>
      </c>
      <c r="N833" s="2" t="s">
        <v>72</v>
      </c>
      <c r="O833" s="2" t="s">
        <v>561</v>
      </c>
      <c r="P833" s="2" t="s">
        <v>2424</v>
      </c>
      <c r="Q833" s="2" t="s">
        <v>2425</v>
      </c>
      <c r="R833" s="2" t="s">
        <v>52</v>
      </c>
      <c r="S833" s="19">
        <v>57.99</v>
      </c>
      <c r="T833" s="19" t="s">
        <v>76</v>
      </c>
      <c r="U833" s="2" t="s">
        <v>77</v>
      </c>
      <c r="V833" s="2" t="s">
        <v>52</v>
      </c>
      <c r="W833" s="2" t="s">
        <v>52</v>
      </c>
      <c r="X833" s="2" t="s">
        <v>52</v>
      </c>
      <c r="Y833" s="2" t="s">
        <v>52</v>
      </c>
      <c r="Z833" s="2" t="s">
        <v>3630</v>
      </c>
      <c r="AA833" s="2" t="s">
        <v>3631</v>
      </c>
      <c r="AB833" s="2" t="s">
        <v>52</v>
      </c>
      <c r="AC833" s="2" t="s">
        <v>3633</v>
      </c>
      <c r="AD833" s="2" t="s">
        <v>64</v>
      </c>
      <c r="AE833" s="2" t="s">
        <v>3634</v>
      </c>
      <c r="AF833" s="2" t="s">
        <v>66</v>
      </c>
      <c r="AG833" s="2" t="s">
        <v>84</v>
      </c>
      <c r="AH833" s="2" t="s">
        <v>8140</v>
      </c>
      <c r="AI833" s="2" t="s">
        <v>52</v>
      </c>
      <c r="AJ833" s="2" t="s">
        <v>68</v>
      </c>
      <c r="AK833" s="2" t="s">
        <v>8141</v>
      </c>
      <c r="AL833" s="2" t="s">
        <v>52</v>
      </c>
      <c r="AM833" s="2" t="s">
        <v>52</v>
      </c>
      <c r="AN833" s="2" t="s">
        <v>52</v>
      </c>
      <c r="AO833" s="2" t="s">
        <v>52</v>
      </c>
      <c r="AP833" s="2" t="s">
        <v>52</v>
      </c>
      <c r="AQ833" s="2" t="s">
        <v>52</v>
      </c>
      <c r="AR833" s="2" t="s">
        <v>52</v>
      </c>
      <c r="AS833" s="2" t="s">
        <v>50</v>
      </c>
      <c r="AT833" s="2" t="s">
        <v>51</v>
      </c>
      <c r="AU833" s="2" t="s">
        <v>50</v>
      </c>
    </row>
    <row r="834" spans="1:47" ht="22.5" customHeight="1" x14ac:dyDescent="0.25">
      <c r="A834" t="s">
        <v>25439</v>
      </c>
      <c r="B834" s="18" t="s">
        <v>8142</v>
      </c>
      <c r="C834" s="220">
        <v>45098</v>
      </c>
      <c r="D834" s="2" t="s">
        <v>89</v>
      </c>
      <c r="E834" s="2" t="s">
        <v>7365</v>
      </c>
      <c r="F834" s="2" t="s">
        <v>72</v>
      </c>
      <c r="G834" s="19">
        <v>1</v>
      </c>
      <c r="H834" s="19">
        <v>19.989999999999998</v>
      </c>
      <c r="I834" s="19">
        <v>9.9</v>
      </c>
      <c r="J834" s="19">
        <v>-8.9</v>
      </c>
      <c r="K834" s="19">
        <v>-9.9</v>
      </c>
      <c r="L834" s="19" t="s">
        <v>51</v>
      </c>
      <c r="M834" s="19">
        <v>11.09</v>
      </c>
      <c r="N834" s="2" t="s">
        <v>52</v>
      </c>
      <c r="O834" s="2" t="s">
        <v>596</v>
      </c>
      <c r="P834" s="2" t="s">
        <v>597</v>
      </c>
      <c r="Q834" s="2" t="s">
        <v>598</v>
      </c>
      <c r="R834" s="2" t="s">
        <v>52</v>
      </c>
      <c r="S834" s="19">
        <v>19.989999999999998</v>
      </c>
      <c r="T834" s="19" t="s">
        <v>76</v>
      </c>
      <c r="U834" s="2" t="s">
        <v>77</v>
      </c>
      <c r="V834" s="2" t="s">
        <v>52</v>
      </c>
      <c r="W834" s="2" t="s">
        <v>52</v>
      </c>
      <c r="X834" s="2" t="s">
        <v>52</v>
      </c>
      <c r="Y834" s="2" t="s">
        <v>52</v>
      </c>
      <c r="Z834" s="2" t="s">
        <v>8143</v>
      </c>
      <c r="AA834" s="2" t="s">
        <v>8144</v>
      </c>
      <c r="AB834" s="2" t="s">
        <v>8145</v>
      </c>
      <c r="AC834" s="2" t="s">
        <v>171</v>
      </c>
      <c r="AD834" s="2" t="s">
        <v>64</v>
      </c>
      <c r="AE834" s="2" t="s">
        <v>8146</v>
      </c>
      <c r="AF834" s="2" t="s">
        <v>66</v>
      </c>
      <c r="AG834" s="2" t="s">
        <v>84</v>
      </c>
      <c r="AH834" s="2" t="s">
        <v>8147</v>
      </c>
      <c r="AI834" s="2" t="s">
        <v>8148</v>
      </c>
      <c r="AJ834" s="2" t="s">
        <v>68</v>
      </c>
      <c r="AK834" s="2" t="s">
        <v>8149</v>
      </c>
      <c r="AL834" s="2" t="s">
        <v>52</v>
      </c>
      <c r="AM834" s="2" t="s">
        <v>52</v>
      </c>
      <c r="AN834" s="2" t="s">
        <v>52</v>
      </c>
      <c r="AO834" s="2" t="s">
        <v>52</v>
      </c>
      <c r="AP834" s="2" t="s">
        <v>52</v>
      </c>
      <c r="AQ834" s="2" t="s">
        <v>52</v>
      </c>
      <c r="AR834" s="2" t="s">
        <v>52</v>
      </c>
      <c r="AS834" s="2" t="s">
        <v>50</v>
      </c>
      <c r="AT834" s="2" t="s">
        <v>51</v>
      </c>
      <c r="AU834" s="2" t="s">
        <v>50</v>
      </c>
    </row>
    <row r="835" spans="1:47" ht="22.5" customHeight="1" x14ac:dyDescent="0.25">
      <c r="A835" t="s">
        <v>25439</v>
      </c>
      <c r="B835" s="18" t="s">
        <v>8150</v>
      </c>
      <c r="C835" s="220">
        <v>45098</v>
      </c>
      <c r="D835" s="2" t="s">
        <v>89</v>
      </c>
      <c r="E835" s="2" t="s">
        <v>6213</v>
      </c>
      <c r="F835" s="2" t="s">
        <v>72</v>
      </c>
      <c r="G835" s="19">
        <v>1</v>
      </c>
      <c r="H835" s="19">
        <v>170.84</v>
      </c>
      <c r="I835" s="19">
        <v>22.78</v>
      </c>
      <c r="J835" s="19">
        <v>-29.04</v>
      </c>
      <c r="K835" s="19">
        <v>-49.23</v>
      </c>
      <c r="L835" s="19" t="s">
        <v>51</v>
      </c>
      <c r="M835" s="19">
        <v>115.35</v>
      </c>
      <c r="N835" s="2" t="s">
        <v>52</v>
      </c>
      <c r="O835" s="2" t="s">
        <v>2974</v>
      </c>
      <c r="P835" s="2" t="s">
        <v>2975</v>
      </c>
      <c r="Q835" s="2" t="s">
        <v>2976</v>
      </c>
      <c r="R835" s="2" t="s">
        <v>52</v>
      </c>
      <c r="S835" s="19">
        <v>170.84</v>
      </c>
      <c r="T835" s="19" t="s">
        <v>76</v>
      </c>
      <c r="U835" s="2" t="s">
        <v>77</v>
      </c>
      <c r="V835" s="2" t="s">
        <v>52</v>
      </c>
      <c r="W835" s="2" t="s">
        <v>52</v>
      </c>
      <c r="X835" s="2" t="s">
        <v>52</v>
      </c>
      <c r="Y835" s="2" t="s">
        <v>52</v>
      </c>
      <c r="Z835" s="2" t="s">
        <v>8151</v>
      </c>
      <c r="AA835" s="2" t="s">
        <v>8152</v>
      </c>
      <c r="AB835" s="2" t="s">
        <v>8153</v>
      </c>
      <c r="AC835" s="2" t="s">
        <v>3577</v>
      </c>
      <c r="AD835" s="2" t="s">
        <v>98</v>
      </c>
      <c r="AE835" s="2" t="s">
        <v>8154</v>
      </c>
      <c r="AF835" s="2" t="s">
        <v>66</v>
      </c>
      <c r="AG835" s="2" t="s">
        <v>84</v>
      </c>
      <c r="AH835" s="2" t="s">
        <v>7904</v>
      </c>
      <c r="AI835" s="2" t="s">
        <v>8155</v>
      </c>
      <c r="AJ835" s="2" t="s">
        <v>68</v>
      </c>
      <c r="AK835" s="2" t="s">
        <v>8156</v>
      </c>
      <c r="AL835" s="2" t="s">
        <v>52</v>
      </c>
      <c r="AM835" s="2" t="s">
        <v>52</v>
      </c>
      <c r="AN835" s="2" t="s">
        <v>52</v>
      </c>
      <c r="AO835" s="2" t="s">
        <v>52</v>
      </c>
      <c r="AP835" s="2" t="s">
        <v>52</v>
      </c>
      <c r="AQ835" s="2" t="s">
        <v>52</v>
      </c>
      <c r="AR835" s="2" t="s">
        <v>52</v>
      </c>
      <c r="AS835" s="2" t="s">
        <v>50</v>
      </c>
      <c r="AT835" s="2" t="s">
        <v>51</v>
      </c>
      <c r="AU835" s="2" t="s">
        <v>50</v>
      </c>
    </row>
    <row r="836" spans="1:47" ht="22.5" customHeight="1" x14ac:dyDescent="0.25">
      <c r="A836" t="s">
        <v>25439</v>
      </c>
      <c r="B836" s="18" t="s">
        <v>8157</v>
      </c>
      <c r="C836" s="220">
        <v>45098</v>
      </c>
      <c r="D836" s="2" t="s">
        <v>89</v>
      </c>
      <c r="E836" s="2" t="s">
        <v>7365</v>
      </c>
      <c r="F836" s="2" t="s">
        <v>50</v>
      </c>
      <c r="G836" s="19">
        <v>1</v>
      </c>
      <c r="H836" s="19">
        <v>121</v>
      </c>
      <c r="I836" s="19" t="s">
        <v>51</v>
      </c>
      <c r="J836" s="19">
        <v>-20.57</v>
      </c>
      <c r="K836" s="19">
        <v>-38.950000000000003</v>
      </c>
      <c r="L836" s="19" t="s">
        <v>51</v>
      </c>
      <c r="M836" s="19">
        <v>61.48</v>
      </c>
      <c r="N836" s="2" t="s">
        <v>52</v>
      </c>
      <c r="O836" s="2" t="s">
        <v>7080</v>
      </c>
      <c r="P836" s="2" t="s">
        <v>8158</v>
      </c>
      <c r="Q836" s="2" t="s">
        <v>8159</v>
      </c>
      <c r="R836" s="2" t="s">
        <v>52</v>
      </c>
      <c r="S836" s="19">
        <v>121</v>
      </c>
      <c r="T836" s="19" t="s">
        <v>76</v>
      </c>
      <c r="U836" s="2" t="s">
        <v>57</v>
      </c>
      <c r="V836" s="2" t="s">
        <v>8160</v>
      </c>
      <c r="W836" s="2" t="s">
        <v>8161</v>
      </c>
      <c r="X836" s="2" t="s">
        <v>8162</v>
      </c>
      <c r="Y836" s="2" t="s">
        <v>52</v>
      </c>
      <c r="Z836" s="2" t="s">
        <v>8160</v>
      </c>
      <c r="AA836" s="2" t="s">
        <v>8163</v>
      </c>
      <c r="AB836" s="2" t="s">
        <v>8164</v>
      </c>
      <c r="AC836" s="2" t="s">
        <v>6248</v>
      </c>
      <c r="AD836" s="2" t="s">
        <v>64</v>
      </c>
      <c r="AE836" s="2" t="s">
        <v>6249</v>
      </c>
      <c r="AF836" s="2" t="s">
        <v>66</v>
      </c>
      <c r="AG836" s="2" t="s">
        <v>67</v>
      </c>
      <c r="AH836" s="2" t="s">
        <v>8165</v>
      </c>
      <c r="AI836" s="2" t="s">
        <v>8166</v>
      </c>
      <c r="AJ836" s="2" t="s">
        <v>68</v>
      </c>
      <c r="AK836" s="2" t="s">
        <v>8167</v>
      </c>
      <c r="AL836" s="2" t="s">
        <v>52</v>
      </c>
      <c r="AM836" s="2" t="s">
        <v>52</v>
      </c>
      <c r="AN836" s="2" t="s">
        <v>52</v>
      </c>
      <c r="AO836" s="2" t="s">
        <v>52</v>
      </c>
      <c r="AP836" s="2" t="s">
        <v>52</v>
      </c>
      <c r="AQ836" s="2" t="s">
        <v>52</v>
      </c>
      <c r="AR836" s="2" t="s">
        <v>52</v>
      </c>
      <c r="AS836" s="2" t="s">
        <v>50</v>
      </c>
      <c r="AT836" s="2" t="s">
        <v>51</v>
      </c>
      <c r="AU836" s="2" t="s">
        <v>50</v>
      </c>
    </row>
    <row r="837" spans="1:47" ht="22.5" customHeight="1" x14ac:dyDescent="0.25">
      <c r="A837" t="s">
        <v>25439</v>
      </c>
      <c r="B837" s="18" t="s">
        <v>8168</v>
      </c>
      <c r="C837" s="220">
        <v>45098</v>
      </c>
      <c r="D837" s="2" t="s">
        <v>89</v>
      </c>
      <c r="E837" s="2" t="s">
        <v>7365</v>
      </c>
      <c r="F837" s="2" t="s">
        <v>50</v>
      </c>
      <c r="G837" s="19">
        <v>1</v>
      </c>
      <c r="H837" s="19">
        <v>69.3</v>
      </c>
      <c r="I837" s="19">
        <v>13.9</v>
      </c>
      <c r="J837" s="19">
        <v>-13.82</v>
      </c>
      <c r="K837" s="19" t="s">
        <v>51</v>
      </c>
      <c r="L837" s="19" t="s">
        <v>51</v>
      </c>
      <c r="M837" s="19">
        <v>69.38</v>
      </c>
      <c r="N837" s="2" t="s">
        <v>72</v>
      </c>
      <c r="O837" s="2" t="s">
        <v>247</v>
      </c>
      <c r="P837" s="2" t="s">
        <v>811</v>
      </c>
      <c r="Q837" s="2" t="s">
        <v>249</v>
      </c>
      <c r="R837" s="2" t="s">
        <v>52</v>
      </c>
      <c r="S837" s="19">
        <v>69.3</v>
      </c>
      <c r="T837" s="19" t="s">
        <v>56</v>
      </c>
      <c r="U837" s="2" t="s">
        <v>77</v>
      </c>
      <c r="V837" s="2" t="s">
        <v>8169</v>
      </c>
      <c r="W837" s="2" t="s">
        <v>8170</v>
      </c>
      <c r="X837" s="2" t="s">
        <v>8171</v>
      </c>
      <c r="Y837" s="2" t="s">
        <v>52</v>
      </c>
      <c r="Z837" s="2" t="s">
        <v>8169</v>
      </c>
      <c r="AA837" s="2" t="s">
        <v>8172</v>
      </c>
      <c r="AB837" s="2" t="s">
        <v>8173</v>
      </c>
      <c r="AC837" s="2" t="s">
        <v>64</v>
      </c>
      <c r="AD837" s="2" t="s">
        <v>64</v>
      </c>
      <c r="AE837" s="2" t="s">
        <v>8174</v>
      </c>
      <c r="AF837" s="2" t="s">
        <v>66</v>
      </c>
      <c r="AG837" s="2" t="s">
        <v>784</v>
      </c>
      <c r="AH837" s="2" t="s">
        <v>8175</v>
      </c>
      <c r="AI837" s="2" t="s">
        <v>8176</v>
      </c>
      <c r="AJ837" s="2" t="s">
        <v>1336</v>
      </c>
      <c r="AK837" s="2" t="s">
        <v>8177</v>
      </c>
      <c r="AL837" s="2" t="s">
        <v>52</v>
      </c>
      <c r="AM837" s="2" t="s">
        <v>52</v>
      </c>
      <c r="AN837" s="2" t="s">
        <v>52</v>
      </c>
      <c r="AO837" s="2" t="s">
        <v>52</v>
      </c>
      <c r="AP837" s="2" t="s">
        <v>52</v>
      </c>
      <c r="AQ837" s="2" t="s">
        <v>52</v>
      </c>
      <c r="AR837" s="2" t="s">
        <v>52</v>
      </c>
      <c r="AS837" s="2" t="s">
        <v>50</v>
      </c>
      <c r="AT837" s="2" t="s">
        <v>51</v>
      </c>
      <c r="AU837" s="2" t="s">
        <v>50</v>
      </c>
    </row>
    <row r="838" spans="1:47" ht="22.5" customHeight="1" x14ac:dyDescent="0.25">
      <c r="A838" t="s">
        <v>25439</v>
      </c>
      <c r="B838" s="18" t="s">
        <v>8178</v>
      </c>
      <c r="C838" s="220">
        <v>45098</v>
      </c>
      <c r="D838" s="2" t="s">
        <v>89</v>
      </c>
      <c r="E838" s="2" t="s">
        <v>5694</v>
      </c>
      <c r="F838" s="2" t="s">
        <v>50</v>
      </c>
      <c r="G838" s="19">
        <v>1</v>
      </c>
      <c r="H838" s="19">
        <v>34.880000000000003</v>
      </c>
      <c r="I838" s="19">
        <v>35.299999999999997</v>
      </c>
      <c r="J838" s="19">
        <v>-11.43</v>
      </c>
      <c r="K838" s="19">
        <v>-35.299999999999997</v>
      </c>
      <c r="L838" s="19" t="s">
        <v>51</v>
      </c>
      <c r="M838" s="19">
        <v>23.45</v>
      </c>
      <c r="N838" s="2" t="s">
        <v>52</v>
      </c>
      <c r="O838" s="2" t="s">
        <v>8179</v>
      </c>
      <c r="P838" s="2" t="s">
        <v>8180</v>
      </c>
      <c r="Q838" s="2" t="s">
        <v>8181</v>
      </c>
      <c r="R838" s="2" t="s">
        <v>52</v>
      </c>
      <c r="S838" s="19">
        <v>34.880000000000003</v>
      </c>
      <c r="T838" s="19" t="s">
        <v>76</v>
      </c>
      <c r="U838" s="2" t="s">
        <v>57</v>
      </c>
      <c r="V838" s="2" t="s">
        <v>8182</v>
      </c>
      <c r="W838" s="2" t="s">
        <v>8183</v>
      </c>
      <c r="X838" s="2" t="s">
        <v>8184</v>
      </c>
      <c r="Y838" s="2" t="s">
        <v>52</v>
      </c>
      <c r="Z838" s="2" t="s">
        <v>8182</v>
      </c>
      <c r="AA838" s="2" t="s">
        <v>8185</v>
      </c>
      <c r="AB838" s="2" t="s">
        <v>8186</v>
      </c>
      <c r="AC838" s="2" t="s">
        <v>8187</v>
      </c>
      <c r="AD838" s="2" t="s">
        <v>1369</v>
      </c>
      <c r="AE838" s="2" t="s">
        <v>8188</v>
      </c>
      <c r="AF838" s="2" t="s">
        <v>66</v>
      </c>
      <c r="AG838" s="2" t="s">
        <v>67</v>
      </c>
      <c r="AH838" s="2" t="s">
        <v>8189</v>
      </c>
      <c r="AI838" s="2" t="s">
        <v>8190</v>
      </c>
      <c r="AJ838" s="2" t="s">
        <v>68</v>
      </c>
      <c r="AK838" s="2" t="s">
        <v>8191</v>
      </c>
      <c r="AL838" s="2" t="s">
        <v>52</v>
      </c>
      <c r="AM838" s="2" t="s">
        <v>52</v>
      </c>
      <c r="AN838" s="2" t="s">
        <v>52</v>
      </c>
      <c r="AO838" s="2" t="s">
        <v>52</v>
      </c>
      <c r="AP838" s="2" t="s">
        <v>52</v>
      </c>
      <c r="AQ838" s="2" t="s">
        <v>52</v>
      </c>
      <c r="AR838" s="2" t="s">
        <v>52</v>
      </c>
      <c r="AS838" s="2" t="s">
        <v>50</v>
      </c>
      <c r="AT838" s="2" t="s">
        <v>51</v>
      </c>
      <c r="AU838" s="2" t="s">
        <v>50</v>
      </c>
    </row>
    <row r="839" spans="1:47" ht="22.5" customHeight="1" x14ac:dyDescent="0.25">
      <c r="A839" t="s">
        <v>25439</v>
      </c>
      <c r="B839" s="18" t="s">
        <v>8192</v>
      </c>
      <c r="C839" s="220">
        <v>45098</v>
      </c>
      <c r="D839" s="2" t="s">
        <v>89</v>
      </c>
      <c r="E839" s="2" t="s">
        <v>6683</v>
      </c>
      <c r="F839" s="2" t="s">
        <v>50</v>
      </c>
      <c r="G839" s="19">
        <v>1</v>
      </c>
      <c r="H839" s="19">
        <v>78.75</v>
      </c>
      <c r="I839" s="19">
        <v>42.4</v>
      </c>
      <c r="J839" s="19">
        <v>-18.89</v>
      </c>
      <c r="K839" s="19">
        <v>-42.4</v>
      </c>
      <c r="L839" s="19" t="s">
        <v>51</v>
      </c>
      <c r="M839" s="19">
        <v>59.86</v>
      </c>
      <c r="N839" s="2" t="s">
        <v>52</v>
      </c>
      <c r="O839" s="2" t="s">
        <v>8193</v>
      </c>
      <c r="P839" s="2" t="s">
        <v>8194</v>
      </c>
      <c r="Q839" s="2" t="s">
        <v>8195</v>
      </c>
      <c r="R839" s="2" t="s">
        <v>52</v>
      </c>
      <c r="S839" s="19">
        <v>78.75</v>
      </c>
      <c r="T839" s="19" t="s">
        <v>76</v>
      </c>
      <c r="U839" s="2" t="s">
        <v>57</v>
      </c>
      <c r="V839" s="2" t="s">
        <v>8196</v>
      </c>
      <c r="W839" s="2" t="s">
        <v>8197</v>
      </c>
      <c r="X839" s="2" t="s">
        <v>8198</v>
      </c>
      <c r="Y839" s="2" t="s">
        <v>52</v>
      </c>
      <c r="Z839" s="2" t="s">
        <v>8196</v>
      </c>
      <c r="AA839" s="2" t="s">
        <v>8199</v>
      </c>
      <c r="AB839" s="2" t="s">
        <v>8200</v>
      </c>
      <c r="AC839" s="2" t="s">
        <v>8201</v>
      </c>
      <c r="AD839" s="2" t="s">
        <v>82</v>
      </c>
      <c r="AE839" s="2" t="s">
        <v>8202</v>
      </c>
      <c r="AF839" s="2" t="s">
        <v>66</v>
      </c>
      <c r="AG839" s="2" t="s">
        <v>67</v>
      </c>
      <c r="AH839" s="2" t="s">
        <v>8203</v>
      </c>
      <c r="AI839" s="2" t="s">
        <v>8204</v>
      </c>
      <c r="AJ839" s="2" t="s">
        <v>68</v>
      </c>
      <c r="AK839" s="2" t="s">
        <v>8205</v>
      </c>
      <c r="AL839" s="2" t="s">
        <v>52</v>
      </c>
      <c r="AM839" s="2" t="s">
        <v>52</v>
      </c>
      <c r="AN839" s="2" t="s">
        <v>52</v>
      </c>
      <c r="AO839" s="2" t="s">
        <v>52</v>
      </c>
      <c r="AP839" s="2" t="s">
        <v>52</v>
      </c>
      <c r="AQ839" s="2" t="s">
        <v>52</v>
      </c>
      <c r="AR839" s="2" t="s">
        <v>52</v>
      </c>
      <c r="AS839" s="2" t="s">
        <v>50</v>
      </c>
      <c r="AT839" s="2" t="s">
        <v>51</v>
      </c>
      <c r="AU839" s="2" t="s">
        <v>50</v>
      </c>
    </row>
    <row r="840" spans="1:47" ht="22.5" customHeight="1" x14ac:dyDescent="0.25">
      <c r="A840" t="s">
        <v>25439</v>
      </c>
      <c r="B840" s="18" t="s">
        <v>8206</v>
      </c>
      <c r="C840" s="220">
        <v>45098</v>
      </c>
      <c r="D840" s="2" t="s">
        <v>89</v>
      </c>
      <c r="E840" s="2" t="s">
        <v>4847</v>
      </c>
      <c r="F840" s="2" t="s">
        <v>50</v>
      </c>
      <c r="G840" s="19">
        <v>1</v>
      </c>
      <c r="H840" s="19">
        <v>227.9</v>
      </c>
      <c r="I840" s="19">
        <v>16.62</v>
      </c>
      <c r="J840" s="19">
        <v>-38.74</v>
      </c>
      <c r="K840" s="19">
        <v>-37.07</v>
      </c>
      <c r="L840" s="19" t="s">
        <v>51</v>
      </c>
      <c r="M840" s="19">
        <v>168.71</v>
      </c>
      <c r="N840" s="2" t="s">
        <v>52</v>
      </c>
      <c r="O840" s="2" t="s">
        <v>199</v>
      </c>
      <c r="P840" s="2" t="s">
        <v>200</v>
      </c>
      <c r="Q840" s="2" t="s">
        <v>201</v>
      </c>
      <c r="R840" s="2" t="s">
        <v>52</v>
      </c>
      <c r="S840" s="19">
        <v>227.9</v>
      </c>
      <c r="T840" s="19" t="s">
        <v>76</v>
      </c>
      <c r="U840" s="2" t="s">
        <v>77</v>
      </c>
      <c r="V840" s="2" t="s">
        <v>52</v>
      </c>
      <c r="W840" s="2" t="s">
        <v>52</v>
      </c>
      <c r="X840" s="2" t="s">
        <v>52</v>
      </c>
      <c r="Y840" s="2" t="s">
        <v>52</v>
      </c>
      <c r="Z840" s="2" t="s">
        <v>8207</v>
      </c>
      <c r="AA840" s="2" t="s">
        <v>8208</v>
      </c>
      <c r="AB840" s="2" t="s">
        <v>8209</v>
      </c>
      <c r="AC840" s="2" t="s">
        <v>8210</v>
      </c>
      <c r="AD840" s="2" t="s">
        <v>377</v>
      </c>
      <c r="AE840" s="2" t="s">
        <v>8211</v>
      </c>
      <c r="AF840" s="2" t="s">
        <v>66</v>
      </c>
      <c r="AG840" s="2" t="s">
        <v>84</v>
      </c>
      <c r="AH840" s="2" t="s">
        <v>8212</v>
      </c>
      <c r="AI840" s="2" t="s">
        <v>8213</v>
      </c>
      <c r="AJ840" s="2" t="s">
        <v>68</v>
      </c>
      <c r="AK840" s="2" t="s">
        <v>8214</v>
      </c>
      <c r="AL840" s="2" t="s">
        <v>52</v>
      </c>
      <c r="AM840" s="2" t="s">
        <v>52</v>
      </c>
      <c r="AN840" s="2" t="s">
        <v>52</v>
      </c>
      <c r="AO840" s="2" t="s">
        <v>52</v>
      </c>
      <c r="AP840" s="2" t="s">
        <v>52</v>
      </c>
      <c r="AQ840" s="2" t="s">
        <v>52</v>
      </c>
      <c r="AR840" s="2" t="s">
        <v>52</v>
      </c>
      <c r="AS840" s="2" t="s">
        <v>50</v>
      </c>
      <c r="AT840" s="2" t="s">
        <v>51</v>
      </c>
      <c r="AU840" s="2" t="s">
        <v>50</v>
      </c>
    </row>
    <row r="841" spans="1:47" ht="22.5" customHeight="1" x14ac:dyDescent="0.25">
      <c r="A841" t="s">
        <v>25439</v>
      </c>
      <c r="B841" s="18" t="s">
        <v>8215</v>
      </c>
      <c r="C841" s="220">
        <v>45098</v>
      </c>
      <c r="D841" s="2" t="s">
        <v>89</v>
      </c>
      <c r="E841" s="2" t="s">
        <v>6683</v>
      </c>
      <c r="F841" s="2" t="s">
        <v>50</v>
      </c>
      <c r="G841" s="19">
        <v>1</v>
      </c>
      <c r="H841" s="19">
        <v>237.9</v>
      </c>
      <c r="I841" s="19" t="s">
        <v>51</v>
      </c>
      <c r="J841" s="19">
        <v>-40.44</v>
      </c>
      <c r="K841" s="19">
        <v>-20.45</v>
      </c>
      <c r="L841" s="19" t="s">
        <v>51</v>
      </c>
      <c r="M841" s="19">
        <v>177.01</v>
      </c>
      <c r="N841" s="2" t="s">
        <v>52</v>
      </c>
      <c r="O841" s="2" t="s">
        <v>91</v>
      </c>
      <c r="P841" s="2" t="s">
        <v>92</v>
      </c>
      <c r="Q841" s="2" t="s">
        <v>93</v>
      </c>
      <c r="R841" s="2" t="s">
        <v>52</v>
      </c>
      <c r="S841" s="19">
        <v>237.9</v>
      </c>
      <c r="T841" s="19" t="s">
        <v>76</v>
      </c>
      <c r="U841" s="2" t="s">
        <v>77</v>
      </c>
      <c r="V841" s="2" t="s">
        <v>52</v>
      </c>
      <c r="W841" s="2" t="s">
        <v>52</v>
      </c>
      <c r="X841" s="2" t="s">
        <v>52</v>
      </c>
      <c r="Y841" s="2" t="s">
        <v>52</v>
      </c>
      <c r="Z841" s="2" t="s">
        <v>8216</v>
      </c>
      <c r="AA841" s="2" t="s">
        <v>8217</v>
      </c>
      <c r="AB841" s="2" t="s">
        <v>8218</v>
      </c>
      <c r="AC841" s="2" t="s">
        <v>535</v>
      </c>
      <c r="AD841" s="2" t="s">
        <v>300</v>
      </c>
      <c r="AE841" s="2" t="s">
        <v>8219</v>
      </c>
      <c r="AF841" s="2" t="s">
        <v>66</v>
      </c>
      <c r="AG841" s="2" t="s">
        <v>84</v>
      </c>
      <c r="AH841" s="2" t="s">
        <v>8212</v>
      </c>
      <c r="AI841" s="2" t="s">
        <v>8220</v>
      </c>
      <c r="AJ841" s="2" t="s">
        <v>68</v>
      </c>
      <c r="AK841" s="2" t="s">
        <v>8221</v>
      </c>
      <c r="AL841" s="2" t="s">
        <v>52</v>
      </c>
      <c r="AM841" s="2" t="s">
        <v>52</v>
      </c>
      <c r="AN841" s="2" t="s">
        <v>52</v>
      </c>
      <c r="AO841" s="2" t="s">
        <v>52</v>
      </c>
      <c r="AP841" s="2" t="s">
        <v>52</v>
      </c>
      <c r="AQ841" s="2" t="s">
        <v>52</v>
      </c>
      <c r="AR841" s="2" t="s">
        <v>52</v>
      </c>
      <c r="AS841" s="2" t="s">
        <v>50</v>
      </c>
      <c r="AT841" s="2" t="s">
        <v>51</v>
      </c>
      <c r="AU841" s="2" t="s">
        <v>50</v>
      </c>
    </row>
    <row r="842" spans="1:47" ht="22.5" customHeight="1" x14ac:dyDescent="0.25">
      <c r="A842" t="s">
        <v>25439</v>
      </c>
      <c r="B842" s="18" t="s">
        <v>8222</v>
      </c>
      <c r="C842" s="220">
        <v>45098</v>
      </c>
      <c r="D842" s="2" t="s">
        <v>89</v>
      </c>
      <c r="E842" s="2" t="s">
        <v>7365</v>
      </c>
      <c r="F842" s="2" t="s">
        <v>72</v>
      </c>
      <c r="G842" s="19">
        <v>1</v>
      </c>
      <c r="H842" s="19">
        <v>20.5</v>
      </c>
      <c r="I842" s="19" t="s">
        <v>51</v>
      </c>
      <c r="J842" s="19">
        <v>-7.96</v>
      </c>
      <c r="K842" s="19" t="s">
        <v>51</v>
      </c>
      <c r="L842" s="19" t="s">
        <v>51</v>
      </c>
      <c r="M842" s="19">
        <v>12.54</v>
      </c>
      <c r="N842" s="2" t="s">
        <v>72</v>
      </c>
      <c r="O842" s="2" t="s">
        <v>119</v>
      </c>
      <c r="P842" s="2" t="s">
        <v>120</v>
      </c>
      <c r="Q842" s="2" t="s">
        <v>121</v>
      </c>
      <c r="R842" s="2" t="s">
        <v>52</v>
      </c>
      <c r="S842" s="19">
        <v>20.5</v>
      </c>
      <c r="T842" s="19" t="s">
        <v>56</v>
      </c>
      <c r="U842" s="2" t="s">
        <v>77</v>
      </c>
      <c r="V842" s="2" t="s">
        <v>52</v>
      </c>
      <c r="W842" s="2" t="s">
        <v>52</v>
      </c>
      <c r="X842" s="2" t="s">
        <v>52</v>
      </c>
      <c r="Y842" s="2" t="s">
        <v>52</v>
      </c>
      <c r="Z842" s="2" t="s">
        <v>8223</v>
      </c>
      <c r="AA842" s="2" t="s">
        <v>8224</v>
      </c>
      <c r="AB842" s="2" t="s">
        <v>8225</v>
      </c>
      <c r="AC842" s="2" t="s">
        <v>904</v>
      </c>
      <c r="AD842" s="2" t="s">
        <v>64</v>
      </c>
      <c r="AE842" s="2" t="s">
        <v>8226</v>
      </c>
      <c r="AF842" s="2" t="s">
        <v>66</v>
      </c>
      <c r="AG842" s="2" t="s">
        <v>84</v>
      </c>
      <c r="AH842" s="2" t="s">
        <v>8227</v>
      </c>
      <c r="AI842" s="2" t="s">
        <v>8228</v>
      </c>
      <c r="AJ842" s="2" t="s">
        <v>68</v>
      </c>
      <c r="AK842" s="2" t="s">
        <v>8229</v>
      </c>
      <c r="AL842" s="2" t="s">
        <v>52</v>
      </c>
      <c r="AM842" s="2" t="s">
        <v>52</v>
      </c>
      <c r="AN842" s="2" t="s">
        <v>52</v>
      </c>
      <c r="AO842" s="2" t="s">
        <v>52</v>
      </c>
      <c r="AP842" s="2" t="s">
        <v>52</v>
      </c>
      <c r="AQ842" s="2" t="s">
        <v>52</v>
      </c>
      <c r="AR842" s="2" t="s">
        <v>52</v>
      </c>
      <c r="AS842" s="2" t="s">
        <v>50</v>
      </c>
      <c r="AT842" s="2" t="s">
        <v>51</v>
      </c>
      <c r="AU842" s="2" t="s">
        <v>50</v>
      </c>
    </row>
    <row r="843" spans="1:47" ht="22.5" customHeight="1" x14ac:dyDescent="0.25">
      <c r="A843" t="s">
        <v>25439</v>
      </c>
      <c r="B843" s="18" t="s">
        <v>8230</v>
      </c>
      <c r="C843" s="220">
        <v>45098</v>
      </c>
      <c r="D843" s="2" t="s">
        <v>896</v>
      </c>
      <c r="E843" s="2" t="s">
        <v>897</v>
      </c>
      <c r="F843" s="2" t="s">
        <v>50</v>
      </c>
      <c r="G843" s="19">
        <v>1</v>
      </c>
      <c r="H843" s="19">
        <v>74.989999999999995</v>
      </c>
      <c r="I843" s="19">
        <v>11.7</v>
      </c>
      <c r="J843" s="19">
        <v>-18.25</v>
      </c>
      <c r="K843" s="19">
        <v>-11.7</v>
      </c>
      <c r="L843" s="19" t="s">
        <v>51</v>
      </c>
      <c r="M843" s="19">
        <v>56.74</v>
      </c>
      <c r="N843" s="2" t="s">
        <v>72</v>
      </c>
      <c r="O843" s="2" t="s">
        <v>620</v>
      </c>
      <c r="P843" s="2" t="s">
        <v>621</v>
      </c>
      <c r="Q843" s="2" t="s">
        <v>622</v>
      </c>
      <c r="R843" s="2" t="s">
        <v>52</v>
      </c>
      <c r="S843" s="19">
        <v>74.989999999999995</v>
      </c>
      <c r="T843" s="19" t="s">
        <v>76</v>
      </c>
      <c r="U843" s="2" t="s">
        <v>77</v>
      </c>
      <c r="V843" s="2" t="s">
        <v>52</v>
      </c>
      <c r="W843" s="2" t="s">
        <v>52</v>
      </c>
      <c r="X843" s="2" t="s">
        <v>52</v>
      </c>
      <c r="Y843" s="2" t="s">
        <v>52</v>
      </c>
      <c r="Z843" s="2" t="s">
        <v>8231</v>
      </c>
      <c r="AA843" s="2" t="s">
        <v>8232</v>
      </c>
      <c r="AB843" s="2" t="s">
        <v>8233</v>
      </c>
      <c r="AC843" s="2" t="s">
        <v>3487</v>
      </c>
      <c r="AD843" s="2" t="s">
        <v>64</v>
      </c>
      <c r="AE843" s="2" t="s">
        <v>8234</v>
      </c>
      <c r="AF843" s="2" t="s">
        <v>66</v>
      </c>
      <c r="AG843" s="2" t="s">
        <v>84</v>
      </c>
      <c r="AH843" s="2" t="s">
        <v>8147</v>
      </c>
      <c r="AI843" s="2" t="s">
        <v>52</v>
      </c>
      <c r="AJ843" s="2" t="s">
        <v>68</v>
      </c>
      <c r="AK843" s="2" t="s">
        <v>8235</v>
      </c>
      <c r="AL843" s="2" t="s">
        <v>8236</v>
      </c>
      <c r="AM843" s="2" t="s">
        <v>52</v>
      </c>
      <c r="AN843" s="2" t="s">
        <v>52</v>
      </c>
      <c r="AO843" s="2" t="s">
        <v>52</v>
      </c>
      <c r="AP843" s="2" t="s">
        <v>52</v>
      </c>
      <c r="AQ843" s="2" t="s">
        <v>52</v>
      </c>
      <c r="AR843" s="2" t="s">
        <v>52</v>
      </c>
      <c r="AS843" s="2" t="s">
        <v>50</v>
      </c>
      <c r="AT843" s="2" t="s">
        <v>51</v>
      </c>
      <c r="AU843" s="2" t="s">
        <v>50</v>
      </c>
    </row>
    <row r="844" spans="1:47" ht="22.5" customHeight="1" x14ac:dyDescent="0.25">
      <c r="A844" t="s">
        <v>25439</v>
      </c>
      <c r="B844" s="18" t="s">
        <v>8237</v>
      </c>
      <c r="C844" s="220">
        <v>45098</v>
      </c>
      <c r="D844" s="2" t="s">
        <v>89</v>
      </c>
      <c r="E844" s="2" t="s">
        <v>7365</v>
      </c>
      <c r="F844" s="2" t="s">
        <v>50</v>
      </c>
      <c r="G844" s="19">
        <v>1</v>
      </c>
      <c r="H844" s="19">
        <v>67.900000000000006</v>
      </c>
      <c r="I844" s="19">
        <v>10.96</v>
      </c>
      <c r="J844" s="19">
        <v>-13.65</v>
      </c>
      <c r="K844" s="19">
        <v>-10.96</v>
      </c>
      <c r="L844" s="19" t="s">
        <v>51</v>
      </c>
      <c r="M844" s="19">
        <v>54.25</v>
      </c>
      <c r="N844" s="2" t="s">
        <v>72</v>
      </c>
      <c r="O844" s="2" t="s">
        <v>177</v>
      </c>
      <c r="P844" s="2" t="s">
        <v>178</v>
      </c>
      <c r="Q844" s="2" t="s">
        <v>179</v>
      </c>
      <c r="R844" s="2" t="s">
        <v>52</v>
      </c>
      <c r="S844" s="19">
        <v>67.900000000000006</v>
      </c>
      <c r="T844" s="19" t="s">
        <v>56</v>
      </c>
      <c r="U844" s="2" t="s">
        <v>77</v>
      </c>
      <c r="V844" s="2" t="s">
        <v>52</v>
      </c>
      <c r="W844" s="2" t="s">
        <v>52</v>
      </c>
      <c r="X844" s="2" t="s">
        <v>52</v>
      </c>
      <c r="Y844" s="2" t="s">
        <v>52</v>
      </c>
      <c r="Z844" s="2" t="s">
        <v>8238</v>
      </c>
      <c r="AA844" s="2" t="s">
        <v>8239</v>
      </c>
      <c r="AB844" s="2" t="s">
        <v>8240</v>
      </c>
      <c r="AC844" s="2" t="s">
        <v>1583</v>
      </c>
      <c r="AD844" s="2" t="s">
        <v>126</v>
      </c>
      <c r="AE844" s="2" t="s">
        <v>8241</v>
      </c>
      <c r="AF844" s="2" t="s">
        <v>66</v>
      </c>
      <c r="AG844" s="2" t="s">
        <v>84</v>
      </c>
      <c r="AH844" s="2" t="s">
        <v>8242</v>
      </c>
      <c r="AI844" s="2" t="s">
        <v>8243</v>
      </c>
      <c r="AJ844" s="2" t="s">
        <v>68</v>
      </c>
      <c r="AK844" s="2" t="s">
        <v>8244</v>
      </c>
      <c r="AL844" s="2" t="s">
        <v>52</v>
      </c>
      <c r="AM844" s="2" t="s">
        <v>52</v>
      </c>
      <c r="AN844" s="2" t="s">
        <v>52</v>
      </c>
      <c r="AO844" s="2" t="s">
        <v>52</v>
      </c>
      <c r="AP844" s="2" t="s">
        <v>52</v>
      </c>
      <c r="AQ844" s="2" t="s">
        <v>52</v>
      </c>
      <c r="AR844" s="2" t="s">
        <v>52</v>
      </c>
      <c r="AS844" s="2" t="s">
        <v>50</v>
      </c>
      <c r="AT844" s="2" t="s">
        <v>51</v>
      </c>
      <c r="AU844" s="2" t="s">
        <v>50</v>
      </c>
    </row>
    <row r="845" spans="1:47" ht="22.5" customHeight="1" x14ac:dyDescent="0.25">
      <c r="A845" t="s">
        <v>25439</v>
      </c>
      <c r="B845" s="18" t="s">
        <v>8245</v>
      </c>
      <c r="C845" s="220">
        <v>45098</v>
      </c>
      <c r="D845" s="2" t="s">
        <v>89</v>
      </c>
      <c r="E845" s="2" t="s">
        <v>8246</v>
      </c>
      <c r="F845" s="2" t="s">
        <v>50</v>
      </c>
      <c r="G845" s="19">
        <v>1</v>
      </c>
      <c r="H845" s="19">
        <v>212.97</v>
      </c>
      <c r="I845" s="19">
        <v>1.59</v>
      </c>
      <c r="J845" s="19">
        <v>-25.56</v>
      </c>
      <c r="K845" s="19" t="s">
        <v>51</v>
      </c>
      <c r="L845" s="19" t="s">
        <v>51</v>
      </c>
      <c r="M845" s="19">
        <v>189</v>
      </c>
      <c r="N845" s="2" t="s">
        <v>52</v>
      </c>
      <c r="O845" s="2" t="s">
        <v>8247</v>
      </c>
      <c r="P845" s="2" t="s">
        <v>8248</v>
      </c>
      <c r="Q845" s="2" t="s">
        <v>8249</v>
      </c>
      <c r="R845" s="2" t="s">
        <v>52</v>
      </c>
      <c r="S845" s="19">
        <v>212.97</v>
      </c>
      <c r="T845" s="19" t="s">
        <v>56</v>
      </c>
      <c r="U845" s="2" t="s">
        <v>77</v>
      </c>
      <c r="V845" s="2" t="s">
        <v>8250</v>
      </c>
      <c r="W845" s="2" t="s">
        <v>8251</v>
      </c>
      <c r="X845" s="2" t="s">
        <v>8252</v>
      </c>
      <c r="Y845" s="2" t="s">
        <v>52</v>
      </c>
      <c r="Z845" s="2" t="s">
        <v>8250</v>
      </c>
      <c r="AA845" s="2" t="s">
        <v>8253</v>
      </c>
      <c r="AB845" s="2" t="s">
        <v>8254</v>
      </c>
      <c r="AC845" s="2" t="s">
        <v>4627</v>
      </c>
      <c r="AD845" s="2" t="s">
        <v>64</v>
      </c>
      <c r="AE845" s="2" t="s">
        <v>8255</v>
      </c>
      <c r="AF845" s="2" t="s">
        <v>66</v>
      </c>
      <c r="AG845" s="2" t="s">
        <v>784</v>
      </c>
      <c r="AH845" s="2" t="s">
        <v>8256</v>
      </c>
      <c r="AI845" s="2" t="s">
        <v>8257</v>
      </c>
      <c r="AJ845" s="2" t="s">
        <v>7729</v>
      </c>
      <c r="AK845" s="2" t="s">
        <v>8258</v>
      </c>
      <c r="AL845" s="2" t="s">
        <v>52</v>
      </c>
      <c r="AM845" s="2" t="s">
        <v>52</v>
      </c>
      <c r="AN845" s="2" t="s">
        <v>52</v>
      </c>
      <c r="AO845" s="2" t="s">
        <v>52</v>
      </c>
      <c r="AP845" s="2" t="s">
        <v>52</v>
      </c>
      <c r="AQ845" s="2" t="s">
        <v>52</v>
      </c>
      <c r="AR845" s="2" t="s">
        <v>52</v>
      </c>
      <c r="AS845" s="2" t="s">
        <v>50</v>
      </c>
      <c r="AT845" s="2" t="s">
        <v>51</v>
      </c>
      <c r="AU845" s="2" t="s">
        <v>50</v>
      </c>
    </row>
    <row r="846" spans="1:47" ht="22.5" customHeight="1" x14ac:dyDescent="0.25">
      <c r="A846" t="s">
        <v>25439</v>
      </c>
      <c r="B846" s="18" t="s">
        <v>8259</v>
      </c>
      <c r="C846" s="220">
        <v>45098</v>
      </c>
      <c r="D846" s="2" t="s">
        <v>89</v>
      </c>
      <c r="E846" s="2" t="s">
        <v>8246</v>
      </c>
      <c r="F846" s="2" t="s">
        <v>50</v>
      </c>
      <c r="G846" s="19">
        <v>1</v>
      </c>
      <c r="H846" s="19">
        <v>45.2</v>
      </c>
      <c r="I846" s="19">
        <v>13.9</v>
      </c>
      <c r="J846" s="19">
        <v>-13.18</v>
      </c>
      <c r="K846" s="19" t="s">
        <v>51</v>
      </c>
      <c r="L846" s="19" t="s">
        <v>51</v>
      </c>
      <c r="M846" s="19">
        <v>45.92</v>
      </c>
      <c r="N846" s="2" t="s">
        <v>52</v>
      </c>
      <c r="O846" s="2" t="s">
        <v>8260</v>
      </c>
      <c r="P846" s="2" t="s">
        <v>8261</v>
      </c>
      <c r="Q846" s="2" t="s">
        <v>8262</v>
      </c>
      <c r="R846" s="2" t="s">
        <v>52</v>
      </c>
      <c r="S846" s="19">
        <v>45.2</v>
      </c>
      <c r="T846" s="19" t="s">
        <v>76</v>
      </c>
      <c r="U846" s="2" t="s">
        <v>77</v>
      </c>
      <c r="V846" s="2" t="s">
        <v>8263</v>
      </c>
      <c r="W846" s="2" t="s">
        <v>8264</v>
      </c>
      <c r="X846" s="2" t="s">
        <v>8265</v>
      </c>
      <c r="Y846" s="2" t="s">
        <v>52</v>
      </c>
      <c r="Z846" s="2" t="s">
        <v>8263</v>
      </c>
      <c r="AA846" s="2" t="s">
        <v>8266</v>
      </c>
      <c r="AB846" s="2" t="s">
        <v>8267</v>
      </c>
      <c r="AC846" s="2" t="s">
        <v>64</v>
      </c>
      <c r="AD846" s="2" t="s">
        <v>64</v>
      </c>
      <c r="AE846" s="2" t="s">
        <v>8268</v>
      </c>
      <c r="AF846" s="2" t="s">
        <v>66</v>
      </c>
      <c r="AG846" s="2" t="s">
        <v>784</v>
      </c>
      <c r="AH846" s="2" t="s">
        <v>8269</v>
      </c>
      <c r="AI846" s="2" t="s">
        <v>8270</v>
      </c>
      <c r="AJ846" s="2" t="s">
        <v>1336</v>
      </c>
      <c r="AK846" s="2" t="s">
        <v>8271</v>
      </c>
      <c r="AL846" s="2" t="s">
        <v>52</v>
      </c>
      <c r="AM846" s="2" t="s">
        <v>52</v>
      </c>
      <c r="AN846" s="2" t="s">
        <v>52</v>
      </c>
      <c r="AO846" s="2" t="s">
        <v>52</v>
      </c>
      <c r="AP846" s="2" t="s">
        <v>52</v>
      </c>
      <c r="AQ846" s="2" t="s">
        <v>52</v>
      </c>
      <c r="AR846" s="2" t="s">
        <v>52</v>
      </c>
      <c r="AS846" s="2" t="s">
        <v>50</v>
      </c>
      <c r="AT846" s="2" t="s">
        <v>51</v>
      </c>
      <c r="AU846" s="2" t="s">
        <v>50</v>
      </c>
    </row>
    <row r="847" spans="1:47" ht="22.5" customHeight="1" x14ac:dyDescent="0.25">
      <c r="A847" t="s">
        <v>25439</v>
      </c>
      <c r="B847" s="18" t="s">
        <v>8272</v>
      </c>
      <c r="C847" s="220">
        <v>45098</v>
      </c>
      <c r="D847" s="2" t="s">
        <v>89</v>
      </c>
      <c r="E847" s="2" t="s">
        <v>7365</v>
      </c>
      <c r="F847" s="2" t="s">
        <v>72</v>
      </c>
      <c r="G847" s="19">
        <v>1</v>
      </c>
      <c r="H847" s="19">
        <v>74.989999999999995</v>
      </c>
      <c r="I847" s="19" t="s">
        <v>51</v>
      </c>
      <c r="J847" s="19">
        <v>-18.25</v>
      </c>
      <c r="K847" s="19" t="s">
        <v>51</v>
      </c>
      <c r="L847" s="19" t="s">
        <v>51</v>
      </c>
      <c r="M847" s="19">
        <v>56.74</v>
      </c>
      <c r="N847" s="2" t="s">
        <v>52</v>
      </c>
      <c r="O847" s="2" t="s">
        <v>620</v>
      </c>
      <c r="P847" s="2" t="s">
        <v>621</v>
      </c>
      <c r="Q847" s="2" t="s">
        <v>622</v>
      </c>
      <c r="R847" s="2" t="s">
        <v>52</v>
      </c>
      <c r="S847" s="19">
        <v>74.989999999999995</v>
      </c>
      <c r="T847" s="19" t="s">
        <v>76</v>
      </c>
      <c r="U847" s="2" t="s">
        <v>77</v>
      </c>
      <c r="V847" s="2" t="s">
        <v>52</v>
      </c>
      <c r="W847" s="2" t="s">
        <v>52</v>
      </c>
      <c r="X847" s="2" t="s">
        <v>52</v>
      </c>
      <c r="Y847" s="2" t="s">
        <v>52</v>
      </c>
      <c r="Z847" s="2" t="s">
        <v>8273</v>
      </c>
      <c r="AA847" s="2" t="s">
        <v>8274</v>
      </c>
      <c r="AB847" s="2" t="s">
        <v>8275</v>
      </c>
      <c r="AC847" s="2" t="s">
        <v>1790</v>
      </c>
      <c r="AD847" s="2" t="s">
        <v>64</v>
      </c>
      <c r="AE847" s="2" t="s">
        <v>8276</v>
      </c>
      <c r="AF847" s="2" t="s">
        <v>66</v>
      </c>
      <c r="AG847" s="2" t="s">
        <v>84</v>
      </c>
      <c r="AH847" s="2" t="s">
        <v>8140</v>
      </c>
      <c r="AI847" s="2" t="s">
        <v>8277</v>
      </c>
      <c r="AJ847" s="2" t="s">
        <v>68</v>
      </c>
      <c r="AK847" s="2" t="s">
        <v>8278</v>
      </c>
      <c r="AL847" s="2" t="s">
        <v>52</v>
      </c>
      <c r="AM847" s="2" t="s">
        <v>52</v>
      </c>
      <c r="AN847" s="2" t="s">
        <v>52</v>
      </c>
      <c r="AO847" s="2" t="s">
        <v>52</v>
      </c>
      <c r="AP847" s="2" t="s">
        <v>52</v>
      </c>
      <c r="AQ847" s="2" t="s">
        <v>52</v>
      </c>
      <c r="AR847" s="2" t="s">
        <v>52</v>
      </c>
      <c r="AS847" s="2" t="s">
        <v>50</v>
      </c>
      <c r="AT847" s="2" t="s">
        <v>51</v>
      </c>
      <c r="AU847" s="2" t="s">
        <v>50</v>
      </c>
    </row>
    <row r="848" spans="1:47" ht="22.5" customHeight="1" x14ac:dyDescent="0.25">
      <c r="A848" t="s">
        <v>25439</v>
      </c>
      <c r="B848" s="18" t="s">
        <v>8279</v>
      </c>
      <c r="C848" s="220">
        <v>45098</v>
      </c>
      <c r="D848" s="2" t="s">
        <v>89</v>
      </c>
      <c r="E848" s="2" t="s">
        <v>7365</v>
      </c>
      <c r="F848" s="2" t="s">
        <v>50</v>
      </c>
      <c r="G848" s="19">
        <v>1</v>
      </c>
      <c r="H848" s="19">
        <v>227.9</v>
      </c>
      <c r="I848" s="19" t="s">
        <v>51</v>
      </c>
      <c r="J848" s="19">
        <v>-38.74</v>
      </c>
      <c r="K848" s="19">
        <v>-20.45</v>
      </c>
      <c r="L848" s="19" t="s">
        <v>51</v>
      </c>
      <c r="M848" s="19">
        <v>168.71</v>
      </c>
      <c r="N848" s="2" t="s">
        <v>52</v>
      </c>
      <c r="O848" s="2" t="s">
        <v>199</v>
      </c>
      <c r="P848" s="2" t="s">
        <v>200</v>
      </c>
      <c r="Q848" s="2" t="s">
        <v>201</v>
      </c>
      <c r="R848" s="2" t="s">
        <v>52</v>
      </c>
      <c r="S848" s="19">
        <v>227.9</v>
      </c>
      <c r="T848" s="19" t="s">
        <v>76</v>
      </c>
      <c r="U848" s="2" t="s">
        <v>77</v>
      </c>
      <c r="V848" s="2" t="s">
        <v>52</v>
      </c>
      <c r="W848" s="2" t="s">
        <v>52</v>
      </c>
      <c r="X848" s="2" t="s">
        <v>52</v>
      </c>
      <c r="Y848" s="2" t="s">
        <v>52</v>
      </c>
      <c r="Z848" s="2" t="s">
        <v>8280</v>
      </c>
      <c r="AA848" s="2" t="s">
        <v>8281</v>
      </c>
      <c r="AB848" s="2" t="s">
        <v>8282</v>
      </c>
      <c r="AC848" s="2" t="s">
        <v>139</v>
      </c>
      <c r="AD848" s="2" t="s">
        <v>64</v>
      </c>
      <c r="AE848" s="2" t="s">
        <v>8283</v>
      </c>
      <c r="AF848" s="2" t="s">
        <v>66</v>
      </c>
      <c r="AG848" s="2" t="s">
        <v>84</v>
      </c>
      <c r="AH848" s="2" t="s">
        <v>8284</v>
      </c>
      <c r="AI848" s="2" t="s">
        <v>8285</v>
      </c>
      <c r="AJ848" s="2" t="s">
        <v>68</v>
      </c>
      <c r="AK848" s="2" t="s">
        <v>8286</v>
      </c>
      <c r="AL848" s="2" t="s">
        <v>52</v>
      </c>
      <c r="AM848" s="2" t="s">
        <v>52</v>
      </c>
      <c r="AN848" s="2" t="s">
        <v>52</v>
      </c>
      <c r="AO848" s="2" t="s">
        <v>52</v>
      </c>
      <c r="AP848" s="2" t="s">
        <v>52</v>
      </c>
      <c r="AQ848" s="2" t="s">
        <v>52</v>
      </c>
      <c r="AR848" s="2" t="s">
        <v>52</v>
      </c>
      <c r="AS848" s="2" t="s">
        <v>50</v>
      </c>
      <c r="AT848" s="2" t="s">
        <v>51</v>
      </c>
      <c r="AU848" s="2" t="s">
        <v>50</v>
      </c>
    </row>
    <row r="849" spans="1:47" ht="22.5" customHeight="1" x14ac:dyDescent="0.25">
      <c r="A849" t="s">
        <v>25439</v>
      </c>
      <c r="B849" s="18" t="s">
        <v>8287</v>
      </c>
      <c r="C849" s="220">
        <v>45098</v>
      </c>
      <c r="D849" s="2" t="s">
        <v>89</v>
      </c>
      <c r="E849" s="2" t="s">
        <v>6683</v>
      </c>
      <c r="F849" s="2" t="s">
        <v>50</v>
      </c>
      <c r="G849" s="19">
        <v>1</v>
      </c>
      <c r="H849" s="19">
        <v>22.99</v>
      </c>
      <c r="I849" s="19">
        <v>16.100000000000001</v>
      </c>
      <c r="J849" s="19">
        <v>-9.41</v>
      </c>
      <c r="K849" s="19">
        <v>-16.100000000000001</v>
      </c>
      <c r="L849" s="19" t="s">
        <v>51</v>
      </c>
      <c r="M849" s="19">
        <v>13.58</v>
      </c>
      <c r="N849" s="2" t="s">
        <v>52</v>
      </c>
      <c r="O849" s="2" t="s">
        <v>596</v>
      </c>
      <c r="P849" s="2" t="s">
        <v>3042</v>
      </c>
      <c r="Q849" s="2" t="s">
        <v>3043</v>
      </c>
      <c r="R849" s="2" t="s">
        <v>52</v>
      </c>
      <c r="S849" s="19">
        <v>22.99</v>
      </c>
      <c r="T849" s="19" t="s">
        <v>76</v>
      </c>
      <c r="U849" s="2" t="s">
        <v>77</v>
      </c>
      <c r="V849" s="2" t="s">
        <v>52</v>
      </c>
      <c r="W849" s="2" t="s">
        <v>52</v>
      </c>
      <c r="X849" s="2" t="s">
        <v>52</v>
      </c>
      <c r="Y849" s="2" t="s">
        <v>52</v>
      </c>
      <c r="Z849" s="2" t="s">
        <v>8288</v>
      </c>
      <c r="AA849" s="2" t="s">
        <v>8289</v>
      </c>
      <c r="AB849" s="2" t="s">
        <v>8290</v>
      </c>
      <c r="AC849" s="2" t="s">
        <v>4529</v>
      </c>
      <c r="AD849" s="2" t="s">
        <v>715</v>
      </c>
      <c r="AE849" s="2" t="s">
        <v>8291</v>
      </c>
      <c r="AF849" s="2" t="s">
        <v>66</v>
      </c>
      <c r="AG849" s="2" t="s">
        <v>84</v>
      </c>
      <c r="AH849" s="2" t="s">
        <v>8292</v>
      </c>
      <c r="AI849" s="2" t="s">
        <v>8293</v>
      </c>
      <c r="AJ849" s="2" t="s">
        <v>68</v>
      </c>
      <c r="AK849" s="2" t="s">
        <v>8294</v>
      </c>
      <c r="AL849" s="2" t="s">
        <v>52</v>
      </c>
      <c r="AM849" s="2" t="s">
        <v>52</v>
      </c>
      <c r="AN849" s="2" t="s">
        <v>52</v>
      </c>
      <c r="AO849" s="2" t="s">
        <v>52</v>
      </c>
      <c r="AP849" s="2" t="s">
        <v>52</v>
      </c>
      <c r="AQ849" s="2" t="s">
        <v>52</v>
      </c>
      <c r="AR849" s="2" t="s">
        <v>52</v>
      </c>
      <c r="AS849" s="2" t="s">
        <v>50</v>
      </c>
      <c r="AT849" s="2" t="s">
        <v>51</v>
      </c>
      <c r="AU849" s="2" t="s">
        <v>50</v>
      </c>
    </row>
    <row r="850" spans="1:47" ht="22.5" customHeight="1" x14ac:dyDescent="0.25">
      <c r="A850" t="s">
        <v>25439</v>
      </c>
      <c r="B850" s="18" t="s">
        <v>8295</v>
      </c>
      <c r="C850" s="220">
        <v>45098</v>
      </c>
      <c r="D850" s="2" t="s">
        <v>89</v>
      </c>
      <c r="E850" s="2" t="s">
        <v>7365</v>
      </c>
      <c r="F850" s="2" t="s">
        <v>50</v>
      </c>
      <c r="G850" s="19">
        <v>1</v>
      </c>
      <c r="H850" s="19">
        <v>67.900000000000006</v>
      </c>
      <c r="I850" s="19">
        <v>10.96</v>
      </c>
      <c r="J850" s="19">
        <v>-13.65</v>
      </c>
      <c r="K850" s="19">
        <v>-10.96</v>
      </c>
      <c r="L850" s="19" t="s">
        <v>51</v>
      </c>
      <c r="M850" s="19">
        <v>54.25</v>
      </c>
      <c r="N850" s="2" t="s">
        <v>52</v>
      </c>
      <c r="O850" s="2" t="s">
        <v>177</v>
      </c>
      <c r="P850" s="2" t="s">
        <v>178</v>
      </c>
      <c r="Q850" s="2" t="s">
        <v>179</v>
      </c>
      <c r="R850" s="2" t="s">
        <v>52</v>
      </c>
      <c r="S850" s="19">
        <v>67.900000000000006</v>
      </c>
      <c r="T850" s="19" t="s">
        <v>56</v>
      </c>
      <c r="U850" s="2" t="s">
        <v>77</v>
      </c>
      <c r="V850" s="2" t="s">
        <v>52</v>
      </c>
      <c r="W850" s="2" t="s">
        <v>52</v>
      </c>
      <c r="X850" s="2" t="s">
        <v>52</v>
      </c>
      <c r="Y850" s="2" t="s">
        <v>52</v>
      </c>
      <c r="Z850" s="2" t="s">
        <v>8296</v>
      </c>
      <c r="AA850" s="2" t="s">
        <v>8297</v>
      </c>
      <c r="AB850" s="2" t="s">
        <v>8298</v>
      </c>
      <c r="AC850" s="2" t="s">
        <v>668</v>
      </c>
      <c r="AD850" s="2" t="s">
        <v>64</v>
      </c>
      <c r="AE850" s="2" t="s">
        <v>8299</v>
      </c>
      <c r="AF850" s="2" t="s">
        <v>66</v>
      </c>
      <c r="AG850" s="2" t="s">
        <v>84</v>
      </c>
      <c r="AH850" s="2" t="s">
        <v>8300</v>
      </c>
      <c r="AI850" s="2" t="s">
        <v>8301</v>
      </c>
      <c r="AJ850" s="2" t="s">
        <v>68</v>
      </c>
      <c r="AK850" s="2" t="s">
        <v>8302</v>
      </c>
      <c r="AL850" s="2" t="s">
        <v>52</v>
      </c>
      <c r="AM850" s="2" t="s">
        <v>52</v>
      </c>
      <c r="AN850" s="2" t="s">
        <v>52</v>
      </c>
      <c r="AO850" s="2" t="s">
        <v>52</v>
      </c>
      <c r="AP850" s="2" t="s">
        <v>52</v>
      </c>
      <c r="AQ850" s="2" t="s">
        <v>52</v>
      </c>
      <c r="AR850" s="2" t="s">
        <v>52</v>
      </c>
      <c r="AS850" s="2" t="s">
        <v>50</v>
      </c>
      <c r="AT850" s="2" t="s">
        <v>51</v>
      </c>
      <c r="AU850" s="2" t="s">
        <v>50</v>
      </c>
    </row>
    <row r="851" spans="1:47" ht="22.5" customHeight="1" x14ac:dyDescent="0.25">
      <c r="A851" t="s">
        <v>25439</v>
      </c>
      <c r="B851" s="18" t="s">
        <v>8303</v>
      </c>
      <c r="C851" s="220">
        <v>45098</v>
      </c>
      <c r="D851" s="2" t="s">
        <v>89</v>
      </c>
      <c r="E851" s="2" t="s">
        <v>7365</v>
      </c>
      <c r="F851" s="2" t="s">
        <v>72</v>
      </c>
      <c r="G851" s="19">
        <v>1</v>
      </c>
      <c r="H851" s="19">
        <v>62</v>
      </c>
      <c r="I851" s="19" t="s">
        <v>51</v>
      </c>
      <c r="J851" s="19">
        <v>-16.04</v>
      </c>
      <c r="K851" s="19" t="s">
        <v>51</v>
      </c>
      <c r="L851" s="19" t="s">
        <v>51</v>
      </c>
      <c r="M851" s="19">
        <v>45.96</v>
      </c>
      <c r="N851" s="2" t="s">
        <v>52</v>
      </c>
      <c r="O851" s="2" t="s">
        <v>496</v>
      </c>
      <c r="P851" s="2" t="s">
        <v>518</v>
      </c>
      <c r="Q851" s="2" t="s">
        <v>519</v>
      </c>
      <c r="R851" s="2" t="s">
        <v>52</v>
      </c>
      <c r="S851" s="19">
        <v>62</v>
      </c>
      <c r="T851" s="19" t="s">
        <v>76</v>
      </c>
      <c r="U851" s="2" t="s">
        <v>77</v>
      </c>
      <c r="V851" s="2" t="s">
        <v>52</v>
      </c>
      <c r="W851" s="2" t="s">
        <v>52</v>
      </c>
      <c r="X851" s="2" t="s">
        <v>52</v>
      </c>
      <c r="Y851" s="2" t="s">
        <v>52</v>
      </c>
      <c r="Z851" s="2" t="s">
        <v>8304</v>
      </c>
      <c r="AA851" s="2" t="s">
        <v>8305</v>
      </c>
      <c r="AB851" s="2" t="s">
        <v>8306</v>
      </c>
      <c r="AC851" s="2" t="s">
        <v>8307</v>
      </c>
      <c r="AD851" s="2" t="s">
        <v>352</v>
      </c>
      <c r="AE851" s="2" t="s">
        <v>8308</v>
      </c>
      <c r="AF851" s="2" t="s">
        <v>66</v>
      </c>
      <c r="AG851" s="2" t="s">
        <v>84</v>
      </c>
      <c r="AH851" s="2" t="s">
        <v>8309</v>
      </c>
      <c r="AI851" s="2" t="s">
        <v>8310</v>
      </c>
      <c r="AJ851" s="2" t="s">
        <v>68</v>
      </c>
      <c r="AK851" s="2" t="s">
        <v>8311</v>
      </c>
      <c r="AL851" s="2" t="s">
        <v>52</v>
      </c>
      <c r="AM851" s="2" t="s">
        <v>52</v>
      </c>
      <c r="AN851" s="2" t="s">
        <v>52</v>
      </c>
      <c r="AO851" s="2" t="s">
        <v>52</v>
      </c>
      <c r="AP851" s="2" t="s">
        <v>52</v>
      </c>
      <c r="AQ851" s="2" t="s">
        <v>52</v>
      </c>
      <c r="AR851" s="2" t="s">
        <v>52</v>
      </c>
      <c r="AS851" s="2" t="s">
        <v>50</v>
      </c>
      <c r="AT851" s="2" t="s">
        <v>51</v>
      </c>
      <c r="AU851" s="2" t="s">
        <v>50</v>
      </c>
    </row>
    <row r="852" spans="1:47" ht="22.5" customHeight="1" x14ac:dyDescent="0.25">
      <c r="A852" t="s">
        <v>25439</v>
      </c>
      <c r="B852" s="18" t="s">
        <v>8312</v>
      </c>
      <c r="C852" s="220">
        <v>45098</v>
      </c>
      <c r="D852" s="2" t="s">
        <v>89</v>
      </c>
      <c r="E852" s="2" t="s">
        <v>6683</v>
      </c>
      <c r="F852" s="2" t="s">
        <v>50</v>
      </c>
      <c r="G852" s="19">
        <v>1</v>
      </c>
      <c r="H852" s="19">
        <v>92.29</v>
      </c>
      <c r="I852" s="19">
        <v>10.47</v>
      </c>
      <c r="J852" s="19">
        <v>-15.69</v>
      </c>
      <c r="K852" s="19">
        <v>-31.92</v>
      </c>
      <c r="L852" s="19" t="s">
        <v>51</v>
      </c>
      <c r="M852" s="19">
        <v>55.15</v>
      </c>
      <c r="N852" s="2" t="s">
        <v>72</v>
      </c>
      <c r="O852" s="2" t="s">
        <v>247</v>
      </c>
      <c r="P852" s="2" t="s">
        <v>1001</v>
      </c>
      <c r="Q852" s="2" t="s">
        <v>430</v>
      </c>
      <c r="R852" s="2" t="s">
        <v>52</v>
      </c>
      <c r="S852" s="19">
        <v>92.29</v>
      </c>
      <c r="T852" s="19" t="s">
        <v>76</v>
      </c>
      <c r="U852" s="2" t="s">
        <v>77</v>
      </c>
      <c r="V852" s="2" t="s">
        <v>52</v>
      </c>
      <c r="W852" s="2" t="s">
        <v>52</v>
      </c>
      <c r="X852" s="2" t="s">
        <v>52</v>
      </c>
      <c r="Y852" s="2" t="s">
        <v>52</v>
      </c>
      <c r="Z852" s="2" t="s">
        <v>8313</v>
      </c>
      <c r="AA852" s="2" t="s">
        <v>8314</v>
      </c>
      <c r="AB852" s="2" t="s">
        <v>8315</v>
      </c>
      <c r="AC852" s="2" t="s">
        <v>8316</v>
      </c>
      <c r="AD852" s="2" t="s">
        <v>1323</v>
      </c>
      <c r="AE852" s="2" t="s">
        <v>8317</v>
      </c>
      <c r="AF852" s="2" t="s">
        <v>66</v>
      </c>
      <c r="AG852" s="2" t="s">
        <v>84</v>
      </c>
      <c r="AH852" s="2" t="s">
        <v>8318</v>
      </c>
      <c r="AI852" s="2" t="s">
        <v>8319</v>
      </c>
      <c r="AJ852" s="2" t="s">
        <v>68</v>
      </c>
      <c r="AK852" s="2" t="s">
        <v>8320</v>
      </c>
      <c r="AL852" s="2" t="s">
        <v>52</v>
      </c>
      <c r="AM852" s="2" t="s">
        <v>52</v>
      </c>
      <c r="AN852" s="2" t="s">
        <v>52</v>
      </c>
      <c r="AO852" s="2" t="s">
        <v>52</v>
      </c>
      <c r="AP852" s="2" t="s">
        <v>52</v>
      </c>
      <c r="AQ852" s="2" t="s">
        <v>52</v>
      </c>
      <c r="AR852" s="2" t="s">
        <v>52</v>
      </c>
      <c r="AS852" s="2" t="s">
        <v>50</v>
      </c>
      <c r="AT852" s="2" t="s">
        <v>51</v>
      </c>
      <c r="AU852" s="2" t="s">
        <v>50</v>
      </c>
    </row>
    <row r="853" spans="1:47" ht="22.5" customHeight="1" x14ac:dyDescent="0.25">
      <c r="A853" t="s">
        <v>25439</v>
      </c>
      <c r="B853" s="18" t="s">
        <v>8321</v>
      </c>
      <c r="C853" s="220">
        <v>45098</v>
      </c>
      <c r="D853" s="2" t="s">
        <v>6554</v>
      </c>
      <c r="E853" s="2" t="s">
        <v>6896</v>
      </c>
      <c r="F853" s="2" t="s">
        <v>72</v>
      </c>
      <c r="G853" s="19">
        <v>1</v>
      </c>
      <c r="H853" s="19">
        <v>200.17</v>
      </c>
      <c r="I853" s="19" t="s">
        <v>51</v>
      </c>
      <c r="J853" s="19">
        <v>-24.02</v>
      </c>
      <c r="K853" s="19">
        <v>-26.45</v>
      </c>
      <c r="L853" s="19">
        <v>-149.69999999999999</v>
      </c>
      <c r="M853" s="19">
        <v>0</v>
      </c>
      <c r="N853" s="2" t="s">
        <v>52</v>
      </c>
      <c r="O853" s="2" t="s">
        <v>8118</v>
      </c>
      <c r="P853" s="2" t="s">
        <v>8119</v>
      </c>
      <c r="Q853" s="2" t="s">
        <v>8120</v>
      </c>
      <c r="R853" s="2" t="s">
        <v>52</v>
      </c>
      <c r="S853" s="19">
        <v>200.17</v>
      </c>
      <c r="T853" s="19" t="s">
        <v>56</v>
      </c>
      <c r="U853" s="2" t="s">
        <v>57</v>
      </c>
      <c r="V853" s="2" t="s">
        <v>8322</v>
      </c>
      <c r="W853" s="2" t="s">
        <v>8323</v>
      </c>
      <c r="X853" s="2" t="s">
        <v>8324</v>
      </c>
      <c r="Y853" s="2" t="s">
        <v>52</v>
      </c>
      <c r="Z853" s="2" t="s">
        <v>8322</v>
      </c>
      <c r="AA853" s="2" t="s">
        <v>8325</v>
      </c>
      <c r="AB853" s="2" t="s">
        <v>4596</v>
      </c>
      <c r="AC853" s="2" t="s">
        <v>64</v>
      </c>
      <c r="AD853" s="2" t="s">
        <v>64</v>
      </c>
      <c r="AE853" s="2" t="s">
        <v>827</v>
      </c>
      <c r="AF853" s="2" t="s">
        <v>66</v>
      </c>
      <c r="AG853" s="2" t="s">
        <v>67</v>
      </c>
      <c r="AH853" s="2" t="s">
        <v>8326</v>
      </c>
      <c r="AI853" s="2" t="s">
        <v>6902</v>
      </c>
      <c r="AJ853" s="2" t="s">
        <v>68</v>
      </c>
      <c r="AK853" s="2" t="s">
        <v>8327</v>
      </c>
      <c r="AL853" s="2" t="s">
        <v>4599</v>
      </c>
      <c r="AM853" s="2" t="s">
        <v>52</v>
      </c>
      <c r="AN853" s="2" t="s">
        <v>52</v>
      </c>
      <c r="AO853" s="2" t="s">
        <v>52</v>
      </c>
      <c r="AP853" s="2" t="s">
        <v>52</v>
      </c>
      <c r="AQ853" s="2" t="s">
        <v>52</v>
      </c>
      <c r="AR853" s="2" t="s">
        <v>52</v>
      </c>
      <c r="AS853" s="98" t="s">
        <v>72</v>
      </c>
      <c r="AT853" s="2" t="s">
        <v>51</v>
      </c>
      <c r="AU853" s="2" t="s">
        <v>50</v>
      </c>
    </row>
    <row r="854" spans="1:47" ht="22.5" customHeight="1" x14ac:dyDescent="0.25">
      <c r="A854" t="s">
        <v>25439</v>
      </c>
      <c r="B854" s="18" t="s">
        <v>8328</v>
      </c>
      <c r="C854" s="220">
        <v>45098</v>
      </c>
      <c r="D854" s="2" t="s">
        <v>89</v>
      </c>
      <c r="E854" s="2" t="s">
        <v>7365</v>
      </c>
      <c r="F854" s="2" t="s">
        <v>72</v>
      </c>
      <c r="G854" s="19">
        <v>1</v>
      </c>
      <c r="H854" s="19">
        <v>160.79</v>
      </c>
      <c r="I854" s="19" t="s">
        <v>51</v>
      </c>
      <c r="J854" s="19">
        <v>-27.33</v>
      </c>
      <c r="K854" s="19">
        <v>-26.45</v>
      </c>
      <c r="L854" s="19" t="s">
        <v>51</v>
      </c>
      <c r="M854" s="19">
        <v>107.01</v>
      </c>
      <c r="N854" s="2" t="s">
        <v>52</v>
      </c>
      <c r="O854" s="2" t="s">
        <v>2974</v>
      </c>
      <c r="P854" s="2" t="s">
        <v>2975</v>
      </c>
      <c r="Q854" s="2" t="s">
        <v>2976</v>
      </c>
      <c r="R854" s="2" t="s">
        <v>52</v>
      </c>
      <c r="S854" s="19">
        <v>160.79</v>
      </c>
      <c r="T854" s="19" t="s">
        <v>76</v>
      </c>
      <c r="U854" s="2" t="s">
        <v>77</v>
      </c>
      <c r="V854" s="2" t="s">
        <v>52</v>
      </c>
      <c r="W854" s="2" t="s">
        <v>52</v>
      </c>
      <c r="X854" s="2" t="s">
        <v>52</v>
      </c>
      <c r="Y854" s="2" t="s">
        <v>52</v>
      </c>
      <c r="Z854" s="2" t="s">
        <v>8322</v>
      </c>
      <c r="AA854" s="2" t="s">
        <v>8325</v>
      </c>
      <c r="AB854" s="2" t="s">
        <v>8329</v>
      </c>
      <c r="AC854" s="2" t="s">
        <v>8330</v>
      </c>
      <c r="AD854" s="2" t="s">
        <v>64</v>
      </c>
      <c r="AE854" s="2" t="s">
        <v>8331</v>
      </c>
      <c r="AF854" s="2" t="s">
        <v>66</v>
      </c>
      <c r="AG854" s="2" t="s">
        <v>84</v>
      </c>
      <c r="AH854" s="2" t="s">
        <v>8102</v>
      </c>
      <c r="AI854" s="2" t="s">
        <v>8277</v>
      </c>
      <c r="AJ854" s="2" t="s">
        <v>68</v>
      </c>
      <c r="AK854" s="2" t="s">
        <v>8332</v>
      </c>
      <c r="AL854" s="2" t="s">
        <v>52</v>
      </c>
      <c r="AM854" s="2" t="s">
        <v>52</v>
      </c>
      <c r="AN854" s="2" t="s">
        <v>52</v>
      </c>
      <c r="AO854" s="2" t="s">
        <v>52</v>
      </c>
      <c r="AP854" s="2" t="s">
        <v>52</v>
      </c>
      <c r="AQ854" s="2" t="s">
        <v>52</v>
      </c>
      <c r="AR854" s="2" t="s">
        <v>52</v>
      </c>
      <c r="AS854" s="2" t="s">
        <v>50</v>
      </c>
      <c r="AT854" s="2" t="s">
        <v>51</v>
      </c>
      <c r="AU854" s="2" t="s">
        <v>50</v>
      </c>
    </row>
    <row r="855" spans="1:47" ht="22.5" customHeight="1" x14ac:dyDescent="0.25">
      <c r="A855" t="s">
        <v>25439</v>
      </c>
      <c r="B855" s="18" t="s">
        <v>8333</v>
      </c>
      <c r="C855" s="220">
        <v>45098</v>
      </c>
      <c r="D855" s="2" t="s">
        <v>89</v>
      </c>
      <c r="E855" s="2" t="s">
        <v>6683</v>
      </c>
      <c r="F855" s="2" t="s">
        <v>50</v>
      </c>
      <c r="G855" s="19">
        <v>1</v>
      </c>
      <c r="H855" s="19">
        <v>67.48</v>
      </c>
      <c r="I855" s="19">
        <v>22</v>
      </c>
      <c r="J855" s="19">
        <v>-16.97</v>
      </c>
      <c r="K855" s="19">
        <v>-22</v>
      </c>
      <c r="L855" s="19" t="s">
        <v>51</v>
      </c>
      <c r="M855" s="19">
        <v>50.51</v>
      </c>
      <c r="N855" s="2" t="s">
        <v>52</v>
      </c>
      <c r="O855" s="2" t="s">
        <v>1938</v>
      </c>
      <c r="P855" s="2" t="s">
        <v>1939</v>
      </c>
      <c r="Q855" s="2" t="s">
        <v>1940</v>
      </c>
      <c r="R855" s="2" t="s">
        <v>52</v>
      </c>
      <c r="S855" s="19">
        <v>67.48</v>
      </c>
      <c r="T855" s="19" t="s">
        <v>76</v>
      </c>
      <c r="U855" s="2" t="s">
        <v>57</v>
      </c>
      <c r="V855" s="2" t="s">
        <v>8334</v>
      </c>
      <c r="W855" s="2" t="s">
        <v>8335</v>
      </c>
      <c r="X855" s="2" t="s">
        <v>8336</v>
      </c>
      <c r="Y855" s="2" t="s">
        <v>52</v>
      </c>
      <c r="Z855" s="2" t="s">
        <v>8334</v>
      </c>
      <c r="AA855" s="2" t="s">
        <v>8337</v>
      </c>
      <c r="AB855" s="2" t="s">
        <v>8338</v>
      </c>
      <c r="AC855" s="2" t="s">
        <v>1958</v>
      </c>
      <c r="AD855" s="2" t="s">
        <v>333</v>
      </c>
      <c r="AE855" s="2" t="s">
        <v>8339</v>
      </c>
      <c r="AF855" s="2" t="s">
        <v>66</v>
      </c>
      <c r="AG855" s="2" t="s">
        <v>67</v>
      </c>
      <c r="AH855" s="2" t="s">
        <v>7941</v>
      </c>
      <c r="AI855" s="2" t="s">
        <v>8340</v>
      </c>
      <c r="AJ855" s="2" t="s">
        <v>68</v>
      </c>
      <c r="AK855" s="2" t="s">
        <v>8341</v>
      </c>
      <c r="AL855" s="2" t="s">
        <v>52</v>
      </c>
      <c r="AM855" s="2" t="s">
        <v>52</v>
      </c>
      <c r="AN855" s="2" t="s">
        <v>52</v>
      </c>
      <c r="AO855" s="2" t="s">
        <v>52</v>
      </c>
      <c r="AP855" s="2" t="s">
        <v>52</v>
      </c>
      <c r="AQ855" s="2" t="s">
        <v>52</v>
      </c>
      <c r="AR855" s="2" t="s">
        <v>52</v>
      </c>
      <c r="AS855" s="2" t="s">
        <v>50</v>
      </c>
      <c r="AT855" s="2" t="s">
        <v>51</v>
      </c>
      <c r="AU855" s="2" t="s">
        <v>50</v>
      </c>
    </row>
    <row r="856" spans="1:47" ht="22.5" customHeight="1" x14ac:dyDescent="0.25">
      <c r="A856" t="s">
        <v>25439</v>
      </c>
      <c r="B856" s="18" t="s">
        <v>8342</v>
      </c>
      <c r="C856" s="220">
        <v>45098</v>
      </c>
      <c r="D856" s="2" t="s">
        <v>89</v>
      </c>
      <c r="E856" s="2" t="s">
        <v>6683</v>
      </c>
      <c r="F856" s="2" t="s">
        <v>50</v>
      </c>
      <c r="G856" s="19">
        <v>1</v>
      </c>
      <c r="H856" s="19">
        <v>58</v>
      </c>
      <c r="I856" s="19">
        <v>19.18</v>
      </c>
      <c r="J856" s="19">
        <v>-15.36</v>
      </c>
      <c r="K856" s="19">
        <v>-19.18</v>
      </c>
      <c r="L856" s="19" t="s">
        <v>51</v>
      </c>
      <c r="M856" s="19">
        <v>42.64</v>
      </c>
      <c r="N856" s="2" t="s">
        <v>52</v>
      </c>
      <c r="O856" s="2" t="s">
        <v>1127</v>
      </c>
      <c r="P856" s="2" t="s">
        <v>1128</v>
      </c>
      <c r="Q856" s="2" t="s">
        <v>1129</v>
      </c>
      <c r="R856" s="2" t="s">
        <v>52</v>
      </c>
      <c r="S856" s="19">
        <v>58</v>
      </c>
      <c r="T856" s="19" t="s">
        <v>76</v>
      </c>
      <c r="U856" s="2" t="s">
        <v>77</v>
      </c>
      <c r="V856" s="2" t="s">
        <v>52</v>
      </c>
      <c r="W856" s="2" t="s">
        <v>52</v>
      </c>
      <c r="X856" s="2" t="s">
        <v>52</v>
      </c>
      <c r="Y856" s="2" t="s">
        <v>52</v>
      </c>
      <c r="Z856" s="2" t="s">
        <v>8343</v>
      </c>
      <c r="AA856" s="2" t="s">
        <v>8344</v>
      </c>
      <c r="AB856" s="2" t="s">
        <v>8345</v>
      </c>
      <c r="AC856" s="2" t="s">
        <v>2871</v>
      </c>
      <c r="AD856" s="2" t="s">
        <v>715</v>
      </c>
      <c r="AE856" s="2" t="s">
        <v>2872</v>
      </c>
      <c r="AF856" s="2" t="s">
        <v>66</v>
      </c>
      <c r="AG856" s="2" t="s">
        <v>84</v>
      </c>
      <c r="AH856" s="2" t="s">
        <v>8346</v>
      </c>
      <c r="AI856" s="2" t="s">
        <v>8347</v>
      </c>
      <c r="AJ856" s="2" t="s">
        <v>68</v>
      </c>
      <c r="AK856" s="2" t="s">
        <v>8348</v>
      </c>
      <c r="AL856" s="2" t="s">
        <v>52</v>
      </c>
      <c r="AM856" s="2" t="s">
        <v>52</v>
      </c>
      <c r="AN856" s="2" t="s">
        <v>52</v>
      </c>
      <c r="AO856" s="2" t="s">
        <v>52</v>
      </c>
      <c r="AP856" s="2" t="s">
        <v>52</v>
      </c>
      <c r="AQ856" s="2" t="s">
        <v>52</v>
      </c>
      <c r="AR856" s="2" t="s">
        <v>52</v>
      </c>
      <c r="AS856" s="2" t="s">
        <v>50</v>
      </c>
      <c r="AT856" s="2" t="s">
        <v>51</v>
      </c>
      <c r="AU856" s="2" t="s">
        <v>50</v>
      </c>
    </row>
    <row r="857" spans="1:47" ht="22.5" customHeight="1" x14ac:dyDescent="0.25">
      <c r="A857" t="s">
        <v>25439</v>
      </c>
      <c r="B857" s="18" t="s">
        <v>8349</v>
      </c>
      <c r="C857" s="220">
        <v>45098</v>
      </c>
      <c r="D857" s="2" t="s">
        <v>89</v>
      </c>
      <c r="E857" s="2" t="s">
        <v>6683</v>
      </c>
      <c r="F857" s="2" t="s">
        <v>50</v>
      </c>
      <c r="G857" s="19">
        <v>1</v>
      </c>
      <c r="H857" s="19">
        <v>63.35</v>
      </c>
      <c r="I857" s="19">
        <v>30.2</v>
      </c>
      <c r="J857" s="19">
        <v>-16.27</v>
      </c>
      <c r="K857" s="19">
        <v>-30.2</v>
      </c>
      <c r="L857" s="19" t="s">
        <v>51</v>
      </c>
      <c r="M857" s="19">
        <v>47.08</v>
      </c>
      <c r="N857" s="2" t="s">
        <v>72</v>
      </c>
      <c r="O857" s="2" t="s">
        <v>2326</v>
      </c>
      <c r="P857" s="2" t="s">
        <v>2327</v>
      </c>
      <c r="Q857" s="2" t="s">
        <v>2328</v>
      </c>
      <c r="R857" s="2" t="s">
        <v>52</v>
      </c>
      <c r="S857" s="19">
        <v>63.35</v>
      </c>
      <c r="T857" s="19" t="s">
        <v>76</v>
      </c>
      <c r="U857" s="2" t="s">
        <v>77</v>
      </c>
      <c r="V857" s="2" t="s">
        <v>52</v>
      </c>
      <c r="W857" s="2" t="s">
        <v>52</v>
      </c>
      <c r="X857" s="2" t="s">
        <v>52</v>
      </c>
      <c r="Y857" s="2" t="s">
        <v>52</v>
      </c>
      <c r="Z857" s="2" t="s">
        <v>8350</v>
      </c>
      <c r="AA857" s="2" t="s">
        <v>8351</v>
      </c>
      <c r="AB857" s="2" t="s">
        <v>8352</v>
      </c>
      <c r="AC857" s="2" t="s">
        <v>8353</v>
      </c>
      <c r="AD857" s="2" t="s">
        <v>82</v>
      </c>
      <c r="AE857" s="2" t="s">
        <v>8354</v>
      </c>
      <c r="AF857" s="2" t="s">
        <v>66</v>
      </c>
      <c r="AG857" s="2" t="s">
        <v>84</v>
      </c>
      <c r="AH857" s="2" t="s">
        <v>8355</v>
      </c>
      <c r="AI857" s="2" t="s">
        <v>8356</v>
      </c>
      <c r="AJ857" s="2" t="s">
        <v>68</v>
      </c>
      <c r="AK857" s="2" t="s">
        <v>8357</v>
      </c>
      <c r="AL857" s="2" t="s">
        <v>52</v>
      </c>
      <c r="AM857" s="2" t="s">
        <v>52</v>
      </c>
      <c r="AN857" s="2" t="s">
        <v>52</v>
      </c>
      <c r="AO857" s="2" t="s">
        <v>52</v>
      </c>
      <c r="AP857" s="2" t="s">
        <v>52</v>
      </c>
      <c r="AQ857" s="2" t="s">
        <v>52</v>
      </c>
      <c r="AR857" s="2" t="s">
        <v>52</v>
      </c>
      <c r="AS857" s="2" t="s">
        <v>50</v>
      </c>
      <c r="AT857" s="2" t="s">
        <v>51</v>
      </c>
      <c r="AU857" s="2" t="s">
        <v>50</v>
      </c>
    </row>
    <row r="858" spans="1:47" ht="22.5" customHeight="1" x14ac:dyDescent="0.25">
      <c r="A858" t="s">
        <v>25439</v>
      </c>
      <c r="B858" s="18" t="s">
        <v>8358</v>
      </c>
      <c r="C858" s="220">
        <v>45098</v>
      </c>
      <c r="D858" s="2" t="s">
        <v>6554</v>
      </c>
      <c r="E858" s="2" t="s">
        <v>6896</v>
      </c>
      <c r="F858" s="2" t="s">
        <v>50</v>
      </c>
      <c r="G858" s="19">
        <v>1</v>
      </c>
      <c r="H858" s="19">
        <v>120.9</v>
      </c>
      <c r="I858" s="19" t="s">
        <v>51</v>
      </c>
      <c r="J858" s="19">
        <v>-20.55</v>
      </c>
      <c r="K858" s="19">
        <v>-18.45</v>
      </c>
      <c r="L858" s="19">
        <v>-81.900000000000006</v>
      </c>
      <c r="M858" s="19">
        <v>0</v>
      </c>
      <c r="N858" s="2" t="s">
        <v>52</v>
      </c>
      <c r="O858" s="2" t="s">
        <v>4589</v>
      </c>
      <c r="P858" s="2" t="s">
        <v>8359</v>
      </c>
      <c r="Q858" s="2" t="s">
        <v>8360</v>
      </c>
      <c r="R858" s="2" t="s">
        <v>52</v>
      </c>
      <c r="S858" s="19">
        <v>120.9</v>
      </c>
      <c r="T858" s="19" t="s">
        <v>76</v>
      </c>
      <c r="U858" s="2" t="s">
        <v>57</v>
      </c>
      <c r="V858" s="2" t="s">
        <v>8361</v>
      </c>
      <c r="W858" s="2" t="s">
        <v>8362</v>
      </c>
      <c r="X858" s="2" t="s">
        <v>8363</v>
      </c>
      <c r="Y858" s="2" t="s">
        <v>52</v>
      </c>
      <c r="Z858" s="2" t="s">
        <v>8361</v>
      </c>
      <c r="AA858" s="2" t="s">
        <v>8364</v>
      </c>
      <c r="AB858" s="2" t="s">
        <v>4596</v>
      </c>
      <c r="AC858" s="2" t="s">
        <v>64</v>
      </c>
      <c r="AD858" s="2" t="s">
        <v>64</v>
      </c>
      <c r="AE858" s="2" t="s">
        <v>827</v>
      </c>
      <c r="AF858" s="2" t="s">
        <v>66</v>
      </c>
      <c r="AG858" s="2" t="s">
        <v>67</v>
      </c>
      <c r="AH858" s="2" t="s">
        <v>8365</v>
      </c>
      <c r="AI858" s="2" t="s">
        <v>6902</v>
      </c>
      <c r="AJ858" s="2" t="s">
        <v>68</v>
      </c>
      <c r="AK858" s="2" t="s">
        <v>8366</v>
      </c>
      <c r="AL858" s="2" t="s">
        <v>4599</v>
      </c>
      <c r="AM858" s="2" t="s">
        <v>52</v>
      </c>
      <c r="AN858" s="2" t="s">
        <v>52</v>
      </c>
      <c r="AO858" s="2" t="s">
        <v>52</v>
      </c>
      <c r="AP858" s="2" t="s">
        <v>52</v>
      </c>
      <c r="AQ858" s="2" t="s">
        <v>52</v>
      </c>
      <c r="AR858" s="2" t="s">
        <v>52</v>
      </c>
      <c r="AS858" s="99" t="s">
        <v>72</v>
      </c>
      <c r="AT858" s="2" t="s">
        <v>51</v>
      </c>
      <c r="AU858" s="2" t="s">
        <v>50</v>
      </c>
    </row>
    <row r="859" spans="1:47" ht="22.5" customHeight="1" x14ac:dyDescent="0.25">
      <c r="A859" t="s">
        <v>25439</v>
      </c>
      <c r="B859" s="18" t="s">
        <v>8367</v>
      </c>
      <c r="C859" s="220">
        <v>45098</v>
      </c>
      <c r="D859" s="2" t="s">
        <v>89</v>
      </c>
      <c r="E859" s="2" t="s">
        <v>8246</v>
      </c>
      <c r="F859" s="2" t="s">
        <v>50</v>
      </c>
      <c r="G859" s="19">
        <v>2</v>
      </c>
      <c r="H859" s="19">
        <v>79.8</v>
      </c>
      <c r="I859" s="19">
        <v>15.9</v>
      </c>
      <c r="J859" s="19">
        <v>-24.56</v>
      </c>
      <c r="K859" s="19" t="s">
        <v>51</v>
      </c>
      <c r="L859" s="19" t="s">
        <v>51</v>
      </c>
      <c r="M859" s="19">
        <v>71.14</v>
      </c>
      <c r="N859" s="2" t="s">
        <v>52</v>
      </c>
      <c r="O859" s="2" t="s">
        <v>8368</v>
      </c>
      <c r="P859" s="2" t="s">
        <v>8369</v>
      </c>
      <c r="Q859" s="2" t="s">
        <v>8370</v>
      </c>
      <c r="R859" s="2" t="s">
        <v>52</v>
      </c>
      <c r="S859" s="19">
        <v>39.9</v>
      </c>
      <c r="T859" s="19" t="s">
        <v>76</v>
      </c>
      <c r="U859" s="2" t="s">
        <v>77</v>
      </c>
      <c r="V859" s="2" t="s">
        <v>8371</v>
      </c>
      <c r="W859" s="2" t="s">
        <v>8372</v>
      </c>
      <c r="X859" s="2" t="s">
        <v>8373</v>
      </c>
      <c r="Y859" s="2" t="s">
        <v>52</v>
      </c>
      <c r="Z859" s="2" t="s">
        <v>8371</v>
      </c>
      <c r="AA859" s="2" t="s">
        <v>8374</v>
      </c>
      <c r="AB859" s="2" t="s">
        <v>8375</v>
      </c>
      <c r="AC859" s="2" t="s">
        <v>4855</v>
      </c>
      <c r="AD859" s="2" t="s">
        <v>64</v>
      </c>
      <c r="AE859" s="2" t="s">
        <v>8376</v>
      </c>
      <c r="AF859" s="2" t="s">
        <v>66</v>
      </c>
      <c r="AG859" s="2" t="s">
        <v>784</v>
      </c>
      <c r="AH859" s="2" t="s">
        <v>8377</v>
      </c>
      <c r="AI859" s="2" t="s">
        <v>8378</v>
      </c>
      <c r="AJ859" s="2" t="s">
        <v>4859</v>
      </c>
      <c r="AK859" s="2" t="s">
        <v>8379</v>
      </c>
      <c r="AL859" s="2" t="s">
        <v>52</v>
      </c>
      <c r="AM859" s="2" t="s">
        <v>52</v>
      </c>
      <c r="AN859" s="2" t="s">
        <v>52</v>
      </c>
      <c r="AO859" s="2" t="s">
        <v>52</v>
      </c>
      <c r="AP859" s="2" t="s">
        <v>52</v>
      </c>
      <c r="AQ859" s="2" t="s">
        <v>52</v>
      </c>
      <c r="AR859" s="2" t="s">
        <v>52</v>
      </c>
      <c r="AS859" s="2" t="s">
        <v>50</v>
      </c>
      <c r="AT859" s="2" t="s">
        <v>51</v>
      </c>
      <c r="AU859" s="2" t="s">
        <v>50</v>
      </c>
    </row>
    <row r="860" spans="1:47" ht="22.5" customHeight="1" x14ac:dyDescent="0.25">
      <c r="A860" t="s">
        <v>25439</v>
      </c>
      <c r="B860" s="18" t="s">
        <v>8380</v>
      </c>
      <c r="C860" s="220">
        <v>45098</v>
      </c>
      <c r="D860" s="2" t="s">
        <v>4710</v>
      </c>
      <c r="E860" s="2" t="s">
        <v>8381</v>
      </c>
      <c r="F860" s="2" t="s">
        <v>72</v>
      </c>
      <c r="G860" s="19">
        <v>1</v>
      </c>
      <c r="H860" s="19">
        <v>149.63</v>
      </c>
      <c r="I860" s="19" t="s">
        <v>51</v>
      </c>
      <c r="J860" s="19">
        <v>-70.86</v>
      </c>
      <c r="K860" s="19">
        <v>-26.45</v>
      </c>
      <c r="L860" s="19">
        <v>-78.77</v>
      </c>
      <c r="M860" s="19">
        <v>-26.45</v>
      </c>
      <c r="N860" s="2" t="s">
        <v>52</v>
      </c>
      <c r="O860" s="2" t="s">
        <v>53</v>
      </c>
      <c r="P860" s="2" t="s">
        <v>54</v>
      </c>
      <c r="Q860" s="2" t="s">
        <v>55</v>
      </c>
      <c r="R860" s="2" t="s">
        <v>52</v>
      </c>
      <c r="S860" s="19">
        <v>149.63</v>
      </c>
      <c r="T860" s="19" t="s">
        <v>56</v>
      </c>
      <c r="U860" s="2" t="s">
        <v>57</v>
      </c>
      <c r="V860" s="2" t="s">
        <v>8382</v>
      </c>
      <c r="W860" s="2" t="s">
        <v>8383</v>
      </c>
      <c r="X860" s="2" t="s">
        <v>8384</v>
      </c>
      <c r="Y860" s="2" t="s">
        <v>52</v>
      </c>
      <c r="Z860" s="2" t="s">
        <v>8382</v>
      </c>
      <c r="AA860" s="2" t="s">
        <v>8385</v>
      </c>
      <c r="AB860" s="2" t="s">
        <v>4596</v>
      </c>
      <c r="AC860" s="2" t="s">
        <v>64</v>
      </c>
      <c r="AD860" s="2" t="s">
        <v>64</v>
      </c>
      <c r="AE860" s="2" t="s">
        <v>827</v>
      </c>
      <c r="AF860" s="2" t="s">
        <v>66</v>
      </c>
      <c r="AG860" s="2" t="s">
        <v>67</v>
      </c>
      <c r="AH860" s="2" t="s">
        <v>8386</v>
      </c>
      <c r="AI860" s="2" t="s">
        <v>6562</v>
      </c>
      <c r="AJ860" s="2" t="s">
        <v>68</v>
      </c>
      <c r="AK860" s="2" t="s">
        <v>8387</v>
      </c>
      <c r="AL860" s="2" t="s">
        <v>4599</v>
      </c>
      <c r="AM860" s="2" t="s">
        <v>52</v>
      </c>
      <c r="AN860" s="2" t="s">
        <v>52</v>
      </c>
      <c r="AO860" s="2" t="s">
        <v>52</v>
      </c>
      <c r="AP860" s="2" t="s">
        <v>52</v>
      </c>
      <c r="AQ860" s="2" t="s">
        <v>52</v>
      </c>
      <c r="AR860" s="2" t="s">
        <v>52</v>
      </c>
      <c r="AS860" s="100" t="s">
        <v>72</v>
      </c>
      <c r="AT860" s="2" t="s">
        <v>51</v>
      </c>
      <c r="AU860" s="2" t="s">
        <v>50</v>
      </c>
    </row>
    <row r="861" spans="1:47" ht="22.5" customHeight="1" x14ac:dyDescent="0.25">
      <c r="A861" t="s">
        <v>25439</v>
      </c>
      <c r="B861" s="18" t="s">
        <v>8388</v>
      </c>
      <c r="C861" s="220">
        <v>45098</v>
      </c>
      <c r="D861" s="2" t="s">
        <v>89</v>
      </c>
      <c r="E861" s="2" t="s">
        <v>7365</v>
      </c>
      <c r="F861" s="2" t="s">
        <v>72</v>
      </c>
      <c r="G861" s="19">
        <v>1</v>
      </c>
      <c r="H861" s="19">
        <v>23</v>
      </c>
      <c r="I861" s="19" t="s">
        <v>51</v>
      </c>
      <c r="J861" s="19">
        <v>-9.41</v>
      </c>
      <c r="K861" s="19" t="s">
        <v>51</v>
      </c>
      <c r="L861" s="19" t="s">
        <v>51</v>
      </c>
      <c r="M861" s="19">
        <v>13.59</v>
      </c>
      <c r="N861" s="2" t="s">
        <v>52</v>
      </c>
      <c r="O861" s="2" t="s">
        <v>284</v>
      </c>
      <c r="P861" s="2" t="s">
        <v>285</v>
      </c>
      <c r="Q861" s="2" t="s">
        <v>286</v>
      </c>
      <c r="R861" s="2" t="s">
        <v>52</v>
      </c>
      <c r="S861" s="19">
        <v>23</v>
      </c>
      <c r="T861" s="19" t="s">
        <v>76</v>
      </c>
      <c r="U861" s="2" t="s">
        <v>77</v>
      </c>
      <c r="V861" s="2" t="s">
        <v>52</v>
      </c>
      <c r="W861" s="2" t="s">
        <v>52</v>
      </c>
      <c r="X861" s="2" t="s">
        <v>52</v>
      </c>
      <c r="Y861" s="2" t="s">
        <v>52</v>
      </c>
      <c r="Z861" s="2" t="s">
        <v>8389</v>
      </c>
      <c r="AA861" s="2" t="s">
        <v>8390</v>
      </c>
      <c r="AB861" s="2" t="s">
        <v>8391</v>
      </c>
      <c r="AC861" s="2" t="s">
        <v>8392</v>
      </c>
      <c r="AD861" s="2" t="s">
        <v>352</v>
      </c>
      <c r="AE861" s="2" t="s">
        <v>8393</v>
      </c>
      <c r="AF861" s="2" t="s">
        <v>66</v>
      </c>
      <c r="AG861" s="2" t="s">
        <v>84</v>
      </c>
      <c r="AH861" s="2" t="s">
        <v>8309</v>
      </c>
      <c r="AI861" s="2" t="s">
        <v>8394</v>
      </c>
      <c r="AJ861" s="2" t="s">
        <v>68</v>
      </c>
      <c r="AK861" s="2" t="s">
        <v>8395</v>
      </c>
      <c r="AL861" s="2" t="s">
        <v>52</v>
      </c>
      <c r="AM861" s="2" t="s">
        <v>52</v>
      </c>
      <c r="AN861" s="2" t="s">
        <v>52</v>
      </c>
      <c r="AO861" s="2" t="s">
        <v>52</v>
      </c>
      <c r="AP861" s="2" t="s">
        <v>52</v>
      </c>
      <c r="AQ861" s="2" t="s">
        <v>52</v>
      </c>
      <c r="AR861" s="2" t="s">
        <v>52</v>
      </c>
      <c r="AS861" s="2" t="s">
        <v>50</v>
      </c>
      <c r="AT861" s="2" t="s">
        <v>51</v>
      </c>
      <c r="AU861" s="2" t="s">
        <v>50</v>
      </c>
    </row>
    <row r="862" spans="1:47" ht="22.5" customHeight="1" x14ac:dyDescent="0.25">
      <c r="A862" t="s">
        <v>25439</v>
      </c>
      <c r="B862" s="18" t="s">
        <v>8396</v>
      </c>
      <c r="C862" s="220">
        <v>45098</v>
      </c>
      <c r="D862" s="2" t="s">
        <v>89</v>
      </c>
      <c r="E862" s="2" t="s">
        <v>7365</v>
      </c>
      <c r="F862" s="2" t="s">
        <v>50</v>
      </c>
      <c r="G862" s="19">
        <v>1</v>
      </c>
      <c r="H862" s="19">
        <v>76.14</v>
      </c>
      <c r="I862" s="19">
        <v>23.49</v>
      </c>
      <c r="J862" s="19">
        <v>-14.64</v>
      </c>
      <c r="K862" s="19">
        <v>-23.49</v>
      </c>
      <c r="L862" s="19" t="s">
        <v>51</v>
      </c>
      <c r="M862" s="19">
        <v>61.5</v>
      </c>
      <c r="N862" s="2" t="s">
        <v>72</v>
      </c>
      <c r="O862" s="2" t="s">
        <v>1546</v>
      </c>
      <c r="P862" s="2" t="s">
        <v>1547</v>
      </c>
      <c r="Q862" s="2" t="s">
        <v>1548</v>
      </c>
      <c r="R862" s="2" t="s">
        <v>52</v>
      </c>
      <c r="S862" s="19">
        <v>76.14</v>
      </c>
      <c r="T862" s="19" t="s">
        <v>56</v>
      </c>
      <c r="U862" s="2" t="s">
        <v>77</v>
      </c>
      <c r="V862" s="2" t="s">
        <v>52</v>
      </c>
      <c r="W862" s="2" t="s">
        <v>52</v>
      </c>
      <c r="X862" s="2" t="s">
        <v>52</v>
      </c>
      <c r="Y862" s="2" t="s">
        <v>52</v>
      </c>
      <c r="Z862" s="2" t="s">
        <v>8397</v>
      </c>
      <c r="AA862" s="2" t="s">
        <v>8398</v>
      </c>
      <c r="AB862" s="2" t="s">
        <v>8399</v>
      </c>
      <c r="AC862" s="2" t="s">
        <v>8400</v>
      </c>
      <c r="AD862" s="2" t="s">
        <v>352</v>
      </c>
      <c r="AE862" s="2" t="s">
        <v>8401</v>
      </c>
      <c r="AF862" s="2" t="s">
        <v>66</v>
      </c>
      <c r="AG862" s="2" t="s">
        <v>84</v>
      </c>
      <c r="AH862" s="2" t="s">
        <v>8402</v>
      </c>
      <c r="AI862" s="2" t="s">
        <v>8403</v>
      </c>
      <c r="AJ862" s="2" t="s">
        <v>68</v>
      </c>
      <c r="AK862" s="2" t="s">
        <v>8404</v>
      </c>
      <c r="AL862" s="2" t="s">
        <v>52</v>
      </c>
      <c r="AM862" s="2" t="s">
        <v>52</v>
      </c>
      <c r="AN862" s="2" t="s">
        <v>52</v>
      </c>
      <c r="AO862" s="2" t="s">
        <v>52</v>
      </c>
      <c r="AP862" s="2" t="s">
        <v>52</v>
      </c>
      <c r="AQ862" s="2" t="s">
        <v>52</v>
      </c>
      <c r="AR862" s="2" t="s">
        <v>52</v>
      </c>
      <c r="AS862" s="2" t="s">
        <v>50</v>
      </c>
      <c r="AT862" s="2" t="s">
        <v>51</v>
      </c>
      <c r="AU862" s="2" t="s">
        <v>50</v>
      </c>
    </row>
    <row r="863" spans="1:47" ht="22.5" customHeight="1" x14ac:dyDescent="0.25">
      <c r="A863" t="s">
        <v>25439</v>
      </c>
      <c r="B863" s="18" t="s">
        <v>8405</v>
      </c>
      <c r="C863" s="220">
        <v>45098</v>
      </c>
      <c r="D863" s="2" t="s">
        <v>89</v>
      </c>
      <c r="E863" s="2" t="s">
        <v>7365</v>
      </c>
      <c r="F863" s="2" t="s">
        <v>50</v>
      </c>
      <c r="G863" s="19">
        <v>1</v>
      </c>
      <c r="H863" s="19">
        <v>96.35</v>
      </c>
      <c r="I863" s="19" t="s">
        <v>51</v>
      </c>
      <c r="J863" s="19">
        <v>-16.38</v>
      </c>
      <c r="K863" s="19">
        <v>-20.45</v>
      </c>
      <c r="L863" s="19" t="s">
        <v>51</v>
      </c>
      <c r="M863" s="19">
        <v>59.52</v>
      </c>
      <c r="N863" s="2" t="s">
        <v>72</v>
      </c>
      <c r="O863" s="2" t="s">
        <v>5872</v>
      </c>
      <c r="P863" s="2" t="s">
        <v>5873</v>
      </c>
      <c r="Q863" s="2" t="s">
        <v>5874</v>
      </c>
      <c r="R863" s="2" t="s">
        <v>52</v>
      </c>
      <c r="S863" s="19">
        <v>96.35</v>
      </c>
      <c r="T863" s="19" t="s">
        <v>76</v>
      </c>
      <c r="U863" s="2" t="s">
        <v>57</v>
      </c>
      <c r="V863" s="2" t="s">
        <v>8406</v>
      </c>
      <c r="W863" s="2" t="s">
        <v>8407</v>
      </c>
      <c r="X863" s="2" t="s">
        <v>8408</v>
      </c>
      <c r="Y863" s="2" t="s">
        <v>52</v>
      </c>
      <c r="Z863" s="2" t="s">
        <v>8406</v>
      </c>
      <c r="AA863" s="2" t="s">
        <v>8409</v>
      </c>
      <c r="AB863" s="2" t="s">
        <v>8410</v>
      </c>
      <c r="AC863" s="2" t="s">
        <v>333</v>
      </c>
      <c r="AD863" s="2" t="s">
        <v>333</v>
      </c>
      <c r="AE863" s="2" t="s">
        <v>8411</v>
      </c>
      <c r="AF863" s="2" t="s">
        <v>66</v>
      </c>
      <c r="AG863" s="2" t="s">
        <v>67</v>
      </c>
      <c r="AH863" s="2" t="s">
        <v>8412</v>
      </c>
      <c r="AI863" s="2" t="s">
        <v>8413</v>
      </c>
      <c r="AJ863" s="2" t="s">
        <v>68</v>
      </c>
      <c r="AK863" s="2" t="s">
        <v>8414</v>
      </c>
      <c r="AL863" s="2" t="s">
        <v>52</v>
      </c>
      <c r="AM863" s="2" t="s">
        <v>52</v>
      </c>
      <c r="AN863" s="2" t="s">
        <v>52</v>
      </c>
      <c r="AO863" s="2" t="s">
        <v>52</v>
      </c>
      <c r="AP863" s="2" t="s">
        <v>52</v>
      </c>
      <c r="AQ863" s="2" t="s">
        <v>52</v>
      </c>
      <c r="AR863" s="2" t="s">
        <v>52</v>
      </c>
      <c r="AS863" s="2" t="s">
        <v>50</v>
      </c>
      <c r="AT863" s="2" t="s">
        <v>51</v>
      </c>
      <c r="AU863" s="2" t="s">
        <v>50</v>
      </c>
    </row>
    <row r="864" spans="1:47" ht="22.5" customHeight="1" x14ac:dyDescent="0.25">
      <c r="A864" t="s">
        <v>25439</v>
      </c>
      <c r="B864" s="18" t="s">
        <v>8415</v>
      </c>
      <c r="C864" s="220">
        <v>45098</v>
      </c>
      <c r="D864" s="2" t="s">
        <v>89</v>
      </c>
      <c r="E864" s="2" t="s">
        <v>7365</v>
      </c>
      <c r="F864" s="2" t="s">
        <v>50</v>
      </c>
      <c r="G864" s="19">
        <v>1</v>
      </c>
      <c r="H864" s="19">
        <v>329.9</v>
      </c>
      <c r="I864" s="19" t="s">
        <v>51</v>
      </c>
      <c r="J864" s="19">
        <v>-39.590000000000003</v>
      </c>
      <c r="K864" s="19">
        <v>-38.950000000000003</v>
      </c>
      <c r="L864" s="19" t="s">
        <v>51</v>
      </c>
      <c r="M864" s="19">
        <v>251.36</v>
      </c>
      <c r="N864" s="2" t="s">
        <v>72</v>
      </c>
      <c r="O864" s="2" t="s">
        <v>1254</v>
      </c>
      <c r="P864" s="2" t="s">
        <v>1255</v>
      </c>
      <c r="Q864" s="2" t="s">
        <v>1256</v>
      </c>
      <c r="R864" s="2" t="s">
        <v>52</v>
      </c>
      <c r="S864" s="19">
        <v>329.9</v>
      </c>
      <c r="T864" s="19" t="s">
        <v>56</v>
      </c>
      <c r="U864" s="2" t="s">
        <v>77</v>
      </c>
      <c r="V864" s="2" t="s">
        <v>52</v>
      </c>
      <c r="W864" s="2" t="s">
        <v>52</v>
      </c>
      <c r="X864" s="2" t="s">
        <v>52</v>
      </c>
      <c r="Y864" s="2" t="s">
        <v>52</v>
      </c>
      <c r="Z864" s="2" t="s">
        <v>8416</v>
      </c>
      <c r="AA864" s="2" t="s">
        <v>8417</v>
      </c>
      <c r="AB864" s="2" t="s">
        <v>8418</v>
      </c>
      <c r="AC864" s="2" t="s">
        <v>8419</v>
      </c>
      <c r="AD864" s="2" t="s">
        <v>64</v>
      </c>
      <c r="AE864" s="2" t="s">
        <v>8420</v>
      </c>
      <c r="AF864" s="2" t="s">
        <v>66</v>
      </c>
      <c r="AG864" s="2" t="s">
        <v>84</v>
      </c>
      <c r="AH864" s="2" t="s">
        <v>8421</v>
      </c>
      <c r="AI864" s="2" t="s">
        <v>8005</v>
      </c>
      <c r="AJ864" s="2" t="s">
        <v>68</v>
      </c>
      <c r="AK864" s="2" t="s">
        <v>8422</v>
      </c>
      <c r="AL864" s="2" t="s">
        <v>52</v>
      </c>
      <c r="AM864" s="2" t="s">
        <v>52</v>
      </c>
      <c r="AN864" s="2" t="s">
        <v>52</v>
      </c>
      <c r="AO864" s="2" t="s">
        <v>52</v>
      </c>
      <c r="AP864" s="2" t="s">
        <v>52</v>
      </c>
      <c r="AQ864" s="2" t="s">
        <v>52</v>
      </c>
      <c r="AR864" s="2" t="s">
        <v>52</v>
      </c>
      <c r="AS864" s="2" t="s">
        <v>50</v>
      </c>
      <c r="AT864" s="2" t="s">
        <v>51</v>
      </c>
      <c r="AU864" s="2" t="s">
        <v>50</v>
      </c>
    </row>
    <row r="865" spans="1:47" ht="22.5" customHeight="1" x14ac:dyDescent="0.25">
      <c r="A865" t="s">
        <v>25439</v>
      </c>
      <c r="B865" s="18" t="s">
        <v>8423</v>
      </c>
      <c r="C865" s="220">
        <v>45098</v>
      </c>
      <c r="D865" s="2" t="s">
        <v>89</v>
      </c>
      <c r="E865" s="2" t="s">
        <v>6213</v>
      </c>
      <c r="F865" s="2" t="s">
        <v>50</v>
      </c>
      <c r="G865" s="19">
        <v>1</v>
      </c>
      <c r="H865" s="19">
        <v>237.9</v>
      </c>
      <c r="I865" s="19" t="s">
        <v>51</v>
      </c>
      <c r="J865" s="19">
        <v>-40.44</v>
      </c>
      <c r="K865" s="19">
        <v>-20.45</v>
      </c>
      <c r="L865" s="19" t="s">
        <v>51</v>
      </c>
      <c r="M865" s="19">
        <v>177.01</v>
      </c>
      <c r="N865" s="2" t="s">
        <v>52</v>
      </c>
      <c r="O865" s="2" t="s">
        <v>91</v>
      </c>
      <c r="P865" s="2" t="s">
        <v>92</v>
      </c>
      <c r="Q865" s="2" t="s">
        <v>93</v>
      </c>
      <c r="R865" s="2" t="s">
        <v>52</v>
      </c>
      <c r="S865" s="19">
        <v>237.9</v>
      </c>
      <c r="T865" s="19" t="s">
        <v>76</v>
      </c>
      <c r="U865" s="2" t="s">
        <v>77</v>
      </c>
      <c r="V865" s="2" t="s">
        <v>52</v>
      </c>
      <c r="W865" s="2" t="s">
        <v>52</v>
      </c>
      <c r="X865" s="2" t="s">
        <v>52</v>
      </c>
      <c r="Y865" s="2" t="s">
        <v>52</v>
      </c>
      <c r="Z865" s="2" t="s">
        <v>8424</v>
      </c>
      <c r="AA865" s="2" t="s">
        <v>8425</v>
      </c>
      <c r="AB865" s="2" t="s">
        <v>8426</v>
      </c>
      <c r="AC865" s="2" t="s">
        <v>1310</v>
      </c>
      <c r="AD865" s="2" t="s">
        <v>715</v>
      </c>
      <c r="AE865" s="2" t="s">
        <v>8427</v>
      </c>
      <c r="AF865" s="2" t="s">
        <v>66</v>
      </c>
      <c r="AG865" s="2" t="s">
        <v>84</v>
      </c>
      <c r="AH865" s="2" t="s">
        <v>8428</v>
      </c>
      <c r="AI865" s="2" t="s">
        <v>8429</v>
      </c>
      <c r="AJ865" s="2" t="s">
        <v>68</v>
      </c>
      <c r="AK865" s="2" t="s">
        <v>8430</v>
      </c>
      <c r="AL865" s="2" t="s">
        <v>8431</v>
      </c>
      <c r="AM865" s="2" t="s">
        <v>52</v>
      </c>
      <c r="AN865" s="2" t="s">
        <v>52</v>
      </c>
      <c r="AO865" s="2" t="s">
        <v>52</v>
      </c>
      <c r="AP865" s="2" t="s">
        <v>52</v>
      </c>
      <c r="AQ865" s="2" t="s">
        <v>52</v>
      </c>
      <c r="AR865" s="2" t="s">
        <v>52</v>
      </c>
      <c r="AS865" s="2" t="s">
        <v>50</v>
      </c>
      <c r="AT865" s="2" t="s">
        <v>51</v>
      </c>
      <c r="AU865" s="2" t="s">
        <v>50</v>
      </c>
    </row>
    <row r="866" spans="1:47" ht="22.5" customHeight="1" x14ac:dyDescent="0.25">
      <c r="A866" t="s">
        <v>25439</v>
      </c>
      <c r="B866" s="18" t="s">
        <v>8432</v>
      </c>
      <c r="C866" s="220">
        <v>45098</v>
      </c>
      <c r="D866" s="2" t="s">
        <v>89</v>
      </c>
      <c r="E866" s="2" t="s">
        <v>8246</v>
      </c>
      <c r="F866" s="2" t="s">
        <v>50</v>
      </c>
      <c r="G866" s="19">
        <v>1</v>
      </c>
      <c r="H866" s="19">
        <v>67.3</v>
      </c>
      <c r="I866" s="19">
        <v>15.9</v>
      </c>
      <c r="J866" s="19">
        <v>-13.58</v>
      </c>
      <c r="K866" s="19" t="s">
        <v>51</v>
      </c>
      <c r="L866" s="19" t="s">
        <v>51</v>
      </c>
      <c r="M866" s="19">
        <v>69.62</v>
      </c>
      <c r="N866" s="2" t="s">
        <v>52</v>
      </c>
      <c r="O866" s="2" t="s">
        <v>247</v>
      </c>
      <c r="P866" s="2" t="s">
        <v>429</v>
      </c>
      <c r="Q866" s="2" t="s">
        <v>430</v>
      </c>
      <c r="R866" s="2" t="s">
        <v>52</v>
      </c>
      <c r="S866" s="19">
        <v>67.3</v>
      </c>
      <c r="T866" s="19" t="s">
        <v>56</v>
      </c>
      <c r="U866" s="2" t="s">
        <v>77</v>
      </c>
      <c r="V866" s="2" t="s">
        <v>8433</v>
      </c>
      <c r="W866" s="2" t="s">
        <v>8434</v>
      </c>
      <c r="X866" s="2" t="s">
        <v>8435</v>
      </c>
      <c r="Y866" s="2" t="s">
        <v>52</v>
      </c>
      <c r="Z866" s="2" t="s">
        <v>8433</v>
      </c>
      <c r="AA866" s="2" t="s">
        <v>8436</v>
      </c>
      <c r="AB866" s="2" t="s">
        <v>8437</v>
      </c>
      <c r="AC866" s="2" t="s">
        <v>2903</v>
      </c>
      <c r="AD866" s="2" t="s">
        <v>64</v>
      </c>
      <c r="AE866" s="2" t="s">
        <v>8438</v>
      </c>
      <c r="AF866" s="2" t="s">
        <v>66</v>
      </c>
      <c r="AG866" s="2" t="s">
        <v>784</v>
      </c>
      <c r="AH866" s="2" t="s">
        <v>8439</v>
      </c>
      <c r="AI866" s="2" t="s">
        <v>8440</v>
      </c>
      <c r="AJ866" s="2" t="s">
        <v>2906</v>
      </c>
      <c r="AK866" s="2" t="s">
        <v>8441</v>
      </c>
      <c r="AL866" s="2" t="s">
        <v>52</v>
      </c>
      <c r="AM866" s="2" t="s">
        <v>52</v>
      </c>
      <c r="AN866" s="2" t="s">
        <v>52</v>
      </c>
      <c r="AO866" s="2" t="s">
        <v>52</v>
      </c>
      <c r="AP866" s="2" t="s">
        <v>52</v>
      </c>
      <c r="AQ866" s="2" t="s">
        <v>52</v>
      </c>
      <c r="AR866" s="2" t="s">
        <v>52</v>
      </c>
      <c r="AS866" s="2" t="s">
        <v>50</v>
      </c>
      <c r="AT866" s="2" t="s">
        <v>51</v>
      </c>
      <c r="AU866" s="2" t="s">
        <v>50</v>
      </c>
    </row>
    <row r="867" spans="1:47" ht="22.5" customHeight="1" x14ac:dyDescent="0.25">
      <c r="A867" t="s">
        <v>25439</v>
      </c>
      <c r="B867" s="18" t="s">
        <v>8442</v>
      </c>
      <c r="C867" s="220">
        <v>45098</v>
      </c>
      <c r="D867" s="2" t="s">
        <v>89</v>
      </c>
      <c r="E867" s="2" t="s">
        <v>7365</v>
      </c>
      <c r="F867" s="2" t="s">
        <v>50</v>
      </c>
      <c r="G867" s="19">
        <v>1</v>
      </c>
      <c r="H867" s="19">
        <v>175.69</v>
      </c>
      <c r="I867" s="19">
        <v>1.59</v>
      </c>
      <c r="J867" s="19">
        <v>-29.87</v>
      </c>
      <c r="K867" s="19" t="s">
        <v>51</v>
      </c>
      <c r="L867" s="19" t="s">
        <v>51</v>
      </c>
      <c r="M867" s="19">
        <v>147.41</v>
      </c>
      <c r="N867" s="2" t="s">
        <v>52</v>
      </c>
      <c r="O867" s="2" t="s">
        <v>8443</v>
      </c>
      <c r="P867" s="2" t="s">
        <v>8444</v>
      </c>
      <c r="Q867" s="2" t="s">
        <v>8445</v>
      </c>
      <c r="R867" s="2" t="s">
        <v>52</v>
      </c>
      <c r="S867" s="19">
        <v>175.69</v>
      </c>
      <c r="T867" s="19" t="s">
        <v>76</v>
      </c>
      <c r="U867" s="2" t="s">
        <v>77</v>
      </c>
      <c r="V867" s="2" t="s">
        <v>8446</v>
      </c>
      <c r="W867" s="2" t="s">
        <v>8447</v>
      </c>
      <c r="X867" s="2" t="s">
        <v>8448</v>
      </c>
      <c r="Y867" s="2" t="s">
        <v>52</v>
      </c>
      <c r="Z867" s="2" t="s">
        <v>8446</v>
      </c>
      <c r="AA867" s="2" t="s">
        <v>8449</v>
      </c>
      <c r="AB867" s="2" t="s">
        <v>8450</v>
      </c>
      <c r="AC867" s="2" t="s">
        <v>8451</v>
      </c>
      <c r="AD867" s="2" t="s">
        <v>64</v>
      </c>
      <c r="AE867" s="2" t="s">
        <v>8452</v>
      </c>
      <c r="AF867" s="2" t="s">
        <v>66</v>
      </c>
      <c r="AG867" s="2" t="s">
        <v>784</v>
      </c>
      <c r="AH867" s="2" t="s">
        <v>8413</v>
      </c>
      <c r="AI867" s="2" t="s">
        <v>8453</v>
      </c>
      <c r="AJ867" s="2" t="s">
        <v>8454</v>
      </c>
      <c r="AK867" s="2" t="s">
        <v>8455</v>
      </c>
      <c r="AL867" s="2" t="s">
        <v>52</v>
      </c>
      <c r="AM867" s="2" t="s">
        <v>52</v>
      </c>
      <c r="AN867" s="2" t="s">
        <v>52</v>
      </c>
      <c r="AO867" s="2" t="s">
        <v>52</v>
      </c>
      <c r="AP867" s="2" t="s">
        <v>52</v>
      </c>
      <c r="AQ867" s="2" t="s">
        <v>52</v>
      </c>
      <c r="AR867" s="2" t="s">
        <v>52</v>
      </c>
      <c r="AS867" s="2" t="s">
        <v>50</v>
      </c>
      <c r="AT867" s="2" t="s">
        <v>51</v>
      </c>
      <c r="AU867" s="2" t="s">
        <v>50</v>
      </c>
    </row>
    <row r="868" spans="1:47" ht="22.5" customHeight="1" x14ac:dyDescent="0.25">
      <c r="A868" t="s">
        <v>25439</v>
      </c>
      <c r="B868" s="18" t="s">
        <v>8456</v>
      </c>
      <c r="C868" s="220">
        <v>45098</v>
      </c>
      <c r="D868" s="2" t="s">
        <v>1514</v>
      </c>
      <c r="E868" s="2" t="s">
        <v>1515</v>
      </c>
      <c r="F868" s="2" t="s">
        <v>50</v>
      </c>
      <c r="G868" s="19">
        <v>1</v>
      </c>
      <c r="H868" s="19">
        <v>67.900000000000006</v>
      </c>
      <c r="I868" s="19">
        <v>12.33</v>
      </c>
      <c r="J868" s="19">
        <v>-13.65</v>
      </c>
      <c r="K868" s="19">
        <v>-12.33</v>
      </c>
      <c r="L868" s="19">
        <v>-54.25</v>
      </c>
      <c r="M868" s="19">
        <v>0</v>
      </c>
      <c r="N868" s="2" t="s">
        <v>52</v>
      </c>
      <c r="O868" s="2" t="s">
        <v>177</v>
      </c>
      <c r="P868" s="2" t="s">
        <v>178</v>
      </c>
      <c r="Q868" s="2" t="s">
        <v>179</v>
      </c>
      <c r="R868" s="2" t="s">
        <v>52</v>
      </c>
      <c r="S868" s="19">
        <v>67.900000000000006</v>
      </c>
      <c r="T868" s="19" t="s">
        <v>56</v>
      </c>
      <c r="U868" s="2" t="s">
        <v>77</v>
      </c>
      <c r="V868" s="2" t="s">
        <v>52</v>
      </c>
      <c r="W868" s="2" t="s">
        <v>52</v>
      </c>
      <c r="X868" s="2" t="s">
        <v>52</v>
      </c>
      <c r="Y868" s="2" t="s">
        <v>52</v>
      </c>
      <c r="Z868" s="2" t="s">
        <v>8457</v>
      </c>
      <c r="AA868" s="2" t="s">
        <v>8458</v>
      </c>
      <c r="AB868" s="2" t="s">
        <v>52</v>
      </c>
      <c r="AC868" s="2" t="s">
        <v>2047</v>
      </c>
      <c r="AD868" s="2" t="s">
        <v>64</v>
      </c>
      <c r="AE868" s="2" t="s">
        <v>8459</v>
      </c>
      <c r="AF868" s="2" t="s">
        <v>66</v>
      </c>
      <c r="AG868" s="2" t="s">
        <v>84</v>
      </c>
      <c r="AH868" s="2" t="s">
        <v>52</v>
      </c>
      <c r="AI868" s="2" t="s">
        <v>52</v>
      </c>
      <c r="AJ868" s="2" t="s">
        <v>68</v>
      </c>
      <c r="AK868" s="2" t="s">
        <v>8460</v>
      </c>
      <c r="AL868" s="2" t="s">
        <v>52</v>
      </c>
      <c r="AM868" s="2" t="s">
        <v>52</v>
      </c>
      <c r="AN868" s="2" t="s">
        <v>52</v>
      </c>
      <c r="AO868" s="2" t="s">
        <v>52</v>
      </c>
      <c r="AP868" s="2" t="s">
        <v>52</v>
      </c>
      <c r="AQ868" s="2" t="s">
        <v>52</v>
      </c>
      <c r="AR868" s="2" t="s">
        <v>52</v>
      </c>
      <c r="AS868" s="2" t="s">
        <v>50</v>
      </c>
      <c r="AT868" s="2" t="s">
        <v>51</v>
      </c>
      <c r="AU868" s="2" t="s">
        <v>50</v>
      </c>
    </row>
    <row r="869" spans="1:47" ht="22.5" customHeight="1" x14ac:dyDescent="0.25">
      <c r="A869" t="s">
        <v>25439</v>
      </c>
      <c r="B869" s="18" t="s">
        <v>8461</v>
      </c>
      <c r="C869" s="220">
        <v>45098</v>
      </c>
      <c r="D869" s="2" t="s">
        <v>89</v>
      </c>
      <c r="E869" s="2" t="s">
        <v>6683</v>
      </c>
      <c r="F869" s="2" t="s">
        <v>50</v>
      </c>
      <c r="G869" s="19">
        <v>1</v>
      </c>
      <c r="H869" s="19">
        <v>109.97</v>
      </c>
      <c r="I869" s="19" t="s">
        <v>51</v>
      </c>
      <c r="J869" s="19">
        <v>-13.2</v>
      </c>
      <c r="K869" s="19">
        <v>-18.45</v>
      </c>
      <c r="L869" s="19" t="s">
        <v>51</v>
      </c>
      <c r="M869" s="19">
        <v>78.319999999999993</v>
      </c>
      <c r="N869" s="2" t="s">
        <v>52</v>
      </c>
      <c r="O869" s="2" t="s">
        <v>8462</v>
      </c>
      <c r="P869" s="2" t="s">
        <v>8463</v>
      </c>
      <c r="Q869" s="2" t="s">
        <v>8464</v>
      </c>
      <c r="R869" s="2" t="s">
        <v>52</v>
      </c>
      <c r="S869" s="19">
        <v>109.97</v>
      </c>
      <c r="T869" s="19" t="s">
        <v>56</v>
      </c>
      <c r="U869" s="2" t="s">
        <v>57</v>
      </c>
      <c r="V869" s="2" t="s">
        <v>8465</v>
      </c>
      <c r="W869" s="2" t="s">
        <v>8466</v>
      </c>
      <c r="X869" s="2" t="s">
        <v>8467</v>
      </c>
      <c r="Y869" s="2" t="s">
        <v>52</v>
      </c>
      <c r="Z869" s="2" t="s">
        <v>8465</v>
      </c>
      <c r="AA869" s="2" t="s">
        <v>8468</v>
      </c>
      <c r="AB869" s="2" t="s">
        <v>8469</v>
      </c>
      <c r="AC869" s="2" t="s">
        <v>8470</v>
      </c>
      <c r="AD869" s="2" t="s">
        <v>715</v>
      </c>
      <c r="AE869" s="2" t="s">
        <v>8471</v>
      </c>
      <c r="AF869" s="2" t="s">
        <v>66</v>
      </c>
      <c r="AG869" s="2" t="s">
        <v>67</v>
      </c>
      <c r="AH869" s="2" t="s">
        <v>8472</v>
      </c>
      <c r="AI869" s="2" t="s">
        <v>8473</v>
      </c>
      <c r="AJ869" s="2" t="s">
        <v>68</v>
      </c>
      <c r="AK869" s="2" t="s">
        <v>8474</v>
      </c>
      <c r="AL869" s="2" t="s">
        <v>52</v>
      </c>
      <c r="AM869" s="2" t="s">
        <v>52</v>
      </c>
      <c r="AN869" s="2" t="s">
        <v>52</v>
      </c>
      <c r="AO869" s="2" t="s">
        <v>52</v>
      </c>
      <c r="AP869" s="2" t="s">
        <v>52</v>
      </c>
      <c r="AQ869" s="2" t="s">
        <v>52</v>
      </c>
      <c r="AR869" s="2" t="s">
        <v>52</v>
      </c>
      <c r="AS869" s="2" t="s">
        <v>50</v>
      </c>
      <c r="AT869" s="2" t="s">
        <v>51</v>
      </c>
      <c r="AU869" s="2" t="s">
        <v>50</v>
      </c>
    </row>
    <row r="870" spans="1:47" ht="22.5" customHeight="1" x14ac:dyDescent="0.25">
      <c r="A870" t="s">
        <v>25439</v>
      </c>
      <c r="B870" s="18" t="s">
        <v>8475</v>
      </c>
      <c r="C870" s="220">
        <v>45098</v>
      </c>
      <c r="D870" s="2" t="s">
        <v>89</v>
      </c>
      <c r="E870" s="2" t="s">
        <v>8246</v>
      </c>
      <c r="F870" s="2" t="s">
        <v>72</v>
      </c>
      <c r="G870" s="19">
        <v>1</v>
      </c>
      <c r="H870" s="19">
        <v>141.9</v>
      </c>
      <c r="I870" s="19">
        <v>1.59</v>
      </c>
      <c r="J870" s="19">
        <v>-24.12</v>
      </c>
      <c r="K870" s="19" t="s">
        <v>51</v>
      </c>
      <c r="L870" s="19" t="s">
        <v>51</v>
      </c>
      <c r="M870" s="19">
        <v>119.37</v>
      </c>
      <c r="N870" s="2" t="s">
        <v>52</v>
      </c>
      <c r="O870" s="2" t="s">
        <v>3132</v>
      </c>
      <c r="P870" s="2" t="s">
        <v>8476</v>
      </c>
      <c r="Q870" s="2" t="s">
        <v>8477</v>
      </c>
      <c r="R870" s="2" t="s">
        <v>52</v>
      </c>
      <c r="S870" s="19">
        <v>141.9</v>
      </c>
      <c r="T870" s="19" t="s">
        <v>76</v>
      </c>
      <c r="U870" s="2" t="s">
        <v>77</v>
      </c>
      <c r="V870" s="2" t="s">
        <v>8478</v>
      </c>
      <c r="W870" s="2" t="s">
        <v>8479</v>
      </c>
      <c r="X870" s="2" t="s">
        <v>8480</v>
      </c>
      <c r="Y870" s="2" t="s">
        <v>52</v>
      </c>
      <c r="Z870" s="2" t="s">
        <v>8478</v>
      </c>
      <c r="AA870" s="2" t="s">
        <v>8481</v>
      </c>
      <c r="AB870" s="2" t="s">
        <v>8482</v>
      </c>
      <c r="AC870" s="2" t="s">
        <v>2820</v>
      </c>
      <c r="AD870" s="2" t="s">
        <v>64</v>
      </c>
      <c r="AE870" s="2" t="s">
        <v>8483</v>
      </c>
      <c r="AF870" s="2" t="s">
        <v>66</v>
      </c>
      <c r="AG870" s="2" t="s">
        <v>784</v>
      </c>
      <c r="AH870" s="2" t="s">
        <v>8484</v>
      </c>
      <c r="AI870" s="2" t="s">
        <v>8485</v>
      </c>
      <c r="AJ870" s="2" t="s">
        <v>4064</v>
      </c>
      <c r="AK870" s="2" t="s">
        <v>8486</v>
      </c>
      <c r="AL870" s="2" t="s">
        <v>52</v>
      </c>
      <c r="AM870" s="2" t="s">
        <v>52</v>
      </c>
      <c r="AN870" s="2" t="s">
        <v>52</v>
      </c>
      <c r="AO870" s="2" t="s">
        <v>52</v>
      </c>
      <c r="AP870" s="2" t="s">
        <v>52</v>
      </c>
      <c r="AQ870" s="2" t="s">
        <v>52</v>
      </c>
      <c r="AR870" s="2" t="s">
        <v>52</v>
      </c>
      <c r="AS870" s="2" t="s">
        <v>50</v>
      </c>
      <c r="AT870" s="2" t="s">
        <v>51</v>
      </c>
      <c r="AU870" s="2" t="s">
        <v>50</v>
      </c>
    </row>
    <row r="871" spans="1:47" ht="22.5" customHeight="1" x14ac:dyDescent="0.25">
      <c r="A871" t="s">
        <v>25439</v>
      </c>
      <c r="B871" s="18" t="s">
        <v>8487</v>
      </c>
      <c r="C871" s="220">
        <v>45098</v>
      </c>
      <c r="D871" s="2" t="s">
        <v>89</v>
      </c>
      <c r="E871" s="2" t="s">
        <v>7365</v>
      </c>
      <c r="F871" s="2" t="s">
        <v>50</v>
      </c>
      <c r="G871" s="19">
        <v>1</v>
      </c>
      <c r="H871" s="19">
        <v>172.11</v>
      </c>
      <c r="I871" s="19" t="s">
        <v>51</v>
      </c>
      <c r="J871" s="19">
        <v>-29.26</v>
      </c>
      <c r="K871" s="19">
        <v>-20.45</v>
      </c>
      <c r="L871" s="19" t="s">
        <v>51</v>
      </c>
      <c r="M871" s="19">
        <v>122.4</v>
      </c>
      <c r="N871" s="2" t="s">
        <v>72</v>
      </c>
      <c r="O871" s="2" t="s">
        <v>695</v>
      </c>
      <c r="P871" s="2" t="s">
        <v>696</v>
      </c>
      <c r="Q871" s="2" t="s">
        <v>697</v>
      </c>
      <c r="R871" s="2" t="s">
        <v>52</v>
      </c>
      <c r="S871" s="19">
        <v>172.11</v>
      </c>
      <c r="T871" s="19" t="s">
        <v>76</v>
      </c>
      <c r="U871" s="2" t="s">
        <v>77</v>
      </c>
      <c r="V871" s="2" t="s">
        <v>52</v>
      </c>
      <c r="W871" s="2" t="s">
        <v>52</v>
      </c>
      <c r="X871" s="2" t="s">
        <v>52</v>
      </c>
      <c r="Y871" s="2" t="s">
        <v>52</v>
      </c>
      <c r="Z871" s="2" t="s">
        <v>8488</v>
      </c>
      <c r="AA871" s="2" t="s">
        <v>8489</v>
      </c>
      <c r="AB871" s="2" t="s">
        <v>8490</v>
      </c>
      <c r="AC871" s="2" t="s">
        <v>111</v>
      </c>
      <c r="AD871" s="2" t="s">
        <v>64</v>
      </c>
      <c r="AE871" s="2" t="s">
        <v>8491</v>
      </c>
      <c r="AF871" s="2" t="s">
        <v>66</v>
      </c>
      <c r="AG871" s="2" t="s">
        <v>84</v>
      </c>
      <c r="AH871" s="2" t="s">
        <v>8492</v>
      </c>
      <c r="AI871" s="2" t="s">
        <v>8310</v>
      </c>
      <c r="AJ871" s="2" t="s">
        <v>68</v>
      </c>
      <c r="AK871" s="2" t="s">
        <v>8493</v>
      </c>
      <c r="AL871" s="2" t="s">
        <v>52</v>
      </c>
      <c r="AM871" s="2" t="s">
        <v>52</v>
      </c>
      <c r="AN871" s="2" t="s">
        <v>52</v>
      </c>
      <c r="AO871" s="2" t="s">
        <v>52</v>
      </c>
      <c r="AP871" s="2" t="s">
        <v>52</v>
      </c>
      <c r="AQ871" s="2" t="s">
        <v>52</v>
      </c>
      <c r="AR871" s="2" t="s">
        <v>52</v>
      </c>
      <c r="AS871" s="2" t="s">
        <v>50</v>
      </c>
      <c r="AT871" s="2" t="s">
        <v>51</v>
      </c>
      <c r="AU871" s="2" t="s">
        <v>50</v>
      </c>
    </row>
    <row r="872" spans="1:47" ht="22.5" customHeight="1" x14ac:dyDescent="0.25">
      <c r="A872" t="s">
        <v>25439</v>
      </c>
      <c r="B872" s="18" t="s">
        <v>8494</v>
      </c>
      <c r="C872" s="220">
        <v>45098</v>
      </c>
      <c r="D872" s="2" t="s">
        <v>89</v>
      </c>
      <c r="E872" s="2" t="s">
        <v>7365</v>
      </c>
      <c r="F872" s="2" t="s">
        <v>72</v>
      </c>
      <c r="G872" s="19">
        <v>1</v>
      </c>
      <c r="H872" s="19">
        <v>78.75</v>
      </c>
      <c r="I872" s="19">
        <v>11.55</v>
      </c>
      <c r="J872" s="19">
        <v>-18.89</v>
      </c>
      <c r="K872" s="19">
        <v>-11.55</v>
      </c>
      <c r="L872" s="19" t="s">
        <v>51</v>
      </c>
      <c r="M872" s="19">
        <v>59.86</v>
      </c>
      <c r="N872" s="2" t="s">
        <v>72</v>
      </c>
      <c r="O872" s="2" t="s">
        <v>2224</v>
      </c>
      <c r="P872" s="2" t="s">
        <v>2225</v>
      </c>
      <c r="Q872" s="2" t="s">
        <v>2226</v>
      </c>
      <c r="R872" s="2" t="s">
        <v>52</v>
      </c>
      <c r="S872" s="19">
        <v>78.75</v>
      </c>
      <c r="T872" s="19" t="s">
        <v>76</v>
      </c>
      <c r="U872" s="2" t="s">
        <v>57</v>
      </c>
      <c r="V872" s="2" t="s">
        <v>8495</v>
      </c>
      <c r="W872" s="2" t="s">
        <v>8496</v>
      </c>
      <c r="X872" s="2" t="s">
        <v>8497</v>
      </c>
      <c r="Y872" s="2" t="s">
        <v>52</v>
      </c>
      <c r="Z872" s="2" t="s">
        <v>8495</v>
      </c>
      <c r="AA872" s="2" t="s">
        <v>8498</v>
      </c>
      <c r="AB872" s="2" t="s">
        <v>8499</v>
      </c>
      <c r="AC872" s="2" t="s">
        <v>333</v>
      </c>
      <c r="AD872" s="2" t="s">
        <v>333</v>
      </c>
      <c r="AE872" s="2" t="s">
        <v>8500</v>
      </c>
      <c r="AF872" s="2" t="s">
        <v>66</v>
      </c>
      <c r="AG872" s="2" t="s">
        <v>67</v>
      </c>
      <c r="AH872" s="2" t="s">
        <v>7941</v>
      </c>
      <c r="AI872" s="2" t="s">
        <v>8501</v>
      </c>
      <c r="AJ872" s="2" t="s">
        <v>68</v>
      </c>
      <c r="AK872" s="2" t="s">
        <v>8502</v>
      </c>
      <c r="AL872" s="2" t="s">
        <v>52</v>
      </c>
      <c r="AM872" s="2" t="s">
        <v>52</v>
      </c>
      <c r="AN872" s="2" t="s">
        <v>52</v>
      </c>
      <c r="AO872" s="2" t="s">
        <v>52</v>
      </c>
      <c r="AP872" s="2" t="s">
        <v>52</v>
      </c>
      <c r="AQ872" s="2" t="s">
        <v>52</v>
      </c>
      <c r="AR872" s="2" t="s">
        <v>52</v>
      </c>
      <c r="AS872" s="2" t="s">
        <v>50</v>
      </c>
      <c r="AT872" s="2" t="s">
        <v>51</v>
      </c>
      <c r="AU872" s="2" t="s">
        <v>50</v>
      </c>
    </row>
    <row r="873" spans="1:47" ht="22.5" customHeight="1" x14ac:dyDescent="0.25">
      <c r="A873" t="s">
        <v>25439</v>
      </c>
      <c r="B873" s="18" t="s">
        <v>8503</v>
      </c>
      <c r="C873" s="220">
        <v>45098</v>
      </c>
      <c r="D873" s="2" t="s">
        <v>89</v>
      </c>
      <c r="E873" s="2" t="s">
        <v>8246</v>
      </c>
      <c r="F873" s="2" t="s">
        <v>50</v>
      </c>
      <c r="G873" s="19">
        <v>4</v>
      </c>
      <c r="H873" s="19">
        <v>290.76</v>
      </c>
      <c r="I873" s="19" t="s">
        <v>51</v>
      </c>
      <c r="J873" s="19">
        <v>-71.44</v>
      </c>
      <c r="K873" s="19" t="s">
        <v>51</v>
      </c>
      <c r="L873" s="19" t="s">
        <v>51</v>
      </c>
      <c r="M873" s="19">
        <v>219.32</v>
      </c>
      <c r="N873" s="2" t="s">
        <v>52</v>
      </c>
      <c r="O873" s="2" t="s">
        <v>1659</v>
      </c>
      <c r="P873" s="2" t="s">
        <v>1660</v>
      </c>
      <c r="Q873" s="2" t="s">
        <v>1661</v>
      </c>
      <c r="R873" s="2" t="s">
        <v>52</v>
      </c>
      <c r="S873" s="19">
        <v>72.69</v>
      </c>
      <c r="T873" s="19" t="s">
        <v>76</v>
      </c>
      <c r="U873" s="2" t="s">
        <v>77</v>
      </c>
      <c r="V873" s="2" t="s">
        <v>8504</v>
      </c>
      <c r="W873" s="2" t="s">
        <v>8505</v>
      </c>
      <c r="X873" s="2" t="s">
        <v>8506</v>
      </c>
      <c r="Y873" s="2" t="s">
        <v>2777</v>
      </c>
      <c r="Z873" s="2" t="s">
        <v>8504</v>
      </c>
      <c r="AA873" s="2" t="s">
        <v>8507</v>
      </c>
      <c r="AB873" s="2" t="s">
        <v>8508</v>
      </c>
      <c r="AC873" s="2" t="s">
        <v>64</v>
      </c>
      <c r="AD873" s="2" t="s">
        <v>64</v>
      </c>
      <c r="AE873" s="2" t="s">
        <v>8509</v>
      </c>
      <c r="AF873" s="2" t="s">
        <v>66</v>
      </c>
      <c r="AG873" s="2" t="s">
        <v>784</v>
      </c>
      <c r="AH873" s="2" t="s">
        <v>8510</v>
      </c>
      <c r="AI873" s="2" t="s">
        <v>8511</v>
      </c>
      <c r="AJ873" s="2" t="s">
        <v>944</v>
      </c>
      <c r="AK873" s="2" t="s">
        <v>8512</v>
      </c>
      <c r="AL873" s="2" t="s">
        <v>52</v>
      </c>
      <c r="AM873" s="2" t="s">
        <v>52</v>
      </c>
      <c r="AN873" s="2" t="s">
        <v>52</v>
      </c>
      <c r="AO873" s="2" t="s">
        <v>52</v>
      </c>
      <c r="AP873" s="2" t="s">
        <v>52</v>
      </c>
      <c r="AQ873" s="2" t="s">
        <v>52</v>
      </c>
      <c r="AR873" s="2" t="s">
        <v>52</v>
      </c>
      <c r="AS873" s="2" t="s">
        <v>50</v>
      </c>
      <c r="AT873" s="2" t="s">
        <v>51</v>
      </c>
      <c r="AU873" s="2" t="s">
        <v>50</v>
      </c>
    </row>
    <row r="874" spans="1:47" ht="22.5" customHeight="1" x14ac:dyDescent="0.25">
      <c r="A874" t="s">
        <v>25439</v>
      </c>
      <c r="B874" s="18" t="s">
        <v>8513</v>
      </c>
      <c r="C874" s="220">
        <v>45098</v>
      </c>
      <c r="D874" s="2" t="s">
        <v>89</v>
      </c>
      <c r="E874" s="2" t="s">
        <v>8246</v>
      </c>
      <c r="F874" s="2" t="s">
        <v>50</v>
      </c>
      <c r="G874" s="19">
        <v>1</v>
      </c>
      <c r="H874" s="19">
        <v>217.9</v>
      </c>
      <c r="I874" s="19" t="s">
        <v>51</v>
      </c>
      <c r="J874" s="19">
        <v>-37.04</v>
      </c>
      <c r="K874" s="19">
        <v>-20.45</v>
      </c>
      <c r="L874" s="19" t="s">
        <v>51</v>
      </c>
      <c r="M874" s="19">
        <v>160.41</v>
      </c>
      <c r="N874" s="2" t="s">
        <v>52</v>
      </c>
      <c r="O874" s="2" t="s">
        <v>199</v>
      </c>
      <c r="P874" s="2" t="s">
        <v>856</v>
      </c>
      <c r="Q874" s="2" t="s">
        <v>857</v>
      </c>
      <c r="R874" s="2" t="s">
        <v>52</v>
      </c>
      <c r="S874" s="19">
        <v>217.9</v>
      </c>
      <c r="T874" s="19" t="s">
        <v>76</v>
      </c>
      <c r="U874" s="2" t="s">
        <v>77</v>
      </c>
      <c r="V874" s="2" t="s">
        <v>52</v>
      </c>
      <c r="W874" s="2" t="s">
        <v>52</v>
      </c>
      <c r="X874" s="2" t="s">
        <v>52</v>
      </c>
      <c r="Y874" s="2" t="s">
        <v>52</v>
      </c>
      <c r="Z874" s="2" t="s">
        <v>8514</v>
      </c>
      <c r="AA874" s="2" t="s">
        <v>8515</v>
      </c>
      <c r="AB874" s="2" t="s">
        <v>8516</v>
      </c>
      <c r="AC874" s="2" t="s">
        <v>8517</v>
      </c>
      <c r="AD874" s="2" t="s">
        <v>64</v>
      </c>
      <c r="AE874" s="2" t="s">
        <v>8518</v>
      </c>
      <c r="AF874" s="2" t="s">
        <v>66</v>
      </c>
      <c r="AG874" s="2" t="s">
        <v>84</v>
      </c>
      <c r="AH874" s="2" t="s">
        <v>8519</v>
      </c>
      <c r="AI874" s="2" t="s">
        <v>8520</v>
      </c>
      <c r="AJ874" s="2" t="s">
        <v>68</v>
      </c>
      <c r="AK874" s="2" t="s">
        <v>8521</v>
      </c>
      <c r="AL874" s="2" t="s">
        <v>52</v>
      </c>
      <c r="AM874" s="2" t="s">
        <v>52</v>
      </c>
      <c r="AN874" s="2" t="s">
        <v>52</v>
      </c>
      <c r="AO874" s="2" t="s">
        <v>52</v>
      </c>
      <c r="AP874" s="2" t="s">
        <v>52</v>
      </c>
      <c r="AQ874" s="2" t="s">
        <v>52</v>
      </c>
      <c r="AR874" s="2" t="s">
        <v>52</v>
      </c>
      <c r="AS874" s="2" t="s">
        <v>50</v>
      </c>
      <c r="AT874" s="2" t="s">
        <v>51</v>
      </c>
      <c r="AU874" s="2" t="s">
        <v>50</v>
      </c>
    </row>
    <row r="875" spans="1:47" ht="22.5" customHeight="1" x14ac:dyDescent="0.25">
      <c r="A875" t="s">
        <v>25439</v>
      </c>
      <c r="B875" s="18" t="s">
        <v>8522</v>
      </c>
      <c r="C875" s="220">
        <v>45098</v>
      </c>
      <c r="D875" s="2" t="s">
        <v>89</v>
      </c>
      <c r="E875" s="2" t="s">
        <v>7365</v>
      </c>
      <c r="F875" s="2" t="s">
        <v>72</v>
      </c>
      <c r="G875" s="19">
        <v>1</v>
      </c>
      <c r="H875" s="19">
        <v>123.55</v>
      </c>
      <c r="I875" s="19" t="s">
        <v>51</v>
      </c>
      <c r="J875" s="19">
        <v>-14.97</v>
      </c>
      <c r="K875" s="19">
        <v>-26.45</v>
      </c>
      <c r="L875" s="19" t="s">
        <v>51</v>
      </c>
      <c r="M875" s="19">
        <v>82.13</v>
      </c>
      <c r="N875" s="2" t="s">
        <v>52</v>
      </c>
      <c r="O875" s="2" t="s">
        <v>2729</v>
      </c>
      <c r="P875" s="2" t="s">
        <v>5767</v>
      </c>
      <c r="Q875" s="2" t="s">
        <v>5768</v>
      </c>
      <c r="R875" s="2" t="s">
        <v>52</v>
      </c>
      <c r="S875" s="19">
        <v>123.55</v>
      </c>
      <c r="T875" s="19" t="s">
        <v>76</v>
      </c>
      <c r="U875" s="2" t="s">
        <v>57</v>
      </c>
      <c r="V875" s="2" t="s">
        <v>8523</v>
      </c>
      <c r="W875" s="2" t="s">
        <v>8524</v>
      </c>
      <c r="X875" s="2" t="s">
        <v>8525</v>
      </c>
      <c r="Y875" s="2" t="s">
        <v>52</v>
      </c>
      <c r="Z875" s="2" t="s">
        <v>8523</v>
      </c>
      <c r="AA875" s="2" t="s">
        <v>8526</v>
      </c>
      <c r="AB875" s="2" t="s">
        <v>8527</v>
      </c>
      <c r="AC875" s="2" t="s">
        <v>8528</v>
      </c>
      <c r="AD875" s="2" t="s">
        <v>64</v>
      </c>
      <c r="AE875" s="2" t="s">
        <v>8529</v>
      </c>
      <c r="AF875" s="2" t="s">
        <v>66</v>
      </c>
      <c r="AG875" s="2" t="s">
        <v>67</v>
      </c>
      <c r="AH875" s="2" t="s">
        <v>8530</v>
      </c>
      <c r="AI875" s="2" t="s">
        <v>8531</v>
      </c>
      <c r="AJ875" s="2" t="s">
        <v>68</v>
      </c>
      <c r="AK875" s="2" t="s">
        <v>8532</v>
      </c>
      <c r="AL875" s="2" t="s">
        <v>8533</v>
      </c>
      <c r="AM875" s="2" t="s">
        <v>52</v>
      </c>
      <c r="AN875" s="2" t="s">
        <v>52</v>
      </c>
      <c r="AO875" s="2" t="s">
        <v>52</v>
      </c>
      <c r="AP875" s="2" t="s">
        <v>52</v>
      </c>
      <c r="AQ875" s="2" t="s">
        <v>52</v>
      </c>
      <c r="AR875" s="2" t="s">
        <v>52</v>
      </c>
      <c r="AS875" s="2" t="s">
        <v>50</v>
      </c>
      <c r="AT875" s="2" t="s">
        <v>51</v>
      </c>
      <c r="AU875" s="2" t="s">
        <v>50</v>
      </c>
    </row>
    <row r="876" spans="1:47" ht="22.5" customHeight="1" x14ac:dyDescent="0.25">
      <c r="A876" t="s">
        <v>25439</v>
      </c>
      <c r="B876" s="18" t="s">
        <v>8534</v>
      </c>
      <c r="C876" s="220">
        <v>45098</v>
      </c>
      <c r="D876" s="2" t="s">
        <v>89</v>
      </c>
      <c r="E876" s="2" t="s">
        <v>7365</v>
      </c>
      <c r="F876" s="2" t="s">
        <v>50</v>
      </c>
      <c r="G876" s="19">
        <v>1</v>
      </c>
      <c r="H876" s="19">
        <v>107.99</v>
      </c>
      <c r="I876" s="19" t="s">
        <v>51</v>
      </c>
      <c r="J876" s="19">
        <v>-18.36</v>
      </c>
      <c r="K876" s="19">
        <v>-20.45</v>
      </c>
      <c r="L876" s="19" t="s">
        <v>51</v>
      </c>
      <c r="M876" s="19">
        <v>69.180000000000007</v>
      </c>
      <c r="N876" s="2" t="s">
        <v>52</v>
      </c>
      <c r="O876" s="2" t="s">
        <v>1648</v>
      </c>
      <c r="P876" s="2" t="s">
        <v>1649</v>
      </c>
      <c r="Q876" s="2" t="s">
        <v>1650</v>
      </c>
      <c r="R876" s="2" t="s">
        <v>52</v>
      </c>
      <c r="S876" s="19">
        <v>107.99</v>
      </c>
      <c r="T876" s="19" t="s">
        <v>76</v>
      </c>
      <c r="U876" s="2" t="s">
        <v>77</v>
      </c>
      <c r="V876" s="2" t="s">
        <v>52</v>
      </c>
      <c r="W876" s="2" t="s">
        <v>52</v>
      </c>
      <c r="X876" s="2" t="s">
        <v>52</v>
      </c>
      <c r="Y876" s="2" t="s">
        <v>52</v>
      </c>
      <c r="Z876" s="2" t="s">
        <v>8535</v>
      </c>
      <c r="AA876" s="2" t="s">
        <v>8536</v>
      </c>
      <c r="AB876" s="2" t="s">
        <v>8537</v>
      </c>
      <c r="AC876" s="2" t="s">
        <v>111</v>
      </c>
      <c r="AD876" s="2" t="s">
        <v>64</v>
      </c>
      <c r="AE876" s="2" t="s">
        <v>8538</v>
      </c>
      <c r="AF876" s="2" t="s">
        <v>66</v>
      </c>
      <c r="AG876" s="2" t="s">
        <v>84</v>
      </c>
      <c r="AH876" s="2" t="s">
        <v>8539</v>
      </c>
      <c r="AI876" s="2" t="s">
        <v>8540</v>
      </c>
      <c r="AJ876" s="2" t="s">
        <v>68</v>
      </c>
      <c r="AK876" s="2" t="s">
        <v>8541</v>
      </c>
      <c r="AL876" s="2" t="s">
        <v>52</v>
      </c>
      <c r="AM876" s="2" t="s">
        <v>52</v>
      </c>
      <c r="AN876" s="2" t="s">
        <v>52</v>
      </c>
      <c r="AO876" s="2" t="s">
        <v>52</v>
      </c>
      <c r="AP876" s="2" t="s">
        <v>52</v>
      </c>
      <c r="AQ876" s="2" t="s">
        <v>52</v>
      </c>
      <c r="AR876" s="2" t="s">
        <v>52</v>
      </c>
      <c r="AS876" s="2" t="s">
        <v>50</v>
      </c>
      <c r="AT876" s="2" t="s">
        <v>51</v>
      </c>
      <c r="AU876" s="2" t="s">
        <v>50</v>
      </c>
    </row>
    <row r="877" spans="1:47" ht="22.5" customHeight="1" x14ac:dyDescent="0.25">
      <c r="A877" t="s">
        <v>25439</v>
      </c>
      <c r="B877" s="18" t="s">
        <v>8542</v>
      </c>
      <c r="C877" s="220">
        <v>45098</v>
      </c>
      <c r="D877" s="2" t="s">
        <v>89</v>
      </c>
      <c r="E877" s="2" t="s">
        <v>7365</v>
      </c>
      <c r="F877" s="2" t="s">
        <v>50</v>
      </c>
      <c r="G877" s="19">
        <v>1</v>
      </c>
      <c r="H877" s="19">
        <v>329.9</v>
      </c>
      <c r="I877" s="19" t="s">
        <v>51</v>
      </c>
      <c r="J877" s="19">
        <v>-39.590000000000003</v>
      </c>
      <c r="K877" s="19">
        <v>-38.950000000000003</v>
      </c>
      <c r="L877" s="19" t="s">
        <v>51</v>
      </c>
      <c r="M877" s="19">
        <v>251.36</v>
      </c>
      <c r="N877" s="2" t="s">
        <v>52</v>
      </c>
      <c r="O877" s="2" t="s">
        <v>1254</v>
      </c>
      <c r="P877" s="2" t="s">
        <v>1255</v>
      </c>
      <c r="Q877" s="2" t="s">
        <v>1256</v>
      </c>
      <c r="R877" s="2" t="s">
        <v>52</v>
      </c>
      <c r="S877" s="19">
        <v>329.9</v>
      </c>
      <c r="T877" s="19" t="s">
        <v>56</v>
      </c>
      <c r="U877" s="2" t="s">
        <v>77</v>
      </c>
      <c r="V877" s="2" t="s">
        <v>52</v>
      </c>
      <c r="W877" s="2" t="s">
        <v>52</v>
      </c>
      <c r="X877" s="2" t="s">
        <v>52</v>
      </c>
      <c r="Y877" s="2" t="s">
        <v>52</v>
      </c>
      <c r="Z877" s="2" t="s">
        <v>8543</v>
      </c>
      <c r="AA877" s="2" t="s">
        <v>8544</v>
      </c>
      <c r="AB877" s="2" t="s">
        <v>8545</v>
      </c>
      <c r="AC877" s="2" t="s">
        <v>8546</v>
      </c>
      <c r="AD877" s="2" t="s">
        <v>64</v>
      </c>
      <c r="AE877" s="2" t="s">
        <v>8547</v>
      </c>
      <c r="AF877" s="2" t="s">
        <v>66</v>
      </c>
      <c r="AG877" s="2" t="s">
        <v>84</v>
      </c>
      <c r="AH877" s="2" t="s">
        <v>8292</v>
      </c>
      <c r="AI877" s="2" t="s">
        <v>8548</v>
      </c>
      <c r="AJ877" s="2" t="s">
        <v>68</v>
      </c>
      <c r="AK877" s="2" t="s">
        <v>8549</v>
      </c>
      <c r="AL877" s="2" t="s">
        <v>52</v>
      </c>
      <c r="AM877" s="2" t="s">
        <v>52</v>
      </c>
      <c r="AN877" s="2" t="s">
        <v>52</v>
      </c>
      <c r="AO877" s="2" t="s">
        <v>52</v>
      </c>
      <c r="AP877" s="2" t="s">
        <v>52</v>
      </c>
      <c r="AQ877" s="2" t="s">
        <v>52</v>
      </c>
      <c r="AR877" s="2" t="s">
        <v>52</v>
      </c>
      <c r="AS877" s="2" t="s">
        <v>50</v>
      </c>
      <c r="AT877" s="2" t="s">
        <v>51</v>
      </c>
      <c r="AU877" s="2" t="s">
        <v>50</v>
      </c>
    </row>
    <row r="878" spans="1:47" ht="22.5" customHeight="1" x14ac:dyDescent="0.25">
      <c r="A878" t="s">
        <v>25439</v>
      </c>
      <c r="B878" s="18" t="s">
        <v>8550</v>
      </c>
      <c r="C878" s="220">
        <v>45098</v>
      </c>
      <c r="D878" s="2" t="s">
        <v>89</v>
      </c>
      <c r="E878" s="2" t="s">
        <v>6683</v>
      </c>
      <c r="F878" s="2" t="s">
        <v>50</v>
      </c>
      <c r="G878" s="19">
        <v>1</v>
      </c>
      <c r="H878" s="19">
        <v>96.03</v>
      </c>
      <c r="I878" s="19" t="s">
        <v>51</v>
      </c>
      <c r="J878" s="19">
        <v>-11.52</v>
      </c>
      <c r="K878" s="19">
        <v>-18.45</v>
      </c>
      <c r="L878" s="19" t="s">
        <v>51</v>
      </c>
      <c r="M878" s="19">
        <v>66.06</v>
      </c>
      <c r="N878" s="2" t="s">
        <v>52</v>
      </c>
      <c r="O878" s="2" t="s">
        <v>8551</v>
      </c>
      <c r="P878" s="2" t="s">
        <v>8552</v>
      </c>
      <c r="Q878" s="2" t="s">
        <v>8553</v>
      </c>
      <c r="R878" s="2" t="s">
        <v>52</v>
      </c>
      <c r="S878" s="19">
        <v>96.03</v>
      </c>
      <c r="T878" s="19" t="s">
        <v>56</v>
      </c>
      <c r="U878" s="2" t="s">
        <v>57</v>
      </c>
      <c r="V878" s="2" t="s">
        <v>8554</v>
      </c>
      <c r="W878" s="2" t="s">
        <v>8555</v>
      </c>
      <c r="X878" s="2" t="s">
        <v>8556</v>
      </c>
      <c r="Y878" s="2" t="s">
        <v>52</v>
      </c>
      <c r="Z878" s="2" t="s">
        <v>8554</v>
      </c>
      <c r="AA878" s="2" t="s">
        <v>8557</v>
      </c>
      <c r="AB878" s="2" t="s">
        <v>8558</v>
      </c>
      <c r="AC878" s="2" t="s">
        <v>5449</v>
      </c>
      <c r="AD878" s="2" t="s">
        <v>715</v>
      </c>
      <c r="AE878" s="2" t="s">
        <v>8559</v>
      </c>
      <c r="AF878" s="2" t="s">
        <v>66</v>
      </c>
      <c r="AG878" s="2" t="s">
        <v>67</v>
      </c>
      <c r="AH878" s="2" t="s">
        <v>8560</v>
      </c>
      <c r="AI878" s="2" t="s">
        <v>8561</v>
      </c>
      <c r="AJ878" s="2" t="s">
        <v>68</v>
      </c>
      <c r="AK878" s="2" t="s">
        <v>8562</v>
      </c>
      <c r="AL878" s="2" t="s">
        <v>52</v>
      </c>
      <c r="AM878" s="2" t="s">
        <v>52</v>
      </c>
      <c r="AN878" s="2" t="s">
        <v>52</v>
      </c>
      <c r="AO878" s="2" t="s">
        <v>52</v>
      </c>
      <c r="AP878" s="2" t="s">
        <v>52</v>
      </c>
      <c r="AQ878" s="2" t="s">
        <v>52</v>
      </c>
      <c r="AR878" s="2" t="s">
        <v>52</v>
      </c>
      <c r="AS878" s="2" t="s">
        <v>50</v>
      </c>
      <c r="AT878" s="2" t="s">
        <v>51</v>
      </c>
      <c r="AU878" s="2" t="s">
        <v>50</v>
      </c>
    </row>
    <row r="879" spans="1:47" ht="22.5" customHeight="1" x14ac:dyDescent="0.25">
      <c r="A879" t="s">
        <v>25439</v>
      </c>
      <c r="B879" s="18" t="s">
        <v>8563</v>
      </c>
      <c r="C879" s="220">
        <v>45098</v>
      </c>
      <c r="D879" s="2" t="s">
        <v>89</v>
      </c>
      <c r="E879" s="2" t="s">
        <v>7365</v>
      </c>
      <c r="F879" s="2" t="s">
        <v>50</v>
      </c>
      <c r="G879" s="19">
        <v>1</v>
      </c>
      <c r="H879" s="19">
        <v>130</v>
      </c>
      <c r="I879" s="19">
        <v>24.45</v>
      </c>
      <c r="J879" s="19">
        <v>-22.1</v>
      </c>
      <c r="K879" s="19">
        <v>-44.9</v>
      </c>
      <c r="L879" s="19" t="s">
        <v>51</v>
      </c>
      <c r="M879" s="19">
        <v>87.45</v>
      </c>
      <c r="N879" s="2" t="s">
        <v>52</v>
      </c>
      <c r="O879" s="2" t="s">
        <v>2266</v>
      </c>
      <c r="P879" s="2" t="s">
        <v>8564</v>
      </c>
      <c r="Q879" s="2" t="s">
        <v>8565</v>
      </c>
      <c r="R879" s="2" t="s">
        <v>52</v>
      </c>
      <c r="S879" s="19">
        <v>130</v>
      </c>
      <c r="T879" s="19" t="s">
        <v>76</v>
      </c>
      <c r="U879" s="2" t="s">
        <v>57</v>
      </c>
      <c r="V879" s="2" t="s">
        <v>8566</v>
      </c>
      <c r="W879" s="2" t="s">
        <v>8567</v>
      </c>
      <c r="X879" s="2" t="s">
        <v>8568</v>
      </c>
      <c r="Y879" s="2" t="s">
        <v>52</v>
      </c>
      <c r="Z879" s="2" t="s">
        <v>8566</v>
      </c>
      <c r="AA879" s="2" t="s">
        <v>8569</v>
      </c>
      <c r="AB879" s="2" t="s">
        <v>8570</v>
      </c>
      <c r="AC879" s="2" t="s">
        <v>3896</v>
      </c>
      <c r="AD879" s="2" t="s">
        <v>82</v>
      </c>
      <c r="AE879" s="2" t="s">
        <v>8571</v>
      </c>
      <c r="AF879" s="2" t="s">
        <v>66</v>
      </c>
      <c r="AG879" s="2" t="s">
        <v>67</v>
      </c>
      <c r="AH879" s="2" t="s">
        <v>8572</v>
      </c>
      <c r="AI879" s="2" t="s">
        <v>8573</v>
      </c>
      <c r="AJ879" s="2" t="s">
        <v>68</v>
      </c>
      <c r="AK879" s="2" t="s">
        <v>8574</v>
      </c>
      <c r="AL879" s="2" t="s">
        <v>52</v>
      </c>
      <c r="AM879" s="2" t="s">
        <v>52</v>
      </c>
      <c r="AN879" s="2" t="s">
        <v>52</v>
      </c>
      <c r="AO879" s="2" t="s">
        <v>52</v>
      </c>
      <c r="AP879" s="2" t="s">
        <v>52</v>
      </c>
      <c r="AQ879" s="2" t="s">
        <v>52</v>
      </c>
      <c r="AR879" s="2" t="s">
        <v>52</v>
      </c>
      <c r="AS879" s="2" t="s">
        <v>50</v>
      </c>
      <c r="AT879" s="2" t="s">
        <v>51</v>
      </c>
      <c r="AU879" s="2" t="s">
        <v>50</v>
      </c>
    </row>
    <row r="880" spans="1:47" ht="22.5" customHeight="1" x14ac:dyDescent="0.25">
      <c r="A880" t="s">
        <v>25439</v>
      </c>
      <c r="B880" s="18" t="s">
        <v>8575</v>
      </c>
      <c r="C880" s="220">
        <v>45098</v>
      </c>
      <c r="D880" s="2" t="s">
        <v>89</v>
      </c>
      <c r="E880" s="2" t="s">
        <v>7365</v>
      </c>
      <c r="F880" s="2" t="s">
        <v>50</v>
      </c>
      <c r="G880" s="19">
        <v>1</v>
      </c>
      <c r="H880" s="19">
        <v>95.9</v>
      </c>
      <c r="I880" s="19" t="s">
        <v>51</v>
      </c>
      <c r="J880" s="19">
        <v>-16.3</v>
      </c>
      <c r="K880" s="19">
        <v>-17.95</v>
      </c>
      <c r="L880" s="19" t="s">
        <v>51</v>
      </c>
      <c r="M880" s="19">
        <v>61.65</v>
      </c>
      <c r="N880" s="2" t="s">
        <v>52</v>
      </c>
      <c r="O880" s="2" t="s">
        <v>260</v>
      </c>
      <c r="P880" s="2" t="s">
        <v>261</v>
      </c>
      <c r="Q880" s="2" t="s">
        <v>262</v>
      </c>
      <c r="R880" s="2" t="s">
        <v>52</v>
      </c>
      <c r="S880" s="19">
        <v>95.9</v>
      </c>
      <c r="T880" s="19" t="s">
        <v>76</v>
      </c>
      <c r="U880" s="2" t="s">
        <v>77</v>
      </c>
      <c r="V880" s="2" t="s">
        <v>52</v>
      </c>
      <c r="W880" s="2" t="s">
        <v>52</v>
      </c>
      <c r="X880" s="2" t="s">
        <v>52</v>
      </c>
      <c r="Y880" s="2" t="s">
        <v>52</v>
      </c>
      <c r="Z880" s="2" t="s">
        <v>8576</v>
      </c>
      <c r="AA880" s="2" t="s">
        <v>8577</v>
      </c>
      <c r="AB880" s="2" t="s">
        <v>8578</v>
      </c>
      <c r="AC880" s="2" t="s">
        <v>8579</v>
      </c>
      <c r="AD880" s="2" t="s">
        <v>206</v>
      </c>
      <c r="AE880" s="2" t="s">
        <v>8580</v>
      </c>
      <c r="AF880" s="2" t="s">
        <v>66</v>
      </c>
      <c r="AG880" s="2" t="s">
        <v>84</v>
      </c>
      <c r="AH880" s="2" t="s">
        <v>8581</v>
      </c>
      <c r="AI880" s="2" t="s">
        <v>8582</v>
      </c>
      <c r="AJ880" s="2" t="s">
        <v>68</v>
      </c>
      <c r="AK880" s="2" t="s">
        <v>8583</v>
      </c>
      <c r="AL880" s="2" t="s">
        <v>52</v>
      </c>
      <c r="AM880" s="2" t="s">
        <v>52</v>
      </c>
      <c r="AN880" s="2" t="s">
        <v>52</v>
      </c>
      <c r="AO880" s="2" t="s">
        <v>52</v>
      </c>
      <c r="AP880" s="2" t="s">
        <v>52</v>
      </c>
      <c r="AQ880" s="2" t="s">
        <v>52</v>
      </c>
      <c r="AR880" s="2" t="s">
        <v>52</v>
      </c>
      <c r="AS880" s="2" t="s">
        <v>50</v>
      </c>
      <c r="AT880" s="2" t="s">
        <v>51</v>
      </c>
      <c r="AU880" s="2" t="s">
        <v>50</v>
      </c>
    </row>
    <row r="881" spans="1:47" ht="22.5" customHeight="1" x14ac:dyDescent="0.25">
      <c r="A881" t="s">
        <v>25439</v>
      </c>
      <c r="B881" s="18" t="s">
        <v>8584</v>
      </c>
      <c r="C881" s="220">
        <v>45098</v>
      </c>
      <c r="D881" s="2" t="s">
        <v>1514</v>
      </c>
      <c r="E881" s="2" t="s">
        <v>1515</v>
      </c>
      <c r="F881" s="2" t="s">
        <v>72</v>
      </c>
      <c r="G881" s="19">
        <v>1</v>
      </c>
      <c r="H881" s="19">
        <v>69.3</v>
      </c>
      <c r="I881" s="19">
        <v>14.64</v>
      </c>
      <c r="J881" s="19">
        <v>-13.82</v>
      </c>
      <c r="K881" s="19">
        <v>-14.64</v>
      </c>
      <c r="L881" s="19">
        <v>-55.48</v>
      </c>
      <c r="M881" s="19">
        <v>0</v>
      </c>
      <c r="N881" s="2" t="s">
        <v>72</v>
      </c>
      <c r="O881" s="2" t="s">
        <v>247</v>
      </c>
      <c r="P881" s="2" t="s">
        <v>811</v>
      </c>
      <c r="Q881" s="2" t="s">
        <v>249</v>
      </c>
      <c r="R881" s="2" t="s">
        <v>52</v>
      </c>
      <c r="S881" s="19">
        <v>69.3</v>
      </c>
      <c r="T881" s="19" t="s">
        <v>56</v>
      </c>
      <c r="U881" s="2" t="s">
        <v>2561</v>
      </c>
      <c r="V881" s="2" t="s">
        <v>52</v>
      </c>
      <c r="W881" s="2" t="s">
        <v>52</v>
      </c>
      <c r="X881" s="2" t="s">
        <v>52</v>
      </c>
      <c r="Y881" s="2" t="s">
        <v>52</v>
      </c>
      <c r="Z881" s="2" t="s">
        <v>5638</v>
      </c>
      <c r="AA881" s="2" t="s">
        <v>5639</v>
      </c>
      <c r="AB881" s="2" t="s">
        <v>52</v>
      </c>
      <c r="AC881" s="2" t="s">
        <v>3804</v>
      </c>
      <c r="AD881" s="2" t="s">
        <v>558</v>
      </c>
      <c r="AE881" s="2" t="s">
        <v>5641</v>
      </c>
      <c r="AF881" s="2" t="s">
        <v>66</v>
      </c>
      <c r="AG881" s="2" t="s">
        <v>84</v>
      </c>
      <c r="AH881" s="2" t="s">
        <v>52</v>
      </c>
      <c r="AI881" s="2" t="s">
        <v>52</v>
      </c>
      <c r="AJ881" s="2" t="s">
        <v>68</v>
      </c>
      <c r="AK881" s="2" t="s">
        <v>8585</v>
      </c>
      <c r="AL881" s="2" t="s">
        <v>52</v>
      </c>
      <c r="AM881" s="2" t="s">
        <v>52</v>
      </c>
      <c r="AN881" s="2" t="s">
        <v>52</v>
      </c>
      <c r="AO881" s="2" t="s">
        <v>52</v>
      </c>
      <c r="AP881" s="2" t="s">
        <v>52</v>
      </c>
      <c r="AQ881" s="2" t="s">
        <v>52</v>
      </c>
      <c r="AR881" s="2" t="s">
        <v>52</v>
      </c>
      <c r="AS881" s="2" t="s">
        <v>50</v>
      </c>
      <c r="AT881" s="2" t="s">
        <v>51</v>
      </c>
      <c r="AU881" s="2" t="s">
        <v>50</v>
      </c>
    </row>
    <row r="882" spans="1:47" ht="22.5" customHeight="1" x14ac:dyDescent="0.25">
      <c r="A882" t="s">
        <v>25439</v>
      </c>
      <c r="B882" s="18" t="s">
        <v>8586</v>
      </c>
      <c r="C882" s="220">
        <v>45098</v>
      </c>
      <c r="D882" s="2" t="s">
        <v>89</v>
      </c>
      <c r="E882" s="2" t="s">
        <v>7365</v>
      </c>
      <c r="F882" s="2" t="s">
        <v>50</v>
      </c>
      <c r="G882" s="19">
        <v>1</v>
      </c>
      <c r="H882" s="19">
        <v>290.27</v>
      </c>
      <c r="I882" s="19" t="s">
        <v>51</v>
      </c>
      <c r="J882" s="19">
        <v>-49.35</v>
      </c>
      <c r="K882" s="19">
        <v>-26.45</v>
      </c>
      <c r="L882" s="19" t="s">
        <v>51</v>
      </c>
      <c r="M882" s="19">
        <v>214.47</v>
      </c>
      <c r="N882" s="2" t="s">
        <v>52</v>
      </c>
      <c r="O882" s="2" t="s">
        <v>1449</v>
      </c>
      <c r="P882" s="2" t="s">
        <v>3052</v>
      </c>
      <c r="Q882" s="2" t="s">
        <v>3053</v>
      </c>
      <c r="R882" s="2" t="s">
        <v>52</v>
      </c>
      <c r="S882" s="19">
        <v>290.27</v>
      </c>
      <c r="T882" s="19" t="s">
        <v>76</v>
      </c>
      <c r="U882" s="2" t="s">
        <v>57</v>
      </c>
      <c r="V882" s="2" t="s">
        <v>8587</v>
      </c>
      <c r="W882" s="2" t="s">
        <v>8588</v>
      </c>
      <c r="X882" s="2" t="s">
        <v>8589</v>
      </c>
      <c r="Y882" s="2" t="s">
        <v>52</v>
      </c>
      <c r="Z882" s="2" t="s">
        <v>8587</v>
      </c>
      <c r="AA882" s="2" t="s">
        <v>8590</v>
      </c>
      <c r="AB882" s="2" t="s">
        <v>8591</v>
      </c>
      <c r="AC882" s="2" t="s">
        <v>64</v>
      </c>
      <c r="AD882" s="2" t="s">
        <v>64</v>
      </c>
      <c r="AE882" s="2" t="s">
        <v>8592</v>
      </c>
      <c r="AF882" s="2" t="s">
        <v>66</v>
      </c>
      <c r="AG882" s="2" t="s">
        <v>67</v>
      </c>
      <c r="AH882" s="2" t="s">
        <v>8593</v>
      </c>
      <c r="AI882" s="2" t="s">
        <v>8594</v>
      </c>
      <c r="AJ882" s="2" t="s">
        <v>68</v>
      </c>
      <c r="AK882" s="2" t="s">
        <v>8595</v>
      </c>
      <c r="AL882" s="2" t="s">
        <v>8596</v>
      </c>
      <c r="AM882" s="2" t="s">
        <v>52</v>
      </c>
      <c r="AN882" s="2" t="s">
        <v>52</v>
      </c>
      <c r="AO882" s="2" t="s">
        <v>52</v>
      </c>
      <c r="AP882" s="2" t="s">
        <v>52</v>
      </c>
      <c r="AQ882" s="2" t="s">
        <v>52</v>
      </c>
      <c r="AR882" s="2" t="s">
        <v>52</v>
      </c>
      <c r="AS882" s="2" t="s">
        <v>50</v>
      </c>
      <c r="AT882" s="2" t="s">
        <v>51</v>
      </c>
      <c r="AU882" s="2" t="s">
        <v>50</v>
      </c>
    </row>
    <row r="883" spans="1:47" ht="22.5" customHeight="1" x14ac:dyDescent="0.25">
      <c r="A883" t="s">
        <v>25439</v>
      </c>
      <c r="B883" s="18" t="s">
        <v>8597</v>
      </c>
      <c r="C883" s="220">
        <v>45098</v>
      </c>
      <c r="D883" s="2" t="s">
        <v>89</v>
      </c>
      <c r="E883" s="2" t="s">
        <v>7365</v>
      </c>
      <c r="F883" s="2" t="s">
        <v>50</v>
      </c>
      <c r="G883" s="19">
        <v>1</v>
      </c>
      <c r="H883" s="19">
        <v>173.77</v>
      </c>
      <c r="I883" s="19" t="s">
        <v>51</v>
      </c>
      <c r="J883" s="19">
        <v>-20.85</v>
      </c>
      <c r="K883" s="19">
        <v>-26.45</v>
      </c>
      <c r="L883" s="19" t="s">
        <v>51</v>
      </c>
      <c r="M883" s="19">
        <v>126.47</v>
      </c>
      <c r="N883" s="2" t="s">
        <v>52</v>
      </c>
      <c r="O883" s="2" t="s">
        <v>1752</v>
      </c>
      <c r="P883" s="2" t="s">
        <v>1753</v>
      </c>
      <c r="Q883" s="2" t="s">
        <v>1754</v>
      </c>
      <c r="R883" s="2" t="s">
        <v>52</v>
      </c>
      <c r="S883" s="19">
        <v>173.77</v>
      </c>
      <c r="T883" s="19" t="s">
        <v>56</v>
      </c>
      <c r="U883" s="2" t="s">
        <v>57</v>
      </c>
      <c r="V883" s="2" t="s">
        <v>8598</v>
      </c>
      <c r="W883" s="2" t="s">
        <v>8599</v>
      </c>
      <c r="X883" s="2" t="s">
        <v>8600</v>
      </c>
      <c r="Y883" s="2" t="s">
        <v>52</v>
      </c>
      <c r="Z883" s="2" t="s">
        <v>8598</v>
      </c>
      <c r="AA883" s="2" t="s">
        <v>8601</v>
      </c>
      <c r="AB883" s="2" t="s">
        <v>8602</v>
      </c>
      <c r="AC883" s="2" t="s">
        <v>320</v>
      </c>
      <c r="AD883" s="2" t="s">
        <v>321</v>
      </c>
      <c r="AE883" s="2" t="s">
        <v>8603</v>
      </c>
      <c r="AF883" s="2" t="s">
        <v>66</v>
      </c>
      <c r="AG883" s="2" t="s">
        <v>67</v>
      </c>
      <c r="AH883" s="2" t="s">
        <v>8604</v>
      </c>
      <c r="AI883" s="2" t="s">
        <v>8605</v>
      </c>
      <c r="AJ883" s="2" t="s">
        <v>68</v>
      </c>
      <c r="AK883" s="2" t="s">
        <v>8606</v>
      </c>
      <c r="AL883" s="2" t="s">
        <v>52</v>
      </c>
      <c r="AM883" s="2" t="s">
        <v>52</v>
      </c>
      <c r="AN883" s="2" t="s">
        <v>52</v>
      </c>
      <c r="AO883" s="2" t="s">
        <v>52</v>
      </c>
      <c r="AP883" s="2" t="s">
        <v>52</v>
      </c>
      <c r="AQ883" s="2" t="s">
        <v>52</v>
      </c>
      <c r="AR883" s="2" t="s">
        <v>52</v>
      </c>
      <c r="AS883" s="2" t="s">
        <v>50</v>
      </c>
      <c r="AT883" s="2" t="s">
        <v>51</v>
      </c>
      <c r="AU883" s="2" t="s">
        <v>50</v>
      </c>
    </row>
    <row r="884" spans="1:47" ht="22.5" customHeight="1" x14ac:dyDescent="0.25">
      <c r="A884" t="s">
        <v>25439</v>
      </c>
      <c r="B884" s="18" t="s">
        <v>8607</v>
      </c>
      <c r="C884" s="220">
        <v>45098</v>
      </c>
      <c r="D884" s="2" t="s">
        <v>89</v>
      </c>
      <c r="E884" s="2" t="s">
        <v>7365</v>
      </c>
      <c r="F884" s="2" t="s">
        <v>50</v>
      </c>
      <c r="G884" s="19">
        <v>1</v>
      </c>
      <c r="H884" s="19">
        <v>92.29</v>
      </c>
      <c r="I884" s="19" t="s">
        <v>51</v>
      </c>
      <c r="J884" s="19">
        <v>-13.18</v>
      </c>
      <c r="K884" s="19">
        <v>-21.45</v>
      </c>
      <c r="L884" s="19" t="s">
        <v>51</v>
      </c>
      <c r="M884" s="19">
        <v>57.66</v>
      </c>
      <c r="N884" s="2" t="s">
        <v>52</v>
      </c>
      <c r="O884" s="2" t="s">
        <v>247</v>
      </c>
      <c r="P884" s="2" t="s">
        <v>868</v>
      </c>
      <c r="Q884" s="2" t="s">
        <v>869</v>
      </c>
      <c r="R884" s="2" t="s">
        <v>52</v>
      </c>
      <c r="S884" s="19">
        <v>92.29</v>
      </c>
      <c r="T884" s="19" t="s">
        <v>76</v>
      </c>
      <c r="U884" s="2" t="s">
        <v>57</v>
      </c>
      <c r="V884" s="2" t="s">
        <v>8608</v>
      </c>
      <c r="W884" s="2" t="s">
        <v>8609</v>
      </c>
      <c r="X884" s="2" t="s">
        <v>8610</v>
      </c>
      <c r="Y884" s="2" t="s">
        <v>52</v>
      </c>
      <c r="Z884" s="2" t="s">
        <v>8608</v>
      </c>
      <c r="AA884" s="2" t="s">
        <v>8611</v>
      </c>
      <c r="AB884" s="2" t="s">
        <v>8612</v>
      </c>
      <c r="AC884" s="2" t="s">
        <v>8613</v>
      </c>
      <c r="AD884" s="2" t="s">
        <v>64</v>
      </c>
      <c r="AE884" s="2" t="s">
        <v>8614</v>
      </c>
      <c r="AF884" s="2" t="s">
        <v>66</v>
      </c>
      <c r="AG884" s="2" t="s">
        <v>67</v>
      </c>
      <c r="AH884" s="2" t="s">
        <v>8615</v>
      </c>
      <c r="AI884" s="2" t="s">
        <v>8616</v>
      </c>
      <c r="AJ884" s="2" t="s">
        <v>68</v>
      </c>
      <c r="AK884" s="2" t="s">
        <v>8617</v>
      </c>
      <c r="AL884" s="2" t="s">
        <v>52</v>
      </c>
      <c r="AM884" s="2" t="s">
        <v>52</v>
      </c>
      <c r="AN884" s="2" t="s">
        <v>52</v>
      </c>
      <c r="AO884" s="2" t="s">
        <v>52</v>
      </c>
      <c r="AP884" s="2" t="s">
        <v>52</v>
      </c>
      <c r="AQ884" s="2" t="s">
        <v>52</v>
      </c>
      <c r="AR884" s="2" t="s">
        <v>52</v>
      </c>
      <c r="AS884" s="2" t="s">
        <v>50</v>
      </c>
      <c r="AT884" s="2" t="s">
        <v>51</v>
      </c>
      <c r="AU884" s="2" t="s">
        <v>50</v>
      </c>
    </row>
    <row r="885" spans="1:47" ht="22.5" customHeight="1" x14ac:dyDescent="0.25">
      <c r="A885" t="s">
        <v>25439</v>
      </c>
      <c r="B885" s="18" t="s">
        <v>8618</v>
      </c>
      <c r="C885" s="220">
        <v>45098</v>
      </c>
      <c r="D885" s="2" t="s">
        <v>89</v>
      </c>
      <c r="E885" s="2" t="s">
        <v>6683</v>
      </c>
      <c r="F885" s="2" t="s">
        <v>50</v>
      </c>
      <c r="G885" s="19">
        <v>1</v>
      </c>
      <c r="H885" s="19">
        <v>36.15</v>
      </c>
      <c r="I885" s="19">
        <v>13.2</v>
      </c>
      <c r="J885" s="19">
        <v>-9.84</v>
      </c>
      <c r="K885" s="19">
        <v>-13.2</v>
      </c>
      <c r="L885" s="19" t="s">
        <v>51</v>
      </c>
      <c r="M885" s="19">
        <v>26.31</v>
      </c>
      <c r="N885" s="2" t="s">
        <v>52</v>
      </c>
      <c r="O885" s="2" t="s">
        <v>775</v>
      </c>
      <c r="P885" s="2" t="s">
        <v>776</v>
      </c>
      <c r="Q885" s="2" t="s">
        <v>777</v>
      </c>
      <c r="R885" s="2" t="s">
        <v>52</v>
      </c>
      <c r="S885" s="19">
        <v>36.15</v>
      </c>
      <c r="T885" s="19" t="s">
        <v>56</v>
      </c>
      <c r="U885" s="2" t="s">
        <v>57</v>
      </c>
      <c r="V885" s="2" t="s">
        <v>8619</v>
      </c>
      <c r="W885" s="2" t="s">
        <v>8620</v>
      </c>
      <c r="X885" s="2" t="s">
        <v>8621</v>
      </c>
      <c r="Y885" s="2" t="s">
        <v>52</v>
      </c>
      <c r="Z885" s="2" t="s">
        <v>8619</v>
      </c>
      <c r="AA885" s="2" t="s">
        <v>8622</v>
      </c>
      <c r="AB885" s="2" t="s">
        <v>8623</v>
      </c>
      <c r="AC885" s="2" t="s">
        <v>397</v>
      </c>
      <c r="AD885" s="2" t="s">
        <v>64</v>
      </c>
      <c r="AE885" s="2" t="s">
        <v>8624</v>
      </c>
      <c r="AF885" s="2" t="s">
        <v>66</v>
      </c>
      <c r="AG885" s="2" t="s">
        <v>67</v>
      </c>
      <c r="AH885" s="2" t="s">
        <v>8625</v>
      </c>
      <c r="AI885" s="2" t="s">
        <v>7106</v>
      </c>
      <c r="AJ885" s="2" t="s">
        <v>68</v>
      </c>
      <c r="AK885" s="2" t="s">
        <v>8626</v>
      </c>
      <c r="AL885" s="2" t="s">
        <v>52</v>
      </c>
      <c r="AM885" s="2" t="s">
        <v>52</v>
      </c>
      <c r="AN885" s="2" t="s">
        <v>52</v>
      </c>
      <c r="AO885" s="2" t="s">
        <v>52</v>
      </c>
      <c r="AP885" s="2" t="s">
        <v>52</v>
      </c>
      <c r="AQ885" s="2" t="s">
        <v>52</v>
      </c>
      <c r="AR885" s="2" t="s">
        <v>52</v>
      </c>
      <c r="AS885" s="2" t="s">
        <v>50</v>
      </c>
      <c r="AT885" s="2" t="s">
        <v>51</v>
      </c>
      <c r="AU885" s="2" t="s">
        <v>50</v>
      </c>
    </row>
    <row r="886" spans="1:47" ht="22.5" customHeight="1" x14ac:dyDescent="0.25">
      <c r="A886" t="s">
        <v>25439</v>
      </c>
      <c r="B886" s="18" t="s">
        <v>8627</v>
      </c>
      <c r="C886" s="220">
        <v>45098</v>
      </c>
      <c r="D886" s="2" t="s">
        <v>89</v>
      </c>
      <c r="E886" s="2" t="s">
        <v>8246</v>
      </c>
      <c r="F886" s="2" t="s">
        <v>72</v>
      </c>
      <c r="G886" s="19">
        <v>1</v>
      </c>
      <c r="H886" s="19">
        <v>92.29</v>
      </c>
      <c r="I886" s="19" t="s">
        <v>51</v>
      </c>
      <c r="J886" s="19">
        <v>-15.69</v>
      </c>
      <c r="K886" s="19">
        <v>-21.45</v>
      </c>
      <c r="L886" s="19" t="s">
        <v>51</v>
      </c>
      <c r="M886" s="19">
        <v>55.15</v>
      </c>
      <c r="N886" s="2" t="s">
        <v>52</v>
      </c>
      <c r="O886" s="2" t="s">
        <v>247</v>
      </c>
      <c r="P886" s="2" t="s">
        <v>1001</v>
      </c>
      <c r="Q886" s="2" t="s">
        <v>430</v>
      </c>
      <c r="R886" s="2" t="s">
        <v>52</v>
      </c>
      <c r="S886" s="19">
        <v>92.29</v>
      </c>
      <c r="T886" s="19" t="s">
        <v>76</v>
      </c>
      <c r="U886" s="2" t="s">
        <v>77</v>
      </c>
      <c r="V886" s="2" t="s">
        <v>52</v>
      </c>
      <c r="W886" s="2" t="s">
        <v>52</v>
      </c>
      <c r="X886" s="2" t="s">
        <v>52</v>
      </c>
      <c r="Y886" s="2" t="s">
        <v>52</v>
      </c>
      <c r="Z886" s="2" t="s">
        <v>8628</v>
      </c>
      <c r="AA886" s="2" t="s">
        <v>8629</v>
      </c>
      <c r="AB886" s="2" t="s">
        <v>8630</v>
      </c>
      <c r="AC886" s="2" t="s">
        <v>1631</v>
      </c>
      <c r="AD886" s="2" t="s">
        <v>64</v>
      </c>
      <c r="AE886" s="2" t="s">
        <v>8631</v>
      </c>
      <c r="AF886" s="2" t="s">
        <v>66</v>
      </c>
      <c r="AG886" s="2" t="s">
        <v>84</v>
      </c>
      <c r="AH886" s="2" t="s">
        <v>8632</v>
      </c>
      <c r="AI886" s="2" t="s">
        <v>8633</v>
      </c>
      <c r="AJ886" s="2" t="s">
        <v>68</v>
      </c>
      <c r="AK886" s="2" t="s">
        <v>8634</v>
      </c>
      <c r="AL886" s="2" t="s">
        <v>52</v>
      </c>
      <c r="AM886" s="2" t="s">
        <v>52</v>
      </c>
      <c r="AN886" s="2" t="s">
        <v>52</v>
      </c>
      <c r="AO886" s="2" t="s">
        <v>52</v>
      </c>
      <c r="AP886" s="2" t="s">
        <v>52</v>
      </c>
      <c r="AQ886" s="2" t="s">
        <v>52</v>
      </c>
      <c r="AR886" s="2" t="s">
        <v>52</v>
      </c>
      <c r="AS886" s="2" t="s">
        <v>50</v>
      </c>
      <c r="AT886" s="2" t="s">
        <v>51</v>
      </c>
      <c r="AU886" s="2" t="s">
        <v>50</v>
      </c>
    </row>
    <row r="887" spans="1:47" ht="22.5" customHeight="1" x14ac:dyDescent="0.25">
      <c r="A887" t="s">
        <v>25439</v>
      </c>
      <c r="B887" s="18" t="s">
        <v>8635</v>
      </c>
      <c r="C887" s="220">
        <v>45097</v>
      </c>
      <c r="D887" s="2" t="s">
        <v>89</v>
      </c>
      <c r="E887" s="2" t="s">
        <v>7365</v>
      </c>
      <c r="F887" s="2" t="s">
        <v>50</v>
      </c>
      <c r="G887" s="19">
        <v>1</v>
      </c>
      <c r="H887" s="19">
        <v>19.989999999999998</v>
      </c>
      <c r="I887" s="19">
        <v>13.5</v>
      </c>
      <c r="J887" s="19">
        <v>-8.9</v>
      </c>
      <c r="K887" s="19">
        <v>-13.5</v>
      </c>
      <c r="L887" s="19" t="s">
        <v>51</v>
      </c>
      <c r="M887" s="19">
        <v>11.09</v>
      </c>
      <c r="N887" s="2" t="s">
        <v>52</v>
      </c>
      <c r="O887" s="2" t="s">
        <v>596</v>
      </c>
      <c r="P887" s="2" t="s">
        <v>597</v>
      </c>
      <c r="Q887" s="2" t="s">
        <v>598</v>
      </c>
      <c r="R887" s="2" t="s">
        <v>52</v>
      </c>
      <c r="S887" s="19">
        <v>19.989999999999998</v>
      </c>
      <c r="T887" s="19" t="s">
        <v>76</v>
      </c>
      <c r="U887" s="2" t="s">
        <v>77</v>
      </c>
      <c r="V887" s="2" t="s">
        <v>52</v>
      </c>
      <c r="W887" s="2" t="s">
        <v>52</v>
      </c>
      <c r="X887" s="2" t="s">
        <v>52</v>
      </c>
      <c r="Y887" s="2" t="s">
        <v>52</v>
      </c>
      <c r="Z887" s="2" t="s">
        <v>8636</v>
      </c>
      <c r="AA887" s="2" t="s">
        <v>8637</v>
      </c>
      <c r="AB887" s="2" t="s">
        <v>8638</v>
      </c>
      <c r="AC887" s="2" t="s">
        <v>8639</v>
      </c>
      <c r="AD887" s="2" t="s">
        <v>126</v>
      </c>
      <c r="AE887" s="2" t="s">
        <v>8640</v>
      </c>
      <c r="AF887" s="2" t="s">
        <v>66</v>
      </c>
      <c r="AG887" s="2" t="s">
        <v>84</v>
      </c>
      <c r="AH887" s="2" t="s">
        <v>8641</v>
      </c>
      <c r="AI887" s="2" t="s">
        <v>8642</v>
      </c>
      <c r="AJ887" s="2" t="s">
        <v>68</v>
      </c>
      <c r="AK887" s="2" t="s">
        <v>8643</v>
      </c>
      <c r="AL887" s="2" t="s">
        <v>52</v>
      </c>
      <c r="AM887" s="2" t="s">
        <v>52</v>
      </c>
      <c r="AN887" s="2" t="s">
        <v>52</v>
      </c>
      <c r="AO887" s="2" t="s">
        <v>52</v>
      </c>
      <c r="AP887" s="2" t="s">
        <v>52</v>
      </c>
      <c r="AQ887" s="2" t="s">
        <v>52</v>
      </c>
      <c r="AR887" s="2" t="s">
        <v>52</v>
      </c>
      <c r="AS887" s="2" t="s">
        <v>50</v>
      </c>
      <c r="AT887" s="2" t="s">
        <v>51</v>
      </c>
      <c r="AU887" s="2" t="s">
        <v>50</v>
      </c>
    </row>
    <row r="888" spans="1:47" ht="22.5" customHeight="1" x14ac:dyDescent="0.25">
      <c r="A888" t="s">
        <v>25439</v>
      </c>
      <c r="B888" s="18" t="s">
        <v>8644</v>
      </c>
      <c r="C888" s="220">
        <v>45097</v>
      </c>
      <c r="D888" s="2" t="s">
        <v>89</v>
      </c>
      <c r="E888" s="2" t="s">
        <v>8246</v>
      </c>
      <c r="F888" s="2" t="s">
        <v>50</v>
      </c>
      <c r="G888" s="19">
        <v>1</v>
      </c>
      <c r="H888" s="19">
        <v>62</v>
      </c>
      <c r="I888" s="19">
        <v>12.33</v>
      </c>
      <c r="J888" s="19">
        <v>-16.04</v>
      </c>
      <c r="K888" s="19">
        <v>-12.33</v>
      </c>
      <c r="L888" s="19" t="s">
        <v>51</v>
      </c>
      <c r="M888" s="19">
        <v>45.96</v>
      </c>
      <c r="N888" s="2" t="s">
        <v>52</v>
      </c>
      <c r="O888" s="2" t="s">
        <v>496</v>
      </c>
      <c r="P888" s="2" t="s">
        <v>518</v>
      </c>
      <c r="Q888" s="2" t="s">
        <v>519</v>
      </c>
      <c r="R888" s="2" t="s">
        <v>52</v>
      </c>
      <c r="S888" s="19">
        <v>62</v>
      </c>
      <c r="T888" s="19" t="s">
        <v>76</v>
      </c>
      <c r="U888" s="2" t="s">
        <v>77</v>
      </c>
      <c r="V888" s="2" t="s">
        <v>52</v>
      </c>
      <c r="W888" s="2" t="s">
        <v>52</v>
      </c>
      <c r="X888" s="2" t="s">
        <v>52</v>
      </c>
      <c r="Y888" s="2" t="s">
        <v>52</v>
      </c>
      <c r="Z888" s="2" t="s">
        <v>8645</v>
      </c>
      <c r="AA888" s="2" t="s">
        <v>8646</v>
      </c>
      <c r="AB888" s="2" t="s">
        <v>8647</v>
      </c>
      <c r="AC888" s="2" t="s">
        <v>2765</v>
      </c>
      <c r="AD888" s="2" t="s">
        <v>64</v>
      </c>
      <c r="AE888" s="2" t="s">
        <v>8648</v>
      </c>
      <c r="AF888" s="2" t="s">
        <v>66</v>
      </c>
      <c r="AG888" s="2" t="s">
        <v>84</v>
      </c>
      <c r="AH888" s="2" t="s">
        <v>8649</v>
      </c>
      <c r="AI888" s="2" t="s">
        <v>8650</v>
      </c>
      <c r="AJ888" s="2" t="s">
        <v>68</v>
      </c>
      <c r="AK888" s="2" t="s">
        <v>8651</v>
      </c>
      <c r="AL888" s="2" t="s">
        <v>52</v>
      </c>
      <c r="AM888" s="2" t="s">
        <v>52</v>
      </c>
      <c r="AN888" s="2" t="s">
        <v>52</v>
      </c>
      <c r="AO888" s="2" t="s">
        <v>52</v>
      </c>
      <c r="AP888" s="2" t="s">
        <v>52</v>
      </c>
      <c r="AQ888" s="2" t="s">
        <v>52</v>
      </c>
      <c r="AR888" s="2" t="s">
        <v>52</v>
      </c>
      <c r="AS888" s="2" t="s">
        <v>50</v>
      </c>
      <c r="AT888" s="2" t="s">
        <v>51</v>
      </c>
      <c r="AU888" s="2" t="s">
        <v>50</v>
      </c>
    </row>
    <row r="889" spans="1:47" ht="22.5" customHeight="1" x14ac:dyDescent="0.25">
      <c r="A889" t="s">
        <v>25439</v>
      </c>
      <c r="B889" s="18" t="s">
        <v>8652</v>
      </c>
      <c r="C889" s="220">
        <v>45097</v>
      </c>
      <c r="D889" s="2" t="s">
        <v>89</v>
      </c>
      <c r="E889" s="2" t="s">
        <v>8246</v>
      </c>
      <c r="F889" s="2" t="s">
        <v>72</v>
      </c>
      <c r="G889" s="19">
        <v>2</v>
      </c>
      <c r="H889" s="19">
        <v>39.979999999999997</v>
      </c>
      <c r="I889" s="19">
        <v>15.9</v>
      </c>
      <c r="J889" s="19">
        <v>-17.8</v>
      </c>
      <c r="K889" s="19" t="s">
        <v>51</v>
      </c>
      <c r="L889" s="19" t="s">
        <v>51</v>
      </c>
      <c r="M889" s="19">
        <v>38.08</v>
      </c>
      <c r="N889" s="2" t="s">
        <v>52</v>
      </c>
      <c r="O889" s="2" t="s">
        <v>596</v>
      </c>
      <c r="P889" s="2" t="s">
        <v>597</v>
      </c>
      <c r="Q889" s="2" t="s">
        <v>598</v>
      </c>
      <c r="R889" s="2" t="s">
        <v>52</v>
      </c>
      <c r="S889" s="19">
        <v>19.989999999999998</v>
      </c>
      <c r="T889" s="19" t="s">
        <v>76</v>
      </c>
      <c r="U889" s="2" t="s">
        <v>77</v>
      </c>
      <c r="V889" s="2" t="s">
        <v>8653</v>
      </c>
      <c r="W889" s="2" t="s">
        <v>8654</v>
      </c>
      <c r="X889" s="2" t="s">
        <v>8655</v>
      </c>
      <c r="Y889" s="2" t="s">
        <v>52</v>
      </c>
      <c r="Z889" s="2" t="s">
        <v>8653</v>
      </c>
      <c r="AA889" s="2" t="s">
        <v>8656</v>
      </c>
      <c r="AB889" s="2" t="s">
        <v>8657</v>
      </c>
      <c r="AC889" s="2" t="s">
        <v>5256</v>
      </c>
      <c r="AD889" s="2" t="s">
        <v>64</v>
      </c>
      <c r="AE889" s="2" t="s">
        <v>8658</v>
      </c>
      <c r="AF889" s="2" t="s">
        <v>66</v>
      </c>
      <c r="AG889" s="2" t="s">
        <v>784</v>
      </c>
      <c r="AH889" s="2" t="s">
        <v>8659</v>
      </c>
      <c r="AI889" s="2" t="s">
        <v>8660</v>
      </c>
      <c r="AJ889" s="2" t="s">
        <v>8661</v>
      </c>
      <c r="AK889" s="2" t="s">
        <v>8662</v>
      </c>
      <c r="AL889" s="2" t="s">
        <v>52</v>
      </c>
      <c r="AM889" s="2" t="s">
        <v>52</v>
      </c>
      <c r="AN889" s="2" t="s">
        <v>52</v>
      </c>
      <c r="AO889" s="2" t="s">
        <v>52</v>
      </c>
      <c r="AP889" s="2" t="s">
        <v>52</v>
      </c>
      <c r="AQ889" s="2" t="s">
        <v>52</v>
      </c>
      <c r="AR889" s="2" t="s">
        <v>52</v>
      </c>
      <c r="AS889" s="2" t="s">
        <v>50</v>
      </c>
      <c r="AT889" s="2" t="s">
        <v>51</v>
      </c>
      <c r="AU889" s="2" t="s">
        <v>50</v>
      </c>
    </row>
    <row r="890" spans="1:47" ht="22.5" customHeight="1" x14ac:dyDescent="0.25">
      <c r="A890" t="s">
        <v>25439</v>
      </c>
      <c r="B890" s="18" t="s">
        <v>8663</v>
      </c>
      <c r="C890" s="220">
        <v>45097</v>
      </c>
      <c r="D890" s="2" t="s">
        <v>89</v>
      </c>
      <c r="E890" s="2" t="s">
        <v>6683</v>
      </c>
      <c r="F890" s="2" t="s">
        <v>72</v>
      </c>
      <c r="G890" s="19">
        <v>4</v>
      </c>
      <c r="H890" s="19">
        <v>113.48</v>
      </c>
      <c r="I890" s="19" t="s">
        <v>51</v>
      </c>
      <c r="J890" s="19">
        <v>-41.28</v>
      </c>
      <c r="K890" s="19" t="s">
        <v>51</v>
      </c>
      <c r="L890" s="19" t="s">
        <v>51</v>
      </c>
      <c r="M890" s="19">
        <v>72.2</v>
      </c>
      <c r="N890" s="2" t="s">
        <v>52</v>
      </c>
      <c r="O890" s="2" t="s">
        <v>8664</v>
      </c>
      <c r="P890" s="2" t="s">
        <v>8665</v>
      </c>
      <c r="Q890" s="2" t="s">
        <v>8666</v>
      </c>
      <c r="R890" s="2" t="s">
        <v>52</v>
      </c>
      <c r="S890" s="19">
        <v>28.37</v>
      </c>
      <c r="T890" s="19" t="s">
        <v>76</v>
      </c>
      <c r="U890" s="2" t="s">
        <v>57</v>
      </c>
      <c r="V890" s="2" t="s">
        <v>8667</v>
      </c>
      <c r="W890" s="2" t="s">
        <v>8668</v>
      </c>
      <c r="X890" s="2" t="s">
        <v>8669</v>
      </c>
      <c r="Y890" s="2" t="s">
        <v>52</v>
      </c>
      <c r="Z890" s="2" t="s">
        <v>8667</v>
      </c>
      <c r="AA890" s="2" t="s">
        <v>8670</v>
      </c>
      <c r="AB890" s="2" t="s">
        <v>8671</v>
      </c>
      <c r="AC890" s="2" t="s">
        <v>8672</v>
      </c>
      <c r="AD890" s="2" t="s">
        <v>715</v>
      </c>
      <c r="AE890" s="2" t="s">
        <v>8673</v>
      </c>
      <c r="AF890" s="2" t="s">
        <v>66</v>
      </c>
      <c r="AG890" s="2" t="s">
        <v>67</v>
      </c>
      <c r="AH890" s="2" t="s">
        <v>8674</v>
      </c>
      <c r="AI890" s="2" t="s">
        <v>8675</v>
      </c>
      <c r="AJ890" s="2" t="s">
        <v>68</v>
      </c>
      <c r="AK890" s="2" t="s">
        <v>8676</v>
      </c>
      <c r="AL890" s="2" t="s">
        <v>52</v>
      </c>
      <c r="AM890" s="2" t="s">
        <v>52</v>
      </c>
      <c r="AN890" s="2" t="s">
        <v>52</v>
      </c>
      <c r="AO890" s="2" t="s">
        <v>52</v>
      </c>
      <c r="AP890" s="2" t="s">
        <v>52</v>
      </c>
      <c r="AQ890" s="2" t="s">
        <v>52</v>
      </c>
      <c r="AR890" s="2" t="s">
        <v>52</v>
      </c>
      <c r="AS890" s="2" t="s">
        <v>50</v>
      </c>
      <c r="AT890" s="2" t="s">
        <v>51</v>
      </c>
      <c r="AU890" s="2" t="s">
        <v>50</v>
      </c>
    </row>
    <row r="891" spans="1:47" ht="22.5" customHeight="1" x14ac:dyDescent="0.25">
      <c r="A891" t="s">
        <v>25439</v>
      </c>
      <c r="B891" s="18" t="s">
        <v>8677</v>
      </c>
      <c r="C891" s="220">
        <v>45097</v>
      </c>
      <c r="D891" s="2" t="s">
        <v>89</v>
      </c>
      <c r="E891" s="2" t="s">
        <v>8246</v>
      </c>
      <c r="F891" s="2" t="s">
        <v>50</v>
      </c>
      <c r="G891" s="19">
        <v>1</v>
      </c>
      <c r="H891" s="19">
        <v>27.95</v>
      </c>
      <c r="I891" s="19">
        <v>15.9</v>
      </c>
      <c r="J891" s="19">
        <v>-8.85</v>
      </c>
      <c r="K891" s="19" t="s">
        <v>51</v>
      </c>
      <c r="L891" s="19" t="s">
        <v>51</v>
      </c>
      <c r="M891" s="19">
        <v>35</v>
      </c>
      <c r="N891" s="2" t="s">
        <v>52</v>
      </c>
      <c r="O891" s="2" t="s">
        <v>3225</v>
      </c>
      <c r="P891" s="2" t="s">
        <v>3226</v>
      </c>
      <c r="Q891" s="2" t="s">
        <v>3227</v>
      </c>
      <c r="R891" s="2" t="s">
        <v>52</v>
      </c>
      <c r="S891" s="19">
        <v>27.95</v>
      </c>
      <c r="T891" s="19" t="s">
        <v>56</v>
      </c>
      <c r="U891" s="2" t="s">
        <v>77</v>
      </c>
      <c r="V891" s="2" t="s">
        <v>8678</v>
      </c>
      <c r="W891" s="2" t="s">
        <v>8679</v>
      </c>
      <c r="X891" s="2" t="s">
        <v>8680</v>
      </c>
      <c r="Y891" s="2" t="s">
        <v>52</v>
      </c>
      <c r="Z891" s="2" t="s">
        <v>8678</v>
      </c>
      <c r="AA891" s="2" t="s">
        <v>8681</v>
      </c>
      <c r="AB891" s="2" t="s">
        <v>8682</v>
      </c>
      <c r="AC891" s="2" t="s">
        <v>64</v>
      </c>
      <c r="AD891" s="2" t="s">
        <v>64</v>
      </c>
      <c r="AE891" s="2" t="s">
        <v>8683</v>
      </c>
      <c r="AF891" s="2" t="s">
        <v>66</v>
      </c>
      <c r="AG891" s="2" t="s">
        <v>784</v>
      </c>
      <c r="AH891" s="2" t="s">
        <v>8684</v>
      </c>
      <c r="AI891" s="2" t="s">
        <v>8685</v>
      </c>
      <c r="AJ891" s="2" t="s">
        <v>2648</v>
      </c>
      <c r="AK891" s="2" t="s">
        <v>8686</v>
      </c>
      <c r="AL891" s="2" t="s">
        <v>52</v>
      </c>
      <c r="AM891" s="2" t="s">
        <v>52</v>
      </c>
      <c r="AN891" s="2" t="s">
        <v>52</v>
      </c>
      <c r="AO891" s="2" t="s">
        <v>52</v>
      </c>
      <c r="AP891" s="2" t="s">
        <v>52</v>
      </c>
      <c r="AQ891" s="2" t="s">
        <v>52</v>
      </c>
      <c r="AR891" s="2" t="s">
        <v>52</v>
      </c>
      <c r="AS891" s="2" t="s">
        <v>50</v>
      </c>
      <c r="AT891" s="2" t="s">
        <v>51</v>
      </c>
      <c r="AU891" s="2" t="s">
        <v>50</v>
      </c>
    </row>
    <row r="892" spans="1:47" ht="22.5" customHeight="1" x14ac:dyDescent="0.25">
      <c r="A892" t="s">
        <v>25439</v>
      </c>
      <c r="B892" s="18" t="s">
        <v>8687</v>
      </c>
      <c r="C892" s="220">
        <v>45097</v>
      </c>
      <c r="D892" s="2" t="s">
        <v>89</v>
      </c>
      <c r="E892" s="2" t="s">
        <v>7365</v>
      </c>
      <c r="F892" s="2" t="s">
        <v>50</v>
      </c>
      <c r="G892" s="19">
        <v>1</v>
      </c>
      <c r="H892" s="19">
        <v>72.489999999999995</v>
      </c>
      <c r="I892" s="19">
        <v>11</v>
      </c>
      <c r="J892" s="19">
        <v>-17.82</v>
      </c>
      <c r="K892" s="19">
        <v>-11</v>
      </c>
      <c r="L892" s="19" t="s">
        <v>51</v>
      </c>
      <c r="M892" s="19">
        <v>54.67</v>
      </c>
      <c r="N892" s="2" t="s">
        <v>72</v>
      </c>
      <c r="O892" s="2" t="s">
        <v>247</v>
      </c>
      <c r="P892" s="2" t="s">
        <v>248</v>
      </c>
      <c r="Q892" s="2" t="s">
        <v>249</v>
      </c>
      <c r="R892" s="2" t="s">
        <v>52</v>
      </c>
      <c r="S892" s="19">
        <v>72.489999999999995</v>
      </c>
      <c r="T892" s="19" t="s">
        <v>76</v>
      </c>
      <c r="U892" s="2" t="s">
        <v>77</v>
      </c>
      <c r="V892" s="2" t="s">
        <v>52</v>
      </c>
      <c r="W892" s="2" t="s">
        <v>52</v>
      </c>
      <c r="X892" s="2" t="s">
        <v>52</v>
      </c>
      <c r="Y892" s="2" t="s">
        <v>52</v>
      </c>
      <c r="Z892" s="2" t="s">
        <v>8688</v>
      </c>
      <c r="AA892" s="2" t="s">
        <v>8689</v>
      </c>
      <c r="AB892" s="2" t="s">
        <v>8690</v>
      </c>
      <c r="AC892" s="2" t="s">
        <v>64</v>
      </c>
      <c r="AD892" s="2" t="s">
        <v>64</v>
      </c>
      <c r="AE892" s="2" t="s">
        <v>8691</v>
      </c>
      <c r="AF892" s="2" t="s">
        <v>66</v>
      </c>
      <c r="AG892" s="2" t="s">
        <v>84</v>
      </c>
      <c r="AH892" s="2" t="s">
        <v>8692</v>
      </c>
      <c r="AI892" s="2" t="s">
        <v>8693</v>
      </c>
      <c r="AJ892" s="2" t="s">
        <v>68</v>
      </c>
      <c r="AK892" s="2" t="s">
        <v>8694</v>
      </c>
      <c r="AL892" s="2" t="s">
        <v>52</v>
      </c>
      <c r="AM892" s="2" t="s">
        <v>52</v>
      </c>
      <c r="AN892" s="2" t="s">
        <v>52</v>
      </c>
      <c r="AO892" s="2" t="s">
        <v>52</v>
      </c>
      <c r="AP892" s="2" t="s">
        <v>52</v>
      </c>
      <c r="AQ892" s="2" t="s">
        <v>52</v>
      </c>
      <c r="AR892" s="2" t="s">
        <v>52</v>
      </c>
      <c r="AS892" s="2" t="s">
        <v>50</v>
      </c>
      <c r="AT892" s="2" t="s">
        <v>51</v>
      </c>
      <c r="AU892" s="2" t="s">
        <v>50</v>
      </c>
    </row>
    <row r="893" spans="1:47" ht="22.5" customHeight="1" x14ac:dyDescent="0.25">
      <c r="A893" t="s">
        <v>25439</v>
      </c>
      <c r="B893" s="18" t="s">
        <v>8695</v>
      </c>
      <c r="C893" s="220">
        <v>45097</v>
      </c>
      <c r="D893" s="2" t="s">
        <v>89</v>
      </c>
      <c r="E893" s="2" t="s">
        <v>8246</v>
      </c>
      <c r="F893" s="2" t="s">
        <v>50</v>
      </c>
      <c r="G893" s="19">
        <v>1</v>
      </c>
      <c r="H893" s="19">
        <v>75.290000000000006</v>
      </c>
      <c r="I893" s="19">
        <v>23.49</v>
      </c>
      <c r="J893" s="19">
        <v>-18.3</v>
      </c>
      <c r="K893" s="19">
        <v>-23.49</v>
      </c>
      <c r="L893" s="19" t="s">
        <v>51</v>
      </c>
      <c r="M893" s="19">
        <v>56.99</v>
      </c>
      <c r="N893" s="2" t="s">
        <v>72</v>
      </c>
      <c r="O893" s="2" t="s">
        <v>260</v>
      </c>
      <c r="P893" s="2" t="s">
        <v>4609</v>
      </c>
      <c r="Q893" s="2" t="s">
        <v>4610</v>
      </c>
      <c r="R893" s="2" t="s">
        <v>52</v>
      </c>
      <c r="S893" s="19">
        <v>75.290000000000006</v>
      </c>
      <c r="T893" s="19" t="s">
        <v>76</v>
      </c>
      <c r="U893" s="2" t="s">
        <v>77</v>
      </c>
      <c r="V893" s="2" t="s">
        <v>52</v>
      </c>
      <c r="W893" s="2" t="s">
        <v>52</v>
      </c>
      <c r="X893" s="2" t="s">
        <v>52</v>
      </c>
      <c r="Y893" s="2" t="s">
        <v>52</v>
      </c>
      <c r="Z893" s="2" t="s">
        <v>8696</v>
      </c>
      <c r="AA893" s="2" t="s">
        <v>8697</v>
      </c>
      <c r="AB893" s="2" t="s">
        <v>8698</v>
      </c>
      <c r="AC893" s="2" t="s">
        <v>8699</v>
      </c>
      <c r="AD893" s="2" t="s">
        <v>333</v>
      </c>
      <c r="AE893" s="2" t="s">
        <v>8700</v>
      </c>
      <c r="AF893" s="2" t="s">
        <v>66</v>
      </c>
      <c r="AG893" s="2" t="s">
        <v>84</v>
      </c>
      <c r="AH893" s="2" t="s">
        <v>8701</v>
      </c>
      <c r="AI893" s="2" t="s">
        <v>8702</v>
      </c>
      <c r="AJ893" s="2" t="s">
        <v>68</v>
      </c>
      <c r="AK893" s="2" t="s">
        <v>8703</v>
      </c>
      <c r="AL893" s="2" t="s">
        <v>52</v>
      </c>
      <c r="AM893" s="2" t="s">
        <v>52</v>
      </c>
      <c r="AN893" s="2" t="s">
        <v>52</v>
      </c>
      <c r="AO893" s="2" t="s">
        <v>52</v>
      </c>
      <c r="AP893" s="2" t="s">
        <v>52</v>
      </c>
      <c r="AQ893" s="2" t="s">
        <v>52</v>
      </c>
      <c r="AR893" s="2" t="s">
        <v>52</v>
      </c>
      <c r="AS893" s="2" t="s">
        <v>50</v>
      </c>
      <c r="AT893" s="2" t="s">
        <v>51</v>
      </c>
      <c r="AU893" s="2" t="s">
        <v>50</v>
      </c>
    </row>
    <row r="894" spans="1:47" ht="22.5" customHeight="1" x14ac:dyDescent="0.25">
      <c r="A894" t="s">
        <v>25439</v>
      </c>
      <c r="B894" s="18" t="s">
        <v>8704</v>
      </c>
      <c r="C894" s="220">
        <v>45097</v>
      </c>
      <c r="D894" s="2" t="s">
        <v>89</v>
      </c>
      <c r="E894" s="2" t="s">
        <v>8246</v>
      </c>
      <c r="F894" s="2" t="s">
        <v>50</v>
      </c>
      <c r="G894" s="19">
        <v>1</v>
      </c>
      <c r="H894" s="19">
        <v>97.9</v>
      </c>
      <c r="I894" s="19" t="s">
        <v>51</v>
      </c>
      <c r="J894" s="19">
        <v>-16.64</v>
      </c>
      <c r="K894" s="19">
        <v>-20.45</v>
      </c>
      <c r="L894" s="19" t="s">
        <v>51</v>
      </c>
      <c r="M894" s="19">
        <v>60.81</v>
      </c>
      <c r="N894" s="2" t="s">
        <v>52</v>
      </c>
      <c r="O894" s="2" t="s">
        <v>177</v>
      </c>
      <c r="P894" s="2" t="s">
        <v>745</v>
      </c>
      <c r="Q894" s="2" t="s">
        <v>746</v>
      </c>
      <c r="R894" s="2" t="s">
        <v>52</v>
      </c>
      <c r="S894" s="19">
        <v>97.9</v>
      </c>
      <c r="T894" s="19" t="s">
        <v>76</v>
      </c>
      <c r="U894" s="2" t="s">
        <v>77</v>
      </c>
      <c r="V894" s="2" t="s">
        <v>52</v>
      </c>
      <c r="W894" s="2" t="s">
        <v>52</v>
      </c>
      <c r="X894" s="2" t="s">
        <v>52</v>
      </c>
      <c r="Y894" s="2" t="s">
        <v>52</v>
      </c>
      <c r="Z894" s="2" t="s">
        <v>8705</v>
      </c>
      <c r="AA894" s="2" t="s">
        <v>8706</v>
      </c>
      <c r="AB894" s="2" t="s">
        <v>8707</v>
      </c>
      <c r="AC894" s="2" t="s">
        <v>8708</v>
      </c>
      <c r="AD894" s="2" t="s">
        <v>64</v>
      </c>
      <c r="AE894" s="2" t="s">
        <v>8709</v>
      </c>
      <c r="AF894" s="2" t="s">
        <v>66</v>
      </c>
      <c r="AG894" s="2" t="s">
        <v>84</v>
      </c>
      <c r="AH894" s="2" t="s">
        <v>8710</v>
      </c>
      <c r="AI894" s="2" t="s">
        <v>8711</v>
      </c>
      <c r="AJ894" s="2" t="s">
        <v>68</v>
      </c>
      <c r="AK894" s="2" t="s">
        <v>8712</v>
      </c>
      <c r="AL894" s="2" t="s">
        <v>52</v>
      </c>
      <c r="AM894" s="2" t="s">
        <v>52</v>
      </c>
      <c r="AN894" s="2" t="s">
        <v>52</v>
      </c>
      <c r="AO894" s="2" t="s">
        <v>52</v>
      </c>
      <c r="AP894" s="2" t="s">
        <v>52</v>
      </c>
      <c r="AQ894" s="2" t="s">
        <v>52</v>
      </c>
      <c r="AR894" s="2" t="s">
        <v>52</v>
      </c>
      <c r="AS894" s="2" t="s">
        <v>50</v>
      </c>
      <c r="AT894" s="2" t="s">
        <v>51</v>
      </c>
      <c r="AU894" s="2" t="s">
        <v>50</v>
      </c>
    </row>
    <row r="895" spans="1:47" ht="22.5" customHeight="1" x14ac:dyDescent="0.25">
      <c r="A895" t="s">
        <v>25439</v>
      </c>
      <c r="B895" s="18" t="s">
        <v>8713</v>
      </c>
      <c r="C895" s="220">
        <v>45097</v>
      </c>
      <c r="D895" s="2" t="s">
        <v>89</v>
      </c>
      <c r="E895" s="2" t="s">
        <v>8246</v>
      </c>
      <c r="F895" s="2" t="s">
        <v>50</v>
      </c>
      <c r="G895" s="19">
        <v>1</v>
      </c>
      <c r="H895" s="19">
        <v>67.900000000000006</v>
      </c>
      <c r="I895" s="19">
        <v>24.9</v>
      </c>
      <c r="J895" s="19">
        <v>-13.65</v>
      </c>
      <c r="K895" s="19">
        <v>-24.9</v>
      </c>
      <c r="L895" s="19" t="s">
        <v>51</v>
      </c>
      <c r="M895" s="19">
        <v>54.25</v>
      </c>
      <c r="N895" s="2" t="s">
        <v>52</v>
      </c>
      <c r="O895" s="2" t="s">
        <v>177</v>
      </c>
      <c r="P895" s="2" t="s">
        <v>178</v>
      </c>
      <c r="Q895" s="2" t="s">
        <v>179</v>
      </c>
      <c r="R895" s="2" t="s">
        <v>52</v>
      </c>
      <c r="S895" s="19">
        <v>67.900000000000006</v>
      </c>
      <c r="T895" s="19" t="s">
        <v>56</v>
      </c>
      <c r="U895" s="2" t="s">
        <v>77</v>
      </c>
      <c r="V895" s="2" t="s">
        <v>52</v>
      </c>
      <c r="W895" s="2" t="s">
        <v>52</v>
      </c>
      <c r="X895" s="2" t="s">
        <v>52</v>
      </c>
      <c r="Y895" s="2" t="s">
        <v>52</v>
      </c>
      <c r="Z895" s="2" t="s">
        <v>8714</v>
      </c>
      <c r="AA895" s="2" t="s">
        <v>8715</v>
      </c>
      <c r="AB895" s="2" t="s">
        <v>8716</v>
      </c>
      <c r="AC895" s="2" t="s">
        <v>8717</v>
      </c>
      <c r="AD895" s="2" t="s">
        <v>64</v>
      </c>
      <c r="AE895" s="2" t="s">
        <v>8718</v>
      </c>
      <c r="AF895" s="2" t="s">
        <v>66</v>
      </c>
      <c r="AG895" s="2" t="s">
        <v>84</v>
      </c>
      <c r="AH895" s="2" t="s">
        <v>8719</v>
      </c>
      <c r="AI895" s="2" t="s">
        <v>8720</v>
      </c>
      <c r="AJ895" s="2" t="s">
        <v>68</v>
      </c>
      <c r="AK895" s="2" t="s">
        <v>8721</v>
      </c>
      <c r="AL895" s="2" t="s">
        <v>52</v>
      </c>
      <c r="AM895" s="2" t="s">
        <v>52</v>
      </c>
      <c r="AN895" s="2" t="s">
        <v>52</v>
      </c>
      <c r="AO895" s="2" t="s">
        <v>52</v>
      </c>
      <c r="AP895" s="2" t="s">
        <v>52</v>
      </c>
      <c r="AQ895" s="2" t="s">
        <v>52</v>
      </c>
      <c r="AR895" s="2" t="s">
        <v>52</v>
      </c>
      <c r="AS895" s="2" t="s">
        <v>50</v>
      </c>
      <c r="AT895" s="2" t="s">
        <v>51</v>
      </c>
      <c r="AU895" s="2" t="s">
        <v>50</v>
      </c>
    </row>
    <row r="896" spans="1:47" ht="22.5" customHeight="1" x14ac:dyDescent="0.25">
      <c r="A896" t="s">
        <v>25439</v>
      </c>
      <c r="B896" s="18" t="s">
        <v>8722</v>
      </c>
      <c r="C896" s="220">
        <v>45097</v>
      </c>
      <c r="D896" s="2" t="s">
        <v>89</v>
      </c>
      <c r="E896" s="2" t="s">
        <v>6683</v>
      </c>
      <c r="F896" s="2" t="s">
        <v>50</v>
      </c>
      <c r="G896" s="19">
        <v>1</v>
      </c>
      <c r="H896" s="19">
        <v>112.15</v>
      </c>
      <c r="I896" s="19" t="s">
        <v>51</v>
      </c>
      <c r="J896" s="19">
        <v>-19.07</v>
      </c>
      <c r="K896" s="19">
        <v>-21.45</v>
      </c>
      <c r="L896" s="19" t="s">
        <v>51</v>
      </c>
      <c r="M896" s="19">
        <v>71.63</v>
      </c>
      <c r="N896" s="2" t="s">
        <v>52</v>
      </c>
      <c r="O896" s="2" t="s">
        <v>1339</v>
      </c>
      <c r="P896" s="2" t="s">
        <v>1340</v>
      </c>
      <c r="Q896" s="2" t="s">
        <v>1341</v>
      </c>
      <c r="R896" s="2" t="s">
        <v>52</v>
      </c>
      <c r="S896" s="19">
        <v>112.15</v>
      </c>
      <c r="T896" s="19" t="s">
        <v>76</v>
      </c>
      <c r="U896" s="2" t="s">
        <v>57</v>
      </c>
      <c r="V896" s="2" t="s">
        <v>8723</v>
      </c>
      <c r="W896" s="2" t="s">
        <v>8724</v>
      </c>
      <c r="X896" s="2" t="s">
        <v>8725</v>
      </c>
      <c r="Y896" s="2" t="s">
        <v>52</v>
      </c>
      <c r="Z896" s="2" t="s">
        <v>8723</v>
      </c>
      <c r="AA896" s="2" t="s">
        <v>8726</v>
      </c>
      <c r="AB896" s="2" t="s">
        <v>8727</v>
      </c>
      <c r="AC896" s="2" t="s">
        <v>1248</v>
      </c>
      <c r="AD896" s="2" t="s">
        <v>715</v>
      </c>
      <c r="AE896" s="2" t="s">
        <v>8728</v>
      </c>
      <c r="AF896" s="2" t="s">
        <v>66</v>
      </c>
      <c r="AG896" s="2" t="s">
        <v>67</v>
      </c>
      <c r="AH896" s="2" t="s">
        <v>8729</v>
      </c>
      <c r="AI896" s="2" t="s">
        <v>8730</v>
      </c>
      <c r="AJ896" s="2" t="s">
        <v>68</v>
      </c>
      <c r="AK896" s="2" t="s">
        <v>8731</v>
      </c>
      <c r="AL896" s="2" t="s">
        <v>52</v>
      </c>
      <c r="AM896" s="2" t="s">
        <v>52</v>
      </c>
      <c r="AN896" s="2" t="s">
        <v>52</v>
      </c>
      <c r="AO896" s="2" t="s">
        <v>52</v>
      </c>
      <c r="AP896" s="2" t="s">
        <v>52</v>
      </c>
      <c r="AQ896" s="2" t="s">
        <v>52</v>
      </c>
      <c r="AR896" s="2" t="s">
        <v>52</v>
      </c>
      <c r="AS896" s="2" t="s">
        <v>50</v>
      </c>
      <c r="AT896" s="2" t="s">
        <v>51</v>
      </c>
      <c r="AU896" s="2" t="s">
        <v>50</v>
      </c>
    </row>
    <row r="897" spans="1:47" ht="22.5" customHeight="1" x14ac:dyDescent="0.25">
      <c r="A897" t="s">
        <v>25439</v>
      </c>
      <c r="B897" s="18" t="s">
        <v>8732</v>
      </c>
      <c r="C897" s="220">
        <v>45097</v>
      </c>
      <c r="D897" s="2" t="s">
        <v>89</v>
      </c>
      <c r="E897" s="2" t="s">
        <v>7365</v>
      </c>
      <c r="F897" s="2" t="s">
        <v>72</v>
      </c>
      <c r="G897" s="19">
        <v>1</v>
      </c>
      <c r="H897" s="19">
        <v>92.29</v>
      </c>
      <c r="I897" s="19" t="s">
        <v>51</v>
      </c>
      <c r="J897" s="19">
        <v>-15.69</v>
      </c>
      <c r="K897" s="19">
        <v>-21.45</v>
      </c>
      <c r="L897" s="19" t="s">
        <v>51</v>
      </c>
      <c r="M897" s="19">
        <v>55.15</v>
      </c>
      <c r="N897" s="2" t="s">
        <v>72</v>
      </c>
      <c r="O897" s="2" t="s">
        <v>247</v>
      </c>
      <c r="P897" s="2" t="s">
        <v>1001</v>
      </c>
      <c r="Q897" s="2" t="s">
        <v>430</v>
      </c>
      <c r="R897" s="2" t="s">
        <v>52</v>
      </c>
      <c r="S897" s="19">
        <v>92.29</v>
      </c>
      <c r="T897" s="19" t="s">
        <v>76</v>
      </c>
      <c r="U897" s="2" t="s">
        <v>77</v>
      </c>
      <c r="V897" s="2" t="s">
        <v>52</v>
      </c>
      <c r="W897" s="2" t="s">
        <v>52</v>
      </c>
      <c r="X897" s="2" t="s">
        <v>52</v>
      </c>
      <c r="Y897" s="2" t="s">
        <v>52</v>
      </c>
      <c r="Z897" s="2" t="s">
        <v>8733</v>
      </c>
      <c r="AA897" s="2" t="s">
        <v>8734</v>
      </c>
      <c r="AB897" s="2" t="s">
        <v>8735</v>
      </c>
      <c r="AC897" s="2" t="s">
        <v>8736</v>
      </c>
      <c r="AD897" s="2" t="s">
        <v>64</v>
      </c>
      <c r="AE897" s="2" t="s">
        <v>8737</v>
      </c>
      <c r="AF897" s="2" t="s">
        <v>66</v>
      </c>
      <c r="AG897" s="2" t="s">
        <v>84</v>
      </c>
      <c r="AH897" s="2" t="s">
        <v>8738</v>
      </c>
      <c r="AI897" s="2" t="s">
        <v>8739</v>
      </c>
      <c r="AJ897" s="2" t="s">
        <v>68</v>
      </c>
      <c r="AK897" s="2" t="s">
        <v>8740</v>
      </c>
      <c r="AL897" s="2" t="s">
        <v>52</v>
      </c>
      <c r="AM897" s="2" t="s">
        <v>52</v>
      </c>
      <c r="AN897" s="2" t="s">
        <v>52</v>
      </c>
      <c r="AO897" s="2" t="s">
        <v>52</v>
      </c>
      <c r="AP897" s="2" t="s">
        <v>52</v>
      </c>
      <c r="AQ897" s="2" t="s">
        <v>52</v>
      </c>
      <c r="AR897" s="2" t="s">
        <v>52</v>
      </c>
      <c r="AS897" s="2" t="s">
        <v>50</v>
      </c>
      <c r="AT897" s="2" t="s">
        <v>51</v>
      </c>
      <c r="AU897" s="2" t="s">
        <v>50</v>
      </c>
    </row>
    <row r="898" spans="1:47" ht="22.5" customHeight="1" x14ac:dyDescent="0.25">
      <c r="A898" t="s">
        <v>25439</v>
      </c>
      <c r="B898" s="18" t="s">
        <v>8741</v>
      </c>
      <c r="C898" s="220">
        <v>45097</v>
      </c>
      <c r="D898" s="2" t="s">
        <v>1187</v>
      </c>
      <c r="E898" s="2" t="s">
        <v>1188</v>
      </c>
      <c r="F898" s="2" t="s">
        <v>50</v>
      </c>
      <c r="G898" s="19">
        <v>1</v>
      </c>
      <c r="H898" s="19">
        <v>119.7</v>
      </c>
      <c r="I898" s="19" t="s">
        <v>51</v>
      </c>
      <c r="J898" s="19">
        <v>-20.350000000000001</v>
      </c>
      <c r="K898" s="19">
        <v>-18.45</v>
      </c>
      <c r="L898" s="19">
        <v>-80.900000000000006</v>
      </c>
      <c r="M898" s="19">
        <v>0</v>
      </c>
      <c r="N898" s="2" t="s">
        <v>72</v>
      </c>
      <c r="O898" s="2" t="s">
        <v>153</v>
      </c>
      <c r="P898" s="2" t="s">
        <v>154</v>
      </c>
      <c r="Q898" s="2" t="s">
        <v>155</v>
      </c>
      <c r="R898" s="2" t="s">
        <v>52</v>
      </c>
      <c r="S898" s="19">
        <v>119.7</v>
      </c>
      <c r="T898" s="19" t="s">
        <v>76</v>
      </c>
      <c r="U898" s="2" t="s">
        <v>77</v>
      </c>
      <c r="V898" s="2" t="s">
        <v>52</v>
      </c>
      <c r="W898" s="2" t="s">
        <v>52</v>
      </c>
      <c r="X898" s="2" t="s">
        <v>52</v>
      </c>
      <c r="Y898" s="2" t="s">
        <v>52</v>
      </c>
      <c r="Z898" s="2" t="s">
        <v>8742</v>
      </c>
      <c r="AA898" s="2" t="s">
        <v>8743</v>
      </c>
      <c r="AB898" s="2" t="s">
        <v>52</v>
      </c>
      <c r="AC898" s="2" t="s">
        <v>8744</v>
      </c>
      <c r="AD898" s="2" t="s">
        <v>126</v>
      </c>
      <c r="AE898" s="2" t="s">
        <v>8745</v>
      </c>
      <c r="AF898" s="2" t="s">
        <v>66</v>
      </c>
      <c r="AG898" s="2" t="s">
        <v>84</v>
      </c>
      <c r="AH898" s="2" t="s">
        <v>8746</v>
      </c>
      <c r="AI898" s="2" t="s">
        <v>52</v>
      </c>
      <c r="AJ898" s="2" t="s">
        <v>68</v>
      </c>
      <c r="AK898" s="2" t="s">
        <v>8747</v>
      </c>
      <c r="AL898" s="2" t="s">
        <v>52</v>
      </c>
      <c r="AM898" s="2" t="s">
        <v>52</v>
      </c>
      <c r="AN898" s="2" t="s">
        <v>52</v>
      </c>
      <c r="AO898" s="2" t="s">
        <v>52</v>
      </c>
      <c r="AP898" s="2" t="s">
        <v>52</v>
      </c>
      <c r="AQ898" s="2" t="s">
        <v>52</v>
      </c>
      <c r="AR898" s="2" t="s">
        <v>52</v>
      </c>
      <c r="AS898" s="2" t="s">
        <v>50</v>
      </c>
      <c r="AT898" s="2" t="s">
        <v>51</v>
      </c>
      <c r="AU898" s="2" t="s">
        <v>50</v>
      </c>
    </row>
    <row r="899" spans="1:47" ht="22.5" customHeight="1" x14ac:dyDescent="0.25">
      <c r="A899" t="s">
        <v>25439</v>
      </c>
      <c r="B899" s="18" t="s">
        <v>8748</v>
      </c>
      <c r="C899" s="220">
        <v>45097</v>
      </c>
      <c r="D899" s="2" t="s">
        <v>89</v>
      </c>
      <c r="E899" s="2" t="s">
        <v>7365</v>
      </c>
      <c r="F899" s="2" t="s">
        <v>50</v>
      </c>
      <c r="G899" s="19">
        <v>1</v>
      </c>
      <c r="H899" s="19">
        <v>49.7</v>
      </c>
      <c r="I899" s="19">
        <v>11.88</v>
      </c>
      <c r="J899" s="19">
        <v>-13.95</v>
      </c>
      <c r="K899" s="19">
        <v>-11.88</v>
      </c>
      <c r="L899" s="19" t="s">
        <v>51</v>
      </c>
      <c r="M899" s="19">
        <v>35.75</v>
      </c>
      <c r="N899" s="2" t="s">
        <v>52</v>
      </c>
      <c r="O899" s="2" t="s">
        <v>1712</v>
      </c>
      <c r="P899" s="2" t="s">
        <v>8749</v>
      </c>
      <c r="Q899" s="2" t="s">
        <v>8750</v>
      </c>
      <c r="R899" s="2" t="s">
        <v>52</v>
      </c>
      <c r="S899" s="19">
        <v>49.7</v>
      </c>
      <c r="T899" s="19" t="s">
        <v>76</v>
      </c>
      <c r="U899" s="2" t="s">
        <v>77</v>
      </c>
      <c r="V899" s="2" t="s">
        <v>8751</v>
      </c>
      <c r="W899" s="2" t="s">
        <v>8752</v>
      </c>
      <c r="X899" s="2" t="s">
        <v>8753</v>
      </c>
      <c r="Y899" s="2" t="s">
        <v>2777</v>
      </c>
      <c r="Z899" s="2" t="s">
        <v>8751</v>
      </c>
      <c r="AA899" s="2" t="s">
        <v>8754</v>
      </c>
      <c r="AB899" s="2" t="s">
        <v>8755</v>
      </c>
      <c r="AC899" s="2" t="s">
        <v>2518</v>
      </c>
      <c r="AD899" s="2" t="s">
        <v>64</v>
      </c>
      <c r="AE899" s="2" t="s">
        <v>8756</v>
      </c>
      <c r="AF899" s="2" t="s">
        <v>66</v>
      </c>
      <c r="AG899" s="2" t="s">
        <v>67</v>
      </c>
      <c r="AH899" s="2" t="s">
        <v>8757</v>
      </c>
      <c r="AI899" s="2" t="s">
        <v>8758</v>
      </c>
      <c r="AJ899" s="2" t="s">
        <v>68</v>
      </c>
      <c r="AK899" s="2" t="s">
        <v>8759</v>
      </c>
      <c r="AL899" s="2" t="s">
        <v>52</v>
      </c>
      <c r="AM899" s="2" t="s">
        <v>52</v>
      </c>
      <c r="AN899" s="2" t="s">
        <v>52</v>
      </c>
      <c r="AO899" s="2" t="s">
        <v>52</v>
      </c>
      <c r="AP899" s="2" t="s">
        <v>52</v>
      </c>
      <c r="AQ899" s="2" t="s">
        <v>52</v>
      </c>
      <c r="AR899" s="2" t="s">
        <v>52</v>
      </c>
      <c r="AS899" s="2" t="s">
        <v>50</v>
      </c>
      <c r="AT899" s="2" t="s">
        <v>51</v>
      </c>
      <c r="AU899" s="2" t="s">
        <v>50</v>
      </c>
    </row>
    <row r="900" spans="1:47" ht="22.5" customHeight="1" x14ac:dyDescent="0.25">
      <c r="A900" t="s">
        <v>25439</v>
      </c>
      <c r="B900" s="18" t="s">
        <v>8760</v>
      </c>
      <c r="C900" s="220">
        <v>45097</v>
      </c>
      <c r="D900" s="2" t="s">
        <v>89</v>
      </c>
      <c r="E900" s="2" t="s">
        <v>7365</v>
      </c>
      <c r="F900" s="2" t="s">
        <v>50</v>
      </c>
      <c r="G900" s="19">
        <v>1</v>
      </c>
      <c r="H900" s="19">
        <v>67.900000000000006</v>
      </c>
      <c r="I900" s="19">
        <v>21</v>
      </c>
      <c r="J900" s="19">
        <v>-13.65</v>
      </c>
      <c r="K900" s="19">
        <v>-21</v>
      </c>
      <c r="L900" s="19" t="s">
        <v>51</v>
      </c>
      <c r="M900" s="19">
        <v>54.25</v>
      </c>
      <c r="N900" s="2" t="s">
        <v>52</v>
      </c>
      <c r="O900" s="2" t="s">
        <v>177</v>
      </c>
      <c r="P900" s="2" t="s">
        <v>178</v>
      </c>
      <c r="Q900" s="2" t="s">
        <v>179</v>
      </c>
      <c r="R900" s="2" t="s">
        <v>52</v>
      </c>
      <c r="S900" s="19">
        <v>67.900000000000006</v>
      </c>
      <c r="T900" s="19" t="s">
        <v>56</v>
      </c>
      <c r="U900" s="2" t="s">
        <v>77</v>
      </c>
      <c r="V900" s="2" t="s">
        <v>52</v>
      </c>
      <c r="W900" s="2" t="s">
        <v>52</v>
      </c>
      <c r="X900" s="2" t="s">
        <v>52</v>
      </c>
      <c r="Y900" s="2" t="s">
        <v>52</v>
      </c>
      <c r="Z900" s="2" t="s">
        <v>6969</v>
      </c>
      <c r="AA900" s="2" t="s">
        <v>6970</v>
      </c>
      <c r="AB900" s="2" t="s">
        <v>6971</v>
      </c>
      <c r="AC900" s="2" t="s">
        <v>6972</v>
      </c>
      <c r="AD900" s="2" t="s">
        <v>98</v>
      </c>
      <c r="AE900" s="2" t="s">
        <v>6973</v>
      </c>
      <c r="AF900" s="2" t="s">
        <v>66</v>
      </c>
      <c r="AG900" s="2" t="s">
        <v>84</v>
      </c>
      <c r="AH900" s="2" t="s">
        <v>8068</v>
      </c>
      <c r="AI900" s="2" t="s">
        <v>7649</v>
      </c>
      <c r="AJ900" s="2" t="s">
        <v>68</v>
      </c>
      <c r="AK900" s="2" t="s">
        <v>8761</v>
      </c>
      <c r="AL900" s="2" t="s">
        <v>52</v>
      </c>
      <c r="AM900" s="2" t="s">
        <v>52</v>
      </c>
      <c r="AN900" s="2" t="s">
        <v>52</v>
      </c>
      <c r="AO900" s="2" t="s">
        <v>52</v>
      </c>
      <c r="AP900" s="2" t="s">
        <v>52</v>
      </c>
      <c r="AQ900" s="2" t="s">
        <v>52</v>
      </c>
      <c r="AR900" s="2" t="s">
        <v>52</v>
      </c>
      <c r="AS900" s="2" t="s">
        <v>50</v>
      </c>
      <c r="AT900" s="2" t="s">
        <v>51</v>
      </c>
      <c r="AU900" s="2" t="s">
        <v>50</v>
      </c>
    </row>
    <row r="901" spans="1:47" ht="22.5" customHeight="1" x14ac:dyDescent="0.25">
      <c r="A901" t="s">
        <v>25439</v>
      </c>
      <c r="B901" s="18" t="s">
        <v>8762</v>
      </c>
      <c r="C901" s="220">
        <v>45097</v>
      </c>
      <c r="D901" s="2" t="s">
        <v>89</v>
      </c>
      <c r="E901" s="2" t="s">
        <v>6213</v>
      </c>
      <c r="F901" s="2" t="s">
        <v>72</v>
      </c>
      <c r="G901" s="19">
        <v>1</v>
      </c>
      <c r="H901" s="19">
        <v>35.21</v>
      </c>
      <c r="I901" s="19">
        <v>16.100000000000001</v>
      </c>
      <c r="J901" s="19">
        <v>-11.49</v>
      </c>
      <c r="K901" s="19">
        <v>-16.100000000000001</v>
      </c>
      <c r="L901" s="19" t="s">
        <v>51</v>
      </c>
      <c r="M901" s="19">
        <v>23.72</v>
      </c>
      <c r="N901" s="2" t="s">
        <v>72</v>
      </c>
      <c r="O901" s="2" t="s">
        <v>1979</v>
      </c>
      <c r="P901" s="2" t="s">
        <v>8763</v>
      </c>
      <c r="Q901" s="2" t="s">
        <v>1981</v>
      </c>
      <c r="R901" s="2" t="s">
        <v>52</v>
      </c>
      <c r="S901" s="19">
        <v>35.21</v>
      </c>
      <c r="T901" s="19" t="s">
        <v>76</v>
      </c>
      <c r="U901" s="2" t="s">
        <v>57</v>
      </c>
      <c r="V901" s="2" t="s">
        <v>8764</v>
      </c>
      <c r="W901" s="2" t="s">
        <v>8765</v>
      </c>
      <c r="X901" s="2" t="s">
        <v>8766</v>
      </c>
      <c r="Y901" s="2" t="s">
        <v>52</v>
      </c>
      <c r="Z901" s="2" t="s">
        <v>8764</v>
      </c>
      <c r="AA901" s="2" t="s">
        <v>8767</v>
      </c>
      <c r="AB901" s="2" t="s">
        <v>8768</v>
      </c>
      <c r="AC901" s="2" t="s">
        <v>8769</v>
      </c>
      <c r="AD901" s="2" t="s">
        <v>333</v>
      </c>
      <c r="AE901" s="2" t="s">
        <v>8770</v>
      </c>
      <c r="AF901" s="2" t="s">
        <v>66</v>
      </c>
      <c r="AG901" s="2" t="s">
        <v>67</v>
      </c>
      <c r="AH901" s="2" t="s">
        <v>7274</v>
      </c>
      <c r="AI901" s="2" t="s">
        <v>8771</v>
      </c>
      <c r="AJ901" s="2" t="s">
        <v>68</v>
      </c>
      <c r="AK901" s="2" t="s">
        <v>8772</v>
      </c>
      <c r="AL901" s="2" t="s">
        <v>52</v>
      </c>
      <c r="AM901" s="2" t="s">
        <v>52</v>
      </c>
      <c r="AN901" s="2" t="s">
        <v>52</v>
      </c>
      <c r="AO901" s="2" t="s">
        <v>52</v>
      </c>
      <c r="AP901" s="2" t="s">
        <v>52</v>
      </c>
      <c r="AQ901" s="2" t="s">
        <v>52</v>
      </c>
      <c r="AR901" s="2" t="s">
        <v>52</v>
      </c>
      <c r="AS901" s="2" t="s">
        <v>50</v>
      </c>
      <c r="AT901" s="2" t="s">
        <v>51</v>
      </c>
      <c r="AU901" s="2" t="s">
        <v>50</v>
      </c>
    </row>
    <row r="902" spans="1:47" ht="22.5" customHeight="1" x14ac:dyDescent="0.25">
      <c r="A902" t="s">
        <v>25439</v>
      </c>
      <c r="B902" s="18" t="s">
        <v>8773</v>
      </c>
      <c r="C902" s="220">
        <v>45097</v>
      </c>
      <c r="D902" s="2" t="s">
        <v>89</v>
      </c>
      <c r="E902" s="2" t="s">
        <v>4847</v>
      </c>
      <c r="F902" s="2" t="s">
        <v>72</v>
      </c>
      <c r="G902" s="19">
        <v>1</v>
      </c>
      <c r="H902" s="19">
        <v>84</v>
      </c>
      <c r="I902" s="19">
        <v>26.53</v>
      </c>
      <c r="J902" s="19">
        <v>-14.28</v>
      </c>
      <c r="K902" s="19">
        <v>-44.98</v>
      </c>
      <c r="L902" s="19" t="s">
        <v>51</v>
      </c>
      <c r="M902" s="19">
        <v>51.27</v>
      </c>
      <c r="N902" s="2" t="s">
        <v>52</v>
      </c>
      <c r="O902" s="2" t="s">
        <v>8774</v>
      </c>
      <c r="P902" s="2" t="s">
        <v>8775</v>
      </c>
      <c r="Q902" s="2" t="s">
        <v>8776</v>
      </c>
      <c r="R902" s="2" t="s">
        <v>52</v>
      </c>
      <c r="S902" s="19">
        <v>84</v>
      </c>
      <c r="T902" s="19" t="s">
        <v>76</v>
      </c>
      <c r="U902" s="2" t="s">
        <v>57</v>
      </c>
      <c r="V902" s="2" t="s">
        <v>8777</v>
      </c>
      <c r="W902" s="2" t="s">
        <v>8778</v>
      </c>
      <c r="X902" s="2" t="s">
        <v>8779</v>
      </c>
      <c r="Y902" s="2" t="s">
        <v>52</v>
      </c>
      <c r="Z902" s="2" t="s">
        <v>8777</v>
      </c>
      <c r="AA902" s="2" t="s">
        <v>8780</v>
      </c>
      <c r="AB902" s="2" t="s">
        <v>8781</v>
      </c>
      <c r="AC902" s="2" t="s">
        <v>8782</v>
      </c>
      <c r="AD902" s="2" t="s">
        <v>1610</v>
      </c>
      <c r="AE902" s="2" t="s">
        <v>8783</v>
      </c>
      <c r="AF902" s="2" t="s">
        <v>66</v>
      </c>
      <c r="AG902" s="2" t="s">
        <v>67</v>
      </c>
      <c r="AH902" s="2" t="s">
        <v>8784</v>
      </c>
      <c r="AI902" s="2" t="s">
        <v>8785</v>
      </c>
      <c r="AJ902" s="2" t="s">
        <v>68</v>
      </c>
      <c r="AK902" s="2" t="s">
        <v>8786</v>
      </c>
      <c r="AL902" s="2" t="s">
        <v>52</v>
      </c>
      <c r="AM902" s="2" t="s">
        <v>52</v>
      </c>
      <c r="AN902" s="2" t="s">
        <v>52</v>
      </c>
      <c r="AO902" s="2" t="s">
        <v>52</v>
      </c>
      <c r="AP902" s="2" t="s">
        <v>52</v>
      </c>
      <c r="AQ902" s="2" t="s">
        <v>52</v>
      </c>
      <c r="AR902" s="2" t="s">
        <v>52</v>
      </c>
      <c r="AS902" s="2" t="s">
        <v>50</v>
      </c>
      <c r="AT902" s="2" t="s">
        <v>51</v>
      </c>
      <c r="AU902" s="2" t="s">
        <v>50</v>
      </c>
    </row>
    <row r="903" spans="1:47" ht="22.5" customHeight="1" x14ac:dyDescent="0.25">
      <c r="A903" t="s">
        <v>25439</v>
      </c>
      <c r="B903" s="18" t="s">
        <v>8787</v>
      </c>
      <c r="C903" s="220">
        <v>45097</v>
      </c>
      <c r="D903" s="2" t="s">
        <v>89</v>
      </c>
      <c r="E903" s="2" t="s">
        <v>7365</v>
      </c>
      <c r="F903" s="2" t="s">
        <v>50</v>
      </c>
      <c r="G903" s="19">
        <v>1</v>
      </c>
      <c r="H903" s="19">
        <v>178.24</v>
      </c>
      <c r="I903" s="19" t="s">
        <v>51</v>
      </c>
      <c r="J903" s="19">
        <v>-21.39</v>
      </c>
      <c r="K903" s="19">
        <v>-26.45</v>
      </c>
      <c r="L903" s="19" t="s">
        <v>51</v>
      </c>
      <c r="M903" s="19">
        <v>130.4</v>
      </c>
      <c r="N903" s="2" t="s">
        <v>52</v>
      </c>
      <c r="O903" s="2" t="s">
        <v>2877</v>
      </c>
      <c r="P903" s="2" t="s">
        <v>8788</v>
      </c>
      <c r="Q903" s="2" t="s">
        <v>8789</v>
      </c>
      <c r="R903" s="2" t="s">
        <v>52</v>
      </c>
      <c r="S903" s="19">
        <v>178.24</v>
      </c>
      <c r="T903" s="19" t="s">
        <v>56</v>
      </c>
      <c r="U903" s="2" t="s">
        <v>57</v>
      </c>
      <c r="V903" s="2" t="s">
        <v>8790</v>
      </c>
      <c r="W903" s="2" t="s">
        <v>8791</v>
      </c>
      <c r="X903" s="2" t="s">
        <v>8792</v>
      </c>
      <c r="Y903" s="2" t="s">
        <v>52</v>
      </c>
      <c r="Z903" s="2" t="s">
        <v>8790</v>
      </c>
      <c r="AA903" s="2" t="s">
        <v>8793</v>
      </c>
      <c r="AB903" s="2" t="s">
        <v>8794</v>
      </c>
      <c r="AC903" s="2" t="s">
        <v>383</v>
      </c>
      <c r="AD903" s="2" t="s">
        <v>64</v>
      </c>
      <c r="AE903" s="2" t="s">
        <v>8795</v>
      </c>
      <c r="AF903" s="2" t="s">
        <v>66</v>
      </c>
      <c r="AG903" s="2" t="s">
        <v>67</v>
      </c>
      <c r="AH903" s="2" t="s">
        <v>8796</v>
      </c>
      <c r="AI903" s="2" t="s">
        <v>8797</v>
      </c>
      <c r="AJ903" s="2" t="s">
        <v>68</v>
      </c>
      <c r="AK903" s="2" t="s">
        <v>8798</v>
      </c>
      <c r="AL903" s="2" t="s">
        <v>52</v>
      </c>
      <c r="AM903" s="2" t="s">
        <v>52</v>
      </c>
      <c r="AN903" s="2" t="s">
        <v>52</v>
      </c>
      <c r="AO903" s="2" t="s">
        <v>52</v>
      </c>
      <c r="AP903" s="2" t="s">
        <v>52</v>
      </c>
      <c r="AQ903" s="2" t="s">
        <v>52</v>
      </c>
      <c r="AR903" s="2" t="s">
        <v>52</v>
      </c>
      <c r="AS903" s="2" t="s">
        <v>50</v>
      </c>
      <c r="AT903" s="2" t="s">
        <v>51</v>
      </c>
      <c r="AU903" s="2" t="s">
        <v>50</v>
      </c>
    </row>
    <row r="904" spans="1:47" ht="22.5" customHeight="1" x14ac:dyDescent="0.25">
      <c r="A904" t="s">
        <v>25439</v>
      </c>
      <c r="B904" s="18" t="s">
        <v>8799</v>
      </c>
      <c r="C904" s="220">
        <v>45097</v>
      </c>
      <c r="D904" s="2" t="s">
        <v>89</v>
      </c>
      <c r="E904" s="2" t="s">
        <v>6683</v>
      </c>
      <c r="F904" s="2" t="s">
        <v>50</v>
      </c>
      <c r="G904" s="19">
        <v>1</v>
      </c>
      <c r="H904" s="19">
        <v>59.99</v>
      </c>
      <c r="I904" s="19">
        <v>16.8</v>
      </c>
      <c r="J904" s="19">
        <v>-15.7</v>
      </c>
      <c r="K904" s="19">
        <v>-16.8</v>
      </c>
      <c r="L904" s="19" t="s">
        <v>51</v>
      </c>
      <c r="M904" s="19">
        <v>44.29</v>
      </c>
      <c r="N904" s="2" t="s">
        <v>52</v>
      </c>
      <c r="O904" s="2" t="s">
        <v>1782</v>
      </c>
      <c r="P904" s="2" t="s">
        <v>8800</v>
      </c>
      <c r="Q904" s="2" t="s">
        <v>8801</v>
      </c>
      <c r="R904" s="2" t="s">
        <v>52</v>
      </c>
      <c r="S904" s="19">
        <v>59.99</v>
      </c>
      <c r="T904" s="19" t="s">
        <v>76</v>
      </c>
      <c r="U904" s="2" t="s">
        <v>57</v>
      </c>
      <c r="V904" s="2" t="s">
        <v>8802</v>
      </c>
      <c r="W904" s="2" t="s">
        <v>8803</v>
      </c>
      <c r="X904" s="2" t="s">
        <v>8804</v>
      </c>
      <c r="Y904" s="2" t="s">
        <v>52</v>
      </c>
      <c r="Z904" s="2" t="s">
        <v>8802</v>
      </c>
      <c r="AA904" s="2" t="s">
        <v>8805</v>
      </c>
      <c r="AB904" s="2" t="s">
        <v>8806</v>
      </c>
      <c r="AC904" s="2" t="s">
        <v>1310</v>
      </c>
      <c r="AD904" s="2" t="s">
        <v>715</v>
      </c>
      <c r="AE904" s="2" t="s">
        <v>8807</v>
      </c>
      <c r="AF904" s="2" t="s">
        <v>66</v>
      </c>
      <c r="AG904" s="2" t="s">
        <v>67</v>
      </c>
      <c r="AH904" s="2" t="s">
        <v>8560</v>
      </c>
      <c r="AI904" s="2" t="s">
        <v>8808</v>
      </c>
      <c r="AJ904" s="2" t="s">
        <v>68</v>
      </c>
      <c r="AK904" s="2" t="s">
        <v>8809</v>
      </c>
      <c r="AL904" s="2" t="s">
        <v>52</v>
      </c>
      <c r="AM904" s="2" t="s">
        <v>52</v>
      </c>
      <c r="AN904" s="2" t="s">
        <v>52</v>
      </c>
      <c r="AO904" s="2" t="s">
        <v>52</v>
      </c>
      <c r="AP904" s="2" t="s">
        <v>52</v>
      </c>
      <c r="AQ904" s="2" t="s">
        <v>52</v>
      </c>
      <c r="AR904" s="2" t="s">
        <v>52</v>
      </c>
      <c r="AS904" s="2" t="s">
        <v>50</v>
      </c>
      <c r="AT904" s="2" t="s">
        <v>51</v>
      </c>
      <c r="AU904" s="2" t="s">
        <v>50</v>
      </c>
    </row>
    <row r="905" spans="1:47" ht="22.5" customHeight="1" x14ac:dyDescent="0.25">
      <c r="A905" t="s">
        <v>25439</v>
      </c>
      <c r="B905" s="18" t="s">
        <v>8810</v>
      </c>
      <c r="C905" s="220">
        <v>45097</v>
      </c>
      <c r="D905" s="2" t="s">
        <v>89</v>
      </c>
      <c r="E905" s="2" t="s">
        <v>8246</v>
      </c>
      <c r="F905" s="2" t="s">
        <v>50</v>
      </c>
      <c r="G905" s="19">
        <v>1</v>
      </c>
      <c r="H905" s="19">
        <v>73.09</v>
      </c>
      <c r="I905" s="19">
        <v>7.92</v>
      </c>
      <c r="J905" s="19">
        <v>-17.93</v>
      </c>
      <c r="K905" s="19">
        <v>-7.92</v>
      </c>
      <c r="L905" s="19" t="s">
        <v>51</v>
      </c>
      <c r="M905" s="19">
        <v>55.16</v>
      </c>
      <c r="N905" s="2" t="s">
        <v>72</v>
      </c>
      <c r="O905" s="2" t="s">
        <v>662</v>
      </c>
      <c r="P905" s="2" t="s">
        <v>756</v>
      </c>
      <c r="Q905" s="2" t="s">
        <v>757</v>
      </c>
      <c r="R905" s="2" t="s">
        <v>52</v>
      </c>
      <c r="S905" s="19">
        <v>73.09</v>
      </c>
      <c r="T905" s="19" t="s">
        <v>76</v>
      </c>
      <c r="U905" s="2" t="s">
        <v>77</v>
      </c>
      <c r="V905" s="2" t="s">
        <v>52</v>
      </c>
      <c r="W905" s="2" t="s">
        <v>52</v>
      </c>
      <c r="X905" s="2" t="s">
        <v>52</v>
      </c>
      <c r="Y905" s="2" t="s">
        <v>52</v>
      </c>
      <c r="Z905" s="2" t="s">
        <v>8811</v>
      </c>
      <c r="AA905" s="2" t="s">
        <v>8812</v>
      </c>
      <c r="AB905" s="2" t="s">
        <v>8813</v>
      </c>
      <c r="AC905" s="2" t="s">
        <v>4855</v>
      </c>
      <c r="AD905" s="2" t="s">
        <v>64</v>
      </c>
      <c r="AE905" s="2" t="s">
        <v>8814</v>
      </c>
      <c r="AF905" s="2" t="s">
        <v>66</v>
      </c>
      <c r="AG905" s="2" t="s">
        <v>84</v>
      </c>
      <c r="AH905" s="2" t="s">
        <v>8815</v>
      </c>
      <c r="AI905" s="2" t="s">
        <v>8816</v>
      </c>
      <c r="AJ905" s="2" t="s">
        <v>68</v>
      </c>
      <c r="AK905" s="2" t="s">
        <v>8817</v>
      </c>
      <c r="AL905" s="2" t="s">
        <v>52</v>
      </c>
      <c r="AM905" s="2" t="s">
        <v>52</v>
      </c>
      <c r="AN905" s="2" t="s">
        <v>52</v>
      </c>
      <c r="AO905" s="2" t="s">
        <v>52</v>
      </c>
      <c r="AP905" s="2" t="s">
        <v>52</v>
      </c>
      <c r="AQ905" s="2" t="s">
        <v>52</v>
      </c>
      <c r="AR905" s="2" t="s">
        <v>52</v>
      </c>
      <c r="AS905" s="2" t="s">
        <v>50</v>
      </c>
      <c r="AT905" s="2" t="s">
        <v>51</v>
      </c>
      <c r="AU905" s="2" t="s">
        <v>50</v>
      </c>
    </row>
    <row r="906" spans="1:47" ht="22.5" customHeight="1" x14ac:dyDescent="0.25">
      <c r="A906" t="s">
        <v>25439</v>
      </c>
      <c r="B906" s="18" t="s">
        <v>8818</v>
      </c>
      <c r="C906" s="220">
        <v>45097</v>
      </c>
      <c r="D906" s="2" t="s">
        <v>89</v>
      </c>
      <c r="E906" s="2" t="s">
        <v>7365</v>
      </c>
      <c r="F906" s="2" t="s">
        <v>50</v>
      </c>
      <c r="G906" s="19">
        <v>1</v>
      </c>
      <c r="H906" s="19">
        <v>67.3</v>
      </c>
      <c r="I906" s="19">
        <v>16.8</v>
      </c>
      <c r="J906" s="19">
        <v>-13.58</v>
      </c>
      <c r="K906" s="19">
        <v>-16.8</v>
      </c>
      <c r="L906" s="19" t="s">
        <v>51</v>
      </c>
      <c r="M906" s="19">
        <v>53.72</v>
      </c>
      <c r="N906" s="2" t="s">
        <v>52</v>
      </c>
      <c r="O906" s="2" t="s">
        <v>247</v>
      </c>
      <c r="P906" s="2" t="s">
        <v>429</v>
      </c>
      <c r="Q906" s="2" t="s">
        <v>430</v>
      </c>
      <c r="R906" s="2" t="s">
        <v>52</v>
      </c>
      <c r="S906" s="19">
        <v>67.3</v>
      </c>
      <c r="T906" s="19" t="s">
        <v>56</v>
      </c>
      <c r="U906" s="2" t="s">
        <v>77</v>
      </c>
      <c r="V906" s="2" t="s">
        <v>52</v>
      </c>
      <c r="W906" s="2" t="s">
        <v>52</v>
      </c>
      <c r="X906" s="2" t="s">
        <v>52</v>
      </c>
      <c r="Y906" s="2" t="s">
        <v>52</v>
      </c>
      <c r="Z906" s="2" t="s">
        <v>8819</v>
      </c>
      <c r="AA906" s="2" t="s">
        <v>8820</v>
      </c>
      <c r="AB906" s="2" t="s">
        <v>8821</v>
      </c>
      <c r="AC906" s="2" t="s">
        <v>8822</v>
      </c>
      <c r="AD906" s="2" t="s">
        <v>64</v>
      </c>
      <c r="AE906" s="2" t="s">
        <v>8823</v>
      </c>
      <c r="AF906" s="2" t="s">
        <v>66</v>
      </c>
      <c r="AG906" s="2" t="s">
        <v>84</v>
      </c>
      <c r="AH906" s="2" t="s">
        <v>8824</v>
      </c>
      <c r="AI906" s="2" t="s">
        <v>8825</v>
      </c>
      <c r="AJ906" s="2" t="s">
        <v>68</v>
      </c>
      <c r="AK906" s="2" t="s">
        <v>8826</v>
      </c>
      <c r="AL906" s="2" t="s">
        <v>52</v>
      </c>
      <c r="AM906" s="2" t="s">
        <v>52</v>
      </c>
      <c r="AN906" s="2" t="s">
        <v>52</v>
      </c>
      <c r="AO906" s="2" t="s">
        <v>52</v>
      </c>
      <c r="AP906" s="2" t="s">
        <v>52</v>
      </c>
      <c r="AQ906" s="2" t="s">
        <v>52</v>
      </c>
      <c r="AR906" s="2" t="s">
        <v>52</v>
      </c>
      <c r="AS906" s="2" t="s">
        <v>50</v>
      </c>
      <c r="AT906" s="2" t="s">
        <v>51</v>
      </c>
      <c r="AU906" s="2" t="s">
        <v>50</v>
      </c>
    </row>
    <row r="907" spans="1:47" ht="22.5" customHeight="1" x14ac:dyDescent="0.25">
      <c r="A907" t="s">
        <v>25439</v>
      </c>
      <c r="B907" s="18" t="s">
        <v>8827</v>
      </c>
      <c r="C907" s="220">
        <v>45097</v>
      </c>
      <c r="D907" s="2" t="s">
        <v>89</v>
      </c>
      <c r="E907" s="2" t="s">
        <v>6683</v>
      </c>
      <c r="F907" s="2" t="s">
        <v>50</v>
      </c>
      <c r="G907" s="19">
        <v>1</v>
      </c>
      <c r="H907" s="19">
        <v>130</v>
      </c>
      <c r="I907" s="19" t="s">
        <v>51</v>
      </c>
      <c r="J907" s="19">
        <v>-22.1</v>
      </c>
      <c r="K907" s="19">
        <v>-20.45</v>
      </c>
      <c r="L907" s="19" t="s">
        <v>51</v>
      </c>
      <c r="M907" s="19">
        <v>87.45</v>
      </c>
      <c r="N907" s="2" t="s">
        <v>52</v>
      </c>
      <c r="O907" s="2" t="s">
        <v>2266</v>
      </c>
      <c r="P907" s="2" t="s">
        <v>8564</v>
      </c>
      <c r="Q907" s="2" t="s">
        <v>8565</v>
      </c>
      <c r="R907" s="2" t="s">
        <v>52</v>
      </c>
      <c r="S907" s="19">
        <v>130</v>
      </c>
      <c r="T907" s="19" t="s">
        <v>76</v>
      </c>
      <c r="U907" s="2" t="s">
        <v>57</v>
      </c>
      <c r="V907" s="2" t="s">
        <v>8828</v>
      </c>
      <c r="W907" s="2" t="s">
        <v>8829</v>
      </c>
      <c r="X907" s="2" t="s">
        <v>8830</v>
      </c>
      <c r="Y907" s="2" t="s">
        <v>52</v>
      </c>
      <c r="Z907" s="2" t="s">
        <v>8828</v>
      </c>
      <c r="AA907" s="2" t="s">
        <v>8831</v>
      </c>
      <c r="AB907" s="2" t="s">
        <v>8832</v>
      </c>
      <c r="AC907" s="2" t="s">
        <v>2101</v>
      </c>
      <c r="AD907" s="2" t="s">
        <v>715</v>
      </c>
      <c r="AE907" s="2" t="s">
        <v>8833</v>
      </c>
      <c r="AF907" s="2" t="s">
        <v>66</v>
      </c>
      <c r="AG907" s="2" t="s">
        <v>67</v>
      </c>
      <c r="AH907" s="2" t="s">
        <v>8834</v>
      </c>
      <c r="AI907" s="2" t="s">
        <v>8835</v>
      </c>
      <c r="AJ907" s="2" t="s">
        <v>68</v>
      </c>
      <c r="AK907" s="2" t="s">
        <v>8836</v>
      </c>
      <c r="AL907" s="2" t="s">
        <v>52</v>
      </c>
      <c r="AM907" s="2" t="s">
        <v>52</v>
      </c>
      <c r="AN907" s="2" t="s">
        <v>52</v>
      </c>
      <c r="AO907" s="2" t="s">
        <v>52</v>
      </c>
      <c r="AP907" s="2" t="s">
        <v>52</v>
      </c>
      <c r="AQ907" s="2" t="s">
        <v>52</v>
      </c>
      <c r="AR907" s="2" t="s">
        <v>52</v>
      </c>
      <c r="AS907" s="2" t="s">
        <v>50</v>
      </c>
      <c r="AT907" s="2" t="s">
        <v>51</v>
      </c>
      <c r="AU907" s="2" t="s">
        <v>50</v>
      </c>
    </row>
    <row r="908" spans="1:47" ht="22.5" customHeight="1" x14ac:dyDescent="0.25">
      <c r="A908" t="s">
        <v>25439</v>
      </c>
      <c r="B908" s="18" t="s">
        <v>8837</v>
      </c>
      <c r="C908" s="220">
        <v>45097</v>
      </c>
      <c r="D908" s="2" t="s">
        <v>89</v>
      </c>
      <c r="E908" s="2" t="s">
        <v>6683</v>
      </c>
      <c r="F908" s="2" t="s">
        <v>50</v>
      </c>
      <c r="G908" s="19">
        <v>1</v>
      </c>
      <c r="H908" s="19">
        <v>36.15</v>
      </c>
      <c r="I908" s="19">
        <v>27.4</v>
      </c>
      <c r="J908" s="19">
        <v>-9.84</v>
      </c>
      <c r="K908" s="19">
        <v>-27.4</v>
      </c>
      <c r="L908" s="19" t="s">
        <v>51</v>
      </c>
      <c r="M908" s="19">
        <v>26.31</v>
      </c>
      <c r="N908" s="2" t="s">
        <v>52</v>
      </c>
      <c r="O908" s="2" t="s">
        <v>775</v>
      </c>
      <c r="P908" s="2" t="s">
        <v>776</v>
      </c>
      <c r="Q908" s="2" t="s">
        <v>777</v>
      </c>
      <c r="R908" s="2" t="s">
        <v>52</v>
      </c>
      <c r="S908" s="19">
        <v>36.15</v>
      </c>
      <c r="T908" s="19" t="s">
        <v>56</v>
      </c>
      <c r="U908" s="2" t="s">
        <v>57</v>
      </c>
      <c r="V908" s="2" t="s">
        <v>8838</v>
      </c>
      <c r="W908" s="2" t="s">
        <v>8839</v>
      </c>
      <c r="X908" s="2" t="s">
        <v>8840</v>
      </c>
      <c r="Y908" s="2" t="s">
        <v>52</v>
      </c>
      <c r="Z908" s="2" t="s">
        <v>8838</v>
      </c>
      <c r="AA908" s="2" t="s">
        <v>8841</v>
      </c>
      <c r="AB908" s="2" t="s">
        <v>8842</v>
      </c>
      <c r="AC908" s="2" t="s">
        <v>8843</v>
      </c>
      <c r="AD908" s="2" t="s">
        <v>715</v>
      </c>
      <c r="AE908" s="2" t="s">
        <v>8844</v>
      </c>
      <c r="AF908" s="2" t="s">
        <v>66</v>
      </c>
      <c r="AG908" s="2" t="s">
        <v>67</v>
      </c>
      <c r="AH908" s="2" t="s">
        <v>8834</v>
      </c>
      <c r="AI908" s="2" t="s">
        <v>8845</v>
      </c>
      <c r="AJ908" s="2" t="s">
        <v>68</v>
      </c>
      <c r="AK908" s="2" t="s">
        <v>8846</v>
      </c>
      <c r="AL908" s="2" t="s">
        <v>52</v>
      </c>
      <c r="AM908" s="2" t="s">
        <v>52</v>
      </c>
      <c r="AN908" s="2" t="s">
        <v>52</v>
      </c>
      <c r="AO908" s="2" t="s">
        <v>52</v>
      </c>
      <c r="AP908" s="2" t="s">
        <v>52</v>
      </c>
      <c r="AQ908" s="2" t="s">
        <v>52</v>
      </c>
      <c r="AR908" s="2" t="s">
        <v>52</v>
      </c>
      <c r="AS908" s="2" t="s">
        <v>50</v>
      </c>
      <c r="AT908" s="2" t="s">
        <v>51</v>
      </c>
      <c r="AU908" s="2" t="s">
        <v>50</v>
      </c>
    </row>
    <row r="909" spans="1:47" ht="22.5" customHeight="1" x14ac:dyDescent="0.25">
      <c r="A909" t="s">
        <v>25439</v>
      </c>
      <c r="B909" s="18" t="s">
        <v>8847</v>
      </c>
      <c r="C909" s="220">
        <v>45097</v>
      </c>
      <c r="D909" s="2" t="s">
        <v>89</v>
      </c>
      <c r="E909" s="2" t="s">
        <v>8246</v>
      </c>
      <c r="F909" s="2" t="s">
        <v>50</v>
      </c>
      <c r="G909" s="19">
        <v>1</v>
      </c>
      <c r="H909" s="19">
        <v>119.7</v>
      </c>
      <c r="I909" s="19" t="s">
        <v>51</v>
      </c>
      <c r="J909" s="19">
        <v>-20.350000000000001</v>
      </c>
      <c r="K909" s="19">
        <v>-18.45</v>
      </c>
      <c r="L909" s="19" t="s">
        <v>51</v>
      </c>
      <c r="M909" s="19">
        <v>80.900000000000006</v>
      </c>
      <c r="N909" s="2" t="s">
        <v>52</v>
      </c>
      <c r="O909" s="2" t="s">
        <v>153</v>
      </c>
      <c r="P909" s="2" t="s">
        <v>154</v>
      </c>
      <c r="Q909" s="2" t="s">
        <v>155</v>
      </c>
      <c r="R909" s="2" t="s">
        <v>52</v>
      </c>
      <c r="S909" s="19">
        <v>119.7</v>
      </c>
      <c r="T909" s="19" t="s">
        <v>76</v>
      </c>
      <c r="U909" s="2" t="s">
        <v>77</v>
      </c>
      <c r="V909" s="2" t="s">
        <v>52</v>
      </c>
      <c r="W909" s="2" t="s">
        <v>52</v>
      </c>
      <c r="X909" s="2" t="s">
        <v>52</v>
      </c>
      <c r="Y909" s="2" t="s">
        <v>52</v>
      </c>
      <c r="Z909" s="2" t="s">
        <v>8848</v>
      </c>
      <c r="AA909" s="2" t="s">
        <v>8849</v>
      </c>
      <c r="AB909" s="2" t="s">
        <v>8850</v>
      </c>
      <c r="AC909" s="2" t="s">
        <v>8851</v>
      </c>
      <c r="AD909" s="2" t="s">
        <v>64</v>
      </c>
      <c r="AE909" s="2" t="s">
        <v>8852</v>
      </c>
      <c r="AF909" s="2" t="s">
        <v>66</v>
      </c>
      <c r="AG909" s="2" t="s">
        <v>84</v>
      </c>
      <c r="AH909" s="2" t="s">
        <v>8853</v>
      </c>
      <c r="AI909" s="2" t="s">
        <v>8854</v>
      </c>
      <c r="AJ909" s="2" t="s">
        <v>68</v>
      </c>
      <c r="AK909" s="2" t="s">
        <v>8855</v>
      </c>
      <c r="AL909" s="2" t="s">
        <v>52</v>
      </c>
      <c r="AM909" s="2" t="s">
        <v>52</v>
      </c>
      <c r="AN909" s="2" t="s">
        <v>52</v>
      </c>
      <c r="AO909" s="2" t="s">
        <v>52</v>
      </c>
      <c r="AP909" s="2" t="s">
        <v>52</v>
      </c>
      <c r="AQ909" s="2" t="s">
        <v>52</v>
      </c>
      <c r="AR909" s="2" t="s">
        <v>52</v>
      </c>
      <c r="AS909" s="2" t="s">
        <v>50</v>
      </c>
      <c r="AT909" s="2" t="s">
        <v>51</v>
      </c>
      <c r="AU909" s="2" t="s">
        <v>50</v>
      </c>
    </row>
    <row r="910" spans="1:47" ht="22.5" customHeight="1" x14ac:dyDescent="0.25">
      <c r="A910" t="s">
        <v>25439</v>
      </c>
      <c r="B910" s="18" t="s">
        <v>8856</v>
      </c>
      <c r="C910" s="220">
        <v>45097</v>
      </c>
      <c r="D910" s="2" t="s">
        <v>89</v>
      </c>
      <c r="E910" s="2" t="s">
        <v>6683</v>
      </c>
      <c r="F910" s="2" t="s">
        <v>50</v>
      </c>
      <c r="G910" s="19">
        <v>1</v>
      </c>
      <c r="H910" s="19">
        <v>75.290000000000006</v>
      </c>
      <c r="I910" s="19">
        <v>26.1</v>
      </c>
      <c r="J910" s="19">
        <v>-18.3</v>
      </c>
      <c r="K910" s="19">
        <v>-26.1</v>
      </c>
      <c r="L910" s="19" t="s">
        <v>51</v>
      </c>
      <c r="M910" s="19">
        <v>56.99</v>
      </c>
      <c r="N910" s="2" t="s">
        <v>52</v>
      </c>
      <c r="O910" s="2" t="s">
        <v>260</v>
      </c>
      <c r="P910" s="2" t="s">
        <v>8857</v>
      </c>
      <c r="Q910" s="2" t="s">
        <v>8858</v>
      </c>
      <c r="R910" s="2" t="s">
        <v>52</v>
      </c>
      <c r="S910" s="19">
        <v>75.290000000000006</v>
      </c>
      <c r="T910" s="19" t="s">
        <v>76</v>
      </c>
      <c r="U910" s="2" t="s">
        <v>77</v>
      </c>
      <c r="V910" s="2" t="s">
        <v>52</v>
      </c>
      <c r="W910" s="2" t="s">
        <v>52</v>
      </c>
      <c r="X910" s="2" t="s">
        <v>52</v>
      </c>
      <c r="Y910" s="2" t="s">
        <v>52</v>
      </c>
      <c r="Z910" s="2" t="s">
        <v>8859</v>
      </c>
      <c r="AA910" s="2" t="s">
        <v>8860</v>
      </c>
      <c r="AB910" s="2" t="s">
        <v>8861</v>
      </c>
      <c r="AC910" s="2" t="s">
        <v>5016</v>
      </c>
      <c r="AD910" s="2" t="s">
        <v>64</v>
      </c>
      <c r="AE910" s="2" t="s">
        <v>8862</v>
      </c>
      <c r="AF910" s="2" t="s">
        <v>66</v>
      </c>
      <c r="AG910" s="2" t="s">
        <v>84</v>
      </c>
      <c r="AH910" s="2" t="s">
        <v>8863</v>
      </c>
      <c r="AI910" s="2" t="s">
        <v>8864</v>
      </c>
      <c r="AJ910" s="2" t="s">
        <v>68</v>
      </c>
      <c r="AK910" s="2" t="s">
        <v>8865</v>
      </c>
      <c r="AL910" s="2" t="s">
        <v>52</v>
      </c>
      <c r="AM910" s="2" t="s">
        <v>52</v>
      </c>
      <c r="AN910" s="2" t="s">
        <v>52</v>
      </c>
      <c r="AO910" s="2" t="s">
        <v>52</v>
      </c>
      <c r="AP910" s="2" t="s">
        <v>52</v>
      </c>
      <c r="AQ910" s="2" t="s">
        <v>52</v>
      </c>
      <c r="AR910" s="2" t="s">
        <v>52</v>
      </c>
      <c r="AS910" s="2" t="s">
        <v>50</v>
      </c>
      <c r="AT910" s="2" t="s">
        <v>51</v>
      </c>
      <c r="AU910" s="2" t="s">
        <v>50</v>
      </c>
    </row>
    <row r="911" spans="1:47" ht="22.5" customHeight="1" x14ac:dyDescent="0.25">
      <c r="A911" t="s">
        <v>25439</v>
      </c>
      <c r="B911" s="18" t="s">
        <v>8866</v>
      </c>
      <c r="C911" s="220">
        <v>45097</v>
      </c>
      <c r="D911" s="2" t="s">
        <v>89</v>
      </c>
      <c r="E911" s="2" t="s">
        <v>7365</v>
      </c>
      <c r="F911" s="2" t="s">
        <v>72</v>
      </c>
      <c r="G911" s="19">
        <v>1</v>
      </c>
      <c r="H911" s="19">
        <v>72.69</v>
      </c>
      <c r="I911" s="19" t="s">
        <v>51</v>
      </c>
      <c r="J911" s="19">
        <v>-17.86</v>
      </c>
      <c r="K911" s="19">
        <v>-52.9</v>
      </c>
      <c r="L911" s="19" t="s">
        <v>51</v>
      </c>
      <c r="M911" s="19">
        <v>1.93</v>
      </c>
      <c r="N911" s="2" t="s">
        <v>52</v>
      </c>
      <c r="O911" s="2" t="s">
        <v>1659</v>
      </c>
      <c r="P911" s="2" t="s">
        <v>1660</v>
      </c>
      <c r="Q911" s="2" t="s">
        <v>1661</v>
      </c>
      <c r="R911" s="2" t="s">
        <v>52</v>
      </c>
      <c r="S911" s="19">
        <v>72.69</v>
      </c>
      <c r="T911" s="19" t="s">
        <v>76</v>
      </c>
      <c r="U911" s="2" t="s">
        <v>77</v>
      </c>
      <c r="V911" s="2" t="s">
        <v>8867</v>
      </c>
      <c r="W911" s="2" t="s">
        <v>8868</v>
      </c>
      <c r="X911" s="2" t="s">
        <v>8869</v>
      </c>
      <c r="Y911" s="2" t="s">
        <v>52</v>
      </c>
      <c r="Z911" s="2" t="s">
        <v>8867</v>
      </c>
      <c r="AA911" s="2" t="s">
        <v>8870</v>
      </c>
      <c r="AB911" s="2" t="s">
        <v>8871</v>
      </c>
      <c r="AC911" s="2" t="s">
        <v>5089</v>
      </c>
      <c r="AD911" s="2" t="s">
        <v>64</v>
      </c>
      <c r="AE911" s="2" t="s">
        <v>8872</v>
      </c>
      <c r="AF911" s="2" t="s">
        <v>66</v>
      </c>
      <c r="AG911" s="2" t="s">
        <v>67</v>
      </c>
      <c r="AH911" s="2" t="s">
        <v>8873</v>
      </c>
      <c r="AI911" s="2" t="s">
        <v>8874</v>
      </c>
      <c r="AJ911" s="2" t="s">
        <v>68</v>
      </c>
      <c r="AK911" s="2" t="s">
        <v>8875</v>
      </c>
      <c r="AL911" s="2" t="s">
        <v>52</v>
      </c>
      <c r="AM911" s="2" t="s">
        <v>52</v>
      </c>
      <c r="AN911" s="2" t="s">
        <v>52</v>
      </c>
      <c r="AO911" s="2" t="s">
        <v>52</v>
      </c>
      <c r="AP911" s="2" t="s">
        <v>52</v>
      </c>
      <c r="AQ911" s="2" t="s">
        <v>52</v>
      </c>
      <c r="AR911" s="2" t="s">
        <v>52</v>
      </c>
      <c r="AS911" s="2" t="s">
        <v>50</v>
      </c>
      <c r="AT911" s="2" t="s">
        <v>51</v>
      </c>
      <c r="AU911" s="2" t="s">
        <v>50</v>
      </c>
    </row>
    <row r="912" spans="1:47" ht="22.5" customHeight="1" x14ac:dyDescent="0.25">
      <c r="A912" t="s">
        <v>25439</v>
      </c>
      <c r="B912" s="18" t="s">
        <v>8876</v>
      </c>
      <c r="C912" s="220">
        <v>45097</v>
      </c>
      <c r="D912" s="2" t="s">
        <v>89</v>
      </c>
      <c r="E912" s="2" t="s">
        <v>7365</v>
      </c>
      <c r="F912" s="2" t="s">
        <v>50</v>
      </c>
      <c r="G912" s="19">
        <v>1</v>
      </c>
      <c r="H912" s="19">
        <v>129.99</v>
      </c>
      <c r="I912" s="19" t="s">
        <v>51</v>
      </c>
      <c r="J912" s="19">
        <v>-22.1</v>
      </c>
      <c r="K912" s="19">
        <v>-17.95</v>
      </c>
      <c r="L912" s="19" t="s">
        <v>51</v>
      </c>
      <c r="M912" s="19">
        <v>89.94</v>
      </c>
      <c r="N912" s="2" t="s">
        <v>52</v>
      </c>
      <c r="O912" s="2" t="s">
        <v>2095</v>
      </c>
      <c r="P912" s="2" t="s">
        <v>2559</v>
      </c>
      <c r="Q912" s="2" t="s">
        <v>2560</v>
      </c>
      <c r="R912" s="2" t="s">
        <v>52</v>
      </c>
      <c r="S912" s="19">
        <v>129.99</v>
      </c>
      <c r="T912" s="19" t="s">
        <v>76</v>
      </c>
      <c r="U912" s="2" t="s">
        <v>77</v>
      </c>
      <c r="V912" s="2" t="s">
        <v>52</v>
      </c>
      <c r="W912" s="2" t="s">
        <v>52</v>
      </c>
      <c r="X912" s="2" t="s">
        <v>52</v>
      </c>
      <c r="Y912" s="2" t="s">
        <v>52</v>
      </c>
      <c r="Z912" s="2" t="s">
        <v>6601</v>
      </c>
      <c r="AA912" s="2" t="s">
        <v>6602</v>
      </c>
      <c r="AB912" s="2" t="s">
        <v>6603</v>
      </c>
      <c r="AC912" s="2" t="s">
        <v>5427</v>
      </c>
      <c r="AD912" s="2" t="s">
        <v>2956</v>
      </c>
      <c r="AE912" s="2" t="s">
        <v>6604</v>
      </c>
      <c r="AF912" s="2" t="s">
        <v>66</v>
      </c>
      <c r="AG912" s="2" t="s">
        <v>84</v>
      </c>
      <c r="AH912" s="2" t="s">
        <v>8877</v>
      </c>
      <c r="AI912" s="2" t="s">
        <v>8277</v>
      </c>
      <c r="AJ912" s="2" t="s">
        <v>68</v>
      </c>
      <c r="AK912" s="2" t="s">
        <v>8878</v>
      </c>
      <c r="AL912" s="2" t="s">
        <v>52</v>
      </c>
      <c r="AM912" s="2" t="s">
        <v>52</v>
      </c>
      <c r="AN912" s="2" t="s">
        <v>52</v>
      </c>
      <c r="AO912" s="2" t="s">
        <v>52</v>
      </c>
      <c r="AP912" s="2" t="s">
        <v>52</v>
      </c>
      <c r="AQ912" s="2" t="s">
        <v>52</v>
      </c>
      <c r="AR912" s="2" t="s">
        <v>52</v>
      </c>
      <c r="AS912" s="2" t="s">
        <v>50</v>
      </c>
      <c r="AT912" s="2" t="s">
        <v>51</v>
      </c>
      <c r="AU912" s="2" t="s">
        <v>50</v>
      </c>
    </row>
    <row r="913" spans="1:47" ht="22.5" customHeight="1" x14ac:dyDescent="0.25">
      <c r="A913" t="s">
        <v>25439</v>
      </c>
      <c r="B913" s="18" t="s">
        <v>8879</v>
      </c>
      <c r="C913" s="220">
        <v>45097</v>
      </c>
      <c r="D913" s="2" t="s">
        <v>89</v>
      </c>
      <c r="E913" s="2" t="s">
        <v>7365</v>
      </c>
      <c r="F913" s="2" t="s">
        <v>50</v>
      </c>
      <c r="G913" s="19">
        <v>1</v>
      </c>
      <c r="H913" s="19">
        <v>75.290000000000006</v>
      </c>
      <c r="I913" s="19">
        <v>26.1</v>
      </c>
      <c r="J913" s="19">
        <v>-18.3</v>
      </c>
      <c r="K913" s="19">
        <v>-26.1</v>
      </c>
      <c r="L913" s="19" t="s">
        <v>51</v>
      </c>
      <c r="M913" s="19">
        <v>56.99</v>
      </c>
      <c r="N913" s="2" t="s">
        <v>52</v>
      </c>
      <c r="O913" s="2" t="s">
        <v>260</v>
      </c>
      <c r="P913" s="2" t="s">
        <v>2479</v>
      </c>
      <c r="Q913" s="2" t="s">
        <v>2480</v>
      </c>
      <c r="R913" s="2" t="s">
        <v>52</v>
      </c>
      <c r="S913" s="19">
        <v>75.290000000000006</v>
      </c>
      <c r="T913" s="19" t="s">
        <v>76</v>
      </c>
      <c r="U913" s="2" t="s">
        <v>77</v>
      </c>
      <c r="V913" s="2" t="s">
        <v>52</v>
      </c>
      <c r="W913" s="2" t="s">
        <v>52</v>
      </c>
      <c r="X913" s="2" t="s">
        <v>52</v>
      </c>
      <c r="Y913" s="2" t="s">
        <v>52</v>
      </c>
      <c r="Z913" s="2" t="s">
        <v>8880</v>
      </c>
      <c r="AA913" s="2" t="s">
        <v>8881</v>
      </c>
      <c r="AB913" s="2" t="s">
        <v>8882</v>
      </c>
      <c r="AC913" s="2" t="s">
        <v>8883</v>
      </c>
      <c r="AD913" s="2" t="s">
        <v>98</v>
      </c>
      <c r="AE913" s="2" t="s">
        <v>8884</v>
      </c>
      <c r="AF913" s="2" t="s">
        <v>66</v>
      </c>
      <c r="AG913" s="2" t="s">
        <v>84</v>
      </c>
      <c r="AH913" s="2" t="s">
        <v>8885</v>
      </c>
      <c r="AI913" s="2" t="s">
        <v>8886</v>
      </c>
      <c r="AJ913" s="2" t="s">
        <v>68</v>
      </c>
      <c r="AK913" s="2" t="s">
        <v>8887</v>
      </c>
      <c r="AL913" s="2" t="s">
        <v>52</v>
      </c>
      <c r="AM913" s="2" t="s">
        <v>52</v>
      </c>
      <c r="AN913" s="2" t="s">
        <v>52</v>
      </c>
      <c r="AO913" s="2" t="s">
        <v>52</v>
      </c>
      <c r="AP913" s="2" t="s">
        <v>52</v>
      </c>
      <c r="AQ913" s="2" t="s">
        <v>52</v>
      </c>
      <c r="AR913" s="2" t="s">
        <v>52</v>
      </c>
      <c r="AS913" s="2" t="s">
        <v>50</v>
      </c>
      <c r="AT913" s="2" t="s">
        <v>51</v>
      </c>
      <c r="AU913" s="2" t="s">
        <v>50</v>
      </c>
    </row>
    <row r="914" spans="1:47" ht="22.5" customHeight="1" x14ac:dyDescent="0.25">
      <c r="A914" t="s">
        <v>25439</v>
      </c>
      <c r="B914" s="18" t="s">
        <v>8888</v>
      </c>
      <c r="C914" s="220">
        <v>45097</v>
      </c>
      <c r="D914" s="2" t="s">
        <v>89</v>
      </c>
      <c r="E914" s="2" t="s">
        <v>8246</v>
      </c>
      <c r="F914" s="2" t="s">
        <v>50</v>
      </c>
      <c r="G914" s="19">
        <v>1</v>
      </c>
      <c r="H914" s="19">
        <v>45.9</v>
      </c>
      <c r="I914" s="19">
        <v>7.92</v>
      </c>
      <c r="J914" s="19">
        <v>-13.3</v>
      </c>
      <c r="K914" s="19">
        <v>-7.92</v>
      </c>
      <c r="L914" s="19" t="s">
        <v>51</v>
      </c>
      <c r="M914" s="19">
        <v>32.6</v>
      </c>
      <c r="N914" s="2" t="s">
        <v>52</v>
      </c>
      <c r="O914" s="2" t="s">
        <v>345</v>
      </c>
      <c r="P914" s="2" t="s">
        <v>346</v>
      </c>
      <c r="Q914" s="2" t="s">
        <v>347</v>
      </c>
      <c r="R914" s="2" t="s">
        <v>52</v>
      </c>
      <c r="S914" s="19">
        <v>45.9</v>
      </c>
      <c r="T914" s="19" t="s">
        <v>76</v>
      </c>
      <c r="U914" s="2" t="s">
        <v>77</v>
      </c>
      <c r="V914" s="2" t="s">
        <v>52</v>
      </c>
      <c r="W914" s="2" t="s">
        <v>52</v>
      </c>
      <c r="X914" s="2" t="s">
        <v>52</v>
      </c>
      <c r="Y914" s="2" t="s">
        <v>52</v>
      </c>
      <c r="Z914" s="2" t="s">
        <v>8889</v>
      </c>
      <c r="AA914" s="2" t="s">
        <v>8890</v>
      </c>
      <c r="AB914" s="2" t="s">
        <v>8891</v>
      </c>
      <c r="AC914" s="2" t="s">
        <v>2156</v>
      </c>
      <c r="AD914" s="2" t="s">
        <v>64</v>
      </c>
      <c r="AE914" s="2" t="s">
        <v>8892</v>
      </c>
      <c r="AF914" s="2" t="s">
        <v>66</v>
      </c>
      <c r="AG914" s="2" t="s">
        <v>84</v>
      </c>
      <c r="AH914" s="2" t="s">
        <v>8893</v>
      </c>
      <c r="AI914" s="2" t="s">
        <v>8894</v>
      </c>
      <c r="AJ914" s="2" t="s">
        <v>68</v>
      </c>
      <c r="AK914" s="2" t="s">
        <v>8895</v>
      </c>
      <c r="AL914" s="2" t="s">
        <v>52</v>
      </c>
      <c r="AM914" s="2" t="s">
        <v>52</v>
      </c>
      <c r="AN914" s="2" t="s">
        <v>52</v>
      </c>
      <c r="AO914" s="2" t="s">
        <v>52</v>
      </c>
      <c r="AP914" s="2" t="s">
        <v>52</v>
      </c>
      <c r="AQ914" s="2" t="s">
        <v>52</v>
      </c>
      <c r="AR914" s="2" t="s">
        <v>52</v>
      </c>
      <c r="AS914" s="2" t="s">
        <v>50</v>
      </c>
      <c r="AT914" s="2" t="s">
        <v>51</v>
      </c>
      <c r="AU914" s="2" t="s">
        <v>50</v>
      </c>
    </row>
    <row r="915" spans="1:47" ht="22.5" customHeight="1" x14ac:dyDescent="0.25">
      <c r="A915" t="s">
        <v>25439</v>
      </c>
      <c r="B915" s="18" t="s">
        <v>8896</v>
      </c>
      <c r="C915" s="220">
        <v>45097</v>
      </c>
      <c r="D915" s="2" t="s">
        <v>1514</v>
      </c>
      <c r="E915" s="2" t="s">
        <v>2558</v>
      </c>
      <c r="F915" s="2" t="s">
        <v>50</v>
      </c>
      <c r="G915" s="19">
        <v>1</v>
      </c>
      <c r="H915" s="19">
        <v>79</v>
      </c>
      <c r="I915" s="19" t="s">
        <v>51</v>
      </c>
      <c r="J915" s="19">
        <v>-13.43</v>
      </c>
      <c r="K915" s="19">
        <v>-26.45</v>
      </c>
      <c r="L915" s="19">
        <v>-39.119999999999997</v>
      </c>
      <c r="M915" s="19">
        <v>0</v>
      </c>
      <c r="N915" s="2" t="s">
        <v>52</v>
      </c>
      <c r="O915" s="2" t="s">
        <v>1964</v>
      </c>
      <c r="P915" s="2" t="s">
        <v>8897</v>
      </c>
      <c r="Q915" s="2" t="s">
        <v>8898</v>
      </c>
      <c r="R915" s="2" t="s">
        <v>52</v>
      </c>
      <c r="S915" s="19">
        <v>79</v>
      </c>
      <c r="T915" s="19" t="s">
        <v>76</v>
      </c>
      <c r="U915" s="2" t="s">
        <v>57</v>
      </c>
      <c r="V915" s="2" t="s">
        <v>8899</v>
      </c>
      <c r="W915" s="2" t="s">
        <v>8900</v>
      </c>
      <c r="X915" s="2" t="s">
        <v>8901</v>
      </c>
      <c r="Y915" s="2" t="s">
        <v>52</v>
      </c>
      <c r="Z915" s="2" t="s">
        <v>8899</v>
      </c>
      <c r="AA915" s="2" t="s">
        <v>8902</v>
      </c>
      <c r="AB915" s="2" t="s">
        <v>52</v>
      </c>
      <c r="AC915" s="2" t="s">
        <v>8903</v>
      </c>
      <c r="AD915" s="2" t="s">
        <v>64</v>
      </c>
      <c r="AE915" s="2" t="s">
        <v>8904</v>
      </c>
      <c r="AF915" s="2" t="s">
        <v>66</v>
      </c>
      <c r="AG915" s="2" t="s">
        <v>67</v>
      </c>
      <c r="AH915" s="2" t="s">
        <v>52</v>
      </c>
      <c r="AI915" s="2" t="s">
        <v>52</v>
      </c>
      <c r="AJ915" s="2" t="s">
        <v>68</v>
      </c>
      <c r="AK915" s="2" t="s">
        <v>52</v>
      </c>
      <c r="AL915" s="2" t="s">
        <v>52</v>
      </c>
      <c r="AM915" s="2" t="s">
        <v>52</v>
      </c>
      <c r="AN915" s="2" t="s">
        <v>52</v>
      </c>
      <c r="AO915" s="2" t="s">
        <v>52</v>
      </c>
      <c r="AP915" s="2" t="s">
        <v>52</v>
      </c>
      <c r="AQ915" s="2" t="s">
        <v>52</v>
      </c>
      <c r="AR915" s="2" t="s">
        <v>52</v>
      </c>
      <c r="AS915" s="2" t="s">
        <v>50</v>
      </c>
      <c r="AT915" s="2" t="s">
        <v>51</v>
      </c>
      <c r="AU915" s="2" t="s">
        <v>50</v>
      </c>
    </row>
    <row r="916" spans="1:47" ht="22.5" customHeight="1" x14ac:dyDescent="0.25">
      <c r="A916" t="s">
        <v>25439</v>
      </c>
      <c r="B916" s="18" t="s">
        <v>8905</v>
      </c>
      <c r="C916" s="220">
        <v>45097</v>
      </c>
      <c r="D916" s="2" t="s">
        <v>89</v>
      </c>
      <c r="E916" s="2" t="s">
        <v>7365</v>
      </c>
      <c r="F916" s="2" t="s">
        <v>50</v>
      </c>
      <c r="G916" s="19">
        <v>1</v>
      </c>
      <c r="H916" s="19">
        <v>298.49</v>
      </c>
      <c r="I916" s="19" t="s">
        <v>51</v>
      </c>
      <c r="J916" s="19">
        <v>-50.74</v>
      </c>
      <c r="K916" s="19">
        <v>-20.45</v>
      </c>
      <c r="L916" s="19" t="s">
        <v>51</v>
      </c>
      <c r="M916" s="19">
        <v>227.3</v>
      </c>
      <c r="N916" s="2" t="s">
        <v>52</v>
      </c>
      <c r="O916" s="2" t="s">
        <v>8906</v>
      </c>
      <c r="P916" s="2" t="s">
        <v>8907</v>
      </c>
      <c r="Q916" s="2" t="s">
        <v>8908</v>
      </c>
      <c r="R916" s="2" t="s">
        <v>52</v>
      </c>
      <c r="S916" s="19">
        <v>298.49</v>
      </c>
      <c r="T916" s="19" t="s">
        <v>76</v>
      </c>
      <c r="U916" s="2" t="s">
        <v>57</v>
      </c>
      <c r="V916" s="2" t="s">
        <v>8909</v>
      </c>
      <c r="W916" s="2" t="s">
        <v>8910</v>
      </c>
      <c r="X916" s="2" t="s">
        <v>8911</v>
      </c>
      <c r="Y916" s="2" t="s">
        <v>52</v>
      </c>
      <c r="Z916" s="2" t="s">
        <v>8909</v>
      </c>
      <c r="AA916" s="2" t="s">
        <v>8912</v>
      </c>
      <c r="AB916" s="2" t="s">
        <v>8913</v>
      </c>
      <c r="AC916" s="2" t="s">
        <v>8851</v>
      </c>
      <c r="AD916" s="2" t="s">
        <v>64</v>
      </c>
      <c r="AE916" s="2" t="s">
        <v>8914</v>
      </c>
      <c r="AF916" s="2" t="s">
        <v>66</v>
      </c>
      <c r="AG916" s="2" t="s">
        <v>67</v>
      </c>
      <c r="AH916" s="2" t="s">
        <v>8915</v>
      </c>
      <c r="AI916" s="2" t="s">
        <v>8916</v>
      </c>
      <c r="AJ916" s="2" t="s">
        <v>68</v>
      </c>
      <c r="AK916" s="2" t="s">
        <v>8917</v>
      </c>
      <c r="AL916" s="2" t="s">
        <v>52</v>
      </c>
      <c r="AM916" s="2" t="s">
        <v>52</v>
      </c>
      <c r="AN916" s="2" t="s">
        <v>52</v>
      </c>
      <c r="AO916" s="2" t="s">
        <v>52</v>
      </c>
      <c r="AP916" s="2" t="s">
        <v>52</v>
      </c>
      <c r="AQ916" s="2" t="s">
        <v>52</v>
      </c>
      <c r="AR916" s="2" t="s">
        <v>52</v>
      </c>
      <c r="AS916" s="2" t="s">
        <v>50</v>
      </c>
      <c r="AT916" s="2" t="s">
        <v>51</v>
      </c>
      <c r="AU916" s="2" t="s">
        <v>50</v>
      </c>
    </row>
    <row r="917" spans="1:47" ht="22.5" customHeight="1" x14ac:dyDescent="0.25">
      <c r="A917" t="s">
        <v>25439</v>
      </c>
      <c r="B917" s="18" t="s">
        <v>8918</v>
      </c>
      <c r="C917" s="220">
        <v>45097</v>
      </c>
      <c r="D917" s="2" t="s">
        <v>89</v>
      </c>
      <c r="E917" s="2" t="s">
        <v>8246</v>
      </c>
      <c r="F917" s="2" t="s">
        <v>50</v>
      </c>
      <c r="G917" s="19">
        <v>1</v>
      </c>
      <c r="H917" s="19">
        <v>64.16</v>
      </c>
      <c r="I917" s="19">
        <v>11.7</v>
      </c>
      <c r="J917" s="19">
        <v>-16.41</v>
      </c>
      <c r="K917" s="19">
        <v>-11.7</v>
      </c>
      <c r="L917" s="19" t="s">
        <v>51</v>
      </c>
      <c r="M917" s="19">
        <v>47.75</v>
      </c>
      <c r="N917" s="2" t="s">
        <v>52</v>
      </c>
      <c r="O917" s="2" t="s">
        <v>105</v>
      </c>
      <c r="P917" s="2" t="s">
        <v>106</v>
      </c>
      <c r="Q917" s="2" t="s">
        <v>107</v>
      </c>
      <c r="R917" s="2" t="s">
        <v>52</v>
      </c>
      <c r="S917" s="19">
        <v>64.16</v>
      </c>
      <c r="T917" s="19" t="s">
        <v>76</v>
      </c>
      <c r="U917" s="2" t="s">
        <v>77</v>
      </c>
      <c r="V917" s="2" t="s">
        <v>52</v>
      </c>
      <c r="W917" s="2" t="s">
        <v>52</v>
      </c>
      <c r="X917" s="2" t="s">
        <v>52</v>
      </c>
      <c r="Y917" s="2" t="s">
        <v>52</v>
      </c>
      <c r="Z917" s="2" t="s">
        <v>8919</v>
      </c>
      <c r="AA917" s="2" t="s">
        <v>8920</v>
      </c>
      <c r="AB917" s="2" t="s">
        <v>8921</v>
      </c>
      <c r="AC917" s="2" t="s">
        <v>64</v>
      </c>
      <c r="AD917" s="2" t="s">
        <v>64</v>
      </c>
      <c r="AE917" s="2" t="s">
        <v>8922</v>
      </c>
      <c r="AF917" s="2" t="s">
        <v>66</v>
      </c>
      <c r="AG917" s="2" t="s">
        <v>84</v>
      </c>
      <c r="AH917" s="2" t="s">
        <v>8923</v>
      </c>
      <c r="AI917" s="2" t="s">
        <v>8924</v>
      </c>
      <c r="AJ917" s="2" t="s">
        <v>68</v>
      </c>
      <c r="AK917" s="2" t="s">
        <v>8925</v>
      </c>
      <c r="AL917" s="2" t="s">
        <v>8926</v>
      </c>
      <c r="AM917" s="2" t="s">
        <v>52</v>
      </c>
      <c r="AN917" s="2" t="s">
        <v>52</v>
      </c>
      <c r="AO917" s="2" t="s">
        <v>52</v>
      </c>
      <c r="AP917" s="2" t="s">
        <v>52</v>
      </c>
      <c r="AQ917" s="2" t="s">
        <v>52</v>
      </c>
      <c r="AR917" s="2" t="s">
        <v>52</v>
      </c>
      <c r="AS917" s="2" t="s">
        <v>50</v>
      </c>
      <c r="AT917" s="2" t="s">
        <v>51</v>
      </c>
      <c r="AU917" s="2" t="s">
        <v>50</v>
      </c>
    </row>
    <row r="918" spans="1:47" ht="22.5" customHeight="1" x14ac:dyDescent="0.25">
      <c r="A918" t="s">
        <v>25439</v>
      </c>
      <c r="B918" s="18" t="s">
        <v>8927</v>
      </c>
      <c r="C918" s="220">
        <v>45097</v>
      </c>
      <c r="D918" s="2" t="s">
        <v>89</v>
      </c>
      <c r="E918" s="2" t="s">
        <v>7365</v>
      </c>
      <c r="F918" s="2" t="s">
        <v>50</v>
      </c>
      <c r="G918" s="19">
        <v>1</v>
      </c>
      <c r="H918" s="19">
        <v>27.09</v>
      </c>
      <c r="I918" s="19">
        <v>17.399999999999999</v>
      </c>
      <c r="J918" s="19">
        <v>-10.11</v>
      </c>
      <c r="K918" s="19">
        <v>-17.399999999999999</v>
      </c>
      <c r="L918" s="19" t="s">
        <v>51</v>
      </c>
      <c r="M918" s="19">
        <v>16.98</v>
      </c>
      <c r="N918" s="2" t="s">
        <v>52</v>
      </c>
      <c r="O918" s="2" t="s">
        <v>1196</v>
      </c>
      <c r="P918" s="2" t="s">
        <v>1197</v>
      </c>
      <c r="Q918" s="2" t="s">
        <v>1198</v>
      </c>
      <c r="R918" s="2" t="s">
        <v>52</v>
      </c>
      <c r="S918" s="19">
        <v>27.09</v>
      </c>
      <c r="T918" s="19" t="s">
        <v>76</v>
      </c>
      <c r="U918" s="2" t="s">
        <v>77</v>
      </c>
      <c r="V918" s="2" t="s">
        <v>52</v>
      </c>
      <c r="W918" s="2" t="s">
        <v>52</v>
      </c>
      <c r="X918" s="2" t="s">
        <v>52</v>
      </c>
      <c r="Y918" s="2" t="s">
        <v>52</v>
      </c>
      <c r="Z918" s="2" t="s">
        <v>8928</v>
      </c>
      <c r="AA918" s="2" t="s">
        <v>8929</v>
      </c>
      <c r="AB918" s="2" t="s">
        <v>8930</v>
      </c>
      <c r="AC918" s="2" t="s">
        <v>8931</v>
      </c>
      <c r="AD918" s="2" t="s">
        <v>64</v>
      </c>
      <c r="AE918" s="2" t="s">
        <v>8932</v>
      </c>
      <c r="AF918" s="2" t="s">
        <v>66</v>
      </c>
      <c r="AG918" s="2" t="s">
        <v>84</v>
      </c>
      <c r="AH918" s="2" t="s">
        <v>8738</v>
      </c>
      <c r="AI918" s="2" t="s">
        <v>8933</v>
      </c>
      <c r="AJ918" s="2" t="s">
        <v>68</v>
      </c>
      <c r="AK918" s="2" t="s">
        <v>8934</v>
      </c>
      <c r="AL918" s="2" t="s">
        <v>52</v>
      </c>
      <c r="AM918" s="2" t="s">
        <v>52</v>
      </c>
      <c r="AN918" s="2" t="s">
        <v>52</v>
      </c>
      <c r="AO918" s="2" t="s">
        <v>52</v>
      </c>
      <c r="AP918" s="2" t="s">
        <v>52</v>
      </c>
      <c r="AQ918" s="2" t="s">
        <v>52</v>
      </c>
      <c r="AR918" s="2" t="s">
        <v>52</v>
      </c>
      <c r="AS918" s="2" t="s">
        <v>50</v>
      </c>
      <c r="AT918" s="2" t="s">
        <v>51</v>
      </c>
      <c r="AU918" s="2" t="s">
        <v>50</v>
      </c>
    </row>
    <row r="919" spans="1:47" ht="22.5" customHeight="1" x14ac:dyDescent="0.25">
      <c r="A919" t="s">
        <v>25439</v>
      </c>
      <c r="B919" s="18" t="s">
        <v>8935</v>
      </c>
      <c r="C919" s="220">
        <v>45097</v>
      </c>
      <c r="D919" s="2" t="s">
        <v>89</v>
      </c>
      <c r="E919" s="2" t="s">
        <v>4847</v>
      </c>
      <c r="F919" s="2" t="s">
        <v>50</v>
      </c>
      <c r="G919" s="19">
        <v>1</v>
      </c>
      <c r="H919" s="19">
        <v>209.19</v>
      </c>
      <c r="I919" s="19">
        <v>19.510000000000002</v>
      </c>
      <c r="J919" s="19">
        <v>-25.1</v>
      </c>
      <c r="K919" s="19">
        <v>-40.96</v>
      </c>
      <c r="L919" s="19" t="s">
        <v>51</v>
      </c>
      <c r="M919" s="19">
        <v>162.63999999999999</v>
      </c>
      <c r="N919" s="2" t="s">
        <v>72</v>
      </c>
      <c r="O919" s="2" t="s">
        <v>2568</v>
      </c>
      <c r="P919" s="2" t="s">
        <v>2569</v>
      </c>
      <c r="Q919" s="2" t="s">
        <v>2570</v>
      </c>
      <c r="R919" s="2" t="s">
        <v>52</v>
      </c>
      <c r="S919" s="19">
        <v>209.19</v>
      </c>
      <c r="T919" s="19" t="s">
        <v>56</v>
      </c>
      <c r="U919" s="2" t="s">
        <v>77</v>
      </c>
      <c r="V919" s="2" t="s">
        <v>52</v>
      </c>
      <c r="W919" s="2" t="s">
        <v>52</v>
      </c>
      <c r="X919" s="2" t="s">
        <v>52</v>
      </c>
      <c r="Y919" s="2" t="s">
        <v>52</v>
      </c>
      <c r="Z919" s="2" t="s">
        <v>8936</v>
      </c>
      <c r="AA919" s="2" t="s">
        <v>8937</v>
      </c>
      <c r="AB919" s="2" t="s">
        <v>8938</v>
      </c>
      <c r="AC919" s="2" t="s">
        <v>8939</v>
      </c>
      <c r="AD919" s="2" t="s">
        <v>1369</v>
      </c>
      <c r="AE919" s="2" t="s">
        <v>8940</v>
      </c>
      <c r="AF919" s="2" t="s">
        <v>66</v>
      </c>
      <c r="AG919" s="2" t="s">
        <v>84</v>
      </c>
      <c r="AH919" s="2" t="s">
        <v>8941</v>
      </c>
      <c r="AI919" s="2" t="s">
        <v>8942</v>
      </c>
      <c r="AJ919" s="2" t="s">
        <v>68</v>
      </c>
      <c r="AK919" s="2" t="s">
        <v>8943</v>
      </c>
      <c r="AL919" s="2" t="s">
        <v>52</v>
      </c>
      <c r="AM919" s="2" t="s">
        <v>52</v>
      </c>
      <c r="AN919" s="2" t="s">
        <v>52</v>
      </c>
      <c r="AO919" s="2" t="s">
        <v>52</v>
      </c>
      <c r="AP919" s="2" t="s">
        <v>52</v>
      </c>
      <c r="AQ919" s="2" t="s">
        <v>52</v>
      </c>
      <c r="AR919" s="2" t="s">
        <v>52</v>
      </c>
      <c r="AS919" s="2" t="s">
        <v>50</v>
      </c>
      <c r="AT919" s="2" t="s">
        <v>51</v>
      </c>
      <c r="AU919" s="2" t="s">
        <v>50</v>
      </c>
    </row>
    <row r="920" spans="1:47" ht="22.5" customHeight="1" x14ac:dyDescent="0.25">
      <c r="A920" t="s">
        <v>25439</v>
      </c>
      <c r="B920" s="18" t="s">
        <v>8944</v>
      </c>
      <c r="C920" s="220">
        <v>45097</v>
      </c>
      <c r="D920" s="2" t="s">
        <v>4587</v>
      </c>
      <c r="E920" s="2" t="s">
        <v>8945</v>
      </c>
      <c r="F920" s="2" t="s">
        <v>50</v>
      </c>
      <c r="G920" s="19">
        <v>1</v>
      </c>
      <c r="H920" s="19">
        <v>159.99</v>
      </c>
      <c r="I920" s="19" t="s">
        <v>51</v>
      </c>
      <c r="J920" s="19">
        <v>-27.2</v>
      </c>
      <c r="K920" s="19">
        <v>-18.45</v>
      </c>
      <c r="L920" s="19">
        <v>-114.34</v>
      </c>
      <c r="M920" s="19">
        <v>0</v>
      </c>
      <c r="N920" s="2" t="s">
        <v>72</v>
      </c>
      <c r="O920" s="2" t="s">
        <v>652</v>
      </c>
      <c r="P920" s="2" t="s">
        <v>653</v>
      </c>
      <c r="Q920" s="2" t="s">
        <v>654</v>
      </c>
      <c r="R920" s="2" t="s">
        <v>52</v>
      </c>
      <c r="S920" s="19">
        <v>159.99</v>
      </c>
      <c r="T920" s="19" t="s">
        <v>76</v>
      </c>
      <c r="U920" s="2" t="s">
        <v>77</v>
      </c>
      <c r="V920" s="2" t="s">
        <v>8946</v>
      </c>
      <c r="W920" s="2" t="s">
        <v>8947</v>
      </c>
      <c r="X920" s="2" t="s">
        <v>8948</v>
      </c>
      <c r="Y920" s="2" t="s">
        <v>52</v>
      </c>
      <c r="Z920" s="2" t="s">
        <v>8946</v>
      </c>
      <c r="AA920" s="2" t="s">
        <v>8949</v>
      </c>
      <c r="AB920" s="2" t="s">
        <v>4596</v>
      </c>
      <c r="AC920" s="2" t="s">
        <v>64</v>
      </c>
      <c r="AD920" s="2" t="s">
        <v>64</v>
      </c>
      <c r="AE920" s="2" t="s">
        <v>827</v>
      </c>
      <c r="AF920" s="2" t="s">
        <v>66</v>
      </c>
      <c r="AG920" s="2" t="s">
        <v>84</v>
      </c>
      <c r="AH920" s="2" t="s">
        <v>4638</v>
      </c>
      <c r="AI920" s="2" t="s">
        <v>52</v>
      </c>
      <c r="AJ920" s="2" t="s">
        <v>68</v>
      </c>
      <c r="AK920" s="2" t="s">
        <v>8950</v>
      </c>
      <c r="AL920" s="2" t="s">
        <v>4599</v>
      </c>
      <c r="AM920" s="2" t="s">
        <v>52</v>
      </c>
      <c r="AN920" s="2" t="s">
        <v>52</v>
      </c>
      <c r="AO920" s="2" t="s">
        <v>52</v>
      </c>
      <c r="AP920" s="2" t="s">
        <v>52</v>
      </c>
      <c r="AQ920" s="2" t="s">
        <v>52</v>
      </c>
      <c r="AR920" s="2" t="s">
        <v>52</v>
      </c>
      <c r="AS920" s="101" t="s">
        <v>72</v>
      </c>
      <c r="AT920" s="2" t="s">
        <v>51</v>
      </c>
      <c r="AU920" s="2" t="s">
        <v>50</v>
      </c>
    </row>
    <row r="921" spans="1:47" ht="22.5" customHeight="1" x14ac:dyDescent="0.25">
      <c r="A921" t="s">
        <v>25439</v>
      </c>
      <c r="B921" s="18" t="s">
        <v>8951</v>
      </c>
      <c r="C921" s="220">
        <v>45097</v>
      </c>
      <c r="D921" s="2" t="s">
        <v>3831</v>
      </c>
      <c r="E921" s="2" t="s">
        <v>3832</v>
      </c>
      <c r="F921" s="2" t="s">
        <v>72</v>
      </c>
      <c r="G921" s="19">
        <v>1</v>
      </c>
      <c r="H921" s="19">
        <v>85.13</v>
      </c>
      <c r="I921" s="19" t="s">
        <v>51</v>
      </c>
      <c r="J921" s="19">
        <v>-10.220000000000001</v>
      </c>
      <c r="K921" s="19">
        <v>-20.45</v>
      </c>
      <c r="L921" s="19">
        <v>-54.46</v>
      </c>
      <c r="M921" s="19">
        <v>0</v>
      </c>
      <c r="N921" s="2" t="s">
        <v>52</v>
      </c>
      <c r="O921" s="2" t="s">
        <v>8952</v>
      </c>
      <c r="P921" s="2" t="s">
        <v>8953</v>
      </c>
      <c r="Q921" s="2" t="s">
        <v>8954</v>
      </c>
      <c r="R921" s="2" t="s">
        <v>52</v>
      </c>
      <c r="S921" s="19">
        <v>85.13</v>
      </c>
      <c r="T921" s="19" t="s">
        <v>56</v>
      </c>
      <c r="U921" s="2" t="s">
        <v>57</v>
      </c>
      <c r="V921" s="2" t="s">
        <v>8955</v>
      </c>
      <c r="W921" s="2" t="s">
        <v>8956</v>
      </c>
      <c r="X921" s="2" t="s">
        <v>8957</v>
      </c>
      <c r="Y921" s="2" t="s">
        <v>52</v>
      </c>
      <c r="Z921" s="2" t="s">
        <v>8955</v>
      </c>
      <c r="AA921" s="2" t="s">
        <v>8958</v>
      </c>
      <c r="AB921" s="2" t="s">
        <v>52</v>
      </c>
      <c r="AC921" s="2" t="s">
        <v>668</v>
      </c>
      <c r="AD921" s="2" t="s">
        <v>64</v>
      </c>
      <c r="AE921" s="2" t="s">
        <v>8959</v>
      </c>
      <c r="AF921" s="2" t="s">
        <v>66</v>
      </c>
      <c r="AG921" s="2" t="s">
        <v>67</v>
      </c>
      <c r="AH921" s="2" t="s">
        <v>52</v>
      </c>
      <c r="AI921" s="2" t="s">
        <v>52</v>
      </c>
      <c r="AJ921" s="2" t="s">
        <v>68</v>
      </c>
      <c r="AK921" s="2" t="s">
        <v>52</v>
      </c>
      <c r="AL921" s="2" t="s">
        <v>52</v>
      </c>
      <c r="AM921" s="2" t="s">
        <v>52</v>
      </c>
      <c r="AN921" s="2" t="s">
        <v>52</v>
      </c>
      <c r="AO921" s="2" t="s">
        <v>52</v>
      </c>
      <c r="AP921" s="2" t="s">
        <v>52</v>
      </c>
      <c r="AQ921" s="2" t="s">
        <v>52</v>
      </c>
      <c r="AR921" s="2" t="s">
        <v>52</v>
      </c>
      <c r="AS921" s="2" t="s">
        <v>50</v>
      </c>
      <c r="AT921" s="2" t="s">
        <v>51</v>
      </c>
      <c r="AU921" s="2" t="s">
        <v>50</v>
      </c>
    </row>
    <row r="922" spans="1:47" ht="22.5" customHeight="1" x14ac:dyDescent="0.25">
      <c r="A922" t="s">
        <v>25439</v>
      </c>
      <c r="B922" s="18" t="s">
        <v>8960</v>
      </c>
      <c r="C922" s="220">
        <v>45097</v>
      </c>
      <c r="D922" s="2" t="s">
        <v>89</v>
      </c>
      <c r="E922" s="2" t="s">
        <v>4847</v>
      </c>
      <c r="F922" s="2" t="s">
        <v>50</v>
      </c>
      <c r="G922" s="19">
        <v>1</v>
      </c>
      <c r="H922" s="19">
        <v>67.709999999999994</v>
      </c>
      <c r="I922" s="19">
        <v>57.7</v>
      </c>
      <c r="J922" s="19">
        <v>-17.010000000000002</v>
      </c>
      <c r="K922" s="19">
        <v>-57.7</v>
      </c>
      <c r="L922" s="19" t="s">
        <v>51</v>
      </c>
      <c r="M922" s="19">
        <v>50.7</v>
      </c>
      <c r="N922" s="2" t="s">
        <v>52</v>
      </c>
      <c r="O922" s="2" t="s">
        <v>8961</v>
      </c>
      <c r="P922" s="2" t="s">
        <v>8962</v>
      </c>
      <c r="Q922" s="2" t="s">
        <v>8963</v>
      </c>
      <c r="R922" s="2" t="s">
        <v>52</v>
      </c>
      <c r="S922" s="19">
        <v>67.709999999999994</v>
      </c>
      <c r="T922" s="19" t="s">
        <v>76</v>
      </c>
      <c r="U922" s="2" t="s">
        <v>57</v>
      </c>
      <c r="V922" s="2" t="s">
        <v>8964</v>
      </c>
      <c r="W922" s="2" t="s">
        <v>8965</v>
      </c>
      <c r="X922" s="2" t="s">
        <v>8966</v>
      </c>
      <c r="Y922" s="2" t="s">
        <v>52</v>
      </c>
      <c r="Z922" s="2" t="s">
        <v>8964</v>
      </c>
      <c r="AA922" s="2" t="s">
        <v>8967</v>
      </c>
      <c r="AB922" s="2" t="s">
        <v>8968</v>
      </c>
      <c r="AC922" s="2" t="s">
        <v>8969</v>
      </c>
      <c r="AD922" s="2" t="s">
        <v>702</v>
      </c>
      <c r="AE922" s="2" t="s">
        <v>8970</v>
      </c>
      <c r="AF922" s="2" t="s">
        <v>66</v>
      </c>
      <c r="AG922" s="2" t="s">
        <v>67</v>
      </c>
      <c r="AH922" s="2" t="s">
        <v>8971</v>
      </c>
      <c r="AI922" s="2" t="s">
        <v>8972</v>
      </c>
      <c r="AJ922" s="2" t="s">
        <v>68</v>
      </c>
      <c r="AK922" s="2" t="s">
        <v>8973</v>
      </c>
      <c r="AL922" s="2" t="s">
        <v>52</v>
      </c>
      <c r="AM922" s="2" t="s">
        <v>52</v>
      </c>
      <c r="AN922" s="2" t="s">
        <v>52</v>
      </c>
      <c r="AO922" s="2" t="s">
        <v>52</v>
      </c>
      <c r="AP922" s="2" t="s">
        <v>52</v>
      </c>
      <c r="AQ922" s="2" t="s">
        <v>52</v>
      </c>
      <c r="AR922" s="2" t="s">
        <v>52</v>
      </c>
      <c r="AS922" s="2" t="s">
        <v>50</v>
      </c>
      <c r="AT922" s="2" t="s">
        <v>51</v>
      </c>
      <c r="AU922" s="2" t="s">
        <v>50</v>
      </c>
    </row>
    <row r="923" spans="1:47" ht="22.5" customHeight="1" x14ac:dyDescent="0.25">
      <c r="A923" t="s">
        <v>25439</v>
      </c>
      <c r="B923" s="18" t="s">
        <v>8974</v>
      </c>
      <c r="C923" s="220">
        <v>45097</v>
      </c>
      <c r="D923" s="2" t="s">
        <v>89</v>
      </c>
      <c r="E923" s="2" t="s">
        <v>8246</v>
      </c>
      <c r="F923" s="2" t="s">
        <v>72</v>
      </c>
      <c r="G923" s="19">
        <v>1</v>
      </c>
      <c r="H923" s="19">
        <v>67.3</v>
      </c>
      <c r="I923" s="19" t="s">
        <v>51</v>
      </c>
      <c r="J923" s="19">
        <v>-13.58</v>
      </c>
      <c r="K923" s="19" t="s">
        <v>51</v>
      </c>
      <c r="L923" s="19" t="s">
        <v>51</v>
      </c>
      <c r="M923" s="19">
        <v>53.72</v>
      </c>
      <c r="N923" s="2" t="s">
        <v>52</v>
      </c>
      <c r="O923" s="2" t="s">
        <v>247</v>
      </c>
      <c r="P923" s="2" t="s">
        <v>429</v>
      </c>
      <c r="Q923" s="2" t="s">
        <v>430</v>
      </c>
      <c r="R923" s="2" t="s">
        <v>52</v>
      </c>
      <c r="S923" s="19">
        <v>67.3</v>
      </c>
      <c r="T923" s="19" t="s">
        <v>56</v>
      </c>
      <c r="U923" s="2" t="s">
        <v>77</v>
      </c>
      <c r="V923" s="2" t="s">
        <v>52</v>
      </c>
      <c r="W923" s="2" t="s">
        <v>52</v>
      </c>
      <c r="X923" s="2" t="s">
        <v>52</v>
      </c>
      <c r="Y923" s="2" t="s">
        <v>52</v>
      </c>
      <c r="Z923" s="2" t="s">
        <v>8975</v>
      </c>
      <c r="AA923" s="2" t="s">
        <v>8976</v>
      </c>
      <c r="AB923" s="2" t="s">
        <v>8977</v>
      </c>
      <c r="AC923" s="2" t="s">
        <v>64</v>
      </c>
      <c r="AD923" s="2" t="s">
        <v>64</v>
      </c>
      <c r="AE923" s="2" t="s">
        <v>8978</v>
      </c>
      <c r="AF923" s="2" t="s">
        <v>66</v>
      </c>
      <c r="AG923" s="2" t="s">
        <v>84</v>
      </c>
      <c r="AH923" s="2" t="s">
        <v>8979</v>
      </c>
      <c r="AI923" s="2" t="s">
        <v>8980</v>
      </c>
      <c r="AJ923" s="2" t="s">
        <v>68</v>
      </c>
      <c r="AK923" s="2" t="s">
        <v>8981</v>
      </c>
      <c r="AL923" s="2" t="s">
        <v>52</v>
      </c>
      <c r="AM923" s="2" t="s">
        <v>52</v>
      </c>
      <c r="AN923" s="2" t="s">
        <v>52</v>
      </c>
      <c r="AO923" s="2" t="s">
        <v>52</v>
      </c>
      <c r="AP923" s="2" t="s">
        <v>52</v>
      </c>
      <c r="AQ923" s="2" t="s">
        <v>52</v>
      </c>
      <c r="AR923" s="2" t="s">
        <v>52</v>
      </c>
      <c r="AS923" s="2" t="s">
        <v>50</v>
      </c>
      <c r="AT923" s="2" t="s">
        <v>51</v>
      </c>
      <c r="AU923" s="2" t="s">
        <v>50</v>
      </c>
    </row>
    <row r="924" spans="1:47" ht="22.5" customHeight="1" x14ac:dyDescent="0.25">
      <c r="A924" t="s">
        <v>25439</v>
      </c>
      <c r="B924" s="18" t="s">
        <v>8982</v>
      </c>
      <c r="C924" s="220">
        <v>45097</v>
      </c>
      <c r="D924" s="2" t="s">
        <v>89</v>
      </c>
      <c r="E924" s="2" t="s">
        <v>4847</v>
      </c>
      <c r="F924" s="2" t="s">
        <v>50</v>
      </c>
      <c r="G924" s="19">
        <v>1</v>
      </c>
      <c r="H924" s="19">
        <v>47.9</v>
      </c>
      <c r="I924" s="19">
        <v>20.2</v>
      </c>
      <c r="J924" s="19">
        <v>-13.64</v>
      </c>
      <c r="K924" s="19">
        <v>-20.2</v>
      </c>
      <c r="L924" s="19" t="s">
        <v>51</v>
      </c>
      <c r="M924" s="19">
        <v>34.26</v>
      </c>
      <c r="N924" s="2" t="s">
        <v>72</v>
      </c>
      <c r="O924" s="2" t="s">
        <v>165</v>
      </c>
      <c r="P924" s="2" t="s">
        <v>166</v>
      </c>
      <c r="Q924" s="2" t="s">
        <v>167</v>
      </c>
      <c r="R924" s="2" t="s">
        <v>52</v>
      </c>
      <c r="S924" s="19">
        <v>47.9</v>
      </c>
      <c r="T924" s="19" t="s">
        <v>76</v>
      </c>
      <c r="U924" s="2" t="s">
        <v>77</v>
      </c>
      <c r="V924" s="2" t="s">
        <v>52</v>
      </c>
      <c r="W924" s="2" t="s">
        <v>52</v>
      </c>
      <c r="X924" s="2" t="s">
        <v>52</v>
      </c>
      <c r="Y924" s="2" t="s">
        <v>52</v>
      </c>
      <c r="Z924" s="2" t="s">
        <v>8983</v>
      </c>
      <c r="AA924" s="2" t="s">
        <v>8984</v>
      </c>
      <c r="AB924" s="2" t="s">
        <v>8985</v>
      </c>
      <c r="AC924" s="2" t="s">
        <v>8986</v>
      </c>
      <c r="AD924" s="2" t="s">
        <v>300</v>
      </c>
      <c r="AE924" s="2" t="s">
        <v>8987</v>
      </c>
      <c r="AF924" s="2" t="s">
        <v>66</v>
      </c>
      <c r="AG924" s="2" t="s">
        <v>84</v>
      </c>
      <c r="AH924" s="2" t="s">
        <v>8440</v>
      </c>
      <c r="AI924" s="2" t="s">
        <v>8988</v>
      </c>
      <c r="AJ924" s="2" t="s">
        <v>68</v>
      </c>
      <c r="AK924" s="2" t="s">
        <v>8989</v>
      </c>
      <c r="AL924" s="2" t="s">
        <v>52</v>
      </c>
      <c r="AM924" s="2" t="s">
        <v>52</v>
      </c>
      <c r="AN924" s="2" t="s">
        <v>52</v>
      </c>
      <c r="AO924" s="2" t="s">
        <v>52</v>
      </c>
      <c r="AP924" s="2" t="s">
        <v>52</v>
      </c>
      <c r="AQ924" s="2" t="s">
        <v>52</v>
      </c>
      <c r="AR924" s="2" t="s">
        <v>52</v>
      </c>
      <c r="AS924" s="2" t="s">
        <v>50</v>
      </c>
      <c r="AT924" s="2" t="s">
        <v>51</v>
      </c>
      <c r="AU924" s="2" t="s">
        <v>50</v>
      </c>
    </row>
    <row r="925" spans="1:47" ht="22.5" customHeight="1" x14ac:dyDescent="0.25">
      <c r="A925" t="s">
        <v>25439</v>
      </c>
      <c r="B925" s="18" t="s">
        <v>8990</v>
      </c>
      <c r="C925" s="220">
        <v>45097</v>
      </c>
      <c r="D925" s="2" t="s">
        <v>89</v>
      </c>
      <c r="E925" s="2" t="s">
        <v>7365</v>
      </c>
      <c r="F925" s="2" t="s">
        <v>50</v>
      </c>
      <c r="G925" s="19">
        <v>1</v>
      </c>
      <c r="H925" s="19">
        <v>72.489999999999995</v>
      </c>
      <c r="I925" s="19">
        <v>22</v>
      </c>
      <c r="J925" s="19">
        <v>-17.82</v>
      </c>
      <c r="K925" s="19">
        <v>-22</v>
      </c>
      <c r="L925" s="19" t="s">
        <v>51</v>
      </c>
      <c r="M925" s="19">
        <v>54.67</v>
      </c>
      <c r="N925" s="2" t="s">
        <v>52</v>
      </c>
      <c r="O925" s="2" t="s">
        <v>247</v>
      </c>
      <c r="P925" s="2" t="s">
        <v>248</v>
      </c>
      <c r="Q925" s="2" t="s">
        <v>249</v>
      </c>
      <c r="R925" s="2" t="s">
        <v>52</v>
      </c>
      <c r="S925" s="19">
        <v>72.489999999999995</v>
      </c>
      <c r="T925" s="19" t="s">
        <v>76</v>
      </c>
      <c r="U925" s="2" t="s">
        <v>77</v>
      </c>
      <c r="V925" s="2" t="s">
        <v>52</v>
      </c>
      <c r="W925" s="2" t="s">
        <v>52</v>
      </c>
      <c r="X925" s="2" t="s">
        <v>52</v>
      </c>
      <c r="Y925" s="2" t="s">
        <v>52</v>
      </c>
      <c r="Z925" s="2" t="s">
        <v>8991</v>
      </c>
      <c r="AA925" s="2" t="s">
        <v>8992</v>
      </c>
      <c r="AB925" s="2" t="s">
        <v>8993</v>
      </c>
      <c r="AC925" s="2" t="s">
        <v>8994</v>
      </c>
      <c r="AD925" s="2" t="s">
        <v>98</v>
      </c>
      <c r="AE925" s="2" t="s">
        <v>8995</v>
      </c>
      <c r="AF925" s="2" t="s">
        <v>66</v>
      </c>
      <c r="AG925" s="2" t="s">
        <v>84</v>
      </c>
      <c r="AH925" s="2" t="s">
        <v>8996</v>
      </c>
      <c r="AI925" s="2" t="s">
        <v>8997</v>
      </c>
      <c r="AJ925" s="2" t="s">
        <v>68</v>
      </c>
      <c r="AK925" s="2" t="s">
        <v>8998</v>
      </c>
      <c r="AL925" s="2" t="s">
        <v>52</v>
      </c>
      <c r="AM925" s="2" t="s">
        <v>52</v>
      </c>
      <c r="AN925" s="2" t="s">
        <v>52</v>
      </c>
      <c r="AO925" s="2" t="s">
        <v>52</v>
      </c>
      <c r="AP925" s="2" t="s">
        <v>52</v>
      </c>
      <c r="AQ925" s="2" t="s">
        <v>52</v>
      </c>
      <c r="AR925" s="2" t="s">
        <v>52</v>
      </c>
      <c r="AS925" s="2" t="s">
        <v>50</v>
      </c>
      <c r="AT925" s="2" t="s">
        <v>51</v>
      </c>
      <c r="AU925" s="2" t="s">
        <v>50</v>
      </c>
    </row>
    <row r="926" spans="1:47" ht="22.5" customHeight="1" x14ac:dyDescent="0.25">
      <c r="A926" t="s">
        <v>25439</v>
      </c>
      <c r="B926" s="18" t="s">
        <v>8999</v>
      </c>
      <c r="C926" s="220">
        <v>45097</v>
      </c>
      <c r="D926" s="2" t="s">
        <v>89</v>
      </c>
      <c r="E926" s="2" t="s">
        <v>6683</v>
      </c>
      <c r="F926" s="2" t="s">
        <v>50</v>
      </c>
      <c r="G926" s="19">
        <v>1</v>
      </c>
      <c r="H926" s="19">
        <v>22.99</v>
      </c>
      <c r="I926" s="19">
        <v>20.2</v>
      </c>
      <c r="J926" s="19">
        <v>-9.41</v>
      </c>
      <c r="K926" s="19">
        <v>-20.2</v>
      </c>
      <c r="L926" s="19" t="s">
        <v>51</v>
      </c>
      <c r="M926" s="19">
        <v>13.58</v>
      </c>
      <c r="N926" s="2" t="s">
        <v>72</v>
      </c>
      <c r="O926" s="2" t="s">
        <v>596</v>
      </c>
      <c r="P926" s="2" t="s">
        <v>3042</v>
      </c>
      <c r="Q926" s="2" t="s">
        <v>3043</v>
      </c>
      <c r="R926" s="2" t="s">
        <v>52</v>
      </c>
      <c r="S926" s="19">
        <v>22.99</v>
      </c>
      <c r="T926" s="19" t="s">
        <v>76</v>
      </c>
      <c r="U926" s="2" t="s">
        <v>77</v>
      </c>
      <c r="V926" s="2" t="s">
        <v>52</v>
      </c>
      <c r="W926" s="2" t="s">
        <v>52</v>
      </c>
      <c r="X926" s="2" t="s">
        <v>52</v>
      </c>
      <c r="Y926" s="2" t="s">
        <v>52</v>
      </c>
      <c r="Z926" s="2" t="s">
        <v>9000</v>
      </c>
      <c r="AA926" s="2" t="s">
        <v>9001</v>
      </c>
      <c r="AB926" s="2" t="s">
        <v>9002</v>
      </c>
      <c r="AC926" s="2" t="s">
        <v>9003</v>
      </c>
      <c r="AD926" s="2" t="s">
        <v>715</v>
      </c>
      <c r="AE926" s="2" t="s">
        <v>9004</v>
      </c>
      <c r="AF926" s="2" t="s">
        <v>66</v>
      </c>
      <c r="AG926" s="2" t="s">
        <v>84</v>
      </c>
      <c r="AH926" s="2" t="s">
        <v>9005</v>
      </c>
      <c r="AI926" s="2" t="s">
        <v>9006</v>
      </c>
      <c r="AJ926" s="2" t="s">
        <v>68</v>
      </c>
      <c r="AK926" s="2" t="s">
        <v>9007</v>
      </c>
      <c r="AL926" s="2" t="s">
        <v>52</v>
      </c>
      <c r="AM926" s="2" t="s">
        <v>52</v>
      </c>
      <c r="AN926" s="2" t="s">
        <v>52</v>
      </c>
      <c r="AO926" s="2" t="s">
        <v>52</v>
      </c>
      <c r="AP926" s="2" t="s">
        <v>52</v>
      </c>
      <c r="AQ926" s="2" t="s">
        <v>52</v>
      </c>
      <c r="AR926" s="2" t="s">
        <v>52</v>
      </c>
      <c r="AS926" s="2" t="s">
        <v>50</v>
      </c>
      <c r="AT926" s="2" t="s">
        <v>51</v>
      </c>
      <c r="AU926" s="2" t="s">
        <v>50</v>
      </c>
    </row>
    <row r="927" spans="1:47" ht="22.5" customHeight="1" x14ac:dyDescent="0.25">
      <c r="A927" t="s">
        <v>25439</v>
      </c>
      <c r="B927" s="18" t="s">
        <v>9008</v>
      </c>
      <c r="C927" s="220">
        <v>45097</v>
      </c>
      <c r="D927" s="2" t="s">
        <v>89</v>
      </c>
      <c r="E927" s="2" t="s">
        <v>8246</v>
      </c>
      <c r="F927" s="2" t="s">
        <v>50</v>
      </c>
      <c r="G927" s="19">
        <v>1</v>
      </c>
      <c r="H927" s="19">
        <v>63.99</v>
      </c>
      <c r="I927" s="19">
        <v>10.96</v>
      </c>
      <c r="J927" s="19">
        <v>-16.38</v>
      </c>
      <c r="K927" s="19">
        <v>-10.96</v>
      </c>
      <c r="L927" s="19" t="s">
        <v>51</v>
      </c>
      <c r="M927" s="19">
        <v>47.61</v>
      </c>
      <c r="N927" s="2" t="s">
        <v>52</v>
      </c>
      <c r="O927" s="2" t="s">
        <v>620</v>
      </c>
      <c r="P927" s="2" t="s">
        <v>9009</v>
      </c>
      <c r="Q927" s="2" t="s">
        <v>9010</v>
      </c>
      <c r="R927" s="2" t="s">
        <v>52</v>
      </c>
      <c r="S927" s="19">
        <v>63.99</v>
      </c>
      <c r="T927" s="19" t="s">
        <v>76</v>
      </c>
      <c r="U927" s="2" t="s">
        <v>77</v>
      </c>
      <c r="V927" s="2" t="s">
        <v>52</v>
      </c>
      <c r="W927" s="2" t="s">
        <v>52</v>
      </c>
      <c r="X927" s="2" t="s">
        <v>52</v>
      </c>
      <c r="Y927" s="2" t="s">
        <v>52</v>
      </c>
      <c r="Z927" s="2" t="s">
        <v>9011</v>
      </c>
      <c r="AA927" s="2" t="s">
        <v>9012</v>
      </c>
      <c r="AB927" s="2" t="s">
        <v>9013</v>
      </c>
      <c r="AC927" s="2" t="s">
        <v>724</v>
      </c>
      <c r="AD927" s="2" t="s">
        <v>64</v>
      </c>
      <c r="AE927" s="2" t="s">
        <v>9014</v>
      </c>
      <c r="AF927" s="2" t="s">
        <v>66</v>
      </c>
      <c r="AG927" s="2" t="s">
        <v>84</v>
      </c>
      <c r="AH927" s="2" t="s">
        <v>9015</v>
      </c>
      <c r="AI927" s="2" t="s">
        <v>9016</v>
      </c>
      <c r="AJ927" s="2" t="s">
        <v>68</v>
      </c>
      <c r="AK927" s="2" t="s">
        <v>9017</v>
      </c>
      <c r="AL927" s="2" t="s">
        <v>52</v>
      </c>
      <c r="AM927" s="2" t="s">
        <v>52</v>
      </c>
      <c r="AN927" s="2" t="s">
        <v>52</v>
      </c>
      <c r="AO927" s="2" t="s">
        <v>52</v>
      </c>
      <c r="AP927" s="2" t="s">
        <v>52</v>
      </c>
      <c r="AQ927" s="2" t="s">
        <v>52</v>
      </c>
      <c r="AR927" s="2" t="s">
        <v>52</v>
      </c>
      <c r="AS927" s="2" t="s">
        <v>50</v>
      </c>
      <c r="AT927" s="2" t="s">
        <v>51</v>
      </c>
      <c r="AU927" s="2" t="s">
        <v>50</v>
      </c>
    </row>
    <row r="928" spans="1:47" ht="22.5" customHeight="1" x14ac:dyDescent="0.25">
      <c r="A928" t="s">
        <v>25439</v>
      </c>
      <c r="B928" s="18" t="s">
        <v>9018</v>
      </c>
      <c r="C928" s="220">
        <v>45097</v>
      </c>
      <c r="D928" s="2" t="s">
        <v>89</v>
      </c>
      <c r="E928" s="2" t="s">
        <v>8246</v>
      </c>
      <c r="F928" s="2" t="s">
        <v>50</v>
      </c>
      <c r="G928" s="19">
        <v>1</v>
      </c>
      <c r="H928" s="19">
        <v>76.14</v>
      </c>
      <c r="I928" s="19">
        <v>12.18</v>
      </c>
      <c r="J928" s="19">
        <v>-14.64</v>
      </c>
      <c r="K928" s="19">
        <v>-12.18</v>
      </c>
      <c r="L928" s="19" t="s">
        <v>51</v>
      </c>
      <c r="M928" s="19">
        <v>61.5</v>
      </c>
      <c r="N928" s="2" t="s">
        <v>72</v>
      </c>
      <c r="O928" s="2" t="s">
        <v>1546</v>
      </c>
      <c r="P928" s="2" t="s">
        <v>1547</v>
      </c>
      <c r="Q928" s="2" t="s">
        <v>1548</v>
      </c>
      <c r="R928" s="2" t="s">
        <v>52</v>
      </c>
      <c r="S928" s="19">
        <v>76.14</v>
      </c>
      <c r="T928" s="19" t="s">
        <v>56</v>
      </c>
      <c r="U928" s="2" t="s">
        <v>77</v>
      </c>
      <c r="V928" s="2" t="s">
        <v>52</v>
      </c>
      <c r="W928" s="2" t="s">
        <v>52</v>
      </c>
      <c r="X928" s="2" t="s">
        <v>52</v>
      </c>
      <c r="Y928" s="2" t="s">
        <v>52</v>
      </c>
      <c r="Z928" s="2" t="s">
        <v>9019</v>
      </c>
      <c r="AA928" s="2" t="s">
        <v>9020</v>
      </c>
      <c r="AB928" s="2" t="s">
        <v>9021</v>
      </c>
      <c r="AC928" s="2" t="s">
        <v>9022</v>
      </c>
      <c r="AD928" s="2" t="s">
        <v>64</v>
      </c>
      <c r="AE928" s="2" t="s">
        <v>9023</v>
      </c>
      <c r="AF928" s="2" t="s">
        <v>66</v>
      </c>
      <c r="AG928" s="2" t="s">
        <v>84</v>
      </c>
      <c r="AH928" s="2" t="s">
        <v>8853</v>
      </c>
      <c r="AI928" s="2" t="s">
        <v>9024</v>
      </c>
      <c r="AJ928" s="2" t="s">
        <v>68</v>
      </c>
      <c r="AK928" s="2" t="s">
        <v>9025</v>
      </c>
      <c r="AL928" s="2" t="s">
        <v>52</v>
      </c>
      <c r="AM928" s="2" t="s">
        <v>52</v>
      </c>
      <c r="AN928" s="2" t="s">
        <v>52</v>
      </c>
      <c r="AO928" s="2" t="s">
        <v>52</v>
      </c>
      <c r="AP928" s="2" t="s">
        <v>52</v>
      </c>
      <c r="AQ928" s="2" t="s">
        <v>52</v>
      </c>
      <c r="AR928" s="2" t="s">
        <v>52</v>
      </c>
      <c r="AS928" s="2" t="s">
        <v>50</v>
      </c>
      <c r="AT928" s="2" t="s">
        <v>51</v>
      </c>
      <c r="AU928" s="2" t="s">
        <v>50</v>
      </c>
    </row>
    <row r="929" spans="1:47" ht="22.5" customHeight="1" x14ac:dyDescent="0.25">
      <c r="A929" t="s">
        <v>25439</v>
      </c>
      <c r="B929" s="18" t="s">
        <v>9026</v>
      </c>
      <c r="C929" s="220">
        <v>45097</v>
      </c>
      <c r="D929" s="2" t="s">
        <v>89</v>
      </c>
      <c r="E929" s="2" t="s">
        <v>7365</v>
      </c>
      <c r="F929" s="2" t="s">
        <v>50</v>
      </c>
      <c r="G929" s="19">
        <v>2</v>
      </c>
      <c r="H929" s="19">
        <v>99.02</v>
      </c>
      <c r="I929" s="19">
        <v>23.08</v>
      </c>
      <c r="J929" s="19">
        <v>-22.88</v>
      </c>
      <c r="K929" s="19">
        <v>-23.08</v>
      </c>
      <c r="L929" s="19" t="s">
        <v>51</v>
      </c>
      <c r="M929" s="19">
        <v>76.14</v>
      </c>
      <c r="N929" s="2" t="s">
        <v>52</v>
      </c>
      <c r="O929" s="2" t="s">
        <v>9027</v>
      </c>
      <c r="P929" s="2" t="s">
        <v>9028</v>
      </c>
      <c r="Q929" s="2" t="s">
        <v>9029</v>
      </c>
      <c r="R929" s="2" t="s">
        <v>52</v>
      </c>
      <c r="S929" s="19">
        <v>49.51</v>
      </c>
      <c r="T929" s="19" t="s">
        <v>56</v>
      </c>
      <c r="U929" s="2" t="s">
        <v>57</v>
      </c>
      <c r="V929" s="2" t="s">
        <v>9030</v>
      </c>
      <c r="W929" s="2" t="s">
        <v>9031</v>
      </c>
      <c r="X929" s="2" t="s">
        <v>9032</v>
      </c>
      <c r="Y929" s="2" t="s">
        <v>52</v>
      </c>
      <c r="Z929" s="2" t="s">
        <v>9030</v>
      </c>
      <c r="AA929" s="2" t="s">
        <v>9033</v>
      </c>
      <c r="AB929" s="2" t="s">
        <v>9034</v>
      </c>
      <c r="AC929" s="2" t="s">
        <v>320</v>
      </c>
      <c r="AD929" s="2" t="s">
        <v>321</v>
      </c>
      <c r="AE929" s="2" t="s">
        <v>9035</v>
      </c>
      <c r="AF929" s="2" t="s">
        <v>66</v>
      </c>
      <c r="AG929" s="2" t="s">
        <v>67</v>
      </c>
      <c r="AH929" s="2" t="s">
        <v>9036</v>
      </c>
      <c r="AI929" s="2" t="s">
        <v>9037</v>
      </c>
      <c r="AJ929" s="2" t="s">
        <v>68</v>
      </c>
      <c r="AK929" s="2" t="s">
        <v>9038</v>
      </c>
      <c r="AL929" s="2" t="s">
        <v>52</v>
      </c>
      <c r="AM929" s="2" t="s">
        <v>52</v>
      </c>
      <c r="AN929" s="2" t="s">
        <v>52</v>
      </c>
      <c r="AO929" s="2" t="s">
        <v>52</v>
      </c>
      <c r="AP929" s="2" t="s">
        <v>52</v>
      </c>
      <c r="AQ929" s="2" t="s">
        <v>52</v>
      </c>
      <c r="AR929" s="2" t="s">
        <v>52</v>
      </c>
      <c r="AS929" s="2" t="s">
        <v>50</v>
      </c>
      <c r="AT929" s="2" t="s">
        <v>51</v>
      </c>
      <c r="AU929" s="2" t="s">
        <v>50</v>
      </c>
    </row>
    <row r="930" spans="1:47" ht="22.5" customHeight="1" x14ac:dyDescent="0.25">
      <c r="A930" t="s">
        <v>25439</v>
      </c>
      <c r="B930" s="18" t="s">
        <v>9039</v>
      </c>
      <c r="C930" s="220">
        <v>45097</v>
      </c>
      <c r="D930" s="2" t="s">
        <v>89</v>
      </c>
      <c r="E930" s="2" t="s">
        <v>6683</v>
      </c>
      <c r="F930" s="2" t="s">
        <v>50</v>
      </c>
      <c r="G930" s="19">
        <v>1</v>
      </c>
      <c r="H930" s="19">
        <v>221.9</v>
      </c>
      <c r="I930" s="19">
        <v>38.4</v>
      </c>
      <c r="J930" s="19">
        <v>-26.63</v>
      </c>
      <c r="K930" s="19">
        <v>-77.349999999999994</v>
      </c>
      <c r="L930" s="19" t="s">
        <v>51</v>
      </c>
      <c r="M930" s="19">
        <v>156.32</v>
      </c>
      <c r="N930" s="2" t="s">
        <v>52</v>
      </c>
      <c r="O930" s="2" t="s">
        <v>9040</v>
      </c>
      <c r="P930" s="2" t="s">
        <v>9041</v>
      </c>
      <c r="Q930" s="2" t="s">
        <v>9042</v>
      </c>
      <c r="R930" s="2" t="s">
        <v>52</v>
      </c>
      <c r="S930" s="19">
        <v>221.9</v>
      </c>
      <c r="T930" s="19" t="s">
        <v>56</v>
      </c>
      <c r="U930" s="2" t="s">
        <v>57</v>
      </c>
      <c r="V930" s="2" t="s">
        <v>9043</v>
      </c>
      <c r="W930" s="2" t="s">
        <v>9044</v>
      </c>
      <c r="X930" s="2" t="s">
        <v>9045</v>
      </c>
      <c r="Y930" s="2" t="s">
        <v>52</v>
      </c>
      <c r="Z930" s="2" t="s">
        <v>9043</v>
      </c>
      <c r="AA930" s="2" t="s">
        <v>9046</v>
      </c>
      <c r="AB930" s="2" t="s">
        <v>9047</v>
      </c>
      <c r="AC930" s="2" t="s">
        <v>376</v>
      </c>
      <c r="AD930" s="2" t="s">
        <v>377</v>
      </c>
      <c r="AE930" s="2" t="s">
        <v>9048</v>
      </c>
      <c r="AF930" s="2" t="s">
        <v>66</v>
      </c>
      <c r="AG930" s="2" t="s">
        <v>67</v>
      </c>
      <c r="AH930" s="2" t="s">
        <v>9049</v>
      </c>
      <c r="AI930" s="2" t="s">
        <v>9050</v>
      </c>
      <c r="AJ930" s="2" t="s">
        <v>68</v>
      </c>
      <c r="AK930" s="2" t="s">
        <v>9051</v>
      </c>
      <c r="AL930" s="2" t="s">
        <v>52</v>
      </c>
      <c r="AM930" s="2" t="s">
        <v>52</v>
      </c>
      <c r="AN930" s="2" t="s">
        <v>52</v>
      </c>
      <c r="AO930" s="2" t="s">
        <v>52</v>
      </c>
      <c r="AP930" s="2" t="s">
        <v>52</v>
      </c>
      <c r="AQ930" s="2" t="s">
        <v>52</v>
      </c>
      <c r="AR930" s="2" t="s">
        <v>52</v>
      </c>
      <c r="AS930" s="2" t="s">
        <v>50</v>
      </c>
      <c r="AT930" s="2" t="s">
        <v>51</v>
      </c>
      <c r="AU930" s="2" t="s">
        <v>50</v>
      </c>
    </row>
    <row r="931" spans="1:47" ht="22.5" customHeight="1" x14ac:dyDescent="0.25">
      <c r="A931" t="s">
        <v>25439</v>
      </c>
      <c r="B931" s="18" t="s">
        <v>9052</v>
      </c>
      <c r="C931" s="220">
        <v>45097</v>
      </c>
      <c r="D931" s="2" t="s">
        <v>820</v>
      </c>
      <c r="E931" s="2" t="s">
        <v>821</v>
      </c>
      <c r="F931" s="2" t="s">
        <v>50</v>
      </c>
      <c r="G931" s="19">
        <v>1</v>
      </c>
      <c r="H931" s="19">
        <v>36.15</v>
      </c>
      <c r="I931" s="19">
        <v>13.9</v>
      </c>
      <c r="J931" s="19">
        <v>-9.84</v>
      </c>
      <c r="K931" s="19" t="s">
        <v>51</v>
      </c>
      <c r="L931" s="19" t="s">
        <v>51</v>
      </c>
      <c r="M931" s="19">
        <v>40.21</v>
      </c>
      <c r="N931" s="2" t="s">
        <v>52</v>
      </c>
      <c r="O931" s="2" t="s">
        <v>775</v>
      </c>
      <c r="P931" s="2" t="s">
        <v>776</v>
      </c>
      <c r="Q931" s="2" t="s">
        <v>777</v>
      </c>
      <c r="R931" s="2" t="s">
        <v>52</v>
      </c>
      <c r="S931" s="19">
        <v>36.15</v>
      </c>
      <c r="T931" s="19" t="s">
        <v>56</v>
      </c>
      <c r="U931" s="2" t="s">
        <v>77</v>
      </c>
      <c r="V931" s="2" t="s">
        <v>9053</v>
      </c>
      <c r="W931" s="2" t="s">
        <v>9054</v>
      </c>
      <c r="X931" s="2" t="s">
        <v>9055</v>
      </c>
      <c r="Y931" s="2" t="s">
        <v>52</v>
      </c>
      <c r="Z931" s="2" t="s">
        <v>9053</v>
      </c>
      <c r="AA931" s="2" t="s">
        <v>9056</v>
      </c>
      <c r="AB931" s="2" t="s">
        <v>4596</v>
      </c>
      <c r="AC931" s="2" t="s">
        <v>64</v>
      </c>
      <c r="AD931" s="2" t="s">
        <v>64</v>
      </c>
      <c r="AE931" s="2" t="s">
        <v>827</v>
      </c>
      <c r="AF931" s="2" t="s">
        <v>66</v>
      </c>
      <c r="AG931" s="2" t="s">
        <v>784</v>
      </c>
      <c r="AH931" s="2" t="s">
        <v>52</v>
      </c>
      <c r="AI931" s="2" t="s">
        <v>52</v>
      </c>
      <c r="AJ931" s="2" t="s">
        <v>1336</v>
      </c>
      <c r="AK931" s="2" t="s">
        <v>52</v>
      </c>
      <c r="AL931" s="2" t="s">
        <v>52</v>
      </c>
      <c r="AM931" s="2" t="s">
        <v>52</v>
      </c>
      <c r="AN931" s="2" t="s">
        <v>52</v>
      </c>
      <c r="AO931" s="2" t="s">
        <v>52</v>
      </c>
      <c r="AP931" s="2" t="s">
        <v>52</v>
      </c>
      <c r="AQ931" s="2" t="s">
        <v>52</v>
      </c>
      <c r="AR931" s="2" t="s">
        <v>52</v>
      </c>
      <c r="AS931" s="102" t="s">
        <v>72</v>
      </c>
      <c r="AT931" s="2" t="s">
        <v>51</v>
      </c>
      <c r="AU931" s="2" t="s">
        <v>50</v>
      </c>
    </row>
    <row r="932" spans="1:47" ht="22.5" customHeight="1" x14ac:dyDescent="0.25">
      <c r="A932" t="s">
        <v>25439</v>
      </c>
      <c r="B932" s="18" t="s">
        <v>9057</v>
      </c>
      <c r="C932" s="220">
        <v>45097</v>
      </c>
      <c r="D932" s="2" t="s">
        <v>89</v>
      </c>
      <c r="E932" s="2" t="s">
        <v>7365</v>
      </c>
      <c r="F932" s="2" t="s">
        <v>72</v>
      </c>
      <c r="G932" s="19">
        <v>1</v>
      </c>
      <c r="H932" s="19">
        <v>209.19</v>
      </c>
      <c r="I932" s="19" t="s">
        <v>51</v>
      </c>
      <c r="J932" s="19">
        <v>-25.1</v>
      </c>
      <c r="K932" s="19">
        <v>-21.45</v>
      </c>
      <c r="L932" s="19" t="s">
        <v>51</v>
      </c>
      <c r="M932" s="19">
        <v>162.63999999999999</v>
      </c>
      <c r="N932" s="2" t="s">
        <v>52</v>
      </c>
      <c r="O932" s="2" t="s">
        <v>2568</v>
      </c>
      <c r="P932" s="2" t="s">
        <v>2569</v>
      </c>
      <c r="Q932" s="2" t="s">
        <v>2570</v>
      </c>
      <c r="R932" s="2" t="s">
        <v>52</v>
      </c>
      <c r="S932" s="19">
        <v>209.19</v>
      </c>
      <c r="T932" s="19" t="s">
        <v>56</v>
      </c>
      <c r="U932" s="2" t="s">
        <v>77</v>
      </c>
      <c r="V932" s="2" t="s">
        <v>52</v>
      </c>
      <c r="W932" s="2" t="s">
        <v>52</v>
      </c>
      <c r="X932" s="2" t="s">
        <v>52</v>
      </c>
      <c r="Y932" s="2" t="s">
        <v>52</v>
      </c>
      <c r="Z932" s="2" t="s">
        <v>9058</v>
      </c>
      <c r="AA932" s="2" t="s">
        <v>9059</v>
      </c>
      <c r="AB932" s="2" t="s">
        <v>9060</v>
      </c>
      <c r="AC932" s="2" t="s">
        <v>9061</v>
      </c>
      <c r="AD932" s="2" t="s">
        <v>352</v>
      </c>
      <c r="AE932" s="2" t="s">
        <v>9062</v>
      </c>
      <c r="AF932" s="2" t="s">
        <v>66</v>
      </c>
      <c r="AG932" s="2" t="s">
        <v>84</v>
      </c>
      <c r="AH932" s="2" t="s">
        <v>9063</v>
      </c>
      <c r="AI932" s="2" t="s">
        <v>9064</v>
      </c>
      <c r="AJ932" s="2" t="s">
        <v>68</v>
      </c>
      <c r="AK932" s="2" t="s">
        <v>9065</v>
      </c>
      <c r="AL932" s="2" t="s">
        <v>52</v>
      </c>
      <c r="AM932" s="2" t="s">
        <v>52</v>
      </c>
      <c r="AN932" s="2" t="s">
        <v>52</v>
      </c>
      <c r="AO932" s="2" t="s">
        <v>52</v>
      </c>
      <c r="AP932" s="2" t="s">
        <v>52</v>
      </c>
      <c r="AQ932" s="2" t="s">
        <v>52</v>
      </c>
      <c r="AR932" s="2" t="s">
        <v>52</v>
      </c>
      <c r="AS932" s="2" t="s">
        <v>50</v>
      </c>
      <c r="AT932" s="2" t="s">
        <v>51</v>
      </c>
      <c r="AU932" s="2" t="s">
        <v>50</v>
      </c>
    </row>
    <row r="933" spans="1:47" ht="22.5" customHeight="1" x14ac:dyDescent="0.25">
      <c r="A933" t="s">
        <v>25439</v>
      </c>
      <c r="B933" s="18" t="s">
        <v>9066</v>
      </c>
      <c r="C933" s="220">
        <v>45097</v>
      </c>
      <c r="D933" s="2" t="s">
        <v>89</v>
      </c>
      <c r="E933" s="2" t="s">
        <v>6683</v>
      </c>
      <c r="F933" s="2" t="s">
        <v>72</v>
      </c>
      <c r="G933" s="19">
        <v>1</v>
      </c>
      <c r="H933" s="19">
        <v>22.99</v>
      </c>
      <c r="I933" s="19" t="s">
        <v>51</v>
      </c>
      <c r="J933" s="19">
        <v>-9.41</v>
      </c>
      <c r="K933" s="19" t="s">
        <v>51</v>
      </c>
      <c r="L933" s="19" t="s">
        <v>51</v>
      </c>
      <c r="M933" s="19">
        <v>13.58</v>
      </c>
      <c r="N933" s="2" t="s">
        <v>72</v>
      </c>
      <c r="O933" s="2" t="s">
        <v>596</v>
      </c>
      <c r="P933" s="2" t="s">
        <v>3042</v>
      </c>
      <c r="Q933" s="2" t="s">
        <v>3043</v>
      </c>
      <c r="R933" s="2" t="s">
        <v>52</v>
      </c>
      <c r="S933" s="19">
        <v>22.99</v>
      </c>
      <c r="T933" s="19" t="s">
        <v>76</v>
      </c>
      <c r="U933" s="2" t="s">
        <v>77</v>
      </c>
      <c r="V933" s="2" t="s">
        <v>52</v>
      </c>
      <c r="W933" s="2" t="s">
        <v>52</v>
      </c>
      <c r="X933" s="2" t="s">
        <v>52</v>
      </c>
      <c r="Y933" s="2" t="s">
        <v>52</v>
      </c>
      <c r="Z933" s="2" t="s">
        <v>9067</v>
      </c>
      <c r="AA933" s="2" t="s">
        <v>9068</v>
      </c>
      <c r="AB933" s="2" t="s">
        <v>9069</v>
      </c>
      <c r="AC933" s="2" t="s">
        <v>9070</v>
      </c>
      <c r="AD933" s="2" t="s">
        <v>627</v>
      </c>
      <c r="AE933" s="2" t="s">
        <v>9071</v>
      </c>
      <c r="AF933" s="2" t="s">
        <v>66</v>
      </c>
      <c r="AG933" s="2" t="s">
        <v>84</v>
      </c>
      <c r="AH933" s="2" t="s">
        <v>9072</v>
      </c>
      <c r="AI933" s="2" t="s">
        <v>9073</v>
      </c>
      <c r="AJ933" s="2" t="s">
        <v>68</v>
      </c>
      <c r="AK933" s="2" t="s">
        <v>9074</v>
      </c>
      <c r="AL933" s="2" t="s">
        <v>52</v>
      </c>
      <c r="AM933" s="2" t="s">
        <v>52</v>
      </c>
      <c r="AN933" s="2" t="s">
        <v>52</v>
      </c>
      <c r="AO933" s="2" t="s">
        <v>52</v>
      </c>
      <c r="AP933" s="2" t="s">
        <v>52</v>
      </c>
      <c r="AQ933" s="2" t="s">
        <v>52</v>
      </c>
      <c r="AR933" s="2" t="s">
        <v>52</v>
      </c>
      <c r="AS933" s="2" t="s">
        <v>50</v>
      </c>
      <c r="AT933" s="2" t="s">
        <v>51</v>
      </c>
      <c r="AU933" s="2" t="s">
        <v>50</v>
      </c>
    </row>
    <row r="934" spans="1:47" ht="22.5" customHeight="1" x14ac:dyDescent="0.25">
      <c r="A934" t="s">
        <v>25439</v>
      </c>
      <c r="B934" s="18" t="s">
        <v>9075</v>
      </c>
      <c r="C934" s="220">
        <v>45097</v>
      </c>
      <c r="D934" s="2" t="s">
        <v>89</v>
      </c>
      <c r="E934" s="2" t="s">
        <v>6683</v>
      </c>
      <c r="F934" s="2" t="s">
        <v>50</v>
      </c>
      <c r="G934" s="19">
        <v>1</v>
      </c>
      <c r="H934" s="19">
        <v>172.11</v>
      </c>
      <c r="I934" s="19" t="s">
        <v>51</v>
      </c>
      <c r="J934" s="19">
        <v>-29.26</v>
      </c>
      <c r="K934" s="19">
        <v>-20.45</v>
      </c>
      <c r="L934" s="19" t="s">
        <v>51</v>
      </c>
      <c r="M934" s="19">
        <v>122.4</v>
      </c>
      <c r="N934" s="2" t="s">
        <v>72</v>
      </c>
      <c r="O934" s="2" t="s">
        <v>695</v>
      </c>
      <c r="P934" s="2" t="s">
        <v>696</v>
      </c>
      <c r="Q934" s="2" t="s">
        <v>697</v>
      </c>
      <c r="R934" s="2" t="s">
        <v>52</v>
      </c>
      <c r="S934" s="19">
        <v>172.11</v>
      </c>
      <c r="T934" s="19" t="s">
        <v>76</v>
      </c>
      <c r="U934" s="2" t="s">
        <v>77</v>
      </c>
      <c r="V934" s="2" t="s">
        <v>52</v>
      </c>
      <c r="W934" s="2" t="s">
        <v>52</v>
      </c>
      <c r="X934" s="2" t="s">
        <v>52</v>
      </c>
      <c r="Y934" s="2" t="s">
        <v>52</v>
      </c>
      <c r="Z934" s="2" t="s">
        <v>9076</v>
      </c>
      <c r="AA934" s="2" t="s">
        <v>9077</v>
      </c>
      <c r="AB934" s="2" t="s">
        <v>9078</v>
      </c>
      <c r="AC934" s="2" t="s">
        <v>9079</v>
      </c>
      <c r="AD934" s="2" t="s">
        <v>627</v>
      </c>
      <c r="AE934" s="2" t="s">
        <v>9080</v>
      </c>
      <c r="AF934" s="2" t="s">
        <v>66</v>
      </c>
      <c r="AG934" s="2" t="s">
        <v>84</v>
      </c>
      <c r="AH934" s="2" t="s">
        <v>9072</v>
      </c>
      <c r="AI934" s="2" t="s">
        <v>9081</v>
      </c>
      <c r="AJ934" s="2" t="s">
        <v>68</v>
      </c>
      <c r="AK934" s="2" t="s">
        <v>9082</v>
      </c>
      <c r="AL934" s="2" t="s">
        <v>52</v>
      </c>
      <c r="AM934" s="2" t="s">
        <v>52</v>
      </c>
      <c r="AN934" s="2" t="s">
        <v>52</v>
      </c>
      <c r="AO934" s="2" t="s">
        <v>52</v>
      </c>
      <c r="AP934" s="2" t="s">
        <v>52</v>
      </c>
      <c r="AQ934" s="2" t="s">
        <v>52</v>
      </c>
      <c r="AR934" s="2" t="s">
        <v>52</v>
      </c>
      <c r="AS934" s="2" t="s">
        <v>50</v>
      </c>
      <c r="AT934" s="2" t="s">
        <v>51</v>
      </c>
      <c r="AU934" s="2" t="s">
        <v>50</v>
      </c>
    </row>
    <row r="935" spans="1:47" ht="22.5" customHeight="1" x14ac:dyDescent="0.25">
      <c r="A935" t="s">
        <v>25439</v>
      </c>
      <c r="B935" s="18" t="s">
        <v>9083</v>
      </c>
      <c r="C935" s="220">
        <v>45097</v>
      </c>
      <c r="D935" s="2" t="s">
        <v>89</v>
      </c>
      <c r="E935" s="2" t="s">
        <v>8246</v>
      </c>
      <c r="F935" s="2" t="s">
        <v>50</v>
      </c>
      <c r="G935" s="19">
        <v>1</v>
      </c>
      <c r="H935" s="19">
        <v>52.33</v>
      </c>
      <c r="I935" s="19">
        <v>15.9</v>
      </c>
      <c r="J935" s="19">
        <v>-14.4</v>
      </c>
      <c r="K935" s="19" t="s">
        <v>51</v>
      </c>
      <c r="L935" s="19" t="s">
        <v>51</v>
      </c>
      <c r="M935" s="19">
        <v>53.83</v>
      </c>
      <c r="N935" s="2" t="s">
        <v>52</v>
      </c>
      <c r="O935" s="2" t="s">
        <v>5188</v>
      </c>
      <c r="P935" s="2" t="s">
        <v>9084</v>
      </c>
      <c r="Q935" s="2" t="s">
        <v>9085</v>
      </c>
      <c r="R935" s="2" t="s">
        <v>52</v>
      </c>
      <c r="S935" s="19">
        <v>52.33</v>
      </c>
      <c r="T935" s="19" t="s">
        <v>76</v>
      </c>
      <c r="U935" s="2" t="s">
        <v>77</v>
      </c>
      <c r="V935" s="2" t="s">
        <v>9086</v>
      </c>
      <c r="W935" s="2" t="s">
        <v>9087</v>
      </c>
      <c r="X935" s="2" t="s">
        <v>9088</v>
      </c>
      <c r="Y935" s="2" t="s">
        <v>52</v>
      </c>
      <c r="Z935" s="2" t="s">
        <v>9086</v>
      </c>
      <c r="AA935" s="2" t="s">
        <v>9089</v>
      </c>
      <c r="AB935" s="2" t="s">
        <v>9090</v>
      </c>
      <c r="AC935" s="2" t="s">
        <v>64</v>
      </c>
      <c r="AD935" s="2" t="s">
        <v>64</v>
      </c>
      <c r="AE935" s="2" t="s">
        <v>9091</v>
      </c>
      <c r="AF935" s="2" t="s">
        <v>66</v>
      </c>
      <c r="AG935" s="2" t="s">
        <v>784</v>
      </c>
      <c r="AH935" s="2" t="s">
        <v>9092</v>
      </c>
      <c r="AI935" s="2" t="s">
        <v>9093</v>
      </c>
      <c r="AJ935" s="2" t="s">
        <v>9094</v>
      </c>
      <c r="AK935" s="2" t="s">
        <v>9095</v>
      </c>
      <c r="AL935" s="2" t="s">
        <v>52</v>
      </c>
      <c r="AM935" s="2" t="s">
        <v>52</v>
      </c>
      <c r="AN935" s="2" t="s">
        <v>52</v>
      </c>
      <c r="AO935" s="2" t="s">
        <v>52</v>
      </c>
      <c r="AP935" s="2" t="s">
        <v>52</v>
      </c>
      <c r="AQ935" s="2" t="s">
        <v>52</v>
      </c>
      <c r="AR935" s="2" t="s">
        <v>52</v>
      </c>
      <c r="AS935" s="2" t="s">
        <v>50</v>
      </c>
      <c r="AT935" s="2" t="s">
        <v>51</v>
      </c>
      <c r="AU935" s="2" t="s">
        <v>50</v>
      </c>
    </row>
    <row r="936" spans="1:47" ht="22.5" customHeight="1" x14ac:dyDescent="0.25">
      <c r="A936" t="s">
        <v>25439</v>
      </c>
      <c r="B936" s="18" t="s">
        <v>9096</v>
      </c>
      <c r="C936" s="220">
        <v>45097</v>
      </c>
      <c r="D936" s="2" t="s">
        <v>6554</v>
      </c>
      <c r="E936" s="2" t="s">
        <v>6555</v>
      </c>
      <c r="F936" s="2" t="s">
        <v>50</v>
      </c>
      <c r="G936" s="19">
        <v>1</v>
      </c>
      <c r="H936" s="19">
        <v>209.19</v>
      </c>
      <c r="I936" s="19" t="s">
        <v>51</v>
      </c>
      <c r="J936" s="19">
        <v>-25.1</v>
      </c>
      <c r="K936" s="19">
        <v>-21.45</v>
      </c>
      <c r="L936" s="19">
        <v>-162.63999999999999</v>
      </c>
      <c r="M936" s="19">
        <v>0</v>
      </c>
      <c r="N936" s="2" t="s">
        <v>52</v>
      </c>
      <c r="O936" s="2" t="s">
        <v>2568</v>
      </c>
      <c r="P936" s="2" t="s">
        <v>2569</v>
      </c>
      <c r="Q936" s="2" t="s">
        <v>2570</v>
      </c>
      <c r="R936" s="2" t="s">
        <v>52</v>
      </c>
      <c r="S936" s="19">
        <v>209.19</v>
      </c>
      <c r="T936" s="19" t="s">
        <v>56</v>
      </c>
      <c r="U936" s="2" t="s">
        <v>77</v>
      </c>
      <c r="V936" s="2" t="s">
        <v>9097</v>
      </c>
      <c r="W936" s="2" t="s">
        <v>9098</v>
      </c>
      <c r="X936" s="2" t="s">
        <v>9099</v>
      </c>
      <c r="Y936" s="2" t="s">
        <v>52</v>
      </c>
      <c r="Z936" s="2" t="s">
        <v>9097</v>
      </c>
      <c r="AA936" s="2" t="s">
        <v>9100</v>
      </c>
      <c r="AB936" s="2" t="s">
        <v>4596</v>
      </c>
      <c r="AC936" s="2" t="s">
        <v>64</v>
      </c>
      <c r="AD936" s="2" t="s">
        <v>64</v>
      </c>
      <c r="AE936" s="2" t="s">
        <v>827</v>
      </c>
      <c r="AF936" s="2" t="s">
        <v>66</v>
      </c>
      <c r="AG936" s="2" t="s">
        <v>84</v>
      </c>
      <c r="AH936" s="2" t="s">
        <v>3656</v>
      </c>
      <c r="AI936" s="2" t="s">
        <v>9101</v>
      </c>
      <c r="AJ936" s="2" t="s">
        <v>68</v>
      </c>
      <c r="AK936" s="2" t="s">
        <v>9102</v>
      </c>
      <c r="AL936" s="2" t="s">
        <v>52</v>
      </c>
      <c r="AM936" s="2" t="s">
        <v>52</v>
      </c>
      <c r="AN936" s="2" t="s">
        <v>52</v>
      </c>
      <c r="AO936" s="2" t="s">
        <v>52</v>
      </c>
      <c r="AP936" s="2" t="s">
        <v>52</v>
      </c>
      <c r="AQ936" s="2" t="s">
        <v>52</v>
      </c>
      <c r="AR936" s="2" t="s">
        <v>52</v>
      </c>
      <c r="AS936" s="103" t="s">
        <v>72</v>
      </c>
      <c r="AT936" s="2" t="s">
        <v>51</v>
      </c>
      <c r="AU936" s="2" t="s">
        <v>50</v>
      </c>
    </row>
    <row r="937" spans="1:47" ht="22.5" customHeight="1" x14ac:dyDescent="0.25">
      <c r="A937" t="s">
        <v>25439</v>
      </c>
      <c r="B937" s="18" t="s">
        <v>9103</v>
      </c>
      <c r="C937" s="220">
        <v>45097</v>
      </c>
      <c r="D937" s="2" t="s">
        <v>89</v>
      </c>
      <c r="E937" s="2" t="s">
        <v>7365</v>
      </c>
      <c r="F937" s="2" t="s">
        <v>50</v>
      </c>
      <c r="G937" s="19">
        <v>1</v>
      </c>
      <c r="H937" s="19">
        <v>147.15</v>
      </c>
      <c r="I937" s="19" t="s">
        <v>51</v>
      </c>
      <c r="J937" s="19">
        <v>-17.66</v>
      </c>
      <c r="K937" s="19">
        <v>-26.45</v>
      </c>
      <c r="L937" s="19" t="s">
        <v>51</v>
      </c>
      <c r="M937" s="19">
        <v>103.04</v>
      </c>
      <c r="N937" s="2" t="s">
        <v>52</v>
      </c>
      <c r="O937" s="2" t="s">
        <v>9104</v>
      </c>
      <c r="P937" s="2" t="s">
        <v>9105</v>
      </c>
      <c r="Q937" s="2" t="s">
        <v>9106</v>
      </c>
      <c r="R937" s="2" t="s">
        <v>52</v>
      </c>
      <c r="S937" s="19">
        <v>147.15</v>
      </c>
      <c r="T937" s="19" t="s">
        <v>56</v>
      </c>
      <c r="U937" s="2" t="s">
        <v>57</v>
      </c>
      <c r="V937" s="2" t="s">
        <v>9107</v>
      </c>
      <c r="W937" s="2" t="s">
        <v>9108</v>
      </c>
      <c r="X937" s="2" t="s">
        <v>9109</v>
      </c>
      <c r="Y937" s="2" t="s">
        <v>52</v>
      </c>
      <c r="Z937" s="2" t="s">
        <v>9107</v>
      </c>
      <c r="AA937" s="2" t="s">
        <v>9110</v>
      </c>
      <c r="AB937" s="2" t="s">
        <v>9111</v>
      </c>
      <c r="AC937" s="2" t="s">
        <v>320</v>
      </c>
      <c r="AD937" s="2" t="s">
        <v>321</v>
      </c>
      <c r="AE937" s="2" t="s">
        <v>9112</v>
      </c>
      <c r="AF937" s="2" t="s">
        <v>66</v>
      </c>
      <c r="AG937" s="2" t="s">
        <v>67</v>
      </c>
      <c r="AH937" s="2" t="s">
        <v>8604</v>
      </c>
      <c r="AI937" s="2" t="s">
        <v>9113</v>
      </c>
      <c r="AJ937" s="2" t="s">
        <v>68</v>
      </c>
      <c r="AK937" s="2" t="s">
        <v>9114</v>
      </c>
      <c r="AL937" s="2" t="s">
        <v>52</v>
      </c>
      <c r="AM937" s="2" t="s">
        <v>52</v>
      </c>
      <c r="AN937" s="2" t="s">
        <v>52</v>
      </c>
      <c r="AO937" s="2" t="s">
        <v>52</v>
      </c>
      <c r="AP937" s="2" t="s">
        <v>52</v>
      </c>
      <c r="AQ937" s="2" t="s">
        <v>52</v>
      </c>
      <c r="AR937" s="2" t="s">
        <v>52</v>
      </c>
      <c r="AS937" s="2" t="s">
        <v>50</v>
      </c>
      <c r="AT937" s="2" t="s">
        <v>51</v>
      </c>
      <c r="AU937" s="2" t="s">
        <v>50</v>
      </c>
    </row>
    <row r="938" spans="1:47" ht="22.5" customHeight="1" x14ac:dyDescent="0.25">
      <c r="A938" t="s">
        <v>25439</v>
      </c>
      <c r="B938" s="18" t="s">
        <v>9115</v>
      </c>
      <c r="C938" s="220">
        <v>45097</v>
      </c>
      <c r="D938" s="2" t="s">
        <v>89</v>
      </c>
      <c r="E938" s="2" t="s">
        <v>8246</v>
      </c>
      <c r="F938" s="2" t="s">
        <v>50</v>
      </c>
      <c r="G938" s="19">
        <v>1</v>
      </c>
      <c r="H938" s="19">
        <v>23</v>
      </c>
      <c r="I938" s="19">
        <v>8.9</v>
      </c>
      <c r="J938" s="19">
        <v>-9.41</v>
      </c>
      <c r="K938" s="19" t="s">
        <v>51</v>
      </c>
      <c r="L938" s="19" t="s">
        <v>51</v>
      </c>
      <c r="M938" s="19">
        <v>22.49</v>
      </c>
      <c r="N938" s="2" t="s">
        <v>52</v>
      </c>
      <c r="O938" s="2" t="s">
        <v>272</v>
      </c>
      <c r="P938" s="2" t="s">
        <v>273</v>
      </c>
      <c r="Q938" s="2" t="s">
        <v>274</v>
      </c>
      <c r="R938" s="2" t="s">
        <v>52</v>
      </c>
      <c r="S938" s="19">
        <v>23</v>
      </c>
      <c r="T938" s="19" t="s">
        <v>76</v>
      </c>
      <c r="U938" s="2" t="s">
        <v>77</v>
      </c>
      <c r="V938" s="2" t="s">
        <v>9116</v>
      </c>
      <c r="W938" s="2" t="s">
        <v>9117</v>
      </c>
      <c r="X938" s="2" t="s">
        <v>9118</v>
      </c>
      <c r="Y938" s="2" t="s">
        <v>52</v>
      </c>
      <c r="Z938" s="2" t="s">
        <v>9116</v>
      </c>
      <c r="AA938" s="2" t="s">
        <v>9119</v>
      </c>
      <c r="AB938" s="2" t="s">
        <v>9120</v>
      </c>
      <c r="AC938" s="2" t="s">
        <v>64</v>
      </c>
      <c r="AD938" s="2" t="s">
        <v>64</v>
      </c>
      <c r="AE938" s="2" t="s">
        <v>9121</v>
      </c>
      <c r="AF938" s="2" t="s">
        <v>66</v>
      </c>
      <c r="AG938" s="2" t="s">
        <v>784</v>
      </c>
      <c r="AH938" s="2" t="s">
        <v>9122</v>
      </c>
      <c r="AI938" s="2" t="s">
        <v>9123</v>
      </c>
      <c r="AJ938" s="2" t="s">
        <v>3143</v>
      </c>
      <c r="AK938" s="2" t="s">
        <v>9124</v>
      </c>
      <c r="AL938" s="2" t="s">
        <v>52</v>
      </c>
      <c r="AM938" s="2" t="s">
        <v>52</v>
      </c>
      <c r="AN938" s="2" t="s">
        <v>52</v>
      </c>
      <c r="AO938" s="2" t="s">
        <v>52</v>
      </c>
      <c r="AP938" s="2" t="s">
        <v>52</v>
      </c>
      <c r="AQ938" s="2" t="s">
        <v>52</v>
      </c>
      <c r="AR938" s="2" t="s">
        <v>52</v>
      </c>
      <c r="AS938" s="2" t="s">
        <v>50</v>
      </c>
      <c r="AT938" s="2" t="s">
        <v>51</v>
      </c>
      <c r="AU938" s="2" t="s">
        <v>50</v>
      </c>
    </row>
    <row r="939" spans="1:47" ht="22.5" customHeight="1" x14ac:dyDescent="0.25">
      <c r="A939" t="s">
        <v>25439</v>
      </c>
      <c r="B939" s="18" t="s">
        <v>9125</v>
      </c>
      <c r="C939" s="220">
        <v>45097</v>
      </c>
      <c r="D939" s="2" t="s">
        <v>89</v>
      </c>
      <c r="E939" s="2" t="s">
        <v>6683</v>
      </c>
      <c r="F939" s="2" t="s">
        <v>72</v>
      </c>
      <c r="G939" s="19">
        <v>2</v>
      </c>
      <c r="H939" s="19">
        <v>78</v>
      </c>
      <c r="I939" s="19">
        <v>23.04</v>
      </c>
      <c r="J939" s="19">
        <v>-24.26</v>
      </c>
      <c r="K939" s="19">
        <v>-23.04</v>
      </c>
      <c r="L939" s="19" t="s">
        <v>51</v>
      </c>
      <c r="M939" s="19">
        <v>53.74</v>
      </c>
      <c r="N939" s="2" t="s">
        <v>52</v>
      </c>
      <c r="O939" s="2" t="s">
        <v>230</v>
      </c>
      <c r="P939" s="2" t="s">
        <v>7321</v>
      </c>
      <c r="Q939" s="2" t="s">
        <v>1288</v>
      </c>
      <c r="R939" s="2" t="s">
        <v>52</v>
      </c>
      <c r="S939" s="19">
        <v>39</v>
      </c>
      <c r="T939" s="19" t="s">
        <v>76</v>
      </c>
      <c r="U939" s="2" t="s">
        <v>77</v>
      </c>
      <c r="V939" s="2" t="s">
        <v>52</v>
      </c>
      <c r="W939" s="2" t="s">
        <v>52</v>
      </c>
      <c r="X939" s="2" t="s">
        <v>52</v>
      </c>
      <c r="Y939" s="2" t="s">
        <v>52</v>
      </c>
      <c r="Z939" s="2" t="s">
        <v>9126</v>
      </c>
      <c r="AA939" s="2" t="s">
        <v>9127</v>
      </c>
      <c r="AB939" s="2" t="s">
        <v>9128</v>
      </c>
      <c r="AC939" s="2" t="s">
        <v>9129</v>
      </c>
      <c r="AD939" s="2" t="s">
        <v>64</v>
      </c>
      <c r="AE939" s="2" t="s">
        <v>9130</v>
      </c>
      <c r="AF939" s="2" t="s">
        <v>66</v>
      </c>
      <c r="AG939" s="2" t="s">
        <v>84</v>
      </c>
      <c r="AH939" s="2" t="s">
        <v>9131</v>
      </c>
      <c r="AI939" s="2" t="s">
        <v>9132</v>
      </c>
      <c r="AJ939" s="2" t="s">
        <v>68</v>
      </c>
      <c r="AK939" s="2" t="s">
        <v>9133</v>
      </c>
      <c r="AL939" s="2" t="s">
        <v>52</v>
      </c>
      <c r="AM939" s="2" t="s">
        <v>52</v>
      </c>
      <c r="AN939" s="2" t="s">
        <v>52</v>
      </c>
      <c r="AO939" s="2" t="s">
        <v>52</v>
      </c>
      <c r="AP939" s="2" t="s">
        <v>52</v>
      </c>
      <c r="AQ939" s="2" t="s">
        <v>52</v>
      </c>
      <c r="AR939" s="2" t="s">
        <v>52</v>
      </c>
      <c r="AS939" s="2" t="s">
        <v>50</v>
      </c>
      <c r="AT939" s="2" t="s">
        <v>51</v>
      </c>
      <c r="AU939" s="2" t="s">
        <v>50</v>
      </c>
    </row>
    <row r="940" spans="1:47" ht="22.5" customHeight="1" x14ac:dyDescent="0.25">
      <c r="A940" t="s">
        <v>25439</v>
      </c>
      <c r="B940" s="18" t="s">
        <v>9134</v>
      </c>
      <c r="C940" s="220">
        <v>45097</v>
      </c>
      <c r="D940" s="2" t="s">
        <v>89</v>
      </c>
      <c r="E940" s="2" t="s">
        <v>7365</v>
      </c>
      <c r="F940" s="2" t="s">
        <v>50</v>
      </c>
      <c r="G940" s="19">
        <v>1</v>
      </c>
      <c r="H940" s="19">
        <v>131.9</v>
      </c>
      <c r="I940" s="19" t="s">
        <v>51</v>
      </c>
      <c r="J940" s="19">
        <v>-22.42</v>
      </c>
      <c r="K940" s="19">
        <v>-17.95</v>
      </c>
      <c r="L940" s="19" t="s">
        <v>51</v>
      </c>
      <c r="M940" s="19">
        <v>91.53</v>
      </c>
      <c r="N940" s="2" t="s">
        <v>52</v>
      </c>
      <c r="O940" s="2" t="s">
        <v>4130</v>
      </c>
      <c r="P940" s="2" t="s">
        <v>9135</v>
      </c>
      <c r="Q940" s="2" t="s">
        <v>9136</v>
      </c>
      <c r="R940" s="2" t="s">
        <v>52</v>
      </c>
      <c r="S940" s="19">
        <v>131.9</v>
      </c>
      <c r="T940" s="19" t="s">
        <v>76</v>
      </c>
      <c r="U940" s="2" t="s">
        <v>77</v>
      </c>
      <c r="V940" s="2" t="s">
        <v>52</v>
      </c>
      <c r="W940" s="2" t="s">
        <v>52</v>
      </c>
      <c r="X940" s="2" t="s">
        <v>52</v>
      </c>
      <c r="Y940" s="2" t="s">
        <v>52</v>
      </c>
      <c r="Z940" s="2" t="s">
        <v>9137</v>
      </c>
      <c r="AA940" s="2" t="s">
        <v>9138</v>
      </c>
      <c r="AB940" s="2" t="s">
        <v>9139</v>
      </c>
      <c r="AC940" s="2" t="s">
        <v>9140</v>
      </c>
      <c r="AD940" s="2" t="s">
        <v>333</v>
      </c>
      <c r="AE940" s="2" t="s">
        <v>9141</v>
      </c>
      <c r="AF940" s="2" t="s">
        <v>66</v>
      </c>
      <c r="AG940" s="2" t="s">
        <v>84</v>
      </c>
      <c r="AH940" s="2" t="s">
        <v>9142</v>
      </c>
      <c r="AI940" s="2" t="s">
        <v>9143</v>
      </c>
      <c r="AJ940" s="2" t="s">
        <v>68</v>
      </c>
      <c r="AK940" s="2" t="s">
        <v>9144</v>
      </c>
      <c r="AL940" s="2" t="s">
        <v>52</v>
      </c>
      <c r="AM940" s="2" t="s">
        <v>52</v>
      </c>
      <c r="AN940" s="2" t="s">
        <v>52</v>
      </c>
      <c r="AO940" s="2" t="s">
        <v>52</v>
      </c>
      <c r="AP940" s="2" t="s">
        <v>52</v>
      </c>
      <c r="AQ940" s="2" t="s">
        <v>52</v>
      </c>
      <c r="AR940" s="2" t="s">
        <v>52</v>
      </c>
      <c r="AS940" s="2" t="s">
        <v>50</v>
      </c>
      <c r="AT940" s="2" t="s">
        <v>51</v>
      </c>
      <c r="AU940" s="2" t="s">
        <v>50</v>
      </c>
    </row>
    <row r="941" spans="1:47" ht="22.5" customHeight="1" x14ac:dyDescent="0.25">
      <c r="A941" t="s">
        <v>25439</v>
      </c>
      <c r="B941" s="18" t="s">
        <v>9145</v>
      </c>
      <c r="C941" s="220">
        <v>45097</v>
      </c>
      <c r="D941" s="2" t="s">
        <v>89</v>
      </c>
      <c r="E941" s="2" t="s">
        <v>7365</v>
      </c>
      <c r="F941" s="2" t="s">
        <v>50</v>
      </c>
      <c r="G941" s="19">
        <v>1</v>
      </c>
      <c r="H941" s="19">
        <v>209.19</v>
      </c>
      <c r="I941" s="19" t="s">
        <v>51</v>
      </c>
      <c r="J941" s="19">
        <v>-25.1</v>
      </c>
      <c r="K941" s="19">
        <v>-21.45</v>
      </c>
      <c r="L941" s="19" t="s">
        <v>51</v>
      </c>
      <c r="M941" s="19">
        <v>162.63999999999999</v>
      </c>
      <c r="N941" s="2" t="s">
        <v>52</v>
      </c>
      <c r="O941" s="2" t="s">
        <v>2568</v>
      </c>
      <c r="P941" s="2" t="s">
        <v>2569</v>
      </c>
      <c r="Q941" s="2" t="s">
        <v>2570</v>
      </c>
      <c r="R941" s="2" t="s">
        <v>52</v>
      </c>
      <c r="S941" s="19">
        <v>209.19</v>
      </c>
      <c r="T941" s="19" t="s">
        <v>56</v>
      </c>
      <c r="U941" s="2" t="s">
        <v>77</v>
      </c>
      <c r="V941" s="2" t="s">
        <v>52</v>
      </c>
      <c r="W941" s="2" t="s">
        <v>52</v>
      </c>
      <c r="X941" s="2" t="s">
        <v>52</v>
      </c>
      <c r="Y941" s="2" t="s">
        <v>52</v>
      </c>
      <c r="Z941" s="2" t="s">
        <v>9146</v>
      </c>
      <c r="AA941" s="2" t="s">
        <v>9147</v>
      </c>
      <c r="AB941" s="2" t="s">
        <v>9148</v>
      </c>
      <c r="AC941" s="2" t="s">
        <v>9149</v>
      </c>
      <c r="AD941" s="2" t="s">
        <v>715</v>
      </c>
      <c r="AE941" s="2" t="s">
        <v>9150</v>
      </c>
      <c r="AF941" s="2" t="s">
        <v>66</v>
      </c>
      <c r="AG941" s="2" t="s">
        <v>84</v>
      </c>
      <c r="AH941" s="2" t="s">
        <v>9151</v>
      </c>
      <c r="AI941" s="2" t="s">
        <v>9152</v>
      </c>
      <c r="AJ941" s="2" t="s">
        <v>68</v>
      </c>
      <c r="AK941" s="2" t="s">
        <v>9153</v>
      </c>
      <c r="AL941" s="2" t="s">
        <v>52</v>
      </c>
      <c r="AM941" s="2" t="s">
        <v>52</v>
      </c>
      <c r="AN941" s="2" t="s">
        <v>52</v>
      </c>
      <c r="AO941" s="2" t="s">
        <v>52</v>
      </c>
      <c r="AP941" s="2" t="s">
        <v>52</v>
      </c>
      <c r="AQ941" s="2" t="s">
        <v>52</v>
      </c>
      <c r="AR941" s="2" t="s">
        <v>52</v>
      </c>
      <c r="AS941" s="2" t="s">
        <v>50</v>
      </c>
      <c r="AT941" s="2" t="s">
        <v>51</v>
      </c>
      <c r="AU941" s="2" t="s">
        <v>50</v>
      </c>
    </row>
    <row r="942" spans="1:47" ht="22.5" customHeight="1" x14ac:dyDescent="0.25">
      <c r="A942" t="s">
        <v>25439</v>
      </c>
      <c r="B942" s="18" t="s">
        <v>9154</v>
      </c>
      <c r="C942" s="220">
        <v>45097</v>
      </c>
      <c r="D942" s="2" t="s">
        <v>89</v>
      </c>
      <c r="E942" s="2" t="s">
        <v>8246</v>
      </c>
      <c r="F942" s="2" t="s">
        <v>50</v>
      </c>
      <c r="G942" s="19">
        <v>1</v>
      </c>
      <c r="H942" s="19">
        <v>72.489999999999995</v>
      </c>
      <c r="I942" s="19">
        <v>33.9</v>
      </c>
      <c r="J942" s="19">
        <v>-17.82</v>
      </c>
      <c r="K942" s="19">
        <v>-33.9</v>
      </c>
      <c r="L942" s="19" t="s">
        <v>51</v>
      </c>
      <c r="M942" s="19">
        <v>54.67</v>
      </c>
      <c r="N942" s="2" t="s">
        <v>72</v>
      </c>
      <c r="O942" s="2" t="s">
        <v>247</v>
      </c>
      <c r="P942" s="2" t="s">
        <v>248</v>
      </c>
      <c r="Q942" s="2" t="s">
        <v>249</v>
      </c>
      <c r="R942" s="2" t="s">
        <v>52</v>
      </c>
      <c r="S942" s="19">
        <v>72.489999999999995</v>
      </c>
      <c r="T942" s="19" t="s">
        <v>76</v>
      </c>
      <c r="U942" s="2" t="s">
        <v>77</v>
      </c>
      <c r="V942" s="2" t="s">
        <v>52</v>
      </c>
      <c r="W942" s="2" t="s">
        <v>52</v>
      </c>
      <c r="X942" s="2" t="s">
        <v>52</v>
      </c>
      <c r="Y942" s="2" t="s">
        <v>52</v>
      </c>
      <c r="Z942" s="2" t="s">
        <v>9155</v>
      </c>
      <c r="AA942" s="2" t="s">
        <v>9156</v>
      </c>
      <c r="AB942" s="2" t="s">
        <v>9157</v>
      </c>
      <c r="AC942" s="2" t="s">
        <v>9158</v>
      </c>
      <c r="AD942" s="2" t="s">
        <v>82</v>
      </c>
      <c r="AE942" s="2" t="s">
        <v>9159</v>
      </c>
      <c r="AF942" s="2" t="s">
        <v>66</v>
      </c>
      <c r="AG942" s="2" t="s">
        <v>84</v>
      </c>
      <c r="AH942" s="2" t="s">
        <v>9160</v>
      </c>
      <c r="AI942" s="2" t="s">
        <v>9161</v>
      </c>
      <c r="AJ942" s="2" t="s">
        <v>68</v>
      </c>
      <c r="AK942" s="2" t="s">
        <v>9162</v>
      </c>
      <c r="AL942" s="2" t="s">
        <v>52</v>
      </c>
      <c r="AM942" s="2" t="s">
        <v>52</v>
      </c>
      <c r="AN942" s="2" t="s">
        <v>52</v>
      </c>
      <c r="AO942" s="2" t="s">
        <v>52</v>
      </c>
      <c r="AP942" s="2" t="s">
        <v>52</v>
      </c>
      <c r="AQ942" s="2" t="s">
        <v>52</v>
      </c>
      <c r="AR942" s="2" t="s">
        <v>52</v>
      </c>
      <c r="AS942" s="2" t="s">
        <v>50</v>
      </c>
      <c r="AT942" s="2" t="s">
        <v>51</v>
      </c>
      <c r="AU942" s="2" t="s">
        <v>50</v>
      </c>
    </row>
    <row r="943" spans="1:47" ht="22.5" customHeight="1" x14ac:dyDescent="0.25">
      <c r="A943" t="s">
        <v>25439</v>
      </c>
      <c r="B943" s="18" t="s">
        <v>9163</v>
      </c>
      <c r="C943" s="220">
        <v>45097</v>
      </c>
      <c r="D943" s="2" t="s">
        <v>4814</v>
      </c>
      <c r="E943" s="2" t="s">
        <v>9164</v>
      </c>
      <c r="F943" s="2" t="s">
        <v>50</v>
      </c>
      <c r="G943" s="19">
        <v>1</v>
      </c>
      <c r="H943" s="19">
        <v>359.99</v>
      </c>
      <c r="I943" s="19" t="s">
        <v>51</v>
      </c>
      <c r="J943" s="19">
        <v>-61.2</v>
      </c>
      <c r="K943" s="19">
        <v>-38.950000000000003</v>
      </c>
      <c r="L943" s="19">
        <v>-259.83999999999997</v>
      </c>
      <c r="M943" s="19">
        <v>0</v>
      </c>
      <c r="N943" s="2" t="s">
        <v>52</v>
      </c>
      <c r="O943" s="2" t="s">
        <v>1254</v>
      </c>
      <c r="P943" s="2" t="s">
        <v>4649</v>
      </c>
      <c r="Q943" s="2" t="s">
        <v>4650</v>
      </c>
      <c r="R943" s="2" t="s">
        <v>52</v>
      </c>
      <c r="S943" s="19">
        <v>359.99</v>
      </c>
      <c r="T943" s="19" t="s">
        <v>76</v>
      </c>
      <c r="U943" s="2" t="s">
        <v>77</v>
      </c>
      <c r="V943" s="2" t="s">
        <v>52</v>
      </c>
      <c r="W943" s="2" t="s">
        <v>52</v>
      </c>
      <c r="X943" s="2" t="s">
        <v>52</v>
      </c>
      <c r="Y943" s="2" t="s">
        <v>52</v>
      </c>
      <c r="Z943" s="2" t="s">
        <v>9165</v>
      </c>
      <c r="AA943" s="2" t="s">
        <v>9166</v>
      </c>
      <c r="AB943" s="2" t="s">
        <v>52</v>
      </c>
      <c r="AC943" s="2" t="s">
        <v>1697</v>
      </c>
      <c r="AD943" s="2" t="s">
        <v>64</v>
      </c>
      <c r="AE943" s="2" t="s">
        <v>9167</v>
      </c>
      <c r="AF943" s="2" t="s">
        <v>66</v>
      </c>
      <c r="AG943" s="2" t="s">
        <v>84</v>
      </c>
      <c r="AH943" s="2" t="s">
        <v>9168</v>
      </c>
      <c r="AI943" s="2" t="s">
        <v>52</v>
      </c>
      <c r="AJ943" s="2" t="s">
        <v>68</v>
      </c>
      <c r="AK943" s="2" t="s">
        <v>9169</v>
      </c>
      <c r="AL943" s="2" t="s">
        <v>52</v>
      </c>
      <c r="AM943" s="2" t="s">
        <v>52</v>
      </c>
      <c r="AN943" s="2" t="s">
        <v>52</v>
      </c>
      <c r="AO943" s="2" t="s">
        <v>52</v>
      </c>
      <c r="AP943" s="2" t="s">
        <v>52</v>
      </c>
      <c r="AQ943" s="2" t="s">
        <v>52</v>
      </c>
      <c r="AR943" s="2" t="s">
        <v>52</v>
      </c>
      <c r="AS943" s="2" t="s">
        <v>50</v>
      </c>
      <c r="AT943" s="2" t="s">
        <v>51</v>
      </c>
      <c r="AU943" s="2" t="s">
        <v>50</v>
      </c>
    </row>
    <row r="944" spans="1:47" ht="22.5" customHeight="1" x14ac:dyDescent="0.25">
      <c r="A944" t="s">
        <v>25439</v>
      </c>
      <c r="B944" s="18" t="s">
        <v>9170</v>
      </c>
      <c r="C944" s="220">
        <v>45097</v>
      </c>
      <c r="D944" s="2" t="s">
        <v>89</v>
      </c>
      <c r="E944" s="2" t="s">
        <v>8246</v>
      </c>
      <c r="F944" s="2" t="s">
        <v>50</v>
      </c>
      <c r="G944" s="19">
        <v>1</v>
      </c>
      <c r="H944" s="19">
        <v>74.989999999999995</v>
      </c>
      <c r="I944" s="19">
        <v>31.3</v>
      </c>
      <c r="J944" s="19">
        <v>-18.25</v>
      </c>
      <c r="K944" s="19">
        <v>-31.3</v>
      </c>
      <c r="L944" s="19" t="s">
        <v>51</v>
      </c>
      <c r="M944" s="19">
        <v>56.74</v>
      </c>
      <c r="N944" s="2" t="s">
        <v>72</v>
      </c>
      <c r="O944" s="2" t="s">
        <v>620</v>
      </c>
      <c r="P944" s="2" t="s">
        <v>621</v>
      </c>
      <c r="Q944" s="2" t="s">
        <v>622</v>
      </c>
      <c r="R944" s="2" t="s">
        <v>52</v>
      </c>
      <c r="S944" s="19">
        <v>74.989999999999995</v>
      </c>
      <c r="T944" s="19" t="s">
        <v>76</v>
      </c>
      <c r="U944" s="2" t="s">
        <v>77</v>
      </c>
      <c r="V944" s="2" t="s">
        <v>52</v>
      </c>
      <c r="W944" s="2" t="s">
        <v>52</v>
      </c>
      <c r="X944" s="2" t="s">
        <v>52</v>
      </c>
      <c r="Y944" s="2" t="s">
        <v>52</v>
      </c>
      <c r="Z944" s="2" t="s">
        <v>9171</v>
      </c>
      <c r="AA944" s="2" t="s">
        <v>9172</v>
      </c>
      <c r="AB944" s="2" t="s">
        <v>9173</v>
      </c>
      <c r="AC944" s="2" t="s">
        <v>9174</v>
      </c>
      <c r="AD944" s="2" t="s">
        <v>862</v>
      </c>
      <c r="AE944" s="2" t="s">
        <v>9175</v>
      </c>
      <c r="AF944" s="2" t="s">
        <v>66</v>
      </c>
      <c r="AG944" s="2" t="s">
        <v>84</v>
      </c>
      <c r="AH944" s="2" t="s">
        <v>9176</v>
      </c>
      <c r="AI944" s="2" t="s">
        <v>9177</v>
      </c>
      <c r="AJ944" s="2" t="s">
        <v>68</v>
      </c>
      <c r="AK944" s="2" t="s">
        <v>9178</v>
      </c>
      <c r="AL944" s="2" t="s">
        <v>52</v>
      </c>
      <c r="AM944" s="2" t="s">
        <v>52</v>
      </c>
      <c r="AN944" s="2" t="s">
        <v>52</v>
      </c>
      <c r="AO944" s="2" t="s">
        <v>52</v>
      </c>
      <c r="AP944" s="2" t="s">
        <v>52</v>
      </c>
      <c r="AQ944" s="2" t="s">
        <v>52</v>
      </c>
      <c r="AR944" s="2" t="s">
        <v>52</v>
      </c>
      <c r="AS944" s="2" t="s">
        <v>50</v>
      </c>
      <c r="AT944" s="2" t="s">
        <v>51</v>
      </c>
      <c r="AU944" s="2" t="s">
        <v>50</v>
      </c>
    </row>
    <row r="945" spans="1:47" ht="22.5" customHeight="1" x14ac:dyDescent="0.25">
      <c r="A945" t="s">
        <v>25439</v>
      </c>
      <c r="B945" s="18" t="s">
        <v>9179</v>
      </c>
      <c r="C945" s="220">
        <v>45097</v>
      </c>
      <c r="D945" s="2" t="s">
        <v>896</v>
      </c>
      <c r="E945" s="2" t="s">
        <v>897</v>
      </c>
      <c r="F945" s="2" t="s">
        <v>72</v>
      </c>
      <c r="G945" s="19">
        <v>1</v>
      </c>
      <c r="H945" s="19">
        <v>396.4</v>
      </c>
      <c r="I945" s="19" t="s">
        <v>51</v>
      </c>
      <c r="J945" s="19">
        <v>-67.39</v>
      </c>
      <c r="K945" s="19">
        <v>-26.45</v>
      </c>
      <c r="L945" s="19" t="s">
        <v>51</v>
      </c>
      <c r="M945" s="19">
        <v>302.56</v>
      </c>
      <c r="N945" s="2" t="s">
        <v>52</v>
      </c>
      <c r="O945" s="2" t="s">
        <v>9180</v>
      </c>
      <c r="P945" s="2" t="s">
        <v>9181</v>
      </c>
      <c r="Q945" s="2" t="s">
        <v>9182</v>
      </c>
      <c r="R945" s="2" t="s">
        <v>52</v>
      </c>
      <c r="S945" s="19">
        <v>396.4</v>
      </c>
      <c r="T945" s="19" t="s">
        <v>76</v>
      </c>
      <c r="U945" s="2" t="s">
        <v>57</v>
      </c>
      <c r="V945" s="2" t="s">
        <v>9183</v>
      </c>
      <c r="W945" s="2" t="s">
        <v>9184</v>
      </c>
      <c r="X945" s="2" t="s">
        <v>9185</v>
      </c>
      <c r="Y945" s="2" t="s">
        <v>52</v>
      </c>
      <c r="Z945" s="2" t="s">
        <v>9183</v>
      </c>
      <c r="AA945" s="2" t="s">
        <v>9186</v>
      </c>
      <c r="AB945" s="2" t="s">
        <v>9187</v>
      </c>
      <c r="AC945" s="2" t="s">
        <v>2871</v>
      </c>
      <c r="AD945" s="2" t="s">
        <v>715</v>
      </c>
      <c r="AE945" s="2" t="s">
        <v>2872</v>
      </c>
      <c r="AF945" s="2" t="s">
        <v>66</v>
      </c>
      <c r="AG945" s="2" t="s">
        <v>67</v>
      </c>
      <c r="AH945" s="2" t="s">
        <v>9188</v>
      </c>
      <c r="AI945" s="2" t="s">
        <v>52</v>
      </c>
      <c r="AJ945" s="2" t="s">
        <v>68</v>
      </c>
      <c r="AK945" s="2" t="s">
        <v>9189</v>
      </c>
      <c r="AL945" s="2" t="s">
        <v>9190</v>
      </c>
      <c r="AM945" s="2" t="s">
        <v>52</v>
      </c>
      <c r="AN945" s="2" t="s">
        <v>52</v>
      </c>
      <c r="AO945" s="2" t="s">
        <v>52</v>
      </c>
      <c r="AP945" s="2" t="s">
        <v>52</v>
      </c>
      <c r="AQ945" s="2" t="s">
        <v>52</v>
      </c>
      <c r="AR945" s="2" t="s">
        <v>52</v>
      </c>
      <c r="AS945" s="2" t="s">
        <v>50</v>
      </c>
      <c r="AT945" s="2" t="s">
        <v>51</v>
      </c>
      <c r="AU945" s="2" t="s">
        <v>50</v>
      </c>
    </row>
    <row r="946" spans="1:47" ht="22.5" customHeight="1" x14ac:dyDescent="0.25">
      <c r="A946" t="s">
        <v>25439</v>
      </c>
      <c r="B946" s="18" t="s">
        <v>9191</v>
      </c>
      <c r="C946" s="220">
        <v>45097</v>
      </c>
      <c r="D946" s="2" t="s">
        <v>7207</v>
      </c>
      <c r="E946" s="2" t="s">
        <v>9192</v>
      </c>
      <c r="F946" s="2" t="s">
        <v>50</v>
      </c>
      <c r="G946" s="19">
        <v>1</v>
      </c>
      <c r="H946" s="19">
        <v>85.98</v>
      </c>
      <c r="I946" s="19">
        <v>27.97</v>
      </c>
      <c r="J946" s="19">
        <v>-14.62</v>
      </c>
      <c r="K946" s="19">
        <v>-48.42</v>
      </c>
      <c r="L946" s="19" t="s">
        <v>51</v>
      </c>
      <c r="M946" s="19">
        <v>50.91</v>
      </c>
      <c r="N946" s="2" t="s">
        <v>52</v>
      </c>
      <c r="O946" s="2" t="s">
        <v>237</v>
      </c>
      <c r="P946" s="2" t="s">
        <v>9193</v>
      </c>
      <c r="Q946" s="2" t="s">
        <v>239</v>
      </c>
      <c r="R946" s="2" t="s">
        <v>52</v>
      </c>
      <c r="S946" s="19">
        <v>85.98</v>
      </c>
      <c r="T946" s="19" t="s">
        <v>76</v>
      </c>
      <c r="U946" s="2" t="s">
        <v>57</v>
      </c>
      <c r="V946" s="2" t="s">
        <v>9194</v>
      </c>
      <c r="W946" s="2" t="s">
        <v>9195</v>
      </c>
      <c r="X946" s="2" t="s">
        <v>9196</v>
      </c>
      <c r="Y946" s="2" t="s">
        <v>52</v>
      </c>
      <c r="Z946" s="2" t="s">
        <v>9194</v>
      </c>
      <c r="AA946" s="2" t="s">
        <v>9197</v>
      </c>
      <c r="AB946" s="2" t="s">
        <v>9198</v>
      </c>
      <c r="AC946" s="2" t="s">
        <v>9199</v>
      </c>
      <c r="AD946" s="2" t="s">
        <v>82</v>
      </c>
      <c r="AE946" s="2" t="s">
        <v>9200</v>
      </c>
      <c r="AF946" s="2" t="s">
        <v>66</v>
      </c>
      <c r="AG946" s="2" t="s">
        <v>67</v>
      </c>
      <c r="AH946" s="2" t="s">
        <v>8572</v>
      </c>
      <c r="AI946" s="2" t="s">
        <v>9201</v>
      </c>
      <c r="AJ946" s="2" t="s">
        <v>68</v>
      </c>
      <c r="AK946" s="2" t="s">
        <v>9202</v>
      </c>
      <c r="AL946" s="2" t="s">
        <v>52</v>
      </c>
      <c r="AM946" s="2" t="s">
        <v>52</v>
      </c>
      <c r="AN946" s="2" t="s">
        <v>52</v>
      </c>
      <c r="AO946" s="2" t="s">
        <v>52</v>
      </c>
      <c r="AP946" s="2" t="s">
        <v>52</v>
      </c>
      <c r="AQ946" s="2" t="s">
        <v>52</v>
      </c>
      <c r="AR946" s="2" t="s">
        <v>52</v>
      </c>
      <c r="AS946" s="104" t="s">
        <v>72</v>
      </c>
      <c r="AT946" s="2" t="s">
        <v>51</v>
      </c>
      <c r="AU946" s="2" t="s">
        <v>50</v>
      </c>
    </row>
    <row r="947" spans="1:47" ht="22.5" customHeight="1" x14ac:dyDescent="0.25">
      <c r="A947" t="s">
        <v>25439</v>
      </c>
      <c r="B947" s="18" t="s">
        <v>9203</v>
      </c>
      <c r="C947" s="220">
        <v>45097</v>
      </c>
      <c r="D947" s="2" t="s">
        <v>89</v>
      </c>
      <c r="E947" s="2" t="s">
        <v>8246</v>
      </c>
      <c r="F947" s="2" t="s">
        <v>50</v>
      </c>
      <c r="G947" s="19">
        <v>1</v>
      </c>
      <c r="H947" s="19">
        <v>69.3</v>
      </c>
      <c r="I947" s="19">
        <v>16.8</v>
      </c>
      <c r="J947" s="19">
        <v>-13.82</v>
      </c>
      <c r="K947" s="19">
        <v>-16.8</v>
      </c>
      <c r="L947" s="19" t="s">
        <v>51</v>
      </c>
      <c r="M947" s="19">
        <v>55.48</v>
      </c>
      <c r="N947" s="2" t="s">
        <v>72</v>
      </c>
      <c r="O947" s="2" t="s">
        <v>247</v>
      </c>
      <c r="P947" s="2" t="s">
        <v>811</v>
      </c>
      <c r="Q947" s="2" t="s">
        <v>249</v>
      </c>
      <c r="R947" s="2" t="s">
        <v>52</v>
      </c>
      <c r="S947" s="19">
        <v>69.3</v>
      </c>
      <c r="T947" s="19" t="s">
        <v>56</v>
      </c>
      <c r="U947" s="2" t="s">
        <v>77</v>
      </c>
      <c r="V947" s="2" t="s">
        <v>52</v>
      </c>
      <c r="W947" s="2" t="s">
        <v>52</v>
      </c>
      <c r="X947" s="2" t="s">
        <v>52</v>
      </c>
      <c r="Y947" s="2" t="s">
        <v>52</v>
      </c>
      <c r="Z947" s="2" t="s">
        <v>9204</v>
      </c>
      <c r="AA947" s="2" t="s">
        <v>9205</v>
      </c>
      <c r="AB947" s="2" t="s">
        <v>9206</v>
      </c>
      <c r="AC947" s="2" t="s">
        <v>9207</v>
      </c>
      <c r="AD947" s="2" t="s">
        <v>64</v>
      </c>
      <c r="AE947" s="2" t="s">
        <v>9208</v>
      </c>
      <c r="AF947" s="2" t="s">
        <v>66</v>
      </c>
      <c r="AG947" s="2" t="s">
        <v>84</v>
      </c>
      <c r="AH947" s="2" t="s">
        <v>9209</v>
      </c>
      <c r="AI947" s="2" t="s">
        <v>9210</v>
      </c>
      <c r="AJ947" s="2" t="s">
        <v>68</v>
      </c>
      <c r="AK947" s="2" t="s">
        <v>9211</v>
      </c>
      <c r="AL947" s="2" t="s">
        <v>52</v>
      </c>
      <c r="AM947" s="2" t="s">
        <v>52</v>
      </c>
      <c r="AN947" s="2" t="s">
        <v>52</v>
      </c>
      <c r="AO947" s="2" t="s">
        <v>52</v>
      </c>
      <c r="AP947" s="2" t="s">
        <v>52</v>
      </c>
      <c r="AQ947" s="2" t="s">
        <v>52</v>
      </c>
      <c r="AR947" s="2" t="s">
        <v>52</v>
      </c>
      <c r="AS947" s="2" t="s">
        <v>50</v>
      </c>
      <c r="AT947" s="2" t="s">
        <v>51</v>
      </c>
      <c r="AU947" s="2" t="s">
        <v>50</v>
      </c>
    </row>
    <row r="948" spans="1:47" ht="22.5" customHeight="1" x14ac:dyDescent="0.25">
      <c r="A948" t="s">
        <v>25439</v>
      </c>
      <c r="B948" s="18" t="s">
        <v>9212</v>
      </c>
      <c r="C948" s="220">
        <v>45097</v>
      </c>
      <c r="D948" s="2" t="s">
        <v>89</v>
      </c>
      <c r="E948" s="2" t="s">
        <v>6213</v>
      </c>
      <c r="F948" s="2" t="s">
        <v>50</v>
      </c>
      <c r="G948" s="19">
        <v>5</v>
      </c>
      <c r="H948" s="19">
        <v>139.75</v>
      </c>
      <c r="I948" s="19" t="s">
        <v>51</v>
      </c>
      <c r="J948" s="19">
        <v>-44.25</v>
      </c>
      <c r="K948" s="19" t="s">
        <v>51</v>
      </c>
      <c r="L948" s="19" t="s">
        <v>51</v>
      </c>
      <c r="M948" s="19">
        <v>95.5</v>
      </c>
      <c r="N948" s="2" t="s">
        <v>52</v>
      </c>
      <c r="O948" s="2" t="s">
        <v>3225</v>
      </c>
      <c r="P948" s="2" t="s">
        <v>3226</v>
      </c>
      <c r="Q948" s="2" t="s">
        <v>3227</v>
      </c>
      <c r="R948" s="2" t="s">
        <v>52</v>
      </c>
      <c r="S948" s="19">
        <v>27.95</v>
      </c>
      <c r="T948" s="19" t="s">
        <v>56</v>
      </c>
      <c r="U948" s="2" t="s">
        <v>57</v>
      </c>
      <c r="V948" s="2" t="s">
        <v>9213</v>
      </c>
      <c r="W948" s="2" t="s">
        <v>9214</v>
      </c>
      <c r="X948" s="2" t="s">
        <v>9215</v>
      </c>
      <c r="Y948" s="2" t="s">
        <v>52</v>
      </c>
      <c r="Z948" s="2" t="s">
        <v>9213</v>
      </c>
      <c r="AA948" s="2" t="s">
        <v>9216</v>
      </c>
      <c r="AB948" s="2" t="s">
        <v>9217</v>
      </c>
      <c r="AC948" s="2" t="s">
        <v>9218</v>
      </c>
      <c r="AD948" s="2" t="s">
        <v>558</v>
      </c>
      <c r="AE948" s="2" t="s">
        <v>9219</v>
      </c>
      <c r="AF948" s="2" t="s">
        <v>66</v>
      </c>
      <c r="AG948" s="2" t="s">
        <v>67</v>
      </c>
      <c r="AH948" s="2" t="s">
        <v>9220</v>
      </c>
      <c r="AI948" s="2" t="s">
        <v>9221</v>
      </c>
      <c r="AJ948" s="2" t="s">
        <v>68</v>
      </c>
      <c r="AK948" s="2" t="s">
        <v>9222</v>
      </c>
      <c r="AL948" s="2" t="s">
        <v>52</v>
      </c>
      <c r="AM948" s="2" t="s">
        <v>52</v>
      </c>
      <c r="AN948" s="2" t="s">
        <v>52</v>
      </c>
      <c r="AO948" s="2" t="s">
        <v>52</v>
      </c>
      <c r="AP948" s="2" t="s">
        <v>52</v>
      </c>
      <c r="AQ948" s="2" t="s">
        <v>52</v>
      </c>
      <c r="AR948" s="2" t="s">
        <v>52</v>
      </c>
      <c r="AS948" s="2" t="s">
        <v>50</v>
      </c>
      <c r="AT948" s="2" t="s">
        <v>51</v>
      </c>
      <c r="AU948" s="2" t="s">
        <v>50</v>
      </c>
    </row>
    <row r="949" spans="1:47" ht="22.5" customHeight="1" x14ac:dyDescent="0.25">
      <c r="A949" t="s">
        <v>25439</v>
      </c>
      <c r="B949" s="18" t="s">
        <v>9223</v>
      </c>
      <c r="C949" s="220">
        <v>45097</v>
      </c>
      <c r="D949" s="2" t="s">
        <v>89</v>
      </c>
      <c r="E949" s="2" t="s">
        <v>6683</v>
      </c>
      <c r="F949" s="2" t="s">
        <v>50</v>
      </c>
      <c r="G949" s="19">
        <v>1</v>
      </c>
      <c r="H949" s="19">
        <v>49.99</v>
      </c>
      <c r="I949" s="19">
        <v>24.75</v>
      </c>
      <c r="J949" s="19">
        <v>-14</v>
      </c>
      <c r="K949" s="19">
        <v>-24.75</v>
      </c>
      <c r="L949" s="19" t="s">
        <v>51</v>
      </c>
      <c r="M949" s="19">
        <v>35.99</v>
      </c>
      <c r="N949" s="2" t="s">
        <v>52</v>
      </c>
      <c r="O949" s="2" t="s">
        <v>5313</v>
      </c>
      <c r="P949" s="2" t="s">
        <v>5314</v>
      </c>
      <c r="Q949" s="2" t="s">
        <v>5315</v>
      </c>
      <c r="R949" s="2" t="s">
        <v>52</v>
      </c>
      <c r="S949" s="19">
        <v>49.99</v>
      </c>
      <c r="T949" s="19" t="s">
        <v>76</v>
      </c>
      <c r="U949" s="2" t="s">
        <v>57</v>
      </c>
      <c r="V949" s="2" t="s">
        <v>9224</v>
      </c>
      <c r="W949" s="2" t="s">
        <v>9225</v>
      </c>
      <c r="X949" s="2" t="s">
        <v>9226</v>
      </c>
      <c r="Y949" s="2" t="s">
        <v>52</v>
      </c>
      <c r="Z949" s="2" t="s">
        <v>9224</v>
      </c>
      <c r="AA949" s="2" t="s">
        <v>9227</v>
      </c>
      <c r="AB949" s="2" t="s">
        <v>9228</v>
      </c>
      <c r="AC949" s="2" t="s">
        <v>9229</v>
      </c>
      <c r="AD949" s="2" t="s">
        <v>352</v>
      </c>
      <c r="AE949" s="2" t="s">
        <v>9230</v>
      </c>
      <c r="AF949" s="2" t="s">
        <v>66</v>
      </c>
      <c r="AG949" s="2" t="s">
        <v>67</v>
      </c>
      <c r="AH949" s="2" t="s">
        <v>9231</v>
      </c>
      <c r="AI949" s="2" t="s">
        <v>9232</v>
      </c>
      <c r="AJ949" s="2" t="s">
        <v>68</v>
      </c>
      <c r="AK949" s="2" t="s">
        <v>9233</v>
      </c>
      <c r="AL949" s="2" t="s">
        <v>52</v>
      </c>
      <c r="AM949" s="2" t="s">
        <v>52</v>
      </c>
      <c r="AN949" s="2" t="s">
        <v>52</v>
      </c>
      <c r="AO949" s="2" t="s">
        <v>52</v>
      </c>
      <c r="AP949" s="2" t="s">
        <v>52</v>
      </c>
      <c r="AQ949" s="2" t="s">
        <v>52</v>
      </c>
      <c r="AR949" s="2" t="s">
        <v>52</v>
      </c>
      <c r="AS949" s="2" t="s">
        <v>50</v>
      </c>
      <c r="AT949" s="2" t="s">
        <v>51</v>
      </c>
      <c r="AU949" s="2" t="s">
        <v>50</v>
      </c>
    </row>
    <row r="950" spans="1:47" ht="22.5" customHeight="1" x14ac:dyDescent="0.25">
      <c r="A950" t="s">
        <v>25439</v>
      </c>
      <c r="B950" s="18" t="s">
        <v>9234</v>
      </c>
      <c r="C950" s="220">
        <v>45097</v>
      </c>
      <c r="D950" s="2" t="s">
        <v>89</v>
      </c>
      <c r="E950" s="2" t="s">
        <v>7365</v>
      </c>
      <c r="F950" s="2" t="s">
        <v>50</v>
      </c>
      <c r="G950" s="19">
        <v>1</v>
      </c>
      <c r="H950" s="19">
        <v>166.9</v>
      </c>
      <c r="I950" s="19" t="s">
        <v>51</v>
      </c>
      <c r="J950" s="19">
        <v>-20.03</v>
      </c>
      <c r="K950" s="19">
        <v>-38.950000000000003</v>
      </c>
      <c r="L950" s="19" t="s">
        <v>51</v>
      </c>
      <c r="M950" s="19">
        <v>107.92</v>
      </c>
      <c r="N950" s="2" t="s">
        <v>52</v>
      </c>
      <c r="O950" s="2" t="s">
        <v>4171</v>
      </c>
      <c r="P950" s="2" t="s">
        <v>7301</v>
      </c>
      <c r="Q950" s="2" t="s">
        <v>4173</v>
      </c>
      <c r="R950" s="2" t="s">
        <v>52</v>
      </c>
      <c r="S950" s="19">
        <v>166.9</v>
      </c>
      <c r="T950" s="19" t="s">
        <v>56</v>
      </c>
      <c r="U950" s="2" t="s">
        <v>77</v>
      </c>
      <c r="V950" s="2" t="s">
        <v>52</v>
      </c>
      <c r="W950" s="2" t="s">
        <v>52</v>
      </c>
      <c r="X950" s="2" t="s">
        <v>52</v>
      </c>
      <c r="Y950" s="2" t="s">
        <v>52</v>
      </c>
      <c r="Z950" s="2" t="s">
        <v>9235</v>
      </c>
      <c r="AA950" s="2" t="s">
        <v>9236</v>
      </c>
      <c r="AB950" s="2" t="s">
        <v>9237</v>
      </c>
      <c r="AC950" s="2" t="s">
        <v>9238</v>
      </c>
      <c r="AD950" s="2" t="s">
        <v>715</v>
      </c>
      <c r="AE950" s="2" t="s">
        <v>9239</v>
      </c>
      <c r="AF950" s="2" t="s">
        <v>66</v>
      </c>
      <c r="AG950" s="2" t="s">
        <v>84</v>
      </c>
      <c r="AH950" s="2" t="s">
        <v>9151</v>
      </c>
      <c r="AI950" s="2" t="s">
        <v>9240</v>
      </c>
      <c r="AJ950" s="2" t="s">
        <v>68</v>
      </c>
      <c r="AK950" s="2" t="s">
        <v>9241</v>
      </c>
      <c r="AL950" s="2" t="s">
        <v>52</v>
      </c>
      <c r="AM950" s="2" t="s">
        <v>52</v>
      </c>
      <c r="AN950" s="2" t="s">
        <v>52</v>
      </c>
      <c r="AO950" s="2" t="s">
        <v>52</v>
      </c>
      <c r="AP950" s="2" t="s">
        <v>52</v>
      </c>
      <c r="AQ950" s="2" t="s">
        <v>52</v>
      </c>
      <c r="AR950" s="2" t="s">
        <v>52</v>
      </c>
      <c r="AS950" s="2" t="s">
        <v>50</v>
      </c>
      <c r="AT950" s="2" t="s">
        <v>51</v>
      </c>
      <c r="AU950" s="2" t="s">
        <v>50</v>
      </c>
    </row>
    <row r="951" spans="1:47" ht="22.5" customHeight="1" x14ac:dyDescent="0.25">
      <c r="A951" t="s">
        <v>25439</v>
      </c>
      <c r="B951" s="18" t="s">
        <v>9242</v>
      </c>
      <c r="C951" s="220">
        <v>45097</v>
      </c>
      <c r="D951" s="2" t="s">
        <v>89</v>
      </c>
      <c r="E951" s="2" t="s">
        <v>8246</v>
      </c>
      <c r="F951" s="2" t="s">
        <v>72</v>
      </c>
      <c r="G951" s="19">
        <v>1</v>
      </c>
      <c r="H951" s="19">
        <v>447</v>
      </c>
      <c r="I951" s="19" t="s">
        <v>51</v>
      </c>
      <c r="J951" s="19">
        <v>-75.989999999999995</v>
      </c>
      <c r="K951" s="19">
        <v>-38.950000000000003</v>
      </c>
      <c r="L951" s="19" t="s">
        <v>51</v>
      </c>
      <c r="M951" s="19">
        <v>332.06</v>
      </c>
      <c r="N951" s="2" t="s">
        <v>52</v>
      </c>
      <c r="O951" s="2" t="s">
        <v>9243</v>
      </c>
      <c r="P951" s="2" t="s">
        <v>9244</v>
      </c>
      <c r="Q951" s="2" t="s">
        <v>9245</v>
      </c>
      <c r="R951" s="2" t="s">
        <v>52</v>
      </c>
      <c r="S951" s="19">
        <v>447</v>
      </c>
      <c r="T951" s="19" t="s">
        <v>76</v>
      </c>
      <c r="U951" s="2" t="s">
        <v>57</v>
      </c>
      <c r="V951" s="2" t="s">
        <v>9246</v>
      </c>
      <c r="W951" s="2" t="s">
        <v>9247</v>
      </c>
      <c r="X951" s="2" t="s">
        <v>9248</v>
      </c>
      <c r="Y951" s="2" t="s">
        <v>52</v>
      </c>
      <c r="Z951" s="2" t="s">
        <v>9246</v>
      </c>
      <c r="AA951" s="2" t="s">
        <v>9249</v>
      </c>
      <c r="AB951" s="2" t="s">
        <v>9250</v>
      </c>
      <c r="AC951" s="2" t="s">
        <v>333</v>
      </c>
      <c r="AD951" s="2" t="s">
        <v>333</v>
      </c>
      <c r="AE951" s="2" t="s">
        <v>9251</v>
      </c>
      <c r="AF951" s="2" t="s">
        <v>66</v>
      </c>
      <c r="AG951" s="2" t="s">
        <v>67</v>
      </c>
      <c r="AH951" s="2" t="s">
        <v>9252</v>
      </c>
      <c r="AI951" s="2" t="s">
        <v>9253</v>
      </c>
      <c r="AJ951" s="2" t="s">
        <v>68</v>
      </c>
      <c r="AK951" s="2" t="s">
        <v>9254</v>
      </c>
      <c r="AL951" s="2" t="s">
        <v>52</v>
      </c>
      <c r="AM951" s="2" t="s">
        <v>52</v>
      </c>
      <c r="AN951" s="2" t="s">
        <v>52</v>
      </c>
      <c r="AO951" s="2" t="s">
        <v>52</v>
      </c>
      <c r="AP951" s="2" t="s">
        <v>52</v>
      </c>
      <c r="AQ951" s="2" t="s">
        <v>52</v>
      </c>
      <c r="AR951" s="2" t="s">
        <v>52</v>
      </c>
      <c r="AS951" s="2" t="s">
        <v>50</v>
      </c>
      <c r="AT951" s="2" t="s">
        <v>51</v>
      </c>
      <c r="AU951" s="2" t="s">
        <v>50</v>
      </c>
    </row>
    <row r="952" spans="1:47" ht="22.5" customHeight="1" x14ac:dyDescent="0.25">
      <c r="A952" t="s">
        <v>25439</v>
      </c>
      <c r="B952" s="18" t="s">
        <v>9255</v>
      </c>
      <c r="C952" s="220">
        <v>45097</v>
      </c>
      <c r="D952" s="2" t="s">
        <v>89</v>
      </c>
      <c r="E952" s="2" t="s">
        <v>8246</v>
      </c>
      <c r="F952" s="2" t="s">
        <v>50</v>
      </c>
      <c r="G952" s="19">
        <v>1</v>
      </c>
      <c r="H952" s="19">
        <v>43.79</v>
      </c>
      <c r="I952" s="19">
        <v>15.9</v>
      </c>
      <c r="J952" s="19">
        <v>-12.94</v>
      </c>
      <c r="K952" s="19" t="s">
        <v>51</v>
      </c>
      <c r="L952" s="19" t="s">
        <v>51</v>
      </c>
      <c r="M952" s="19">
        <v>46.75</v>
      </c>
      <c r="N952" s="2" t="s">
        <v>52</v>
      </c>
      <c r="O952" s="2" t="s">
        <v>9256</v>
      </c>
      <c r="P952" s="2" t="s">
        <v>9257</v>
      </c>
      <c r="Q952" s="2" t="s">
        <v>9258</v>
      </c>
      <c r="R952" s="2" t="s">
        <v>52</v>
      </c>
      <c r="S952" s="19">
        <v>43.79</v>
      </c>
      <c r="T952" s="19" t="s">
        <v>76</v>
      </c>
      <c r="U952" s="2" t="s">
        <v>77</v>
      </c>
      <c r="V952" s="2" t="s">
        <v>9259</v>
      </c>
      <c r="W952" s="2" t="s">
        <v>9260</v>
      </c>
      <c r="X952" s="2" t="s">
        <v>9261</v>
      </c>
      <c r="Y952" s="2" t="s">
        <v>52</v>
      </c>
      <c r="Z952" s="2" t="s">
        <v>9259</v>
      </c>
      <c r="AA952" s="2" t="s">
        <v>9262</v>
      </c>
      <c r="AB952" s="2" t="s">
        <v>9263</v>
      </c>
      <c r="AC952" s="2" t="s">
        <v>1222</v>
      </c>
      <c r="AD952" s="2" t="s">
        <v>64</v>
      </c>
      <c r="AE952" s="2" t="s">
        <v>9264</v>
      </c>
      <c r="AF952" s="2" t="s">
        <v>66</v>
      </c>
      <c r="AG952" s="2" t="s">
        <v>784</v>
      </c>
      <c r="AH952" s="2" t="s">
        <v>8439</v>
      </c>
      <c r="AI952" s="2" t="s">
        <v>9265</v>
      </c>
      <c r="AJ952" s="2" t="s">
        <v>8661</v>
      </c>
      <c r="AK952" s="2" t="s">
        <v>9266</v>
      </c>
      <c r="AL952" s="2" t="s">
        <v>52</v>
      </c>
      <c r="AM952" s="2" t="s">
        <v>52</v>
      </c>
      <c r="AN952" s="2" t="s">
        <v>52</v>
      </c>
      <c r="AO952" s="2" t="s">
        <v>52</v>
      </c>
      <c r="AP952" s="2" t="s">
        <v>52</v>
      </c>
      <c r="AQ952" s="2" t="s">
        <v>52</v>
      </c>
      <c r="AR952" s="2" t="s">
        <v>52</v>
      </c>
      <c r="AS952" s="2" t="s">
        <v>50</v>
      </c>
      <c r="AT952" s="2" t="s">
        <v>51</v>
      </c>
      <c r="AU952" s="2" t="s">
        <v>50</v>
      </c>
    </row>
    <row r="953" spans="1:47" ht="22.5" customHeight="1" x14ac:dyDescent="0.25">
      <c r="A953" t="s">
        <v>25439</v>
      </c>
      <c r="B953" s="18" t="s">
        <v>9267</v>
      </c>
      <c r="C953" s="220">
        <v>45097</v>
      </c>
      <c r="D953" s="2" t="s">
        <v>89</v>
      </c>
      <c r="E953" s="2" t="s">
        <v>8246</v>
      </c>
      <c r="F953" s="2" t="s">
        <v>72</v>
      </c>
      <c r="G953" s="19">
        <v>1</v>
      </c>
      <c r="H953" s="19">
        <v>35.9</v>
      </c>
      <c r="I953" s="19">
        <v>15.9</v>
      </c>
      <c r="J953" s="19">
        <v>-11.6</v>
      </c>
      <c r="K953" s="19" t="s">
        <v>51</v>
      </c>
      <c r="L953" s="19" t="s">
        <v>51</v>
      </c>
      <c r="M953" s="19">
        <v>40.200000000000003</v>
      </c>
      <c r="N953" s="2" t="s">
        <v>52</v>
      </c>
      <c r="O953" s="2" t="s">
        <v>418</v>
      </c>
      <c r="P953" s="2" t="s">
        <v>419</v>
      </c>
      <c r="Q953" s="2" t="s">
        <v>420</v>
      </c>
      <c r="R953" s="2" t="s">
        <v>52</v>
      </c>
      <c r="S953" s="19">
        <v>35.9</v>
      </c>
      <c r="T953" s="19" t="s">
        <v>76</v>
      </c>
      <c r="U953" s="2" t="s">
        <v>77</v>
      </c>
      <c r="V953" s="2" t="s">
        <v>9268</v>
      </c>
      <c r="W953" s="2" t="s">
        <v>9269</v>
      </c>
      <c r="X953" s="2" t="s">
        <v>9270</v>
      </c>
      <c r="Y953" s="2" t="s">
        <v>52</v>
      </c>
      <c r="Z953" s="2" t="s">
        <v>9268</v>
      </c>
      <c r="AA953" s="2" t="s">
        <v>9271</v>
      </c>
      <c r="AB953" s="2" t="s">
        <v>9272</v>
      </c>
      <c r="AC953" s="2" t="s">
        <v>111</v>
      </c>
      <c r="AD953" s="2" t="s">
        <v>64</v>
      </c>
      <c r="AE953" s="2" t="s">
        <v>9273</v>
      </c>
      <c r="AF953" s="2" t="s">
        <v>66</v>
      </c>
      <c r="AG953" s="2" t="s">
        <v>784</v>
      </c>
      <c r="AH953" s="2" t="s">
        <v>9274</v>
      </c>
      <c r="AI953" s="2" t="s">
        <v>7894</v>
      </c>
      <c r="AJ953" s="2" t="s">
        <v>787</v>
      </c>
      <c r="AK953" s="2" t="s">
        <v>9275</v>
      </c>
      <c r="AL953" s="2" t="s">
        <v>52</v>
      </c>
      <c r="AM953" s="2" t="s">
        <v>52</v>
      </c>
      <c r="AN953" s="2" t="s">
        <v>52</v>
      </c>
      <c r="AO953" s="2" t="s">
        <v>52</v>
      </c>
      <c r="AP953" s="2" t="s">
        <v>52</v>
      </c>
      <c r="AQ953" s="2" t="s">
        <v>52</v>
      </c>
      <c r="AR953" s="2" t="s">
        <v>52</v>
      </c>
      <c r="AS953" s="2" t="s">
        <v>50</v>
      </c>
      <c r="AT953" s="2" t="s">
        <v>51</v>
      </c>
      <c r="AU953" s="2" t="s">
        <v>50</v>
      </c>
    </row>
    <row r="954" spans="1:47" ht="22.5" customHeight="1" x14ac:dyDescent="0.25">
      <c r="A954" t="s">
        <v>25439</v>
      </c>
      <c r="B954" s="18" t="s">
        <v>9276</v>
      </c>
      <c r="C954" s="220">
        <v>45097</v>
      </c>
      <c r="D954" s="2" t="s">
        <v>89</v>
      </c>
      <c r="E954" s="2" t="s">
        <v>8246</v>
      </c>
      <c r="F954" s="2" t="s">
        <v>50</v>
      </c>
      <c r="G954" s="19">
        <v>1</v>
      </c>
      <c r="H954" s="19">
        <v>260.79000000000002</v>
      </c>
      <c r="I954" s="19">
        <v>1.39</v>
      </c>
      <c r="J954" s="19">
        <v>-44.33</v>
      </c>
      <c r="K954" s="19" t="s">
        <v>51</v>
      </c>
      <c r="L954" s="19" t="s">
        <v>51</v>
      </c>
      <c r="M954" s="19">
        <v>217.85</v>
      </c>
      <c r="N954" s="2" t="s">
        <v>52</v>
      </c>
      <c r="O954" s="2" t="s">
        <v>9277</v>
      </c>
      <c r="P954" s="2" t="s">
        <v>9278</v>
      </c>
      <c r="Q954" s="2" t="s">
        <v>9279</v>
      </c>
      <c r="R954" s="2" t="s">
        <v>52</v>
      </c>
      <c r="S954" s="19">
        <v>260.79000000000002</v>
      </c>
      <c r="T954" s="19" t="s">
        <v>76</v>
      </c>
      <c r="U954" s="2" t="s">
        <v>77</v>
      </c>
      <c r="V954" s="2" t="s">
        <v>9280</v>
      </c>
      <c r="W954" s="2" t="s">
        <v>9281</v>
      </c>
      <c r="X954" s="2" t="s">
        <v>9282</v>
      </c>
      <c r="Y954" s="2" t="s">
        <v>52</v>
      </c>
      <c r="Z954" s="2" t="s">
        <v>9280</v>
      </c>
      <c r="AA954" s="2" t="s">
        <v>9283</v>
      </c>
      <c r="AB954" s="2" t="s">
        <v>9284</v>
      </c>
      <c r="AC954" s="2" t="s">
        <v>64</v>
      </c>
      <c r="AD954" s="2" t="s">
        <v>64</v>
      </c>
      <c r="AE954" s="2" t="s">
        <v>9285</v>
      </c>
      <c r="AF954" s="2" t="s">
        <v>66</v>
      </c>
      <c r="AG954" s="2" t="s">
        <v>784</v>
      </c>
      <c r="AH954" s="2" t="s">
        <v>9286</v>
      </c>
      <c r="AI954" s="2" t="s">
        <v>9287</v>
      </c>
      <c r="AJ954" s="2" t="s">
        <v>1577</v>
      </c>
      <c r="AK954" s="2" t="s">
        <v>9288</v>
      </c>
      <c r="AL954" s="2" t="s">
        <v>52</v>
      </c>
      <c r="AM954" s="2" t="s">
        <v>52</v>
      </c>
      <c r="AN954" s="2" t="s">
        <v>52</v>
      </c>
      <c r="AO954" s="2" t="s">
        <v>52</v>
      </c>
      <c r="AP954" s="2" t="s">
        <v>52</v>
      </c>
      <c r="AQ954" s="2" t="s">
        <v>52</v>
      </c>
      <c r="AR954" s="2" t="s">
        <v>52</v>
      </c>
      <c r="AS954" s="2" t="s">
        <v>50</v>
      </c>
      <c r="AT954" s="2" t="s">
        <v>51</v>
      </c>
      <c r="AU954" s="2" t="s">
        <v>50</v>
      </c>
    </row>
    <row r="955" spans="1:47" ht="22.5" customHeight="1" x14ac:dyDescent="0.25">
      <c r="A955" t="s">
        <v>25439</v>
      </c>
      <c r="B955" s="18" t="s">
        <v>9289</v>
      </c>
      <c r="C955" s="220">
        <v>45097</v>
      </c>
      <c r="D955" s="2" t="s">
        <v>89</v>
      </c>
      <c r="E955" s="2" t="s">
        <v>7365</v>
      </c>
      <c r="F955" s="2" t="s">
        <v>72</v>
      </c>
      <c r="G955" s="19">
        <v>1</v>
      </c>
      <c r="H955" s="19">
        <v>67.900000000000006</v>
      </c>
      <c r="I955" s="19" t="s">
        <v>51</v>
      </c>
      <c r="J955" s="19">
        <v>-13.65</v>
      </c>
      <c r="K955" s="19" t="s">
        <v>51</v>
      </c>
      <c r="L955" s="19" t="s">
        <v>51</v>
      </c>
      <c r="M955" s="19">
        <v>54.25</v>
      </c>
      <c r="N955" s="2" t="s">
        <v>52</v>
      </c>
      <c r="O955" s="2" t="s">
        <v>177</v>
      </c>
      <c r="P955" s="2" t="s">
        <v>178</v>
      </c>
      <c r="Q955" s="2" t="s">
        <v>179</v>
      </c>
      <c r="R955" s="2" t="s">
        <v>52</v>
      </c>
      <c r="S955" s="19">
        <v>67.900000000000006</v>
      </c>
      <c r="T955" s="19" t="s">
        <v>56</v>
      </c>
      <c r="U955" s="2" t="s">
        <v>77</v>
      </c>
      <c r="V955" s="2" t="s">
        <v>52</v>
      </c>
      <c r="W955" s="2" t="s">
        <v>52</v>
      </c>
      <c r="X955" s="2" t="s">
        <v>52</v>
      </c>
      <c r="Y955" s="2" t="s">
        <v>52</v>
      </c>
      <c r="Z955" s="2" t="s">
        <v>9290</v>
      </c>
      <c r="AA955" s="2" t="s">
        <v>9291</v>
      </c>
      <c r="AB955" s="2" t="s">
        <v>9292</v>
      </c>
      <c r="AC955" s="2" t="s">
        <v>9293</v>
      </c>
      <c r="AD955" s="2" t="s">
        <v>352</v>
      </c>
      <c r="AE955" s="2" t="s">
        <v>9294</v>
      </c>
      <c r="AF955" s="2" t="s">
        <v>66</v>
      </c>
      <c r="AG955" s="2" t="s">
        <v>84</v>
      </c>
      <c r="AH955" s="2" t="s">
        <v>9295</v>
      </c>
      <c r="AI955" s="2" t="s">
        <v>8394</v>
      </c>
      <c r="AJ955" s="2" t="s">
        <v>68</v>
      </c>
      <c r="AK955" s="2" t="s">
        <v>9296</v>
      </c>
      <c r="AL955" s="2" t="s">
        <v>52</v>
      </c>
      <c r="AM955" s="2" t="s">
        <v>52</v>
      </c>
      <c r="AN955" s="2" t="s">
        <v>52</v>
      </c>
      <c r="AO955" s="2" t="s">
        <v>52</v>
      </c>
      <c r="AP955" s="2" t="s">
        <v>52</v>
      </c>
      <c r="AQ955" s="2" t="s">
        <v>52</v>
      </c>
      <c r="AR955" s="2" t="s">
        <v>52</v>
      </c>
      <c r="AS955" s="2" t="s">
        <v>50</v>
      </c>
      <c r="AT955" s="2" t="s">
        <v>51</v>
      </c>
      <c r="AU955" s="2" t="s">
        <v>50</v>
      </c>
    </row>
    <row r="956" spans="1:47" ht="22.5" customHeight="1" x14ac:dyDescent="0.25">
      <c r="A956" t="s">
        <v>25439</v>
      </c>
      <c r="B956" s="18" t="s">
        <v>9297</v>
      </c>
      <c r="C956" s="220">
        <v>45097</v>
      </c>
      <c r="D956" s="2" t="s">
        <v>89</v>
      </c>
      <c r="E956" s="2" t="s">
        <v>8246</v>
      </c>
      <c r="F956" s="2" t="s">
        <v>50</v>
      </c>
      <c r="G956" s="19">
        <v>1</v>
      </c>
      <c r="H956" s="19">
        <v>131.9</v>
      </c>
      <c r="I956" s="19" t="s">
        <v>51</v>
      </c>
      <c r="J956" s="19">
        <v>-22.42</v>
      </c>
      <c r="K956" s="19">
        <v>-26.45</v>
      </c>
      <c r="L956" s="19" t="s">
        <v>51</v>
      </c>
      <c r="M956" s="19">
        <v>83.03</v>
      </c>
      <c r="N956" s="2" t="s">
        <v>52</v>
      </c>
      <c r="O956" s="2" t="s">
        <v>2456</v>
      </c>
      <c r="P956" s="2" t="s">
        <v>2457</v>
      </c>
      <c r="Q956" s="2" t="s">
        <v>2458</v>
      </c>
      <c r="R956" s="2" t="s">
        <v>52</v>
      </c>
      <c r="S956" s="19">
        <v>131.9</v>
      </c>
      <c r="T956" s="19" t="s">
        <v>76</v>
      </c>
      <c r="U956" s="2" t="s">
        <v>57</v>
      </c>
      <c r="V956" s="2" t="s">
        <v>9298</v>
      </c>
      <c r="W956" s="2" t="s">
        <v>9299</v>
      </c>
      <c r="X956" s="2" t="s">
        <v>9300</v>
      </c>
      <c r="Y956" s="2" t="s">
        <v>52</v>
      </c>
      <c r="Z956" s="2" t="s">
        <v>9298</v>
      </c>
      <c r="AA956" s="2" t="s">
        <v>9301</v>
      </c>
      <c r="AB956" s="2" t="s">
        <v>9302</v>
      </c>
      <c r="AC956" s="2" t="s">
        <v>333</v>
      </c>
      <c r="AD956" s="2" t="s">
        <v>333</v>
      </c>
      <c r="AE956" s="2" t="s">
        <v>9303</v>
      </c>
      <c r="AF956" s="2" t="s">
        <v>66</v>
      </c>
      <c r="AG956" s="2" t="s">
        <v>67</v>
      </c>
      <c r="AH956" s="2" t="s">
        <v>9304</v>
      </c>
      <c r="AI956" s="2" t="s">
        <v>9305</v>
      </c>
      <c r="AJ956" s="2" t="s">
        <v>68</v>
      </c>
      <c r="AK956" s="2" t="s">
        <v>9306</v>
      </c>
      <c r="AL956" s="2" t="s">
        <v>52</v>
      </c>
      <c r="AM956" s="2" t="s">
        <v>52</v>
      </c>
      <c r="AN956" s="2" t="s">
        <v>52</v>
      </c>
      <c r="AO956" s="2" t="s">
        <v>52</v>
      </c>
      <c r="AP956" s="2" t="s">
        <v>52</v>
      </c>
      <c r="AQ956" s="2" t="s">
        <v>52</v>
      </c>
      <c r="AR956" s="2" t="s">
        <v>52</v>
      </c>
      <c r="AS956" s="2" t="s">
        <v>50</v>
      </c>
      <c r="AT956" s="2" t="s">
        <v>51</v>
      </c>
      <c r="AU956" s="2" t="s">
        <v>50</v>
      </c>
    </row>
    <row r="957" spans="1:47" ht="22.5" customHeight="1" x14ac:dyDescent="0.25">
      <c r="A957" t="s">
        <v>25439</v>
      </c>
      <c r="B957" s="18" t="s">
        <v>9307</v>
      </c>
      <c r="C957" s="220">
        <v>45097</v>
      </c>
      <c r="D957" s="2" t="s">
        <v>89</v>
      </c>
      <c r="E957" s="2" t="s">
        <v>8246</v>
      </c>
      <c r="F957" s="2" t="s">
        <v>50</v>
      </c>
      <c r="G957" s="19">
        <v>1</v>
      </c>
      <c r="H957" s="19">
        <v>20.5</v>
      </c>
      <c r="I957" s="19">
        <v>9.9</v>
      </c>
      <c r="J957" s="19">
        <v>-7.96</v>
      </c>
      <c r="K957" s="19">
        <v>-9.9</v>
      </c>
      <c r="L957" s="19" t="s">
        <v>51</v>
      </c>
      <c r="M957" s="19">
        <v>12.54</v>
      </c>
      <c r="N957" s="2" t="s">
        <v>52</v>
      </c>
      <c r="O957" s="2" t="s">
        <v>119</v>
      </c>
      <c r="P957" s="2" t="s">
        <v>120</v>
      </c>
      <c r="Q957" s="2" t="s">
        <v>121</v>
      </c>
      <c r="R957" s="2" t="s">
        <v>52</v>
      </c>
      <c r="S957" s="19">
        <v>20.5</v>
      </c>
      <c r="T957" s="19" t="s">
        <v>56</v>
      </c>
      <c r="U957" s="2" t="s">
        <v>77</v>
      </c>
      <c r="V957" s="2" t="s">
        <v>52</v>
      </c>
      <c r="W957" s="2" t="s">
        <v>52</v>
      </c>
      <c r="X957" s="2" t="s">
        <v>52</v>
      </c>
      <c r="Y957" s="2" t="s">
        <v>52</v>
      </c>
      <c r="Z957" s="2" t="s">
        <v>9308</v>
      </c>
      <c r="AA957" s="2" t="s">
        <v>9309</v>
      </c>
      <c r="AB957" s="2" t="s">
        <v>9310</v>
      </c>
      <c r="AC957" s="2" t="s">
        <v>64</v>
      </c>
      <c r="AD957" s="2" t="s">
        <v>64</v>
      </c>
      <c r="AE957" s="2" t="s">
        <v>9311</v>
      </c>
      <c r="AF957" s="2" t="s">
        <v>66</v>
      </c>
      <c r="AG957" s="2" t="s">
        <v>84</v>
      </c>
      <c r="AH957" s="2" t="s">
        <v>9312</v>
      </c>
      <c r="AI957" s="2" t="s">
        <v>9313</v>
      </c>
      <c r="AJ957" s="2" t="s">
        <v>68</v>
      </c>
      <c r="AK957" s="2" t="s">
        <v>9314</v>
      </c>
      <c r="AL957" s="2" t="s">
        <v>52</v>
      </c>
      <c r="AM957" s="2" t="s">
        <v>52</v>
      </c>
      <c r="AN957" s="2" t="s">
        <v>52</v>
      </c>
      <c r="AO957" s="2" t="s">
        <v>52</v>
      </c>
      <c r="AP957" s="2" t="s">
        <v>52</v>
      </c>
      <c r="AQ957" s="2" t="s">
        <v>52</v>
      </c>
      <c r="AR957" s="2" t="s">
        <v>52</v>
      </c>
      <c r="AS957" s="2" t="s">
        <v>50</v>
      </c>
      <c r="AT957" s="2" t="s">
        <v>51</v>
      </c>
      <c r="AU957" s="2" t="s">
        <v>50</v>
      </c>
    </row>
    <row r="958" spans="1:47" ht="22.5" customHeight="1" x14ac:dyDescent="0.25">
      <c r="A958" t="s">
        <v>25439</v>
      </c>
      <c r="B958" s="18" t="s">
        <v>9315</v>
      </c>
      <c r="C958" s="220">
        <v>45097</v>
      </c>
      <c r="D958" s="2" t="s">
        <v>4587</v>
      </c>
      <c r="E958" s="2" t="s">
        <v>7494</v>
      </c>
      <c r="F958" s="2" t="s">
        <v>72</v>
      </c>
      <c r="G958" s="19">
        <v>1</v>
      </c>
      <c r="H958" s="19">
        <v>297.89999999999998</v>
      </c>
      <c r="I958" s="19">
        <v>1.59</v>
      </c>
      <c r="J958" s="19">
        <v>-66.540000000000006</v>
      </c>
      <c r="K958" s="19" t="s">
        <v>51</v>
      </c>
      <c r="L958" s="19">
        <v>-247.26</v>
      </c>
      <c r="M958" s="19">
        <v>-14.31</v>
      </c>
      <c r="N958" s="2" t="s">
        <v>72</v>
      </c>
      <c r="O958" s="2" t="s">
        <v>5972</v>
      </c>
      <c r="P958" s="2" t="s">
        <v>5973</v>
      </c>
      <c r="Q958" s="2" t="s">
        <v>5974</v>
      </c>
      <c r="R958" s="2" t="s">
        <v>52</v>
      </c>
      <c r="S958" s="19">
        <v>297.89999999999998</v>
      </c>
      <c r="T958" s="19" t="s">
        <v>76</v>
      </c>
      <c r="U958" s="2" t="s">
        <v>77</v>
      </c>
      <c r="V958" s="2" t="s">
        <v>9316</v>
      </c>
      <c r="W958" s="2" t="s">
        <v>9317</v>
      </c>
      <c r="X958" s="2" t="s">
        <v>9318</v>
      </c>
      <c r="Y958" s="2" t="s">
        <v>52</v>
      </c>
      <c r="Z958" s="2" t="s">
        <v>9316</v>
      </c>
      <c r="AA958" s="2" t="s">
        <v>9319</v>
      </c>
      <c r="AB958" s="2" t="s">
        <v>4596</v>
      </c>
      <c r="AC958" s="2" t="s">
        <v>64</v>
      </c>
      <c r="AD958" s="2" t="s">
        <v>64</v>
      </c>
      <c r="AE958" s="2" t="s">
        <v>827</v>
      </c>
      <c r="AF958" s="2" t="s">
        <v>66</v>
      </c>
      <c r="AG958" s="2" t="s">
        <v>784</v>
      </c>
      <c r="AH958" s="2" t="s">
        <v>1741</v>
      </c>
      <c r="AI958" s="2" t="s">
        <v>52</v>
      </c>
      <c r="AJ958" s="2" t="s">
        <v>9320</v>
      </c>
      <c r="AK958" s="2" t="s">
        <v>9321</v>
      </c>
      <c r="AL958" s="2" t="s">
        <v>4599</v>
      </c>
      <c r="AM958" s="2" t="s">
        <v>52</v>
      </c>
      <c r="AN958" s="2" t="s">
        <v>52</v>
      </c>
      <c r="AO958" s="2" t="s">
        <v>52</v>
      </c>
      <c r="AP958" s="2" t="s">
        <v>52</v>
      </c>
      <c r="AQ958" s="2" t="s">
        <v>52</v>
      </c>
      <c r="AR958" s="2" t="s">
        <v>52</v>
      </c>
      <c r="AS958" s="105" t="s">
        <v>72</v>
      </c>
      <c r="AT958" s="2" t="s">
        <v>51</v>
      </c>
      <c r="AU958" s="2" t="s">
        <v>50</v>
      </c>
    </row>
    <row r="959" spans="1:47" ht="22.5" customHeight="1" x14ac:dyDescent="0.25">
      <c r="A959" t="s">
        <v>25439</v>
      </c>
      <c r="B959" s="18" t="s">
        <v>9322</v>
      </c>
      <c r="C959" s="220">
        <v>45097</v>
      </c>
      <c r="D959" s="2" t="s">
        <v>89</v>
      </c>
      <c r="E959" s="2" t="s">
        <v>6683</v>
      </c>
      <c r="F959" s="2" t="s">
        <v>50</v>
      </c>
      <c r="G959" s="19">
        <v>1</v>
      </c>
      <c r="H959" s="19">
        <v>59.99</v>
      </c>
      <c r="I959" s="19">
        <v>22.3</v>
      </c>
      <c r="J959" s="19">
        <v>-15.7</v>
      </c>
      <c r="K959" s="19">
        <v>-22.3</v>
      </c>
      <c r="L959" s="19" t="s">
        <v>51</v>
      </c>
      <c r="M959" s="19">
        <v>44.29</v>
      </c>
      <c r="N959" s="2" t="s">
        <v>52</v>
      </c>
      <c r="O959" s="2" t="s">
        <v>3256</v>
      </c>
      <c r="P959" s="2" t="s">
        <v>6628</v>
      </c>
      <c r="Q959" s="2" t="s">
        <v>6629</v>
      </c>
      <c r="R959" s="2" t="s">
        <v>52</v>
      </c>
      <c r="S959" s="19">
        <v>59.99</v>
      </c>
      <c r="T959" s="19" t="s">
        <v>76</v>
      </c>
      <c r="U959" s="2" t="s">
        <v>77</v>
      </c>
      <c r="V959" s="2" t="s">
        <v>52</v>
      </c>
      <c r="W959" s="2" t="s">
        <v>52</v>
      </c>
      <c r="X959" s="2" t="s">
        <v>52</v>
      </c>
      <c r="Y959" s="2" t="s">
        <v>52</v>
      </c>
      <c r="Z959" s="2" t="s">
        <v>9323</v>
      </c>
      <c r="AA959" s="2" t="s">
        <v>9324</v>
      </c>
      <c r="AB959" s="2" t="s">
        <v>9325</v>
      </c>
      <c r="AC959" s="2" t="s">
        <v>8419</v>
      </c>
      <c r="AD959" s="2" t="s">
        <v>64</v>
      </c>
      <c r="AE959" s="2" t="s">
        <v>8420</v>
      </c>
      <c r="AF959" s="2" t="s">
        <v>66</v>
      </c>
      <c r="AG959" s="2" t="s">
        <v>84</v>
      </c>
      <c r="AH959" s="2" t="s">
        <v>9326</v>
      </c>
      <c r="AI959" s="2" t="s">
        <v>9327</v>
      </c>
      <c r="AJ959" s="2" t="s">
        <v>68</v>
      </c>
      <c r="AK959" s="2" t="s">
        <v>9328</v>
      </c>
      <c r="AL959" s="2" t="s">
        <v>52</v>
      </c>
      <c r="AM959" s="2" t="s">
        <v>52</v>
      </c>
      <c r="AN959" s="2" t="s">
        <v>52</v>
      </c>
      <c r="AO959" s="2" t="s">
        <v>52</v>
      </c>
      <c r="AP959" s="2" t="s">
        <v>52</v>
      </c>
      <c r="AQ959" s="2" t="s">
        <v>52</v>
      </c>
      <c r="AR959" s="2" t="s">
        <v>52</v>
      </c>
      <c r="AS959" s="2" t="s">
        <v>50</v>
      </c>
      <c r="AT959" s="2" t="s">
        <v>51</v>
      </c>
      <c r="AU959" s="2" t="s">
        <v>50</v>
      </c>
    </row>
    <row r="960" spans="1:47" ht="22.5" customHeight="1" x14ac:dyDescent="0.25">
      <c r="A960" t="s">
        <v>25439</v>
      </c>
      <c r="B960" s="18" t="s">
        <v>9329</v>
      </c>
      <c r="C960" s="220">
        <v>45097</v>
      </c>
      <c r="D960" s="2" t="s">
        <v>4587</v>
      </c>
      <c r="E960" s="2" t="s">
        <v>7494</v>
      </c>
      <c r="F960" s="2" t="s">
        <v>50</v>
      </c>
      <c r="G960" s="19">
        <v>1</v>
      </c>
      <c r="H960" s="19">
        <v>93.49</v>
      </c>
      <c r="I960" s="19">
        <v>14.47</v>
      </c>
      <c r="J960" s="19">
        <v>-15.89</v>
      </c>
      <c r="K960" s="19">
        <v>-34.92</v>
      </c>
      <c r="L960" s="19">
        <v>-57.15</v>
      </c>
      <c r="M960" s="19">
        <v>0</v>
      </c>
      <c r="N960" s="2" t="s">
        <v>72</v>
      </c>
      <c r="O960" s="2" t="s">
        <v>312</v>
      </c>
      <c r="P960" s="2" t="s">
        <v>7806</v>
      </c>
      <c r="Q960" s="2" t="s">
        <v>7807</v>
      </c>
      <c r="R960" s="2" t="s">
        <v>52</v>
      </c>
      <c r="S960" s="19">
        <v>93.49</v>
      </c>
      <c r="T960" s="19" t="s">
        <v>76</v>
      </c>
      <c r="U960" s="2" t="s">
        <v>57</v>
      </c>
      <c r="V960" s="2" t="s">
        <v>9330</v>
      </c>
      <c r="W960" s="2" t="s">
        <v>9331</v>
      </c>
      <c r="X960" s="2" t="s">
        <v>9332</v>
      </c>
      <c r="Y960" s="2" t="s">
        <v>52</v>
      </c>
      <c r="Z960" s="2" t="s">
        <v>9330</v>
      </c>
      <c r="AA960" s="2" t="s">
        <v>9333</v>
      </c>
      <c r="AB960" s="2" t="s">
        <v>4596</v>
      </c>
      <c r="AC960" s="2" t="s">
        <v>64</v>
      </c>
      <c r="AD960" s="2" t="s">
        <v>64</v>
      </c>
      <c r="AE960" s="2" t="s">
        <v>827</v>
      </c>
      <c r="AF960" s="2" t="s">
        <v>66</v>
      </c>
      <c r="AG960" s="2" t="s">
        <v>67</v>
      </c>
      <c r="AH960" s="2" t="s">
        <v>9334</v>
      </c>
      <c r="AI960" s="2" t="s">
        <v>52</v>
      </c>
      <c r="AJ960" s="2" t="s">
        <v>68</v>
      </c>
      <c r="AK960" s="2" t="s">
        <v>9335</v>
      </c>
      <c r="AL960" s="2" t="s">
        <v>4599</v>
      </c>
      <c r="AM960" s="2" t="s">
        <v>52</v>
      </c>
      <c r="AN960" s="2" t="s">
        <v>52</v>
      </c>
      <c r="AO960" s="2" t="s">
        <v>52</v>
      </c>
      <c r="AP960" s="2" t="s">
        <v>52</v>
      </c>
      <c r="AQ960" s="2" t="s">
        <v>52</v>
      </c>
      <c r="AR960" s="2" t="s">
        <v>52</v>
      </c>
      <c r="AS960" s="106" t="s">
        <v>72</v>
      </c>
      <c r="AT960" s="2" t="s">
        <v>51</v>
      </c>
      <c r="AU960" s="2" t="s">
        <v>50</v>
      </c>
    </row>
    <row r="961" spans="1:47" ht="22.5" customHeight="1" x14ac:dyDescent="0.25">
      <c r="A961" t="s">
        <v>25439</v>
      </c>
      <c r="B961" s="18" t="s">
        <v>9336</v>
      </c>
      <c r="C961" s="220">
        <v>45097</v>
      </c>
      <c r="D961" s="2" t="s">
        <v>89</v>
      </c>
      <c r="E961" s="2" t="s">
        <v>4847</v>
      </c>
      <c r="F961" s="2" t="s">
        <v>72</v>
      </c>
      <c r="G961" s="19">
        <v>1</v>
      </c>
      <c r="H961" s="19">
        <v>96.35</v>
      </c>
      <c r="I961" s="19">
        <v>14.24</v>
      </c>
      <c r="J961" s="19">
        <v>-16.38</v>
      </c>
      <c r="K961" s="19">
        <v>-34.69</v>
      </c>
      <c r="L961" s="19" t="s">
        <v>51</v>
      </c>
      <c r="M961" s="19">
        <v>59.52</v>
      </c>
      <c r="N961" s="2" t="s">
        <v>52</v>
      </c>
      <c r="O961" s="2" t="s">
        <v>5872</v>
      </c>
      <c r="P961" s="2" t="s">
        <v>5873</v>
      </c>
      <c r="Q961" s="2" t="s">
        <v>5874</v>
      </c>
      <c r="R961" s="2" t="s">
        <v>52</v>
      </c>
      <c r="S961" s="19">
        <v>96.35</v>
      </c>
      <c r="T961" s="19" t="s">
        <v>76</v>
      </c>
      <c r="U961" s="2" t="s">
        <v>57</v>
      </c>
      <c r="V961" s="2" t="s">
        <v>9337</v>
      </c>
      <c r="W961" s="2" t="s">
        <v>9338</v>
      </c>
      <c r="X961" s="2" t="s">
        <v>9339</v>
      </c>
      <c r="Y961" s="2" t="s">
        <v>52</v>
      </c>
      <c r="Z961" s="2" t="s">
        <v>9337</v>
      </c>
      <c r="AA961" s="2" t="s">
        <v>9340</v>
      </c>
      <c r="AB961" s="2" t="s">
        <v>9341</v>
      </c>
      <c r="AC961" s="2" t="s">
        <v>861</v>
      </c>
      <c r="AD961" s="2" t="s">
        <v>862</v>
      </c>
      <c r="AE961" s="2" t="s">
        <v>9342</v>
      </c>
      <c r="AF961" s="2" t="s">
        <v>66</v>
      </c>
      <c r="AG961" s="2" t="s">
        <v>67</v>
      </c>
      <c r="AH961" s="2" t="s">
        <v>8203</v>
      </c>
      <c r="AI961" s="2" t="s">
        <v>9343</v>
      </c>
      <c r="AJ961" s="2" t="s">
        <v>68</v>
      </c>
      <c r="AK961" s="2" t="s">
        <v>9344</v>
      </c>
      <c r="AL961" s="2" t="s">
        <v>52</v>
      </c>
      <c r="AM961" s="2" t="s">
        <v>52</v>
      </c>
      <c r="AN961" s="2" t="s">
        <v>52</v>
      </c>
      <c r="AO961" s="2" t="s">
        <v>52</v>
      </c>
      <c r="AP961" s="2" t="s">
        <v>52</v>
      </c>
      <c r="AQ961" s="2" t="s">
        <v>52</v>
      </c>
      <c r="AR961" s="2" t="s">
        <v>52</v>
      </c>
      <c r="AS961" s="2" t="s">
        <v>50</v>
      </c>
      <c r="AT961" s="2" t="s">
        <v>51</v>
      </c>
      <c r="AU961" s="2" t="s">
        <v>50</v>
      </c>
    </row>
    <row r="962" spans="1:47" ht="22.5" customHeight="1" x14ac:dyDescent="0.25">
      <c r="A962" t="s">
        <v>25439</v>
      </c>
      <c r="B962" s="18" t="s">
        <v>9345</v>
      </c>
      <c r="C962" s="220">
        <v>45097</v>
      </c>
      <c r="D962" s="2" t="s">
        <v>89</v>
      </c>
      <c r="E962" s="2" t="s">
        <v>6213</v>
      </c>
      <c r="F962" s="2" t="s">
        <v>72</v>
      </c>
      <c r="G962" s="19">
        <v>1</v>
      </c>
      <c r="H962" s="19">
        <v>175.95</v>
      </c>
      <c r="I962" s="19" t="s">
        <v>51</v>
      </c>
      <c r="J962" s="19">
        <v>-21.11</v>
      </c>
      <c r="K962" s="19">
        <v>-26.45</v>
      </c>
      <c r="L962" s="19" t="s">
        <v>51</v>
      </c>
      <c r="M962" s="19">
        <v>128.38999999999999</v>
      </c>
      <c r="N962" s="2" t="s">
        <v>52</v>
      </c>
      <c r="O962" s="2" t="s">
        <v>9346</v>
      </c>
      <c r="P962" s="2" t="s">
        <v>9347</v>
      </c>
      <c r="Q962" s="2" t="s">
        <v>9348</v>
      </c>
      <c r="R962" s="2" t="s">
        <v>52</v>
      </c>
      <c r="S962" s="19">
        <v>175.95</v>
      </c>
      <c r="T962" s="19" t="s">
        <v>56</v>
      </c>
      <c r="U962" s="2" t="s">
        <v>57</v>
      </c>
      <c r="V962" s="2" t="s">
        <v>9349</v>
      </c>
      <c r="W962" s="2" t="s">
        <v>9350</v>
      </c>
      <c r="X962" s="2" t="s">
        <v>9351</v>
      </c>
      <c r="Y962" s="2" t="s">
        <v>52</v>
      </c>
      <c r="Z962" s="2" t="s">
        <v>9349</v>
      </c>
      <c r="AA962" s="2" t="s">
        <v>9352</v>
      </c>
      <c r="AB962" s="2" t="s">
        <v>9353</v>
      </c>
      <c r="AC962" s="2" t="s">
        <v>9354</v>
      </c>
      <c r="AD962" s="2" t="s">
        <v>715</v>
      </c>
      <c r="AE962" s="2" t="s">
        <v>9355</v>
      </c>
      <c r="AF962" s="2" t="s">
        <v>66</v>
      </c>
      <c r="AG962" s="2" t="s">
        <v>67</v>
      </c>
      <c r="AH962" s="2" t="s">
        <v>8834</v>
      </c>
      <c r="AI962" s="2" t="s">
        <v>9356</v>
      </c>
      <c r="AJ962" s="2" t="s">
        <v>68</v>
      </c>
      <c r="AK962" s="2" t="s">
        <v>9357</v>
      </c>
      <c r="AL962" s="2" t="s">
        <v>52</v>
      </c>
      <c r="AM962" s="2" t="s">
        <v>52</v>
      </c>
      <c r="AN962" s="2" t="s">
        <v>52</v>
      </c>
      <c r="AO962" s="2" t="s">
        <v>52</v>
      </c>
      <c r="AP962" s="2" t="s">
        <v>52</v>
      </c>
      <c r="AQ962" s="2" t="s">
        <v>52</v>
      </c>
      <c r="AR962" s="2" t="s">
        <v>52</v>
      </c>
      <c r="AS962" s="2" t="s">
        <v>50</v>
      </c>
      <c r="AT962" s="2" t="s">
        <v>51</v>
      </c>
      <c r="AU962" s="2" t="s">
        <v>50</v>
      </c>
    </row>
    <row r="963" spans="1:47" ht="22.5" customHeight="1" x14ac:dyDescent="0.25">
      <c r="A963" t="s">
        <v>25439</v>
      </c>
      <c r="B963" s="18" t="s">
        <v>9358</v>
      </c>
      <c r="C963" s="220">
        <v>45097</v>
      </c>
      <c r="D963" s="2" t="s">
        <v>89</v>
      </c>
      <c r="E963" s="2" t="s">
        <v>7365</v>
      </c>
      <c r="F963" s="2" t="s">
        <v>50</v>
      </c>
      <c r="G963" s="19">
        <v>1</v>
      </c>
      <c r="H963" s="19">
        <v>78.89</v>
      </c>
      <c r="I963" s="19">
        <v>19.920000000000002</v>
      </c>
      <c r="J963" s="19">
        <v>-18.91</v>
      </c>
      <c r="K963" s="19">
        <v>-19.920000000000002</v>
      </c>
      <c r="L963" s="19" t="s">
        <v>51</v>
      </c>
      <c r="M963" s="19">
        <v>59.98</v>
      </c>
      <c r="N963" s="2" t="s">
        <v>72</v>
      </c>
      <c r="O963" s="2" t="s">
        <v>9359</v>
      </c>
      <c r="P963" s="2" t="s">
        <v>9360</v>
      </c>
      <c r="Q963" s="2" t="s">
        <v>9361</v>
      </c>
      <c r="R963" s="2" t="s">
        <v>52</v>
      </c>
      <c r="S963" s="19">
        <v>78.89</v>
      </c>
      <c r="T963" s="19" t="s">
        <v>76</v>
      </c>
      <c r="U963" s="2" t="s">
        <v>57</v>
      </c>
      <c r="V963" s="2" t="s">
        <v>9362</v>
      </c>
      <c r="W963" s="2" t="s">
        <v>9363</v>
      </c>
      <c r="X963" s="2" t="s">
        <v>9364</v>
      </c>
      <c r="Y963" s="2" t="s">
        <v>52</v>
      </c>
      <c r="Z963" s="2" t="s">
        <v>9362</v>
      </c>
      <c r="AA963" s="2" t="s">
        <v>9365</v>
      </c>
      <c r="AB963" s="2" t="s">
        <v>9366</v>
      </c>
      <c r="AC963" s="2" t="s">
        <v>7074</v>
      </c>
      <c r="AD963" s="2" t="s">
        <v>64</v>
      </c>
      <c r="AE963" s="2" t="s">
        <v>9367</v>
      </c>
      <c r="AF963" s="2" t="s">
        <v>66</v>
      </c>
      <c r="AG963" s="2" t="s">
        <v>67</v>
      </c>
      <c r="AH963" s="2" t="s">
        <v>9368</v>
      </c>
      <c r="AI963" s="2" t="s">
        <v>8069</v>
      </c>
      <c r="AJ963" s="2" t="s">
        <v>68</v>
      </c>
      <c r="AK963" s="2" t="s">
        <v>9369</v>
      </c>
      <c r="AL963" s="2" t="s">
        <v>52</v>
      </c>
      <c r="AM963" s="2" t="s">
        <v>52</v>
      </c>
      <c r="AN963" s="2" t="s">
        <v>52</v>
      </c>
      <c r="AO963" s="2" t="s">
        <v>52</v>
      </c>
      <c r="AP963" s="2" t="s">
        <v>52</v>
      </c>
      <c r="AQ963" s="2" t="s">
        <v>52</v>
      </c>
      <c r="AR963" s="2" t="s">
        <v>52</v>
      </c>
      <c r="AS963" s="2" t="s">
        <v>50</v>
      </c>
      <c r="AT963" s="2" t="s">
        <v>51</v>
      </c>
      <c r="AU963" s="2" t="s">
        <v>50</v>
      </c>
    </row>
    <row r="964" spans="1:47" ht="22.5" customHeight="1" x14ac:dyDescent="0.25">
      <c r="A964" t="s">
        <v>25439</v>
      </c>
      <c r="B964" s="18" t="s">
        <v>9370</v>
      </c>
      <c r="C964" s="220">
        <v>45097</v>
      </c>
      <c r="D964" s="2" t="s">
        <v>89</v>
      </c>
      <c r="E964" s="2" t="s">
        <v>8246</v>
      </c>
      <c r="F964" s="2" t="s">
        <v>50</v>
      </c>
      <c r="G964" s="19">
        <v>1</v>
      </c>
      <c r="H964" s="19">
        <v>131.9</v>
      </c>
      <c r="I964" s="19" t="s">
        <v>51</v>
      </c>
      <c r="J964" s="19">
        <v>-22.42</v>
      </c>
      <c r="K964" s="19">
        <v>-17.95</v>
      </c>
      <c r="L964" s="19" t="s">
        <v>51</v>
      </c>
      <c r="M964" s="19">
        <v>91.53</v>
      </c>
      <c r="N964" s="2" t="s">
        <v>52</v>
      </c>
      <c r="O964" s="2" t="s">
        <v>4130</v>
      </c>
      <c r="P964" s="2" t="s">
        <v>9135</v>
      </c>
      <c r="Q964" s="2" t="s">
        <v>9136</v>
      </c>
      <c r="R964" s="2" t="s">
        <v>52</v>
      </c>
      <c r="S964" s="19">
        <v>131.9</v>
      </c>
      <c r="T964" s="19" t="s">
        <v>76</v>
      </c>
      <c r="U964" s="2" t="s">
        <v>77</v>
      </c>
      <c r="V964" s="2" t="s">
        <v>52</v>
      </c>
      <c r="W964" s="2" t="s">
        <v>52</v>
      </c>
      <c r="X964" s="2" t="s">
        <v>52</v>
      </c>
      <c r="Y964" s="2" t="s">
        <v>52</v>
      </c>
      <c r="Z964" s="2" t="s">
        <v>9371</v>
      </c>
      <c r="AA964" s="2" t="s">
        <v>9372</v>
      </c>
      <c r="AB964" s="2" t="s">
        <v>9373</v>
      </c>
      <c r="AC964" s="2" t="s">
        <v>1496</v>
      </c>
      <c r="AD964" s="2" t="s">
        <v>333</v>
      </c>
      <c r="AE964" s="2" t="s">
        <v>9374</v>
      </c>
      <c r="AF964" s="2" t="s">
        <v>66</v>
      </c>
      <c r="AG964" s="2" t="s">
        <v>84</v>
      </c>
      <c r="AH964" s="2" t="s">
        <v>9375</v>
      </c>
      <c r="AI964" s="2" t="s">
        <v>9376</v>
      </c>
      <c r="AJ964" s="2" t="s">
        <v>68</v>
      </c>
      <c r="AK964" s="2" t="s">
        <v>9377</v>
      </c>
      <c r="AL964" s="2" t="s">
        <v>52</v>
      </c>
      <c r="AM964" s="2" t="s">
        <v>52</v>
      </c>
      <c r="AN964" s="2" t="s">
        <v>52</v>
      </c>
      <c r="AO964" s="2" t="s">
        <v>52</v>
      </c>
      <c r="AP964" s="2" t="s">
        <v>52</v>
      </c>
      <c r="AQ964" s="2" t="s">
        <v>52</v>
      </c>
      <c r="AR964" s="2" t="s">
        <v>52</v>
      </c>
      <c r="AS964" s="2" t="s">
        <v>50</v>
      </c>
      <c r="AT964" s="2" t="s">
        <v>51</v>
      </c>
      <c r="AU964" s="2" t="s">
        <v>50</v>
      </c>
    </row>
    <row r="965" spans="1:47" ht="22.5" customHeight="1" x14ac:dyDescent="0.25">
      <c r="A965" t="s">
        <v>25439</v>
      </c>
      <c r="B965" s="18" t="s">
        <v>9378</v>
      </c>
      <c r="C965" s="220">
        <v>45097</v>
      </c>
      <c r="D965" s="2" t="s">
        <v>89</v>
      </c>
      <c r="E965" s="2" t="s">
        <v>6683</v>
      </c>
      <c r="F965" s="2" t="s">
        <v>72</v>
      </c>
      <c r="G965" s="19">
        <v>1</v>
      </c>
      <c r="H965" s="19">
        <v>89.04</v>
      </c>
      <c r="I965" s="19">
        <v>14.83</v>
      </c>
      <c r="J965" s="19">
        <v>-10.68</v>
      </c>
      <c r="K965" s="19">
        <v>-35.28</v>
      </c>
      <c r="L965" s="19" t="s">
        <v>51</v>
      </c>
      <c r="M965" s="19">
        <v>57.91</v>
      </c>
      <c r="N965" s="2" t="s">
        <v>52</v>
      </c>
      <c r="O965" s="2" t="s">
        <v>9379</v>
      </c>
      <c r="P965" s="2" t="s">
        <v>9380</v>
      </c>
      <c r="Q965" s="2" t="s">
        <v>9381</v>
      </c>
      <c r="R965" s="2" t="s">
        <v>52</v>
      </c>
      <c r="S965" s="19">
        <v>89.04</v>
      </c>
      <c r="T965" s="19" t="s">
        <v>56</v>
      </c>
      <c r="U965" s="2" t="s">
        <v>57</v>
      </c>
      <c r="V965" s="2" t="s">
        <v>9382</v>
      </c>
      <c r="W965" s="2" t="s">
        <v>9383</v>
      </c>
      <c r="X965" s="2" t="s">
        <v>9384</v>
      </c>
      <c r="Y965" s="2" t="s">
        <v>52</v>
      </c>
      <c r="Z965" s="2" t="s">
        <v>9382</v>
      </c>
      <c r="AA965" s="2" t="s">
        <v>9385</v>
      </c>
      <c r="AB965" s="2" t="s">
        <v>9386</v>
      </c>
      <c r="AC965" s="2" t="s">
        <v>9387</v>
      </c>
      <c r="AD965" s="2" t="s">
        <v>1369</v>
      </c>
      <c r="AE965" s="2" t="s">
        <v>9388</v>
      </c>
      <c r="AF965" s="2" t="s">
        <v>66</v>
      </c>
      <c r="AG965" s="2" t="s">
        <v>67</v>
      </c>
      <c r="AH965" s="2" t="s">
        <v>9389</v>
      </c>
      <c r="AI965" s="2" t="s">
        <v>7077</v>
      </c>
      <c r="AJ965" s="2" t="s">
        <v>68</v>
      </c>
      <c r="AK965" s="2" t="s">
        <v>9390</v>
      </c>
      <c r="AL965" s="2" t="s">
        <v>52</v>
      </c>
      <c r="AM965" s="2" t="s">
        <v>52</v>
      </c>
      <c r="AN965" s="2" t="s">
        <v>52</v>
      </c>
      <c r="AO965" s="2" t="s">
        <v>52</v>
      </c>
      <c r="AP965" s="2" t="s">
        <v>52</v>
      </c>
      <c r="AQ965" s="2" t="s">
        <v>52</v>
      </c>
      <c r="AR965" s="2" t="s">
        <v>52</v>
      </c>
      <c r="AS965" s="2" t="s">
        <v>50</v>
      </c>
      <c r="AT965" s="2" t="s">
        <v>51</v>
      </c>
      <c r="AU965" s="2" t="s">
        <v>50</v>
      </c>
    </row>
    <row r="966" spans="1:47" ht="22.5" customHeight="1" x14ac:dyDescent="0.25">
      <c r="A966" t="s">
        <v>25439</v>
      </c>
      <c r="B966" s="18" t="s">
        <v>9391</v>
      </c>
      <c r="C966" s="220">
        <v>45097</v>
      </c>
      <c r="D966" s="2" t="s">
        <v>89</v>
      </c>
      <c r="E966" s="2" t="s">
        <v>6683</v>
      </c>
      <c r="F966" s="2" t="s">
        <v>50</v>
      </c>
      <c r="G966" s="19">
        <v>1</v>
      </c>
      <c r="H966" s="19">
        <v>119.99</v>
      </c>
      <c r="I966" s="19" t="s">
        <v>51</v>
      </c>
      <c r="J966" s="19">
        <v>-20.399999999999999</v>
      </c>
      <c r="K966" s="19">
        <v>-18.45</v>
      </c>
      <c r="L966" s="19" t="s">
        <v>51</v>
      </c>
      <c r="M966" s="19">
        <v>81.14</v>
      </c>
      <c r="N966" s="2" t="s">
        <v>52</v>
      </c>
      <c r="O966" s="2" t="s">
        <v>9392</v>
      </c>
      <c r="P966" s="2" t="s">
        <v>9393</v>
      </c>
      <c r="Q966" s="2" t="s">
        <v>9394</v>
      </c>
      <c r="R966" s="2" t="s">
        <v>52</v>
      </c>
      <c r="S966" s="19">
        <v>119.99</v>
      </c>
      <c r="T966" s="19" t="s">
        <v>76</v>
      </c>
      <c r="U966" s="2" t="s">
        <v>57</v>
      </c>
      <c r="V966" s="2" t="s">
        <v>9395</v>
      </c>
      <c r="W966" s="2" t="s">
        <v>9396</v>
      </c>
      <c r="X966" s="2" t="s">
        <v>9397</v>
      </c>
      <c r="Y966" s="2" t="s">
        <v>52</v>
      </c>
      <c r="Z966" s="2" t="s">
        <v>9395</v>
      </c>
      <c r="AA966" s="2" t="s">
        <v>9398</v>
      </c>
      <c r="AB966" s="2" t="s">
        <v>9399</v>
      </c>
      <c r="AC966" s="2" t="s">
        <v>4801</v>
      </c>
      <c r="AD966" s="2" t="s">
        <v>126</v>
      </c>
      <c r="AE966" s="2" t="s">
        <v>9400</v>
      </c>
      <c r="AF966" s="2" t="s">
        <v>66</v>
      </c>
      <c r="AG966" s="2" t="s">
        <v>67</v>
      </c>
      <c r="AH966" s="2" t="s">
        <v>9401</v>
      </c>
      <c r="AI966" s="2" t="s">
        <v>9402</v>
      </c>
      <c r="AJ966" s="2" t="s">
        <v>68</v>
      </c>
      <c r="AK966" s="2" t="s">
        <v>9403</v>
      </c>
      <c r="AL966" s="2" t="s">
        <v>52</v>
      </c>
      <c r="AM966" s="2" t="s">
        <v>52</v>
      </c>
      <c r="AN966" s="2" t="s">
        <v>52</v>
      </c>
      <c r="AO966" s="2" t="s">
        <v>52</v>
      </c>
      <c r="AP966" s="2" t="s">
        <v>52</v>
      </c>
      <c r="AQ966" s="2" t="s">
        <v>52</v>
      </c>
      <c r="AR966" s="2" t="s">
        <v>52</v>
      </c>
      <c r="AS966" s="2" t="s">
        <v>50</v>
      </c>
      <c r="AT966" s="2" t="s">
        <v>51</v>
      </c>
      <c r="AU966" s="2" t="s">
        <v>50</v>
      </c>
    </row>
    <row r="967" spans="1:47" ht="22.5" customHeight="1" x14ac:dyDescent="0.25">
      <c r="A967" t="s">
        <v>25439</v>
      </c>
      <c r="B967" s="18" t="s">
        <v>9404</v>
      </c>
      <c r="C967" s="220">
        <v>45097</v>
      </c>
      <c r="D967" s="2" t="s">
        <v>89</v>
      </c>
      <c r="E967" s="2" t="s">
        <v>7365</v>
      </c>
      <c r="F967" s="2" t="s">
        <v>50</v>
      </c>
      <c r="G967" s="19">
        <v>1</v>
      </c>
      <c r="H967" s="19">
        <v>364.24</v>
      </c>
      <c r="I967" s="19" t="s">
        <v>51</v>
      </c>
      <c r="J967" s="19">
        <v>-61.92</v>
      </c>
      <c r="K967" s="19">
        <v>-38.950000000000003</v>
      </c>
      <c r="L967" s="19" t="s">
        <v>51</v>
      </c>
      <c r="M967" s="19">
        <v>263.37</v>
      </c>
      <c r="N967" s="2" t="s">
        <v>52</v>
      </c>
      <c r="O967" s="2" t="s">
        <v>3833</v>
      </c>
      <c r="P967" s="2" t="s">
        <v>3834</v>
      </c>
      <c r="Q967" s="2" t="s">
        <v>3835</v>
      </c>
      <c r="R967" s="2" t="s">
        <v>52</v>
      </c>
      <c r="S967" s="19">
        <v>364.24</v>
      </c>
      <c r="T967" s="19" t="s">
        <v>76</v>
      </c>
      <c r="U967" s="2" t="s">
        <v>57</v>
      </c>
      <c r="V967" s="2" t="s">
        <v>9405</v>
      </c>
      <c r="W967" s="2" t="s">
        <v>9406</v>
      </c>
      <c r="X967" s="2" t="s">
        <v>9407</v>
      </c>
      <c r="Y967" s="2" t="s">
        <v>52</v>
      </c>
      <c r="Z967" s="2" t="s">
        <v>9405</v>
      </c>
      <c r="AA967" s="2" t="s">
        <v>9408</v>
      </c>
      <c r="AB967" s="2" t="s">
        <v>9409</v>
      </c>
      <c r="AC967" s="2" t="s">
        <v>7453</v>
      </c>
      <c r="AD967" s="2" t="s">
        <v>64</v>
      </c>
      <c r="AE967" s="2" t="s">
        <v>9410</v>
      </c>
      <c r="AF967" s="2" t="s">
        <v>66</v>
      </c>
      <c r="AG967" s="2" t="s">
        <v>67</v>
      </c>
      <c r="AH967" s="2" t="s">
        <v>8530</v>
      </c>
      <c r="AI967" s="2" t="s">
        <v>9411</v>
      </c>
      <c r="AJ967" s="2" t="s">
        <v>68</v>
      </c>
      <c r="AK967" s="2" t="s">
        <v>9412</v>
      </c>
      <c r="AL967" s="2" t="s">
        <v>52</v>
      </c>
      <c r="AM967" s="2" t="s">
        <v>52</v>
      </c>
      <c r="AN967" s="2" t="s">
        <v>52</v>
      </c>
      <c r="AO967" s="2" t="s">
        <v>52</v>
      </c>
      <c r="AP967" s="2" t="s">
        <v>52</v>
      </c>
      <c r="AQ967" s="2" t="s">
        <v>52</v>
      </c>
      <c r="AR967" s="2" t="s">
        <v>52</v>
      </c>
      <c r="AS967" s="2" t="s">
        <v>50</v>
      </c>
      <c r="AT967" s="2" t="s">
        <v>51</v>
      </c>
      <c r="AU967" s="2" t="s">
        <v>50</v>
      </c>
    </row>
    <row r="968" spans="1:47" ht="22.5" customHeight="1" x14ac:dyDescent="0.25">
      <c r="A968" t="s">
        <v>25439</v>
      </c>
      <c r="B968" s="18" t="s">
        <v>9413</v>
      </c>
      <c r="C968" s="220">
        <v>45097</v>
      </c>
      <c r="D968" s="2" t="s">
        <v>89</v>
      </c>
      <c r="E968" s="2" t="s">
        <v>6683</v>
      </c>
      <c r="F968" s="2" t="s">
        <v>50</v>
      </c>
      <c r="G968" s="19">
        <v>1</v>
      </c>
      <c r="H968" s="19">
        <v>79</v>
      </c>
      <c r="I968" s="19" t="s">
        <v>51</v>
      </c>
      <c r="J968" s="19">
        <v>-13.43</v>
      </c>
      <c r="K968" s="19">
        <v>-18.45</v>
      </c>
      <c r="L968" s="19" t="s">
        <v>51</v>
      </c>
      <c r="M968" s="19">
        <v>47.12</v>
      </c>
      <c r="N968" s="2" t="s">
        <v>52</v>
      </c>
      <c r="O968" s="2" t="s">
        <v>1471</v>
      </c>
      <c r="P968" s="2" t="s">
        <v>9414</v>
      </c>
      <c r="Q968" s="2" t="s">
        <v>2290</v>
      </c>
      <c r="R968" s="2" t="s">
        <v>52</v>
      </c>
      <c r="S968" s="19">
        <v>79</v>
      </c>
      <c r="T968" s="19" t="s">
        <v>76</v>
      </c>
      <c r="U968" s="2" t="s">
        <v>57</v>
      </c>
      <c r="V968" s="2" t="s">
        <v>9415</v>
      </c>
      <c r="W968" s="2" t="s">
        <v>9416</v>
      </c>
      <c r="X968" s="2" t="s">
        <v>9417</v>
      </c>
      <c r="Y968" s="2" t="s">
        <v>52</v>
      </c>
      <c r="Z968" s="2" t="s">
        <v>9415</v>
      </c>
      <c r="AA968" s="2" t="s">
        <v>9418</v>
      </c>
      <c r="AB968" s="2" t="s">
        <v>9419</v>
      </c>
      <c r="AC968" s="2" t="s">
        <v>9420</v>
      </c>
      <c r="AD968" s="2" t="s">
        <v>352</v>
      </c>
      <c r="AE968" s="2" t="s">
        <v>9421</v>
      </c>
      <c r="AF968" s="2" t="s">
        <v>66</v>
      </c>
      <c r="AG968" s="2" t="s">
        <v>67</v>
      </c>
      <c r="AH968" s="2" t="s">
        <v>9422</v>
      </c>
      <c r="AI968" s="2" t="s">
        <v>9423</v>
      </c>
      <c r="AJ968" s="2" t="s">
        <v>68</v>
      </c>
      <c r="AK968" s="2" t="s">
        <v>9424</v>
      </c>
      <c r="AL968" s="2" t="s">
        <v>52</v>
      </c>
      <c r="AM968" s="2" t="s">
        <v>52</v>
      </c>
      <c r="AN968" s="2" t="s">
        <v>52</v>
      </c>
      <c r="AO968" s="2" t="s">
        <v>52</v>
      </c>
      <c r="AP968" s="2" t="s">
        <v>52</v>
      </c>
      <c r="AQ968" s="2" t="s">
        <v>52</v>
      </c>
      <c r="AR968" s="2" t="s">
        <v>52</v>
      </c>
      <c r="AS968" s="2" t="s">
        <v>50</v>
      </c>
      <c r="AT968" s="2" t="s">
        <v>51</v>
      </c>
      <c r="AU968" s="2" t="s">
        <v>50</v>
      </c>
    </row>
    <row r="969" spans="1:47" ht="22.5" customHeight="1" x14ac:dyDescent="0.25">
      <c r="A969" t="s">
        <v>25439</v>
      </c>
      <c r="B969" s="18" t="s">
        <v>9425</v>
      </c>
      <c r="C969" s="220">
        <v>45097</v>
      </c>
      <c r="D969" s="2" t="s">
        <v>89</v>
      </c>
      <c r="E969" s="2" t="s">
        <v>7365</v>
      </c>
      <c r="F969" s="2" t="s">
        <v>50</v>
      </c>
      <c r="G969" s="19">
        <v>1</v>
      </c>
      <c r="H969" s="19">
        <v>43.21</v>
      </c>
      <c r="I969" s="19">
        <v>10.8</v>
      </c>
      <c r="J969" s="19">
        <v>-10.69</v>
      </c>
      <c r="K969" s="19">
        <v>-10.8</v>
      </c>
      <c r="L969" s="19" t="s">
        <v>51</v>
      </c>
      <c r="M969" s="19">
        <v>32.520000000000003</v>
      </c>
      <c r="N969" s="2" t="s">
        <v>52</v>
      </c>
      <c r="O969" s="2" t="s">
        <v>2696</v>
      </c>
      <c r="P969" s="2" t="s">
        <v>9426</v>
      </c>
      <c r="Q969" s="2" t="s">
        <v>9427</v>
      </c>
      <c r="R969" s="2" t="s">
        <v>52</v>
      </c>
      <c r="S969" s="19">
        <v>43.21</v>
      </c>
      <c r="T969" s="19" t="s">
        <v>56</v>
      </c>
      <c r="U969" s="2" t="s">
        <v>57</v>
      </c>
      <c r="V969" s="2" t="s">
        <v>9428</v>
      </c>
      <c r="W969" s="2" t="s">
        <v>9429</v>
      </c>
      <c r="X969" s="2" t="s">
        <v>9430</v>
      </c>
      <c r="Y969" s="2" t="s">
        <v>52</v>
      </c>
      <c r="Z969" s="2" t="s">
        <v>9428</v>
      </c>
      <c r="AA969" s="2" t="s">
        <v>9431</v>
      </c>
      <c r="AB969" s="2" t="s">
        <v>9432</v>
      </c>
      <c r="AC969" s="2" t="s">
        <v>9433</v>
      </c>
      <c r="AD969" s="2" t="s">
        <v>715</v>
      </c>
      <c r="AE969" s="2" t="s">
        <v>9434</v>
      </c>
      <c r="AF969" s="2" t="s">
        <v>66</v>
      </c>
      <c r="AG969" s="2" t="s">
        <v>67</v>
      </c>
      <c r="AH969" s="2" t="s">
        <v>8560</v>
      </c>
      <c r="AI969" s="2" t="s">
        <v>8825</v>
      </c>
      <c r="AJ969" s="2" t="s">
        <v>68</v>
      </c>
      <c r="AK969" s="2" t="s">
        <v>9435</v>
      </c>
      <c r="AL969" s="2" t="s">
        <v>52</v>
      </c>
      <c r="AM969" s="2" t="s">
        <v>52</v>
      </c>
      <c r="AN969" s="2" t="s">
        <v>52</v>
      </c>
      <c r="AO969" s="2" t="s">
        <v>52</v>
      </c>
      <c r="AP969" s="2" t="s">
        <v>52</v>
      </c>
      <c r="AQ969" s="2" t="s">
        <v>52</v>
      </c>
      <c r="AR969" s="2" t="s">
        <v>52</v>
      </c>
      <c r="AS969" s="2" t="s">
        <v>50</v>
      </c>
      <c r="AT969" s="2" t="s">
        <v>51</v>
      </c>
      <c r="AU969" s="2" t="s">
        <v>50</v>
      </c>
    </row>
    <row r="970" spans="1:47" ht="22.5" customHeight="1" x14ac:dyDescent="0.25">
      <c r="A970" t="s">
        <v>25439</v>
      </c>
      <c r="B970" s="18" t="s">
        <v>9436</v>
      </c>
      <c r="C970" s="220">
        <v>45097</v>
      </c>
      <c r="D970" s="2" t="s">
        <v>1514</v>
      </c>
      <c r="E970" s="2" t="s">
        <v>5535</v>
      </c>
      <c r="F970" s="2" t="s">
        <v>50</v>
      </c>
      <c r="G970" s="19">
        <v>1</v>
      </c>
      <c r="H970" s="19">
        <v>46.19</v>
      </c>
      <c r="I970" s="19">
        <v>26.1</v>
      </c>
      <c r="J970" s="19">
        <v>-13.35</v>
      </c>
      <c r="K970" s="19">
        <v>-26.1</v>
      </c>
      <c r="L970" s="19">
        <v>-32.840000000000003</v>
      </c>
      <c r="M970" s="19">
        <v>0</v>
      </c>
      <c r="N970" s="2" t="s">
        <v>52</v>
      </c>
      <c r="O970" s="2" t="s">
        <v>73</v>
      </c>
      <c r="P970" s="2" t="s">
        <v>6064</v>
      </c>
      <c r="Q970" s="2" t="s">
        <v>6065</v>
      </c>
      <c r="R970" s="2" t="s">
        <v>52</v>
      </c>
      <c r="S970" s="19">
        <v>46.19</v>
      </c>
      <c r="T970" s="19" t="s">
        <v>76</v>
      </c>
      <c r="U970" s="2" t="s">
        <v>77</v>
      </c>
      <c r="V970" s="2" t="s">
        <v>52</v>
      </c>
      <c r="W970" s="2" t="s">
        <v>52</v>
      </c>
      <c r="X970" s="2" t="s">
        <v>52</v>
      </c>
      <c r="Y970" s="2" t="s">
        <v>52</v>
      </c>
      <c r="Z970" s="2" t="s">
        <v>9437</v>
      </c>
      <c r="AA970" s="2" t="s">
        <v>9438</v>
      </c>
      <c r="AB970" s="2" t="s">
        <v>52</v>
      </c>
      <c r="AC970" s="2" t="s">
        <v>8075</v>
      </c>
      <c r="AD970" s="2" t="s">
        <v>715</v>
      </c>
      <c r="AE970" s="2" t="s">
        <v>9439</v>
      </c>
      <c r="AF970" s="2" t="s">
        <v>66</v>
      </c>
      <c r="AG970" s="2" t="s">
        <v>84</v>
      </c>
      <c r="AH970" s="2" t="s">
        <v>52</v>
      </c>
      <c r="AI970" s="2" t="s">
        <v>52</v>
      </c>
      <c r="AJ970" s="2" t="s">
        <v>68</v>
      </c>
      <c r="AK970" s="2" t="s">
        <v>9440</v>
      </c>
      <c r="AL970" s="2" t="s">
        <v>52</v>
      </c>
      <c r="AM970" s="2" t="s">
        <v>52</v>
      </c>
      <c r="AN970" s="2" t="s">
        <v>52</v>
      </c>
      <c r="AO970" s="2" t="s">
        <v>52</v>
      </c>
      <c r="AP970" s="2" t="s">
        <v>52</v>
      </c>
      <c r="AQ970" s="2" t="s">
        <v>52</v>
      </c>
      <c r="AR970" s="2" t="s">
        <v>52</v>
      </c>
      <c r="AS970" s="2" t="s">
        <v>50</v>
      </c>
      <c r="AT970" s="2" t="s">
        <v>51</v>
      </c>
      <c r="AU970" s="2" t="s">
        <v>50</v>
      </c>
    </row>
    <row r="971" spans="1:47" ht="22.5" customHeight="1" x14ac:dyDescent="0.25">
      <c r="A971" t="s">
        <v>25439</v>
      </c>
      <c r="B971" s="18" t="s">
        <v>9441</v>
      </c>
      <c r="C971" s="220">
        <v>45097</v>
      </c>
      <c r="D971" s="2" t="s">
        <v>89</v>
      </c>
      <c r="E971" s="2" t="s">
        <v>8246</v>
      </c>
      <c r="F971" s="2" t="s">
        <v>50</v>
      </c>
      <c r="G971" s="19">
        <v>1</v>
      </c>
      <c r="H971" s="19">
        <v>270</v>
      </c>
      <c r="I971" s="19" t="s">
        <v>51</v>
      </c>
      <c r="J971" s="19">
        <v>-45.9</v>
      </c>
      <c r="K971" s="19">
        <v>-20.45</v>
      </c>
      <c r="L971" s="19" t="s">
        <v>51</v>
      </c>
      <c r="M971" s="19">
        <v>203.65</v>
      </c>
      <c r="N971" s="2" t="s">
        <v>52</v>
      </c>
      <c r="O971" s="2" t="s">
        <v>91</v>
      </c>
      <c r="P971" s="2" t="s">
        <v>5793</v>
      </c>
      <c r="Q971" s="2" t="s">
        <v>93</v>
      </c>
      <c r="R971" s="2" t="s">
        <v>52</v>
      </c>
      <c r="S971" s="19">
        <v>270</v>
      </c>
      <c r="T971" s="19" t="s">
        <v>76</v>
      </c>
      <c r="U971" s="2" t="s">
        <v>77</v>
      </c>
      <c r="V971" s="2" t="s">
        <v>52</v>
      </c>
      <c r="W971" s="2" t="s">
        <v>52</v>
      </c>
      <c r="X971" s="2" t="s">
        <v>52</v>
      </c>
      <c r="Y971" s="2" t="s">
        <v>52</v>
      </c>
      <c r="Z971" s="2" t="s">
        <v>9442</v>
      </c>
      <c r="AA971" s="2" t="s">
        <v>9443</v>
      </c>
      <c r="AB971" s="2" t="s">
        <v>9444</v>
      </c>
      <c r="AC971" s="2" t="s">
        <v>9445</v>
      </c>
      <c r="AD971" s="2" t="s">
        <v>333</v>
      </c>
      <c r="AE971" s="2" t="s">
        <v>9446</v>
      </c>
      <c r="AF971" s="2" t="s">
        <v>66</v>
      </c>
      <c r="AG971" s="2" t="s">
        <v>84</v>
      </c>
      <c r="AH971" s="2" t="s">
        <v>9447</v>
      </c>
      <c r="AI971" s="2" t="s">
        <v>9448</v>
      </c>
      <c r="AJ971" s="2" t="s">
        <v>68</v>
      </c>
      <c r="AK971" s="2" t="s">
        <v>9449</v>
      </c>
      <c r="AL971" s="2" t="s">
        <v>52</v>
      </c>
      <c r="AM971" s="2" t="s">
        <v>52</v>
      </c>
      <c r="AN971" s="2" t="s">
        <v>52</v>
      </c>
      <c r="AO971" s="2" t="s">
        <v>52</v>
      </c>
      <c r="AP971" s="2" t="s">
        <v>52</v>
      </c>
      <c r="AQ971" s="2" t="s">
        <v>52</v>
      </c>
      <c r="AR971" s="2" t="s">
        <v>52</v>
      </c>
      <c r="AS971" s="2" t="s">
        <v>50</v>
      </c>
      <c r="AT971" s="2" t="s">
        <v>51</v>
      </c>
      <c r="AU971" s="2" t="s">
        <v>50</v>
      </c>
    </row>
    <row r="972" spans="1:47" ht="22.5" customHeight="1" x14ac:dyDescent="0.25">
      <c r="A972" t="s">
        <v>25439</v>
      </c>
      <c r="B972" s="18" t="s">
        <v>9450</v>
      </c>
      <c r="C972" s="220">
        <v>45097</v>
      </c>
      <c r="D972" s="2" t="s">
        <v>4710</v>
      </c>
      <c r="E972" s="2" t="s">
        <v>8381</v>
      </c>
      <c r="F972" s="2" t="s">
        <v>72</v>
      </c>
      <c r="G972" s="19">
        <v>1</v>
      </c>
      <c r="H972" s="19">
        <v>99.05</v>
      </c>
      <c r="I972" s="19" t="s">
        <v>51</v>
      </c>
      <c r="J972" s="19">
        <v>-59.74</v>
      </c>
      <c r="K972" s="19">
        <v>-21.45</v>
      </c>
      <c r="L972" s="19">
        <v>-39.31</v>
      </c>
      <c r="M972" s="19">
        <v>-21.45</v>
      </c>
      <c r="N972" s="2" t="s">
        <v>52</v>
      </c>
      <c r="O972" s="2" t="s">
        <v>2919</v>
      </c>
      <c r="P972" s="2" t="s">
        <v>2920</v>
      </c>
      <c r="Q972" s="2" t="s">
        <v>2921</v>
      </c>
      <c r="R972" s="2" t="s">
        <v>52</v>
      </c>
      <c r="S972" s="19">
        <v>99.05</v>
      </c>
      <c r="T972" s="19" t="s">
        <v>76</v>
      </c>
      <c r="U972" s="2" t="s">
        <v>57</v>
      </c>
      <c r="V972" s="2" t="s">
        <v>9451</v>
      </c>
      <c r="W972" s="2" t="s">
        <v>9452</v>
      </c>
      <c r="X972" s="2" t="s">
        <v>9453</v>
      </c>
      <c r="Y972" s="2" t="s">
        <v>52</v>
      </c>
      <c r="Z972" s="2" t="s">
        <v>9451</v>
      </c>
      <c r="AA972" s="2" t="s">
        <v>9454</v>
      </c>
      <c r="AB972" s="2" t="s">
        <v>4596</v>
      </c>
      <c r="AC972" s="2" t="s">
        <v>64</v>
      </c>
      <c r="AD972" s="2" t="s">
        <v>64</v>
      </c>
      <c r="AE972" s="2" t="s">
        <v>827</v>
      </c>
      <c r="AF972" s="2" t="s">
        <v>66</v>
      </c>
      <c r="AG972" s="2" t="s">
        <v>67</v>
      </c>
      <c r="AH972" s="2" t="s">
        <v>9455</v>
      </c>
      <c r="AI972" s="2" t="s">
        <v>6562</v>
      </c>
      <c r="AJ972" s="2" t="s">
        <v>68</v>
      </c>
      <c r="AK972" s="2" t="s">
        <v>9456</v>
      </c>
      <c r="AL972" s="2" t="s">
        <v>4599</v>
      </c>
      <c r="AM972" s="2" t="s">
        <v>52</v>
      </c>
      <c r="AN972" s="2" t="s">
        <v>52</v>
      </c>
      <c r="AO972" s="2" t="s">
        <v>52</v>
      </c>
      <c r="AP972" s="2" t="s">
        <v>52</v>
      </c>
      <c r="AQ972" s="2" t="s">
        <v>52</v>
      </c>
      <c r="AR972" s="2" t="s">
        <v>52</v>
      </c>
      <c r="AS972" s="107" t="s">
        <v>72</v>
      </c>
      <c r="AT972" s="2" t="s">
        <v>51</v>
      </c>
      <c r="AU972" s="2" t="s">
        <v>50</v>
      </c>
    </row>
    <row r="973" spans="1:47" ht="22.5" customHeight="1" x14ac:dyDescent="0.25">
      <c r="A973" t="s">
        <v>25439</v>
      </c>
      <c r="B973" s="18" t="s">
        <v>9457</v>
      </c>
      <c r="C973" s="220">
        <v>45097</v>
      </c>
      <c r="D973" s="2" t="s">
        <v>89</v>
      </c>
      <c r="E973" s="2" t="s">
        <v>8246</v>
      </c>
      <c r="F973" s="2" t="s">
        <v>50</v>
      </c>
      <c r="G973" s="19">
        <v>1</v>
      </c>
      <c r="H973" s="19">
        <v>92.29</v>
      </c>
      <c r="I973" s="19" t="s">
        <v>51</v>
      </c>
      <c r="J973" s="19">
        <v>-15.69</v>
      </c>
      <c r="K973" s="19">
        <v>-21.45</v>
      </c>
      <c r="L973" s="19" t="s">
        <v>51</v>
      </c>
      <c r="M973" s="19">
        <v>55.15</v>
      </c>
      <c r="N973" s="2" t="s">
        <v>72</v>
      </c>
      <c r="O973" s="2" t="s">
        <v>247</v>
      </c>
      <c r="P973" s="2" t="s">
        <v>868</v>
      </c>
      <c r="Q973" s="2" t="s">
        <v>869</v>
      </c>
      <c r="R973" s="2" t="s">
        <v>52</v>
      </c>
      <c r="S973" s="19">
        <v>92.29</v>
      </c>
      <c r="T973" s="19" t="s">
        <v>76</v>
      </c>
      <c r="U973" s="2" t="s">
        <v>57</v>
      </c>
      <c r="V973" s="2" t="s">
        <v>9458</v>
      </c>
      <c r="W973" s="2" t="s">
        <v>9459</v>
      </c>
      <c r="X973" s="2" t="s">
        <v>9460</v>
      </c>
      <c r="Y973" s="2" t="s">
        <v>52</v>
      </c>
      <c r="Z973" s="2" t="s">
        <v>9458</v>
      </c>
      <c r="AA973" s="2" t="s">
        <v>9461</v>
      </c>
      <c r="AB973" s="2" t="s">
        <v>9462</v>
      </c>
      <c r="AC973" s="2" t="s">
        <v>6293</v>
      </c>
      <c r="AD973" s="2" t="s">
        <v>333</v>
      </c>
      <c r="AE973" s="2" t="s">
        <v>9463</v>
      </c>
      <c r="AF973" s="2" t="s">
        <v>66</v>
      </c>
      <c r="AG973" s="2" t="s">
        <v>67</v>
      </c>
      <c r="AH973" s="2" t="s">
        <v>9464</v>
      </c>
      <c r="AI973" s="2" t="s">
        <v>9465</v>
      </c>
      <c r="AJ973" s="2" t="s">
        <v>68</v>
      </c>
      <c r="AK973" s="2" t="s">
        <v>9466</v>
      </c>
      <c r="AL973" s="2" t="s">
        <v>52</v>
      </c>
      <c r="AM973" s="2" t="s">
        <v>52</v>
      </c>
      <c r="AN973" s="2" t="s">
        <v>52</v>
      </c>
      <c r="AO973" s="2" t="s">
        <v>52</v>
      </c>
      <c r="AP973" s="2" t="s">
        <v>52</v>
      </c>
      <c r="AQ973" s="2" t="s">
        <v>52</v>
      </c>
      <c r="AR973" s="2" t="s">
        <v>52</v>
      </c>
      <c r="AS973" s="2" t="s">
        <v>50</v>
      </c>
      <c r="AT973" s="2" t="s">
        <v>51</v>
      </c>
      <c r="AU973" s="2" t="s">
        <v>50</v>
      </c>
    </row>
    <row r="974" spans="1:47" ht="22.5" customHeight="1" x14ac:dyDescent="0.25">
      <c r="A974" t="s">
        <v>25439</v>
      </c>
      <c r="B974" s="18" t="s">
        <v>9467</v>
      </c>
      <c r="C974" s="220">
        <v>45097</v>
      </c>
      <c r="D974" s="2" t="s">
        <v>89</v>
      </c>
      <c r="E974" s="2" t="s">
        <v>8246</v>
      </c>
      <c r="F974" s="2" t="s">
        <v>50</v>
      </c>
      <c r="G974" s="19">
        <v>1</v>
      </c>
      <c r="H974" s="19">
        <v>217.9</v>
      </c>
      <c r="I974" s="19" t="s">
        <v>51</v>
      </c>
      <c r="J974" s="19">
        <v>-37.04</v>
      </c>
      <c r="K974" s="19">
        <v>-20.45</v>
      </c>
      <c r="L974" s="19" t="s">
        <v>51</v>
      </c>
      <c r="M974" s="19">
        <v>160.41</v>
      </c>
      <c r="N974" s="2" t="s">
        <v>52</v>
      </c>
      <c r="O974" s="2" t="s">
        <v>199</v>
      </c>
      <c r="P974" s="2" t="s">
        <v>856</v>
      </c>
      <c r="Q974" s="2" t="s">
        <v>857</v>
      </c>
      <c r="R974" s="2" t="s">
        <v>52</v>
      </c>
      <c r="S974" s="19">
        <v>217.9</v>
      </c>
      <c r="T974" s="19" t="s">
        <v>76</v>
      </c>
      <c r="U974" s="2" t="s">
        <v>77</v>
      </c>
      <c r="V974" s="2" t="s">
        <v>52</v>
      </c>
      <c r="W974" s="2" t="s">
        <v>52</v>
      </c>
      <c r="X974" s="2" t="s">
        <v>52</v>
      </c>
      <c r="Y974" s="2" t="s">
        <v>52</v>
      </c>
      <c r="Z974" s="2" t="s">
        <v>9468</v>
      </c>
      <c r="AA974" s="2" t="s">
        <v>9469</v>
      </c>
      <c r="AB974" s="2" t="s">
        <v>9470</v>
      </c>
      <c r="AC974" s="2" t="s">
        <v>333</v>
      </c>
      <c r="AD974" s="2" t="s">
        <v>333</v>
      </c>
      <c r="AE974" s="2" t="s">
        <v>9471</v>
      </c>
      <c r="AF974" s="2" t="s">
        <v>66</v>
      </c>
      <c r="AG974" s="2" t="s">
        <v>84</v>
      </c>
      <c r="AH974" s="2" t="s">
        <v>9472</v>
      </c>
      <c r="AI974" s="2" t="s">
        <v>9473</v>
      </c>
      <c r="AJ974" s="2" t="s">
        <v>68</v>
      </c>
      <c r="AK974" s="2" t="s">
        <v>9474</v>
      </c>
      <c r="AL974" s="2" t="s">
        <v>52</v>
      </c>
      <c r="AM974" s="2" t="s">
        <v>52</v>
      </c>
      <c r="AN974" s="2" t="s">
        <v>52</v>
      </c>
      <c r="AO974" s="2" t="s">
        <v>52</v>
      </c>
      <c r="AP974" s="2" t="s">
        <v>52</v>
      </c>
      <c r="AQ974" s="2" t="s">
        <v>52</v>
      </c>
      <c r="AR974" s="2" t="s">
        <v>52</v>
      </c>
      <c r="AS974" s="2" t="s">
        <v>50</v>
      </c>
      <c r="AT974" s="2" t="s">
        <v>51</v>
      </c>
      <c r="AU974" s="2" t="s">
        <v>50</v>
      </c>
    </row>
    <row r="975" spans="1:47" ht="22.5" customHeight="1" x14ac:dyDescent="0.25">
      <c r="A975" t="s">
        <v>25439</v>
      </c>
      <c r="B975" s="18" t="s">
        <v>9475</v>
      </c>
      <c r="C975" s="220">
        <v>45097</v>
      </c>
      <c r="D975" s="2" t="s">
        <v>89</v>
      </c>
      <c r="E975" s="2" t="s">
        <v>8246</v>
      </c>
      <c r="F975" s="2" t="s">
        <v>72</v>
      </c>
      <c r="G975" s="19">
        <v>1</v>
      </c>
      <c r="H975" s="19">
        <v>92.29</v>
      </c>
      <c r="I975" s="19" t="s">
        <v>51</v>
      </c>
      <c r="J975" s="19">
        <v>-15.69</v>
      </c>
      <c r="K975" s="19">
        <v>-21.45</v>
      </c>
      <c r="L975" s="19" t="s">
        <v>51</v>
      </c>
      <c r="M975" s="19">
        <v>55.15</v>
      </c>
      <c r="N975" s="2" t="s">
        <v>52</v>
      </c>
      <c r="O975" s="2" t="s">
        <v>247</v>
      </c>
      <c r="P975" s="2" t="s">
        <v>1001</v>
      </c>
      <c r="Q975" s="2" t="s">
        <v>430</v>
      </c>
      <c r="R975" s="2" t="s">
        <v>52</v>
      </c>
      <c r="S975" s="19">
        <v>92.29</v>
      </c>
      <c r="T975" s="19" t="s">
        <v>76</v>
      </c>
      <c r="U975" s="2" t="s">
        <v>77</v>
      </c>
      <c r="V975" s="2" t="s">
        <v>52</v>
      </c>
      <c r="W975" s="2" t="s">
        <v>52</v>
      </c>
      <c r="X975" s="2" t="s">
        <v>52</v>
      </c>
      <c r="Y975" s="2" t="s">
        <v>52</v>
      </c>
      <c r="Z975" s="2" t="s">
        <v>9476</v>
      </c>
      <c r="AA975" s="2" t="s">
        <v>9477</v>
      </c>
      <c r="AB975" s="2" t="s">
        <v>9478</v>
      </c>
      <c r="AC975" s="2" t="s">
        <v>4145</v>
      </c>
      <c r="AD975" s="2" t="s">
        <v>715</v>
      </c>
      <c r="AE975" s="2" t="s">
        <v>4146</v>
      </c>
      <c r="AF975" s="2" t="s">
        <v>66</v>
      </c>
      <c r="AG975" s="2" t="s">
        <v>84</v>
      </c>
      <c r="AH975" s="2" t="s">
        <v>9479</v>
      </c>
      <c r="AI975" s="2" t="s">
        <v>8650</v>
      </c>
      <c r="AJ975" s="2" t="s">
        <v>68</v>
      </c>
      <c r="AK975" s="2" t="s">
        <v>9480</v>
      </c>
      <c r="AL975" s="2" t="s">
        <v>52</v>
      </c>
      <c r="AM975" s="2" t="s">
        <v>52</v>
      </c>
      <c r="AN975" s="2" t="s">
        <v>52</v>
      </c>
      <c r="AO975" s="2" t="s">
        <v>52</v>
      </c>
      <c r="AP975" s="2" t="s">
        <v>52</v>
      </c>
      <c r="AQ975" s="2" t="s">
        <v>52</v>
      </c>
      <c r="AR975" s="2" t="s">
        <v>52</v>
      </c>
      <c r="AS975" s="2" t="s">
        <v>50</v>
      </c>
      <c r="AT975" s="2" t="s">
        <v>51</v>
      </c>
      <c r="AU975" s="2" t="s">
        <v>50</v>
      </c>
    </row>
    <row r="976" spans="1:47" ht="22.5" customHeight="1" x14ac:dyDescent="0.25">
      <c r="A976" t="s">
        <v>25439</v>
      </c>
      <c r="B976" s="18" t="s">
        <v>9481</v>
      </c>
      <c r="C976" s="220">
        <v>45097</v>
      </c>
      <c r="D976" s="2" t="s">
        <v>89</v>
      </c>
      <c r="E976" s="2" t="s">
        <v>8246</v>
      </c>
      <c r="F976" s="2" t="s">
        <v>50</v>
      </c>
      <c r="G976" s="19">
        <v>1</v>
      </c>
      <c r="H976" s="19">
        <v>131.9</v>
      </c>
      <c r="I976" s="19" t="s">
        <v>51</v>
      </c>
      <c r="J976" s="19">
        <v>-22.42</v>
      </c>
      <c r="K976" s="19">
        <v>-17.95</v>
      </c>
      <c r="L976" s="19" t="s">
        <v>51</v>
      </c>
      <c r="M976" s="19">
        <v>91.53</v>
      </c>
      <c r="N976" s="2" t="s">
        <v>52</v>
      </c>
      <c r="O976" s="2" t="s">
        <v>4130</v>
      </c>
      <c r="P976" s="2" t="s">
        <v>9135</v>
      </c>
      <c r="Q976" s="2" t="s">
        <v>9136</v>
      </c>
      <c r="R976" s="2" t="s">
        <v>52</v>
      </c>
      <c r="S976" s="19">
        <v>131.9</v>
      </c>
      <c r="T976" s="19" t="s">
        <v>76</v>
      </c>
      <c r="U976" s="2" t="s">
        <v>77</v>
      </c>
      <c r="V976" s="2" t="s">
        <v>52</v>
      </c>
      <c r="W976" s="2" t="s">
        <v>52</v>
      </c>
      <c r="X976" s="2" t="s">
        <v>52</v>
      </c>
      <c r="Y976" s="2" t="s">
        <v>52</v>
      </c>
      <c r="Z976" s="2" t="s">
        <v>9482</v>
      </c>
      <c r="AA976" s="2" t="s">
        <v>9483</v>
      </c>
      <c r="AB976" s="2" t="s">
        <v>9484</v>
      </c>
      <c r="AC976" s="2" t="s">
        <v>9485</v>
      </c>
      <c r="AD976" s="2" t="s">
        <v>715</v>
      </c>
      <c r="AE976" s="2" t="s">
        <v>9486</v>
      </c>
      <c r="AF976" s="2" t="s">
        <v>66</v>
      </c>
      <c r="AG976" s="2" t="s">
        <v>84</v>
      </c>
      <c r="AH976" s="2" t="s">
        <v>9487</v>
      </c>
      <c r="AI976" s="2" t="s">
        <v>9488</v>
      </c>
      <c r="AJ976" s="2" t="s">
        <v>68</v>
      </c>
      <c r="AK976" s="2" t="s">
        <v>9489</v>
      </c>
      <c r="AL976" s="2" t="s">
        <v>9490</v>
      </c>
      <c r="AM976" s="2" t="s">
        <v>52</v>
      </c>
      <c r="AN976" s="2" t="s">
        <v>52</v>
      </c>
      <c r="AO976" s="2" t="s">
        <v>52</v>
      </c>
      <c r="AP976" s="2" t="s">
        <v>52</v>
      </c>
      <c r="AQ976" s="2" t="s">
        <v>52</v>
      </c>
      <c r="AR976" s="2" t="s">
        <v>52</v>
      </c>
      <c r="AS976" s="2" t="s">
        <v>50</v>
      </c>
      <c r="AT976" s="2" t="s">
        <v>51</v>
      </c>
      <c r="AU976" s="2" t="s">
        <v>50</v>
      </c>
    </row>
    <row r="977" spans="1:47" ht="22.5" customHeight="1" x14ac:dyDescent="0.25">
      <c r="A977" t="s">
        <v>25439</v>
      </c>
      <c r="B977" s="18" t="s">
        <v>9491</v>
      </c>
      <c r="C977" s="220">
        <v>45097</v>
      </c>
      <c r="D977" s="2" t="s">
        <v>89</v>
      </c>
      <c r="E977" s="2" t="s">
        <v>9492</v>
      </c>
      <c r="F977" s="2" t="s">
        <v>72</v>
      </c>
      <c r="G977" s="19">
        <v>1</v>
      </c>
      <c r="H977" s="19">
        <v>329.9</v>
      </c>
      <c r="I977" s="19">
        <v>1.59</v>
      </c>
      <c r="J977" s="19">
        <v>-39.590000000000003</v>
      </c>
      <c r="K977" s="19" t="s">
        <v>51</v>
      </c>
      <c r="L977" s="19" t="s">
        <v>51</v>
      </c>
      <c r="M977" s="19">
        <v>291.89999999999998</v>
      </c>
      <c r="N977" s="2" t="s">
        <v>72</v>
      </c>
      <c r="O977" s="2" t="s">
        <v>1254</v>
      </c>
      <c r="P977" s="2" t="s">
        <v>1255</v>
      </c>
      <c r="Q977" s="2" t="s">
        <v>1256</v>
      </c>
      <c r="R977" s="2" t="s">
        <v>52</v>
      </c>
      <c r="S977" s="19">
        <v>329.9</v>
      </c>
      <c r="T977" s="19" t="s">
        <v>56</v>
      </c>
      <c r="U977" s="2" t="s">
        <v>57</v>
      </c>
      <c r="V977" s="2" t="s">
        <v>9493</v>
      </c>
      <c r="W977" s="2" t="s">
        <v>9494</v>
      </c>
      <c r="X977" s="2" t="s">
        <v>9495</v>
      </c>
      <c r="Y977" s="2" t="s">
        <v>52</v>
      </c>
      <c r="Z977" s="2" t="s">
        <v>9493</v>
      </c>
      <c r="AA977" s="2" t="s">
        <v>9496</v>
      </c>
      <c r="AB977" s="2" t="s">
        <v>9497</v>
      </c>
      <c r="AC977" s="2" t="s">
        <v>214</v>
      </c>
      <c r="AD977" s="2" t="s">
        <v>64</v>
      </c>
      <c r="AE977" s="2" t="s">
        <v>9498</v>
      </c>
      <c r="AF977" s="2" t="s">
        <v>66</v>
      </c>
      <c r="AG977" s="2" t="s">
        <v>784</v>
      </c>
      <c r="AH977" s="2" t="s">
        <v>9499</v>
      </c>
      <c r="AI977" s="2" t="s">
        <v>9500</v>
      </c>
      <c r="AJ977" s="2" t="s">
        <v>2018</v>
      </c>
      <c r="AK977" s="2" t="s">
        <v>9501</v>
      </c>
      <c r="AL977" s="2" t="s">
        <v>52</v>
      </c>
      <c r="AM977" s="2" t="s">
        <v>52</v>
      </c>
      <c r="AN977" s="2" t="s">
        <v>52</v>
      </c>
      <c r="AO977" s="2" t="s">
        <v>52</v>
      </c>
      <c r="AP977" s="2" t="s">
        <v>52</v>
      </c>
      <c r="AQ977" s="2" t="s">
        <v>52</v>
      </c>
      <c r="AR977" s="2" t="s">
        <v>52</v>
      </c>
      <c r="AS977" s="2" t="s">
        <v>50</v>
      </c>
      <c r="AT977" s="2" t="s">
        <v>51</v>
      </c>
      <c r="AU977" s="2" t="s">
        <v>50</v>
      </c>
    </row>
    <row r="978" spans="1:47" ht="22.5" customHeight="1" x14ac:dyDescent="0.25">
      <c r="A978" t="s">
        <v>25439</v>
      </c>
      <c r="B978" s="18" t="s">
        <v>9502</v>
      </c>
      <c r="C978" s="220">
        <v>45097</v>
      </c>
      <c r="D978" s="2" t="s">
        <v>89</v>
      </c>
      <c r="E978" s="2" t="s">
        <v>9492</v>
      </c>
      <c r="F978" s="2" t="s">
        <v>50</v>
      </c>
      <c r="G978" s="19">
        <v>1</v>
      </c>
      <c r="H978" s="19">
        <v>166.9</v>
      </c>
      <c r="I978" s="19">
        <v>1.59</v>
      </c>
      <c r="J978" s="19">
        <v>-20.03</v>
      </c>
      <c r="K978" s="19" t="s">
        <v>51</v>
      </c>
      <c r="L978" s="19" t="s">
        <v>51</v>
      </c>
      <c r="M978" s="19">
        <v>148.46</v>
      </c>
      <c r="N978" s="2" t="s">
        <v>52</v>
      </c>
      <c r="O978" s="2" t="s">
        <v>4171</v>
      </c>
      <c r="P978" s="2" t="s">
        <v>7301</v>
      </c>
      <c r="Q978" s="2" t="s">
        <v>4173</v>
      </c>
      <c r="R978" s="2" t="s">
        <v>52</v>
      </c>
      <c r="S978" s="19">
        <v>166.9</v>
      </c>
      <c r="T978" s="19" t="s">
        <v>56</v>
      </c>
      <c r="U978" s="2" t="s">
        <v>57</v>
      </c>
      <c r="V978" s="2" t="s">
        <v>9503</v>
      </c>
      <c r="W978" s="2" t="s">
        <v>9504</v>
      </c>
      <c r="X978" s="2" t="s">
        <v>9505</v>
      </c>
      <c r="Y978" s="2" t="s">
        <v>52</v>
      </c>
      <c r="Z978" s="2" t="s">
        <v>9503</v>
      </c>
      <c r="AA978" s="2" t="s">
        <v>9506</v>
      </c>
      <c r="AB978" s="2" t="s">
        <v>9507</v>
      </c>
      <c r="AC978" s="2" t="s">
        <v>1396</v>
      </c>
      <c r="AD978" s="2" t="s">
        <v>64</v>
      </c>
      <c r="AE978" s="2" t="s">
        <v>9508</v>
      </c>
      <c r="AF978" s="2" t="s">
        <v>66</v>
      </c>
      <c r="AG978" s="2" t="s">
        <v>784</v>
      </c>
      <c r="AH978" s="2" t="s">
        <v>9499</v>
      </c>
      <c r="AI978" s="2" t="s">
        <v>9509</v>
      </c>
      <c r="AJ978" s="2" t="s">
        <v>7055</v>
      </c>
      <c r="AK978" s="2" t="s">
        <v>9510</v>
      </c>
      <c r="AL978" s="2" t="s">
        <v>52</v>
      </c>
      <c r="AM978" s="2" t="s">
        <v>52</v>
      </c>
      <c r="AN978" s="2" t="s">
        <v>52</v>
      </c>
      <c r="AO978" s="2" t="s">
        <v>52</v>
      </c>
      <c r="AP978" s="2" t="s">
        <v>52</v>
      </c>
      <c r="AQ978" s="2" t="s">
        <v>52</v>
      </c>
      <c r="AR978" s="2" t="s">
        <v>52</v>
      </c>
      <c r="AS978" s="2" t="s">
        <v>50</v>
      </c>
      <c r="AT978" s="2" t="s">
        <v>51</v>
      </c>
      <c r="AU978" s="2" t="s">
        <v>50</v>
      </c>
    </row>
    <row r="979" spans="1:47" ht="22.5" customHeight="1" x14ac:dyDescent="0.25">
      <c r="A979" t="s">
        <v>25439</v>
      </c>
      <c r="B979" s="18" t="s">
        <v>9511</v>
      </c>
      <c r="C979" s="220">
        <v>45097</v>
      </c>
      <c r="D979" s="2" t="s">
        <v>89</v>
      </c>
      <c r="E979" s="2" t="s">
        <v>8246</v>
      </c>
      <c r="F979" s="2" t="s">
        <v>72</v>
      </c>
      <c r="G979" s="19">
        <v>1</v>
      </c>
      <c r="H979" s="19">
        <v>61.7</v>
      </c>
      <c r="I979" s="19">
        <v>15.66</v>
      </c>
      <c r="J979" s="19">
        <v>-15.99</v>
      </c>
      <c r="K979" s="19">
        <v>-15.66</v>
      </c>
      <c r="L979" s="19" t="s">
        <v>51</v>
      </c>
      <c r="M979" s="19">
        <v>45.71</v>
      </c>
      <c r="N979" s="2" t="s">
        <v>52</v>
      </c>
      <c r="O979" s="2" t="s">
        <v>9512</v>
      </c>
      <c r="P979" s="2" t="s">
        <v>9513</v>
      </c>
      <c r="Q979" s="2" t="s">
        <v>9514</v>
      </c>
      <c r="R979" s="2" t="s">
        <v>52</v>
      </c>
      <c r="S979" s="19">
        <v>61.7</v>
      </c>
      <c r="T979" s="19" t="s">
        <v>76</v>
      </c>
      <c r="U979" s="2" t="s">
        <v>77</v>
      </c>
      <c r="V979" s="2" t="s">
        <v>52</v>
      </c>
      <c r="W979" s="2" t="s">
        <v>52</v>
      </c>
      <c r="X979" s="2" t="s">
        <v>52</v>
      </c>
      <c r="Y979" s="2" t="s">
        <v>52</v>
      </c>
      <c r="Z979" s="2" t="s">
        <v>9515</v>
      </c>
      <c r="AA979" s="2" t="s">
        <v>9516</v>
      </c>
      <c r="AB979" s="2" t="s">
        <v>9517</v>
      </c>
      <c r="AC979" s="2" t="s">
        <v>9518</v>
      </c>
      <c r="AD979" s="2" t="s">
        <v>352</v>
      </c>
      <c r="AE979" s="2" t="s">
        <v>9519</v>
      </c>
      <c r="AF979" s="2" t="s">
        <v>66</v>
      </c>
      <c r="AG979" s="2" t="s">
        <v>84</v>
      </c>
      <c r="AH979" s="2" t="s">
        <v>9520</v>
      </c>
      <c r="AI979" s="2" t="s">
        <v>9521</v>
      </c>
      <c r="AJ979" s="2" t="s">
        <v>68</v>
      </c>
      <c r="AK979" s="2" t="s">
        <v>9522</v>
      </c>
      <c r="AL979" s="2" t="s">
        <v>52</v>
      </c>
      <c r="AM979" s="2" t="s">
        <v>52</v>
      </c>
      <c r="AN979" s="2" t="s">
        <v>52</v>
      </c>
      <c r="AO979" s="2" t="s">
        <v>52</v>
      </c>
      <c r="AP979" s="2" t="s">
        <v>52</v>
      </c>
      <c r="AQ979" s="2" t="s">
        <v>52</v>
      </c>
      <c r="AR979" s="2" t="s">
        <v>52</v>
      </c>
      <c r="AS979" s="2" t="s">
        <v>50</v>
      </c>
      <c r="AT979" s="2" t="s">
        <v>51</v>
      </c>
      <c r="AU979" s="2" t="s">
        <v>50</v>
      </c>
    </row>
    <row r="980" spans="1:47" ht="22.5" customHeight="1" x14ac:dyDescent="0.25">
      <c r="A980" t="s">
        <v>25439</v>
      </c>
      <c r="B980" s="18" t="s">
        <v>9523</v>
      </c>
      <c r="C980" s="220">
        <v>45097</v>
      </c>
      <c r="D980" s="2" t="s">
        <v>89</v>
      </c>
      <c r="E980" s="2" t="s">
        <v>8246</v>
      </c>
      <c r="F980" s="2" t="s">
        <v>72</v>
      </c>
      <c r="G980" s="19">
        <v>1</v>
      </c>
      <c r="H980" s="19">
        <v>61.7</v>
      </c>
      <c r="I980" s="19">
        <v>15.66</v>
      </c>
      <c r="J980" s="19">
        <v>-15.99</v>
      </c>
      <c r="K980" s="19">
        <v>-15.66</v>
      </c>
      <c r="L980" s="19" t="s">
        <v>51</v>
      </c>
      <c r="M980" s="19">
        <v>45.71</v>
      </c>
      <c r="N980" s="2" t="s">
        <v>52</v>
      </c>
      <c r="O980" s="2" t="s">
        <v>9512</v>
      </c>
      <c r="P980" s="2" t="s">
        <v>9513</v>
      </c>
      <c r="Q980" s="2" t="s">
        <v>9514</v>
      </c>
      <c r="R980" s="2" t="s">
        <v>52</v>
      </c>
      <c r="S980" s="19">
        <v>61.7</v>
      </c>
      <c r="T980" s="19" t="s">
        <v>76</v>
      </c>
      <c r="U980" s="2" t="s">
        <v>77</v>
      </c>
      <c r="V980" s="2" t="s">
        <v>52</v>
      </c>
      <c r="W980" s="2" t="s">
        <v>52</v>
      </c>
      <c r="X980" s="2" t="s">
        <v>52</v>
      </c>
      <c r="Y980" s="2" t="s">
        <v>52</v>
      </c>
      <c r="Z980" s="2" t="s">
        <v>9515</v>
      </c>
      <c r="AA980" s="2" t="s">
        <v>9516</v>
      </c>
      <c r="AB980" s="2" t="s">
        <v>9517</v>
      </c>
      <c r="AC980" s="2" t="s">
        <v>9518</v>
      </c>
      <c r="AD980" s="2" t="s">
        <v>352</v>
      </c>
      <c r="AE980" s="2" t="s">
        <v>9519</v>
      </c>
      <c r="AF980" s="2" t="s">
        <v>66</v>
      </c>
      <c r="AG980" s="2" t="s">
        <v>84</v>
      </c>
      <c r="AH980" s="2" t="s">
        <v>9524</v>
      </c>
      <c r="AI980" s="2" t="s">
        <v>9521</v>
      </c>
      <c r="AJ980" s="2" t="s">
        <v>68</v>
      </c>
      <c r="AK980" s="2" t="s">
        <v>9525</v>
      </c>
      <c r="AL980" s="2" t="s">
        <v>52</v>
      </c>
      <c r="AM980" s="2" t="s">
        <v>52</v>
      </c>
      <c r="AN980" s="2" t="s">
        <v>52</v>
      </c>
      <c r="AO980" s="2" t="s">
        <v>52</v>
      </c>
      <c r="AP980" s="2" t="s">
        <v>52</v>
      </c>
      <c r="AQ980" s="2" t="s">
        <v>52</v>
      </c>
      <c r="AR980" s="2" t="s">
        <v>52</v>
      </c>
      <c r="AS980" s="2" t="s">
        <v>50</v>
      </c>
      <c r="AT980" s="2" t="s">
        <v>51</v>
      </c>
      <c r="AU980" s="2" t="s">
        <v>50</v>
      </c>
    </row>
    <row r="981" spans="1:47" ht="22.5" customHeight="1" x14ac:dyDescent="0.25">
      <c r="A981" t="s">
        <v>25439</v>
      </c>
      <c r="B981" s="18" t="s">
        <v>9526</v>
      </c>
      <c r="C981" s="220">
        <v>45097</v>
      </c>
      <c r="D981" s="2" t="s">
        <v>89</v>
      </c>
      <c r="E981" s="2" t="s">
        <v>7365</v>
      </c>
      <c r="F981" s="2" t="s">
        <v>72</v>
      </c>
      <c r="G981" s="19">
        <v>1</v>
      </c>
      <c r="H981" s="19">
        <v>72.489999999999995</v>
      </c>
      <c r="I981" s="19" t="s">
        <v>51</v>
      </c>
      <c r="J981" s="19">
        <v>-17.82</v>
      </c>
      <c r="K981" s="19" t="s">
        <v>51</v>
      </c>
      <c r="L981" s="19" t="s">
        <v>51</v>
      </c>
      <c r="M981" s="19">
        <v>54.67</v>
      </c>
      <c r="N981" s="2" t="s">
        <v>52</v>
      </c>
      <c r="O981" s="2" t="s">
        <v>247</v>
      </c>
      <c r="P981" s="2" t="s">
        <v>248</v>
      </c>
      <c r="Q981" s="2" t="s">
        <v>249</v>
      </c>
      <c r="R981" s="2" t="s">
        <v>52</v>
      </c>
      <c r="S981" s="19">
        <v>72.489999999999995</v>
      </c>
      <c r="T981" s="19" t="s">
        <v>76</v>
      </c>
      <c r="U981" s="2" t="s">
        <v>77</v>
      </c>
      <c r="V981" s="2" t="s">
        <v>52</v>
      </c>
      <c r="W981" s="2" t="s">
        <v>52</v>
      </c>
      <c r="X981" s="2" t="s">
        <v>52</v>
      </c>
      <c r="Y981" s="2" t="s">
        <v>52</v>
      </c>
      <c r="Z981" s="2" t="s">
        <v>9527</v>
      </c>
      <c r="AA981" s="2" t="s">
        <v>9528</v>
      </c>
      <c r="AB981" s="2" t="s">
        <v>9529</v>
      </c>
      <c r="AC981" s="2" t="s">
        <v>9530</v>
      </c>
      <c r="AD981" s="2" t="s">
        <v>98</v>
      </c>
      <c r="AE981" s="2" t="s">
        <v>9531</v>
      </c>
      <c r="AF981" s="2" t="s">
        <v>66</v>
      </c>
      <c r="AG981" s="2" t="s">
        <v>84</v>
      </c>
      <c r="AH981" s="2" t="s">
        <v>8996</v>
      </c>
      <c r="AI981" s="2" t="s">
        <v>9532</v>
      </c>
      <c r="AJ981" s="2" t="s">
        <v>68</v>
      </c>
      <c r="AK981" s="2" t="s">
        <v>9533</v>
      </c>
      <c r="AL981" s="2" t="s">
        <v>52</v>
      </c>
      <c r="AM981" s="2" t="s">
        <v>52</v>
      </c>
      <c r="AN981" s="2" t="s">
        <v>52</v>
      </c>
      <c r="AO981" s="2" t="s">
        <v>52</v>
      </c>
      <c r="AP981" s="2" t="s">
        <v>52</v>
      </c>
      <c r="AQ981" s="2" t="s">
        <v>52</v>
      </c>
      <c r="AR981" s="2" t="s">
        <v>52</v>
      </c>
      <c r="AS981" s="2" t="s">
        <v>50</v>
      </c>
      <c r="AT981" s="2" t="s">
        <v>51</v>
      </c>
      <c r="AU981" s="2" t="s">
        <v>50</v>
      </c>
    </row>
    <row r="982" spans="1:47" ht="22.5" customHeight="1" x14ac:dyDescent="0.25">
      <c r="A982" t="s">
        <v>25439</v>
      </c>
      <c r="B982" s="18" t="s">
        <v>9534</v>
      </c>
      <c r="C982" s="220">
        <v>45097</v>
      </c>
      <c r="D982" s="2" t="s">
        <v>89</v>
      </c>
      <c r="E982" s="2" t="s">
        <v>8246</v>
      </c>
      <c r="F982" s="2" t="s">
        <v>50</v>
      </c>
      <c r="G982" s="19">
        <v>1</v>
      </c>
      <c r="H982" s="19">
        <v>62.7</v>
      </c>
      <c r="I982" s="19">
        <v>13.7</v>
      </c>
      <c r="J982" s="19">
        <v>-16.16</v>
      </c>
      <c r="K982" s="19">
        <v>-13.7</v>
      </c>
      <c r="L982" s="19" t="s">
        <v>51</v>
      </c>
      <c r="M982" s="19">
        <v>46.54</v>
      </c>
      <c r="N982" s="2" t="s">
        <v>52</v>
      </c>
      <c r="O982" s="2" t="s">
        <v>620</v>
      </c>
      <c r="P982" s="2" t="s">
        <v>7718</v>
      </c>
      <c r="Q982" s="2" t="s">
        <v>7719</v>
      </c>
      <c r="R982" s="2" t="s">
        <v>52</v>
      </c>
      <c r="S982" s="19">
        <v>62.7</v>
      </c>
      <c r="T982" s="19" t="s">
        <v>76</v>
      </c>
      <c r="U982" s="2" t="s">
        <v>57</v>
      </c>
      <c r="V982" s="2" t="s">
        <v>9535</v>
      </c>
      <c r="W982" s="2" t="s">
        <v>9536</v>
      </c>
      <c r="X982" s="2" t="s">
        <v>9537</v>
      </c>
      <c r="Y982" s="2" t="s">
        <v>52</v>
      </c>
      <c r="Z982" s="2" t="s">
        <v>9535</v>
      </c>
      <c r="AA982" s="2" t="s">
        <v>9538</v>
      </c>
      <c r="AB982" s="2" t="s">
        <v>9539</v>
      </c>
      <c r="AC982" s="2" t="s">
        <v>64</v>
      </c>
      <c r="AD982" s="2" t="s">
        <v>64</v>
      </c>
      <c r="AE982" s="2" t="s">
        <v>9540</v>
      </c>
      <c r="AF982" s="2" t="s">
        <v>66</v>
      </c>
      <c r="AG982" s="2" t="s">
        <v>67</v>
      </c>
      <c r="AH982" s="2" t="s">
        <v>9541</v>
      </c>
      <c r="AI982" s="2" t="s">
        <v>9542</v>
      </c>
      <c r="AJ982" s="2" t="s">
        <v>68</v>
      </c>
      <c r="AK982" s="2" t="s">
        <v>9543</v>
      </c>
      <c r="AL982" s="2" t="s">
        <v>52</v>
      </c>
      <c r="AM982" s="2" t="s">
        <v>52</v>
      </c>
      <c r="AN982" s="2" t="s">
        <v>52</v>
      </c>
      <c r="AO982" s="2" t="s">
        <v>52</v>
      </c>
      <c r="AP982" s="2" t="s">
        <v>52</v>
      </c>
      <c r="AQ982" s="2" t="s">
        <v>52</v>
      </c>
      <c r="AR982" s="2" t="s">
        <v>52</v>
      </c>
      <c r="AS982" s="2" t="s">
        <v>50</v>
      </c>
      <c r="AT982" s="2" t="s">
        <v>51</v>
      </c>
      <c r="AU982" s="2" t="s">
        <v>50</v>
      </c>
    </row>
    <row r="983" spans="1:47" ht="22.5" customHeight="1" x14ac:dyDescent="0.25">
      <c r="A983" t="s">
        <v>25439</v>
      </c>
      <c r="B983" s="18" t="s">
        <v>9544</v>
      </c>
      <c r="C983" s="220">
        <v>45097</v>
      </c>
      <c r="D983" s="2" t="s">
        <v>89</v>
      </c>
      <c r="E983" s="2" t="s">
        <v>8246</v>
      </c>
      <c r="F983" s="2" t="s">
        <v>50</v>
      </c>
      <c r="G983" s="19">
        <v>1</v>
      </c>
      <c r="H983" s="19">
        <v>73.09</v>
      </c>
      <c r="I983" s="19">
        <v>13.5</v>
      </c>
      <c r="J983" s="19">
        <v>-17.93</v>
      </c>
      <c r="K983" s="19">
        <v>-13.5</v>
      </c>
      <c r="L983" s="19" t="s">
        <v>51</v>
      </c>
      <c r="M983" s="19">
        <v>55.16</v>
      </c>
      <c r="N983" s="2" t="s">
        <v>52</v>
      </c>
      <c r="O983" s="2" t="s">
        <v>662</v>
      </c>
      <c r="P983" s="2" t="s">
        <v>5064</v>
      </c>
      <c r="Q983" s="2" t="s">
        <v>5065</v>
      </c>
      <c r="R983" s="2" t="s">
        <v>52</v>
      </c>
      <c r="S983" s="19">
        <v>73.09</v>
      </c>
      <c r="T983" s="19" t="s">
        <v>76</v>
      </c>
      <c r="U983" s="2" t="s">
        <v>57</v>
      </c>
      <c r="V983" s="2" t="s">
        <v>9545</v>
      </c>
      <c r="W983" s="2" t="s">
        <v>9546</v>
      </c>
      <c r="X983" s="2" t="s">
        <v>9547</v>
      </c>
      <c r="Y983" s="2" t="s">
        <v>52</v>
      </c>
      <c r="Z983" s="2" t="s">
        <v>9545</v>
      </c>
      <c r="AA983" s="2" t="s">
        <v>9548</v>
      </c>
      <c r="AB983" s="2" t="s">
        <v>9549</v>
      </c>
      <c r="AC983" s="2" t="s">
        <v>333</v>
      </c>
      <c r="AD983" s="2" t="s">
        <v>333</v>
      </c>
      <c r="AE983" s="2" t="s">
        <v>9550</v>
      </c>
      <c r="AF983" s="2" t="s">
        <v>66</v>
      </c>
      <c r="AG983" s="2" t="s">
        <v>67</v>
      </c>
      <c r="AH983" s="2" t="s">
        <v>9304</v>
      </c>
      <c r="AI983" s="2" t="s">
        <v>8421</v>
      </c>
      <c r="AJ983" s="2" t="s">
        <v>68</v>
      </c>
      <c r="AK983" s="2" t="s">
        <v>9551</v>
      </c>
      <c r="AL983" s="2" t="s">
        <v>52</v>
      </c>
      <c r="AM983" s="2" t="s">
        <v>52</v>
      </c>
      <c r="AN983" s="2" t="s">
        <v>52</v>
      </c>
      <c r="AO983" s="2" t="s">
        <v>52</v>
      </c>
      <c r="AP983" s="2" t="s">
        <v>52</v>
      </c>
      <c r="AQ983" s="2" t="s">
        <v>52</v>
      </c>
      <c r="AR983" s="2" t="s">
        <v>52</v>
      </c>
      <c r="AS983" s="2" t="s">
        <v>50</v>
      </c>
      <c r="AT983" s="2" t="s">
        <v>51</v>
      </c>
      <c r="AU983" s="2" t="s">
        <v>50</v>
      </c>
    </row>
    <row r="984" spans="1:47" ht="22.5" customHeight="1" x14ac:dyDescent="0.25">
      <c r="A984" t="s">
        <v>25439</v>
      </c>
      <c r="B984" s="18" t="s">
        <v>9552</v>
      </c>
      <c r="C984" s="220">
        <v>45097</v>
      </c>
      <c r="D984" s="2" t="s">
        <v>89</v>
      </c>
      <c r="E984" s="2" t="s">
        <v>8246</v>
      </c>
      <c r="F984" s="2" t="s">
        <v>50</v>
      </c>
      <c r="G984" s="19">
        <v>1</v>
      </c>
      <c r="H984" s="19">
        <v>47.9</v>
      </c>
      <c r="I984" s="19">
        <v>8.91</v>
      </c>
      <c r="J984" s="19">
        <v>-13.64</v>
      </c>
      <c r="K984" s="19">
        <v>-8.91</v>
      </c>
      <c r="L984" s="19" t="s">
        <v>51</v>
      </c>
      <c r="M984" s="19">
        <v>34.26</v>
      </c>
      <c r="N984" s="2" t="s">
        <v>52</v>
      </c>
      <c r="O984" s="2" t="s">
        <v>165</v>
      </c>
      <c r="P984" s="2" t="s">
        <v>166</v>
      </c>
      <c r="Q984" s="2" t="s">
        <v>167</v>
      </c>
      <c r="R984" s="2" t="s">
        <v>52</v>
      </c>
      <c r="S984" s="19">
        <v>47.9</v>
      </c>
      <c r="T984" s="19" t="s">
        <v>76</v>
      </c>
      <c r="U984" s="2" t="s">
        <v>77</v>
      </c>
      <c r="V984" s="2" t="s">
        <v>52</v>
      </c>
      <c r="W984" s="2" t="s">
        <v>52</v>
      </c>
      <c r="X984" s="2" t="s">
        <v>52</v>
      </c>
      <c r="Y984" s="2" t="s">
        <v>52</v>
      </c>
      <c r="Z984" s="2" t="s">
        <v>9553</v>
      </c>
      <c r="AA984" s="2" t="s">
        <v>9554</v>
      </c>
      <c r="AB984" s="2" t="s">
        <v>9555</v>
      </c>
      <c r="AC984" s="2" t="s">
        <v>9556</v>
      </c>
      <c r="AD984" s="2" t="s">
        <v>64</v>
      </c>
      <c r="AE984" s="2" t="s">
        <v>9557</v>
      </c>
      <c r="AF984" s="2" t="s">
        <v>66</v>
      </c>
      <c r="AG984" s="2" t="s">
        <v>84</v>
      </c>
      <c r="AH984" s="2" t="s">
        <v>9558</v>
      </c>
      <c r="AI984" s="2" t="s">
        <v>9559</v>
      </c>
      <c r="AJ984" s="2" t="s">
        <v>68</v>
      </c>
      <c r="AK984" s="2" t="s">
        <v>9560</v>
      </c>
      <c r="AL984" s="2" t="s">
        <v>52</v>
      </c>
      <c r="AM984" s="2" t="s">
        <v>52</v>
      </c>
      <c r="AN984" s="2" t="s">
        <v>52</v>
      </c>
      <c r="AO984" s="2" t="s">
        <v>52</v>
      </c>
      <c r="AP984" s="2" t="s">
        <v>52</v>
      </c>
      <c r="AQ984" s="2" t="s">
        <v>52</v>
      </c>
      <c r="AR984" s="2" t="s">
        <v>52</v>
      </c>
      <c r="AS984" s="2" t="s">
        <v>50</v>
      </c>
      <c r="AT984" s="2" t="s">
        <v>51</v>
      </c>
      <c r="AU984" s="2" t="s">
        <v>50</v>
      </c>
    </row>
    <row r="985" spans="1:47" ht="22.5" customHeight="1" x14ac:dyDescent="0.25">
      <c r="A985" t="s">
        <v>25439</v>
      </c>
      <c r="B985" s="18" t="s">
        <v>9561</v>
      </c>
      <c r="C985" s="220">
        <v>45097</v>
      </c>
      <c r="D985" s="2" t="s">
        <v>89</v>
      </c>
      <c r="E985" s="2" t="s">
        <v>9492</v>
      </c>
      <c r="F985" s="2" t="s">
        <v>50</v>
      </c>
      <c r="G985" s="19">
        <v>1</v>
      </c>
      <c r="H985" s="19">
        <v>329.9</v>
      </c>
      <c r="I985" s="19">
        <v>1.59</v>
      </c>
      <c r="J985" s="19">
        <v>-39.590000000000003</v>
      </c>
      <c r="K985" s="19" t="s">
        <v>51</v>
      </c>
      <c r="L985" s="19" t="s">
        <v>51</v>
      </c>
      <c r="M985" s="19">
        <v>291.89999999999998</v>
      </c>
      <c r="N985" s="2" t="s">
        <v>72</v>
      </c>
      <c r="O985" s="2" t="s">
        <v>1254</v>
      </c>
      <c r="P985" s="2" t="s">
        <v>1255</v>
      </c>
      <c r="Q985" s="2" t="s">
        <v>1256</v>
      </c>
      <c r="R985" s="2" t="s">
        <v>52</v>
      </c>
      <c r="S985" s="19">
        <v>329.9</v>
      </c>
      <c r="T985" s="19" t="s">
        <v>56</v>
      </c>
      <c r="U985" s="2" t="s">
        <v>57</v>
      </c>
      <c r="V985" s="2" t="s">
        <v>9562</v>
      </c>
      <c r="W985" s="2" t="s">
        <v>9563</v>
      </c>
      <c r="X985" s="2" t="s">
        <v>9564</v>
      </c>
      <c r="Y985" s="2" t="s">
        <v>52</v>
      </c>
      <c r="Z985" s="2" t="s">
        <v>9562</v>
      </c>
      <c r="AA985" s="2" t="s">
        <v>9565</v>
      </c>
      <c r="AB985" s="2" t="s">
        <v>9566</v>
      </c>
      <c r="AC985" s="2" t="s">
        <v>1396</v>
      </c>
      <c r="AD985" s="2" t="s">
        <v>64</v>
      </c>
      <c r="AE985" s="2" t="s">
        <v>9567</v>
      </c>
      <c r="AF985" s="2" t="s">
        <v>66</v>
      </c>
      <c r="AG985" s="2" t="s">
        <v>784</v>
      </c>
      <c r="AH985" s="2" t="s">
        <v>9499</v>
      </c>
      <c r="AI985" s="2" t="s">
        <v>9568</v>
      </c>
      <c r="AJ985" s="2" t="s">
        <v>7055</v>
      </c>
      <c r="AK985" s="2" t="s">
        <v>9569</v>
      </c>
      <c r="AL985" s="2" t="s">
        <v>52</v>
      </c>
      <c r="AM985" s="2" t="s">
        <v>52</v>
      </c>
      <c r="AN985" s="2" t="s">
        <v>52</v>
      </c>
      <c r="AO985" s="2" t="s">
        <v>52</v>
      </c>
      <c r="AP985" s="2" t="s">
        <v>52</v>
      </c>
      <c r="AQ985" s="2" t="s">
        <v>52</v>
      </c>
      <c r="AR985" s="2" t="s">
        <v>52</v>
      </c>
      <c r="AS985" s="2" t="s">
        <v>50</v>
      </c>
      <c r="AT985" s="2" t="s">
        <v>51</v>
      </c>
      <c r="AU985" s="2" t="s">
        <v>50</v>
      </c>
    </row>
    <row r="986" spans="1:47" ht="22.5" customHeight="1" x14ac:dyDescent="0.25">
      <c r="A986" t="s">
        <v>25439</v>
      </c>
      <c r="B986" s="18" t="s">
        <v>9570</v>
      </c>
      <c r="C986" s="220">
        <v>45097</v>
      </c>
      <c r="D986" s="2" t="s">
        <v>89</v>
      </c>
      <c r="E986" s="2" t="s">
        <v>8246</v>
      </c>
      <c r="F986" s="2" t="s">
        <v>50</v>
      </c>
      <c r="G986" s="19">
        <v>1</v>
      </c>
      <c r="H986" s="19">
        <v>364.24</v>
      </c>
      <c r="I986" s="19" t="s">
        <v>51</v>
      </c>
      <c r="J986" s="19">
        <v>-61.92</v>
      </c>
      <c r="K986" s="19">
        <v>-38.950000000000003</v>
      </c>
      <c r="L986" s="19" t="s">
        <v>51</v>
      </c>
      <c r="M986" s="19">
        <v>263.37</v>
      </c>
      <c r="N986" s="2" t="s">
        <v>52</v>
      </c>
      <c r="O986" s="2" t="s">
        <v>3833</v>
      </c>
      <c r="P986" s="2" t="s">
        <v>3834</v>
      </c>
      <c r="Q986" s="2" t="s">
        <v>3835</v>
      </c>
      <c r="R986" s="2" t="s">
        <v>52</v>
      </c>
      <c r="S986" s="19">
        <v>364.24</v>
      </c>
      <c r="T986" s="19" t="s">
        <v>76</v>
      </c>
      <c r="U986" s="2" t="s">
        <v>57</v>
      </c>
      <c r="V986" s="2" t="s">
        <v>9571</v>
      </c>
      <c r="W986" s="2" t="s">
        <v>9572</v>
      </c>
      <c r="X986" s="2" t="s">
        <v>9573</v>
      </c>
      <c r="Y986" s="2" t="s">
        <v>9574</v>
      </c>
      <c r="Z986" s="2" t="s">
        <v>9571</v>
      </c>
      <c r="AA986" s="2" t="s">
        <v>9575</v>
      </c>
      <c r="AB986" s="2" t="s">
        <v>9576</v>
      </c>
      <c r="AC986" s="2" t="s">
        <v>2167</v>
      </c>
      <c r="AD986" s="2" t="s">
        <v>333</v>
      </c>
      <c r="AE986" s="2" t="s">
        <v>9577</v>
      </c>
      <c r="AF986" s="2" t="s">
        <v>66</v>
      </c>
      <c r="AG986" s="2" t="s">
        <v>67</v>
      </c>
      <c r="AH986" s="2" t="s">
        <v>9464</v>
      </c>
      <c r="AI986" s="2" t="s">
        <v>9578</v>
      </c>
      <c r="AJ986" s="2" t="s">
        <v>68</v>
      </c>
      <c r="AK986" s="2" t="s">
        <v>9579</v>
      </c>
      <c r="AL986" s="2" t="s">
        <v>52</v>
      </c>
      <c r="AM986" s="2" t="s">
        <v>52</v>
      </c>
      <c r="AN986" s="2" t="s">
        <v>52</v>
      </c>
      <c r="AO986" s="2" t="s">
        <v>52</v>
      </c>
      <c r="AP986" s="2" t="s">
        <v>52</v>
      </c>
      <c r="AQ986" s="2" t="s">
        <v>52</v>
      </c>
      <c r="AR986" s="2" t="s">
        <v>52</v>
      </c>
      <c r="AS986" s="2" t="s">
        <v>50</v>
      </c>
      <c r="AT986" s="2" t="s">
        <v>51</v>
      </c>
      <c r="AU986" s="2" t="s">
        <v>50</v>
      </c>
    </row>
    <row r="987" spans="1:47" ht="22.5" customHeight="1" x14ac:dyDescent="0.25">
      <c r="A987" t="s">
        <v>25439</v>
      </c>
      <c r="B987" s="18" t="s">
        <v>9580</v>
      </c>
      <c r="C987" s="220">
        <v>45097</v>
      </c>
      <c r="D987" s="2" t="s">
        <v>89</v>
      </c>
      <c r="E987" s="2" t="s">
        <v>8246</v>
      </c>
      <c r="F987" s="2" t="s">
        <v>50</v>
      </c>
      <c r="G987" s="19">
        <v>1</v>
      </c>
      <c r="H987" s="19">
        <v>45.9</v>
      </c>
      <c r="I987" s="19">
        <v>20.88</v>
      </c>
      <c r="J987" s="19">
        <v>-13.3</v>
      </c>
      <c r="K987" s="19">
        <v>-20.88</v>
      </c>
      <c r="L987" s="19" t="s">
        <v>51</v>
      </c>
      <c r="M987" s="19">
        <v>32.6</v>
      </c>
      <c r="N987" s="2" t="s">
        <v>72</v>
      </c>
      <c r="O987" s="2" t="s">
        <v>345</v>
      </c>
      <c r="P987" s="2" t="s">
        <v>609</v>
      </c>
      <c r="Q987" s="2" t="s">
        <v>610</v>
      </c>
      <c r="R987" s="2" t="s">
        <v>52</v>
      </c>
      <c r="S987" s="19">
        <v>45.9</v>
      </c>
      <c r="T987" s="19" t="s">
        <v>76</v>
      </c>
      <c r="U987" s="2" t="s">
        <v>77</v>
      </c>
      <c r="V987" s="2" t="s">
        <v>52</v>
      </c>
      <c r="W987" s="2" t="s">
        <v>52</v>
      </c>
      <c r="X987" s="2" t="s">
        <v>52</v>
      </c>
      <c r="Y987" s="2" t="s">
        <v>52</v>
      </c>
      <c r="Z987" s="2" t="s">
        <v>9581</v>
      </c>
      <c r="AA987" s="2" t="s">
        <v>9582</v>
      </c>
      <c r="AB987" s="2" t="s">
        <v>9583</v>
      </c>
      <c r="AC987" s="2" t="s">
        <v>963</v>
      </c>
      <c r="AD987" s="2" t="s">
        <v>333</v>
      </c>
      <c r="AE987" s="2" t="s">
        <v>9584</v>
      </c>
      <c r="AF987" s="2" t="s">
        <v>66</v>
      </c>
      <c r="AG987" s="2" t="s">
        <v>84</v>
      </c>
      <c r="AH987" s="2" t="s">
        <v>9585</v>
      </c>
      <c r="AI987" s="2" t="s">
        <v>9287</v>
      </c>
      <c r="AJ987" s="2" t="s">
        <v>68</v>
      </c>
      <c r="AK987" s="2" t="s">
        <v>9586</v>
      </c>
      <c r="AL987" s="2" t="s">
        <v>52</v>
      </c>
      <c r="AM987" s="2" t="s">
        <v>52</v>
      </c>
      <c r="AN987" s="2" t="s">
        <v>52</v>
      </c>
      <c r="AO987" s="2" t="s">
        <v>52</v>
      </c>
      <c r="AP987" s="2" t="s">
        <v>52</v>
      </c>
      <c r="AQ987" s="2" t="s">
        <v>52</v>
      </c>
      <c r="AR987" s="2" t="s">
        <v>52</v>
      </c>
      <c r="AS987" s="2" t="s">
        <v>50</v>
      </c>
      <c r="AT987" s="2" t="s">
        <v>51</v>
      </c>
      <c r="AU987" s="2" t="s">
        <v>50</v>
      </c>
    </row>
    <row r="988" spans="1:47" ht="22.5" customHeight="1" x14ac:dyDescent="0.25">
      <c r="A988" t="s">
        <v>25439</v>
      </c>
      <c r="B988" s="18" t="s">
        <v>9587</v>
      </c>
      <c r="C988" s="220">
        <v>45097</v>
      </c>
      <c r="D988" s="2" t="s">
        <v>89</v>
      </c>
      <c r="E988" s="2" t="s">
        <v>9492</v>
      </c>
      <c r="F988" s="2" t="s">
        <v>72</v>
      </c>
      <c r="G988" s="19">
        <v>1</v>
      </c>
      <c r="H988" s="19">
        <v>55.71</v>
      </c>
      <c r="I988" s="19">
        <v>13.9</v>
      </c>
      <c r="J988" s="19">
        <v>-14.97</v>
      </c>
      <c r="K988" s="19" t="s">
        <v>51</v>
      </c>
      <c r="L988" s="19" t="s">
        <v>51</v>
      </c>
      <c r="M988" s="19">
        <v>54.64</v>
      </c>
      <c r="N988" s="2" t="s">
        <v>52</v>
      </c>
      <c r="O988" s="2" t="s">
        <v>219</v>
      </c>
      <c r="P988" s="2" t="s">
        <v>220</v>
      </c>
      <c r="Q988" s="2" t="s">
        <v>221</v>
      </c>
      <c r="R988" s="2" t="s">
        <v>52</v>
      </c>
      <c r="S988" s="19">
        <v>55.71</v>
      </c>
      <c r="T988" s="19" t="s">
        <v>76</v>
      </c>
      <c r="U988" s="2" t="s">
        <v>57</v>
      </c>
      <c r="V988" s="2" t="s">
        <v>9588</v>
      </c>
      <c r="W988" s="2" t="s">
        <v>9589</v>
      </c>
      <c r="X988" s="2" t="s">
        <v>9590</v>
      </c>
      <c r="Y988" s="2" t="s">
        <v>52</v>
      </c>
      <c r="Z988" s="2" t="s">
        <v>9588</v>
      </c>
      <c r="AA988" s="2" t="s">
        <v>9591</v>
      </c>
      <c r="AB988" s="2" t="s">
        <v>9592</v>
      </c>
      <c r="AC988" s="2" t="s">
        <v>64</v>
      </c>
      <c r="AD988" s="2" t="s">
        <v>64</v>
      </c>
      <c r="AE988" s="2" t="s">
        <v>9593</v>
      </c>
      <c r="AF988" s="2" t="s">
        <v>66</v>
      </c>
      <c r="AG988" s="2" t="s">
        <v>784</v>
      </c>
      <c r="AH988" s="2" t="s">
        <v>9594</v>
      </c>
      <c r="AI988" s="2" t="s">
        <v>9595</v>
      </c>
      <c r="AJ988" s="2" t="s">
        <v>1336</v>
      </c>
      <c r="AK988" s="2" t="s">
        <v>9596</v>
      </c>
      <c r="AL988" s="2" t="s">
        <v>52</v>
      </c>
      <c r="AM988" s="2" t="s">
        <v>52</v>
      </c>
      <c r="AN988" s="2" t="s">
        <v>52</v>
      </c>
      <c r="AO988" s="2" t="s">
        <v>52</v>
      </c>
      <c r="AP988" s="2" t="s">
        <v>52</v>
      </c>
      <c r="AQ988" s="2" t="s">
        <v>52</v>
      </c>
      <c r="AR988" s="2" t="s">
        <v>52</v>
      </c>
      <c r="AS988" s="2" t="s">
        <v>50</v>
      </c>
      <c r="AT988" s="2" t="s">
        <v>51</v>
      </c>
      <c r="AU988" s="2" t="s">
        <v>50</v>
      </c>
    </row>
    <row r="989" spans="1:47" ht="22.5" customHeight="1" x14ac:dyDescent="0.25">
      <c r="A989" t="s">
        <v>25439</v>
      </c>
      <c r="B989" s="18" t="s">
        <v>9597</v>
      </c>
      <c r="C989" s="220">
        <v>45097</v>
      </c>
      <c r="D989" s="2" t="s">
        <v>89</v>
      </c>
      <c r="E989" s="2" t="s">
        <v>4847</v>
      </c>
      <c r="F989" s="2" t="s">
        <v>72</v>
      </c>
      <c r="G989" s="19">
        <v>1</v>
      </c>
      <c r="H989" s="19">
        <v>22.99</v>
      </c>
      <c r="I989" s="19">
        <v>9.7100000000000009</v>
      </c>
      <c r="J989" s="19">
        <v>-9.41</v>
      </c>
      <c r="K989" s="19">
        <v>-9.7100000000000009</v>
      </c>
      <c r="L989" s="19" t="s">
        <v>51</v>
      </c>
      <c r="M989" s="19">
        <v>13.58</v>
      </c>
      <c r="N989" s="2" t="s">
        <v>52</v>
      </c>
      <c r="O989" s="2" t="s">
        <v>596</v>
      </c>
      <c r="P989" s="2" t="s">
        <v>3042</v>
      </c>
      <c r="Q989" s="2" t="s">
        <v>3043</v>
      </c>
      <c r="R989" s="2" t="s">
        <v>52</v>
      </c>
      <c r="S989" s="19">
        <v>22.99</v>
      </c>
      <c r="T989" s="19" t="s">
        <v>76</v>
      </c>
      <c r="U989" s="2" t="s">
        <v>77</v>
      </c>
      <c r="V989" s="2" t="s">
        <v>52</v>
      </c>
      <c r="W989" s="2" t="s">
        <v>52</v>
      </c>
      <c r="X989" s="2" t="s">
        <v>52</v>
      </c>
      <c r="Y989" s="2" t="s">
        <v>52</v>
      </c>
      <c r="Z989" s="2" t="s">
        <v>9598</v>
      </c>
      <c r="AA989" s="2" t="s">
        <v>9599</v>
      </c>
      <c r="AB989" s="2" t="s">
        <v>9600</v>
      </c>
      <c r="AC989" s="2" t="s">
        <v>3804</v>
      </c>
      <c r="AD989" s="2" t="s">
        <v>558</v>
      </c>
      <c r="AE989" s="2" t="s">
        <v>9601</v>
      </c>
      <c r="AF989" s="2" t="s">
        <v>66</v>
      </c>
      <c r="AG989" s="2" t="s">
        <v>84</v>
      </c>
      <c r="AH989" s="2" t="s">
        <v>8711</v>
      </c>
      <c r="AI989" s="2" t="s">
        <v>9602</v>
      </c>
      <c r="AJ989" s="2" t="s">
        <v>68</v>
      </c>
      <c r="AK989" s="2" t="s">
        <v>9603</v>
      </c>
      <c r="AL989" s="2" t="s">
        <v>52</v>
      </c>
      <c r="AM989" s="2" t="s">
        <v>52</v>
      </c>
      <c r="AN989" s="2" t="s">
        <v>52</v>
      </c>
      <c r="AO989" s="2" t="s">
        <v>52</v>
      </c>
      <c r="AP989" s="2" t="s">
        <v>52</v>
      </c>
      <c r="AQ989" s="2" t="s">
        <v>52</v>
      </c>
      <c r="AR989" s="2" t="s">
        <v>52</v>
      </c>
      <c r="AS989" s="2" t="s">
        <v>50</v>
      </c>
      <c r="AT989" s="2" t="s">
        <v>51</v>
      </c>
      <c r="AU989" s="2" t="s">
        <v>50</v>
      </c>
    </row>
    <row r="990" spans="1:47" ht="22.5" customHeight="1" x14ac:dyDescent="0.25">
      <c r="A990" t="s">
        <v>25439</v>
      </c>
      <c r="B990" s="18" t="s">
        <v>9604</v>
      </c>
      <c r="C990" s="220">
        <v>45097</v>
      </c>
      <c r="D990" s="2" t="s">
        <v>89</v>
      </c>
      <c r="E990" s="2" t="s">
        <v>6213</v>
      </c>
      <c r="F990" s="2" t="s">
        <v>50</v>
      </c>
      <c r="G990" s="19">
        <v>1</v>
      </c>
      <c r="H990" s="19">
        <v>194.89</v>
      </c>
      <c r="I990" s="19">
        <v>42.96</v>
      </c>
      <c r="J990" s="19">
        <v>-33.130000000000003</v>
      </c>
      <c r="K990" s="19">
        <v>-69.41</v>
      </c>
      <c r="L990" s="19" t="s">
        <v>51</v>
      </c>
      <c r="M990" s="19">
        <v>135.31</v>
      </c>
      <c r="N990" s="2" t="s">
        <v>52</v>
      </c>
      <c r="O990" s="2" t="s">
        <v>9605</v>
      </c>
      <c r="P990" s="2" t="s">
        <v>9606</v>
      </c>
      <c r="Q990" s="2" t="s">
        <v>9607</v>
      </c>
      <c r="R990" s="2" t="s">
        <v>52</v>
      </c>
      <c r="S990" s="19">
        <v>194.89</v>
      </c>
      <c r="T990" s="19" t="s">
        <v>76</v>
      </c>
      <c r="U990" s="2" t="s">
        <v>57</v>
      </c>
      <c r="V990" s="2" t="s">
        <v>9608</v>
      </c>
      <c r="W990" s="2" t="s">
        <v>9609</v>
      </c>
      <c r="X990" s="2" t="s">
        <v>9610</v>
      </c>
      <c r="Y990" s="2" t="s">
        <v>52</v>
      </c>
      <c r="Z990" s="2" t="s">
        <v>9608</v>
      </c>
      <c r="AA990" s="2" t="s">
        <v>9611</v>
      </c>
      <c r="AB990" s="2" t="s">
        <v>9612</v>
      </c>
      <c r="AC990" s="2" t="s">
        <v>9613</v>
      </c>
      <c r="AD990" s="2" t="s">
        <v>98</v>
      </c>
      <c r="AE990" s="2" t="s">
        <v>9614</v>
      </c>
      <c r="AF990" s="2" t="s">
        <v>66</v>
      </c>
      <c r="AG990" s="2" t="s">
        <v>67</v>
      </c>
      <c r="AH990" s="2" t="s">
        <v>9615</v>
      </c>
      <c r="AI990" s="2" t="s">
        <v>9616</v>
      </c>
      <c r="AJ990" s="2" t="s">
        <v>68</v>
      </c>
      <c r="AK990" s="2" t="s">
        <v>9617</v>
      </c>
      <c r="AL990" s="2" t="s">
        <v>52</v>
      </c>
      <c r="AM990" s="2" t="s">
        <v>52</v>
      </c>
      <c r="AN990" s="2" t="s">
        <v>52</v>
      </c>
      <c r="AO990" s="2" t="s">
        <v>52</v>
      </c>
      <c r="AP990" s="2" t="s">
        <v>52</v>
      </c>
      <c r="AQ990" s="2" t="s">
        <v>52</v>
      </c>
      <c r="AR990" s="2" t="s">
        <v>52</v>
      </c>
      <c r="AS990" s="2" t="s">
        <v>50</v>
      </c>
      <c r="AT990" s="2" t="s">
        <v>51</v>
      </c>
      <c r="AU990" s="2" t="s">
        <v>50</v>
      </c>
    </row>
    <row r="991" spans="1:47" ht="22.5" customHeight="1" x14ac:dyDescent="0.25">
      <c r="A991" t="s">
        <v>25439</v>
      </c>
      <c r="B991" s="18" t="s">
        <v>9618</v>
      </c>
      <c r="C991" s="220">
        <v>45097</v>
      </c>
      <c r="D991" s="2" t="s">
        <v>89</v>
      </c>
      <c r="E991" s="2" t="s">
        <v>6683</v>
      </c>
      <c r="F991" s="2" t="s">
        <v>72</v>
      </c>
      <c r="G991" s="19">
        <v>1</v>
      </c>
      <c r="H991" s="19">
        <v>72.069999999999993</v>
      </c>
      <c r="I991" s="19">
        <v>42.4</v>
      </c>
      <c r="J991" s="19">
        <v>-17.75</v>
      </c>
      <c r="K991" s="19">
        <v>-42.4</v>
      </c>
      <c r="L991" s="19" t="s">
        <v>51</v>
      </c>
      <c r="M991" s="19">
        <v>54.32</v>
      </c>
      <c r="N991" s="2" t="s">
        <v>52</v>
      </c>
      <c r="O991" s="2" t="s">
        <v>1720</v>
      </c>
      <c r="P991" s="2" t="s">
        <v>9619</v>
      </c>
      <c r="Q991" s="2" t="s">
        <v>9620</v>
      </c>
      <c r="R991" s="2" t="s">
        <v>52</v>
      </c>
      <c r="S991" s="19">
        <v>72.069999999999993</v>
      </c>
      <c r="T991" s="19" t="s">
        <v>76</v>
      </c>
      <c r="U991" s="2" t="s">
        <v>57</v>
      </c>
      <c r="V991" s="2" t="s">
        <v>9621</v>
      </c>
      <c r="W991" s="2" t="s">
        <v>9622</v>
      </c>
      <c r="X991" s="2" t="s">
        <v>9623</v>
      </c>
      <c r="Y991" s="2" t="s">
        <v>52</v>
      </c>
      <c r="Z991" s="2" t="s">
        <v>9621</v>
      </c>
      <c r="AA991" s="2" t="s">
        <v>9624</v>
      </c>
      <c r="AB991" s="2" t="s">
        <v>9625</v>
      </c>
      <c r="AC991" s="2" t="s">
        <v>9626</v>
      </c>
      <c r="AD991" s="2" t="s">
        <v>2937</v>
      </c>
      <c r="AE991" s="2" t="s">
        <v>9627</v>
      </c>
      <c r="AF991" s="2" t="s">
        <v>66</v>
      </c>
      <c r="AG991" s="2" t="s">
        <v>67</v>
      </c>
      <c r="AH991" s="2" t="s">
        <v>9628</v>
      </c>
      <c r="AI991" s="2" t="s">
        <v>9629</v>
      </c>
      <c r="AJ991" s="2" t="s">
        <v>68</v>
      </c>
      <c r="AK991" s="2" t="s">
        <v>9630</v>
      </c>
      <c r="AL991" s="2" t="s">
        <v>52</v>
      </c>
      <c r="AM991" s="2" t="s">
        <v>52</v>
      </c>
      <c r="AN991" s="2" t="s">
        <v>52</v>
      </c>
      <c r="AO991" s="2" t="s">
        <v>52</v>
      </c>
      <c r="AP991" s="2" t="s">
        <v>52</v>
      </c>
      <c r="AQ991" s="2" t="s">
        <v>52</v>
      </c>
      <c r="AR991" s="2" t="s">
        <v>52</v>
      </c>
      <c r="AS991" s="2" t="s">
        <v>50</v>
      </c>
      <c r="AT991" s="2" t="s">
        <v>51</v>
      </c>
      <c r="AU991" s="2" t="s">
        <v>50</v>
      </c>
    </row>
    <row r="992" spans="1:47" ht="22.5" customHeight="1" x14ac:dyDescent="0.25">
      <c r="A992" t="s">
        <v>25439</v>
      </c>
      <c r="B992" s="18" t="s">
        <v>9631</v>
      </c>
      <c r="C992" s="220">
        <v>45097</v>
      </c>
      <c r="D992" s="2" t="s">
        <v>89</v>
      </c>
      <c r="E992" s="2" t="s">
        <v>8246</v>
      </c>
      <c r="F992" s="2" t="s">
        <v>72</v>
      </c>
      <c r="G992" s="19">
        <v>2</v>
      </c>
      <c r="H992" s="19">
        <v>41</v>
      </c>
      <c r="I992" s="19" t="s">
        <v>51</v>
      </c>
      <c r="J992" s="19">
        <v>-15.92</v>
      </c>
      <c r="K992" s="19" t="s">
        <v>51</v>
      </c>
      <c r="L992" s="19" t="s">
        <v>51</v>
      </c>
      <c r="M992" s="19">
        <v>25.08</v>
      </c>
      <c r="N992" s="2" t="s">
        <v>52</v>
      </c>
      <c r="O992" s="2" t="s">
        <v>119</v>
      </c>
      <c r="P992" s="2" t="s">
        <v>120</v>
      </c>
      <c r="Q992" s="2" t="s">
        <v>121</v>
      </c>
      <c r="R992" s="2" t="s">
        <v>52</v>
      </c>
      <c r="S992" s="19">
        <v>20.5</v>
      </c>
      <c r="T992" s="19" t="s">
        <v>56</v>
      </c>
      <c r="U992" s="2" t="s">
        <v>77</v>
      </c>
      <c r="V992" s="2" t="s">
        <v>52</v>
      </c>
      <c r="W992" s="2" t="s">
        <v>52</v>
      </c>
      <c r="X992" s="2" t="s">
        <v>52</v>
      </c>
      <c r="Y992" s="2" t="s">
        <v>52</v>
      </c>
      <c r="Z992" s="2" t="s">
        <v>9632</v>
      </c>
      <c r="AA992" s="2" t="s">
        <v>9633</v>
      </c>
      <c r="AB992" s="2" t="s">
        <v>9634</v>
      </c>
      <c r="AC992" s="2" t="s">
        <v>333</v>
      </c>
      <c r="AD992" s="2" t="s">
        <v>333</v>
      </c>
      <c r="AE992" s="2" t="s">
        <v>9635</v>
      </c>
      <c r="AF992" s="2" t="s">
        <v>66</v>
      </c>
      <c r="AG992" s="2" t="s">
        <v>84</v>
      </c>
      <c r="AH992" s="2" t="s">
        <v>9636</v>
      </c>
      <c r="AI992" s="2" t="s">
        <v>9637</v>
      </c>
      <c r="AJ992" s="2" t="s">
        <v>68</v>
      </c>
      <c r="AK992" s="2" t="s">
        <v>9638</v>
      </c>
      <c r="AL992" s="2" t="s">
        <v>52</v>
      </c>
      <c r="AM992" s="2" t="s">
        <v>52</v>
      </c>
      <c r="AN992" s="2" t="s">
        <v>52</v>
      </c>
      <c r="AO992" s="2" t="s">
        <v>52</v>
      </c>
      <c r="AP992" s="2" t="s">
        <v>52</v>
      </c>
      <c r="AQ992" s="2" t="s">
        <v>52</v>
      </c>
      <c r="AR992" s="2" t="s">
        <v>52</v>
      </c>
      <c r="AS992" s="2" t="s">
        <v>50</v>
      </c>
      <c r="AT992" s="2" t="s">
        <v>51</v>
      </c>
      <c r="AU992" s="2" t="s">
        <v>50</v>
      </c>
    </row>
    <row r="993" spans="1:47" ht="22.5" customHeight="1" x14ac:dyDescent="0.25">
      <c r="A993" t="s">
        <v>25439</v>
      </c>
      <c r="B993" s="18" t="s">
        <v>9639</v>
      </c>
      <c r="C993" s="220">
        <v>45097</v>
      </c>
      <c r="D993" s="2" t="s">
        <v>89</v>
      </c>
      <c r="E993" s="2" t="s">
        <v>9492</v>
      </c>
      <c r="F993" s="2" t="s">
        <v>50</v>
      </c>
      <c r="G993" s="19">
        <v>1</v>
      </c>
      <c r="H993" s="19">
        <v>78.89</v>
      </c>
      <c r="I993" s="19">
        <v>15.9</v>
      </c>
      <c r="J993" s="19">
        <v>-14.97</v>
      </c>
      <c r="K993" s="19" t="s">
        <v>51</v>
      </c>
      <c r="L993" s="19" t="s">
        <v>51</v>
      </c>
      <c r="M993" s="19">
        <v>79.819999999999993</v>
      </c>
      <c r="N993" s="2" t="s">
        <v>52</v>
      </c>
      <c r="O993" s="2" t="s">
        <v>9640</v>
      </c>
      <c r="P993" s="2" t="s">
        <v>9641</v>
      </c>
      <c r="Q993" s="2" t="s">
        <v>9642</v>
      </c>
      <c r="R993" s="2" t="s">
        <v>52</v>
      </c>
      <c r="S993" s="19">
        <v>78.89</v>
      </c>
      <c r="T993" s="19" t="s">
        <v>56</v>
      </c>
      <c r="U993" s="2" t="s">
        <v>57</v>
      </c>
      <c r="V993" s="2" t="s">
        <v>9643</v>
      </c>
      <c r="W993" s="2" t="s">
        <v>9644</v>
      </c>
      <c r="X993" s="2" t="s">
        <v>9645</v>
      </c>
      <c r="Y993" s="2" t="s">
        <v>52</v>
      </c>
      <c r="Z993" s="2" t="s">
        <v>9643</v>
      </c>
      <c r="AA993" s="2" t="s">
        <v>9646</v>
      </c>
      <c r="AB993" s="2" t="s">
        <v>9647</v>
      </c>
      <c r="AC993" s="2" t="s">
        <v>64</v>
      </c>
      <c r="AD993" s="2" t="s">
        <v>64</v>
      </c>
      <c r="AE993" s="2" t="s">
        <v>9648</v>
      </c>
      <c r="AF993" s="2" t="s">
        <v>66</v>
      </c>
      <c r="AG993" s="2" t="s">
        <v>784</v>
      </c>
      <c r="AH993" s="2" t="s">
        <v>9649</v>
      </c>
      <c r="AI993" s="2" t="s">
        <v>9650</v>
      </c>
      <c r="AJ993" s="2" t="s">
        <v>944</v>
      </c>
      <c r="AK993" s="2" t="s">
        <v>9651</v>
      </c>
      <c r="AL993" s="2" t="s">
        <v>52</v>
      </c>
      <c r="AM993" s="2" t="s">
        <v>52</v>
      </c>
      <c r="AN993" s="2" t="s">
        <v>52</v>
      </c>
      <c r="AO993" s="2" t="s">
        <v>52</v>
      </c>
      <c r="AP993" s="2" t="s">
        <v>52</v>
      </c>
      <c r="AQ993" s="2" t="s">
        <v>52</v>
      </c>
      <c r="AR993" s="2" t="s">
        <v>52</v>
      </c>
      <c r="AS993" s="2" t="s">
        <v>50</v>
      </c>
      <c r="AT993" s="2" t="s">
        <v>51</v>
      </c>
      <c r="AU993" s="2" t="s">
        <v>50</v>
      </c>
    </row>
    <row r="994" spans="1:47" ht="22.5" customHeight="1" x14ac:dyDescent="0.25">
      <c r="A994" t="s">
        <v>25439</v>
      </c>
      <c r="B994" s="18" t="s">
        <v>9652</v>
      </c>
      <c r="C994" s="220">
        <v>45097</v>
      </c>
      <c r="D994" s="2" t="s">
        <v>89</v>
      </c>
      <c r="E994" s="2" t="s">
        <v>8246</v>
      </c>
      <c r="F994" s="2" t="s">
        <v>50</v>
      </c>
      <c r="G994" s="19">
        <v>1</v>
      </c>
      <c r="H994" s="19">
        <v>27.09</v>
      </c>
      <c r="I994" s="19">
        <v>17.399999999999999</v>
      </c>
      <c r="J994" s="19">
        <v>-10.11</v>
      </c>
      <c r="K994" s="19">
        <v>-17.399999999999999</v>
      </c>
      <c r="L994" s="19" t="s">
        <v>51</v>
      </c>
      <c r="M994" s="19">
        <v>16.98</v>
      </c>
      <c r="N994" s="2" t="s">
        <v>52</v>
      </c>
      <c r="O994" s="2" t="s">
        <v>1196</v>
      </c>
      <c r="P994" s="2" t="s">
        <v>1197</v>
      </c>
      <c r="Q994" s="2" t="s">
        <v>1198</v>
      </c>
      <c r="R994" s="2" t="s">
        <v>52</v>
      </c>
      <c r="S994" s="19">
        <v>27.09</v>
      </c>
      <c r="T994" s="19" t="s">
        <v>76</v>
      </c>
      <c r="U994" s="2" t="s">
        <v>77</v>
      </c>
      <c r="V994" s="2" t="s">
        <v>52</v>
      </c>
      <c r="W994" s="2" t="s">
        <v>52</v>
      </c>
      <c r="X994" s="2" t="s">
        <v>52</v>
      </c>
      <c r="Y994" s="2" t="s">
        <v>52</v>
      </c>
      <c r="Z994" s="2" t="s">
        <v>9653</v>
      </c>
      <c r="AA994" s="2" t="s">
        <v>9654</v>
      </c>
      <c r="AB994" s="2" t="s">
        <v>9655</v>
      </c>
      <c r="AC994" s="2" t="s">
        <v>3818</v>
      </c>
      <c r="AD994" s="2" t="s">
        <v>64</v>
      </c>
      <c r="AE994" s="2" t="s">
        <v>9656</v>
      </c>
      <c r="AF994" s="2" t="s">
        <v>66</v>
      </c>
      <c r="AG994" s="2" t="s">
        <v>84</v>
      </c>
      <c r="AH994" s="2" t="s">
        <v>9657</v>
      </c>
      <c r="AI994" s="2" t="s">
        <v>9658</v>
      </c>
      <c r="AJ994" s="2" t="s">
        <v>68</v>
      </c>
      <c r="AK994" s="2" t="s">
        <v>9659</v>
      </c>
      <c r="AL994" s="2" t="s">
        <v>52</v>
      </c>
      <c r="AM994" s="2" t="s">
        <v>52</v>
      </c>
      <c r="AN994" s="2" t="s">
        <v>52</v>
      </c>
      <c r="AO994" s="2" t="s">
        <v>52</v>
      </c>
      <c r="AP994" s="2" t="s">
        <v>52</v>
      </c>
      <c r="AQ994" s="2" t="s">
        <v>52</v>
      </c>
      <c r="AR994" s="2" t="s">
        <v>52</v>
      </c>
      <c r="AS994" s="2" t="s">
        <v>50</v>
      </c>
      <c r="AT994" s="2" t="s">
        <v>51</v>
      </c>
      <c r="AU994" s="2" t="s">
        <v>50</v>
      </c>
    </row>
    <row r="995" spans="1:47" ht="22.5" customHeight="1" x14ac:dyDescent="0.25">
      <c r="A995" t="s">
        <v>25439</v>
      </c>
      <c r="B995" s="18" t="s">
        <v>9660</v>
      </c>
      <c r="C995" s="220">
        <v>45097</v>
      </c>
      <c r="D995" s="2" t="s">
        <v>89</v>
      </c>
      <c r="E995" s="2" t="s">
        <v>7365</v>
      </c>
      <c r="F995" s="2" t="s">
        <v>50</v>
      </c>
      <c r="G995" s="19">
        <v>1</v>
      </c>
      <c r="H995" s="19">
        <v>215.77</v>
      </c>
      <c r="I995" s="19" t="s">
        <v>51</v>
      </c>
      <c r="J995" s="19">
        <v>-25.89</v>
      </c>
      <c r="K995" s="19">
        <v>-21.45</v>
      </c>
      <c r="L995" s="19" t="s">
        <v>51</v>
      </c>
      <c r="M995" s="19">
        <v>168.43</v>
      </c>
      <c r="N995" s="2" t="s">
        <v>52</v>
      </c>
      <c r="O995" s="2" t="s">
        <v>2568</v>
      </c>
      <c r="P995" s="2" t="s">
        <v>9661</v>
      </c>
      <c r="Q995" s="2" t="s">
        <v>9662</v>
      </c>
      <c r="R995" s="2" t="s">
        <v>52</v>
      </c>
      <c r="S995" s="19">
        <v>215.77</v>
      </c>
      <c r="T995" s="19" t="s">
        <v>56</v>
      </c>
      <c r="U995" s="2" t="s">
        <v>57</v>
      </c>
      <c r="V995" s="2" t="s">
        <v>9663</v>
      </c>
      <c r="W995" s="2" t="s">
        <v>9664</v>
      </c>
      <c r="X995" s="2" t="s">
        <v>9665</v>
      </c>
      <c r="Y995" s="2" t="s">
        <v>52</v>
      </c>
      <c r="Z995" s="2" t="s">
        <v>9663</v>
      </c>
      <c r="AA995" s="2" t="s">
        <v>9666</v>
      </c>
      <c r="AB995" s="2" t="s">
        <v>9667</v>
      </c>
      <c r="AC995" s="2" t="s">
        <v>9668</v>
      </c>
      <c r="AD995" s="2" t="s">
        <v>126</v>
      </c>
      <c r="AE995" s="2" t="s">
        <v>9669</v>
      </c>
      <c r="AF995" s="2" t="s">
        <v>66</v>
      </c>
      <c r="AG995" s="2" t="s">
        <v>67</v>
      </c>
      <c r="AH995" s="2" t="s">
        <v>9670</v>
      </c>
      <c r="AI995" s="2" t="s">
        <v>9671</v>
      </c>
      <c r="AJ995" s="2" t="s">
        <v>68</v>
      </c>
      <c r="AK995" s="2" t="s">
        <v>9672</v>
      </c>
      <c r="AL995" s="2" t="s">
        <v>52</v>
      </c>
      <c r="AM995" s="2" t="s">
        <v>52</v>
      </c>
      <c r="AN995" s="2" t="s">
        <v>52</v>
      </c>
      <c r="AO995" s="2" t="s">
        <v>52</v>
      </c>
      <c r="AP995" s="2" t="s">
        <v>52</v>
      </c>
      <c r="AQ995" s="2" t="s">
        <v>52</v>
      </c>
      <c r="AR995" s="2" t="s">
        <v>52</v>
      </c>
      <c r="AS995" s="2" t="s">
        <v>50</v>
      </c>
      <c r="AT995" s="2" t="s">
        <v>51</v>
      </c>
      <c r="AU995" s="2" t="s">
        <v>50</v>
      </c>
    </row>
    <row r="996" spans="1:47" ht="22.5" customHeight="1" x14ac:dyDescent="0.25">
      <c r="A996" t="s">
        <v>25439</v>
      </c>
      <c r="B996" s="18" t="s">
        <v>9673</v>
      </c>
      <c r="C996" s="220">
        <v>45097</v>
      </c>
      <c r="D996" s="2" t="s">
        <v>89</v>
      </c>
      <c r="E996" s="2" t="s">
        <v>8246</v>
      </c>
      <c r="F996" s="2" t="s">
        <v>50</v>
      </c>
      <c r="G996" s="19">
        <v>1</v>
      </c>
      <c r="H996" s="19">
        <v>20.5</v>
      </c>
      <c r="I996" s="19">
        <v>9.57</v>
      </c>
      <c r="J996" s="19">
        <v>-7.96</v>
      </c>
      <c r="K996" s="19">
        <v>-9.57</v>
      </c>
      <c r="L996" s="19" t="s">
        <v>51</v>
      </c>
      <c r="M996" s="19">
        <v>12.54</v>
      </c>
      <c r="N996" s="2" t="s">
        <v>72</v>
      </c>
      <c r="O996" s="2" t="s">
        <v>119</v>
      </c>
      <c r="P996" s="2" t="s">
        <v>120</v>
      </c>
      <c r="Q996" s="2" t="s">
        <v>121</v>
      </c>
      <c r="R996" s="2" t="s">
        <v>52</v>
      </c>
      <c r="S996" s="19">
        <v>20.5</v>
      </c>
      <c r="T996" s="19" t="s">
        <v>56</v>
      </c>
      <c r="U996" s="2" t="s">
        <v>77</v>
      </c>
      <c r="V996" s="2" t="s">
        <v>52</v>
      </c>
      <c r="W996" s="2" t="s">
        <v>52</v>
      </c>
      <c r="X996" s="2" t="s">
        <v>52</v>
      </c>
      <c r="Y996" s="2" t="s">
        <v>52</v>
      </c>
      <c r="Z996" s="2" t="s">
        <v>9674</v>
      </c>
      <c r="AA996" s="2" t="s">
        <v>9675</v>
      </c>
      <c r="AB996" s="2" t="s">
        <v>9676</v>
      </c>
      <c r="AC996" s="2" t="s">
        <v>5016</v>
      </c>
      <c r="AD996" s="2" t="s">
        <v>64</v>
      </c>
      <c r="AE996" s="2" t="s">
        <v>9677</v>
      </c>
      <c r="AF996" s="2" t="s">
        <v>66</v>
      </c>
      <c r="AG996" s="2" t="s">
        <v>84</v>
      </c>
      <c r="AH996" s="2" t="s">
        <v>9585</v>
      </c>
      <c r="AI996" s="2" t="s">
        <v>9678</v>
      </c>
      <c r="AJ996" s="2" t="s">
        <v>68</v>
      </c>
      <c r="AK996" s="2" t="s">
        <v>9679</v>
      </c>
      <c r="AL996" s="2" t="s">
        <v>52</v>
      </c>
      <c r="AM996" s="2" t="s">
        <v>52</v>
      </c>
      <c r="AN996" s="2" t="s">
        <v>52</v>
      </c>
      <c r="AO996" s="2" t="s">
        <v>52</v>
      </c>
      <c r="AP996" s="2" t="s">
        <v>52</v>
      </c>
      <c r="AQ996" s="2" t="s">
        <v>52</v>
      </c>
      <c r="AR996" s="2" t="s">
        <v>52</v>
      </c>
      <c r="AS996" s="2" t="s">
        <v>50</v>
      </c>
      <c r="AT996" s="2" t="s">
        <v>51</v>
      </c>
      <c r="AU996" s="2" t="s">
        <v>50</v>
      </c>
    </row>
    <row r="997" spans="1:47" ht="22.5" customHeight="1" x14ac:dyDescent="0.25">
      <c r="A997" t="s">
        <v>25439</v>
      </c>
      <c r="B997" s="18" t="s">
        <v>9680</v>
      </c>
      <c r="C997" s="220">
        <v>45097</v>
      </c>
      <c r="D997" s="2" t="s">
        <v>89</v>
      </c>
      <c r="E997" s="2" t="s">
        <v>9492</v>
      </c>
      <c r="F997" s="2" t="s">
        <v>72</v>
      </c>
      <c r="G997" s="19">
        <v>1</v>
      </c>
      <c r="H997" s="19">
        <v>20.5</v>
      </c>
      <c r="I997" s="19">
        <v>8.0299999999999994</v>
      </c>
      <c r="J997" s="19">
        <v>-7.96</v>
      </c>
      <c r="K997" s="19">
        <v>-8.0299999999999994</v>
      </c>
      <c r="L997" s="19" t="s">
        <v>51</v>
      </c>
      <c r="M997" s="19">
        <v>12.54</v>
      </c>
      <c r="N997" s="2" t="s">
        <v>52</v>
      </c>
      <c r="O997" s="2" t="s">
        <v>119</v>
      </c>
      <c r="P997" s="2" t="s">
        <v>120</v>
      </c>
      <c r="Q997" s="2" t="s">
        <v>121</v>
      </c>
      <c r="R997" s="2" t="s">
        <v>52</v>
      </c>
      <c r="S997" s="19">
        <v>20.5</v>
      </c>
      <c r="T997" s="19" t="s">
        <v>56</v>
      </c>
      <c r="U997" s="2" t="s">
        <v>77</v>
      </c>
      <c r="V997" s="2" t="s">
        <v>52</v>
      </c>
      <c r="W997" s="2" t="s">
        <v>52</v>
      </c>
      <c r="X997" s="2" t="s">
        <v>52</v>
      </c>
      <c r="Y997" s="2" t="s">
        <v>52</v>
      </c>
      <c r="Z997" s="2" t="s">
        <v>9681</v>
      </c>
      <c r="AA997" s="2" t="s">
        <v>9682</v>
      </c>
      <c r="AB997" s="2" t="s">
        <v>9683</v>
      </c>
      <c r="AC997" s="2" t="s">
        <v>4801</v>
      </c>
      <c r="AD997" s="2" t="s">
        <v>126</v>
      </c>
      <c r="AE997" s="2" t="s">
        <v>9684</v>
      </c>
      <c r="AF997" s="2" t="s">
        <v>66</v>
      </c>
      <c r="AG997" s="2" t="s">
        <v>84</v>
      </c>
      <c r="AH997" s="2" t="s">
        <v>9685</v>
      </c>
      <c r="AI997" s="2" t="s">
        <v>9686</v>
      </c>
      <c r="AJ997" s="2" t="s">
        <v>68</v>
      </c>
      <c r="AK997" s="2" t="s">
        <v>9687</v>
      </c>
      <c r="AL997" s="2" t="s">
        <v>52</v>
      </c>
      <c r="AM997" s="2" t="s">
        <v>52</v>
      </c>
      <c r="AN997" s="2" t="s">
        <v>52</v>
      </c>
      <c r="AO997" s="2" t="s">
        <v>52</v>
      </c>
      <c r="AP997" s="2" t="s">
        <v>52</v>
      </c>
      <c r="AQ997" s="2" t="s">
        <v>52</v>
      </c>
      <c r="AR997" s="2" t="s">
        <v>52</v>
      </c>
      <c r="AS997" s="2" t="s">
        <v>50</v>
      </c>
      <c r="AT997" s="2" t="s">
        <v>51</v>
      </c>
      <c r="AU997" s="2" t="s">
        <v>50</v>
      </c>
    </row>
    <row r="998" spans="1:47" ht="22.5" customHeight="1" x14ac:dyDescent="0.25">
      <c r="A998" t="s">
        <v>25439</v>
      </c>
      <c r="B998" s="18" t="s">
        <v>9688</v>
      </c>
      <c r="C998" s="220">
        <v>45097</v>
      </c>
      <c r="D998" s="2" t="s">
        <v>89</v>
      </c>
      <c r="E998" s="2" t="s">
        <v>8246</v>
      </c>
      <c r="F998" s="2" t="s">
        <v>72</v>
      </c>
      <c r="G998" s="19">
        <v>5</v>
      </c>
      <c r="H998" s="19">
        <v>289.95</v>
      </c>
      <c r="I998" s="19" t="s">
        <v>51</v>
      </c>
      <c r="J998" s="19">
        <v>-76.8</v>
      </c>
      <c r="K998" s="19" t="s">
        <v>51</v>
      </c>
      <c r="L998" s="19" t="s">
        <v>51</v>
      </c>
      <c r="M998" s="19">
        <v>213.15</v>
      </c>
      <c r="N998" s="2" t="s">
        <v>52</v>
      </c>
      <c r="O998" s="2" t="s">
        <v>561</v>
      </c>
      <c r="P998" s="2" t="s">
        <v>2424</v>
      </c>
      <c r="Q998" s="2" t="s">
        <v>2425</v>
      </c>
      <c r="R998" s="2" t="s">
        <v>52</v>
      </c>
      <c r="S998" s="19">
        <v>57.99</v>
      </c>
      <c r="T998" s="19" t="s">
        <v>76</v>
      </c>
      <c r="U998" s="2" t="s">
        <v>77</v>
      </c>
      <c r="V998" s="2" t="s">
        <v>52</v>
      </c>
      <c r="W998" s="2" t="s">
        <v>52</v>
      </c>
      <c r="X998" s="2" t="s">
        <v>52</v>
      </c>
      <c r="Y998" s="2" t="s">
        <v>52</v>
      </c>
      <c r="Z998" s="2" t="s">
        <v>9689</v>
      </c>
      <c r="AA998" s="2" t="s">
        <v>9690</v>
      </c>
      <c r="AB998" s="2" t="s">
        <v>9691</v>
      </c>
      <c r="AC998" s="2" t="s">
        <v>9692</v>
      </c>
      <c r="AD998" s="2" t="s">
        <v>333</v>
      </c>
      <c r="AE998" s="2" t="s">
        <v>9693</v>
      </c>
      <c r="AF998" s="2" t="s">
        <v>66</v>
      </c>
      <c r="AG998" s="2" t="s">
        <v>84</v>
      </c>
      <c r="AH998" s="2" t="s">
        <v>9694</v>
      </c>
      <c r="AI998" s="2" t="s">
        <v>9695</v>
      </c>
      <c r="AJ998" s="2" t="s">
        <v>68</v>
      </c>
      <c r="AK998" s="2" t="s">
        <v>9696</v>
      </c>
      <c r="AL998" s="2" t="s">
        <v>52</v>
      </c>
      <c r="AM998" s="2" t="s">
        <v>52</v>
      </c>
      <c r="AN998" s="2" t="s">
        <v>52</v>
      </c>
      <c r="AO998" s="2" t="s">
        <v>52</v>
      </c>
      <c r="AP998" s="2" t="s">
        <v>52</v>
      </c>
      <c r="AQ998" s="2" t="s">
        <v>52</v>
      </c>
      <c r="AR998" s="2" t="s">
        <v>52</v>
      </c>
      <c r="AS998" s="2" t="s">
        <v>50</v>
      </c>
      <c r="AT998" s="2" t="s">
        <v>51</v>
      </c>
      <c r="AU998" s="2" t="s">
        <v>50</v>
      </c>
    </row>
    <row r="999" spans="1:47" ht="22.5" customHeight="1" x14ac:dyDescent="0.25">
      <c r="A999" t="s">
        <v>25439</v>
      </c>
      <c r="B999" s="18" t="s">
        <v>9697</v>
      </c>
      <c r="C999" s="220">
        <v>45097</v>
      </c>
      <c r="D999" s="2" t="s">
        <v>89</v>
      </c>
      <c r="E999" s="2" t="s">
        <v>8246</v>
      </c>
      <c r="F999" s="2" t="s">
        <v>50</v>
      </c>
      <c r="G999" s="19">
        <v>1</v>
      </c>
      <c r="H999" s="19">
        <v>64.16</v>
      </c>
      <c r="I999" s="19">
        <v>21.3</v>
      </c>
      <c r="J999" s="19">
        <v>-16.41</v>
      </c>
      <c r="K999" s="19">
        <v>-21.3</v>
      </c>
      <c r="L999" s="19" t="s">
        <v>51</v>
      </c>
      <c r="M999" s="19">
        <v>47.75</v>
      </c>
      <c r="N999" s="2" t="s">
        <v>52</v>
      </c>
      <c r="O999" s="2" t="s">
        <v>105</v>
      </c>
      <c r="P999" s="2" t="s">
        <v>106</v>
      </c>
      <c r="Q999" s="2" t="s">
        <v>107</v>
      </c>
      <c r="R999" s="2" t="s">
        <v>52</v>
      </c>
      <c r="S999" s="19">
        <v>64.16</v>
      </c>
      <c r="T999" s="19" t="s">
        <v>76</v>
      </c>
      <c r="U999" s="2" t="s">
        <v>77</v>
      </c>
      <c r="V999" s="2" t="s">
        <v>52</v>
      </c>
      <c r="W999" s="2" t="s">
        <v>52</v>
      </c>
      <c r="X999" s="2" t="s">
        <v>52</v>
      </c>
      <c r="Y999" s="2" t="s">
        <v>52</v>
      </c>
      <c r="Z999" s="2" t="s">
        <v>9698</v>
      </c>
      <c r="AA999" s="2" t="s">
        <v>9699</v>
      </c>
      <c r="AB999" s="2" t="s">
        <v>9700</v>
      </c>
      <c r="AC999" s="2" t="s">
        <v>2712</v>
      </c>
      <c r="AD999" s="2" t="s">
        <v>206</v>
      </c>
      <c r="AE999" s="2" t="s">
        <v>9701</v>
      </c>
      <c r="AF999" s="2" t="s">
        <v>66</v>
      </c>
      <c r="AG999" s="2" t="s">
        <v>84</v>
      </c>
      <c r="AH999" s="2" t="s">
        <v>9464</v>
      </c>
      <c r="AI999" s="2" t="s">
        <v>8309</v>
      </c>
      <c r="AJ999" s="2" t="s">
        <v>68</v>
      </c>
      <c r="AK999" s="2" t="s">
        <v>9702</v>
      </c>
      <c r="AL999" s="2" t="s">
        <v>52</v>
      </c>
      <c r="AM999" s="2" t="s">
        <v>52</v>
      </c>
      <c r="AN999" s="2" t="s">
        <v>52</v>
      </c>
      <c r="AO999" s="2" t="s">
        <v>52</v>
      </c>
      <c r="AP999" s="2" t="s">
        <v>52</v>
      </c>
      <c r="AQ999" s="2" t="s">
        <v>52</v>
      </c>
      <c r="AR999" s="2" t="s">
        <v>52</v>
      </c>
      <c r="AS999" s="2" t="s">
        <v>50</v>
      </c>
      <c r="AT999" s="2" t="s">
        <v>51</v>
      </c>
      <c r="AU999" s="2" t="s">
        <v>50</v>
      </c>
    </row>
    <row r="1000" spans="1:47" ht="22.5" customHeight="1" x14ac:dyDescent="0.25">
      <c r="A1000" t="s">
        <v>25439</v>
      </c>
      <c r="B1000" s="18" t="s">
        <v>9703</v>
      </c>
      <c r="C1000" s="220">
        <v>45097</v>
      </c>
      <c r="D1000" s="2" t="s">
        <v>89</v>
      </c>
      <c r="E1000" s="2" t="s">
        <v>7365</v>
      </c>
      <c r="F1000" s="2" t="s">
        <v>50</v>
      </c>
      <c r="G1000" s="19">
        <v>1</v>
      </c>
      <c r="H1000" s="19">
        <v>17.899999999999999</v>
      </c>
      <c r="I1000" s="19">
        <v>28.5</v>
      </c>
      <c r="J1000" s="19">
        <v>-7.65</v>
      </c>
      <c r="K1000" s="19">
        <v>-28.5</v>
      </c>
      <c r="L1000" s="19" t="s">
        <v>51</v>
      </c>
      <c r="M1000" s="19">
        <v>10.25</v>
      </c>
      <c r="N1000" s="2" t="s">
        <v>52</v>
      </c>
      <c r="O1000" s="2" t="s">
        <v>718</v>
      </c>
      <c r="P1000" s="2" t="s">
        <v>9704</v>
      </c>
      <c r="Q1000" s="2" t="s">
        <v>9705</v>
      </c>
      <c r="R1000" s="2" t="s">
        <v>52</v>
      </c>
      <c r="S1000" s="19">
        <v>17.899999999999999</v>
      </c>
      <c r="T1000" s="19" t="s">
        <v>56</v>
      </c>
      <c r="U1000" s="2" t="s">
        <v>57</v>
      </c>
      <c r="V1000" s="2" t="s">
        <v>9706</v>
      </c>
      <c r="W1000" s="2" t="s">
        <v>9707</v>
      </c>
      <c r="X1000" s="2" t="s">
        <v>9708</v>
      </c>
      <c r="Y1000" s="2" t="s">
        <v>52</v>
      </c>
      <c r="Z1000" s="2" t="s">
        <v>9706</v>
      </c>
      <c r="AA1000" s="2" t="s">
        <v>9709</v>
      </c>
      <c r="AB1000" s="2" t="s">
        <v>9710</v>
      </c>
      <c r="AC1000" s="2" t="s">
        <v>6512</v>
      </c>
      <c r="AD1000" s="2" t="s">
        <v>126</v>
      </c>
      <c r="AE1000" s="2" t="s">
        <v>9711</v>
      </c>
      <c r="AF1000" s="2" t="s">
        <v>66</v>
      </c>
      <c r="AG1000" s="2" t="s">
        <v>67</v>
      </c>
      <c r="AH1000" s="2" t="s">
        <v>9712</v>
      </c>
      <c r="AI1000" s="2" t="s">
        <v>7768</v>
      </c>
      <c r="AJ1000" s="2" t="s">
        <v>68</v>
      </c>
      <c r="AK1000" s="2" t="s">
        <v>9713</v>
      </c>
      <c r="AL1000" s="2" t="s">
        <v>52</v>
      </c>
      <c r="AM1000" s="2" t="s">
        <v>52</v>
      </c>
      <c r="AN1000" s="2" t="s">
        <v>52</v>
      </c>
      <c r="AO1000" s="2" t="s">
        <v>52</v>
      </c>
      <c r="AP1000" s="2" t="s">
        <v>52</v>
      </c>
      <c r="AQ1000" s="2" t="s">
        <v>52</v>
      </c>
      <c r="AR1000" s="2" t="s">
        <v>52</v>
      </c>
      <c r="AS1000" s="2" t="s">
        <v>50</v>
      </c>
      <c r="AT1000" s="2" t="s">
        <v>51</v>
      </c>
      <c r="AU1000" s="2" t="s">
        <v>50</v>
      </c>
    </row>
    <row r="1001" spans="1:47" ht="22.5" customHeight="1" x14ac:dyDescent="0.25">
      <c r="A1001" t="s">
        <v>25439</v>
      </c>
      <c r="B1001" s="18" t="s">
        <v>9714</v>
      </c>
      <c r="C1001" s="220">
        <v>45097</v>
      </c>
      <c r="D1001" s="2" t="s">
        <v>89</v>
      </c>
      <c r="E1001" s="2" t="s">
        <v>8246</v>
      </c>
      <c r="F1001" s="2" t="s">
        <v>50</v>
      </c>
      <c r="G1001" s="19">
        <v>1</v>
      </c>
      <c r="H1001" s="19">
        <v>65.989999999999995</v>
      </c>
      <c r="I1001" s="19">
        <v>12.33</v>
      </c>
      <c r="J1001" s="19">
        <v>-16.72</v>
      </c>
      <c r="K1001" s="19">
        <v>-12.33</v>
      </c>
      <c r="L1001" s="19" t="s">
        <v>51</v>
      </c>
      <c r="M1001" s="19">
        <v>49.27</v>
      </c>
      <c r="N1001" s="2" t="s">
        <v>52</v>
      </c>
      <c r="O1001" s="2" t="s">
        <v>1796</v>
      </c>
      <c r="P1001" s="2" t="s">
        <v>1797</v>
      </c>
      <c r="Q1001" s="2" t="s">
        <v>1798</v>
      </c>
      <c r="R1001" s="2" t="s">
        <v>52</v>
      </c>
      <c r="S1001" s="19">
        <v>65.989999999999995</v>
      </c>
      <c r="T1001" s="19" t="s">
        <v>76</v>
      </c>
      <c r="U1001" s="2" t="s">
        <v>77</v>
      </c>
      <c r="V1001" s="2" t="s">
        <v>52</v>
      </c>
      <c r="W1001" s="2" t="s">
        <v>52</v>
      </c>
      <c r="X1001" s="2" t="s">
        <v>52</v>
      </c>
      <c r="Y1001" s="2" t="s">
        <v>52</v>
      </c>
      <c r="Z1001" s="2" t="s">
        <v>9715</v>
      </c>
      <c r="AA1001" s="2" t="s">
        <v>9716</v>
      </c>
      <c r="AB1001" s="2" t="s">
        <v>9717</v>
      </c>
      <c r="AC1001" s="2" t="s">
        <v>9718</v>
      </c>
      <c r="AD1001" s="2" t="s">
        <v>64</v>
      </c>
      <c r="AE1001" s="2" t="s">
        <v>9719</v>
      </c>
      <c r="AF1001" s="2" t="s">
        <v>66</v>
      </c>
      <c r="AG1001" s="2" t="s">
        <v>84</v>
      </c>
      <c r="AH1001" s="2" t="s">
        <v>9720</v>
      </c>
      <c r="AI1001" s="2" t="s">
        <v>9721</v>
      </c>
      <c r="AJ1001" s="2" t="s">
        <v>68</v>
      </c>
      <c r="AK1001" s="2" t="s">
        <v>9722</v>
      </c>
      <c r="AL1001" s="2" t="s">
        <v>52</v>
      </c>
      <c r="AM1001" s="2" t="s">
        <v>52</v>
      </c>
      <c r="AN1001" s="2" t="s">
        <v>52</v>
      </c>
      <c r="AO1001" s="2" t="s">
        <v>52</v>
      </c>
      <c r="AP1001" s="2" t="s">
        <v>52</v>
      </c>
      <c r="AQ1001" s="2" t="s">
        <v>52</v>
      </c>
      <c r="AR1001" s="2" t="s">
        <v>52</v>
      </c>
      <c r="AS1001" s="2" t="s">
        <v>50</v>
      </c>
      <c r="AT1001" s="2" t="s">
        <v>51</v>
      </c>
      <c r="AU1001" s="2" t="s">
        <v>50</v>
      </c>
    </row>
    <row r="1002" spans="1:47" ht="22.5" customHeight="1" x14ac:dyDescent="0.25">
      <c r="A1002" t="s">
        <v>25439</v>
      </c>
      <c r="B1002" s="18" t="s">
        <v>9723</v>
      </c>
      <c r="C1002" s="220">
        <v>45097</v>
      </c>
      <c r="D1002" s="2" t="s">
        <v>89</v>
      </c>
      <c r="E1002" s="2" t="s">
        <v>8246</v>
      </c>
      <c r="F1002" s="2" t="s">
        <v>50</v>
      </c>
      <c r="G1002" s="19">
        <v>1</v>
      </c>
      <c r="H1002" s="19">
        <v>67.900000000000006</v>
      </c>
      <c r="I1002" s="19">
        <v>10.4</v>
      </c>
      <c r="J1002" s="19">
        <v>-13.65</v>
      </c>
      <c r="K1002" s="19">
        <v>-10.4</v>
      </c>
      <c r="L1002" s="19" t="s">
        <v>51</v>
      </c>
      <c r="M1002" s="19">
        <v>54.25</v>
      </c>
      <c r="N1002" s="2" t="s">
        <v>52</v>
      </c>
      <c r="O1002" s="2" t="s">
        <v>177</v>
      </c>
      <c r="P1002" s="2" t="s">
        <v>178</v>
      </c>
      <c r="Q1002" s="2" t="s">
        <v>179</v>
      </c>
      <c r="R1002" s="2" t="s">
        <v>52</v>
      </c>
      <c r="S1002" s="19">
        <v>67.900000000000006</v>
      </c>
      <c r="T1002" s="19" t="s">
        <v>56</v>
      </c>
      <c r="U1002" s="2" t="s">
        <v>77</v>
      </c>
      <c r="V1002" s="2" t="s">
        <v>52</v>
      </c>
      <c r="W1002" s="2" t="s">
        <v>52</v>
      </c>
      <c r="X1002" s="2" t="s">
        <v>52</v>
      </c>
      <c r="Y1002" s="2" t="s">
        <v>52</v>
      </c>
      <c r="Z1002" s="2" t="s">
        <v>9724</v>
      </c>
      <c r="AA1002" s="2" t="s">
        <v>9725</v>
      </c>
      <c r="AB1002" s="2" t="s">
        <v>9726</v>
      </c>
      <c r="AC1002" s="2" t="s">
        <v>1583</v>
      </c>
      <c r="AD1002" s="2" t="s">
        <v>126</v>
      </c>
      <c r="AE1002" s="2" t="s">
        <v>9727</v>
      </c>
      <c r="AF1002" s="2" t="s">
        <v>66</v>
      </c>
      <c r="AG1002" s="2" t="s">
        <v>84</v>
      </c>
      <c r="AH1002" s="2" t="s">
        <v>9728</v>
      </c>
      <c r="AI1002" s="2" t="s">
        <v>9305</v>
      </c>
      <c r="AJ1002" s="2" t="s">
        <v>68</v>
      </c>
      <c r="AK1002" s="2" t="s">
        <v>9729</v>
      </c>
      <c r="AL1002" s="2" t="s">
        <v>9730</v>
      </c>
      <c r="AM1002" s="2" t="s">
        <v>52</v>
      </c>
      <c r="AN1002" s="2" t="s">
        <v>52</v>
      </c>
      <c r="AO1002" s="2" t="s">
        <v>52</v>
      </c>
      <c r="AP1002" s="2" t="s">
        <v>52</v>
      </c>
      <c r="AQ1002" s="2" t="s">
        <v>52</v>
      </c>
      <c r="AR1002" s="2" t="s">
        <v>52</v>
      </c>
      <c r="AS1002" s="2" t="s">
        <v>50</v>
      </c>
      <c r="AT1002" s="2" t="s">
        <v>51</v>
      </c>
      <c r="AU1002" s="2" t="s">
        <v>50</v>
      </c>
    </row>
    <row r="1003" spans="1:47" ht="22.5" customHeight="1" x14ac:dyDescent="0.25">
      <c r="A1003" t="s">
        <v>25439</v>
      </c>
      <c r="B1003" s="18" t="s">
        <v>9731</v>
      </c>
      <c r="C1003" s="220">
        <v>45097</v>
      </c>
      <c r="D1003" s="2" t="s">
        <v>89</v>
      </c>
      <c r="E1003" s="2" t="s">
        <v>7365</v>
      </c>
      <c r="F1003" s="2" t="s">
        <v>50</v>
      </c>
      <c r="G1003" s="19">
        <v>1</v>
      </c>
      <c r="H1003" s="19">
        <v>159.99</v>
      </c>
      <c r="I1003" s="19" t="s">
        <v>51</v>
      </c>
      <c r="J1003" s="19">
        <v>-27.2</v>
      </c>
      <c r="K1003" s="19">
        <v>-18.45</v>
      </c>
      <c r="L1003" s="19" t="s">
        <v>51</v>
      </c>
      <c r="M1003" s="19">
        <v>114.34</v>
      </c>
      <c r="N1003" s="2" t="s">
        <v>72</v>
      </c>
      <c r="O1003" s="2" t="s">
        <v>652</v>
      </c>
      <c r="P1003" s="2" t="s">
        <v>653</v>
      </c>
      <c r="Q1003" s="2" t="s">
        <v>654</v>
      </c>
      <c r="R1003" s="2" t="s">
        <v>52</v>
      </c>
      <c r="S1003" s="19">
        <v>159.99</v>
      </c>
      <c r="T1003" s="19" t="s">
        <v>76</v>
      </c>
      <c r="U1003" s="2" t="s">
        <v>77</v>
      </c>
      <c r="V1003" s="2" t="s">
        <v>52</v>
      </c>
      <c r="W1003" s="2" t="s">
        <v>52</v>
      </c>
      <c r="X1003" s="2" t="s">
        <v>52</v>
      </c>
      <c r="Y1003" s="2" t="s">
        <v>52</v>
      </c>
      <c r="Z1003" s="2" t="s">
        <v>9732</v>
      </c>
      <c r="AA1003" s="2" t="s">
        <v>9733</v>
      </c>
      <c r="AB1003" s="2" t="s">
        <v>9734</v>
      </c>
      <c r="AC1003" s="2" t="s">
        <v>9735</v>
      </c>
      <c r="AD1003" s="2" t="s">
        <v>98</v>
      </c>
      <c r="AE1003" s="2" t="s">
        <v>9736</v>
      </c>
      <c r="AF1003" s="2" t="s">
        <v>66</v>
      </c>
      <c r="AG1003" s="2" t="s">
        <v>84</v>
      </c>
      <c r="AH1003" s="2" t="s">
        <v>8885</v>
      </c>
      <c r="AI1003" s="2" t="s">
        <v>9737</v>
      </c>
      <c r="AJ1003" s="2" t="s">
        <v>68</v>
      </c>
      <c r="AK1003" s="2" t="s">
        <v>9738</v>
      </c>
      <c r="AL1003" s="2" t="s">
        <v>52</v>
      </c>
      <c r="AM1003" s="2" t="s">
        <v>52</v>
      </c>
      <c r="AN1003" s="2" t="s">
        <v>52</v>
      </c>
      <c r="AO1003" s="2" t="s">
        <v>52</v>
      </c>
      <c r="AP1003" s="2" t="s">
        <v>52</v>
      </c>
      <c r="AQ1003" s="2" t="s">
        <v>52</v>
      </c>
      <c r="AR1003" s="2" t="s">
        <v>52</v>
      </c>
      <c r="AS1003" s="2" t="s">
        <v>50</v>
      </c>
      <c r="AT1003" s="2" t="s">
        <v>51</v>
      </c>
      <c r="AU1003" s="2" t="s">
        <v>50</v>
      </c>
    </row>
    <row r="1004" spans="1:47" ht="22.5" customHeight="1" x14ac:dyDescent="0.25">
      <c r="A1004" t="s">
        <v>25439</v>
      </c>
      <c r="B1004" s="18" t="s">
        <v>9739</v>
      </c>
      <c r="C1004" s="220">
        <v>45097</v>
      </c>
      <c r="D1004" s="2" t="s">
        <v>89</v>
      </c>
      <c r="E1004" s="2" t="s">
        <v>9492</v>
      </c>
      <c r="F1004" s="2" t="s">
        <v>50</v>
      </c>
      <c r="G1004" s="19">
        <v>1</v>
      </c>
      <c r="H1004" s="19">
        <v>68.989999999999995</v>
      </c>
      <c r="I1004" s="19">
        <v>8.75</v>
      </c>
      <c r="J1004" s="19">
        <v>-13.18</v>
      </c>
      <c r="K1004" s="19">
        <v>-8.75</v>
      </c>
      <c r="L1004" s="19" t="s">
        <v>51</v>
      </c>
      <c r="M1004" s="19">
        <v>55.81</v>
      </c>
      <c r="N1004" s="2" t="s">
        <v>72</v>
      </c>
      <c r="O1004" s="2" t="s">
        <v>1390</v>
      </c>
      <c r="P1004" s="2" t="s">
        <v>1391</v>
      </c>
      <c r="Q1004" s="2" t="s">
        <v>1392</v>
      </c>
      <c r="R1004" s="2" t="s">
        <v>52</v>
      </c>
      <c r="S1004" s="19">
        <v>68.989999999999995</v>
      </c>
      <c r="T1004" s="19" t="s">
        <v>76</v>
      </c>
      <c r="U1004" s="2" t="s">
        <v>77</v>
      </c>
      <c r="V1004" s="2" t="s">
        <v>52</v>
      </c>
      <c r="W1004" s="2" t="s">
        <v>52</v>
      </c>
      <c r="X1004" s="2" t="s">
        <v>52</v>
      </c>
      <c r="Y1004" s="2" t="s">
        <v>52</v>
      </c>
      <c r="Z1004" s="2" t="s">
        <v>9740</v>
      </c>
      <c r="AA1004" s="2" t="s">
        <v>9741</v>
      </c>
      <c r="AB1004" s="2" t="s">
        <v>9742</v>
      </c>
      <c r="AC1004" s="2" t="s">
        <v>3577</v>
      </c>
      <c r="AD1004" s="2" t="s">
        <v>98</v>
      </c>
      <c r="AE1004" s="2" t="s">
        <v>9743</v>
      </c>
      <c r="AF1004" s="2" t="s">
        <v>66</v>
      </c>
      <c r="AG1004" s="2" t="s">
        <v>84</v>
      </c>
      <c r="AH1004" s="2" t="s">
        <v>9744</v>
      </c>
      <c r="AI1004" s="2" t="s">
        <v>9745</v>
      </c>
      <c r="AJ1004" s="2" t="s">
        <v>68</v>
      </c>
      <c r="AK1004" s="2" t="s">
        <v>9746</v>
      </c>
      <c r="AL1004" s="2" t="s">
        <v>52</v>
      </c>
      <c r="AM1004" s="2" t="s">
        <v>52</v>
      </c>
      <c r="AN1004" s="2" t="s">
        <v>52</v>
      </c>
      <c r="AO1004" s="2" t="s">
        <v>52</v>
      </c>
      <c r="AP1004" s="2" t="s">
        <v>52</v>
      </c>
      <c r="AQ1004" s="2" t="s">
        <v>52</v>
      </c>
      <c r="AR1004" s="2" t="s">
        <v>52</v>
      </c>
      <c r="AS1004" s="2" t="s">
        <v>50</v>
      </c>
      <c r="AT1004" s="2" t="s">
        <v>51</v>
      </c>
      <c r="AU1004" s="2" t="s">
        <v>50</v>
      </c>
    </row>
    <row r="1005" spans="1:47" ht="22.5" customHeight="1" x14ac:dyDescent="0.25">
      <c r="A1005" t="s">
        <v>25439</v>
      </c>
      <c r="B1005" s="18" t="s">
        <v>9747</v>
      </c>
      <c r="C1005" s="220">
        <v>45097</v>
      </c>
      <c r="D1005" s="2" t="s">
        <v>4587</v>
      </c>
      <c r="E1005" s="2" t="s">
        <v>7494</v>
      </c>
      <c r="F1005" s="2" t="s">
        <v>72</v>
      </c>
      <c r="G1005" s="19">
        <v>1</v>
      </c>
      <c r="H1005" s="19">
        <v>120.9</v>
      </c>
      <c r="I1005" s="19" t="s">
        <v>51</v>
      </c>
      <c r="J1005" s="19">
        <v>-56.45</v>
      </c>
      <c r="K1005" s="19">
        <v>-17.95</v>
      </c>
      <c r="L1005" s="19">
        <v>-82.4</v>
      </c>
      <c r="M1005" s="19">
        <v>-35.9</v>
      </c>
      <c r="N1005" s="2" t="s">
        <v>52</v>
      </c>
      <c r="O1005" s="2" t="s">
        <v>4589</v>
      </c>
      <c r="P1005" s="2" t="s">
        <v>4590</v>
      </c>
      <c r="Q1005" s="2" t="s">
        <v>4591</v>
      </c>
      <c r="R1005" s="2" t="s">
        <v>52</v>
      </c>
      <c r="S1005" s="19">
        <v>120.9</v>
      </c>
      <c r="T1005" s="19" t="s">
        <v>76</v>
      </c>
      <c r="U1005" s="2" t="s">
        <v>77</v>
      </c>
      <c r="V1005" s="2" t="s">
        <v>6637</v>
      </c>
      <c r="W1005" s="2" t="s">
        <v>9748</v>
      </c>
      <c r="X1005" s="2" t="s">
        <v>9749</v>
      </c>
      <c r="Y1005" s="2" t="s">
        <v>52</v>
      </c>
      <c r="Z1005" s="2" t="s">
        <v>6637</v>
      </c>
      <c r="AA1005" s="2" t="s">
        <v>6638</v>
      </c>
      <c r="AB1005" s="2" t="s">
        <v>4596</v>
      </c>
      <c r="AC1005" s="2" t="s">
        <v>64</v>
      </c>
      <c r="AD1005" s="2" t="s">
        <v>64</v>
      </c>
      <c r="AE1005" s="2" t="s">
        <v>827</v>
      </c>
      <c r="AF1005" s="2" t="s">
        <v>66</v>
      </c>
      <c r="AG1005" s="2" t="s">
        <v>84</v>
      </c>
      <c r="AH1005" s="2" t="s">
        <v>9750</v>
      </c>
      <c r="AI1005" s="2" t="s">
        <v>52</v>
      </c>
      <c r="AJ1005" s="2" t="s">
        <v>68</v>
      </c>
      <c r="AK1005" s="2" t="s">
        <v>9751</v>
      </c>
      <c r="AL1005" s="2" t="s">
        <v>4599</v>
      </c>
      <c r="AM1005" s="2" t="s">
        <v>52</v>
      </c>
      <c r="AN1005" s="2" t="s">
        <v>52</v>
      </c>
      <c r="AO1005" s="2" t="s">
        <v>52</v>
      </c>
      <c r="AP1005" s="2" t="s">
        <v>52</v>
      </c>
      <c r="AQ1005" s="2" t="s">
        <v>52</v>
      </c>
      <c r="AR1005" s="2" t="s">
        <v>52</v>
      </c>
      <c r="AS1005" s="2" t="s">
        <v>50</v>
      </c>
      <c r="AT1005" s="2">
        <v>1</v>
      </c>
      <c r="AU1005" s="2" t="s">
        <v>50</v>
      </c>
    </row>
    <row r="1006" spans="1:47" ht="22.5" customHeight="1" x14ac:dyDescent="0.25">
      <c r="A1006" t="s">
        <v>25439</v>
      </c>
      <c r="B1006" s="18" t="s">
        <v>9752</v>
      </c>
      <c r="C1006" s="220">
        <v>45097</v>
      </c>
      <c r="D1006" s="2" t="s">
        <v>89</v>
      </c>
      <c r="E1006" s="2" t="s">
        <v>7365</v>
      </c>
      <c r="F1006" s="2" t="s">
        <v>50</v>
      </c>
      <c r="G1006" s="19">
        <v>1</v>
      </c>
      <c r="H1006" s="19">
        <v>99</v>
      </c>
      <c r="I1006" s="19" t="s">
        <v>51</v>
      </c>
      <c r="J1006" s="19">
        <v>-16.829999999999998</v>
      </c>
      <c r="K1006" s="19">
        <v>-20.45</v>
      </c>
      <c r="L1006" s="19" t="s">
        <v>51</v>
      </c>
      <c r="M1006" s="19">
        <v>61.72</v>
      </c>
      <c r="N1006" s="2" t="s">
        <v>52</v>
      </c>
      <c r="O1006" s="2" t="s">
        <v>3091</v>
      </c>
      <c r="P1006" s="2" t="s">
        <v>4576</v>
      </c>
      <c r="Q1006" s="2" t="s">
        <v>4577</v>
      </c>
      <c r="R1006" s="2" t="s">
        <v>52</v>
      </c>
      <c r="S1006" s="19">
        <v>99</v>
      </c>
      <c r="T1006" s="19" t="s">
        <v>76</v>
      </c>
      <c r="U1006" s="2" t="s">
        <v>77</v>
      </c>
      <c r="V1006" s="2" t="s">
        <v>52</v>
      </c>
      <c r="W1006" s="2" t="s">
        <v>52</v>
      </c>
      <c r="X1006" s="2" t="s">
        <v>52</v>
      </c>
      <c r="Y1006" s="2" t="s">
        <v>52</v>
      </c>
      <c r="Z1006" s="2" t="s">
        <v>9753</v>
      </c>
      <c r="AA1006" s="2" t="s">
        <v>9754</v>
      </c>
      <c r="AB1006" s="2" t="s">
        <v>9755</v>
      </c>
      <c r="AC1006" s="2" t="s">
        <v>9756</v>
      </c>
      <c r="AD1006" s="2" t="s">
        <v>206</v>
      </c>
      <c r="AE1006" s="2" t="s">
        <v>9757</v>
      </c>
      <c r="AF1006" s="2" t="s">
        <v>66</v>
      </c>
      <c r="AG1006" s="2" t="s">
        <v>84</v>
      </c>
      <c r="AH1006" s="2" t="s">
        <v>9758</v>
      </c>
      <c r="AI1006" s="2" t="s">
        <v>9759</v>
      </c>
      <c r="AJ1006" s="2" t="s">
        <v>68</v>
      </c>
      <c r="AK1006" s="2" t="s">
        <v>9760</v>
      </c>
      <c r="AL1006" s="2" t="s">
        <v>52</v>
      </c>
      <c r="AM1006" s="2" t="s">
        <v>52</v>
      </c>
      <c r="AN1006" s="2" t="s">
        <v>52</v>
      </c>
      <c r="AO1006" s="2" t="s">
        <v>52</v>
      </c>
      <c r="AP1006" s="2" t="s">
        <v>52</v>
      </c>
      <c r="AQ1006" s="2" t="s">
        <v>52</v>
      </c>
      <c r="AR1006" s="2" t="s">
        <v>52</v>
      </c>
      <c r="AS1006" s="2" t="s">
        <v>50</v>
      </c>
      <c r="AT1006" s="2" t="s">
        <v>51</v>
      </c>
      <c r="AU1006" s="2" t="s">
        <v>50</v>
      </c>
    </row>
    <row r="1007" spans="1:47" ht="22.5" customHeight="1" x14ac:dyDescent="0.25">
      <c r="A1007" t="s">
        <v>25439</v>
      </c>
      <c r="B1007" s="18" t="s">
        <v>9761</v>
      </c>
      <c r="C1007" s="220">
        <v>45097</v>
      </c>
      <c r="D1007" s="2" t="s">
        <v>89</v>
      </c>
      <c r="E1007" s="2" t="s">
        <v>7365</v>
      </c>
      <c r="F1007" s="2" t="s">
        <v>72</v>
      </c>
      <c r="G1007" s="19">
        <v>1</v>
      </c>
      <c r="H1007" s="19">
        <v>72.489999999999995</v>
      </c>
      <c r="I1007" s="19" t="s">
        <v>51</v>
      </c>
      <c r="J1007" s="19">
        <v>-17.82</v>
      </c>
      <c r="K1007" s="19" t="s">
        <v>51</v>
      </c>
      <c r="L1007" s="19" t="s">
        <v>51</v>
      </c>
      <c r="M1007" s="19">
        <v>54.67</v>
      </c>
      <c r="N1007" s="2" t="s">
        <v>52</v>
      </c>
      <c r="O1007" s="2" t="s">
        <v>247</v>
      </c>
      <c r="P1007" s="2" t="s">
        <v>248</v>
      </c>
      <c r="Q1007" s="2" t="s">
        <v>249</v>
      </c>
      <c r="R1007" s="2" t="s">
        <v>52</v>
      </c>
      <c r="S1007" s="19">
        <v>72.489999999999995</v>
      </c>
      <c r="T1007" s="19" t="s">
        <v>76</v>
      </c>
      <c r="U1007" s="2" t="s">
        <v>77</v>
      </c>
      <c r="V1007" s="2" t="s">
        <v>52</v>
      </c>
      <c r="W1007" s="2" t="s">
        <v>52</v>
      </c>
      <c r="X1007" s="2" t="s">
        <v>52</v>
      </c>
      <c r="Y1007" s="2" t="s">
        <v>52</v>
      </c>
      <c r="Z1007" s="2" t="s">
        <v>9762</v>
      </c>
      <c r="AA1007" s="2" t="s">
        <v>9763</v>
      </c>
      <c r="AB1007" s="2" t="s">
        <v>9764</v>
      </c>
      <c r="AC1007" s="2" t="s">
        <v>97</v>
      </c>
      <c r="AD1007" s="2" t="s">
        <v>98</v>
      </c>
      <c r="AE1007" s="2" t="s">
        <v>9765</v>
      </c>
      <c r="AF1007" s="2" t="s">
        <v>66</v>
      </c>
      <c r="AG1007" s="2" t="s">
        <v>84</v>
      </c>
      <c r="AH1007" s="2" t="s">
        <v>8885</v>
      </c>
      <c r="AI1007" s="2" t="s">
        <v>9766</v>
      </c>
      <c r="AJ1007" s="2" t="s">
        <v>68</v>
      </c>
      <c r="AK1007" s="2" t="s">
        <v>9767</v>
      </c>
      <c r="AL1007" s="2" t="s">
        <v>52</v>
      </c>
      <c r="AM1007" s="2" t="s">
        <v>52</v>
      </c>
      <c r="AN1007" s="2" t="s">
        <v>52</v>
      </c>
      <c r="AO1007" s="2" t="s">
        <v>52</v>
      </c>
      <c r="AP1007" s="2" t="s">
        <v>52</v>
      </c>
      <c r="AQ1007" s="2" t="s">
        <v>52</v>
      </c>
      <c r="AR1007" s="2" t="s">
        <v>52</v>
      </c>
      <c r="AS1007" s="2" t="s">
        <v>50</v>
      </c>
      <c r="AT1007" s="2" t="s">
        <v>51</v>
      </c>
      <c r="AU1007" s="2" t="s">
        <v>50</v>
      </c>
    </row>
    <row r="1008" spans="1:47" ht="22.5" customHeight="1" x14ac:dyDescent="0.25">
      <c r="A1008" t="s">
        <v>25439</v>
      </c>
      <c r="B1008" s="18" t="s">
        <v>9768</v>
      </c>
      <c r="C1008" s="220">
        <v>45097</v>
      </c>
      <c r="D1008" s="2" t="s">
        <v>89</v>
      </c>
      <c r="E1008" s="2" t="s">
        <v>9492</v>
      </c>
      <c r="F1008" s="2" t="s">
        <v>50</v>
      </c>
      <c r="G1008" s="19">
        <v>1</v>
      </c>
      <c r="H1008" s="19">
        <v>25.9</v>
      </c>
      <c r="I1008" s="19">
        <v>15.9</v>
      </c>
      <c r="J1008" s="19">
        <v>-9.9</v>
      </c>
      <c r="K1008" s="19">
        <v>-15.9</v>
      </c>
      <c r="L1008" s="19" t="s">
        <v>51</v>
      </c>
      <c r="M1008" s="19">
        <v>16</v>
      </c>
      <c r="N1008" s="2" t="s">
        <v>72</v>
      </c>
      <c r="O1008" s="2" t="s">
        <v>682</v>
      </c>
      <c r="P1008" s="2" t="s">
        <v>683</v>
      </c>
      <c r="Q1008" s="2" t="s">
        <v>684</v>
      </c>
      <c r="R1008" s="2" t="s">
        <v>52</v>
      </c>
      <c r="S1008" s="19">
        <v>25.9</v>
      </c>
      <c r="T1008" s="19" t="s">
        <v>76</v>
      </c>
      <c r="U1008" s="2" t="s">
        <v>77</v>
      </c>
      <c r="V1008" s="2" t="s">
        <v>52</v>
      </c>
      <c r="W1008" s="2" t="s">
        <v>52</v>
      </c>
      <c r="X1008" s="2" t="s">
        <v>52</v>
      </c>
      <c r="Y1008" s="2" t="s">
        <v>52</v>
      </c>
      <c r="Z1008" s="2" t="s">
        <v>9769</v>
      </c>
      <c r="AA1008" s="2" t="s">
        <v>9770</v>
      </c>
      <c r="AB1008" s="2" t="s">
        <v>9771</v>
      </c>
      <c r="AC1008" s="2" t="s">
        <v>9772</v>
      </c>
      <c r="AD1008" s="2" t="s">
        <v>64</v>
      </c>
      <c r="AE1008" s="2" t="s">
        <v>9773</v>
      </c>
      <c r="AF1008" s="2" t="s">
        <v>66</v>
      </c>
      <c r="AG1008" s="2" t="s">
        <v>84</v>
      </c>
      <c r="AH1008" s="2" t="s">
        <v>9774</v>
      </c>
      <c r="AI1008" s="2" t="s">
        <v>9775</v>
      </c>
      <c r="AJ1008" s="2" t="s">
        <v>68</v>
      </c>
      <c r="AK1008" s="2" t="s">
        <v>9776</v>
      </c>
      <c r="AL1008" s="2" t="s">
        <v>52</v>
      </c>
      <c r="AM1008" s="2" t="s">
        <v>52</v>
      </c>
      <c r="AN1008" s="2" t="s">
        <v>52</v>
      </c>
      <c r="AO1008" s="2" t="s">
        <v>52</v>
      </c>
      <c r="AP1008" s="2" t="s">
        <v>52</v>
      </c>
      <c r="AQ1008" s="2" t="s">
        <v>52</v>
      </c>
      <c r="AR1008" s="2" t="s">
        <v>52</v>
      </c>
      <c r="AS1008" s="2" t="s">
        <v>50</v>
      </c>
      <c r="AT1008" s="2" t="s">
        <v>51</v>
      </c>
      <c r="AU1008" s="2" t="s">
        <v>50</v>
      </c>
    </row>
    <row r="1009" spans="1:47" ht="22.5" customHeight="1" x14ac:dyDescent="0.25">
      <c r="A1009" t="s">
        <v>25439</v>
      </c>
      <c r="B1009" s="18" t="s">
        <v>9777</v>
      </c>
      <c r="C1009" s="220">
        <v>45097</v>
      </c>
      <c r="D1009" s="2" t="s">
        <v>89</v>
      </c>
      <c r="E1009" s="2" t="s">
        <v>6683</v>
      </c>
      <c r="F1009" s="2" t="s">
        <v>72</v>
      </c>
      <c r="G1009" s="19">
        <v>1</v>
      </c>
      <c r="H1009" s="19">
        <v>74.989999999999995</v>
      </c>
      <c r="I1009" s="19">
        <v>6.29</v>
      </c>
      <c r="J1009" s="19">
        <v>-18.25</v>
      </c>
      <c r="K1009" s="19">
        <v>-6.29</v>
      </c>
      <c r="L1009" s="19" t="s">
        <v>51</v>
      </c>
      <c r="M1009" s="19">
        <v>56.74</v>
      </c>
      <c r="N1009" s="2" t="s">
        <v>52</v>
      </c>
      <c r="O1009" s="2" t="s">
        <v>620</v>
      </c>
      <c r="P1009" s="2" t="s">
        <v>621</v>
      </c>
      <c r="Q1009" s="2" t="s">
        <v>622</v>
      </c>
      <c r="R1009" s="2" t="s">
        <v>52</v>
      </c>
      <c r="S1009" s="19">
        <v>74.989999999999995</v>
      </c>
      <c r="T1009" s="19" t="s">
        <v>76</v>
      </c>
      <c r="U1009" s="2" t="s">
        <v>77</v>
      </c>
      <c r="V1009" s="2" t="s">
        <v>52</v>
      </c>
      <c r="W1009" s="2" t="s">
        <v>52</v>
      </c>
      <c r="X1009" s="2" t="s">
        <v>52</v>
      </c>
      <c r="Y1009" s="2" t="s">
        <v>52</v>
      </c>
      <c r="Z1009" s="2" t="s">
        <v>9778</v>
      </c>
      <c r="AA1009" s="2" t="s">
        <v>9779</v>
      </c>
      <c r="AB1009" s="2" t="s">
        <v>9780</v>
      </c>
      <c r="AC1009" s="2" t="s">
        <v>64</v>
      </c>
      <c r="AD1009" s="2" t="s">
        <v>64</v>
      </c>
      <c r="AE1009" s="2" t="s">
        <v>9781</v>
      </c>
      <c r="AF1009" s="2" t="s">
        <v>66</v>
      </c>
      <c r="AG1009" s="2" t="s">
        <v>84</v>
      </c>
      <c r="AH1009" s="2" t="s">
        <v>9326</v>
      </c>
      <c r="AI1009" s="2" t="s">
        <v>9782</v>
      </c>
      <c r="AJ1009" s="2" t="s">
        <v>68</v>
      </c>
      <c r="AK1009" s="2" t="s">
        <v>9783</v>
      </c>
      <c r="AL1009" s="2" t="s">
        <v>52</v>
      </c>
      <c r="AM1009" s="2" t="s">
        <v>52</v>
      </c>
      <c r="AN1009" s="2" t="s">
        <v>52</v>
      </c>
      <c r="AO1009" s="2" t="s">
        <v>52</v>
      </c>
      <c r="AP1009" s="2" t="s">
        <v>52</v>
      </c>
      <c r="AQ1009" s="2" t="s">
        <v>52</v>
      </c>
      <c r="AR1009" s="2" t="s">
        <v>52</v>
      </c>
      <c r="AS1009" s="2" t="s">
        <v>50</v>
      </c>
      <c r="AT1009" s="2" t="s">
        <v>51</v>
      </c>
      <c r="AU1009" s="2" t="s">
        <v>50</v>
      </c>
    </row>
    <row r="1010" spans="1:47" ht="22.5" customHeight="1" x14ac:dyDescent="0.25">
      <c r="A1010" t="s">
        <v>25439</v>
      </c>
      <c r="B1010" s="18" t="s">
        <v>9784</v>
      </c>
      <c r="C1010" s="220">
        <v>45097</v>
      </c>
      <c r="D1010" s="2" t="s">
        <v>3831</v>
      </c>
      <c r="E1010" s="2" t="s">
        <v>3832</v>
      </c>
      <c r="F1010" s="2" t="s">
        <v>50</v>
      </c>
      <c r="G1010" s="19">
        <v>1</v>
      </c>
      <c r="H1010" s="19">
        <v>90.06</v>
      </c>
      <c r="I1010" s="19" t="s">
        <v>51</v>
      </c>
      <c r="J1010" s="19">
        <v>-15.31</v>
      </c>
      <c r="K1010" s="19">
        <v>-20.45</v>
      </c>
      <c r="L1010" s="19">
        <v>-54.3</v>
      </c>
      <c r="M1010" s="19">
        <v>0</v>
      </c>
      <c r="N1010" s="2" t="s">
        <v>52</v>
      </c>
      <c r="O1010" s="2" t="s">
        <v>9785</v>
      </c>
      <c r="P1010" s="2" t="s">
        <v>9786</v>
      </c>
      <c r="Q1010" s="2" t="s">
        <v>9787</v>
      </c>
      <c r="R1010" s="2" t="s">
        <v>52</v>
      </c>
      <c r="S1010" s="19">
        <v>90.06</v>
      </c>
      <c r="T1010" s="19" t="s">
        <v>76</v>
      </c>
      <c r="U1010" s="2" t="s">
        <v>57</v>
      </c>
      <c r="V1010" s="2" t="s">
        <v>9788</v>
      </c>
      <c r="W1010" s="2" t="s">
        <v>9789</v>
      </c>
      <c r="X1010" s="2" t="s">
        <v>9790</v>
      </c>
      <c r="Y1010" s="2" t="s">
        <v>52</v>
      </c>
      <c r="Z1010" s="2" t="s">
        <v>9788</v>
      </c>
      <c r="AA1010" s="2" t="s">
        <v>9791</v>
      </c>
      <c r="AB1010" s="2" t="s">
        <v>52</v>
      </c>
      <c r="AC1010" s="2" t="s">
        <v>502</v>
      </c>
      <c r="AD1010" s="2" t="s">
        <v>206</v>
      </c>
      <c r="AE1010" s="2" t="s">
        <v>9792</v>
      </c>
      <c r="AF1010" s="2" t="s">
        <v>66</v>
      </c>
      <c r="AG1010" s="2" t="s">
        <v>67</v>
      </c>
      <c r="AH1010" s="2" t="s">
        <v>52</v>
      </c>
      <c r="AI1010" s="2" t="s">
        <v>52</v>
      </c>
      <c r="AJ1010" s="2" t="s">
        <v>52</v>
      </c>
      <c r="AK1010" s="2" t="s">
        <v>52</v>
      </c>
      <c r="AL1010" s="2" t="s">
        <v>52</v>
      </c>
      <c r="AM1010" s="2" t="s">
        <v>52</v>
      </c>
      <c r="AN1010" s="2" t="s">
        <v>52</v>
      </c>
      <c r="AO1010" s="2" t="s">
        <v>52</v>
      </c>
      <c r="AP1010" s="2" t="s">
        <v>52</v>
      </c>
      <c r="AQ1010" s="2" t="s">
        <v>52</v>
      </c>
      <c r="AR1010" s="2" t="s">
        <v>52</v>
      </c>
      <c r="AS1010" s="2" t="s">
        <v>50</v>
      </c>
      <c r="AT1010" s="2" t="s">
        <v>51</v>
      </c>
      <c r="AU1010" s="2" t="s">
        <v>50</v>
      </c>
    </row>
    <row r="1011" spans="1:47" ht="22.5" customHeight="1" x14ac:dyDescent="0.25">
      <c r="A1011" t="s">
        <v>25439</v>
      </c>
      <c r="B1011" s="18" t="s">
        <v>9793</v>
      </c>
      <c r="C1011" s="220">
        <v>45097</v>
      </c>
      <c r="D1011" s="2" t="s">
        <v>89</v>
      </c>
      <c r="E1011" s="2" t="s">
        <v>8246</v>
      </c>
      <c r="F1011" s="2" t="s">
        <v>72</v>
      </c>
      <c r="G1011" s="19">
        <v>1</v>
      </c>
      <c r="H1011" s="19">
        <v>64.989999999999995</v>
      </c>
      <c r="I1011" s="19">
        <v>21</v>
      </c>
      <c r="J1011" s="19">
        <v>-16.55</v>
      </c>
      <c r="K1011" s="19">
        <v>-21</v>
      </c>
      <c r="L1011" s="19" t="s">
        <v>51</v>
      </c>
      <c r="M1011" s="19">
        <v>48.44</v>
      </c>
      <c r="N1011" s="2" t="s">
        <v>72</v>
      </c>
      <c r="O1011" s="2" t="s">
        <v>177</v>
      </c>
      <c r="P1011" s="2" t="s">
        <v>1139</v>
      </c>
      <c r="Q1011" s="2" t="s">
        <v>1140</v>
      </c>
      <c r="R1011" s="2" t="s">
        <v>52</v>
      </c>
      <c r="S1011" s="19">
        <v>64.989999999999995</v>
      </c>
      <c r="T1011" s="19" t="s">
        <v>76</v>
      </c>
      <c r="U1011" s="2" t="s">
        <v>77</v>
      </c>
      <c r="V1011" s="2" t="s">
        <v>52</v>
      </c>
      <c r="W1011" s="2" t="s">
        <v>52</v>
      </c>
      <c r="X1011" s="2" t="s">
        <v>52</v>
      </c>
      <c r="Y1011" s="2" t="s">
        <v>52</v>
      </c>
      <c r="Z1011" s="2" t="s">
        <v>9794</v>
      </c>
      <c r="AA1011" s="2" t="s">
        <v>9795</v>
      </c>
      <c r="AB1011" s="2" t="s">
        <v>9796</v>
      </c>
      <c r="AC1011" s="2" t="s">
        <v>5512</v>
      </c>
      <c r="AD1011" s="2" t="s">
        <v>715</v>
      </c>
      <c r="AE1011" s="2" t="s">
        <v>9797</v>
      </c>
      <c r="AF1011" s="2" t="s">
        <v>66</v>
      </c>
      <c r="AG1011" s="2" t="s">
        <v>84</v>
      </c>
      <c r="AH1011" s="2" t="s">
        <v>8893</v>
      </c>
      <c r="AI1011" s="2" t="s">
        <v>9658</v>
      </c>
      <c r="AJ1011" s="2" t="s">
        <v>68</v>
      </c>
      <c r="AK1011" s="2" t="s">
        <v>9798</v>
      </c>
      <c r="AL1011" s="2" t="s">
        <v>52</v>
      </c>
      <c r="AM1011" s="2" t="s">
        <v>52</v>
      </c>
      <c r="AN1011" s="2" t="s">
        <v>52</v>
      </c>
      <c r="AO1011" s="2" t="s">
        <v>52</v>
      </c>
      <c r="AP1011" s="2" t="s">
        <v>52</v>
      </c>
      <c r="AQ1011" s="2" t="s">
        <v>52</v>
      </c>
      <c r="AR1011" s="2" t="s">
        <v>52</v>
      </c>
      <c r="AS1011" s="2" t="s">
        <v>50</v>
      </c>
      <c r="AT1011" s="2" t="s">
        <v>51</v>
      </c>
      <c r="AU1011" s="2" t="s">
        <v>50</v>
      </c>
    </row>
    <row r="1012" spans="1:47" ht="22.5" customHeight="1" x14ac:dyDescent="0.25">
      <c r="A1012" t="s">
        <v>25439</v>
      </c>
      <c r="B1012" s="18" t="s">
        <v>9799</v>
      </c>
      <c r="C1012" s="220">
        <v>45096</v>
      </c>
      <c r="D1012" s="2" t="s">
        <v>89</v>
      </c>
      <c r="E1012" s="2" t="s">
        <v>9492</v>
      </c>
      <c r="F1012" s="2" t="s">
        <v>50</v>
      </c>
      <c r="G1012" s="19">
        <v>1</v>
      </c>
      <c r="H1012" s="19">
        <v>72.489999999999995</v>
      </c>
      <c r="I1012" s="19">
        <v>18</v>
      </c>
      <c r="J1012" s="19">
        <v>-17.82</v>
      </c>
      <c r="K1012" s="19">
        <v>-18</v>
      </c>
      <c r="L1012" s="19" t="s">
        <v>51</v>
      </c>
      <c r="M1012" s="19">
        <v>54.67</v>
      </c>
      <c r="N1012" s="2" t="s">
        <v>52</v>
      </c>
      <c r="O1012" s="2" t="s">
        <v>247</v>
      </c>
      <c r="P1012" s="2" t="s">
        <v>248</v>
      </c>
      <c r="Q1012" s="2" t="s">
        <v>249</v>
      </c>
      <c r="R1012" s="2" t="s">
        <v>52</v>
      </c>
      <c r="S1012" s="19">
        <v>72.489999999999995</v>
      </c>
      <c r="T1012" s="19" t="s">
        <v>76</v>
      </c>
      <c r="U1012" s="2" t="s">
        <v>77</v>
      </c>
      <c r="V1012" s="2" t="s">
        <v>52</v>
      </c>
      <c r="W1012" s="2" t="s">
        <v>52</v>
      </c>
      <c r="X1012" s="2" t="s">
        <v>52</v>
      </c>
      <c r="Y1012" s="2" t="s">
        <v>52</v>
      </c>
      <c r="Z1012" s="2" t="s">
        <v>9800</v>
      </c>
      <c r="AA1012" s="2" t="s">
        <v>9801</v>
      </c>
      <c r="AB1012" s="2" t="s">
        <v>9802</v>
      </c>
      <c r="AC1012" s="2" t="s">
        <v>6001</v>
      </c>
      <c r="AD1012" s="2" t="s">
        <v>64</v>
      </c>
      <c r="AE1012" s="2" t="s">
        <v>9803</v>
      </c>
      <c r="AF1012" s="2" t="s">
        <v>66</v>
      </c>
      <c r="AG1012" s="2" t="s">
        <v>84</v>
      </c>
      <c r="AH1012" s="2" t="s">
        <v>9804</v>
      </c>
      <c r="AI1012" s="2" t="s">
        <v>9805</v>
      </c>
      <c r="AJ1012" s="2" t="s">
        <v>68</v>
      </c>
      <c r="AK1012" s="2" t="s">
        <v>9806</v>
      </c>
      <c r="AL1012" s="2" t="s">
        <v>52</v>
      </c>
      <c r="AM1012" s="2" t="s">
        <v>52</v>
      </c>
      <c r="AN1012" s="2" t="s">
        <v>52</v>
      </c>
      <c r="AO1012" s="2" t="s">
        <v>52</v>
      </c>
      <c r="AP1012" s="2" t="s">
        <v>52</v>
      </c>
      <c r="AQ1012" s="2" t="s">
        <v>52</v>
      </c>
      <c r="AR1012" s="2" t="s">
        <v>52</v>
      </c>
      <c r="AS1012" s="2" t="s">
        <v>50</v>
      </c>
      <c r="AT1012" s="2" t="s">
        <v>51</v>
      </c>
      <c r="AU1012" s="2" t="s">
        <v>50</v>
      </c>
    </row>
    <row r="1013" spans="1:47" ht="22.5" customHeight="1" x14ac:dyDescent="0.25">
      <c r="A1013" t="s">
        <v>25439</v>
      </c>
      <c r="B1013" s="18" t="s">
        <v>9807</v>
      </c>
      <c r="C1013" s="220">
        <v>45096</v>
      </c>
      <c r="D1013" s="2" t="s">
        <v>89</v>
      </c>
      <c r="E1013" s="2" t="s">
        <v>6683</v>
      </c>
      <c r="F1013" s="2" t="s">
        <v>50</v>
      </c>
      <c r="G1013" s="19">
        <v>1</v>
      </c>
      <c r="H1013" s="19">
        <v>47.9</v>
      </c>
      <c r="I1013" s="19">
        <v>30.2</v>
      </c>
      <c r="J1013" s="19">
        <v>-13.64</v>
      </c>
      <c r="K1013" s="19">
        <v>-30.2</v>
      </c>
      <c r="L1013" s="19" t="s">
        <v>51</v>
      </c>
      <c r="M1013" s="19">
        <v>34.26</v>
      </c>
      <c r="N1013" s="2" t="s">
        <v>52</v>
      </c>
      <c r="O1013" s="2" t="s">
        <v>165</v>
      </c>
      <c r="P1013" s="2" t="s">
        <v>166</v>
      </c>
      <c r="Q1013" s="2" t="s">
        <v>167</v>
      </c>
      <c r="R1013" s="2" t="s">
        <v>52</v>
      </c>
      <c r="S1013" s="19">
        <v>47.9</v>
      </c>
      <c r="T1013" s="19" t="s">
        <v>76</v>
      </c>
      <c r="U1013" s="2" t="s">
        <v>77</v>
      </c>
      <c r="V1013" s="2" t="s">
        <v>52</v>
      </c>
      <c r="W1013" s="2" t="s">
        <v>52</v>
      </c>
      <c r="X1013" s="2" t="s">
        <v>52</v>
      </c>
      <c r="Y1013" s="2" t="s">
        <v>52</v>
      </c>
      <c r="Z1013" s="2" t="s">
        <v>9808</v>
      </c>
      <c r="AA1013" s="2" t="s">
        <v>9809</v>
      </c>
      <c r="AB1013" s="2" t="s">
        <v>9810</v>
      </c>
      <c r="AC1013" s="2" t="s">
        <v>9811</v>
      </c>
      <c r="AD1013" s="2" t="s">
        <v>558</v>
      </c>
      <c r="AE1013" s="2" t="s">
        <v>9812</v>
      </c>
      <c r="AF1013" s="2" t="s">
        <v>66</v>
      </c>
      <c r="AG1013" s="2" t="s">
        <v>84</v>
      </c>
      <c r="AH1013" s="2" t="s">
        <v>9813</v>
      </c>
      <c r="AI1013" s="2" t="s">
        <v>9814</v>
      </c>
      <c r="AJ1013" s="2" t="s">
        <v>68</v>
      </c>
      <c r="AK1013" s="2" t="s">
        <v>9815</v>
      </c>
      <c r="AL1013" s="2" t="s">
        <v>52</v>
      </c>
      <c r="AM1013" s="2" t="s">
        <v>52</v>
      </c>
      <c r="AN1013" s="2" t="s">
        <v>52</v>
      </c>
      <c r="AO1013" s="2" t="s">
        <v>52</v>
      </c>
      <c r="AP1013" s="2" t="s">
        <v>52</v>
      </c>
      <c r="AQ1013" s="2" t="s">
        <v>52</v>
      </c>
      <c r="AR1013" s="2" t="s">
        <v>52</v>
      </c>
      <c r="AS1013" s="2" t="s">
        <v>50</v>
      </c>
      <c r="AT1013" s="2" t="s">
        <v>51</v>
      </c>
      <c r="AU1013" s="2" t="s">
        <v>50</v>
      </c>
    </row>
    <row r="1014" spans="1:47" ht="22.5" customHeight="1" x14ac:dyDescent="0.25">
      <c r="A1014" t="s">
        <v>25439</v>
      </c>
      <c r="B1014" s="18" t="s">
        <v>9816</v>
      </c>
      <c r="C1014" s="220">
        <v>45096</v>
      </c>
      <c r="D1014" s="2" t="s">
        <v>89</v>
      </c>
      <c r="E1014" s="2" t="s">
        <v>7365</v>
      </c>
      <c r="F1014" s="2" t="s">
        <v>50</v>
      </c>
      <c r="G1014" s="19">
        <v>1</v>
      </c>
      <c r="H1014" s="19">
        <v>133.41</v>
      </c>
      <c r="I1014" s="19" t="s">
        <v>51</v>
      </c>
      <c r="J1014" s="19">
        <v>-16.010000000000002</v>
      </c>
      <c r="K1014" s="19">
        <v>-21.45</v>
      </c>
      <c r="L1014" s="19" t="s">
        <v>51</v>
      </c>
      <c r="M1014" s="19">
        <v>95.95</v>
      </c>
      <c r="N1014" s="2" t="s">
        <v>52</v>
      </c>
      <c r="O1014" s="2" t="s">
        <v>9817</v>
      </c>
      <c r="P1014" s="2" t="s">
        <v>9818</v>
      </c>
      <c r="Q1014" s="2" t="s">
        <v>9819</v>
      </c>
      <c r="R1014" s="2" t="s">
        <v>52</v>
      </c>
      <c r="S1014" s="19">
        <v>133.41</v>
      </c>
      <c r="T1014" s="19" t="s">
        <v>56</v>
      </c>
      <c r="U1014" s="2" t="s">
        <v>57</v>
      </c>
      <c r="V1014" s="2" t="s">
        <v>9820</v>
      </c>
      <c r="W1014" s="2" t="s">
        <v>9821</v>
      </c>
      <c r="X1014" s="2" t="s">
        <v>9822</v>
      </c>
      <c r="Y1014" s="2" t="s">
        <v>52</v>
      </c>
      <c r="Z1014" s="2" t="s">
        <v>9820</v>
      </c>
      <c r="AA1014" s="2" t="s">
        <v>9823</v>
      </c>
      <c r="AB1014" s="2" t="s">
        <v>9824</v>
      </c>
      <c r="AC1014" s="2" t="s">
        <v>7362</v>
      </c>
      <c r="AD1014" s="2" t="s">
        <v>333</v>
      </c>
      <c r="AE1014" s="2" t="s">
        <v>9825</v>
      </c>
      <c r="AF1014" s="2" t="s">
        <v>66</v>
      </c>
      <c r="AG1014" s="2" t="s">
        <v>67</v>
      </c>
      <c r="AH1014" s="2" t="s">
        <v>9826</v>
      </c>
      <c r="AI1014" s="2" t="s">
        <v>9827</v>
      </c>
      <c r="AJ1014" s="2" t="s">
        <v>68</v>
      </c>
      <c r="AK1014" s="2" t="s">
        <v>9828</v>
      </c>
      <c r="AL1014" s="2" t="s">
        <v>52</v>
      </c>
      <c r="AM1014" s="2" t="s">
        <v>52</v>
      </c>
      <c r="AN1014" s="2" t="s">
        <v>52</v>
      </c>
      <c r="AO1014" s="2" t="s">
        <v>52</v>
      </c>
      <c r="AP1014" s="2" t="s">
        <v>52</v>
      </c>
      <c r="AQ1014" s="2" t="s">
        <v>52</v>
      </c>
      <c r="AR1014" s="2" t="s">
        <v>52</v>
      </c>
      <c r="AS1014" s="2" t="s">
        <v>50</v>
      </c>
      <c r="AT1014" s="2" t="s">
        <v>51</v>
      </c>
      <c r="AU1014" s="2" t="s">
        <v>50</v>
      </c>
    </row>
    <row r="1015" spans="1:47" ht="22.5" customHeight="1" x14ac:dyDescent="0.25">
      <c r="A1015" t="s">
        <v>25439</v>
      </c>
      <c r="B1015" s="18" t="s">
        <v>9829</v>
      </c>
      <c r="C1015" s="220">
        <v>45096</v>
      </c>
      <c r="D1015" s="2" t="s">
        <v>89</v>
      </c>
      <c r="E1015" s="2" t="s">
        <v>7365</v>
      </c>
      <c r="F1015" s="2" t="s">
        <v>72</v>
      </c>
      <c r="G1015" s="19">
        <v>1</v>
      </c>
      <c r="H1015" s="19">
        <v>23</v>
      </c>
      <c r="I1015" s="19">
        <v>14.25</v>
      </c>
      <c r="J1015" s="19">
        <v>-9.41</v>
      </c>
      <c r="K1015" s="19">
        <v>-14.25</v>
      </c>
      <c r="L1015" s="19" t="s">
        <v>51</v>
      </c>
      <c r="M1015" s="19">
        <v>13.59</v>
      </c>
      <c r="N1015" s="2" t="s">
        <v>52</v>
      </c>
      <c r="O1015" s="2" t="s">
        <v>284</v>
      </c>
      <c r="P1015" s="2" t="s">
        <v>285</v>
      </c>
      <c r="Q1015" s="2" t="s">
        <v>286</v>
      </c>
      <c r="R1015" s="2" t="s">
        <v>52</v>
      </c>
      <c r="S1015" s="19">
        <v>23</v>
      </c>
      <c r="T1015" s="19" t="s">
        <v>76</v>
      </c>
      <c r="U1015" s="2" t="s">
        <v>77</v>
      </c>
      <c r="V1015" s="2" t="s">
        <v>52</v>
      </c>
      <c r="W1015" s="2" t="s">
        <v>52</v>
      </c>
      <c r="X1015" s="2" t="s">
        <v>52</v>
      </c>
      <c r="Y1015" s="2" t="s">
        <v>52</v>
      </c>
      <c r="Z1015" s="2" t="s">
        <v>9830</v>
      </c>
      <c r="AA1015" s="2" t="s">
        <v>9831</v>
      </c>
      <c r="AB1015" s="2" t="s">
        <v>9832</v>
      </c>
      <c r="AC1015" s="2" t="s">
        <v>9833</v>
      </c>
      <c r="AD1015" s="2" t="s">
        <v>82</v>
      </c>
      <c r="AE1015" s="2" t="s">
        <v>9834</v>
      </c>
      <c r="AF1015" s="2" t="s">
        <v>66</v>
      </c>
      <c r="AG1015" s="2" t="s">
        <v>84</v>
      </c>
      <c r="AH1015" s="2" t="s">
        <v>9160</v>
      </c>
      <c r="AI1015" s="2" t="s">
        <v>9835</v>
      </c>
      <c r="AJ1015" s="2" t="s">
        <v>68</v>
      </c>
      <c r="AK1015" s="2" t="s">
        <v>9836</v>
      </c>
      <c r="AL1015" s="2" t="s">
        <v>52</v>
      </c>
      <c r="AM1015" s="2" t="s">
        <v>52</v>
      </c>
      <c r="AN1015" s="2" t="s">
        <v>52</v>
      </c>
      <c r="AO1015" s="2" t="s">
        <v>52</v>
      </c>
      <c r="AP1015" s="2" t="s">
        <v>52</v>
      </c>
      <c r="AQ1015" s="2" t="s">
        <v>52</v>
      </c>
      <c r="AR1015" s="2" t="s">
        <v>52</v>
      </c>
      <c r="AS1015" s="2" t="s">
        <v>50</v>
      </c>
      <c r="AT1015" s="2" t="s">
        <v>51</v>
      </c>
      <c r="AU1015" s="2" t="s">
        <v>50</v>
      </c>
    </row>
    <row r="1016" spans="1:47" ht="22.5" customHeight="1" x14ac:dyDescent="0.25">
      <c r="A1016" t="s">
        <v>25439</v>
      </c>
      <c r="B1016" s="18" t="s">
        <v>9837</v>
      </c>
      <c r="C1016" s="220">
        <v>45096</v>
      </c>
      <c r="D1016" s="2" t="s">
        <v>89</v>
      </c>
      <c r="E1016" s="2" t="s">
        <v>8246</v>
      </c>
      <c r="F1016" s="2" t="s">
        <v>50</v>
      </c>
      <c r="G1016" s="19">
        <v>1</v>
      </c>
      <c r="H1016" s="19">
        <v>67.900000000000006</v>
      </c>
      <c r="I1016" s="19">
        <v>22.41</v>
      </c>
      <c r="J1016" s="19">
        <v>-13.65</v>
      </c>
      <c r="K1016" s="19">
        <v>-22.41</v>
      </c>
      <c r="L1016" s="19" t="s">
        <v>51</v>
      </c>
      <c r="M1016" s="19">
        <v>54.25</v>
      </c>
      <c r="N1016" s="2" t="s">
        <v>72</v>
      </c>
      <c r="O1016" s="2" t="s">
        <v>177</v>
      </c>
      <c r="P1016" s="2" t="s">
        <v>178</v>
      </c>
      <c r="Q1016" s="2" t="s">
        <v>179</v>
      </c>
      <c r="R1016" s="2" t="s">
        <v>52</v>
      </c>
      <c r="S1016" s="19">
        <v>67.900000000000006</v>
      </c>
      <c r="T1016" s="19" t="s">
        <v>56</v>
      </c>
      <c r="U1016" s="2" t="s">
        <v>77</v>
      </c>
      <c r="V1016" s="2" t="s">
        <v>52</v>
      </c>
      <c r="W1016" s="2" t="s">
        <v>52</v>
      </c>
      <c r="X1016" s="2" t="s">
        <v>52</v>
      </c>
      <c r="Y1016" s="2" t="s">
        <v>52</v>
      </c>
      <c r="Z1016" s="2" t="s">
        <v>9838</v>
      </c>
      <c r="AA1016" s="2" t="s">
        <v>9839</v>
      </c>
      <c r="AB1016" s="2" t="s">
        <v>9840</v>
      </c>
      <c r="AC1016" s="2" t="s">
        <v>9841</v>
      </c>
      <c r="AD1016" s="2" t="s">
        <v>64</v>
      </c>
      <c r="AE1016" s="2" t="s">
        <v>9842</v>
      </c>
      <c r="AF1016" s="2" t="s">
        <v>66</v>
      </c>
      <c r="AG1016" s="2" t="s">
        <v>84</v>
      </c>
      <c r="AH1016" s="2" t="s">
        <v>9843</v>
      </c>
      <c r="AI1016" s="2" t="s">
        <v>9844</v>
      </c>
      <c r="AJ1016" s="2" t="s">
        <v>68</v>
      </c>
      <c r="AK1016" s="2" t="s">
        <v>9845</v>
      </c>
      <c r="AL1016" s="2" t="s">
        <v>52</v>
      </c>
      <c r="AM1016" s="2" t="s">
        <v>52</v>
      </c>
      <c r="AN1016" s="2" t="s">
        <v>52</v>
      </c>
      <c r="AO1016" s="2" t="s">
        <v>52</v>
      </c>
      <c r="AP1016" s="2" t="s">
        <v>52</v>
      </c>
      <c r="AQ1016" s="2" t="s">
        <v>52</v>
      </c>
      <c r="AR1016" s="2" t="s">
        <v>52</v>
      </c>
      <c r="AS1016" s="2" t="s">
        <v>50</v>
      </c>
      <c r="AT1016" s="2" t="s">
        <v>51</v>
      </c>
      <c r="AU1016" s="2" t="s">
        <v>50</v>
      </c>
    </row>
    <row r="1017" spans="1:47" ht="22.5" customHeight="1" x14ac:dyDescent="0.25">
      <c r="A1017" t="s">
        <v>25439</v>
      </c>
      <c r="B1017" s="18" t="s">
        <v>9846</v>
      </c>
      <c r="C1017" s="220">
        <v>45096</v>
      </c>
      <c r="D1017" s="2" t="s">
        <v>89</v>
      </c>
      <c r="E1017" s="2" t="s">
        <v>9492</v>
      </c>
      <c r="F1017" s="2" t="s">
        <v>72</v>
      </c>
      <c r="G1017" s="19">
        <v>1</v>
      </c>
      <c r="H1017" s="19">
        <v>46.05</v>
      </c>
      <c r="I1017" s="19">
        <v>8.9</v>
      </c>
      <c r="J1017" s="19">
        <v>-11.03</v>
      </c>
      <c r="K1017" s="19" t="s">
        <v>51</v>
      </c>
      <c r="L1017" s="19" t="s">
        <v>51</v>
      </c>
      <c r="M1017" s="19">
        <v>43.92</v>
      </c>
      <c r="N1017" s="2" t="s">
        <v>52</v>
      </c>
      <c r="O1017" s="2" t="s">
        <v>1964</v>
      </c>
      <c r="P1017" s="2" t="s">
        <v>9847</v>
      </c>
      <c r="Q1017" s="2" t="s">
        <v>9848</v>
      </c>
      <c r="R1017" s="2" t="s">
        <v>52</v>
      </c>
      <c r="S1017" s="19">
        <v>46.05</v>
      </c>
      <c r="T1017" s="19" t="s">
        <v>56</v>
      </c>
      <c r="U1017" s="2" t="s">
        <v>77</v>
      </c>
      <c r="V1017" s="2" t="s">
        <v>9849</v>
      </c>
      <c r="W1017" s="2" t="s">
        <v>9850</v>
      </c>
      <c r="X1017" s="2" t="s">
        <v>9851</v>
      </c>
      <c r="Y1017" s="2" t="s">
        <v>52</v>
      </c>
      <c r="Z1017" s="2" t="s">
        <v>9849</v>
      </c>
      <c r="AA1017" s="2" t="s">
        <v>9852</v>
      </c>
      <c r="AB1017" s="2" t="s">
        <v>9853</v>
      </c>
      <c r="AC1017" s="2" t="s">
        <v>64</v>
      </c>
      <c r="AD1017" s="2" t="s">
        <v>64</v>
      </c>
      <c r="AE1017" s="2" t="s">
        <v>9854</v>
      </c>
      <c r="AF1017" s="2" t="s">
        <v>66</v>
      </c>
      <c r="AG1017" s="2" t="s">
        <v>784</v>
      </c>
      <c r="AH1017" s="2" t="s">
        <v>9855</v>
      </c>
      <c r="AI1017" s="2" t="s">
        <v>9856</v>
      </c>
      <c r="AJ1017" s="2" t="s">
        <v>3143</v>
      </c>
      <c r="AK1017" s="2" t="s">
        <v>9857</v>
      </c>
      <c r="AL1017" s="2" t="s">
        <v>52</v>
      </c>
      <c r="AM1017" s="2" t="s">
        <v>52</v>
      </c>
      <c r="AN1017" s="2" t="s">
        <v>52</v>
      </c>
      <c r="AO1017" s="2" t="s">
        <v>52</v>
      </c>
      <c r="AP1017" s="2" t="s">
        <v>52</v>
      </c>
      <c r="AQ1017" s="2" t="s">
        <v>52</v>
      </c>
      <c r="AR1017" s="2" t="s">
        <v>52</v>
      </c>
      <c r="AS1017" s="2" t="s">
        <v>50</v>
      </c>
      <c r="AT1017" s="2" t="s">
        <v>51</v>
      </c>
      <c r="AU1017" s="2" t="s">
        <v>50</v>
      </c>
    </row>
    <row r="1018" spans="1:47" ht="22.5" customHeight="1" x14ac:dyDescent="0.25">
      <c r="A1018" t="s">
        <v>25439</v>
      </c>
      <c r="B1018" s="18" t="s">
        <v>9858</v>
      </c>
      <c r="C1018" s="220">
        <v>45096</v>
      </c>
      <c r="D1018" s="2" t="s">
        <v>89</v>
      </c>
      <c r="E1018" s="2" t="s">
        <v>9492</v>
      </c>
      <c r="F1018" s="2" t="s">
        <v>50</v>
      </c>
      <c r="G1018" s="19">
        <v>1</v>
      </c>
      <c r="H1018" s="19">
        <v>165.99</v>
      </c>
      <c r="I1018" s="19">
        <v>1.59</v>
      </c>
      <c r="J1018" s="19">
        <v>-19.920000000000002</v>
      </c>
      <c r="K1018" s="19" t="s">
        <v>51</v>
      </c>
      <c r="L1018" s="19" t="s">
        <v>51</v>
      </c>
      <c r="M1018" s="19">
        <v>147.66</v>
      </c>
      <c r="N1018" s="2" t="s">
        <v>72</v>
      </c>
      <c r="O1018" s="2" t="s">
        <v>389</v>
      </c>
      <c r="P1018" s="2" t="s">
        <v>390</v>
      </c>
      <c r="Q1018" s="2" t="s">
        <v>391</v>
      </c>
      <c r="R1018" s="2" t="s">
        <v>52</v>
      </c>
      <c r="S1018" s="19">
        <v>165.99</v>
      </c>
      <c r="T1018" s="19" t="s">
        <v>56</v>
      </c>
      <c r="U1018" s="2" t="s">
        <v>77</v>
      </c>
      <c r="V1018" s="2" t="s">
        <v>9859</v>
      </c>
      <c r="W1018" s="2" t="s">
        <v>9860</v>
      </c>
      <c r="X1018" s="2" t="s">
        <v>9861</v>
      </c>
      <c r="Y1018" s="2" t="s">
        <v>52</v>
      </c>
      <c r="Z1018" s="2" t="s">
        <v>9859</v>
      </c>
      <c r="AA1018" s="2" t="s">
        <v>9862</v>
      </c>
      <c r="AB1018" s="2" t="s">
        <v>9863</v>
      </c>
      <c r="AC1018" s="2" t="s">
        <v>64</v>
      </c>
      <c r="AD1018" s="2" t="s">
        <v>64</v>
      </c>
      <c r="AE1018" s="2" t="s">
        <v>9864</v>
      </c>
      <c r="AF1018" s="2" t="s">
        <v>66</v>
      </c>
      <c r="AG1018" s="2" t="s">
        <v>784</v>
      </c>
      <c r="AH1018" s="2" t="s">
        <v>9865</v>
      </c>
      <c r="AI1018" s="2" t="s">
        <v>9866</v>
      </c>
      <c r="AJ1018" s="2" t="s">
        <v>9867</v>
      </c>
      <c r="AK1018" s="2" t="s">
        <v>9868</v>
      </c>
      <c r="AL1018" s="2" t="s">
        <v>52</v>
      </c>
      <c r="AM1018" s="2" t="s">
        <v>52</v>
      </c>
      <c r="AN1018" s="2" t="s">
        <v>52</v>
      </c>
      <c r="AO1018" s="2" t="s">
        <v>52</v>
      </c>
      <c r="AP1018" s="2" t="s">
        <v>52</v>
      </c>
      <c r="AQ1018" s="2" t="s">
        <v>52</v>
      </c>
      <c r="AR1018" s="2" t="s">
        <v>52</v>
      </c>
      <c r="AS1018" s="2" t="s">
        <v>50</v>
      </c>
      <c r="AT1018" s="2" t="s">
        <v>51</v>
      </c>
      <c r="AU1018" s="2" t="s">
        <v>50</v>
      </c>
    </row>
    <row r="1019" spans="1:47" ht="22.5" customHeight="1" x14ac:dyDescent="0.25">
      <c r="A1019" t="s">
        <v>25439</v>
      </c>
      <c r="B1019" s="18" t="s">
        <v>9869</v>
      </c>
      <c r="C1019" s="220">
        <v>45096</v>
      </c>
      <c r="D1019" s="2" t="s">
        <v>4587</v>
      </c>
      <c r="E1019" s="2" t="s">
        <v>4756</v>
      </c>
      <c r="F1019" s="2" t="s">
        <v>50</v>
      </c>
      <c r="G1019" s="19">
        <v>1</v>
      </c>
      <c r="H1019" s="19">
        <v>189.99</v>
      </c>
      <c r="I1019" s="19">
        <v>21.05</v>
      </c>
      <c r="J1019" s="19">
        <v>-32.299999999999997</v>
      </c>
      <c r="K1019" s="19">
        <v>-42.5</v>
      </c>
      <c r="L1019" s="19">
        <v>-136.24</v>
      </c>
      <c r="M1019" s="19">
        <v>0</v>
      </c>
      <c r="N1019" s="2" t="s">
        <v>52</v>
      </c>
      <c r="O1019" s="2" t="s">
        <v>3608</v>
      </c>
      <c r="P1019" s="2" t="s">
        <v>4477</v>
      </c>
      <c r="Q1019" s="2" t="s">
        <v>4478</v>
      </c>
      <c r="R1019" s="2" t="s">
        <v>52</v>
      </c>
      <c r="S1019" s="19">
        <v>189.99</v>
      </c>
      <c r="T1019" s="19" t="s">
        <v>76</v>
      </c>
      <c r="U1019" s="2" t="s">
        <v>57</v>
      </c>
      <c r="V1019" s="2" t="s">
        <v>5233</v>
      </c>
      <c r="W1019" s="2" t="s">
        <v>5234</v>
      </c>
      <c r="X1019" s="2" t="s">
        <v>5235</v>
      </c>
      <c r="Y1019" s="2" t="s">
        <v>52</v>
      </c>
      <c r="Z1019" s="2" t="s">
        <v>5233</v>
      </c>
      <c r="AA1019" s="2" t="s">
        <v>5236</v>
      </c>
      <c r="AB1019" s="2" t="s">
        <v>4596</v>
      </c>
      <c r="AC1019" s="2" t="s">
        <v>64</v>
      </c>
      <c r="AD1019" s="2" t="s">
        <v>64</v>
      </c>
      <c r="AE1019" s="2" t="s">
        <v>827</v>
      </c>
      <c r="AF1019" s="2" t="s">
        <v>66</v>
      </c>
      <c r="AG1019" s="2" t="s">
        <v>67</v>
      </c>
      <c r="AH1019" s="2" t="s">
        <v>9870</v>
      </c>
      <c r="AI1019" s="2" t="s">
        <v>52</v>
      </c>
      <c r="AJ1019" s="2" t="s">
        <v>68</v>
      </c>
      <c r="AK1019" s="2" t="s">
        <v>9871</v>
      </c>
      <c r="AL1019" s="2" t="s">
        <v>4599</v>
      </c>
      <c r="AM1019" s="2" t="s">
        <v>52</v>
      </c>
      <c r="AN1019" s="2" t="s">
        <v>52</v>
      </c>
      <c r="AO1019" s="2" t="s">
        <v>52</v>
      </c>
      <c r="AP1019" s="2" t="s">
        <v>52</v>
      </c>
      <c r="AQ1019" s="2" t="s">
        <v>52</v>
      </c>
      <c r="AR1019" s="2" t="s">
        <v>52</v>
      </c>
      <c r="AS1019" s="108" t="s">
        <v>72</v>
      </c>
      <c r="AT1019" s="2" t="s">
        <v>51</v>
      </c>
      <c r="AU1019" s="2" t="s">
        <v>50</v>
      </c>
    </row>
    <row r="1020" spans="1:47" ht="22.5" customHeight="1" x14ac:dyDescent="0.25">
      <c r="A1020" t="s">
        <v>25439</v>
      </c>
      <c r="B1020" s="18" t="s">
        <v>9872</v>
      </c>
      <c r="C1020" s="220">
        <v>45096</v>
      </c>
      <c r="D1020" s="2" t="s">
        <v>89</v>
      </c>
      <c r="E1020" s="2" t="s">
        <v>8246</v>
      </c>
      <c r="F1020" s="2" t="s">
        <v>50</v>
      </c>
      <c r="G1020" s="19">
        <v>1</v>
      </c>
      <c r="H1020" s="19">
        <v>96.35</v>
      </c>
      <c r="I1020" s="19" t="s">
        <v>51</v>
      </c>
      <c r="J1020" s="19">
        <v>-16.38</v>
      </c>
      <c r="K1020" s="19">
        <v>-20.45</v>
      </c>
      <c r="L1020" s="19" t="s">
        <v>51</v>
      </c>
      <c r="M1020" s="19">
        <v>59.52</v>
      </c>
      <c r="N1020" s="2" t="s">
        <v>52</v>
      </c>
      <c r="O1020" s="2" t="s">
        <v>5872</v>
      </c>
      <c r="P1020" s="2" t="s">
        <v>5873</v>
      </c>
      <c r="Q1020" s="2" t="s">
        <v>5874</v>
      </c>
      <c r="R1020" s="2" t="s">
        <v>52</v>
      </c>
      <c r="S1020" s="19">
        <v>96.35</v>
      </c>
      <c r="T1020" s="19" t="s">
        <v>76</v>
      </c>
      <c r="U1020" s="2" t="s">
        <v>57</v>
      </c>
      <c r="V1020" s="2" t="s">
        <v>9873</v>
      </c>
      <c r="W1020" s="2" t="s">
        <v>9874</v>
      </c>
      <c r="X1020" s="2" t="s">
        <v>9875</v>
      </c>
      <c r="Y1020" s="2" t="s">
        <v>52</v>
      </c>
      <c r="Z1020" s="2" t="s">
        <v>9873</v>
      </c>
      <c r="AA1020" s="2" t="s">
        <v>9876</v>
      </c>
      <c r="AB1020" s="2" t="s">
        <v>9877</v>
      </c>
      <c r="AC1020" s="2" t="s">
        <v>333</v>
      </c>
      <c r="AD1020" s="2" t="s">
        <v>333</v>
      </c>
      <c r="AE1020" s="2" t="s">
        <v>9878</v>
      </c>
      <c r="AF1020" s="2" t="s">
        <v>66</v>
      </c>
      <c r="AG1020" s="2" t="s">
        <v>67</v>
      </c>
      <c r="AH1020" s="2" t="s">
        <v>9304</v>
      </c>
      <c r="AI1020" s="2" t="s">
        <v>9879</v>
      </c>
      <c r="AJ1020" s="2" t="s">
        <v>68</v>
      </c>
      <c r="AK1020" s="2" t="s">
        <v>9880</v>
      </c>
      <c r="AL1020" s="2" t="s">
        <v>52</v>
      </c>
      <c r="AM1020" s="2" t="s">
        <v>52</v>
      </c>
      <c r="AN1020" s="2" t="s">
        <v>52</v>
      </c>
      <c r="AO1020" s="2" t="s">
        <v>52</v>
      </c>
      <c r="AP1020" s="2" t="s">
        <v>52</v>
      </c>
      <c r="AQ1020" s="2" t="s">
        <v>52</v>
      </c>
      <c r="AR1020" s="2" t="s">
        <v>52</v>
      </c>
      <c r="AS1020" s="2" t="s">
        <v>50</v>
      </c>
      <c r="AT1020" s="2" t="s">
        <v>51</v>
      </c>
      <c r="AU1020" s="2" t="s">
        <v>50</v>
      </c>
    </row>
    <row r="1021" spans="1:47" ht="22.5" customHeight="1" x14ac:dyDescent="0.25">
      <c r="A1021" t="s">
        <v>25439</v>
      </c>
      <c r="B1021" s="18" t="s">
        <v>9881</v>
      </c>
      <c r="C1021" s="220">
        <v>45096</v>
      </c>
      <c r="D1021" s="2" t="s">
        <v>89</v>
      </c>
      <c r="E1021" s="2" t="s">
        <v>5694</v>
      </c>
      <c r="F1021" s="2" t="s">
        <v>72</v>
      </c>
      <c r="G1021" s="19">
        <v>1</v>
      </c>
      <c r="H1021" s="19">
        <v>34.880000000000003</v>
      </c>
      <c r="I1021" s="19">
        <v>48.2</v>
      </c>
      <c r="J1021" s="19">
        <v>-11.43</v>
      </c>
      <c r="K1021" s="19">
        <v>-48.2</v>
      </c>
      <c r="L1021" s="19" t="s">
        <v>51</v>
      </c>
      <c r="M1021" s="19">
        <v>23.45</v>
      </c>
      <c r="N1021" s="2" t="s">
        <v>72</v>
      </c>
      <c r="O1021" s="2" t="s">
        <v>8179</v>
      </c>
      <c r="P1021" s="2" t="s">
        <v>8180</v>
      </c>
      <c r="Q1021" s="2" t="s">
        <v>8181</v>
      </c>
      <c r="R1021" s="2" t="s">
        <v>52</v>
      </c>
      <c r="S1021" s="19">
        <v>34.880000000000003</v>
      </c>
      <c r="T1021" s="19" t="s">
        <v>76</v>
      </c>
      <c r="U1021" s="2" t="s">
        <v>57</v>
      </c>
      <c r="V1021" s="2" t="s">
        <v>9882</v>
      </c>
      <c r="W1021" s="2" t="s">
        <v>9883</v>
      </c>
      <c r="X1021" s="2" t="s">
        <v>9884</v>
      </c>
      <c r="Y1021" s="2" t="s">
        <v>52</v>
      </c>
      <c r="Z1021" s="2" t="s">
        <v>9882</v>
      </c>
      <c r="AA1021" s="2" t="s">
        <v>9885</v>
      </c>
      <c r="AB1021" s="2" t="s">
        <v>9886</v>
      </c>
      <c r="AC1021" s="2" t="s">
        <v>9887</v>
      </c>
      <c r="AD1021" s="2" t="s">
        <v>4334</v>
      </c>
      <c r="AE1021" s="2" t="s">
        <v>9888</v>
      </c>
      <c r="AF1021" s="2" t="s">
        <v>66</v>
      </c>
      <c r="AG1021" s="2" t="s">
        <v>67</v>
      </c>
      <c r="AH1021" s="2" t="s">
        <v>9889</v>
      </c>
      <c r="AI1021" s="2" t="s">
        <v>5968</v>
      </c>
      <c r="AJ1021" s="2" t="s">
        <v>68</v>
      </c>
      <c r="AK1021" s="2" t="s">
        <v>9890</v>
      </c>
      <c r="AL1021" s="2" t="s">
        <v>52</v>
      </c>
      <c r="AM1021" s="2" t="s">
        <v>52</v>
      </c>
      <c r="AN1021" s="2" t="s">
        <v>52</v>
      </c>
      <c r="AO1021" s="2" t="s">
        <v>52</v>
      </c>
      <c r="AP1021" s="2" t="s">
        <v>52</v>
      </c>
      <c r="AQ1021" s="2" t="s">
        <v>52</v>
      </c>
      <c r="AR1021" s="2" t="s">
        <v>52</v>
      </c>
      <c r="AS1021" s="2" t="s">
        <v>50</v>
      </c>
      <c r="AT1021" s="2" t="s">
        <v>51</v>
      </c>
      <c r="AU1021" s="2" t="s">
        <v>50</v>
      </c>
    </row>
    <row r="1022" spans="1:47" ht="22.5" customHeight="1" x14ac:dyDescent="0.25">
      <c r="A1022" t="s">
        <v>25439</v>
      </c>
      <c r="B1022" s="18" t="s">
        <v>9891</v>
      </c>
      <c r="C1022" s="220">
        <v>45096</v>
      </c>
      <c r="D1022" s="2" t="s">
        <v>89</v>
      </c>
      <c r="E1022" s="2" t="s">
        <v>9492</v>
      </c>
      <c r="F1022" s="2" t="s">
        <v>50</v>
      </c>
      <c r="G1022" s="19">
        <v>1</v>
      </c>
      <c r="H1022" s="19">
        <v>67.900000000000006</v>
      </c>
      <c r="I1022" s="19">
        <v>11.55</v>
      </c>
      <c r="J1022" s="19">
        <v>-13.65</v>
      </c>
      <c r="K1022" s="19">
        <v>-11.55</v>
      </c>
      <c r="L1022" s="19" t="s">
        <v>51</v>
      </c>
      <c r="M1022" s="19">
        <v>54.25</v>
      </c>
      <c r="N1022" s="2" t="s">
        <v>72</v>
      </c>
      <c r="O1022" s="2" t="s">
        <v>177</v>
      </c>
      <c r="P1022" s="2" t="s">
        <v>178</v>
      </c>
      <c r="Q1022" s="2" t="s">
        <v>179</v>
      </c>
      <c r="R1022" s="2" t="s">
        <v>52</v>
      </c>
      <c r="S1022" s="19">
        <v>67.900000000000006</v>
      </c>
      <c r="T1022" s="19" t="s">
        <v>56</v>
      </c>
      <c r="U1022" s="2" t="s">
        <v>77</v>
      </c>
      <c r="V1022" s="2" t="s">
        <v>52</v>
      </c>
      <c r="W1022" s="2" t="s">
        <v>52</v>
      </c>
      <c r="X1022" s="2" t="s">
        <v>52</v>
      </c>
      <c r="Y1022" s="2" t="s">
        <v>52</v>
      </c>
      <c r="Z1022" s="2" t="s">
        <v>9892</v>
      </c>
      <c r="AA1022" s="2" t="s">
        <v>9893</v>
      </c>
      <c r="AB1022" s="2" t="s">
        <v>9894</v>
      </c>
      <c r="AC1022" s="2" t="s">
        <v>9895</v>
      </c>
      <c r="AD1022" s="2" t="s">
        <v>64</v>
      </c>
      <c r="AE1022" s="2" t="s">
        <v>9896</v>
      </c>
      <c r="AF1022" s="2" t="s">
        <v>66</v>
      </c>
      <c r="AG1022" s="2" t="s">
        <v>84</v>
      </c>
      <c r="AH1022" s="2" t="s">
        <v>9897</v>
      </c>
      <c r="AI1022" s="2" t="s">
        <v>9898</v>
      </c>
      <c r="AJ1022" s="2" t="s">
        <v>68</v>
      </c>
      <c r="AK1022" s="2" t="s">
        <v>9899</v>
      </c>
      <c r="AL1022" s="2" t="s">
        <v>52</v>
      </c>
      <c r="AM1022" s="2" t="s">
        <v>52</v>
      </c>
      <c r="AN1022" s="2" t="s">
        <v>52</v>
      </c>
      <c r="AO1022" s="2" t="s">
        <v>52</v>
      </c>
      <c r="AP1022" s="2" t="s">
        <v>52</v>
      </c>
      <c r="AQ1022" s="2" t="s">
        <v>52</v>
      </c>
      <c r="AR1022" s="2" t="s">
        <v>52</v>
      </c>
      <c r="AS1022" s="2" t="s">
        <v>50</v>
      </c>
      <c r="AT1022" s="2" t="s">
        <v>51</v>
      </c>
      <c r="AU1022" s="2" t="s">
        <v>50</v>
      </c>
    </row>
    <row r="1023" spans="1:47" ht="22.5" customHeight="1" x14ac:dyDescent="0.25">
      <c r="A1023" t="s">
        <v>25439</v>
      </c>
      <c r="B1023" s="18" t="s">
        <v>9900</v>
      </c>
      <c r="C1023" s="220">
        <v>45096</v>
      </c>
      <c r="D1023" s="2" t="s">
        <v>89</v>
      </c>
      <c r="E1023" s="2" t="s">
        <v>9492</v>
      </c>
      <c r="F1023" s="2" t="s">
        <v>50</v>
      </c>
      <c r="G1023" s="19">
        <v>1</v>
      </c>
      <c r="H1023" s="19">
        <v>19.989999999999998</v>
      </c>
      <c r="I1023" s="19">
        <v>13.5</v>
      </c>
      <c r="J1023" s="19">
        <v>-8.9</v>
      </c>
      <c r="K1023" s="19">
        <v>-13.5</v>
      </c>
      <c r="L1023" s="19" t="s">
        <v>51</v>
      </c>
      <c r="M1023" s="19">
        <v>11.09</v>
      </c>
      <c r="N1023" s="2" t="s">
        <v>52</v>
      </c>
      <c r="O1023" s="2" t="s">
        <v>596</v>
      </c>
      <c r="P1023" s="2" t="s">
        <v>597</v>
      </c>
      <c r="Q1023" s="2" t="s">
        <v>598</v>
      </c>
      <c r="R1023" s="2" t="s">
        <v>52</v>
      </c>
      <c r="S1023" s="19">
        <v>19.989999999999998</v>
      </c>
      <c r="T1023" s="19" t="s">
        <v>76</v>
      </c>
      <c r="U1023" s="2" t="s">
        <v>77</v>
      </c>
      <c r="V1023" s="2" t="s">
        <v>52</v>
      </c>
      <c r="W1023" s="2" t="s">
        <v>52</v>
      </c>
      <c r="X1023" s="2" t="s">
        <v>52</v>
      </c>
      <c r="Y1023" s="2" t="s">
        <v>52</v>
      </c>
      <c r="Z1023" s="2" t="s">
        <v>9901</v>
      </c>
      <c r="AA1023" s="2" t="s">
        <v>9902</v>
      </c>
      <c r="AB1023" s="2" t="s">
        <v>9903</v>
      </c>
      <c r="AC1023" s="2" t="s">
        <v>125</v>
      </c>
      <c r="AD1023" s="2" t="s">
        <v>126</v>
      </c>
      <c r="AE1023" s="2" t="s">
        <v>9904</v>
      </c>
      <c r="AF1023" s="2" t="s">
        <v>66</v>
      </c>
      <c r="AG1023" s="2" t="s">
        <v>84</v>
      </c>
      <c r="AH1023" s="2" t="s">
        <v>9905</v>
      </c>
      <c r="AI1023" s="2" t="s">
        <v>9906</v>
      </c>
      <c r="AJ1023" s="2" t="s">
        <v>68</v>
      </c>
      <c r="AK1023" s="2" t="s">
        <v>9907</v>
      </c>
      <c r="AL1023" s="2" t="s">
        <v>52</v>
      </c>
      <c r="AM1023" s="2" t="s">
        <v>52</v>
      </c>
      <c r="AN1023" s="2" t="s">
        <v>52</v>
      </c>
      <c r="AO1023" s="2" t="s">
        <v>52</v>
      </c>
      <c r="AP1023" s="2" t="s">
        <v>52</v>
      </c>
      <c r="AQ1023" s="2" t="s">
        <v>52</v>
      </c>
      <c r="AR1023" s="2" t="s">
        <v>52</v>
      </c>
      <c r="AS1023" s="2" t="s">
        <v>50</v>
      </c>
      <c r="AT1023" s="2" t="s">
        <v>51</v>
      </c>
      <c r="AU1023" s="2" t="s">
        <v>50</v>
      </c>
    </row>
    <row r="1024" spans="1:47" ht="22.5" customHeight="1" x14ac:dyDescent="0.25">
      <c r="A1024" t="s">
        <v>25439</v>
      </c>
      <c r="B1024" s="18" t="s">
        <v>9908</v>
      </c>
      <c r="C1024" s="220">
        <v>45096</v>
      </c>
      <c r="D1024" s="2" t="s">
        <v>89</v>
      </c>
      <c r="E1024" s="2" t="s">
        <v>8246</v>
      </c>
      <c r="F1024" s="2" t="s">
        <v>50</v>
      </c>
      <c r="G1024" s="19">
        <v>1</v>
      </c>
      <c r="H1024" s="19">
        <v>76.14</v>
      </c>
      <c r="I1024" s="19">
        <v>17.399999999999999</v>
      </c>
      <c r="J1024" s="19">
        <v>-14.64</v>
      </c>
      <c r="K1024" s="19">
        <v>-17.399999999999999</v>
      </c>
      <c r="L1024" s="19" t="s">
        <v>51</v>
      </c>
      <c r="M1024" s="19">
        <v>61.5</v>
      </c>
      <c r="N1024" s="2" t="s">
        <v>52</v>
      </c>
      <c r="O1024" s="2" t="s">
        <v>1546</v>
      </c>
      <c r="P1024" s="2" t="s">
        <v>1547</v>
      </c>
      <c r="Q1024" s="2" t="s">
        <v>1548</v>
      </c>
      <c r="R1024" s="2" t="s">
        <v>52</v>
      </c>
      <c r="S1024" s="19">
        <v>76.14</v>
      </c>
      <c r="T1024" s="19" t="s">
        <v>56</v>
      </c>
      <c r="U1024" s="2" t="s">
        <v>77</v>
      </c>
      <c r="V1024" s="2" t="s">
        <v>52</v>
      </c>
      <c r="W1024" s="2" t="s">
        <v>52</v>
      </c>
      <c r="X1024" s="2" t="s">
        <v>52</v>
      </c>
      <c r="Y1024" s="2" t="s">
        <v>52</v>
      </c>
      <c r="Z1024" s="2" t="s">
        <v>9909</v>
      </c>
      <c r="AA1024" s="2" t="s">
        <v>9910</v>
      </c>
      <c r="AB1024" s="2" t="s">
        <v>9911</v>
      </c>
      <c r="AC1024" s="2" t="s">
        <v>9912</v>
      </c>
      <c r="AD1024" s="2" t="s">
        <v>64</v>
      </c>
      <c r="AE1024" s="2" t="s">
        <v>9913</v>
      </c>
      <c r="AF1024" s="2" t="s">
        <v>66</v>
      </c>
      <c r="AG1024" s="2" t="s">
        <v>84</v>
      </c>
      <c r="AH1024" s="2" t="s">
        <v>9168</v>
      </c>
      <c r="AI1024" s="2" t="s">
        <v>9914</v>
      </c>
      <c r="AJ1024" s="2" t="s">
        <v>68</v>
      </c>
      <c r="AK1024" s="2" t="s">
        <v>9915</v>
      </c>
      <c r="AL1024" s="2" t="s">
        <v>52</v>
      </c>
      <c r="AM1024" s="2" t="s">
        <v>52</v>
      </c>
      <c r="AN1024" s="2" t="s">
        <v>52</v>
      </c>
      <c r="AO1024" s="2" t="s">
        <v>52</v>
      </c>
      <c r="AP1024" s="2" t="s">
        <v>52</v>
      </c>
      <c r="AQ1024" s="2" t="s">
        <v>52</v>
      </c>
      <c r="AR1024" s="2" t="s">
        <v>52</v>
      </c>
      <c r="AS1024" s="2" t="s">
        <v>50</v>
      </c>
      <c r="AT1024" s="2" t="s">
        <v>51</v>
      </c>
      <c r="AU1024" s="2" t="s">
        <v>50</v>
      </c>
    </row>
    <row r="1025" spans="1:47" ht="22.5" customHeight="1" x14ac:dyDescent="0.25">
      <c r="A1025" t="s">
        <v>25439</v>
      </c>
      <c r="B1025" s="18" t="s">
        <v>9916</v>
      </c>
      <c r="C1025" s="220">
        <v>45096</v>
      </c>
      <c r="D1025" s="2" t="s">
        <v>89</v>
      </c>
      <c r="E1025" s="2" t="s">
        <v>9492</v>
      </c>
      <c r="F1025" s="2" t="s">
        <v>50</v>
      </c>
      <c r="G1025" s="19">
        <v>1</v>
      </c>
      <c r="H1025" s="19">
        <v>141.9</v>
      </c>
      <c r="I1025" s="19">
        <v>1.59</v>
      </c>
      <c r="J1025" s="19">
        <v>-24.12</v>
      </c>
      <c r="K1025" s="19" t="s">
        <v>51</v>
      </c>
      <c r="L1025" s="19" t="s">
        <v>51</v>
      </c>
      <c r="M1025" s="19">
        <v>119.37</v>
      </c>
      <c r="N1025" s="2" t="s">
        <v>52</v>
      </c>
      <c r="O1025" s="2" t="s">
        <v>3132</v>
      </c>
      <c r="P1025" s="2" t="s">
        <v>9917</v>
      </c>
      <c r="Q1025" s="2" t="s">
        <v>9918</v>
      </c>
      <c r="R1025" s="2" t="s">
        <v>52</v>
      </c>
      <c r="S1025" s="19">
        <v>141.9</v>
      </c>
      <c r="T1025" s="19" t="s">
        <v>76</v>
      </c>
      <c r="U1025" s="2" t="s">
        <v>77</v>
      </c>
      <c r="V1025" s="2" t="s">
        <v>9919</v>
      </c>
      <c r="W1025" s="2" t="s">
        <v>9920</v>
      </c>
      <c r="X1025" s="2" t="s">
        <v>9921</v>
      </c>
      <c r="Y1025" s="2" t="s">
        <v>52</v>
      </c>
      <c r="Z1025" s="2" t="s">
        <v>9919</v>
      </c>
      <c r="AA1025" s="2" t="s">
        <v>9922</v>
      </c>
      <c r="AB1025" s="2" t="s">
        <v>9923</v>
      </c>
      <c r="AC1025" s="2" t="s">
        <v>1530</v>
      </c>
      <c r="AD1025" s="2" t="s">
        <v>64</v>
      </c>
      <c r="AE1025" s="2" t="s">
        <v>9924</v>
      </c>
      <c r="AF1025" s="2" t="s">
        <v>66</v>
      </c>
      <c r="AG1025" s="2" t="s">
        <v>784</v>
      </c>
      <c r="AH1025" s="2" t="s">
        <v>9925</v>
      </c>
      <c r="AI1025" s="2" t="s">
        <v>9926</v>
      </c>
      <c r="AJ1025" s="2" t="s">
        <v>1534</v>
      </c>
      <c r="AK1025" s="2" t="s">
        <v>9927</v>
      </c>
      <c r="AL1025" s="2" t="s">
        <v>52</v>
      </c>
      <c r="AM1025" s="2" t="s">
        <v>52</v>
      </c>
      <c r="AN1025" s="2" t="s">
        <v>52</v>
      </c>
      <c r="AO1025" s="2" t="s">
        <v>52</v>
      </c>
      <c r="AP1025" s="2" t="s">
        <v>52</v>
      </c>
      <c r="AQ1025" s="2" t="s">
        <v>52</v>
      </c>
      <c r="AR1025" s="2" t="s">
        <v>52</v>
      </c>
      <c r="AS1025" s="2" t="s">
        <v>50</v>
      </c>
      <c r="AT1025" s="2" t="s">
        <v>51</v>
      </c>
      <c r="AU1025" s="2" t="s">
        <v>50</v>
      </c>
    </row>
    <row r="1026" spans="1:47" ht="22.5" customHeight="1" x14ac:dyDescent="0.25">
      <c r="A1026" t="s">
        <v>25439</v>
      </c>
      <c r="B1026" s="18" t="s">
        <v>9928</v>
      </c>
      <c r="C1026" s="220">
        <v>45096</v>
      </c>
      <c r="D1026" s="2" t="s">
        <v>89</v>
      </c>
      <c r="E1026" s="2" t="s">
        <v>774</v>
      </c>
      <c r="F1026" s="2" t="s">
        <v>50</v>
      </c>
      <c r="G1026" s="19">
        <v>1</v>
      </c>
      <c r="H1026" s="19">
        <v>149.99</v>
      </c>
      <c r="I1026" s="19">
        <v>50.95</v>
      </c>
      <c r="J1026" s="19">
        <v>-18</v>
      </c>
      <c r="K1026" s="19">
        <v>-72.400000000000006</v>
      </c>
      <c r="L1026" s="19" t="s">
        <v>51</v>
      </c>
      <c r="M1026" s="19">
        <v>110.54</v>
      </c>
      <c r="N1026" s="2" t="s">
        <v>52</v>
      </c>
      <c r="O1026" s="2" t="s">
        <v>1614</v>
      </c>
      <c r="P1026" s="2" t="s">
        <v>1615</v>
      </c>
      <c r="Q1026" s="2" t="s">
        <v>1616</v>
      </c>
      <c r="R1026" s="2" t="s">
        <v>52</v>
      </c>
      <c r="S1026" s="19">
        <v>149.99</v>
      </c>
      <c r="T1026" s="19" t="s">
        <v>56</v>
      </c>
      <c r="U1026" s="2" t="s">
        <v>57</v>
      </c>
      <c r="V1026" s="2" t="s">
        <v>9929</v>
      </c>
      <c r="W1026" s="2" t="s">
        <v>9930</v>
      </c>
      <c r="X1026" s="2" t="s">
        <v>9931</v>
      </c>
      <c r="Y1026" s="2" t="s">
        <v>52</v>
      </c>
      <c r="Z1026" s="2" t="s">
        <v>9929</v>
      </c>
      <c r="AA1026" s="2" t="s">
        <v>9932</v>
      </c>
      <c r="AB1026" s="2" t="s">
        <v>9933</v>
      </c>
      <c r="AC1026" s="2" t="s">
        <v>9934</v>
      </c>
      <c r="AD1026" s="2" t="s">
        <v>1610</v>
      </c>
      <c r="AE1026" s="2" t="s">
        <v>9935</v>
      </c>
      <c r="AF1026" s="2" t="s">
        <v>66</v>
      </c>
      <c r="AG1026" s="2" t="s">
        <v>67</v>
      </c>
      <c r="AH1026" s="2" t="s">
        <v>9936</v>
      </c>
      <c r="AI1026" s="2" t="s">
        <v>9937</v>
      </c>
      <c r="AJ1026" s="2" t="s">
        <v>3940</v>
      </c>
      <c r="AK1026" s="2" t="s">
        <v>9938</v>
      </c>
      <c r="AL1026" s="2" t="s">
        <v>9939</v>
      </c>
      <c r="AM1026" s="2" t="s">
        <v>52</v>
      </c>
      <c r="AN1026" s="2" t="s">
        <v>52</v>
      </c>
      <c r="AO1026" s="2" t="s">
        <v>52</v>
      </c>
      <c r="AP1026" s="2" t="s">
        <v>52</v>
      </c>
      <c r="AQ1026" s="2" t="s">
        <v>52</v>
      </c>
      <c r="AR1026" s="2" t="s">
        <v>52</v>
      </c>
      <c r="AS1026" s="2" t="s">
        <v>50</v>
      </c>
      <c r="AT1026" s="2" t="s">
        <v>51</v>
      </c>
      <c r="AU1026" s="2" t="s">
        <v>50</v>
      </c>
    </row>
    <row r="1027" spans="1:47" ht="22.5" customHeight="1" x14ac:dyDescent="0.25">
      <c r="A1027" t="s">
        <v>25439</v>
      </c>
      <c r="B1027" s="18" t="s">
        <v>9940</v>
      </c>
      <c r="C1027" s="220">
        <v>45096</v>
      </c>
      <c r="D1027" s="2" t="s">
        <v>89</v>
      </c>
      <c r="E1027" s="2" t="s">
        <v>8246</v>
      </c>
      <c r="F1027" s="2" t="s">
        <v>50</v>
      </c>
      <c r="G1027" s="19">
        <v>1</v>
      </c>
      <c r="H1027" s="19">
        <v>245.88</v>
      </c>
      <c r="I1027" s="19" t="s">
        <v>51</v>
      </c>
      <c r="J1027" s="19">
        <v>-41.8</v>
      </c>
      <c r="K1027" s="19">
        <v>-20.45</v>
      </c>
      <c r="L1027" s="19" t="s">
        <v>51</v>
      </c>
      <c r="M1027" s="19">
        <v>183.63</v>
      </c>
      <c r="N1027" s="2" t="s">
        <v>52</v>
      </c>
      <c r="O1027" s="2" t="s">
        <v>7183</v>
      </c>
      <c r="P1027" s="2" t="s">
        <v>7184</v>
      </c>
      <c r="Q1027" s="2" t="s">
        <v>7185</v>
      </c>
      <c r="R1027" s="2" t="s">
        <v>52</v>
      </c>
      <c r="S1027" s="19">
        <v>245.88</v>
      </c>
      <c r="T1027" s="19" t="s">
        <v>76</v>
      </c>
      <c r="U1027" s="2" t="s">
        <v>77</v>
      </c>
      <c r="V1027" s="2" t="s">
        <v>52</v>
      </c>
      <c r="W1027" s="2" t="s">
        <v>52</v>
      </c>
      <c r="X1027" s="2" t="s">
        <v>52</v>
      </c>
      <c r="Y1027" s="2" t="s">
        <v>52</v>
      </c>
      <c r="Z1027" s="2" t="s">
        <v>9941</v>
      </c>
      <c r="AA1027" s="2" t="s">
        <v>9942</v>
      </c>
      <c r="AB1027" s="2" t="s">
        <v>9943</v>
      </c>
      <c r="AC1027" s="2" t="s">
        <v>9944</v>
      </c>
      <c r="AD1027" s="2" t="s">
        <v>715</v>
      </c>
      <c r="AE1027" s="2" t="s">
        <v>9945</v>
      </c>
      <c r="AF1027" s="2" t="s">
        <v>66</v>
      </c>
      <c r="AG1027" s="2" t="s">
        <v>84</v>
      </c>
      <c r="AH1027" s="2" t="s">
        <v>9946</v>
      </c>
      <c r="AI1027" s="2" t="s">
        <v>9947</v>
      </c>
      <c r="AJ1027" s="2" t="s">
        <v>68</v>
      </c>
      <c r="AK1027" s="2" t="s">
        <v>9948</v>
      </c>
      <c r="AL1027" s="2" t="s">
        <v>52</v>
      </c>
      <c r="AM1027" s="2" t="s">
        <v>52</v>
      </c>
      <c r="AN1027" s="2" t="s">
        <v>52</v>
      </c>
      <c r="AO1027" s="2" t="s">
        <v>52</v>
      </c>
      <c r="AP1027" s="2" t="s">
        <v>52</v>
      </c>
      <c r="AQ1027" s="2" t="s">
        <v>52</v>
      </c>
      <c r="AR1027" s="2" t="s">
        <v>52</v>
      </c>
      <c r="AS1027" s="2" t="s">
        <v>50</v>
      </c>
      <c r="AT1027" s="2" t="s">
        <v>51</v>
      </c>
      <c r="AU1027" s="2" t="s">
        <v>50</v>
      </c>
    </row>
    <row r="1028" spans="1:47" ht="22.5" customHeight="1" x14ac:dyDescent="0.25">
      <c r="A1028" t="s">
        <v>25439</v>
      </c>
      <c r="B1028" s="18" t="s">
        <v>9949</v>
      </c>
      <c r="C1028" s="220">
        <v>45096</v>
      </c>
      <c r="D1028" s="2" t="s">
        <v>89</v>
      </c>
      <c r="E1028" s="2" t="s">
        <v>8246</v>
      </c>
      <c r="F1028" s="2" t="s">
        <v>50</v>
      </c>
      <c r="G1028" s="19">
        <v>1</v>
      </c>
      <c r="H1028" s="19">
        <v>155</v>
      </c>
      <c r="I1028" s="19" t="s">
        <v>51</v>
      </c>
      <c r="J1028" s="19">
        <v>-18.600000000000001</v>
      </c>
      <c r="K1028" s="19">
        <v>-26.45</v>
      </c>
      <c r="L1028" s="19" t="s">
        <v>51</v>
      </c>
      <c r="M1028" s="19">
        <v>109.95</v>
      </c>
      <c r="N1028" s="2" t="s">
        <v>52</v>
      </c>
      <c r="O1028" s="2" t="s">
        <v>7510</v>
      </c>
      <c r="P1028" s="2" t="s">
        <v>9950</v>
      </c>
      <c r="Q1028" s="2" t="s">
        <v>9951</v>
      </c>
      <c r="R1028" s="2" t="s">
        <v>52</v>
      </c>
      <c r="S1028" s="19">
        <v>155</v>
      </c>
      <c r="T1028" s="19" t="s">
        <v>56</v>
      </c>
      <c r="U1028" s="2" t="s">
        <v>57</v>
      </c>
      <c r="V1028" s="2" t="s">
        <v>9952</v>
      </c>
      <c r="W1028" s="2" t="s">
        <v>9953</v>
      </c>
      <c r="X1028" s="2" t="s">
        <v>9954</v>
      </c>
      <c r="Y1028" s="2" t="s">
        <v>52</v>
      </c>
      <c r="Z1028" s="2" t="s">
        <v>9952</v>
      </c>
      <c r="AA1028" s="2" t="s">
        <v>9955</v>
      </c>
      <c r="AB1028" s="2" t="s">
        <v>9956</v>
      </c>
      <c r="AC1028" s="2" t="s">
        <v>4293</v>
      </c>
      <c r="AD1028" s="2" t="s">
        <v>64</v>
      </c>
      <c r="AE1028" s="2" t="s">
        <v>9957</v>
      </c>
      <c r="AF1028" s="2" t="s">
        <v>66</v>
      </c>
      <c r="AG1028" s="2" t="s">
        <v>67</v>
      </c>
      <c r="AH1028" s="2" t="s">
        <v>9958</v>
      </c>
      <c r="AI1028" s="2" t="s">
        <v>8510</v>
      </c>
      <c r="AJ1028" s="2" t="s">
        <v>68</v>
      </c>
      <c r="AK1028" s="2" t="s">
        <v>9959</v>
      </c>
      <c r="AL1028" s="2" t="s">
        <v>52</v>
      </c>
      <c r="AM1028" s="2" t="s">
        <v>52</v>
      </c>
      <c r="AN1028" s="2" t="s">
        <v>52</v>
      </c>
      <c r="AO1028" s="2" t="s">
        <v>52</v>
      </c>
      <c r="AP1028" s="2" t="s">
        <v>52</v>
      </c>
      <c r="AQ1028" s="2" t="s">
        <v>52</v>
      </c>
      <c r="AR1028" s="2" t="s">
        <v>52</v>
      </c>
      <c r="AS1028" s="2" t="s">
        <v>50</v>
      </c>
      <c r="AT1028" s="2" t="s">
        <v>51</v>
      </c>
      <c r="AU1028" s="2" t="s">
        <v>50</v>
      </c>
    </row>
    <row r="1029" spans="1:47" ht="22.5" customHeight="1" x14ac:dyDescent="0.25">
      <c r="A1029" t="s">
        <v>25439</v>
      </c>
      <c r="B1029" s="18" t="s">
        <v>9960</v>
      </c>
      <c r="C1029" s="220">
        <v>45096</v>
      </c>
      <c r="D1029" s="2" t="s">
        <v>89</v>
      </c>
      <c r="E1029" s="2" t="s">
        <v>9492</v>
      </c>
      <c r="F1029" s="2" t="s">
        <v>72</v>
      </c>
      <c r="G1029" s="19">
        <v>2</v>
      </c>
      <c r="H1029" s="19">
        <v>144.97999999999999</v>
      </c>
      <c r="I1029" s="19" t="s">
        <v>51</v>
      </c>
      <c r="J1029" s="19">
        <v>-35.64</v>
      </c>
      <c r="K1029" s="19" t="s">
        <v>51</v>
      </c>
      <c r="L1029" s="19" t="s">
        <v>51</v>
      </c>
      <c r="M1029" s="19">
        <v>109.34</v>
      </c>
      <c r="N1029" s="2" t="s">
        <v>52</v>
      </c>
      <c r="O1029" s="2" t="s">
        <v>247</v>
      </c>
      <c r="P1029" s="2" t="s">
        <v>248</v>
      </c>
      <c r="Q1029" s="2" t="s">
        <v>249</v>
      </c>
      <c r="R1029" s="2" t="s">
        <v>52</v>
      </c>
      <c r="S1029" s="19">
        <v>72.489999999999995</v>
      </c>
      <c r="T1029" s="19" t="s">
        <v>76</v>
      </c>
      <c r="U1029" s="2" t="s">
        <v>77</v>
      </c>
      <c r="V1029" s="2" t="s">
        <v>52</v>
      </c>
      <c r="W1029" s="2" t="s">
        <v>52</v>
      </c>
      <c r="X1029" s="2" t="s">
        <v>52</v>
      </c>
      <c r="Y1029" s="2" t="s">
        <v>52</v>
      </c>
      <c r="Z1029" s="2" t="s">
        <v>9961</v>
      </c>
      <c r="AA1029" s="2" t="s">
        <v>9962</v>
      </c>
      <c r="AB1029" s="2" t="s">
        <v>9963</v>
      </c>
      <c r="AC1029" s="2" t="s">
        <v>1310</v>
      </c>
      <c r="AD1029" s="2" t="s">
        <v>715</v>
      </c>
      <c r="AE1029" s="2" t="s">
        <v>9964</v>
      </c>
      <c r="AF1029" s="2" t="s">
        <v>66</v>
      </c>
      <c r="AG1029" s="2" t="s">
        <v>84</v>
      </c>
      <c r="AH1029" s="2" t="s">
        <v>9965</v>
      </c>
      <c r="AI1029" s="2" t="s">
        <v>9649</v>
      </c>
      <c r="AJ1029" s="2" t="s">
        <v>68</v>
      </c>
      <c r="AK1029" s="2" t="s">
        <v>9966</v>
      </c>
      <c r="AL1029" s="2" t="s">
        <v>52</v>
      </c>
      <c r="AM1029" s="2" t="s">
        <v>52</v>
      </c>
      <c r="AN1029" s="2" t="s">
        <v>52</v>
      </c>
      <c r="AO1029" s="2" t="s">
        <v>52</v>
      </c>
      <c r="AP1029" s="2" t="s">
        <v>52</v>
      </c>
      <c r="AQ1029" s="2" t="s">
        <v>52</v>
      </c>
      <c r="AR1029" s="2" t="s">
        <v>52</v>
      </c>
      <c r="AS1029" s="2" t="s">
        <v>50</v>
      </c>
      <c r="AT1029" s="2" t="s">
        <v>51</v>
      </c>
      <c r="AU1029" s="2" t="s">
        <v>50</v>
      </c>
    </row>
    <row r="1030" spans="1:47" ht="22.5" customHeight="1" x14ac:dyDescent="0.25">
      <c r="A1030" t="s">
        <v>25439</v>
      </c>
      <c r="B1030" s="18" t="s">
        <v>9967</v>
      </c>
      <c r="C1030" s="220">
        <v>45096</v>
      </c>
      <c r="D1030" s="2" t="s">
        <v>89</v>
      </c>
      <c r="E1030" s="2" t="s">
        <v>8246</v>
      </c>
      <c r="F1030" s="2" t="s">
        <v>72</v>
      </c>
      <c r="G1030" s="19">
        <v>1</v>
      </c>
      <c r="H1030" s="19">
        <v>91.61</v>
      </c>
      <c r="I1030" s="19" t="s">
        <v>51</v>
      </c>
      <c r="J1030" s="19">
        <v>-10.99</v>
      </c>
      <c r="K1030" s="19">
        <v>-20.45</v>
      </c>
      <c r="L1030" s="19" t="s">
        <v>51</v>
      </c>
      <c r="M1030" s="19">
        <v>60.17</v>
      </c>
      <c r="N1030" s="2" t="s">
        <v>72</v>
      </c>
      <c r="O1030" s="2" t="s">
        <v>2254</v>
      </c>
      <c r="P1030" s="2" t="s">
        <v>2255</v>
      </c>
      <c r="Q1030" s="2" t="s">
        <v>2256</v>
      </c>
      <c r="R1030" s="2" t="s">
        <v>52</v>
      </c>
      <c r="S1030" s="19">
        <v>91.61</v>
      </c>
      <c r="T1030" s="19" t="s">
        <v>56</v>
      </c>
      <c r="U1030" s="2" t="s">
        <v>77</v>
      </c>
      <c r="V1030" s="2" t="s">
        <v>52</v>
      </c>
      <c r="W1030" s="2" t="s">
        <v>52</v>
      </c>
      <c r="X1030" s="2" t="s">
        <v>52</v>
      </c>
      <c r="Y1030" s="2" t="s">
        <v>52</v>
      </c>
      <c r="Z1030" s="2" t="s">
        <v>9968</v>
      </c>
      <c r="AA1030" s="2" t="s">
        <v>9969</v>
      </c>
      <c r="AB1030" s="2" t="s">
        <v>9970</v>
      </c>
      <c r="AC1030" s="2" t="s">
        <v>9971</v>
      </c>
      <c r="AD1030" s="2" t="s">
        <v>64</v>
      </c>
      <c r="AE1030" s="2" t="s">
        <v>9972</v>
      </c>
      <c r="AF1030" s="2" t="s">
        <v>66</v>
      </c>
      <c r="AG1030" s="2" t="s">
        <v>84</v>
      </c>
      <c r="AH1030" s="2" t="s">
        <v>9973</v>
      </c>
      <c r="AI1030" s="2" t="s">
        <v>9974</v>
      </c>
      <c r="AJ1030" s="2" t="s">
        <v>68</v>
      </c>
      <c r="AK1030" s="2" t="s">
        <v>9975</v>
      </c>
      <c r="AL1030" s="2" t="s">
        <v>52</v>
      </c>
      <c r="AM1030" s="2" t="s">
        <v>52</v>
      </c>
      <c r="AN1030" s="2" t="s">
        <v>52</v>
      </c>
      <c r="AO1030" s="2" t="s">
        <v>52</v>
      </c>
      <c r="AP1030" s="2" t="s">
        <v>52</v>
      </c>
      <c r="AQ1030" s="2" t="s">
        <v>52</v>
      </c>
      <c r="AR1030" s="2" t="s">
        <v>52</v>
      </c>
      <c r="AS1030" s="2" t="s">
        <v>50</v>
      </c>
      <c r="AT1030" s="2" t="s">
        <v>51</v>
      </c>
      <c r="AU1030" s="2" t="s">
        <v>50</v>
      </c>
    </row>
    <row r="1031" spans="1:47" ht="22.5" customHeight="1" x14ac:dyDescent="0.25">
      <c r="A1031" t="s">
        <v>25439</v>
      </c>
      <c r="B1031" s="18" t="s">
        <v>9976</v>
      </c>
      <c r="C1031" s="220">
        <v>45096</v>
      </c>
      <c r="D1031" s="2" t="s">
        <v>89</v>
      </c>
      <c r="E1031" s="2" t="s">
        <v>9492</v>
      </c>
      <c r="F1031" s="2" t="s">
        <v>50</v>
      </c>
      <c r="G1031" s="19">
        <v>1</v>
      </c>
      <c r="H1031" s="19">
        <v>121.79</v>
      </c>
      <c r="I1031" s="19" t="s">
        <v>51</v>
      </c>
      <c r="J1031" s="19">
        <v>-20.7</v>
      </c>
      <c r="K1031" s="19">
        <v>-18.45</v>
      </c>
      <c r="L1031" s="19" t="s">
        <v>51</v>
      </c>
      <c r="M1031" s="19">
        <v>82.64</v>
      </c>
      <c r="N1031" s="2" t="s">
        <v>52</v>
      </c>
      <c r="O1031" s="2" t="s">
        <v>2512</v>
      </c>
      <c r="P1031" s="2" t="s">
        <v>2513</v>
      </c>
      <c r="Q1031" s="2" t="s">
        <v>2514</v>
      </c>
      <c r="R1031" s="2" t="s">
        <v>52</v>
      </c>
      <c r="S1031" s="19">
        <v>121.79</v>
      </c>
      <c r="T1031" s="19" t="s">
        <v>76</v>
      </c>
      <c r="U1031" s="2" t="s">
        <v>77</v>
      </c>
      <c r="V1031" s="2" t="s">
        <v>52</v>
      </c>
      <c r="W1031" s="2" t="s">
        <v>52</v>
      </c>
      <c r="X1031" s="2" t="s">
        <v>52</v>
      </c>
      <c r="Y1031" s="2" t="s">
        <v>52</v>
      </c>
      <c r="Z1031" s="2" t="s">
        <v>9977</v>
      </c>
      <c r="AA1031" s="2" t="s">
        <v>9978</v>
      </c>
      <c r="AB1031" s="2" t="s">
        <v>9979</v>
      </c>
      <c r="AC1031" s="2" t="s">
        <v>1487</v>
      </c>
      <c r="AD1031" s="2" t="s">
        <v>64</v>
      </c>
      <c r="AE1031" s="2" t="s">
        <v>9980</v>
      </c>
      <c r="AF1031" s="2" t="s">
        <v>66</v>
      </c>
      <c r="AG1031" s="2" t="s">
        <v>84</v>
      </c>
      <c r="AH1031" s="2" t="s">
        <v>9981</v>
      </c>
      <c r="AI1031" s="2" t="s">
        <v>9585</v>
      </c>
      <c r="AJ1031" s="2" t="s">
        <v>68</v>
      </c>
      <c r="AK1031" s="2" t="s">
        <v>9982</v>
      </c>
      <c r="AL1031" s="2" t="s">
        <v>52</v>
      </c>
      <c r="AM1031" s="2" t="s">
        <v>52</v>
      </c>
      <c r="AN1031" s="2" t="s">
        <v>52</v>
      </c>
      <c r="AO1031" s="2" t="s">
        <v>52</v>
      </c>
      <c r="AP1031" s="2" t="s">
        <v>52</v>
      </c>
      <c r="AQ1031" s="2" t="s">
        <v>52</v>
      </c>
      <c r="AR1031" s="2" t="s">
        <v>52</v>
      </c>
      <c r="AS1031" s="2" t="s">
        <v>50</v>
      </c>
      <c r="AT1031" s="2" t="s">
        <v>51</v>
      </c>
      <c r="AU1031" s="2" t="s">
        <v>50</v>
      </c>
    </row>
    <row r="1032" spans="1:47" ht="22.5" customHeight="1" x14ac:dyDescent="0.25">
      <c r="A1032" t="s">
        <v>25439</v>
      </c>
      <c r="B1032" s="20" t="s">
        <v>9984</v>
      </c>
      <c r="C1032" s="221">
        <v>45096</v>
      </c>
      <c r="D1032" s="21" t="s">
        <v>89</v>
      </c>
      <c r="E1032" s="22" t="s">
        <v>7365</v>
      </c>
      <c r="F1032" s="23" t="s">
        <v>72</v>
      </c>
      <c r="G1032" s="24">
        <v>2</v>
      </c>
      <c r="H1032" s="36">
        <v>35.69</v>
      </c>
      <c r="I1032" s="26" t="s">
        <v>51</v>
      </c>
      <c r="J1032" s="27" t="s">
        <v>31037</v>
      </c>
      <c r="K1032" s="28" t="s">
        <v>51</v>
      </c>
      <c r="L1032" s="29" t="s">
        <v>51</v>
      </c>
      <c r="M1032" s="30">
        <v>24.406661351758348</v>
      </c>
      <c r="N1032" s="31" t="s">
        <v>72</v>
      </c>
      <c r="O1032" s="32" t="s">
        <v>571</v>
      </c>
      <c r="P1032" s="33" t="s">
        <v>572</v>
      </c>
      <c r="Q1032" s="34" t="s">
        <v>573</v>
      </c>
      <c r="R1032" s="35" t="s">
        <v>52</v>
      </c>
      <c r="S1032" s="36">
        <v>19.899999999999999</v>
      </c>
      <c r="T1032" s="37" t="s">
        <v>76</v>
      </c>
      <c r="U1032" s="38" t="s">
        <v>52</v>
      </c>
      <c r="V1032" s="39" t="s">
        <v>52</v>
      </c>
      <c r="W1032" s="40" t="s">
        <v>52</v>
      </c>
      <c r="X1032" s="41" t="s">
        <v>52</v>
      </c>
      <c r="Y1032" s="42" t="s">
        <v>52</v>
      </c>
      <c r="Z1032" s="43" t="s">
        <v>52</v>
      </c>
      <c r="AA1032" s="44" t="s">
        <v>52</v>
      </c>
      <c r="AB1032" s="45" t="s">
        <v>52</v>
      </c>
      <c r="AC1032" s="46" t="s">
        <v>52</v>
      </c>
      <c r="AD1032" s="47" t="s">
        <v>52</v>
      </c>
      <c r="AE1032" s="48" t="s">
        <v>52</v>
      </c>
      <c r="AF1032" s="49" t="s">
        <v>52</v>
      </c>
      <c r="AG1032" s="50" t="s">
        <v>52</v>
      </c>
      <c r="AH1032" s="51" t="s">
        <v>52</v>
      </c>
      <c r="AI1032" s="52" t="s">
        <v>52</v>
      </c>
      <c r="AJ1032" s="53" t="s">
        <v>52</v>
      </c>
      <c r="AK1032" s="54" t="s">
        <v>52</v>
      </c>
      <c r="AL1032" s="55" t="s">
        <v>52</v>
      </c>
      <c r="AM1032" s="56" t="s">
        <v>52</v>
      </c>
      <c r="AN1032" s="57" t="s">
        <v>52</v>
      </c>
      <c r="AO1032" s="58" t="s">
        <v>52</v>
      </c>
      <c r="AP1032" s="59" t="s">
        <v>52</v>
      </c>
      <c r="AQ1032" s="60" t="s">
        <v>52</v>
      </c>
      <c r="AR1032" s="61" t="s">
        <v>52</v>
      </c>
      <c r="AS1032" s="62" t="s">
        <v>50</v>
      </c>
      <c r="AT1032" s="63" t="s">
        <v>51</v>
      </c>
      <c r="AU1032" s="64" t="s">
        <v>50</v>
      </c>
    </row>
    <row r="1033" spans="1:47" ht="22.5" customHeight="1" x14ac:dyDescent="0.25">
      <c r="A1033" t="s">
        <v>25439</v>
      </c>
      <c r="B1033" s="20" t="s">
        <v>9985</v>
      </c>
      <c r="C1033" s="221">
        <v>45096</v>
      </c>
      <c r="D1033" s="21" t="s">
        <v>89</v>
      </c>
      <c r="E1033" s="22" t="s">
        <v>7365</v>
      </c>
      <c r="F1033" s="23" t="s">
        <v>72</v>
      </c>
      <c r="G1033" s="24">
        <v>1</v>
      </c>
      <c r="H1033" s="36">
        <v>73.09</v>
      </c>
      <c r="I1033" s="26" t="s">
        <v>51</v>
      </c>
      <c r="J1033" s="27" t="s">
        <v>31036</v>
      </c>
      <c r="K1033" s="28" t="s">
        <v>51</v>
      </c>
      <c r="L1033" s="29" t="s">
        <v>51</v>
      </c>
      <c r="M1033" s="30">
        <v>49.982708831605997</v>
      </c>
      <c r="N1033" s="31" t="s">
        <v>72</v>
      </c>
      <c r="O1033" s="32" t="s">
        <v>662</v>
      </c>
      <c r="P1033" s="33" t="s">
        <v>663</v>
      </c>
      <c r="Q1033" s="34" t="s">
        <v>664</v>
      </c>
      <c r="R1033" s="35" t="s">
        <v>52</v>
      </c>
      <c r="S1033" s="36">
        <v>73.09</v>
      </c>
      <c r="T1033" s="37" t="s">
        <v>76</v>
      </c>
      <c r="U1033" s="38" t="s">
        <v>52</v>
      </c>
      <c r="V1033" s="39" t="s">
        <v>52</v>
      </c>
      <c r="W1033" s="40" t="s">
        <v>52</v>
      </c>
      <c r="X1033" s="41" t="s">
        <v>52</v>
      </c>
      <c r="Y1033" s="42" t="s">
        <v>52</v>
      </c>
      <c r="Z1033" s="43" t="s">
        <v>52</v>
      </c>
      <c r="AA1033" s="44" t="s">
        <v>52</v>
      </c>
      <c r="AB1033" s="45" t="s">
        <v>52</v>
      </c>
      <c r="AC1033" s="46" t="s">
        <v>52</v>
      </c>
      <c r="AD1033" s="47" t="s">
        <v>52</v>
      </c>
      <c r="AE1033" s="48" t="s">
        <v>52</v>
      </c>
      <c r="AF1033" s="49" t="s">
        <v>52</v>
      </c>
      <c r="AG1033" s="50" t="s">
        <v>52</v>
      </c>
      <c r="AH1033" s="51" t="s">
        <v>52</v>
      </c>
      <c r="AI1033" s="52" t="s">
        <v>52</v>
      </c>
      <c r="AJ1033" s="53" t="s">
        <v>52</v>
      </c>
      <c r="AK1033" s="54" t="s">
        <v>52</v>
      </c>
      <c r="AL1033" s="55" t="s">
        <v>52</v>
      </c>
      <c r="AM1033" s="56" t="s">
        <v>52</v>
      </c>
      <c r="AN1033" s="57" t="s">
        <v>52</v>
      </c>
      <c r="AO1033" s="58" t="s">
        <v>52</v>
      </c>
      <c r="AP1033" s="59" t="s">
        <v>52</v>
      </c>
      <c r="AQ1033" s="60" t="s">
        <v>52</v>
      </c>
      <c r="AR1033" s="61" t="s">
        <v>52</v>
      </c>
      <c r="AS1033" s="62" t="s">
        <v>50</v>
      </c>
      <c r="AT1033" s="63" t="s">
        <v>51</v>
      </c>
      <c r="AU1033" s="64" t="s">
        <v>50</v>
      </c>
    </row>
    <row r="1034" spans="1:47" ht="22.5" customHeight="1" x14ac:dyDescent="0.25">
      <c r="A1034" t="s">
        <v>25439</v>
      </c>
      <c r="B1034" s="18" t="s">
        <v>9986</v>
      </c>
      <c r="C1034" s="220">
        <v>45096</v>
      </c>
      <c r="D1034" s="2" t="s">
        <v>89</v>
      </c>
      <c r="E1034" s="2" t="s">
        <v>7365</v>
      </c>
      <c r="F1034" s="2" t="s">
        <v>50</v>
      </c>
      <c r="G1034" s="19">
        <v>1</v>
      </c>
      <c r="H1034" s="19">
        <v>153.57</v>
      </c>
      <c r="I1034" s="19" t="s">
        <v>51</v>
      </c>
      <c r="J1034" s="19">
        <v>-26.11</v>
      </c>
      <c r="K1034" s="19">
        <v>-26.45</v>
      </c>
      <c r="L1034" s="19" t="s">
        <v>51</v>
      </c>
      <c r="M1034" s="19">
        <v>101.01</v>
      </c>
      <c r="N1034" s="2" t="s">
        <v>52</v>
      </c>
      <c r="O1034" s="2" t="s">
        <v>9104</v>
      </c>
      <c r="P1034" s="2" t="s">
        <v>9987</v>
      </c>
      <c r="Q1034" s="2" t="s">
        <v>9988</v>
      </c>
      <c r="R1034" s="2" t="s">
        <v>52</v>
      </c>
      <c r="S1034" s="19">
        <v>153.57</v>
      </c>
      <c r="T1034" s="19" t="s">
        <v>76</v>
      </c>
      <c r="U1034" s="2" t="s">
        <v>57</v>
      </c>
      <c r="V1034" s="2" t="s">
        <v>9989</v>
      </c>
      <c r="W1034" s="2" t="s">
        <v>9990</v>
      </c>
      <c r="X1034" s="2" t="s">
        <v>9991</v>
      </c>
      <c r="Y1034" s="2" t="s">
        <v>52</v>
      </c>
      <c r="Z1034" s="2" t="s">
        <v>9989</v>
      </c>
      <c r="AA1034" s="2" t="s">
        <v>9992</v>
      </c>
      <c r="AB1034" s="2" t="s">
        <v>9993</v>
      </c>
      <c r="AC1034" s="2" t="s">
        <v>5071</v>
      </c>
      <c r="AD1034" s="2" t="s">
        <v>333</v>
      </c>
      <c r="AE1034" s="2" t="s">
        <v>9994</v>
      </c>
      <c r="AF1034" s="2" t="s">
        <v>66</v>
      </c>
      <c r="AG1034" s="2" t="s">
        <v>67</v>
      </c>
      <c r="AH1034" s="2" t="s">
        <v>9464</v>
      </c>
      <c r="AI1034" s="2" t="s">
        <v>9995</v>
      </c>
      <c r="AJ1034" s="2" t="s">
        <v>68</v>
      </c>
      <c r="AK1034" s="2" t="s">
        <v>9996</v>
      </c>
      <c r="AL1034" s="2" t="s">
        <v>52</v>
      </c>
      <c r="AM1034" s="2" t="s">
        <v>52</v>
      </c>
      <c r="AN1034" s="2" t="s">
        <v>52</v>
      </c>
      <c r="AO1034" s="2" t="s">
        <v>52</v>
      </c>
      <c r="AP1034" s="2" t="s">
        <v>52</v>
      </c>
      <c r="AQ1034" s="2" t="s">
        <v>52</v>
      </c>
      <c r="AR1034" s="2" t="s">
        <v>52</v>
      </c>
      <c r="AS1034" s="2" t="s">
        <v>50</v>
      </c>
      <c r="AT1034" s="2" t="s">
        <v>51</v>
      </c>
      <c r="AU1034" s="2" t="s">
        <v>50</v>
      </c>
    </row>
    <row r="1035" spans="1:47" ht="22.5" customHeight="1" x14ac:dyDescent="0.25">
      <c r="A1035" t="s">
        <v>25439</v>
      </c>
      <c r="B1035" s="18" t="s">
        <v>9997</v>
      </c>
      <c r="C1035" s="220">
        <v>45096</v>
      </c>
      <c r="D1035" s="2" t="s">
        <v>89</v>
      </c>
      <c r="E1035" s="2" t="s">
        <v>9492</v>
      </c>
      <c r="F1035" s="2" t="s">
        <v>50</v>
      </c>
      <c r="G1035" s="19">
        <v>1</v>
      </c>
      <c r="H1035" s="19">
        <v>72.489999999999995</v>
      </c>
      <c r="I1035" s="19">
        <v>22</v>
      </c>
      <c r="J1035" s="19">
        <v>-17.82</v>
      </c>
      <c r="K1035" s="19">
        <v>-22</v>
      </c>
      <c r="L1035" s="19" t="s">
        <v>51</v>
      </c>
      <c r="M1035" s="19">
        <v>54.67</v>
      </c>
      <c r="N1035" s="2" t="s">
        <v>72</v>
      </c>
      <c r="O1035" s="2" t="s">
        <v>247</v>
      </c>
      <c r="P1035" s="2" t="s">
        <v>248</v>
      </c>
      <c r="Q1035" s="2" t="s">
        <v>249</v>
      </c>
      <c r="R1035" s="2" t="s">
        <v>52</v>
      </c>
      <c r="S1035" s="19">
        <v>72.489999999999995</v>
      </c>
      <c r="T1035" s="19" t="s">
        <v>76</v>
      </c>
      <c r="U1035" s="2" t="s">
        <v>77</v>
      </c>
      <c r="V1035" s="2" t="s">
        <v>52</v>
      </c>
      <c r="W1035" s="2" t="s">
        <v>52</v>
      </c>
      <c r="X1035" s="2" t="s">
        <v>52</v>
      </c>
      <c r="Y1035" s="2" t="s">
        <v>52</v>
      </c>
      <c r="Z1035" s="2" t="s">
        <v>9998</v>
      </c>
      <c r="AA1035" s="2" t="s">
        <v>9999</v>
      </c>
      <c r="AB1035" s="2" t="s">
        <v>10000</v>
      </c>
      <c r="AC1035" s="2" t="s">
        <v>2712</v>
      </c>
      <c r="AD1035" s="2" t="s">
        <v>206</v>
      </c>
      <c r="AE1035" s="2" t="s">
        <v>10001</v>
      </c>
      <c r="AF1035" s="2" t="s">
        <v>66</v>
      </c>
      <c r="AG1035" s="2" t="s">
        <v>84</v>
      </c>
      <c r="AH1035" s="2" t="s">
        <v>10002</v>
      </c>
      <c r="AI1035" s="2" t="s">
        <v>10003</v>
      </c>
      <c r="AJ1035" s="2" t="s">
        <v>68</v>
      </c>
      <c r="AK1035" s="2" t="s">
        <v>10004</v>
      </c>
      <c r="AL1035" s="2" t="s">
        <v>52</v>
      </c>
      <c r="AM1035" s="2" t="s">
        <v>52</v>
      </c>
      <c r="AN1035" s="2" t="s">
        <v>52</v>
      </c>
      <c r="AO1035" s="2" t="s">
        <v>52</v>
      </c>
      <c r="AP1035" s="2" t="s">
        <v>52</v>
      </c>
      <c r="AQ1035" s="2" t="s">
        <v>52</v>
      </c>
      <c r="AR1035" s="2" t="s">
        <v>52</v>
      </c>
      <c r="AS1035" s="2" t="s">
        <v>50</v>
      </c>
      <c r="AT1035" s="2" t="s">
        <v>51</v>
      </c>
      <c r="AU1035" s="2" t="s">
        <v>50</v>
      </c>
    </row>
    <row r="1036" spans="1:47" ht="22.5" customHeight="1" x14ac:dyDescent="0.25">
      <c r="A1036" t="s">
        <v>25439</v>
      </c>
      <c r="B1036" s="18" t="s">
        <v>10005</v>
      </c>
      <c r="C1036" s="220">
        <v>45096</v>
      </c>
      <c r="D1036" s="2" t="s">
        <v>89</v>
      </c>
      <c r="E1036" s="2" t="s">
        <v>6683</v>
      </c>
      <c r="F1036" s="2" t="s">
        <v>72</v>
      </c>
      <c r="G1036" s="19">
        <v>1</v>
      </c>
      <c r="H1036" s="19">
        <v>329.9</v>
      </c>
      <c r="I1036" s="19">
        <v>27.76</v>
      </c>
      <c r="J1036" s="19">
        <v>-39.590000000000003</v>
      </c>
      <c r="K1036" s="19">
        <v>-66.709999999999994</v>
      </c>
      <c r="L1036" s="19" t="s">
        <v>51</v>
      </c>
      <c r="M1036" s="19">
        <v>251.36</v>
      </c>
      <c r="N1036" s="2" t="s">
        <v>72</v>
      </c>
      <c r="O1036" s="2" t="s">
        <v>1254</v>
      </c>
      <c r="P1036" s="2" t="s">
        <v>1255</v>
      </c>
      <c r="Q1036" s="2" t="s">
        <v>1256</v>
      </c>
      <c r="R1036" s="2" t="s">
        <v>52</v>
      </c>
      <c r="S1036" s="19">
        <v>329.9</v>
      </c>
      <c r="T1036" s="19" t="s">
        <v>56</v>
      </c>
      <c r="U1036" s="2" t="s">
        <v>77</v>
      </c>
      <c r="V1036" s="2" t="s">
        <v>52</v>
      </c>
      <c r="W1036" s="2" t="s">
        <v>52</v>
      </c>
      <c r="X1036" s="2" t="s">
        <v>52</v>
      </c>
      <c r="Y1036" s="2" t="s">
        <v>52</v>
      </c>
      <c r="Z1036" s="2" t="s">
        <v>10006</v>
      </c>
      <c r="AA1036" s="2" t="s">
        <v>10007</v>
      </c>
      <c r="AB1036" s="2" t="s">
        <v>10008</v>
      </c>
      <c r="AC1036" s="2" t="s">
        <v>10009</v>
      </c>
      <c r="AD1036" s="2" t="s">
        <v>206</v>
      </c>
      <c r="AE1036" s="2" t="s">
        <v>10010</v>
      </c>
      <c r="AF1036" s="2" t="s">
        <v>66</v>
      </c>
      <c r="AG1036" s="2" t="s">
        <v>84</v>
      </c>
      <c r="AH1036" s="2" t="s">
        <v>10011</v>
      </c>
      <c r="AI1036" s="2" t="s">
        <v>10012</v>
      </c>
      <c r="AJ1036" s="2" t="s">
        <v>68</v>
      </c>
      <c r="AK1036" s="2" t="s">
        <v>10013</v>
      </c>
      <c r="AL1036" s="2" t="s">
        <v>52</v>
      </c>
      <c r="AM1036" s="2" t="s">
        <v>52</v>
      </c>
      <c r="AN1036" s="2" t="s">
        <v>52</v>
      </c>
      <c r="AO1036" s="2" t="s">
        <v>52</v>
      </c>
      <c r="AP1036" s="2" t="s">
        <v>52</v>
      </c>
      <c r="AQ1036" s="2" t="s">
        <v>52</v>
      </c>
      <c r="AR1036" s="2" t="s">
        <v>52</v>
      </c>
      <c r="AS1036" s="2" t="s">
        <v>50</v>
      </c>
      <c r="AT1036" s="2" t="s">
        <v>51</v>
      </c>
      <c r="AU1036" s="2" t="s">
        <v>50</v>
      </c>
    </row>
    <row r="1037" spans="1:47" ht="22.5" customHeight="1" x14ac:dyDescent="0.25">
      <c r="A1037" t="s">
        <v>25439</v>
      </c>
      <c r="B1037" s="18" t="s">
        <v>10014</v>
      </c>
      <c r="C1037" s="220">
        <v>45096</v>
      </c>
      <c r="D1037" s="2" t="s">
        <v>89</v>
      </c>
      <c r="E1037" s="2" t="s">
        <v>6683</v>
      </c>
      <c r="F1037" s="2" t="s">
        <v>50</v>
      </c>
      <c r="G1037" s="19">
        <v>1</v>
      </c>
      <c r="H1037" s="19">
        <v>27.95</v>
      </c>
      <c r="I1037" s="19">
        <v>25.3</v>
      </c>
      <c r="J1037" s="19">
        <v>-8.85</v>
      </c>
      <c r="K1037" s="19">
        <v>-25.3</v>
      </c>
      <c r="L1037" s="19" t="s">
        <v>51</v>
      </c>
      <c r="M1037" s="19">
        <v>19.100000000000001</v>
      </c>
      <c r="N1037" s="2" t="s">
        <v>52</v>
      </c>
      <c r="O1037" s="2" t="s">
        <v>3225</v>
      </c>
      <c r="P1037" s="2" t="s">
        <v>3226</v>
      </c>
      <c r="Q1037" s="2" t="s">
        <v>3227</v>
      </c>
      <c r="R1037" s="2" t="s">
        <v>52</v>
      </c>
      <c r="S1037" s="19">
        <v>27.95</v>
      </c>
      <c r="T1037" s="19" t="s">
        <v>56</v>
      </c>
      <c r="U1037" s="2" t="s">
        <v>57</v>
      </c>
      <c r="V1037" s="2" t="s">
        <v>10015</v>
      </c>
      <c r="W1037" s="2" t="s">
        <v>10016</v>
      </c>
      <c r="X1037" s="2" t="s">
        <v>10017</v>
      </c>
      <c r="Y1037" s="2" t="s">
        <v>52</v>
      </c>
      <c r="Z1037" s="2" t="s">
        <v>10015</v>
      </c>
      <c r="AA1037" s="2" t="s">
        <v>10018</v>
      </c>
      <c r="AB1037" s="2" t="s">
        <v>10019</v>
      </c>
      <c r="AC1037" s="2" t="s">
        <v>861</v>
      </c>
      <c r="AD1037" s="2" t="s">
        <v>862</v>
      </c>
      <c r="AE1037" s="2" t="s">
        <v>10020</v>
      </c>
      <c r="AF1037" s="2" t="s">
        <v>66</v>
      </c>
      <c r="AG1037" s="2" t="s">
        <v>67</v>
      </c>
      <c r="AH1037" s="2" t="s">
        <v>9615</v>
      </c>
      <c r="AI1037" s="2" t="s">
        <v>10021</v>
      </c>
      <c r="AJ1037" s="2" t="s">
        <v>68</v>
      </c>
      <c r="AK1037" s="2" t="s">
        <v>10022</v>
      </c>
      <c r="AL1037" s="2" t="s">
        <v>52</v>
      </c>
      <c r="AM1037" s="2" t="s">
        <v>52</v>
      </c>
      <c r="AN1037" s="2" t="s">
        <v>52</v>
      </c>
      <c r="AO1037" s="2" t="s">
        <v>52</v>
      </c>
      <c r="AP1037" s="2" t="s">
        <v>52</v>
      </c>
      <c r="AQ1037" s="2" t="s">
        <v>52</v>
      </c>
      <c r="AR1037" s="2" t="s">
        <v>52</v>
      </c>
      <c r="AS1037" s="2" t="s">
        <v>50</v>
      </c>
      <c r="AT1037" s="2" t="s">
        <v>51</v>
      </c>
      <c r="AU1037" s="2" t="s">
        <v>50</v>
      </c>
    </row>
    <row r="1038" spans="1:47" ht="22.5" customHeight="1" x14ac:dyDescent="0.25">
      <c r="A1038" t="s">
        <v>25439</v>
      </c>
      <c r="B1038" s="18" t="s">
        <v>10023</v>
      </c>
      <c r="C1038" s="220">
        <v>45096</v>
      </c>
      <c r="D1038" s="2" t="s">
        <v>89</v>
      </c>
      <c r="E1038" s="2" t="s">
        <v>9492</v>
      </c>
      <c r="F1038" s="2" t="s">
        <v>50</v>
      </c>
      <c r="G1038" s="19">
        <v>1</v>
      </c>
      <c r="H1038" s="19">
        <v>67.900000000000006</v>
      </c>
      <c r="I1038" s="19">
        <v>13.7</v>
      </c>
      <c r="J1038" s="19">
        <v>-13.65</v>
      </c>
      <c r="K1038" s="19">
        <v>-13.7</v>
      </c>
      <c r="L1038" s="19" t="s">
        <v>51</v>
      </c>
      <c r="M1038" s="19">
        <v>54.25</v>
      </c>
      <c r="N1038" s="2" t="s">
        <v>72</v>
      </c>
      <c r="O1038" s="2" t="s">
        <v>177</v>
      </c>
      <c r="P1038" s="2" t="s">
        <v>178</v>
      </c>
      <c r="Q1038" s="2" t="s">
        <v>179</v>
      </c>
      <c r="R1038" s="2" t="s">
        <v>52</v>
      </c>
      <c r="S1038" s="19">
        <v>67.900000000000006</v>
      </c>
      <c r="T1038" s="19" t="s">
        <v>56</v>
      </c>
      <c r="U1038" s="2" t="s">
        <v>77</v>
      </c>
      <c r="V1038" s="2" t="s">
        <v>52</v>
      </c>
      <c r="W1038" s="2" t="s">
        <v>52</v>
      </c>
      <c r="X1038" s="2" t="s">
        <v>52</v>
      </c>
      <c r="Y1038" s="2" t="s">
        <v>52</v>
      </c>
      <c r="Z1038" s="2" t="s">
        <v>10024</v>
      </c>
      <c r="AA1038" s="2" t="s">
        <v>10025</v>
      </c>
      <c r="AB1038" s="2" t="s">
        <v>10026</v>
      </c>
      <c r="AC1038" s="2" t="s">
        <v>64</v>
      </c>
      <c r="AD1038" s="2" t="s">
        <v>64</v>
      </c>
      <c r="AE1038" s="2" t="s">
        <v>8978</v>
      </c>
      <c r="AF1038" s="2" t="s">
        <v>66</v>
      </c>
      <c r="AG1038" s="2" t="s">
        <v>84</v>
      </c>
      <c r="AH1038" s="2" t="s">
        <v>10027</v>
      </c>
      <c r="AI1038" s="2" t="s">
        <v>10028</v>
      </c>
      <c r="AJ1038" s="2" t="s">
        <v>68</v>
      </c>
      <c r="AK1038" s="2" t="s">
        <v>10029</v>
      </c>
      <c r="AL1038" s="2" t="s">
        <v>52</v>
      </c>
      <c r="AM1038" s="2" t="s">
        <v>52</v>
      </c>
      <c r="AN1038" s="2" t="s">
        <v>52</v>
      </c>
      <c r="AO1038" s="2" t="s">
        <v>52</v>
      </c>
      <c r="AP1038" s="2" t="s">
        <v>52</v>
      </c>
      <c r="AQ1038" s="2" t="s">
        <v>52</v>
      </c>
      <c r="AR1038" s="2" t="s">
        <v>52</v>
      </c>
      <c r="AS1038" s="2" t="s">
        <v>50</v>
      </c>
      <c r="AT1038" s="2" t="s">
        <v>51</v>
      </c>
      <c r="AU1038" s="2" t="s">
        <v>50</v>
      </c>
    </row>
    <row r="1039" spans="1:47" ht="22.5" customHeight="1" x14ac:dyDescent="0.25">
      <c r="A1039" t="s">
        <v>25439</v>
      </c>
      <c r="B1039" s="18" t="s">
        <v>10030</v>
      </c>
      <c r="C1039" s="220">
        <v>45096</v>
      </c>
      <c r="D1039" s="2" t="s">
        <v>89</v>
      </c>
      <c r="E1039" s="2" t="s">
        <v>9492</v>
      </c>
      <c r="F1039" s="2" t="s">
        <v>72</v>
      </c>
      <c r="G1039" s="19">
        <v>1</v>
      </c>
      <c r="H1039" s="19">
        <v>359.99</v>
      </c>
      <c r="I1039" s="19" t="s">
        <v>51</v>
      </c>
      <c r="J1039" s="19">
        <v>-61.2</v>
      </c>
      <c r="K1039" s="19">
        <v>-38.950000000000003</v>
      </c>
      <c r="L1039" s="19" t="s">
        <v>51</v>
      </c>
      <c r="M1039" s="19">
        <v>259.83999999999997</v>
      </c>
      <c r="N1039" s="2" t="s">
        <v>52</v>
      </c>
      <c r="O1039" s="2" t="s">
        <v>1254</v>
      </c>
      <c r="P1039" s="2" t="s">
        <v>4649</v>
      </c>
      <c r="Q1039" s="2" t="s">
        <v>4650</v>
      </c>
      <c r="R1039" s="2" t="s">
        <v>52</v>
      </c>
      <c r="S1039" s="19">
        <v>359.99</v>
      </c>
      <c r="T1039" s="19" t="s">
        <v>76</v>
      </c>
      <c r="U1039" s="2" t="s">
        <v>77</v>
      </c>
      <c r="V1039" s="2" t="s">
        <v>52</v>
      </c>
      <c r="W1039" s="2" t="s">
        <v>52</v>
      </c>
      <c r="X1039" s="2" t="s">
        <v>52</v>
      </c>
      <c r="Y1039" s="2" t="s">
        <v>52</v>
      </c>
      <c r="Z1039" s="2" t="s">
        <v>10031</v>
      </c>
      <c r="AA1039" s="2" t="s">
        <v>10032</v>
      </c>
      <c r="AB1039" s="2" t="s">
        <v>10033</v>
      </c>
      <c r="AC1039" s="2" t="s">
        <v>10034</v>
      </c>
      <c r="AD1039" s="2" t="s">
        <v>64</v>
      </c>
      <c r="AE1039" s="2" t="s">
        <v>10035</v>
      </c>
      <c r="AF1039" s="2" t="s">
        <v>66</v>
      </c>
      <c r="AG1039" s="2" t="s">
        <v>84</v>
      </c>
      <c r="AH1039" s="2" t="s">
        <v>10036</v>
      </c>
      <c r="AI1039" s="2" t="s">
        <v>10037</v>
      </c>
      <c r="AJ1039" s="2" t="s">
        <v>68</v>
      </c>
      <c r="AK1039" s="2" t="s">
        <v>10038</v>
      </c>
      <c r="AL1039" s="2" t="s">
        <v>52</v>
      </c>
      <c r="AM1039" s="2" t="s">
        <v>52</v>
      </c>
      <c r="AN1039" s="2" t="s">
        <v>52</v>
      </c>
      <c r="AO1039" s="2" t="s">
        <v>52</v>
      </c>
      <c r="AP1039" s="2" t="s">
        <v>52</v>
      </c>
      <c r="AQ1039" s="2" t="s">
        <v>52</v>
      </c>
      <c r="AR1039" s="2" t="s">
        <v>52</v>
      </c>
      <c r="AS1039" s="2" t="s">
        <v>50</v>
      </c>
      <c r="AT1039" s="2" t="s">
        <v>51</v>
      </c>
      <c r="AU1039" s="2" t="s">
        <v>50</v>
      </c>
    </row>
    <row r="1040" spans="1:47" ht="22.5" customHeight="1" x14ac:dyDescent="0.25">
      <c r="A1040" t="s">
        <v>25439</v>
      </c>
      <c r="B1040" s="18" t="s">
        <v>10039</v>
      </c>
      <c r="C1040" s="220">
        <v>45096</v>
      </c>
      <c r="D1040" s="2" t="s">
        <v>89</v>
      </c>
      <c r="E1040" s="2" t="s">
        <v>7365</v>
      </c>
      <c r="F1040" s="2" t="s">
        <v>72</v>
      </c>
      <c r="G1040" s="19">
        <v>1</v>
      </c>
      <c r="H1040" s="19">
        <v>36.1</v>
      </c>
      <c r="I1040" s="19">
        <v>26.1</v>
      </c>
      <c r="J1040" s="19">
        <v>-11.64</v>
      </c>
      <c r="K1040" s="19">
        <v>-26.1</v>
      </c>
      <c r="L1040" s="19" t="s">
        <v>51</v>
      </c>
      <c r="M1040" s="19">
        <v>24.46</v>
      </c>
      <c r="N1040" s="2" t="s">
        <v>52</v>
      </c>
      <c r="O1040" s="2" t="s">
        <v>10040</v>
      </c>
      <c r="P1040" s="2" t="s">
        <v>10041</v>
      </c>
      <c r="Q1040" s="2" t="s">
        <v>10042</v>
      </c>
      <c r="R1040" s="2" t="s">
        <v>52</v>
      </c>
      <c r="S1040" s="19">
        <v>36.1</v>
      </c>
      <c r="T1040" s="19" t="s">
        <v>76</v>
      </c>
      <c r="U1040" s="2" t="s">
        <v>57</v>
      </c>
      <c r="V1040" s="2" t="s">
        <v>10043</v>
      </c>
      <c r="W1040" s="2" t="s">
        <v>10044</v>
      </c>
      <c r="X1040" s="2" t="s">
        <v>10045</v>
      </c>
      <c r="Y1040" s="2" t="s">
        <v>52</v>
      </c>
      <c r="Z1040" s="2" t="s">
        <v>10043</v>
      </c>
      <c r="AA1040" s="2" t="s">
        <v>10046</v>
      </c>
      <c r="AB1040" s="2" t="s">
        <v>10047</v>
      </c>
      <c r="AC1040" s="2" t="s">
        <v>10048</v>
      </c>
      <c r="AD1040" s="2" t="s">
        <v>352</v>
      </c>
      <c r="AE1040" s="2" t="s">
        <v>10049</v>
      </c>
      <c r="AF1040" s="2" t="s">
        <v>66</v>
      </c>
      <c r="AG1040" s="2" t="s">
        <v>67</v>
      </c>
      <c r="AH1040" s="2" t="s">
        <v>9958</v>
      </c>
      <c r="AI1040" s="2" t="s">
        <v>10050</v>
      </c>
      <c r="AJ1040" s="2" t="s">
        <v>68</v>
      </c>
      <c r="AK1040" s="2" t="s">
        <v>10051</v>
      </c>
      <c r="AL1040" s="2" t="s">
        <v>52</v>
      </c>
      <c r="AM1040" s="2" t="s">
        <v>52</v>
      </c>
      <c r="AN1040" s="2" t="s">
        <v>52</v>
      </c>
      <c r="AO1040" s="2" t="s">
        <v>52</v>
      </c>
      <c r="AP1040" s="2" t="s">
        <v>52</v>
      </c>
      <c r="AQ1040" s="2" t="s">
        <v>52</v>
      </c>
      <c r="AR1040" s="2" t="s">
        <v>52</v>
      </c>
      <c r="AS1040" s="2" t="s">
        <v>50</v>
      </c>
      <c r="AT1040" s="2" t="s">
        <v>51</v>
      </c>
      <c r="AU1040" s="2" t="s">
        <v>50</v>
      </c>
    </row>
    <row r="1041" spans="1:47" ht="22.5" customHeight="1" x14ac:dyDescent="0.25">
      <c r="A1041" t="s">
        <v>25439</v>
      </c>
      <c r="B1041" s="18" t="s">
        <v>10052</v>
      </c>
      <c r="C1041" s="220">
        <v>45096</v>
      </c>
      <c r="D1041" s="2" t="s">
        <v>89</v>
      </c>
      <c r="E1041" s="2" t="s">
        <v>9492</v>
      </c>
      <c r="F1041" s="2" t="s">
        <v>72</v>
      </c>
      <c r="G1041" s="19">
        <v>1</v>
      </c>
      <c r="H1041" s="19">
        <v>97.9</v>
      </c>
      <c r="I1041" s="19" t="s">
        <v>51</v>
      </c>
      <c r="J1041" s="19">
        <v>-16.64</v>
      </c>
      <c r="K1041" s="19">
        <v>-20.45</v>
      </c>
      <c r="L1041" s="19" t="s">
        <v>51</v>
      </c>
      <c r="M1041" s="19">
        <v>60.81</v>
      </c>
      <c r="N1041" s="2" t="s">
        <v>52</v>
      </c>
      <c r="O1041" s="2" t="s">
        <v>177</v>
      </c>
      <c r="P1041" s="2" t="s">
        <v>745</v>
      </c>
      <c r="Q1041" s="2" t="s">
        <v>746</v>
      </c>
      <c r="R1041" s="2" t="s">
        <v>52</v>
      </c>
      <c r="S1041" s="19">
        <v>97.9</v>
      </c>
      <c r="T1041" s="19" t="s">
        <v>76</v>
      </c>
      <c r="U1041" s="2" t="s">
        <v>77</v>
      </c>
      <c r="V1041" s="2" t="s">
        <v>52</v>
      </c>
      <c r="W1041" s="2" t="s">
        <v>52</v>
      </c>
      <c r="X1041" s="2" t="s">
        <v>52</v>
      </c>
      <c r="Y1041" s="2" t="s">
        <v>52</v>
      </c>
      <c r="Z1041" s="2" t="s">
        <v>10053</v>
      </c>
      <c r="AA1041" s="2" t="s">
        <v>10054</v>
      </c>
      <c r="AB1041" s="2" t="s">
        <v>10055</v>
      </c>
      <c r="AC1041" s="2" t="s">
        <v>10056</v>
      </c>
      <c r="AD1041" s="2" t="s">
        <v>64</v>
      </c>
      <c r="AE1041" s="2" t="s">
        <v>10057</v>
      </c>
      <c r="AF1041" s="2" t="s">
        <v>66</v>
      </c>
      <c r="AG1041" s="2" t="s">
        <v>84</v>
      </c>
      <c r="AH1041" s="2" t="s">
        <v>10058</v>
      </c>
      <c r="AI1041" s="2" t="s">
        <v>10059</v>
      </c>
      <c r="AJ1041" s="2" t="s">
        <v>68</v>
      </c>
      <c r="AK1041" s="2" t="s">
        <v>10060</v>
      </c>
      <c r="AL1041" s="2" t="s">
        <v>52</v>
      </c>
      <c r="AM1041" s="2" t="s">
        <v>52</v>
      </c>
      <c r="AN1041" s="2" t="s">
        <v>52</v>
      </c>
      <c r="AO1041" s="2" t="s">
        <v>52</v>
      </c>
      <c r="AP1041" s="2" t="s">
        <v>52</v>
      </c>
      <c r="AQ1041" s="2" t="s">
        <v>52</v>
      </c>
      <c r="AR1041" s="2" t="s">
        <v>52</v>
      </c>
      <c r="AS1041" s="2" t="s">
        <v>50</v>
      </c>
      <c r="AT1041" s="2" t="s">
        <v>51</v>
      </c>
      <c r="AU1041" s="2" t="s">
        <v>50</v>
      </c>
    </row>
    <row r="1042" spans="1:47" ht="22.5" customHeight="1" x14ac:dyDescent="0.25">
      <c r="A1042" t="s">
        <v>25439</v>
      </c>
      <c r="B1042" s="18" t="s">
        <v>10061</v>
      </c>
      <c r="C1042" s="220">
        <v>45096</v>
      </c>
      <c r="D1042" s="2" t="s">
        <v>89</v>
      </c>
      <c r="E1042" s="2" t="s">
        <v>5694</v>
      </c>
      <c r="F1042" s="2" t="s">
        <v>50</v>
      </c>
      <c r="G1042" s="19">
        <v>1</v>
      </c>
      <c r="H1042" s="19">
        <v>209.19</v>
      </c>
      <c r="I1042" s="19">
        <v>19.510000000000002</v>
      </c>
      <c r="J1042" s="19">
        <v>-25.1</v>
      </c>
      <c r="K1042" s="19">
        <v>-40.96</v>
      </c>
      <c r="L1042" s="19" t="s">
        <v>51</v>
      </c>
      <c r="M1042" s="19">
        <v>162.63999999999999</v>
      </c>
      <c r="N1042" s="2" t="s">
        <v>52</v>
      </c>
      <c r="O1042" s="2" t="s">
        <v>2568</v>
      </c>
      <c r="P1042" s="2" t="s">
        <v>2569</v>
      </c>
      <c r="Q1042" s="2" t="s">
        <v>2570</v>
      </c>
      <c r="R1042" s="2" t="s">
        <v>52</v>
      </c>
      <c r="S1042" s="19">
        <v>209.19</v>
      </c>
      <c r="T1042" s="19" t="s">
        <v>56</v>
      </c>
      <c r="U1042" s="2" t="s">
        <v>77</v>
      </c>
      <c r="V1042" s="2" t="s">
        <v>52</v>
      </c>
      <c r="W1042" s="2" t="s">
        <v>52</v>
      </c>
      <c r="X1042" s="2" t="s">
        <v>52</v>
      </c>
      <c r="Y1042" s="2" t="s">
        <v>52</v>
      </c>
      <c r="Z1042" s="2" t="s">
        <v>10062</v>
      </c>
      <c r="AA1042" s="2" t="s">
        <v>10063</v>
      </c>
      <c r="AB1042" s="2" t="s">
        <v>10064</v>
      </c>
      <c r="AC1042" s="2" t="s">
        <v>514</v>
      </c>
      <c r="AD1042" s="2" t="s">
        <v>515</v>
      </c>
      <c r="AE1042" s="2" t="s">
        <v>10065</v>
      </c>
      <c r="AF1042" s="2" t="s">
        <v>66</v>
      </c>
      <c r="AG1042" s="2" t="s">
        <v>84</v>
      </c>
      <c r="AH1042" s="2" t="s">
        <v>10066</v>
      </c>
      <c r="AI1042" s="2" t="s">
        <v>10067</v>
      </c>
      <c r="AJ1042" s="2" t="s">
        <v>68</v>
      </c>
      <c r="AK1042" s="2" t="s">
        <v>10068</v>
      </c>
      <c r="AL1042" s="2" t="s">
        <v>52</v>
      </c>
      <c r="AM1042" s="2" t="s">
        <v>52</v>
      </c>
      <c r="AN1042" s="2" t="s">
        <v>52</v>
      </c>
      <c r="AO1042" s="2" t="s">
        <v>52</v>
      </c>
      <c r="AP1042" s="2" t="s">
        <v>52</v>
      </c>
      <c r="AQ1042" s="2" t="s">
        <v>52</v>
      </c>
      <c r="AR1042" s="2" t="s">
        <v>52</v>
      </c>
      <c r="AS1042" s="2" t="s">
        <v>50</v>
      </c>
      <c r="AT1042" s="2" t="s">
        <v>51</v>
      </c>
      <c r="AU1042" s="2" t="s">
        <v>50</v>
      </c>
    </row>
    <row r="1043" spans="1:47" ht="22.5" customHeight="1" x14ac:dyDescent="0.25">
      <c r="A1043" t="s">
        <v>25439</v>
      </c>
      <c r="B1043" s="18" t="s">
        <v>10069</v>
      </c>
      <c r="C1043" s="220">
        <v>45096</v>
      </c>
      <c r="D1043" s="2" t="s">
        <v>89</v>
      </c>
      <c r="E1043" s="2" t="s">
        <v>8246</v>
      </c>
      <c r="F1043" s="2" t="s">
        <v>50</v>
      </c>
      <c r="G1043" s="19">
        <v>1</v>
      </c>
      <c r="H1043" s="19">
        <v>97.9</v>
      </c>
      <c r="I1043" s="19" t="s">
        <v>51</v>
      </c>
      <c r="J1043" s="19">
        <v>-16.64</v>
      </c>
      <c r="K1043" s="19">
        <v>-20.45</v>
      </c>
      <c r="L1043" s="19" t="s">
        <v>51</v>
      </c>
      <c r="M1043" s="19">
        <v>60.81</v>
      </c>
      <c r="N1043" s="2" t="s">
        <v>72</v>
      </c>
      <c r="O1043" s="2" t="s">
        <v>177</v>
      </c>
      <c r="P1043" s="2" t="s">
        <v>745</v>
      </c>
      <c r="Q1043" s="2" t="s">
        <v>746</v>
      </c>
      <c r="R1043" s="2" t="s">
        <v>52</v>
      </c>
      <c r="S1043" s="19">
        <v>97.9</v>
      </c>
      <c r="T1043" s="19" t="s">
        <v>76</v>
      </c>
      <c r="U1043" s="2" t="s">
        <v>77</v>
      </c>
      <c r="V1043" s="2" t="s">
        <v>52</v>
      </c>
      <c r="W1043" s="2" t="s">
        <v>52</v>
      </c>
      <c r="X1043" s="2" t="s">
        <v>52</v>
      </c>
      <c r="Y1043" s="2" t="s">
        <v>52</v>
      </c>
      <c r="Z1043" s="2" t="s">
        <v>10070</v>
      </c>
      <c r="AA1043" s="2" t="s">
        <v>10071</v>
      </c>
      <c r="AB1043" s="2" t="s">
        <v>10072</v>
      </c>
      <c r="AC1043" s="2" t="s">
        <v>1845</v>
      </c>
      <c r="AD1043" s="2" t="s">
        <v>126</v>
      </c>
      <c r="AE1043" s="2" t="s">
        <v>10073</v>
      </c>
      <c r="AF1043" s="2" t="s">
        <v>66</v>
      </c>
      <c r="AG1043" s="2" t="s">
        <v>84</v>
      </c>
      <c r="AH1043" s="2" t="s">
        <v>10074</v>
      </c>
      <c r="AI1043" s="2" t="s">
        <v>10075</v>
      </c>
      <c r="AJ1043" s="2" t="s">
        <v>68</v>
      </c>
      <c r="AK1043" s="2" t="s">
        <v>10076</v>
      </c>
      <c r="AL1043" s="2" t="s">
        <v>52</v>
      </c>
      <c r="AM1043" s="2" t="s">
        <v>52</v>
      </c>
      <c r="AN1043" s="2" t="s">
        <v>52</v>
      </c>
      <c r="AO1043" s="2" t="s">
        <v>52</v>
      </c>
      <c r="AP1043" s="2" t="s">
        <v>52</v>
      </c>
      <c r="AQ1043" s="2" t="s">
        <v>52</v>
      </c>
      <c r="AR1043" s="2" t="s">
        <v>52</v>
      </c>
      <c r="AS1043" s="2" t="s">
        <v>50</v>
      </c>
      <c r="AT1043" s="2" t="s">
        <v>51</v>
      </c>
      <c r="AU1043" s="2" t="s">
        <v>50</v>
      </c>
    </row>
    <row r="1044" spans="1:47" ht="22.5" customHeight="1" x14ac:dyDescent="0.25">
      <c r="A1044" t="s">
        <v>25439</v>
      </c>
      <c r="B1044" s="18" t="s">
        <v>10077</v>
      </c>
      <c r="C1044" s="220">
        <v>45096</v>
      </c>
      <c r="D1044" s="2" t="s">
        <v>70</v>
      </c>
      <c r="E1044" s="2" t="s">
        <v>600</v>
      </c>
      <c r="F1044" s="2" t="s">
        <v>50</v>
      </c>
      <c r="G1044" s="19">
        <v>1</v>
      </c>
      <c r="H1044" s="19">
        <v>217.9</v>
      </c>
      <c r="I1044" s="19">
        <v>31.92</v>
      </c>
      <c r="J1044" s="19">
        <v>-37.04</v>
      </c>
      <c r="K1044" s="19">
        <v>-52.37</v>
      </c>
      <c r="L1044" s="19" t="s">
        <v>51</v>
      </c>
      <c r="M1044" s="19">
        <v>160.41</v>
      </c>
      <c r="N1044" s="2" t="s">
        <v>72</v>
      </c>
      <c r="O1044" s="2" t="s">
        <v>199</v>
      </c>
      <c r="P1044" s="2" t="s">
        <v>200</v>
      </c>
      <c r="Q1044" s="2" t="s">
        <v>201</v>
      </c>
      <c r="R1044" s="2" t="s">
        <v>52</v>
      </c>
      <c r="S1044" s="19">
        <v>217.9</v>
      </c>
      <c r="T1044" s="19" t="s">
        <v>76</v>
      </c>
      <c r="U1044" s="2" t="s">
        <v>77</v>
      </c>
      <c r="V1044" s="2" t="s">
        <v>52</v>
      </c>
      <c r="W1044" s="2" t="s">
        <v>52</v>
      </c>
      <c r="X1044" s="2" t="s">
        <v>52</v>
      </c>
      <c r="Y1044" s="2" t="s">
        <v>52</v>
      </c>
      <c r="Z1044" s="2" t="s">
        <v>10078</v>
      </c>
      <c r="AA1044" s="2" t="s">
        <v>10079</v>
      </c>
      <c r="AB1044" s="2" t="s">
        <v>10080</v>
      </c>
      <c r="AC1044" s="2" t="s">
        <v>10081</v>
      </c>
      <c r="AD1044" s="2" t="s">
        <v>862</v>
      </c>
      <c r="AE1044" s="2" t="s">
        <v>10082</v>
      </c>
      <c r="AF1044" s="2" t="s">
        <v>66</v>
      </c>
      <c r="AG1044" s="2" t="s">
        <v>84</v>
      </c>
      <c r="AH1044" s="2" t="s">
        <v>10083</v>
      </c>
      <c r="AI1044" s="2" t="s">
        <v>52</v>
      </c>
      <c r="AJ1044" s="2" t="s">
        <v>3940</v>
      </c>
      <c r="AK1044" s="2" t="s">
        <v>10084</v>
      </c>
      <c r="AL1044" s="2" t="s">
        <v>10085</v>
      </c>
      <c r="AM1044" s="2" t="s">
        <v>52</v>
      </c>
      <c r="AN1044" s="2" t="s">
        <v>52</v>
      </c>
      <c r="AO1044" s="2" t="s">
        <v>52</v>
      </c>
      <c r="AP1044" s="2" t="s">
        <v>52</v>
      </c>
      <c r="AQ1044" s="2" t="s">
        <v>52</v>
      </c>
      <c r="AR1044" s="2" t="s">
        <v>52</v>
      </c>
      <c r="AS1044" s="2" t="s">
        <v>50</v>
      </c>
      <c r="AT1044" s="2" t="s">
        <v>51</v>
      </c>
      <c r="AU1044" s="2" t="s">
        <v>50</v>
      </c>
    </row>
    <row r="1045" spans="1:47" ht="22.5" customHeight="1" x14ac:dyDescent="0.25">
      <c r="A1045" t="s">
        <v>25439</v>
      </c>
      <c r="B1045" s="18" t="s">
        <v>10086</v>
      </c>
      <c r="C1045" s="220">
        <v>45096</v>
      </c>
      <c r="D1045" s="2" t="s">
        <v>89</v>
      </c>
      <c r="E1045" s="2" t="s">
        <v>8246</v>
      </c>
      <c r="F1045" s="2" t="s">
        <v>50</v>
      </c>
      <c r="G1045" s="19">
        <v>1</v>
      </c>
      <c r="H1045" s="19">
        <v>39.770000000000003</v>
      </c>
      <c r="I1045" s="19">
        <v>9.9</v>
      </c>
      <c r="J1045" s="19">
        <v>-14.5</v>
      </c>
      <c r="K1045" s="19">
        <v>-9.9</v>
      </c>
      <c r="L1045" s="19" t="s">
        <v>51</v>
      </c>
      <c r="M1045" s="19">
        <v>25.27</v>
      </c>
      <c r="N1045" s="2" t="s">
        <v>52</v>
      </c>
      <c r="O1045" s="2" t="s">
        <v>2067</v>
      </c>
      <c r="P1045" s="2" t="s">
        <v>2068</v>
      </c>
      <c r="Q1045" s="2" t="s">
        <v>2069</v>
      </c>
      <c r="R1045" s="2" t="s">
        <v>52</v>
      </c>
      <c r="S1045" s="19">
        <v>39.770000000000003</v>
      </c>
      <c r="T1045" s="19" t="s">
        <v>56</v>
      </c>
      <c r="U1045" s="2" t="s">
        <v>57</v>
      </c>
      <c r="V1045" s="2" t="s">
        <v>10087</v>
      </c>
      <c r="W1045" s="2" t="s">
        <v>10088</v>
      </c>
      <c r="X1045" s="2" t="s">
        <v>10089</v>
      </c>
      <c r="Y1045" s="2" t="s">
        <v>52</v>
      </c>
      <c r="Z1045" s="2" t="s">
        <v>10087</v>
      </c>
      <c r="AA1045" s="2" t="s">
        <v>10090</v>
      </c>
      <c r="AB1045" s="2" t="s">
        <v>10091</v>
      </c>
      <c r="AC1045" s="2" t="s">
        <v>6944</v>
      </c>
      <c r="AD1045" s="2" t="s">
        <v>64</v>
      </c>
      <c r="AE1045" s="2" t="s">
        <v>10092</v>
      </c>
      <c r="AF1045" s="2" t="s">
        <v>66</v>
      </c>
      <c r="AG1045" s="2" t="s">
        <v>67</v>
      </c>
      <c r="AH1045" s="2" t="s">
        <v>10093</v>
      </c>
      <c r="AI1045" s="2" t="s">
        <v>10094</v>
      </c>
      <c r="AJ1045" s="2" t="s">
        <v>68</v>
      </c>
      <c r="AK1045" s="2" t="s">
        <v>10095</v>
      </c>
      <c r="AL1045" s="2" t="s">
        <v>52</v>
      </c>
      <c r="AM1045" s="2" t="s">
        <v>52</v>
      </c>
      <c r="AN1045" s="2" t="s">
        <v>52</v>
      </c>
      <c r="AO1045" s="2" t="s">
        <v>52</v>
      </c>
      <c r="AP1045" s="2" t="s">
        <v>52</v>
      </c>
      <c r="AQ1045" s="2" t="s">
        <v>52</v>
      </c>
      <c r="AR1045" s="2" t="s">
        <v>52</v>
      </c>
      <c r="AS1045" s="2" t="s">
        <v>50</v>
      </c>
      <c r="AT1045" s="2" t="s">
        <v>51</v>
      </c>
      <c r="AU1045" s="2" t="s">
        <v>50</v>
      </c>
    </row>
    <row r="1046" spans="1:47" ht="22.5" customHeight="1" x14ac:dyDescent="0.25">
      <c r="A1046" t="s">
        <v>25439</v>
      </c>
      <c r="B1046" s="18" t="s">
        <v>10096</v>
      </c>
      <c r="C1046" s="220">
        <v>45096</v>
      </c>
      <c r="D1046" s="2" t="s">
        <v>89</v>
      </c>
      <c r="E1046" s="2" t="s">
        <v>8246</v>
      </c>
      <c r="F1046" s="2" t="s">
        <v>72</v>
      </c>
      <c r="G1046" s="19">
        <v>1</v>
      </c>
      <c r="H1046" s="19">
        <v>85.2</v>
      </c>
      <c r="I1046" s="19" t="s">
        <v>51</v>
      </c>
      <c r="J1046" s="19">
        <v>-10.220000000000001</v>
      </c>
      <c r="K1046" s="19">
        <v>-17.95</v>
      </c>
      <c r="L1046" s="19" t="s">
        <v>51</v>
      </c>
      <c r="M1046" s="19">
        <v>57.03</v>
      </c>
      <c r="N1046" s="2" t="s">
        <v>72</v>
      </c>
      <c r="O1046" s="2" t="s">
        <v>2254</v>
      </c>
      <c r="P1046" s="2" t="s">
        <v>10097</v>
      </c>
      <c r="Q1046" s="2" t="s">
        <v>10098</v>
      </c>
      <c r="R1046" s="2" t="s">
        <v>52</v>
      </c>
      <c r="S1046" s="19">
        <v>85.2</v>
      </c>
      <c r="T1046" s="19" t="s">
        <v>56</v>
      </c>
      <c r="U1046" s="2" t="s">
        <v>57</v>
      </c>
      <c r="V1046" s="2" t="s">
        <v>10099</v>
      </c>
      <c r="W1046" s="2" t="s">
        <v>10100</v>
      </c>
      <c r="X1046" s="2" t="s">
        <v>10101</v>
      </c>
      <c r="Y1046" s="2" t="s">
        <v>52</v>
      </c>
      <c r="Z1046" s="2" t="s">
        <v>10099</v>
      </c>
      <c r="AA1046" s="2" t="s">
        <v>10102</v>
      </c>
      <c r="AB1046" s="2" t="s">
        <v>10103</v>
      </c>
      <c r="AC1046" s="2" t="s">
        <v>2712</v>
      </c>
      <c r="AD1046" s="2" t="s">
        <v>206</v>
      </c>
      <c r="AE1046" s="2" t="s">
        <v>10104</v>
      </c>
      <c r="AF1046" s="2" t="s">
        <v>66</v>
      </c>
      <c r="AG1046" s="2" t="s">
        <v>67</v>
      </c>
      <c r="AH1046" s="2" t="s">
        <v>10105</v>
      </c>
      <c r="AI1046" s="2" t="s">
        <v>10106</v>
      </c>
      <c r="AJ1046" s="2" t="s">
        <v>68</v>
      </c>
      <c r="AK1046" s="2" t="s">
        <v>10107</v>
      </c>
      <c r="AL1046" s="2" t="s">
        <v>52</v>
      </c>
      <c r="AM1046" s="2" t="s">
        <v>52</v>
      </c>
      <c r="AN1046" s="2" t="s">
        <v>52</v>
      </c>
      <c r="AO1046" s="2" t="s">
        <v>52</v>
      </c>
      <c r="AP1046" s="2" t="s">
        <v>52</v>
      </c>
      <c r="AQ1046" s="2" t="s">
        <v>52</v>
      </c>
      <c r="AR1046" s="2" t="s">
        <v>52</v>
      </c>
      <c r="AS1046" s="2" t="s">
        <v>50</v>
      </c>
      <c r="AT1046" s="2" t="s">
        <v>51</v>
      </c>
      <c r="AU1046" s="2" t="s">
        <v>50</v>
      </c>
    </row>
    <row r="1047" spans="1:47" ht="22.5" customHeight="1" x14ac:dyDescent="0.25">
      <c r="A1047" t="s">
        <v>25439</v>
      </c>
      <c r="B1047" s="18" t="s">
        <v>10108</v>
      </c>
      <c r="C1047" s="220">
        <v>45096</v>
      </c>
      <c r="D1047" s="2" t="s">
        <v>89</v>
      </c>
      <c r="E1047" s="2" t="s">
        <v>6213</v>
      </c>
      <c r="F1047" s="2" t="s">
        <v>72</v>
      </c>
      <c r="G1047" s="19">
        <v>1</v>
      </c>
      <c r="H1047" s="19">
        <v>111.3</v>
      </c>
      <c r="I1047" s="19">
        <v>11.45</v>
      </c>
      <c r="J1047" s="19">
        <v>-18.920000000000002</v>
      </c>
      <c r="K1047" s="19">
        <v>-29.9</v>
      </c>
      <c r="L1047" s="19" t="s">
        <v>51</v>
      </c>
      <c r="M1047" s="19">
        <v>73.930000000000007</v>
      </c>
      <c r="N1047" s="2" t="s">
        <v>52</v>
      </c>
      <c r="O1047" s="2" t="s">
        <v>10109</v>
      </c>
      <c r="P1047" s="2" t="s">
        <v>10110</v>
      </c>
      <c r="Q1047" s="2" t="s">
        <v>10111</v>
      </c>
      <c r="R1047" s="2" t="s">
        <v>52</v>
      </c>
      <c r="S1047" s="19">
        <v>111.3</v>
      </c>
      <c r="T1047" s="19" t="s">
        <v>76</v>
      </c>
      <c r="U1047" s="2" t="s">
        <v>57</v>
      </c>
      <c r="V1047" s="2" t="s">
        <v>10112</v>
      </c>
      <c r="W1047" s="2" t="s">
        <v>10113</v>
      </c>
      <c r="X1047" s="2" t="s">
        <v>10114</v>
      </c>
      <c r="Y1047" s="2" t="s">
        <v>52</v>
      </c>
      <c r="Z1047" s="2" t="s">
        <v>10112</v>
      </c>
      <c r="AA1047" s="2" t="s">
        <v>10115</v>
      </c>
      <c r="AB1047" s="2" t="s">
        <v>10116</v>
      </c>
      <c r="AC1047" s="2" t="s">
        <v>1262</v>
      </c>
      <c r="AD1047" s="2" t="s">
        <v>206</v>
      </c>
      <c r="AE1047" s="2" t="s">
        <v>10117</v>
      </c>
      <c r="AF1047" s="2" t="s">
        <v>66</v>
      </c>
      <c r="AG1047" s="2" t="s">
        <v>67</v>
      </c>
      <c r="AH1047" s="2" t="s">
        <v>9889</v>
      </c>
      <c r="AI1047" s="2" t="s">
        <v>10118</v>
      </c>
      <c r="AJ1047" s="2" t="s">
        <v>68</v>
      </c>
      <c r="AK1047" s="2" t="s">
        <v>10119</v>
      </c>
      <c r="AL1047" s="2" t="s">
        <v>52</v>
      </c>
      <c r="AM1047" s="2" t="s">
        <v>52</v>
      </c>
      <c r="AN1047" s="2" t="s">
        <v>52</v>
      </c>
      <c r="AO1047" s="2" t="s">
        <v>52</v>
      </c>
      <c r="AP1047" s="2" t="s">
        <v>52</v>
      </c>
      <c r="AQ1047" s="2" t="s">
        <v>52</v>
      </c>
      <c r="AR1047" s="2" t="s">
        <v>52</v>
      </c>
      <c r="AS1047" s="2" t="s">
        <v>50</v>
      </c>
      <c r="AT1047" s="2" t="s">
        <v>51</v>
      </c>
      <c r="AU1047" s="2" t="s">
        <v>50</v>
      </c>
    </row>
    <row r="1048" spans="1:47" ht="22.5" customHeight="1" x14ac:dyDescent="0.25">
      <c r="A1048" t="s">
        <v>25439</v>
      </c>
      <c r="B1048" s="18" t="s">
        <v>10120</v>
      </c>
      <c r="C1048" s="220">
        <v>45096</v>
      </c>
      <c r="D1048" s="2" t="s">
        <v>89</v>
      </c>
      <c r="E1048" s="2" t="s">
        <v>9492</v>
      </c>
      <c r="F1048" s="2" t="s">
        <v>50</v>
      </c>
      <c r="G1048" s="19">
        <v>1</v>
      </c>
      <c r="H1048" s="19">
        <v>69.3</v>
      </c>
      <c r="I1048" s="19">
        <v>30.51</v>
      </c>
      <c r="J1048" s="19">
        <v>-13.82</v>
      </c>
      <c r="K1048" s="19">
        <v>-30.51</v>
      </c>
      <c r="L1048" s="19" t="s">
        <v>51</v>
      </c>
      <c r="M1048" s="19">
        <v>55.48</v>
      </c>
      <c r="N1048" s="2" t="s">
        <v>52</v>
      </c>
      <c r="O1048" s="2" t="s">
        <v>247</v>
      </c>
      <c r="P1048" s="2" t="s">
        <v>811</v>
      </c>
      <c r="Q1048" s="2" t="s">
        <v>249</v>
      </c>
      <c r="R1048" s="2" t="s">
        <v>52</v>
      </c>
      <c r="S1048" s="19">
        <v>69.3</v>
      </c>
      <c r="T1048" s="19" t="s">
        <v>56</v>
      </c>
      <c r="U1048" s="2" t="s">
        <v>77</v>
      </c>
      <c r="V1048" s="2" t="s">
        <v>52</v>
      </c>
      <c r="W1048" s="2" t="s">
        <v>52</v>
      </c>
      <c r="X1048" s="2" t="s">
        <v>52</v>
      </c>
      <c r="Y1048" s="2" t="s">
        <v>52</v>
      </c>
      <c r="Z1048" s="2" t="s">
        <v>10121</v>
      </c>
      <c r="AA1048" s="2" t="s">
        <v>10122</v>
      </c>
      <c r="AB1048" s="2" t="s">
        <v>10123</v>
      </c>
      <c r="AC1048" s="2" t="s">
        <v>1428</v>
      </c>
      <c r="AD1048" s="2" t="s">
        <v>1429</v>
      </c>
      <c r="AE1048" s="2" t="s">
        <v>10124</v>
      </c>
      <c r="AF1048" s="2" t="s">
        <v>66</v>
      </c>
      <c r="AG1048" s="2" t="s">
        <v>84</v>
      </c>
      <c r="AH1048" s="2" t="s">
        <v>10125</v>
      </c>
      <c r="AI1048" s="2" t="s">
        <v>10126</v>
      </c>
      <c r="AJ1048" s="2" t="s">
        <v>68</v>
      </c>
      <c r="AK1048" s="2" t="s">
        <v>10127</v>
      </c>
      <c r="AL1048" s="2" t="s">
        <v>52</v>
      </c>
      <c r="AM1048" s="2" t="s">
        <v>52</v>
      </c>
      <c r="AN1048" s="2" t="s">
        <v>52</v>
      </c>
      <c r="AO1048" s="2" t="s">
        <v>52</v>
      </c>
      <c r="AP1048" s="2" t="s">
        <v>52</v>
      </c>
      <c r="AQ1048" s="2" t="s">
        <v>52</v>
      </c>
      <c r="AR1048" s="2" t="s">
        <v>52</v>
      </c>
      <c r="AS1048" s="2" t="s">
        <v>50</v>
      </c>
      <c r="AT1048" s="2" t="s">
        <v>51</v>
      </c>
      <c r="AU1048" s="2" t="s">
        <v>50</v>
      </c>
    </row>
    <row r="1049" spans="1:47" ht="22.5" customHeight="1" x14ac:dyDescent="0.25">
      <c r="A1049" t="s">
        <v>25439</v>
      </c>
      <c r="B1049" s="18" t="s">
        <v>10128</v>
      </c>
      <c r="C1049" s="220">
        <v>45096</v>
      </c>
      <c r="D1049" s="2" t="s">
        <v>89</v>
      </c>
      <c r="E1049" s="2" t="s">
        <v>7365</v>
      </c>
      <c r="F1049" s="2" t="s">
        <v>72</v>
      </c>
      <c r="G1049" s="19">
        <v>1</v>
      </c>
      <c r="H1049" s="19">
        <v>73.09</v>
      </c>
      <c r="I1049" s="19">
        <v>19.18</v>
      </c>
      <c r="J1049" s="19">
        <v>-17.93</v>
      </c>
      <c r="K1049" s="19">
        <v>-19.18</v>
      </c>
      <c r="L1049" s="19" t="s">
        <v>51</v>
      </c>
      <c r="M1049" s="19">
        <v>55.16</v>
      </c>
      <c r="N1049" s="2" t="s">
        <v>72</v>
      </c>
      <c r="O1049" s="2" t="s">
        <v>662</v>
      </c>
      <c r="P1049" s="2" t="s">
        <v>10129</v>
      </c>
      <c r="Q1049" s="2" t="s">
        <v>10130</v>
      </c>
      <c r="R1049" s="2" t="s">
        <v>52</v>
      </c>
      <c r="S1049" s="19">
        <v>73.09</v>
      </c>
      <c r="T1049" s="19" t="s">
        <v>76</v>
      </c>
      <c r="U1049" s="2" t="s">
        <v>57</v>
      </c>
      <c r="V1049" s="2" t="s">
        <v>10131</v>
      </c>
      <c r="W1049" s="2" t="s">
        <v>10132</v>
      </c>
      <c r="X1049" s="2" t="s">
        <v>10133</v>
      </c>
      <c r="Y1049" s="2" t="s">
        <v>52</v>
      </c>
      <c r="Z1049" s="2" t="s">
        <v>10131</v>
      </c>
      <c r="AA1049" s="2" t="s">
        <v>10134</v>
      </c>
      <c r="AB1049" s="2" t="s">
        <v>10135</v>
      </c>
      <c r="AC1049" s="2" t="s">
        <v>10136</v>
      </c>
      <c r="AD1049" s="2" t="s">
        <v>333</v>
      </c>
      <c r="AE1049" s="2" t="s">
        <v>10137</v>
      </c>
      <c r="AF1049" s="2" t="s">
        <v>66</v>
      </c>
      <c r="AG1049" s="2" t="s">
        <v>67</v>
      </c>
      <c r="AH1049" s="2" t="s">
        <v>10138</v>
      </c>
      <c r="AI1049" s="2" t="s">
        <v>9143</v>
      </c>
      <c r="AJ1049" s="2" t="s">
        <v>68</v>
      </c>
      <c r="AK1049" s="2" t="s">
        <v>10139</v>
      </c>
      <c r="AL1049" s="2" t="s">
        <v>52</v>
      </c>
      <c r="AM1049" s="2" t="s">
        <v>52</v>
      </c>
      <c r="AN1049" s="2" t="s">
        <v>52</v>
      </c>
      <c r="AO1049" s="2" t="s">
        <v>52</v>
      </c>
      <c r="AP1049" s="2" t="s">
        <v>52</v>
      </c>
      <c r="AQ1049" s="2" t="s">
        <v>52</v>
      </c>
      <c r="AR1049" s="2" t="s">
        <v>52</v>
      </c>
      <c r="AS1049" s="2" t="s">
        <v>50</v>
      </c>
      <c r="AT1049" s="2" t="s">
        <v>51</v>
      </c>
      <c r="AU1049" s="2" t="s">
        <v>50</v>
      </c>
    </row>
    <row r="1050" spans="1:47" ht="22.5" customHeight="1" x14ac:dyDescent="0.25">
      <c r="A1050" t="s">
        <v>25439</v>
      </c>
      <c r="B1050" s="18" t="s">
        <v>10140</v>
      </c>
      <c r="C1050" s="220">
        <v>45096</v>
      </c>
      <c r="D1050" s="2" t="s">
        <v>89</v>
      </c>
      <c r="E1050" s="2" t="s">
        <v>8246</v>
      </c>
      <c r="F1050" s="2" t="s">
        <v>50</v>
      </c>
      <c r="G1050" s="19">
        <v>2</v>
      </c>
      <c r="H1050" s="19">
        <v>99.8</v>
      </c>
      <c r="I1050" s="19">
        <v>9.82</v>
      </c>
      <c r="J1050" s="19">
        <v>-27.96</v>
      </c>
      <c r="K1050" s="19">
        <v>-9.82</v>
      </c>
      <c r="L1050" s="19" t="s">
        <v>51</v>
      </c>
      <c r="M1050" s="19">
        <v>71.84</v>
      </c>
      <c r="N1050" s="2" t="s">
        <v>52</v>
      </c>
      <c r="O1050" s="2" t="s">
        <v>538</v>
      </c>
      <c r="P1050" s="2" t="s">
        <v>10141</v>
      </c>
      <c r="Q1050" s="2" t="s">
        <v>10142</v>
      </c>
      <c r="R1050" s="2" t="s">
        <v>52</v>
      </c>
      <c r="S1050" s="19">
        <v>49.9</v>
      </c>
      <c r="T1050" s="19" t="s">
        <v>76</v>
      </c>
      <c r="U1050" s="2" t="s">
        <v>57</v>
      </c>
      <c r="V1050" s="2" t="s">
        <v>10143</v>
      </c>
      <c r="W1050" s="2" t="s">
        <v>10144</v>
      </c>
      <c r="X1050" s="2" t="s">
        <v>10145</v>
      </c>
      <c r="Y1050" s="2" t="s">
        <v>52</v>
      </c>
      <c r="Z1050" s="2" t="s">
        <v>10143</v>
      </c>
      <c r="AA1050" s="2" t="s">
        <v>10146</v>
      </c>
      <c r="AB1050" s="2" t="s">
        <v>10147</v>
      </c>
      <c r="AC1050" s="2" t="s">
        <v>10148</v>
      </c>
      <c r="AD1050" s="2" t="s">
        <v>715</v>
      </c>
      <c r="AE1050" s="2" t="s">
        <v>10149</v>
      </c>
      <c r="AF1050" s="2" t="s">
        <v>66</v>
      </c>
      <c r="AG1050" s="2" t="s">
        <v>67</v>
      </c>
      <c r="AH1050" s="2" t="s">
        <v>10150</v>
      </c>
      <c r="AI1050" s="2" t="s">
        <v>10151</v>
      </c>
      <c r="AJ1050" s="2" t="s">
        <v>68</v>
      </c>
      <c r="AK1050" s="2" t="s">
        <v>10152</v>
      </c>
      <c r="AL1050" s="2" t="s">
        <v>52</v>
      </c>
      <c r="AM1050" s="2" t="s">
        <v>52</v>
      </c>
      <c r="AN1050" s="2" t="s">
        <v>52</v>
      </c>
      <c r="AO1050" s="2" t="s">
        <v>52</v>
      </c>
      <c r="AP1050" s="2" t="s">
        <v>52</v>
      </c>
      <c r="AQ1050" s="2" t="s">
        <v>52</v>
      </c>
      <c r="AR1050" s="2" t="s">
        <v>52</v>
      </c>
      <c r="AS1050" s="2" t="s">
        <v>50</v>
      </c>
      <c r="AT1050" s="2" t="s">
        <v>51</v>
      </c>
      <c r="AU1050" s="2" t="s">
        <v>50</v>
      </c>
    </row>
    <row r="1051" spans="1:47" ht="22.5" customHeight="1" x14ac:dyDescent="0.25">
      <c r="A1051" t="s">
        <v>25439</v>
      </c>
      <c r="B1051" s="18" t="s">
        <v>10153</v>
      </c>
      <c r="C1051" s="220">
        <v>45096</v>
      </c>
      <c r="D1051" s="2" t="s">
        <v>89</v>
      </c>
      <c r="E1051" s="2" t="s">
        <v>9492</v>
      </c>
      <c r="F1051" s="2" t="s">
        <v>50</v>
      </c>
      <c r="G1051" s="19">
        <v>1</v>
      </c>
      <c r="H1051" s="19">
        <v>172.11</v>
      </c>
      <c r="I1051" s="19" t="s">
        <v>51</v>
      </c>
      <c r="J1051" s="19">
        <v>-29.26</v>
      </c>
      <c r="K1051" s="19">
        <v>-20.45</v>
      </c>
      <c r="L1051" s="19" t="s">
        <v>51</v>
      </c>
      <c r="M1051" s="19">
        <v>122.4</v>
      </c>
      <c r="N1051" s="2" t="s">
        <v>72</v>
      </c>
      <c r="O1051" s="2" t="s">
        <v>695</v>
      </c>
      <c r="P1051" s="2" t="s">
        <v>696</v>
      </c>
      <c r="Q1051" s="2" t="s">
        <v>697</v>
      </c>
      <c r="R1051" s="2" t="s">
        <v>52</v>
      </c>
      <c r="S1051" s="19">
        <v>172.11</v>
      </c>
      <c r="T1051" s="19" t="s">
        <v>76</v>
      </c>
      <c r="U1051" s="2" t="s">
        <v>77</v>
      </c>
      <c r="V1051" s="2" t="s">
        <v>52</v>
      </c>
      <c r="W1051" s="2" t="s">
        <v>52</v>
      </c>
      <c r="X1051" s="2" t="s">
        <v>52</v>
      </c>
      <c r="Y1051" s="2" t="s">
        <v>52</v>
      </c>
      <c r="Z1051" s="2" t="s">
        <v>10154</v>
      </c>
      <c r="AA1051" s="2" t="s">
        <v>10155</v>
      </c>
      <c r="AB1051" s="2" t="s">
        <v>10156</v>
      </c>
      <c r="AC1051" s="2" t="s">
        <v>10157</v>
      </c>
      <c r="AD1051" s="2" t="s">
        <v>715</v>
      </c>
      <c r="AE1051" s="2" t="s">
        <v>10158</v>
      </c>
      <c r="AF1051" s="2" t="s">
        <v>66</v>
      </c>
      <c r="AG1051" s="2" t="s">
        <v>84</v>
      </c>
      <c r="AH1051" s="2" t="s">
        <v>10159</v>
      </c>
      <c r="AI1051" s="2" t="s">
        <v>10160</v>
      </c>
      <c r="AJ1051" s="2" t="s">
        <v>68</v>
      </c>
      <c r="AK1051" s="2" t="s">
        <v>10161</v>
      </c>
      <c r="AL1051" s="2" t="s">
        <v>52</v>
      </c>
      <c r="AM1051" s="2" t="s">
        <v>52</v>
      </c>
      <c r="AN1051" s="2" t="s">
        <v>52</v>
      </c>
      <c r="AO1051" s="2" t="s">
        <v>52</v>
      </c>
      <c r="AP1051" s="2" t="s">
        <v>52</v>
      </c>
      <c r="AQ1051" s="2" t="s">
        <v>52</v>
      </c>
      <c r="AR1051" s="2" t="s">
        <v>52</v>
      </c>
      <c r="AS1051" s="2" t="s">
        <v>50</v>
      </c>
      <c r="AT1051" s="2" t="s">
        <v>51</v>
      </c>
      <c r="AU1051" s="2" t="s">
        <v>50</v>
      </c>
    </row>
    <row r="1052" spans="1:47" ht="22.5" customHeight="1" x14ac:dyDescent="0.25">
      <c r="A1052" t="s">
        <v>25439</v>
      </c>
      <c r="B1052" s="18" t="s">
        <v>10162</v>
      </c>
      <c r="C1052" s="220">
        <v>45096</v>
      </c>
      <c r="D1052" s="2" t="s">
        <v>4587</v>
      </c>
      <c r="E1052" s="2" t="s">
        <v>10163</v>
      </c>
      <c r="F1052" s="2" t="s">
        <v>50</v>
      </c>
      <c r="G1052" s="19">
        <v>1</v>
      </c>
      <c r="H1052" s="19">
        <v>279.33</v>
      </c>
      <c r="I1052" s="19" t="s">
        <v>51</v>
      </c>
      <c r="J1052" s="19">
        <v>-47.49</v>
      </c>
      <c r="K1052" s="19">
        <v>-21.45</v>
      </c>
      <c r="L1052" s="19">
        <v>-210.39</v>
      </c>
      <c r="M1052" s="19">
        <v>0</v>
      </c>
      <c r="N1052" s="2" t="s">
        <v>52</v>
      </c>
      <c r="O1052" s="2" t="s">
        <v>830</v>
      </c>
      <c r="P1052" s="2" t="s">
        <v>10164</v>
      </c>
      <c r="Q1052" s="2" t="s">
        <v>10165</v>
      </c>
      <c r="R1052" s="2" t="s">
        <v>52</v>
      </c>
      <c r="S1052" s="19">
        <v>279.33</v>
      </c>
      <c r="T1052" s="19" t="s">
        <v>76</v>
      </c>
      <c r="U1052" s="2" t="s">
        <v>57</v>
      </c>
      <c r="V1052" s="2" t="s">
        <v>52</v>
      </c>
      <c r="W1052" s="2" t="s">
        <v>52</v>
      </c>
      <c r="X1052" s="2" t="s">
        <v>52</v>
      </c>
      <c r="Y1052" s="2" t="s">
        <v>52</v>
      </c>
      <c r="Z1052" s="2" t="s">
        <v>10166</v>
      </c>
      <c r="AA1052" s="2" t="s">
        <v>10167</v>
      </c>
      <c r="AB1052" s="2" t="s">
        <v>4596</v>
      </c>
      <c r="AC1052" s="2" t="s">
        <v>64</v>
      </c>
      <c r="AD1052" s="2" t="s">
        <v>64</v>
      </c>
      <c r="AE1052" s="2" t="s">
        <v>827</v>
      </c>
      <c r="AF1052" s="2" t="s">
        <v>66</v>
      </c>
      <c r="AG1052" s="2" t="s">
        <v>67</v>
      </c>
      <c r="AH1052" s="2" t="s">
        <v>10168</v>
      </c>
      <c r="AI1052" s="2" t="s">
        <v>52</v>
      </c>
      <c r="AJ1052" s="2" t="s">
        <v>68</v>
      </c>
      <c r="AK1052" s="2" t="s">
        <v>10169</v>
      </c>
      <c r="AL1052" s="2" t="s">
        <v>4599</v>
      </c>
      <c r="AM1052" s="2" t="s">
        <v>52</v>
      </c>
      <c r="AN1052" s="2" t="s">
        <v>52</v>
      </c>
      <c r="AO1052" s="2" t="s">
        <v>52</v>
      </c>
      <c r="AP1052" s="2" t="s">
        <v>52</v>
      </c>
      <c r="AQ1052" s="2" t="s">
        <v>52</v>
      </c>
      <c r="AR1052" s="2" t="s">
        <v>52</v>
      </c>
      <c r="AS1052" s="109" t="s">
        <v>72</v>
      </c>
      <c r="AT1052" s="2" t="s">
        <v>51</v>
      </c>
      <c r="AU1052" s="2" t="s">
        <v>50</v>
      </c>
    </row>
    <row r="1053" spans="1:47" ht="22.5" customHeight="1" x14ac:dyDescent="0.25">
      <c r="A1053" t="s">
        <v>25439</v>
      </c>
      <c r="B1053" s="18" t="s">
        <v>10170</v>
      </c>
      <c r="C1053" s="220">
        <v>45096</v>
      </c>
      <c r="D1053" s="2" t="s">
        <v>89</v>
      </c>
      <c r="E1053" s="2" t="s">
        <v>8246</v>
      </c>
      <c r="F1053" s="2" t="s">
        <v>50</v>
      </c>
      <c r="G1053" s="19">
        <v>1</v>
      </c>
      <c r="H1053" s="19">
        <v>73.09</v>
      </c>
      <c r="I1053" s="19">
        <v>32.130000000000003</v>
      </c>
      <c r="J1053" s="19">
        <v>-17.93</v>
      </c>
      <c r="K1053" s="19">
        <v>-32.130000000000003</v>
      </c>
      <c r="L1053" s="19" t="s">
        <v>51</v>
      </c>
      <c r="M1053" s="19">
        <v>55.16</v>
      </c>
      <c r="N1053" s="2" t="s">
        <v>72</v>
      </c>
      <c r="O1053" s="2" t="s">
        <v>662</v>
      </c>
      <c r="P1053" s="2" t="s">
        <v>663</v>
      </c>
      <c r="Q1053" s="2" t="s">
        <v>664</v>
      </c>
      <c r="R1053" s="2" t="s">
        <v>52</v>
      </c>
      <c r="S1053" s="19">
        <v>73.09</v>
      </c>
      <c r="T1053" s="19" t="s">
        <v>76</v>
      </c>
      <c r="U1053" s="2" t="s">
        <v>77</v>
      </c>
      <c r="V1053" s="2" t="s">
        <v>52</v>
      </c>
      <c r="W1053" s="2" t="s">
        <v>52</v>
      </c>
      <c r="X1053" s="2" t="s">
        <v>52</v>
      </c>
      <c r="Y1053" s="2" t="s">
        <v>52</v>
      </c>
      <c r="Z1053" s="2" t="s">
        <v>10171</v>
      </c>
      <c r="AA1053" s="2" t="s">
        <v>10172</v>
      </c>
      <c r="AB1053" s="2" t="s">
        <v>10173</v>
      </c>
      <c r="AC1053" s="2" t="s">
        <v>2807</v>
      </c>
      <c r="AD1053" s="2" t="s">
        <v>558</v>
      </c>
      <c r="AE1053" s="2" t="s">
        <v>2808</v>
      </c>
      <c r="AF1053" s="2" t="s">
        <v>66</v>
      </c>
      <c r="AG1053" s="2" t="s">
        <v>84</v>
      </c>
      <c r="AH1053" s="2" t="s">
        <v>10174</v>
      </c>
      <c r="AI1053" s="2" t="s">
        <v>10175</v>
      </c>
      <c r="AJ1053" s="2" t="s">
        <v>68</v>
      </c>
      <c r="AK1053" s="2" t="s">
        <v>10176</v>
      </c>
      <c r="AL1053" s="2" t="s">
        <v>52</v>
      </c>
      <c r="AM1053" s="2" t="s">
        <v>52</v>
      </c>
      <c r="AN1053" s="2" t="s">
        <v>52</v>
      </c>
      <c r="AO1053" s="2" t="s">
        <v>52</v>
      </c>
      <c r="AP1053" s="2" t="s">
        <v>52</v>
      </c>
      <c r="AQ1053" s="2" t="s">
        <v>52</v>
      </c>
      <c r="AR1053" s="2" t="s">
        <v>52</v>
      </c>
      <c r="AS1053" s="2" t="s">
        <v>50</v>
      </c>
      <c r="AT1053" s="2" t="s">
        <v>51</v>
      </c>
      <c r="AU1053" s="2" t="s">
        <v>50</v>
      </c>
    </row>
    <row r="1054" spans="1:47" ht="22.5" customHeight="1" x14ac:dyDescent="0.25">
      <c r="A1054" t="s">
        <v>25439</v>
      </c>
      <c r="B1054" s="18" t="s">
        <v>10177</v>
      </c>
      <c r="C1054" s="220">
        <v>45096</v>
      </c>
      <c r="D1054" s="2" t="s">
        <v>89</v>
      </c>
      <c r="E1054" s="2" t="s">
        <v>8246</v>
      </c>
      <c r="F1054" s="2" t="s">
        <v>50</v>
      </c>
      <c r="G1054" s="19">
        <v>1</v>
      </c>
      <c r="H1054" s="19">
        <v>46.19</v>
      </c>
      <c r="I1054" s="19">
        <v>26.1</v>
      </c>
      <c r="J1054" s="19">
        <v>-13.35</v>
      </c>
      <c r="K1054" s="19">
        <v>-26.1</v>
      </c>
      <c r="L1054" s="19" t="s">
        <v>51</v>
      </c>
      <c r="M1054" s="19">
        <v>32.840000000000003</v>
      </c>
      <c r="N1054" s="2" t="s">
        <v>72</v>
      </c>
      <c r="O1054" s="2" t="s">
        <v>73</v>
      </c>
      <c r="P1054" s="2" t="s">
        <v>74</v>
      </c>
      <c r="Q1054" s="2" t="s">
        <v>75</v>
      </c>
      <c r="R1054" s="2" t="s">
        <v>52</v>
      </c>
      <c r="S1054" s="19">
        <v>46.19</v>
      </c>
      <c r="T1054" s="19" t="s">
        <v>76</v>
      </c>
      <c r="U1054" s="2" t="s">
        <v>77</v>
      </c>
      <c r="V1054" s="2" t="s">
        <v>52</v>
      </c>
      <c r="W1054" s="2" t="s">
        <v>52</v>
      </c>
      <c r="X1054" s="2" t="s">
        <v>52</v>
      </c>
      <c r="Y1054" s="2" t="s">
        <v>52</v>
      </c>
      <c r="Z1054" s="2" t="s">
        <v>10178</v>
      </c>
      <c r="AA1054" s="2" t="s">
        <v>10179</v>
      </c>
      <c r="AB1054" s="2" t="s">
        <v>10180</v>
      </c>
      <c r="AC1054" s="2" t="s">
        <v>6493</v>
      </c>
      <c r="AD1054" s="2" t="s">
        <v>333</v>
      </c>
      <c r="AE1054" s="2" t="s">
        <v>10181</v>
      </c>
      <c r="AF1054" s="2" t="s">
        <v>66</v>
      </c>
      <c r="AG1054" s="2" t="s">
        <v>84</v>
      </c>
      <c r="AH1054" s="2" t="s">
        <v>9594</v>
      </c>
      <c r="AI1054" s="2" t="s">
        <v>10182</v>
      </c>
      <c r="AJ1054" s="2" t="s">
        <v>68</v>
      </c>
      <c r="AK1054" s="2" t="s">
        <v>10183</v>
      </c>
      <c r="AL1054" s="2" t="s">
        <v>52</v>
      </c>
      <c r="AM1054" s="2" t="s">
        <v>52</v>
      </c>
      <c r="AN1054" s="2" t="s">
        <v>52</v>
      </c>
      <c r="AO1054" s="2" t="s">
        <v>52</v>
      </c>
      <c r="AP1054" s="2" t="s">
        <v>52</v>
      </c>
      <c r="AQ1054" s="2" t="s">
        <v>52</v>
      </c>
      <c r="AR1054" s="2" t="s">
        <v>52</v>
      </c>
      <c r="AS1054" s="2" t="s">
        <v>50</v>
      </c>
      <c r="AT1054" s="2" t="s">
        <v>51</v>
      </c>
      <c r="AU1054" s="2" t="s">
        <v>50</v>
      </c>
    </row>
    <row r="1055" spans="1:47" ht="22.5" customHeight="1" x14ac:dyDescent="0.25">
      <c r="A1055" t="s">
        <v>25439</v>
      </c>
      <c r="B1055" s="18" t="s">
        <v>10184</v>
      </c>
      <c r="C1055" s="220">
        <v>45096</v>
      </c>
      <c r="D1055" s="2" t="s">
        <v>89</v>
      </c>
      <c r="E1055" s="2" t="s">
        <v>8246</v>
      </c>
      <c r="F1055" s="2" t="s">
        <v>50</v>
      </c>
      <c r="G1055" s="19">
        <v>1</v>
      </c>
      <c r="H1055" s="19">
        <v>78.989999999999995</v>
      </c>
      <c r="I1055" s="19">
        <v>7.54</v>
      </c>
      <c r="J1055" s="19">
        <v>-18.93</v>
      </c>
      <c r="K1055" s="19">
        <v>-7.54</v>
      </c>
      <c r="L1055" s="19" t="s">
        <v>51</v>
      </c>
      <c r="M1055" s="19">
        <v>60.06</v>
      </c>
      <c r="N1055" s="2" t="s">
        <v>52</v>
      </c>
      <c r="O1055" s="2" t="s">
        <v>177</v>
      </c>
      <c r="P1055" s="2" t="s">
        <v>10185</v>
      </c>
      <c r="Q1055" s="2" t="s">
        <v>10186</v>
      </c>
      <c r="R1055" s="2" t="s">
        <v>52</v>
      </c>
      <c r="S1055" s="19">
        <v>78.989999999999995</v>
      </c>
      <c r="T1055" s="19" t="s">
        <v>76</v>
      </c>
      <c r="U1055" s="2" t="s">
        <v>57</v>
      </c>
      <c r="V1055" s="2" t="s">
        <v>10187</v>
      </c>
      <c r="W1055" s="2" t="s">
        <v>10188</v>
      </c>
      <c r="X1055" s="2" t="s">
        <v>10189</v>
      </c>
      <c r="Y1055" s="2" t="s">
        <v>52</v>
      </c>
      <c r="Z1055" s="2" t="s">
        <v>10187</v>
      </c>
      <c r="AA1055" s="2" t="s">
        <v>10190</v>
      </c>
      <c r="AB1055" s="2" t="s">
        <v>10191</v>
      </c>
      <c r="AC1055" s="2" t="s">
        <v>1790</v>
      </c>
      <c r="AD1055" s="2" t="s">
        <v>64</v>
      </c>
      <c r="AE1055" s="2" t="s">
        <v>10192</v>
      </c>
      <c r="AF1055" s="2" t="s">
        <v>66</v>
      </c>
      <c r="AG1055" s="2" t="s">
        <v>67</v>
      </c>
      <c r="AH1055" s="2" t="s">
        <v>10193</v>
      </c>
      <c r="AI1055" s="2" t="s">
        <v>10194</v>
      </c>
      <c r="AJ1055" s="2" t="s">
        <v>68</v>
      </c>
      <c r="AK1055" s="2" t="s">
        <v>10195</v>
      </c>
      <c r="AL1055" s="2" t="s">
        <v>52</v>
      </c>
      <c r="AM1055" s="2" t="s">
        <v>52</v>
      </c>
      <c r="AN1055" s="2" t="s">
        <v>52</v>
      </c>
      <c r="AO1055" s="2" t="s">
        <v>52</v>
      </c>
      <c r="AP1055" s="2" t="s">
        <v>52</v>
      </c>
      <c r="AQ1055" s="2" t="s">
        <v>52</v>
      </c>
      <c r="AR1055" s="2" t="s">
        <v>52</v>
      </c>
      <c r="AS1055" s="2" t="s">
        <v>50</v>
      </c>
      <c r="AT1055" s="2" t="s">
        <v>51</v>
      </c>
      <c r="AU1055" s="2" t="s">
        <v>50</v>
      </c>
    </row>
    <row r="1056" spans="1:47" ht="22.5" customHeight="1" x14ac:dyDescent="0.25">
      <c r="A1056" t="s">
        <v>25439</v>
      </c>
      <c r="B1056" s="18" t="s">
        <v>10196</v>
      </c>
      <c r="C1056" s="220">
        <v>45096</v>
      </c>
      <c r="D1056" s="2" t="s">
        <v>89</v>
      </c>
      <c r="E1056" s="2" t="s">
        <v>9492</v>
      </c>
      <c r="F1056" s="2" t="s">
        <v>50</v>
      </c>
      <c r="G1056" s="19">
        <v>1</v>
      </c>
      <c r="H1056" s="19">
        <v>261.48</v>
      </c>
      <c r="I1056" s="19">
        <v>1.39</v>
      </c>
      <c r="J1056" s="19">
        <v>-31.38</v>
      </c>
      <c r="K1056" s="19" t="s">
        <v>51</v>
      </c>
      <c r="L1056" s="19" t="s">
        <v>51</v>
      </c>
      <c r="M1056" s="19">
        <v>231.49</v>
      </c>
      <c r="N1056" s="2" t="s">
        <v>52</v>
      </c>
      <c r="O1056" s="2" t="s">
        <v>7577</v>
      </c>
      <c r="P1056" s="2" t="s">
        <v>7578</v>
      </c>
      <c r="Q1056" s="2" t="s">
        <v>7579</v>
      </c>
      <c r="R1056" s="2" t="s">
        <v>52</v>
      </c>
      <c r="S1056" s="19">
        <v>261.48</v>
      </c>
      <c r="T1056" s="19" t="s">
        <v>56</v>
      </c>
      <c r="U1056" s="2" t="s">
        <v>77</v>
      </c>
      <c r="V1056" s="2" t="s">
        <v>10197</v>
      </c>
      <c r="W1056" s="2" t="s">
        <v>10198</v>
      </c>
      <c r="X1056" s="2" t="s">
        <v>10199</v>
      </c>
      <c r="Y1056" s="2" t="s">
        <v>52</v>
      </c>
      <c r="Z1056" s="2" t="s">
        <v>10197</v>
      </c>
      <c r="AA1056" s="2" t="s">
        <v>10200</v>
      </c>
      <c r="AB1056" s="2" t="s">
        <v>10201</v>
      </c>
      <c r="AC1056" s="2" t="s">
        <v>64</v>
      </c>
      <c r="AD1056" s="2" t="s">
        <v>64</v>
      </c>
      <c r="AE1056" s="2" t="s">
        <v>10202</v>
      </c>
      <c r="AF1056" s="2" t="s">
        <v>66</v>
      </c>
      <c r="AG1056" s="2" t="s">
        <v>784</v>
      </c>
      <c r="AH1056" s="2" t="s">
        <v>10203</v>
      </c>
      <c r="AI1056" s="2" t="s">
        <v>10204</v>
      </c>
      <c r="AJ1056" s="2" t="s">
        <v>988</v>
      </c>
      <c r="AK1056" s="2" t="s">
        <v>10205</v>
      </c>
      <c r="AL1056" s="2" t="s">
        <v>52</v>
      </c>
      <c r="AM1056" s="2" t="s">
        <v>52</v>
      </c>
      <c r="AN1056" s="2" t="s">
        <v>52</v>
      </c>
      <c r="AO1056" s="2" t="s">
        <v>52</v>
      </c>
      <c r="AP1056" s="2" t="s">
        <v>52</v>
      </c>
      <c r="AQ1056" s="2" t="s">
        <v>52</v>
      </c>
      <c r="AR1056" s="2" t="s">
        <v>52</v>
      </c>
      <c r="AS1056" s="2" t="s">
        <v>50</v>
      </c>
      <c r="AT1056" s="2" t="s">
        <v>51</v>
      </c>
      <c r="AU1056" s="2" t="s">
        <v>50</v>
      </c>
    </row>
    <row r="1057" spans="1:47" ht="22.5" customHeight="1" x14ac:dyDescent="0.25">
      <c r="A1057" t="s">
        <v>25439</v>
      </c>
      <c r="B1057" s="18" t="s">
        <v>10206</v>
      </c>
      <c r="C1057" s="220">
        <v>45096</v>
      </c>
      <c r="D1057" s="2" t="s">
        <v>89</v>
      </c>
      <c r="E1057" s="2" t="s">
        <v>7365</v>
      </c>
      <c r="F1057" s="2" t="s">
        <v>50</v>
      </c>
      <c r="G1057" s="19">
        <v>1</v>
      </c>
      <c r="H1057" s="19">
        <v>217.9</v>
      </c>
      <c r="I1057" s="19" t="s">
        <v>51</v>
      </c>
      <c r="J1057" s="19">
        <v>-37.04</v>
      </c>
      <c r="K1057" s="19">
        <v>-20.45</v>
      </c>
      <c r="L1057" s="19" t="s">
        <v>51</v>
      </c>
      <c r="M1057" s="19">
        <v>160.41</v>
      </c>
      <c r="N1057" s="2" t="s">
        <v>52</v>
      </c>
      <c r="O1057" s="2" t="s">
        <v>199</v>
      </c>
      <c r="P1057" s="2" t="s">
        <v>200</v>
      </c>
      <c r="Q1057" s="2" t="s">
        <v>201</v>
      </c>
      <c r="R1057" s="2" t="s">
        <v>52</v>
      </c>
      <c r="S1057" s="19">
        <v>217.9</v>
      </c>
      <c r="T1057" s="19" t="s">
        <v>76</v>
      </c>
      <c r="U1057" s="2" t="s">
        <v>77</v>
      </c>
      <c r="V1057" s="2" t="s">
        <v>52</v>
      </c>
      <c r="W1057" s="2" t="s">
        <v>52</v>
      </c>
      <c r="X1057" s="2" t="s">
        <v>52</v>
      </c>
      <c r="Y1057" s="2" t="s">
        <v>52</v>
      </c>
      <c r="Z1057" s="2" t="s">
        <v>10207</v>
      </c>
      <c r="AA1057" s="2" t="s">
        <v>10208</v>
      </c>
      <c r="AB1057" s="2" t="s">
        <v>10209</v>
      </c>
      <c r="AC1057" s="2" t="s">
        <v>10210</v>
      </c>
      <c r="AD1057" s="2" t="s">
        <v>98</v>
      </c>
      <c r="AE1057" s="2" t="s">
        <v>10211</v>
      </c>
      <c r="AF1057" s="2" t="s">
        <v>66</v>
      </c>
      <c r="AG1057" s="2" t="s">
        <v>84</v>
      </c>
      <c r="AH1057" s="2" t="s">
        <v>10212</v>
      </c>
      <c r="AI1057" s="2" t="s">
        <v>10213</v>
      </c>
      <c r="AJ1057" s="2" t="s">
        <v>68</v>
      </c>
      <c r="AK1057" s="2" t="s">
        <v>10214</v>
      </c>
      <c r="AL1057" s="2" t="s">
        <v>52</v>
      </c>
      <c r="AM1057" s="2" t="s">
        <v>52</v>
      </c>
      <c r="AN1057" s="2" t="s">
        <v>52</v>
      </c>
      <c r="AO1057" s="2" t="s">
        <v>52</v>
      </c>
      <c r="AP1057" s="2" t="s">
        <v>52</v>
      </c>
      <c r="AQ1057" s="2" t="s">
        <v>52</v>
      </c>
      <c r="AR1057" s="2" t="s">
        <v>52</v>
      </c>
      <c r="AS1057" s="2" t="s">
        <v>50</v>
      </c>
      <c r="AT1057" s="2" t="s">
        <v>51</v>
      </c>
      <c r="AU1057" s="2" t="s">
        <v>50</v>
      </c>
    </row>
    <row r="1058" spans="1:47" ht="22.5" customHeight="1" x14ac:dyDescent="0.25">
      <c r="A1058" t="s">
        <v>25439</v>
      </c>
      <c r="B1058" s="18" t="s">
        <v>10215</v>
      </c>
      <c r="C1058" s="220">
        <v>45096</v>
      </c>
      <c r="D1058" s="2" t="s">
        <v>89</v>
      </c>
      <c r="E1058" s="2" t="s">
        <v>9492</v>
      </c>
      <c r="F1058" s="2" t="s">
        <v>72</v>
      </c>
      <c r="G1058" s="19">
        <v>1</v>
      </c>
      <c r="H1058" s="19">
        <v>62</v>
      </c>
      <c r="I1058" s="19">
        <v>3.72</v>
      </c>
      <c r="J1058" s="19">
        <v>-16.04</v>
      </c>
      <c r="K1058" s="19">
        <v>-3.72</v>
      </c>
      <c r="L1058" s="19" t="s">
        <v>51</v>
      </c>
      <c r="M1058" s="19">
        <v>45.96</v>
      </c>
      <c r="N1058" s="2" t="s">
        <v>52</v>
      </c>
      <c r="O1058" s="2" t="s">
        <v>496</v>
      </c>
      <c r="P1058" s="2" t="s">
        <v>518</v>
      </c>
      <c r="Q1058" s="2" t="s">
        <v>519</v>
      </c>
      <c r="R1058" s="2" t="s">
        <v>52</v>
      </c>
      <c r="S1058" s="19">
        <v>62</v>
      </c>
      <c r="T1058" s="19" t="s">
        <v>76</v>
      </c>
      <c r="U1058" s="2" t="s">
        <v>77</v>
      </c>
      <c r="V1058" s="2" t="s">
        <v>52</v>
      </c>
      <c r="W1058" s="2" t="s">
        <v>52</v>
      </c>
      <c r="X1058" s="2" t="s">
        <v>52</v>
      </c>
      <c r="Y1058" s="2" t="s">
        <v>52</v>
      </c>
      <c r="Z1058" s="2" t="s">
        <v>10216</v>
      </c>
      <c r="AA1058" s="2" t="s">
        <v>10217</v>
      </c>
      <c r="AB1058" s="2" t="s">
        <v>10218</v>
      </c>
      <c r="AC1058" s="2" t="s">
        <v>4627</v>
      </c>
      <c r="AD1058" s="2" t="s">
        <v>64</v>
      </c>
      <c r="AE1058" s="2" t="s">
        <v>10219</v>
      </c>
      <c r="AF1058" s="2" t="s">
        <v>66</v>
      </c>
      <c r="AG1058" s="2" t="s">
        <v>84</v>
      </c>
      <c r="AH1058" s="2" t="s">
        <v>10220</v>
      </c>
      <c r="AI1058" s="2" t="s">
        <v>10221</v>
      </c>
      <c r="AJ1058" s="2" t="s">
        <v>68</v>
      </c>
      <c r="AK1058" s="2" t="s">
        <v>10222</v>
      </c>
      <c r="AL1058" s="2" t="s">
        <v>52</v>
      </c>
      <c r="AM1058" s="2" t="s">
        <v>52</v>
      </c>
      <c r="AN1058" s="2" t="s">
        <v>52</v>
      </c>
      <c r="AO1058" s="2" t="s">
        <v>52</v>
      </c>
      <c r="AP1058" s="2" t="s">
        <v>52</v>
      </c>
      <c r="AQ1058" s="2" t="s">
        <v>52</v>
      </c>
      <c r="AR1058" s="2" t="s">
        <v>52</v>
      </c>
      <c r="AS1058" s="2" t="s">
        <v>50</v>
      </c>
      <c r="AT1058" s="2" t="s">
        <v>51</v>
      </c>
      <c r="AU1058" s="2" t="s">
        <v>50</v>
      </c>
    </row>
    <row r="1059" spans="1:47" ht="22.5" customHeight="1" x14ac:dyDescent="0.25">
      <c r="A1059" t="s">
        <v>25439</v>
      </c>
      <c r="B1059" s="18" t="s">
        <v>10223</v>
      </c>
      <c r="C1059" s="220">
        <v>45096</v>
      </c>
      <c r="D1059" s="2" t="s">
        <v>89</v>
      </c>
      <c r="E1059" s="2" t="s">
        <v>7365</v>
      </c>
      <c r="F1059" s="2" t="s">
        <v>50</v>
      </c>
      <c r="G1059" s="19">
        <v>1</v>
      </c>
      <c r="H1059" s="19">
        <v>225.45</v>
      </c>
      <c r="I1059" s="19">
        <v>16.61</v>
      </c>
      <c r="J1059" s="19">
        <v>-38.33</v>
      </c>
      <c r="K1059" s="19">
        <v>-43.06</v>
      </c>
      <c r="L1059" s="19" t="s">
        <v>51</v>
      </c>
      <c r="M1059" s="19">
        <v>160.66999999999999</v>
      </c>
      <c r="N1059" s="2" t="s">
        <v>52</v>
      </c>
      <c r="O1059" s="2" t="s">
        <v>10224</v>
      </c>
      <c r="P1059" s="2" t="s">
        <v>10225</v>
      </c>
      <c r="Q1059" s="2" t="s">
        <v>10226</v>
      </c>
      <c r="R1059" s="2" t="s">
        <v>52</v>
      </c>
      <c r="S1059" s="19">
        <v>225.45</v>
      </c>
      <c r="T1059" s="19" t="s">
        <v>76</v>
      </c>
      <c r="U1059" s="2" t="s">
        <v>57</v>
      </c>
      <c r="V1059" s="2" t="s">
        <v>10227</v>
      </c>
      <c r="W1059" s="2" t="s">
        <v>10228</v>
      </c>
      <c r="X1059" s="2" t="s">
        <v>10229</v>
      </c>
      <c r="Y1059" s="2" t="s">
        <v>52</v>
      </c>
      <c r="Z1059" s="2" t="s">
        <v>10227</v>
      </c>
      <c r="AA1059" s="2" t="s">
        <v>10230</v>
      </c>
      <c r="AB1059" s="2" t="s">
        <v>10231</v>
      </c>
      <c r="AC1059" s="2" t="s">
        <v>10232</v>
      </c>
      <c r="AD1059" s="2" t="s">
        <v>126</v>
      </c>
      <c r="AE1059" s="2" t="s">
        <v>10233</v>
      </c>
      <c r="AF1059" s="2" t="s">
        <v>66</v>
      </c>
      <c r="AG1059" s="2" t="s">
        <v>67</v>
      </c>
      <c r="AH1059" s="2" t="s">
        <v>10234</v>
      </c>
      <c r="AI1059" s="2" t="s">
        <v>10235</v>
      </c>
      <c r="AJ1059" s="2" t="s">
        <v>68</v>
      </c>
      <c r="AK1059" s="2" t="s">
        <v>10236</v>
      </c>
      <c r="AL1059" s="2" t="s">
        <v>10237</v>
      </c>
      <c r="AM1059" s="2" t="s">
        <v>52</v>
      </c>
      <c r="AN1059" s="2" t="s">
        <v>52</v>
      </c>
      <c r="AO1059" s="2" t="s">
        <v>52</v>
      </c>
      <c r="AP1059" s="2" t="s">
        <v>52</v>
      </c>
      <c r="AQ1059" s="2" t="s">
        <v>52</v>
      </c>
      <c r="AR1059" s="2" t="s">
        <v>52</v>
      </c>
      <c r="AS1059" s="2" t="s">
        <v>50</v>
      </c>
      <c r="AT1059" s="2" t="s">
        <v>51</v>
      </c>
      <c r="AU1059" s="2" t="s">
        <v>50</v>
      </c>
    </row>
    <row r="1060" spans="1:47" ht="22.5" customHeight="1" x14ac:dyDescent="0.25">
      <c r="A1060" t="s">
        <v>25439</v>
      </c>
      <c r="B1060" s="18" t="s">
        <v>10238</v>
      </c>
      <c r="C1060" s="220">
        <v>45096</v>
      </c>
      <c r="D1060" s="2" t="s">
        <v>89</v>
      </c>
      <c r="E1060" s="2" t="s">
        <v>9492</v>
      </c>
      <c r="F1060" s="2" t="s">
        <v>50</v>
      </c>
      <c r="G1060" s="19">
        <v>1</v>
      </c>
      <c r="H1060" s="19">
        <v>217.9</v>
      </c>
      <c r="I1060" s="19" t="s">
        <v>51</v>
      </c>
      <c r="J1060" s="19">
        <v>-37.04</v>
      </c>
      <c r="K1060" s="19">
        <v>-20.45</v>
      </c>
      <c r="L1060" s="19" t="s">
        <v>51</v>
      </c>
      <c r="M1060" s="19">
        <v>160.41</v>
      </c>
      <c r="N1060" s="2" t="s">
        <v>52</v>
      </c>
      <c r="O1060" s="2" t="s">
        <v>6672</v>
      </c>
      <c r="P1060" s="2" t="s">
        <v>6673</v>
      </c>
      <c r="Q1060" s="2" t="s">
        <v>6674</v>
      </c>
      <c r="R1060" s="2" t="s">
        <v>52</v>
      </c>
      <c r="S1060" s="19">
        <v>217.9</v>
      </c>
      <c r="T1060" s="19" t="s">
        <v>76</v>
      </c>
      <c r="U1060" s="2" t="s">
        <v>77</v>
      </c>
      <c r="V1060" s="2" t="s">
        <v>52</v>
      </c>
      <c r="W1060" s="2" t="s">
        <v>52</v>
      </c>
      <c r="X1060" s="2" t="s">
        <v>52</v>
      </c>
      <c r="Y1060" s="2" t="s">
        <v>52</v>
      </c>
      <c r="Z1060" s="2" t="s">
        <v>10239</v>
      </c>
      <c r="AA1060" s="2" t="s">
        <v>10240</v>
      </c>
      <c r="AB1060" s="2" t="s">
        <v>10241</v>
      </c>
      <c r="AC1060" s="2" t="s">
        <v>139</v>
      </c>
      <c r="AD1060" s="2" t="s">
        <v>64</v>
      </c>
      <c r="AE1060" s="2" t="s">
        <v>10242</v>
      </c>
      <c r="AF1060" s="2" t="s">
        <v>66</v>
      </c>
      <c r="AG1060" s="2" t="s">
        <v>84</v>
      </c>
      <c r="AH1060" s="2" t="s">
        <v>10243</v>
      </c>
      <c r="AI1060" s="2" t="s">
        <v>10244</v>
      </c>
      <c r="AJ1060" s="2" t="s">
        <v>68</v>
      </c>
      <c r="AK1060" s="2" t="s">
        <v>10245</v>
      </c>
      <c r="AL1060" s="2" t="s">
        <v>52</v>
      </c>
      <c r="AM1060" s="2" t="s">
        <v>52</v>
      </c>
      <c r="AN1060" s="2" t="s">
        <v>52</v>
      </c>
      <c r="AO1060" s="2" t="s">
        <v>52</v>
      </c>
      <c r="AP1060" s="2" t="s">
        <v>52</v>
      </c>
      <c r="AQ1060" s="2" t="s">
        <v>52</v>
      </c>
      <c r="AR1060" s="2" t="s">
        <v>52</v>
      </c>
      <c r="AS1060" s="2" t="s">
        <v>50</v>
      </c>
      <c r="AT1060" s="2" t="s">
        <v>51</v>
      </c>
      <c r="AU1060" s="2" t="s">
        <v>50</v>
      </c>
    </row>
    <row r="1061" spans="1:47" ht="22.5" customHeight="1" x14ac:dyDescent="0.25">
      <c r="A1061" t="s">
        <v>25439</v>
      </c>
      <c r="B1061" s="18" t="s">
        <v>10246</v>
      </c>
      <c r="C1061" s="220">
        <v>45096</v>
      </c>
      <c r="D1061" s="2" t="s">
        <v>89</v>
      </c>
      <c r="E1061" s="2" t="s">
        <v>8246</v>
      </c>
      <c r="F1061" s="2" t="s">
        <v>50</v>
      </c>
      <c r="G1061" s="19">
        <v>1</v>
      </c>
      <c r="H1061" s="19">
        <v>31.99</v>
      </c>
      <c r="I1061" s="19">
        <v>9.4</v>
      </c>
      <c r="J1061" s="19">
        <v>-10.94</v>
      </c>
      <c r="K1061" s="19">
        <v>-9.4</v>
      </c>
      <c r="L1061" s="19" t="s">
        <v>51</v>
      </c>
      <c r="M1061" s="19">
        <v>21.05</v>
      </c>
      <c r="N1061" s="2" t="s">
        <v>52</v>
      </c>
      <c r="O1061" s="2" t="s">
        <v>133</v>
      </c>
      <c r="P1061" s="2" t="s">
        <v>134</v>
      </c>
      <c r="Q1061" s="2" t="s">
        <v>135</v>
      </c>
      <c r="R1061" s="2" t="s">
        <v>52</v>
      </c>
      <c r="S1061" s="19">
        <v>31.99</v>
      </c>
      <c r="T1061" s="19" t="s">
        <v>76</v>
      </c>
      <c r="U1061" s="2" t="s">
        <v>77</v>
      </c>
      <c r="V1061" s="2" t="s">
        <v>52</v>
      </c>
      <c r="W1061" s="2" t="s">
        <v>52</v>
      </c>
      <c r="X1061" s="2" t="s">
        <v>52</v>
      </c>
      <c r="Y1061" s="2" t="s">
        <v>52</v>
      </c>
      <c r="Z1061" s="2" t="s">
        <v>10247</v>
      </c>
      <c r="AA1061" s="2" t="s">
        <v>10248</v>
      </c>
      <c r="AB1061" s="2" t="s">
        <v>10249</v>
      </c>
      <c r="AC1061" s="2" t="s">
        <v>64</v>
      </c>
      <c r="AD1061" s="2" t="s">
        <v>64</v>
      </c>
      <c r="AE1061" s="2" t="s">
        <v>10250</v>
      </c>
      <c r="AF1061" s="2" t="s">
        <v>66</v>
      </c>
      <c r="AG1061" s="2" t="s">
        <v>84</v>
      </c>
      <c r="AH1061" s="2" t="s">
        <v>10251</v>
      </c>
      <c r="AI1061" s="2" t="s">
        <v>9678</v>
      </c>
      <c r="AJ1061" s="2" t="s">
        <v>68</v>
      </c>
      <c r="AK1061" s="2" t="s">
        <v>10252</v>
      </c>
      <c r="AL1061" s="2" t="s">
        <v>10253</v>
      </c>
      <c r="AM1061" s="2" t="s">
        <v>52</v>
      </c>
      <c r="AN1061" s="2" t="s">
        <v>52</v>
      </c>
      <c r="AO1061" s="2" t="s">
        <v>52</v>
      </c>
      <c r="AP1061" s="2" t="s">
        <v>52</v>
      </c>
      <c r="AQ1061" s="2" t="s">
        <v>52</v>
      </c>
      <c r="AR1061" s="2" t="s">
        <v>52</v>
      </c>
      <c r="AS1061" s="2" t="s">
        <v>50</v>
      </c>
      <c r="AT1061" s="2" t="s">
        <v>51</v>
      </c>
      <c r="AU1061" s="2" t="s">
        <v>50</v>
      </c>
    </row>
    <row r="1062" spans="1:47" ht="22.5" customHeight="1" x14ac:dyDescent="0.25">
      <c r="A1062" t="s">
        <v>25439</v>
      </c>
      <c r="B1062" s="18" t="s">
        <v>10254</v>
      </c>
      <c r="C1062" s="220">
        <v>45096</v>
      </c>
      <c r="D1062" s="2" t="s">
        <v>89</v>
      </c>
      <c r="E1062" s="2" t="s">
        <v>8246</v>
      </c>
      <c r="F1062" s="2" t="s">
        <v>50</v>
      </c>
      <c r="G1062" s="19">
        <v>1</v>
      </c>
      <c r="H1062" s="19">
        <v>74.989999999999995</v>
      </c>
      <c r="I1062" s="19">
        <v>22.3</v>
      </c>
      <c r="J1062" s="19">
        <v>-18.25</v>
      </c>
      <c r="K1062" s="19">
        <v>-22.3</v>
      </c>
      <c r="L1062" s="19" t="s">
        <v>51</v>
      </c>
      <c r="M1062" s="19">
        <v>56.74</v>
      </c>
      <c r="N1062" s="2" t="s">
        <v>52</v>
      </c>
      <c r="O1062" s="2" t="s">
        <v>620</v>
      </c>
      <c r="P1062" s="2" t="s">
        <v>621</v>
      </c>
      <c r="Q1062" s="2" t="s">
        <v>622</v>
      </c>
      <c r="R1062" s="2" t="s">
        <v>52</v>
      </c>
      <c r="S1062" s="19">
        <v>74.989999999999995</v>
      </c>
      <c r="T1062" s="19" t="s">
        <v>76</v>
      </c>
      <c r="U1062" s="2" t="s">
        <v>77</v>
      </c>
      <c r="V1062" s="2" t="s">
        <v>52</v>
      </c>
      <c r="W1062" s="2" t="s">
        <v>52</v>
      </c>
      <c r="X1062" s="2" t="s">
        <v>52</v>
      </c>
      <c r="Y1062" s="2" t="s">
        <v>52</v>
      </c>
      <c r="Z1062" s="2" t="s">
        <v>10255</v>
      </c>
      <c r="AA1062" s="2" t="s">
        <v>10256</v>
      </c>
      <c r="AB1062" s="2" t="s">
        <v>10257</v>
      </c>
      <c r="AC1062" s="2" t="s">
        <v>320</v>
      </c>
      <c r="AD1062" s="2" t="s">
        <v>321</v>
      </c>
      <c r="AE1062" s="2" t="s">
        <v>10258</v>
      </c>
      <c r="AF1062" s="2" t="s">
        <v>66</v>
      </c>
      <c r="AG1062" s="2" t="s">
        <v>84</v>
      </c>
      <c r="AH1062" s="2" t="s">
        <v>10174</v>
      </c>
      <c r="AI1062" s="2" t="s">
        <v>10259</v>
      </c>
      <c r="AJ1062" s="2" t="s">
        <v>68</v>
      </c>
      <c r="AK1062" s="2" t="s">
        <v>10260</v>
      </c>
      <c r="AL1062" s="2" t="s">
        <v>52</v>
      </c>
      <c r="AM1062" s="2" t="s">
        <v>52</v>
      </c>
      <c r="AN1062" s="2" t="s">
        <v>52</v>
      </c>
      <c r="AO1062" s="2" t="s">
        <v>52</v>
      </c>
      <c r="AP1062" s="2" t="s">
        <v>52</v>
      </c>
      <c r="AQ1062" s="2" t="s">
        <v>52</v>
      </c>
      <c r="AR1062" s="2" t="s">
        <v>52</v>
      </c>
      <c r="AS1062" s="2" t="s">
        <v>50</v>
      </c>
      <c r="AT1062" s="2" t="s">
        <v>51</v>
      </c>
      <c r="AU1062" s="2" t="s">
        <v>50</v>
      </c>
    </row>
    <row r="1063" spans="1:47" ht="22.5" customHeight="1" x14ac:dyDescent="0.25">
      <c r="A1063" t="s">
        <v>25439</v>
      </c>
      <c r="B1063" s="18" t="s">
        <v>10261</v>
      </c>
      <c r="C1063" s="220">
        <v>45096</v>
      </c>
      <c r="D1063" s="2" t="s">
        <v>89</v>
      </c>
      <c r="E1063" s="2" t="s">
        <v>7365</v>
      </c>
      <c r="F1063" s="2" t="s">
        <v>72</v>
      </c>
      <c r="G1063" s="19">
        <v>2</v>
      </c>
      <c r="H1063" s="19">
        <v>179.8</v>
      </c>
      <c r="I1063" s="19" t="s">
        <v>51</v>
      </c>
      <c r="J1063" s="19">
        <v>-30.56</v>
      </c>
      <c r="K1063" s="19">
        <v>-52.9</v>
      </c>
      <c r="L1063" s="19" t="s">
        <v>51</v>
      </c>
      <c r="M1063" s="19">
        <v>96.34</v>
      </c>
      <c r="N1063" s="2" t="s">
        <v>52</v>
      </c>
      <c r="O1063" s="2" t="s">
        <v>5433</v>
      </c>
      <c r="P1063" s="2" t="s">
        <v>5434</v>
      </c>
      <c r="Q1063" s="2" t="s">
        <v>5435</v>
      </c>
      <c r="R1063" s="2" t="s">
        <v>52</v>
      </c>
      <c r="S1063" s="19">
        <v>89.9</v>
      </c>
      <c r="T1063" s="19" t="s">
        <v>76</v>
      </c>
      <c r="U1063" s="2" t="s">
        <v>57</v>
      </c>
      <c r="V1063" s="2" t="s">
        <v>10262</v>
      </c>
      <c r="W1063" s="2" t="s">
        <v>10263</v>
      </c>
      <c r="X1063" s="2" t="s">
        <v>10264</v>
      </c>
      <c r="Y1063" s="2" t="s">
        <v>52</v>
      </c>
      <c r="Z1063" s="2" t="s">
        <v>10262</v>
      </c>
      <c r="AA1063" s="2" t="s">
        <v>10265</v>
      </c>
      <c r="AB1063" s="2" t="s">
        <v>10266</v>
      </c>
      <c r="AC1063" s="2" t="s">
        <v>10267</v>
      </c>
      <c r="AD1063" s="2" t="s">
        <v>300</v>
      </c>
      <c r="AE1063" s="2" t="s">
        <v>10268</v>
      </c>
      <c r="AF1063" s="2" t="s">
        <v>66</v>
      </c>
      <c r="AG1063" s="2" t="s">
        <v>67</v>
      </c>
      <c r="AH1063" s="2" t="s">
        <v>10269</v>
      </c>
      <c r="AI1063" s="2" t="s">
        <v>10270</v>
      </c>
      <c r="AJ1063" s="2" t="s">
        <v>68</v>
      </c>
      <c r="AK1063" s="2" t="s">
        <v>10271</v>
      </c>
      <c r="AL1063" s="2" t="s">
        <v>52</v>
      </c>
      <c r="AM1063" s="2" t="s">
        <v>52</v>
      </c>
      <c r="AN1063" s="2" t="s">
        <v>52</v>
      </c>
      <c r="AO1063" s="2" t="s">
        <v>52</v>
      </c>
      <c r="AP1063" s="2" t="s">
        <v>52</v>
      </c>
      <c r="AQ1063" s="2" t="s">
        <v>52</v>
      </c>
      <c r="AR1063" s="2" t="s">
        <v>52</v>
      </c>
      <c r="AS1063" s="2" t="s">
        <v>50</v>
      </c>
      <c r="AT1063" s="2" t="s">
        <v>51</v>
      </c>
      <c r="AU1063" s="2" t="s">
        <v>50</v>
      </c>
    </row>
    <row r="1064" spans="1:47" ht="22.5" customHeight="1" x14ac:dyDescent="0.25">
      <c r="A1064" t="s">
        <v>25439</v>
      </c>
      <c r="B1064" s="18" t="s">
        <v>10272</v>
      </c>
      <c r="C1064" s="220">
        <v>45096</v>
      </c>
      <c r="D1064" s="2" t="s">
        <v>89</v>
      </c>
      <c r="E1064" s="2" t="s">
        <v>9492</v>
      </c>
      <c r="F1064" s="2" t="s">
        <v>50</v>
      </c>
      <c r="G1064" s="19">
        <v>1</v>
      </c>
      <c r="H1064" s="19">
        <v>63.35</v>
      </c>
      <c r="I1064" s="19">
        <v>9.9</v>
      </c>
      <c r="J1064" s="19">
        <v>-16.27</v>
      </c>
      <c r="K1064" s="19">
        <v>-9.9</v>
      </c>
      <c r="L1064" s="19" t="s">
        <v>51</v>
      </c>
      <c r="M1064" s="19">
        <v>47.08</v>
      </c>
      <c r="N1064" s="2" t="s">
        <v>72</v>
      </c>
      <c r="O1064" s="2" t="s">
        <v>2326</v>
      </c>
      <c r="P1064" s="2" t="s">
        <v>2327</v>
      </c>
      <c r="Q1064" s="2" t="s">
        <v>2328</v>
      </c>
      <c r="R1064" s="2" t="s">
        <v>52</v>
      </c>
      <c r="S1064" s="19">
        <v>63.35</v>
      </c>
      <c r="T1064" s="19" t="s">
        <v>76</v>
      </c>
      <c r="U1064" s="2" t="s">
        <v>77</v>
      </c>
      <c r="V1064" s="2" t="s">
        <v>52</v>
      </c>
      <c r="W1064" s="2" t="s">
        <v>52</v>
      </c>
      <c r="X1064" s="2" t="s">
        <v>52</v>
      </c>
      <c r="Y1064" s="2" t="s">
        <v>52</v>
      </c>
      <c r="Z1064" s="2" t="s">
        <v>10273</v>
      </c>
      <c r="AA1064" s="2" t="s">
        <v>10274</v>
      </c>
      <c r="AB1064" s="2" t="s">
        <v>10275</v>
      </c>
      <c r="AC1064" s="2" t="s">
        <v>10276</v>
      </c>
      <c r="AD1064" s="2" t="s">
        <v>98</v>
      </c>
      <c r="AE1064" s="2" t="s">
        <v>10277</v>
      </c>
      <c r="AF1064" s="2" t="s">
        <v>66</v>
      </c>
      <c r="AG1064" s="2" t="s">
        <v>84</v>
      </c>
      <c r="AH1064" s="2" t="s">
        <v>10278</v>
      </c>
      <c r="AI1064" s="2" t="s">
        <v>10279</v>
      </c>
      <c r="AJ1064" s="2" t="s">
        <v>68</v>
      </c>
      <c r="AK1064" s="2" t="s">
        <v>10280</v>
      </c>
      <c r="AL1064" s="2" t="s">
        <v>52</v>
      </c>
      <c r="AM1064" s="2" t="s">
        <v>52</v>
      </c>
      <c r="AN1064" s="2" t="s">
        <v>52</v>
      </c>
      <c r="AO1064" s="2" t="s">
        <v>52</v>
      </c>
      <c r="AP1064" s="2" t="s">
        <v>52</v>
      </c>
      <c r="AQ1064" s="2" t="s">
        <v>52</v>
      </c>
      <c r="AR1064" s="2" t="s">
        <v>52</v>
      </c>
      <c r="AS1064" s="2" t="s">
        <v>50</v>
      </c>
      <c r="AT1064" s="2" t="s">
        <v>51</v>
      </c>
      <c r="AU1064" s="2" t="s">
        <v>50</v>
      </c>
    </row>
    <row r="1065" spans="1:47" ht="22.5" customHeight="1" x14ac:dyDescent="0.25">
      <c r="A1065" t="s">
        <v>25439</v>
      </c>
      <c r="B1065" s="18" t="s">
        <v>10281</v>
      </c>
      <c r="C1065" s="220">
        <v>45096</v>
      </c>
      <c r="D1065" s="2" t="s">
        <v>7207</v>
      </c>
      <c r="E1065" s="2" t="s">
        <v>10282</v>
      </c>
      <c r="F1065" s="2" t="s">
        <v>50</v>
      </c>
      <c r="G1065" s="19">
        <v>1</v>
      </c>
      <c r="H1065" s="19">
        <v>17.899999999999999</v>
      </c>
      <c r="I1065" s="19">
        <v>26.1</v>
      </c>
      <c r="J1065" s="19">
        <v>-8.5399999999999991</v>
      </c>
      <c r="K1065" s="19">
        <v>-26.1</v>
      </c>
      <c r="L1065" s="19" t="s">
        <v>51</v>
      </c>
      <c r="M1065" s="19">
        <v>9.36</v>
      </c>
      <c r="N1065" s="2" t="s">
        <v>52</v>
      </c>
      <c r="O1065" s="2" t="s">
        <v>4160</v>
      </c>
      <c r="P1065" s="2" t="s">
        <v>4161</v>
      </c>
      <c r="Q1065" s="2" t="s">
        <v>4162</v>
      </c>
      <c r="R1065" s="2" t="s">
        <v>52</v>
      </c>
      <c r="S1065" s="19">
        <v>17.899999999999999</v>
      </c>
      <c r="T1065" s="19" t="s">
        <v>76</v>
      </c>
      <c r="U1065" s="2" t="s">
        <v>77</v>
      </c>
      <c r="V1065" s="2" t="s">
        <v>52</v>
      </c>
      <c r="W1065" s="2" t="s">
        <v>52</v>
      </c>
      <c r="X1065" s="2" t="s">
        <v>52</v>
      </c>
      <c r="Y1065" s="2" t="s">
        <v>52</v>
      </c>
      <c r="Z1065" s="2" t="s">
        <v>10283</v>
      </c>
      <c r="AA1065" s="2" t="s">
        <v>10284</v>
      </c>
      <c r="AB1065" s="2" t="s">
        <v>10285</v>
      </c>
      <c r="AC1065" s="2" t="s">
        <v>97</v>
      </c>
      <c r="AD1065" s="2" t="s">
        <v>98</v>
      </c>
      <c r="AE1065" s="2" t="s">
        <v>10286</v>
      </c>
      <c r="AF1065" s="2" t="s">
        <v>66</v>
      </c>
      <c r="AG1065" s="2" t="s">
        <v>84</v>
      </c>
      <c r="AH1065" s="2" t="s">
        <v>9983</v>
      </c>
      <c r="AI1065" s="2" t="s">
        <v>10287</v>
      </c>
      <c r="AJ1065" s="2" t="s">
        <v>68</v>
      </c>
      <c r="AK1065" s="2" t="s">
        <v>10288</v>
      </c>
      <c r="AL1065" s="2" t="s">
        <v>52</v>
      </c>
      <c r="AM1065" s="2" t="s">
        <v>52</v>
      </c>
      <c r="AN1065" s="2" t="s">
        <v>52</v>
      </c>
      <c r="AO1065" s="2" t="s">
        <v>52</v>
      </c>
      <c r="AP1065" s="2" t="s">
        <v>52</v>
      </c>
      <c r="AQ1065" s="2" t="s">
        <v>52</v>
      </c>
      <c r="AR1065" s="2" t="s">
        <v>52</v>
      </c>
      <c r="AS1065" s="110" t="s">
        <v>72</v>
      </c>
      <c r="AT1065" s="2" t="s">
        <v>51</v>
      </c>
      <c r="AU1065" s="2" t="s">
        <v>50</v>
      </c>
    </row>
    <row r="1066" spans="1:47" ht="22.5" customHeight="1" x14ac:dyDescent="0.25">
      <c r="A1066" t="s">
        <v>25439</v>
      </c>
      <c r="B1066" s="18" t="s">
        <v>10289</v>
      </c>
      <c r="C1066" s="220">
        <v>45096</v>
      </c>
      <c r="D1066" s="2" t="s">
        <v>4587</v>
      </c>
      <c r="E1066" s="2" t="s">
        <v>5076</v>
      </c>
      <c r="F1066" s="2" t="s">
        <v>50</v>
      </c>
      <c r="G1066" s="19">
        <v>1</v>
      </c>
      <c r="H1066" s="19">
        <v>245.88</v>
      </c>
      <c r="I1066" s="19" t="s">
        <v>51</v>
      </c>
      <c r="J1066" s="19">
        <v>-41.8</v>
      </c>
      <c r="K1066" s="19">
        <v>-20.45</v>
      </c>
      <c r="L1066" s="19">
        <v>-183.63</v>
      </c>
      <c r="M1066" s="19">
        <v>0</v>
      </c>
      <c r="N1066" s="2" t="s">
        <v>52</v>
      </c>
      <c r="O1066" s="2" t="s">
        <v>7183</v>
      </c>
      <c r="P1066" s="2" t="s">
        <v>7184</v>
      </c>
      <c r="Q1066" s="2" t="s">
        <v>7185</v>
      </c>
      <c r="R1066" s="2" t="s">
        <v>52</v>
      </c>
      <c r="S1066" s="19">
        <v>245.88</v>
      </c>
      <c r="T1066" s="19" t="s">
        <v>76</v>
      </c>
      <c r="U1066" s="2" t="s">
        <v>77</v>
      </c>
      <c r="V1066" s="2" t="s">
        <v>10290</v>
      </c>
      <c r="W1066" s="2" t="s">
        <v>10291</v>
      </c>
      <c r="X1066" s="2" t="s">
        <v>10292</v>
      </c>
      <c r="Y1066" s="2" t="s">
        <v>52</v>
      </c>
      <c r="Z1066" s="2" t="s">
        <v>10290</v>
      </c>
      <c r="AA1066" s="2" t="s">
        <v>10293</v>
      </c>
      <c r="AB1066" s="2" t="s">
        <v>4596</v>
      </c>
      <c r="AC1066" s="2" t="s">
        <v>64</v>
      </c>
      <c r="AD1066" s="2" t="s">
        <v>64</v>
      </c>
      <c r="AE1066" s="2" t="s">
        <v>827</v>
      </c>
      <c r="AF1066" s="2" t="s">
        <v>66</v>
      </c>
      <c r="AG1066" s="2" t="s">
        <v>84</v>
      </c>
      <c r="AH1066" s="2" t="s">
        <v>10294</v>
      </c>
      <c r="AI1066" s="2" t="s">
        <v>52</v>
      </c>
      <c r="AJ1066" s="2" t="s">
        <v>68</v>
      </c>
      <c r="AK1066" s="2" t="s">
        <v>10295</v>
      </c>
      <c r="AL1066" s="2" t="s">
        <v>4599</v>
      </c>
      <c r="AM1066" s="2" t="s">
        <v>52</v>
      </c>
      <c r="AN1066" s="2" t="s">
        <v>52</v>
      </c>
      <c r="AO1066" s="2" t="s">
        <v>52</v>
      </c>
      <c r="AP1066" s="2" t="s">
        <v>52</v>
      </c>
      <c r="AQ1066" s="2" t="s">
        <v>52</v>
      </c>
      <c r="AR1066" s="2" t="s">
        <v>52</v>
      </c>
      <c r="AS1066" s="111" t="s">
        <v>72</v>
      </c>
      <c r="AT1066" s="2" t="s">
        <v>51</v>
      </c>
      <c r="AU1066" s="2" t="s">
        <v>50</v>
      </c>
    </row>
    <row r="1067" spans="1:47" ht="22.5" customHeight="1" x14ac:dyDescent="0.25">
      <c r="A1067" t="s">
        <v>25439</v>
      </c>
      <c r="B1067" s="18" t="s">
        <v>10296</v>
      </c>
      <c r="C1067" s="220">
        <v>45096</v>
      </c>
      <c r="D1067" s="2" t="s">
        <v>89</v>
      </c>
      <c r="E1067" s="2" t="s">
        <v>9492</v>
      </c>
      <c r="F1067" s="2" t="s">
        <v>50</v>
      </c>
      <c r="G1067" s="19">
        <v>1</v>
      </c>
      <c r="H1067" s="19">
        <v>329.9</v>
      </c>
      <c r="I1067" s="19" t="s">
        <v>51</v>
      </c>
      <c r="J1067" s="19">
        <v>-39.590000000000003</v>
      </c>
      <c r="K1067" s="19">
        <v>-38.950000000000003</v>
      </c>
      <c r="L1067" s="19" t="s">
        <v>51</v>
      </c>
      <c r="M1067" s="19">
        <v>251.36</v>
      </c>
      <c r="N1067" s="2" t="s">
        <v>52</v>
      </c>
      <c r="O1067" s="2" t="s">
        <v>1254</v>
      </c>
      <c r="P1067" s="2" t="s">
        <v>1255</v>
      </c>
      <c r="Q1067" s="2" t="s">
        <v>1256</v>
      </c>
      <c r="R1067" s="2" t="s">
        <v>52</v>
      </c>
      <c r="S1067" s="19">
        <v>329.9</v>
      </c>
      <c r="T1067" s="19" t="s">
        <v>56</v>
      </c>
      <c r="U1067" s="2" t="s">
        <v>77</v>
      </c>
      <c r="V1067" s="2" t="s">
        <v>52</v>
      </c>
      <c r="W1067" s="2" t="s">
        <v>52</v>
      </c>
      <c r="X1067" s="2" t="s">
        <v>52</v>
      </c>
      <c r="Y1067" s="2" t="s">
        <v>52</v>
      </c>
      <c r="Z1067" s="2" t="s">
        <v>10297</v>
      </c>
      <c r="AA1067" s="2" t="s">
        <v>10298</v>
      </c>
      <c r="AB1067" s="2" t="s">
        <v>10299</v>
      </c>
      <c r="AC1067" s="2" t="s">
        <v>10300</v>
      </c>
      <c r="AD1067" s="2" t="s">
        <v>64</v>
      </c>
      <c r="AE1067" s="2" t="s">
        <v>10301</v>
      </c>
      <c r="AF1067" s="2" t="s">
        <v>66</v>
      </c>
      <c r="AG1067" s="2" t="s">
        <v>84</v>
      </c>
      <c r="AH1067" s="2" t="s">
        <v>10302</v>
      </c>
      <c r="AI1067" s="2" t="s">
        <v>10279</v>
      </c>
      <c r="AJ1067" s="2" t="s">
        <v>68</v>
      </c>
      <c r="AK1067" s="2" t="s">
        <v>10303</v>
      </c>
      <c r="AL1067" s="2" t="s">
        <v>52</v>
      </c>
      <c r="AM1067" s="2" t="s">
        <v>52</v>
      </c>
      <c r="AN1067" s="2" t="s">
        <v>52</v>
      </c>
      <c r="AO1067" s="2" t="s">
        <v>52</v>
      </c>
      <c r="AP1067" s="2" t="s">
        <v>52</v>
      </c>
      <c r="AQ1067" s="2" t="s">
        <v>52</v>
      </c>
      <c r="AR1067" s="2" t="s">
        <v>52</v>
      </c>
      <c r="AS1067" s="2" t="s">
        <v>50</v>
      </c>
      <c r="AT1067" s="2" t="s">
        <v>51</v>
      </c>
      <c r="AU1067" s="2" t="s">
        <v>50</v>
      </c>
    </row>
    <row r="1068" spans="1:47" ht="22.5" customHeight="1" x14ac:dyDescent="0.25">
      <c r="A1068" t="s">
        <v>25439</v>
      </c>
      <c r="B1068" s="18" t="s">
        <v>10304</v>
      </c>
      <c r="C1068" s="220">
        <v>45096</v>
      </c>
      <c r="D1068" s="2" t="s">
        <v>6554</v>
      </c>
      <c r="E1068" s="2" t="s">
        <v>6555</v>
      </c>
      <c r="F1068" s="2" t="s">
        <v>50</v>
      </c>
      <c r="G1068" s="19">
        <v>1</v>
      </c>
      <c r="H1068" s="19">
        <v>379.99</v>
      </c>
      <c r="I1068" s="19">
        <v>1.59</v>
      </c>
      <c r="J1068" s="19">
        <v>-64.599999999999994</v>
      </c>
      <c r="K1068" s="19" t="s">
        <v>51</v>
      </c>
      <c r="L1068" s="19">
        <v>-315.39</v>
      </c>
      <c r="M1068" s="19">
        <v>1.59</v>
      </c>
      <c r="N1068" s="2" t="s">
        <v>52</v>
      </c>
      <c r="O1068" s="2" t="s">
        <v>10305</v>
      </c>
      <c r="P1068" s="2" t="s">
        <v>10306</v>
      </c>
      <c r="Q1068" s="2" t="s">
        <v>10307</v>
      </c>
      <c r="R1068" s="2" t="s">
        <v>52</v>
      </c>
      <c r="S1068" s="19">
        <v>379.99</v>
      </c>
      <c r="T1068" s="19" t="s">
        <v>76</v>
      </c>
      <c r="U1068" s="2" t="s">
        <v>77</v>
      </c>
      <c r="V1068" s="2" t="s">
        <v>10308</v>
      </c>
      <c r="W1068" s="2" t="s">
        <v>10309</v>
      </c>
      <c r="X1068" s="2" t="s">
        <v>10310</v>
      </c>
      <c r="Y1068" s="2" t="s">
        <v>52</v>
      </c>
      <c r="Z1068" s="2" t="s">
        <v>10308</v>
      </c>
      <c r="AA1068" s="2" t="s">
        <v>10311</v>
      </c>
      <c r="AB1068" s="2" t="s">
        <v>4596</v>
      </c>
      <c r="AC1068" s="2" t="s">
        <v>64</v>
      </c>
      <c r="AD1068" s="2" t="s">
        <v>64</v>
      </c>
      <c r="AE1068" s="2" t="s">
        <v>827</v>
      </c>
      <c r="AF1068" s="2" t="s">
        <v>66</v>
      </c>
      <c r="AG1068" s="2" t="s">
        <v>784</v>
      </c>
      <c r="AH1068" s="2" t="s">
        <v>10312</v>
      </c>
      <c r="AI1068" s="2" t="s">
        <v>6562</v>
      </c>
      <c r="AJ1068" s="2" t="s">
        <v>4016</v>
      </c>
      <c r="AK1068" s="2" t="s">
        <v>10313</v>
      </c>
      <c r="AL1068" s="2" t="s">
        <v>4599</v>
      </c>
      <c r="AM1068" s="2" t="s">
        <v>52</v>
      </c>
      <c r="AN1068" s="2" t="s">
        <v>52</v>
      </c>
      <c r="AO1068" s="2" t="s">
        <v>52</v>
      </c>
      <c r="AP1068" s="2" t="s">
        <v>52</v>
      </c>
      <c r="AQ1068" s="2" t="s">
        <v>52</v>
      </c>
      <c r="AR1068" s="2" t="s">
        <v>52</v>
      </c>
      <c r="AS1068" s="112" t="s">
        <v>72</v>
      </c>
      <c r="AT1068" s="2" t="s">
        <v>51</v>
      </c>
      <c r="AU1068" s="2" t="s">
        <v>50</v>
      </c>
    </row>
    <row r="1069" spans="1:47" ht="22.5" customHeight="1" x14ac:dyDescent="0.25">
      <c r="A1069" t="s">
        <v>25439</v>
      </c>
      <c r="B1069" s="18" t="s">
        <v>10314</v>
      </c>
      <c r="C1069" s="220">
        <v>45096</v>
      </c>
      <c r="D1069" s="2" t="s">
        <v>89</v>
      </c>
      <c r="E1069" s="2" t="s">
        <v>7365</v>
      </c>
      <c r="F1069" s="2" t="s">
        <v>72</v>
      </c>
      <c r="G1069" s="19">
        <v>1</v>
      </c>
      <c r="H1069" s="19">
        <v>151.81</v>
      </c>
      <c r="I1069" s="19" t="s">
        <v>51</v>
      </c>
      <c r="J1069" s="19">
        <v>-25.81</v>
      </c>
      <c r="K1069" s="19">
        <v>-38.950000000000003</v>
      </c>
      <c r="L1069" s="19" t="s">
        <v>51</v>
      </c>
      <c r="M1069" s="19">
        <v>87.05</v>
      </c>
      <c r="N1069" s="2" t="s">
        <v>52</v>
      </c>
      <c r="O1069" s="2" t="s">
        <v>10315</v>
      </c>
      <c r="P1069" s="2" t="s">
        <v>10316</v>
      </c>
      <c r="Q1069" s="2" t="s">
        <v>10317</v>
      </c>
      <c r="R1069" s="2" t="s">
        <v>52</v>
      </c>
      <c r="S1069" s="19">
        <v>151.81</v>
      </c>
      <c r="T1069" s="19" t="s">
        <v>76</v>
      </c>
      <c r="U1069" s="2" t="s">
        <v>57</v>
      </c>
      <c r="V1069" s="2" t="s">
        <v>10318</v>
      </c>
      <c r="W1069" s="2" t="s">
        <v>10319</v>
      </c>
      <c r="X1069" s="2" t="s">
        <v>10320</v>
      </c>
      <c r="Y1069" s="2" t="s">
        <v>52</v>
      </c>
      <c r="Z1069" s="2" t="s">
        <v>10318</v>
      </c>
      <c r="AA1069" s="2" t="s">
        <v>10321</v>
      </c>
      <c r="AB1069" s="2" t="s">
        <v>10322</v>
      </c>
      <c r="AC1069" s="2" t="s">
        <v>10323</v>
      </c>
      <c r="AD1069" s="2" t="s">
        <v>715</v>
      </c>
      <c r="AE1069" s="2" t="s">
        <v>10324</v>
      </c>
      <c r="AF1069" s="2" t="s">
        <v>66</v>
      </c>
      <c r="AG1069" s="2" t="s">
        <v>67</v>
      </c>
      <c r="AH1069" s="2" t="s">
        <v>10325</v>
      </c>
      <c r="AI1069" s="2" t="s">
        <v>10326</v>
      </c>
      <c r="AJ1069" s="2" t="s">
        <v>68</v>
      </c>
      <c r="AK1069" s="2" t="s">
        <v>10327</v>
      </c>
      <c r="AL1069" s="2" t="s">
        <v>52</v>
      </c>
      <c r="AM1069" s="2" t="s">
        <v>52</v>
      </c>
      <c r="AN1069" s="2" t="s">
        <v>52</v>
      </c>
      <c r="AO1069" s="2" t="s">
        <v>52</v>
      </c>
      <c r="AP1069" s="2" t="s">
        <v>52</v>
      </c>
      <c r="AQ1069" s="2" t="s">
        <v>52</v>
      </c>
      <c r="AR1069" s="2" t="s">
        <v>52</v>
      </c>
      <c r="AS1069" s="2" t="s">
        <v>50</v>
      </c>
      <c r="AT1069" s="2" t="s">
        <v>51</v>
      </c>
      <c r="AU1069" s="2" t="s">
        <v>50</v>
      </c>
    </row>
    <row r="1070" spans="1:47" ht="22.5" customHeight="1" x14ac:dyDescent="0.25">
      <c r="A1070" t="s">
        <v>25439</v>
      </c>
      <c r="B1070" s="18" t="s">
        <v>10328</v>
      </c>
      <c r="C1070" s="220">
        <v>45096</v>
      </c>
      <c r="D1070" s="2" t="s">
        <v>89</v>
      </c>
      <c r="E1070" s="2" t="s">
        <v>6213</v>
      </c>
      <c r="F1070" s="2" t="s">
        <v>72</v>
      </c>
      <c r="G1070" s="19">
        <v>2</v>
      </c>
      <c r="H1070" s="19">
        <v>63.98</v>
      </c>
      <c r="I1070" s="19">
        <v>48.2</v>
      </c>
      <c r="J1070" s="19">
        <v>-21.88</v>
      </c>
      <c r="K1070" s="19">
        <v>-48.2</v>
      </c>
      <c r="L1070" s="19" t="s">
        <v>51</v>
      </c>
      <c r="M1070" s="19">
        <v>42.1</v>
      </c>
      <c r="N1070" s="2" t="s">
        <v>52</v>
      </c>
      <c r="O1070" s="2" t="s">
        <v>133</v>
      </c>
      <c r="P1070" s="2" t="s">
        <v>134</v>
      </c>
      <c r="Q1070" s="2" t="s">
        <v>135</v>
      </c>
      <c r="R1070" s="2" t="s">
        <v>52</v>
      </c>
      <c r="S1070" s="19">
        <v>31.99</v>
      </c>
      <c r="T1070" s="19" t="s">
        <v>76</v>
      </c>
      <c r="U1070" s="2" t="s">
        <v>77</v>
      </c>
      <c r="V1070" s="2" t="s">
        <v>52</v>
      </c>
      <c r="W1070" s="2" t="s">
        <v>52</v>
      </c>
      <c r="X1070" s="2" t="s">
        <v>52</v>
      </c>
      <c r="Y1070" s="2" t="s">
        <v>52</v>
      </c>
      <c r="Z1070" s="2" t="s">
        <v>10329</v>
      </c>
      <c r="AA1070" s="2" t="s">
        <v>10330</v>
      </c>
      <c r="AB1070" s="2" t="s">
        <v>10331</v>
      </c>
      <c r="AC1070" s="2" t="s">
        <v>10332</v>
      </c>
      <c r="AD1070" s="2" t="s">
        <v>1369</v>
      </c>
      <c r="AE1070" s="2" t="s">
        <v>10333</v>
      </c>
      <c r="AF1070" s="2" t="s">
        <v>66</v>
      </c>
      <c r="AG1070" s="2" t="s">
        <v>84</v>
      </c>
      <c r="AH1070" s="2" t="s">
        <v>10174</v>
      </c>
      <c r="AI1070" s="2" t="s">
        <v>10334</v>
      </c>
      <c r="AJ1070" s="2" t="s">
        <v>68</v>
      </c>
      <c r="AK1070" s="2" t="s">
        <v>10335</v>
      </c>
      <c r="AL1070" s="2" t="s">
        <v>52</v>
      </c>
      <c r="AM1070" s="2" t="s">
        <v>52</v>
      </c>
      <c r="AN1070" s="2" t="s">
        <v>52</v>
      </c>
      <c r="AO1070" s="2" t="s">
        <v>52</v>
      </c>
      <c r="AP1070" s="2" t="s">
        <v>52</v>
      </c>
      <c r="AQ1070" s="2" t="s">
        <v>52</v>
      </c>
      <c r="AR1070" s="2" t="s">
        <v>52</v>
      </c>
      <c r="AS1070" s="2" t="s">
        <v>50</v>
      </c>
      <c r="AT1070" s="2" t="s">
        <v>51</v>
      </c>
      <c r="AU1070" s="2" t="s">
        <v>50</v>
      </c>
    </row>
    <row r="1071" spans="1:47" ht="22.5" customHeight="1" x14ac:dyDescent="0.25">
      <c r="A1071" t="s">
        <v>25439</v>
      </c>
      <c r="B1071" s="18" t="s">
        <v>10336</v>
      </c>
      <c r="C1071" s="220">
        <v>45096</v>
      </c>
      <c r="D1071" s="2" t="s">
        <v>89</v>
      </c>
      <c r="E1071" s="2" t="s">
        <v>9492</v>
      </c>
      <c r="F1071" s="2" t="s">
        <v>72</v>
      </c>
      <c r="G1071" s="19">
        <v>1</v>
      </c>
      <c r="H1071" s="19">
        <v>64.16</v>
      </c>
      <c r="I1071" s="19" t="s">
        <v>51</v>
      </c>
      <c r="J1071" s="19">
        <v>-16.41</v>
      </c>
      <c r="K1071" s="19" t="s">
        <v>51</v>
      </c>
      <c r="L1071" s="19" t="s">
        <v>51</v>
      </c>
      <c r="M1071" s="19">
        <v>47.75</v>
      </c>
      <c r="N1071" s="2" t="s">
        <v>52</v>
      </c>
      <c r="O1071" s="2" t="s">
        <v>105</v>
      </c>
      <c r="P1071" s="2" t="s">
        <v>106</v>
      </c>
      <c r="Q1071" s="2" t="s">
        <v>107</v>
      </c>
      <c r="R1071" s="2" t="s">
        <v>52</v>
      </c>
      <c r="S1071" s="19">
        <v>64.16</v>
      </c>
      <c r="T1071" s="19" t="s">
        <v>76</v>
      </c>
      <c r="U1071" s="2" t="s">
        <v>77</v>
      </c>
      <c r="V1071" s="2" t="s">
        <v>52</v>
      </c>
      <c r="W1071" s="2" t="s">
        <v>52</v>
      </c>
      <c r="X1071" s="2" t="s">
        <v>52</v>
      </c>
      <c r="Y1071" s="2" t="s">
        <v>52</v>
      </c>
      <c r="Z1071" s="2" t="s">
        <v>10337</v>
      </c>
      <c r="AA1071" s="2" t="s">
        <v>10338</v>
      </c>
      <c r="AB1071" s="2" t="s">
        <v>10339</v>
      </c>
      <c r="AC1071" s="2" t="s">
        <v>333</v>
      </c>
      <c r="AD1071" s="2" t="s">
        <v>333</v>
      </c>
      <c r="AE1071" s="2" t="s">
        <v>10340</v>
      </c>
      <c r="AF1071" s="2" t="s">
        <v>66</v>
      </c>
      <c r="AG1071" s="2" t="s">
        <v>84</v>
      </c>
      <c r="AH1071" s="2" t="s">
        <v>10341</v>
      </c>
      <c r="AI1071" s="2" t="s">
        <v>10342</v>
      </c>
      <c r="AJ1071" s="2" t="s">
        <v>68</v>
      </c>
      <c r="AK1071" s="2" t="s">
        <v>10343</v>
      </c>
      <c r="AL1071" s="2" t="s">
        <v>52</v>
      </c>
      <c r="AM1071" s="2" t="s">
        <v>52</v>
      </c>
      <c r="AN1071" s="2" t="s">
        <v>52</v>
      </c>
      <c r="AO1071" s="2" t="s">
        <v>52</v>
      </c>
      <c r="AP1071" s="2" t="s">
        <v>52</v>
      </c>
      <c r="AQ1071" s="2" t="s">
        <v>52</v>
      </c>
      <c r="AR1071" s="2" t="s">
        <v>52</v>
      </c>
      <c r="AS1071" s="2" t="s">
        <v>50</v>
      </c>
      <c r="AT1071" s="2" t="s">
        <v>51</v>
      </c>
      <c r="AU1071" s="2" t="s">
        <v>50</v>
      </c>
    </row>
    <row r="1072" spans="1:47" ht="22.5" customHeight="1" x14ac:dyDescent="0.25">
      <c r="A1072" t="s">
        <v>25439</v>
      </c>
      <c r="B1072" s="18" t="s">
        <v>10344</v>
      </c>
      <c r="C1072" s="220">
        <v>45096</v>
      </c>
      <c r="D1072" s="2" t="s">
        <v>4719</v>
      </c>
      <c r="E1072" s="2" t="s">
        <v>10345</v>
      </c>
      <c r="F1072" s="2" t="s">
        <v>50</v>
      </c>
      <c r="G1072" s="19">
        <v>1</v>
      </c>
      <c r="H1072" s="19">
        <v>46.19</v>
      </c>
      <c r="I1072" s="19">
        <v>30.2</v>
      </c>
      <c r="J1072" s="19">
        <v>-13.35</v>
      </c>
      <c r="K1072" s="19">
        <v>-30.2</v>
      </c>
      <c r="L1072" s="19" t="s">
        <v>51</v>
      </c>
      <c r="M1072" s="19">
        <v>32.840000000000003</v>
      </c>
      <c r="N1072" s="2" t="s">
        <v>72</v>
      </c>
      <c r="O1072" s="2" t="s">
        <v>73</v>
      </c>
      <c r="P1072" s="2" t="s">
        <v>74</v>
      </c>
      <c r="Q1072" s="2" t="s">
        <v>75</v>
      </c>
      <c r="R1072" s="2" t="s">
        <v>52</v>
      </c>
      <c r="S1072" s="19">
        <v>46.19</v>
      </c>
      <c r="T1072" s="19" t="s">
        <v>76</v>
      </c>
      <c r="U1072" s="2" t="s">
        <v>77</v>
      </c>
      <c r="V1072" s="2" t="s">
        <v>52</v>
      </c>
      <c r="W1072" s="2" t="s">
        <v>52</v>
      </c>
      <c r="X1072" s="2" t="s">
        <v>52</v>
      </c>
      <c r="Y1072" s="2" t="s">
        <v>52</v>
      </c>
      <c r="Z1072" s="2" t="s">
        <v>10346</v>
      </c>
      <c r="AA1072" s="2" t="s">
        <v>10347</v>
      </c>
      <c r="AB1072" s="2" t="s">
        <v>10348</v>
      </c>
      <c r="AC1072" s="2" t="s">
        <v>10349</v>
      </c>
      <c r="AD1072" s="2" t="s">
        <v>558</v>
      </c>
      <c r="AE1072" s="2" t="s">
        <v>10350</v>
      </c>
      <c r="AF1072" s="2" t="s">
        <v>66</v>
      </c>
      <c r="AG1072" s="2" t="s">
        <v>84</v>
      </c>
      <c r="AH1072" s="2" t="s">
        <v>10126</v>
      </c>
      <c r="AI1072" s="2" t="s">
        <v>7768</v>
      </c>
      <c r="AJ1072" s="2" t="s">
        <v>68</v>
      </c>
      <c r="AK1072" s="2" t="s">
        <v>10351</v>
      </c>
      <c r="AL1072" s="2" t="s">
        <v>52</v>
      </c>
      <c r="AM1072" s="2" t="s">
        <v>52</v>
      </c>
      <c r="AN1072" s="2" t="s">
        <v>52</v>
      </c>
      <c r="AO1072" s="2" t="s">
        <v>52</v>
      </c>
      <c r="AP1072" s="2" t="s">
        <v>52</v>
      </c>
      <c r="AQ1072" s="2" t="s">
        <v>52</v>
      </c>
      <c r="AR1072" s="2" t="s">
        <v>52</v>
      </c>
      <c r="AS1072" s="113" t="s">
        <v>72</v>
      </c>
      <c r="AT1072" s="2" t="s">
        <v>51</v>
      </c>
      <c r="AU1072" s="2" t="s">
        <v>50</v>
      </c>
    </row>
    <row r="1073" spans="1:47" ht="22.5" customHeight="1" x14ac:dyDescent="0.25">
      <c r="A1073" t="s">
        <v>25439</v>
      </c>
      <c r="B1073" s="18" t="s">
        <v>10352</v>
      </c>
      <c r="C1073" s="220">
        <v>45096</v>
      </c>
      <c r="D1073" s="2" t="s">
        <v>89</v>
      </c>
      <c r="E1073" s="2" t="s">
        <v>8246</v>
      </c>
      <c r="F1073" s="2" t="s">
        <v>50</v>
      </c>
      <c r="G1073" s="19">
        <v>1</v>
      </c>
      <c r="H1073" s="19">
        <v>72.489999999999995</v>
      </c>
      <c r="I1073" s="19">
        <v>22</v>
      </c>
      <c r="J1073" s="19">
        <v>-17.82</v>
      </c>
      <c r="K1073" s="19">
        <v>-22</v>
      </c>
      <c r="L1073" s="19" t="s">
        <v>51</v>
      </c>
      <c r="M1073" s="19">
        <v>54.67</v>
      </c>
      <c r="N1073" s="2" t="s">
        <v>52</v>
      </c>
      <c r="O1073" s="2" t="s">
        <v>247</v>
      </c>
      <c r="P1073" s="2" t="s">
        <v>248</v>
      </c>
      <c r="Q1073" s="2" t="s">
        <v>249</v>
      </c>
      <c r="R1073" s="2" t="s">
        <v>52</v>
      </c>
      <c r="S1073" s="19">
        <v>72.489999999999995</v>
      </c>
      <c r="T1073" s="19" t="s">
        <v>76</v>
      </c>
      <c r="U1073" s="2" t="s">
        <v>77</v>
      </c>
      <c r="V1073" s="2" t="s">
        <v>52</v>
      </c>
      <c r="W1073" s="2" t="s">
        <v>52</v>
      </c>
      <c r="X1073" s="2" t="s">
        <v>52</v>
      </c>
      <c r="Y1073" s="2" t="s">
        <v>52</v>
      </c>
      <c r="Z1073" s="2" t="s">
        <v>10353</v>
      </c>
      <c r="AA1073" s="2" t="s">
        <v>10354</v>
      </c>
      <c r="AB1073" s="2" t="s">
        <v>10355</v>
      </c>
      <c r="AC1073" s="2" t="s">
        <v>10356</v>
      </c>
      <c r="AD1073" s="2" t="s">
        <v>98</v>
      </c>
      <c r="AE1073" s="2" t="s">
        <v>10357</v>
      </c>
      <c r="AF1073" s="2" t="s">
        <v>66</v>
      </c>
      <c r="AG1073" s="2" t="s">
        <v>84</v>
      </c>
      <c r="AH1073" s="2" t="s">
        <v>10358</v>
      </c>
      <c r="AI1073" s="2" t="s">
        <v>10359</v>
      </c>
      <c r="AJ1073" s="2" t="s">
        <v>68</v>
      </c>
      <c r="AK1073" s="2" t="s">
        <v>10360</v>
      </c>
      <c r="AL1073" s="2" t="s">
        <v>52</v>
      </c>
      <c r="AM1073" s="2" t="s">
        <v>52</v>
      </c>
      <c r="AN1073" s="2" t="s">
        <v>52</v>
      </c>
      <c r="AO1073" s="2" t="s">
        <v>52</v>
      </c>
      <c r="AP1073" s="2" t="s">
        <v>52</v>
      </c>
      <c r="AQ1073" s="2" t="s">
        <v>52</v>
      </c>
      <c r="AR1073" s="2" t="s">
        <v>52</v>
      </c>
      <c r="AS1073" s="2" t="s">
        <v>50</v>
      </c>
      <c r="AT1073" s="2" t="s">
        <v>51</v>
      </c>
      <c r="AU1073" s="2" t="s">
        <v>50</v>
      </c>
    </row>
    <row r="1074" spans="1:47" ht="22.5" customHeight="1" x14ac:dyDescent="0.25">
      <c r="A1074" t="s">
        <v>25439</v>
      </c>
      <c r="B1074" s="18" t="s">
        <v>10361</v>
      </c>
      <c r="C1074" s="220">
        <v>45096</v>
      </c>
      <c r="D1074" s="2" t="s">
        <v>89</v>
      </c>
      <c r="E1074" s="2" t="s">
        <v>9492</v>
      </c>
      <c r="F1074" s="2" t="s">
        <v>50</v>
      </c>
      <c r="G1074" s="19">
        <v>1</v>
      </c>
      <c r="H1074" s="19">
        <v>74.989999999999995</v>
      </c>
      <c r="I1074" s="19">
        <v>9.59</v>
      </c>
      <c r="J1074" s="19">
        <v>-18.25</v>
      </c>
      <c r="K1074" s="19">
        <v>-9.59</v>
      </c>
      <c r="L1074" s="19" t="s">
        <v>51</v>
      </c>
      <c r="M1074" s="19">
        <v>56.74</v>
      </c>
      <c r="N1074" s="2" t="s">
        <v>52</v>
      </c>
      <c r="O1074" s="2" t="s">
        <v>620</v>
      </c>
      <c r="P1074" s="2" t="s">
        <v>621</v>
      </c>
      <c r="Q1074" s="2" t="s">
        <v>622</v>
      </c>
      <c r="R1074" s="2" t="s">
        <v>52</v>
      </c>
      <c r="S1074" s="19">
        <v>74.989999999999995</v>
      </c>
      <c r="T1074" s="19" t="s">
        <v>76</v>
      </c>
      <c r="U1074" s="2" t="s">
        <v>77</v>
      </c>
      <c r="V1074" s="2" t="s">
        <v>52</v>
      </c>
      <c r="W1074" s="2" t="s">
        <v>52</v>
      </c>
      <c r="X1074" s="2" t="s">
        <v>52</v>
      </c>
      <c r="Y1074" s="2" t="s">
        <v>52</v>
      </c>
      <c r="Z1074" s="2" t="s">
        <v>10362</v>
      </c>
      <c r="AA1074" s="2" t="s">
        <v>10363</v>
      </c>
      <c r="AB1074" s="2" t="s">
        <v>10364</v>
      </c>
      <c r="AC1074" s="2" t="s">
        <v>1222</v>
      </c>
      <c r="AD1074" s="2" t="s">
        <v>64</v>
      </c>
      <c r="AE1074" s="2" t="s">
        <v>10365</v>
      </c>
      <c r="AF1074" s="2" t="s">
        <v>66</v>
      </c>
      <c r="AG1074" s="2" t="s">
        <v>84</v>
      </c>
      <c r="AH1074" s="2" t="s">
        <v>10027</v>
      </c>
      <c r="AI1074" s="2" t="s">
        <v>9487</v>
      </c>
      <c r="AJ1074" s="2" t="s">
        <v>68</v>
      </c>
      <c r="AK1074" s="2" t="s">
        <v>10366</v>
      </c>
      <c r="AL1074" s="2" t="s">
        <v>52</v>
      </c>
      <c r="AM1074" s="2" t="s">
        <v>52</v>
      </c>
      <c r="AN1074" s="2" t="s">
        <v>52</v>
      </c>
      <c r="AO1074" s="2" t="s">
        <v>52</v>
      </c>
      <c r="AP1074" s="2" t="s">
        <v>52</v>
      </c>
      <c r="AQ1074" s="2" t="s">
        <v>52</v>
      </c>
      <c r="AR1074" s="2" t="s">
        <v>52</v>
      </c>
      <c r="AS1074" s="2" t="s">
        <v>50</v>
      </c>
      <c r="AT1074" s="2" t="s">
        <v>51</v>
      </c>
      <c r="AU1074" s="2" t="s">
        <v>50</v>
      </c>
    </row>
    <row r="1075" spans="1:47" ht="22.5" customHeight="1" x14ac:dyDescent="0.25">
      <c r="A1075" t="s">
        <v>25439</v>
      </c>
      <c r="B1075" s="18" t="s">
        <v>10367</v>
      </c>
      <c r="C1075" s="220">
        <v>45096</v>
      </c>
      <c r="D1075" s="2" t="s">
        <v>89</v>
      </c>
      <c r="E1075" s="2" t="s">
        <v>6213</v>
      </c>
      <c r="F1075" s="2" t="s">
        <v>50</v>
      </c>
      <c r="G1075" s="19">
        <v>1</v>
      </c>
      <c r="H1075" s="19">
        <v>217.9</v>
      </c>
      <c r="I1075" s="19" t="s">
        <v>51</v>
      </c>
      <c r="J1075" s="19">
        <v>-37.04</v>
      </c>
      <c r="K1075" s="19">
        <v>-20.45</v>
      </c>
      <c r="L1075" s="19" t="s">
        <v>51</v>
      </c>
      <c r="M1075" s="19">
        <v>160.41</v>
      </c>
      <c r="N1075" s="2" t="s">
        <v>72</v>
      </c>
      <c r="O1075" s="2" t="s">
        <v>199</v>
      </c>
      <c r="P1075" s="2" t="s">
        <v>200</v>
      </c>
      <c r="Q1075" s="2" t="s">
        <v>201</v>
      </c>
      <c r="R1075" s="2" t="s">
        <v>52</v>
      </c>
      <c r="S1075" s="19">
        <v>217.9</v>
      </c>
      <c r="T1075" s="19" t="s">
        <v>76</v>
      </c>
      <c r="U1075" s="2" t="s">
        <v>77</v>
      </c>
      <c r="V1075" s="2" t="s">
        <v>52</v>
      </c>
      <c r="W1075" s="2" t="s">
        <v>52</v>
      </c>
      <c r="X1075" s="2" t="s">
        <v>52</v>
      </c>
      <c r="Y1075" s="2" t="s">
        <v>52</v>
      </c>
      <c r="Z1075" s="2" t="s">
        <v>10368</v>
      </c>
      <c r="AA1075" s="2" t="s">
        <v>10369</v>
      </c>
      <c r="AB1075" s="2" t="s">
        <v>10370</v>
      </c>
      <c r="AC1075" s="2" t="s">
        <v>5427</v>
      </c>
      <c r="AD1075" s="2" t="s">
        <v>2956</v>
      </c>
      <c r="AE1075" s="2" t="s">
        <v>10371</v>
      </c>
      <c r="AF1075" s="2" t="s">
        <v>66</v>
      </c>
      <c r="AG1075" s="2" t="s">
        <v>84</v>
      </c>
      <c r="AH1075" s="2" t="s">
        <v>10372</v>
      </c>
      <c r="AI1075" s="2" t="s">
        <v>10373</v>
      </c>
      <c r="AJ1075" s="2" t="s">
        <v>68</v>
      </c>
      <c r="AK1075" s="2" t="s">
        <v>10374</v>
      </c>
      <c r="AL1075" s="2" t="s">
        <v>52</v>
      </c>
      <c r="AM1075" s="2" t="s">
        <v>52</v>
      </c>
      <c r="AN1075" s="2" t="s">
        <v>52</v>
      </c>
      <c r="AO1075" s="2" t="s">
        <v>52</v>
      </c>
      <c r="AP1075" s="2" t="s">
        <v>52</v>
      </c>
      <c r="AQ1075" s="2" t="s">
        <v>52</v>
      </c>
      <c r="AR1075" s="2" t="s">
        <v>52</v>
      </c>
      <c r="AS1075" s="2" t="s">
        <v>50</v>
      </c>
      <c r="AT1075" s="2" t="s">
        <v>51</v>
      </c>
      <c r="AU1075" s="2" t="s">
        <v>50</v>
      </c>
    </row>
    <row r="1076" spans="1:47" ht="22.5" customHeight="1" x14ac:dyDescent="0.25">
      <c r="A1076" t="s">
        <v>25439</v>
      </c>
      <c r="B1076" s="18" t="s">
        <v>10375</v>
      </c>
      <c r="C1076" s="220">
        <v>45096</v>
      </c>
      <c r="D1076" s="2" t="s">
        <v>89</v>
      </c>
      <c r="E1076" s="2" t="s">
        <v>8246</v>
      </c>
      <c r="F1076" s="2" t="s">
        <v>50</v>
      </c>
      <c r="G1076" s="19">
        <v>1</v>
      </c>
      <c r="H1076" s="19">
        <v>69.97</v>
      </c>
      <c r="I1076" s="19">
        <v>10.95</v>
      </c>
      <c r="J1076" s="19">
        <v>-17.39</v>
      </c>
      <c r="K1076" s="19">
        <v>-10.95</v>
      </c>
      <c r="L1076" s="19" t="s">
        <v>51</v>
      </c>
      <c r="M1076" s="19">
        <v>52.58</v>
      </c>
      <c r="N1076" s="2" t="s">
        <v>72</v>
      </c>
      <c r="O1076" s="2" t="s">
        <v>1242</v>
      </c>
      <c r="P1076" s="2" t="s">
        <v>10376</v>
      </c>
      <c r="Q1076" s="2" t="s">
        <v>10377</v>
      </c>
      <c r="R1076" s="2" t="s">
        <v>52</v>
      </c>
      <c r="S1076" s="19">
        <v>69.97</v>
      </c>
      <c r="T1076" s="19" t="s">
        <v>76</v>
      </c>
      <c r="U1076" s="2" t="s">
        <v>57</v>
      </c>
      <c r="V1076" s="2" t="s">
        <v>10378</v>
      </c>
      <c r="W1076" s="2" t="s">
        <v>10379</v>
      </c>
      <c r="X1076" s="2" t="s">
        <v>10380</v>
      </c>
      <c r="Y1076" s="2" t="s">
        <v>52</v>
      </c>
      <c r="Z1076" s="2" t="s">
        <v>10378</v>
      </c>
      <c r="AA1076" s="2" t="s">
        <v>10381</v>
      </c>
      <c r="AB1076" s="2" t="s">
        <v>10382</v>
      </c>
      <c r="AC1076" s="2" t="s">
        <v>1487</v>
      </c>
      <c r="AD1076" s="2" t="s">
        <v>64</v>
      </c>
      <c r="AE1076" s="2" t="s">
        <v>10383</v>
      </c>
      <c r="AF1076" s="2" t="s">
        <v>66</v>
      </c>
      <c r="AG1076" s="2" t="s">
        <v>67</v>
      </c>
      <c r="AH1076" s="2" t="s">
        <v>10384</v>
      </c>
      <c r="AI1076" s="2" t="s">
        <v>10385</v>
      </c>
      <c r="AJ1076" s="2" t="s">
        <v>68</v>
      </c>
      <c r="AK1076" s="2" t="s">
        <v>10386</v>
      </c>
      <c r="AL1076" s="2" t="s">
        <v>52</v>
      </c>
      <c r="AM1076" s="2" t="s">
        <v>52</v>
      </c>
      <c r="AN1076" s="2" t="s">
        <v>52</v>
      </c>
      <c r="AO1076" s="2" t="s">
        <v>52</v>
      </c>
      <c r="AP1076" s="2" t="s">
        <v>52</v>
      </c>
      <c r="AQ1076" s="2" t="s">
        <v>52</v>
      </c>
      <c r="AR1076" s="2" t="s">
        <v>52</v>
      </c>
      <c r="AS1076" s="2" t="s">
        <v>50</v>
      </c>
      <c r="AT1076" s="2" t="s">
        <v>51</v>
      </c>
      <c r="AU1076" s="2" t="s">
        <v>50</v>
      </c>
    </row>
    <row r="1077" spans="1:47" ht="22.5" customHeight="1" x14ac:dyDescent="0.25">
      <c r="A1077" t="s">
        <v>25439</v>
      </c>
      <c r="B1077" s="18" t="s">
        <v>10387</v>
      </c>
      <c r="C1077" s="220">
        <v>45096</v>
      </c>
      <c r="D1077" s="2" t="s">
        <v>89</v>
      </c>
      <c r="E1077" s="2" t="s">
        <v>9492</v>
      </c>
      <c r="F1077" s="2" t="s">
        <v>72</v>
      </c>
      <c r="G1077" s="19">
        <v>1</v>
      </c>
      <c r="H1077" s="19">
        <v>73.09</v>
      </c>
      <c r="I1077" s="19" t="s">
        <v>51</v>
      </c>
      <c r="J1077" s="19">
        <v>-17.93</v>
      </c>
      <c r="K1077" s="19" t="s">
        <v>51</v>
      </c>
      <c r="L1077" s="19" t="s">
        <v>51</v>
      </c>
      <c r="M1077" s="19">
        <v>55.16</v>
      </c>
      <c r="N1077" s="2" t="s">
        <v>52</v>
      </c>
      <c r="O1077" s="2" t="s">
        <v>662</v>
      </c>
      <c r="P1077" s="2" t="s">
        <v>2337</v>
      </c>
      <c r="Q1077" s="2" t="s">
        <v>2338</v>
      </c>
      <c r="R1077" s="2" t="s">
        <v>52</v>
      </c>
      <c r="S1077" s="19">
        <v>73.09</v>
      </c>
      <c r="T1077" s="19" t="s">
        <v>76</v>
      </c>
      <c r="U1077" s="2" t="s">
        <v>77</v>
      </c>
      <c r="V1077" s="2" t="s">
        <v>52</v>
      </c>
      <c r="W1077" s="2" t="s">
        <v>52</v>
      </c>
      <c r="X1077" s="2" t="s">
        <v>52</v>
      </c>
      <c r="Y1077" s="2" t="s">
        <v>52</v>
      </c>
      <c r="Z1077" s="2" t="s">
        <v>10388</v>
      </c>
      <c r="AA1077" s="2" t="s">
        <v>10389</v>
      </c>
      <c r="AB1077" s="2" t="s">
        <v>10390</v>
      </c>
      <c r="AC1077" s="2" t="s">
        <v>351</v>
      </c>
      <c r="AD1077" s="2" t="s">
        <v>352</v>
      </c>
      <c r="AE1077" s="2" t="s">
        <v>10391</v>
      </c>
      <c r="AF1077" s="2" t="s">
        <v>66</v>
      </c>
      <c r="AG1077" s="2" t="s">
        <v>84</v>
      </c>
      <c r="AH1077" s="2" t="s">
        <v>10392</v>
      </c>
      <c r="AI1077" s="2" t="s">
        <v>10393</v>
      </c>
      <c r="AJ1077" s="2" t="s">
        <v>68</v>
      </c>
      <c r="AK1077" s="2" t="s">
        <v>10394</v>
      </c>
      <c r="AL1077" s="2" t="s">
        <v>52</v>
      </c>
      <c r="AM1077" s="2" t="s">
        <v>52</v>
      </c>
      <c r="AN1077" s="2" t="s">
        <v>52</v>
      </c>
      <c r="AO1077" s="2" t="s">
        <v>52</v>
      </c>
      <c r="AP1077" s="2" t="s">
        <v>52</v>
      </c>
      <c r="AQ1077" s="2" t="s">
        <v>52</v>
      </c>
      <c r="AR1077" s="2" t="s">
        <v>52</v>
      </c>
      <c r="AS1077" s="2" t="s">
        <v>50</v>
      </c>
      <c r="AT1077" s="2" t="s">
        <v>51</v>
      </c>
      <c r="AU1077" s="2" t="s">
        <v>50</v>
      </c>
    </row>
    <row r="1078" spans="1:47" ht="22.5" customHeight="1" x14ac:dyDescent="0.25">
      <c r="A1078" t="s">
        <v>25439</v>
      </c>
      <c r="B1078" s="18" t="s">
        <v>10395</v>
      </c>
      <c r="C1078" s="220">
        <v>45096</v>
      </c>
      <c r="D1078" s="2" t="s">
        <v>89</v>
      </c>
      <c r="E1078" s="2" t="s">
        <v>6683</v>
      </c>
      <c r="F1078" s="2" t="s">
        <v>72</v>
      </c>
      <c r="G1078" s="19">
        <v>1</v>
      </c>
      <c r="H1078" s="19">
        <v>75.290000000000006</v>
      </c>
      <c r="I1078" s="19" t="s">
        <v>51</v>
      </c>
      <c r="J1078" s="19">
        <v>-18.3</v>
      </c>
      <c r="K1078" s="19" t="s">
        <v>51</v>
      </c>
      <c r="L1078" s="19" t="s">
        <v>51</v>
      </c>
      <c r="M1078" s="19">
        <v>56.99</v>
      </c>
      <c r="N1078" s="2" t="s">
        <v>52</v>
      </c>
      <c r="O1078" s="2" t="s">
        <v>260</v>
      </c>
      <c r="P1078" s="2" t="s">
        <v>1734</v>
      </c>
      <c r="Q1078" s="2" t="s">
        <v>1735</v>
      </c>
      <c r="R1078" s="2" t="s">
        <v>52</v>
      </c>
      <c r="S1078" s="19">
        <v>75.290000000000006</v>
      </c>
      <c r="T1078" s="19" t="s">
        <v>76</v>
      </c>
      <c r="U1078" s="2" t="s">
        <v>77</v>
      </c>
      <c r="V1078" s="2" t="s">
        <v>52</v>
      </c>
      <c r="W1078" s="2" t="s">
        <v>52</v>
      </c>
      <c r="X1078" s="2" t="s">
        <v>52</v>
      </c>
      <c r="Y1078" s="2" t="s">
        <v>52</v>
      </c>
      <c r="Z1078" s="2" t="s">
        <v>10396</v>
      </c>
      <c r="AA1078" s="2" t="s">
        <v>10397</v>
      </c>
      <c r="AB1078" s="2" t="s">
        <v>10398</v>
      </c>
      <c r="AC1078" s="2" t="s">
        <v>10399</v>
      </c>
      <c r="AD1078" s="2" t="s">
        <v>300</v>
      </c>
      <c r="AE1078" s="2" t="s">
        <v>10400</v>
      </c>
      <c r="AF1078" s="2" t="s">
        <v>66</v>
      </c>
      <c r="AG1078" s="2" t="s">
        <v>84</v>
      </c>
      <c r="AH1078" s="2" t="s">
        <v>10401</v>
      </c>
      <c r="AI1078" s="2" t="s">
        <v>10402</v>
      </c>
      <c r="AJ1078" s="2" t="s">
        <v>68</v>
      </c>
      <c r="AK1078" s="2" t="s">
        <v>10403</v>
      </c>
      <c r="AL1078" s="2" t="s">
        <v>52</v>
      </c>
      <c r="AM1078" s="2" t="s">
        <v>52</v>
      </c>
      <c r="AN1078" s="2" t="s">
        <v>52</v>
      </c>
      <c r="AO1078" s="2" t="s">
        <v>52</v>
      </c>
      <c r="AP1078" s="2" t="s">
        <v>52</v>
      </c>
      <c r="AQ1078" s="2" t="s">
        <v>52</v>
      </c>
      <c r="AR1078" s="2" t="s">
        <v>52</v>
      </c>
      <c r="AS1078" s="2" t="s">
        <v>50</v>
      </c>
      <c r="AT1078" s="2" t="s">
        <v>51</v>
      </c>
      <c r="AU1078" s="2" t="s">
        <v>50</v>
      </c>
    </row>
    <row r="1079" spans="1:47" ht="22.5" customHeight="1" x14ac:dyDescent="0.25">
      <c r="A1079" t="s">
        <v>25439</v>
      </c>
      <c r="B1079" s="18" t="s">
        <v>10404</v>
      </c>
      <c r="C1079" s="220">
        <v>45096</v>
      </c>
      <c r="D1079" s="2" t="s">
        <v>89</v>
      </c>
      <c r="E1079" s="2" t="s">
        <v>10405</v>
      </c>
      <c r="F1079" s="2" t="s">
        <v>50</v>
      </c>
      <c r="G1079" s="19">
        <v>1</v>
      </c>
      <c r="H1079" s="19">
        <v>121</v>
      </c>
      <c r="I1079" s="19">
        <v>1.59</v>
      </c>
      <c r="J1079" s="19">
        <v>-20.57</v>
      </c>
      <c r="K1079" s="19" t="s">
        <v>51</v>
      </c>
      <c r="L1079" s="19" t="s">
        <v>51</v>
      </c>
      <c r="M1079" s="19">
        <v>102.02</v>
      </c>
      <c r="N1079" s="2" t="s">
        <v>52</v>
      </c>
      <c r="O1079" s="2" t="s">
        <v>7080</v>
      </c>
      <c r="P1079" s="2" t="s">
        <v>10406</v>
      </c>
      <c r="Q1079" s="2" t="s">
        <v>10407</v>
      </c>
      <c r="R1079" s="2" t="s">
        <v>52</v>
      </c>
      <c r="S1079" s="19">
        <v>121</v>
      </c>
      <c r="T1079" s="19" t="s">
        <v>76</v>
      </c>
      <c r="U1079" s="2" t="s">
        <v>57</v>
      </c>
      <c r="V1079" s="2" t="s">
        <v>10408</v>
      </c>
      <c r="W1079" s="2" t="s">
        <v>10409</v>
      </c>
      <c r="X1079" s="2" t="s">
        <v>10410</v>
      </c>
      <c r="Y1079" s="2" t="s">
        <v>52</v>
      </c>
      <c r="Z1079" s="2" t="s">
        <v>10408</v>
      </c>
      <c r="AA1079" s="2" t="s">
        <v>10411</v>
      </c>
      <c r="AB1079" s="2" t="s">
        <v>10412</v>
      </c>
      <c r="AC1079" s="2" t="s">
        <v>64</v>
      </c>
      <c r="AD1079" s="2" t="s">
        <v>64</v>
      </c>
      <c r="AE1079" s="2" t="s">
        <v>10413</v>
      </c>
      <c r="AF1079" s="2" t="s">
        <v>66</v>
      </c>
      <c r="AG1079" s="2" t="s">
        <v>784</v>
      </c>
      <c r="AH1079" s="2" t="s">
        <v>10414</v>
      </c>
      <c r="AI1079" s="2" t="s">
        <v>10415</v>
      </c>
      <c r="AJ1079" s="2" t="s">
        <v>988</v>
      </c>
      <c r="AK1079" s="2" t="s">
        <v>10416</v>
      </c>
      <c r="AL1079" s="2" t="s">
        <v>52</v>
      </c>
      <c r="AM1079" s="2" t="s">
        <v>52</v>
      </c>
      <c r="AN1079" s="2" t="s">
        <v>52</v>
      </c>
      <c r="AO1079" s="2" t="s">
        <v>52</v>
      </c>
      <c r="AP1079" s="2" t="s">
        <v>52</v>
      </c>
      <c r="AQ1079" s="2" t="s">
        <v>52</v>
      </c>
      <c r="AR1079" s="2" t="s">
        <v>52</v>
      </c>
      <c r="AS1079" s="2" t="s">
        <v>50</v>
      </c>
      <c r="AT1079" s="2" t="s">
        <v>51</v>
      </c>
      <c r="AU1079" s="2" t="s">
        <v>50</v>
      </c>
    </row>
    <row r="1080" spans="1:47" ht="22.5" customHeight="1" x14ac:dyDescent="0.25">
      <c r="A1080" t="s">
        <v>25439</v>
      </c>
      <c r="B1080" s="18" t="s">
        <v>10417</v>
      </c>
      <c r="C1080" s="220">
        <v>45096</v>
      </c>
      <c r="D1080" s="2" t="s">
        <v>89</v>
      </c>
      <c r="E1080" s="2" t="s">
        <v>9492</v>
      </c>
      <c r="F1080" s="2" t="s">
        <v>50</v>
      </c>
      <c r="G1080" s="19">
        <v>1</v>
      </c>
      <c r="H1080" s="19">
        <v>75.900000000000006</v>
      </c>
      <c r="I1080" s="19">
        <v>20.16</v>
      </c>
      <c r="J1080" s="19">
        <v>-18.399999999999999</v>
      </c>
      <c r="K1080" s="19">
        <v>-20.16</v>
      </c>
      <c r="L1080" s="19" t="s">
        <v>51</v>
      </c>
      <c r="M1080" s="19">
        <v>57.5</v>
      </c>
      <c r="N1080" s="2" t="s">
        <v>52</v>
      </c>
      <c r="O1080" s="2" t="s">
        <v>177</v>
      </c>
      <c r="P1080" s="2" t="s">
        <v>1899</v>
      </c>
      <c r="Q1080" s="2" t="s">
        <v>179</v>
      </c>
      <c r="R1080" s="2" t="s">
        <v>52</v>
      </c>
      <c r="S1080" s="19">
        <v>75.900000000000006</v>
      </c>
      <c r="T1080" s="19" t="s">
        <v>76</v>
      </c>
      <c r="U1080" s="2" t="s">
        <v>77</v>
      </c>
      <c r="V1080" s="2" t="s">
        <v>52</v>
      </c>
      <c r="W1080" s="2" t="s">
        <v>52</v>
      </c>
      <c r="X1080" s="2" t="s">
        <v>52</v>
      </c>
      <c r="Y1080" s="2" t="s">
        <v>52</v>
      </c>
      <c r="Z1080" s="2" t="s">
        <v>10418</v>
      </c>
      <c r="AA1080" s="2" t="s">
        <v>10419</v>
      </c>
      <c r="AB1080" s="2" t="s">
        <v>10420</v>
      </c>
      <c r="AC1080" s="2" t="s">
        <v>10421</v>
      </c>
      <c r="AD1080" s="2" t="s">
        <v>352</v>
      </c>
      <c r="AE1080" s="2" t="s">
        <v>10422</v>
      </c>
      <c r="AF1080" s="2" t="s">
        <v>66</v>
      </c>
      <c r="AG1080" s="2" t="s">
        <v>84</v>
      </c>
      <c r="AH1080" s="2" t="s">
        <v>10423</v>
      </c>
      <c r="AI1080" s="2" t="s">
        <v>10424</v>
      </c>
      <c r="AJ1080" s="2" t="s">
        <v>68</v>
      </c>
      <c r="AK1080" s="2" t="s">
        <v>10425</v>
      </c>
      <c r="AL1080" s="2" t="s">
        <v>52</v>
      </c>
      <c r="AM1080" s="2" t="s">
        <v>52</v>
      </c>
      <c r="AN1080" s="2" t="s">
        <v>52</v>
      </c>
      <c r="AO1080" s="2" t="s">
        <v>52</v>
      </c>
      <c r="AP1080" s="2" t="s">
        <v>52</v>
      </c>
      <c r="AQ1080" s="2" t="s">
        <v>52</v>
      </c>
      <c r="AR1080" s="2" t="s">
        <v>52</v>
      </c>
      <c r="AS1080" s="2" t="s">
        <v>50</v>
      </c>
      <c r="AT1080" s="2" t="s">
        <v>51</v>
      </c>
      <c r="AU1080" s="2" t="s">
        <v>50</v>
      </c>
    </row>
    <row r="1081" spans="1:47" ht="22.5" customHeight="1" x14ac:dyDescent="0.25">
      <c r="A1081" t="s">
        <v>25439</v>
      </c>
      <c r="B1081" s="18" t="s">
        <v>10426</v>
      </c>
      <c r="C1081" s="220">
        <v>45096</v>
      </c>
      <c r="D1081" s="2" t="s">
        <v>89</v>
      </c>
      <c r="E1081" s="2" t="s">
        <v>8246</v>
      </c>
      <c r="F1081" s="2" t="s">
        <v>50</v>
      </c>
      <c r="G1081" s="19">
        <v>1</v>
      </c>
      <c r="H1081" s="19">
        <v>172.11</v>
      </c>
      <c r="I1081" s="19" t="s">
        <v>51</v>
      </c>
      <c r="J1081" s="19">
        <v>-29.26</v>
      </c>
      <c r="K1081" s="19">
        <v>-20.45</v>
      </c>
      <c r="L1081" s="19" t="s">
        <v>51</v>
      </c>
      <c r="M1081" s="19">
        <v>122.4</v>
      </c>
      <c r="N1081" s="2" t="s">
        <v>72</v>
      </c>
      <c r="O1081" s="2" t="s">
        <v>695</v>
      </c>
      <c r="P1081" s="2" t="s">
        <v>696</v>
      </c>
      <c r="Q1081" s="2" t="s">
        <v>697</v>
      </c>
      <c r="R1081" s="2" t="s">
        <v>52</v>
      </c>
      <c r="S1081" s="19">
        <v>172.11</v>
      </c>
      <c r="T1081" s="19" t="s">
        <v>76</v>
      </c>
      <c r="U1081" s="2" t="s">
        <v>77</v>
      </c>
      <c r="V1081" s="2" t="s">
        <v>52</v>
      </c>
      <c r="W1081" s="2" t="s">
        <v>52</v>
      </c>
      <c r="X1081" s="2" t="s">
        <v>52</v>
      </c>
      <c r="Y1081" s="2" t="s">
        <v>52</v>
      </c>
      <c r="Z1081" s="2" t="s">
        <v>10427</v>
      </c>
      <c r="AA1081" s="2" t="s">
        <v>10428</v>
      </c>
      <c r="AB1081" s="2" t="s">
        <v>10429</v>
      </c>
      <c r="AC1081" s="2" t="s">
        <v>10430</v>
      </c>
      <c r="AD1081" s="2" t="s">
        <v>627</v>
      </c>
      <c r="AE1081" s="2" t="s">
        <v>10431</v>
      </c>
      <c r="AF1081" s="2" t="s">
        <v>66</v>
      </c>
      <c r="AG1081" s="2" t="s">
        <v>84</v>
      </c>
      <c r="AH1081" s="2" t="s">
        <v>10432</v>
      </c>
      <c r="AI1081" s="2" t="s">
        <v>10433</v>
      </c>
      <c r="AJ1081" s="2" t="s">
        <v>68</v>
      </c>
      <c r="AK1081" s="2" t="s">
        <v>10434</v>
      </c>
      <c r="AL1081" s="2" t="s">
        <v>52</v>
      </c>
      <c r="AM1081" s="2" t="s">
        <v>52</v>
      </c>
      <c r="AN1081" s="2" t="s">
        <v>52</v>
      </c>
      <c r="AO1081" s="2" t="s">
        <v>52</v>
      </c>
      <c r="AP1081" s="2" t="s">
        <v>52</v>
      </c>
      <c r="AQ1081" s="2" t="s">
        <v>52</v>
      </c>
      <c r="AR1081" s="2" t="s">
        <v>52</v>
      </c>
      <c r="AS1081" s="2" t="s">
        <v>50</v>
      </c>
      <c r="AT1081" s="2" t="s">
        <v>51</v>
      </c>
      <c r="AU1081" s="2" t="s">
        <v>50</v>
      </c>
    </row>
    <row r="1082" spans="1:47" ht="22.5" customHeight="1" x14ac:dyDescent="0.25">
      <c r="A1082" t="s">
        <v>25439</v>
      </c>
      <c r="B1082" s="18" t="s">
        <v>10435</v>
      </c>
      <c r="C1082" s="220">
        <v>45096</v>
      </c>
      <c r="D1082" s="2" t="s">
        <v>89</v>
      </c>
      <c r="E1082" s="2" t="s">
        <v>7365</v>
      </c>
      <c r="F1082" s="2" t="s">
        <v>50</v>
      </c>
      <c r="G1082" s="19">
        <v>1</v>
      </c>
      <c r="H1082" s="19">
        <v>217.9</v>
      </c>
      <c r="I1082" s="19" t="s">
        <v>51</v>
      </c>
      <c r="J1082" s="19">
        <v>-37.04</v>
      </c>
      <c r="K1082" s="19">
        <v>-21.45</v>
      </c>
      <c r="L1082" s="19" t="s">
        <v>51</v>
      </c>
      <c r="M1082" s="19">
        <v>159.41</v>
      </c>
      <c r="N1082" s="2" t="s">
        <v>52</v>
      </c>
      <c r="O1082" s="2" t="s">
        <v>199</v>
      </c>
      <c r="P1082" s="2" t="s">
        <v>10436</v>
      </c>
      <c r="Q1082" s="2" t="s">
        <v>10437</v>
      </c>
      <c r="R1082" s="2" t="s">
        <v>52</v>
      </c>
      <c r="S1082" s="19">
        <v>217.9</v>
      </c>
      <c r="T1082" s="19" t="s">
        <v>76</v>
      </c>
      <c r="U1082" s="2" t="s">
        <v>57</v>
      </c>
      <c r="V1082" s="2" t="s">
        <v>10438</v>
      </c>
      <c r="W1082" s="2" t="s">
        <v>10439</v>
      </c>
      <c r="X1082" s="2" t="s">
        <v>10440</v>
      </c>
      <c r="Y1082" s="2" t="s">
        <v>52</v>
      </c>
      <c r="Z1082" s="2" t="s">
        <v>10438</v>
      </c>
      <c r="AA1082" s="2" t="s">
        <v>10441</v>
      </c>
      <c r="AB1082" s="2" t="s">
        <v>10442</v>
      </c>
      <c r="AC1082" s="2" t="s">
        <v>320</v>
      </c>
      <c r="AD1082" s="2" t="s">
        <v>321</v>
      </c>
      <c r="AE1082" s="2" t="s">
        <v>10443</v>
      </c>
      <c r="AF1082" s="2" t="s">
        <v>66</v>
      </c>
      <c r="AG1082" s="2" t="s">
        <v>67</v>
      </c>
      <c r="AH1082" s="2" t="s">
        <v>10444</v>
      </c>
      <c r="AI1082" s="2" t="s">
        <v>8277</v>
      </c>
      <c r="AJ1082" s="2" t="s">
        <v>68</v>
      </c>
      <c r="AK1082" s="2" t="s">
        <v>10445</v>
      </c>
      <c r="AL1082" s="2" t="s">
        <v>52</v>
      </c>
      <c r="AM1082" s="2" t="s">
        <v>52</v>
      </c>
      <c r="AN1082" s="2" t="s">
        <v>52</v>
      </c>
      <c r="AO1082" s="2" t="s">
        <v>52</v>
      </c>
      <c r="AP1082" s="2" t="s">
        <v>52</v>
      </c>
      <c r="AQ1082" s="2" t="s">
        <v>52</v>
      </c>
      <c r="AR1082" s="2" t="s">
        <v>52</v>
      </c>
      <c r="AS1082" s="2" t="s">
        <v>50</v>
      </c>
      <c r="AT1082" s="2" t="s">
        <v>51</v>
      </c>
      <c r="AU1082" s="2" t="s">
        <v>50</v>
      </c>
    </row>
    <row r="1083" spans="1:47" ht="22.5" customHeight="1" x14ac:dyDescent="0.25">
      <c r="A1083" t="s">
        <v>25439</v>
      </c>
      <c r="B1083" s="18" t="s">
        <v>10446</v>
      </c>
      <c r="C1083" s="220">
        <v>45096</v>
      </c>
      <c r="D1083" s="2" t="s">
        <v>89</v>
      </c>
      <c r="E1083" s="2" t="s">
        <v>9492</v>
      </c>
      <c r="F1083" s="2" t="s">
        <v>50</v>
      </c>
      <c r="G1083" s="19">
        <v>1</v>
      </c>
      <c r="H1083" s="19">
        <v>159.99</v>
      </c>
      <c r="I1083" s="19" t="s">
        <v>51</v>
      </c>
      <c r="J1083" s="19">
        <v>-27.2</v>
      </c>
      <c r="K1083" s="19">
        <v>-18.45</v>
      </c>
      <c r="L1083" s="19" t="s">
        <v>51</v>
      </c>
      <c r="M1083" s="19">
        <v>114.34</v>
      </c>
      <c r="N1083" s="2" t="s">
        <v>52</v>
      </c>
      <c r="O1083" s="2" t="s">
        <v>652</v>
      </c>
      <c r="P1083" s="2" t="s">
        <v>653</v>
      </c>
      <c r="Q1083" s="2" t="s">
        <v>654</v>
      </c>
      <c r="R1083" s="2" t="s">
        <v>52</v>
      </c>
      <c r="S1083" s="19">
        <v>159.99</v>
      </c>
      <c r="T1083" s="19" t="s">
        <v>76</v>
      </c>
      <c r="U1083" s="2" t="s">
        <v>77</v>
      </c>
      <c r="V1083" s="2" t="s">
        <v>52</v>
      </c>
      <c r="W1083" s="2" t="s">
        <v>52</v>
      </c>
      <c r="X1083" s="2" t="s">
        <v>52</v>
      </c>
      <c r="Y1083" s="2" t="s">
        <v>52</v>
      </c>
      <c r="Z1083" s="2" t="s">
        <v>10447</v>
      </c>
      <c r="AA1083" s="2" t="s">
        <v>10448</v>
      </c>
      <c r="AB1083" s="2" t="s">
        <v>10449</v>
      </c>
      <c r="AC1083" s="2" t="s">
        <v>6532</v>
      </c>
      <c r="AD1083" s="2" t="s">
        <v>64</v>
      </c>
      <c r="AE1083" s="2" t="s">
        <v>10450</v>
      </c>
      <c r="AF1083" s="2" t="s">
        <v>66</v>
      </c>
      <c r="AG1083" s="2" t="s">
        <v>84</v>
      </c>
      <c r="AH1083" s="2" t="s">
        <v>9897</v>
      </c>
      <c r="AI1083" s="2" t="s">
        <v>10451</v>
      </c>
      <c r="AJ1083" s="2" t="s">
        <v>68</v>
      </c>
      <c r="AK1083" s="2" t="s">
        <v>10452</v>
      </c>
      <c r="AL1083" s="2" t="s">
        <v>52</v>
      </c>
      <c r="AM1083" s="2" t="s">
        <v>52</v>
      </c>
      <c r="AN1083" s="2" t="s">
        <v>52</v>
      </c>
      <c r="AO1083" s="2" t="s">
        <v>52</v>
      </c>
      <c r="AP1083" s="2" t="s">
        <v>52</v>
      </c>
      <c r="AQ1083" s="2" t="s">
        <v>52</v>
      </c>
      <c r="AR1083" s="2" t="s">
        <v>52</v>
      </c>
      <c r="AS1083" s="2" t="s">
        <v>50</v>
      </c>
      <c r="AT1083" s="2" t="s">
        <v>51</v>
      </c>
      <c r="AU1083" s="2" t="s">
        <v>50</v>
      </c>
    </row>
    <row r="1084" spans="1:47" ht="22.5" customHeight="1" x14ac:dyDescent="0.25">
      <c r="A1084" t="s">
        <v>25439</v>
      </c>
      <c r="B1084" s="18" t="s">
        <v>10453</v>
      </c>
      <c r="C1084" s="220">
        <v>45096</v>
      </c>
      <c r="D1084" s="2" t="s">
        <v>89</v>
      </c>
      <c r="E1084" s="2" t="s">
        <v>4847</v>
      </c>
      <c r="F1084" s="2" t="s">
        <v>50</v>
      </c>
      <c r="G1084" s="19">
        <v>1</v>
      </c>
      <c r="H1084" s="19">
        <v>217.9</v>
      </c>
      <c r="I1084" s="19" t="s">
        <v>51</v>
      </c>
      <c r="J1084" s="19">
        <v>-37.04</v>
      </c>
      <c r="K1084" s="19">
        <v>-20.45</v>
      </c>
      <c r="L1084" s="19" t="s">
        <v>51</v>
      </c>
      <c r="M1084" s="19">
        <v>160.41</v>
      </c>
      <c r="N1084" s="2" t="s">
        <v>52</v>
      </c>
      <c r="O1084" s="2" t="s">
        <v>199</v>
      </c>
      <c r="P1084" s="2" t="s">
        <v>856</v>
      </c>
      <c r="Q1084" s="2" t="s">
        <v>857</v>
      </c>
      <c r="R1084" s="2" t="s">
        <v>52</v>
      </c>
      <c r="S1084" s="19">
        <v>217.9</v>
      </c>
      <c r="T1084" s="19" t="s">
        <v>76</v>
      </c>
      <c r="U1084" s="2" t="s">
        <v>77</v>
      </c>
      <c r="V1084" s="2" t="s">
        <v>52</v>
      </c>
      <c r="W1084" s="2" t="s">
        <v>52</v>
      </c>
      <c r="X1084" s="2" t="s">
        <v>52</v>
      </c>
      <c r="Y1084" s="2" t="s">
        <v>52</v>
      </c>
      <c r="Z1084" s="2" t="s">
        <v>10454</v>
      </c>
      <c r="AA1084" s="2" t="s">
        <v>10455</v>
      </c>
      <c r="AB1084" s="2" t="s">
        <v>10456</v>
      </c>
      <c r="AC1084" s="2" t="s">
        <v>10457</v>
      </c>
      <c r="AD1084" s="2" t="s">
        <v>1369</v>
      </c>
      <c r="AE1084" s="2" t="s">
        <v>10458</v>
      </c>
      <c r="AF1084" s="2" t="s">
        <v>66</v>
      </c>
      <c r="AG1084" s="2" t="s">
        <v>84</v>
      </c>
      <c r="AH1084" s="2" t="s">
        <v>10401</v>
      </c>
      <c r="AI1084" s="2" t="s">
        <v>10459</v>
      </c>
      <c r="AJ1084" s="2" t="s">
        <v>68</v>
      </c>
      <c r="AK1084" s="2" t="s">
        <v>10460</v>
      </c>
      <c r="AL1084" s="2" t="s">
        <v>52</v>
      </c>
      <c r="AM1084" s="2" t="s">
        <v>52</v>
      </c>
      <c r="AN1084" s="2" t="s">
        <v>52</v>
      </c>
      <c r="AO1084" s="2" t="s">
        <v>52</v>
      </c>
      <c r="AP1084" s="2" t="s">
        <v>52</v>
      </c>
      <c r="AQ1084" s="2" t="s">
        <v>52</v>
      </c>
      <c r="AR1084" s="2" t="s">
        <v>52</v>
      </c>
      <c r="AS1084" s="2" t="s">
        <v>50</v>
      </c>
      <c r="AT1084" s="2" t="s">
        <v>51</v>
      </c>
      <c r="AU1084" s="2" t="s">
        <v>50</v>
      </c>
    </row>
    <row r="1085" spans="1:47" ht="22.5" customHeight="1" x14ac:dyDescent="0.25">
      <c r="A1085" t="s">
        <v>25439</v>
      </c>
      <c r="B1085" s="18" t="s">
        <v>10461</v>
      </c>
      <c r="C1085" s="220">
        <v>45096</v>
      </c>
      <c r="D1085" s="2" t="s">
        <v>89</v>
      </c>
      <c r="E1085" s="2" t="s">
        <v>9492</v>
      </c>
      <c r="F1085" s="2" t="s">
        <v>72</v>
      </c>
      <c r="G1085" s="19">
        <v>1</v>
      </c>
      <c r="H1085" s="19">
        <v>73.09</v>
      </c>
      <c r="I1085" s="19">
        <v>3.71</v>
      </c>
      <c r="J1085" s="19">
        <v>-17.93</v>
      </c>
      <c r="K1085" s="19">
        <v>-3.71</v>
      </c>
      <c r="L1085" s="19" t="s">
        <v>51</v>
      </c>
      <c r="M1085" s="19">
        <v>55.16</v>
      </c>
      <c r="N1085" s="2" t="s">
        <v>72</v>
      </c>
      <c r="O1085" s="2" t="s">
        <v>662</v>
      </c>
      <c r="P1085" s="2" t="s">
        <v>2685</v>
      </c>
      <c r="Q1085" s="2" t="s">
        <v>2686</v>
      </c>
      <c r="R1085" s="2" t="s">
        <v>52</v>
      </c>
      <c r="S1085" s="19">
        <v>73.09</v>
      </c>
      <c r="T1085" s="19" t="s">
        <v>76</v>
      </c>
      <c r="U1085" s="2" t="s">
        <v>77</v>
      </c>
      <c r="V1085" s="2" t="s">
        <v>52</v>
      </c>
      <c r="W1085" s="2" t="s">
        <v>52</v>
      </c>
      <c r="X1085" s="2" t="s">
        <v>52</v>
      </c>
      <c r="Y1085" s="2" t="s">
        <v>52</v>
      </c>
      <c r="Z1085" s="2" t="s">
        <v>10462</v>
      </c>
      <c r="AA1085" s="2" t="s">
        <v>10463</v>
      </c>
      <c r="AB1085" s="2" t="s">
        <v>10464</v>
      </c>
      <c r="AC1085" s="2" t="s">
        <v>861</v>
      </c>
      <c r="AD1085" s="2" t="s">
        <v>862</v>
      </c>
      <c r="AE1085" s="2" t="s">
        <v>10465</v>
      </c>
      <c r="AF1085" s="2" t="s">
        <v>66</v>
      </c>
      <c r="AG1085" s="2" t="s">
        <v>84</v>
      </c>
      <c r="AH1085" s="2" t="s">
        <v>10466</v>
      </c>
      <c r="AI1085" s="2" t="s">
        <v>10467</v>
      </c>
      <c r="AJ1085" s="2" t="s">
        <v>68</v>
      </c>
      <c r="AK1085" s="2" t="s">
        <v>10468</v>
      </c>
      <c r="AL1085" s="2" t="s">
        <v>52</v>
      </c>
      <c r="AM1085" s="2" t="s">
        <v>52</v>
      </c>
      <c r="AN1085" s="2" t="s">
        <v>52</v>
      </c>
      <c r="AO1085" s="2" t="s">
        <v>52</v>
      </c>
      <c r="AP1085" s="2" t="s">
        <v>52</v>
      </c>
      <c r="AQ1085" s="2" t="s">
        <v>52</v>
      </c>
      <c r="AR1085" s="2" t="s">
        <v>52</v>
      </c>
      <c r="AS1085" s="2" t="s">
        <v>50</v>
      </c>
      <c r="AT1085" s="2" t="s">
        <v>51</v>
      </c>
      <c r="AU1085" s="2" t="s">
        <v>50</v>
      </c>
    </row>
    <row r="1086" spans="1:47" ht="22.5" customHeight="1" x14ac:dyDescent="0.25">
      <c r="A1086" t="s">
        <v>25439</v>
      </c>
      <c r="B1086" s="18" t="s">
        <v>10469</v>
      </c>
      <c r="C1086" s="220">
        <v>45096</v>
      </c>
      <c r="D1086" s="2" t="s">
        <v>89</v>
      </c>
      <c r="E1086" s="2" t="s">
        <v>9492</v>
      </c>
      <c r="F1086" s="2" t="s">
        <v>50</v>
      </c>
      <c r="G1086" s="19">
        <v>1</v>
      </c>
      <c r="H1086" s="19">
        <v>329.9</v>
      </c>
      <c r="I1086" s="19" t="s">
        <v>51</v>
      </c>
      <c r="J1086" s="19">
        <v>-39.590000000000003</v>
      </c>
      <c r="K1086" s="19">
        <v>-38.950000000000003</v>
      </c>
      <c r="L1086" s="19" t="s">
        <v>51</v>
      </c>
      <c r="M1086" s="19">
        <v>251.36</v>
      </c>
      <c r="N1086" s="2" t="s">
        <v>52</v>
      </c>
      <c r="O1086" s="2" t="s">
        <v>1254</v>
      </c>
      <c r="P1086" s="2" t="s">
        <v>1255</v>
      </c>
      <c r="Q1086" s="2" t="s">
        <v>1256</v>
      </c>
      <c r="R1086" s="2" t="s">
        <v>52</v>
      </c>
      <c r="S1086" s="19">
        <v>329.9</v>
      </c>
      <c r="T1086" s="19" t="s">
        <v>56</v>
      </c>
      <c r="U1086" s="2" t="s">
        <v>77</v>
      </c>
      <c r="V1086" s="2" t="s">
        <v>52</v>
      </c>
      <c r="W1086" s="2" t="s">
        <v>52</v>
      </c>
      <c r="X1086" s="2" t="s">
        <v>52</v>
      </c>
      <c r="Y1086" s="2" t="s">
        <v>52</v>
      </c>
      <c r="Z1086" s="2" t="s">
        <v>10470</v>
      </c>
      <c r="AA1086" s="2" t="s">
        <v>10471</v>
      </c>
      <c r="AB1086" s="2" t="s">
        <v>10472</v>
      </c>
      <c r="AC1086" s="2" t="s">
        <v>3853</v>
      </c>
      <c r="AD1086" s="2" t="s">
        <v>352</v>
      </c>
      <c r="AE1086" s="2" t="s">
        <v>10473</v>
      </c>
      <c r="AF1086" s="2" t="s">
        <v>66</v>
      </c>
      <c r="AG1086" s="2" t="s">
        <v>84</v>
      </c>
      <c r="AH1086" s="2" t="s">
        <v>10474</v>
      </c>
      <c r="AI1086" s="2" t="s">
        <v>9744</v>
      </c>
      <c r="AJ1086" s="2" t="s">
        <v>68</v>
      </c>
      <c r="AK1086" s="2" t="s">
        <v>10475</v>
      </c>
      <c r="AL1086" s="2" t="s">
        <v>52</v>
      </c>
      <c r="AM1086" s="2" t="s">
        <v>52</v>
      </c>
      <c r="AN1086" s="2" t="s">
        <v>52</v>
      </c>
      <c r="AO1086" s="2" t="s">
        <v>52</v>
      </c>
      <c r="AP1086" s="2" t="s">
        <v>52</v>
      </c>
      <c r="AQ1086" s="2" t="s">
        <v>52</v>
      </c>
      <c r="AR1086" s="2" t="s">
        <v>52</v>
      </c>
      <c r="AS1086" s="2" t="s">
        <v>50</v>
      </c>
      <c r="AT1086" s="2" t="s">
        <v>51</v>
      </c>
      <c r="AU1086" s="2" t="s">
        <v>50</v>
      </c>
    </row>
    <row r="1087" spans="1:47" ht="22.5" customHeight="1" x14ac:dyDescent="0.25">
      <c r="A1087" t="s">
        <v>25439</v>
      </c>
      <c r="B1087" s="18" t="s">
        <v>10476</v>
      </c>
      <c r="C1087" s="220">
        <v>45096</v>
      </c>
      <c r="D1087" s="2" t="s">
        <v>89</v>
      </c>
      <c r="E1087" s="2" t="s">
        <v>9492</v>
      </c>
      <c r="F1087" s="2" t="s">
        <v>50</v>
      </c>
      <c r="G1087" s="19">
        <v>1</v>
      </c>
      <c r="H1087" s="19">
        <v>75.290000000000006</v>
      </c>
      <c r="I1087" s="19">
        <v>13.92</v>
      </c>
      <c r="J1087" s="19">
        <v>-18.3</v>
      </c>
      <c r="K1087" s="19">
        <v>-13.92</v>
      </c>
      <c r="L1087" s="19" t="s">
        <v>51</v>
      </c>
      <c r="M1087" s="19">
        <v>56.99</v>
      </c>
      <c r="N1087" s="2" t="s">
        <v>52</v>
      </c>
      <c r="O1087" s="2" t="s">
        <v>260</v>
      </c>
      <c r="P1087" s="2" t="s">
        <v>8857</v>
      </c>
      <c r="Q1087" s="2" t="s">
        <v>8858</v>
      </c>
      <c r="R1087" s="2" t="s">
        <v>52</v>
      </c>
      <c r="S1087" s="19">
        <v>75.290000000000006</v>
      </c>
      <c r="T1087" s="19" t="s">
        <v>76</v>
      </c>
      <c r="U1087" s="2" t="s">
        <v>77</v>
      </c>
      <c r="V1087" s="2" t="s">
        <v>52</v>
      </c>
      <c r="W1087" s="2" t="s">
        <v>52</v>
      </c>
      <c r="X1087" s="2" t="s">
        <v>52</v>
      </c>
      <c r="Y1087" s="2" t="s">
        <v>52</v>
      </c>
      <c r="Z1087" s="2" t="s">
        <v>10477</v>
      </c>
      <c r="AA1087" s="2" t="s">
        <v>10478</v>
      </c>
      <c r="AB1087" s="2" t="s">
        <v>10479</v>
      </c>
      <c r="AC1087" s="2" t="s">
        <v>351</v>
      </c>
      <c r="AD1087" s="2" t="s">
        <v>352</v>
      </c>
      <c r="AE1087" s="2" t="s">
        <v>10480</v>
      </c>
      <c r="AF1087" s="2" t="s">
        <v>66</v>
      </c>
      <c r="AG1087" s="2" t="s">
        <v>84</v>
      </c>
      <c r="AH1087" s="2" t="s">
        <v>10481</v>
      </c>
      <c r="AI1087" s="2" t="s">
        <v>10482</v>
      </c>
      <c r="AJ1087" s="2" t="s">
        <v>68</v>
      </c>
      <c r="AK1087" s="2" t="s">
        <v>10483</v>
      </c>
      <c r="AL1087" s="2" t="s">
        <v>52</v>
      </c>
      <c r="AM1087" s="2" t="s">
        <v>52</v>
      </c>
      <c r="AN1087" s="2" t="s">
        <v>52</v>
      </c>
      <c r="AO1087" s="2" t="s">
        <v>52</v>
      </c>
      <c r="AP1087" s="2" t="s">
        <v>52</v>
      </c>
      <c r="AQ1087" s="2" t="s">
        <v>52</v>
      </c>
      <c r="AR1087" s="2" t="s">
        <v>52</v>
      </c>
      <c r="AS1087" s="2" t="s">
        <v>50</v>
      </c>
      <c r="AT1087" s="2" t="s">
        <v>51</v>
      </c>
      <c r="AU1087" s="2" t="s">
        <v>50</v>
      </c>
    </row>
    <row r="1088" spans="1:47" ht="22.5" customHeight="1" x14ac:dyDescent="0.25">
      <c r="A1088" t="s">
        <v>25439</v>
      </c>
      <c r="B1088" s="18" t="s">
        <v>10484</v>
      </c>
      <c r="C1088" s="220">
        <v>45096</v>
      </c>
      <c r="D1088" s="2" t="s">
        <v>89</v>
      </c>
      <c r="E1088" s="2" t="s">
        <v>8246</v>
      </c>
      <c r="F1088" s="2" t="s">
        <v>50</v>
      </c>
      <c r="G1088" s="19">
        <v>1</v>
      </c>
      <c r="H1088" s="19">
        <v>321.61</v>
      </c>
      <c r="I1088" s="19" t="s">
        <v>51</v>
      </c>
      <c r="J1088" s="19">
        <v>-38.590000000000003</v>
      </c>
      <c r="K1088" s="19">
        <v>-38.950000000000003</v>
      </c>
      <c r="L1088" s="19" t="s">
        <v>51</v>
      </c>
      <c r="M1088" s="19">
        <v>244.07</v>
      </c>
      <c r="N1088" s="2" t="s">
        <v>72</v>
      </c>
      <c r="O1088" s="2" t="s">
        <v>10485</v>
      </c>
      <c r="P1088" s="2" t="s">
        <v>10486</v>
      </c>
      <c r="Q1088" s="2" t="s">
        <v>10487</v>
      </c>
      <c r="R1088" s="2" t="s">
        <v>52</v>
      </c>
      <c r="S1088" s="19">
        <v>321.61</v>
      </c>
      <c r="T1088" s="19" t="s">
        <v>56</v>
      </c>
      <c r="U1088" s="2" t="s">
        <v>57</v>
      </c>
      <c r="V1088" s="2" t="s">
        <v>10488</v>
      </c>
      <c r="W1088" s="2" t="s">
        <v>10489</v>
      </c>
      <c r="X1088" s="2" t="s">
        <v>10490</v>
      </c>
      <c r="Y1088" s="2" t="s">
        <v>52</v>
      </c>
      <c r="Z1088" s="2" t="s">
        <v>10488</v>
      </c>
      <c r="AA1088" s="2" t="s">
        <v>10491</v>
      </c>
      <c r="AB1088" s="2" t="s">
        <v>10492</v>
      </c>
      <c r="AC1088" s="2" t="s">
        <v>3106</v>
      </c>
      <c r="AD1088" s="2" t="s">
        <v>64</v>
      </c>
      <c r="AE1088" s="2" t="s">
        <v>10493</v>
      </c>
      <c r="AF1088" s="2" t="s">
        <v>66</v>
      </c>
      <c r="AG1088" s="2" t="s">
        <v>67</v>
      </c>
      <c r="AH1088" s="2" t="s">
        <v>9958</v>
      </c>
      <c r="AI1088" s="2" t="s">
        <v>10494</v>
      </c>
      <c r="AJ1088" s="2" t="s">
        <v>68</v>
      </c>
      <c r="AK1088" s="2" t="s">
        <v>10495</v>
      </c>
      <c r="AL1088" s="2" t="s">
        <v>52</v>
      </c>
      <c r="AM1088" s="2" t="s">
        <v>52</v>
      </c>
      <c r="AN1088" s="2" t="s">
        <v>52</v>
      </c>
      <c r="AO1088" s="2" t="s">
        <v>52</v>
      </c>
      <c r="AP1088" s="2" t="s">
        <v>52</v>
      </c>
      <c r="AQ1088" s="2" t="s">
        <v>52</v>
      </c>
      <c r="AR1088" s="2" t="s">
        <v>52</v>
      </c>
      <c r="AS1088" s="2" t="s">
        <v>50</v>
      </c>
      <c r="AT1088" s="2" t="s">
        <v>51</v>
      </c>
      <c r="AU1088" s="2" t="s">
        <v>50</v>
      </c>
    </row>
    <row r="1089" spans="1:47" ht="22.5" customHeight="1" x14ac:dyDescent="0.25">
      <c r="A1089" t="s">
        <v>25439</v>
      </c>
      <c r="B1089" s="18" t="s">
        <v>10496</v>
      </c>
      <c r="C1089" s="220">
        <v>45096</v>
      </c>
      <c r="D1089" s="2" t="s">
        <v>7207</v>
      </c>
      <c r="E1089" s="2" t="s">
        <v>10497</v>
      </c>
      <c r="F1089" s="2" t="s">
        <v>50</v>
      </c>
      <c r="G1089" s="19">
        <v>1</v>
      </c>
      <c r="H1089" s="19">
        <v>23</v>
      </c>
      <c r="I1089" s="19">
        <v>15.9</v>
      </c>
      <c r="J1089" s="19">
        <v>-9.41</v>
      </c>
      <c r="K1089" s="19" t="s">
        <v>51</v>
      </c>
      <c r="L1089" s="19" t="s">
        <v>51</v>
      </c>
      <c r="M1089" s="19">
        <v>29.49</v>
      </c>
      <c r="N1089" s="2" t="s">
        <v>72</v>
      </c>
      <c r="O1089" s="2" t="s">
        <v>284</v>
      </c>
      <c r="P1089" s="2" t="s">
        <v>285</v>
      </c>
      <c r="Q1089" s="2" t="s">
        <v>286</v>
      </c>
      <c r="R1089" s="2" t="s">
        <v>52</v>
      </c>
      <c r="S1089" s="19">
        <v>23</v>
      </c>
      <c r="T1089" s="19" t="s">
        <v>76</v>
      </c>
      <c r="U1089" s="2" t="s">
        <v>77</v>
      </c>
      <c r="V1089" s="2" t="s">
        <v>10498</v>
      </c>
      <c r="W1089" s="2" t="s">
        <v>10499</v>
      </c>
      <c r="X1089" s="2" t="s">
        <v>10500</v>
      </c>
      <c r="Y1089" s="2" t="s">
        <v>2777</v>
      </c>
      <c r="Z1089" s="2" t="s">
        <v>10498</v>
      </c>
      <c r="AA1089" s="2" t="s">
        <v>10501</v>
      </c>
      <c r="AB1089" s="2" t="s">
        <v>10502</v>
      </c>
      <c r="AC1089" s="2" t="s">
        <v>64</v>
      </c>
      <c r="AD1089" s="2" t="s">
        <v>64</v>
      </c>
      <c r="AE1089" s="2" t="s">
        <v>10503</v>
      </c>
      <c r="AF1089" s="2" t="s">
        <v>66</v>
      </c>
      <c r="AG1089" s="2" t="s">
        <v>784</v>
      </c>
      <c r="AH1089" s="2" t="s">
        <v>10414</v>
      </c>
      <c r="AI1089" s="2" t="s">
        <v>10504</v>
      </c>
      <c r="AJ1089" s="2" t="s">
        <v>988</v>
      </c>
      <c r="AK1089" s="2" t="s">
        <v>10505</v>
      </c>
      <c r="AL1089" s="2" t="s">
        <v>52</v>
      </c>
      <c r="AM1089" s="2" t="s">
        <v>52</v>
      </c>
      <c r="AN1089" s="2" t="s">
        <v>52</v>
      </c>
      <c r="AO1089" s="2" t="s">
        <v>52</v>
      </c>
      <c r="AP1089" s="2" t="s">
        <v>52</v>
      </c>
      <c r="AQ1089" s="2" t="s">
        <v>52</v>
      </c>
      <c r="AR1089" s="2" t="s">
        <v>52</v>
      </c>
      <c r="AS1089" s="114" t="s">
        <v>72</v>
      </c>
      <c r="AT1089" s="2" t="s">
        <v>51</v>
      </c>
      <c r="AU1089" s="2" t="s">
        <v>50</v>
      </c>
    </row>
    <row r="1090" spans="1:47" ht="22.5" customHeight="1" x14ac:dyDescent="0.25">
      <c r="A1090" t="s">
        <v>25439</v>
      </c>
      <c r="B1090" s="18" t="s">
        <v>10506</v>
      </c>
      <c r="C1090" s="220">
        <v>45096</v>
      </c>
      <c r="D1090" s="2" t="s">
        <v>89</v>
      </c>
      <c r="E1090" s="2" t="s">
        <v>8246</v>
      </c>
      <c r="F1090" s="2" t="s">
        <v>50</v>
      </c>
      <c r="G1090" s="19">
        <v>1</v>
      </c>
      <c r="H1090" s="19">
        <v>144.80000000000001</v>
      </c>
      <c r="I1090" s="19" t="s">
        <v>51</v>
      </c>
      <c r="J1090" s="19">
        <v>-24.62</v>
      </c>
      <c r="K1090" s="19">
        <v>-38.950000000000003</v>
      </c>
      <c r="L1090" s="19" t="s">
        <v>51</v>
      </c>
      <c r="M1090" s="19">
        <v>81.23</v>
      </c>
      <c r="N1090" s="2" t="s">
        <v>52</v>
      </c>
      <c r="O1090" s="2" t="s">
        <v>10507</v>
      </c>
      <c r="P1090" s="2" t="s">
        <v>10508</v>
      </c>
      <c r="Q1090" s="2" t="s">
        <v>10509</v>
      </c>
      <c r="R1090" s="2" t="s">
        <v>52</v>
      </c>
      <c r="S1090" s="19">
        <v>144.80000000000001</v>
      </c>
      <c r="T1090" s="19" t="s">
        <v>76</v>
      </c>
      <c r="U1090" s="2" t="s">
        <v>57</v>
      </c>
      <c r="V1090" s="2" t="s">
        <v>10510</v>
      </c>
      <c r="W1090" s="2" t="s">
        <v>10511</v>
      </c>
      <c r="X1090" s="2" t="s">
        <v>10512</v>
      </c>
      <c r="Y1090" s="2" t="s">
        <v>52</v>
      </c>
      <c r="Z1090" s="2" t="s">
        <v>10510</v>
      </c>
      <c r="AA1090" s="2" t="s">
        <v>10513</v>
      </c>
      <c r="AB1090" s="2" t="s">
        <v>10514</v>
      </c>
      <c r="AC1090" s="2" t="s">
        <v>1958</v>
      </c>
      <c r="AD1090" s="2" t="s">
        <v>333</v>
      </c>
      <c r="AE1090" s="2" t="s">
        <v>10515</v>
      </c>
      <c r="AF1090" s="2" t="s">
        <v>66</v>
      </c>
      <c r="AG1090" s="2" t="s">
        <v>67</v>
      </c>
      <c r="AH1090" s="2" t="s">
        <v>9252</v>
      </c>
      <c r="AI1090" s="2" t="s">
        <v>10516</v>
      </c>
      <c r="AJ1090" s="2" t="s">
        <v>68</v>
      </c>
      <c r="AK1090" s="2" t="s">
        <v>10517</v>
      </c>
      <c r="AL1090" s="2" t="s">
        <v>52</v>
      </c>
      <c r="AM1090" s="2" t="s">
        <v>52</v>
      </c>
      <c r="AN1090" s="2" t="s">
        <v>52</v>
      </c>
      <c r="AO1090" s="2" t="s">
        <v>52</v>
      </c>
      <c r="AP1090" s="2" t="s">
        <v>52</v>
      </c>
      <c r="AQ1090" s="2" t="s">
        <v>52</v>
      </c>
      <c r="AR1090" s="2" t="s">
        <v>52</v>
      </c>
      <c r="AS1090" s="2" t="s">
        <v>50</v>
      </c>
      <c r="AT1090" s="2" t="s">
        <v>51</v>
      </c>
      <c r="AU1090" s="2" t="s">
        <v>50</v>
      </c>
    </row>
    <row r="1091" spans="1:47" ht="22.5" customHeight="1" x14ac:dyDescent="0.25">
      <c r="A1091" t="s">
        <v>25439</v>
      </c>
      <c r="B1091" s="18" t="s">
        <v>10518</v>
      </c>
      <c r="C1091" s="220">
        <v>45096</v>
      </c>
      <c r="D1091" s="2" t="s">
        <v>6554</v>
      </c>
      <c r="E1091" s="2" t="s">
        <v>6756</v>
      </c>
      <c r="F1091" s="2" t="s">
        <v>50</v>
      </c>
      <c r="G1091" s="19">
        <v>1</v>
      </c>
      <c r="H1091" s="19">
        <v>129.99</v>
      </c>
      <c r="I1091" s="19" t="s">
        <v>51</v>
      </c>
      <c r="J1091" s="19">
        <v>-58</v>
      </c>
      <c r="K1091" s="19">
        <v>-17.95</v>
      </c>
      <c r="L1091" s="19">
        <v>-107.89</v>
      </c>
      <c r="M1091" s="19">
        <v>-53.85</v>
      </c>
      <c r="N1091" s="2" t="s">
        <v>72</v>
      </c>
      <c r="O1091" s="2" t="s">
        <v>2095</v>
      </c>
      <c r="P1091" s="2" t="s">
        <v>2559</v>
      </c>
      <c r="Q1091" s="2" t="s">
        <v>2560</v>
      </c>
      <c r="R1091" s="2" t="s">
        <v>52</v>
      </c>
      <c r="S1091" s="19">
        <v>129.99</v>
      </c>
      <c r="T1091" s="19" t="s">
        <v>76</v>
      </c>
      <c r="U1091" s="2" t="s">
        <v>77</v>
      </c>
      <c r="V1091" s="2" t="s">
        <v>10519</v>
      </c>
      <c r="W1091" s="2" t="s">
        <v>10520</v>
      </c>
      <c r="X1091" s="2" t="s">
        <v>10521</v>
      </c>
      <c r="Y1091" s="2" t="s">
        <v>52</v>
      </c>
      <c r="Z1091" s="2" t="s">
        <v>10519</v>
      </c>
      <c r="AA1091" s="2" t="s">
        <v>10522</v>
      </c>
      <c r="AB1091" s="2" t="s">
        <v>4596</v>
      </c>
      <c r="AC1091" s="2" t="s">
        <v>64</v>
      </c>
      <c r="AD1091" s="2" t="s">
        <v>64</v>
      </c>
      <c r="AE1091" s="2" t="s">
        <v>827</v>
      </c>
      <c r="AF1091" s="2" t="s">
        <v>66</v>
      </c>
      <c r="AG1091" s="2" t="s">
        <v>84</v>
      </c>
      <c r="AH1091" s="2" t="s">
        <v>10523</v>
      </c>
      <c r="AI1091" s="2" t="s">
        <v>10524</v>
      </c>
      <c r="AJ1091" s="2" t="s">
        <v>68</v>
      </c>
      <c r="AK1091" s="2" t="s">
        <v>10525</v>
      </c>
      <c r="AL1091" s="2" t="s">
        <v>52</v>
      </c>
      <c r="AM1091" s="2" t="s">
        <v>52</v>
      </c>
      <c r="AN1091" s="2" t="s">
        <v>52</v>
      </c>
      <c r="AO1091" s="2" t="s">
        <v>52</v>
      </c>
      <c r="AP1091" s="2" t="s">
        <v>52</v>
      </c>
      <c r="AQ1091" s="2" t="s">
        <v>52</v>
      </c>
      <c r="AR1091" s="2" t="s">
        <v>52</v>
      </c>
      <c r="AS1091" s="2" t="s">
        <v>50</v>
      </c>
      <c r="AT1091" s="2">
        <v>1</v>
      </c>
      <c r="AU1091" s="2" t="s">
        <v>50</v>
      </c>
    </row>
    <row r="1092" spans="1:47" ht="22.5" customHeight="1" x14ac:dyDescent="0.25">
      <c r="A1092" t="s">
        <v>25439</v>
      </c>
      <c r="B1092" s="18" t="s">
        <v>10526</v>
      </c>
      <c r="C1092" s="220">
        <v>45096</v>
      </c>
      <c r="D1092" s="2" t="s">
        <v>89</v>
      </c>
      <c r="E1092" s="2" t="s">
        <v>8246</v>
      </c>
      <c r="F1092" s="2" t="s">
        <v>50</v>
      </c>
      <c r="G1092" s="19">
        <v>1</v>
      </c>
      <c r="H1092" s="19">
        <v>58</v>
      </c>
      <c r="I1092" s="19">
        <v>13.93</v>
      </c>
      <c r="J1092" s="19">
        <v>-15.36</v>
      </c>
      <c r="K1092" s="19">
        <v>-13.93</v>
      </c>
      <c r="L1092" s="19" t="s">
        <v>51</v>
      </c>
      <c r="M1092" s="19">
        <v>42.64</v>
      </c>
      <c r="N1092" s="2" t="s">
        <v>52</v>
      </c>
      <c r="O1092" s="2" t="s">
        <v>1127</v>
      </c>
      <c r="P1092" s="2" t="s">
        <v>1128</v>
      </c>
      <c r="Q1092" s="2" t="s">
        <v>1129</v>
      </c>
      <c r="R1092" s="2" t="s">
        <v>52</v>
      </c>
      <c r="S1092" s="19">
        <v>58</v>
      </c>
      <c r="T1092" s="19" t="s">
        <v>76</v>
      </c>
      <c r="U1092" s="2" t="s">
        <v>77</v>
      </c>
      <c r="V1092" s="2" t="s">
        <v>52</v>
      </c>
      <c r="W1092" s="2" t="s">
        <v>52</v>
      </c>
      <c r="X1092" s="2" t="s">
        <v>52</v>
      </c>
      <c r="Y1092" s="2" t="s">
        <v>52</v>
      </c>
      <c r="Z1092" s="2" t="s">
        <v>10527</v>
      </c>
      <c r="AA1092" s="2" t="s">
        <v>10528</v>
      </c>
      <c r="AB1092" s="2" t="s">
        <v>10529</v>
      </c>
      <c r="AC1092" s="2" t="s">
        <v>10530</v>
      </c>
      <c r="AD1092" s="2" t="s">
        <v>352</v>
      </c>
      <c r="AE1092" s="2" t="s">
        <v>10531</v>
      </c>
      <c r="AF1092" s="2" t="s">
        <v>66</v>
      </c>
      <c r="AG1092" s="2" t="s">
        <v>84</v>
      </c>
      <c r="AH1092" s="2" t="s">
        <v>10532</v>
      </c>
      <c r="AI1092" s="2" t="s">
        <v>10533</v>
      </c>
      <c r="AJ1092" s="2" t="s">
        <v>68</v>
      </c>
      <c r="AK1092" s="2" t="s">
        <v>10534</v>
      </c>
      <c r="AL1092" s="2" t="s">
        <v>52</v>
      </c>
      <c r="AM1092" s="2" t="s">
        <v>52</v>
      </c>
      <c r="AN1092" s="2" t="s">
        <v>52</v>
      </c>
      <c r="AO1092" s="2" t="s">
        <v>52</v>
      </c>
      <c r="AP1092" s="2" t="s">
        <v>52</v>
      </c>
      <c r="AQ1092" s="2" t="s">
        <v>52</v>
      </c>
      <c r="AR1092" s="2" t="s">
        <v>52</v>
      </c>
      <c r="AS1092" s="2" t="s">
        <v>50</v>
      </c>
      <c r="AT1092" s="2" t="s">
        <v>51</v>
      </c>
      <c r="AU1092" s="2" t="s">
        <v>50</v>
      </c>
    </row>
    <row r="1093" spans="1:47" ht="22.5" customHeight="1" x14ac:dyDescent="0.25">
      <c r="A1093" t="s">
        <v>25439</v>
      </c>
      <c r="B1093" s="18" t="s">
        <v>10535</v>
      </c>
      <c r="C1093" s="220">
        <v>45096</v>
      </c>
      <c r="D1093" s="2" t="s">
        <v>89</v>
      </c>
      <c r="E1093" s="2" t="s">
        <v>6213</v>
      </c>
      <c r="F1093" s="2" t="s">
        <v>50</v>
      </c>
      <c r="G1093" s="19">
        <v>1</v>
      </c>
      <c r="H1093" s="19">
        <v>159.99</v>
      </c>
      <c r="I1093" s="19" t="s">
        <v>51</v>
      </c>
      <c r="J1093" s="19">
        <v>-27.2</v>
      </c>
      <c r="K1093" s="19">
        <v>-20.45</v>
      </c>
      <c r="L1093" s="19" t="s">
        <v>51</v>
      </c>
      <c r="M1093" s="19">
        <v>112.34</v>
      </c>
      <c r="N1093" s="2" t="s">
        <v>52</v>
      </c>
      <c r="O1093" s="2" t="s">
        <v>1614</v>
      </c>
      <c r="P1093" s="2" t="s">
        <v>10536</v>
      </c>
      <c r="Q1093" s="2" t="s">
        <v>10537</v>
      </c>
      <c r="R1093" s="2" t="s">
        <v>52</v>
      </c>
      <c r="S1093" s="19">
        <v>159.99</v>
      </c>
      <c r="T1093" s="19" t="s">
        <v>76</v>
      </c>
      <c r="U1093" s="2" t="s">
        <v>57</v>
      </c>
      <c r="V1093" s="2" t="s">
        <v>10538</v>
      </c>
      <c r="W1093" s="2" t="s">
        <v>10539</v>
      </c>
      <c r="X1093" s="2" t="s">
        <v>10540</v>
      </c>
      <c r="Y1093" s="2" t="s">
        <v>52</v>
      </c>
      <c r="Z1093" s="2" t="s">
        <v>10538</v>
      </c>
      <c r="AA1093" s="2" t="s">
        <v>10541</v>
      </c>
      <c r="AB1093" s="2" t="s">
        <v>10542</v>
      </c>
      <c r="AC1093" s="2" t="s">
        <v>10543</v>
      </c>
      <c r="AD1093" s="2" t="s">
        <v>206</v>
      </c>
      <c r="AE1093" s="2" t="s">
        <v>10544</v>
      </c>
      <c r="AF1093" s="2" t="s">
        <v>66</v>
      </c>
      <c r="AG1093" s="2" t="s">
        <v>67</v>
      </c>
      <c r="AH1093" s="2" t="s">
        <v>9615</v>
      </c>
      <c r="AI1093" s="2" t="s">
        <v>10545</v>
      </c>
      <c r="AJ1093" s="2" t="s">
        <v>68</v>
      </c>
      <c r="AK1093" s="2" t="s">
        <v>10546</v>
      </c>
      <c r="AL1093" s="2" t="s">
        <v>52</v>
      </c>
      <c r="AM1093" s="2" t="s">
        <v>52</v>
      </c>
      <c r="AN1093" s="2" t="s">
        <v>52</v>
      </c>
      <c r="AO1093" s="2" t="s">
        <v>52</v>
      </c>
      <c r="AP1093" s="2" t="s">
        <v>52</v>
      </c>
      <c r="AQ1093" s="2" t="s">
        <v>52</v>
      </c>
      <c r="AR1093" s="2" t="s">
        <v>52</v>
      </c>
      <c r="AS1093" s="2" t="s">
        <v>50</v>
      </c>
      <c r="AT1093" s="2" t="s">
        <v>51</v>
      </c>
      <c r="AU1093" s="2" t="s">
        <v>50</v>
      </c>
    </row>
    <row r="1094" spans="1:47" ht="22.5" customHeight="1" x14ac:dyDescent="0.25">
      <c r="A1094" t="s">
        <v>25439</v>
      </c>
      <c r="B1094" s="18" t="s">
        <v>10547</v>
      </c>
      <c r="C1094" s="220">
        <v>45096</v>
      </c>
      <c r="D1094" s="2" t="s">
        <v>89</v>
      </c>
      <c r="E1094" s="2" t="s">
        <v>8246</v>
      </c>
      <c r="F1094" s="2" t="s">
        <v>50</v>
      </c>
      <c r="G1094" s="19">
        <v>1</v>
      </c>
      <c r="H1094" s="19">
        <v>73.09</v>
      </c>
      <c r="I1094" s="19">
        <v>26.1</v>
      </c>
      <c r="J1094" s="19">
        <v>-17.93</v>
      </c>
      <c r="K1094" s="19">
        <v>-26.1</v>
      </c>
      <c r="L1094" s="19" t="s">
        <v>51</v>
      </c>
      <c r="M1094" s="19">
        <v>55.16</v>
      </c>
      <c r="N1094" s="2" t="s">
        <v>52</v>
      </c>
      <c r="O1094" s="2" t="s">
        <v>662</v>
      </c>
      <c r="P1094" s="2" t="s">
        <v>2685</v>
      </c>
      <c r="Q1094" s="2" t="s">
        <v>2686</v>
      </c>
      <c r="R1094" s="2" t="s">
        <v>52</v>
      </c>
      <c r="S1094" s="19">
        <v>73.09</v>
      </c>
      <c r="T1094" s="19" t="s">
        <v>76</v>
      </c>
      <c r="U1094" s="2" t="s">
        <v>77</v>
      </c>
      <c r="V1094" s="2" t="s">
        <v>52</v>
      </c>
      <c r="W1094" s="2" t="s">
        <v>52</v>
      </c>
      <c r="X1094" s="2" t="s">
        <v>52</v>
      </c>
      <c r="Y1094" s="2" t="s">
        <v>52</v>
      </c>
      <c r="Z1094" s="2" t="s">
        <v>10548</v>
      </c>
      <c r="AA1094" s="2" t="s">
        <v>10549</v>
      </c>
      <c r="AB1094" s="2" t="s">
        <v>10550</v>
      </c>
      <c r="AC1094" s="2" t="s">
        <v>10551</v>
      </c>
      <c r="AD1094" s="2" t="s">
        <v>98</v>
      </c>
      <c r="AE1094" s="2" t="s">
        <v>10552</v>
      </c>
      <c r="AF1094" s="2" t="s">
        <v>66</v>
      </c>
      <c r="AG1094" s="2" t="s">
        <v>84</v>
      </c>
      <c r="AH1094" s="2" t="s">
        <v>9983</v>
      </c>
      <c r="AI1094" s="2" t="s">
        <v>10553</v>
      </c>
      <c r="AJ1094" s="2" t="s">
        <v>68</v>
      </c>
      <c r="AK1094" s="2" t="s">
        <v>10554</v>
      </c>
      <c r="AL1094" s="2" t="s">
        <v>52</v>
      </c>
      <c r="AM1094" s="2" t="s">
        <v>52</v>
      </c>
      <c r="AN1094" s="2" t="s">
        <v>52</v>
      </c>
      <c r="AO1094" s="2" t="s">
        <v>52</v>
      </c>
      <c r="AP1094" s="2" t="s">
        <v>52</v>
      </c>
      <c r="AQ1094" s="2" t="s">
        <v>52</v>
      </c>
      <c r="AR1094" s="2" t="s">
        <v>52</v>
      </c>
      <c r="AS1094" s="2" t="s">
        <v>50</v>
      </c>
      <c r="AT1094" s="2" t="s">
        <v>51</v>
      </c>
      <c r="AU1094" s="2" t="s">
        <v>50</v>
      </c>
    </row>
    <row r="1095" spans="1:47" ht="22.5" customHeight="1" x14ac:dyDescent="0.25">
      <c r="A1095" t="s">
        <v>25439</v>
      </c>
      <c r="B1095" s="18" t="s">
        <v>10555</v>
      </c>
      <c r="C1095" s="220">
        <v>45096</v>
      </c>
      <c r="D1095" s="2" t="s">
        <v>89</v>
      </c>
      <c r="E1095" s="2" t="s">
        <v>8246</v>
      </c>
      <c r="F1095" s="2" t="s">
        <v>50</v>
      </c>
      <c r="G1095" s="19">
        <v>1</v>
      </c>
      <c r="H1095" s="19">
        <v>39</v>
      </c>
      <c r="I1095" s="19">
        <v>19.899999999999999</v>
      </c>
      <c r="J1095" s="19">
        <v>-12.13</v>
      </c>
      <c r="K1095" s="19">
        <v>-19.899999999999999</v>
      </c>
      <c r="L1095" s="19" t="s">
        <v>51</v>
      </c>
      <c r="M1095" s="19">
        <v>26.87</v>
      </c>
      <c r="N1095" s="2" t="s">
        <v>72</v>
      </c>
      <c r="O1095" s="2" t="s">
        <v>230</v>
      </c>
      <c r="P1095" s="2" t="s">
        <v>231</v>
      </c>
      <c r="Q1095" s="2" t="s">
        <v>232</v>
      </c>
      <c r="R1095" s="2" t="s">
        <v>52</v>
      </c>
      <c r="S1095" s="19">
        <v>39</v>
      </c>
      <c r="T1095" s="19" t="s">
        <v>76</v>
      </c>
      <c r="U1095" s="2" t="s">
        <v>77</v>
      </c>
      <c r="V1095" s="2" t="s">
        <v>52</v>
      </c>
      <c r="W1095" s="2" t="s">
        <v>52</v>
      </c>
      <c r="X1095" s="2" t="s">
        <v>52</v>
      </c>
      <c r="Y1095" s="2" t="s">
        <v>52</v>
      </c>
      <c r="Z1095" s="2" t="s">
        <v>10556</v>
      </c>
      <c r="AA1095" s="2" t="s">
        <v>10557</v>
      </c>
      <c r="AB1095" s="2" t="s">
        <v>10558</v>
      </c>
      <c r="AC1095" s="2" t="s">
        <v>10559</v>
      </c>
      <c r="AD1095" s="2" t="s">
        <v>715</v>
      </c>
      <c r="AE1095" s="2" t="s">
        <v>10560</v>
      </c>
      <c r="AF1095" s="2" t="s">
        <v>66</v>
      </c>
      <c r="AG1095" s="2" t="s">
        <v>84</v>
      </c>
      <c r="AH1095" s="2" t="s">
        <v>10561</v>
      </c>
      <c r="AI1095" s="2" t="s">
        <v>10562</v>
      </c>
      <c r="AJ1095" s="2" t="s">
        <v>68</v>
      </c>
      <c r="AK1095" s="2" t="s">
        <v>10563</v>
      </c>
      <c r="AL1095" s="2" t="s">
        <v>52</v>
      </c>
      <c r="AM1095" s="2" t="s">
        <v>52</v>
      </c>
      <c r="AN1095" s="2" t="s">
        <v>52</v>
      </c>
      <c r="AO1095" s="2" t="s">
        <v>52</v>
      </c>
      <c r="AP1095" s="2" t="s">
        <v>52</v>
      </c>
      <c r="AQ1095" s="2" t="s">
        <v>52</v>
      </c>
      <c r="AR1095" s="2" t="s">
        <v>52</v>
      </c>
      <c r="AS1095" s="2" t="s">
        <v>50</v>
      </c>
      <c r="AT1095" s="2" t="s">
        <v>51</v>
      </c>
      <c r="AU1095" s="2" t="s">
        <v>50</v>
      </c>
    </row>
    <row r="1096" spans="1:47" ht="22.5" customHeight="1" x14ac:dyDescent="0.25">
      <c r="A1096" t="s">
        <v>25439</v>
      </c>
      <c r="B1096" s="18" t="s">
        <v>10564</v>
      </c>
      <c r="C1096" s="220">
        <v>45096</v>
      </c>
      <c r="D1096" s="2" t="s">
        <v>89</v>
      </c>
      <c r="E1096" s="2" t="s">
        <v>7365</v>
      </c>
      <c r="F1096" s="2" t="s">
        <v>50</v>
      </c>
      <c r="G1096" s="19">
        <v>1</v>
      </c>
      <c r="H1096" s="19">
        <v>197.99</v>
      </c>
      <c r="I1096" s="19" t="s">
        <v>51</v>
      </c>
      <c r="J1096" s="19">
        <v>-33.659999999999997</v>
      </c>
      <c r="K1096" s="19">
        <v>-20.45</v>
      </c>
      <c r="L1096" s="19" t="s">
        <v>51</v>
      </c>
      <c r="M1096" s="19">
        <v>143.88</v>
      </c>
      <c r="N1096" s="2" t="s">
        <v>72</v>
      </c>
      <c r="O1096" s="2" t="s">
        <v>3337</v>
      </c>
      <c r="P1096" s="2" t="s">
        <v>10565</v>
      </c>
      <c r="Q1096" s="2" t="s">
        <v>10566</v>
      </c>
      <c r="R1096" s="2" t="s">
        <v>52</v>
      </c>
      <c r="S1096" s="19">
        <v>197.99</v>
      </c>
      <c r="T1096" s="19" t="s">
        <v>76</v>
      </c>
      <c r="U1096" s="2" t="s">
        <v>57</v>
      </c>
      <c r="V1096" s="2" t="s">
        <v>10567</v>
      </c>
      <c r="W1096" s="2" t="s">
        <v>10568</v>
      </c>
      <c r="X1096" s="2" t="s">
        <v>10569</v>
      </c>
      <c r="Y1096" s="2" t="s">
        <v>52</v>
      </c>
      <c r="Z1096" s="2" t="s">
        <v>10567</v>
      </c>
      <c r="AA1096" s="2" t="s">
        <v>10570</v>
      </c>
      <c r="AB1096" s="2" t="s">
        <v>10571</v>
      </c>
      <c r="AC1096" s="2" t="s">
        <v>10572</v>
      </c>
      <c r="AD1096" s="2" t="s">
        <v>64</v>
      </c>
      <c r="AE1096" s="2" t="s">
        <v>10573</v>
      </c>
      <c r="AF1096" s="2" t="s">
        <v>66</v>
      </c>
      <c r="AG1096" s="2" t="s">
        <v>67</v>
      </c>
      <c r="AH1096" s="2" t="s">
        <v>10574</v>
      </c>
      <c r="AI1096" s="2" t="s">
        <v>8228</v>
      </c>
      <c r="AJ1096" s="2" t="s">
        <v>68</v>
      </c>
      <c r="AK1096" s="2" t="s">
        <v>10575</v>
      </c>
      <c r="AL1096" s="2" t="s">
        <v>10576</v>
      </c>
      <c r="AM1096" s="2" t="s">
        <v>52</v>
      </c>
      <c r="AN1096" s="2" t="s">
        <v>52</v>
      </c>
      <c r="AO1096" s="2" t="s">
        <v>52</v>
      </c>
      <c r="AP1096" s="2" t="s">
        <v>52</v>
      </c>
      <c r="AQ1096" s="2" t="s">
        <v>52</v>
      </c>
      <c r="AR1096" s="2" t="s">
        <v>52</v>
      </c>
      <c r="AS1096" s="2" t="s">
        <v>50</v>
      </c>
      <c r="AT1096" s="2" t="s">
        <v>51</v>
      </c>
      <c r="AU1096" s="2" t="s">
        <v>50</v>
      </c>
    </row>
    <row r="1097" spans="1:47" ht="22.5" customHeight="1" x14ac:dyDescent="0.25">
      <c r="A1097" t="s">
        <v>25439</v>
      </c>
      <c r="B1097" s="18" t="s">
        <v>10577</v>
      </c>
      <c r="C1097" s="220">
        <v>45096</v>
      </c>
      <c r="D1097" s="2" t="s">
        <v>89</v>
      </c>
      <c r="E1097" s="2" t="s">
        <v>9492</v>
      </c>
      <c r="F1097" s="2" t="s">
        <v>50</v>
      </c>
      <c r="G1097" s="19">
        <v>1</v>
      </c>
      <c r="H1097" s="19">
        <v>119.7</v>
      </c>
      <c r="I1097" s="19" t="s">
        <v>51</v>
      </c>
      <c r="J1097" s="19">
        <v>-20.350000000000001</v>
      </c>
      <c r="K1097" s="19">
        <v>-18.45</v>
      </c>
      <c r="L1097" s="19" t="s">
        <v>51</v>
      </c>
      <c r="M1097" s="19">
        <v>80.900000000000006</v>
      </c>
      <c r="N1097" s="2" t="s">
        <v>52</v>
      </c>
      <c r="O1097" s="2" t="s">
        <v>153</v>
      </c>
      <c r="P1097" s="2" t="s">
        <v>154</v>
      </c>
      <c r="Q1097" s="2" t="s">
        <v>155</v>
      </c>
      <c r="R1097" s="2" t="s">
        <v>52</v>
      </c>
      <c r="S1097" s="19">
        <v>119.7</v>
      </c>
      <c r="T1097" s="19" t="s">
        <v>76</v>
      </c>
      <c r="U1097" s="2" t="s">
        <v>77</v>
      </c>
      <c r="V1097" s="2" t="s">
        <v>52</v>
      </c>
      <c r="W1097" s="2" t="s">
        <v>52</v>
      </c>
      <c r="X1097" s="2" t="s">
        <v>52</v>
      </c>
      <c r="Y1097" s="2" t="s">
        <v>52</v>
      </c>
      <c r="Z1097" s="2" t="s">
        <v>10578</v>
      </c>
      <c r="AA1097" s="2" t="s">
        <v>10579</v>
      </c>
      <c r="AB1097" s="2" t="s">
        <v>10580</v>
      </c>
      <c r="AC1097" s="2" t="s">
        <v>10581</v>
      </c>
      <c r="AD1097" s="2" t="s">
        <v>206</v>
      </c>
      <c r="AE1097" s="2" t="s">
        <v>10582</v>
      </c>
      <c r="AF1097" s="2" t="s">
        <v>66</v>
      </c>
      <c r="AG1097" s="2" t="s">
        <v>84</v>
      </c>
      <c r="AH1097" s="2" t="s">
        <v>10583</v>
      </c>
      <c r="AI1097" s="2" t="s">
        <v>10584</v>
      </c>
      <c r="AJ1097" s="2" t="s">
        <v>68</v>
      </c>
      <c r="AK1097" s="2" t="s">
        <v>10585</v>
      </c>
      <c r="AL1097" s="2" t="s">
        <v>52</v>
      </c>
      <c r="AM1097" s="2" t="s">
        <v>52</v>
      </c>
      <c r="AN1097" s="2" t="s">
        <v>52</v>
      </c>
      <c r="AO1097" s="2" t="s">
        <v>52</v>
      </c>
      <c r="AP1097" s="2" t="s">
        <v>52</v>
      </c>
      <c r="AQ1097" s="2" t="s">
        <v>52</v>
      </c>
      <c r="AR1097" s="2" t="s">
        <v>52</v>
      </c>
      <c r="AS1097" s="2" t="s">
        <v>50</v>
      </c>
      <c r="AT1097" s="2" t="s">
        <v>51</v>
      </c>
      <c r="AU1097" s="2" t="s">
        <v>50</v>
      </c>
    </row>
    <row r="1098" spans="1:47" ht="22.5" customHeight="1" x14ac:dyDescent="0.25">
      <c r="A1098" t="s">
        <v>25439</v>
      </c>
      <c r="B1098" s="18" t="s">
        <v>10586</v>
      </c>
      <c r="C1098" s="220">
        <v>45096</v>
      </c>
      <c r="D1098" s="2" t="s">
        <v>89</v>
      </c>
      <c r="E1098" s="2" t="s">
        <v>9492</v>
      </c>
      <c r="F1098" s="2" t="s">
        <v>50</v>
      </c>
      <c r="G1098" s="19">
        <v>1</v>
      </c>
      <c r="H1098" s="19">
        <v>59</v>
      </c>
      <c r="I1098" s="19">
        <v>10.96</v>
      </c>
      <c r="J1098" s="19">
        <v>-11.34</v>
      </c>
      <c r="K1098" s="19">
        <v>-10.96</v>
      </c>
      <c r="L1098" s="19" t="s">
        <v>51</v>
      </c>
      <c r="M1098" s="19">
        <v>47.66</v>
      </c>
      <c r="N1098" s="2" t="s">
        <v>52</v>
      </c>
      <c r="O1098" s="2" t="s">
        <v>620</v>
      </c>
      <c r="P1098" s="2" t="s">
        <v>10587</v>
      </c>
      <c r="Q1098" s="2" t="s">
        <v>10588</v>
      </c>
      <c r="R1098" s="2" t="s">
        <v>52</v>
      </c>
      <c r="S1098" s="19">
        <v>59</v>
      </c>
      <c r="T1098" s="19" t="s">
        <v>76</v>
      </c>
      <c r="U1098" s="2" t="s">
        <v>57</v>
      </c>
      <c r="V1098" s="2" t="s">
        <v>10589</v>
      </c>
      <c r="W1098" s="2" t="s">
        <v>10590</v>
      </c>
      <c r="X1098" s="2" t="s">
        <v>10591</v>
      </c>
      <c r="Y1098" s="2" t="s">
        <v>52</v>
      </c>
      <c r="Z1098" s="2" t="s">
        <v>10589</v>
      </c>
      <c r="AA1098" s="2" t="s">
        <v>10592</v>
      </c>
      <c r="AB1098" s="2" t="s">
        <v>10593</v>
      </c>
      <c r="AC1098" s="2" t="s">
        <v>64</v>
      </c>
      <c r="AD1098" s="2" t="s">
        <v>64</v>
      </c>
      <c r="AE1098" s="2" t="s">
        <v>10594</v>
      </c>
      <c r="AF1098" s="2" t="s">
        <v>66</v>
      </c>
      <c r="AG1098" s="2" t="s">
        <v>67</v>
      </c>
      <c r="AH1098" s="2" t="s">
        <v>10432</v>
      </c>
      <c r="AI1098" s="2" t="s">
        <v>10595</v>
      </c>
      <c r="AJ1098" s="2" t="s">
        <v>68</v>
      </c>
      <c r="AK1098" s="2" t="s">
        <v>10596</v>
      </c>
      <c r="AL1098" s="2" t="s">
        <v>52</v>
      </c>
      <c r="AM1098" s="2" t="s">
        <v>52</v>
      </c>
      <c r="AN1098" s="2" t="s">
        <v>52</v>
      </c>
      <c r="AO1098" s="2" t="s">
        <v>52</v>
      </c>
      <c r="AP1098" s="2" t="s">
        <v>52</v>
      </c>
      <c r="AQ1098" s="2" t="s">
        <v>52</v>
      </c>
      <c r="AR1098" s="2" t="s">
        <v>52</v>
      </c>
      <c r="AS1098" s="2" t="s">
        <v>50</v>
      </c>
      <c r="AT1098" s="2" t="s">
        <v>51</v>
      </c>
      <c r="AU1098" s="2" t="s">
        <v>50</v>
      </c>
    </row>
    <row r="1099" spans="1:47" ht="22.5" customHeight="1" x14ac:dyDescent="0.25">
      <c r="A1099" t="s">
        <v>25439</v>
      </c>
      <c r="B1099" s="18" t="s">
        <v>10597</v>
      </c>
      <c r="C1099" s="220">
        <v>45096</v>
      </c>
      <c r="D1099" s="2" t="s">
        <v>89</v>
      </c>
      <c r="E1099" s="2" t="s">
        <v>9492</v>
      </c>
      <c r="F1099" s="2" t="s">
        <v>50</v>
      </c>
      <c r="G1099" s="19">
        <v>1</v>
      </c>
      <c r="H1099" s="19">
        <v>399.89</v>
      </c>
      <c r="I1099" s="19" t="s">
        <v>51</v>
      </c>
      <c r="J1099" s="19">
        <v>-47.99</v>
      </c>
      <c r="K1099" s="19">
        <v>-38.950000000000003</v>
      </c>
      <c r="L1099" s="19" t="s">
        <v>51</v>
      </c>
      <c r="M1099" s="19">
        <v>312.95</v>
      </c>
      <c r="N1099" s="2" t="s">
        <v>52</v>
      </c>
      <c r="O1099" s="2" t="s">
        <v>4006</v>
      </c>
      <c r="P1099" s="2" t="s">
        <v>4007</v>
      </c>
      <c r="Q1099" s="2" t="s">
        <v>4008</v>
      </c>
      <c r="R1099" s="2" t="s">
        <v>52</v>
      </c>
      <c r="S1099" s="19">
        <v>399.89</v>
      </c>
      <c r="T1099" s="19" t="s">
        <v>56</v>
      </c>
      <c r="U1099" s="2" t="s">
        <v>77</v>
      </c>
      <c r="V1099" s="2" t="s">
        <v>52</v>
      </c>
      <c r="W1099" s="2" t="s">
        <v>52</v>
      </c>
      <c r="X1099" s="2" t="s">
        <v>52</v>
      </c>
      <c r="Y1099" s="2" t="s">
        <v>52</v>
      </c>
      <c r="Z1099" s="2" t="s">
        <v>10598</v>
      </c>
      <c r="AA1099" s="2" t="s">
        <v>10599</v>
      </c>
      <c r="AB1099" s="2" t="s">
        <v>10600</v>
      </c>
      <c r="AC1099" s="2" t="s">
        <v>10601</v>
      </c>
      <c r="AD1099" s="2" t="s">
        <v>64</v>
      </c>
      <c r="AE1099" s="2" t="s">
        <v>10602</v>
      </c>
      <c r="AF1099" s="2" t="s">
        <v>66</v>
      </c>
      <c r="AG1099" s="2" t="s">
        <v>84</v>
      </c>
      <c r="AH1099" s="2" t="s">
        <v>10603</v>
      </c>
      <c r="AI1099" s="2" t="s">
        <v>10604</v>
      </c>
      <c r="AJ1099" s="2" t="s">
        <v>68</v>
      </c>
      <c r="AK1099" s="2" t="s">
        <v>10605</v>
      </c>
      <c r="AL1099" s="2" t="s">
        <v>52</v>
      </c>
      <c r="AM1099" s="2" t="s">
        <v>52</v>
      </c>
      <c r="AN1099" s="2" t="s">
        <v>52</v>
      </c>
      <c r="AO1099" s="2" t="s">
        <v>52</v>
      </c>
      <c r="AP1099" s="2" t="s">
        <v>52</v>
      </c>
      <c r="AQ1099" s="2" t="s">
        <v>52</v>
      </c>
      <c r="AR1099" s="2" t="s">
        <v>52</v>
      </c>
      <c r="AS1099" s="2" t="s">
        <v>50</v>
      </c>
      <c r="AT1099" s="2" t="s">
        <v>51</v>
      </c>
      <c r="AU1099" s="2" t="s">
        <v>50</v>
      </c>
    </row>
    <row r="1100" spans="1:47" ht="22.5" customHeight="1" x14ac:dyDescent="0.25">
      <c r="A1100" t="s">
        <v>25439</v>
      </c>
      <c r="B1100" s="18" t="s">
        <v>10606</v>
      </c>
      <c r="C1100" s="220">
        <v>45096</v>
      </c>
      <c r="D1100" s="2" t="s">
        <v>89</v>
      </c>
      <c r="E1100" s="2" t="s">
        <v>6683</v>
      </c>
      <c r="F1100" s="2" t="s">
        <v>50</v>
      </c>
      <c r="G1100" s="19">
        <v>1</v>
      </c>
      <c r="H1100" s="19">
        <v>85.2</v>
      </c>
      <c r="I1100" s="19" t="s">
        <v>51</v>
      </c>
      <c r="J1100" s="19">
        <v>-10.220000000000001</v>
      </c>
      <c r="K1100" s="19">
        <v>-20.45</v>
      </c>
      <c r="L1100" s="19" t="s">
        <v>51</v>
      </c>
      <c r="M1100" s="19">
        <v>54.53</v>
      </c>
      <c r="N1100" s="2" t="s">
        <v>72</v>
      </c>
      <c r="O1100" s="2" t="s">
        <v>2254</v>
      </c>
      <c r="P1100" s="2" t="s">
        <v>10607</v>
      </c>
      <c r="Q1100" s="2" t="s">
        <v>10608</v>
      </c>
      <c r="R1100" s="2" t="s">
        <v>52</v>
      </c>
      <c r="S1100" s="19">
        <v>85.2</v>
      </c>
      <c r="T1100" s="19" t="s">
        <v>56</v>
      </c>
      <c r="U1100" s="2" t="s">
        <v>57</v>
      </c>
      <c r="V1100" s="2" t="s">
        <v>10609</v>
      </c>
      <c r="W1100" s="2" t="s">
        <v>10610</v>
      </c>
      <c r="X1100" s="2" t="s">
        <v>10611</v>
      </c>
      <c r="Y1100" s="2" t="s">
        <v>52</v>
      </c>
      <c r="Z1100" s="2" t="s">
        <v>10609</v>
      </c>
      <c r="AA1100" s="2" t="s">
        <v>10612</v>
      </c>
      <c r="AB1100" s="2" t="s">
        <v>10613</v>
      </c>
      <c r="AC1100" s="2" t="s">
        <v>10614</v>
      </c>
      <c r="AD1100" s="2" t="s">
        <v>126</v>
      </c>
      <c r="AE1100" s="2" t="s">
        <v>10615</v>
      </c>
      <c r="AF1100" s="2" t="s">
        <v>66</v>
      </c>
      <c r="AG1100" s="2" t="s">
        <v>67</v>
      </c>
      <c r="AH1100" s="2" t="s">
        <v>10616</v>
      </c>
      <c r="AI1100" s="2" t="s">
        <v>10617</v>
      </c>
      <c r="AJ1100" s="2" t="s">
        <v>68</v>
      </c>
      <c r="AK1100" s="2" t="s">
        <v>10618</v>
      </c>
      <c r="AL1100" s="2" t="s">
        <v>10619</v>
      </c>
      <c r="AM1100" s="2" t="s">
        <v>52</v>
      </c>
      <c r="AN1100" s="2" t="s">
        <v>52</v>
      </c>
      <c r="AO1100" s="2" t="s">
        <v>52</v>
      </c>
      <c r="AP1100" s="2" t="s">
        <v>52</v>
      </c>
      <c r="AQ1100" s="2" t="s">
        <v>52</v>
      </c>
      <c r="AR1100" s="2" t="s">
        <v>52</v>
      </c>
      <c r="AS1100" s="2" t="s">
        <v>50</v>
      </c>
      <c r="AT1100" s="2" t="s">
        <v>51</v>
      </c>
      <c r="AU1100" s="2" t="s">
        <v>50</v>
      </c>
    </row>
    <row r="1101" spans="1:47" ht="22.5" customHeight="1" x14ac:dyDescent="0.25">
      <c r="A1101" t="s">
        <v>25439</v>
      </c>
      <c r="B1101" s="18" t="s">
        <v>10620</v>
      </c>
      <c r="C1101" s="220">
        <v>45096</v>
      </c>
      <c r="D1101" s="2" t="s">
        <v>89</v>
      </c>
      <c r="E1101" s="2" t="s">
        <v>7365</v>
      </c>
      <c r="F1101" s="2" t="s">
        <v>72</v>
      </c>
      <c r="G1101" s="19">
        <v>1</v>
      </c>
      <c r="H1101" s="19">
        <v>204.63</v>
      </c>
      <c r="I1101" s="19" t="s">
        <v>51</v>
      </c>
      <c r="J1101" s="19">
        <v>-24.56</v>
      </c>
      <c r="K1101" s="19">
        <v>-26.45</v>
      </c>
      <c r="L1101" s="19" t="s">
        <v>51</v>
      </c>
      <c r="M1101" s="19">
        <v>153.62</v>
      </c>
      <c r="N1101" s="2" t="s">
        <v>52</v>
      </c>
      <c r="O1101" s="2" t="s">
        <v>10621</v>
      </c>
      <c r="P1101" s="2" t="s">
        <v>10622</v>
      </c>
      <c r="Q1101" s="2" t="s">
        <v>10623</v>
      </c>
      <c r="R1101" s="2" t="s">
        <v>52</v>
      </c>
      <c r="S1101" s="19">
        <v>204.63</v>
      </c>
      <c r="T1101" s="19" t="s">
        <v>56</v>
      </c>
      <c r="U1101" s="2" t="s">
        <v>57</v>
      </c>
      <c r="V1101" s="2" t="s">
        <v>10624</v>
      </c>
      <c r="W1101" s="2" t="s">
        <v>10625</v>
      </c>
      <c r="X1101" s="2" t="s">
        <v>10626</v>
      </c>
      <c r="Y1101" s="2" t="s">
        <v>52</v>
      </c>
      <c r="Z1101" s="2" t="s">
        <v>10624</v>
      </c>
      <c r="AA1101" s="2" t="s">
        <v>10627</v>
      </c>
      <c r="AB1101" s="2" t="s">
        <v>10628</v>
      </c>
      <c r="AC1101" s="2" t="s">
        <v>10629</v>
      </c>
      <c r="AD1101" s="2" t="s">
        <v>333</v>
      </c>
      <c r="AE1101" s="2" t="s">
        <v>10630</v>
      </c>
      <c r="AF1101" s="2" t="s">
        <v>66</v>
      </c>
      <c r="AG1101" s="2" t="s">
        <v>67</v>
      </c>
      <c r="AH1101" s="2" t="s">
        <v>9464</v>
      </c>
      <c r="AI1101" s="2" t="s">
        <v>10631</v>
      </c>
      <c r="AJ1101" s="2" t="s">
        <v>68</v>
      </c>
      <c r="AK1101" s="2" t="s">
        <v>10632</v>
      </c>
      <c r="AL1101" s="2" t="s">
        <v>52</v>
      </c>
      <c r="AM1101" s="2" t="s">
        <v>52</v>
      </c>
      <c r="AN1101" s="2" t="s">
        <v>52</v>
      </c>
      <c r="AO1101" s="2" t="s">
        <v>52</v>
      </c>
      <c r="AP1101" s="2" t="s">
        <v>52</v>
      </c>
      <c r="AQ1101" s="2" t="s">
        <v>52</v>
      </c>
      <c r="AR1101" s="2" t="s">
        <v>52</v>
      </c>
      <c r="AS1101" s="2" t="s">
        <v>50</v>
      </c>
      <c r="AT1101" s="2" t="s">
        <v>51</v>
      </c>
      <c r="AU1101" s="2" t="s">
        <v>50</v>
      </c>
    </row>
    <row r="1102" spans="1:47" ht="22.5" customHeight="1" x14ac:dyDescent="0.25">
      <c r="A1102" t="s">
        <v>25439</v>
      </c>
      <c r="B1102" s="18" t="s">
        <v>10633</v>
      </c>
      <c r="C1102" s="220">
        <v>45096</v>
      </c>
      <c r="D1102" s="2" t="s">
        <v>6554</v>
      </c>
      <c r="E1102" s="2" t="s">
        <v>6756</v>
      </c>
      <c r="F1102" s="2" t="s">
        <v>50</v>
      </c>
      <c r="G1102" s="19">
        <v>1</v>
      </c>
      <c r="H1102" s="19">
        <v>119.7</v>
      </c>
      <c r="I1102" s="19" t="s">
        <v>51</v>
      </c>
      <c r="J1102" s="19">
        <v>-57.25</v>
      </c>
      <c r="K1102" s="19">
        <v>-18.45</v>
      </c>
      <c r="L1102" s="19">
        <v>-99.35</v>
      </c>
      <c r="M1102" s="19">
        <v>-55.35</v>
      </c>
      <c r="N1102" s="2" t="s">
        <v>52</v>
      </c>
      <c r="O1102" s="2" t="s">
        <v>153</v>
      </c>
      <c r="P1102" s="2" t="s">
        <v>154</v>
      </c>
      <c r="Q1102" s="2" t="s">
        <v>155</v>
      </c>
      <c r="R1102" s="2" t="s">
        <v>52</v>
      </c>
      <c r="S1102" s="19">
        <v>119.7</v>
      </c>
      <c r="T1102" s="19" t="s">
        <v>76</v>
      </c>
      <c r="U1102" s="2" t="s">
        <v>77</v>
      </c>
      <c r="V1102" s="2" t="s">
        <v>10634</v>
      </c>
      <c r="W1102" s="2" t="s">
        <v>10635</v>
      </c>
      <c r="X1102" s="2" t="s">
        <v>10636</v>
      </c>
      <c r="Y1102" s="2" t="s">
        <v>52</v>
      </c>
      <c r="Z1102" s="2" t="s">
        <v>10634</v>
      </c>
      <c r="AA1102" s="2" t="s">
        <v>10637</v>
      </c>
      <c r="AB1102" s="2" t="s">
        <v>4596</v>
      </c>
      <c r="AC1102" s="2" t="s">
        <v>64</v>
      </c>
      <c r="AD1102" s="2" t="s">
        <v>64</v>
      </c>
      <c r="AE1102" s="2" t="s">
        <v>827</v>
      </c>
      <c r="AF1102" s="2" t="s">
        <v>66</v>
      </c>
      <c r="AG1102" s="2" t="s">
        <v>84</v>
      </c>
      <c r="AH1102" s="2" t="s">
        <v>10638</v>
      </c>
      <c r="AI1102" s="2" t="s">
        <v>10524</v>
      </c>
      <c r="AJ1102" s="2" t="s">
        <v>68</v>
      </c>
      <c r="AK1102" s="2" t="s">
        <v>10639</v>
      </c>
      <c r="AL1102" s="2" t="s">
        <v>52</v>
      </c>
      <c r="AM1102" s="2" t="s">
        <v>52</v>
      </c>
      <c r="AN1102" s="2" t="s">
        <v>52</v>
      </c>
      <c r="AO1102" s="2" t="s">
        <v>52</v>
      </c>
      <c r="AP1102" s="2" t="s">
        <v>52</v>
      </c>
      <c r="AQ1102" s="2" t="s">
        <v>52</v>
      </c>
      <c r="AR1102" s="2" t="s">
        <v>52</v>
      </c>
      <c r="AS1102" s="2" t="s">
        <v>50</v>
      </c>
      <c r="AT1102" s="2">
        <v>1</v>
      </c>
      <c r="AU1102" s="2" t="s">
        <v>50</v>
      </c>
    </row>
    <row r="1103" spans="1:47" ht="22.5" customHeight="1" x14ac:dyDescent="0.25">
      <c r="A1103" t="s">
        <v>25439</v>
      </c>
      <c r="B1103" s="18" t="s">
        <v>10640</v>
      </c>
      <c r="C1103" s="220">
        <v>45096</v>
      </c>
      <c r="D1103" s="2" t="s">
        <v>89</v>
      </c>
      <c r="E1103" s="2" t="s">
        <v>10405</v>
      </c>
      <c r="F1103" s="2" t="s">
        <v>50</v>
      </c>
      <c r="G1103" s="19">
        <v>1</v>
      </c>
      <c r="H1103" s="19">
        <v>329.9</v>
      </c>
      <c r="I1103" s="19">
        <v>1.39</v>
      </c>
      <c r="J1103" s="19">
        <v>-39.590000000000003</v>
      </c>
      <c r="K1103" s="19" t="s">
        <v>51</v>
      </c>
      <c r="L1103" s="19" t="s">
        <v>51</v>
      </c>
      <c r="M1103" s="19">
        <v>291.7</v>
      </c>
      <c r="N1103" s="2" t="s">
        <v>52</v>
      </c>
      <c r="O1103" s="2" t="s">
        <v>1254</v>
      </c>
      <c r="P1103" s="2" t="s">
        <v>1255</v>
      </c>
      <c r="Q1103" s="2" t="s">
        <v>1256</v>
      </c>
      <c r="R1103" s="2" t="s">
        <v>52</v>
      </c>
      <c r="S1103" s="19">
        <v>329.9</v>
      </c>
      <c r="T1103" s="19" t="s">
        <v>56</v>
      </c>
      <c r="U1103" s="2" t="s">
        <v>77</v>
      </c>
      <c r="V1103" s="2" t="s">
        <v>10641</v>
      </c>
      <c r="W1103" s="2" t="s">
        <v>10642</v>
      </c>
      <c r="X1103" s="2" t="s">
        <v>10643</v>
      </c>
      <c r="Y1103" s="2" t="s">
        <v>52</v>
      </c>
      <c r="Z1103" s="2" t="s">
        <v>10641</v>
      </c>
      <c r="AA1103" s="2" t="s">
        <v>10644</v>
      </c>
      <c r="AB1103" s="2" t="s">
        <v>10645</v>
      </c>
      <c r="AC1103" s="2" t="s">
        <v>64</v>
      </c>
      <c r="AD1103" s="2" t="s">
        <v>64</v>
      </c>
      <c r="AE1103" s="2" t="s">
        <v>10646</v>
      </c>
      <c r="AF1103" s="2" t="s">
        <v>66</v>
      </c>
      <c r="AG1103" s="2" t="s">
        <v>784</v>
      </c>
      <c r="AH1103" s="2" t="s">
        <v>10414</v>
      </c>
      <c r="AI1103" s="2" t="s">
        <v>10647</v>
      </c>
      <c r="AJ1103" s="2" t="s">
        <v>988</v>
      </c>
      <c r="AK1103" s="2" t="s">
        <v>10648</v>
      </c>
      <c r="AL1103" s="2" t="s">
        <v>52</v>
      </c>
      <c r="AM1103" s="2" t="s">
        <v>52</v>
      </c>
      <c r="AN1103" s="2" t="s">
        <v>52</v>
      </c>
      <c r="AO1103" s="2" t="s">
        <v>52</v>
      </c>
      <c r="AP1103" s="2" t="s">
        <v>52</v>
      </c>
      <c r="AQ1103" s="2" t="s">
        <v>52</v>
      </c>
      <c r="AR1103" s="2" t="s">
        <v>52</v>
      </c>
      <c r="AS1103" s="2" t="s">
        <v>50</v>
      </c>
      <c r="AT1103" s="2" t="s">
        <v>51</v>
      </c>
      <c r="AU1103" s="2" t="s">
        <v>50</v>
      </c>
    </row>
    <row r="1104" spans="1:47" ht="22.5" customHeight="1" x14ac:dyDescent="0.25">
      <c r="A1104" t="s">
        <v>25439</v>
      </c>
      <c r="B1104" s="18" t="s">
        <v>10649</v>
      </c>
      <c r="C1104" s="220">
        <v>45096</v>
      </c>
      <c r="D1104" s="2" t="s">
        <v>89</v>
      </c>
      <c r="E1104" s="2" t="s">
        <v>9492</v>
      </c>
      <c r="F1104" s="2" t="s">
        <v>50</v>
      </c>
      <c r="G1104" s="19">
        <v>1</v>
      </c>
      <c r="H1104" s="19">
        <v>217.9</v>
      </c>
      <c r="I1104" s="19" t="s">
        <v>51</v>
      </c>
      <c r="J1104" s="19">
        <v>-37.04</v>
      </c>
      <c r="K1104" s="19">
        <v>-20.45</v>
      </c>
      <c r="L1104" s="19" t="s">
        <v>51</v>
      </c>
      <c r="M1104" s="19">
        <v>160.41</v>
      </c>
      <c r="N1104" s="2" t="s">
        <v>52</v>
      </c>
      <c r="O1104" s="2" t="s">
        <v>199</v>
      </c>
      <c r="P1104" s="2" t="s">
        <v>856</v>
      </c>
      <c r="Q1104" s="2" t="s">
        <v>857</v>
      </c>
      <c r="R1104" s="2" t="s">
        <v>52</v>
      </c>
      <c r="S1104" s="19">
        <v>217.9</v>
      </c>
      <c r="T1104" s="19" t="s">
        <v>76</v>
      </c>
      <c r="U1104" s="2" t="s">
        <v>77</v>
      </c>
      <c r="V1104" s="2" t="s">
        <v>52</v>
      </c>
      <c r="W1104" s="2" t="s">
        <v>52</v>
      </c>
      <c r="X1104" s="2" t="s">
        <v>52</v>
      </c>
      <c r="Y1104" s="2" t="s">
        <v>52</v>
      </c>
      <c r="Z1104" s="2" t="s">
        <v>3922</v>
      </c>
      <c r="AA1104" s="2" t="s">
        <v>3923</v>
      </c>
      <c r="AB1104" s="2" t="s">
        <v>3924</v>
      </c>
      <c r="AC1104" s="2" t="s">
        <v>3925</v>
      </c>
      <c r="AD1104" s="2" t="s">
        <v>715</v>
      </c>
      <c r="AE1104" s="2" t="s">
        <v>3926</v>
      </c>
      <c r="AF1104" s="2" t="s">
        <v>66</v>
      </c>
      <c r="AG1104" s="2" t="s">
        <v>84</v>
      </c>
      <c r="AH1104" s="2" t="s">
        <v>10159</v>
      </c>
      <c r="AI1104" s="2" t="s">
        <v>10650</v>
      </c>
      <c r="AJ1104" s="2" t="s">
        <v>68</v>
      </c>
      <c r="AK1104" s="2" t="s">
        <v>10651</v>
      </c>
      <c r="AL1104" s="2" t="s">
        <v>10652</v>
      </c>
      <c r="AM1104" s="2" t="s">
        <v>52</v>
      </c>
      <c r="AN1104" s="2" t="s">
        <v>52</v>
      </c>
      <c r="AO1104" s="2" t="s">
        <v>52</v>
      </c>
      <c r="AP1104" s="2" t="s">
        <v>52</v>
      </c>
      <c r="AQ1104" s="2" t="s">
        <v>52</v>
      </c>
      <c r="AR1104" s="2" t="s">
        <v>52</v>
      </c>
      <c r="AS1104" s="2" t="s">
        <v>50</v>
      </c>
      <c r="AT1104" s="2" t="s">
        <v>51</v>
      </c>
      <c r="AU1104" s="2" t="s">
        <v>50</v>
      </c>
    </row>
    <row r="1105" spans="1:47" ht="22.5" customHeight="1" x14ac:dyDescent="0.25">
      <c r="A1105" t="s">
        <v>25439</v>
      </c>
      <c r="B1105" s="18" t="s">
        <v>10653</v>
      </c>
      <c r="C1105" s="220">
        <v>45096</v>
      </c>
      <c r="D1105" s="2" t="s">
        <v>89</v>
      </c>
      <c r="E1105" s="2" t="s">
        <v>7365</v>
      </c>
      <c r="F1105" s="2" t="s">
        <v>50</v>
      </c>
      <c r="G1105" s="19">
        <v>1</v>
      </c>
      <c r="H1105" s="19">
        <v>121.79</v>
      </c>
      <c r="I1105" s="19" t="s">
        <v>51</v>
      </c>
      <c r="J1105" s="19">
        <v>-20.7</v>
      </c>
      <c r="K1105" s="19">
        <v>-18.45</v>
      </c>
      <c r="L1105" s="19" t="s">
        <v>51</v>
      </c>
      <c r="M1105" s="19">
        <v>82.64</v>
      </c>
      <c r="N1105" s="2" t="s">
        <v>52</v>
      </c>
      <c r="O1105" s="2" t="s">
        <v>2512</v>
      </c>
      <c r="P1105" s="2" t="s">
        <v>10654</v>
      </c>
      <c r="Q1105" s="2" t="s">
        <v>10655</v>
      </c>
      <c r="R1105" s="2" t="s">
        <v>52</v>
      </c>
      <c r="S1105" s="19">
        <v>121.79</v>
      </c>
      <c r="T1105" s="19" t="s">
        <v>76</v>
      </c>
      <c r="U1105" s="2" t="s">
        <v>57</v>
      </c>
      <c r="V1105" s="2" t="s">
        <v>10656</v>
      </c>
      <c r="W1105" s="2" t="s">
        <v>10657</v>
      </c>
      <c r="X1105" s="2" t="s">
        <v>10658</v>
      </c>
      <c r="Y1105" s="2" t="s">
        <v>52</v>
      </c>
      <c r="Z1105" s="2" t="s">
        <v>10656</v>
      </c>
      <c r="AA1105" s="2" t="s">
        <v>10659</v>
      </c>
      <c r="AB1105" s="2" t="s">
        <v>10660</v>
      </c>
      <c r="AC1105" s="2" t="s">
        <v>458</v>
      </c>
      <c r="AD1105" s="2" t="s">
        <v>206</v>
      </c>
      <c r="AE1105" s="2" t="s">
        <v>10661</v>
      </c>
      <c r="AF1105" s="2" t="s">
        <v>66</v>
      </c>
      <c r="AG1105" s="2" t="s">
        <v>67</v>
      </c>
      <c r="AH1105" s="2" t="s">
        <v>10662</v>
      </c>
      <c r="AI1105" s="2" t="s">
        <v>10663</v>
      </c>
      <c r="AJ1105" s="2" t="s">
        <v>68</v>
      </c>
      <c r="AK1105" s="2" t="s">
        <v>10664</v>
      </c>
      <c r="AL1105" s="2" t="s">
        <v>52</v>
      </c>
      <c r="AM1105" s="2" t="s">
        <v>52</v>
      </c>
      <c r="AN1105" s="2" t="s">
        <v>52</v>
      </c>
      <c r="AO1105" s="2" t="s">
        <v>52</v>
      </c>
      <c r="AP1105" s="2" t="s">
        <v>52</v>
      </c>
      <c r="AQ1105" s="2" t="s">
        <v>52</v>
      </c>
      <c r="AR1105" s="2" t="s">
        <v>52</v>
      </c>
      <c r="AS1105" s="2" t="s">
        <v>50</v>
      </c>
      <c r="AT1105" s="2" t="s">
        <v>51</v>
      </c>
      <c r="AU1105" s="2" t="s">
        <v>50</v>
      </c>
    </row>
    <row r="1106" spans="1:47" ht="22.5" customHeight="1" x14ac:dyDescent="0.25">
      <c r="A1106" t="s">
        <v>25439</v>
      </c>
      <c r="B1106" s="18" t="s">
        <v>10665</v>
      </c>
      <c r="C1106" s="220">
        <v>45096</v>
      </c>
      <c r="D1106" s="2" t="s">
        <v>89</v>
      </c>
      <c r="E1106" s="2" t="s">
        <v>8246</v>
      </c>
      <c r="F1106" s="2" t="s">
        <v>50</v>
      </c>
      <c r="G1106" s="19">
        <v>1</v>
      </c>
      <c r="H1106" s="19">
        <v>59.99</v>
      </c>
      <c r="I1106" s="19">
        <v>21.3</v>
      </c>
      <c r="J1106" s="19">
        <v>-15.7</v>
      </c>
      <c r="K1106" s="19">
        <v>-21.3</v>
      </c>
      <c r="L1106" s="19" t="s">
        <v>51</v>
      </c>
      <c r="M1106" s="19">
        <v>44.29</v>
      </c>
      <c r="N1106" s="2" t="s">
        <v>52</v>
      </c>
      <c r="O1106" s="2" t="s">
        <v>3256</v>
      </c>
      <c r="P1106" s="2" t="s">
        <v>7660</v>
      </c>
      <c r="Q1106" s="2" t="s">
        <v>7661</v>
      </c>
      <c r="R1106" s="2" t="s">
        <v>52</v>
      </c>
      <c r="S1106" s="19">
        <v>59.99</v>
      </c>
      <c r="T1106" s="19" t="s">
        <v>76</v>
      </c>
      <c r="U1106" s="2" t="s">
        <v>57</v>
      </c>
      <c r="V1106" s="2" t="s">
        <v>10666</v>
      </c>
      <c r="W1106" s="2" t="s">
        <v>10667</v>
      </c>
      <c r="X1106" s="2" t="s">
        <v>10668</v>
      </c>
      <c r="Y1106" s="2" t="s">
        <v>52</v>
      </c>
      <c r="Z1106" s="2" t="s">
        <v>10666</v>
      </c>
      <c r="AA1106" s="2" t="s">
        <v>10669</v>
      </c>
      <c r="AB1106" s="2" t="s">
        <v>10670</v>
      </c>
      <c r="AC1106" s="2" t="s">
        <v>10671</v>
      </c>
      <c r="AD1106" s="2" t="s">
        <v>126</v>
      </c>
      <c r="AE1106" s="2" t="s">
        <v>10672</v>
      </c>
      <c r="AF1106" s="2" t="s">
        <v>66</v>
      </c>
      <c r="AG1106" s="2" t="s">
        <v>67</v>
      </c>
      <c r="AH1106" s="2" t="s">
        <v>10673</v>
      </c>
      <c r="AI1106" s="2" t="s">
        <v>10674</v>
      </c>
      <c r="AJ1106" s="2" t="s">
        <v>68</v>
      </c>
      <c r="AK1106" s="2" t="s">
        <v>10675</v>
      </c>
      <c r="AL1106" s="2" t="s">
        <v>52</v>
      </c>
      <c r="AM1106" s="2" t="s">
        <v>52</v>
      </c>
      <c r="AN1106" s="2" t="s">
        <v>52</v>
      </c>
      <c r="AO1106" s="2" t="s">
        <v>52</v>
      </c>
      <c r="AP1106" s="2" t="s">
        <v>52</v>
      </c>
      <c r="AQ1106" s="2" t="s">
        <v>52</v>
      </c>
      <c r="AR1106" s="2" t="s">
        <v>52</v>
      </c>
      <c r="AS1106" s="2" t="s">
        <v>50</v>
      </c>
      <c r="AT1106" s="2" t="s">
        <v>51</v>
      </c>
      <c r="AU1106" s="2" t="s">
        <v>50</v>
      </c>
    </row>
    <row r="1107" spans="1:47" ht="22.5" customHeight="1" x14ac:dyDescent="0.25">
      <c r="A1107" t="s">
        <v>25439</v>
      </c>
      <c r="B1107" s="18" t="s">
        <v>10676</v>
      </c>
      <c r="C1107" s="220">
        <v>45096</v>
      </c>
      <c r="D1107" s="2" t="s">
        <v>89</v>
      </c>
      <c r="E1107" s="2" t="s">
        <v>8246</v>
      </c>
      <c r="F1107" s="2" t="s">
        <v>72</v>
      </c>
      <c r="G1107" s="19">
        <v>1</v>
      </c>
      <c r="H1107" s="19">
        <v>52.47</v>
      </c>
      <c r="I1107" s="19">
        <v>20.34</v>
      </c>
      <c r="J1107" s="19">
        <v>-14.42</v>
      </c>
      <c r="K1107" s="19">
        <v>-20.34</v>
      </c>
      <c r="L1107" s="19" t="s">
        <v>51</v>
      </c>
      <c r="M1107" s="19">
        <v>38.049999999999997</v>
      </c>
      <c r="N1107" s="2" t="s">
        <v>52</v>
      </c>
      <c r="O1107" s="2" t="s">
        <v>10677</v>
      </c>
      <c r="P1107" s="2" t="s">
        <v>10678</v>
      </c>
      <c r="Q1107" s="2" t="s">
        <v>10679</v>
      </c>
      <c r="R1107" s="2" t="s">
        <v>52</v>
      </c>
      <c r="S1107" s="19">
        <v>52.47</v>
      </c>
      <c r="T1107" s="19" t="s">
        <v>76</v>
      </c>
      <c r="U1107" s="2" t="s">
        <v>57</v>
      </c>
      <c r="V1107" s="2" t="s">
        <v>10680</v>
      </c>
      <c r="W1107" s="2" t="s">
        <v>10681</v>
      </c>
      <c r="X1107" s="2" t="s">
        <v>10682</v>
      </c>
      <c r="Y1107" s="2" t="s">
        <v>52</v>
      </c>
      <c r="Z1107" s="2" t="s">
        <v>10680</v>
      </c>
      <c r="AA1107" s="2" t="s">
        <v>10683</v>
      </c>
      <c r="AB1107" s="2" t="s">
        <v>10684</v>
      </c>
      <c r="AC1107" s="2" t="s">
        <v>10685</v>
      </c>
      <c r="AD1107" s="2" t="s">
        <v>64</v>
      </c>
      <c r="AE1107" s="2" t="s">
        <v>10686</v>
      </c>
      <c r="AF1107" s="2" t="s">
        <v>66</v>
      </c>
      <c r="AG1107" s="2" t="s">
        <v>67</v>
      </c>
      <c r="AH1107" s="2" t="s">
        <v>10687</v>
      </c>
      <c r="AI1107" s="2" t="s">
        <v>10688</v>
      </c>
      <c r="AJ1107" s="2" t="s">
        <v>68</v>
      </c>
      <c r="AK1107" s="2" t="s">
        <v>10689</v>
      </c>
      <c r="AL1107" s="2" t="s">
        <v>52</v>
      </c>
      <c r="AM1107" s="2" t="s">
        <v>52</v>
      </c>
      <c r="AN1107" s="2" t="s">
        <v>52</v>
      </c>
      <c r="AO1107" s="2" t="s">
        <v>52</v>
      </c>
      <c r="AP1107" s="2" t="s">
        <v>52</v>
      </c>
      <c r="AQ1107" s="2" t="s">
        <v>52</v>
      </c>
      <c r="AR1107" s="2" t="s">
        <v>52</v>
      </c>
      <c r="AS1107" s="2" t="s">
        <v>50</v>
      </c>
      <c r="AT1107" s="2" t="s">
        <v>51</v>
      </c>
      <c r="AU1107" s="2" t="s">
        <v>50</v>
      </c>
    </row>
    <row r="1108" spans="1:47" ht="22.5" customHeight="1" x14ac:dyDescent="0.25">
      <c r="A1108" t="s">
        <v>25439</v>
      </c>
      <c r="B1108" s="18" t="s">
        <v>10690</v>
      </c>
      <c r="C1108" s="220">
        <v>45096</v>
      </c>
      <c r="D1108" s="2" t="s">
        <v>89</v>
      </c>
      <c r="E1108" s="2" t="s">
        <v>8246</v>
      </c>
      <c r="F1108" s="2" t="s">
        <v>50</v>
      </c>
      <c r="G1108" s="19">
        <v>1</v>
      </c>
      <c r="H1108" s="19">
        <v>264.72000000000003</v>
      </c>
      <c r="I1108" s="19" t="s">
        <v>51</v>
      </c>
      <c r="J1108" s="19">
        <v>-31.77</v>
      </c>
      <c r="K1108" s="19">
        <v>-38.950000000000003</v>
      </c>
      <c r="L1108" s="19" t="s">
        <v>51</v>
      </c>
      <c r="M1108" s="19">
        <v>194</v>
      </c>
      <c r="N1108" s="2" t="s">
        <v>52</v>
      </c>
      <c r="O1108" s="2" t="s">
        <v>2962</v>
      </c>
      <c r="P1108" s="2" t="s">
        <v>3446</v>
      </c>
      <c r="Q1108" s="2" t="s">
        <v>3447</v>
      </c>
      <c r="R1108" s="2" t="s">
        <v>52</v>
      </c>
      <c r="S1108" s="19">
        <v>264.72000000000003</v>
      </c>
      <c r="T1108" s="19" t="s">
        <v>56</v>
      </c>
      <c r="U1108" s="2" t="s">
        <v>77</v>
      </c>
      <c r="V1108" s="2" t="s">
        <v>52</v>
      </c>
      <c r="W1108" s="2" t="s">
        <v>52</v>
      </c>
      <c r="X1108" s="2" t="s">
        <v>52</v>
      </c>
      <c r="Y1108" s="2" t="s">
        <v>52</v>
      </c>
      <c r="Z1108" s="2" t="s">
        <v>10691</v>
      </c>
      <c r="AA1108" s="2" t="s">
        <v>10692</v>
      </c>
      <c r="AB1108" s="2" t="s">
        <v>10693</v>
      </c>
      <c r="AC1108" s="2" t="s">
        <v>320</v>
      </c>
      <c r="AD1108" s="2" t="s">
        <v>321</v>
      </c>
      <c r="AE1108" s="2" t="s">
        <v>10694</v>
      </c>
      <c r="AF1108" s="2" t="s">
        <v>66</v>
      </c>
      <c r="AG1108" s="2" t="s">
        <v>84</v>
      </c>
      <c r="AH1108" s="2" t="s">
        <v>10695</v>
      </c>
      <c r="AI1108" s="2" t="s">
        <v>10696</v>
      </c>
      <c r="AJ1108" s="2" t="s">
        <v>68</v>
      </c>
      <c r="AK1108" s="2" t="s">
        <v>10697</v>
      </c>
      <c r="AL1108" s="2" t="s">
        <v>52</v>
      </c>
      <c r="AM1108" s="2" t="s">
        <v>52</v>
      </c>
      <c r="AN1108" s="2" t="s">
        <v>52</v>
      </c>
      <c r="AO1108" s="2" t="s">
        <v>52</v>
      </c>
      <c r="AP1108" s="2" t="s">
        <v>52</v>
      </c>
      <c r="AQ1108" s="2" t="s">
        <v>52</v>
      </c>
      <c r="AR1108" s="2" t="s">
        <v>52</v>
      </c>
      <c r="AS1108" s="2" t="s">
        <v>50</v>
      </c>
      <c r="AT1108" s="2" t="s">
        <v>51</v>
      </c>
      <c r="AU1108" s="2" t="s">
        <v>50</v>
      </c>
    </row>
    <row r="1109" spans="1:47" ht="22.5" customHeight="1" x14ac:dyDescent="0.25">
      <c r="A1109" t="s">
        <v>25439</v>
      </c>
      <c r="B1109" s="18" t="s">
        <v>10698</v>
      </c>
      <c r="C1109" s="220">
        <v>45096</v>
      </c>
      <c r="D1109" s="2" t="s">
        <v>89</v>
      </c>
      <c r="E1109" s="2" t="s">
        <v>10405</v>
      </c>
      <c r="F1109" s="2" t="s">
        <v>50</v>
      </c>
      <c r="G1109" s="19">
        <v>1</v>
      </c>
      <c r="H1109" s="19">
        <v>78.989999999999995</v>
      </c>
      <c r="I1109" s="19">
        <v>13.9</v>
      </c>
      <c r="J1109" s="19">
        <v>-18.93</v>
      </c>
      <c r="K1109" s="19" t="s">
        <v>51</v>
      </c>
      <c r="L1109" s="19" t="s">
        <v>51</v>
      </c>
      <c r="M1109" s="19">
        <v>73.959999999999994</v>
      </c>
      <c r="N1109" s="2" t="s">
        <v>52</v>
      </c>
      <c r="O1109" s="2" t="s">
        <v>10699</v>
      </c>
      <c r="P1109" s="2" t="s">
        <v>10700</v>
      </c>
      <c r="Q1109" s="2" t="s">
        <v>10701</v>
      </c>
      <c r="R1109" s="2" t="s">
        <v>52</v>
      </c>
      <c r="S1109" s="19">
        <v>78.989999999999995</v>
      </c>
      <c r="T1109" s="19" t="s">
        <v>76</v>
      </c>
      <c r="U1109" s="2" t="s">
        <v>77</v>
      </c>
      <c r="V1109" s="2" t="s">
        <v>10702</v>
      </c>
      <c r="W1109" s="2" t="s">
        <v>10703</v>
      </c>
      <c r="X1109" s="2" t="s">
        <v>10704</v>
      </c>
      <c r="Y1109" s="2" t="s">
        <v>52</v>
      </c>
      <c r="Z1109" s="2" t="s">
        <v>10702</v>
      </c>
      <c r="AA1109" s="2" t="s">
        <v>10705</v>
      </c>
      <c r="AB1109" s="2" t="s">
        <v>10706</v>
      </c>
      <c r="AC1109" s="2" t="s">
        <v>64</v>
      </c>
      <c r="AD1109" s="2" t="s">
        <v>64</v>
      </c>
      <c r="AE1109" s="2" t="s">
        <v>10707</v>
      </c>
      <c r="AF1109" s="2" t="s">
        <v>66</v>
      </c>
      <c r="AG1109" s="2" t="s">
        <v>784</v>
      </c>
      <c r="AH1109" s="2" t="s">
        <v>10414</v>
      </c>
      <c r="AI1109" s="2" t="s">
        <v>10708</v>
      </c>
      <c r="AJ1109" s="2" t="s">
        <v>988</v>
      </c>
      <c r="AK1109" s="2" t="s">
        <v>10709</v>
      </c>
      <c r="AL1109" s="2" t="s">
        <v>52</v>
      </c>
      <c r="AM1109" s="2" t="s">
        <v>52</v>
      </c>
      <c r="AN1109" s="2" t="s">
        <v>52</v>
      </c>
      <c r="AO1109" s="2" t="s">
        <v>52</v>
      </c>
      <c r="AP1109" s="2" t="s">
        <v>52</v>
      </c>
      <c r="AQ1109" s="2" t="s">
        <v>52</v>
      </c>
      <c r="AR1109" s="2" t="s">
        <v>52</v>
      </c>
      <c r="AS1109" s="2" t="s">
        <v>50</v>
      </c>
      <c r="AT1109" s="2" t="s">
        <v>51</v>
      </c>
      <c r="AU1109" s="2" t="s">
        <v>50</v>
      </c>
    </row>
    <row r="1110" spans="1:47" ht="22.5" customHeight="1" x14ac:dyDescent="0.25">
      <c r="A1110" t="s">
        <v>25439</v>
      </c>
      <c r="B1110" s="18" t="s">
        <v>10710</v>
      </c>
      <c r="C1110" s="220">
        <v>45096</v>
      </c>
      <c r="D1110" s="2" t="s">
        <v>89</v>
      </c>
      <c r="E1110" s="2" t="s">
        <v>8246</v>
      </c>
      <c r="F1110" s="2" t="s">
        <v>50</v>
      </c>
      <c r="G1110" s="19">
        <v>1</v>
      </c>
      <c r="H1110" s="19">
        <v>320.68</v>
      </c>
      <c r="I1110" s="19" t="s">
        <v>51</v>
      </c>
      <c r="J1110" s="19">
        <v>-38.479999999999997</v>
      </c>
      <c r="K1110" s="19">
        <v>-26.45</v>
      </c>
      <c r="L1110" s="19" t="s">
        <v>51</v>
      </c>
      <c r="M1110" s="19">
        <v>255.75</v>
      </c>
      <c r="N1110" s="2" t="s">
        <v>52</v>
      </c>
      <c r="O1110" s="2" t="s">
        <v>4721</v>
      </c>
      <c r="P1110" s="2" t="s">
        <v>4722</v>
      </c>
      <c r="Q1110" s="2" t="s">
        <v>4723</v>
      </c>
      <c r="R1110" s="2" t="s">
        <v>52</v>
      </c>
      <c r="S1110" s="19">
        <v>320.68</v>
      </c>
      <c r="T1110" s="19" t="s">
        <v>56</v>
      </c>
      <c r="U1110" s="2" t="s">
        <v>57</v>
      </c>
      <c r="V1110" s="2" t="s">
        <v>10711</v>
      </c>
      <c r="W1110" s="2" t="s">
        <v>10712</v>
      </c>
      <c r="X1110" s="2" t="s">
        <v>10713</v>
      </c>
      <c r="Y1110" s="2" t="s">
        <v>52</v>
      </c>
      <c r="Z1110" s="2" t="s">
        <v>10711</v>
      </c>
      <c r="AA1110" s="2" t="s">
        <v>10714</v>
      </c>
      <c r="AB1110" s="2" t="s">
        <v>10715</v>
      </c>
      <c r="AC1110" s="2" t="s">
        <v>333</v>
      </c>
      <c r="AD1110" s="2" t="s">
        <v>333</v>
      </c>
      <c r="AE1110" s="2" t="s">
        <v>10716</v>
      </c>
      <c r="AF1110" s="2" t="s">
        <v>66</v>
      </c>
      <c r="AG1110" s="2" t="s">
        <v>67</v>
      </c>
      <c r="AH1110" s="2" t="s">
        <v>10717</v>
      </c>
      <c r="AI1110" s="2" t="s">
        <v>10718</v>
      </c>
      <c r="AJ1110" s="2" t="s">
        <v>68</v>
      </c>
      <c r="AK1110" s="2" t="s">
        <v>10719</v>
      </c>
      <c r="AL1110" s="2" t="s">
        <v>52</v>
      </c>
      <c r="AM1110" s="2" t="s">
        <v>52</v>
      </c>
      <c r="AN1110" s="2" t="s">
        <v>52</v>
      </c>
      <c r="AO1110" s="2" t="s">
        <v>52</v>
      </c>
      <c r="AP1110" s="2" t="s">
        <v>52</v>
      </c>
      <c r="AQ1110" s="2" t="s">
        <v>52</v>
      </c>
      <c r="AR1110" s="2" t="s">
        <v>52</v>
      </c>
      <c r="AS1110" s="2" t="s">
        <v>50</v>
      </c>
      <c r="AT1110" s="2" t="s">
        <v>51</v>
      </c>
      <c r="AU1110" s="2" t="s">
        <v>50</v>
      </c>
    </row>
    <row r="1111" spans="1:47" ht="22.5" customHeight="1" x14ac:dyDescent="0.25">
      <c r="A1111" t="s">
        <v>25439</v>
      </c>
      <c r="B1111" s="18" t="s">
        <v>10720</v>
      </c>
      <c r="C1111" s="220">
        <v>45096</v>
      </c>
      <c r="D1111" s="2" t="s">
        <v>89</v>
      </c>
      <c r="E1111" s="2" t="s">
        <v>7365</v>
      </c>
      <c r="F1111" s="2" t="s">
        <v>50</v>
      </c>
      <c r="G1111" s="19">
        <v>1</v>
      </c>
      <c r="H1111" s="19">
        <v>75.290000000000006</v>
      </c>
      <c r="I1111" s="19">
        <v>29.8</v>
      </c>
      <c r="J1111" s="19">
        <v>-18.3</v>
      </c>
      <c r="K1111" s="19">
        <v>-29.8</v>
      </c>
      <c r="L1111" s="19" t="s">
        <v>51</v>
      </c>
      <c r="M1111" s="19">
        <v>56.99</v>
      </c>
      <c r="N1111" s="2" t="s">
        <v>52</v>
      </c>
      <c r="O1111" s="2" t="s">
        <v>260</v>
      </c>
      <c r="P1111" s="2" t="s">
        <v>10721</v>
      </c>
      <c r="Q1111" s="2" t="s">
        <v>10722</v>
      </c>
      <c r="R1111" s="2" t="s">
        <v>52</v>
      </c>
      <c r="S1111" s="19">
        <v>75.290000000000006</v>
      </c>
      <c r="T1111" s="19" t="s">
        <v>76</v>
      </c>
      <c r="U1111" s="2" t="s">
        <v>57</v>
      </c>
      <c r="V1111" s="2" t="s">
        <v>10723</v>
      </c>
      <c r="W1111" s="2" t="s">
        <v>10724</v>
      </c>
      <c r="X1111" s="2" t="s">
        <v>10725</v>
      </c>
      <c r="Y1111" s="2" t="s">
        <v>52</v>
      </c>
      <c r="Z1111" s="2" t="s">
        <v>10723</v>
      </c>
      <c r="AA1111" s="2" t="s">
        <v>10726</v>
      </c>
      <c r="AB1111" s="2" t="s">
        <v>10727</v>
      </c>
      <c r="AC1111" s="2" t="s">
        <v>10728</v>
      </c>
      <c r="AD1111" s="2" t="s">
        <v>715</v>
      </c>
      <c r="AE1111" s="2" t="s">
        <v>10729</v>
      </c>
      <c r="AF1111" s="2" t="s">
        <v>66</v>
      </c>
      <c r="AG1111" s="2" t="s">
        <v>67</v>
      </c>
      <c r="AH1111" s="2" t="s">
        <v>10730</v>
      </c>
      <c r="AI1111" s="2" t="s">
        <v>10731</v>
      </c>
      <c r="AJ1111" s="2" t="s">
        <v>68</v>
      </c>
      <c r="AK1111" s="2" t="s">
        <v>10732</v>
      </c>
      <c r="AL1111" s="2" t="s">
        <v>52</v>
      </c>
      <c r="AM1111" s="2" t="s">
        <v>52</v>
      </c>
      <c r="AN1111" s="2" t="s">
        <v>52</v>
      </c>
      <c r="AO1111" s="2" t="s">
        <v>52</v>
      </c>
      <c r="AP1111" s="2" t="s">
        <v>52</v>
      </c>
      <c r="AQ1111" s="2" t="s">
        <v>52</v>
      </c>
      <c r="AR1111" s="2" t="s">
        <v>52</v>
      </c>
      <c r="AS1111" s="2" t="s">
        <v>50</v>
      </c>
      <c r="AT1111" s="2" t="s">
        <v>51</v>
      </c>
      <c r="AU1111" s="2" t="s">
        <v>50</v>
      </c>
    </row>
    <row r="1112" spans="1:47" ht="22.5" customHeight="1" x14ac:dyDescent="0.25">
      <c r="A1112" t="s">
        <v>25439</v>
      </c>
      <c r="B1112" s="18" t="s">
        <v>10733</v>
      </c>
      <c r="C1112" s="220">
        <v>45096</v>
      </c>
      <c r="D1112" s="2" t="s">
        <v>89</v>
      </c>
      <c r="E1112" s="2" t="s">
        <v>9492</v>
      </c>
      <c r="F1112" s="2" t="s">
        <v>50</v>
      </c>
      <c r="G1112" s="19">
        <v>1</v>
      </c>
      <c r="H1112" s="19">
        <v>72.489999999999995</v>
      </c>
      <c r="I1112" s="19">
        <v>20</v>
      </c>
      <c r="J1112" s="19">
        <v>-17.82</v>
      </c>
      <c r="K1112" s="19">
        <v>-20</v>
      </c>
      <c r="L1112" s="19" t="s">
        <v>51</v>
      </c>
      <c r="M1112" s="19">
        <v>54.67</v>
      </c>
      <c r="N1112" s="2" t="s">
        <v>72</v>
      </c>
      <c r="O1112" s="2" t="s">
        <v>247</v>
      </c>
      <c r="P1112" s="2" t="s">
        <v>248</v>
      </c>
      <c r="Q1112" s="2" t="s">
        <v>249</v>
      </c>
      <c r="R1112" s="2" t="s">
        <v>52</v>
      </c>
      <c r="S1112" s="19">
        <v>72.489999999999995</v>
      </c>
      <c r="T1112" s="19" t="s">
        <v>76</v>
      </c>
      <c r="U1112" s="2" t="s">
        <v>77</v>
      </c>
      <c r="V1112" s="2" t="s">
        <v>52</v>
      </c>
      <c r="W1112" s="2" t="s">
        <v>52</v>
      </c>
      <c r="X1112" s="2" t="s">
        <v>52</v>
      </c>
      <c r="Y1112" s="2" t="s">
        <v>52</v>
      </c>
      <c r="Z1112" s="2" t="s">
        <v>10734</v>
      </c>
      <c r="AA1112" s="2" t="s">
        <v>10735</v>
      </c>
      <c r="AB1112" s="2" t="s">
        <v>10736</v>
      </c>
      <c r="AC1112" s="2" t="s">
        <v>10737</v>
      </c>
      <c r="AD1112" s="2" t="s">
        <v>98</v>
      </c>
      <c r="AE1112" s="2" t="s">
        <v>10738</v>
      </c>
      <c r="AF1112" s="2" t="s">
        <v>66</v>
      </c>
      <c r="AG1112" s="2" t="s">
        <v>84</v>
      </c>
      <c r="AH1112" s="2" t="s">
        <v>10278</v>
      </c>
      <c r="AI1112" s="2" t="s">
        <v>10739</v>
      </c>
      <c r="AJ1112" s="2" t="s">
        <v>68</v>
      </c>
      <c r="AK1112" s="2" t="s">
        <v>10740</v>
      </c>
      <c r="AL1112" s="2" t="s">
        <v>52</v>
      </c>
      <c r="AM1112" s="2" t="s">
        <v>52</v>
      </c>
      <c r="AN1112" s="2" t="s">
        <v>52</v>
      </c>
      <c r="AO1112" s="2" t="s">
        <v>52</v>
      </c>
      <c r="AP1112" s="2" t="s">
        <v>52</v>
      </c>
      <c r="AQ1112" s="2" t="s">
        <v>52</v>
      </c>
      <c r="AR1112" s="2" t="s">
        <v>52</v>
      </c>
      <c r="AS1112" s="2" t="s">
        <v>50</v>
      </c>
      <c r="AT1112" s="2" t="s">
        <v>51</v>
      </c>
      <c r="AU1112" s="2" t="s">
        <v>50</v>
      </c>
    </row>
    <row r="1113" spans="1:47" ht="22.5" customHeight="1" x14ac:dyDescent="0.25">
      <c r="A1113" t="s">
        <v>25439</v>
      </c>
      <c r="B1113" s="18" t="s">
        <v>10741</v>
      </c>
      <c r="C1113" s="220">
        <v>45096</v>
      </c>
      <c r="D1113" s="2" t="s">
        <v>89</v>
      </c>
      <c r="E1113" s="2" t="s">
        <v>7365</v>
      </c>
      <c r="F1113" s="2" t="s">
        <v>50</v>
      </c>
      <c r="G1113" s="19">
        <v>1</v>
      </c>
      <c r="H1113" s="19">
        <v>46.05</v>
      </c>
      <c r="I1113" s="19">
        <v>27.2</v>
      </c>
      <c r="J1113" s="19">
        <v>-11.03</v>
      </c>
      <c r="K1113" s="19">
        <v>-27.2</v>
      </c>
      <c r="L1113" s="19" t="s">
        <v>51</v>
      </c>
      <c r="M1113" s="19">
        <v>35.020000000000003</v>
      </c>
      <c r="N1113" s="2" t="s">
        <v>52</v>
      </c>
      <c r="O1113" s="2" t="s">
        <v>1964</v>
      </c>
      <c r="P1113" s="2" t="s">
        <v>5555</v>
      </c>
      <c r="Q1113" s="2" t="s">
        <v>5556</v>
      </c>
      <c r="R1113" s="2" t="s">
        <v>52</v>
      </c>
      <c r="S1113" s="19">
        <v>46.05</v>
      </c>
      <c r="T1113" s="19" t="s">
        <v>56</v>
      </c>
      <c r="U1113" s="2" t="s">
        <v>57</v>
      </c>
      <c r="V1113" s="2" t="s">
        <v>10742</v>
      </c>
      <c r="W1113" s="2" t="s">
        <v>10743</v>
      </c>
      <c r="X1113" s="2" t="s">
        <v>10744</v>
      </c>
      <c r="Y1113" s="2" t="s">
        <v>52</v>
      </c>
      <c r="Z1113" s="2" t="s">
        <v>10742</v>
      </c>
      <c r="AA1113" s="2" t="s">
        <v>10745</v>
      </c>
      <c r="AB1113" s="2" t="s">
        <v>10746</v>
      </c>
      <c r="AC1113" s="2" t="s">
        <v>10747</v>
      </c>
      <c r="AD1113" s="2" t="s">
        <v>333</v>
      </c>
      <c r="AE1113" s="2" t="s">
        <v>10748</v>
      </c>
      <c r="AF1113" s="2" t="s">
        <v>66</v>
      </c>
      <c r="AG1113" s="2" t="s">
        <v>67</v>
      </c>
      <c r="AH1113" s="2" t="s">
        <v>9464</v>
      </c>
      <c r="AI1113" s="2" t="s">
        <v>10749</v>
      </c>
      <c r="AJ1113" s="2" t="s">
        <v>68</v>
      </c>
      <c r="AK1113" s="2" t="s">
        <v>10750</v>
      </c>
      <c r="AL1113" s="2" t="s">
        <v>52</v>
      </c>
      <c r="AM1113" s="2" t="s">
        <v>52</v>
      </c>
      <c r="AN1113" s="2" t="s">
        <v>52</v>
      </c>
      <c r="AO1113" s="2" t="s">
        <v>52</v>
      </c>
      <c r="AP1113" s="2" t="s">
        <v>52</v>
      </c>
      <c r="AQ1113" s="2" t="s">
        <v>52</v>
      </c>
      <c r="AR1113" s="2" t="s">
        <v>52</v>
      </c>
      <c r="AS1113" s="2" t="s">
        <v>50</v>
      </c>
      <c r="AT1113" s="2" t="s">
        <v>51</v>
      </c>
      <c r="AU1113" s="2" t="s">
        <v>50</v>
      </c>
    </row>
    <row r="1114" spans="1:47" ht="22.5" customHeight="1" x14ac:dyDescent="0.25">
      <c r="A1114" t="s">
        <v>25439</v>
      </c>
      <c r="B1114" s="18" t="s">
        <v>10751</v>
      </c>
      <c r="C1114" s="220">
        <v>45096</v>
      </c>
      <c r="D1114" s="2" t="s">
        <v>89</v>
      </c>
      <c r="E1114" s="2" t="s">
        <v>9492</v>
      </c>
      <c r="F1114" s="2" t="s">
        <v>50</v>
      </c>
      <c r="G1114" s="19">
        <v>1</v>
      </c>
      <c r="H1114" s="19">
        <v>45.9</v>
      </c>
      <c r="I1114" s="19">
        <v>12.15</v>
      </c>
      <c r="J1114" s="19">
        <v>-13.3</v>
      </c>
      <c r="K1114" s="19">
        <v>-12.15</v>
      </c>
      <c r="L1114" s="19" t="s">
        <v>51</v>
      </c>
      <c r="M1114" s="19">
        <v>32.6</v>
      </c>
      <c r="N1114" s="2" t="s">
        <v>52</v>
      </c>
      <c r="O1114" s="2" t="s">
        <v>345</v>
      </c>
      <c r="P1114" s="2" t="s">
        <v>346</v>
      </c>
      <c r="Q1114" s="2" t="s">
        <v>347</v>
      </c>
      <c r="R1114" s="2" t="s">
        <v>52</v>
      </c>
      <c r="S1114" s="19">
        <v>45.9</v>
      </c>
      <c r="T1114" s="19" t="s">
        <v>76</v>
      </c>
      <c r="U1114" s="2" t="s">
        <v>77</v>
      </c>
      <c r="V1114" s="2" t="s">
        <v>52</v>
      </c>
      <c r="W1114" s="2" t="s">
        <v>52</v>
      </c>
      <c r="X1114" s="2" t="s">
        <v>52</v>
      </c>
      <c r="Y1114" s="2" t="s">
        <v>52</v>
      </c>
      <c r="Z1114" s="2" t="s">
        <v>10752</v>
      </c>
      <c r="AA1114" s="2" t="s">
        <v>10753</v>
      </c>
      <c r="AB1114" s="2" t="s">
        <v>10754</v>
      </c>
      <c r="AC1114" s="2" t="s">
        <v>333</v>
      </c>
      <c r="AD1114" s="2" t="s">
        <v>333</v>
      </c>
      <c r="AE1114" s="2" t="s">
        <v>10755</v>
      </c>
      <c r="AF1114" s="2" t="s">
        <v>66</v>
      </c>
      <c r="AG1114" s="2" t="s">
        <v>84</v>
      </c>
      <c r="AH1114" s="2" t="s">
        <v>10756</v>
      </c>
      <c r="AI1114" s="2" t="s">
        <v>10757</v>
      </c>
      <c r="AJ1114" s="2" t="s">
        <v>68</v>
      </c>
      <c r="AK1114" s="2" t="s">
        <v>10758</v>
      </c>
      <c r="AL1114" s="2" t="s">
        <v>52</v>
      </c>
      <c r="AM1114" s="2" t="s">
        <v>52</v>
      </c>
      <c r="AN1114" s="2" t="s">
        <v>52</v>
      </c>
      <c r="AO1114" s="2" t="s">
        <v>52</v>
      </c>
      <c r="AP1114" s="2" t="s">
        <v>52</v>
      </c>
      <c r="AQ1114" s="2" t="s">
        <v>52</v>
      </c>
      <c r="AR1114" s="2" t="s">
        <v>52</v>
      </c>
      <c r="AS1114" s="2" t="s">
        <v>50</v>
      </c>
      <c r="AT1114" s="2" t="s">
        <v>51</v>
      </c>
      <c r="AU1114" s="2" t="s">
        <v>50</v>
      </c>
    </row>
    <row r="1115" spans="1:47" ht="22.5" customHeight="1" x14ac:dyDescent="0.25">
      <c r="A1115" t="s">
        <v>25439</v>
      </c>
      <c r="B1115" s="18" t="s">
        <v>10759</v>
      </c>
      <c r="C1115" s="220">
        <v>45096</v>
      </c>
      <c r="D1115" s="2" t="s">
        <v>89</v>
      </c>
      <c r="E1115" s="2" t="s">
        <v>9492</v>
      </c>
      <c r="F1115" s="2" t="s">
        <v>50</v>
      </c>
      <c r="G1115" s="19">
        <v>1</v>
      </c>
      <c r="H1115" s="19">
        <v>64.989999999999995</v>
      </c>
      <c r="I1115" s="19">
        <v>18.899999999999999</v>
      </c>
      <c r="J1115" s="19">
        <v>-16.55</v>
      </c>
      <c r="K1115" s="19">
        <v>-18.899999999999999</v>
      </c>
      <c r="L1115" s="19" t="s">
        <v>51</v>
      </c>
      <c r="M1115" s="19">
        <v>48.44</v>
      </c>
      <c r="N1115" s="2" t="s">
        <v>72</v>
      </c>
      <c r="O1115" s="2" t="s">
        <v>177</v>
      </c>
      <c r="P1115" s="2" t="s">
        <v>1139</v>
      </c>
      <c r="Q1115" s="2" t="s">
        <v>1140</v>
      </c>
      <c r="R1115" s="2" t="s">
        <v>52</v>
      </c>
      <c r="S1115" s="19">
        <v>64.989999999999995</v>
      </c>
      <c r="T1115" s="19" t="s">
        <v>76</v>
      </c>
      <c r="U1115" s="2" t="s">
        <v>77</v>
      </c>
      <c r="V1115" s="2" t="s">
        <v>52</v>
      </c>
      <c r="W1115" s="2" t="s">
        <v>52</v>
      </c>
      <c r="X1115" s="2" t="s">
        <v>52</v>
      </c>
      <c r="Y1115" s="2" t="s">
        <v>52</v>
      </c>
      <c r="Z1115" s="2" t="s">
        <v>10760</v>
      </c>
      <c r="AA1115" s="2" t="s">
        <v>10761</v>
      </c>
      <c r="AB1115" s="2" t="s">
        <v>10762</v>
      </c>
      <c r="AC1115" s="2" t="s">
        <v>10763</v>
      </c>
      <c r="AD1115" s="2" t="s">
        <v>715</v>
      </c>
      <c r="AE1115" s="2" t="s">
        <v>10764</v>
      </c>
      <c r="AF1115" s="2" t="s">
        <v>66</v>
      </c>
      <c r="AG1115" s="2" t="s">
        <v>84</v>
      </c>
      <c r="AH1115" s="2" t="s">
        <v>10765</v>
      </c>
      <c r="AI1115" s="2" t="s">
        <v>10766</v>
      </c>
      <c r="AJ1115" s="2" t="s">
        <v>68</v>
      </c>
      <c r="AK1115" s="2" t="s">
        <v>10767</v>
      </c>
      <c r="AL1115" s="2" t="s">
        <v>52</v>
      </c>
      <c r="AM1115" s="2" t="s">
        <v>52</v>
      </c>
      <c r="AN1115" s="2" t="s">
        <v>52</v>
      </c>
      <c r="AO1115" s="2" t="s">
        <v>52</v>
      </c>
      <c r="AP1115" s="2" t="s">
        <v>52</v>
      </c>
      <c r="AQ1115" s="2" t="s">
        <v>52</v>
      </c>
      <c r="AR1115" s="2" t="s">
        <v>52</v>
      </c>
      <c r="AS1115" s="2" t="s">
        <v>50</v>
      </c>
      <c r="AT1115" s="2" t="s">
        <v>51</v>
      </c>
      <c r="AU1115" s="2" t="s">
        <v>50</v>
      </c>
    </row>
    <row r="1116" spans="1:47" ht="22.5" customHeight="1" x14ac:dyDescent="0.25">
      <c r="A1116" t="s">
        <v>25439</v>
      </c>
      <c r="B1116" s="18" t="s">
        <v>10768</v>
      </c>
      <c r="C1116" s="220">
        <v>45096</v>
      </c>
      <c r="D1116" s="2" t="s">
        <v>89</v>
      </c>
      <c r="E1116" s="2" t="s">
        <v>9492</v>
      </c>
      <c r="F1116" s="2" t="s">
        <v>50</v>
      </c>
      <c r="G1116" s="19">
        <v>1</v>
      </c>
      <c r="H1116" s="19">
        <v>159.99</v>
      </c>
      <c r="I1116" s="19" t="s">
        <v>51</v>
      </c>
      <c r="J1116" s="19">
        <v>-27.2</v>
      </c>
      <c r="K1116" s="19">
        <v>-18.45</v>
      </c>
      <c r="L1116" s="19" t="s">
        <v>51</v>
      </c>
      <c r="M1116" s="19">
        <v>114.34</v>
      </c>
      <c r="N1116" s="2" t="s">
        <v>72</v>
      </c>
      <c r="O1116" s="2" t="s">
        <v>652</v>
      </c>
      <c r="P1116" s="2" t="s">
        <v>653</v>
      </c>
      <c r="Q1116" s="2" t="s">
        <v>654</v>
      </c>
      <c r="R1116" s="2" t="s">
        <v>52</v>
      </c>
      <c r="S1116" s="19">
        <v>159.99</v>
      </c>
      <c r="T1116" s="19" t="s">
        <v>76</v>
      </c>
      <c r="U1116" s="2" t="s">
        <v>77</v>
      </c>
      <c r="V1116" s="2" t="s">
        <v>52</v>
      </c>
      <c r="W1116" s="2" t="s">
        <v>52</v>
      </c>
      <c r="X1116" s="2" t="s">
        <v>52</v>
      </c>
      <c r="Y1116" s="2" t="s">
        <v>52</v>
      </c>
      <c r="Z1116" s="2" t="s">
        <v>10769</v>
      </c>
      <c r="AA1116" s="2" t="s">
        <v>10770</v>
      </c>
      <c r="AB1116" s="2" t="s">
        <v>10771</v>
      </c>
      <c r="AC1116" s="2" t="s">
        <v>10772</v>
      </c>
      <c r="AD1116" s="2" t="s">
        <v>64</v>
      </c>
      <c r="AE1116" s="2" t="s">
        <v>10773</v>
      </c>
      <c r="AF1116" s="2" t="s">
        <v>66</v>
      </c>
      <c r="AG1116" s="2" t="s">
        <v>84</v>
      </c>
      <c r="AH1116" s="2" t="s">
        <v>10774</v>
      </c>
      <c r="AI1116" s="2" t="s">
        <v>10775</v>
      </c>
      <c r="AJ1116" s="2" t="s">
        <v>68</v>
      </c>
      <c r="AK1116" s="2" t="s">
        <v>10776</v>
      </c>
      <c r="AL1116" s="2" t="s">
        <v>52</v>
      </c>
      <c r="AM1116" s="2" t="s">
        <v>52</v>
      </c>
      <c r="AN1116" s="2" t="s">
        <v>52</v>
      </c>
      <c r="AO1116" s="2" t="s">
        <v>52</v>
      </c>
      <c r="AP1116" s="2" t="s">
        <v>52</v>
      </c>
      <c r="AQ1116" s="2" t="s">
        <v>52</v>
      </c>
      <c r="AR1116" s="2" t="s">
        <v>52</v>
      </c>
      <c r="AS1116" s="2" t="s">
        <v>50</v>
      </c>
      <c r="AT1116" s="2" t="s">
        <v>51</v>
      </c>
      <c r="AU1116" s="2" t="s">
        <v>50</v>
      </c>
    </row>
    <row r="1117" spans="1:47" ht="22.5" customHeight="1" x14ac:dyDescent="0.25">
      <c r="A1117" t="s">
        <v>25439</v>
      </c>
      <c r="B1117" s="18" t="s">
        <v>10777</v>
      </c>
      <c r="C1117" s="220">
        <v>45096</v>
      </c>
      <c r="D1117" s="2" t="s">
        <v>89</v>
      </c>
      <c r="E1117" s="2" t="s">
        <v>9492</v>
      </c>
      <c r="F1117" s="2" t="s">
        <v>72</v>
      </c>
      <c r="G1117" s="19">
        <v>2</v>
      </c>
      <c r="H1117" s="19">
        <v>92.38</v>
      </c>
      <c r="I1117" s="19">
        <v>10.11</v>
      </c>
      <c r="J1117" s="19">
        <v>-26.7</v>
      </c>
      <c r="K1117" s="19">
        <v>-10.11</v>
      </c>
      <c r="L1117" s="19" t="s">
        <v>51</v>
      </c>
      <c r="M1117" s="19">
        <v>65.680000000000007</v>
      </c>
      <c r="N1117" s="2" t="s">
        <v>52</v>
      </c>
      <c r="O1117" s="2" t="s">
        <v>73</v>
      </c>
      <c r="P1117" s="2" t="s">
        <v>74</v>
      </c>
      <c r="Q1117" s="2" t="s">
        <v>75</v>
      </c>
      <c r="R1117" s="2" t="s">
        <v>52</v>
      </c>
      <c r="S1117" s="19">
        <v>46.19</v>
      </c>
      <c r="T1117" s="19" t="s">
        <v>76</v>
      </c>
      <c r="U1117" s="2" t="s">
        <v>77</v>
      </c>
      <c r="V1117" s="2" t="s">
        <v>52</v>
      </c>
      <c r="W1117" s="2" t="s">
        <v>52</v>
      </c>
      <c r="X1117" s="2" t="s">
        <v>52</v>
      </c>
      <c r="Y1117" s="2" t="s">
        <v>52</v>
      </c>
      <c r="Z1117" s="2" t="s">
        <v>10778</v>
      </c>
      <c r="AA1117" s="2" t="s">
        <v>10779</v>
      </c>
      <c r="AB1117" s="2" t="s">
        <v>10780</v>
      </c>
      <c r="AC1117" s="2" t="s">
        <v>320</v>
      </c>
      <c r="AD1117" s="2" t="s">
        <v>321</v>
      </c>
      <c r="AE1117" s="2" t="s">
        <v>10781</v>
      </c>
      <c r="AF1117" s="2" t="s">
        <v>66</v>
      </c>
      <c r="AG1117" s="2" t="s">
        <v>84</v>
      </c>
      <c r="AH1117" s="2" t="s">
        <v>10782</v>
      </c>
      <c r="AI1117" s="2" t="s">
        <v>9636</v>
      </c>
      <c r="AJ1117" s="2" t="s">
        <v>68</v>
      </c>
      <c r="AK1117" s="2" t="s">
        <v>10783</v>
      </c>
      <c r="AL1117" s="2" t="s">
        <v>52</v>
      </c>
      <c r="AM1117" s="2" t="s">
        <v>52</v>
      </c>
      <c r="AN1117" s="2" t="s">
        <v>52</v>
      </c>
      <c r="AO1117" s="2" t="s">
        <v>52</v>
      </c>
      <c r="AP1117" s="2" t="s">
        <v>52</v>
      </c>
      <c r="AQ1117" s="2" t="s">
        <v>52</v>
      </c>
      <c r="AR1117" s="2" t="s">
        <v>52</v>
      </c>
      <c r="AS1117" s="2" t="s">
        <v>50</v>
      </c>
      <c r="AT1117" s="2" t="s">
        <v>51</v>
      </c>
      <c r="AU1117" s="2" t="s">
        <v>50</v>
      </c>
    </row>
    <row r="1118" spans="1:47" ht="22.5" customHeight="1" x14ac:dyDescent="0.25">
      <c r="A1118" t="s">
        <v>25439</v>
      </c>
      <c r="B1118" s="18" t="s">
        <v>10784</v>
      </c>
      <c r="C1118" s="220">
        <v>45095</v>
      </c>
      <c r="D1118" s="2" t="s">
        <v>89</v>
      </c>
      <c r="E1118" s="2" t="s">
        <v>8246</v>
      </c>
      <c r="F1118" s="2" t="s">
        <v>72</v>
      </c>
      <c r="G1118" s="19">
        <v>1</v>
      </c>
      <c r="H1118" s="19">
        <v>64.75</v>
      </c>
      <c r="I1118" s="19">
        <v>24.66</v>
      </c>
      <c r="J1118" s="19">
        <v>-13.27</v>
      </c>
      <c r="K1118" s="19">
        <v>-24.66</v>
      </c>
      <c r="L1118" s="19" t="s">
        <v>51</v>
      </c>
      <c r="M1118" s="19">
        <v>51.48</v>
      </c>
      <c r="N1118" s="2" t="s">
        <v>72</v>
      </c>
      <c r="O1118" s="2" t="s">
        <v>486</v>
      </c>
      <c r="P1118" s="2" t="s">
        <v>487</v>
      </c>
      <c r="Q1118" s="2" t="s">
        <v>488</v>
      </c>
      <c r="R1118" s="2" t="s">
        <v>52</v>
      </c>
      <c r="S1118" s="19">
        <v>64.75</v>
      </c>
      <c r="T1118" s="19" t="s">
        <v>56</v>
      </c>
      <c r="U1118" s="2" t="s">
        <v>57</v>
      </c>
      <c r="V1118" s="2" t="s">
        <v>10785</v>
      </c>
      <c r="W1118" s="2" t="s">
        <v>10786</v>
      </c>
      <c r="X1118" s="2" t="s">
        <v>10787</v>
      </c>
      <c r="Y1118" s="2" t="s">
        <v>52</v>
      </c>
      <c r="Z1118" s="2" t="s">
        <v>10785</v>
      </c>
      <c r="AA1118" s="2" t="s">
        <v>10788</v>
      </c>
      <c r="AB1118" s="2" t="s">
        <v>10789</v>
      </c>
      <c r="AC1118" s="2" t="s">
        <v>10790</v>
      </c>
      <c r="AD1118" s="2" t="s">
        <v>333</v>
      </c>
      <c r="AE1118" s="2" t="s">
        <v>10791</v>
      </c>
      <c r="AF1118" s="2" t="s">
        <v>66</v>
      </c>
      <c r="AG1118" s="2" t="s">
        <v>67</v>
      </c>
      <c r="AH1118" s="2" t="s">
        <v>10792</v>
      </c>
      <c r="AI1118" s="2" t="s">
        <v>10688</v>
      </c>
      <c r="AJ1118" s="2" t="s">
        <v>68</v>
      </c>
      <c r="AK1118" s="2" t="s">
        <v>10793</v>
      </c>
      <c r="AL1118" s="2" t="s">
        <v>52</v>
      </c>
      <c r="AM1118" s="2" t="s">
        <v>52</v>
      </c>
      <c r="AN1118" s="2" t="s">
        <v>52</v>
      </c>
      <c r="AO1118" s="2" t="s">
        <v>52</v>
      </c>
      <c r="AP1118" s="2" t="s">
        <v>52</v>
      </c>
      <c r="AQ1118" s="2" t="s">
        <v>52</v>
      </c>
      <c r="AR1118" s="2" t="s">
        <v>52</v>
      </c>
      <c r="AS1118" s="2" t="s">
        <v>50</v>
      </c>
      <c r="AT1118" s="2" t="s">
        <v>51</v>
      </c>
      <c r="AU1118" s="2" t="s">
        <v>50</v>
      </c>
    </row>
    <row r="1119" spans="1:47" ht="22.5" customHeight="1" x14ac:dyDescent="0.25">
      <c r="A1119" t="s">
        <v>25439</v>
      </c>
      <c r="B1119" s="18" t="s">
        <v>10794</v>
      </c>
      <c r="C1119" s="220">
        <v>45095</v>
      </c>
      <c r="D1119" s="2" t="s">
        <v>89</v>
      </c>
      <c r="E1119" s="2" t="s">
        <v>9492</v>
      </c>
      <c r="F1119" s="2" t="s">
        <v>72</v>
      </c>
      <c r="G1119" s="19">
        <v>1</v>
      </c>
      <c r="H1119" s="19">
        <v>73.09</v>
      </c>
      <c r="I1119" s="19" t="s">
        <v>51</v>
      </c>
      <c r="J1119" s="19">
        <v>-17.93</v>
      </c>
      <c r="K1119" s="19" t="s">
        <v>51</v>
      </c>
      <c r="L1119" s="19" t="s">
        <v>51</v>
      </c>
      <c r="M1119" s="19">
        <v>55.16</v>
      </c>
      <c r="N1119" s="2" t="s">
        <v>52</v>
      </c>
      <c r="O1119" s="2" t="s">
        <v>662</v>
      </c>
      <c r="P1119" s="2" t="s">
        <v>2685</v>
      </c>
      <c r="Q1119" s="2" t="s">
        <v>2686</v>
      </c>
      <c r="R1119" s="2" t="s">
        <v>52</v>
      </c>
      <c r="S1119" s="19">
        <v>73.09</v>
      </c>
      <c r="T1119" s="19" t="s">
        <v>76</v>
      </c>
      <c r="U1119" s="2" t="s">
        <v>77</v>
      </c>
      <c r="V1119" s="2" t="s">
        <v>52</v>
      </c>
      <c r="W1119" s="2" t="s">
        <v>52</v>
      </c>
      <c r="X1119" s="2" t="s">
        <v>52</v>
      </c>
      <c r="Y1119" s="2" t="s">
        <v>52</v>
      </c>
      <c r="Z1119" s="2" t="s">
        <v>10795</v>
      </c>
      <c r="AA1119" s="2" t="s">
        <v>10796</v>
      </c>
      <c r="AB1119" s="2" t="s">
        <v>10797</v>
      </c>
      <c r="AC1119" s="2" t="s">
        <v>8451</v>
      </c>
      <c r="AD1119" s="2" t="s">
        <v>64</v>
      </c>
      <c r="AE1119" s="2" t="s">
        <v>10798</v>
      </c>
      <c r="AF1119" s="2" t="s">
        <v>66</v>
      </c>
      <c r="AG1119" s="2" t="s">
        <v>84</v>
      </c>
      <c r="AH1119" s="2" t="s">
        <v>10799</v>
      </c>
      <c r="AI1119" s="2" t="s">
        <v>9487</v>
      </c>
      <c r="AJ1119" s="2" t="s">
        <v>68</v>
      </c>
      <c r="AK1119" s="2" t="s">
        <v>10800</v>
      </c>
      <c r="AL1119" s="2" t="s">
        <v>52</v>
      </c>
      <c r="AM1119" s="2" t="s">
        <v>52</v>
      </c>
      <c r="AN1119" s="2" t="s">
        <v>52</v>
      </c>
      <c r="AO1119" s="2" t="s">
        <v>52</v>
      </c>
      <c r="AP1119" s="2" t="s">
        <v>52</v>
      </c>
      <c r="AQ1119" s="2" t="s">
        <v>52</v>
      </c>
      <c r="AR1119" s="2" t="s">
        <v>52</v>
      </c>
      <c r="AS1119" s="2" t="s">
        <v>50</v>
      </c>
      <c r="AT1119" s="2" t="s">
        <v>51</v>
      </c>
      <c r="AU1119" s="2" t="s">
        <v>50</v>
      </c>
    </row>
    <row r="1120" spans="1:47" ht="22.5" customHeight="1" x14ac:dyDescent="0.25">
      <c r="A1120" t="s">
        <v>25439</v>
      </c>
      <c r="B1120" s="18" t="s">
        <v>10801</v>
      </c>
      <c r="C1120" s="220">
        <v>45095</v>
      </c>
      <c r="D1120" s="2" t="s">
        <v>89</v>
      </c>
      <c r="E1120" s="2" t="s">
        <v>7365</v>
      </c>
      <c r="F1120" s="2" t="s">
        <v>50</v>
      </c>
      <c r="G1120" s="19">
        <v>1</v>
      </c>
      <c r="H1120" s="19">
        <v>78.89</v>
      </c>
      <c r="I1120" s="19">
        <v>29.7</v>
      </c>
      <c r="J1120" s="19">
        <v>-14.97</v>
      </c>
      <c r="K1120" s="19">
        <v>-29.7</v>
      </c>
      <c r="L1120" s="19" t="s">
        <v>51</v>
      </c>
      <c r="M1120" s="19">
        <v>63.92</v>
      </c>
      <c r="N1120" s="2" t="s">
        <v>52</v>
      </c>
      <c r="O1120" s="2" t="s">
        <v>10802</v>
      </c>
      <c r="P1120" s="2" t="s">
        <v>10803</v>
      </c>
      <c r="Q1120" s="2" t="s">
        <v>10804</v>
      </c>
      <c r="R1120" s="2" t="s">
        <v>52</v>
      </c>
      <c r="S1120" s="19">
        <v>78.89</v>
      </c>
      <c r="T1120" s="19" t="s">
        <v>56</v>
      </c>
      <c r="U1120" s="2" t="s">
        <v>57</v>
      </c>
      <c r="V1120" s="2" t="s">
        <v>10805</v>
      </c>
      <c r="W1120" s="2" t="s">
        <v>10806</v>
      </c>
      <c r="X1120" s="2" t="s">
        <v>10807</v>
      </c>
      <c r="Y1120" s="2" t="s">
        <v>52</v>
      </c>
      <c r="Z1120" s="2" t="s">
        <v>10805</v>
      </c>
      <c r="AA1120" s="2" t="s">
        <v>10808</v>
      </c>
      <c r="AB1120" s="2" t="s">
        <v>10809</v>
      </c>
      <c r="AC1120" s="2" t="s">
        <v>5381</v>
      </c>
      <c r="AD1120" s="2" t="s">
        <v>333</v>
      </c>
      <c r="AE1120" s="2" t="s">
        <v>10810</v>
      </c>
      <c r="AF1120" s="2" t="s">
        <v>66</v>
      </c>
      <c r="AG1120" s="2" t="s">
        <v>67</v>
      </c>
      <c r="AH1120" s="2" t="s">
        <v>10811</v>
      </c>
      <c r="AI1120" s="2" t="s">
        <v>10812</v>
      </c>
      <c r="AJ1120" s="2" t="s">
        <v>68</v>
      </c>
      <c r="AK1120" s="2" t="s">
        <v>10813</v>
      </c>
      <c r="AL1120" s="2" t="s">
        <v>10814</v>
      </c>
      <c r="AM1120" s="2" t="s">
        <v>52</v>
      </c>
      <c r="AN1120" s="2" t="s">
        <v>52</v>
      </c>
      <c r="AO1120" s="2" t="s">
        <v>52</v>
      </c>
      <c r="AP1120" s="2" t="s">
        <v>52</v>
      </c>
      <c r="AQ1120" s="2" t="s">
        <v>52</v>
      </c>
      <c r="AR1120" s="2" t="s">
        <v>52</v>
      </c>
      <c r="AS1120" s="2" t="s">
        <v>50</v>
      </c>
      <c r="AT1120" s="2" t="s">
        <v>51</v>
      </c>
      <c r="AU1120" s="2" t="s">
        <v>50</v>
      </c>
    </row>
    <row r="1121" spans="1:47" ht="22.5" customHeight="1" x14ac:dyDescent="0.25">
      <c r="A1121" t="s">
        <v>25439</v>
      </c>
      <c r="B1121" s="18" t="s">
        <v>10815</v>
      </c>
      <c r="C1121" s="220">
        <v>45095</v>
      </c>
      <c r="D1121" s="2" t="s">
        <v>89</v>
      </c>
      <c r="E1121" s="2" t="s">
        <v>9492</v>
      </c>
      <c r="F1121" s="2" t="s">
        <v>50</v>
      </c>
      <c r="G1121" s="19">
        <v>1</v>
      </c>
      <c r="H1121" s="19">
        <v>63.99</v>
      </c>
      <c r="I1121" s="19">
        <v>18.8</v>
      </c>
      <c r="J1121" s="19">
        <v>-16.38</v>
      </c>
      <c r="K1121" s="19">
        <v>-18.8</v>
      </c>
      <c r="L1121" s="19" t="s">
        <v>51</v>
      </c>
      <c r="M1121" s="19">
        <v>47.61</v>
      </c>
      <c r="N1121" s="2" t="s">
        <v>52</v>
      </c>
      <c r="O1121" s="2" t="s">
        <v>620</v>
      </c>
      <c r="P1121" s="2" t="s">
        <v>9009</v>
      </c>
      <c r="Q1121" s="2" t="s">
        <v>9010</v>
      </c>
      <c r="R1121" s="2" t="s">
        <v>52</v>
      </c>
      <c r="S1121" s="19">
        <v>63.99</v>
      </c>
      <c r="T1121" s="19" t="s">
        <v>76</v>
      </c>
      <c r="U1121" s="2" t="s">
        <v>77</v>
      </c>
      <c r="V1121" s="2" t="s">
        <v>52</v>
      </c>
      <c r="W1121" s="2" t="s">
        <v>52</v>
      </c>
      <c r="X1121" s="2" t="s">
        <v>52</v>
      </c>
      <c r="Y1121" s="2" t="s">
        <v>52</v>
      </c>
      <c r="Z1121" s="2" t="s">
        <v>10816</v>
      </c>
      <c r="AA1121" s="2" t="s">
        <v>10817</v>
      </c>
      <c r="AB1121" s="2" t="s">
        <v>10818</v>
      </c>
      <c r="AC1121" s="2" t="s">
        <v>10819</v>
      </c>
      <c r="AD1121" s="2" t="s">
        <v>352</v>
      </c>
      <c r="AE1121" s="2" t="s">
        <v>10820</v>
      </c>
      <c r="AF1121" s="2" t="s">
        <v>66</v>
      </c>
      <c r="AG1121" s="2" t="s">
        <v>84</v>
      </c>
      <c r="AH1121" s="2" t="s">
        <v>10821</v>
      </c>
      <c r="AI1121" s="2" t="s">
        <v>10822</v>
      </c>
      <c r="AJ1121" s="2" t="s">
        <v>68</v>
      </c>
      <c r="AK1121" s="2" t="s">
        <v>10823</v>
      </c>
      <c r="AL1121" s="2" t="s">
        <v>52</v>
      </c>
      <c r="AM1121" s="2" t="s">
        <v>52</v>
      </c>
      <c r="AN1121" s="2" t="s">
        <v>52</v>
      </c>
      <c r="AO1121" s="2" t="s">
        <v>52</v>
      </c>
      <c r="AP1121" s="2" t="s">
        <v>52</v>
      </c>
      <c r="AQ1121" s="2" t="s">
        <v>52</v>
      </c>
      <c r="AR1121" s="2" t="s">
        <v>52</v>
      </c>
      <c r="AS1121" s="2" t="s">
        <v>50</v>
      </c>
      <c r="AT1121" s="2" t="s">
        <v>51</v>
      </c>
      <c r="AU1121" s="2" t="s">
        <v>50</v>
      </c>
    </row>
    <row r="1122" spans="1:47" ht="22.5" customHeight="1" x14ac:dyDescent="0.25">
      <c r="A1122" t="s">
        <v>25439</v>
      </c>
      <c r="B1122" s="18" t="s">
        <v>10824</v>
      </c>
      <c r="C1122" s="220">
        <v>45095</v>
      </c>
      <c r="D1122" s="2" t="s">
        <v>89</v>
      </c>
      <c r="E1122" s="2" t="s">
        <v>7365</v>
      </c>
      <c r="F1122" s="2" t="s">
        <v>50</v>
      </c>
      <c r="G1122" s="19">
        <v>1</v>
      </c>
      <c r="H1122" s="19">
        <v>62.7</v>
      </c>
      <c r="I1122" s="19">
        <v>25.92</v>
      </c>
      <c r="J1122" s="19">
        <v>-16.16</v>
      </c>
      <c r="K1122" s="19">
        <v>-25.92</v>
      </c>
      <c r="L1122" s="19" t="s">
        <v>51</v>
      </c>
      <c r="M1122" s="19">
        <v>46.54</v>
      </c>
      <c r="N1122" s="2" t="s">
        <v>52</v>
      </c>
      <c r="O1122" s="2" t="s">
        <v>620</v>
      </c>
      <c r="P1122" s="2" t="s">
        <v>7718</v>
      </c>
      <c r="Q1122" s="2" t="s">
        <v>7719</v>
      </c>
      <c r="R1122" s="2" t="s">
        <v>52</v>
      </c>
      <c r="S1122" s="19">
        <v>62.7</v>
      </c>
      <c r="T1122" s="19" t="s">
        <v>76</v>
      </c>
      <c r="U1122" s="2" t="s">
        <v>57</v>
      </c>
      <c r="V1122" s="2" t="s">
        <v>10825</v>
      </c>
      <c r="W1122" s="2" t="s">
        <v>10826</v>
      </c>
      <c r="X1122" s="2" t="s">
        <v>10827</v>
      </c>
      <c r="Y1122" s="2" t="s">
        <v>52</v>
      </c>
      <c r="Z1122" s="2" t="s">
        <v>10825</v>
      </c>
      <c r="AA1122" s="2" t="s">
        <v>10828</v>
      </c>
      <c r="AB1122" s="2" t="s">
        <v>10829</v>
      </c>
      <c r="AC1122" s="2" t="s">
        <v>10136</v>
      </c>
      <c r="AD1122" s="2" t="s">
        <v>333</v>
      </c>
      <c r="AE1122" s="2" t="s">
        <v>10830</v>
      </c>
      <c r="AF1122" s="2" t="s">
        <v>66</v>
      </c>
      <c r="AG1122" s="2" t="s">
        <v>67</v>
      </c>
      <c r="AH1122" s="2" t="s">
        <v>10138</v>
      </c>
      <c r="AI1122" s="2" t="s">
        <v>10831</v>
      </c>
      <c r="AJ1122" s="2" t="s">
        <v>68</v>
      </c>
      <c r="AK1122" s="2" t="s">
        <v>10832</v>
      </c>
      <c r="AL1122" s="2" t="s">
        <v>52</v>
      </c>
      <c r="AM1122" s="2" t="s">
        <v>52</v>
      </c>
      <c r="AN1122" s="2" t="s">
        <v>52</v>
      </c>
      <c r="AO1122" s="2" t="s">
        <v>52</v>
      </c>
      <c r="AP1122" s="2" t="s">
        <v>52</v>
      </c>
      <c r="AQ1122" s="2" t="s">
        <v>52</v>
      </c>
      <c r="AR1122" s="2" t="s">
        <v>52</v>
      </c>
      <c r="AS1122" s="2" t="s">
        <v>50</v>
      </c>
      <c r="AT1122" s="2" t="s">
        <v>51</v>
      </c>
      <c r="AU1122" s="2" t="s">
        <v>50</v>
      </c>
    </row>
    <row r="1123" spans="1:47" ht="22.5" customHeight="1" x14ac:dyDescent="0.25">
      <c r="A1123" t="s">
        <v>25439</v>
      </c>
      <c r="B1123" s="18" t="s">
        <v>10833</v>
      </c>
      <c r="C1123" s="220">
        <v>45095</v>
      </c>
      <c r="D1123" s="2" t="s">
        <v>89</v>
      </c>
      <c r="E1123" s="2" t="s">
        <v>5694</v>
      </c>
      <c r="F1123" s="2" t="s">
        <v>50</v>
      </c>
      <c r="G1123" s="19">
        <v>1</v>
      </c>
      <c r="H1123" s="19">
        <v>159.99</v>
      </c>
      <c r="I1123" s="19" t="s">
        <v>51</v>
      </c>
      <c r="J1123" s="19">
        <v>-27.2</v>
      </c>
      <c r="K1123" s="19">
        <v>-18.45</v>
      </c>
      <c r="L1123" s="19" t="s">
        <v>51</v>
      </c>
      <c r="M1123" s="19">
        <v>114.34</v>
      </c>
      <c r="N1123" s="2" t="s">
        <v>72</v>
      </c>
      <c r="O1123" s="2" t="s">
        <v>652</v>
      </c>
      <c r="P1123" s="2" t="s">
        <v>653</v>
      </c>
      <c r="Q1123" s="2" t="s">
        <v>654</v>
      </c>
      <c r="R1123" s="2" t="s">
        <v>52</v>
      </c>
      <c r="S1123" s="19">
        <v>159.99</v>
      </c>
      <c r="T1123" s="19" t="s">
        <v>76</v>
      </c>
      <c r="U1123" s="2" t="s">
        <v>77</v>
      </c>
      <c r="V1123" s="2" t="s">
        <v>52</v>
      </c>
      <c r="W1123" s="2" t="s">
        <v>52</v>
      </c>
      <c r="X1123" s="2" t="s">
        <v>52</v>
      </c>
      <c r="Y1123" s="2" t="s">
        <v>52</v>
      </c>
      <c r="Z1123" s="2" t="s">
        <v>10834</v>
      </c>
      <c r="AA1123" s="2" t="s">
        <v>10835</v>
      </c>
      <c r="AB1123" s="2" t="s">
        <v>10836</v>
      </c>
      <c r="AC1123" s="2" t="s">
        <v>10837</v>
      </c>
      <c r="AD1123" s="2" t="s">
        <v>1369</v>
      </c>
      <c r="AE1123" s="2" t="s">
        <v>10838</v>
      </c>
      <c r="AF1123" s="2" t="s">
        <v>66</v>
      </c>
      <c r="AG1123" s="2" t="s">
        <v>84</v>
      </c>
      <c r="AH1123" s="2" t="s">
        <v>10401</v>
      </c>
      <c r="AI1123" s="2" t="s">
        <v>10839</v>
      </c>
      <c r="AJ1123" s="2" t="s">
        <v>68</v>
      </c>
      <c r="AK1123" s="2" t="s">
        <v>10840</v>
      </c>
      <c r="AL1123" s="2" t="s">
        <v>52</v>
      </c>
      <c r="AM1123" s="2" t="s">
        <v>52</v>
      </c>
      <c r="AN1123" s="2" t="s">
        <v>52</v>
      </c>
      <c r="AO1123" s="2" t="s">
        <v>52</v>
      </c>
      <c r="AP1123" s="2" t="s">
        <v>52</v>
      </c>
      <c r="AQ1123" s="2" t="s">
        <v>52</v>
      </c>
      <c r="AR1123" s="2" t="s">
        <v>52</v>
      </c>
      <c r="AS1123" s="2" t="s">
        <v>50</v>
      </c>
      <c r="AT1123" s="2" t="s">
        <v>51</v>
      </c>
      <c r="AU1123" s="2" t="s">
        <v>50</v>
      </c>
    </row>
    <row r="1124" spans="1:47" ht="22.5" customHeight="1" x14ac:dyDescent="0.25">
      <c r="A1124" t="s">
        <v>25439</v>
      </c>
      <c r="B1124" s="18" t="s">
        <v>10841</v>
      </c>
      <c r="C1124" s="220">
        <v>45095</v>
      </c>
      <c r="D1124" s="2" t="s">
        <v>89</v>
      </c>
      <c r="E1124" s="2" t="s">
        <v>7365</v>
      </c>
      <c r="F1124" s="2" t="s">
        <v>50</v>
      </c>
      <c r="G1124" s="19">
        <v>2</v>
      </c>
      <c r="H1124" s="19">
        <v>84.3</v>
      </c>
      <c r="I1124" s="19">
        <v>24.66</v>
      </c>
      <c r="J1124" s="19">
        <v>-25.34</v>
      </c>
      <c r="K1124" s="19">
        <v>-24.66</v>
      </c>
      <c r="L1124" s="19" t="s">
        <v>51</v>
      </c>
      <c r="M1124" s="19">
        <v>58.96</v>
      </c>
      <c r="N1124" s="2" t="s">
        <v>52</v>
      </c>
      <c r="O1124" s="2" t="s">
        <v>10842</v>
      </c>
      <c r="P1124" s="2" t="s">
        <v>10843</v>
      </c>
      <c r="Q1124" s="2" t="s">
        <v>10844</v>
      </c>
      <c r="R1124" s="2" t="s">
        <v>52</v>
      </c>
      <c r="S1124" s="19">
        <v>42.15</v>
      </c>
      <c r="T1124" s="19" t="s">
        <v>76</v>
      </c>
      <c r="U1124" s="2" t="s">
        <v>57</v>
      </c>
      <c r="V1124" s="2" t="s">
        <v>10845</v>
      </c>
      <c r="W1124" s="2" t="s">
        <v>10846</v>
      </c>
      <c r="X1124" s="2" t="s">
        <v>10847</v>
      </c>
      <c r="Y1124" s="2" t="s">
        <v>52</v>
      </c>
      <c r="Z1124" s="2" t="s">
        <v>10845</v>
      </c>
      <c r="AA1124" s="2" t="s">
        <v>10848</v>
      </c>
      <c r="AB1124" s="2" t="s">
        <v>10849</v>
      </c>
      <c r="AC1124" s="2" t="s">
        <v>10850</v>
      </c>
      <c r="AD1124" s="2" t="s">
        <v>862</v>
      </c>
      <c r="AE1124" s="2" t="s">
        <v>10851</v>
      </c>
      <c r="AF1124" s="2" t="s">
        <v>66</v>
      </c>
      <c r="AG1124" s="2" t="s">
        <v>67</v>
      </c>
      <c r="AH1124" s="2" t="s">
        <v>10852</v>
      </c>
      <c r="AI1124" s="2" t="s">
        <v>10853</v>
      </c>
      <c r="AJ1124" s="2" t="s">
        <v>68</v>
      </c>
      <c r="AK1124" s="2" t="s">
        <v>10854</v>
      </c>
      <c r="AL1124" s="2" t="s">
        <v>52</v>
      </c>
      <c r="AM1124" s="2" t="s">
        <v>52</v>
      </c>
      <c r="AN1124" s="2" t="s">
        <v>52</v>
      </c>
      <c r="AO1124" s="2" t="s">
        <v>52</v>
      </c>
      <c r="AP1124" s="2" t="s">
        <v>52</v>
      </c>
      <c r="AQ1124" s="2" t="s">
        <v>52</v>
      </c>
      <c r="AR1124" s="2" t="s">
        <v>52</v>
      </c>
      <c r="AS1124" s="2" t="s">
        <v>50</v>
      </c>
      <c r="AT1124" s="2" t="s">
        <v>51</v>
      </c>
      <c r="AU1124" s="2" t="s">
        <v>50</v>
      </c>
    </row>
    <row r="1125" spans="1:47" ht="22.5" customHeight="1" x14ac:dyDescent="0.25">
      <c r="A1125" t="s">
        <v>25439</v>
      </c>
      <c r="B1125" s="18" t="s">
        <v>10855</v>
      </c>
      <c r="C1125" s="220">
        <v>45095</v>
      </c>
      <c r="D1125" s="2" t="s">
        <v>89</v>
      </c>
      <c r="E1125" s="2" t="s">
        <v>9492</v>
      </c>
      <c r="F1125" s="2" t="s">
        <v>50</v>
      </c>
      <c r="G1125" s="19">
        <v>1</v>
      </c>
      <c r="H1125" s="19">
        <v>159.99</v>
      </c>
      <c r="I1125" s="19" t="s">
        <v>51</v>
      </c>
      <c r="J1125" s="19">
        <v>-27.2</v>
      </c>
      <c r="K1125" s="19">
        <v>-18.45</v>
      </c>
      <c r="L1125" s="19" t="s">
        <v>51</v>
      </c>
      <c r="M1125" s="19">
        <v>114.34</v>
      </c>
      <c r="N1125" s="2" t="s">
        <v>72</v>
      </c>
      <c r="O1125" s="2" t="s">
        <v>652</v>
      </c>
      <c r="P1125" s="2" t="s">
        <v>653</v>
      </c>
      <c r="Q1125" s="2" t="s">
        <v>654</v>
      </c>
      <c r="R1125" s="2" t="s">
        <v>52</v>
      </c>
      <c r="S1125" s="19">
        <v>159.99</v>
      </c>
      <c r="T1125" s="19" t="s">
        <v>76</v>
      </c>
      <c r="U1125" s="2" t="s">
        <v>77</v>
      </c>
      <c r="V1125" s="2" t="s">
        <v>52</v>
      </c>
      <c r="W1125" s="2" t="s">
        <v>52</v>
      </c>
      <c r="X1125" s="2" t="s">
        <v>52</v>
      </c>
      <c r="Y1125" s="2" t="s">
        <v>52</v>
      </c>
      <c r="Z1125" s="2" t="s">
        <v>10856</v>
      </c>
      <c r="AA1125" s="2" t="s">
        <v>10857</v>
      </c>
      <c r="AB1125" s="2" t="s">
        <v>10858</v>
      </c>
      <c r="AC1125" s="2" t="s">
        <v>10859</v>
      </c>
      <c r="AD1125" s="2" t="s">
        <v>98</v>
      </c>
      <c r="AE1125" s="2" t="s">
        <v>10860</v>
      </c>
      <c r="AF1125" s="2" t="s">
        <v>66</v>
      </c>
      <c r="AG1125" s="2" t="s">
        <v>84</v>
      </c>
      <c r="AH1125" s="2" t="s">
        <v>10861</v>
      </c>
      <c r="AI1125" s="2" t="s">
        <v>9906</v>
      </c>
      <c r="AJ1125" s="2" t="s">
        <v>68</v>
      </c>
      <c r="AK1125" s="2" t="s">
        <v>10862</v>
      </c>
      <c r="AL1125" s="2" t="s">
        <v>52</v>
      </c>
      <c r="AM1125" s="2" t="s">
        <v>52</v>
      </c>
      <c r="AN1125" s="2" t="s">
        <v>52</v>
      </c>
      <c r="AO1125" s="2" t="s">
        <v>52</v>
      </c>
      <c r="AP1125" s="2" t="s">
        <v>52</v>
      </c>
      <c r="AQ1125" s="2" t="s">
        <v>52</v>
      </c>
      <c r="AR1125" s="2" t="s">
        <v>52</v>
      </c>
      <c r="AS1125" s="2" t="s">
        <v>50</v>
      </c>
      <c r="AT1125" s="2" t="s">
        <v>51</v>
      </c>
      <c r="AU1125" s="2" t="s">
        <v>50</v>
      </c>
    </row>
    <row r="1126" spans="1:47" ht="22.5" customHeight="1" x14ac:dyDescent="0.25">
      <c r="A1126" t="s">
        <v>25439</v>
      </c>
      <c r="B1126" s="18" t="s">
        <v>10863</v>
      </c>
      <c r="C1126" s="220">
        <v>45095</v>
      </c>
      <c r="D1126" s="2" t="s">
        <v>89</v>
      </c>
      <c r="E1126" s="2" t="s">
        <v>9492</v>
      </c>
      <c r="F1126" s="2" t="s">
        <v>72</v>
      </c>
      <c r="G1126" s="19">
        <v>1</v>
      </c>
      <c r="H1126" s="19">
        <v>73.09</v>
      </c>
      <c r="I1126" s="19">
        <v>3.67</v>
      </c>
      <c r="J1126" s="19">
        <v>-17.93</v>
      </c>
      <c r="K1126" s="19">
        <v>-3.67</v>
      </c>
      <c r="L1126" s="19" t="s">
        <v>51</v>
      </c>
      <c r="M1126" s="19">
        <v>55.16</v>
      </c>
      <c r="N1126" s="2" t="s">
        <v>72</v>
      </c>
      <c r="O1126" s="2" t="s">
        <v>662</v>
      </c>
      <c r="P1126" s="2" t="s">
        <v>2337</v>
      </c>
      <c r="Q1126" s="2" t="s">
        <v>2338</v>
      </c>
      <c r="R1126" s="2" t="s">
        <v>52</v>
      </c>
      <c r="S1126" s="19">
        <v>73.09</v>
      </c>
      <c r="T1126" s="19" t="s">
        <v>76</v>
      </c>
      <c r="U1126" s="2" t="s">
        <v>77</v>
      </c>
      <c r="V1126" s="2" t="s">
        <v>52</v>
      </c>
      <c r="W1126" s="2" t="s">
        <v>52</v>
      </c>
      <c r="X1126" s="2" t="s">
        <v>52</v>
      </c>
      <c r="Y1126" s="2" t="s">
        <v>52</v>
      </c>
      <c r="Z1126" s="2" t="s">
        <v>10864</v>
      </c>
      <c r="AA1126" s="2" t="s">
        <v>10865</v>
      </c>
      <c r="AB1126" s="2" t="s">
        <v>10866</v>
      </c>
      <c r="AC1126" s="2" t="s">
        <v>10867</v>
      </c>
      <c r="AD1126" s="2" t="s">
        <v>98</v>
      </c>
      <c r="AE1126" s="2" t="s">
        <v>10868</v>
      </c>
      <c r="AF1126" s="2" t="s">
        <v>66</v>
      </c>
      <c r="AG1126" s="2" t="s">
        <v>84</v>
      </c>
      <c r="AH1126" s="2" t="s">
        <v>10861</v>
      </c>
      <c r="AI1126" s="2" t="s">
        <v>10869</v>
      </c>
      <c r="AJ1126" s="2" t="s">
        <v>68</v>
      </c>
      <c r="AK1126" s="2" t="s">
        <v>10870</v>
      </c>
      <c r="AL1126" s="2" t="s">
        <v>52</v>
      </c>
      <c r="AM1126" s="2" t="s">
        <v>52</v>
      </c>
      <c r="AN1126" s="2" t="s">
        <v>52</v>
      </c>
      <c r="AO1126" s="2" t="s">
        <v>52</v>
      </c>
      <c r="AP1126" s="2" t="s">
        <v>52</v>
      </c>
      <c r="AQ1126" s="2" t="s">
        <v>52</v>
      </c>
      <c r="AR1126" s="2" t="s">
        <v>52</v>
      </c>
      <c r="AS1126" s="2" t="s">
        <v>50</v>
      </c>
      <c r="AT1126" s="2" t="s">
        <v>51</v>
      </c>
      <c r="AU1126" s="2" t="s">
        <v>50</v>
      </c>
    </row>
    <row r="1127" spans="1:47" ht="22.5" customHeight="1" x14ac:dyDescent="0.25">
      <c r="A1127" t="s">
        <v>25439</v>
      </c>
      <c r="B1127" s="18" t="s">
        <v>10871</v>
      </c>
      <c r="C1127" s="220">
        <v>45095</v>
      </c>
      <c r="D1127" s="2" t="s">
        <v>89</v>
      </c>
      <c r="E1127" s="2" t="s">
        <v>9492</v>
      </c>
      <c r="F1127" s="2" t="s">
        <v>50</v>
      </c>
      <c r="G1127" s="19">
        <v>1</v>
      </c>
      <c r="H1127" s="19">
        <v>130</v>
      </c>
      <c r="I1127" s="19" t="s">
        <v>51</v>
      </c>
      <c r="J1127" s="19">
        <v>-22.1</v>
      </c>
      <c r="K1127" s="19">
        <v>-20.45</v>
      </c>
      <c r="L1127" s="19" t="s">
        <v>51</v>
      </c>
      <c r="M1127" s="19">
        <v>87.45</v>
      </c>
      <c r="N1127" s="2" t="s">
        <v>52</v>
      </c>
      <c r="O1127" s="2" t="s">
        <v>10872</v>
      </c>
      <c r="P1127" s="2" t="s">
        <v>10873</v>
      </c>
      <c r="Q1127" s="2" t="s">
        <v>10874</v>
      </c>
      <c r="R1127" s="2" t="s">
        <v>52</v>
      </c>
      <c r="S1127" s="19">
        <v>130</v>
      </c>
      <c r="T1127" s="19" t="s">
        <v>76</v>
      </c>
      <c r="U1127" s="2" t="s">
        <v>77</v>
      </c>
      <c r="V1127" s="2" t="s">
        <v>52</v>
      </c>
      <c r="W1127" s="2" t="s">
        <v>52</v>
      </c>
      <c r="X1127" s="2" t="s">
        <v>52</v>
      </c>
      <c r="Y1127" s="2" t="s">
        <v>52</v>
      </c>
      <c r="Z1127" s="2" t="s">
        <v>10875</v>
      </c>
      <c r="AA1127" s="2" t="s">
        <v>10876</v>
      </c>
      <c r="AB1127" s="2" t="s">
        <v>10877</v>
      </c>
      <c r="AC1127" s="2" t="s">
        <v>5016</v>
      </c>
      <c r="AD1127" s="2" t="s">
        <v>64</v>
      </c>
      <c r="AE1127" s="2" t="s">
        <v>10878</v>
      </c>
      <c r="AF1127" s="2" t="s">
        <v>66</v>
      </c>
      <c r="AG1127" s="2" t="s">
        <v>84</v>
      </c>
      <c r="AH1127" s="2" t="s">
        <v>10466</v>
      </c>
      <c r="AI1127" s="2" t="s">
        <v>10879</v>
      </c>
      <c r="AJ1127" s="2" t="s">
        <v>68</v>
      </c>
      <c r="AK1127" s="2" t="s">
        <v>10880</v>
      </c>
      <c r="AL1127" s="2" t="s">
        <v>52</v>
      </c>
      <c r="AM1127" s="2" t="s">
        <v>52</v>
      </c>
      <c r="AN1127" s="2" t="s">
        <v>52</v>
      </c>
      <c r="AO1127" s="2" t="s">
        <v>52</v>
      </c>
      <c r="AP1127" s="2" t="s">
        <v>52</v>
      </c>
      <c r="AQ1127" s="2" t="s">
        <v>52</v>
      </c>
      <c r="AR1127" s="2" t="s">
        <v>52</v>
      </c>
      <c r="AS1127" s="2" t="s">
        <v>50</v>
      </c>
      <c r="AT1127" s="2" t="s">
        <v>51</v>
      </c>
      <c r="AU1127" s="2" t="s">
        <v>50</v>
      </c>
    </row>
    <row r="1128" spans="1:47" ht="22.5" customHeight="1" x14ac:dyDescent="0.25">
      <c r="A1128" t="s">
        <v>25439</v>
      </c>
      <c r="B1128" s="18" t="s">
        <v>10881</v>
      </c>
      <c r="C1128" s="220">
        <v>45095</v>
      </c>
      <c r="D1128" s="2" t="s">
        <v>89</v>
      </c>
      <c r="E1128" s="2" t="s">
        <v>10405</v>
      </c>
      <c r="F1128" s="2" t="s">
        <v>50</v>
      </c>
      <c r="G1128" s="19">
        <v>1</v>
      </c>
      <c r="H1128" s="19">
        <v>172.11</v>
      </c>
      <c r="I1128" s="19" t="s">
        <v>51</v>
      </c>
      <c r="J1128" s="19">
        <v>-29.26</v>
      </c>
      <c r="K1128" s="19">
        <v>-20.45</v>
      </c>
      <c r="L1128" s="19" t="s">
        <v>51</v>
      </c>
      <c r="M1128" s="19">
        <v>122.4</v>
      </c>
      <c r="N1128" s="2" t="s">
        <v>72</v>
      </c>
      <c r="O1128" s="2" t="s">
        <v>695</v>
      </c>
      <c r="P1128" s="2" t="s">
        <v>696</v>
      </c>
      <c r="Q1128" s="2" t="s">
        <v>697</v>
      </c>
      <c r="R1128" s="2" t="s">
        <v>52</v>
      </c>
      <c r="S1128" s="19">
        <v>172.11</v>
      </c>
      <c r="T1128" s="19" t="s">
        <v>76</v>
      </c>
      <c r="U1128" s="2" t="s">
        <v>77</v>
      </c>
      <c r="V1128" s="2" t="s">
        <v>52</v>
      </c>
      <c r="W1128" s="2" t="s">
        <v>52</v>
      </c>
      <c r="X1128" s="2" t="s">
        <v>52</v>
      </c>
      <c r="Y1128" s="2" t="s">
        <v>52</v>
      </c>
      <c r="Z1128" s="2" t="s">
        <v>10882</v>
      </c>
      <c r="AA1128" s="2" t="s">
        <v>10883</v>
      </c>
      <c r="AB1128" s="2" t="s">
        <v>10884</v>
      </c>
      <c r="AC1128" s="2" t="s">
        <v>290</v>
      </c>
      <c r="AD1128" s="2" t="s">
        <v>98</v>
      </c>
      <c r="AE1128" s="2" t="s">
        <v>10885</v>
      </c>
      <c r="AF1128" s="2" t="s">
        <v>66</v>
      </c>
      <c r="AG1128" s="2" t="s">
        <v>84</v>
      </c>
      <c r="AH1128" s="2" t="s">
        <v>10886</v>
      </c>
      <c r="AI1128" s="2" t="s">
        <v>10887</v>
      </c>
      <c r="AJ1128" s="2" t="s">
        <v>68</v>
      </c>
      <c r="AK1128" s="2" t="s">
        <v>10888</v>
      </c>
      <c r="AL1128" s="2" t="s">
        <v>52</v>
      </c>
      <c r="AM1128" s="2" t="s">
        <v>52</v>
      </c>
      <c r="AN1128" s="2" t="s">
        <v>52</v>
      </c>
      <c r="AO1128" s="2" t="s">
        <v>52</v>
      </c>
      <c r="AP1128" s="2" t="s">
        <v>52</v>
      </c>
      <c r="AQ1128" s="2" t="s">
        <v>52</v>
      </c>
      <c r="AR1128" s="2" t="s">
        <v>52</v>
      </c>
      <c r="AS1128" s="2" t="s">
        <v>50</v>
      </c>
      <c r="AT1128" s="2" t="s">
        <v>51</v>
      </c>
      <c r="AU1128" s="2" t="s">
        <v>50</v>
      </c>
    </row>
    <row r="1129" spans="1:47" ht="22.5" customHeight="1" x14ac:dyDescent="0.25">
      <c r="A1129" t="s">
        <v>25439</v>
      </c>
      <c r="B1129" s="18" t="s">
        <v>10889</v>
      </c>
      <c r="C1129" s="220">
        <v>45095</v>
      </c>
      <c r="D1129" s="2" t="s">
        <v>89</v>
      </c>
      <c r="E1129" s="2" t="s">
        <v>8246</v>
      </c>
      <c r="F1129" s="2" t="s">
        <v>72</v>
      </c>
      <c r="G1129" s="19">
        <v>1</v>
      </c>
      <c r="H1129" s="19">
        <v>63.35</v>
      </c>
      <c r="I1129" s="19" t="s">
        <v>51</v>
      </c>
      <c r="J1129" s="19">
        <v>-16.27</v>
      </c>
      <c r="K1129" s="19" t="s">
        <v>51</v>
      </c>
      <c r="L1129" s="19" t="s">
        <v>51</v>
      </c>
      <c r="M1129" s="19">
        <v>47.08</v>
      </c>
      <c r="N1129" s="2" t="s">
        <v>72</v>
      </c>
      <c r="O1129" s="2" t="s">
        <v>2326</v>
      </c>
      <c r="P1129" s="2" t="s">
        <v>2327</v>
      </c>
      <c r="Q1129" s="2" t="s">
        <v>2328</v>
      </c>
      <c r="R1129" s="2" t="s">
        <v>52</v>
      </c>
      <c r="S1129" s="19">
        <v>63.35</v>
      </c>
      <c r="T1129" s="19" t="s">
        <v>76</v>
      </c>
      <c r="U1129" s="2" t="s">
        <v>77</v>
      </c>
      <c r="V1129" s="2" t="s">
        <v>52</v>
      </c>
      <c r="W1129" s="2" t="s">
        <v>52</v>
      </c>
      <c r="X1129" s="2" t="s">
        <v>52</v>
      </c>
      <c r="Y1129" s="2" t="s">
        <v>52</v>
      </c>
      <c r="Z1129" s="2" t="s">
        <v>10890</v>
      </c>
      <c r="AA1129" s="2" t="s">
        <v>10891</v>
      </c>
      <c r="AB1129" s="2" t="s">
        <v>10892</v>
      </c>
      <c r="AC1129" s="2" t="s">
        <v>6293</v>
      </c>
      <c r="AD1129" s="2" t="s">
        <v>333</v>
      </c>
      <c r="AE1129" s="2" t="s">
        <v>10893</v>
      </c>
      <c r="AF1129" s="2" t="s">
        <v>66</v>
      </c>
      <c r="AG1129" s="2" t="s">
        <v>84</v>
      </c>
      <c r="AH1129" s="2" t="s">
        <v>10894</v>
      </c>
      <c r="AI1129" s="2" t="s">
        <v>10895</v>
      </c>
      <c r="AJ1129" s="2" t="s">
        <v>68</v>
      </c>
      <c r="AK1129" s="2" t="s">
        <v>10896</v>
      </c>
      <c r="AL1129" s="2" t="s">
        <v>52</v>
      </c>
      <c r="AM1129" s="2" t="s">
        <v>52</v>
      </c>
      <c r="AN1129" s="2" t="s">
        <v>52</v>
      </c>
      <c r="AO1129" s="2" t="s">
        <v>52</v>
      </c>
      <c r="AP1129" s="2" t="s">
        <v>52</v>
      </c>
      <c r="AQ1129" s="2" t="s">
        <v>52</v>
      </c>
      <c r="AR1129" s="2" t="s">
        <v>52</v>
      </c>
      <c r="AS1129" s="2" t="s">
        <v>50</v>
      </c>
      <c r="AT1129" s="2" t="s">
        <v>51</v>
      </c>
      <c r="AU1129" s="2" t="s">
        <v>50</v>
      </c>
    </row>
    <row r="1130" spans="1:47" ht="22.5" customHeight="1" x14ac:dyDescent="0.25">
      <c r="A1130" t="s">
        <v>25439</v>
      </c>
      <c r="B1130" s="18" t="s">
        <v>10897</v>
      </c>
      <c r="C1130" s="220">
        <v>45095</v>
      </c>
      <c r="D1130" s="2" t="s">
        <v>89</v>
      </c>
      <c r="E1130" s="2" t="s">
        <v>10405</v>
      </c>
      <c r="F1130" s="2" t="s">
        <v>50</v>
      </c>
      <c r="G1130" s="19">
        <v>1</v>
      </c>
      <c r="H1130" s="19">
        <v>69.3</v>
      </c>
      <c r="I1130" s="19">
        <v>15.9</v>
      </c>
      <c r="J1130" s="19">
        <v>-13.82</v>
      </c>
      <c r="K1130" s="19" t="s">
        <v>51</v>
      </c>
      <c r="L1130" s="19" t="s">
        <v>51</v>
      </c>
      <c r="M1130" s="19">
        <v>71.38</v>
      </c>
      <c r="N1130" s="2" t="s">
        <v>72</v>
      </c>
      <c r="O1130" s="2" t="s">
        <v>247</v>
      </c>
      <c r="P1130" s="2" t="s">
        <v>811</v>
      </c>
      <c r="Q1130" s="2" t="s">
        <v>249</v>
      </c>
      <c r="R1130" s="2" t="s">
        <v>52</v>
      </c>
      <c r="S1130" s="19">
        <v>69.3</v>
      </c>
      <c r="T1130" s="19" t="s">
        <v>56</v>
      </c>
      <c r="U1130" s="2" t="s">
        <v>77</v>
      </c>
      <c r="V1130" s="2" t="s">
        <v>10898</v>
      </c>
      <c r="W1130" s="2" t="s">
        <v>10899</v>
      </c>
      <c r="X1130" s="2" t="s">
        <v>10900</v>
      </c>
      <c r="Y1130" s="2" t="s">
        <v>52</v>
      </c>
      <c r="Z1130" s="2" t="s">
        <v>10898</v>
      </c>
      <c r="AA1130" s="2" t="s">
        <v>10901</v>
      </c>
      <c r="AB1130" s="2" t="s">
        <v>10902</v>
      </c>
      <c r="AC1130" s="2" t="s">
        <v>64</v>
      </c>
      <c r="AD1130" s="2" t="s">
        <v>64</v>
      </c>
      <c r="AE1130" s="2" t="s">
        <v>10903</v>
      </c>
      <c r="AF1130" s="2" t="s">
        <v>66</v>
      </c>
      <c r="AG1130" s="2" t="s">
        <v>784</v>
      </c>
      <c r="AH1130" s="2" t="s">
        <v>10904</v>
      </c>
      <c r="AI1130" s="2" t="s">
        <v>10905</v>
      </c>
      <c r="AJ1130" s="2" t="s">
        <v>944</v>
      </c>
      <c r="AK1130" s="2" t="s">
        <v>10906</v>
      </c>
      <c r="AL1130" s="2" t="s">
        <v>52</v>
      </c>
      <c r="AM1130" s="2" t="s">
        <v>52</v>
      </c>
      <c r="AN1130" s="2" t="s">
        <v>52</v>
      </c>
      <c r="AO1130" s="2" t="s">
        <v>52</v>
      </c>
      <c r="AP1130" s="2" t="s">
        <v>52</v>
      </c>
      <c r="AQ1130" s="2" t="s">
        <v>52</v>
      </c>
      <c r="AR1130" s="2" t="s">
        <v>52</v>
      </c>
      <c r="AS1130" s="2" t="s">
        <v>50</v>
      </c>
      <c r="AT1130" s="2" t="s">
        <v>51</v>
      </c>
      <c r="AU1130" s="2" t="s">
        <v>50</v>
      </c>
    </row>
    <row r="1131" spans="1:47" ht="22.5" customHeight="1" x14ac:dyDescent="0.25">
      <c r="A1131" t="s">
        <v>25439</v>
      </c>
      <c r="B1131" s="18" t="s">
        <v>10907</v>
      </c>
      <c r="C1131" s="220">
        <v>45095</v>
      </c>
      <c r="D1131" s="2" t="s">
        <v>89</v>
      </c>
      <c r="E1131" s="2" t="s">
        <v>9492</v>
      </c>
      <c r="F1131" s="2" t="s">
        <v>50</v>
      </c>
      <c r="G1131" s="19">
        <v>1</v>
      </c>
      <c r="H1131" s="19">
        <v>73.09</v>
      </c>
      <c r="I1131" s="19">
        <v>16.100000000000001</v>
      </c>
      <c r="J1131" s="19">
        <v>-17.93</v>
      </c>
      <c r="K1131" s="19">
        <v>-16.100000000000001</v>
      </c>
      <c r="L1131" s="19" t="s">
        <v>51</v>
      </c>
      <c r="M1131" s="19">
        <v>55.16</v>
      </c>
      <c r="N1131" s="2" t="s">
        <v>72</v>
      </c>
      <c r="O1131" s="2" t="s">
        <v>662</v>
      </c>
      <c r="P1131" s="2" t="s">
        <v>663</v>
      </c>
      <c r="Q1131" s="2" t="s">
        <v>664</v>
      </c>
      <c r="R1131" s="2" t="s">
        <v>52</v>
      </c>
      <c r="S1131" s="19">
        <v>73.09</v>
      </c>
      <c r="T1131" s="19" t="s">
        <v>76</v>
      </c>
      <c r="U1131" s="2" t="s">
        <v>77</v>
      </c>
      <c r="V1131" s="2" t="s">
        <v>52</v>
      </c>
      <c r="W1131" s="2" t="s">
        <v>52</v>
      </c>
      <c r="X1131" s="2" t="s">
        <v>52</v>
      </c>
      <c r="Y1131" s="2" t="s">
        <v>52</v>
      </c>
      <c r="Z1131" s="2" t="s">
        <v>10908</v>
      </c>
      <c r="AA1131" s="2" t="s">
        <v>10909</v>
      </c>
      <c r="AB1131" s="2" t="s">
        <v>10910</v>
      </c>
      <c r="AC1131" s="2" t="s">
        <v>10911</v>
      </c>
      <c r="AD1131" s="2" t="s">
        <v>206</v>
      </c>
      <c r="AE1131" s="2" t="s">
        <v>10912</v>
      </c>
      <c r="AF1131" s="2" t="s">
        <v>66</v>
      </c>
      <c r="AG1131" s="2" t="s">
        <v>84</v>
      </c>
      <c r="AH1131" s="2" t="s">
        <v>10913</v>
      </c>
      <c r="AI1131" s="2" t="s">
        <v>10914</v>
      </c>
      <c r="AJ1131" s="2" t="s">
        <v>68</v>
      </c>
      <c r="AK1131" s="2" t="s">
        <v>10915</v>
      </c>
      <c r="AL1131" s="2" t="s">
        <v>52</v>
      </c>
      <c r="AM1131" s="2" t="s">
        <v>52</v>
      </c>
      <c r="AN1131" s="2" t="s">
        <v>52</v>
      </c>
      <c r="AO1131" s="2" t="s">
        <v>52</v>
      </c>
      <c r="AP1131" s="2" t="s">
        <v>52</v>
      </c>
      <c r="AQ1131" s="2" t="s">
        <v>52</v>
      </c>
      <c r="AR1131" s="2" t="s">
        <v>52</v>
      </c>
      <c r="AS1131" s="2" t="s">
        <v>50</v>
      </c>
      <c r="AT1131" s="2" t="s">
        <v>51</v>
      </c>
      <c r="AU1131" s="2" t="s">
        <v>50</v>
      </c>
    </row>
    <row r="1132" spans="1:47" ht="22.5" customHeight="1" x14ac:dyDescent="0.25">
      <c r="A1132" t="s">
        <v>25439</v>
      </c>
      <c r="B1132" s="18" t="s">
        <v>10916</v>
      </c>
      <c r="C1132" s="220">
        <v>45095</v>
      </c>
      <c r="D1132" s="2" t="s">
        <v>89</v>
      </c>
      <c r="E1132" s="2" t="s">
        <v>8246</v>
      </c>
      <c r="F1132" s="2" t="s">
        <v>50</v>
      </c>
      <c r="G1132" s="19">
        <v>1</v>
      </c>
      <c r="H1132" s="19">
        <v>64.989999999999995</v>
      </c>
      <c r="I1132" s="19">
        <v>35.5</v>
      </c>
      <c r="J1132" s="19">
        <v>-16.55</v>
      </c>
      <c r="K1132" s="19">
        <v>-35.5</v>
      </c>
      <c r="L1132" s="19" t="s">
        <v>51</v>
      </c>
      <c r="M1132" s="19">
        <v>48.44</v>
      </c>
      <c r="N1132" s="2" t="s">
        <v>52</v>
      </c>
      <c r="O1132" s="2" t="s">
        <v>177</v>
      </c>
      <c r="P1132" s="2" t="s">
        <v>1139</v>
      </c>
      <c r="Q1132" s="2" t="s">
        <v>1140</v>
      </c>
      <c r="R1132" s="2" t="s">
        <v>52</v>
      </c>
      <c r="S1132" s="19">
        <v>64.989999999999995</v>
      </c>
      <c r="T1132" s="19" t="s">
        <v>76</v>
      </c>
      <c r="U1132" s="2" t="s">
        <v>77</v>
      </c>
      <c r="V1132" s="2" t="s">
        <v>52</v>
      </c>
      <c r="W1132" s="2" t="s">
        <v>52</v>
      </c>
      <c r="X1132" s="2" t="s">
        <v>52</v>
      </c>
      <c r="Y1132" s="2" t="s">
        <v>52</v>
      </c>
      <c r="Z1132" s="2" t="s">
        <v>10917</v>
      </c>
      <c r="AA1132" s="2" t="s">
        <v>10918</v>
      </c>
      <c r="AB1132" s="2" t="s">
        <v>10919</v>
      </c>
      <c r="AC1132" s="2" t="s">
        <v>10920</v>
      </c>
      <c r="AD1132" s="2" t="s">
        <v>82</v>
      </c>
      <c r="AE1132" s="2" t="s">
        <v>10921</v>
      </c>
      <c r="AF1132" s="2" t="s">
        <v>66</v>
      </c>
      <c r="AG1132" s="2" t="s">
        <v>84</v>
      </c>
      <c r="AH1132" s="2" t="s">
        <v>10922</v>
      </c>
      <c r="AI1132" s="2" t="s">
        <v>10923</v>
      </c>
      <c r="AJ1132" s="2" t="s">
        <v>68</v>
      </c>
      <c r="AK1132" s="2" t="s">
        <v>10924</v>
      </c>
      <c r="AL1132" s="2" t="s">
        <v>52</v>
      </c>
      <c r="AM1132" s="2" t="s">
        <v>52</v>
      </c>
      <c r="AN1132" s="2" t="s">
        <v>52</v>
      </c>
      <c r="AO1132" s="2" t="s">
        <v>52</v>
      </c>
      <c r="AP1132" s="2" t="s">
        <v>52</v>
      </c>
      <c r="AQ1132" s="2" t="s">
        <v>52</v>
      </c>
      <c r="AR1132" s="2" t="s">
        <v>52</v>
      </c>
      <c r="AS1132" s="2" t="s">
        <v>50</v>
      </c>
      <c r="AT1132" s="2" t="s">
        <v>51</v>
      </c>
      <c r="AU1132" s="2" t="s">
        <v>50</v>
      </c>
    </row>
    <row r="1133" spans="1:47" ht="22.5" customHeight="1" x14ac:dyDescent="0.25">
      <c r="A1133" t="s">
        <v>25439</v>
      </c>
      <c r="B1133" s="18" t="s">
        <v>10925</v>
      </c>
      <c r="C1133" s="220">
        <v>45095</v>
      </c>
      <c r="D1133" s="2" t="s">
        <v>89</v>
      </c>
      <c r="E1133" s="2" t="s">
        <v>8246</v>
      </c>
      <c r="F1133" s="2" t="s">
        <v>50</v>
      </c>
      <c r="G1133" s="19">
        <v>1</v>
      </c>
      <c r="H1133" s="19">
        <v>23.9</v>
      </c>
      <c r="I1133" s="19">
        <v>16.100000000000001</v>
      </c>
      <c r="J1133" s="19">
        <v>-9.56</v>
      </c>
      <c r="K1133" s="19">
        <v>-16.100000000000001</v>
      </c>
      <c r="L1133" s="19" t="s">
        <v>51</v>
      </c>
      <c r="M1133" s="19">
        <v>14.34</v>
      </c>
      <c r="N1133" s="2" t="s">
        <v>52</v>
      </c>
      <c r="O1133" s="2" t="s">
        <v>571</v>
      </c>
      <c r="P1133" s="2" t="s">
        <v>8027</v>
      </c>
      <c r="Q1133" s="2" t="s">
        <v>8028</v>
      </c>
      <c r="R1133" s="2" t="s">
        <v>52</v>
      </c>
      <c r="S1133" s="19">
        <v>23.9</v>
      </c>
      <c r="T1133" s="19" t="s">
        <v>76</v>
      </c>
      <c r="U1133" s="2" t="s">
        <v>57</v>
      </c>
      <c r="V1133" s="2" t="s">
        <v>10926</v>
      </c>
      <c r="W1133" s="2" t="s">
        <v>10927</v>
      </c>
      <c r="X1133" s="2" t="s">
        <v>10928</v>
      </c>
      <c r="Y1133" s="2" t="s">
        <v>52</v>
      </c>
      <c r="Z1133" s="2" t="s">
        <v>10926</v>
      </c>
      <c r="AA1133" s="2" t="s">
        <v>10929</v>
      </c>
      <c r="AB1133" s="2" t="s">
        <v>10930</v>
      </c>
      <c r="AC1133" s="2" t="s">
        <v>6277</v>
      </c>
      <c r="AD1133" s="2" t="s">
        <v>715</v>
      </c>
      <c r="AE1133" s="2" t="s">
        <v>6278</v>
      </c>
      <c r="AF1133" s="2" t="s">
        <v>66</v>
      </c>
      <c r="AG1133" s="2" t="s">
        <v>67</v>
      </c>
      <c r="AH1133" s="2" t="s">
        <v>10931</v>
      </c>
      <c r="AI1133" s="2" t="s">
        <v>10932</v>
      </c>
      <c r="AJ1133" s="2" t="s">
        <v>68</v>
      </c>
      <c r="AK1133" s="2" t="s">
        <v>10933</v>
      </c>
      <c r="AL1133" s="2" t="s">
        <v>52</v>
      </c>
      <c r="AM1133" s="2" t="s">
        <v>52</v>
      </c>
      <c r="AN1133" s="2" t="s">
        <v>52</v>
      </c>
      <c r="AO1133" s="2" t="s">
        <v>52</v>
      </c>
      <c r="AP1133" s="2" t="s">
        <v>52</v>
      </c>
      <c r="AQ1133" s="2" t="s">
        <v>52</v>
      </c>
      <c r="AR1133" s="2" t="s">
        <v>52</v>
      </c>
      <c r="AS1133" s="2" t="s">
        <v>50</v>
      </c>
      <c r="AT1133" s="2" t="s">
        <v>51</v>
      </c>
      <c r="AU1133" s="2" t="s">
        <v>50</v>
      </c>
    </row>
    <row r="1134" spans="1:47" ht="22.5" customHeight="1" x14ac:dyDescent="0.25">
      <c r="A1134" t="s">
        <v>25439</v>
      </c>
      <c r="B1134" s="18" t="s">
        <v>10934</v>
      </c>
      <c r="C1134" s="220">
        <v>45095</v>
      </c>
      <c r="D1134" s="2" t="s">
        <v>89</v>
      </c>
      <c r="E1134" s="2" t="s">
        <v>8246</v>
      </c>
      <c r="F1134" s="2" t="s">
        <v>50</v>
      </c>
      <c r="G1134" s="19">
        <v>1</v>
      </c>
      <c r="H1134" s="19">
        <v>72.69</v>
      </c>
      <c r="I1134" s="19" t="s">
        <v>51</v>
      </c>
      <c r="J1134" s="19">
        <v>-17.86</v>
      </c>
      <c r="K1134" s="19">
        <v>-52.9</v>
      </c>
      <c r="L1134" s="19" t="s">
        <v>51</v>
      </c>
      <c r="M1134" s="19">
        <v>1.93</v>
      </c>
      <c r="N1134" s="2" t="s">
        <v>52</v>
      </c>
      <c r="O1134" s="2" t="s">
        <v>1659</v>
      </c>
      <c r="P1134" s="2" t="s">
        <v>1660</v>
      </c>
      <c r="Q1134" s="2" t="s">
        <v>1661</v>
      </c>
      <c r="R1134" s="2" t="s">
        <v>52</v>
      </c>
      <c r="S1134" s="19">
        <v>72.69</v>
      </c>
      <c r="T1134" s="19" t="s">
        <v>76</v>
      </c>
      <c r="U1134" s="2" t="s">
        <v>57</v>
      </c>
      <c r="V1134" s="2" t="s">
        <v>10935</v>
      </c>
      <c r="W1134" s="2" t="s">
        <v>10936</v>
      </c>
      <c r="X1134" s="2" t="s">
        <v>10937</v>
      </c>
      <c r="Y1134" s="2" t="s">
        <v>52</v>
      </c>
      <c r="Z1134" s="2" t="s">
        <v>10935</v>
      </c>
      <c r="AA1134" s="2" t="s">
        <v>10938</v>
      </c>
      <c r="AB1134" s="2" t="s">
        <v>10939</v>
      </c>
      <c r="AC1134" s="2" t="s">
        <v>4145</v>
      </c>
      <c r="AD1134" s="2" t="s">
        <v>715</v>
      </c>
      <c r="AE1134" s="2" t="s">
        <v>4146</v>
      </c>
      <c r="AF1134" s="2" t="s">
        <v>66</v>
      </c>
      <c r="AG1134" s="2" t="s">
        <v>67</v>
      </c>
      <c r="AH1134" s="2" t="s">
        <v>10150</v>
      </c>
      <c r="AI1134" s="2" t="s">
        <v>10940</v>
      </c>
      <c r="AJ1134" s="2" t="s">
        <v>68</v>
      </c>
      <c r="AK1134" s="2" t="s">
        <v>10941</v>
      </c>
      <c r="AL1134" s="2" t="s">
        <v>52</v>
      </c>
      <c r="AM1134" s="2" t="s">
        <v>52</v>
      </c>
      <c r="AN1134" s="2" t="s">
        <v>52</v>
      </c>
      <c r="AO1134" s="2" t="s">
        <v>52</v>
      </c>
      <c r="AP1134" s="2" t="s">
        <v>52</v>
      </c>
      <c r="AQ1134" s="2" t="s">
        <v>52</v>
      </c>
      <c r="AR1134" s="2" t="s">
        <v>52</v>
      </c>
      <c r="AS1134" s="2" t="s">
        <v>50</v>
      </c>
      <c r="AT1134" s="2" t="s">
        <v>51</v>
      </c>
      <c r="AU1134" s="2" t="s">
        <v>50</v>
      </c>
    </row>
    <row r="1135" spans="1:47" ht="22.5" customHeight="1" x14ac:dyDescent="0.25">
      <c r="A1135" t="s">
        <v>25439</v>
      </c>
      <c r="B1135" s="18" t="s">
        <v>10942</v>
      </c>
      <c r="C1135" s="220">
        <v>45095</v>
      </c>
      <c r="D1135" s="2" t="s">
        <v>89</v>
      </c>
      <c r="E1135" s="2" t="s">
        <v>8246</v>
      </c>
      <c r="F1135" s="2" t="s">
        <v>50</v>
      </c>
      <c r="G1135" s="19">
        <v>1</v>
      </c>
      <c r="H1135" s="19">
        <v>147.9</v>
      </c>
      <c r="I1135" s="19" t="s">
        <v>51</v>
      </c>
      <c r="J1135" s="19">
        <v>-25.14</v>
      </c>
      <c r="K1135" s="19">
        <v>-26.45</v>
      </c>
      <c r="L1135" s="19" t="s">
        <v>51</v>
      </c>
      <c r="M1135" s="19">
        <v>96.31</v>
      </c>
      <c r="N1135" s="2" t="s">
        <v>52</v>
      </c>
      <c r="O1135" s="2" t="s">
        <v>3859</v>
      </c>
      <c r="P1135" s="2" t="s">
        <v>3860</v>
      </c>
      <c r="Q1135" s="2" t="s">
        <v>3861</v>
      </c>
      <c r="R1135" s="2" t="s">
        <v>52</v>
      </c>
      <c r="S1135" s="19">
        <v>147.9</v>
      </c>
      <c r="T1135" s="19" t="s">
        <v>76</v>
      </c>
      <c r="U1135" s="2" t="s">
        <v>57</v>
      </c>
      <c r="V1135" s="2" t="s">
        <v>10943</v>
      </c>
      <c r="W1135" s="2" t="s">
        <v>10944</v>
      </c>
      <c r="X1135" s="2" t="s">
        <v>10945</v>
      </c>
      <c r="Y1135" s="2" t="s">
        <v>52</v>
      </c>
      <c r="Z1135" s="2" t="s">
        <v>10943</v>
      </c>
      <c r="AA1135" s="2" t="s">
        <v>10946</v>
      </c>
      <c r="AB1135" s="2" t="s">
        <v>10947</v>
      </c>
      <c r="AC1135" s="2" t="s">
        <v>10948</v>
      </c>
      <c r="AD1135" s="2" t="s">
        <v>715</v>
      </c>
      <c r="AE1135" s="2" t="s">
        <v>10949</v>
      </c>
      <c r="AF1135" s="2" t="s">
        <v>66</v>
      </c>
      <c r="AG1135" s="2" t="s">
        <v>67</v>
      </c>
      <c r="AH1135" s="2" t="s">
        <v>10150</v>
      </c>
      <c r="AI1135" s="2" t="s">
        <v>10950</v>
      </c>
      <c r="AJ1135" s="2" t="s">
        <v>68</v>
      </c>
      <c r="AK1135" s="2" t="s">
        <v>10951</v>
      </c>
      <c r="AL1135" s="2" t="s">
        <v>52</v>
      </c>
      <c r="AM1135" s="2" t="s">
        <v>52</v>
      </c>
      <c r="AN1135" s="2" t="s">
        <v>52</v>
      </c>
      <c r="AO1135" s="2" t="s">
        <v>52</v>
      </c>
      <c r="AP1135" s="2" t="s">
        <v>52</v>
      </c>
      <c r="AQ1135" s="2" t="s">
        <v>52</v>
      </c>
      <c r="AR1135" s="2" t="s">
        <v>52</v>
      </c>
      <c r="AS1135" s="2" t="s">
        <v>50</v>
      </c>
      <c r="AT1135" s="2" t="s">
        <v>51</v>
      </c>
      <c r="AU1135" s="2" t="s">
        <v>50</v>
      </c>
    </row>
    <row r="1136" spans="1:47" ht="22.5" customHeight="1" x14ac:dyDescent="0.25">
      <c r="A1136" t="s">
        <v>25439</v>
      </c>
      <c r="B1136" s="18" t="s">
        <v>10952</v>
      </c>
      <c r="C1136" s="220">
        <v>45095</v>
      </c>
      <c r="D1136" s="2" t="s">
        <v>89</v>
      </c>
      <c r="E1136" s="2" t="s">
        <v>10405</v>
      </c>
      <c r="F1136" s="2" t="s">
        <v>72</v>
      </c>
      <c r="G1136" s="19">
        <v>1</v>
      </c>
      <c r="H1136" s="19">
        <v>28.85</v>
      </c>
      <c r="I1136" s="19">
        <v>15.9</v>
      </c>
      <c r="J1136" s="19">
        <v>-8.9600000000000009</v>
      </c>
      <c r="K1136" s="19" t="s">
        <v>51</v>
      </c>
      <c r="L1136" s="19" t="s">
        <v>51</v>
      </c>
      <c r="M1136" s="19">
        <v>35.79</v>
      </c>
      <c r="N1136" s="2" t="s">
        <v>52</v>
      </c>
      <c r="O1136" s="2" t="s">
        <v>6588</v>
      </c>
      <c r="P1136" s="2" t="s">
        <v>6589</v>
      </c>
      <c r="Q1136" s="2" t="s">
        <v>6590</v>
      </c>
      <c r="R1136" s="2" t="s">
        <v>52</v>
      </c>
      <c r="S1136" s="19">
        <v>28.85</v>
      </c>
      <c r="T1136" s="19" t="s">
        <v>56</v>
      </c>
      <c r="U1136" s="2" t="s">
        <v>77</v>
      </c>
      <c r="V1136" s="2" t="s">
        <v>10953</v>
      </c>
      <c r="W1136" s="2" t="s">
        <v>10954</v>
      </c>
      <c r="X1136" s="2" t="s">
        <v>10955</v>
      </c>
      <c r="Y1136" s="2" t="s">
        <v>52</v>
      </c>
      <c r="Z1136" s="2" t="s">
        <v>10953</v>
      </c>
      <c r="AA1136" s="2" t="s">
        <v>10956</v>
      </c>
      <c r="AB1136" s="2" t="s">
        <v>10957</v>
      </c>
      <c r="AC1136" s="2" t="s">
        <v>64</v>
      </c>
      <c r="AD1136" s="2" t="s">
        <v>64</v>
      </c>
      <c r="AE1136" s="2" t="s">
        <v>10958</v>
      </c>
      <c r="AF1136" s="2" t="s">
        <v>66</v>
      </c>
      <c r="AG1136" s="2" t="s">
        <v>784</v>
      </c>
      <c r="AH1136" s="2" t="s">
        <v>10561</v>
      </c>
      <c r="AI1136" s="2" t="s">
        <v>10959</v>
      </c>
      <c r="AJ1136" s="2" t="s">
        <v>6061</v>
      </c>
      <c r="AK1136" s="2" t="s">
        <v>10960</v>
      </c>
      <c r="AL1136" s="2" t="s">
        <v>52</v>
      </c>
      <c r="AM1136" s="2" t="s">
        <v>52</v>
      </c>
      <c r="AN1136" s="2" t="s">
        <v>52</v>
      </c>
      <c r="AO1136" s="2" t="s">
        <v>52</v>
      </c>
      <c r="AP1136" s="2" t="s">
        <v>52</v>
      </c>
      <c r="AQ1136" s="2" t="s">
        <v>52</v>
      </c>
      <c r="AR1136" s="2" t="s">
        <v>52</v>
      </c>
      <c r="AS1136" s="2" t="s">
        <v>50</v>
      </c>
      <c r="AT1136" s="2" t="s">
        <v>51</v>
      </c>
      <c r="AU1136" s="2" t="s">
        <v>50</v>
      </c>
    </row>
    <row r="1137" spans="1:47" ht="22.5" customHeight="1" x14ac:dyDescent="0.25">
      <c r="A1137" t="s">
        <v>25439</v>
      </c>
      <c r="B1137" s="18" t="s">
        <v>10961</v>
      </c>
      <c r="C1137" s="220">
        <v>45095</v>
      </c>
      <c r="D1137" s="2" t="s">
        <v>89</v>
      </c>
      <c r="E1137" s="2" t="s">
        <v>10405</v>
      </c>
      <c r="F1137" s="2" t="s">
        <v>50</v>
      </c>
      <c r="G1137" s="19">
        <v>1</v>
      </c>
      <c r="H1137" s="19">
        <v>35.15</v>
      </c>
      <c r="I1137" s="19">
        <v>15.9</v>
      </c>
      <c r="J1137" s="19">
        <v>-9.7200000000000006</v>
      </c>
      <c r="K1137" s="19" t="s">
        <v>51</v>
      </c>
      <c r="L1137" s="19" t="s">
        <v>51</v>
      </c>
      <c r="M1137" s="19">
        <v>41.33</v>
      </c>
      <c r="N1137" s="2" t="s">
        <v>52</v>
      </c>
      <c r="O1137" s="2" t="s">
        <v>1471</v>
      </c>
      <c r="P1137" s="2" t="s">
        <v>1472</v>
      </c>
      <c r="Q1137" s="2" t="s">
        <v>1473</v>
      </c>
      <c r="R1137" s="2" t="s">
        <v>52</v>
      </c>
      <c r="S1137" s="19">
        <v>35.15</v>
      </c>
      <c r="T1137" s="19" t="s">
        <v>56</v>
      </c>
      <c r="U1137" s="2" t="s">
        <v>77</v>
      </c>
      <c r="V1137" s="2" t="s">
        <v>10962</v>
      </c>
      <c r="W1137" s="2" t="s">
        <v>10963</v>
      </c>
      <c r="X1137" s="2" t="s">
        <v>10964</v>
      </c>
      <c r="Y1137" s="2" t="s">
        <v>52</v>
      </c>
      <c r="Z1137" s="2" t="s">
        <v>10962</v>
      </c>
      <c r="AA1137" s="2" t="s">
        <v>10965</v>
      </c>
      <c r="AB1137" s="2" t="s">
        <v>10966</v>
      </c>
      <c r="AC1137" s="2" t="s">
        <v>3345</v>
      </c>
      <c r="AD1137" s="2" t="s">
        <v>64</v>
      </c>
      <c r="AE1137" s="2" t="s">
        <v>10967</v>
      </c>
      <c r="AF1137" s="2" t="s">
        <v>66</v>
      </c>
      <c r="AG1137" s="2" t="s">
        <v>784</v>
      </c>
      <c r="AH1137" s="2" t="s">
        <v>10968</v>
      </c>
      <c r="AI1137" s="2" t="s">
        <v>10969</v>
      </c>
      <c r="AJ1137" s="2" t="s">
        <v>3349</v>
      </c>
      <c r="AK1137" s="2" t="s">
        <v>10970</v>
      </c>
      <c r="AL1137" s="2" t="s">
        <v>52</v>
      </c>
      <c r="AM1137" s="2" t="s">
        <v>52</v>
      </c>
      <c r="AN1137" s="2" t="s">
        <v>52</v>
      </c>
      <c r="AO1137" s="2" t="s">
        <v>52</v>
      </c>
      <c r="AP1137" s="2" t="s">
        <v>52</v>
      </c>
      <c r="AQ1137" s="2" t="s">
        <v>52</v>
      </c>
      <c r="AR1137" s="2" t="s">
        <v>52</v>
      </c>
      <c r="AS1137" s="2" t="s">
        <v>50</v>
      </c>
      <c r="AT1137" s="2" t="s">
        <v>51</v>
      </c>
      <c r="AU1137" s="2" t="s">
        <v>50</v>
      </c>
    </row>
    <row r="1138" spans="1:47" ht="22.5" customHeight="1" x14ac:dyDescent="0.25">
      <c r="A1138" t="s">
        <v>25439</v>
      </c>
      <c r="B1138" s="18" t="s">
        <v>10971</v>
      </c>
      <c r="C1138" s="220">
        <v>45095</v>
      </c>
      <c r="D1138" s="2" t="s">
        <v>89</v>
      </c>
      <c r="E1138" s="2" t="s">
        <v>9492</v>
      </c>
      <c r="F1138" s="2" t="s">
        <v>50</v>
      </c>
      <c r="G1138" s="19">
        <v>1</v>
      </c>
      <c r="H1138" s="19">
        <v>153.09</v>
      </c>
      <c r="I1138" s="19" t="s">
        <v>51</v>
      </c>
      <c r="J1138" s="19">
        <v>-26.03</v>
      </c>
      <c r="K1138" s="19">
        <v>-20.45</v>
      </c>
      <c r="L1138" s="19" t="s">
        <v>51</v>
      </c>
      <c r="M1138" s="19">
        <v>106.61</v>
      </c>
      <c r="N1138" s="2" t="s">
        <v>52</v>
      </c>
      <c r="O1138" s="2" t="s">
        <v>10972</v>
      </c>
      <c r="P1138" s="2" t="s">
        <v>10973</v>
      </c>
      <c r="Q1138" s="2" t="s">
        <v>10974</v>
      </c>
      <c r="R1138" s="2" t="s">
        <v>52</v>
      </c>
      <c r="S1138" s="19">
        <v>153.09</v>
      </c>
      <c r="T1138" s="19" t="s">
        <v>76</v>
      </c>
      <c r="U1138" s="2" t="s">
        <v>57</v>
      </c>
      <c r="V1138" s="2" t="s">
        <v>10975</v>
      </c>
      <c r="W1138" s="2" t="s">
        <v>10976</v>
      </c>
      <c r="X1138" s="2" t="s">
        <v>10977</v>
      </c>
      <c r="Y1138" s="2" t="s">
        <v>52</v>
      </c>
      <c r="Z1138" s="2" t="s">
        <v>10975</v>
      </c>
      <c r="AA1138" s="2" t="s">
        <v>10978</v>
      </c>
      <c r="AB1138" s="2" t="s">
        <v>10979</v>
      </c>
      <c r="AC1138" s="2" t="s">
        <v>64</v>
      </c>
      <c r="AD1138" s="2" t="s">
        <v>64</v>
      </c>
      <c r="AE1138" s="2" t="s">
        <v>10980</v>
      </c>
      <c r="AF1138" s="2" t="s">
        <v>66</v>
      </c>
      <c r="AG1138" s="2" t="s">
        <v>67</v>
      </c>
      <c r="AH1138" s="2" t="s">
        <v>10981</v>
      </c>
      <c r="AI1138" s="2" t="s">
        <v>10982</v>
      </c>
      <c r="AJ1138" s="2" t="s">
        <v>68</v>
      </c>
      <c r="AK1138" s="2" t="s">
        <v>10983</v>
      </c>
      <c r="AL1138" s="2" t="s">
        <v>52</v>
      </c>
      <c r="AM1138" s="2" t="s">
        <v>52</v>
      </c>
      <c r="AN1138" s="2" t="s">
        <v>52</v>
      </c>
      <c r="AO1138" s="2" t="s">
        <v>52</v>
      </c>
      <c r="AP1138" s="2" t="s">
        <v>52</v>
      </c>
      <c r="AQ1138" s="2" t="s">
        <v>52</v>
      </c>
      <c r="AR1138" s="2" t="s">
        <v>52</v>
      </c>
      <c r="AS1138" s="2" t="s">
        <v>50</v>
      </c>
      <c r="AT1138" s="2" t="s">
        <v>51</v>
      </c>
      <c r="AU1138" s="2" t="s">
        <v>50</v>
      </c>
    </row>
    <row r="1139" spans="1:47" ht="22.5" customHeight="1" x14ac:dyDescent="0.25">
      <c r="A1139" t="s">
        <v>25439</v>
      </c>
      <c r="B1139" s="18" t="s">
        <v>10984</v>
      </c>
      <c r="C1139" s="220">
        <v>45095</v>
      </c>
      <c r="D1139" s="2" t="s">
        <v>7207</v>
      </c>
      <c r="E1139" s="2" t="s">
        <v>10985</v>
      </c>
      <c r="F1139" s="2" t="s">
        <v>72</v>
      </c>
      <c r="G1139" s="19">
        <v>1</v>
      </c>
      <c r="H1139" s="19">
        <v>159.99</v>
      </c>
      <c r="I1139" s="19" t="s">
        <v>51</v>
      </c>
      <c r="J1139" s="19">
        <v>-27.2</v>
      </c>
      <c r="K1139" s="19">
        <v>-18.45</v>
      </c>
      <c r="L1139" s="19">
        <v>18.45</v>
      </c>
      <c r="M1139" s="19">
        <v>132.79</v>
      </c>
      <c r="N1139" s="2" t="s">
        <v>52</v>
      </c>
      <c r="O1139" s="2" t="s">
        <v>652</v>
      </c>
      <c r="P1139" s="2" t="s">
        <v>653</v>
      </c>
      <c r="Q1139" s="2" t="s">
        <v>654</v>
      </c>
      <c r="R1139" s="2" t="s">
        <v>52</v>
      </c>
      <c r="S1139" s="19">
        <v>159.99</v>
      </c>
      <c r="T1139" s="19" t="s">
        <v>76</v>
      </c>
      <c r="U1139" s="2" t="s">
        <v>77</v>
      </c>
      <c r="V1139" s="2" t="s">
        <v>52</v>
      </c>
      <c r="W1139" s="2" t="s">
        <v>52</v>
      </c>
      <c r="X1139" s="2" t="s">
        <v>52</v>
      </c>
      <c r="Y1139" s="2" t="s">
        <v>52</v>
      </c>
      <c r="Z1139" s="2" t="s">
        <v>10986</v>
      </c>
      <c r="AA1139" s="2" t="s">
        <v>10987</v>
      </c>
      <c r="AB1139" s="2" t="s">
        <v>10988</v>
      </c>
      <c r="AC1139" s="2" t="s">
        <v>10989</v>
      </c>
      <c r="AD1139" s="2" t="s">
        <v>715</v>
      </c>
      <c r="AE1139" s="2" t="s">
        <v>10990</v>
      </c>
      <c r="AF1139" s="2" t="s">
        <v>66</v>
      </c>
      <c r="AG1139" s="2" t="s">
        <v>84</v>
      </c>
      <c r="AH1139" s="2" t="s">
        <v>10991</v>
      </c>
      <c r="AI1139" s="2" t="s">
        <v>7439</v>
      </c>
      <c r="AJ1139" s="2" t="s">
        <v>68</v>
      </c>
      <c r="AK1139" s="2" t="s">
        <v>10992</v>
      </c>
      <c r="AL1139" s="2" t="s">
        <v>52</v>
      </c>
      <c r="AM1139" s="2" t="s">
        <v>52</v>
      </c>
      <c r="AN1139" s="2" t="s">
        <v>52</v>
      </c>
      <c r="AO1139" s="2" t="s">
        <v>52</v>
      </c>
      <c r="AP1139" s="2" t="s">
        <v>52</v>
      </c>
      <c r="AQ1139" s="2" t="s">
        <v>52</v>
      </c>
      <c r="AR1139" s="2" t="s">
        <v>52</v>
      </c>
      <c r="AS1139" s="115" t="s">
        <v>72</v>
      </c>
      <c r="AT1139" s="2" t="s">
        <v>51</v>
      </c>
      <c r="AU1139" s="2" t="s">
        <v>50</v>
      </c>
    </row>
    <row r="1140" spans="1:47" ht="22.5" customHeight="1" x14ac:dyDescent="0.25">
      <c r="A1140" t="s">
        <v>25439</v>
      </c>
      <c r="B1140" s="18" t="s">
        <v>10993</v>
      </c>
      <c r="C1140" s="220">
        <v>45095</v>
      </c>
      <c r="D1140" s="2" t="s">
        <v>89</v>
      </c>
      <c r="E1140" s="2" t="s">
        <v>9492</v>
      </c>
      <c r="F1140" s="2" t="s">
        <v>72</v>
      </c>
      <c r="G1140" s="19">
        <v>1</v>
      </c>
      <c r="H1140" s="19">
        <v>75.900000000000006</v>
      </c>
      <c r="I1140" s="19" t="s">
        <v>51</v>
      </c>
      <c r="J1140" s="19">
        <v>-18.399999999999999</v>
      </c>
      <c r="K1140" s="19" t="s">
        <v>51</v>
      </c>
      <c r="L1140" s="19" t="s">
        <v>51</v>
      </c>
      <c r="M1140" s="19">
        <v>57.5</v>
      </c>
      <c r="N1140" s="2" t="s">
        <v>72</v>
      </c>
      <c r="O1140" s="2" t="s">
        <v>177</v>
      </c>
      <c r="P1140" s="2" t="s">
        <v>1899</v>
      </c>
      <c r="Q1140" s="2" t="s">
        <v>179</v>
      </c>
      <c r="R1140" s="2" t="s">
        <v>52</v>
      </c>
      <c r="S1140" s="19">
        <v>75.900000000000006</v>
      </c>
      <c r="T1140" s="19" t="s">
        <v>76</v>
      </c>
      <c r="U1140" s="2" t="s">
        <v>77</v>
      </c>
      <c r="V1140" s="2" t="s">
        <v>52</v>
      </c>
      <c r="W1140" s="2" t="s">
        <v>52</v>
      </c>
      <c r="X1140" s="2" t="s">
        <v>52</v>
      </c>
      <c r="Y1140" s="2" t="s">
        <v>52</v>
      </c>
      <c r="Z1140" s="2" t="s">
        <v>10994</v>
      </c>
      <c r="AA1140" s="2" t="s">
        <v>10995</v>
      </c>
      <c r="AB1140" s="2" t="s">
        <v>10996</v>
      </c>
      <c r="AC1140" s="2" t="s">
        <v>10997</v>
      </c>
      <c r="AD1140" s="2" t="s">
        <v>98</v>
      </c>
      <c r="AE1140" s="2" t="s">
        <v>10998</v>
      </c>
      <c r="AF1140" s="2" t="s">
        <v>66</v>
      </c>
      <c r="AG1140" s="2" t="s">
        <v>84</v>
      </c>
      <c r="AH1140" s="2" t="s">
        <v>10861</v>
      </c>
      <c r="AI1140" s="2" t="s">
        <v>10999</v>
      </c>
      <c r="AJ1140" s="2" t="s">
        <v>68</v>
      </c>
      <c r="AK1140" s="2" t="s">
        <v>11000</v>
      </c>
      <c r="AL1140" s="2" t="s">
        <v>52</v>
      </c>
      <c r="AM1140" s="2" t="s">
        <v>52</v>
      </c>
      <c r="AN1140" s="2" t="s">
        <v>52</v>
      </c>
      <c r="AO1140" s="2" t="s">
        <v>52</v>
      </c>
      <c r="AP1140" s="2" t="s">
        <v>52</v>
      </c>
      <c r="AQ1140" s="2" t="s">
        <v>52</v>
      </c>
      <c r="AR1140" s="2" t="s">
        <v>52</v>
      </c>
      <c r="AS1140" s="2" t="s">
        <v>50</v>
      </c>
      <c r="AT1140" s="2" t="s">
        <v>51</v>
      </c>
      <c r="AU1140" s="2" t="s">
        <v>50</v>
      </c>
    </row>
    <row r="1141" spans="1:47" ht="22.5" customHeight="1" x14ac:dyDescent="0.25">
      <c r="A1141" t="s">
        <v>25439</v>
      </c>
      <c r="B1141" s="18" t="s">
        <v>11001</v>
      </c>
      <c r="C1141" s="220">
        <v>45095</v>
      </c>
      <c r="D1141" s="2" t="s">
        <v>820</v>
      </c>
      <c r="E1141" s="2" t="s">
        <v>821</v>
      </c>
      <c r="F1141" s="2" t="s">
        <v>50</v>
      </c>
      <c r="G1141" s="19">
        <v>1</v>
      </c>
      <c r="H1141" s="19">
        <v>265</v>
      </c>
      <c r="I1141" s="19" t="s">
        <v>51</v>
      </c>
      <c r="J1141" s="19">
        <v>-45.05</v>
      </c>
      <c r="K1141" s="19">
        <v>-21.45</v>
      </c>
      <c r="L1141" s="19" t="s">
        <v>51</v>
      </c>
      <c r="M1141" s="19">
        <v>198.5</v>
      </c>
      <c r="N1141" s="2" t="s">
        <v>72</v>
      </c>
      <c r="O1141" s="2" t="s">
        <v>11002</v>
      </c>
      <c r="P1141" s="2" t="s">
        <v>11003</v>
      </c>
      <c r="Q1141" s="2" t="s">
        <v>11004</v>
      </c>
      <c r="R1141" s="2" t="s">
        <v>52</v>
      </c>
      <c r="S1141" s="19">
        <v>265</v>
      </c>
      <c r="T1141" s="19" t="s">
        <v>76</v>
      </c>
      <c r="U1141" s="2" t="s">
        <v>57</v>
      </c>
      <c r="V1141" s="2" t="s">
        <v>11005</v>
      </c>
      <c r="W1141" s="2" t="s">
        <v>11006</v>
      </c>
      <c r="X1141" s="2" t="s">
        <v>11007</v>
      </c>
      <c r="Y1141" s="2" t="s">
        <v>52</v>
      </c>
      <c r="Z1141" s="2" t="s">
        <v>11005</v>
      </c>
      <c r="AA1141" s="2" t="s">
        <v>11008</v>
      </c>
      <c r="AB1141" s="2" t="s">
        <v>4596</v>
      </c>
      <c r="AC1141" s="2" t="s">
        <v>64</v>
      </c>
      <c r="AD1141" s="2" t="s">
        <v>64</v>
      </c>
      <c r="AE1141" s="2" t="s">
        <v>827</v>
      </c>
      <c r="AF1141" s="2" t="s">
        <v>66</v>
      </c>
      <c r="AG1141" s="2" t="s">
        <v>67</v>
      </c>
      <c r="AH1141" s="2" t="s">
        <v>52</v>
      </c>
      <c r="AI1141" s="2" t="s">
        <v>52</v>
      </c>
      <c r="AJ1141" s="2" t="s">
        <v>68</v>
      </c>
      <c r="AK1141" s="2" t="s">
        <v>52</v>
      </c>
      <c r="AL1141" s="2" t="s">
        <v>52</v>
      </c>
      <c r="AM1141" s="2" t="s">
        <v>52</v>
      </c>
      <c r="AN1141" s="2" t="s">
        <v>52</v>
      </c>
      <c r="AO1141" s="2" t="s">
        <v>52</v>
      </c>
      <c r="AP1141" s="2" t="s">
        <v>52</v>
      </c>
      <c r="AQ1141" s="2" t="s">
        <v>52</v>
      </c>
      <c r="AR1141" s="2" t="s">
        <v>52</v>
      </c>
      <c r="AS1141" s="116" t="s">
        <v>72</v>
      </c>
      <c r="AT1141" s="2" t="s">
        <v>51</v>
      </c>
      <c r="AU1141" s="2" t="s">
        <v>50</v>
      </c>
    </row>
    <row r="1142" spans="1:47" ht="22.5" customHeight="1" x14ac:dyDescent="0.25">
      <c r="A1142" t="s">
        <v>25439</v>
      </c>
      <c r="B1142" s="18" t="s">
        <v>11009</v>
      </c>
      <c r="C1142" s="220">
        <v>45095</v>
      </c>
      <c r="D1142" s="2" t="s">
        <v>89</v>
      </c>
      <c r="E1142" s="2" t="s">
        <v>6213</v>
      </c>
      <c r="F1142" s="2" t="s">
        <v>50</v>
      </c>
      <c r="G1142" s="19">
        <v>1</v>
      </c>
      <c r="H1142" s="19">
        <v>175.99</v>
      </c>
      <c r="I1142" s="19">
        <v>20.67</v>
      </c>
      <c r="J1142" s="19">
        <v>-29.92</v>
      </c>
      <c r="K1142" s="19">
        <v>-47.12</v>
      </c>
      <c r="L1142" s="19" t="s">
        <v>51</v>
      </c>
      <c r="M1142" s="19">
        <v>119.62</v>
      </c>
      <c r="N1142" s="2" t="s">
        <v>72</v>
      </c>
      <c r="O1142" s="2" t="s">
        <v>389</v>
      </c>
      <c r="P1142" s="2" t="s">
        <v>5626</v>
      </c>
      <c r="Q1142" s="2" t="s">
        <v>4260</v>
      </c>
      <c r="R1142" s="2" t="s">
        <v>52</v>
      </c>
      <c r="S1142" s="19">
        <v>175.99</v>
      </c>
      <c r="T1142" s="19" t="s">
        <v>76</v>
      </c>
      <c r="U1142" s="2" t="s">
        <v>57</v>
      </c>
      <c r="V1142" s="2" t="s">
        <v>11010</v>
      </c>
      <c r="W1142" s="2" t="s">
        <v>11011</v>
      </c>
      <c r="X1142" s="2" t="s">
        <v>11012</v>
      </c>
      <c r="Y1142" s="2" t="s">
        <v>52</v>
      </c>
      <c r="Z1142" s="2" t="s">
        <v>11010</v>
      </c>
      <c r="AA1142" s="2" t="s">
        <v>11013</v>
      </c>
      <c r="AB1142" s="2" t="s">
        <v>11014</v>
      </c>
      <c r="AC1142" s="2" t="s">
        <v>10210</v>
      </c>
      <c r="AD1142" s="2" t="s">
        <v>98</v>
      </c>
      <c r="AE1142" s="2" t="s">
        <v>10211</v>
      </c>
      <c r="AF1142" s="2" t="s">
        <v>66</v>
      </c>
      <c r="AG1142" s="2" t="s">
        <v>67</v>
      </c>
      <c r="AH1142" s="2" t="s">
        <v>9615</v>
      </c>
      <c r="AI1142" s="2" t="s">
        <v>11015</v>
      </c>
      <c r="AJ1142" s="2" t="s">
        <v>68</v>
      </c>
      <c r="AK1142" s="2" t="s">
        <v>11016</v>
      </c>
      <c r="AL1142" s="2" t="s">
        <v>52</v>
      </c>
      <c r="AM1142" s="2" t="s">
        <v>52</v>
      </c>
      <c r="AN1142" s="2" t="s">
        <v>52</v>
      </c>
      <c r="AO1142" s="2" t="s">
        <v>52</v>
      </c>
      <c r="AP1142" s="2" t="s">
        <v>52</v>
      </c>
      <c r="AQ1142" s="2" t="s">
        <v>52</v>
      </c>
      <c r="AR1142" s="2" t="s">
        <v>52</v>
      </c>
      <c r="AS1142" s="2" t="s">
        <v>50</v>
      </c>
      <c r="AT1142" s="2" t="s">
        <v>51</v>
      </c>
      <c r="AU1142" s="2" t="s">
        <v>50</v>
      </c>
    </row>
    <row r="1143" spans="1:47" ht="22.5" customHeight="1" x14ac:dyDescent="0.25">
      <c r="A1143" t="s">
        <v>25439</v>
      </c>
      <c r="B1143" s="18" t="s">
        <v>11017</v>
      </c>
      <c r="C1143" s="220">
        <v>45095</v>
      </c>
      <c r="D1143" s="2" t="s">
        <v>89</v>
      </c>
      <c r="E1143" s="2" t="s">
        <v>7365</v>
      </c>
      <c r="F1143" s="2" t="s">
        <v>50</v>
      </c>
      <c r="G1143" s="19">
        <v>1</v>
      </c>
      <c r="H1143" s="19">
        <v>69.97</v>
      </c>
      <c r="I1143" s="19" t="s">
        <v>51</v>
      </c>
      <c r="J1143" s="19">
        <v>-17.39</v>
      </c>
      <c r="K1143" s="19">
        <v>-36.9</v>
      </c>
      <c r="L1143" s="19" t="s">
        <v>51</v>
      </c>
      <c r="M1143" s="19">
        <v>15.68</v>
      </c>
      <c r="N1143" s="2" t="s">
        <v>52</v>
      </c>
      <c r="O1143" s="2" t="s">
        <v>1242</v>
      </c>
      <c r="P1143" s="2" t="s">
        <v>3583</v>
      </c>
      <c r="Q1143" s="2" t="s">
        <v>3584</v>
      </c>
      <c r="R1143" s="2" t="s">
        <v>52</v>
      </c>
      <c r="S1143" s="19">
        <v>69.97</v>
      </c>
      <c r="T1143" s="19" t="s">
        <v>76</v>
      </c>
      <c r="U1143" s="2" t="s">
        <v>57</v>
      </c>
      <c r="V1143" s="2" t="s">
        <v>11018</v>
      </c>
      <c r="W1143" s="2" t="s">
        <v>11019</v>
      </c>
      <c r="X1143" s="2" t="s">
        <v>11020</v>
      </c>
      <c r="Y1143" s="2" t="s">
        <v>52</v>
      </c>
      <c r="Z1143" s="2" t="s">
        <v>11018</v>
      </c>
      <c r="AA1143" s="2" t="s">
        <v>11021</v>
      </c>
      <c r="AB1143" s="2" t="s">
        <v>11022</v>
      </c>
      <c r="AC1143" s="2" t="s">
        <v>11023</v>
      </c>
      <c r="AD1143" s="2" t="s">
        <v>715</v>
      </c>
      <c r="AE1143" s="2" t="s">
        <v>11024</v>
      </c>
      <c r="AF1143" s="2" t="s">
        <v>66</v>
      </c>
      <c r="AG1143" s="2" t="s">
        <v>67</v>
      </c>
      <c r="AH1143" s="2" t="s">
        <v>11025</v>
      </c>
      <c r="AI1143" s="2" t="s">
        <v>11026</v>
      </c>
      <c r="AJ1143" s="2" t="s">
        <v>68</v>
      </c>
      <c r="AK1143" s="2" t="s">
        <v>11027</v>
      </c>
      <c r="AL1143" s="2" t="s">
        <v>52</v>
      </c>
      <c r="AM1143" s="2" t="s">
        <v>52</v>
      </c>
      <c r="AN1143" s="2" t="s">
        <v>52</v>
      </c>
      <c r="AO1143" s="2" t="s">
        <v>52</v>
      </c>
      <c r="AP1143" s="2" t="s">
        <v>52</v>
      </c>
      <c r="AQ1143" s="2" t="s">
        <v>52</v>
      </c>
      <c r="AR1143" s="2" t="s">
        <v>52</v>
      </c>
      <c r="AS1143" s="2" t="s">
        <v>50</v>
      </c>
      <c r="AT1143" s="2" t="s">
        <v>51</v>
      </c>
      <c r="AU1143" s="2" t="s">
        <v>50</v>
      </c>
    </row>
    <row r="1144" spans="1:47" ht="22.5" customHeight="1" x14ac:dyDescent="0.25">
      <c r="A1144" t="s">
        <v>25439</v>
      </c>
      <c r="B1144" s="18" t="s">
        <v>11028</v>
      </c>
      <c r="C1144" s="220">
        <v>45095</v>
      </c>
      <c r="D1144" s="2" t="s">
        <v>89</v>
      </c>
      <c r="E1144" s="2" t="s">
        <v>8246</v>
      </c>
      <c r="F1144" s="2" t="s">
        <v>72</v>
      </c>
      <c r="G1144" s="19">
        <v>1</v>
      </c>
      <c r="H1144" s="19">
        <v>23.9</v>
      </c>
      <c r="I1144" s="19">
        <v>18.5</v>
      </c>
      <c r="J1144" s="19">
        <v>-9.56</v>
      </c>
      <c r="K1144" s="19">
        <v>-18.5</v>
      </c>
      <c r="L1144" s="19" t="s">
        <v>51</v>
      </c>
      <c r="M1144" s="19">
        <v>14.34</v>
      </c>
      <c r="N1144" s="2" t="s">
        <v>52</v>
      </c>
      <c r="O1144" s="2" t="s">
        <v>3028</v>
      </c>
      <c r="P1144" s="2" t="s">
        <v>3029</v>
      </c>
      <c r="Q1144" s="2" t="s">
        <v>3030</v>
      </c>
      <c r="R1144" s="2" t="s">
        <v>52</v>
      </c>
      <c r="S1144" s="19">
        <v>23.9</v>
      </c>
      <c r="T1144" s="19" t="s">
        <v>76</v>
      </c>
      <c r="U1144" s="2" t="s">
        <v>57</v>
      </c>
      <c r="V1144" s="2" t="s">
        <v>11029</v>
      </c>
      <c r="W1144" s="2" t="s">
        <v>11030</v>
      </c>
      <c r="X1144" s="2" t="s">
        <v>11031</v>
      </c>
      <c r="Y1144" s="2" t="s">
        <v>52</v>
      </c>
      <c r="Z1144" s="2" t="s">
        <v>11029</v>
      </c>
      <c r="AA1144" s="2" t="s">
        <v>11032</v>
      </c>
      <c r="AB1144" s="2" t="s">
        <v>11033</v>
      </c>
      <c r="AC1144" s="2" t="s">
        <v>11034</v>
      </c>
      <c r="AD1144" s="2" t="s">
        <v>300</v>
      </c>
      <c r="AE1144" s="2" t="s">
        <v>11035</v>
      </c>
      <c r="AF1144" s="2" t="s">
        <v>66</v>
      </c>
      <c r="AG1144" s="2" t="s">
        <v>67</v>
      </c>
      <c r="AH1144" s="2" t="s">
        <v>11036</v>
      </c>
      <c r="AI1144" s="2" t="s">
        <v>11037</v>
      </c>
      <c r="AJ1144" s="2" t="s">
        <v>68</v>
      </c>
      <c r="AK1144" s="2" t="s">
        <v>11038</v>
      </c>
      <c r="AL1144" s="2" t="s">
        <v>52</v>
      </c>
      <c r="AM1144" s="2" t="s">
        <v>52</v>
      </c>
      <c r="AN1144" s="2" t="s">
        <v>52</v>
      </c>
      <c r="AO1144" s="2" t="s">
        <v>52</v>
      </c>
      <c r="AP1144" s="2" t="s">
        <v>52</v>
      </c>
      <c r="AQ1144" s="2" t="s">
        <v>52</v>
      </c>
      <c r="AR1144" s="2" t="s">
        <v>52</v>
      </c>
      <c r="AS1144" s="2" t="s">
        <v>50</v>
      </c>
      <c r="AT1144" s="2" t="s">
        <v>51</v>
      </c>
      <c r="AU1144" s="2" t="s">
        <v>50</v>
      </c>
    </row>
    <row r="1145" spans="1:47" ht="22.5" customHeight="1" x14ac:dyDescent="0.25">
      <c r="A1145" t="s">
        <v>25439</v>
      </c>
      <c r="B1145" s="18" t="s">
        <v>11039</v>
      </c>
      <c r="C1145" s="220">
        <v>45095</v>
      </c>
      <c r="D1145" s="2" t="s">
        <v>89</v>
      </c>
      <c r="E1145" s="2" t="s">
        <v>10405</v>
      </c>
      <c r="F1145" s="2" t="s">
        <v>50</v>
      </c>
      <c r="G1145" s="19">
        <v>1</v>
      </c>
      <c r="H1145" s="19">
        <v>23</v>
      </c>
      <c r="I1145" s="19">
        <v>5.45</v>
      </c>
      <c r="J1145" s="19">
        <v>-9.41</v>
      </c>
      <c r="K1145" s="19">
        <v>-5.45</v>
      </c>
      <c r="L1145" s="19" t="s">
        <v>51</v>
      </c>
      <c r="M1145" s="19">
        <v>13.59</v>
      </c>
      <c r="N1145" s="2" t="s">
        <v>52</v>
      </c>
      <c r="O1145" s="2" t="s">
        <v>272</v>
      </c>
      <c r="P1145" s="2" t="s">
        <v>273</v>
      </c>
      <c r="Q1145" s="2" t="s">
        <v>274</v>
      </c>
      <c r="R1145" s="2" t="s">
        <v>52</v>
      </c>
      <c r="S1145" s="19">
        <v>23</v>
      </c>
      <c r="T1145" s="19" t="s">
        <v>76</v>
      </c>
      <c r="U1145" s="2" t="s">
        <v>77</v>
      </c>
      <c r="V1145" s="2" t="s">
        <v>52</v>
      </c>
      <c r="W1145" s="2" t="s">
        <v>52</v>
      </c>
      <c r="X1145" s="2" t="s">
        <v>52</v>
      </c>
      <c r="Y1145" s="2" t="s">
        <v>52</v>
      </c>
      <c r="Z1145" s="2" t="s">
        <v>11040</v>
      </c>
      <c r="AA1145" s="2" t="s">
        <v>11041</v>
      </c>
      <c r="AB1145" s="2" t="s">
        <v>11042</v>
      </c>
      <c r="AC1145" s="2" t="s">
        <v>171</v>
      </c>
      <c r="AD1145" s="2" t="s">
        <v>64</v>
      </c>
      <c r="AE1145" s="2" t="s">
        <v>11043</v>
      </c>
      <c r="AF1145" s="2" t="s">
        <v>66</v>
      </c>
      <c r="AG1145" s="2" t="s">
        <v>84</v>
      </c>
      <c r="AH1145" s="2" t="s">
        <v>11044</v>
      </c>
      <c r="AI1145" s="2" t="s">
        <v>11045</v>
      </c>
      <c r="AJ1145" s="2" t="s">
        <v>68</v>
      </c>
      <c r="AK1145" s="2" t="s">
        <v>11046</v>
      </c>
      <c r="AL1145" s="2" t="s">
        <v>52</v>
      </c>
      <c r="AM1145" s="2" t="s">
        <v>52</v>
      </c>
      <c r="AN1145" s="2" t="s">
        <v>52</v>
      </c>
      <c r="AO1145" s="2" t="s">
        <v>52</v>
      </c>
      <c r="AP1145" s="2" t="s">
        <v>52</v>
      </c>
      <c r="AQ1145" s="2" t="s">
        <v>52</v>
      </c>
      <c r="AR1145" s="2" t="s">
        <v>52</v>
      </c>
      <c r="AS1145" s="2" t="s">
        <v>50</v>
      </c>
      <c r="AT1145" s="2" t="s">
        <v>51</v>
      </c>
      <c r="AU1145" s="2" t="s">
        <v>50</v>
      </c>
    </row>
    <row r="1146" spans="1:47" ht="22.5" customHeight="1" x14ac:dyDescent="0.25">
      <c r="A1146" t="s">
        <v>25439</v>
      </c>
      <c r="B1146" s="18" t="s">
        <v>11047</v>
      </c>
      <c r="C1146" s="220">
        <v>45095</v>
      </c>
      <c r="D1146" s="2" t="s">
        <v>89</v>
      </c>
      <c r="E1146" s="2" t="s">
        <v>10405</v>
      </c>
      <c r="F1146" s="2" t="s">
        <v>50</v>
      </c>
      <c r="G1146" s="19">
        <v>1</v>
      </c>
      <c r="H1146" s="19">
        <v>45.9</v>
      </c>
      <c r="I1146" s="19">
        <v>5.45</v>
      </c>
      <c r="J1146" s="19">
        <v>-13.3</v>
      </c>
      <c r="K1146" s="19">
        <v>-5.45</v>
      </c>
      <c r="L1146" s="19" t="s">
        <v>51</v>
      </c>
      <c r="M1146" s="19">
        <v>32.6</v>
      </c>
      <c r="N1146" s="2" t="s">
        <v>72</v>
      </c>
      <c r="O1146" s="2" t="s">
        <v>345</v>
      </c>
      <c r="P1146" s="2" t="s">
        <v>609</v>
      </c>
      <c r="Q1146" s="2" t="s">
        <v>610</v>
      </c>
      <c r="R1146" s="2" t="s">
        <v>52</v>
      </c>
      <c r="S1146" s="19">
        <v>45.9</v>
      </c>
      <c r="T1146" s="19" t="s">
        <v>76</v>
      </c>
      <c r="U1146" s="2" t="s">
        <v>77</v>
      </c>
      <c r="V1146" s="2" t="s">
        <v>52</v>
      </c>
      <c r="W1146" s="2" t="s">
        <v>52</v>
      </c>
      <c r="X1146" s="2" t="s">
        <v>52</v>
      </c>
      <c r="Y1146" s="2" t="s">
        <v>52</v>
      </c>
      <c r="Z1146" s="2" t="s">
        <v>11048</v>
      </c>
      <c r="AA1146" s="2" t="s">
        <v>11049</v>
      </c>
      <c r="AB1146" s="2" t="s">
        <v>11050</v>
      </c>
      <c r="AC1146" s="2" t="s">
        <v>11051</v>
      </c>
      <c r="AD1146" s="2" t="s">
        <v>126</v>
      </c>
      <c r="AE1146" s="2" t="s">
        <v>11052</v>
      </c>
      <c r="AF1146" s="2" t="s">
        <v>66</v>
      </c>
      <c r="AG1146" s="2" t="s">
        <v>84</v>
      </c>
      <c r="AH1146" s="2" t="s">
        <v>11053</v>
      </c>
      <c r="AI1146" s="2" t="s">
        <v>11054</v>
      </c>
      <c r="AJ1146" s="2" t="s">
        <v>68</v>
      </c>
      <c r="AK1146" s="2" t="s">
        <v>11055</v>
      </c>
      <c r="AL1146" s="2" t="s">
        <v>52</v>
      </c>
      <c r="AM1146" s="2" t="s">
        <v>52</v>
      </c>
      <c r="AN1146" s="2" t="s">
        <v>52</v>
      </c>
      <c r="AO1146" s="2" t="s">
        <v>52</v>
      </c>
      <c r="AP1146" s="2" t="s">
        <v>52</v>
      </c>
      <c r="AQ1146" s="2" t="s">
        <v>52</v>
      </c>
      <c r="AR1146" s="2" t="s">
        <v>52</v>
      </c>
      <c r="AS1146" s="2" t="s">
        <v>50</v>
      </c>
      <c r="AT1146" s="2" t="s">
        <v>51</v>
      </c>
      <c r="AU1146" s="2" t="s">
        <v>50</v>
      </c>
    </row>
    <row r="1147" spans="1:47" ht="22.5" customHeight="1" x14ac:dyDescent="0.25">
      <c r="A1147" t="s">
        <v>25439</v>
      </c>
      <c r="B1147" s="18" t="s">
        <v>11056</v>
      </c>
      <c r="C1147" s="220">
        <v>45095</v>
      </c>
      <c r="D1147" s="2" t="s">
        <v>89</v>
      </c>
      <c r="E1147" s="2" t="s">
        <v>10405</v>
      </c>
      <c r="F1147" s="2" t="s">
        <v>50</v>
      </c>
      <c r="G1147" s="19">
        <v>1</v>
      </c>
      <c r="H1147" s="19">
        <v>119.7</v>
      </c>
      <c r="I1147" s="19" t="s">
        <v>51</v>
      </c>
      <c r="J1147" s="19">
        <v>-20.350000000000001</v>
      </c>
      <c r="K1147" s="19">
        <v>-18.45</v>
      </c>
      <c r="L1147" s="19" t="s">
        <v>51</v>
      </c>
      <c r="M1147" s="19">
        <v>80.900000000000006</v>
      </c>
      <c r="N1147" s="2" t="s">
        <v>72</v>
      </c>
      <c r="O1147" s="2" t="s">
        <v>153</v>
      </c>
      <c r="P1147" s="2" t="s">
        <v>154</v>
      </c>
      <c r="Q1147" s="2" t="s">
        <v>155</v>
      </c>
      <c r="R1147" s="2" t="s">
        <v>52</v>
      </c>
      <c r="S1147" s="19">
        <v>119.7</v>
      </c>
      <c r="T1147" s="19" t="s">
        <v>76</v>
      </c>
      <c r="U1147" s="2" t="s">
        <v>77</v>
      </c>
      <c r="V1147" s="2" t="s">
        <v>52</v>
      </c>
      <c r="W1147" s="2" t="s">
        <v>52</v>
      </c>
      <c r="X1147" s="2" t="s">
        <v>52</v>
      </c>
      <c r="Y1147" s="2" t="s">
        <v>52</v>
      </c>
      <c r="Z1147" s="2" t="s">
        <v>11057</v>
      </c>
      <c r="AA1147" s="2" t="s">
        <v>11058</v>
      </c>
      <c r="AB1147" s="2" t="s">
        <v>11059</v>
      </c>
      <c r="AC1147" s="2" t="s">
        <v>11060</v>
      </c>
      <c r="AD1147" s="2" t="s">
        <v>126</v>
      </c>
      <c r="AE1147" s="2" t="s">
        <v>11061</v>
      </c>
      <c r="AF1147" s="2" t="s">
        <v>66</v>
      </c>
      <c r="AG1147" s="2" t="s">
        <v>84</v>
      </c>
      <c r="AH1147" s="2" t="s">
        <v>11062</v>
      </c>
      <c r="AI1147" s="2" t="s">
        <v>11063</v>
      </c>
      <c r="AJ1147" s="2" t="s">
        <v>68</v>
      </c>
      <c r="AK1147" s="2" t="s">
        <v>11064</v>
      </c>
      <c r="AL1147" s="2" t="s">
        <v>52</v>
      </c>
      <c r="AM1147" s="2" t="s">
        <v>52</v>
      </c>
      <c r="AN1147" s="2" t="s">
        <v>52</v>
      </c>
      <c r="AO1147" s="2" t="s">
        <v>52</v>
      </c>
      <c r="AP1147" s="2" t="s">
        <v>52</v>
      </c>
      <c r="AQ1147" s="2" t="s">
        <v>52</v>
      </c>
      <c r="AR1147" s="2" t="s">
        <v>52</v>
      </c>
      <c r="AS1147" s="2" t="s">
        <v>50</v>
      </c>
      <c r="AT1147" s="2" t="s">
        <v>51</v>
      </c>
      <c r="AU1147" s="2" t="s">
        <v>50</v>
      </c>
    </row>
    <row r="1148" spans="1:47" ht="22.5" customHeight="1" x14ac:dyDescent="0.25">
      <c r="A1148" t="s">
        <v>25439</v>
      </c>
      <c r="B1148" s="18" t="s">
        <v>11065</v>
      </c>
      <c r="C1148" s="220">
        <v>45095</v>
      </c>
      <c r="D1148" s="2" t="s">
        <v>6554</v>
      </c>
      <c r="E1148" s="2" t="s">
        <v>11066</v>
      </c>
      <c r="F1148" s="2" t="s">
        <v>50</v>
      </c>
      <c r="G1148" s="19">
        <v>1</v>
      </c>
      <c r="H1148" s="19">
        <v>63.35</v>
      </c>
      <c r="I1148" s="19">
        <v>8.91</v>
      </c>
      <c r="J1148" s="19">
        <v>-16.27</v>
      </c>
      <c r="K1148" s="19">
        <v>-8.91</v>
      </c>
      <c r="L1148" s="19">
        <v>-47.08</v>
      </c>
      <c r="M1148" s="19">
        <v>0</v>
      </c>
      <c r="N1148" s="2" t="s">
        <v>52</v>
      </c>
      <c r="O1148" s="2" t="s">
        <v>2326</v>
      </c>
      <c r="P1148" s="2" t="s">
        <v>2327</v>
      </c>
      <c r="Q1148" s="2" t="s">
        <v>2328</v>
      </c>
      <c r="R1148" s="2" t="s">
        <v>52</v>
      </c>
      <c r="S1148" s="19">
        <v>63.35</v>
      </c>
      <c r="T1148" s="19" t="s">
        <v>76</v>
      </c>
      <c r="U1148" s="2" t="s">
        <v>77</v>
      </c>
      <c r="V1148" s="2" t="s">
        <v>11067</v>
      </c>
      <c r="W1148" s="2" t="s">
        <v>11068</v>
      </c>
      <c r="X1148" s="2" t="s">
        <v>11069</v>
      </c>
      <c r="Y1148" s="2" t="s">
        <v>52</v>
      </c>
      <c r="Z1148" s="2" t="s">
        <v>11067</v>
      </c>
      <c r="AA1148" s="2" t="s">
        <v>11070</v>
      </c>
      <c r="AB1148" s="2" t="s">
        <v>4596</v>
      </c>
      <c r="AC1148" s="2" t="s">
        <v>64</v>
      </c>
      <c r="AD1148" s="2" t="s">
        <v>64</v>
      </c>
      <c r="AE1148" s="2" t="s">
        <v>827</v>
      </c>
      <c r="AF1148" s="2" t="s">
        <v>66</v>
      </c>
      <c r="AG1148" s="2" t="s">
        <v>84</v>
      </c>
      <c r="AH1148" s="2" t="s">
        <v>11071</v>
      </c>
      <c r="AI1148" s="2" t="s">
        <v>11072</v>
      </c>
      <c r="AJ1148" s="2" t="s">
        <v>68</v>
      </c>
      <c r="AK1148" s="2" t="s">
        <v>11073</v>
      </c>
      <c r="AL1148" s="2" t="s">
        <v>52</v>
      </c>
      <c r="AM1148" s="2" t="s">
        <v>52</v>
      </c>
      <c r="AN1148" s="2" t="s">
        <v>52</v>
      </c>
      <c r="AO1148" s="2" t="s">
        <v>52</v>
      </c>
      <c r="AP1148" s="2" t="s">
        <v>52</v>
      </c>
      <c r="AQ1148" s="2" t="s">
        <v>52</v>
      </c>
      <c r="AR1148" s="2" t="s">
        <v>52</v>
      </c>
      <c r="AS1148" s="117" t="s">
        <v>72</v>
      </c>
      <c r="AT1148" s="2" t="s">
        <v>51</v>
      </c>
      <c r="AU1148" s="2" t="s">
        <v>50</v>
      </c>
    </row>
    <row r="1149" spans="1:47" ht="22.5" customHeight="1" x14ac:dyDescent="0.25">
      <c r="A1149" t="s">
        <v>25439</v>
      </c>
      <c r="B1149" s="18" t="s">
        <v>11074</v>
      </c>
      <c r="C1149" s="220">
        <v>45095</v>
      </c>
      <c r="D1149" s="2" t="s">
        <v>89</v>
      </c>
      <c r="E1149" s="2" t="s">
        <v>7365</v>
      </c>
      <c r="F1149" s="2" t="s">
        <v>50</v>
      </c>
      <c r="G1149" s="19">
        <v>2</v>
      </c>
      <c r="H1149" s="19">
        <v>92.1</v>
      </c>
      <c r="I1149" s="19">
        <v>21.43</v>
      </c>
      <c r="J1149" s="19">
        <v>-13.3</v>
      </c>
      <c r="K1149" s="19">
        <v>-21.43</v>
      </c>
      <c r="L1149" s="19" t="s">
        <v>51</v>
      </c>
      <c r="M1149" s="19">
        <v>78.8</v>
      </c>
      <c r="N1149" s="2" t="s">
        <v>52</v>
      </c>
      <c r="O1149" s="2" t="s">
        <v>1964</v>
      </c>
      <c r="P1149" s="2" t="s">
        <v>5555</v>
      </c>
      <c r="Q1149" s="2" t="s">
        <v>5556</v>
      </c>
      <c r="R1149" s="2" t="s">
        <v>52</v>
      </c>
      <c r="S1149" s="19">
        <v>46.05</v>
      </c>
      <c r="T1149" s="19" t="s">
        <v>56</v>
      </c>
      <c r="U1149" s="2" t="s">
        <v>57</v>
      </c>
      <c r="V1149" s="2" t="s">
        <v>11075</v>
      </c>
      <c r="W1149" s="2" t="s">
        <v>11076</v>
      </c>
      <c r="X1149" s="2" t="s">
        <v>11077</v>
      </c>
      <c r="Y1149" s="2" t="s">
        <v>52</v>
      </c>
      <c r="Z1149" s="2" t="s">
        <v>11075</v>
      </c>
      <c r="AA1149" s="2" t="s">
        <v>11078</v>
      </c>
      <c r="AB1149" s="2" t="s">
        <v>11079</v>
      </c>
      <c r="AC1149" s="2" t="s">
        <v>6493</v>
      </c>
      <c r="AD1149" s="2" t="s">
        <v>333</v>
      </c>
      <c r="AE1149" s="2" t="s">
        <v>11080</v>
      </c>
      <c r="AF1149" s="2" t="s">
        <v>66</v>
      </c>
      <c r="AG1149" s="2" t="s">
        <v>67</v>
      </c>
      <c r="AH1149" s="2" t="s">
        <v>11081</v>
      </c>
      <c r="AI1149" s="2" t="s">
        <v>11082</v>
      </c>
      <c r="AJ1149" s="2" t="s">
        <v>68</v>
      </c>
      <c r="AK1149" s="2" t="s">
        <v>11083</v>
      </c>
      <c r="AL1149" s="2" t="s">
        <v>52</v>
      </c>
      <c r="AM1149" s="2" t="s">
        <v>52</v>
      </c>
      <c r="AN1149" s="2" t="s">
        <v>52</v>
      </c>
      <c r="AO1149" s="2" t="s">
        <v>52</v>
      </c>
      <c r="AP1149" s="2" t="s">
        <v>52</v>
      </c>
      <c r="AQ1149" s="2" t="s">
        <v>52</v>
      </c>
      <c r="AR1149" s="2" t="s">
        <v>52</v>
      </c>
      <c r="AS1149" s="2" t="s">
        <v>50</v>
      </c>
      <c r="AT1149" s="2" t="s">
        <v>51</v>
      </c>
      <c r="AU1149" s="2" t="s">
        <v>50</v>
      </c>
    </row>
    <row r="1150" spans="1:47" ht="22.5" customHeight="1" x14ac:dyDescent="0.25">
      <c r="A1150" t="s">
        <v>25439</v>
      </c>
      <c r="B1150" s="18" t="s">
        <v>11084</v>
      </c>
      <c r="C1150" s="220">
        <v>45095</v>
      </c>
      <c r="D1150" s="2" t="s">
        <v>89</v>
      </c>
      <c r="E1150" s="2" t="s">
        <v>8246</v>
      </c>
      <c r="F1150" s="2" t="s">
        <v>50</v>
      </c>
      <c r="G1150" s="19">
        <v>1</v>
      </c>
      <c r="H1150" s="19">
        <v>89.99</v>
      </c>
      <c r="I1150" s="19" t="s">
        <v>51</v>
      </c>
      <c r="J1150" s="19">
        <v>-15.3</v>
      </c>
      <c r="K1150" s="19">
        <v>-20.45</v>
      </c>
      <c r="L1150" s="19" t="s">
        <v>51</v>
      </c>
      <c r="M1150" s="19">
        <v>54.24</v>
      </c>
      <c r="N1150" s="2" t="s">
        <v>52</v>
      </c>
      <c r="O1150" s="2" t="s">
        <v>4619</v>
      </c>
      <c r="P1150" s="2" t="s">
        <v>11085</v>
      </c>
      <c r="Q1150" s="2" t="s">
        <v>11086</v>
      </c>
      <c r="R1150" s="2" t="s">
        <v>52</v>
      </c>
      <c r="S1150" s="19">
        <v>89.99</v>
      </c>
      <c r="T1150" s="19" t="s">
        <v>76</v>
      </c>
      <c r="U1150" s="2" t="s">
        <v>57</v>
      </c>
      <c r="V1150" s="2" t="s">
        <v>11087</v>
      </c>
      <c r="W1150" s="2" t="s">
        <v>11088</v>
      </c>
      <c r="X1150" s="2" t="s">
        <v>11089</v>
      </c>
      <c r="Y1150" s="2" t="s">
        <v>52</v>
      </c>
      <c r="Z1150" s="2" t="s">
        <v>11087</v>
      </c>
      <c r="AA1150" s="2" t="s">
        <v>11090</v>
      </c>
      <c r="AB1150" s="2" t="s">
        <v>11091</v>
      </c>
      <c r="AC1150" s="2" t="s">
        <v>11092</v>
      </c>
      <c r="AD1150" s="2" t="s">
        <v>352</v>
      </c>
      <c r="AE1150" s="2" t="s">
        <v>11093</v>
      </c>
      <c r="AF1150" s="2" t="s">
        <v>66</v>
      </c>
      <c r="AG1150" s="2" t="s">
        <v>67</v>
      </c>
      <c r="AH1150" s="2" t="s">
        <v>11094</v>
      </c>
      <c r="AI1150" s="2" t="s">
        <v>11095</v>
      </c>
      <c r="AJ1150" s="2" t="s">
        <v>68</v>
      </c>
      <c r="AK1150" s="2" t="s">
        <v>11096</v>
      </c>
      <c r="AL1150" s="2" t="s">
        <v>52</v>
      </c>
      <c r="AM1150" s="2" t="s">
        <v>52</v>
      </c>
      <c r="AN1150" s="2" t="s">
        <v>52</v>
      </c>
      <c r="AO1150" s="2" t="s">
        <v>52</v>
      </c>
      <c r="AP1150" s="2" t="s">
        <v>52</v>
      </c>
      <c r="AQ1150" s="2" t="s">
        <v>52</v>
      </c>
      <c r="AR1150" s="2" t="s">
        <v>52</v>
      </c>
      <c r="AS1150" s="2" t="s">
        <v>50</v>
      </c>
      <c r="AT1150" s="2" t="s">
        <v>51</v>
      </c>
      <c r="AU1150" s="2" t="s">
        <v>50</v>
      </c>
    </row>
    <row r="1151" spans="1:47" ht="22.5" customHeight="1" x14ac:dyDescent="0.25">
      <c r="A1151" t="s">
        <v>25439</v>
      </c>
      <c r="B1151" s="18" t="s">
        <v>11097</v>
      </c>
      <c r="C1151" s="220">
        <v>45095</v>
      </c>
      <c r="D1151" s="2" t="s">
        <v>89</v>
      </c>
      <c r="E1151" s="2" t="s">
        <v>3131</v>
      </c>
      <c r="F1151" s="2" t="s">
        <v>50</v>
      </c>
      <c r="G1151" s="19">
        <v>1</v>
      </c>
      <c r="H1151" s="19">
        <v>95.9</v>
      </c>
      <c r="I1151" s="19" t="s">
        <v>51</v>
      </c>
      <c r="J1151" s="19">
        <v>-16.3</v>
      </c>
      <c r="K1151" s="19">
        <v>-17.95</v>
      </c>
      <c r="L1151" s="19" t="s">
        <v>51</v>
      </c>
      <c r="M1151" s="19">
        <v>61.65</v>
      </c>
      <c r="N1151" s="2" t="s">
        <v>52</v>
      </c>
      <c r="O1151" s="2" t="s">
        <v>260</v>
      </c>
      <c r="P1151" s="2" t="s">
        <v>261</v>
      </c>
      <c r="Q1151" s="2" t="s">
        <v>262</v>
      </c>
      <c r="R1151" s="2" t="s">
        <v>52</v>
      </c>
      <c r="S1151" s="19">
        <v>95.9</v>
      </c>
      <c r="T1151" s="19" t="s">
        <v>76</v>
      </c>
      <c r="U1151" s="2" t="s">
        <v>77</v>
      </c>
      <c r="V1151" s="2" t="s">
        <v>52</v>
      </c>
      <c r="W1151" s="2" t="s">
        <v>52</v>
      </c>
      <c r="X1151" s="2" t="s">
        <v>52</v>
      </c>
      <c r="Y1151" s="2" t="s">
        <v>52</v>
      </c>
      <c r="Z1151" s="2" t="s">
        <v>11098</v>
      </c>
      <c r="AA1151" s="2" t="s">
        <v>11099</v>
      </c>
      <c r="AB1151" s="2" t="s">
        <v>11100</v>
      </c>
      <c r="AC1151" s="2" t="s">
        <v>11101</v>
      </c>
      <c r="AD1151" s="2" t="s">
        <v>715</v>
      </c>
      <c r="AE1151" s="2" t="s">
        <v>11102</v>
      </c>
      <c r="AF1151" s="2" t="s">
        <v>66</v>
      </c>
      <c r="AG1151" s="2" t="s">
        <v>84</v>
      </c>
      <c r="AH1151" s="2" t="s">
        <v>11103</v>
      </c>
      <c r="AI1151" s="2" t="s">
        <v>11104</v>
      </c>
      <c r="AJ1151" s="2" t="s">
        <v>3940</v>
      </c>
      <c r="AK1151" s="2" t="s">
        <v>11105</v>
      </c>
      <c r="AL1151" s="2" t="s">
        <v>11106</v>
      </c>
      <c r="AM1151" s="2" t="s">
        <v>52</v>
      </c>
      <c r="AN1151" s="2" t="s">
        <v>52</v>
      </c>
      <c r="AO1151" s="2" t="s">
        <v>52</v>
      </c>
      <c r="AP1151" s="2" t="s">
        <v>52</v>
      </c>
      <c r="AQ1151" s="2" t="s">
        <v>52</v>
      </c>
      <c r="AR1151" s="2" t="s">
        <v>52</v>
      </c>
      <c r="AS1151" s="2" t="s">
        <v>50</v>
      </c>
      <c r="AT1151" s="2" t="s">
        <v>51</v>
      </c>
      <c r="AU1151" s="2" t="s">
        <v>50</v>
      </c>
    </row>
    <row r="1152" spans="1:47" ht="22.5" customHeight="1" x14ac:dyDescent="0.25">
      <c r="A1152" t="s">
        <v>25439</v>
      </c>
      <c r="B1152" s="18" t="s">
        <v>11107</v>
      </c>
      <c r="C1152" s="220">
        <v>45095</v>
      </c>
      <c r="D1152" s="2" t="s">
        <v>89</v>
      </c>
      <c r="E1152" s="2" t="s">
        <v>9492</v>
      </c>
      <c r="F1152" s="2" t="s">
        <v>50</v>
      </c>
      <c r="G1152" s="19">
        <v>1</v>
      </c>
      <c r="H1152" s="19">
        <v>23</v>
      </c>
      <c r="I1152" s="19">
        <v>35.299999999999997</v>
      </c>
      <c r="J1152" s="19">
        <v>-9.41</v>
      </c>
      <c r="K1152" s="19">
        <v>-35.299999999999997</v>
      </c>
      <c r="L1152" s="19" t="s">
        <v>51</v>
      </c>
      <c r="M1152" s="19">
        <v>13.59</v>
      </c>
      <c r="N1152" s="2" t="s">
        <v>52</v>
      </c>
      <c r="O1152" s="2" t="s">
        <v>272</v>
      </c>
      <c r="P1152" s="2" t="s">
        <v>273</v>
      </c>
      <c r="Q1152" s="2" t="s">
        <v>274</v>
      </c>
      <c r="R1152" s="2" t="s">
        <v>52</v>
      </c>
      <c r="S1152" s="19">
        <v>23</v>
      </c>
      <c r="T1152" s="19" t="s">
        <v>76</v>
      </c>
      <c r="U1152" s="2" t="s">
        <v>77</v>
      </c>
      <c r="V1152" s="2" t="s">
        <v>52</v>
      </c>
      <c r="W1152" s="2" t="s">
        <v>52</v>
      </c>
      <c r="X1152" s="2" t="s">
        <v>52</v>
      </c>
      <c r="Y1152" s="2" t="s">
        <v>52</v>
      </c>
      <c r="Z1152" s="2" t="s">
        <v>11108</v>
      </c>
      <c r="AA1152" s="2" t="s">
        <v>11109</v>
      </c>
      <c r="AB1152" s="2" t="s">
        <v>11110</v>
      </c>
      <c r="AC1152" s="2" t="s">
        <v>11111</v>
      </c>
      <c r="AD1152" s="2" t="s">
        <v>377</v>
      </c>
      <c r="AE1152" s="2" t="s">
        <v>11112</v>
      </c>
      <c r="AF1152" s="2" t="s">
        <v>66</v>
      </c>
      <c r="AG1152" s="2" t="s">
        <v>84</v>
      </c>
      <c r="AH1152" s="2" t="s">
        <v>11113</v>
      </c>
      <c r="AI1152" s="2" t="s">
        <v>11114</v>
      </c>
      <c r="AJ1152" s="2" t="s">
        <v>68</v>
      </c>
      <c r="AK1152" s="2" t="s">
        <v>11115</v>
      </c>
      <c r="AL1152" s="2" t="s">
        <v>52</v>
      </c>
      <c r="AM1152" s="2" t="s">
        <v>52</v>
      </c>
      <c r="AN1152" s="2" t="s">
        <v>52</v>
      </c>
      <c r="AO1152" s="2" t="s">
        <v>52</v>
      </c>
      <c r="AP1152" s="2" t="s">
        <v>52</v>
      </c>
      <c r="AQ1152" s="2" t="s">
        <v>52</v>
      </c>
      <c r="AR1152" s="2" t="s">
        <v>52</v>
      </c>
      <c r="AS1152" s="2" t="s">
        <v>50</v>
      </c>
      <c r="AT1152" s="2" t="s">
        <v>51</v>
      </c>
      <c r="AU1152" s="2" t="s">
        <v>50</v>
      </c>
    </row>
    <row r="1153" spans="1:47" ht="22.5" customHeight="1" x14ac:dyDescent="0.25">
      <c r="A1153" t="s">
        <v>25439</v>
      </c>
      <c r="B1153" s="18" t="s">
        <v>11116</v>
      </c>
      <c r="C1153" s="220">
        <v>45095</v>
      </c>
      <c r="D1153" s="2" t="s">
        <v>89</v>
      </c>
      <c r="E1153" s="2" t="s">
        <v>10405</v>
      </c>
      <c r="F1153" s="2" t="s">
        <v>50</v>
      </c>
      <c r="G1153" s="19">
        <v>1</v>
      </c>
      <c r="H1153" s="19">
        <v>67.900000000000006</v>
      </c>
      <c r="I1153" s="19">
        <v>22.41</v>
      </c>
      <c r="J1153" s="19">
        <v>-13.65</v>
      </c>
      <c r="K1153" s="19">
        <v>-22.41</v>
      </c>
      <c r="L1153" s="19" t="s">
        <v>51</v>
      </c>
      <c r="M1153" s="19">
        <v>54.25</v>
      </c>
      <c r="N1153" s="2" t="s">
        <v>52</v>
      </c>
      <c r="O1153" s="2" t="s">
        <v>177</v>
      </c>
      <c r="P1153" s="2" t="s">
        <v>178</v>
      </c>
      <c r="Q1153" s="2" t="s">
        <v>179</v>
      </c>
      <c r="R1153" s="2" t="s">
        <v>52</v>
      </c>
      <c r="S1153" s="19">
        <v>67.900000000000006</v>
      </c>
      <c r="T1153" s="19" t="s">
        <v>56</v>
      </c>
      <c r="U1153" s="2" t="s">
        <v>77</v>
      </c>
      <c r="V1153" s="2" t="s">
        <v>52</v>
      </c>
      <c r="W1153" s="2" t="s">
        <v>52</v>
      </c>
      <c r="X1153" s="2" t="s">
        <v>52</v>
      </c>
      <c r="Y1153" s="2" t="s">
        <v>52</v>
      </c>
      <c r="Z1153" s="2" t="s">
        <v>11117</v>
      </c>
      <c r="AA1153" s="2" t="s">
        <v>11118</v>
      </c>
      <c r="AB1153" s="2" t="s">
        <v>11119</v>
      </c>
      <c r="AC1153" s="2" t="s">
        <v>111</v>
      </c>
      <c r="AD1153" s="2" t="s">
        <v>64</v>
      </c>
      <c r="AE1153" s="2" t="s">
        <v>11120</v>
      </c>
      <c r="AF1153" s="2" t="s">
        <v>66</v>
      </c>
      <c r="AG1153" s="2" t="s">
        <v>84</v>
      </c>
      <c r="AH1153" s="2" t="s">
        <v>11121</v>
      </c>
      <c r="AI1153" s="2" t="s">
        <v>11122</v>
      </c>
      <c r="AJ1153" s="2" t="s">
        <v>68</v>
      </c>
      <c r="AK1153" s="2" t="s">
        <v>11123</v>
      </c>
      <c r="AL1153" s="2" t="s">
        <v>52</v>
      </c>
      <c r="AM1153" s="2" t="s">
        <v>52</v>
      </c>
      <c r="AN1153" s="2" t="s">
        <v>52</v>
      </c>
      <c r="AO1153" s="2" t="s">
        <v>52</v>
      </c>
      <c r="AP1153" s="2" t="s">
        <v>52</v>
      </c>
      <c r="AQ1153" s="2" t="s">
        <v>52</v>
      </c>
      <c r="AR1153" s="2" t="s">
        <v>52</v>
      </c>
      <c r="AS1153" s="2" t="s">
        <v>50</v>
      </c>
      <c r="AT1153" s="2" t="s">
        <v>51</v>
      </c>
      <c r="AU1153" s="2" t="s">
        <v>50</v>
      </c>
    </row>
    <row r="1154" spans="1:47" ht="22.5" customHeight="1" x14ac:dyDescent="0.25">
      <c r="A1154" t="s">
        <v>25439</v>
      </c>
      <c r="B1154" s="18" t="s">
        <v>11124</v>
      </c>
      <c r="C1154" s="220">
        <v>45095</v>
      </c>
      <c r="D1154" s="2" t="s">
        <v>89</v>
      </c>
      <c r="E1154" s="2" t="s">
        <v>9492</v>
      </c>
      <c r="F1154" s="2" t="s">
        <v>72</v>
      </c>
      <c r="G1154" s="19">
        <v>1</v>
      </c>
      <c r="H1154" s="19">
        <v>65.989999999999995</v>
      </c>
      <c r="I1154" s="19" t="s">
        <v>51</v>
      </c>
      <c r="J1154" s="19">
        <v>-16.72</v>
      </c>
      <c r="K1154" s="19" t="s">
        <v>51</v>
      </c>
      <c r="L1154" s="19" t="s">
        <v>51</v>
      </c>
      <c r="M1154" s="19">
        <v>49.27</v>
      </c>
      <c r="N1154" s="2" t="s">
        <v>52</v>
      </c>
      <c r="O1154" s="2" t="s">
        <v>1796</v>
      </c>
      <c r="P1154" s="2" t="s">
        <v>1797</v>
      </c>
      <c r="Q1154" s="2" t="s">
        <v>1798</v>
      </c>
      <c r="R1154" s="2" t="s">
        <v>52</v>
      </c>
      <c r="S1154" s="19">
        <v>65.989999999999995</v>
      </c>
      <c r="T1154" s="19" t="s">
        <v>76</v>
      </c>
      <c r="U1154" s="2" t="s">
        <v>77</v>
      </c>
      <c r="V1154" s="2" t="s">
        <v>52</v>
      </c>
      <c r="W1154" s="2" t="s">
        <v>52</v>
      </c>
      <c r="X1154" s="2" t="s">
        <v>52</v>
      </c>
      <c r="Y1154" s="2" t="s">
        <v>52</v>
      </c>
      <c r="Z1154" s="2" t="s">
        <v>11125</v>
      </c>
      <c r="AA1154" s="2" t="s">
        <v>11126</v>
      </c>
      <c r="AB1154" s="2" t="s">
        <v>11127</v>
      </c>
      <c r="AC1154" s="2" t="s">
        <v>590</v>
      </c>
      <c r="AD1154" s="2" t="s">
        <v>64</v>
      </c>
      <c r="AE1154" s="2" t="s">
        <v>11128</v>
      </c>
      <c r="AF1154" s="2" t="s">
        <v>66</v>
      </c>
      <c r="AG1154" s="2" t="s">
        <v>84</v>
      </c>
      <c r="AH1154" s="2" t="s">
        <v>11129</v>
      </c>
      <c r="AI1154" s="2" t="s">
        <v>11130</v>
      </c>
      <c r="AJ1154" s="2" t="s">
        <v>68</v>
      </c>
      <c r="AK1154" s="2" t="s">
        <v>11131</v>
      </c>
      <c r="AL1154" s="2" t="s">
        <v>52</v>
      </c>
      <c r="AM1154" s="2" t="s">
        <v>52</v>
      </c>
      <c r="AN1154" s="2" t="s">
        <v>52</v>
      </c>
      <c r="AO1154" s="2" t="s">
        <v>52</v>
      </c>
      <c r="AP1154" s="2" t="s">
        <v>52</v>
      </c>
      <c r="AQ1154" s="2" t="s">
        <v>52</v>
      </c>
      <c r="AR1154" s="2" t="s">
        <v>52</v>
      </c>
      <c r="AS1154" s="2" t="s">
        <v>50</v>
      </c>
      <c r="AT1154" s="2" t="s">
        <v>51</v>
      </c>
      <c r="AU1154" s="2" t="s">
        <v>50</v>
      </c>
    </row>
    <row r="1155" spans="1:47" ht="22.5" customHeight="1" x14ac:dyDescent="0.25">
      <c r="A1155" t="s">
        <v>25439</v>
      </c>
      <c r="B1155" s="18" t="s">
        <v>11132</v>
      </c>
      <c r="C1155" s="220">
        <v>45095</v>
      </c>
      <c r="D1155" s="2" t="s">
        <v>89</v>
      </c>
      <c r="E1155" s="2" t="s">
        <v>9492</v>
      </c>
      <c r="F1155" s="2" t="s">
        <v>50</v>
      </c>
      <c r="G1155" s="19">
        <v>1</v>
      </c>
      <c r="H1155" s="19">
        <v>176.9</v>
      </c>
      <c r="I1155" s="19">
        <v>11.1</v>
      </c>
      <c r="J1155" s="19">
        <v>-30.07</v>
      </c>
      <c r="K1155" s="19">
        <v>-37.549999999999997</v>
      </c>
      <c r="L1155" s="19" t="s">
        <v>51</v>
      </c>
      <c r="M1155" s="19">
        <v>120.38</v>
      </c>
      <c r="N1155" s="2" t="s">
        <v>72</v>
      </c>
      <c r="O1155" s="2" t="s">
        <v>4171</v>
      </c>
      <c r="P1155" s="2" t="s">
        <v>11133</v>
      </c>
      <c r="Q1155" s="2" t="s">
        <v>11134</v>
      </c>
      <c r="R1155" s="2" t="s">
        <v>52</v>
      </c>
      <c r="S1155" s="19">
        <v>176.9</v>
      </c>
      <c r="T1155" s="19" t="s">
        <v>76</v>
      </c>
      <c r="U1155" s="2" t="s">
        <v>77</v>
      </c>
      <c r="V1155" s="2" t="s">
        <v>52</v>
      </c>
      <c r="W1155" s="2" t="s">
        <v>52</v>
      </c>
      <c r="X1155" s="2" t="s">
        <v>52</v>
      </c>
      <c r="Y1155" s="2" t="s">
        <v>52</v>
      </c>
      <c r="Z1155" s="2" t="s">
        <v>11135</v>
      </c>
      <c r="AA1155" s="2" t="s">
        <v>11136</v>
      </c>
      <c r="AB1155" s="2" t="s">
        <v>11137</v>
      </c>
      <c r="AC1155" s="2" t="s">
        <v>11138</v>
      </c>
      <c r="AD1155" s="2" t="s">
        <v>126</v>
      </c>
      <c r="AE1155" s="2" t="s">
        <v>11139</v>
      </c>
      <c r="AF1155" s="2" t="s">
        <v>66</v>
      </c>
      <c r="AG1155" s="2" t="s">
        <v>84</v>
      </c>
      <c r="AH1155" s="2" t="s">
        <v>11140</v>
      </c>
      <c r="AI1155" s="2" t="s">
        <v>11141</v>
      </c>
      <c r="AJ1155" s="2" t="s">
        <v>68</v>
      </c>
      <c r="AK1155" s="2" t="s">
        <v>11142</v>
      </c>
      <c r="AL1155" s="2" t="s">
        <v>52</v>
      </c>
      <c r="AM1155" s="2" t="s">
        <v>52</v>
      </c>
      <c r="AN1155" s="2" t="s">
        <v>52</v>
      </c>
      <c r="AO1155" s="2" t="s">
        <v>52</v>
      </c>
      <c r="AP1155" s="2" t="s">
        <v>52</v>
      </c>
      <c r="AQ1155" s="2" t="s">
        <v>52</v>
      </c>
      <c r="AR1155" s="2" t="s">
        <v>52</v>
      </c>
      <c r="AS1155" s="2" t="s">
        <v>50</v>
      </c>
      <c r="AT1155" s="2" t="s">
        <v>51</v>
      </c>
      <c r="AU1155" s="2" t="s">
        <v>50</v>
      </c>
    </row>
    <row r="1156" spans="1:47" ht="22.5" customHeight="1" x14ac:dyDescent="0.25">
      <c r="A1156" t="s">
        <v>25439</v>
      </c>
      <c r="B1156" s="18" t="s">
        <v>11143</v>
      </c>
      <c r="C1156" s="220">
        <v>45095</v>
      </c>
      <c r="D1156" s="2" t="s">
        <v>89</v>
      </c>
      <c r="E1156" s="2" t="s">
        <v>8246</v>
      </c>
      <c r="F1156" s="2" t="s">
        <v>50</v>
      </c>
      <c r="G1156" s="19">
        <v>1</v>
      </c>
      <c r="H1156" s="19">
        <v>217.9</v>
      </c>
      <c r="I1156" s="19" t="s">
        <v>51</v>
      </c>
      <c r="J1156" s="19">
        <v>-37.04</v>
      </c>
      <c r="K1156" s="19">
        <v>-21.45</v>
      </c>
      <c r="L1156" s="19" t="s">
        <v>51</v>
      </c>
      <c r="M1156" s="19">
        <v>159.41</v>
      </c>
      <c r="N1156" s="2" t="s">
        <v>52</v>
      </c>
      <c r="O1156" s="2" t="s">
        <v>6672</v>
      </c>
      <c r="P1156" s="2" t="s">
        <v>11144</v>
      </c>
      <c r="Q1156" s="2" t="s">
        <v>11145</v>
      </c>
      <c r="R1156" s="2" t="s">
        <v>52</v>
      </c>
      <c r="S1156" s="19">
        <v>217.9</v>
      </c>
      <c r="T1156" s="19" t="s">
        <v>76</v>
      </c>
      <c r="U1156" s="2" t="s">
        <v>57</v>
      </c>
      <c r="V1156" s="2" t="s">
        <v>11146</v>
      </c>
      <c r="W1156" s="2" t="s">
        <v>11147</v>
      </c>
      <c r="X1156" s="2" t="s">
        <v>11148</v>
      </c>
      <c r="Y1156" s="2" t="s">
        <v>52</v>
      </c>
      <c r="Z1156" s="2" t="s">
        <v>11146</v>
      </c>
      <c r="AA1156" s="2" t="s">
        <v>11149</v>
      </c>
      <c r="AB1156" s="2" t="s">
        <v>11150</v>
      </c>
      <c r="AC1156" s="2" t="s">
        <v>11151</v>
      </c>
      <c r="AD1156" s="2" t="s">
        <v>64</v>
      </c>
      <c r="AE1156" s="2" t="s">
        <v>11152</v>
      </c>
      <c r="AF1156" s="2" t="s">
        <v>66</v>
      </c>
      <c r="AG1156" s="2" t="s">
        <v>67</v>
      </c>
      <c r="AH1156" s="2" t="s">
        <v>11153</v>
      </c>
      <c r="AI1156" s="2" t="s">
        <v>11154</v>
      </c>
      <c r="AJ1156" s="2" t="s">
        <v>68</v>
      </c>
      <c r="AK1156" s="2" t="s">
        <v>11155</v>
      </c>
      <c r="AL1156" s="2" t="s">
        <v>52</v>
      </c>
      <c r="AM1156" s="2" t="s">
        <v>52</v>
      </c>
      <c r="AN1156" s="2" t="s">
        <v>52</v>
      </c>
      <c r="AO1156" s="2" t="s">
        <v>52</v>
      </c>
      <c r="AP1156" s="2" t="s">
        <v>52</v>
      </c>
      <c r="AQ1156" s="2" t="s">
        <v>52</v>
      </c>
      <c r="AR1156" s="2" t="s">
        <v>52</v>
      </c>
      <c r="AS1156" s="2" t="s">
        <v>50</v>
      </c>
      <c r="AT1156" s="2" t="s">
        <v>51</v>
      </c>
      <c r="AU1156" s="2" t="s">
        <v>50</v>
      </c>
    </row>
    <row r="1157" spans="1:47" ht="22.5" customHeight="1" x14ac:dyDescent="0.25">
      <c r="A1157" t="s">
        <v>25439</v>
      </c>
      <c r="B1157" s="18" t="s">
        <v>11156</v>
      </c>
      <c r="C1157" s="220">
        <v>45095</v>
      </c>
      <c r="D1157" s="2" t="s">
        <v>89</v>
      </c>
      <c r="E1157" s="2" t="s">
        <v>10405</v>
      </c>
      <c r="F1157" s="2" t="s">
        <v>50</v>
      </c>
      <c r="G1157" s="19">
        <v>1</v>
      </c>
      <c r="H1157" s="19">
        <v>69.3</v>
      </c>
      <c r="I1157" s="19">
        <v>20</v>
      </c>
      <c r="J1157" s="19">
        <v>-13.82</v>
      </c>
      <c r="K1157" s="19">
        <v>-20</v>
      </c>
      <c r="L1157" s="19" t="s">
        <v>51</v>
      </c>
      <c r="M1157" s="19">
        <v>55.48</v>
      </c>
      <c r="N1157" s="2" t="s">
        <v>52</v>
      </c>
      <c r="O1157" s="2" t="s">
        <v>247</v>
      </c>
      <c r="P1157" s="2" t="s">
        <v>811</v>
      </c>
      <c r="Q1157" s="2" t="s">
        <v>249</v>
      </c>
      <c r="R1157" s="2" t="s">
        <v>52</v>
      </c>
      <c r="S1157" s="19">
        <v>69.3</v>
      </c>
      <c r="T1157" s="19" t="s">
        <v>56</v>
      </c>
      <c r="U1157" s="2" t="s">
        <v>77</v>
      </c>
      <c r="V1157" s="2" t="s">
        <v>52</v>
      </c>
      <c r="W1157" s="2" t="s">
        <v>52</v>
      </c>
      <c r="X1157" s="2" t="s">
        <v>52</v>
      </c>
      <c r="Y1157" s="2" t="s">
        <v>52</v>
      </c>
      <c r="Z1157" s="2" t="s">
        <v>11157</v>
      </c>
      <c r="AA1157" s="2" t="s">
        <v>11158</v>
      </c>
      <c r="AB1157" s="2" t="s">
        <v>11159</v>
      </c>
      <c r="AC1157" s="2" t="s">
        <v>434</v>
      </c>
      <c r="AD1157" s="2" t="s">
        <v>98</v>
      </c>
      <c r="AE1157" s="2" t="s">
        <v>435</v>
      </c>
      <c r="AF1157" s="2" t="s">
        <v>66</v>
      </c>
      <c r="AG1157" s="2" t="s">
        <v>84</v>
      </c>
      <c r="AH1157" s="2" t="s">
        <v>11160</v>
      </c>
      <c r="AI1157" s="2" t="s">
        <v>11161</v>
      </c>
      <c r="AJ1157" s="2" t="s">
        <v>68</v>
      </c>
      <c r="AK1157" s="2" t="s">
        <v>11162</v>
      </c>
      <c r="AL1157" s="2" t="s">
        <v>52</v>
      </c>
      <c r="AM1157" s="2" t="s">
        <v>52</v>
      </c>
      <c r="AN1157" s="2" t="s">
        <v>52</v>
      </c>
      <c r="AO1157" s="2" t="s">
        <v>52</v>
      </c>
      <c r="AP1157" s="2" t="s">
        <v>52</v>
      </c>
      <c r="AQ1157" s="2" t="s">
        <v>52</v>
      </c>
      <c r="AR1157" s="2" t="s">
        <v>52</v>
      </c>
      <c r="AS1157" s="2" t="s">
        <v>50</v>
      </c>
      <c r="AT1157" s="2" t="s">
        <v>51</v>
      </c>
      <c r="AU1157" s="2" t="s">
        <v>50</v>
      </c>
    </row>
    <row r="1158" spans="1:47" ht="22.5" customHeight="1" x14ac:dyDescent="0.25">
      <c r="A1158" t="s">
        <v>25439</v>
      </c>
      <c r="B1158" s="18" t="s">
        <v>11163</v>
      </c>
      <c r="C1158" s="220">
        <v>45095</v>
      </c>
      <c r="D1158" s="2" t="s">
        <v>89</v>
      </c>
      <c r="E1158" s="2" t="s">
        <v>8246</v>
      </c>
      <c r="F1158" s="2" t="s">
        <v>72</v>
      </c>
      <c r="G1158" s="19">
        <v>1</v>
      </c>
      <c r="H1158" s="19">
        <v>27.99</v>
      </c>
      <c r="I1158" s="19">
        <v>26.1</v>
      </c>
      <c r="J1158" s="19">
        <v>-8.86</v>
      </c>
      <c r="K1158" s="19">
        <v>-26.1</v>
      </c>
      <c r="L1158" s="19" t="s">
        <v>51</v>
      </c>
      <c r="M1158" s="19">
        <v>19.13</v>
      </c>
      <c r="N1158" s="2" t="s">
        <v>52</v>
      </c>
      <c r="O1158" s="2" t="s">
        <v>7242</v>
      </c>
      <c r="P1158" s="2" t="s">
        <v>11164</v>
      </c>
      <c r="Q1158" s="2" t="s">
        <v>7690</v>
      </c>
      <c r="R1158" s="2" t="s">
        <v>52</v>
      </c>
      <c r="S1158" s="19">
        <v>27.99</v>
      </c>
      <c r="T1158" s="19" t="s">
        <v>56</v>
      </c>
      <c r="U1158" s="2" t="s">
        <v>57</v>
      </c>
      <c r="V1158" s="2" t="s">
        <v>11165</v>
      </c>
      <c r="W1158" s="2" t="s">
        <v>11166</v>
      </c>
      <c r="X1158" s="2" t="s">
        <v>11167</v>
      </c>
      <c r="Y1158" s="2" t="s">
        <v>52</v>
      </c>
      <c r="Z1158" s="2" t="s">
        <v>11165</v>
      </c>
      <c r="AA1158" s="2" t="s">
        <v>11168</v>
      </c>
      <c r="AB1158" s="2" t="s">
        <v>11169</v>
      </c>
      <c r="AC1158" s="2" t="s">
        <v>2737</v>
      </c>
      <c r="AD1158" s="2" t="s">
        <v>333</v>
      </c>
      <c r="AE1158" s="2" t="s">
        <v>11170</v>
      </c>
      <c r="AF1158" s="2" t="s">
        <v>66</v>
      </c>
      <c r="AG1158" s="2" t="s">
        <v>67</v>
      </c>
      <c r="AH1158" s="2" t="s">
        <v>11171</v>
      </c>
      <c r="AI1158" s="2" t="s">
        <v>11172</v>
      </c>
      <c r="AJ1158" s="2" t="s">
        <v>68</v>
      </c>
      <c r="AK1158" s="2" t="s">
        <v>11173</v>
      </c>
      <c r="AL1158" s="2" t="s">
        <v>52</v>
      </c>
      <c r="AM1158" s="2" t="s">
        <v>52</v>
      </c>
      <c r="AN1158" s="2" t="s">
        <v>52</v>
      </c>
      <c r="AO1158" s="2" t="s">
        <v>52</v>
      </c>
      <c r="AP1158" s="2" t="s">
        <v>52</v>
      </c>
      <c r="AQ1158" s="2" t="s">
        <v>52</v>
      </c>
      <c r="AR1158" s="2" t="s">
        <v>52</v>
      </c>
      <c r="AS1158" s="2" t="s">
        <v>50</v>
      </c>
      <c r="AT1158" s="2" t="s">
        <v>51</v>
      </c>
      <c r="AU1158" s="2" t="s">
        <v>50</v>
      </c>
    </row>
    <row r="1159" spans="1:47" ht="22.5" customHeight="1" x14ac:dyDescent="0.25">
      <c r="A1159" t="s">
        <v>25439</v>
      </c>
      <c r="B1159" s="18" t="s">
        <v>11174</v>
      </c>
      <c r="C1159" s="220">
        <v>45095</v>
      </c>
      <c r="D1159" s="2" t="s">
        <v>89</v>
      </c>
      <c r="E1159" s="2" t="s">
        <v>10405</v>
      </c>
      <c r="F1159" s="2" t="s">
        <v>50</v>
      </c>
      <c r="G1159" s="19">
        <v>1</v>
      </c>
      <c r="H1159" s="19">
        <v>64.989999999999995</v>
      </c>
      <c r="I1159" s="19">
        <v>21</v>
      </c>
      <c r="J1159" s="19">
        <v>-16.55</v>
      </c>
      <c r="K1159" s="19">
        <v>-21</v>
      </c>
      <c r="L1159" s="19" t="s">
        <v>51</v>
      </c>
      <c r="M1159" s="19">
        <v>48.44</v>
      </c>
      <c r="N1159" s="2" t="s">
        <v>72</v>
      </c>
      <c r="O1159" s="2" t="s">
        <v>177</v>
      </c>
      <c r="P1159" s="2" t="s">
        <v>1139</v>
      </c>
      <c r="Q1159" s="2" t="s">
        <v>1140</v>
      </c>
      <c r="R1159" s="2" t="s">
        <v>52</v>
      </c>
      <c r="S1159" s="19">
        <v>64.989999999999995</v>
      </c>
      <c r="T1159" s="19" t="s">
        <v>76</v>
      </c>
      <c r="U1159" s="2" t="s">
        <v>77</v>
      </c>
      <c r="V1159" s="2" t="s">
        <v>52</v>
      </c>
      <c r="W1159" s="2" t="s">
        <v>52</v>
      </c>
      <c r="X1159" s="2" t="s">
        <v>52</v>
      </c>
      <c r="Y1159" s="2" t="s">
        <v>52</v>
      </c>
      <c r="Z1159" s="2" t="s">
        <v>11175</v>
      </c>
      <c r="AA1159" s="2" t="s">
        <v>11176</v>
      </c>
      <c r="AB1159" s="2" t="s">
        <v>11177</v>
      </c>
      <c r="AC1159" s="2" t="s">
        <v>8639</v>
      </c>
      <c r="AD1159" s="2" t="s">
        <v>126</v>
      </c>
      <c r="AE1159" s="2" t="s">
        <v>11178</v>
      </c>
      <c r="AF1159" s="2" t="s">
        <v>66</v>
      </c>
      <c r="AG1159" s="2" t="s">
        <v>84</v>
      </c>
      <c r="AH1159" s="2" t="s">
        <v>11179</v>
      </c>
      <c r="AI1159" s="2" t="s">
        <v>11180</v>
      </c>
      <c r="AJ1159" s="2" t="s">
        <v>68</v>
      </c>
      <c r="AK1159" s="2" t="s">
        <v>11181</v>
      </c>
      <c r="AL1159" s="2" t="s">
        <v>52</v>
      </c>
      <c r="AM1159" s="2" t="s">
        <v>52</v>
      </c>
      <c r="AN1159" s="2" t="s">
        <v>52</v>
      </c>
      <c r="AO1159" s="2" t="s">
        <v>52</v>
      </c>
      <c r="AP1159" s="2" t="s">
        <v>52</v>
      </c>
      <c r="AQ1159" s="2" t="s">
        <v>52</v>
      </c>
      <c r="AR1159" s="2" t="s">
        <v>52</v>
      </c>
      <c r="AS1159" s="2" t="s">
        <v>50</v>
      </c>
      <c r="AT1159" s="2" t="s">
        <v>51</v>
      </c>
      <c r="AU1159" s="2" t="s">
        <v>50</v>
      </c>
    </row>
    <row r="1160" spans="1:47" ht="22.5" customHeight="1" x14ac:dyDescent="0.25">
      <c r="A1160" t="s">
        <v>25439</v>
      </c>
      <c r="B1160" s="18" t="s">
        <v>11182</v>
      </c>
      <c r="C1160" s="220">
        <v>45095</v>
      </c>
      <c r="D1160" s="2" t="s">
        <v>89</v>
      </c>
      <c r="E1160" s="2" t="s">
        <v>10405</v>
      </c>
      <c r="F1160" s="2" t="s">
        <v>72</v>
      </c>
      <c r="G1160" s="19">
        <v>1</v>
      </c>
      <c r="H1160" s="19">
        <v>67.900000000000006</v>
      </c>
      <c r="I1160" s="19">
        <v>18.899999999999999</v>
      </c>
      <c r="J1160" s="19">
        <v>-13.65</v>
      </c>
      <c r="K1160" s="19">
        <v>-18.899999999999999</v>
      </c>
      <c r="L1160" s="19" t="s">
        <v>51</v>
      </c>
      <c r="M1160" s="19">
        <v>54.25</v>
      </c>
      <c r="N1160" s="2" t="s">
        <v>72</v>
      </c>
      <c r="O1160" s="2" t="s">
        <v>177</v>
      </c>
      <c r="P1160" s="2" t="s">
        <v>178</v>
      </c>
      <c r="Q1160" s="2" t="s">
        <v>179</v>
      </c>
      <c r="R1160" s="2" t="s">
        <v>52</v>
      </c>
      <c r="S1160" s="19">
        <v>67.900000000000006</v>
      </c>
      <c r="T1160" s="19" t="s">
        <v>56</v>
      </c>
      <c r="U1160" s="2" t="s">
        <v>77</v>
      </c>
      <c r="V1160" s="2" t="s">
        <v>52</v>
      </c>
      <c r="W1160" s="2" t="s">
        <v>52</v>
      </c>
      <c r="X1160" s="2" t="s">
        <v>52</v>
      </c>
      <c r="Y1160" s="2" t="s">
        <v>52</v>
      </c>
      <c r="Z1160" s="2" t="s">
        <v>11183</v>
      </c>
      <c r="AA1160" s="2" t="s">
        <v>11184</v>
      </c>
      <c r="AB1160" s="2" t="s">
        <v>11185</v>
      </c>
      <c r="AC1160" s="2" t="s">
        <v>1958</v>
      </c>
      <c r="AD1160" s="2" t="s">
        <v>333</v>
      </c>
      <c r="AE1160" s="2" t="s">
        <v>11186</v>
      </c>
      <c r="AF1160" s="2" t="s">
        <v>66</v>
      </c>
      <c r="AG1160" s="2" t="s">
        <v>84</v>
      </c>
      <c r="AH1160" s="2" t="s">
        <v>11187</v>
      </c>
      <c r="AI1160" s="2" t="s">
        <v>11188</v>
      </c>
      <c r="AJ1160" s="2" t="s">
        <v>68</v>
      </c>
      <c r="AK1160" s="2" t="s">
        <v>11189</v>
      </c>
      <c r="AL1160" s="2" t="s">
        <v>52</v>
      </c>
      <c r="AM1160" s="2" t="s">
        <v>52</v>
      </c>
      <c r="AN1160" s="2" t="s">
        <v>52</v>
      </c>
      <c r="AO1160" s="2" t="s">
        <v>52</v>
      </c>
      <c r="AP1160" s="2" t="s">
        <v>52</v>
      </c>
      <c r="AQ1160" s="2" t="s">
        <v>52</v>
      </c>
      <c r="AR1160" s="2" t="s">
        <v>52</v>
      </c>
      <c r="AS1160" s="2" t="s">
        <v>50</v>
      </c>
      <c r="AT1160" s="2" t="s">
        <v>51</v>
      </c>
      <c r="AU1160" s="2" t="s">
        <v>50</v>
      </c>
    </row>
    <row r="1161" spans="1:47" ht="22.5" customHeight="1" x14ac:dyDescent="0.25">
      <c r="A1161" t="s">
        <v>25439</v>
      </c>
      <c r="B1161" s="18" t="s">
        <v>11190</v>
      </c>
      <c r="C1161" s="220">
        <v>45095</v>
      </c>
      <c r="D1161" s="2" t="s">
        <v>89</v>
      </c>
      <c r="E1161" s="2" t="s">
        <v>6683</v>
      </c>
      <c r="F1161" s="2" t="s">
        <v>72</v>
      </c>
      <c r="G1161" s="19">
        <v>1</v>
      </c>
      <c r="H1161" s="19">
        <v>20.5</v>
      </c>
      <c r="I1161" s="19" t="s">
        <v>51</v>
      </c>
      <c r="J1161" s="19">
        <v>-8.98</v>
      </c>
      <c r="K1161" s="19" t="s">
        <v>51</v>
      </c>
      <c r="L1161" s="19" t="s">
        <v>51</v>
      </c>
      <c r="M1161" s="19">
        <v>11.52</v>
      </c>
      <c r="N1161" s="2" t="s">
        <v>72</v>
      </c>
      <c r="O1161" s="2" t="s">
        <v>119</v>
      </c>
      <c r="P1161" s="2" t="s">
        <v>11191</v>
      </c>
      <c r="Q1161" s="2" t="s">
        <v>121</v>
      </c>
      <c r="R1161" s="2" t="s">
        <v>52</v>
      </c>
      <c r="S1161" s="19">
        <v>20.5</v>
      </c>
      <c r="T1161" s="19" t="s">
        <v>76</v>
      </c>
      <c r="U1161" s="2" t="s">
        <v>77</v>
      </c>
      <c r="V1161" s="2" t="s">
        <v>52</v>
      </c>
      <c r="W1161" s="2" t="s">
        <v>52</v>
      </c>
      <c r="X1161" s="2" t="s">
        <v>52</v>
      </c>
      <c r="Y1161" s="2" t="s">
        <v>52</v>
      </c>
      <c r="Z1161" s="2" t="s">
        <v>11192</v>
      </c>
      <c r="AA1161" s="2" t="s">
        <v>11193</v>
      </c>
      <c r="AB1161" s="2" t="s">
        <v>11194</v>
      </c>
      <c r="AC1161" s="2" t="s">
        <v>11195</v>
      </c>
      <c r="AD1161" s="2" t="s">
        <v>715</v>
      </c>
      <c r="AE1161" s="2" t="s">
        <v>11196</v>
      </c>
      <c r="AF1161" s="2" t="s">
        <v>66</v>
      </c>
      <c r="AG1161" s="2" t="s">
        <v>84</v>
      </c>
      <c r="AH1161" s="2" t="s">
        <v>11197</v>
      </c>
      <c r="AI1161" s="2" t="s">
        <v>11198</v>
      </c>
      <c r="AJ1161" s="2" t="s">
        <v>68</v>
      </c>
      <c r="AK1161" s="2" t="s">
        <v>11199</v>
      </c>
      <c r="AL1161" s="2" t="s">
        <v>52</v>
      </c>
      <c r="AM1161" s="2" t="s">
        <v>52</v>
      </c>
      <c r="AN1161" s="2" t="s">
        <v>52</v>
      </c>
      <c r="AO1161" s="2" t="s">
        <v>52</v>
      </c>
      <c r="AP1161" s="2" t="s">
        <v>52</v>
      </c>
      <c r="AQ1161" s="2" t="s">
        <v>52</v>
      </c>
      <c r="AR1161" s="2" t="s">
        <v>52</v>
      </c>
      <c r="AS1161" s="2" t="s">
        <v>50</v>
      </c>
      <c r="AT1161" s="2" t="s">
        <v>51</v>
      </c>
      <c r="AU1161" s="2" t="s">
        <v>50</v>
      </c>
    </row>
    <row r="1162" spans="1:47" ht="22.5" customHeight="1" x14ac:dyDescent="0.25">
      <c r="A1162" t="s">
        <v>25439</v>
      </c>
      <c r="B1162" s="18" t="s">
        <v>11200</v>
      </c>
      <c r="C1162" s="220">
        <v>45095</v>
      </c>
      <c r="D1162" s="2" t="s">
        <v>89</v>
      </c>
      <c r="E1162" s="2" t="s">
        <v>9492</v>
      </c>
      <c r="F1162" s="2" t="s">
        <v>72</v>
      </c>
      <c r="G1162" s="19">
        <v>1</v>
      </c>
      <c r="H1162" s="19">
        <v>19.899999999999999</v>
      </c>
      <c r="I1162" s="19">
        <v>3.49</v>
      </c>
      <c r="J1162" s="19">
        <v>-8.8800000000000008</v>
      </c>
      <c r="K1162" s="19">
        <v>-3.49</v>
      </c>
      <c r="L1162" s="19" t="s">
        <v>51</v>
      </c>
      <c r="M1162" s="19">
        <v>11.02</v>
      </c>
      <c r="N1162" s="2" t="s">
        <v>52</v>
      </c>
      <c r="O1162" s="2" t="s">
        <v>718</v>
      </c>
      <c r="P1162" s="2" t="s">
        <v>719</v>
      </c>
      <c r="Q1162" s="2" t="s">
        <v>720</v>
      </c>
      <c r="R1162" s="2" t="s">
        <v>52</v>
      </c>
      <c r="S1162" s="19">
        <v>19.899999999999999</v>
      </c>
      <c r="T1162" s="19" t="s">
        <v>76</v>
      </c>
      <c r="U1162" s="2" t="s">
        <v>77</v>
      </c>
      <c r="V1162" s="2" t="s">
        <v>52</v>
      </c>
      <c r="W1162" s="2" t="s">
        <v>52</v>
      </c>
      <c r="X1162" s="2" t="s">
        <v>52</v>
      </c>
      <c r="Y1162" s="2" t="s">
        <v>52</v>
      </c>
      <c r="Z1162" s="2" t="s">
        <v>11201</v>
      </c>
      <c r="AA1162" s="2" t="s">
        <v>11202</v>
      </c>
      <c r="AB1162" s="2" t="s">
        <v>11203</v>
      </c>
      <c r="AC1162" s="2" t="s">
        <v>11204</v>
      </c>
      <c r="AD1162" s="2" t="s">
        <v>206</v>
      </c>
      <c r="AE1162" s="2" t="s">
        <v>11205</v>
      </c>
      <c r="AF1162" s="2" t="s">
        <v>66</v>
      </c>
      <c r="AG1162" s="2" t="s">
        <v>84</v>
      </c>
      <c r="AH1162" s="2" t="s">
        <v>11206</v>
      </c>
      <c r="AI1162" s="2" t="s">
        <v>11207</v>
      </c>
      <c r="AJ1162" s="2" t="s">
        <v>68</v>
      </c>
      <c r="AK1162" s="2" t="s">
        <v>11208</v>
      </c>
      <c r="AL1162" s="2" t="s">
        <v>52</v>
      </c>
      <c r="AM1162" s="2" t="s">
        <v>52</v>
      </c>
      <c r="AN1162" s="2" t="s">
        <v>52</v>
      </c>
      <c r="AO1162" s="2" t="s">
        <v>52</v>
      </c>
      <c r="AP1162" s="2" t="s">
        <v>52</v>
      </c>
      <c r="AQ1162" s="2" t="s">
        <v>52</v>
      </c>
      <c r="AR1162" s="2" t="s">
        <v>52</v>
      </c>
      <c r="AS1162" s="2" t="s">
        <v>50</v>
      </c>
      <c r="AT1162" s="2" t="s">
        <v>51</v>
      </c>
      <c r="AU1162" s="2" t="s">
        <v>50</v>
      </c>
    </row>
    <row r="1163" spans="1:47" ht="22.5" customHeight="1" x14ac:dyDescent="0.25">
      <c r="A1163" t="s">
        <v>25439</v>
      </c>
      <c r="B1163" s="18" t="s">
        <v>11209</v>
      </c>
      <c r="C1163" s="220">
        <v>45095</v>
      </c>
      <c r="D1163" s="2" t="s">
        <v>89</v>
      </c>
      <c r="E1163" s="2" t="s">
        <v>10405</v>
      </c>
      <c r="F1163" s="2" t="s">
        <v>72</v>
      </c>
      <c r="G1163" s="19">
        <v>2</v>
      </c>
      <c r="H1163" s="19">
        <v>137.97999999999999</v>
      </c>
      <c r="I1163" s="19" t="s">
        <v>51</v>
      </c>
      <c r="J1163" s="19">
        <v>-34.46</v>
      </c>
      <c r="K1163" s="19" t="s">
        <v>51</v>
      </c>
      <c r="L1163" s="19" t="s">
        <v>51</v>
      </c>
      <c r="M1163" s="19">
        <v>103.52</v>
      </c>
      <c r="N1163" s="2" t="s">
        <v>52</v>
      </c>
      <c r="O1163" s="2" t="s">
        <v>1390</v>
      </c>
      <c r="P1163" s="2" t="s">
        <v>1391</v>
      </c>
      <c r="Q1163" s="2" t="s">
        <v>1392</v>
      </c>
      <c r="R1163" s="2" t="s">
        <v>52</v>
      </c>
      <c r="S1163" s="19">
        <v>68.989999999999995</v>
      </c>
      <c r="T1163" s="19" t="s">
        <v>76</v>
      </c>
      <c r="U1163" s="2" t="s">
        <v>77</v>
      </c>
      <c r="V1163" s="2" t="s">
        <v>52</v>
      </c>
      <c r="W1163" s="2" t="s">
        <v>52</v>
      </c>
      <c r="X1163" s="2" t="s">
        <v>52</v>
      </c>
      <c r="Y1163" s="2" t="s">
        <v>52</v>
      </c>
      <c r="Z1163" s="2" t="s">
        <v>11210</v>
      </c>
      <c r="AA1163" s="2" t="s">
        <v>11211</v>
      </c>
      <c r="AB1163" s="2" t="s">
        <v>11212</v>
      </c>
      <c r="AC1163" s="2" t="s">
        <v>383</v>
      </c>
      <c r="AD1163" s="2" t="s">
        <v>64</v>
      </c>
      <c r="AE1163" s="2" t="s">
        <v>11213</v>
      </c>
      <c r="AF1163" s="2" t="s">
        <v>66</v>
      </c>
      <c r="AG1163" s="2" t="s">
        <v>84</v>
      </c>
      <c r="AH1163" s="2" t="s">
        <v>11044</v>
      </c>
      <c r="AI1163" s="2" t="s">
        <v>11214</v>
      </c>
      <c r="AJ1163" s="2" t="s">
        <v>68</v>
      </c>
      <c r="AK1163" s="2" t="s">
        <v>11215</v>
      </c>
      <c r="AL1163" s="2" t="s">
        <v>52</v>
      </c>
      <c r="AM1163" s="2" t="s">
        <v>52</v>
      </c>
      <c r="AN1163" s="2" t="s">
        <v>52</v>
      </c>
      <c r="AO1163" s="2" t="s">
        <v>52</v>
      </c>
      <c r="AP1163" s="2" t="s">
        <v>52</v>
      </c>
      <c r="AQ1163" s="2" t="s">
        <v>52</v>
      </c>
      <c r="AR1163" s="2" t="s">
        <v>52</v>
      </c>
      <c r="AS1163" s="2" t="s">
        <v>50</v>
      </c>
      <c r="AT1163" s="2" t="s">
        <v>51</v>
      </c>
      <c r="AU1163" s="2" t="s">
        <v>50</v>
      </c>
    </row>
    <row r="1164" spans="1:47" ht="22.5" customHeight="1" x14ac:dyDescent="0.25">
      <c r="A1164" t="s">
        <v>25439</v>
      </c>
      <c r="B1164" s="18" t="s">
        <v>11216</v>
      </c>
      <c r="C1164" s="220">
        <v>45095</v>
      </c>
      <c r="D1164" s="2" t="s">
        <v>89</v>
      </c>
      <c r="E1164" s="2" t="s">
        <v>10405</v>
      </c>
      <c r="F1164" s="2" t="s">
        <v>50</v>
      </c>
      <c r="G1164" s="19">
        <v>1</v>
      </c>
      <c r="H1164" s="19">
        <v>22.99</v>
      </c>
      <c r="I1164" s="19">
        <v>9.57</v>
      </c>
      <c r="J1164" s="19">
        <v>-9.41</v>
      </c>
      <c r="K1164" s="19">
        <v>-9.57</v>
      </c>
      <c r="L1164" s="19" t="s">
        <v>51</v>
      </c>
      <c r="M1164" s="19">
        <v>13.58</v>
      </c>
      <c r="N1164" s="2" t="s">
        <v>72</v>
      </c>
      <c r="O1164" s="2" t="s">
        <v>596</v>
      </c>
      <c r="P1164" s="2" t="s">
        <v>3042</v>
      </c>
      <c r="Q1164" s="2" t="s">
        <v>3043</v>
      </c>
      <c r="R1164" s="2" t="s">
        <v>52</v>
      </c>
      <c r="S1164" s="19">
        <v>22.99</v>
      </c>
      <c r="T1164" s="19" t="s">
        <v>76</v>
      </c>
      <c r="U1164" s="2" t="s">
        <v>77</v>
      </c>
      <c r="V1164" s="2" t="s">
        <v>52</v>
      </c>
      <c r="W1164" s="2" t="s">
        <v>52</v>
      </c>
      <c r="X1164" s="2" t="s">
        <v>52</v>
      </c>
      <c r="Y1164" s="2" t="s">
        <v>52</v>
      </c>
      <c r="Z1164" s="2" t="s">
        <v>11217</v>
      </c>
      <c r="AA1164" s="2" t="s">
        <v>11218</v>
      </c>
      <c r="AB1164" s="2" t="s">
        <v>11219</v>
      </c>
      <c r="AC1164" s="2" t="s">
        <v>11220</v>
      </c>
      <c r="AD1164" s="2" t="s">
        <v>64</v>
      </c>
      <c r="AE1164" s="2" t="s">
        <v>11221</v>
      </c>
      <c r="AF1164" s="2" t="s">
        <v>66</v>
      </c>
      <c r="AG1164" s="2" t="s">
        <v>84</v>
      </c>
      <c r="AH1164" s="2" t="s">
        <v>11222</v>
      </c>
      <c r="AI1164" s="2" t="s">
        <v>11223</v>
      </c>
      <c r="AJ1164" s="2" t="s">
        <v>68</v>
      </c>
      <c r="AK1164" s="2" t="s">
        <v>11224</v>
      </c>
      <c r="AL1164" s="2" t="s">
        <v>52</v>
      </c>
      <c r="AM1164" s="2" t="s">
        <v>52</v>
      </c>
      <c r="AN1164" s="2" t="s">
        <v>52</v>
      </c>
      <c r="AO1164" s="2" t="s">
        <v>52</v>
      </c>
      <c r="AP1164" s="2" t="s">
        <v>52</v>
      </c>
      <c r="AQ1164" s="2" t="s">
        <v>52</v>
      </c>
      <c r="AR1164" s="2" t="s">
        <v>52</v>
      </c>
      <c r="AS1164" s="2" t="s">
        <v>50</v>
      </c>
      <c r="AT1164" s="2" t="s">
        <v>51</v>
      </c>
      <c r="AU1164" s="2" t="s">
        <v>50</v>
      </c>
    </row>
    <row r="1165" spans="1:47" ht="22.5" customHeight="1" x14ac:dyDescent="0.25">
      <c r="A1165" t="s">
        <v>25439</v>
      </c>
      <c r="B1165" s="18" t="s">
        <v>11225</v>
      </c>
      <c r="C1165" s="220">
        <v>45095</v>
      </c>
      <c r="D1165" s="2" t="s">
        <v>89</v>
      </c>
      <c r="E1165" s="2" t="s">
        <v>10405</v>
      </c>
      <c r="F1165" s="2" t="s">
        <v>72</v>
      </c>
      <c r="G1165" s="19">
        <v>1</v>
      </c>
      <c r="H1165" s="19">
        <v>67.900000000000006</v>
      </c>
      <c r="I1165" s="19" t="s">
        <v>51</v>
      </c>
      <c r="J1165" s="19">
        <v>-13.65</v>
      </c>
      <c r="K1165" s="19" t="s">
        <v>51</v>
      </c>
      <c r="L1165" s="19" t="s">
        <v>51</v>
      </c>
      <c r="M1165" s="19">
        <v>54.25</v>
      </c>
      <c r="N1165" s="2" t="s">
        <v>72</v>
      </c>
      <c r="O1165" s="2" t="s">
        <v>177</v>
      </c>
      <c r="P1165" s="2" t="s">
        <v>178</v>
      </c>
      <c r="Q1165" s="2" t="s">
        <v>179</v>
      </c>
      <c r="R1165" s="2" t="s">
        <v>52</v>
      </c>
      <c r="S1165" s="19">
        <v>67.900000000000006</v>
      </c>
      <c r="T1165" s="19" t="s">
        <v>56</v>
      </c>
      <c r="U1165" s="2" t="s">
        <v>77</v>
      </c>
      <c r="V1165" s="2" t="s">
        <v>52</v>
      </c>
      <c r="W1165" s="2" t="s">
        <v>52</v>
      </c>
      <c r="X1165" s="2" t="s">
        <v>52</v>
      </c>
      <c r="Y1165" s="2" t="s">
        <v>52</v>
      </c>
      <c r="Z1165" s="2" t="s">
        <v>11226</v>
      </c>
      <c r="AA1165" s="2" t="s">
        <v>11227</v>
      </c>
      <c r="AB1165" s="2" t="s">
        <v>11228</v>
      </c>
      <c r="AC1165" s="2" t="s">
        <v>3577</v>
      </c>
      <c r="AD1165" s="2" t="s">
        <v>98</v>
      </c>
      <c r="AE1165" s="2" t="s">
        <v>11229</v>
      </c>
      <c r="AF1165" s="2" t="s">
        <v>66</v>
      </c>
      <c r="AG1165" s="2" t="s">
        <v>84</v>
      </c>
      <c r="AH1165" s="2" t="s">
        <v>11230</v>
      </c>
      <c r="AI1165" s="2" t="s">
        <v>11231</v>
      </c>
      <c r="AJ1165" s="2" t="s">
        <v>68</v>
      </c>
      <c r="AK1165" s="2" t="s">
        <v>11232</v>
      </c>
      <c r="AL1165" s="2" t="s">
        <v>52</v>
      </c>
      <c r="AM1165" s="2" t="s">
        <v>52</v>
      </c>
      <c r="AN1165" s="2" t="s">
        <v>52</v>
      </c>
      <c r="AO1165" s="2" t="s">
        <v>52</v>
      </c>
      <c r="AP1165" s="2" t="s">
        <v>52</v>
      </c>
      <c r="AQ1165" s="2" t="s">
        <v>52</v>
      </c>
      <c r="AR1165" s="2" t="s">
        <v>52</v>
      </c>
      <c r="AS1165" s="2" t="s">
        <v>50</v>
      </c>
      <c r="AT1165" s="2" t="s">
        <v>51</v>
      </c>
      <c r="AU1165" s="2" t="s">
        <v>50</v>
      </c>
    </row>
    <row r="1166" spans="1:47" ht="22.5" customHeight="1" x14ac:dyDescent="0.25">
      <c r="A1166" t="s">
        <v>25439</v>
      </c>
      <c r="B1166" s="18" t="s">
        <v>11233</v>
      </c>
      <c r="C1166" s="220">
        <v>45095</v>
      </c>
      <c r="D1166" s="2" t="s">
        <v>89</v>
      </c>
      <c r="E1166" s="2" t="s">
        <v>8246</v>
      </c>
      <c r="F1166" s="2" t="s">
        <v>50</v>
      </c>
      <c r="G1166" s="19">
        <v>1</v>
      </c>
      <c r="H1166" s="19">
        <v>119.7</v>
      </c>
      <c r="I1166" s="19" t="s">
        <v>51</v>
      </c>
      <c r="J1166" s="19">
        <v>-20.350000000000001</v>
      </c>
      <c r="K1166" s="19">
        <v>-20.45</v>
      </c>
      <c r="L1166" s="19" t="s">
        <v>51</v>
      </c>
      <c r="M1166" s="19">
        <v>78.900000000000006</v>
      </c>
      <c r="N1166" s="2" t="s">
        <v>52</v>
      </c>
      <c r="O1166" s="2" t="s">
        <v>153</v>
      </c>
      <c r="P1166" s="2" t="s">
        <v>11234</v>
      </c>
      <c r="Q1166" s="2" t="s">
        <v>11235</v>
      </c>
      <c r="R1166" s="2" t="s">
        <v>52</v>
      </c>
      <c r="S1166" s="19">
        <v>119.7</v>
      </c>
      <c r="T1166" s="19" t="s">
        <v>76</v>
      </c>
      <c r="U1166" s="2" t="s">
        <v>57</v>
      </c>
      <c r="V1166" s="2" t="s">
        <v>11236</v>
      </c>
      <c r="W1166" s="2" t="s">
        <v>11237</v>
      </c>
      <c r="X1166" s="2" t="s">
        <v>11238</v>
      </c>
      <c r="Y1166" s="2" t="s">
        <v>52</v>
      </c>
      <c r="Z1166" s="2" t="s">
        <v>11236</v>
      </c>
      <c r="AA1166" s="2" t="s">
        <v>11239</v>
      </c>
      <c r="AB1166" s="2" t="s">
        <v>11240</v>
      </c>
      <c r="AC1166" s="2" t="s">
        <v>6024</v>
      </c>
      <c r="AD1166" s="2" t="s">
        <v>64</v>
      </c>
      <c r="AE1166" s="2" t="s">
        <v>6025</v>
      </c>
      <c r="AF1166" s="2" t="s">
        <v>66</v>
      </c>
      <c r="AG1166" s="2" t="s">
        <v>67</v>
      </c>
      <c r="AH1166" s="2" t="s">
        <v>10193</v>
      </c>
      <c r="AI1166" s="2" t="s">
        <v>11241</v>
      </c>
      <c r="AJ1166" s="2" t="s">
        <v>68</v>
      </c>
      <c r="AK1166" s="2" t="s">
        <v>11242</v>
      </c>
      <c r="AL1166" s="2" t="s">
        <v>52</v>
      </c>
      <c r="AM1166" s="2" t="s">
        <v>52</v>
      </c>
      <c r="AN1166" s="2" t="s">
        <v>52</v>
      </c>
      <c r="AO1166" s="2" t="s">
        <v>52</v>
      </c>
      <c r="AP1166" s="2" t="s">
        <v>52</v>
      </c>
      <c r="AQ1166" s="2" t="s">
        <v>52</v>
      </c>
      <c r="AR1166" s="2" t="s">
        <v>52</v>
      </c>
      <c r="AS1166" s="2" t="s">
        <v>50</v>
      </c>
      <c r="AT1166" s="2" t="s">
        <v>51</v>
      </c>
      <c r="AU1166" s="2" t="s">
        <v>50</v>
      </c>
    </row>
    <row r="1167" spans="1:47" ht="22.5" customHeight="1" x14ac:dyDescent="0.25">
      <c r="A1167" t="s">
        <v>25439</v>
      </c>
      <c r="B1167" s="18" t="s">
        <v>11243</v>
      </c>
      <c r="C1167" s="220">
        <v>45095</v>
      </c>
      <c r="D1167" s="2" t="s">
        <v>89</v>
      </c>
      <c r="E1167" s="2" t="s">
        <v>9492</v>
      </c>
      <c r="F1167" s="2" t="s">
        <v>72</v>
      </c>
      <c r="G1167" s="19">
        <v>1</v>
      </c>
      <c r="H1167" s="19">
        <v>22.99</v>
      </c>
      <c r="I1167" s="19" t="s">
        <v>51</v>
      </c>
      <c r="J1167" s="19">
        <v>-9.41</v>
      </c>
      <c r="K1167" s="19" t="s">
        <v>51</v>
      </c>
      <c r="L1167" s="19" t="s">
        <v>51</v>
      </c>
      <c r="M1167" s="19">
        <v>13.58</v>
      </c>
      <c r="N1167" s="2" t="s">
        <v>52</v>
      </c>
      <c r="O1167" s="2" t="s">
        <v>596</v>
      </c>
      <c r="P1167" s="2" t="s">
        <v>3042</v>
      </c>
      <c r="Q1167" s="2" t="s">
        <v>3043</v>
      </c>
      <c r="R1167" s="2" t="s">
        <v>52</v>
      </c>
      <c r="S1167" s="19">
        <v>22.99</v>
      </c>
      <c r="T1167" s="19" t="s">
        <v>76</v>
      </c>
      <c r="U1167" s="2" t="s">
        <v>77</v>
      </c>
      <c r="V1167" s="2" t="s">
        <v>52</v>
      </c>
      <c r="W1167" s="2" t="s">
        <v>52</v>
      </c>
      <c r="X1167" s="2" t="s">
        <v>52</v>
      </c>
      <c r="Y1167" s="2" t="s">
        <v>52</v>
      </c>
      <c r="Z1167" s="2" t="s">
        <v>11244</v>
      </c>
      <c r="AA1167" s="2" t="s">
        <v>11245</v>
      </c>
      <c r="AB1167" s="2" t="s">
        <v>11246</v>
      </c>
      <c r="AC1167" s="2" t="s">
        <v>11247</v>
      </c>
      <c r="AD1167" s="2" t="s">
        <v>206</v>
      </c>
      <c r="AE1167" s="2" t="s">
        <v>11248</v>
      </c>
      <c r="AF1167" s="2" t="s">
        <v>66</v>
      </c>
      <c r="AG1167" s="2" t="s">
        <v>84</v>
      </c>
      <c r="AH1167" s="2" t="s">
        <v>11122</v>
      </c>
      <c r="AI1167" s="2" t="s">
        <v>11249</v>
      </c>
      <c r="AJ1167" s="2" t="s">
        <v>68</v>
      </c>
      <c r="AK1167" s="2" t="s">
        <v>11250</v>
      </c>
      <c r="AL1167" s="2" t="s">
        <v>52</v>
      </c>
      <c r="AM1167" s="2" t="s">
        <v>52</v>
      </c>
      <c r="AN1167" s="2" t="s">
        <v>52</v>
      </c>
      <c r="AO1167" s="2" t="s">
        <v>52</v>
      </c>
      <c r="AP1167" s="2" t="s">
        <v>52</v>
      </c>
      <c r="AQ1167" s="2" t="s">
        <v>52</v>
      </c>
      <c r="AR1167" s="2" t="s">
        <v>52</v>
      </c>
      <c r="AS1167" s="2" t="s">
        <v>50</v>
      </c>
      <c r="AT1167" s="2" t="s">
        <v>51</v>
      </c>
      <c r="AU1167" s="2" t="s">
        <v>50</v>
      </c>
    </row>
    <row r="1168" spans="1:47" ht="22.5" customHeight="1" x14ac:dyDescent="0.25">
      <c r="A1168" t="s">
        <v>25439</v>
      </c>
      <c r="B1168" s="18" t="s">
        <v>11251</v>
      </c>
      <c r="C1168" s="220">
        <v>45095</v>
      </c>
      <c r="D1168" s="2" t="s">
        <v>89</v>
      </c>
      <c r="E1168" s="2" t="s">
        <v>6683</v>
      </c>
      <c r="F1168" s="2" t="s">
        <v>50</v>
      </c>
      <c r="G1168" s="19">
        <v>1</v>
      </c>
      <c r="H1168" s="19">
        <v>89.99</v>
      </c>
      <c r="I1168" s="19" t="s">
        <v>51</v>
      </c>
      <c r="J1168" s="19">
        <v>-15.3</v>
      </c>
      <c r="K1168" s="19">
        <v>-20.45</v>
      </c>
      <c r="L1168" s="19" t="s">
        <v>51</v>
      </c>
      <c r="M1168" s="19">
        <v>54.24</v>
      </c>
      <c r="N1168" s="2" t="s">
        <v>52</v>
      </c>
      <c r="O1168" s="2" t="s">
        <v>6359</v>
      </c>
      <c r="P1168" s="2" t="s">
        <v>11252</v>
      </c>
      <c r="Q1168" s="2" t="s">
        <v>6361</v>
      </c>
      <c r="R1168" s="2" t="s">
        <v>52</v>
      </c>
      <c r="S1168" s="19">
        <v>89.99</v>
      </c>
      <c r="T1168" s="19" t="s">
        <v>76</v>
      </c>
      <c r="U1168" s="2" t="s">
        <v>57</v>
      </c>
      <c r="V1168" s="2" t="s">
        <v>11253</v>
      </c>
      <c r="W1168" s="2" t="s">
        <v>11254</v>
      </c>
      <c r="X1168" s="2" t="s">
        <v>11255</v>
      </c>
      <c r="Y1168" s="2" t="s">
        <v>52</v>
      </c>
      <c r="Z1168" s="2" t="s">
        <v>11253</v>
      </c>
      <c r="AA1168" s="2" t="s">
        <v>11256</v>
      </c>
      <c r="AB1168" s="2" t="s">
        <v>11257</v>
      </c>
      <c r="AC1168" s="2" t="s">
        <v>2885</v>
      </c>
      <c r="AD1168" s="2" t="s">
        <v>126</v>
      </c>
      <c r="AE1168" s="2" t="s">
        <v>11258</v>
      </c>
      <c r="AF1168" s="2" t="s">
        <v>66</v>
      </c>
      <c r="AG1168" s="2" t="s">
        <v>67</v>
      </c>
      <c r="AH1168" s="2" t="s">
        <v>11259</v>
      </c>
      <c r="AI1168" s="2" t="s">
        <v>11260</v>
      </c>
      <c r="AJ1168" s="2" t="s">
        <v>68</v>
      </c>
      <c r="AK1168" s="2" t="s">
        <v>11261</v>
      </c>
      <c r="AL1168" s="2" t="s">
        <v>11262</v>
      </c>
      <c r="AM1168" s="2" t="s">
        <v>52</v>
      </c>
      <c r="AN1168" s="2" t="s">
        <v>52</v>
      </c>
      <c r="AO1168" s="2" t="s">
        <v>52</v>
      </c>
      <c r="AP1168" s="2" t="s">
        <v>52</v>
      </c>
      <c r="AQ1168" s="2" t="s">
        <v>52</v>
      </c>
      <c r="AR1168" s="2" t="s">
        <v>52</v>
      </c>
      <c r="AS1168" s="2" t="s">
        <v>50</v>
      </c>
      <c r="AT1168" s="2" t="s">
        <v>51</v>
      </c>
      <c r="AU1168" s="2" t="s">
        <v>50</v>
      </c>
    </row>
    <row r="1169" spans="1:47" ht="22.5" customHeight="1" x14ac:dyDescent="0.25">
      <c r="A1169" t="s">
        <v>25439</v>
      </c>
      <c r="B1169" s="18" t="s">
        <v>11263</v>
      </c>
      <c r="C1169" s="220">
        <v>45095</v>
      </c>
      <c r="D1169" s="2" t="s">
        <v>89</v>
      </c>
      <c r="E1169" s="2" t="s">
        <v>10405</v>
      </c>
      <c r="F1169" s="2" t="s">
        <v>50</v>
      </c>
      <c r="G1169" s="19">
        <v>1</v>
      </c>
      <c r="H1169" s="19">
        <v>119.7</v>
      </c>
      <c r="I1169" s="19" t="s">
        <v>51</v>
      </c>
      <c r="J1169" s="19">
        <v>-20.350000000000001</v>
      </c>
      <c r="K1169" s="19">
        <v>-18.45</v>
      </c>
      <c r="L1169" s="19" t="s">
        <v>51</v>
      </c>
      <c r="M1169" s="19">
        <v>80.900000000000006</v>
      </c>
      <c r="N1169" s="2" t="s">
        <v>72</v>
      </c>
      <c r="O1169" s="2" t="s">
        <v>153</v>
      </c>
      <c r="P1169" s="2" t="s">
        <v>154</v>
      </c>
      <c r="Q1169" s="2" t="s">
        <v>155</v>
      </c>
      <c r="R1169" s="2" t="s">
        <v>52</v>
      </c>
      <c r="S1169" s="19">
        <v>119.7</v>
      </c>
      <c r="T1169" s="19" t="s">
        <v>76</v>
      </c>
      <c r="U1169" s="2" t="s">
        <v>77</v>
      </c>
      <c r="V1169" s="2" t="s">
        <v>52</v>
      </c>
      <c r="W1169" s="2" t="s">
        <v>52</v>
      </c>
      <c r="X1169" s="2" t="s">
        <v>52</v>
      </c>
      <c r="Y1169" s="2" t="s">
        <v>52</v>
      </c>
      <c r="Z1169" s="2" t="s">
        <v>11264</v>
      </c>
      <c r="AA1169" s="2" t="s">
        <v>11265</v>
      </c>
      <c r="AB1169" s="2" t="s">
        <v>11266</v>
      </c>
      <c r="AC1169" s="2" t="s">
        <v>3577</v>
      </c>
      <c r="AD1169" s="2" t="s">
        <v>98</v>
      </c>
      <c r="AE1169" s="2" t="s">
        <v>11267</v>
      </c>
      <c r="AF1169" s="2" t="s">
        <v>66</v>
      </c>
      <c r="AG1169" s="2" t="s">
        <v>84</v>
      </c>
      <c r="AH1169" s="2" t="s">
        <v>11230</v>
      </c>
      <c r="AI1169" s="2" t="s">
        <v>11268</v>
      </c>
      <c r="AJ1169" s="2" t="s">
        <v>68</v>
      </c>
      <c r="AK1169" s="2" t="s">
        <v>11269</v>
      </c>
      <c r="AL1169" s="2" t="s">
        <v>52</v>
      </c>
      <c r="AM1169" s="2" t="s">
        <v>52</v>
      </c>
      <c r="AN1169" s="2" t="s">
        <v>52</v>
      </c>
      <c r="AO1169" s="2" t="s">
        <v>52</v>
      </c>
      <c r="AP1169" s="2" t="s">
        <v>52</v>
      </c>
      <c r="AQ1169" s="2" t="s">
        <v>52</v>
      </c>
      <c r="AR1169" s="2" t="s">
        <v>52</v>
      </c>
      <c r="AS1169" s="2" t="s">
        <v>50</v>
      </c>
      <c r="AT1169" s="2" t="s">
        <v>51</v>
      </c>
      <c r="AU1169" s="2" t="s">
        <v>50</v>
      </c>
    </row>
    <row r="1170" spans="1:47" ht="22.5" customHeight="1" x14ac:dyDescent="0.25">
      <c r="A1170" t="s">
        <v>25439</v>
      </c>
      <c r="B1170" s="18" t="s">
        <v>11270</v>
      </c>
      <c r="C1170" s="220">
        <v>45095</v>
      </c>
      <c r="D1170" s="2" t="s">
        <v>89</v>
      </c>
      <c r="E1170" s="2" t="s">
        <v>9492</v>
      </c>
      <c r="F1170" s="2" t="s">
        <v>72</v>
      </c>
      <c r="G1170" s="19">
        <v>2</v>
      </c>
      <c r="H1170" s="19">
        <v>78</v>
      </c>
      <c r="I1170" s="19">
        <v>15.84</v>
      </c>
      <c r="J1170" s="19">
        <v>-24.26</v>
      </c>
      <c r="K1170" s="19">
        <v>-15.84</v>
      </c>
      <c r="L1170" s="19" t="s">
        <v>51</v>
      </c>
      <c r="M1170" s="19">
        <v>53.74</v>
      </c>
      <c r="N1170" s="2" t="s">
        <v>52</v>
      </c>
      <c r="O1170" s="2" t="s">
        <v>230</v>
      </c>
      <c r="P1170" s="2" t="s">
        <v>7321</v>
      </c>
      <c r="Q1170" s="2" t="s">
        <v>1288</v>
      </c>
      <c r="R1170" s="2" t="s">
        <v>52</v>
      </c>
      <c r="S1170" s="19">
        <v>39</v>
      </c>
      <c r="T1170" s="19" t="s">
        <v>76</v>
      </c>
      <c r="U1170" s="2" t="s">
        <v>77</v>
      </c>
      <c r="V1170" s="2" t="s">
        <v>52</v>
      </c>
      <c r="W1170" s="2" t="s">
        <v>52</v>
      </c>
      <c r="X1170" s="2" t="s">
        <v>52</v>
      </c>
      <c r="Y1170" s="2" t="s">
        <v>52</v>
      </c>
      <c r="Z1170" s="2" t="s">
        <v>11271</v>
      </c>
      <c r="AA1170" s="2" t="s">
        <v>11272</v>
      </c>
      <c r="AB1170" s="2" t="s">
        <v>11273</v>
      </c>
      <c r="AC1170" s="2" t="s">
        <v>11274</v>
      </c>
      <c r="AD1170" s="2" t="s">
        <v>352</v>
      </c>
      <c r="AE1170" s="2" t="s">
        <v>11275</v>
      </c>
      <c r="AF1170" s="2" t="s">
        <v>66</v>
      </c>
      <c r="AG1170" s="2" t="s">
        <v>84</v>
      </c>
      <c r="AH1170" s="2" t="s">
        <v>11276</v>
      </c>
      <c r="AI1170" s="2" t="s">
        <v>11277</v>
      </c>
      <c r="AJ1170" s="2" t="s">
        <v>68</v>
      </c>
      <c r="AK1170" s="2" t="s">
        <v>11278</v>
      </c>
      <c r="AL1170" s="2" t="s">
        <v>52</v>
      </c>
      <c r="AM1170" s="2" t="s">
        <v>52</v>
      </c>
      <c r="AN1170" s="2" t="s">
        <v>52</v>
      </c>
      <c r="AO1170" s="2" t="s">
        <v>52</v>
      </c>
      <c r="AP1170" s="2" t="s">
        <v>52</v>
      </c>
      <c r="AQ1170" s="2" t="s">
        <v>52</v>
      </c>
      <c r="AR1170" s="2" t="s">
        <v>52</v>
      </c>
      <c r="AS1170" s="2" t="s">
        <v>50</v>
      </c>
      <c r="AT1170" s="2" t="s">
        <v>51</v>
      </c>
      <c r="AU1170" s="2" t="s">
        <v>50</v>
      </c>
    </row>
    <row r="1171" spans="1:47" ht="22.5" customHeight="1" x14ac:dyDescent="0.25">
      <c r="A1171" t="s">
        <v>25439</v>
      </c>
      <c r="B1171" s="18" t="s">
        <v>11279</v>
      </c>
      <c r="C1171" s="220">
        <v>45095</v>
      </c>
      <c r="D1171" s="2" t="s">
        <v>89</v>
      </c>
      <c r="E1171" s="2" t="s">
        <v>10405</v>
      </c>
      <c r="F1171" s="2" t="s">
        <v>72</v>
      </c>
      <c r="G1171" s="19">
        <v>2</v>
      </c>
      <c r="H1171" s="19">
        <v>92.38</v>
      </c>
      <c r="I1171" s="19">
        <v>7.71</v>
      </c>
      <c r="J1171" s="19">
        <v>-26.7</v>
      </c>
      <c r="K1171" s="19">
        <v>-7.71</v>
      </c>
      <c r="L1171" s="19" t="s">
        <v>51</v>
      </c>
      <c r="M1171" s="19">
        <v>65.680000000000007</v>
      </c>
      <c r="N1171" s="2" t="s">
        <v>52</v>
      </c>
      <c r="O1171" s="2" t="s">
        <v>73</v>
      </c>
      <c r="P1171" s="2" t="s">
        <v>74</v>
      </c>
      <c r="Q1171" s="2" t="s">
        <v>75</v>
      </c>
      <c r="R1171" s="2" t="s">
        <v>52</v>
      </c>
      <c r="S1171" s="19">
        <v>46.19</v>
      </c>
      <c r="T1171" s="19" t="s">
        <v>76</v>
      </c>
      <c r="U1171" s="2" t="s">
        <v>77</v>
      </c>
      <c r="V1171" s="2" t="s">
        <v>52</v>
      </c>
      <c r="W1171" s="2" t="s">
        <v>52</v>
      </c>
      <c r="X1171" s="2" t="s">
        <v>52</v>
      </c>
      <c r="Y1171" s="2" t="s">
        <v>52</v>
      </c>
      <c r="Z1171" s="2" t="s">
        <v>11280</v>
      </c>
      <c r="AA1171" s="2" t="s">
        <v>11281</v>
      </c>
      <c r="AB1171" s="2" t="s">
        <v>11282</v>
      </c>
      <c r="AC1171" s="2" t="s">
        <v>11283</v>
      </c>
      <c r="AD1171" s="2" t="s">
        <v>352</v>
      </c>
      <c r="AE1171" s="2" t="s">
        <v>11284</v>
      </c>
      <c r="AF1171" s="2" t="s">
        <v>66</v>
      </c>
      <c r="AG1171" s="2" t="s">
        <v>84</v>
      </c>
      <c r="AH1171" s="2" t="s">
        <v>11285</v>
      </c>
      <c r="AI1171" s="2" t="s">
        <v>11286</v>
      </c>
      <c r="AJ1171" s="2" t="s">
        <v>68</v>
      </c>
      <c r="AK1171" s="2" t="s">
        <v>11287</v>
      </c>
      <c r="AL1171" s="2" t="s">
        <v>52</v>
      </c>
      <c r="AM1171" s="2" t="s">
        <v>52</v>
      </c>
      <c r="AN1171" s="2" t="s">
        <v>52</v>
      </c>
      <c r="AO1171" s="2" t="s">
        <v>52</v>
      </c>
      <c r="AP1171" s="2" t="s">
        <v>52</v>
      </c>
      <c r="AQ1171" s="2" t="s">
        <v>52</v>
      </c>
      <c r="AR1171" s="2" t="s">
        <v>52</v>
      </c>
      <c r="AS1171" s="2" t="s">
        <v>50</v>
      </c>
      <c r="AT1171" s="2" t="s">
        <v>51</v>
      </c>
      <c r="AU1171" s="2" t="s">
        <v>50</v>
      </c>
    </row>
    <row r="1172" spans="1:47" ht="22.5" customHeight="1" x14ac:dyDescent="0.25">
      <c r="A1172" t="s">
        <v>25439</v>
      </c>
      <c r="B1172" s="18" t="s">
        <v>11288</v>
      </c>
      <c r="C1172" s="220">
        <v>45095</v>
      </c>
      <c r="D1172" s="2" t="s">
        <v>89</v>
      </c>
      <c r="E1172" s="2" t="s">
        <v>9492</v>
      </c>
      <c r="F1172" s="2" t="s">
        <v>50</v>
      </c>
      <c r="G1172" s="19">
        <v>1</v>
      </c>
      <c r="H1172" s="19">
        <v>97.9</v>
      </c>
      <c r="I1172" s="19">
        <v>7.22</v>
      </c>
      <c r="J1172" s="19">
        <v>-16.64</v>
      </c>
      <c r="K1172" s="19">
        <v>-27.67</v>
      </c>
      <c r="L1172" s="19" t="s">
        <v>51</v>
      </c>
      <c r="M1172" s="19">
        <v>60.81</v>
      </c>
      <c r="N1172" s="2" t="s">
        <v>52</v>
      </c>
      <c r="O1172" s="2" t="s">
        <v>177</v>
      </c>
      <c r="P1172" s="2" t="s">
        <v>745</v>
      </c>
      <c r="Q1172" s="2" t="s">
        <v>746</v>
      </c>
      <c r="R1172" s="2" t="s">
        <v>52</v>
      </c>
      <c r="S1172" s="19">
        <v>97.9</v>
      </c>
      <c r="T1172" s="19" t="s">
        <v>76</v>
      </c>
      <c r="U1172" s="2" t="s">
        <v>77</v>
      </c>
      <c r="V1172" s="2" t="s">
        <v>52</v>
      </c>
      <c r="W1172" s="2" t="s">
        <v>52</v>
      </c>
      <c r="X1172" s="2" t="s">
        <v>52</v>
      </c>
      <c r="Y1172" s="2" t="s">
        <v>52</v>
      </c>
      <c r="Z1172" s="2" t="s">
        <v>11289</v>
      </c>
      <c r="AA1172" s="2" t="s">
        <v>11290</v>
      </c>
      <c r="AB1172" s="2" t="s">
        <v>11291</v>
      </c>
      <c r="AC1172" s="2" t="s">
        <v>5813</v>
      </c>
      <c r="AD1172" s="2" t="s">
        <v>558</v>
      </c>
      <c r="AE1172" s="2" t="s">
        <v>11292</v>
      </c>
      <c r="AF1172" s="2" t="s">
        <v>66</v>
      </c>
      <c r="AG1172" s="2" t="s">
        <v>84</v>
      </c>
      <c r="AH1172" s="2" t="s">
        <v>11293</v>
      </c>
      <c r="AI1172" s="2" t="s">
        <v>11294</v>
      </c>
      <c r="AJ1172" s="2" t="s">
        <v>68</v>
      </c>
      <c r="AK1172" s="2" t="s">
        <v>11295</v>
      </c>
      <c r="AL1172" s="2" t="s">
        <v>52</v>
      </c>
      <c r="AM1172" s="2" t="s">
        <v>52</v>
      </c>
      <c r="AN1172" s="2" t="s">
        <v>52</v>
      </c>
      <c r="AO1172" s="2" t="s">
        <v>52</v>
      </c>
      <c r="AP1172" s="2" t="s">
        <v>52</v>
      </c>
      <c r="AQ1172" s="2" t="s">
        <v>52</v>
      </c>
      <c r="AR1172" s="2" t="s">
        <v>52</v>
      </c>
      <c r="AS1172" s="2" t="s">
        <v>50</v>
      </c>
      <c r="AT1172" s="2" t="s">
        <v>51</v>
      </c>
      <c r="AU1172" s="2" t="s">
        <v>50</v>
      </c>
    </row>
    <row r="1173" spans="1:47" ht="22.5" customHeight="1" x14ac:dyDescent="0.25">
      <c r="A1173" t="s">
        <v>25439</v>
      </c>
      <c r="B1173" s="18" t="s">
        <v>11296</v>
      </c>
      <c r="C1173" s="220">
        <v>45095</v>
      </c>
      <c r="D1173" s="2" t="s">
        <v>89</v>
      </c>
      <c r="E1173" s="2" t="s">
        <v>8246</v>
      </c>
      <c r="F1173" s="2" t="s">
        <v>50</v>
      </c>
      <c r="G1173" s="19">
        <v>1</v>
      </c>
      <c r="H1173" s="19">
        <v>92.29</v>
      </c>
      <c r="I1173" s="19">
        <v>10.47</v>
      </c>
      <c r="J1173" s="19">
        <v>-15.69</v>
      </c>
      <c r="K1173" s="19">
        <v>-31.92</v>
      </c>
      <c r="L1173" s="19" t="s">
        <v>51</v>
      </c>
      <c r="M1173" s="19">
        <v>55.15</v>
      </c>
      <c r="N1173" s="2" t="s">
        <v>52</v>
      </c>
      <c r="O1173" s="2" t="s">
        <v>247</v>
      </c>
      <c r="P1173" s="2" t="s">
        <v>1001</v>
      </c>
      <c r="Q1173" s="2" t="s">
        <v>430</v>
      </c>
      <c r="R1173" s="2" t="s">
        <v>52</v>
      </c>
      <c r="S1173" s="19">
        <v>92.29</v>
      </c>
      <c r="T1173" s="19" t="s">
        <v>76</v>
      </c>
      <c r="U1173" s="2" t="s">
        <v>77</v>
      </c>
      <c r="V1173" s="2" t="s">
        <v>52</v>
      </c>
      <c r="W1173" s="2" t="s">
        <v>52</v>
      </c>
      <c r="X1173" s="2" t="s">
        <v>52</v>
      </c>
      <c r="Y1173" s="2" t="s">
        <v>52</v>
      </c>
      <c r="Z1173" s="2" t="s">
        <v>11297</v>
      </c>
      <c r="AA1173" s="2" t="s">
        <v>11298</v>
      </c>
      <c r="AB1173" s="2" t="s">
        <v>11299</v>
      </c>
      <c r="AC1173" s="2" t="s">
        <v>11300</v>
      </c>
      <c r="AD1173" s="2" t="s">
        <v>715</v>
      </c>
      <c r="AE1173" s="2" t="s">
        <v>11301</v>
      </c>
      <c r="AF1173" s="2" t="s">
        <v>66</v>
      </c>
      <c r="AG1173" s="2" t="s">
        <v>84</v>
      </c>
      <c r="AH1173" s="2" t="s">
        <v>11302</v>
      </c>
      <c r="AI1173" s="2" t="s">
        <v>11303</v>
      </c>
      <c r="AJ1173" s="2" t="s">
        <v>68</v>
      </c>
      <c r="AK1173" s="2" t="s">
        <v>11304</v>
      </c>
      <c r="AL1173" s="2" t="s">
        <v>52</v>
      </c>
      <c r="AM1173" s="2" t="s">
        <v>52</v>
      </c>
      <c r="AN1173" s="2" t="s">
        <v>52</v>
      </c>
      <c r="AO1173" s="2" t="s">
        <v>52</v>
      </c>
      <c r="AP1173" s="2" t="s">
        <v>52</v>
      </c>
      <c r="AQ1173" s="2" t="s">
        <v>52</v>
      </c>
      <c r="AR1173" s="2" t="s">
        <v>52</v>
      </c>
      <c r="AS1173" s="2" t="s">
        <v>50</v>
      </c>
      <c r="AT1173" s="2" t="s">
        <v>51</v>
      </c>
      <c r="AU1173" s="2" t="s">
        <v>50</v>
      </c>
    </row>
    <row r="1174" spans="1:47" ht="22.5" customHeight="1" x14ac:dyDescent="0.25">
      <c r="A1174" t="s">
        <v>25439</v>
      </c>
      <c r="B1174" s="18" t="s">
        <v>11305</v>
      </c>
      <c r="C1174" s="220">
        <v>45095</v>
      </c>
      <c r="D1174" s="2" t="s">
        <v>1514</v>
      </c>
      <c r="E1174" s="2" t="s">
        <v>4879</v>
      </c>
      <c r="F1174" s="2" t="s">
        <v>50</v>
      </c>
      <c r="G1174" s="19">
        <v>1</v>
      </c>
      <c r="H1174" s="19">
        <v>53.89</v>
      </c>
      <c r="I1174" s="19">
        <v>18.7</v>
      </c>
      <c r="J1174" s="19">
        <v>-14.66</v>
      </c>
      <c r="K1174" s="19">
        <v>-18.7</v>
      </c>
      <c r="L1174" s="19">
        <v>-39.229999999999997</v>
      </c>
      <c r="M1174" s="19">
        <v>0</v>
      </c>
      <c r="N1174" s="2" t="s">
        <v>72</v>
      </c>
      <c r="O1174" s="2" t="s">
        <v>3396</v>
      </c>
      <c r="P1174" s="2" t="s">
        <v>3397</v>
      </c>
      <c r="Q1174" s="2" t="s">
        <v>3398</v>
      </c>
      <c r="R1174" s="2" t="s">
        <v>52</v>
      </c>
      <c r="S1174" s="19">
        <v>53.89</v>
      </c>
      <c r="T1174" s="19" t="s">
        <v>76</v>
      </c>
      <c r="U1174" s="2" t="s">
        <v>77</v>
      </c>
      <c r="V1174" s="2" t="s">
        <v>52</v>
      </c>
      <c r="W1174" s="2" t="s">
        <v>52</v>
      </c>
      <c r="X1174" s="2" t="s">
        <v>52</v>
      </c>
      <c r="Y1174" s="2" t="s">
        <v>52</v>
      </c>
      <c r="Z1174" s="2" t="s">
        <v>11306</v>
      </c>
      <c r="AA1174" s="2" t="s">
        <v>11307</v>
      </c>
      <c r="AB1174" s="2" t="s">
        <v>52</v>
      </c>
      <c r="AC1174" s="2" t="s">
        <v>290</v>
      </c>
      <c r="AD1174" s="2" t="s">
        <v>98</v>
      </c>
      <c r="AE1174" s="2" t="s">
        <v>11308</v>
      </c>
      <c r="AF1174" s="2" t="s">
        <v>66</v>
      </c>
      <c r="AG1174" s="2" t="s">
        <v>84</v>
      </c>
      <c r="AH1174" s="2" t="s">
        <v>52</v>
      </c>
      <c r="AI1174" s="2" t="s">
        <v>52</v>
      </c>
      <c r="AJ1174" s="2" t="s">
        <v>68</v>
      </c>
      <c r="AK1174" s="2" t="s">
        <v>11309</v>
      </c>
      <c r="AL1174" s="2" t="s">
        <v>52</v>
      </c>
      <c r="AM1174" s="2" t="s">
        <v>52</v>
      </c>
      <c r="AN1174" s="2" t="s">
        <v>52</v>
      </c>
      <c r="AO1174" s="2" t="s">
        <v>52</v>
      </c>
      <c r="AP1174" s="2" t="s">
        <v>52</v>
      </c>
      <c r="AQ1174" s="2" t="s">
        <v>52</v>
      </c>
      <c r="AR1174" s="2" t="s">
        <v>52</v>
      </c>
      <c r="AS1174" s="2" t="s">
        <v>50</v>
      </c>
      <c r="AT1174" s="2" t="s">
        <v>51</v>
      </c>
      <c r="AU1174" s="2" t="s">
        <v>50</v>
      </c>
    </row>
    <row r="1175" spans="1:47" ht="22.5" customHeight="1" x14ac:dyDescent="0.25">
      <c r="A1175" t="s">
        <v>25439</v>
      </c>
      <c r="B1175" s="18" t="s">
        <v>11310</v>
      </c>
      <c r="C1175" s="220">
        <v>45095</v>
      </c>
      <c r="D1175" s="2" t="s">
        <v>89</v>
      </c>
      <c r="E1175" s="2" t="s">
        <v>10405</v>
      </c>
      <c r="F1175" s="2" t="s">
        <v>50</v>
      </c>
      <c r="G1175" s="19">
        <v>1</v>
      </c>
      <c r="H1175" s="19">
        <v>79</v>
      </c>
      <c r="I1175" s="19">
        <v>1.39</v>
      </c>
      <c r="J1175" s="19">
        <v>-13.43</v>
      </c>
      <c r="K1175" s="19" t="s">
        <v>51</v>
      </c>
      <c r="L1175" s="19" t="s">
        <v>51</v>
      </c>
      <c r="M1175" s="19">
        <v>66.959999999999994</v>
      </c>
      <c r="N1175" s="2" t="s">
        <v>52</v>
      </c>
      <c r="O1175" s="2" t="s">
        <v>2067</v>
      </c>
      <c r="P1175" s="2" t="s">
        <v>4339</v>
      </c>
      <c r="Q1175" s="2" t="s">
        <v>2069</v>
      </c>
      <c r="R1175" s="2" t="s">
        <v>52</v>
      </c>
      <c r="S1175" s="19">
        <v>79</v>
      </c>
      <c r="T1175" s="19" t="s">
        <v>76</v>
      </c>
      <c r="U1175" s="2" t="s">
        <v>77</v>
      </c>
      <c r="V1175" s="2" t="s">
        <v>11311</v>
      </c>
      <c r="W1175" s="2" t="s">
        <v>11312</v>
      </c>
      <c r="X1175" s="2" t="s">
        <v>11313</v>
      </c>
      <c r="Y1175" s="2" t="s">
        <v>52</v>
      </c>
      <c r="Z1175" s="2" t="s">
        <v>11311</v>
      </c>
      <c r="AA1175" s="2" t="s">
        <v>11314</v>
      </c>
      <c r="AB1175" s="2" t="s">
        <v>11315</v>
      </c>
      <c r="AC1175" s="2" t="s">
        <v>64</v>
      </c>
      <c r="AD1175" s="2" t="s">
        <v>64</v>
      </c>
      <c r="AE1175" s="2" t="s">
        <v>11316</v>
      </c>
      <c r="AF1175" s="2" t="s">
        <v>66</v>
      </c>
      <c r="AG1175" s="2" t="s">
        <v>784</v>
      </c>
      <c r="AH1175" s="2" t="s">
        <v>11317</v>
      </c>
      <c r="AI1175" s="2" t="s">
        <v>11318</v>
      </c>
      <c r="AJ1175" s="2" t="s">
        <v>1577</v>
      </c>
      <c r="AK1175" s="2" t="s">
        <v>11319</v>
      </c>
      <c r="AL1175" s="2" t="s">
        <v>52</v>
      </c>
      <c r="AM1175" s="2" t="s">
        <v>52</v>
      </c>
      <c r="AN1175" s="2" t="s">
        <v>52</v>
      </c>
      <c r="AO1175" s="2" t="s">
        <v>52</v>
      </c>
      <c r="AP1175" s="2" t="s">
        <v>52</v>
      </c>
      <c r="AQ1175" s="2" t="s">
        <v>52</v>
      </c>
      <c r="AR1175" s="2" t="s">
        <v>52</v>
      </c>
      <c r="AS1175" s="2" t="s">
        <v>50</v>
      </c>
      <c r="AT1175" s="2" t="s">
        <v>51</v>
      </c>
      <c r="AU1175" s="2" t="s">
        <v>50</v>
      </c>
    </row>
    <row r="1176" spans="1:47" ht="22.5" customHeight="1" x14ac:dyDescent="0.25">
      <c r="A1176" t="s">
        <v>25439</v>
      </c>
      <c r="B1176" s="18" t="s">
        <v>11320</v>
      </c>
      <c r="C1176" s="220">
        <v>45095</v>
      </c>
      <c r="D1176" s="2" t="s">
        <v>4587</v>
      </c>
      <c r="E1176" s="2" t="s">
        <v>6854</v>
      </c>
      <c r="F1176" s="2" t="s">
        <v>50</v>
      </c>
      <c r="G1176" s="19">
        <v>1</v>
      </c>
      <c r="H1176" s="19">
        <v>260</v>
      </c>
      <c r="I1176" s="19" t="s">
        <v>51</v>
      </c>
      <c r="J1176" s="19">
        <v>-44.2</v>
      </c>
      <c r="K1176" s="19">
        <v>-21.45</v>
      </c>
      <c r="L1176" s="19">
        <v>-194.35</v>
      </c>
      <c r="M1176" s="19">
        <v>0</v>
      </c>
      <c r="N1176" s="2" t="s">
        <v>72</v>
      </c>
      <c r="O1176" s="2" t="s">
        <v>11002</v>
      </c>
      <c r="P1176" s="2" t="s">
        <v>11321</v>
      </c>
      <c r="Q1176" s="2" t="s">
        <v>11322</v>
      </c>
      <c r="R1176" s="2" t="s">
        <v>52</v>
      </c>
      <c r="S1176" s="19">
        <v>260</v>
      </c>
      <c r="T1176" s="19" t="s">
        <v>76</v>
      </c>
      <c r="U1176" s="2" t="s">
        <v>57</v>
      </c>
      <c r="V1176" s="2" t="s">
        <v>11323</v>
      </c>
      <c r="W1176" s="2" t="s">
        <v>11324</v>
      </c>
      <c r="X1176" s="2" t="s">
        <v>11325</v>
      </c>
      <c r="Y1176" s="2" t="s">
        <v>52</v>
      </c>
      <c r="Z1176" s="2" t="s">
        <v>11323</v>
      </c>
      <c r="AA1176" s="2" t="s">
        <v>11326</v>
      </c>
      <c r="AB1176" s="2" t="s">
        <v>4596</v>
      </c>
      <c r="AC1176" s="2" t="s">
        <v>64</v>
      </c>
      <c r="AD1176" s="2" t="s">
        <v>64</v>
      </c>
      <c r="AE1176" s="2" t="s">
        <v>827</v>
      </c>
      <c r="AF1176" s="2" t="s">
        <v>66</v>
      </c>
      <c r="AG1176" s="2" t="s">
        <v>67</v>
      </c>
      <c r="AH1176" s="2" t="s">
        <v>4464</v>
      </c>
      <c r="AI1176" s="2" t="s">
        <v>52</v>
      </c>
      <c r="AJ1176" s="2" t="s">
        <v>68</v>
      </c>
      <c r="AK1176" s="2" t="s">
        <v>11327</v>
      </c>
      <c r="AL1176" s="2" t="s">
        <v>4599</v>
      </c>
      <c r="AM1176" s="2" t="s">
        <v>52</v>
      </c>
      <c r="AN1176" s="2" t="s">
        <v>52</v>
      </c>
      <c r="AO1176" s="2" t="s">
        <v>52</v>
      </c>
      <c r="AP1176" s="2" t="s">
        <v>52</v>
      </c>
      <c r="AQ1176" s="2" t="s">
        <v>52</v>
      </c>
      <c r="AR1176" s="2" t="s">
        <v>52</v>
      </c>
      <c r="AS1176" s="118" t="s">
        <v>72</v>
      </c>
      <c r="AT1176" s="2">
        <v>1</v>
      </c>
      <c r="AU1176" s="2" t="s">
        <v>50</v>
      </c>
    </row>
    <row r="1177" spans="1:47" ht="22.5" customHeight="1" x14ac:dyDescent="0.25">
      <c r="A1177" t="s">
        <v>25439</v>
      </c>
      <c r="B1177" s="18" t="s">
        <v>11328</v>
      </c>
      <c r="C1177" s="220">
        <v>45095</v>
      </c>
      <c r="D1177" s="2" t="s">
        <v>7207</v>
      </c>
      <c r="E1177" s="2" t="s">
        <v>11329</v>
      </c>
      <c r="F1177" s="2" t="s">
        <v>50</v>
      </c>
      <c r="G1177" s="19">
        <v>1</v>
      </c>
      <c r="H1177" s="19">
        <v>73.09</v>
      </c>
      <c r="I1177" s="19">
        <v>35.299999999999997</v>
      </c>
      <c r="J1177" s="19">
        <v>-17.93</v>
      </c>
      <c r="K1177" s="19">
        <v>-35.299999999999997</v>
      </c>
      <c r="L1177" s="19" t="s">
        <v>51</v>
      </c>
      <c r="M1177" s="19">
        <v>55.16</v>
      </c>
      <c r="N1177" s="2" t="s">
        <v>52</v>
      </c>
      <c r="O1177" s="2" t="s">
        <v>662</v>
      </c>
      <c r="P1177" s="2" t="s">
        <v>2685</v>
      </c>
      <c r="Q1177" s="2" t="s">
        <v>2686</v>
      </c>
      <c r="R1177" s="2" t="s">
        <v>52</v>
      </c>
      <c r="S1177" s="19">
        <v>73.09</v>
      </c>
      <c r="T1177" s="19" t="s">
        <v>76</v>
      </c>
      <c r="U1177" s="2" t="s">
        <v>77</v>
      </c>
      <c r="V1177" s="2" t="s">
        <v>52</v>
      </c>
      <c r="W1177" s="2" t="s">
        <v>52</v>
      </c>
      <c r="X1177" s="2" t="s">
        <v>52</v>
      </c>
      <c r="Y1177" s="2" t="s">
        <v>52</v>
      </c>
      <c r="Z1177" s="2" t="s">
        <v>11330</v>
      </c>
      <c r="AA1177" s="2" t="s">
        <v>11331</v>
      </c>
      <c r="AB1177" s="2" t="s">
        <v>11332</v>
      </c>
      <c r="AC1177" s="2" t="s">
        <v>11111</v>
      </c>
      <c r="AD1177" s="2" t="s">
        <v>377</v>
      </c>
      <c r="AE1177" s="2" t="s">
        <v>11112</v>
      </c>
      <c r="AF1177" s="2" t="s">
        <v>66</v>
      </c>
      <c r="AG1177" s="2" t="s">
        <v>84</v>
      </c>
      <c r="AH1177" s="2" t="s">
        <v>11113</v>
      </c>
      <c r="AI1177" s="2" t="s">
        <v>11333</v>
      </c>
      <c r="AJ1177" s="2" t="s">
        <v>68</v>
      </c>
      <c r="AK1177" s="2" t="s">
        <v>11334</v>
      </c>
      <c r="AL1177" s="2" t="s">
        <v>52</v>
      </c>
      <c r="AM1177" s="2" t="s">
        <v>52</v>
      </c>
      <c r="AN1177" s="2" t="s">
        <v>52</v>
      </c>
      <c r="AO1177" s="2" t="s">
        <v>52</v>
      </c>
      <c r="AP1177" s="2" t="s">
        <v>52</v>
      </c>
      <c r="AQ1177" s="2" t="s">
        <v>52</v>
      </c>
      <c r="AR1177" s="2" t="s">
        <v>52</v>
      </c>
      <c r="AS1177" s="119" t="s">
        <v>72</v>
      </c>
      <c r="AT1177" s="2" t="s">
        <v>51</v>
      </c>
      <c r="AU1177" s="2" t="s">
        <v>50</v>
      </c>
    </row>
    <row r="1178" spans="1:47" ht="22.5" customHeight="1" x14ac:dyDescent="0.25">
      <c r="A1178" t="s">
        <v>25439</v>
      </c>
      <c r="B1178" s="18" t="s">
        <v>11335</v>
      </c>
      <c r="C1178" s="220">
        <v>45095</v>
      </c>
      <c r="D1178" s="2" t="s">
        <v>89</v>
      </c>
      <c r="E1178" s="2" t="s">
        <v>7365</v>
      </c>
      <c r="F1178" s="2" t="s">
        <v>50</v>
      </c>
      <c r="G1178" s="19">
        <v>1</v>
      </c>
      <c r="H1178" s="19">
        <v>175.99</v>
      </c>
      <c r="I1178" s="19" t="s">
        <v>51</v>
      </c>
      <c r="J1178" s="19">
        <v>-29.92</v>
      </c>
      <c r="K1178" s="19">
        <v>-26.45</v>
      </c>
      <c r="L1178" s="19" t="s">
        <v>51</v>
      </c>
      <c r="M1178" s="19">
        <v>119.62</v>
      </c>
      <c r="N1178" s="2" t="s">
        <v>52</v>
      </c>
      <c r="O1178" s="2" t="s">
        <v>389</v>
      </c>
      <c r="P1178" s="2" t="s">
        <v>5626</v>
      </c>
      <c r="Q1178" s="2" t="s">
        <v>4260</v>
      </c>
      <c r="R1178" s="2" t="s">
        <v>52</v>
      </c>
      <c r="S1178" s="19">
        <v>175.99</v>
      </c>
      <c r="T1178" s="19" t="s">
        <v>76</v>
      </c>
      <c r="U1178" s="2" t="s">
        <v>57</v>
      </c>
      <c r="V1178" s="2" t="s">
        <v>11336</v>
      </c>
      <c r="W1178" s="2" t="s">
        <v>11337</v>
      </c>
      <c r="X1178" s="2" t="s">
        <v>11338</v>
      </c>
      <c r="Y1178" s="2" t="s">
        <v>52</v>
      </c>
      <c r="Z1178" s="2" t="s">
        <v>11336</v>
      </c>
      <c r="AA1178" s="2" t="s">
        <v>11339</v>
      </c>
      <c r="AB1178" s="2" t="s">
        <v>11340</v>
      </c>
      <c r="AC1178" s="2" t="s">
        <v>1310</v>
      </c>
      <c r="AD1178" s="2" t="s">
        <v>715</v>
      </c>
      <c r="AE1178" s="2" t="s">
        <v>11341</v>
      </c>
      <c r="AF1178" s="2" t="s">
        <v>66</v>
      </c>
      <c r="AG1178" s="2" t="s">
        <v>67</v>
      </c>
      <c r="AH1178" s="2" t="s">
        <v>11342</v>
      </c>
      <c r="AI1178" s="2" t="s">
        <v>11343</v>
      </c>
      <c r="AJ1178" s="2" t="s">
        <v>68</v>
      </c>
      <c r="AK1178" s="2" t="s">
        <v>11344</v>
      </c>
      <c r="AL1178" s="2" t="s">
        <v>52</v>
      </c>
      <c r="AM1178" s="2" t="s">
        <v>52</v>
      </c>
      <c r="AN1178" s="2" t="s">
        <v>52</v>
      </c>
      <c r="AO1178" s="2" t="s">
        <v>52</v>
      </c>
      <c r="AP1178" s="2" t="s">
        <v>52</v>
      </c>
      <c r="AQ1178" s="2" t="s">
        <v>52</v>
      </c>
      <c r="AR1178" s="2" t="s">
        <v>52</v>
      </c>
      <c r="AS1178" s="2" t="s">
        <v>50</v>
      </c>
      <c r="AT1178" s="2" t="s">
        <v>51</v>
      </c>
      <c r="AU1178" s="2" t="s">
        <v>50</v>
      </c>
    </row>
    <row r="1179" spans="1:47" ht="22.5" customHeight="1" x14ac:dyDescent="0.25">
      <c r="A1179" t="s">
        <v>25439</v>
      </c>
      <c r="B1179" s="18" t="s">
        <v>11345</v>
      </c>
      <c r="C1179" s="220">
        <v>45095</v>
      </c>
      <c r="D1179" s="2" t="s">
        <v>89</v>
      </c>
      <c r="E1179" s="2" t="s">
        <v>10405</v>
      </c>
      <c r="F1179" s="2" t="s">
        <v>72</v>
      </c>
      <c r="G1179" s="19">
        <v>1</v>
      </c>
      <c r="H1179" s="19">
        <v>187.62</v>
      </c>
      <c r="I1179" s="19">
        <v>1.59</v>
      </c>
      <c r="J1179" s="19">
        <v>-31.9</v>
      </c>
      <c r="K1179" s="19" t="s">
        <v>51</v>
      </c>
      <c r="L1179" s="19" t="s">
        <v>51</v>
      </c>
      <c r="M1179" s="19">
        <v>157.31</v>
      </c>
      <c r="N1179" s="2" t="s">
        <v>52</v>
      </c>
      <c r="O1179" s="2" t="s">
        <v>11346</v>
      </c>
      <c r="P1179" s="2" t="s">
        <v>11347</v>
      </c>
      <c r="Q1179" s="2" t="s">
        <v>11348</v>
      </c>
      <c r="R1179" s="2" t="s">
        <v>52</v>
      </c>
      <c r="S1179" s="19">
        <v>187.62</v>
      </c>
      <c r="T1179" s="19" t="s">
        <v>76</v>
      </c>
      <c r="U1179" s="2" t="s">
        <v>77</v>
      </c>
      <c r="V1179" s="2" t="s">
        <v>11349</v>
      </c>
      <c r="W1179" s="2" t="s">
        <v>11350</v>
      </c>
      <c r="X1179" s="2" t="s">
        <v>11351</v>
      </c>
      <c r="Y1179" s="2" t="s">
        <v>52</v>
      </c>
      <c r="Z1179" s="2" t="s">
        <v>11349</v>
      </c>
      <c r="AA1179" s="2" t="s">
        <v>11352</v>
      </c>
      <c r="AB1179" s="2" t="s">
        <v>11353</v>
      </c>
      <c r="AC1179" s="2" t="s">
        <v>1222</v>
      </c>
      <c r="AD1179" s="2" t="s">
        <v>64</v>
      </c>
      <c r="AE1179" s="2" t="s">
        <v>11354</v>
      </c>
      <c r="AF1179" s="2" t="s">
        <v>66</v>
      </c>
      <c r="AG1179" s="2" t="s">
        <v>784</v>
      </c>
      <c r="AH1179" s="2" t="s">
        <v>11355</v>
      </c>
      <c r="AI1179" s="2" t="s">
        <v>11356</v>
      </c>
      <c r="AJ1179" s="2" t="s">
        <v>4859</v>
      </c>
      <c r="AK1179" s="2" t="s">
        <v>11357</v>
      </c>
      <c r="AL1179" s="2" t="s">
        <v>52</v>
      </c>
      <c r="AM1179" s="2" t="s">
        <v>52</v>
      </c>
      <c r="AN1179" s="2" t="s">
        <v>52</v>
      </c>
      <c r="AO1179" s="2" t="s">
        <v>52</v>
      </c>
      <c r="AP1179" s="2" t="s">
        <v>52</v>
      </c>
      <c r="AQ1179" s="2" t="s">
        <v>52</v>
      </c>
      <c r="AR1179" s="2" t="s">
        <v>52</v>
      </c>
      <c r="AS1179" s="2" t="s">
        <v>50</v>
      </c>
      <c r="AT1179" s="2" t="s">
        <v>51</v>
      </c>
      <c r="AU1179" s="2" t="s">
        <v>50</v>
      </c>
    </row>
    <row r="1180" spans="1:47" ht="22.5" customHeight="1" x14ac:dyDescent="0.25">
      <c r="A1180" t="s">
        <v>25439</v>
      </c>
      <c r="B1180" s="18" t="s">
        <v>11358</v>
      </c>
      <c r="C1180" s="220">
        <v>45095</v>
      </c>
      <c r="D1180" s="2" t="s">
        <v>6554</v>
      </c>
      <c r="E1180" s="2" t="s">
        <v>6896</v>
      </c>
      <c r="F1180" s="2" t="s">
        <v>50</v>
      </c>
      <c r="G1180" s="19">
        <v>1</v>
      </c>
      <c r="H1180" s="19">
        <v>175.95</v>
      </c>
      <c r="I1180" s="19" t="s">
        <v>51</v>
      </c>
      <c r="J1180" s="19">
        <v>-21.11</v>
      </c>
      <c r="K1180" s="19">
        <v>-26.45</v>
      </c>
      <c r="L1180" s="19">
        <v>-128.38999999999999</v>
      </c>
      <c r="M1180" s="19">
        <v>0</v>
      </c>
      <c r="N1180" s="2" t="s">
        <v>52</v>
      </c>
      <c r="O1180" s="2" t="s">
        <v>9346</v>
      </c>
      <c r="P1180" s="2" t="s">
        <v>9347</v>
      </c>
      <c r="Q1180" s="2" t="s">
        <v>9348</v>
      </c>
      <c r="R1180" s="2" t="s">
        <v>52</v>
      </c>
      <c r="S1180" s="19">
        <v>175.95</v>
      </c>
      <c r="T1180" s="19" t="s">
        <v>56</v>
      </c>
      <c r="U1180" s="2" t="s">
        <v>57</v>
      </c>
      <c r="V1180" s="2" t="s">
        <v>11359</v>
      </c>
      <c r="W1180" s="2" t="s">
        <v>11360</v>
      </c>
      <c r="X1180" s="2" t="s">
        <v>11361</v>
      </c>
      <c r="Y1180" s="2" t="s">
        <v>52</v>
      </c>
      <c r="Z1180" s="2" t="s">
        <v>11359</v>
      </c>
      <c r="AA1180" s="2" t="s">
        <v>11362</v>
      </c>
      <c r="AB1180" s="2" t="s">
        <v>4596</v>
      </c>
      <c r="AC1180" s="2" t="s">
        <v>64</v>
      </c>
      <c r="AD1180" s="2" t="s">
        <v>64</v>
      </c>
      <c r="AE1180" s="2" t="s">
        <v>827</v>
      </c>
      <c r="AF1180" s="2" t="s">
        <v>66</v>
      </c>
      <c r="AG1180" s="2" t="s">
        <v>67</v>
      </c>
      <c r="AH1180" s="2" t="s">
        <v>11363</v>
      </c>
      <c r="AI1180" s="2" t="s">
        <v>6902</v>
      </c>
      <c r="AJ1180" s="2" t="s">
        <v>68</v>
      </c>
      <c r="AK1180" s="2" t="s">
        <v>11364</v>
      </c>
      <c r="AL1180" s="2" t="s">
        <v>4599</v>
      </c>
      <c r="AM1180" s="2" t="s">
        <v>52</v>
      </c>
      <c r="AN1180" s="2" t="s">
        <v>52</v>
      </c>
      <c r="AO1180" s="2" t="s">
        <v>52</v>
      </c>
      <c r="AP1180" s="2" t="s">
        <v>52</v>
      </c>
      <c r="AQ1180" s="2" t="s">
        <v>52</v>
      </c>
      <c r="AR1180" s="2" t="s">
        <v>52</v>
      </c>
      <c r="AS1180" s="120" t="s">
        <v>72</v>
      </c>
      <c r="AT1180" s="2" t="s">
        <v>51</v>
      </c>
      <c r="AU1180" s="2" t="s">
        <v>50</v>
      </c>
    </row>
    <row r="1181" spans="1:47" ht="22.5" customHeight="1" x14ac:dyDescent="0.25">
      <c r="A1181" t="s">
        <v>25439</v>
      </c>
      <c r="B1181" s="18" t="s">
        <v>11365</v>
      </c>
      <c r="C1181" s="220">
        <v>45095</v>
      </c>
      <c r="D1181" s="2" t="s">
        <v>89</v>
      </c>
      <c r="E1181" s="2" t="s">
        <v>10405</v>
      </c>
      <c r="F1181" s="2" t="s">
        <v>50</v>
      </c>
      <c r="G1181" s="19">
        <v>1</v>
      </c>
      <c r="H1181" s="19">
        <v>119.7</v>
      </c>
      <c r="I1181" s="19">
        <v>1.59</v>
      </c>
      <c r="J1181" s="19">
        <v>-20.350000000000001</v>
      </c>
      <c r="K1181" s="19" t="s">
        <v>51</v>
      </c>
      <c r="L1181" s="19" t="s">
        <v>51</v>
      </c>
      <c r="M1181" s="19">
        <v>100.94</v>
      </c>
      <c r="N1181" s="2" t="s">
        <v>72</v>
      </c>
      <c r="O1181" s="2" t="s">
        <v>153</v>
      </c>
      <c r="P1181" s="2" t="s">
        <v>5985</v>
      </c>
      <c r="Q1181" s="2" t="s">
        <v>5986</v>
      </c>
      <c r="R1181" s="2" t="s">
        <v>52</v>
      </c>
      <c r="S1181" s="19">
        <v>119.7</v>
      </c>
      <c r="T1181" s="19" t="s">
        <v>76</v>
      </c>
      <c r="U1181" s="2" t="s">
        <v>77</v>
      </c>
      <c r="V1181" s="2" t="s">
        <v>11366</v>
      </c>
      <c r="W1181" s="2" t="s">
        <v>11367</v>
      </c>
      <c r="X1181" s="2" t="s">
        <v>11368</v>
      </c>
      <c r="Y1181" s="2" t="s">
        <v>52</v>
      </c>
      <c r="Z1181" s="2" t="s">
        <v>11366</v>
      </c>
      <c r="AA1181" s="2" t="s">
        <v>11369</v>
      </c>
      <c r="AB1181" s="2" t="s">
        <v>11370</v>
      </c>
      <c r="AC1181" s="2" t="s">
        <v>4627</v>
      </c>
      <c r="AD1181" s="2" t="s">
        <v>64</v>
      </c>
      <c r="AE1181" s="2" t="s">
        <v>11371</v>
      </c>
      <c r="AF1181" s="2" t="s">
        <v>66</v>
      </c>
      <c r="AG1181" s="2" t="s">
        <v>784</v>
      </c>
      <c r="AH1181" s="2" t="s">
        <v>11372</v>
      </c>
      <c r="AI1181" s="2" t="s">
        <v>11373</v>
      </c>
      <c r="AJ1181" s="2" t="s">
        <v>7729</v>
      </c>
      <c r="AK1181" s="2" t="s">
        <v>11374</v>
      </c>
      <c r="AL1181" s="2" t="s">
        <v>52</v>
      </c>
      <c r="AM1181" s="2" t="s">
        <v>52</v>
      </c>
      <c r="AN1181" s="2" t="s">
        <v>52</v>
      </c>
      <c r="AO1181" s="2" t="s">
        <v>52</v>
      </c>
      <c r="AP1181" s="2" t="s">
        <v>52</v>
      </c>
      <c r="AQ1181" s="2" t="s">
        <v>52</v>
      </c>
      <c r="AR1181" s="2" t="s">
        <v>52</v>
      </c>
      <c r="AS1181" s="2" t="s">
        <v>50</v>
      </c>
      <c r="AT1181" s="2" t="s">
        <v>51</v>
      </c>
      <c r="AU1181" s="2" t="s">
        <v>50</v>
      </c>
    </row>
    <row r="1182" spans="1:47" ht="22.5" customHeight="1" x14ac:dyDescent="0.25">
      <c r="A1182" t="s">
        <v>25439</v>
      </c>
      <c r="B1182" s="18" t="s">
        <v>11375</v>
      </c>
      <c r="C1182" s="220">
        <v>45095</v>
      </c>
      <c r="D1182" s="2" t="s">
        <v>6554</v>
      </c>
      <c r="E1182" s="2" t="s">
        <v>11376</v>
      </c>
      <c r="F1182" s="2" t="s">
        <v>50</v>
      </c>
      <c r="G1182" s="19">
        <v>1</v>
      </c>
      <c r="H1182" s="19">
        <v>209.19</v>
      </c>
      <c r="I1182" s="19" t="s">
        <v>51</v>
      </c>
      <c r="J1182" s="19">
        <v>-25.1</v>
      </c>
      <c r="K1182" s="19">
        <v>-21.45</v>
      </c>
      <c r="L1182" s="19">
        <v>-162.63999999999999</v>
      </c>
      <c r="M1182" s="19">
        <v>0</v>
      </c>
      <c r="N1182" s="2" t="s">
        <v>52</v>
      </c>
      <c r="O1182" s="2" t="s">
        <v>2568</v>
      </c>
      <c r="P1182" s="2" t="s">
        <v>6734</v>
      </c>
      <c r="Q1182" s="2" t="s">
        <v>6735</v>
      </c>
      <c r="R1182" s="2" t="s">
        <v>52</v>
      </c>
      <c r="S1182" s="19">
        <v>209.19</v>
      </c>
      <c r="T1182" s="19" t="s">
        <v>56</v>
      </c>
      <c r="U1182" s="2" t="s">
        <v>57</v>
      </c>
      <c r="V1182" s="2" t="s">
        <v>11377</v>
      </c>
      <c r="W1182" s="2" t="s">
        <v>11378</v>
      </c>
      <c r="X1182" s="2" t="s">
        <v>11379</v>
      </c>
      <c r="Y1182" s="2" t="s">
        <v>52</v>
      </c>
      <c r="Z1182" s="2" t="s">
        <v>11377</v>
      </c>
      <c r="AA1182" s="2" t="s">
        <v>11380</v>
      </c>
      <c r="AB1182" s="2" t="s">
        <v>4596</v>
      </c>
      <c r="AC1182" s="2" t="s">
        <v>64</v>
      </c>
      <c r="AD1182" s="2" t="s">
        <v>64</v>
      </c>
      <c r="AE1182" s="2" t="s">
        <v>827</v>
      </c>
      <c r="AF1182" s="2" t="s">
        <v>66</v>
      </c>
      <c r="AG1182" s="2" t="s">
        <v>67</v>
      </c>
      <c r="AH1182" s="2" t="s">
        <v>9695</v>
      </c>
      <c r="AI1182" s="2" t="s">
        <v>11381</v>
      </c>
      <c r="AJ1182" s="2" t="s">
        <v>68</v>
      </c>
      <c r="AK1182" s="2" t="s">
        <v>11382</v>
      </c>
      <c r="AL1182" s="2" t="s">
        <v>4599</v>
      </c>
      <c r="AM1182" s="2" t="s">
        <v>52</v>
      </c>
      <c r="AN1182" s="2" t="s">
        <v>52</v>
      </c>
      <c r="AO1182" s="2" t="s">
        <v>52</v>
      </c>
      <c r="AP1182" s="2" t="s">
        <v>52</v>
      </c>
      <c r="AQ1182" s="2" t="s">
        <v>52</v>
      </c>
      <c r="AR1182" s="2" t="s">
        <v>52</v>
      </c>
      <c r="AS1182" s="121" t="s">
        <v>72</v>
      </c>
      <c r="AT1182" s="2" t="s">
        <v>51</v>
      </c>
      <c r="AU1182" s="2" t="s">
        <v>50</v>
      </c>
    </row>
    <row r="1183" spans="1:47" ht="22.5" customHeight="1" x14ac:dyDescent="0.25">
      <c r="A1183" t="s">
        <v>25439</v>
      </c>
      <c r="B1183" s="18" t="s">
        <v>11383</v>
      </c>
      <c r="C1183" s="220">
        <v>45095</v>
      </c>
      <c r="D1183" s="2" t="s">
        <v>89</v>
      </c>
      <c r="E1183" s="2" t="s">
        <v>10405</v>
      </c>
      <c r="F1183" s="2" t="s">
        <v>50</v>
      </c>
      <c r="G1183" s="19">
        <v>1</v>
      </c>
      <c r="H1183" s="19">
        <v>73.09</v>
      </c>
      <c r="I1183" s="19">
        <v>5.45</v>
      </c>
      <c r="J1183" s="19">
        <v>-17.93</v>
      </c>
      <c r="K1183" s="19">
        <v>-5.45</v>
      </c>
      <c r="L1183" s="19" t="s">
        <v>51</v>
      </c>
      <c r="M1183" s="19">
        <v>55.16</v>
      </c>
      <c r="N1183" s="2" t="s">
        <v>52</v>
      </c>
      <c r="O1183" s="2" t="s">
        <v>662</v>
      </c>
      <c r="P1183" s="2" t="s">
        <v>2685</v>
      </c>
      <c r="Q1183" s="2" t="s">
        <v>2686</v>
      </c>
      <c r="R1183" s="2" t="s">
        <v>52</v>
      </c>
      <c r="S1183" s="19">
        <v>73.09</v>
      </c>
      <c r="T1183" s="19" t="s">
        <v>76</v>
      </c>
      <c r="U1183" s="2" t="s">
        <v>77</v>
      </c>
      <c r="V1183" s="2" t="s">
        <v>52</v>
      </c>
      <c r="W1183" s="2" t="s">
        <v>52</v>
      </c>
      <c r="X1183" s="2" t="s">
        <v>52</v>
      </c>
      <c r="Y1183" s="2" t="s">
        <v>52</v>
      </c>
      <c r="Z1183" s="2" t="s">
        <v>11384</v>
      </c>
      <c r="AA1183" s="2" t="s">
        <v>11385</v>
      </c>
      <c r="AB1183" s="2" t="s">
        <v>11386</v>
      </c>
      <c r="AC1183" s="2" t="s">
        <v>724</v>
      </c>
      <c r="AD1183" s="2" t="s">
        <v>64</v>
      </c>
      <c r="AE1183" s="2" t="s">
        <v>11387</v>
      </c>
      <c r="AF1183" s="2" t="s">
        <v>66</v>
      </c>
      <c r="AG1183" s="2" t="s">
        <v>84</v>
      </c>
      <c r="AH1183" s="2" t="s">
        <v>11388</v>
      </c>
      <c r="AI1183" s="2" t="s">
        <v>11389</v>
      </c>
      <c r="AJ1183" s="2" t="s">
        <v>68</v>
      </c>
      <c r="AK1183" s="2" t="s">
        <v>11390</v>
      </c>
      <c r="AL1183" s="2" t="s">
        <v>52</v>
      </c>
      <c r="AM1183" s="2" t="s">
        <v>52</v>
      </c>
      <c r="AN1183" s="2" t="s">
        <v>52</v>
      </c>
      <c r="AO1183" s="2" t="s">
        <v>52</v>
      </c>
      <c r="AP1183" s="2" t="s">
        <v>52</v>
      </c>
      <c r="AQ1183" s="2" t="s">
        <v>52</v>
      </c>
      <c r="AR1183" s="2" t="s">
        <v>52</v>
      </c>
      <c r="AS1183" s="2" t="s">
        <v>50</v>
      </c>
      <c r="AT1183" s="2" t="s">
        <v>51</v>
      </c>
      <c r="AU1183" s="2" t="s">
        <v>50</v>
      </c>
    </row>
    <row r="1184" spans="1:47" ht="22.5" customHeight="1" x14ac:dyDescent="0.25">
      <c r="A1184" t="s">
        <v>25439</v>
      </c>
      <c r="B1184" s="18" t="s">
        <v>11391</v>
      </c>
      <c r="C1184" s="220">
        <v>45095</v>
      </c>
      <c r="D1184" s="2" t="s">
        <v>89</v>
      </c>
      <c r="E1184" s="2" t="s">
        <v>9492</v>
      </c>
      <c r="F1184" s="2" t="s">
        <v>50</v>
      </c>
      <c r="G1184" s="19">
        <v>1</v>
      </c>
      <c r="H1184" s="19">
        <v>22.99</v>
      </c>
      <c r="I1184" s="19">
        <v>28.7</v>
      </c>
      <c r="J1184" s="19">
        <v>-9.41</v>
      </c>
      <c r="K1184" s="19">
        <v>-28.7</v>
      </c>
      <c r="L1184" s="19" t="s">
        <v>51</v>
      </c>
      <c r="M1184" s="19">
        <v>13.58</v>
      </c>
      <c r="N1184" s="2" t="s">
        <v>52</v>
      </c>
      <c r="O1184" s="2" t="s">
        <v>596</v>
      </c>
      <c r="P1184" s="2" t="s">
        <v>3042</v>
      </c>
      <c r="Q1184" s="2" t="s">
        <v>3043</v>
      </c>
      <c r="R1184" s="2" t="s">
        <v>52</v>
      </c>
      <c r="S1184" s="19">
        <v>22.99</v>
      </c>
      <c r="T1184" s="19" t="s">
        <v>76</v>
      </c>
      <c r="U1184" s="2" t="s">
        <v>77</v>
      </c>
      <c r="V1184" s="2" t="s">
        <v>52</v>
      </c>
      <c r="W1184" s="2" t="s">
        <v>52</v>
      </c>
      <c r="X1184" s="2" t="s">
        <v>52</v>
      </c>
      <c r="Y1184" s="2" t="s">
        <v>52</v>
      </c>
      <c r="Z1184" s="2" t="s">
        <v>11392</v>
      </c>
      <c r="AA1184" s="2" t="s">
        <v>11393</v>
      </c>
      <c r="AB1184" s="2" t="s">
        <v>11394</v>
      </c>
      <c r="AC1184" s="2" t="s">
        <v>11395</v>
      </c>
      <c r="AD1184" s="2" t="s">
        <v>98</v>
      </c>
      <c r="AE1184" s="2" t="s">
        <v>11396</v>
      </c>
      <c r="AF1184" s="2" t="s">
        <v>66</v>
      </c>
      <c r="AG1184" s="2" t="s">
        <v>84</v>
      </c>
      <c r="AH1184" s="2" t="s">
        <v>11397</v>
      </c>
      <c r="AI1184" s="2" t="s">
        <v>11398</v>
      </c>
      <c r="AJ1184" s="2" t="s">
        <v>68</v>
      </c>
      <c r="AK1184" s="2" t="s">
        <v>11399</v>
      </c>
      <c r="AL1184" s="2" t="s">
        <v>52</v>
      </c>
      <c r="AM1184" s="2" t="s">
        <v>52</v>
      </c>
      <c r="AN1184" s="2" t="s">
        <v>52</v>
      </c>
      <c r="AO1184" s="2" t="s">
        <v>52</v>
      </c>
      <c r="AP1184" s="2" t="s">
        <v>52</v>
      </c>
      <c r="AQ1184" s="2" t="s">
        <v>52</v>
      </c>
      <c r="AR1184" s="2" t="s">
        <v>52</v>
      </c>
      <c r="AS1184" s="2" t="s">
        <v>50</v>
      </c>
      <c r="AT1184" s="2" t="s">
        <v>51</v>
      </c>
      <c r="AU1184" s="2" t="s">
        <v>50</v>
      </c>
    </row>
    <row r="1185" spans="1:47" ht="22.5" customHeight="1" x14ac:dyDescent="0.25">
      <c r="A1185" t="s">
        <v>25439</v>
      </c>
      <c r="B1185" s="18" t="s">
        <v>11400</v>
      </c>
      <c r="C1185" s="220">
        <v>45095</v>
      </c>
      <c r="D1185" s="2" t="s">
        <v>89</v>
      </c>
      <c r="E1185" s="2" t="s">
        <v>9492</v>
      </c>
      <c r="F1185" s="2" t="s">
        <v>72</v>
      </c>
      <c r="G1185" s="19">
        <v>1</v>
      </c>
      <c r="H1185" s="19">
        <v>129.99</v>
      </c>
      <c r="I1185" s="19" t="s">
        <v>51</v>
      </c>
      <c r="J1185" s="19">
        <v>-22.1</v>
      </c>
      <c r="K1185" s="19">
        <v>-17.95</v>
      </c>
      <c r="L1185" s="19" t="s">
        <v>51</v>
      </c>
      <c r="M1185" s="19">
        <v>89.94</v>
      </c>
      <c r="N1185" s="2" t="s">
        <v>52</v>
      </c>
      <c r="O1185" s="2" t="s">
        <v>2095</v>
      </c>
      <c r="P1185" s="2" t="s">
        <v>2559</v>
      </c>
      <c r="Q1185" s="2" t="s">
        <v>2560</v>
      </c>
      <c r="R1185" s="2" t="s">
        <v>52</v>
      </c>
      <c r="S1185" s="19">
        <v>129.99</v>
      </c>
      <c r="T1185" s="19" t="s">
        <v>76</v>
      </c>
      <c r="U1185" s="2" t="s">
        <v>77</v>
      </c>
      <c r="V1185" s="2" t="s">
        <v>52</v>
      </c>
      <c r="W1185" s="2" t="s">
        <v>52</v>
      </c>
      <c r="X1185" s="2" t="s">
        <v>52</v>
      </c>
      <c r="Y1185" s="2" t="s">
        <v>52</v>
      </c>
      <c r="Z1185" s="2" t="s">
        <v>11401</v>
      </c>
      <c r="AA1185" s="2" t="s">
        <v>11402</v>
      </c>
      <c r="AB1185" s="2" t="s">
        <v>11403</v>
      </c>
      <c r="AC1185" s="2" t="s">
        <v>10323</v>
      </c>
      <c r="AD1185" s="2" t="s">
        <v>715</v>
      </c>
      <c r="AE1185" s="2" t="s">
        <v>11404</v>
      </c>
      <c r="AF1185" s="2" t="s">
        <v>66</v>
      </c>
      <c r="AG1185" s="2" t="s">
        <v>84</v>
      </c>
      <c r="AH1185" s="2" t="s">
        <v>11405</v>
      </c>
      <c r="AI1185" s="2" t="s">
        <v>11406</v>
      </c>
      <c r="AJ1185" s="2" t="s">
        <v>68</v>
      </c>
      <c r="AK1185" s="2" t="s">
        <v>11407</v>
      </c>
      <c r="AL1185" s="2" t="s">
        <v>52</v>
      </c>
      <c r="AM1185" s="2" t="s">
        <v>52</v>
      </c>
      <c r="AN1185" s="2" t="s">
        <v>52</v>
      </c>
      <c r="AO1185" s="2" t="s">
        <v>52</v>
      </c>
      <c r="AP1185" s="2" t="s">
        <v>52</v>
      </c>
      <c r="AQ1185" s="2" t="s">
        <v>52</v>
      </c>
      <c r="AR1185" s="2" t="s">
        <v>52</v>
      </c>
      <c r="AS1185" s="2" t="s">
        <v>50</v>
      </c>
      <c r="AT1185" s="2" t="s">
        <v>51</v>
      </c>
      <c r="AU1185" s="2" t="s">
        <v>50</v>
      </c>
    </row>
    <row r="1186" spans="1:47" ht="22.5" customHeight="1" x14ac:dyDescent="0.25">
      <c r="A1186" t="s">
        <v>25439</v>
      </c>
      <c r="B1186" s="18" t="s">
        <v>11408</v>
      </c>
      <c r="C1186" s="220">
        <v>45095</v>
      </c>
      <c r="D1186" s="2" t="s">
        <v>89</v>
      </c>
      <c r="E1186" s="2" t="s">
        <v>8246</v>
      </c>
      <c r="F1186" s="2" t="s">
        <v>72</v>
      </c>
      <c r="G1186" s="19">
        <v>1</v>
      </c>
      <c r="H1186" s="19">
        <v>73.09</v>
      </c>
      <c r="I1186" s="19">
        <v>51.7</v>
      </c>
      <c r="J1186" s="19">
        <v>-17.93</v>
      </c>
      <c r="K1186" s="19">
        <v>-51.7</v>
      </c>
      <c r="L1186" s="19" t="s">
        <v>51</v>
      </c>
      <c r="M1186" s="19">
        <v>55.16</v>
      </c>
      <c r="N1186" s="2" t="s">
        <v>52</v>
      </c>
      <c r="O1186" s="2" t="s">
        <v>662</v>
      </c>
      <c r="P1186" s="2" t="s">
        <v>10129</v>
      </c>
      <c r="Q1186" s="2" t="s">
        <v>10130</v>
      </c>
      <c r="R1186" s="2" t="s">
        <v>52</v>
      </c>
      <c r="S1186" s="19">
        <v>73.09</v>
      </c>
      <c r="T1186" s="19" t="s">
        <v>76</v>
      </c>
      <c r="U1186" s="2" t="s">
        <v>57</v>
      </c>
      <c r="V1186" s="2" t="s">
        <v>11409</v>
      </c>
      <c r="W1186" s="2" t="s">
        <v>11410</v>
      </c>
      <c r="X1186" s="2" t="s">
        <v>11411</v>
      </c>
      <c r="Y1186" s="2" t="s">
        <v>52</v>
      </c>
      <c r="Z1186" s="2" t="s">
        <v>11409</v>
      </c>
      <c r="AA1186" s="2" t="s">
        <v>11412</v>
      </c>
      <c r="AB1186" s="2" t="s">
        <v>11413</v>
      </c>
      <c r="AC1186" s="2" t="s">
        <v>11414</v>
      </c>
      <c r="AD1186" s="2" t="s">
        <v>2956</v>
      </c>
      <c r="AE1186" s="2" t="s">
        <v>11415</v>
      </c>
      <c r="AF1186" s="2" t="s">
        <v>66</v>
      </c>
      <c r="AG1186" s="2" t="s">
        <v>67</v>
      </c>
      <c r="AH1186" s="2" t="s">
        <v>11416</v>
      </c>
      <c r="AI1186" s="2" t="s">
        <v>11417</v>
      </c>
      <c r="AJ1186" s="2" t="s">
        <v>68</v>
      </c>
      <c r="AK1186" s="2" t="s">
        <v>11418</v>
      </c>
      <c r="AL1186" s="2" t="s">
        <v>52</v>
      </c>
      <c r="AM1186" s="2" t="s">
        <v>52</v>
      </c>
      <c r="AN1186" s="2" t="s">
        <v>52</v>
      </c>
      <c r="AO1186" s="2" t="s">
        <v>52</v>
      </c>
      <c r="AP1186" s="2" t="s">
        <v>52</v>
      </c>
      <c r="AQ1186" s="2" t="s">
        <v>52</v>
      </c>
      <c r="AR1186" s="2" t="s">
        <v>52</v>
      </c>
      <c r="AS1186" s="2" t="s">
        <v>50</v>
      </c>
      <c r="AT1186" s="2" t="s">
        <v>51</v>
      </c>
      <c r="AU1186" s="2" t="s">
        <v>50</v>
      </c>
    </row>
    <row r="1187" spans="1:47" ht="22.5" customHeight="1" x14ac:dyDescent="0.25">
      <c r="A1187" t="s">
        <v>25439</v>
      </c>
      <c r="B1187" s="18" t="s">
        <v>11419</v>
      </c>
      <c r="C1187" s="220">
        <v>45095</v>
      </c>
      <c r="D1187" s="2" t="s">
        <v>1514</v>
      </c>
      <c r="E1187" s="2" t="s">
        <v>2558</v>
      </c>
      <c r="F1187" s="2" t="s">
        <v>50</v>
      </c>
      <c r="G1187" s="19">
        <v>1</v>
      </c>
      <c r="H1187" s="19">
        <v>153.09</v>
      </c>
      <c r="I1187" s="19" t="s">
        <v>51</v>
      </c>
      <c r="J1187" s="19">
        <v>-26.03</v>
      </c>
      <c r="K1187" s="19">
        <v>-17.95</v>
      </c>
      <c r="L1187" s="19">
        <v>-109.11</v>
      </c>
      <c r="M1187" s="19">
        <v>0</v>
      </c>
      <c r="N1187" s="2" t="s">
        <v>52</v>
      </c>
      <c r="O1187" s="2" t="s">
        <v>10972</v>
      </c>
      <c r="P1187" s="2" t="s">
        <v>11420</v>
      </c>
      <c r="Q1187" s="2" t="s">
        <v>11421</v>
      </c>
      <c r="R1187" s="2" t="s">
        <v>52</v>
      </c>
      <c r="S1187" s="19">
        <v>153.09</v>
      </c>
      <c r="T1187" s="19" t="s">
        <v>76</v>
      </c>
      <c r="U1187" s="2" t="s">
        <v>77</v>
      </c>
      <c r="V1187" s="2" t="s">
        <v>52</v>
      </c>
      <c r="W1187" s="2" t="s">
        <v>52</v>
      </c>
      <c r="X1187" s="2" t="s">
        <v>52</v>
      </c>
      <c r="Y1187" s="2" t="s">
        <v>52</v>
      </c>
      <c r="Z1187" s="2" t="s">
        <v>11306</v>
      </c>
      <c r="AA1187" s="2" t="s">
        <v>11307</v>
      </c>
      <c r="AB1187" s="2" t="s">
        <v>52</v>
      </c>
      <c r="AC1187" s="2" t="s">
        <v>290</v>
      </c>
      <c r="AD1187" s="2" t="s">
        <v>98</v>
      </c>
      <c r="AE1187" s="2" t="s">
        <v>11308</v>
      </c>
      <c r="AF1187" s="2" t="s">
        <v>66</v>
      </c>
      <c r="AG1187" s="2" t="s">
        <v>84</v>
      </c>
      <c r="AH1187" s="2" t="s">
        <v>52</v>
      </c>
      <c r="AI1187" s="2" t="s">
        <v>52</v>
      </c>
      <c r="AJ1187" s="2" t="s">
        <v>68</v>
      </c>
      <c r="AK1187" s="2" t="s">
        <v>11422</v>
      </c>
      <c r="AL1187" s="2" t="s">
        <v>52</v>
      </c>
      <c r="AM1187" s="2" t="s">
        <v>52</v>
      </c>
      <c r="AN1187" s="2" t="s">
        <v>52</v>
      </c>
      <c r="AO1187" s="2" t="s">
        <v>52</v>
      </c>
      <c r="AP1187" s="2" t="s">
        <v>52</v>
      </c>
      <c r="AQ1187" s="2" t="s">
        <v>52</v>
      </c>
      <c r="AR1187" s="2" t="s">
        <v>52</v>
      </c>
      <c r="AS1187" s="2" t="s">
        <v>50</v>
      </c>
      <c r="AT1187" s="2" t="s">
        <v>51</v>
      </c>
      <c r="AU1187" s="2" t="s">
        <v>50</v>
      </c>
    </row>
    <row r="1188" spans="1:47" ht="22.5" customHeight="1" x14ac:dyDescent="0.25">
      <c r="A1188" t="s">
        <v>25439</v>
      </c>
      <c r="B1188" s="18" t="s">
        <v>11423</v>
      </c>
      <c r="C1188" s="220">
        <v>45095</v>
      </c>
      <c r="D1188" s="2" t="s">
        <v>89</v>
      </c>
      <c r="E1188" s="2" t="s">
        <v>9492</v>
      </c>
      <c r="F1188" s="2" t="s">
        <v>50</v>
      </c>
      <c r="G1188" s="19">
        <v>1</v>
      </c>
      <c r="H1188" s="19">
        <v>66.7</v>
      </c>
      <c r="I1188" s="19">
        <v>7.54</v>
      </c>
      <c r="J1188" s="19">
        <v>-16.84</v>
      </c>
      <c r="K1188" s="19">
        <v>-7.54</v>
      </c>
      <c r="L1188" s="19" t="s">
        <v>51</v>
      </c>
      <c r="M1188" s="19">
        <v>49.86</v>
      </c>
      <c r="N1188" s="2" t="s">
        <v>52</v>
      </c>
      <c r="O1188" s="2" t="s">
        <v>1435</v>
      </c>
      <c r="P1188" s="2" t="s">
        <v>11424</v>
      </c>
      <c r="Q1188" s="2" t="s">
        <v>1437</v>
      </c>
      <c r="R1188" s="2" t="s">
        <v>52</v>
      </c>
      <c r="S1188" s="19">
        <v>66.7</v>
      </c>
      <c r="T1188" s="19" t="s">
        <v>76</v>
      </c>
      <c r="U1188" s="2" t="s">
        <v>57</v>
      </c>
      <c r="V1188" s="2" t="s">
        <v>11425</v>
      </c>
      <c r="W1188" s="2" t="s">
        <v>11426</v>
      </c>
      <c r="X1188" s="2" t="s">
        <v>11427</v>
      </c>
      <c r="Y1188" s="2" t="s">
        <v>52</v>
      </c>
      <c r="Z1188" s="2" t="s">
        <v>11425</v>
      </c>
      <c r="AA1188" s="2" t="s">
        <v>11428</v>
      </c>
      <c r="AB1188" s="2" t="s">
        <v>11429</v>
      </c>
      <c r="AC1188" s="2" t="s">
        <v>253</v>
      </c>
      <c r="AD1188" s="2" t="s">
        <v>64</v>
      </c>
      <c r="AE1188" s="2" t="s">
        <v>11430</v>
      </c>
      <c r="AF1188" s="2" t="s">
        <v>66</v>
      </c>
      <c r="AG1188" s="2" t="s">
        <v>67</v>
      </c>
      <c r="AH1188" s="2" t="s">
        <v>11431</v>
      </c>
      <c r="AI1188" s="2" t="s">
        <v>11432</v>
      </c>
      <c r="AJ1188" s="2" t="s">
        <v>68</v>
      </c>
      <c r="AK1188" s="2" t="s">
        <v>11433</v>
      </c>
      <c r="AL1188" s="2" t="s">
        <v>52</v>
      </c>
      <c r="AM1188" s="2" t="s">
        <v>52</v>
      </c>
      <c r="AN1188" s="2" t="s">
        <v>52</v>
      </c>
      <c r="AO1188" s="2" t="s">
        <v>52</v>
      </c>
      <c r="AP1188" s="2" t="s">
        <v>52</v>
      </c>
      <c r="AQ1188" s="2" t="s">
        <v>52</v>
      </c>
      <c r="AR1188" s="2" t="s">
        <v>52</v>
      </c>
      <c r="AS1188" s="2" t="s">
        <v>50</v>
      </c>
      <c r="AT1188" s="2" t="s">
        <v>51</v>
      </c>
      <c r="AU1188" s="2" t="s">
        <v>50</v>
      </c>
    </row>
    <row r="1189" spans="1:47" ht="22.5" customHeight="1" x14ac:dyDescent="0.25">
      <c r="A1189" t="s">
        <v>25439</v>
      </c>
      <c r="B1189" s="18" t="s">
        <v>11434</v>
      </c>
      <c r="C1189" s="220">
        <v>45095</v>
      </c>
      <c r="D1189" s="2" t="s">
        <v>89</v>
      </c>
      <c r="E1189" s="2" t="s">
        <v>9492</v>
      </c>
      <c r="F1189" s="2" t="s">
        <v>50</v>
      </c>
      <c r="G1189" s="19">
        <v>1</v>
      </c>
      <c r="H1189" s="19">
        <v>131.9</v>
      </c>
      <c r="I1189" s="19" t="s">
        <v>51</v>
      </c>
      <c r="J1189" s="19">
        <v>-22.42</v>
      </c>
      <c r="K1189" s="19">
        <v>-17.95</v>
      </c>
      <c r="L1189" s="19" t="s">
        <v>51</v>
      </c>
      <c r="M1189" s="19">
        <v>91.53</v>
      </c>
      <c r="N1189" s="2" t="s">
        <v>52</v>
      </c>
      <c r="O1189" s="2" t="s">
        <v>4130</v>
      </c>
      <c r="P1189" s="2" t="s">
        <v>9135</v>
      </c>
      <c r="Q1189" s="2" t="s">
        <v>9136</v>
      </c>
      <c r="R1189" s="2" t="s">
        <v>52</v>
      </c>
      <c r="S1189" s="19">
        <v>131.9</v>
      </c>
      <c r="T1189" s="19" t="s">
        <v>76</v>
      </c>
      <c r="U1189" s="2" t="s">
        <v>77</v>
      </c>
      <c r="V1189" s="2" t="s">
        <v>52</v>
      </c>
      <c r="W1189" s="2" t="s">
        <v>52</v>
      </c>
      <c r="X1189" s="2" t="s">
        <v>52</v>
      </c>
      <c r="Y1189" s="2" t="s">
        <v>52</v>
      </c>
      <c r="Z1189" s="2" t="s">
        <v>11435</v>
      </c>
      <c r="AA1189" s="2" t="s">
        <v>11436</v>
      </c>
      <c r="AB1189" s="2" t="s">
        <v>11437</v>
      </c>
      <c r="AC1189" s="2" t="s">
        <v>5427</v>
      </c>
      <c r="AD1189" s="2" t="s">
        <v>2956</v>
      </c>
      <c r="AE1189" s="2" t="s">
        <v>11438</v>
      </c>
      <c r="AF1189" s="2" t="s">
        <v>66</v>
      </c>
      <c r="AG1189" s="2" t="s">
        <v>84</v>
      </c>
      <c r="AH1189" s="2" t="s">
        <v>11439</v>
      </c>
      <c r="AI1189" s="2" t="s">
        <v>11440</v>
      </c>
      <c r="AJ1189" s="2" t="s">
        <v>68</v>
      </c>
      <c r="AK1189" s="2" t="s">
        <v>11441</v>
      </c>
      <c r="AL1189" s="2" t="s">
        <v>52</v>
      </c>
      <c r="AM1189" s="2" t="s">
        <v>52</v>
      </c>
      <c r="AN1189" s="2" t="s">
        <v>52</v>
      </c>
      <c r="AO1189" s="2" t="s">
        <v>52</v>
      </c>
      <c r="AP1189" s="2" t="s">
        <v>52</v>
      </c>
      <c r="AQ1189" s="2" t="s">
        <v>52</v>
      </c>
      <c r="AR1189" s="2" t="s">
        <v>52</v>
      </c>
      <c r="AS1189" s="2" t="s">
        <v>50</v>
      </c>
      <c r="AT1189" s="2" t="s">
        <v>51</v>
      </c>
      <c r="AU1189" s="2" t="s">
        <v>50</v>
      </c>
    </row>
    <row r="1190" spans="1:47" ht="22.5" customHeight="1" x14ac:dyDescent="0.25">
      <c r="A1190" t="s">
        <v>25439</v>
      </c>
      <c r="B1190" s="18" t="s">
        <v>11442</v>
      </c>
      <c r="C1190" s="220">
        <v>45095</v>
      </c>
      <c r="D1190" s="2" t="s">
        <v>89</v>
      </c>
      <c r="E1190" s="2" t="s">
        <v>8246</v>
      </c>
      <c r="F1190" s="2" t="s">
        <v>72</v>
      </c>
      <c r="G1190" s="19">
        <v>1</v>
      </c>
      <c r="H1190" s="19">
        <v>217.9</v>
      </c>
      <c r="I1190" s="19" t="s">
        <v>51</v>
      </c>
      <c r="J1190" s="19">
        <v>-37.04</v>
      </c>
      <c r="K1190" s="19">
        <v>-20.45</v>
      </c>
      <c r="L1190" s="19" t="s">
        <v>51</v>
      </c>
      <c r="M1190" s="19">
        <v>160.41</v>
      </c>
      <c r="N1190" s="2" t="s">
        <v>72</v>
      </c>
      <c r="O1190" s="2" t="s">
        <v>199</v>
      </c>
      <c r="P1190" s="2" t="s">
        <v>200</v>
      </c>
      <c r="Q1190" s="2" t="s">
        <v>201</v>
      </c>
      <c r="R1190" s="2" t="s">
        <v>52</v>
      </c>
      <c r="S1190" s="19">
        <v>217.9</v>
      </c>
      <c r="T1190" s="19" t="s">
        <v>76</v>
      </c>
      <c r="U1190" s="2" t="s">
        <v>77</v>
      </c>
      <c r="V1190" s="2" t="s">
        <v>52</v>
      </c>
      <c r="W1190" s="2" t="s">
        <v>52</v>
      </c>
      <c r="X1190" s="2" t="s">
        <v>52</v>
      </c>
      <c r="Y1190" s="2" t="s">
        <v>52</v>
      </c>
      <c r="Z1190" s="2" t="s">
        <v>11443</v>
      </c>
      <c r="AA1190" s="2" t="s">
        <v>11444</v>
      </c>
      <c r="AB1190" s="2" t="s">
        <v>11445</v>
      </c>
      <c r="AC1190" s="2" t="s">
        <v>11446</v>
      </c>
      <c r="AD1190" s="2" t="s">
        <v>862</v>
      </c>
      <c r="AE1190" s="2" t="s">
        <v>11447</v>
      </c>
      <c r="AF1190" s="2" t="s">
        <v>66</v>
      </c>
      <c r="AG1190" s="2" t="s">
        <v>84</v>
      </c>
      <c r="AH1190" s="2" t="s">
        <v>11448</v>
      </c>
      <c r="AI1190" s="2" t="s">
        <v>11449</v>
      </c>
      <c r="AJ1190" s="2" t="s">
        <v>68</v>
      </c>
      <c r="AK1190" s="2" t="s">
        <v>11450</v>
      </c>
      <c r="AL1190" s="2" t="s">
        <v>52</v>
      </c>
      <c r="AM1190" s="2" t="s">
        <v>52</v>
      </c>
      <c r="AN1190" s="2" t="s">
        <v>52</v>
      </c>
      <c r="AO1190" s="2" t="s">
        <v>52</v>
      </c>
      <c r="AP1190" s="2" t="s">
        <v>52</v>
      </c>
      <c r="AQ1190" s="2" t="s">
        <v>52</v>
      </c>
      <c r="AR1190" s="2" t="s">
        <v>52</v>
      </c>
      <c r="AS1190" s="2" t="s">
        <v>50</v>
      </c>
      <c r="AT1190" s="2" t="s">
        <v>51</v>
      </c>
      <c r="AU1190" s="2" t="s">
        <v>50</v>
      </c>
    </row>
    <row r="1191" spans="1:47" ht="22.5" customHeight="1" x14ac:dyDescent="0.25">
      <c r="A1191" t="s">
        <v>25439</v>
      </c>
      <c r="B1191" s="20" t="s">
        <v>11451</v>
      </c>
      <c r="C1191" s="221">
        <v>45095</v>
      </c>
      <c r="D1191" s="21" t="s">
        <v>89</v>
      </c>
      <c r="E1191" s="22" t="s">
        <v>10405</v>
      </c>
      <c r="F1191" s="23" t="s">
        <v>72</v>
      </c>
      <c r="G1191" s="24">
        <v>1</v>
      </c>
      <c r="H1191" s="36">
        <v>19.899999999999999</v>
      </c>
      <c r="I1191" s="26">
        <v>1.6392515324228412</v>
      </c>
      <c r="J1191" s="26">
        <v>-5.7373803634799438</v>
      </c>
      <c r="K1191" s="26">
        <v>-1.6392515324228412</v>
      </c>
      <c r="L1191" s="29" t="s">
        <v>51</v>
      </c>
      <c r="M1191" s="26">
        <v>14.162619636520057</v>
      </c>
      <c r="N1191" s="31" t="s">
        <v>72</v>
      </c>
      <c r="O1191" s="32" t="s">
        <v>571</v>
      </c>
      <c r="P1191" s="33" t="s">
        <v>572</v>
      </c>
      <c r="Q1191" s="34" t="s">
        <v>573</v>
      </c>
      <c r="R1191" s="35" t="s">
        <v>52</v>
      </c>
      <c r="S1191" s="36">
        <v>19.899999999999999</v>
      </c>
      <c r="T1191" s="37" t="s">
        <v>76</v>
      </c>
      <c r="U1191" s="38" t="s">
        <v>52</v>
      </c>
      <c r="V1191" s="39" t="s">
        <v>52</v>
      </c>
      <c r="W1191" s="40" t="s">
        <v>52</v>
      </c>
      <c r="X1191" s="41" t="s">
        <v>52</v>
      </c>
      <c r="Y1191" s="42" t="s">
        <v>52</v>
      </c>
      <c r="Z1191" s="43" t="s">
        <v>52</v>
      </c>
      <c r="AA1191" s="44" t="s">
        <v>52</v>
      </c>
      <c r="AB1191" s="45" t="s">
        <v>52</v>
      </c>
      <c r="AC1191" s="46" t="s">
        <v>52</v>
      </c>
      <c r="AD1191" s="47" t="s">
        <v>52</v>
      </c>
      <c r="AE1191" s="48" t="s">
        <v>52</v>
      </c>
      <c r="AF1191" s="49" t="s">
        <v>52</v>
      </c>
      <c r="AG1191" s="50" t="s">
        <v>52</v>
      </c>
      <c r="AH1191" s="51" t="s">
        <v>52</v>
      </c>
      <c r="AI1191" s="52" t="s">
        <v>52</v>
      </c>
      <c r="AJ1191" s="53" t="s">
        <v>52</v>
      </c>
      <c r="AK1191" s="54" t="s">
        <v>52</v>
      </c>
      <c r="AL1191" s="55" t="s">
        <v>52</v>
      </c>
      <c r="AM1191" s="56" t="s">
        <v>52</v>
      </c>
      <c r="AN1191" s="57" t="s">
        <v>52</v>
      </c>
      <c r="AO1191" s="58" t="s">
        <v>52</v>
      </c>
      <c r="AP1191" s="59" t="s">
        <v>52</v>
      </c>
      <c r="AQ1191" s="60" t="s">
        <v>52</v>
      </c>
      <c r="AR1191" s="61" t="s">
        <v>52</v>
      </c>
      <c r="AS1191" s="62" t="s">
        <v>50</v>
      </c>
      <c r="AT1191" s="63" t="s">
        <v>51</v>
      </c>
      <c r="AU1191" s="64" t="s">
        <v>50</v>
      </c>
    </row>
    <row r="1192" spans="1:47" ht="22.5" customHeight="1" x14ac:dyDescent="0.25">
      <c r="A1192" t="s">
        <v>25439</v>
      </c>
      <c r="B1192" s="20" t="s">
        <v>11452</v>
      </c>
      <c r="C1192" s="221">
        <v>45095</v>
      </c>
      <c r="D1192" s="21" t="s">
        <v>89</v>
      </c>
      <c r="E1192" s="22" t="s">
        <v>10405</v>
      </c>
      <c r="F1192" s="23" t="s">
        <v>72</v>
      </c>
      <c r="G1192" s="24">
        <v>1</v>
      </c>
      <c r="H1192" s="36">
        <v>73.09</v>
      </c>
      <c r="I1192" s="26">
        <v>6.0207484675771594</v>
      </c>
      <c r="J1192" s="26">
        <v>-21.072619636520056</v>
      </c>
      <c r="K1192" s="26">
        <v>-6.0207484675771594</v>
      </c>
      <c r="L1192" s="29" t="s">
        <v>51</v>
      </c>
      <c r="M1192" s="26">
        <v>52.017380363479958</v>
      </c>
      <c r="N1192" s="31" t="s">
        <v>72</v>
      </c>
      <c r="O1192" s="32" t="s">
        <v>662</v>
      </c>
      <c r="P1192" s="33" t="s">
        <v>2685</v>
      </c>
      <c r="Q1192" s="34" t="s">
        <v>2686</v>
      </c>
      <c r="R1192" s="35" t="s">
        <v>52</v>
      </c>
      <c r="S1192" s="36">
        <v>73.09</v>
      </c>
      <c r="T1192" s="37" t="s">
        <v>76</v>
      </c>
      <c r="U1192" s="38" t="s">
        <v>52</v>
      </c>
      <c r="V1192" s="39" t="s">
        <v>52</v>
      </c>
      <c r="W1192" s="40" t="s">
        <v>52</v>
      </c>
      <c r="X1192" s="41" t="s">
        <v>52</v>
      </c>
      <c r="Y1192" s="42" t="s">
        <v>52</v>
      </c>
      <c r="Z1192" s="43" t="s">
        <v>52</v>
      </c>
      <c r="AA1192" s="44" t="s">
        <v>52</v>
      </c>
      <c r="AB1192" s="45" t="s">
        <v>52</v>
      </c>
      <c r="AC1192" s="46" t="s">
        <v>52</v>
      </c>
      <c r="AD1192" s="47" t="s">
        <v>52</v>
      </c>
      <c r="AE1192" s="48" t="s">
        <v>52</v>
      </c>
      <c r="AF1192" s="49" t="s">
        <v>52</v>
      </c>
      <c r="AG1192" s="50" t="s">
        <v>52</v>
      </c>
      <c r="AH1192" s="51" t="s">
        <v>52</v>
      </c>
      <c r="AI1192" s="52" t="s">
        <v>52</v>
      </c>
      <c r="AJ1192" s="53" t="s">
        <v>52</v>
      </c>
      <c r="AK1192" s="54" t="s">
        <v>52</v>
      </c>
      <c r="AL1192" s="55" t="s">
        <v>52</v>
      </c>
      <c r="AM1192" s="56" t="s">
        <v>52</v>
      </c>
      <c r="AN1192" s="57" t="s">
        <v>52</v>
      </c>
      <c r="AO1192" s="58" t="s">
        <v>52</v>
      </c>
      <c r="AP1192" s="59" t="s">
        <v>52</v>
      </c>
      <c r="AQ1192" s="60" t="s">
        <v>52</v>
      </c>
      <c r="AR1192" s="61" t="s">
        <v>52</v>
      </c>
      <c r="AS1192" s="62" t="s">
        <v>50</v>
      </c>
      <c r="AT1192" s="63" t="s">
        <v>51</v>
      </c>
      <c r="AU1192" s="64" t="s">
        <v>50</v>
      </c>
    </row>
    <row r="1193" spans="1:47" ht="22.5" customHeight="1" x14ac:dyDescent="0.25">
      <c r="A1193" t="s">
        <v>25439</v>
      </c>
      <c r="B1193" s="18" t="s">
        <v>11453</v>
      </c>
      <c r="C1193" s="220">
        <v>45095</v>
      </c>
      <c r="D1193" s="2" t="s">
        <v>89</v>
      </c>
      <c r="E1193" s="2" t="s">
        <v>8246</v>
      </c>
      <c r="F1193" s="2" t="s">
        <v>72</v>
      </c>
      <c r="G1193" s="19">
        <v>1</v>
      </c>
      <c r="H1193" s="19">
        <v>375.9</v>
      </c>
      <c r="I1193" s="19" t="s">
        <v>51</v>
      </c>
      <c r="J1193" s="19">
        <v>-63.9</v>
      </c>
      <c r="K1193" s="19">
        <v>-38.950000000000003</v>
      </c>
      <c r="L1193" s="19" t="s">
        <v>51</v>
      </c>
      <c r="M1193" s="19">
        <v>273.05</v>
      </c>
      <c r="N1193" s="2" t="s">
        <v>52</v>
      </c>
      <c r="O1193" s="2" t="s">
        <v>11454</v>
      </c>
      <c r="P1193" s="2" t="s">
        <v>11455</v>
      </c>
      <c r="Q1193" s="2" t="s">
        <v>11456</v>
      </c>
      <c r="R1193" s="2" t="s">
        <v>52</v>
      </c>
      <c r="S1193" s="19">
        <v>375.9</v>
      </c>
      <c r="T1193" s="19" t="s">
        <v>76</v>
      </c>
      <c r="U1193" s="2" t="s">
        <v>57</v>
      </c>
      <c r="V1193" s="2" t="s">
        <v>11457</v>
      </c>
      <c r="W1193" s="2" t="s">
        <v>11458</v>
      </c>
      <c r="X1193" s="2" t="s">
        <v>11459</v>
      </c>
      <c r="Y1193" s="2" t="s">
        <v>52</v>
      </c>
      <c r="Z1193" s="2" t="s">
        <v>11457</v>
      </c>
      <c r="AA1193" s="2" t="s">
        <v>11460</v>
      </c>
      <c r="AB1193" s="2" t="s">
        <v>11461</v>
      </c>
      <c r="AC1193" s="2" t="s">
        <v>333</v>
      </c>
      <c r="AD1193" s="2" t="s">
        <v>333</v>
      </c>
      <c r="AE1193" s="2" t="s">
        <v>11462</v>
      </c>
      <c r="AF1193" s="2" t="s">
        <v>66</v>
      </c>
      <c r="AG1193" s="2" t="s">
        <v>67</v>
      </c>
      <c r="AH1193" s="2" t="s">
        <v>9252</v>
      </c>
      <c r="AI1193" s="2" t="s">
        <v>11463</v>
      </c>
      <c r="AJ1193" s="2" t="s">
        <v>68</v>
      </c>
      <c r="AK1193" s="2" t="s">
        <v>11464</v>
      </c>
      <c r="AL1193" s="2" t="s">
        <v>52</v>
      </c>
      <c r="AM1193" s="2" t="s">
        <v>52</v>
      </c>
      <c r="AN1193" s="2" t="s">
        <v>52</v>
      </c>
      <c r="AO1193" s="2" t="s">
        <v>52</v>
      </c>
      <c r="AP1193" s="2" t="s">
        <v>52</v>
      </c>
      <c r="AQ1193" s="2" t="s">
        <v>52</v>
      </c>
      <c r="AR1193" s="2" t="s">
        <v>52</v>
      </c>
      <c r="AS1193" s="2" t="s">
        <v>50</v>
      </c>
      <c r="AT1193" s="2" t="s">
        <v>51</v>
      </c>
      <c r="AU1193" s="2" t="s">
        <v>50</v>
      </c>
    </row>
    <row r="1194" spans="1:47" ht="22.5" customHeight="1" x14ac:dyDescent="0.25">
      <c r="A1194" t="s">
        <v>25439</v>
      </c>
      <c r="B1194" s="18" t="s">
        <v>11465</v>
      </c>
      <c r="C1194" s="220">
        <v>45095</v>
      </c>
      <c r="D1194" s="2" t="s">
        <v>89</v>
      </c>
      <c r="E1194" s="2" t="s">
        <v>8246</v>
      </c>
      <c r="F1194" s="2" t="s">
        <v>72</v>
      </c>
      <c r="G1194" s="19">
        <v>1</v>
      </c>
      <c r="H1194" s="19">
        <v>173.24</v>
      </c>
      <c r="I1194" s="19" t="s">
        <v>51</v>
      </c>
      <c r="J1194" s="19">
        <v>-20.79</v>
      </c>
      <c r="K1194" s="19">
        <v>-26.45</v>
      </c>
      <c r="L1194" s="19" t="s">
        <v>51</v>
      </c>
      <c r="M1194" s="19">
        <v>126</v>
      </c>
      <c r="N1194" s="2" t="s">
        <v>52</v>
      </c>
      <c r="O1194" s="2" t="s">
        <v>3158</v>
      </c>
      <c r="P1194" s="2" t="s">
        <v>11466</v>
      </c>
      <c r="Q1194" s="2" t="s">
        <v>11467</v>
      </c>
      <c r="R1194" s="2" t="s">
        <v>52</v>
      </c>
      <c r="S1194" s="19">
        <v>173.24</v>
      </c>
      <c r="T1194" s="19" t="s">
        <v>56</v>
      </c>
      <c r="U1194" s="2" t="s">
        <v>57</v>
      </c>
      <c r="V1194" s="2" t="s">
        <v>11468</v>
      </c>
      <c r="W1194" s="2" t="s">
        <v>11469</v>
      </c>
      <c r="X1194" s="2" t="s">
        <v>11470</v>
      </c>
      <c r="Y1194" s="2" t="s">
        <v>52</v>
      </c>
      <c r="Z1194" s="2" t="s">
        <v>11468</v>
      </c>
      <c r="AA1194" s="2" t="s">
        <v>11471</v>
      </c>
      <c r="AB1194" s="2" t="s">
        <v>11472</v>
      </c>
      <c r="AC1194" s="2" t="s">
        <v>3925</v>
      </c>
      <c r="AD1194" s="2" t="s">
        <v>715</v>
      </c>
      <c r="AE1194" s="2" t="s">
        <v>11473</v>
      </c>
      <c r="AF1194" s="2" t="s">
        <v>66</v>
      </c>
      <c r="AG1194" s="2" t="s">
        <v>67</v>
      </c>
      <c r="AH1194" s="2" t="s">
        <v>10150</v>
      </c>
      <c r="AI1194" s="2" t="s">
        <v>11474</v>
      </c>
      <c r="AJ1194" s="2" t="s">
        <v>68</v>
      </c>
      <c r="AK1194" s="2" t="s">
        <v>11475</v>
      </c>
      <c r="AL1194" s="2" t="s">
        <v>52</v>
      </c>
      <c r="AM1194" s="2" t="s">
        <v>52</v>
      </c>
      <c r="AN1194" s="2" t="s">
        <v>52</v>
      </c>
      <c r="AO1194" s="2" t="s">
        <v>52</v>
      </c>
      <c r="AP1194" s="2" t="s">
        <v>52</v>
      </c>
      <c r="AQ1194" s="2" t="s">
        <v>52</v>
      </c>
      <c r="AR1194" s="2" t="s">
        <v>52</v>
      </c>
      <c r="AS1194" s="2" t="s">
        <v>50</v>
      </c>
      <c r="AT1194" s="2" t="s">
        <v>51</v>
      </c>
      <c r="AU1194" s="2" t="s">
        <v>50</v>
      </c>
    </row>
    <row r="1195" spans="1:47" ht="22.5" customHeight="1" x14ac:dyDescent="0.25">
      <c r="A1195" t="s">
        <v>25439</v>
      </c>
      <c r="B1195" s="18" t="s">
        <v>11476</v>
      </c>
      <c r="C1195" s="220">
        <v>45095</v>
      </c>
      <c r="D1195" s="2" t="s">
        <v>89</v>
      </c>
      <c r="E1195" s="2" t="s">
        <v>7365</v>
      </c>
      <c r="F1195" s="2" t="s">
        <v>50</v>
      </c>
      <c r="G1195" s="19">
        <v>1</v>
      </c>
      <c r="H1195" s="19">
        <v>27.99</v>
      </c>
      <c r="I1195" s="19">
        <v>26.1</v>
      </c>
      <c r="J1195" s="19">
        <v>-8.86</v>
      </c>
      <c r="K1195" s="19">
        <v>-26.1</v>
      </c>
      <c r="L1195" s="19" t="s">
        <v>51</v>
      </c>
      <c r="M1195" s="19">
        <v>19.13</v>
      </c>
      <c r="N1195" s="2" t="s">
        <v>52</v>
      </c>
      <c r="O1195" s="2" t="s">
        <v>7242</v>
      </c>
      <c r="P1195" s="2" t="s">
        <v>11164</v>
      </c>
      <c r="Q1195" s="2" t="s">
        <v>7690</v>
      </c>
      <c r="R1195" s="2" t="s">
        <v>52</v>
      </c>
      <c r="S1195" s="19">
        <v>27.99</v>
      </c>
      <c r="T1195" s="19" t="s">
        <v>56</v>
      </c>
      <c r="U1195" s="2" t="s">
        <v>57</v>
      </c>
      <c r="V1195" s="2" t="s">
        <v>11477</v>
      </c>
      <c r="W1195" s="2" t="s">
        <v>11478</v>
      </c>
      <c r="X1195" s="2" t="s">
        <v>11479</v>
      </c>
      <c r="Y1195" s="2" t="s">
        <v>52</v>
      </c>
      <c r="Z1195" s="2" t="s">
        <v>11477</v>
      </c>
      <c r="AA1195" s="2" t="s">
        <v>11480</v>
      </c>
      <c r="AB1195" s="2" t="s">
        <v>11481</v>
      </c>
      <c r="AC1195" s="2" t="s">
        <v>11283</v>
      </c>
      <c r="AD1195" s="2" t="s">
        <v>352</v>
      </c>
      <c r="AE1195" s="2" t="s">
        <v>11482</v>
      </c>
      <c r="AF1195" s="2" t="s">
        <v>66</v>
      </c>
      <c r="AG1195" s="2" t="s">
        <v>67</v>
      </c>
      <c r="AH1195" s="2" t="s">
        <v>11259</v>
      </c>
      <c r="AI1195" s="2" t="s">
        <v>11483</v>
      </c>
      <c r="AJ1195" s="2" t="s">
        <v>68</v>
      </c>
      <c r="AK1195" s="2" t="s">
        <v>11484</v>
      </c>
      <c r="AL1195" s="2" t="s">
        <v>52</v>
      </c>
      <c r="AM1195" s="2" t="s">
        <v>52</v>
      </c>
      <c r="AN1195" s="2" t="s">
        <v>52</v>
      </c>
      <c r="AO1195" s="2" t="s">
        <v>52</v>
      </c>
      <c r="AP1195" s="2" t="s">
        <v>52</v>
      </c>
      <c r="AQ1195" s="2" t="s">
        <v>52</v>
      </c>
      <c r="AR1195" s="2" t="s">
        <v>52</v>
      </c>
      <c r="AS1195" s="2" t="s">
        <v>50</v>
      </c>
      <c r="AT1195" s="2" t="s">
        <v>51</v>
      </c>
      <c r="AU1195" s="2" t="s">
        <v>50</v>
      </c>
    </row>
    <row r="1196" spans="1:47" ht="22.5" customHeight="1" x14ac:dyDescent="0.25">
      <c r="A1196" t="s">
        <v>25439</v>
      </c>
      <c r="B1196" s="18" t="s">
        <v>11485</v>
      </c>
      <c r="C1196" s="220">
        <v>45095</v>
      </c>
      <c r="D1196" s="2" t="s">
        <v>6554</v>
      </c>
      <c r="E1196" s="2" t="s">
        <v>6555</v>
      </c>
      <c r="F1196" s="2" t="s">
        <v>72</v>
      </c>
      <c r="G1196" s="19">
        <v>1</v>
      </c>
      <c r="H1196" s="19">
        <v>19.7</v>
      </c>
      <c r="I1196" s="19" t="s">
        <v>51</v>
      </c>
      <c r="J1196" s="19">
        <v>-40.15</v>
      </c>
      <c r="K1196" s="19" t="s">
        <v>51</v>
      </c>
      <c r="L1196" s="19">
        <v>-10.85</v>
      </c>
      <c r="M1196" s="19">
        <v>-31.3</v>
      </c>
      <c r="N1196" s="2" t="s">
        <v>72</v>
      </c>
      <c r="O1196" s="2" t="s">
        <v>272</v>
      </c>
      <c r="P1196" s="2" t="s">
        <v>593</v>
      </c>
      <c r="Q1196" s="2" t="s">
        <v>594</v>
      </c>
      <c r="R1196" s="2" t="s">
        <v>52</v>
      </c>
      <c r="S1196" s="19">
        <v>19.7</v>
      </c>
      <c r="T1196" s="19" t="s">
        <v>76</v>
      </c>
      <c r="U1196" s="2" t="s">
        <v>77</v>
      </c>
      <c r="V1196" s="2" t="s">
        <v>11486</v>
      </c>
      <c r="W1196" s="2" t="s">
        <v>11487</v>
      </c>
      <c r="X1196" s="2" t="s">
        <v>11488</v>
      </c>
      <c r="Y1196" s="2" t="s">
        <v>52</v>
      </c>
      <c r="Z1196" s="2" t="s">
        <v>11486</v>
      </c>
      <c r="AA1196" s="2" t="s">
        <v>11489</v>
      </c>
      <c r="AB1196" s="2" t="s">
        <v>4596</v>
      </c>
      <c r="AC1196" s="2" t="s">
        <v>64</v>
      </c>
      <c r="AD1196" s="2" t="s">
        <v>64</v>
      </c>
      <c r="AE1196" s="2" t="s">
        <v>827</v>
      </c>
      <c r="AF1196" s="2" t="s">
        <v>66</v>
      </c>
      <c r="AG1196" s="2" t="s">
        <v>84</v>
      </c>
      <c r="AH1196" s="2" t="s">
        <v>11490</v>
      </c>
      <c r="AI1196" s="2" t="s">
        <v>9101</v>
      </c>
      <c r="AJ1196" s="2" t="s">
        <v>68</v>
      </c>
      <c r="AK1196" s="2" t="s">
        <v>11491</v>
      </c>
      <c r="AL1196" s="2" t="s">
        <v>52</v>
      </c>
      <c r="AM1196" s="2" t="s">
        <v>52</v>
      </c>
      <c r="AN1196" s="2" t="s">
        <v>52</v>
      </c>
      <c r="AO1196" s="2" t="s">
        <v>52</v>
      </c>
      <c r="AP1196" s="2" t="s">
        <v>52</v>
      </c>
      <c r="AQ1196" s="2" t="s">
        <v>52</v>
      </c>
      <c r="AR1196" s="2" t="s">
        <v>52</v>
      </c>
      <c r="AS1196" s="122" t="s">
        <v>72</v>
      </c>
      <c r="AT1196" s="2" t="s">
        <v>51</v>
      </c>
      <c r="AU1196" s="2" t="s">
        <v>50</v>
      </c>
    </row>
    <row r="1197" spans="1:47" ht="22.5" customHeight="1" x14ac:dyDescent="0.25">
      <c r="A1197" t="s">
        <v>25439</v>
      </c>
      <c r="B1197" s="18" t="s">
        <v>11492</v>
      </c>
      <c r="C1197" s="220">
        <v>45095</v>
      </c>
      <c r="D1197" s="2" t="s">
        <v>89</v>
      </c>
      <c r="E1197" s="2" t="s">
        <v>10405</v>
      </c>
      <c r="F1197" s="2" t="s">
        <v>72</v>
      </c>
      <c r="G1197" s="19">
        <v>1</v>
      </c>
      <c r="H1197" s="19">
        <v>45.9</v>
      </c>
      <c r="I1197" s="19">
        <v>4.12</v>
      </c>
      <c r="J1197" s="19">
        <v>-13.3</v>
      </c>
      <c r="K1197" s="19">
        <v>-4.12</v>
      </c>
      <c r="L1197" s="19" t="s">
        <v>51</v>
      </c>
      <c r="M1197" s="19">
        <v>32.6</v>
      </c>
      <c r="N1197" s="2" t="s">
        <v>52</v>
      </c>
      <c r="O1197" s="2" t="s">
        <v>345</v>
      </c>
      <c r="P1197" s="2" t="s">
        <v>346</v>
      </c>
      <c r="Q1197" s="2" t="s">
        <v>347</v>
      </c>
      <c r="R1197" s="2" t="s">
        <v>52</v>
      </c>
      <c r="S1197" s="19">
        <v>45.9</v>
      </c>
      <c r="T1197" s="19" t="s">
        <v>76</v>
      </c>
      <c r="U1197" s="2" t="s">
        <v>77</v>
      </c>
      <c r="V1197" s="2" t="s">
        <v>52</v>
      </c>
      <c r="W1197" s="2" t="s">
        <v>52</v>
      </c>
      <c r="X1197" s="2" t="s">
        <v>52</v>
      </c>
      <c r="Y1197" s="2" t="s">
        <v>52</v>
      </c>
      <c r="Z1197" s="2" t="s">
        <v>11493</v>
      </c>
      <c r="AA1197" s="2" t="s">
        <v>11494</v>
      </c>
      <c r="AB1197" s="2" t="s">
        <v>11495</v>
      </c>
      <c r="AC1197" s="2" t="s">
        <v>333</v>
      </c>
      <c r="AD1197" s="2" t="s">
        <v>333</v>
      </c>
      <c r="AE1197" s="2" t="s">
        <v>11496</v>
      </c>
      <c r="AF1197" s="2" t="s">
        <v>66</v>
      </c>
      <c r="AG1197" s="2" t="s">
        <v>84</v>
      </c>
      <c r="AH1197" s="2" t="s">
        <v>11497</v>
      </c>
      <c r="AI1197" s="2" t="s">
        <v>11498</v>
      </c>
      <c r="AJ1197" s="2" t="s">
        <v>68</v>
      </c>
      <c r="AK1197" s="2" t="s">
        <v>11499</v>
      </c>
      <c r="AL1197" s="2" t="s">
        <v>52</v>
      </c>
      <c r="AM1197" s="2" t="s">
        <v>52</v>
      </c>
      <c r="AN1197" s="2" t="s">
        <v>52</v>
      </c>
      <c r="AO1197" s="2" t="s">
        <v>52</v>
      </c>
      <c r="AP1197" s="2" t="s">
        <v>52</v>
      </c>
      <c r="AQ1197" s="2" t="s">
        <v>52</v>
      </c>
      <c r="AR1197" s="2" t="s">
        <v>52</v>
      </c>
      <c r="AS1197" s="2" t="s">
        <v>50</v>
      </c>
      <c r="AT1197" s="2" t="s">
        <v>51</v>
      </c>
      <c r="AU1197" s="2" t="s">
        <v>50</v>
      </c>
    </row>
    <row r="1198" spans="1:47" ht="22.5" customHeight="1" x14ac:dyDescent="0.25">
      <c r="A1198" t="s">
        <v>25439</v>
      </c>
      <c r="B1198" s="18" t="s">
        <v>11500</v>
      </c>
      <c r="C1198" s="220">
        <v>45095</v>
      </c>
      <c r="D1198" s="2" t="s">
        <v>89</v>
      </c>
      <c r="E1198" s="2" t="s">
        <v>10405</v>
      </c>
      <c r="F1198" s="2" t="s">
        <v>72</v>
      </c>
      <c r="G1198" s="19">
        <v>1</v>
      </c>
      <c r="H1198" s="19">
        <v>67.900000000000006</v>
      </c>
      <c r="I1198" s="19" t="s">
        <v>51</v>
      </c>
      <c r="J1198" s="19">
        <v>-13.65</v>
      </c>
      <c r="K1198" s="19" t="s">
        <v>51</v>
      </c>
      <c r="L1198" s="19" t="s">
        <v>51</v>
      </c>
      <c r="M1198" s="19">
        <v>54.25</v>
      </c>
      <c r="N1198" s="2" t="s">
        <v>52</v>
      </c>
      <c r="O1198" s="2" t="s">
        <v>177</v>
      </c>
      <c r="P1198" s="2" t="s">
        <v>178</v>
      </c>
      <c r="Q1198" s="2" t="s">
        <v>179</v>
      </c>
      <c r="R1198" s="2" t="s">
        <v>52</v>
      </c>
      <c r="S1198" s="19">
        <v>67.900000000000006</v>
      </c>
      <c r="T1198" s="19" t="s">
        <v>56</v>
      </c>
      <c r="U1198" s="2" t="s">
        <v>77</v>
      </c>
      <c r="V1198" s="2" t="s">
        <v>52</v>
      </c>
      <c r="W1198" s="2" t="s">
        <v>52</v>
      </c>
      <c r="X1198" s="2" t="s">
        <v>52</v>
      </c>
      <c r="Y1198" s="2" t="s">
        <v>52</v>
      </c>
      <c r="Z1198" s="2" t="s">
        <v>11501</v>
      </c>
      <c r="AA1198" s="2" t="s">
        <v>11502</v>
      </c>
      <c r="AB1198" s="2" t="s">
        <v>11503</v>
      </c>
      <c r="AC1198" s="2" t="s">
        <v>11504</v>
      </c>
      <c r="AD1198" s="2" t="s">
        <v>64</v>
      </c>
      <c r="AE1198" s="2" t="s">
        <v>11505</v>
      </c>
      <c r="AF1198" s="2" t="s">
        <v>66</v>
      </c>
      <c r="AG1198" s="2" t="s">
        <v>84</v>
      </c>
      <c r="AH1198" s="2" t="s">
        <v>11506</v>
      </c>
      <c r="AI1198" s="2" t="s">
        <v>11507</v>
      </c>
      <c r="AJ1198" s="2" t="s">
        <v>68</v>
      </c>
      <c r="AK1198" s="2" t="s">
        <v>11508</v>
      </c>
      <c r="AL1198" s="2" t="s">
        <v>52</v>
      </c>
      <c r="AM1198" s="2" t="s">
        <v>52</v>
      </c>
      <c r="AN1198" s="2" t="s">
        <v>52</v>
      </c>
      <c r="AO1198" s="2" t="s">
        <v>52</v>
      </c>
      <c r="AP1198" s="2" t="s">
        <v>52</v>
      </c>
      <c r="AQ1198" s="2" t="s">
        <v>52</v>
      </c>
      <c r="AR1198" s="2" t="s">
        <v>52</v>
      </c>
      <c r="AS1198" s="2" t="s">
        <v>50</v>
      </c>
      <c r="AT1198" s="2" t="s">
        <v>51</v>
      </c>
      <c r="AU1198" s="2" t="s">
        <v>50</v>
      </c>
    </row>
    <row r="1199" spans="1:47" ht="22.5" customHeight="1" x14ac:dyDescent="0.25">
      <c r="A1199" t="s">
        <v>25439</v>
      </c>
      <c r="B1199" s="18" t="s">
        <v>11509</v>
      </c>
      <c r="C1199" s="220">
        <v>45095</v>
      </c>
      <c r="D1199" s="2" t="s">
        <v>6554</v>
      </c>
      <c r="E1199" s="2" t="s">
        <v>11376</v>
      </c>
      <c r="F1199" s="2" t="s">
        <v>50</v>
      </c>
      <c r="G1199" s="19">
        <v>1</v>
      </c>
      <c r="H1199" s="19">
        <v>95.9</v>
      </c>
      <c r="I1199" s="19" t="s">
        <v>51</v>
      </c>
      <c r="J1199" s="19">
        <v>-16.3</v>
      </c>
      <c r="K1199" s="19">
        <v>-17.95</v>
      </c>
      <c r="L1199" s="19">
        <v>-61.65</v>
      </c>
      <c r="M1199" s="19">
        <v>0</v>
      </c>
      <c r="N1199" s="2" t="s">
        <v>72</v>
      </c>
      <c r="O1199" s="2" t="s">
        <v>260</v>
      </c>
      <c r="P1199" s="2" t="s">
        <v>261</v>
      </c>
      <c r="Q1199" s="2" t="s">
        <v>262</v>
      </c>
      <c r="R1199" s="2" t="s">
        <v>52</v>
      </c>
      <c r="S1199" s="19">
        <v>95.9</v>
      </c>
      <c r="T1199" s="19" t="s">
        <v>76</v>
      </c>
      <c r="U1199" s="2" t="s">
        <v>77</v>
      </c>
      <c r="V1199" s="2" t="s">
        <v>11510</v>
      </c>
      <c r="W1199" s="2" t="s">
        <v>11511</v>
      </c>
      <c r="X1199" s="2" t="s">
        <v>11512</v>
      </c>
      <c r="Y1199" s="2" t="s">
        <v>52</v>
      </c>
      <c r="Z1199" s="2" t="s">
        <v>11510</v>
      </c>
      <c r="AA1199" s="2" t="s">
        <v>11513</v>
      </c>
      <c r="AB1199" s="2" t="s">
        <v>4596</v>
      </c>
      <c r="AC1199" s="2" t="s">
        <v>64</v>
      </c>
      <c r="AD1199" s="2" t="s">
        <v>64</v>
      </c>
      <c r="AE1199" s="2" t="s">
        <v>827</v>
      </c>
      <c r="AF1199" s="2" t="s">
        <v>66</v>
      </c>
      <c r="AG1199" s="2" t="s">
        <v>84</v>
      </c>
      <c r="AH1199" s="2" t="s">
        <v>11514</v>
      </c>
      <c r="AI1199" s="2" t="s">
        <v>11515</v>
      </c>
      <c r="AJ1199" s="2" t="s">
        <v>68</v>
      </c>
      <c r="AK1199" s="2" t="s">
        <v>11516</v>
      </c>
      <c r="AL1199" s="2" t="s">
        <v>52</v>
      </c>
      <c r="AM1199" s="2" t="s">
        <v>52</v>
      </c>
      <c r="AN1199" s="2" t="s">
        <v>52</v>
      </c>
      <c r="AO1199" s="2" t="s">
        <v>52</v>
      </c>
      <c r="AP1199" s="2" t="s">
        <v>52</v>
      </c>
      <c r="AQ1199" s="2" t="s">
        <v>52</v>
      </c>
      <c r="AR1199" s="2" t="s">
        <v>52</v>
      </c>
      <c r="AS1199" s="123" t="s">
        <v>72</v>
      </c>
      <c r="AT1199" s="2" t="s">
        <v>51</v>
      </c>
      <c r="AU1199" s="2" t="s">
        <v>50</v>
      </c>
    </row>
    <row r="1200" spans="1:47" ht="22.5" customHeight="1" x14ac:dyDescent="0.25">
      <c r="A1200" t="s">
        <v>25439</v>
      </c>
      <c r="B1200" s="18" t="s">
        <v>11517</v>
      </c>
      <c r="C1200" s="220">
        <v>45095</v>
      </c>
      <c r="D1200" s="2" t="s">
        <v>1514</v>
      </c>
      <c r="E1200" s="2" t="s">
        <v>11518</v>
      </c>
      <c r="F1200" s="2" t="s">
        <v>50</v>
      </c>
      <c r="G1200" s="19">
        <v>1</v>
      </c>
      <c r="H1200" s="19">
        <v>85.9</v>
      </c>
      <c r="I1200" s="19">
        <v>13.48</v>
      </c>
      <c r="J1200" s="19">
        <v>-14.6</v>
      </c>
      <c r="K1200" s="19">
        <v>-31.93</v>
      </c>
      <c r="L1200" s="19">
        <v>-52.85</v>
      </c>
      <c r="M1200" s="19">
        <v>0</v>
      </c>
      <c r="N1200" s="2" t="s">
        <v>72</v>
      </c>
      <c r="O1200" s="2" t="s">
        <v>1435</v>
      </c>
      <c r="P1200" s="2" t="s">
        <v>5589</v>
      </c>
      <c r="Q1200" s="2" t="s">
        <v>5590</v>
      </c>
      <c r="R1200" s="2" t="s">
        <v>52</v>
      </c>
      <c r="S1200" s="19">
        <v>85.9</v>
      </c>
      <c r="T1200" s="19" t="s">
        <v>76</v>
      </c>
      <c r="U1200" s="2" t="s">
        <v>57</v>
      </c>
      <c r="V1200" s="2" t="s">
        <v>11519</v>
      </c>
      <c r="W1200" s="2" t="s">
        <v>11520</v>
      </c>
      <c r="X1200" s="2" t="s">
        <v>11521</v>
      </c>
      <c r="Y1200" s="2" t="s">
        <v>52</v>
      </c>
      <c r="Z1200" s="2" t="s">
        <v>11519</v>
      </c>
      <c r="AA1200" s="2" t="s">
        <v>11522</v>
      </c>
      <c r="AB1200" s="2" t="s">
        <v>52</v>
      </c>
      <c r="AC1200" s="2" t="s">
        <v>11523</v>
      </c>
      <c r="AD1200" s="2" t="s">
        <v>862</v>
      </c>
      <c r="AE1200" s="2" t="s">
        <v>11524</v>
      </c>
      <c r="AF1200" s="2" t="s">
        <v>66</v>
      </c>
      <c r="AG1200" s="2" t="s">
        <v>67</v>
      </c>
      <c r="AH1200" s="2" t="s">
        <v>52</v>
      </c>
      <c r="AI1200" s="2" t="s">
        <v>52</v>
      </c>
      <c r="AJ1200" s="2" t="s">
        <v>68</v>
      </c>
      <c r="AK1200" s="2" t="s">
        <v>52</v>
      </c>
      <c r="AL1200" s="2" t="s">
        <v>52</v>
      </c>
      <c r="AM1200" s="2" t="s">
        <v>52</v>
      </c>
      <c r="AN1200" s="2" t="s">
        <v>52</v>
      </c>
      <c r="AO1200" s="2" t="s">
        <v>52</v>
      </c>
      <c r="AP1200" s="2" t="s">
        <v>52</v>
      </c>
      <c r="AQ1200" s="2" t="s">
        <v>52</v>
      </c>
      <c r="AR1200" s="2" t="s">
        <v>52</v>
      </c>
      <c r="AS1200" s="2" t="s">
        <v>50</v>
      </c>
      <c r="AT1200" s="2" t="s">
        <v>51</v>
      </c>
      <c r="AU1200" s="2" t="s">
        <v>50</v>
      </c>
    </row>
    <row r="1201" spans="1:47" ht="22.5" customHeight="1" x14ac:dyDescent="0.25">
      <c r="A1201" t="s">
        <v>25439</v>
      </c>
      <c r="B1201" s="18" t="s">
        <v>11525</v>
      </c>
      <c r="C1201" s="220">
        <v>45094</v>
      </c>
      <c r="D1201" s="2" t="s">
        <v>89</v>
      </c>
      <c r="E1201" s="2" t="s">
        <v>10405</v>
      </c>
      <c r="F1201" s="2" t="s">
        <v>50</v>
      </c>
      <c r="G1201" s="19">
        <v>1</v>
      </c>
      <c r="H1201" s="19">
        <v>45.9</v>
      </c>
      <c r="I1201" s="19">
        <v>7.92</v>
      </c>
      <c r="J1201" s="19">
        <v>-13.3</v>
      </c>
      <c r="K1201" s="19">
        <v>-7.92</v>
      </c>
      <c r="L1201" s="19" t="s">
        <v>51</v>
      </c>
      <c r="M1201" s="19">
        <v>32.6</v>
      </c>
      <c r="N1201" s="2" t="s">
        <v>72</v>
      </c>
      <c r="O1201" s="2" t="s">
        <v>345</v>
      </c>
      <c r="P1201" s="2" t="s">
        <v>609</v>
      </c>
      <c r="Q1201" s="2" t="s">
        <v>610</v>
      </c>
      <c r="R1201" s="2" t="s">
        <v>52</v>
      </c>
      <c r="S1201" s="19">
        <v>45.9</v>
      </c>
      <c r="T1201" s="19" t="s">
        <v>76</v>
      </c>
      <c r="U1201" s="2" t="s">
        <v>77</v>
      </c>
      <c r="V1201" s="2" t="s">
        <v>52</v>
      </c>
      <c r="W1201" s="2" t="s">
        <v>52</v>
      </c>
      <c r="X1201" s="2" t="s">
        <v>52</v>
      </c>
      <c r="Y1201" s="2" t="s">
        <v>52</v>
      </c>
      <c r="Z1201" s="2" t="s">
        <v>11526</v>
      </c>
      <c r="AA1201" s="2" t="s">
        <v>11527</v>
      </c>
      <c r="AB1201" s="2" t="s">
        <v>11528</v>
      </c>
      <c r="AC1201" s="2" t="s">
        <v>171</v>
      </c>
      <c r="AD1201" s="2" t="s">
        <v>64</v>
      </c>
      <c r="AE1201" s="2" t="s">
        <v>11529</v>
      </c>
      <c r="AF1201" s="2" t="s">
        <v>66</v>
      </c>
      <c r="AG1201" s="2" t="s">
        <v>84</v>
      </c>
      <c r="AH1201" s="2" t="s">
        <v>11044</v>
      </c>
      <c r="AI1201" s="2" t="s">
        <v>11530</v>
      </c>
      <c r="AJ1201" s="2" t="s">
        <v>68</v>
      </c>
      <c r="AK1201" s="2" t="s">
        <v>11531</v>
      </c>
      <c r="AL1201" s="2" t="s">
        <v>52</v>
      </c>
      <c r="AM1201" s="2" t="s">
        <v>52</v>
      </c>
      <c r="AN1201" s="2" t="s">
        <v>52</v>
      </c>
      <c r="AO1201" s="2" t="s">
        <v>52</v>
      </c>
      <c r="AP1201" s="2" t="s">
        <v>52</v>
      </c>
      <c r="AQ1201" s="2" t="s">
        <v>52</v>
      </c>
      <c r="AR1201" s="2" t="s">
        <v>52</v>
      </c>
      <c r="AS1201" s="2" t="s">
        <v>50</v>
      </c>
      <c r="AT1201" s="2" t="s">
        <v>51</v>
      </c>
      <c r="AU1201" s="2" t="s">
        <v>50</v>
      </c>
    </row>
    <row r="1202" spans="1:47" ht="22.5" customHeight="1" x14ac:dyDescent="0.25">
      <c r="A1202" t="s">
        <v>25439</v>
      </c>
      <c r="B1202" s="18" t="s">
        <v>11532</v>
      </c>
      <c r="C1202" s="220">
        <v>45094</v>
      </c>
      <c r="D1202" s="2" t="s">
        <v>89</v>
      </c>
      <c r="E1202" s="2" t="s">
        <v>10405</v>
      </c>
      <c r="F1202" s="2" t="s">
        <v>50</v>
      </c>
      <c r="G1202" s="19">
        <v>1</v>
      </c>
      <c r="H1202" s="19">
        <v>67.900000000000006</v>
      </c>
      <c r="I1202" s="19">
        <v>25.92</v>
      </c>
      <c r="J1202" s="19">
        <v>-13.65</v>
      </c>
      <c r="K1202" s="19">
        <v>-25.92</v>
      </c>
      <c r="L1202" s="19" t="s">
        <v>51</v>
      </c>
      <c r="M1202" s="19">
        <v>54.25</v>
      </c>
      <c r="N1202" s="2" t="s">
        <v>52</v>
      </c>
      <c r="O1202" s="2" t="s">
        <v>177</v>
      </c>
      <c r="P1202" s="2" t="s">
        <v>178</v>
      </c>
      <c r="Q1202" s="2" t="s">
        <v>179</v>
      </c>
      <c r="R1202" s="2" t="s">
        <v>52</v>
      </c>
      <c r="S1202" s="19">
        <v>67.900000000000006</v>
      </c>
      <c r="T1202" s="19" t="s">
        <v>56</v>
      </c>
      <c r="U1202" s="2" t="s">
        <v>77</v>
      </c>
      <c r="V1202" s="2" t="s">
        <v>52</v>
      </c>
      <c r="W1202" s="2" t="s">
        <v>52</v>
      </c>
      <c r="X1202" s="2" t="s">
        <v>52</v>
      </c>
      <c r="Y1202" s="2" t="s">
        <v>52</v>
      </c>
      <c r="Z1202" s="2" t="s">
        <v>11533</v>
      </c>
      <c r="AA1202" s="2" t="s">
        <v>11534</v>
      </c>
      <c r="AB1202" s="2" t="s">
        <v>11535</v>
      </c>
      <c r="AC1202" s="2" t="s">
        <v>11536</v>
      </c>
      <c r="AD1202" s="2" t="s">
        <v>715</v>
      </c>
      <c r="AE1202" s="2" t="s">
        <v>11537</v>
      </c>
      <c r="AF1202" s="2" t="s">
        <v>66</v>
      </c>
      <c r="AG1202" s="2" t="s">
        <v>84</v>
      </c>
      <c r="AH1202" s="2" t="s">
        <v>11538</v>
      </c>
      <c r="AI1202" s="2" t="s">
        <v>11539</v>
      </c>
      <c r="AJ1202" s="2" t="s">
        <v>68</v>
      </c>
      <c r="AK1202" s="2" t="s">
        <v>11540</v>
      </c>
      <c r="AL1202" s="2" t="s">
        <v>52</v>
      </c>
      <c r="AM1202" s="2" t="s">
        <v>52</v>
      </c>
      <c r="AN1202" s="2" t="s">
        <v>52</v>
      </c>
      <c r="AO1202" s="2" t="s">
        <v>52</v>
      </c>
      <c r="AP1202" s="2" t="s">
        <v>52</v>
      </c>
      <c r="AQ1202" s="2" t="s">
        <v>52</v>
      </c>
      <c r="AR1202" s="2" t="s">
        <v>52</v>
      </c>
      <c r="AS1202" s="2" t="s">
        <v>50</v>
      </c>
      <c r="AT1202" s="2" t="s">
        <v>51</v>
      </c>
      <c r="AU1202" s="2" t="s">
        <v>50</v>
      </c>
    </row>
    <row r="1203" spans="1:47" ht="22.5" customHeight="1" x14ac:dyDescent="0.25">
      <c r="A1203" t="s">
        <v>25439</v>
      </c>
      <c r="B1203" s="18" t="s">
        <v>11541</v>
      </c>
      <c r="C1203" s="220">
        <v>45094</v>
      </c>
      <c r="D1203" s="2" t="s">
        <v>1514</v>
      </c>
      <c r="E1203" s="2" t="s">
        <v>4879</v>
      </c>
      <c r="F1203" s="2" t="s">
        <v>72</v>
      </c>
      <c r="G1203" s="19">
        <v>1</v>
      </c>
      <c r="H1203" s="19">
        <v>19.899999999999999</v>
      </c>
      <c r="I1203" s="19" t="s">
        <v>51</v>
      </c>
      <c r="J1203" s="19">
        <v>-8.8800000000000008</v>
      </c>
      <c r="K1203" s="19" t="s">
        <v>51</v>
      </c>
      <c r="L1203" s="19">
        <v>-11.02</v>
      </c>
      <c r="M1203" s="19">
        <v>0</v>
      </c>
      <c r="N1203" s="2" t="s">
        <v>52</v>
      </c>
      <c r="O1203" s="2" t="s">
        <v>571</v>
      </c>
      <c r="P1203" s="2" t="s">
        <v>572</v>
      </c>
      <c r="Q1203" s="2" t="s">
        <v>573</v>
      </c>
      <c r="R1203" s="2" t="s">
        <v>52</v>
      </c>
      <c r="S1203" s="19">
        <v>19.899999999999999</v>
      </c>
      <c r="T1203" s="19" t="s">
        <v>76</v>
      </c>
      <c r="U1203" s="2" t="s">
        <v>77</v>
      </c>
      <c r="V1203" s="2" t="s">
        <v>52</v>
      </c>
      <c r="W1203" s="2" t="s">
        <v>52</v>
      </c>
      <c r="X1203" s="2" t="s">
        <v>52</v>
      </c>
      <c r="Y1203" s="2" t="s">
        <v>52</v>
      </c>
      <c r="Z1203" s="2" t="s">
        <v>11542</v>
      </c>
      <c r="AA1203" s="2" t="s">
        <v>11543</v>
      </c>
      <c r="AB1203" s="2" t="s">
        <v>52</v>
      </c>
      <c r="AC1203" s="2" t="s">
        <v>4627</v>
      </c>
      <c r="AD1203" s="2" t="s">
        <v>64</v>
      </c>
      <c r="AE1203" s="2" t="s">
        <v>11544</v>
      </c>
      <c r="AF1203" s="2" t="s">
        <v>66</v>
      </c>
      <c r="AG1203" s="2" t="s">
        <v>84</v>
      </c>
      <c r="AH1203" s="2" t="s">
        <v>52</v>
      </c>
      <c r="AI1203" s="2" t="s">
        <v>52</v>
      </c>
      <c r="AJ1203" s="2" t="s">
        <v>68</v>
      </c>
      <c r="AK1203" s="2" t="s">
        <v>11545</v>
      </c>
      <c r="AL1203" s="2" t="s">
        <v>52</v>
      </c>
      <c r="AM1203" s="2" t="s">
        <v>52</v>
      </c>
      <c r="AN1203" s="2" t="s">
        <v>52</v>
      </c>
      <c r="AO1203" s="2" t="s">
        <v>52</v>
      </c>
      <c r="AP1203" s="2" t="s">
        <v>52</v>
      </c>
      <c r="AQ1203" s="2" t="s">
        <v>52</v>
      </c>
      <c r="AR1203" s="2" t="s">
        <v>52</v>
      </c>
      <c r="AS1203" s="2" t="s">
        <v>50</v>
      </c>
      <c r="AT1203" s="2" t="s">
        <v>51</v>
      </c>
      <c r="AU1203" s="2" t="s">
        <v>50</v>
      </c>
    </row>
    <row r="1204" spans="1:47" ht="22.5" customHeight="1" x14ac:dyDescent="0.25">
      <c r="A1204" t="s">
        <v>25439</v>
      </c>
      <c r="B1204" s="18" t="s">
        <v>11546</v>
      </c>
      <c r="C1204" s="220">
        <v>45094</v>
      </c>
      <c r="D1204" s="2" t="s">
        <v>89</v>
      </c>
      <c r="E1204" s="2" t="s">
        <v>11547</v>
      </c>
      <c r="F1204" s="2" t="s">
        <v>50</v>
      </c>
      <c r="G1204" s="19">
        <v>1</v>
      </c>
      <c r="H1204" s="19">
        <v>73.09</v>
      </c>
      <c r="I1204" s="19">
        <v>8.91</v>
      </c>
      <c r="J1204" s="19">
        <v>-17.93</v>
      </c>
      <c r="K1204" s="19">
        <v>-8.91</v>
      </c>
      <c r="L1204" s="19" t="s">
        <v>51</v>
      </c>
      <c r="M1204" s="19">
        <v>55.16</v>
      </c>
      <c r="N1204" s="2" t="s">
        <v>72</v>
      </c>
      <c r="O1204" s="2" t="s">
        <v>662</v>
      </c>
      <c r="P1204" s="2" t="s">
        <v>2685</v>
      </c>
      <c r="Q1204" s="2" t="s">
        <v>2686</v>
      </c>
      <c r="R1204" s="2" t="s">
        <v>52</v>
      </c>
      <c r="S1204" s="19">
        <v>73.09</v>
      </c>
      <c r="T1204" s="19" t="s">
        <v>76</v>
      </c>
      <c r="U1204" s="2" t="s">
        <v>77</v>
      </c>
      <c r="V1204" s="2" t="s">
        <v>52</v>
      </c>
      <c r="W1204" s="2" t="s">
        <v>52</v>
      </c>
      <c r="X1204" s="2" t="s">
        <v>52</v>
      </c>
      <c r="Y1204" s="2" t="s">
        <v>52</v>
      </c>
      <c r="Z1204" s="2" t="s">
        <v>11548</v>
      </c>
      <c r="AA1204" s="2" t="s">
        <v>11549</v>
      </c>
      <c r="AB1204" s="2" t="s">
        <v>11550</v>
      </c>
      <c r="AC1204" s="2" t="s">
        <v>64</v>
      </c>
      <c r="AD1204" s="2" t="s">
        <v>64</v>
      </c>
      <c r="AE1204" s="2" t="s">
        <v>11551</v>
      </c>
      <c r="AF1204" s="2" t="s">
        <v>66</v>
      </c>
      <c r="AG1204" s="2" t="s">
        <v>84</v>
      </c>
      <c r="AH1204" s="2" t="s">
        <v>11552</v>
      </c>
      <c r="AI1204" s="2" t="s">
        <v>11553</v>
      </c>
      <c r="AJ1204" s="2" t="s">
        <v>68</v>
      </c>
      <c r="AK1204" s="2" t="s">
        <v>11554</v>
      </c>
      <c r="AL1204" s="2" t="s">
        <v>52</v>
      </c>
      <c r="AM1204" s="2" t="s">
        <v>52</v>
      </c>
      <c r="AN1204" s="2" t="s">
        <v>52</v>
      </c>
      <c r="AO1204" s="2" t="s">
        <v>52</v>
      </c>
      <c r="AP1204" s="2" t="s">
        <v>52</v>
      </c>
      <c r="AQ1204" s="2" t="s">
        <v>52</v>
      </c>
      <c r="AR1204" s="2" t="s">
        <v>52</v>
      </c>
      <c r="AS1204" s="2" t="s">
        <v>50</v>
      </c>
      <c r="AT1204" s="2" t="s">
        <v>51</v>
      </c>
      <c r="AU1204" s="2" t="s">
        <v>50</v>
      </c>
    </row>
    <row r="1205" spans="1:47" ht="22.5" customHeight="1" x14ac:dyDescent="0.25">
      <c r="A1205" t="s">
        <v>25439</v>
      </c>
      <c r="B1205" s="18" t="s">
        <v>11555</v>
      </c>
      <c r="C1205" s="220">
        <v>45094</v>
      </c>
      <c r="D1205" s="2" t="s">
        <v>89</v>
      </c>
      <c r="E1205" s="2" t="s">
        <v>10405</v>
      </c>
      <c r="F1205" s="2" t="s">
        <v>50</v>
      </c>
      <c r="G1205" s="19">
        <v>1</v>
      </c>
      <c r="H1205" s="19">
        <v>159.99</v>
      </c>
      <c r="I1205" s="19" t="s">
        <v>51</v>
      </c>
      <c r="J1205" s="19">
        <v>-27.2</v>
      </c>
      <c r="K1205" s="19">
        <v>-18.45</v>
      </c>
      <c r="L1205" s="19" t="s">
        <v>51</v>
      </c>
      <c r="M1205" s="19">
        <v>114.34</v>
      </c>
      <c r="N1205" s="2" t="s">
        <v>72</v>
      </c>
      <c r="O1205" s="2" t="s">
        <v>652</v>
      </c>
      <c r="P1205" s="2" t="s">
        <v>653</v>
      </c>
      <c r="Q1205" s="2" t="s">
        <v>654</v>
      </c>
      <c r="R1205" s="2" t="s">
        <v>52</v>
      </c>
      <c r="S1205" s="19">
        <v>159.99</v>
      </c>
      <c r="T1205" s="19" t="s">
        <v>76</v>
      </c>
      <c r="U1205" s="2" t="s">
        <v>77</v>
      </c>
      <c r="V1205" s="2" t="s">
        <v>52</v>
      </c>
      <c r="W1205" s="2" t="s">
        <v>52</v>
      </c>
      <c r="X1205" s="2" t="s">
        <v>52</v>
      </c>
      <c r="Y1205" s="2" t="s">
        <v>52</v>
      </c>
      <c r="Z1205" s="2" t="s">
        <v>11556</v>
      </c>
      <c r="AA1205" s="2" t="s">
        <v>11557</v>
      </c>
      <c r="AB1205" s="2" t="s">
        <v>11558</v>
      </c>
      <c r="AC1205" s="2" t="s">
        <v>1987</v>
      </c>
      <c r="AD1205" s="2" t="s">
        <v>82</v>
      </c>
      <c r="AE1205" s="2" t="s">
        <v>11559</v>
      </c>
      <c r="AF1205" s="2" t="s">
        <v>66</v>
      </c>
      <c r="AG1205" s="2" t="s">
        <v>84</v>
      </c>
      <c r="AH1205" s="2" t="s">
        <v>11560</v>
      </c>
      <c r="AI1205" s="2" t="s">
        <v>11561</v>
      </c>
      <c r="AJ1205" s="2" t="s">
        <v>68</v>
      </c>
      <c r="AK1205" s="2" t="s">
        <v>11562</v>
      </c>
      <c r="AL1205" s="2" t="s">
        <v>52</v>
      </c>
      <c r="AM1205" s="2" t="s">
        <v>52</v>
      </c>
      <c r="AN1205" s="2" t="s">
        <v>52</v>
      </c>
      <c r="AO1205" s="2" t="s">
        <v>52</v>
      </c>
      <c r="AP1205" s="2" t="s">
        <v>52</v>
      </c>
      <c r="AQ1205" s="2" t="s">
        <v>52</v>
      </c>
      <c r="AR1205" s="2" t="s">
        <v>52</v>
      </c>
      <c r="AS1205" s="2" t="s">
        <v>50</v>
      </c>
      <c r="AT1205" s="2" t="s">
        <v>51</v>
      </c>
      <c r="AU1205" s="2" t="s">
        <v>50</v>
      </c>
    </row>
    <row r="1206" spans="1:47" ht="22.5" customHeight="1" x14ac:dyDescent="0.25">
      <c r="A1206" t="s">
        <v>25439</v>
      </c>
      <c r="B1206" s="18" t="s">
        <v>11563</v>
      </c>
      <c r="C1206" s="220">
        <v>45094</v>
      </c>
      <c r="D1206" s="2" t="s">
        <v>89</v>
      </c>
      <c r="E1206" s="2" t="s">
        <v>6213</v>
      </c>
      <c r="F1206" s="2" t="s">
        <v>50</v>
      </c>
      <c r="G1206" s="19">
        <v>1</v>
      </c>
      <c r="H1206" s="19">
        <v>204.63</v>
      </c>
      <c r="I1206" s="19">
        <v>18.38</v>
      </c>
      <c r="J1206" s="19">
        <v>-24.56</v>
      </c>
      <c r="K1206" s="19">
        <v>-44.83</v>
      </c>
      <c r="L1206" s="19" t="s">
        <v>51</v>
      </c>
      <c r="M1206" s="19">
        <v>153.62</v>
      </c>
      <c r="N1206" s="2" t="s">
        <v>52</v>
      </c>
      <c r="O1206" s="2" t="s">
        <v>10621</v>
      </c>
      <c r="P1206" s="2" t="s">
        <v>10622</v>
      </c>
      <c r="Q1206" s="2" t="s">
        <v>10623</v>
      </c>
      <c r="R1206" s="2" t="s">
        <v>52</v>
      </c>
      <c r="S1206" s="19">
        <v>204.63</v>
      </c>
      <c r="T1206" s="19" t="s">
        <v>56</v>
      </c>
      <c r="U1206" s="2" t="s">
        <v>57</v>
      </c>
      <c r="V1206" s="2" t="s">
        <v>11564</v>
      </c>
      <c r="W1206" s="2" t="s">
        <v>11565</v>
      </c>
      <c r="X1206" s="2" t="s">
        <v>11566</v>
      </c>
      <c r="Y1206" s="2" t="s">
        <v>52</v>
      </c>
      <c r="Z1206" s="2" t="s">
        <v>11564</v>
      </c>
      <c r="AA1206" s="2" t="s">
        <v>11567</v>
      </c>
      <c r="AB1206" s="2" t="s">
        <v>11568</v>
      </c>
      <c r="AC1206" s="2" t="s">
        <v>3301</v>
      </c>
      <c r="AD1206" s="2" t="s">
        <v>98</v>
      </c>
      <c r="AE1206" s="2" t="s">
        <v>3302</v>
      </c>
      <c r="AF1206" s="2" t="s">
        <v>66</v>
      </c>
      <c r="AG1206" s="2" t="s">
        <v>67</v>
      </c>
      <c r="AH1206" s="2" t="s">
        <v>9889</v>
      </c>
      <c r="AI1206" s="2" t="s">
        <v>11569</v>
      </c>
      <c r="AJ1206" s="2" t="s">
        <v>68</v>
      </c>
      <c r="AK1206" s="2" t="s">
        <v>11570</v>
      </c>
      <c r="AL1206" s="2" t="s">
        <v>52</v>
      </c>
      <c r="AM1206" s="2" t="s">
        <v>52</v>
      </c>
      <c r="AN1206" s="2" t="s">
        <v>52</v>
      </c>
      <c r="AO1206" s="2" t="s">
        <v>52</v>
      </c>
      <c r="AP1206" s="2" t="s">
        <v>52</v>
      </c>
      <c r="AQ1206" s="2" t="s">
        <v>52</v>
      </c>
      <c r="AR1206" s="2" t="s">
        <v>52</v>
      </c>
      <c r="AS1206" s="2" t="s">
        <v>50</v>
      </c>
      <c r="AT1206" s="2" t="s">
        <v>51</v>
      </c>
      <c r="AU1206" s="2" t="s">
        <v>50</v>
      </c>
    </row>
    <row r="1207" spans="1:47" ht="22.5" customHeight="1" x14ac:dyDescent="0.25">
      <c r="A1207" t="s">
        <v>25439</v>
      </c>
      <c r="B1207" s="18" t="s">
        <v>11571</v>
      </c>
      <c r="C1207" s="220">
        <v>45094</v>
      </c>
      <c r="D1207" s="2" t="s">
        <v>89</v>
      </c>
      <c r="E1207" s="2" t="s">
        <v>10405</v>
      </c>
      <c r="F1207" s="2" t="s">
        <v>50</v>
      </c>
      <c r="G1207" s="19">
        <v>1</v>
      </c>
      <c r="H1207" s="19">
        <v>237.9</v>
      </c>
      <c r="I1207" s="19" t="s">
        <v>51</v>
      </c>
      <c r="J1207" s="19">
        <v>-40.44</v>
      </c>
      <c r="K1207" s="19">
        <v>-20.45</v>
      </c>
      <c r="L1207" s="19" t="s">
        <v>51</v>
      </c>
      <c r="M1207" s="19">
        <v>177.01</v>
      </c>
      <c r="N1207" s="2" t="s">
        <v>72</v>
      </c>
      <c r="O1207" s="2" t="s">
        <v>91</v>
      </c>
      <c r="P1207" s="2" t="s">
        <v>92</v>
      </c>
      <c r="Q1207" s="2" t="s">
        <v>93</v>
      </c>
      <c r="R1207" s="2" t="s">
        <v>52</v>
      </c>
      <c r="S1207" s="19">
        <v>237.9</v>
      </c>
      <c r="T1207" s="19" t="s">
        <v>76</v>
      </c>
      <c r="U1207" s="2" t="s">
        <v>77</v>
      </c>
      <c r="V1207" s="2" t="s">
        <v>52</v>
      </c>
      <c r="W1207" s="2" t="s">
        <v>52</v>
      </c>
      <c r="X1207" s="2" t="s">
        <v>52</v>
      </c>
      <c r="Y1207" s="2" t="s">
        <v>52</v>
      </c>
      <c r="Z1207" s="2" t="s">
        <v>11572</v>
      </c>
      <c r="AA1207" s="2" t="s">
        <v>11573</v>
      </c>
      <c r="AB1207" s="2" t="s">
        <v>11574</v>
      </c>
      <c r="AC1207" s="2" t="s">
        <v>1222</v>
      </c>
      <c r="AD1207" s="2" t="s">
        <v>64</v>
      </c>
      <c r="AE1207" s="2" t="s">
        <v>11575</v>
      </c>
      <c r="AF1207" s="2" t="s">
        <v>66</v>
      </c>
      <c r="AG1207" s="2" t="s">
        <v>84</v>
      </c>
      <c r="AH1207" s="2" t="s">
        <v>11576</v>
      </c>
      <c r="AI1207" s="2" t="s">
        <v>11577</v>
      </c>
      <c r="AJ1207" s="2" t="s">
        <v>68</v>
      </c>
      <c r="AK1207" s="2" t="s">
        <v>11578</v>
      </c>
      <c r="AL1207" s="2" t="s">
        <v>52</v>
      </c>
      <c r="AM1207" s="2" t="s">
        <v>52</v>
      </c>
      <c r="AN1207" s="2" t="s">
        <v>52</v>
      </c>
      <c r="AO1207" s="2" t="s">
        <v>52</v>
      </c>
      <c r="AP1207" s="2" t="s">
        <v>52</v>
      </c>
      <c r="AQ1207" s="2" t="s">
        <v>52</v>
      </c>
      <c r="AR1207" s="2" t="s">
        <v>52</v>
      </c>
      <c r="AS1207" s="2" t="s">
        <v>50</v>
      </c>
      <c r="AT1207" s="2" t="s">
        <v>51</v>
      </c>
      <c r="AU1207" s="2" t="s">
        <v>50</v>
      </c>
    </row>
    <row r="1208" spans="1:47" ht="22.5" customHeight="1" x14ac:dyDescent="0.25">
      <c r="A1208" t="s">
        <v>25439</v>
      </c>
      <c r="B1208" s="18" t="s">
        <v>11579</v>
      </c>
      <c r="C1208" s="220">
        <v>45094</v>
      </c>
      <c r="D1208" s="2" t="s">
        <v>89</v>
      </c>
      <c r="E1208" s="2" t="s">
        <v>9492</v>
      </c>
      <c r="F1208" s="2" t="s">
        <v>72</v>
      </c>
      <c r="G1208" s="19">
        <v>1</v>
      </c>
      <c r="H1208" s="19">
        <v>73.09</v>
      </c>
      <c r="I1208" s="19">
        <v>20.2</v>
      </c>
      <c r="J1208" s="19">
        <v>-17.93</v>
      </c>
      <c r="K1208" s="19">
        <v>-20.2</v>
      </c>
      <c r="L1208" s="19" t="s">
        <v>51</v>
      </c>
      <c r="M1208" s="19">
        <v>55.16</v>
      </c>
      <c r="N1208" s="2" t="s">
        <v>52</v>
      </c>
      <c r="O1208" s="2" t="s">
        <v>662</v>
      </c>
      <c r="P1208" s="2" t="s">
        <v>2685</v>
      </c>
      <c r="Q1208" s="2" t="s">
        <v>2686</v>
      </c>
      <c r="R1208" s="2" t="s">
        <v>52</v>
      </c>
      <c r="S1208" s="19">
        <v>73.09</v>
      </c>
      <c r="T1208" s="19" t="s">
        <v>76</v>
      </c>
      <c r="U1208" s="2" t="s">
        <v>77</v>
      </c>
      <c r="V1208" s="2" t="s">
        <v>52</v>
      </c>
      <c r="W1208" s="2" t="s">
        <v>52</v>
      </c>
      <c r="X1208" s="2" t="s">
        <v>52</v>
      </c>
      <c r="Y1208" s="2" t="s">
        <v>52</v>
      </c>
      <c r="Z1208" s="2" t="s">
        <v>11580</v>
      </c>
      <c r="AA1208" s="2" t="s">
        <v>11581</v>
      </c>
      <c r="AB1208" s="2" t="s">
        <v>11582</v>
      </c>
      <c r="AC1208" s="2" t="s">
        <v>11583</v>
      </c>
      <c r="AD1208" s="2" t="s">
        <v>715</v>
      </c>
      <c r="AE1208" s="2" t="s">
        <v>11584</v>
      </c>
      <c r="AF1208" s="2" t="s">
        <v>66</v>
      </c>
      <c r="AG1208" s="2" t="s">
        <v>84</v>
      </c>
      <c r="AH1208" s="2" t="s">
        <v>11585</v>
      </c>
      <c r="AI1208" s="2" t="s">
        <v>9898</v>
      </c>
      <c r="AJ1208" s="2" t="s">
        <v>68</v>
      </c>
      <c r="AK1208" s="2" t="s">
        <v>11586</v>
      </c>
      <c r="AL1208" s="2" t="s">
        <v>52</v>
      </c>
      <c r="AM1208" s="2" t="s">
        <v>52</v>
      </c>
      <c r="AN1208" s="2" t="s">
        <v>52</v>
      </c>
      <c r="AO1208" s="2" t="s">
        <v>52</v>
      </c>
      <c r="AP1208" s="2" t="s">
        <v>52</v>
      </c>
      <c r="AQ1208" s="2" t="s">
        <v>52</v>
      </c>
      <c r="AR1208" s="2" t="s">
        <v>52</v>
      </c>
      <c r="AS1208" s="2" t="s">
        <v>50</v>
      </c>
      <c r="AT1208" s="2" t="s">
        <v>51</v>
      </c>
      <c r="AU1208" s="2" t="s">
        <v>50</v>
      </c>
    </row>
    <row r="1209" spans="1:47" ht="22.5" customHeight="1" x14ac:dyDescent="0.25">
      <c r="A1209" t="s">
        <v>25439</v>
      </c>
      <c r="B1209" s="18" t="s">
        <v>11587</v>
      </c>
      <c r="C1209" s="220">
        <v>45094</v>
      </c>
      <c r="D1209" s="2" t="s">
        <v>89</v>
      </c>
      <c r="E1209" s="2" t="s">
        <v>11547</v>
      </c>
      <c r="F1209" s="2" t="s">
        <v>72</v>
      </c>
      <c r="G1209" s="19">
        <v>1</v>
      </c>
      <c r="H1209" s="19">
        <v>92.29</v>
      </c>
      <c r="I1209" s="19" t="s">
        <v>51</v>
      </c>
      <c r="J1209" s="19">
        <v>-13.65</v>
      </c>
      <c r="K1209" s="19">
        <v>-21.45</v>
      </c>
      <c r="L1209" s="19" t="s">
        <v>51</v>
      </c>
      <c r="M1209" s="19">
        <v>57.19</v>
      </c>
      <c r="N1209" s="2" t="s">
        <v>72</v>
      </c>
      <c r="O1209" s="2" t="s">
        <v>247</v>
      </c>
      <c r="P1209" s="2" t="s">
        <v>1001</v>
      </c>
      <c r="Q1209" s="2" t="s">
        <v>430</v>
      </c>
      <c r="R1209" s="2" t="s">
        <v>52</v>
      </c>
      <c r="S1209" s="19">
        <v>92.29</v>
      </c>
      <c r="T1209" s="19" t="s">
        <v>76</v>
      </c>
      <c r="U1209" s="2" t="s">
        <v>77</v>
      </c>
      <c r="V1209" s="2" t="s">
        <v>52</v>
      </c>
      <c r="W1209" s="2" t="s">
        <v>52</v>
      </c>
      <c r="X1209" s="2" t="s">
        <v>52</v>
      </c>
      <c r="Y1209" s="2" t="s">
        <v>52</v>
      </c>
      <c r="Z1209" s="2" t="s">
        <v>11588</v>
      </c>
      <c r="AA1209" s="2" t="s">
        <v>11589</v>
      </c>
      <c r="AB1209" s="2" t="s">
        <v>11590</v>
      </c>
      <c r="AC1209" s="2" t="s">
        <v>171</v>
      </c>
      <c r="AD1209" s="2" t="s">
        <v>64</v>
      </c>
      <c r="AE1209" s="2" t="s">
        <v>11591</v>
      </c>
      <c r="AF1209" s="2" t="s">
        <v>66</v>
      </c>
      <c r="AG1209" s="2" t="s">
        <v>84</v>
      </c>
      <c r="AH1209" s="2" t="s">
        <v>11592</v>
      </c>
      <c r="AI1209" s="2" t="s">
        <v>11593</v>
      </c>
      <c r="AJ1209" s="2" t="s">
        <v>68</v>
      </c>
      <c r="AK1209" s="2" t="s">
        <v>11594</v>
      </c>
      <c r="AL1209" s="2" t="s">
        <v>52</v>
      </c>
      <c r="AM1209" s="2" t="s">
        <v>52</v>
      </c>
      <c r="AN1209" s="2" t="s">
        <v>52</v>
      </c>
      <c r="AO1209" s="2" t="s">
        <v>52</v>
      </c>
      <c r="AP1209" s="2" t="s">
        <v>52</v>
      </c>
      <c r="AQ1209" s="2" t="s">
        <v>52</v>
      </c>
      <c r="AR1209" s="2" t="s">
        <v>52</v>
      </c>
      <c r="AS1209" s="2" t="s">
        <v>50</v>
      </c>
      <c r="AT1209" s="2" t="s">
        <v>51</v>
      </c>
      <c r="AU1209" s="2" t="s">
        <v>50</v>
      </c>
    </row>
    <row r="1210" spans="1:47" ht="22.5" customHeight="1" x14ac:dyDescent="0.25">
      <c r="A1210" t="s">
        <v>25439</v>
      </c>
      <c r="B1210" s="18" t="s">
        <v>11595</v>
      </c>
      <c r="C1210" s="220">
        <v>45094</v>
      </c>
      <c r="D1210" s="2" t="s">
        <v>89</v>
      </c>
      <c r="E1210" s="2" t="s">
        <v>8246</v>
      </c>
      <c r="F1210" s="2" t="s">
        <v>72</v>
      </c>
      <c r="G1210" s="19">
        <v>1</v>
      </c>
      <c r="H1210" s="19">
        <v>19.899999999999999</v>
      </c>
      <c r="I1210" s="19" t="s">
        <v>51</v>
      </c>
      <c r="J1210" s="19">
        <v>-8.8800000000000008</v>
      </c>
      <c r="K1210" s="19" t="s">
        <v>51</v>
      </c>
      <c r="L1210" s="19" t="s">
        <v>51</v>
      </c>
      <c r="M1210" s="19">
        <v>11.02</v>
      </c>
      <c r="N1210" s="2" t="s">
        <v>72</v>
      </c>
      <c r="O1210" s="2" t="s">
        <v>571</v>
      </c>
      <c r="P1210" s="2" t="s">
        <v>572</v>
      </c>
      <c r="Q1210" s="2" t="s">
        <v>573</v>
      </c>
      <c r="R1210" s="2" t="s">
        <v>52</v>
      </c>
      <c r="S1210" s="19">
        <v>19.899999999999999</v>
      </c>
      <c r="T1210" s="19" t="s">
        <v>76</v>
      </c>
      <c r="U1210" s="2" t="s">
        <v>77</v>
      </c>
      <c r="V1210" s="2" t="s">
        <v>52</v>
      </c>
      <c r="W1210" s="2" t="s">
        <v>52</v>
      </c>
      <c r="X1210" s="2" t="s">
        <v>52</v>
      </c>
      <c r="Y1210" s="2" t="s">
        <v>52</v>
      </c>
      <c r="Z1210" s="2" t="s">
        <v>11596</v>
      </c>
      <c r="AA1210" s="2" t="s">
        <v>11597</v>
      </c>
      <c r="AB1210" s="2" t="s">
        <v>11598</v>
      </c>
      <c r="AC1210" s="2" t="s">
        <v>11599</v>
      </c>
      <c r="AD1210" s="2" t="s">
        <v>64</v>
      </c>
      <c r="AE1210" s="2" t="s">
        <v>11600</v>
      </c>
      <c r="AF1210" s="2" t="s">
        <v>66</v>
      </c>
      <c r="AG1210" s="2" t="s">
        <v>84</v>
      </c>
      <c r="AH1210" s="2" t="s">
        <v>11197</v>
      </c>
      <c r="AI1210" s="2" t="s">
        <v>11601</v>
      </c>
      <c r="AJ1210" s="2" t="s">
        <v>68</v>
      </c>
      <c r="AK1210" s="2" t="s">
        <v>11602</v>
      </c>
      <c r="AL1210" s="2" t="s">
        <v>11603</v>
      </c>
      <c r="AM1210" s="2" t="s">
        <v>52</v>
      </c>
      <c r="AN1210" s="2" t="s">
        <v>52</v>
      </c>
      <c r="AO1210" s="2" t="s">
        <v>52</v>
      </c>
      <c r="AP1210" s="2" t="s">
        <v>52</v>
      </c>
      <c r="AQ1210" s="2" t="s">
        <v>52</v>
      </c>
      <c r="AR1210" s="2" t="s">
        <v>52</v>
      </c>
      <c r="AS1210" s="2" t="s">
        <v>50</v>
      </c>
      <c r="AT1210" s="2" t="s">
        <v>51</v>
      </c>
      <c r="AU1210" s="2" t="s">
        <v>50</v>
      </c>
    </row>
    <row r="1211" spans="1:47" ht="22.5" customHeight="1" x14ac:dyDescent="0.25">
      <c r="A1211" t="s">
        <v>25439</v>
      </c>
      <c r="B1211" s="18" t="s">
        <v>11604</v>
      </c>
      <c r="C1211" s="220">
        <v>45094</v>
      </c>
      <c r="D1211" s="2" t="s">
        <v>89</v>
      </c>
      <c r="E1211" s="2" t="s">
        <v>9492</v>
      </c>
      <c r="F1211" s="2" t="s">
        <v>50</v>
      </c>
      <c r="G1211" s="19">
        <v>1</v>
      </c>
      <c r="H1211" s="19">
        <v>97.9</v>
      </c>
      <c r="I1211" s="19" t="s">
        <v>51</v>
      </c>
      <c r="J1211" s="19">
        <v>-12.18</v>
      </c>
      <c r="K1211" s="19">
        <v>-20.45</v>
      </c>
      <c r="L1211" s="19" t="s">
        <v>51</v>
      </c>
      <c r="M1211" s="19">
        <v>65.27</v>
      </c>
      <c r="N1211" s="2" t="s">
        <v>72</v>
      </c>
      <c r="O1211" s="2" t="s">
        <v>177</v>
      </c>
      <c r="P1211" s="2" t="s">
        <v>745</v>
      </c>
      <c r="Q1211" s="2" t="s">
        <v>746</v>
      </c>
      <c r="R1211" s="2" t="s">
        <v>52</v>
      </c>
      <c r="S1211" s="19">
        <v>97.9</v>
      </c>
      <c r="T1211" s="19" t="s">
        <v>76</v>
      </c>
      <c r="U1211" s="2" t="s">
        <v>77</v>
      </c>
      <c r="V1211" s="2" t="s">
        <v>52</v>
      </c>
      <c r="W1211" s="2" t="s">
        <v>52</v>
      </c>
      <c r="X1211" s="2" t="s">
        <v>52</v>
      </c>
      <c r="Y1211" s="2" t="s">
        <v>52</v>
      </c>
      <c r="Z1211" s="2" t="s">
        <v>11605</v>
      </c>
      <c r="AA1211" s="2" t="s">
        <v>11606</v>
      </c>
      <c r="AB1211" s="2" t="s">
        <v>11607</v>
      </c>
      <c r="AC1211" s="2" t="s">
        <v>1845</v>
      </c>
      <c r="AD1211" s="2" t="s">
        <v>126</v>
      </c>
      <c r="AE1211" s="2" t="s">
        <v>11608</v>
      </c>
      <c r="AF1211" s="2" t="s">
        <v>66</v>
      </c>
      <c r="AG1211" s="2" t="s">
        <v>84</v>
      </c>
      <c r="AH1211" s="2" t="s">
        <v>11609</v>
      </c>
      <c r="AI1211" s="2" t="s">
        <v>11610</v>
      </c>
      <c r="AJ1211" s="2" t="s">
        <v>68</v>
      </c>
      <c r="AK1211" s="2" t="s">
        <v>11611</v>
      </c>
      <c r="AL1211" s="2" t="s">
        <v>52</v>
      </c>
      <c r="AM1211" s="2" t="s">
        <v>52</v>
      </c>
      <c r="AN1211" s="2" t="s">
        <v>52</v>
      </c>
      <c r="AO1211" s="2" t="s">
        <v>52</v>
      </c>
      <c r="AP1211" s="2" t="s">
        <v>52</v>
      </c>
      <c r="AQ1211" s="2" t="s">
        <v>52</v>
      </c>
      <c r="AR1211" s="2" t="s">
        <v>52</v>
      </c>
      <c r="AS1211" s="2" t="s">
        <v>50</v>
      </c>
      <c r="AT1211" s="2" t="s">
        <v>51</v>
      </c>
      <c r="AU1211" s="2" t="s">
        <v>50</v>
      </c>
    </row>
    <row r="1212" spans="1:47" ht="22.5" customHeight="1" x14ac:dyDescent="0.25">
      <c r="A1212" t="s">
        <v>25439</v>
      </c>
      <c r="B1212" s="18" t="s">
        <v>11612</v>
      </c>
      <c r="C1212" s="220">
        <v>45094</v>
      </c>
      <c r="D1212" s="2" t="s">
        <v>89</v>
      </c>
      <c r="E1212" s="2" t="s">
        <v>10405</v>
      </c>
      <c r="F1212" s="2" t="s">
        <v>50</v>
      </c>
      <c r="G1212" s="19">
        <v>1</v>
      </c>
      <c r="H1212" s="19">
        <v>73.09</v>
      </c>
      <c r="I1212" s="19">
        <v>23.49</v>
      </c>
      <c r="J1212" s="19">
        <v>-13.65</v>
      </c>
      <c r="K1212" s="19">
        <v>-23.49</v>
      </c>
      <c r="L1212" s="19" t="s">
        <v>51</v>
      </c>
      <c r="M1212" s="19">
        <v>59.44</v>
      </c>
      <c r="N1212" s="2" t="s">
        <v>52</v>
      </c>
      <c r="O1212" s="2" t="s">
        <v>662</v>
      </c>
      <c r="P1212" s="2" t="s">
        <v>2685</v>
      </c>
      <c r="Q1212" s="2" t="s">
        <v>2686</v>
      </c>
      <c r="R1212" s="2" t="s">
        <v>52</v>
      </c>
      <c r="S1212" s="19">
        <v>73.09</v>
      </c>
      <c r="T1212" s="19" t="s">
        <v>76</v>
      </c>
      <c r="U1212" s="2" t="s">
        <v>77</v>
      </c>
      <c r="V1212" s="2" t="s">
        <v>52</v>
      </c>
      <c r="W1212" s="2" t="s">
        <v>52</v>
      </c>
      <c r="X1212" s="2" t="s">
        <v>52</v>
      </c>
      <c r="Y1212" s="2" t="s">
        <v>52</v>
      </c>
      <c r="Z1212" s="2" t="s">
        <v>11613</v>
      </c>
      <c r="AA1212" s="2" t="s">
        <v>11614</v>
      </c>
      <c r="AB1212" s="2" t="s">
        <v>11615</v>
      </c>
      <c r="AC1212" s="2" t="s">
        <v>10323</v>
      </c>
      <c r="AD1212" s="2" t="s">
        <v>715</v>
      </c>
      <c r="AE1212" s="2" t="s">
        <v>11616</v>
      </c>
      <c r="AF1212" s="2" t="s">
        <v>66</v>
      </c>
      <c r="AG1212" s="2" t="s">
        <v>84</v>
      </c>
      <c r="AH1212" s="2" t="s">
        <v>11617</v>
      </c>
      <c r="AI1212" s="2" t="s">
        <v>11618</v>
      </c>
      <c r="AJ1212" s="2" t="s">
        <v>68</v>
      </c>
      <c r="AK1212" s="2" t="s">
        <v>11619</v>
      </c>
      <c r="AL1212" s="2" t="s">
        <v>52</v>
      </c>
      <c r="AM1212" s="2" t="s">
        <v>52</v>
      </c>
      <c r="AN1212" s="2" t="s">
        <v>52</v>
      </c>
      <c r="AO1212" s="2" t="s">
        <v>52</v>
      </c>
      <c r="AP1212" s="2" t="s">
        <v>52</v>
      </c>
      <c r="AQ1212" s="2" t="s">
        <v>52</v>
      </c>
      <c r="AR1212" s="2" t="s">
        <v>52</v>
      </c>
      <c r="AS1212" s="2" t="s">
        <v>50</v>
      </c>
      <c r="AT1212" s="2" t="s">
        <v>51</v>
      </c>
      <c r="AU1212" s="2" t="s">
        <v>50</v>
      </c>
    </row>
    <row r="1213" spans="1:47" ht="22.5" customHeight="1" x14ac:dyDescent="0.25">
      <c r="A1213" t="s">
        <v>25439</v>
      </c>
      <c r="B1213" s="18" t="s">
        <v>11620</v>
      </c>
      <c r="C1213" s="220">
        <v>45094</v>
      </c>
      <c r="D1213" s="2" t="s">
        <v>89</v>
      </c>
      <c r="E1213" s="2" t="s">
        <v>11547</v>
      </c>
      <c r="F1213" s="2" t="s">
        <v>50</v>
      </c>
      <c r="G1213" s="19">
        <v>1</v>
      </c>
      <c r="H1213" s="19">
        <v>97.9</v>
      </c>
      <c r="I1213" s="19" t="s">
        <v>51</v>
      </c>
      <c r="J1213" s="19">
        <v>-16.64</v>
      </c>
      <c r="K1213" s="19">
        <v>-20.45</v>
      </c>
      <c r="L1213" s="19" t="s">
        <v>51</v>
      </c>
      <c r="M1213" s="19">
        <v>60.81</v>
      </c>
      <c r="N1213" s="2" t="s">
        <v>72</v>
      </c>
      <c r="O1213" s="2" t="s">
        <v>177</v>
      </c>
      <c r="P1213" s="2" t="s">
        <v>745</v>
      </c>
      <c r="Q1213" s="2" t="s">
        <v>746</v>
      </c>
      <c r="R1213" s="2" t="s">
        <v>52</v>
      </c>
      <c r="S1213" s="19">
        <v>97.9</v>
      </c>
      <c r="T1213" s="19" t="s">
        <v>76</v>
      </c>
      <c r="U1213" s="2" t="s">
        <v>77</v>
      </c>
      <c r="V1213" s="2" t="s">
        <v>52</v>
      </c>
      <c r="W1213" s="2" t="s">
        <v>52</v>
      </c>
      <c r="X1213" s="2" t="s">
        <v>52</v>
      </c>
      <c r="Y1213" s="2" t="s">
        <v>52</v>
      </c>
      <c r="Z1213" s="2" t="s">
        <v>11621</v>
      </c>
      <c r="AA1213" s="2" t="s">
        <v>11622</v>
      </c>
      <c r="AB1213" s="2" t="s">
        <v>11623</v>
      </c>
      <c r="AC1213" s="2" t="s">
        <v>11624</v>
      </c>
      <c r="AD1213" s="2" t="s">
        <v>64</v>
      </c>
      <c r="AE1213" s="2" t="s">
        <v>11625</v>
      </c>
      <c r="AF1213" s="2" t="s">
        <v>66</v>
      </c>
      <c r="AG1213" s="2" t="s">
        <v>84</v>
      </c>
      <c r="AH1213" s="2" t="s">
        <v>11626</v>
      </c>
      <c r="AI1213" s="2" t="s">
        <v>11627</v>
      </c>
      <c r="AJ1213" s="2" t="s">
        <v>68</v>
      </c>
      <c r="AK1213" s="2" t="s">
        <v>11628</v>
      </c>
      <c r="AL1213" s="2" t="s">
        <v>52</v>
      </c>
      <c r="AM1213" s="2" t="s">
        <v>52</v>
      </c>
      <c r="AN1213" s="2" t="s">
        <v>52</v>
      </c>
      <c r="AO1213" s="2" t="s">
        <v>52</v>
      </c>
      <c r="AP1213" s="2" t="s">
        <v>52</v>
      </c>
      <c r="AQ1213" s="2" t="s">
        <v>52</v>
      </c>
      <c r="AR1213" s="2" t="s">
        <v>52</v>
      </c>
      <c r="AS1213" s="2" t="s">
        <v>50</v>
      </c>
      <c r="AT1213" s="2" t="s">
        <v>51</v>
      </c>
      <c r="AU1213" s="2" t="s">
        <v>50</v>
      </c>
    </row>
    <row r="1214" spans="1:47" ht="22.5" customHeight="1" x14ac:dyDescent="0.25">
      <c r="A1214" t="s">
        <v>25439</v>
      </c>
      <c r="B1214" s="18" t="s">
        <v>11629</v>
      </c>
      <c r="C1214" s="220">
        <v>45094</v>
      </c>
      <c r="D1214" s="2" t="s">
        <v>820</v>
      </c>
      <c r="E1214" s="2" t="s">
        <v>821</v>
      </c>
      <c r="F1214" s="2" t="s">
        <v>50</v>
      </c>
      <c r="G1214" s="19">
        <v>1</v>
      </c>
      <c r="H1214" s="19">
        <v>217.9</v>
      </c>
      <c r="I1214" s="19">
        <v>18.82</v>
      </c>
      <c r="J1214" s="19">
        <v>-37.04</v>
      </c>
      <c r="K1214" s="19">
        <v>-40.270000000000003</v>
      </c>
      <c r="L1214" s="19" t="s">
        <v>51</v>
      </c>
      <c r="M1214" s="19">
        <v>159.41</v>
      </c>
      <c r="N1214" s="2" t="s">
        <v>52</v>
      </c>
      <c r="O1214" s="2" t="s">
        <v>6672</v>
      </c>
      <c r="P1214" s="2" t="s">
        <v>11144</v>
      </c>
      <c r="Q1214" s="2" t="s">
        <v>11145</v>
      </c>
      <c r="R1214" s="2" t="s">
        <v>52</v>
      </c>
      <c r="S1214" s="19">
        <v>217.9</v>
      </c>
      <c r="T1214" s="19" t="s">
        <v>76</v>
      </c>
      <c r="U1214" s="2" t="s">
        <v>57</v>
      </c>
      <c r="V1214" s="2" t="s">
        <v>11630</v>
      </c>
      <c r="W1214" s="2" t="s">
        <v>11631</v>
      </c>
      <c r="X1214" s="2" t="s">
        <v>11632</v>
      </c>
      <c r="Y1214" s="2" t="s">
        <v>52</v>
      </c>
      <c r="Z1214" s="2" t="s">
        <v>11630</v>
      </c>
      <c r="AA1214" s="2" t="s">
        <v>11633</v>
      </c>
      <c r="AB1214" s="2" t="s">
        <v>4596</v>
      </c>
      <c r="AC1214" s="2" t="s">
        <v>64</v>
      </c>
      <c r="AD1214" s="2" t="s">
        <v>64</v>
      </c>
      <c r="AE1214" s="2" t="s">
        <v>827</v>
      </c>
      <c r="AF1214" s="2" t="s">
        <v>66</v>
      </c>
      <c r="AG1214" s="2" t="s">
        <v>67</v>
      </c>
      <c r="AH1214" s="2" t="s">
        <v>52</v>
      </c>
      <c r="AI1214" s="2" t="s">
        <v>52</v>
      </c>
      <c r="AJ1214" s="2" t="s">
        <v>68</v>
      </c>
      <c r="AK1214" s="2" t="s">
        <v>52</v>
      </c>
      <c r="AL1214" s="2" t="s">
        <v>52</v>
      </c>
      <c r="AM1214" s="2" t="s">
        <v>52</v>
      </c>
      <c r="AN1214" s="2" t="s">
        <v>52</v>
      </c>
      <c r="AO1214" s="2" t="s">
        <v>52</v>
      </c>
      <c r="AP1214" s="2" t="s">
        <v>52</v>
      </c>
      <c r="AQ1214" s="2" t="s">
        <v>52</v>
      </c>
      <c r="AR1214" s="2" t="s">
        <v>52</v>
      </c>
      <c r="AS1214" s="124" t="s">
        <v>72</v>
      </c>
      <c r="AT1214" s="2" t="s">
        <v>51</v>
      </c>
      <c r="AU1214" s="2" t="s">
        <v>50</v>
      </c>
    </row>
    <row r="1215" spans="1:47" ht="22.5" customHeight="1" x14ac:dyDescent="0.25">
      <c r="A1215" t="s">
        <v>25439</v>
      </c>
      <c r="B1215" s="18" t="s">
        <v>11634</v>
      </c>
      <c r="C1215" s="220">
        <v>45094</v>
      </c>
      <c r="D1215" s="2" t="s">
        <v>89</v>
      </c>
      <c r="E1215" s="2" t="s">
        <v>7365</v>
      </c>
      <c r="F1215" s="2" t="s">
        <v>50</v>
      </c>
      <c r="G1215" s="19">
        <v>1</v>
      </c>
      <c r="H1215" s="19">
        <v>19.899999999999999</v>
      </c>
      <c r="I1215" s="19">
        <v>16.5</v>
      </c>
      <c r="J1215" s="19">
        <v>-8.8800000000000008</v>
      </c>
      <c r="K1215" s="19">
        <v>-16.5</v>
      </c>
      <c r="L1215" s="19" t="s">
        <v>51</v>
      </c>
      <c r="M1215" s="19">
        <v>11.02</v>
      </c>
      <c r="N1215" s="2" t="s">
        <v>52</v>
      </c>
      <c r="O1215" s="2" t="s">
        <v>571</v>
      </c>
      <c r="P1215" s="2" t="s">
        <v>572</v>
      </c>
      <c r="Q1215" s="2" t="s">
        <v>573</v>
      </c>
      <c r="R1215" s="2" t="s">
        <v>52</v>
      </c>
      <c r="S1215" s="19">
        <v>19.899999999999999</v>
      </c>
      <c r="T1215" s="19" t="s">
        <v>76</v>
      </c>
      <c r="U1215" s="2" t="s">
        <v>77</v>
      </c>
      <c r="V1215" s="2" t="s">
        <v>52</v>
      </c>
      <c r="W1215" s="2" t="s">
        <v>52</v>
      </c>
      <c r="X1215" s="2" t="s">
        <v>52</v>
      </c>
      <c r="Y1215" s="2" t="s">
        <v>52</v>
      </c>
      <c r="Z1215" s="2" t="s">
        <v>11635</v>
      </c>
      <c r="AA1215" s="2" t="s">
        <v>11636</v>
      </c>
      <c r="AB1215" s="2" t="s">
        <v>11637</v>
      </c>
      <c r="AC1215" s="2" t="s">
        <v>3345</v>
      </c>
      <c r="AD1215" s="2" t="s">
        <v>64</v>
      </c>
      <c r="AE1215" s="2" t="s">
        <v>11638</v>
      </c>
      <c r="AF1215" s="2" t="s">
        <v>66</v>
      </c>
      <c r="AG1215" s="2" t="s">
        <v>84</v>
      </c>
      <c r="AH1215" s="2" t="s">
        <v>11639</v>
      </c>
      <c r="AI1215" s="2" t="s">
        <v>11640</v>
      </c>
      <c r="AJ1215" s="2" t="s">
        <v>68</v>
      </c>
      <c r="AK1215" s="2" t="s">
        <v>11641</v>
      </c>
      <c r="AL1215" s="2" t="s">
        <v>11642</v>
      </c>
      <c r="AM1215" s="2" t="s">
        <v>52</v>
      </c>
      <c r="AN1215" s="2" t="s">
        <v>52</v>
      </c>
      <c r="AO1215" s="2" t="s">
        <v>52</v>
      </c>
      <c r="AP1215" s="2" t="s">
        <v>52</v>
      </c>
      <c r="AQ1215" s="2" t="s">
        <v>52</v>
      </c>
      <c r="AR1215" s="2" t="s">
        <v>52</v>
      </c>
      <c r="AS1215" s="2" t="s">
        <v>50</v>
      </c>
      <c r="AT1215" s="2" t="s">
        <v>51</v>
      </c>
      <c r="AU1215" s="2" t="s">
        <v>50</v>
      </c>
    </row>
    <row r="1216" spans="1:47" ht="22.5" customHeight="1" x14ac:dyDescent="0.25">
      <c r="A1216" t="s">
        <v>25439</v>
      </c>
      <c r="B1216" s="18" t="s">
        <v>11643</v>
      </c>
      <c r="C1216" s="220">
        <v>45094</v>
      </c>
      <c r="D1216" s="2" t="s">
        <v>89</v>
      </c>
      <c r="E1216" s="2" t="s">
        <v>7365</v>
      </c>
      <c r="F1216" s="2" t="s">
        <v>50</v>
      </c>
      <c r="G1216" s="19">
        <v>1</v>
      </c>
      <c r="H1216" s="19">
        <v>131.72999999999999</v>
      </c>
      <c r="I1216" s="19">
        <v>12.71</v>
      </c>
      <c r="J1216" s="19">
        <v>-22.39</v>
      </c>
      <c r="K1216" s="19">
        <v>-34.159999999999997</v>
      </c>
      <c r="L1216" s="19" t="s">
        <v>51</v>
      </c>
      <c r="M1216" s="19">
        <v>87.89</v>
      </c>
      <c r="N1216" s="2" t="s">
        <v>52</v>
      </c>
      <c r="O1216" s="2" t="s">
        <v>3700</v>
      </c>
      <c r="P1216" s="2" t="s">
        <v>11644</v>
      </c>
      <c r="Q1216" s="2" t="s">
        <v>3702</v>
      </c>
      <c r="R1216" s="2" t="s">
        <v>52</v>
      </c>
      <c r="S1216" s="19">
        <v>131.72999999999999</v>
      </c>
      <c r="T1216" s="19" t="s">
        <v>76</v>
      </c>
      <c r="U1216" s="2" t="s">
        <v>57</v>
      </c>
      <c r="V1216" s="2" t="s">
        <v>11645</v>
      </c>
      <c r="W1216" s="2" t="s">
        <v>11646</v>
      </c>
      <c r="X1216" s="2" t="s">
        <v>11647</v>
      </c>
      <c r="Y1216" s="2" t="s">
        <v>52</v>
      </c>
      <c r="Z1216" s="2" t="s">
        <v>11645</v>
      </c>
      <c r="AA1216" s="2" t="s">
        <v>11648</v>
      </c>
      <c r="AB1216" s="2" t="s">
        <v>11649</v>
      </c>
      <c r="AC1216" s="2" t="s">
        <v>11650</v>
      </c>
      <c r="AD1216" s="2" t="s">
        <v>206</v>
      </c>
      <c r="AE1216" s="2" t="s">
        <v>11651</v>
      </c>
      <c r="AF1216" s="2" t="s">
        <v>66</v>
      </c>
      <c r="AG1216" s="2" t="s">
        <v>67</v>
      </c>
      <c r="AH1216" s="2" t="s">
        <v>11652</v>
      </c>
      <c r="AI1216" s="2" t="s">
        <v>11653</v>
      </c>
      <c r="AJ1216" s="2" t="s">
        <v>68</v>
      </c>
      <c r="AK1216" s="2" t="s">
        <v>11654</v>
      </c>
      <c r="AL1216" s="2" t="s">
        <v>52</v>
      </c>
      <c r="AM1216" s="2" t="s">
        <v>52</v>
      </c>
      <c r="AN1216" s="2" t="s">
        <v>52</v>
      </c>
      <c r="AO1216" s="2" t="s">
        <v>52</v>
      </c>
      <c r="AP1216" s="2" t="s">
        <v>52</v>
      </c>
      <c r="AQ1216" s="2" t="s">
        <v>52</v>
      </c>
      <c r="AR1216" s="2" t="s">
        <v>52</v>
      </c>
      <c r="AS1216" s="2" t="s">
        <v>50</v>
      </c>
      <c r="AT1216" s="2" t="s">
        <v>51</v>
      </c>
      <c r="AU1216" s="2" t="s">
        <v>50</v>
      </c>
    </row>
    <row r="1217" spans="1:47" ht="22.5" customHeight="1" x14ac:dyDescent="0.25">
      <c r="A1217" t="s">
        <v>25439</v>
      </c>
      <c r="B1217" s="18" t="s">
        <v>11655</v>
      </c>
      <c r="C1217" s="220">
        <v>45094</v>
      </c>
      <c r="D1217" s="2" t="s">
        <v>89</v>
      </c>
      <c r="E1217" s="2" t="s">
        <v>10405</v>
      </c>
      <c r="F1217" s="2" t="s">
        <v>50</v>
      </c>
      <c r="G1217" s="19">
        <v>1</v>
      </c>
      <c r="H1217" s="19">
        <v>130</v>
      </c>
      <c r="I1217" s="19" t="s">
        <v>51</v>
      </c>
      <c r="J1217" s="19">
        <v>-22.1</v>
      </c>
      <c r="K1217" s="19">
        <v>-20.45</v>
      </c>
      <c r="L1217" s="19" t="s">
        <v>51</v>
      </c>
      <c r="M1217" s="19">
        <v>87.45</v>
      </c>
      <c r="N1217" s="2" t="s">
        <v>52</v>
      </c>
      <c r="O1217" s="2" t="s">
        <v>10872</v>
      </c>
      <c r="P1217" s="2" t="s">
        <v>10873</v>
      </c>
      <c r="Q1217" s="2" t="s">
        <v>10874</v>
      </c>
      <c r="R1217" s="2" t="s">
        <v>52</v>
      </c>
      <c r="S1217" s="19">
        <v>130</v>
      </c>
      <c r="T1217" s="19" t="s">
        <v>76</v>
      </c>
      <c r="U1217" s="2" t="s">
        <v>77</v>
      </c>
      <c r="V1217" s="2" t="s">
        <v>52</v>
      </c>
      <c r="W1217" s="2" t="s">
        <v>52</v>
      </c>
      <c r="X1217" s="2" t="s">
        <v>52</v>
      </c>
      <c r="Y1217" s="2" t="s">
        <v>52</v>
      </c>
      <c r="Z1217" s="2" t="s">
        <v>11656</v>
      </c>
      <c r="AA1217" s="2" t="s">
        <v>11657</v>
      </c>
      <c r="AB1217" s="2" t="s">
        <v>11658</v>
      </c>
      <c r="AC1217" s="2" t="s">
        <v>11659</v>
      </c>
      <c r="AD1217" s="2" t="s">
        <v>64</v>
      </c>
      <c r="AE1217" s="2" t="s">
        <v>11660</v>
      </c>
      <c r="AF1217" s="2" t="s">
        <v>66</v>
      </c>
      <c r="AG1217" s="2" t="s">
        <v>84</v>
      </c>
      <c r="AH1217" s="2" t="s">
        <v>11506</v>
      </c>
      <c r="AI1217" s="2" t="s">
        <v>11661</v>
      </c>
      <c r="AJ1217" s="2" t="s">
        <v>68</v>
      </c>
      <c r="AK1217" s="2" t="s">
        <v>11662</v>
      </c>
      <c r="AL1217" s="2" t="s">
        <v>52</v>
      </c>
      <c r="AM1217" s="2" t="s">
        <v>52</v>
      </c>
      <c r="AN1217" s="2" t="s">
        <v>52</v>
      </c>
      <c r="AO1217" s="2" t="s">
        <v>52</v>
      </c>
      <c r="AP1217" s="2" t="s">
        <v>52</v>
      </c>
      <c r="AQ1217" s="2" t="s">
        <v>52</v>
      </c>
      <c r="AR1217" s="2" t="s">
        <v>52</v>
      </c>
      <c r="AS1217" s="2" t="s">
        <v>50</v>
      </c>
      <c r="AT1217" s="2" t="s">
        <v>51</v>
      </c>
      <c r="AU1217" s="2" t="s">
        <v>50</v>
      </c>
    </row>
    <row r="1218" spans="1:47" ht="22.5" customHeight="1" x14ac:dyDescent="0.25">
      <c r="A1218" t="s">
        <v>25439</v>
      </c>
      <c r="B1218" s="18" t="s">
        <v>11663</v>
      </c>
      <c r="C1218" s="220">
        <v>45094</v>
      </c>
      <c r="D1218" s="2" t="s">
        <v>89</v>
      </c>
      <c r="E1218" s="2" t="s">
        <v>11547</v>
      </c>
      <c r="F1218" s="2" t="s">
        <v>72</v>
      </c>
      <c r="G1218" s="19">
        <v>1</v>
      </c>
      <c r="H1218" s="19">
        <v>20.5</v>
      </c>
      <c r="I1218" s="19" t="s">
        <v>51</v>
      </c>
      <c r="J1218" s="19">
        <v>-8.98</v>
      </c>
      <c r="K1218" s="19" t="s">
        <v>51</v>
      </c>
      <c r="L1218" s="19" t="s">
        <v>51</v>
      </c>
      <c r="M1218" s="19">
        <v>11.52</v>
      </c>
      <c r="N1218" s="2" t="s">
        <v>52</v>
      </c>
      <c r="O1218" s="2" t="s">
        <v>119</v>
      </c>
      <c r="P1218" s="2" t="s">
        <v>11191</v>
      </c>
      <c r="Q1218" s="2" t="s">
        <v>121</v>
      </c>
      <c r="R1218" s="2" t="s">
        <v>52</v>
      </c>
      <c r="S1218" s="19">
        <v>20.5</v>
      </c>
      <c r="T1218" s="19" t="s">
        <v>76</v>
      </c>
      <c r="U1218" s="2" t="s">
        <v>77</v>
      </c>
      <c r="V1218" s="2" t="s">
        <v>52</v>
      </c>
      <c r="W1218" s="2" t="s">
        <v>52</v>
      </c>
      <c r="X1218" s="2" t="s">
        <v>52</v>
      </c>
      <c r="Y1218" s="2" t="s">
        <v>52</v>
      </c>
      <c r="Z1218" s="2" t="s">
        <v>11664</v>
      </c>
      <c r="AA1218" s="2" t="s">
        <v>11665</v>
      </c>
      <c r="AB1218" s="2" t="s">
        <v>11666</v>
      </c>
      <c r="AC1218" s="2" t="s">
        <v>64</v>
      </c>
      <c r="AD1218" s="2" t="s">
        <v>64</v>
      </c>
      <c r="AE1218" s="2" t="s">
        <v>11667</v>
      </c>
      <c r="AF1218" s="2" t="s">
        <v>66</v>
      </c>
      <c r="AG1218" s="2" t="s">
        <v>84</v>
      </c>
      <c r="AH1218" s="2" t="s">
        <v>11668</v>
      </c>
      <c r="AI1218" s="2" t="s">
        <v>11669</v>
      </c>
      <c r="AJ1218" s="2" t="s">
        <v>68</v>
      </c>
      <c r="AK1218" s="2" t="s">
        <v>11670</v>
      </c>
      <c r="AL1218" s="2" t="s">
        <v>52</v>
      </c>
      <c r="AM1218" s="2" t="s">
        <v>52</v>
      </c>
      <c r="AN1218" s="2" t="s">
        <v>52</v>
      </c>
      <c r="AO1218" s="2" t="s">
        <v>52</v>
      </c>
      <c r="AP1218" s="2" t="s">
        <v>52</v>
      </c>
      <c r="AQ1218" s="2" t="s">
        <v>52</v>
      </c>
      <c r="AR1218" s="2" t="s">
        <v>52</v>
      </c>
      <c r="AS1218" s="2" t="s">
        <v>50</v>
      </c>
      <c r="AT1218" s="2" t="s">
        <v>51</v>
      </c>
      <c r="AU1218" s="2" t="s">
        <v>50</v>
      </c>
    </row>
    <row r="1219" spans="1:47" ht="22.5" customHeight="1" x14ac:dyDescent="0.25">
      <c r="A1219" t="s">
        <v>25439</v>
      </c>
      <c r="B1219" s="18" t="s">
        <v>11671</v>
      </c>
      <c r="C1219" s="220">
        <v>45094</v>
      </c>
      <c r="D1219" s="2" t="s">
        <v>89</v>
      </c>
      <c r="E1219" s="2" t="s">
        <v>11547</v>
      </c>
      <c r="F1219" s="2" t="s">
        <v>50</v>
      </c>
      <c r="G1219" s="19">
        <v>1</v>
      </c>
      <c r="H1219" s="19">
        <v>75.900000000000006</v>
      </c>
      <c r="I1219" s="19">
        <v>14.9</v>
      </c>
      <c r="J1219" s="19">
        <v>-18.399999999999999</v>
      </c>
      <c r="K1219" s="19">
        <v>-14.9</v>
      </c>
      <c r="L1219" s="19" t="s">
        <v>51</v>
      </c>
      <c r="M1219" s="19">
        <v>57.5</v>
      </c>
      <c r="N1219" s="2" t="s">
        <v>52</v>
      </c>
      <c r="O1219" s="2" t="s">
        <v>177</v>
      </c>
      <c r="P1219" s="2" t="s">
        <v>1899</v>
      </c>
      <c r="Q1219" s="2" t="s">
        <v>179</v>
      </c>
      <c r="R1219" s="2" t="s">
        <v>52</v>
      </c>
      <c r="S1219" s="19">
        <v>75.900000000000006</v>
      </c>
      <c r="T1219" s="19" t="s">
        <v>76</v>
      </c>
      <c r="U1219" s="2" t="s">
        <v>77</v>
      </c>
      <c r="V1219" s="2" t="s">
        <v>52</v>
      </c>
      <c r="W1219" s="2" t="s">
        <v>52</v>
      </c>
      <c r="X1219" s="2" t="s">
        <v>52</v>
      </c>
      <c r="Y1219" s="2" t="s">
        <v>52</v>
      </c>
      <c r="Z1219" s="2" t="s">
        <v>11672</v>
      </c>
      <c r="AA1219" s="2" t="s">
        <v>11673</v>
      </c>
      <c r="AB1219" s="2" t="s">
        <v>11674</v>
      </c>
      <c r="AC1219" s="2" t="s">
        <v>1487</v>
      </c>
      <c r="AD1219" s="2" t="s">
        <v>64</v>
      </c>
      <c r="AE1219" s="2" t="s">
        <v>11675</v>
      </c>
      <c r="AF1219" s="2" t="s">
        <v>66</v>
      </c>
      <c r="AG1219" s="2" t="s">
        <v>84</v>
      </c>
      <c r="AH1219" s="2" t="s">
        <v>11676</v>
      </c>
      <c r="AI1219" s="2" t="s">
        <v>11677</v>
      </c>
      <c r="AJ1219" s="2" t="s">
        <v>68</v>
      </c>
      <c r="AK1219" s="2" t="s">
        <v>11678</v>
      </c>
      <c r="AL1219" s="2" t="s">
        <v>52</v>
      </c>
      <c r="AM1219" s="2" t="s">
        <v>52</v>
      </c>
      <c r="AN1219" s="2" t="s">
        <v>52</v>
      </c>
      <c r="AO1219" s="2" t="s">
        <v>52</v>
      </c>
      <c r="AP1219" s="2" t="s">
        <v>52</v>
      </c>
      <c r="AQ1219" s="2" t="s">
        <v>52</v>
      </c>
      <c r="AR1219" s="2" t="s">
        <v>52</v>
      </c>
      <c r="AS1219" s="2" t="s">
        <v>50</v>
      </c>
      <c r="AT1219" s="2" t="s">
        <v>51</v>
      </c>
      <c r="AU1219" s="2" t="s">
        <v>50</v>
      </c>
    </row>
    <row r="1220" spans="1:47" ht="22.5" customHeight="1" x14ac:dyDescent="0.25">
      <c r="A1220" t="s">
        <v>25439</v>
      </c>
      <c r="B1220" s="18" t="s">
        <v>11679</v>
      </c>
      <c r="C1220" s="220">
        <v>45094</v>
      </c>
      <c r="D1220" s="2" t="s">
        <v>89</v>
      </c>
      <c r="E1220" s="2" t="s">
        <v>7365</v>
      </c>
      <c r="F1220" s="2" t="s">
        <v>50</v>
      </c>
      <c r="G1220" s="19">
        <v>1</v>
      </c>
      <c r="H1220" s="19">
        <v>200.99</v>
      </c>
      <c r="I1220" s="19" t="s">
        <v>51</v>
      </c>
      <c r="J1220" s="19">
        <v>-34.17</v>
      </c>
      <c r="K1220" s="19">
        <v>-26.45</v>
      </c>
      <c r="L1220" s="19" t="s">
        <v>51</v>
      </c>
      <c r="M1220" s="19">
        <v>140.37</v>
      </c>
      <c r="N1220" s="2" t="s">
        <v>52</v>
      </c>
      <c r="O1220" s="2" t="s">
        <v>2974</v>
      </c>
      <c r="P1220" s="2" t="s">
        <v>11680</v>
      </c>
      <c r="Q1220" s="2" t="s">
        <v>11681</v>
      </c>
      <c r="R1220" s="2" t="s">
        <v>52</v>
      </c>
      <c r="S1220" s="19">
        <v>200.99</v>
      </c>
      <c r="T1220" s="19" t="s">
        <v>76</v>
      </c>
      <c r="U1220" s="2" t="s">
        <v>57</v>
      </c>
      <c r="V1220" s="2" t="s">
        <v>11682</v>
      </c>
      <c r="W1220" s="2" t="s">
        <v>11683</v>
      </c>
      <c r="X1220" s="2" t="s">
        <v>11684</v>
      </c>
      <c r="Y1220" s="2" t="s">
        <v>52</v>
      </c>
      <c r="Z1220" s="2" t="s">
        <v>11682</v>
      </c>
      <c r="AA1220" s="2" t="s">
        <v>11685</v>
      </c>
      <c r="AB1220" s="2" t="s">
        <v>11686</v>
      </c>
      <c r="AC1220" s="2" t="s">
        <v>11687</v>
      </c>
      <c r="AD1220" s="2" t="s">
        <v>82</v>
      </c>
      <c r="AE1220" s="2" t="s">
        <v>11688</v>
      </c>
      <c r="AF1220" s="2" t="s">
        <v>66</v>
      </c>
      <c r="AG1220" s="2" t="s">
        <v>67</v>
      </c>
      <c r="AH1220" s="2" t="s">
        <v>11689</v>
      </c>
      <c r="AI1220" s="2" t="s">
        <v>11690</v>
      </c>
      <c r="AJ1220" s="2" t="s">
        <v>68</v>
      </c>
      <c r="AK1220" s="2" t="s">
        <v>11691</v>
      </c>
      <c r="AL1220" s="2" t="s">
        <v>52</v>
      </c>
      <c r="AM1220" s="2" t="s">
        <v>52</v>
      </c>
      <c r="AN1220" s="2" t="s">
        <v>52</v>
      </c>
      <c r="AO1220" s="2" t="s">
        <v>52</v>
      </c>
      <c r="AP1220" s="2" t="s">
        <v>52</v>
      </c>
      <c r="AQ1220" s="2" t="s">
        <v>52</v>
      </c>
      <c r="AR1220" s="2" t="s">
        <v>52</v>
      </c>
      <c r="AS1220" s="2" t="s">
        <v>50</v>
      </c>
      <c r="AT1220" s="2" t="s">
        <v>51</v>
      </c>
      <c r="AU1220" s="2" t="s">
        <v>50</v>
      </c>
    </row>
    <row r="1221" spans="1:47" ht="22.5" customHeight="1" x14ac:dyDescent="0.25">
      <c r="A1221" t="s">
        <v>25439</v>
      </c>
      <c r="B1221" s="18" t="s">
        <v>11692</v>
      </c>
      <c r="C1221" s="220">
        <v>45094</v>
      </c>
      <c r="D1221" s="2" t="s">
        <v>89</v>
      </c>
      <c r="E1221" s="2" t="s">
        <v>10405</v>
      </c>
      <c r="F1221" s="2" t="s">
        <v>50</v>
      </c>
      <c r="G1221" s="19">
        <v>1</v>
      </c>
      <c r="H1221" s="19">
        <v>47.9</v>
      </c>
      <c r="I1221" s="19">
        <v>10.8</v>
      </c>
      <c r="J1221" s="19">
        <v>-13.64</v>
      </c>
      <c r="K1221" s="19">
        <v>-10.8</v>
      </c>
      <c r="L1221" s="19" t="s">
        <v>51</v>
      </c>
      <c r="M1221" s="19">
        <v>34.26</v>
      </c>
      <c r="N1221" s="2" t="s">
        <v>52</v>
      </c>
      <c r="O1221" s="2" t="s">
        <v>165</v>
      </c>
      <c r="P1221" s="2" t="s">
        <v>166</v>
      </c>
      <c r="Q1221" s="2" t="s">
        <v>167</v>
      </c>
      <c r="R1221" s="2" t="s">
        <v>52</v>
      </c>
      <c r="S1221" s="19">
        <v>47.9</v>
      </c>
      <c r="T1221" s="19" t="s">
        <v>76</v>
      </c>
      <c r="U1221" s="2" t="s">
        <v>77</v>
      </c>
      <c r="V1221" s="2" t="s">
        <v>52</v>
      </c>
      <c r="W1221" s="2" t="s">
        <v>52</v>
      </c>
      <c r="X1221" s="2" t="s">
        <v>52</v>
      </c>
      <c r="Y1221" s="2" t="s">
        <v>52</v>
      </c>
      <c r="Z1221" s="2" t="s">
        <v>11693</v>
      </c>
      <c r="AA1221" s="2" t="s">
        <v>11694</v>
      </c>
      <c r="AB1221" s="2" t="s">
        <v>11695</v>
      </c>
      <c r="AC1221" s="2" t="s">
        <v>11696</v>
      </c>
      <c r="AD1221" s="2" t="s">
        <v>715</v>
      </c>
      <c r="AE1221" s="2" t="s">
        <v>11697</v>
      </c>
      <c r="AF1221" s="2" t="s">
        <v>66</v>
      </c>
      <c r="AG1221" s="2" t="s">
        <v>84</v>
      </c>
      <c r="AH1221" s="2" t="s">
        <v>11698</v>
      </c>
      <c r="AI1221" s="2" t="s">
        <v>11699</v>
      </c>
      <c r="AJ1221" s="2" t="s">
        <v>68</v>
      </c>
      <c r="AK1221" s="2" t="s">
        <v>11700</v>
      </c>
      <c r="AL1221" s="2" t="s">
        <v>52</v>
      </c>
      <c r="AM1221" s="2" t="s">
        <v>52</v>
      </c>
      <c r="AN1221" s="2" t="s">
        <v>52</v>
      </c>
      <c r="AO1221" s="2" t="s">
        <v>52</v>
      </c>
      <c r="AP1221" s="2" t="s">
        <v>52</v>
      </c>
      <c r="AQ1221" s="2" t="s">
        <v>52</v>
      </c>
      <c r="AR1221" s="2" t="s">
        <v>52</v>
      </c>
      <c r="AS1221" s="2" t="s">
        <v>50</v>
      </c>
      <c r="AT1221" s="2" t="s">
        <v>51</v>
      </c>
      <c r="AU1221" s="2" t="s">
        <v>50</v>
      </c>
    </row>
    <row r="1222" spans="1:47" ht="22.5" customHeight="1" x14ac:dyDescent="0.25">
      <c r="A1222" t="s">
        <v>25439</v>
      </c>
      <c r="B1222" s="18" t="s">
        <v>11701</v>
      </c>
      <c r="C1222" s="220">
        <v>45094</v>
      </c>
      <c r="D1222" s="2" t="s">
        <v>89</v>
      </c>
      <c r="E1222" s="2" t="s">
        <v>11547</v>
      </c>
      <c r="F1222" s="2" t="s">
        <v>50</v>
      </c>
      <c r="G1222" s="19">
        <v>1</v>
      </c>
      <c r="H1222" s="19">
        <v>67.900000000000006</v>
      </c>
      <c r="I1222" s="19">
        <v>21</v>
      </c>
      <c r="J1222" s="19">
        <v>-13.65</v>
      </c>
      <c r="K1222" s="19">
        <v>-21</v>
      </c>
      <c r="L1222" s="19" t="s">
        <v>51</v>
      </c>
      <c r="M1222" s="19">
        <v>54.25</v>
      </c>
      <c r="N1222" s="2" t="s">
        <v>52</v>
      </c>
      <c r="O1222" s="2" t="s">
        <v>177</v>
      </c>
      <c r="P1222" s="2" t="s">
        <v>178</v>
      </c>
      <c r="Q1222" s="2" t="s">
        <v>179</v>
      </c>
      <c r="R1222" s="2" t="s">
        <v>52</v>
      </c>
      <c r="S1222" s="19">
        <v>67.900000000000006</v>
      </c>
      <c r="T1222" s="19" t="s">
        <v>56</v>
      </c>
      <c r="U1222" s="2" t="s">
        <v>77</v>
      </c>
      <c r="V1222" s="2" t="s">
        <v>52</v>
      </c>
      <c r="W1222" s="2" t="s">
        <v>52</v>
      </c>
      <c r="X1222" s="2" t="s">
        <v>52</v>
      </c>
      <c r="Y1222" s="2" t="s">
        <v>52</v>
      </c>
      <c r="Z1222" s="2" t="s">
        <v>11702</v>
      </c>
      <c r="AA1222" s="2" t="s">
        <v>11703</v>
      </c>
      <c r="AB1222" s="2" t="s">
        <v>11704</v>
      </c>
      <c r="AC1222" s="2" t="s">
        <v>2704</v>
      </c>
      <c r="AD1222" s="2" t="s">
        <v>64</v>
      </c>
      <c r="AE1222" s="2" t="s">
        <v>11705</v>
      </c>
      <c r="AF1222" s="2" t="s">
        <v>66</v>
      </c>
      <c r="AG1222" s="2" t="s">
        <v>84</v>
      </c>
      <c r="AH1222" s="2" t="s">
        <v>11706</v>
      </c>
      <c r="AI1222" s="2" t="s">
        <v>11707</v>
      </c>
      <c r="AJ1222" s="2" t="s">
        <v>68</v>
      </c>
      <c r="AK1222" s="2" t="s">
        <v>11708</v>
      </c>
      <c r="AL1222" s="2" t="s">
        <v>52</v>
      </c>
      <c r="AM1222" s="2" t="s">
        <v>52</v>
      </c>
      <c r="AN1222" s="2" t="s">
        <v>52</v>
      </c>
      <c r="AO1222" s="2" t="s">
        <v>52</v>
      </c>
      <c r="AP1222" s="2" t="s">
        <v>52</v>
      </c>
      <c r="AQ1222" s="2" t="s">
        <v>52</v>
      </c>
      <c r="AR1222" s="2" t="s">
        <v>52</v>
      </c>
      <c r="AS1222" s="2" t="s">
        <v>50</v>
      </c>
      <c r="AT1222" s="2" t="s">
        <v>51</v>
      </c>
      <c r="AU1222" s="2" t="s">
        <v>50</v>
      </c>
    </row>
    <row r="1223" spans="1:47" ht="22.5" customHeight="1" x14ac:dyDescent="0.25">
      <c r="A1223" t="s">
        <v>25439</v>
      </c>
      <c r="B1223" s="18" t="s">
        <v>11709</v>
      </c>
      <c r="C1223" s="220">
        <v>45094</v>
      </c>
      <c r="D1223" s="2" t="s">
        <v>89</v>
      </c>
      <c r="E1223" s="2" t="s">
        <v>7365</v>
      </c>
      <c r="F1223" s="2" t="s">
        <v>72</v>
      </c>
      <c r="G1223" s="19">
        <v>1</v>
      </c>
      <c r="H1223" s="19">
        <v>96.49</v>
      </c>
      <c r="I1223" s="19" t="s">
        <v>51</v>
      </c>
      <c r="J1223" s="19">
        <v>-16.399999999999999</v>
      </c>
      <c r="K1223" s="19">
        <v>-20.45</v>
      </c>
      <c r="L1223" s="19" t="s">
        <v>51</v>
      </c>
      <c r="M1223" s="19">
        <v>59.64</v>
      </c>
      <c r="N1223" s="2" t="s">
        <v>72</v>
      </c>
      <c r="O1223" s="2" t="s">
        <v>2224</v>
      </c>
      <c r="P1223" s="2" t="s">
        <v>6905</v>
      </c>
      <c r="Q1223" s="2" t="s">
        <v>2226</v>
      </c>
      <c r="R1223" s="2" t="s">
        <v>52</v>
      </c>
      <c r="S1223" s="19">
        <v>96.49</v>
      </c>
      <c r="T1223" s="19" t="s">
        <v>76</v>
      </c>
      <c r="U1223" s="2" t="s">
        <v>57</v>
      </c>
      <c r="V1223" s="2" t="s">
        <v>11710</v>
      </c>
      <c r="W1223" s="2" t="s">
        <v>11711</v>
      </c>
      <c r="X1223" s="2" t="s">
        <v>11712</v>
      </c>
      <c r="Y1223" s="2" t="s">
        <v>52</v>
      </c>
      <c r="Z1223" s="2" t="s">
        <v>11710</v>
      </c>
      <c r="AA1223" s="2" t="s">
        <v>11713</v>
      </c>
      <c r="AB1223" s="2" t="s">
        <v>11714</v>
      </c>
      <c r="AC1223" s="2" t="s">
        <v>535</v>
      </c>
      <c r="AD1223" s="2" t="s">
        <v>300</v>
      </c>
      <c r="AE1223" s="2" t="s">
        <v>11715</v>
      </c>
      <c r="AF1223" s="2" t="s">
        <v>66</v>
      </c>
      <c r="AG1223" s="2" t="s">
        <v>67</v>
      </c>
      <c r="AH1223" s="2" t="s">
        <v>10269</v>
      </c>
      <c r="AI1223" s="2" t="s">
        <v>11716</v>
      </c>
      <c r="AJ1223" s="2" t="s">
        <v>68</v>
      </c>
      <c r="AK1223" s="2" t="s">
        <v>11717</v>
      </c>
      <c r="AL1223" s="2" t="s">
        <v>52</v>
      </c>
      <c r="AM1223" s="2" t="s">
        <v>52</v>
      </c>
      <c r="AN1223" s="2" t="s">
        <v>52</v>
      </c>
      <c r="AO1223" s="2" t="s">
        <v>52</v>
      </c>
      <c r="AP1223" s="2" t="s">
        <v>52</v>
      </c>
      <c r="AQ1223" s="2" t="s">
        <v>52</v>
      </c>
      <c r="AR1223" s="2" t="s">
        <v>52</v>
      </c>
      <c r="AS1223" s="2" t="s">
        <v>50</v>
      </c>
      <c r="AT1223" s="2" t="s">
        <v>51</v>
      </c>
      <c r="AU1223" s="2" t="s">
        <v>50</v>
      </c>
    </row>
    <row r="1224" spans="1:47" ht="22.5" customHeight="1" x14ac:dyDescent="0.25">
      <c r="A1224" t="s">
        <v>25439</v>
      </c>
      <c r="B1224" s="18" t="s">
        <v>11718</v>
      </c>
      <c r="C1224" s="220">
        <v>45094</v>
      </c>
      <c r="D1224" s="2" t="s">
        <v>89</v>
      </c>
      <c r="E1224" s="2" t="s">
        <v>10405</v>
      </c>
      <c r="F1224" s="2" t="s">
        <v>72</v>
      </c>
      <c r="G1224" s="19">
        <v>1</v>
      </c>
      <c r="H1224" s="19">
        <v>73.09</v>
      </c>
      <c r="I1224" s="19" t="s">
        <v>51</v>
      </c>
      <c r="J1224" s="19">
        <v>-17.93</v>
      </c>
      <c r="K1224" s="19" t="s">
        <v>51</v>
      </c>
      <c r="L1224" s="19" t="s">
        <v>51</v>
      </c>
      <c r="M1224" s="19">
        <v>55.16</v>
      </c>
      <c r="N1224" s="2" t="s">
        <v>72</v>
      </c>
      <c r="O1224" s="2" t="s">
        <v>662</v>
      </c>
      <c r="P1224" s="2" t="s">
        <v>2685</v>
      </c>
      <c r="Q1224" s="2" t="s">
        <v>2686</v>
      </c>
      <c r="R1224" s="2" t="s">
        <v>52</v>
      </c>
      <c r="S1224" s="19">
        <v>73.09</v>
      </c>
      <c r="T1224" s="19" t="s">
        <v>76</v>
      </c>
      <c r="U1224" s="2" t="s">
        <v>77</v>
      </c>
      <c r="V1224" s="2" t="s">
        <v>52</v>
      </c>
      <c r="W1224" s="2" t="s">
        <v>52</v>
      </c>
      <c r="X1224" s="2" t="s">
        <v>52</v>
      </c>
      <c r="Y1224" s="2" t="s">
        <v>52</v>
      </c>
      <c r="Z1224" s="2" t="s">
        <v>11719</v>
      </c>
      <c r="AA1224" s="2" t="s">
        <v>11720</v>
      </c>
      <c r="AB1224" s="2" t="s">
        <v>11721</v>
      </c>
      <c r="AC1224" s="2" t="s">
        <v>3896</v>
      </c>
      <c r="AD1224" s="2" t="s">
        <v>82</v>
      </c>
      <c r="AE1224" s="2" t="s">
        <v>11722</v>
      </c>
      <c r="AF1224" s="2" t="s">
        <v>66</v>
      </c>
      <c r="AG1224" s="2" t="s">
        <v>84</v>
      </c>
      <c r="AH1224" s="2" t="s">
        <v>11560</v>
      </c>
      <c r="AI1224" s="2" t="s">
        <v>11723</v>
      </c>
      <c r="AJ1224" s="2" t="s">
        <v>68</v>
      </c>
      <c r="AK1224" s="2" t="s">
        <v>11724</v>
      </c>
      <c r="AL1224" s="2" t="s">
        <v>52</v>
      </c>
      <c r="AM1224" s="2" t="s">
        <v>52</v>
      </c>
      <c r="AN1224" s="2" t="s">
        <v>52</v>
      </c>
      <c r="AO1224" s="2" t="s">
        <v>52</v>
      </c>
      <c r="AP1224" s="2" t="s">
        <v>52</v>
      </c>
      <c r="AQ1224" s="2" t="s">
        <v>52</v>
      </c>
      <c r="AR1224" s="2" t="s">
        <v>52</v>
      </c>
      <c r="AS1224" s="2" t="s">
        <v>50</v>
      </c>
      <c r="AT1224" s="2" t="s">
        <v>51</v>
      </c>
      <c r="AU1224" s="2" t="s">
        <v>50</v>
      </c>
    </row>
    <row r="1225" spans="1:47" ht="22.5" customHeight="1" x14ac:dyDescent="0.25">
      <c r="A1225" t="s">
        <v>25439</v>
      </c>
      <c r="B1225" s="18" t="s">
        <v>11725</v>
      </c>
      <c r="C1225" s="220">
        <v>45094</v>
      </c>
      <c r="D1225" s="2" t="s">
        <v>89</v>
      </c>
      <c r="E1225" s="2" t="s">
        <v>10405</v>
      </c>
      <c r="F1225" s="2" t="s">
        <v>50</v>
      </c>
      <c r="G1225" s="19">
        <v>1</v>
      </c>
      <c r="H1225" s="19">
        <v>87.01</v>
      </c>
      <c r="I1225" s="19" t="s">
        <v>51</v>
      </c>
      <c r="J1225" s="19">
        <v>-14.79</v>
      </c>
      <c r="K1225" s="19">
        <v>-20.45</v>
      </c>
      <c r="L1225" s="19" t="s">
        <v>51</v>
      </c>
      <c r="M1225" s="19">
        <v>51.77</v>
      </c>
      <c r="N1225" s="2" t="s">
        <v>72</v>
      </c>
      <c r="O1225" s="2" t="s">
        <v>1720</v>
      </c>
      <c r="P1225" s="2" t="s">
        <v>1721</v>
      </c>
      <c r="Q1225" s="2" t="s">
        <v>1722</v>
      </c>
      <c r="R1225" s="2" t="s">
        <v>52</v>
      </c>
      <c r="S1225" s="19">
        <v>87.01</v>
      </c>
      <c r="T1225" s="19" t="s">
        <v>76</v>
      </c>
      <c r="U1225" s="2" t="s">
        <v>77</v>
      </c>
      <c r="V1225" s="2" t="s">
        <v>52</v>
      </c>
      <c r="W1225" s="2" t="s">
        <v>52</v>
      </c>
      <c r="X1225" s="2" t="s">
        <v>52</v>
      </c>
      <c r="Y1225" s="2" t="s">
        <v>52</v>
      </c>
      <c r="Z1225" s="2" t="s">
        <v>11726</v>
      </c>
      <c r="AA1225" s="2" t="s">
        <v>11727</v>
      </c>
      <c r="AB1225" s="2" t="s">
        <v>11728</v>
      </c>
      <c r="AC1225" s="2" t="s">
        <v>11729</v>
      </c>
      <c r="AD1225" s="2" t="s">
        <v>64</v>
      </c>
      <c r="AE1225" s="2" t="s">
        <v>11730</v>
      </c>
      <c r="AF1225" s="2" t="s">
        <v>66</v>
      </c>
      <c r="AG1225" s="2" t="s">
        <v>84</v>
      </c>
      <c r="AH1225" s="2" t="s">
        <v>11731</v>
      </c>
      <c r="AI1225" s="2" t="s">
        <v>11732</v>
      </c>
      <c r="AJ1225" s="2" t="s">
        <v>68</v>
      </c>
      <c r="AK1225" s="2" t="s">
        <v>11733</v>
      </c>
      <c r="AL1225" s="2" t="s">
        <v>52</v>
      </c>
      <c r="AM1225" s="2" t="s">
        <v>52</v>
      </c>
      <c r="AN1225" s="2" t="s">
        <v>52</v>
      </c>
      <c r="AO1225" s="2" t="s">
        <v>52</v>
      </c>
      <c r="AP1225" s="2" t="s">
        <v>52</v>
      </c>
      <c r="AQ1225" s="2" t="s">
        <v>52</v>
      </c>
      <c r="AR1225" s="2" t="s">
        <v>52</v>
      </c>
      <c r="AS1225" s="2" t="s">
        <v>50</v>
      </c>
      <c r="AT1225" s="2" t="s">
        <v>51</v>
      </c>
      <c r="AU1225" s="2" t="s">
        <v>50</v>
      </c>
    </row>
    <row r="1226" spans="1:47" ht="22.5" customHeight="1" x14ac:dyDescent="0.25">
      <c r="A1226" t="s">
        <v>25439</v>
      </c>
      <c r="B1226" s="18" t="s">
        <v>11734</v>
      </c>
      <c r="C1226" s="220">
        <v>45094</v>
      </c>
      <c r="D1226" s="2" t="s">
        <v>89</v>
      </c>
      <c r="E1226" s="2" t="s">
        <v>8246</v>
      </c>
      <c r="F1226" s="2" t="s">
        <v>72</v>
      </c>
      <c r="G1226" s="19">
        <v>1</v>
      </c>
      <c r="H1226" s="19">
        <v>225.45</v>
      </c>
      <c r="I1226" s="19" t="s">
        <v>51</v>
      </c>
      <c r="J1226" s="19">
        <v>-38.33</v>
      </c>
      <c r="K1226" s="19">
        <v>-26.45</v>
      </c>
      <c r="L1226" s="19" t="s">
        <v>51</v>
      </c>
      <c r="M1226" s="19">
        <v>160.66999999999999</v>
      </c>
      <c r="N1226" s="2" t="s">
        <v>72</v>
      </c>
      <c r="O1226" s="2" t="s">
        <v>11735</v>
      </c>
      <c r="P1226" s="2" t="s">
        <v>11736</v>
      </c>
      <c r="Q1226" s="2" t="s">
        <v>11737</v>
      </c>
      <c r="R1226" s="2" t="s">
        <v>52</v>
      </c>
      <c r="S1226" s="19">
        <v>225.45</v>
      </c>
      <c r="T1226" s="19" t="s">
        <v>76</v>
      </c>
      <c r="U1226" s="2" t="s">
        <v>57</v>
      </c>
      <c r="V1226" s="2" t="s">
        <v>11738</v>
      </c>
      <c r="W1226" s="2" t="s">
        <v>11739</v>
      </c>
      <c r="X1226" s="2" t="s">
        <v>11740</v>
      </c>
      <c r="Y1226" s="2" t="s">
        <v>52</v>
      </c>
      <c r="Z1226" s="2" t="s">
        <v>11738</v>
      </c>
      <c r="AA1226" s="2" t="s">
        <v>11741</v>
      </c>
      <c r="AB1226" s="2" t="s">
        <v>11742</v>
      </c>
      <c r="AC1226" s="2" t="s">
        <v>8699</v>
      </c>
      <c r="AD1226" s="2" t="s">
        <v>333</v>
      </c>
      <c r="AE1226" s="2" t="s">
        <v>11743</v>
      </c>
      <c r="AF1226" s="2" t="s">
        <v>66</v>
      </c>
      <c r="AG1226" s="2" t="s">
        <v>67</v>
      </c>
      <c r="AH1226" s="2" t="s">
        <v>9464</v>
      </c>
      <c r="AI1226" s="2" t="s">
        <v>11744</v>
      </c>
      <c r="AJ1226" s="2" t="s">
        <v>68</v>
      </c>
      <c r="AK1226" s="2" t="s">
        <v>11745</v>
      </c>
      <c r="AL1226" s="2" t="s">
        <v>11746</v>
      </c>
      <c r="AM1226" s="2" t="s">
        <v>52</v>
      </c>
      <c r="AN1226" s="2" t="s">
        <v>52</v>
      </c>
      <c r="AO1226" s="2" t="s">
        <v>52</v>
      </c>
      <c r="AP1226" s="2" t="s">
        <v>52</v>
      </c>
      <c r="AQ1226" s="2" t="s">
        <v>52</v>
      </c>
      <c r="AR1226" s="2" t="s">
        <v>52</v>
      </c>
      <c r="AS1226" s="2" t="s">
        <v>50</v>
      </c>
      <c r="AT1226" s="2" t="s">
        <v>51</v>
      </c>
      <c r="AU1226" s="2" t="s">
        <v>50</v>
      </c>
    </row>
    <row r="1227" spans="1:47" ht="22.5" customHeight="1" x14ac:dyDescent="0.25">
      <c r="A1227" t="s">
        <v>25439</v>
      </c>
      <c r="B1227" s="18" t="s">
        <v>11747</v>
      </c>
      <c r="C1227" s="220">
        <v>45094</v>
      </c>
      <c r="D1227" s="2" t="s">
        <v>89</v>
      </c>
      <c r="E1227" s="2" t="s">
        <v>11547</v>
      </c>
      <c r="F1227" s="2" t="s">
        <v>72</v>
      </c>
      <c r="G1227" s="19">
        <v>2</v>
      </c>
      <c r="H1227" s="19">
        <v>92.38</v>
      </c>
      <c r="I1227" s="19" t="s">
        <v>51</v>
      </c>
      <c r="J1227" s="19">
        <v>-26.7</v>
      </c>
      <c r="K1227" s="19" t="s">
        <v>51</v>
      </c>
      <c r="L1227" s="19" t="s">
        <v>51</v>
      </c>
      <c r="M1227" s="19">
        <v>65.680000000000007</v>
      </c>
      <c r="N1227" s="2" t="s">
        <v>72</v>
      </c>
      <c r="O1227" s="2" t="s">
        <v>73</v>
      </c>
      <c r="P1227" s="2" t="s">
        <v>74</v>
      </c>
      <c r="Q1227" s="2" t="s">
        <v>75</v>
      </c>
      <c r="R1227" s="2" t="s">
        <v>52</v>
      </c>
      <c r="S1227" s="19">
        <v>46.19</v>
      </c>
      <c r="T1227" s="19" t="s">
        <v>76</v>
      </c>
      <c r="U1227" s="2" t="s">
        <v>77</v>
      </c>
      <c r="V1227" s="2" t="s">
        <v>52</v>
      </c>
      <c r="W1227" s="2" t="s">
        <v>52</v>
      </c>
      <c r="X1227" s="2" t="s">
        <v>52</v>
      </c>
      <c r="Y1227" s="2" t="s">
        <v>52</v>
      </c>
      <c r="Z1227" s="2" t="s">
        <v>11748</v>
      </c>
      <c r="AA1227" s="2" t="s">
        <v>11749</v>
      </c>
      <c r="AB1227" s="2" t="s">
        <v>11750</v>
      </c>
      <c r="AC1227" s="2" t="s">
        <v>4855</v>
      </c>
      <c r="AD1227" s="2" t="s">
        <v>64</v>
      </c>
      <c r="AE1227" s="2" t="s">
        <v>11751</v>
      </c>
      <c r="AF1227" s="2" t="s">
        <v>66</v>
      </c>
      <c r="AG1227" s="2" t="s">
        <v>84</v>
      </c>
      <c r="AH1227" s="2" t="s">
        <v>11752</v>
      </c>
      <c r="AI1227" s="2" t="s">
        <v>11753</v>
      </c>
      <c r="AJ1227" s="2" t="s">
        <v>68</v>
      </c>
      <c r="AK1227" s="2" t="s">
        <v>11754</v>
      </c>
      <c r="AL1227" s="2" t="s">
        <v>52</v>
      </c>
      <c r="AM1227" s="2" t="s">
        <v>52</v>
      </c>
      <c r="AN1227" s="2" t="s">
        <v>52</v>
      </c>
      <c r="AO1227" s="2" t="s">
        <v>52</v>
      </c>
      <c r="AP1227" s="2" t="s">
        <v>52</v>
      </c>
      <c r="AQ1227" s="2" t="s">
        <v>52</v>
      </c>
      <c r="AR1227" s="2" t="s">
        <v>52</v>
      </c>
      <c r="AS1227" s="2" t="s">
        <v>50</v>
      </c>
      <c r="AT1227" s="2" t="s">
        <v>51</v>
      </c>
      <c r="AU1227" s="2" t="s">
        <v>50</v>
      </c>
    </row>
    <row r="1228" spans="1:47" ht="22.5" customHeight="1" x14ac:dyDescent="0.25">
      <c r="A1228" t="s">
        <v>25439</v>
      </c>
      <c r="B1228" s="18" t="s">
        <v>11755</v>
      </c>
      <c r="C1228" s="220">
        <v>45094</v>
      </c>
      <c r="D1228" s="2" t="s">
        <v>89</v>
      </c>
      <c r="E1228" s="2" t="s">
        <v>11547</v>
      </c>
      <c r="F1228" s="2" t="s">
        <v>72</v>
      </c>
      <c r="G1228" s="19">
        <v>2</v>
      </c>
      <c r="H1228" s="19">
        <v>115.98</v>
      </c>
      <c r="I1228" s="19">
        <v>5.82</v>
      </c>
      <c r="J1228" s="19">
        <v>-30.72</v>
      </c>
      <c r="K1228" s="19">
        <v>-5.82</v>
      </c>
      <c r="L1228" s="19" t="s">
        <v>51</v>
      </c>
      <c r="M1228" s="19">
        <v>85.26</v>
      </c>
      <c r="N1228" s="2" t="s">
        <v>52</v>
      </c>
      <c r="O1228" s="2" t="s">
        <v>561</v>
      </c>
      <c r="P1228" s="2" t="s">
        <v>2424</v>
      </c>
      <c r="Q1228" s="2" t="s">
        <v>2425</v>
      </c>
      <c r="R1228" s="2" t="s">
        <v>52</v>
      </c>
      <c r="S1228" s="19">
        <v>57.99</v>
      </c>
      <c r="T1228" s="19" t="s">
        <v>76</v>
      </c>
      <c r="U1228" s="2" t="s">
        <v>77</v>
      </c>
      <c r="V1228" s="2" t="s">
        <v>52</v>
      </c>
      <c r="W1228" s="2" t="s">
        <v>52</v>
      </c>
      <c r="X1228" s="2" t="s">
        <v>52</v>
      </c>
      <c r="Y1228" s="2" t="s">
        <v>52</v>
      </c>
      <c r="Z1228" s="2" t="s">
        <v>11756</v>
      </c>
      <c r="AA1228" s="2" t="s">
        <v>11757</v>
      </c>
      <c r="AB1228" s="2" t="s">
        <v>11758</v>
      </c>
      <c r="AC1228" s="2" t="s">
        <v>333</v>
      </c>
      <c r="AD1228" s="2" t="s">
        <v>333</v>
      </c>
      <c r="AE1228" s="2" t="s">
        <v>11759</v>
      </c>
      <c r="AF1228" s="2" t="s">
        <v>66</v>
      </c>
      <c r="AG1228" s="2" t="s">
        <v>84</v>
      </c>
      <c r="AH1228" s="2" t="s">
        <v>11760</v>
      </c>
      <c r="AI1228" s="2" t="s">
        <v>11761</v>
      </c>
      <c r="AJ1228" s="2" t="s">
        <v>68</v>
      </c>
      <c r="AK1228" s="2" t="s">
        <v>11762</v>
      </c>
      <c r="AL1228" s="2" t="s">
        <v>52</v>
      </c>
      <c r="AM1228" s="2" t="s">
        <v>52</v>
      </c>
      <c r="AN1228" s="2" t="s">
        <v>52</v>
      </c>
      <c r="AO1228" s="2" t="s">
        <v>52</v>
      </c>
      <c r="AP1228" s="2" t="s">
        <v>52</v>
      </c>
      <c r="AQ1228" s="2" t="s">
        <v>52</v>
      </c>
      <c r="AR1228" s="2" t="s">
        <v>52</v>
      </c>
      <c r="AS1228" s="2" t="s">
        <v>50</v>
      </c>
      <c r="AT1228" s="2" t="s">
        <v>51</v>
      </c>
      <c r="AU1228" s="2" t="s">
        <v>50</v>
      </c>
    </row>
    <row r="1229" spans="1:47" ht="22.5" customHeight="1" x14ac:dyDescent="0.25">
      <c r="A1229" t="s">
        <v>25439</v>
      </c>
      <c r="B1229" s="18" t="s">
        <v>11763</v>
      </c>
      <c r="C1229" s="220">
        <v>45094</v>
      </c>
      <c r="D1229" s="2" t="s">
        <v>89</v>
      </c>
      <c r="E1229" s="2" t="s">
        <v>7365</v>
      </c>
      <c r="F1229" s="2" t="s">
        <v>50</v>
      </c>
      <c r="G1229" s="19">
        <v>1</v>
      </c>
      <c r="H1229" s="19">
        <v>123.55</v>
      </c>
      <c r="I1229" s="19" t="s">
        <v>51</v>
      </c>
      <c r="J1229" s="19">
        <v>-21</v>
      </c>
      <c r="K1229" s="19">
        <v>-26.45</v>
      </c>
      <c r="L1229" s="19" t="s">
        <v>51</v>
      </c>
      <c r="M1229" s="19">
        <v>76.099999999999994</v>
      </c>
      <c r="N1229" s="2" t="s">
        <v>72</v>
      </c>
      <c r="O1229" s="2" t="s">
        <v>2729</v>
      </c>
      <c r="P1229" s="2" t="s">
        <v>11764</v>
      </c>
      <c r="Q1229" s="2" t="s">
        <v>11765</v>
      </c>
      <c r="R1229" s="2" t="s">
        <v>52</v>
      </c>
      <c r="S1229" s="19">
        <v>123.55</v>
      </c>
      <c r="T1229" s="19" t="s">
        <v>76</v>
      </c>
      <c r="U1229" s="2" t="s">
        <v>57</v>
      </c>
      <c r="V1229" s="2" t="s">
        <v>11766</v>
      </c>
      <c r="W1229" s="2" t="s">
        <v>11767</v>
      </c>
      <c r="X1229" s="2" t="s">
        <v>11768</v>
      </c>
      <c r="Y1229" s="2" t="s">
        <v>52</v>
      </c>
      <c r="Z1229" s="2" t="s">
        <v>11766</v>
      </c>
      <c r="AA1229" s="2" t="s">
        <v>11769</v>
      </c>
      <c r="AB1229" s="2" t="s">
        <v>11770</v>
      </c>
      <c r="AC1229" s="2" t="s">
        <v>11771</v>
      </c>
      <c r="AD1229" s="2" t="s">
        <v>352</v>
      </c>
      <c r="AE1229" s="2" t="s">
        <v>11772</v>
      </c>
      <c r="AF1229" s="2" t="s">
        <v>66</v>
      </c>
      <c r="AG1229" s="2" t="s">
        <v>67</v>
      </c>
      <c r="AH1229" s="2" t="s">
        <v>11259</v>
      </c>
      <c r="AI1229" s="2" t="s">
        <v>11773</v>
      </c>
      <c r="AJ1229" s="2" t="s">
        <v>68</v>
      </c>
      <c r="AK1229" s="2" t="s">
        <v>11774</v>
      </c>
      <c r="AL1229" s="2" t="s">
        <v>52</v>
      </c>
      <c r="AM1229" s="2" t="s">
        <v>52</v>
      </c>
      <c r="AN1229" s="2" t="s">
        <v>52</v>
      </c>
      <c r="AO1229" s="2" t="s">
        <v>52</v>
      </c>
      <c r="AP1229" s="2" t="s">
        <v>52</v>
      </c>
      <c r="AQ1229" s="2" t="s">
        <v>52</v>
      </c>
      <c r="AR1229" s="2" t="s">
        <v>52</v>
      </c>
      <c r="AS1229" s="2" t="s">
        <v>50</v>
      </c>
      <c r="AT1229" s="2" t="s">
        <v>51</v>
      </c>
      <c r="AU1229" s="2" t="s">
        <v>50</v>
      </c>
    </row>
    <row r="1230" spans="1:47" ht="22.5" customHeight="1" x14ac:dyDescent="0.25">
      <c r="A1230" t="s">
        <v>25439</v>
      </c>
      <c r="B1230" s="18" t="s">
        <v>11775</v>
      </c>
      <c r="C1230" s="220">
        <v>45094</v>
      </c>
      <c r="D1230" s="2" t="s">
        <v>89</v>
      </c>
      <c r="E1230" s="2" t="s">
        <v>4847</v>
      </c>
      <c r="F1230" s="2" t="s">
        <v>50</v>
      </c>
      <c r="G1230" s="19">
        <v>1</v>
      </c>
      <c r="H1230" s="19">
        <v>260</v>
      </c>
      <c r="I1230" s="19" t="s">
        <v>51</v>
      </c>
      <c r="J1230" s="19">
        <v>-44.2</v>
      </c>
      <c r="K1230" s="19">
        <v>-21.45</v>
      </c>
      <c r="L1230" s="19" t="s">
        <v>51</v>
      </c>
      <c r="M1230" s="19">
        <v>194.35</v>
      </c>
      <c r="N1230" s="2" t="s">
        <v>72</v>
      </c>
      <c r="O1230" s="2" t="s">
        <v>11002</v>
      </c>
      <c r="P1230" s="2" t="s">
        <v>11321</v>
      </c>
      <c r="Q1230" s="2" t="s">
        <v>11322</v>
      </c>
      <c r="R1230" s="2" t="s">
        <v>52</v>
      </c>
      <c r="S1230" s="19">
        <v>260</v>
      </c>
      <c r="T1230" s="19" t="s">
        <v>76</v>
      </c>
      <c r="U1230" s="2" t="s">
        <v>57</v>
      </c>
      <c r="V1230" s="2" t="s">
        <v>11776</v>
      </c>
      <c r="W1230" s="2" t="s">
        <v>11777</v>
      </c>
      <c r="X1230" s="2" t="s">
        <v>11778</v>
      </c>
      <c r="Y1230" s="2" t="s">
        <v>52</v>
      </c>
      <c r="Z1230" s="2" t="s">
        <v>11776</v>
      </c>
      <c r="AA1230" s="2" t="s">
        <v>11779</v>
      </c>
      <c r="AB1230" s="2" t="s">
        <v>11780</v>
      </c>
      <c r="AC1230" s="2" t="s">
        <v>11781</v>
      </c>
      <c r="AD1230" s="2" t="s">
        <v>558</v>
      </c>
      <c r="AE1230" s="2" t="s">
        <v>11782</v>
      </c>
      <c r="AF1230" s="2" t="s">
        <v>66</v>
      </c>
      <c r="AG1230" s="2" t="s">
        <v>67</v>
      </c>
      <c r="AH1230" s="2" t="s">
        <v>11783</v>
      </c>
      <c r="AI1230" s="2" t="s">
        <v>11784</v>
      </c>
      <c r="AJ1230" s="2" t="s">
        <v>86</v>
      </c>
      <c r="AK1230" s="2" t="s">
        <v>11785</v>
      </c>
      <c r="AL1230" s="2" t="s">
        <v>11786</v>
      </c>
      <c r="AM1230" s="2" t="s">
        <v>52</v>
      </c>
      <c r="AN1230" s="2" t="s">
        <v>52</v>
      </c>
      <c r="AO1230" s="2" t="s">
        <v>52</v>
      </c>
      <c r="AP1230" s="2" t="s">
        <v>52</v>
      </c>
      <c r="AQ1230" s="2" t="s">
        <v>52</v>
      </c>
      <c r="AR1230" s="2" t="s">
        <v>52</v>
      </c>
      <c r="AS1230" s="2" t="s">
        <v>50</v>
      </c>
      <c r="AT1230" s="2" t="s">
        <v>51</v>
      </c>
      <c r="AU1230" s="2" t="s">
        <v>50</v>
      </c>
    </row>
    <row r="1231" spans="1:47" ht="22.5" customHeight="1" x14ac:dyDescent="0.25">
      <c r="A1231" t="s">
        <v>25439</v>
      </c>
      <c r="B1231" s="18" t="s">
        <v>11787</v>
      </c>
      <c r="C1231" s="220">
        <v>45094</v>
      </c>
      <c r="D1231" s="2" t="s">
        <v>89</v>
      </c>
      <c r="E1231" s="2" t="s">
        <v>9492</v>
      </c>
      <c r="F1231" s="2" t="s">
        <v>50</v>
      </c>
      <c r="G1231" s="19">
        <v>1</v>
      </c>
      <c r="H1231" s="19">
        <v>399.89</v>
      </c>
      <c r="I1231" s="19" t="s">
        <v>51</v>
      </c>
      <c r="J1231" s="19">
        <v>-47.99</v>
      </c>
      <c r="K1231" s="19">
        <v>-38.950000000000003</v>
      </c>
      <c r="L1231" s="19" t="s">
        <v>51</v>
      </c>
      <c r="M1231" s="19">
        <v>312.95</v>
      </c>
      <c r="N1231" s="2" t="s">
        <v>52</v>
      </c>
      <c r="O1231" s="2" t="s">
        <v>4006</v>
      </c>
      <c r="P1231" s="2" t="s">
        <v>4007</v>
      </c>
      <c r="Q1231" s="2" t="s">
        <v>4008</v>
      </c>
      <c r="R1231" s="2" t="s">
        <v>52</v>
      </c>
      <c r="S1231" s="19">
        <v>399.89</v>
      </c>
      <c r="T1231" s="19" t="s">
        <v>56</v>
      </c>
      <c r="U1231" s="2" t="s">
        <v>77</v>
      </c>
      <c r="V1231" s="2" t="s">
        <v>52</v>
      </c>
      <c r="W1231" s="2" t="s">
        <v>52</v>
      </c>
      <c r="X1231" s="2" t="s">
        <v>52</v>
      </c>
      <c r="Y1231" s="2" t="s">
        <v>52</v>
      </c>
      <c r="Z1231" s="2" t="s">
        <v>11788</v>
      </c>
      <c r="AA1231" s="2" t="s">
        <v>11789</v>
      </c>
      <c r="AB1231" s="2" t="s">
        <v>11790</v>
      </c>
      <c r="AC1231" s="2" t="s">
        <v>320</v>
      </c>
      <c r="AD1231" s="2" t="s">
        <v>321</v>
      </c>
      <c r="AE1231" s="2" t="s">
        <v>11791</v>
      </c>
      <c r="AF1231" s="2" t="s">
        <v>66</v>
      </c>
      <c r="AG1231" s="2" t="s">
        <v>84</v>
      </c>
      <c r="AH1231" s="2" t="s">
        <v>11792</v>
      </c>
      <c r="AI1231" s="2" t="s">
        <v>11793</v>
      </c>
      <c r="AJ1231" s="2" t="s">
        <v>68</v>
      </c>
      <c r="AK1231" s="2" t="s">
        <v>11794</v>
      </c>
      <c r="AL1231" s="2" t="s">
        <v>52</v>
      </c>
      <c r="AM1231" s="2" t="s">
        <v>52</v>
      </c>
      <c r="AN1231" s="2" t="s">
        <v>52</v>
      </c>
      <c r="AO1231" s="2" t="s">
        <v>52</v>
      </c>
      <c r="AP1231" s="2" t="s">
        <v>52</v>
      </c>
      <c r="AQ1231" s="2" t="s">
        <v>52</v>
      </c>
      <c r="AR1231" s="2" t="s">
        <v>52</v>
      </c>
      <c r="AS1231" s="2" t="s">
        <v>50</v>
      </c>
      <c r="AT1231" s="2" t="s">
        <v>51</v>
      </c>
      <c r="AU1231" s="2" t="s">
        <v>50</v>
      </c>
    </row>
    <row r="1232" spans="1:47" ht="22.5" customHeight="1" x14ac:dyDescent="0.25">
      <c r="A1232" t="s">
        <v>25439</v>
      </c>
      <c r="B1232" s="18" t="s">
        <v>11795</v>
      </c>
      <c r="C1232" s="220">
        <v>45094</v>
      </c>
      <c r="D1232" s="2" t="s">
        <v>89</v>
      </c>
      <c r="E1232" s="2" t="s">
        <v>11547</v>
      </c>
      <c r="F1232" s="2" t="s">
        <v>50</v>
      </c>
      <c r="G1232" s="19">
        <v>1</v>
      </c>
      <c r="H1232" s="19">
        <v>47.9</v>
      </c>
      <c r="I1232" s="19">
        <v>9.9</v>
      </c>
      <c r="J1232" s="19">
        <v>-13.64</v>
      </c>
      <c r="K1232" s="19">
        <v>-9.9</v>
      </c>
      <c r="L1232" s="19" t="s">
        <v>51</v>
      </c>
      <c r="M1232" s="19">
        <v>34.26</v>
      </c>
      <c r="N1232" s="2" t="s">
        <v>52</v>
      </c>
      <c r="O1232" s="2" t="s">
        <v>165</v>
      </c>
      <c r="P1232" s="2" t="s">
        <v>166</v>
      </c>
      <c r="Q1232" s="2" t="s">
        <v>167</v>
      </c>
      <c r="R1232" s="2" t="s">
        <v>52</v>
      </c>
      <c r="S1232" s="19">
        <v>47.9</v>
      </c>
      <c r="T1232" s="19" t="s">
        <v>76</v>
      </c>
      <c r="U1232" s="2" t="s">
        <v>77</v>
      </c>
      <c r="V1232" s="2" t="s">
        <v>52</v>
      </c>
      <c r="W1232" s="2" t="s">
        <v>52</v>
      </c>
      <c r="X1232" s="2" t="s">
        <v>52</v>
      </c>
      <c r="Y1232" s="2" t="s">
        <v>52</v>
      </c>
      <c r="Z1232" s="2" t="s">
        <v>11796</v>
      </c>
      <c r="AA1232" s="2" t="s">
        <v>11797</v>
      </c>
      <c r="AB1232" s="2" t="s">
        <v>11798</v>
      </c>
      <c r="AC1232" s="2" t="s">
        <v>64</v>
      </c>
      <c r="AD1232" s="2" t="s">
        <v>64</v>
      </c>
      <c r="AE1232" s="2" t="s">
        <v>11799</v>
      </c>
      <c r="AF1232" s="2" t="s">
        <v>66</v>
      </c>
      <c r="AG1232" s="2" t="s">
        <v>84</v>
      </c>
      <c r="AH1232" s="2" t="s">
        <v>11800</v>
      </c>
      <c r="AI1232" s="2" t="s">
        <v>11801</v>
      </c>
      <c r="AJ1232" s="2" t="s">
        <v>68</v>
      </c>
      <c r="AK1232" s="2" t="s">
        <v>11802</v>
      </c>
      <c r="AL1232" s="2" t="s">
        <v>52</v>
      </c>
      <c r="AM1232" s="2" t="s">
        <v>52</v>
      </c>
      <c r="AN1232" s="2" t="s">
        <v>52</v>
      </c>
      <c r="AO1232" s="2" t="s">
        <v>52</v>
      </c>
      <c r="AP1232" s="2" t="s">
        <v>52</v>
      </c>
      <c r="AQ1232" s="2" t="s">
        <v>52</v>
      </c>
      <c r="AR1232" s="2" t="s">
        <v>52</v>
      </c>
      <c r="AS1232" s="2" t="s">
        <v>50</v>
      </c>
      <c r="AT1232" s="2" t="s">
        <v>51</v>
      </c>
      <c r="AU1232" s="2" t="s">
        <v>50</v>
      </c>
    </row>
    <row r="1233" spans="1:47" ht="22.5" customHeight="1" x14ac:dyDescent="0.25">
      <c r="A1233" t="s">
        <v>25439</v>
      </c>
      <c r="B1233" s="18" t="s">
        <v>11803</v>
      </c>
      <c r="C1233" s="220">
        <v>45094</v>
      </c>
      <c r="D1233" s="2" t="s">
        <v>89</v>
      </c>
      <c r="E1233" s="2" t="s">
        <v>11547</v>
      </c>
      <c r="F1233" s="2" t="s">
        <v>50</v>
      </c>
      <c r="G1233" s="19">
        <v>1</v>
      </c>
      <c r="H1233" s="19">
        <v>57.99</v>
      </c>
      <c r="I1233" s="19">
        <v>17.399999999999999</v>
      </c>
      <c r="J1233" s="19">
        <v>-15.36</v>
      </c>
      <c r="K1233" s="19">
        <v>-17.399999999999999</v>
      </c>
      <c r="L1233" s="19" t="s">
        <v>51</v>
      </c>
      <c r="M1233" s="19">
        <v>42.63</v>
      </c>
      <c r="N1233" s="2" t="s">
        <v>72</v>
      </c>
      <c r="O1233" s="2" t="s">
        <v>561</v>
      </c>
      <c r="P1233" s="2" t="s">
        <v>2827</v>
      </c>
      <c r="Q1233" s="2" t="s">
        <v>2828</v>
      </c>
      <c r="R1233" s="2" t="s">
        <v>52</v>
      </c>
      <c r="S1233" s="19">
        <v>57.99</v>
      </c>
      <c r="T1233" s="19" t="s">
        <v>76</v>
      </c>
      <c r="U1233" s="2" t="s">
        <v>77</v>
      </c>
      <c r="V1233" s="2" t="s">
        <v>52</v>
      </c>
      <c r="W1233" s="2" t="s">
        <v>52</v>
      </c>
      <c r="X1233" s="2" t="s">
        <v>52</v>
      </c>
      <c r="Y1233" s="2" t="s">
        <v>52</v>
      </c>
      <c r="Z1233" s="2" t="s">
        <v>11804</v>
      </c>
      <c r="AA1233" s="2" t="s">
        <v>11805</v>
      </c>
      <c r="AB1233" s="2" t="s">
        <v>11806</v>
      </c>
      <c r="AC1233" s="2" t="s">
        <v>11807</v>
      </c>
      <c r="AD1233" s="2" t="s">
        <v>64</v>
      </c>
      <c r="AE1233" s="2" t="s">
        <v>11808</v>
      </c>
      <c r="AF1233" s="2" t="s">
        <v>66</v>
      </c>
      <c r="AG1233" s="2" t="s">
        <v>84</v>
      </c>
      <c r="AH1233" s="2" t="s">
        <v>11809</v>
      </c>
      <c r="AI1233" s="2" t="s">
        <v>11810</v>
      </c>
      <c r="AJ1233" s="2" t="s">
        <v>68</v>
      </c>
      <c r="AK1233" s="2" t="s">
        <v>11811</v>
      </c>
      <c r="AL1233" s="2" t="s">
        <v>52</v>
      </c>
      <c r="AM1233" s="2" t="s">
        <v>52</v>
      </c>
      <c r="AN1233" s="2" t="s">
        <v>52</v>
      </c>
      <c r="AO1233" s="2" t="s">
        <v>52</v>
      </c>
      <c r="AP1233" s="2" t="s">
        <v>52</v>
      </c>
      <c r="AQ1233" s="2" t="s">
        <v>52</v>
      </c>
      <c r="AR1233" s="2" t="s">
        <v>52</v>
      </c>
      <c r="AS1233" s="2" t="s">
        <v>50</v>
      </c>
      <c r="AT1233" s="2" t="s">
        <v>51</v>
      </c>
      <c r="AU1233" s="2" t="s">
        <v>50</v>
      </c>
    </row>
    <row r="1234" spans="1:47" ht="22.5" customHeight="1" x14ac:dyDescent="0.25">
      <c r="A1234" t="s">
        <v>25439</v>
      </c>
      <c r="B1234" s="18" t="s">
        <v>11812</v>
      </c>
      <c r="C1234" s="220">
        <v>45094</v>
      </c>
      <c r="D1234" s="2" t="s">
        <v>5853</v>
      </c>
      <c r="E1234" s="2" t="s">
        <v>5854</v>
      </c>
      <c r="F1234" s="2" t="s">
        <v>50</v>
      </c>
      <c r="G1234" s="19">
        <v>1</v>
      </c>
      <c r="H1234" s="19">
        <v>264.72000000000003</v>
      </c>
      <c r="I1234" s="19" t="s">
        <v>51</v>
      </c>
      <c r="J1234" s="19">
        <v>-31.77</v>
      </c>
      <c r="K1234" s="19">
        <v>-38.950000000000003</v>
      </c>
      <c r="L1234" s="19" t="s">
        <v>51</v>
      </c>
      <c r="M1234" s="19">
        <v>194</v>
      </c>
      <c r="N1234" s="2" t="s">
        <v>52</v>
      </c>
      <c r="O1234" s="2" t="s">
        <v>2962</v>
      </c>
      <c r="P1234" s="2" t="s">
        <v>3446</v>
      </c>
      <c r="Q1234" s="2" t="s">
        <v>3447</v>
      </c>
      <c r="R1234" s="2" t="s">
        <v>52</v>
      </c>
      <c r="S1234" s="19">
        <v>264.72000000000003</v>
      </c>
      <c r="T1234" s="19" t="s">
        <v>56</v>
      </c>
      <c r="U1234" s="2" t="s">
        <v>77</v>
      </c>
      <c r="V1234" s="2" t="s">
        <v>52</v>
      </c>
      <c r="W1234" s="2" t="s">
        <v>52</v>
      </c>
      <c r="X1234" s="2" t="s">
        <v>52</v>
      </c>
      <c r="Y1234" s="2" t="s">
        <v>52</v>
      </c>
      <c r="Z1234" s="2" t="s">
        <v>11813</v>
      </c>
      <c r="AA1234" s="2" t="s">
        <v>11814</v>
      </c>
      <c r="AB1234" s="2" t="s">
        <v>11815</v>
      </c>
      <c r="AC1234" s="2" t="s">
        <v>2765</v>
      </c>
      <c r="AD1234" s="2" t="s">
        <v>64</v>
      </c>
      <c r="AE1234" s="2" t="s">
        <v>11816</v>
      </c>
      <c r="AF1234" s="2" t="s">
        <v>66</v>
      </c>
      <c r="AG1234" s="2" t="s">
        <v>84</v>
      </c>
      <c r="AH1234" s="2" t="s">
        <v>11817</v>
      </c>
      <c r="AI1234" s="2" t="s">
        <v>11818</v>
      </c>
      <c r="AJ1234" s="2" t="s">
        <v>68</v>
      </c>
      <c r="AK1234" s="2" t="s">
        <v>11819</v>
      </c>
      <c r="AL1234" s="2" t="s">
        <v>52</v>
      </c>
      <c r="AM1234" s="2" t="s">
        <v>52</v>
      </c>
      <c r="AN1234" s="2" t="s">
        <v>52</v>
      </c>
      <c r="AO1234" s="2" t="s">
        <v>52</v>
      </c>
      <c r="AP1234" s="2" t="s">
        <v>52</v>
      </c>
      <c r="AQ1234" s="2" t="s">
        <v>52</v>
      </c>
      <c r="AR1234" s="2" t="s">
        <v>52</v>
      </c>
      <c r="AS1234" s="2" t="s">
        <v>50</v>
      </c>
      <c r="AT1234" s="2">
        <v>1</v>
      </c>
      <c r="AU1234" s="2" t="s">
        <v>50</v>
      </c>
    </row>
    <row r="1235" spans="1:47" ht="22.5" customHeight="1" x14ac:dyDescent="0.25">
      <c r="A1235" t="s">
        <v>25439</v>
      </c>
      <c r="B1235" s="18" t="s">
        <v>11820</v>
      </c>
      <c r="C1235" s="220">
        <v>45094</v>
      </c>
      <c r="D1235" s="2" t="s">
        <v>6554</v>
      </c>
      <c r="E1235" s="2" t="s">
        <v>6896</v>
      </c>
      <c r="F1235" s="2" t="s">
        <v>50</v>
      </c>
      <c r="G1235" s="19">
        <v>1</v>
      </c>
      <c r="H1235" s="19">
        <v>265</v>
      </c>
      <c r="I1235" s="19" t="s">
        <v>51</v>
      </c>
      <c r="J1235" s="19">
        <v>-87.95</v>
      </c>
      <c r="K1235" s="19">
        <v>-21.45</v>
      </c>
      <c r="L1235" s="19">
        <v>-155.6</v>
      </c>
      <c r="M1235" s="19">
        <v>0</v>
      </c>
      <c r="N1235" s="2" t="s">
        <v>72</v>
      </c>
      <c r="O1235" s="2" t="s">
        <v>11002</v>
      </c>
      <c r="P1235" s="2" t="s">
        <v>11003</v>
      </c>
      <c r="Q1235" s="2" t="s">
        <v>11004</v>
      </c>
      <c r="R1235" s="2" t="s">
        <v>52</v>
      </c>
      <c r="S1235" s="19">
        <v>265</v>
      </c>
      <c r="T1235" s="19" t="s">
        <v>76</v>
      </c>
      <c r="U1235" s="2" t="s">
        <v>57</v>
      </c>
      <c r="V1235" s="2" t="s">
        <v>11821</v>
      </c>
      <c r="W1235" s="2" t="s">
        <v>11822</v>
      </c>
      <c r="X1235" s="2" t="s">
        <v>11823</v>
      </c>
      <c r="Y1235" s="2" t="s">
        <v>52</v>
      </c>
      <c r="Z1235" s="2" t="s">
        <v>11821</v>
      </c>
      <c r="AA1235" s="2" t="s">
        <v>11824</v>
      </c>
      <c r="AB1235" s="2" t="s">
        <v>4596</v>
      </c>
      <c r="AC1235" s="2" t="s">
        <v>64</v>
      </c>
      <c r="AD1235" s="2" t="s">
        <v>64</v>
      </c>
      <c r="AE1235" s="2" t="s">
        <v>827</v>
      </c>
      <c r="AF1235" s="2" t="s">
        <v>66</v>
      </c>
      <c r="AG1235" s="2" t="s">
        <v>67</v>
      </c>
      <c r="AH1235" s="2" t="s">
        <v>11825</v>
      </c>
      <c r="AI1235" s="2" t="s">
        <v>6902</v>
      </c>
      <c r="AJ1235" s="2" t="s">
        <v>68</v>
      </c>
      <c r="AK1235" s="2" t="s">
        <v>11826</v>
      </c>
      <c r="AL1235" s="2" t="s">
        <v>4599</v>
      </c>
      <c r="AM1235" s="2" t="s">
        <v>52</v>
      </c>
      <c r="AN1235" s="2" t="s">
        <v>52</v>
      </c>
      <c r="AO1235" s="2" t="s">
        <v>52</v>
      </c>
      <c r="AP1235" s="2" t="s">
        <v>52</v>
      </c>
      <c r="AQ1235" s="2" t="s">
        <v>52</v>
      </c>
      <c r="AR1235" s="2" t="s">
        <v>52</v>
      </c>
      <c r="AS1235" s="125" t="s">
        <v>72</v>
      </c>
      <c r="AT1235" s="2" t="s">
        <v>51</v>
      </c>
      <c r="AU1235" s="2" t="s">
        <v>50</v>
      </c>
    </row>
    <row r="1236" spans="1:47" ht="22.5" customHeight="1" x14ac:dyDescent="0.25">
      <c r="A1236" t="s">
        <v>25439</v>
      </c>
      <c r="B1236" s="18" t="s">
        <v>11827</v>
      </c>
      <c r="C1236" s="220">
        <v>45094</v>
      </c>
      <c r="D1236" s="2" t="s">
        <v>89</v>
      </c>
      <c r="E1236" s="2" t="s">
        <v>10405</v>
      </c>
      <c r="F1236" s="2" t="s">
        <v>50</v>
      </c>
      <c r="G1236" s="19">
        <v>1</v>
      </c>
      <c r="H1236" s="19">
        <v>129.99</v>
      </c>
      <c r="I1236" s="19" t="s">
        <v>51</v>
      </c>
      <c r="J1236" s="19">
        <v>-22.1</v>
      </c>
      <c r="K1236" s="19">
        <v>-17.95</v>
      </c>
      <c r="L1236" s="19" t="s">
        <v>51</v>
      </c>
      <c r="M1236" s="19">
        <v>89.94</v>
      </c>
      <c r="N1236" s="2" t="s">
        <v>72</v>
      </c>
      <c r="O1236" s="2" t="s">
        <v>2095</v>
      </c>
      <c r="P1236" s="2" t="s">
        <v>2559</v>
      </c>
      <c r="Q1236" s="2" t="s">
        <v>2560</v>
      </c>
      <c r="R1236" s="2" t="s">
        <v>52</v>
      </c>
      <c r="S1236" s="19">
        <v>129.99</v>
      </c>
      <c r="T1236" s="19" t="s">
        <v>76</v>
      </c>
      <c r="U1236" s="2" t="s">
        <v>77</v>
      </c>
      <c r="V1236" s="2" t="s">
        <v>52</v>
      </c>
      <c r="W1236" s="2" t="s">
        <v>52</v>
      </c>
      <c r="X1236" s="2" t="s">
        <v>52</v>
      </c>
      <c r="Y1236" s="2" t="s">
        <v>52</v>
      </c>
      <c r="Z1236" s="2" t="s">
        <v>11828</v>
      </c>
      <c r="AA1236" s="2" t="s">
        <v>11829</v>
      </c>
      <c r="AB1236" s="2" t="s">
        <v>11830</v>
      </c>
      <c r="AC1236" s="2" t="s">
        <v>11831</v>
      </c>
      <c r="AD1236" s="2" t="s">
        <v>64</v>
      </c>
      <c r="AE1236" s="2" t="s">
        <v>11832</v>
      </c>
      <c r="AF1236" s="2" t="s">
        <v>66</v>
      </c>
      <c r="AG1236" s="2" t="s">
        <v>84</v>
      </c>
      <c r="AH1236" s="2" t="s">
        <v>11833</v>
      </c>
      <c r="AI1236" s="2" t="s">
        <v>11834</v>
      </c>
      <c r="AJ1236" s="2" t="s">
        <v>68</v>
      </c>
      <c r="AK1236" s="2" t="s">
        <v>11835</v>
      </c>
      <c r="AL1236" s="2" t="s">
        <v>52</v>
      </c>
      <c r="AM1236" s="2" t="s">
        <v>52</v>
      </c>
      <c r="AN1236" s="2" t="s">
        <v>52</v>
      </c>
      <c r="AO1236" s="2" t="s">
        <v>52</v>
      </c>
      <c r="AP1236" s="2" t="s">
        <v>52</v>
      </c>
      <c r="AQ1236" s="2" t="s">
        <v>52</v>
      </c>
      <c r="AR1236" s="2" t="s">
        <v>52</v>
      </c>
      <c r="AS1236" s="2" t="s">
        <v>50</v>
      </c>
      <c r="AT1236" s="2" t="s">
        <v>51</v>
      </c>
      <c r="AU1236" s="2" t="s">
        <v>50</v>
      </c>
    </row>
    <row r="1237" spans="1:47" ht="22.5" customHeight="1" x14ac:dyDescent="0.25">
      <c r="A1237" t="s">
        <v>25439</v>
      </c>
      <c r="B1237" s="18" t="s">
        <v>11836</v>
      </c>
      <c r="C1237" s="220">
        <v>45094</v>
      </c>
      <c r="D1237" s="2" t="s">
        <v>89</v>
      </c>
      <c r="E1237" s="2" t="s">
        <v>7365</v>
      </c>
      <c r="F1237" s="2" t="s">
        <v>50</v>
      </c>
      <c r="G1237" s="19">
        <v>1</v>
      </c>
      <c r="H1237" s="19">
        <v>96.35</v>
      </c>
      <c r="I1237" s="19">
        <v>15.54</v>
      </c>
      <c r="J1237" s="19">
        <v>-16.38</v>
      </c>
      <c r="K1237" s="19">
        <v>-36.99</v>
      </c>
      <c r="L1237" s="19" t="s">
        <v>51</v>
      </c>
      <c r="M1237" s="19">
        <v>58.52</v>
      </c>
      <c r="N1237" s="2" t="s">
        <v>52</v>
      </c>
      <c r="O1237" s="2" t="s">
        <v>5872</v>
      </c>
      <c r="P1237" s="2" t="s">
        <v>7266</v>
      </c>
      <c r="Q1237" s="2" t="s">
        <v>7267</v>
      </c>
      <c r="R1237" s="2" t="s">
        <v>52</v>
      </c>
      <c r="S1237" s="19">
        <v>96.35</v>
      </c>
      <c r="T1237" s="19" t="s">
        <v>76</v>
      </c>
      <c r="U1237" s="2" t="s">
        <v>57</v>
      </c>
      <c r="V1237" s="2" t="s">
        <v>11837</v>
      </c>
      <c r="W1237" s="2" t="s">
        <v>11838</v>
      </c>
      <c r="X1237" s="2" t="s">
        <v>11839</v>
      </c>
      <c r="Y1237" s="2" t="s">
        <v>52</v>
      </c>
      <c r="Z1237" s="2" t="s">
        <v>11837</v>
      </c>
      <c r="AA1237" s="2" t="s">
        <v>11840</v>
      </c>
      <c r="AB1237" s="2" t="s">
        <v>11841</v>
      </c>
      <c r="AC1237" s="2" t="s">
        <v>9626</v>
      </c>
      <c r="AD1237" s="2" t="s">
        <v>2937</v>
      </c>
      <c r="AE1237" s="2" t="s">
        <v>9627</v>
      </c>
      <c r="AF1237" s="2" t="s">
        <v>66</v>
      </c>
      <c r="AG1237" s="2" t="s">
        <v>67</v>
      </c>
      <c r="AH1237" s="2" t="s">
        <v>11842</v>
      </c>
      <c r="AI1237" s="2" t="s">
        <v>11843</v>
      </c>
      <c r="AJ1237" s="2" t="s">
        <v>68</v>
      </c>
      <c r="AK1237" s="2" t="s">
        <v>11844</v>
      </c>
      <c r="AL1237" s="2" t="s">
        <v>52</v>
      </c>
      <c r="AM1237" s="2" t="s">
        <v>52</v>
      </c>
      <c r="AN1237" s="2" t="s">
        <v>52</v>
      </c>
      <c r="AO1237" s="2" t="s">
        <v>52</v>
      </c>
      <c r="AP1237" s="2" t="s">
        <v>52</v>
      </c>
      <c r="AQ1237" s="2" t="s">
        <v>52</v>
      </c>
      <c r="AR1237" s="2" t="s">
        <v>52</v>
      </c>
      <c r="AS1237" s="2" t="s">
        <v>50</v>
      </c>
      <c r="AT1237" s="2" t="s">
        <v>51</v>
      </c>
      <c r="AU1237" s="2" t="s">
        <v>50</v>
      </c>
    </row>
    <row r="1238" spans="1:47" ht="22.5" customHeight="1" x14ac:dyDescent="0.25">
      <c r="A1238" t="s">
        <v>25439</v>
      </c>
      <c r="B1238" s="18" t="s">
        <v>11845</v>
      </c>
      <c r="C1238" s="220">
        <v>45094</v>
      </c>
      <c r="D1238" s="2" t="s">
        <v>89</v>
      </c>
      <c r="E1238" s="2" t="s">
        <v>8246</v>
      </c>
      <c r="F1238" s="2" t="s">
        <v>50</v>
      </c>
      <c r="G1238" s="19">
        <v>1</v>
      </c>
      <c r="H1238" s="19">
        <v>35.15</v>
      </c>
      <c r="I1238" s="19">
        <v>9.9</v>
      </c>
      <c r="J1238" s="19">
        <v>-9.7200000000000006</v>
      </c>
      <c r="K1238" s="19">
        <v>-9.9</v>
      </c>
      <c r="L1238" s="19" t="s">
        <v>51</v>
      </c>
      <c r="M1238" s="19">
        <v>25.43</v>
      </c>
      <c r="N1238" s="2" t="s">
        <v>52</v>
      </c>
      <c r="O1238" s="2" t="s">
        <v>1471</v>
      </c>
      <c r="P1238" s="2" t="s">
        <v>1472</v>
      </c>
      <c r="Q1238" s="2" t="s">
        <v>1473</v>
      </c>
      <c r="R1238" s="2" t="s">
        <v>52</v>
      </c>
      <c r="S1238" s="19">
        <v>35.15</v>
      </c>
      <c r="T1238" s="19" t="s">
        <v>56</v>
      </c>
      <c r="U1238" s="2" t="s">
        <v>57</v>
      </c>
      <c r="V1238" s="2" t="s">
        <v>11846</v>
      </c>
      <c r="W1238" s="2" t="s">
        <v>11847</v>
      </c>
      <c r="X1238" s="2" t="s">
        <v>11848</v>
      </c>
      <c r="Y1238" s="2" t="s">
        <v>52</v>
      </c>
      <c r="Z1238" s="2" t="s">
        <v>11846</v>
      </c>
      <c r="AA1238" s="2" t="s">
        <v>11849</v>
      </c>
      <c r="AB1238" s="2" t="s">
        <v>11850</v>
      </c>
      <c r="AC1238" s="2" t="s">
        <v>1396</v>
      </c>
      <c r="AD1238" s="2" t="s">
        <v>64</v>
      </c>
      <c r="AE1238" s="2" t="s">
        <v>11851</v>
      </c>
      <c r="AF1238" s="2" t="s">
        <v>66</v>
      </c>
      <c r="AG1238" s="2" t="s">
        <v>67</v>
      </c>
      <c r="AH1238" s="2" t="s">
        <v>11852</v>
      </c>
      <c r="AI1238" s="2" t="s">
        <v>11853</v>
      </c>
      <c r="AJ1238" s="2" t="s">
        <v>68</v>
      </c>
      <c r="AK1238" s="2" t="s">
        <v>11854</v>
      </c>
      <c r="AL1238" s="2" t="s">
        <v>52</v>
      </c>
      <c r="AM1238" s="2" t="s">
        <v>52</v>
      </c>
      <c r="AN1238" s="2" t="s">
        <v>52</v>
      </c>
      <c r="AO1238" s="2" t="s">
        <v>52</v>
      </c>
      <c r="AP1238" s="2" t="s">
        <v>52</v>
      </c>
      <c r="AQ1238" s="2" t="s">
        <v>52</v>
      </c>
      <c r="AR1238" s="2" t="s">
        <v>52</v>
      </c>
      <c r="AS1238" s="2" t="s">
        <v>50</v>
      </c>
      <c r="AT1238" s="2" t="s">
        <v>51</v>
      </c>
      <c r="AU1238" s="2" t="s">
        <v>50</v>
      </c>
    </row>
    <row r="1239" spans="1:47" ht="22.5" customHeight="1" x14ac:dyDescent="0.25">
      <c r="A1239" t="s">
        <v>25439</v>
      </c>
      <c r="B1239" s="18" t="s">
        <v>11855</v>
      </c>
      <c r="C1239" s="220">
        <v>45094</v>
      </c>
      <c r="D1239" s="2" t="s">
        <v>89</v>
      </c>
      <c r="E1239" s="2" t="s">
        <v>9492</v>
      </c>
      <c r="F1239" s="2" t="s">
        <v>72</v>
      </c>
      <c r="G1239" s="19">
        <v>1</v>
      </c>
      <c r="H1239" s="19">
        <v>108.39</v>
      </c>
      <c r="I1239" s="19" t="s">
        <v>51</v>
      </c>
      <c r="J1239" s="19">
        <v>-18.43</v>
      </c>
      <c r="K1239" s="19">
        <v>-17.95</v>
      </c>
      <c r="L1239" s="19" t="s">
        <v>51</v>
      </c>
      <c r="M1239" s="19">
        <v>72.010000000000005</v>
      </c>
      <c r="N1239" s="2" t="s">
        <v>72</v>
      </c>
      <c r="O1239" s="2" t="s">
        <v>11856</v>
      </c>
      <c r="P1239" s="2" t="s">
        <v>11857</v>
      </c>
      <c r="Q1239" s="2" t="s">
        <v>11858</v>
      </c>
      <c r="R1239" s="2" t="s">
        <v>52</v>
      </c>
      <c r="S1239" s="19">
        <v>108.39</v>
      </c>
      <c r="T1239" s="19" t="s">
        <v>76</v>
      </c>
      <c r="U1239" s="2" t="s">
        <v>77</v>
      </c>
      <c r="V1239" s="2" t="s">
        <v>52</v>
      </c>
      <c r="W1239" s="2" t="s">
        <v>52</v>
      </c>
      <c r="X1239" s="2" t="s">
        <v>52</v>
      </c>
      <c r="Y1239" s="2" t="s">
        <v>52</v>
      </c>
      <c r="Z1239" s="2" t="s">
        <v>11859</v>
      </c>
      <c r="AA1239" s="2" t="s">
        <v>11860</v>
      </c>
      <c r="AB1239" s="2" t="s">
        <v>11861</v>
      </c>
      <c r="AC1239" s="2" t="s">
        <v>11862</v>
      </c>
      <c r="AD1239" s="2" t="s">
        <v>352</v>
      </c>
      <c r="AE1239" s="2" t="s">
        <v>11863</v>
      </c>
      <c r="AF1239" s="2" t="s">
        <v>66</v>
      </c>
      <c r="AG1239" s="2" t="s">
        <v>84</v>
      </c>
      <c r="AH1239" s="2" t="s">
        <v>11864</v>
      </c>
      <c r="AI1239" s="2" t="s">
        <v>11865</v>
      </c>
      <c r="AJ1239" s="2" t="s">
        <v>68</v>
      </c>
      <c r="AK1239" s="2" t="s">
        <v>11866</v>
      </c>
      <c r="AL1239" s="2" t="s">
        <v>52</v>
      </c>
      <c r="AM1239" s="2" t="s">
        <v>52</v>
      </c>
      <c r="AN1239" s="2" t="s">
        <v>52</v>
      </c>
      <c r="AO1239" s="2" t="s">
        <v>52</v>
      </c>
      <c r="AP1239" s="2" t="s">
        <v>52</v>
      </c>
      <c r="AQ1239" s="2" t="s">
        <v>52</v>
      </c>
      <c r="AR1239" s="2" t="s">
        <v>52</v>
      </c>
      <c r="AS1239" s="2" t="s">
        <v>50</v>
      </c>
      <c r="AT1239" s="2" t="s">
        <v>51</v>
      </c>
      <c r="AU1239" s="2" t="s">
        <v>50</v>
      </c>
    </row>
    <row r="1240" spans="1:47" ht="22.5" customHeight="1" x14ac:dyDescent="0.25">
      <c r="A1240" t="s">
        <v>25439</v>
      </c>
      <c r="B1240" s="18" t="s">
        <v>11867</v>
      </c>
      <c r="C1240" s="220">
        <v>45094</v>
      </c>
      <c r="D1240" s="2" t="s">
        <v>89</v>
      </c>
      <c r="E1240" s="2" t="s">
        <v>10405</v>
      </c>
      <c r="F1240" s="2" t="s">
        <v>50</v>
      </c>
      <c r="G1240" s="19">
        <v>1</v>
      </c>
      <c r="H1240" s="19">
        <v>119.7</v>
      </c>
      <c r="I1240" s="19" t="s">
        <v>51</v>
      </c>
      <c r="J1240" s="19">
        <v>-20.350000000000001</v>
      </c>
      <c r="K1240" s="19">
        <v>-18.45</v>
      </c>
      <c r="L1240" s="19" t="s">
        <v>51</v>
      </c>
      <c r="M1240" s="19">
        <v>80.900000000000006</v>
      </c>
      <c r="N1240" s="2" t="s">
        <v>52</v>
      </c>
      <c r="O1240" s="2" t="s">
        <v>153</v>
      </c>
      <c r="P1240" s="2" t="s">
        <v>154</v>
      </c>
      <c r="Q1240" s="2" t="s">
        <v>155</v>
      </c>
      <c r="R1240" s="2" t="s">
        <v>52</v>
      </c>
      <c r="S1240" s="19">
        <v>119.7</v>
      </c>
      <c r="T1240" s="19" t="s">
        <v>76</v>
      </c>
      <c r="U1240" s="2" t="s">
        <v>77</v>
      </c>
      <c r="V1240" s="2" t="s">
        <v>52</v>
      </c>
      <c r="W1240" s="2" t="s">
        <v>52</v>
      </c>
      <c r="X1240" s="2" t="s">
        <v>52</v>
      </c>
      <c r="Y1240" s="2" t="s">
        <v>52</v>
      </c>
      <c r="Z1240" s="2" t="s">
        <v>11868</v>
      </c>
      <c r="AA1240" s="2" t="s">
        <v>11869</v>
      </c>
      <c r="AB1240" s="2" t="s">
        <v>11870</v>
      </c>
      <c r="AC1240" s="2" t="s">
        <v>11871</v>
      </c>
      <c r="AD1240" s="2" t="s">
        <v>98</v>
      </c>
      <c r="AE1240" s="2" t="s">
        <v>11872</v>
      </c>
      <c r="AF1240" s="2" t="s">
        <v>66</v>
      </c>
      <c r="AG1240" s="2" t="s">
        <v>84</v>
      </c>
      <c r="AH1240" s="2" t="s">
        <v>11873</v>
      </c>
      <c r="AI1240" s="2" t="s">
        <v>11874</v>
      </c>
      <c r="AJ1240" s="2" t="s">
        <v>68</v>
      </c>
      <c r="AK1240" s="2" t="s">
        <v>11875</v>
      </c>
      <c r="AL1240" s="2" t="s">
        <v>52</v>
      </c>
      <c r="AM1240" s="2" t="s">
        <v>52</v>
      </c>
      <c r="AN1240" s="2" t="s">
        <v>52</v>
      </c>
      <c r="AO1240" s="2" t="s">
        <v>52</v>
      </c>
      <c r="AP1240" s="2" t="s">
        <v>52</v>
      </c>
      <c r="AQ1240" s="2" t="s">
        <v>52</v>
      </c>
      <c r="AR1240" s="2" t="s">
        <v>52</v>
      </c>
      <c r="AS1240" s="2" t="s">
        <v>50</v>
      </c>
      <c r="AT1240" s="2" t="s">
        <v>51</v>
      </c>
      <c r="AU1240" s="2" t="s">
        <v>50</v>
      </c>
    </row>
    <row r="1241" spans="1:47" ht="22.5" customHeight="1" x14ac:dyDescent="0.25">
      <c r="A1241" t="s">
        <v>25439</v>
      </c>
      <c r="B1241" s="18" t="s">
        <v>11876</v>
      </c>
      <c r="C1241" s="220">
        <v>45094</v>
      </c>
      <c r="D1241" s="2" t="s">
        <v>89</v>
      </c>
      <c r="E1241" s="2" t="s">
        <v>11547</v>
      </c>
      <c r="F1241" s="2" t="s">
        <v>50</v>
      </c>
      <c r="G1241" s="19">
        <v>1</v>
      </c>
      <c r="H1241" s="19">
        <v>47.9</v>
      </c>
      <c r="I1241" s="19">
        <v>15.9</v>
      </c>
      <c r="J1241" s="19">
        <v>-13.64</v>
      </c>
      <c r="K1241" s="19">
        <v>-15.9</v>
      </c>
      <c r="L1241" s="19" t="s">
        <v>51</v>
      </c>
      <c r="M1241" s="19">
        <v>34.26</v>
      </c>
      <c r="N1241" s="2" t="s">
        <v>52</v>
      </c>
      <c r="O1241" s="2" t="s">
        <v>165</v>
      </c>
      <c r="P1241" s="2" t="s">
        <v>166</v>
      </c>
      <c r="Q1241" s="2" t="s">
        <v>167</v>
      </c>
      <c r="R1241" s="2" t="s">
        <v>52</v>
      </c>
      <c r="S1241" s="19">
        <v>47.9</v>
      </c>
      <c r="T1241" s="19" t="s">
        <v>76</v>
      </c>
      <c r="U1241" s="2" t="s">
        <v>77</v>
      </c>
      <c r="V1241" s="2" t="s">
        <v>52</v>
      </c>
      <c r="W1241" s="2" t="s">
        <v>52</v>
      </c>
      <c r="X1241" s="2" t="s">
        <v>52</v>
      </c>
      <c r="Y1241" s="2" t="s">
        <v>52</v>
      </c>
      <c r="Z1241" s="2" t="s">
        <v>11877</v>
      </c>
      <c r="AA1241" s="2" t="s">
        <v>11878</v>
      </c>
      <c r="AB1241" s="2" t="s">
        <v>11879</v>
      </c>
      <c r="AC1241" s="2" t="s">
        <v>5116</v>
      </c>
      <c r="AD1241" s="2" t="s">
        <v>98</v>
      </c>
      <c r="AE1241" s="2" t="s">
        <v>5117</v>
      </c>
      <c r="AF1241" s="2" t="s">
        <v>66</v>
      </c>
      <c r="AG1241" s="2" t="s">
        <v>84</v>
      </c>
      <c r="AH1241" s="2" t="s">
        <v>11880</v>
      </c>
      <c r="AI1241" s="2" t="s">
        <v>11881</v>
      </c>
      <c r="AJ1241" s="2" t="s">
        <v>68</v>
      </c>
      <c r="AK1241" s="2" t="s">
        <v>11882</v>
      </c>
      <c r="AL1241" s="2" t="s">
        <v>52</v>
      </c>
      <c r="AM1241" s="2" t="s">
        <v>52</v>
      </c>
      <c r="AN1241" s="2" t="s">
        <v>52</v>
      </c>
      <c r="AO1241" s="2" t="s">
        <v>52</v>
      </c>
      <c r="AP1241" s="2" t="s">
        <v>52</v>
      </c>
      <c r="AQ1241" s="2" t="s">
        <v>52</v>
      </c>
      <c r="AR1241" s="2" t="s">
        <v>52</v>
      </c>
      <c r="AS1241" s="2" t="s">
        <v>50</v>
      </c>
      <c r="AT1241" s="2" t="s">
        <v>51</v>
      </c>
      <c r="AU1241" s="2" t="s">
        <v>50</v>
      </c>
    </row>
    <row r="1242" spans="1:47" ht="22.5" customHeight="1" x14ac:dyDescent="0.25">
      <c r="A1242" t="s">
        <v>25439</v>
      </c>
      <c r="B1242" s="18" t="s">
        <v>11883</v>
      </c>
      <c r="C1242" s="220">
        <v>45094</v>
      </c>
      <c r="D1242" s="2" t="s">
        <v>89</v>
      </c>
      <c r="E1242" s="2" t="s">
        <v>6683</v>
      </c>
      <c r="F1242" s="2" t="s">
        <v>50</v>
      </c>
      <c r="G1242" s="19">
        <v>1</v>
      </c>
      <c r="H1242" s="19">
        <v>165.99</v>
      </c>
      <c r="I1242" s="19">
        <v>27.37</v>
      </c>
      <c r="J1242" s="19">
        <v>-19.920000000000002</v>
      </c>
      <c r="K1242" s="19">
        <v>-53.82</v>
      </c>
      <c r="L1242" s="19" t="s">
        <v>51</v>
      </c>
      <c r="M1242" s="19">
        <v>119.62</v>
      </c>
      <c r="N1242" s="2" t="s">
        <v>52</v>
      </c>
      <c r="O1242" s="2" t="s">
        <v>389</v>
      </c>
      <c r="P1242" s="2" t="s">
        <v>390</v>
      </c>
      <c r="Q1242" s="2" t="s">
        <v>391</v>
      </c>
      <c r="R1242" s="2" t="s">
        <v>52</v>
      </c>
      <c r="S1242" s="19">
        <v>165.99</v>
      </c>
      <c r="T1242" s="19" t="s">
        <v>56</v>
      </c>
      <c r="U1242" s="2" t="s">
        <v>57</v>
      </c>
      <c r="V1242" s="2" t="s">
        <v>11884</v>
      </c>
      <c r="W1242" s="2" t="s">
        <v>11885</v>
      </c>
      <c r="X1242" s="2" t="s">
        <v>11886</v>
      </c>
      <c r="Y1242" s="2" t="s">
        <v>52</v>
      </c>
      <c r="Z1242" s="2" t="s">
        <v>11884</v>
      </c>
      <c r="AA1242" s="2" t="s">
        <v>11887</v>
      </c>
      <c r="AB1242" s="2" t="s">
        <v>11888</v>
      </c>
      <c r="AC1242" s="2" t="s">
        <v>3577</v>
      </c>
      <c r="AD1242" s="2" t="s">
        <v>98</v>
      </c>
      <c r="AE1242" s="2" t="s">
        <v>11889</v>
      </c>
      <c r="AF1242" s="2" t="s">
        <v>66</v>
      </c>
      <c r="AG1242" s="2" t="s">
        <v>67</v>
      </c>
      <c r="AH1242" s="2" t="s">
        <v>9958</v>
      </c>
      <c r="AI1242" s="2" t="s">
        <v>11890</v>
      </c>
      <c r="AJ1242" s="2" t="s">
        <v>68</v>
      </c>
      <c r="AK1242" s="2" t="s">
        <v>11891</v>
      </c>
      <c r="AL1242" s="2" t="s">
        <v>52</v>
      </c>
      <c r="AM1242" s="2" t="s">
        <v>52</v>
      </c>
      <c r="AN1242" s="2" t="s">
        <v>52</v>
      </c>
      <c r="AO1242" s="2" t="s">
        <v>52</v>
      </c>
      <c r="AP1242" s="2" t="s">
        <v>52</v>
      </c>
      <c r="AQ1242" s="2" t="s">
        <v>52</v>
      </c>
      <c r="AR1242" s="2" t="s">
        <v>52</v>
      </c>
      <c r="AS1242" s="2" t="s">
        <v>50</v>
      </c>
      <c r="AT1242" s="2" t="s">
        <v>51</v>
      </c>
      <c r="AU1242" s="2" t="s">
        <v>50</v>
      </c>
    </row>
    <row r="1243" spans="1:47" ht="22.5" customHeight="1" x14ac:dyDescent="0.25">
      <c r="A1243" t="s">
        <v>25439</v>
      </c>
      <c r="B1243" s="18" t="s">
        <v>11892</v>
      </c>
      <c r="C1243" s="220">
        <v>45094</v>
      </c>
      <c r="D1243" s="2" t="s">
        <v>89</v>
      </c>
      <c r="E1243" s="2" t="s">
        <v>10405</v>
      </c>
      <c r="F1243" s="2" t="s">
        <v>50</v>
      </c>
      <c r="G1243" s="19">
        <v>1</v>
      </c>
      <c r="H1243" s="19">
        <v>75.900000000000006</v>
      </c>
      <c r="I1243" s="19">
        <v>23.04</v>
      </c>
      <c r="J1243" s="19">
        <v>-18.399999999999999</v>
      </c>
      <c r="K1243" s="19">
        <v>-23.04</v>
      </c>
      <c r="L1243" s="19" t="s">
        <v>51</v>
      </c>
      <c r="M1243" s="19">
        <v>57.5</v>
      </c>
      <c r="N1243" s="2" t="s">
        <v>52</v>
      </c>
      <c r="O1243" s="2" t="s">
        <v>177</v>
      </c>
      <c r="P1243" s="2" t="s">
        <v>1899</v>
      </c>
      <c r="Q1243" s="2" t="s">
        <v>179</v>
      </c>
      <c r="R1243" s="2" t="s">
        <v>52</v>
      </c>
      <c r="S1243" s="19">
        <v>75.900000000000006</v>
      </c>
      <c r="T1243" s="19" t="s">
        <v>76</v>
      </c>
      <c r="U1243" s="2" t="s">
        <v>77</v>
      </c>
      <c r="V1243" s="2" t="s">
        <v>52</v>
      </c>
      <c r="W1243" s="2" t="s">
        <v>52</v>
      </c>
      <c r="X1243" s="2" t="s">
        <v>52</v>
      </c>
      <c r="Y1243" s="2" t="s">
        <v>52</v>
      </c>
      <c r="Z1243" s="2" t="s">
        <v>11893</v>
      </c>
      <c r="AA1243" s="2" t="s">
        <v>11894</v>
      </c>
      <c r="AB1243" s="2" t="s">
        <v>11895</v>
      </c>
      <c r="AC1243" s="2" t="s">
        <v>11896</v>
      </c>
      <c r="AD1243" s="2" t="s">
        <v>558</v>
      </c>
      <c r="AE1243" s="2" t="s">
        <v>11897</v>
      </c>
      <c r="AF1243" s="2" t="s">
        <v>66</v>
      </c>
      <c r="AG1243" s="2" t="s">
        <v>84</v>
      </c>
      <c r="AH1243" s="2" t="s">
        <v>11898</v>
      </c>
      <c r="AI1243" s="2" t="s">
        <v>11899</v>
      </c>
      <c r="AJ1243" s="2" t="s">
        <v>68</v>
      </c>
      <c r="AK1243" s="2" t="s">
        <v>11900</v>
      </c>
      <c r="AL1243" s="2" t="s">
        <v>52</v>
      </c>
      <c r="AM1243" s="2" t="s">
        <v>52</v>
      </c>
      <c r="AN1243" s="2" t="s">
        <v>52</v>
      </c>
      <c r="AO1243" s="2" t="s">
        <v>52</v>
      </c>
      <c r="AP1243" s="2" t="s">
        <v>52</v>
      </c>
      <c r="AQ1243" s="2" t="s">
        <v>52</v>
      </c>
      <c r="AR1243" s="2" t="s">
        <v>52</v>
      </c>
      <c r="AS1243" s="2" t="s">
        <v>50</v>
      </c>
      <c r="AT1243" s="2" t="s">
        <v>51</v>
      </c>
      <c r="AU1243" s="2" t="s">
        <v>50</v>
      </c>
    </row>
    <row r="1244" spans="1:47" ht="22.5" customHeight="1" x14ac:dyDescent="0.25">
      <c r="A1244" t="s">
        <v>25439</v>
      </c>
      <c r="B1244" s="18" t="s">
        <v>11901</v>
      </c>
      <c r="C1244" s="220">
        <v>45094</v>
      </c>
      <c r="D1244" s="2" t="s">
        <v>4587</v>
      </c>
      <c r="E1244" s="2" t="s">
        <v>8945</v>
      </c>
      <c r="F1244" s="2" t="s">
        <v>50</v>
      </c>
      <c r="G1244" s="19">
        <v>1</v>
      </c>
      <c r="H1244" s="19">
        <v>265</v>
      </c>
      <c r="I1244" s="19" t="s">
        <v>51</v>
      </c>
      <c r="J1244" s="19">
        <v>-45.05</v>
      </c>
      <c r="K1244" s="19">
        <v>-21.45</v>
      </c>
      <c r="L1244" s="19">
        <v>-198.5</v>
      </c>
      <c r="M1244" s="19">
        <v>0</v>
      </c>
      <c r="N1244" s="2" t="s">
        <v>52</v>
      </c>
      <c r="O1244" s="2" t="s">
        <v>11002</v>
      </c>
      <c r="P1244" s="2" t="s">
        <v>11003</v>
      </c>
      <c r="Q1244" s="2" t="s">
        <v>11004</v>
      </c>
      <c r="R1244" s="2" t="s">
        <v>52</v>
      </c>
      <c r="S1244" s="19">
        <v>265</v>
      </c>
      <c r="T1244" s="19" t="s">
        <v>76</v>
      </c>
      <c r="U1244" s="2" t="s">
        <v>57</v>
      </c>
      <c r="V1244" s="2" t="s">
        <v>11902</v>
      </c>
      <c r="W1244" s="2" t="s">
        <v>11903</v>
      </c>
      <c r="X1244" s="2" t="s">
        <v>11904</v>
      </c>
      <c r="Y1244" s="2" t="s">
        <v>52</v>
      </c>
      <c r="Z1244" s="2" t="s">
        <v>11902</v>
      </c>
      <c r="AA1244" s="2" t="s">
        <v>11905</v>
      </c>
      <c r="AB1244" s="2" t="s">
        <v>4596</v>
      </c>
      <c r="AC1244" s="2" t="s">
        <v>64</v>
      </c>
      <c r="AD1244" s="2" t="s">
        <v>64</v>
      </c>
      <c r="AE1244" s="2" t="s">
        <v>827</v>
      </c>
      <c r="AF1244" s="2" t="s">
        <v>66</v>
      </c>
      <c r="AG1244" s="2" t="s">
        <v>67</v>
      </c>
      <c r="AH1244" s="2" t="s">
        <v>11906</v>
      </c>
      <c r="AI1244" s="2" t="s">
        <v>52</v>
      </c>
      <c r="AJ1244" s="2" t="s">
        <v>68</v>
      </c>
      <c r="AK1244" s="2" t="s">
        <v>11907</v>
      </c>
      <c r="AL1244" s="2" t="s">
        <v>4599</v>
      </c>
      <c r="AM1244" s="2" t="s">
        <v>52</v>
      </c>
      <c r="AN1244" s="2" t="s">
        <v>52</v>
      </c>
      <c r="AO1244" s="2" t="s">
        <v>52</v>
      </c>
      <c r="AP1244" s="2" t="s">
        <v>52</v>
      </c>
      <c r="AQ1244" s="2" t="s">
        <v>52</v>
      </c>
      <c r="AR1244" s="2" t="s">
        <v>52</v>
      </c>
      <c r="AS1244" s="126" t="s">
        <v>72</v>
      </c>
      <c r="AT1244" s="2" t="s">
        <v>51</v>
      </c>
      <c r="AU1244" s="2" t="s">
        <v>50</v>
      </c>
    </row>
    <row r="1245" spans="1:47" ht="22.5" customHeight="1" x14ac:dyDescent="0.25">
      <c r="A1245" t="s">
        <v>25439</v>
      </c>
      <c r="B1245" s="18" t="s">
        <v>11908</v>
      </c>
      <c r="C1245" s="220">
        <v>45094</v>
      </c>
      <c r="D1245" s="2" t="s">
        <v>89</v>
      </c>
      <c r="E1245" s="2" t="s">
        <v>8246</v>
      </c>
      <c r="F1245" s="2" t="s">
        <v>50</v>
      </c>
      <c r="G1245" s="19">
        <v>1</v>
      </c>
      <c r="H1245" s="19">
        <v>159.99</v>
      </c>
      <c r="I1245" s="19" t="s">
        <v>51</v>
      </c>
      <c r="J1245" s="19">
        <v>-18.079999999999998</v>
      </c>
      <c r="K1245" s="19">
        <v>-18.45</v>
      </c>
      <c r="L1245" s="19" t="s">
        <v>51</v>
      </c>
      <c r="M1245" s="19">
        <v>123.46</v>
      </c>
      <c r="N1245" s="2" t="s">
        <v>72</v>
      </c>
      <c r="O1245" s="2" t="s">
        <v>652</v>
      </c>
      <c r="P1245" s="2" t="s">
        <v>653</v>
      </c>
      <c r="Q1245" s="2" t="s">
        <v>654</v>
      </c>
      <c r="R1245" s="2" t="s">
        <v>52</v>
      </c>
      <c r="S1245" s="19">
        <v>159.99</v>
      </c>
      <c r="T1245" s="19" t="s">
        <v>76</v>
      </c>
      <c r="U1245" s="2" t="s">
        <v>77</v>
      </c>
      <c r="V1245" s="2" t="s">
        <v>52</v>
      </c>
      <c r="W1245" s="2" t="s">
        <v>52</v>
      </c>
      <c r="X1245" s="2" t="s">
        <v>52</v>
      </c>
      <c r="Y1245" s="2" t="s">
        <v>52</v>
      </c>
      <c r="Z1245" s="2" t="s">
        <v>11909</v>
      </c>
      <c r="AA1245" s="2" t="s">
        <v>11910</v>
      </c>
      <c r="AB1245" s="2" t="s">
        <v>11911</v>
      </c>
      <c r="AC1245" s="2" t="s">
        <v>11912</v>
      </c>
      <c r="AD1245" s="2" t="s">
        <v>98</v>
      </c>
      <c r="AE1245" s="2" t="s">
        <v>11913</v>
      </c>
      <c r="AF1245" s="2" t="s">
        <v>66</v>
      </c>
      <c r="AG1245" s="2" t="s">
        <v>84</v>
      </c>
      <c r="AH1245" s="2" t="s">
        <v>11914</v>
      </c>
      <c r="AI1245" s="2" t="s">
        <v>11915</v>
      </c>
      <c r="AJ1245" s="2" t="s">
        <v>68</v>
      </c>
      <c r="AK1245" s="2" t="s">
        <v>11916</v>
      </c>
      <c r="AL1245" s="2" t="s">
        <v>52</v>
      </c>
      <c r="AM1245" s="2" t="s">
        <v>52</v>
      </c>
      <c r="AN1245" s="2" t="s">
        <v>52</v>
      </c>
      <c r="AO1245" s="2" t="s">
        <v>52</v>
      </c>
      <c r="AP1245" s="2" t="s">
        <v>52</v>
      </c>
      <c r="AQ1245" s="2" t="s">
        <v>52</v>
      </c>
      <c r="AR1245" s="2" t="s">
        <v>52</v>
      </c>
      <c r="AS1245" s="2" t="s">
        <v>50</v>
      </c>
      <c r="AT1245" s="2" t="s">
        <v>51</v>
      </c>
      <c r="AU1245" s="2" t="s">
        <v>50</v>
      </c>
    </row>
    <row r="1246" spans="1:47" ht="22.5" customHeight="1" x14ac:dyDescent="0.25">
      <c r="A1246" t="s">
        <v>25439</v>
      </c>
      <c r="B1246" s="18" t="s">
        <v>11917</v>
      </c>
      <c r="C1246" s="220">
        <v>45094</v>
      </c>
      <c r="D1246" s="2" t="s">
        <v>89</v>
      </c>
      <c r="E1246" s="2" t="s">
        <v>10405</v>
      </c>
      <c r="F1246" s="2" t="s">
        <v>50</v>
      </c>
      <c r="G1246" s="19">
        <v>1</v>
      </c>
      <c r="H1246" s="19">
        <v>72.489999999999995</v>
      </c>
      <c r="I1246" s="19">
        <v>25.04</v>
      </c>
      <c r="J1246" s="19">
        <v>-17.82</v>
      </c>
      <c r="K1246" s="19">
        <v>-25.04</v>
      </c>
      <c r="L1246" s="19" t="s">
        <v>51</v>
      </c>
      <c r="M1246" s="19">
        <v>54.67</v>
      </c>
      <c r="N1246" s="2" t="s">
        <v>52</v>
      </c>
      <c r="O1246" s="2" t="s">
        <v>247</v>
      </c>
      <c r="P1246" s="2" t="s">
        <v>248</v>
      </c>
      <c r="Q1246" s="2" t="s">
        <v>249</v>
      </c>
      <c r="R1246" s="2" t="s">
        <v>52</v>
      </c>
      <c r="S1246" s="19">
        <v>72.489999999999995</v>
      </c>
      <c r="T1246" s="19" t="s">
        <v>76</v>
      </c>
      <c r="U1246" s="2" t="s">
        <v>77</v>
      </c>
      <c r="V1246" s="2" t="s">
        <v>52</v>
      </c>
      <c r="W1246" s="2" t="s">
        <v>52</v>
      </c>
      <c r="X1246" s="2" t="s">
        <v>52</v>
      </c>
      <c r="Y1246" s="2" t="s">
        <v>52</v>
      </c>
      <c r="Z1246" s="2" t="s">
        <v>11918</v>
      </c>
      <c r="AA1246" s="2" t="s">
        <v>11919</v>
      </c>
      <c r="AB1246" s="2" t="s">
        <v>11920</v>
      </c>
      <c r="AC1246" s="2" t="s">
        <v>11921</v>
      </c>
      <c r="AD1246" s="2" t="s">
        <v>715</v>
      </c>
      <c r="AE1246" s="2" t="s">
        <v>11922</v>
      </c>
      <c r="AF1246" s="2" t="s">
        <v>66</v>
      </c>
      <c r="AG1246" s="2" t="s">
        <v>84</v>
      </c>
      <c r="AH1246" s="2" t="s">
        <v>11923</v>
      </c>
      <c r="AI1246" s="2" t="s">
        <v>11924</v>
      </c>
      <c r="AJ1246" s="2" t="s">
        <v>68</v>
      </c>
      <c r="AK1246" s="2" t="s">
        <v>11925</v>
      </c>
      <c r="AL1246" s="2" t="s">
        <v>52</v>
      </c>
      <c r="AM1246" s="2" t="s">
        <v>52</v>
      </c>
      <c r="AN1246" s="2" t="s">
        <v>52</v>
      </c>
      <c r="AO1246" s="2" t="s">
        <v>52</v>
      </c>
      <c r="AP1246" s="2" t="s">
        <v>52</v>
      </c>
      <c r="AQ1246" s="2" t="s">
        <v>52</v>
      </c>
      <c r="AR1246" s="2" t="s">
        <v>52</v>
      </c>
      <c r="AS1246" s="2" t="s">
        <v>50</v>
      </c>
      <c r="AT1246" s="2" t="s">
        <v>51</v>
      </c>
      <c r="AU1246" s="2" t="s">
        <v>50</v>
      </c>
    </row>
    <row r="1247" spans="1:47" ht="22.5" customHeight="1" x14ac:dyDescent="0.25">
      <c r="A1247" t="s">
        <v>25439</v>
      </c>
      <c r="B1247" s="18" t="s">
        <v>11926</v>
      </c>
      <c r="C1247" s="220">
        <v>45094</v>
      </c>
      <c r="D1247" s="2" t="s">
        <v>4814</v>
      </c>
      <c r="E1247" s="2" t="s">
        <v>9164</v>
      </c>
      <c r="F1247" s="2" t="s">
        <v>50</v>
      </c>
      <c r="G1247" s="19">
        <v>1</v>
      </c>
      <c r="H1247" s="19">
        <v>79</v>
      </c>
      <c r="I1247" s="19" t="s">
        <v>51</v>
      </c>
      <c r="J1247" s="19">
        <v>-13.43</v>
      </c>
      <c r="K1247" s="19">
        <v>-26.45</v>
      </c>
      <c r="L1247" s="19">
        <v>-39.119999999999997</v>
      </c>
      <c r="M1247" s="19">
        <v>0</v>
      </c>
      <c r="N1247" s="2" t="s">
        <v>52</v>
      </c>
      <c r="O1247" s="2" t="s">
        <v>1964</v>
      </c>
      <c r="P1247" s="2" t="s">
        <v>8897</v>
      </c>
      <c r="Q1247" s="2" t="s">
        <v>8898</v>
      </c>
      <c r="R1247" s="2" t="s">
        <v>52</v>
      </c>
      <c r="S1247" s="19">
        <v>79</v>
      </c>
      <c r="T1247" s="19" t="s">
        <v>76</v>
      </c>
      <c r="U1247" s="2" t="s">
        <v>57</v>
      </c>
      <c r="V1247" s="2" t="s">
        <v>11927</v>
      </c>
      <c r="W1247" s="2" t="s">
        <v>11928</v>
      </c>
      <c r="X1247" s="2" t="s">
        <v>11929</v>
      </c>
      <c r="Y1247" s="2" t="s">
        <v>52</v>
      </c>
      <c r="Z1247" s="2" t="s">
        <v>11927</v>
      </c>
      <c r="AA1247" s="2" t="s">
        <v>11930</v>
      </c>
      <c r="AB1247" s="2" t="s">
        <v>52</v>
      </c>
      <c r="AC1247" s="2" t="s">
        <v>10323</v>
      </c>
      <c r="AD1247" s="2" t="s">
        <v>715</v>
      </c>
      <c r="AE1247" s="2" t="s">
        <v>11931</v>
      </c>
      <c r="AF1247" s="2" t="s">
        <v>66</v>
      </c>
      <c r="AG1247" s="2" t="s">
        <v>67</v>
      </c>
      <c r="AH1247" s="2" t="s">
        <v>11932</v>
      </c>
      <c r="AI1247" s="2" t="s">
        <v>52</v>
      </c>
      <c r="AJ1247" s="2" t="s">
        <v>68</v>
      </c>
      <c r="AK1247" s="2" t="s">
        <v>11933</v>
      </c>
      <c r="AL1247" s="2" t="s">
        <v>52</v>
      </c>
      <c r="AM1247" s="2" t="s">
        <v>52</v>
      </c>
      <c r="AN1247" s="2" t="s">
        <v>52</v>
      </c>
      <c r="AO1247" s="2" t="s">
        <v>52</v>
      </c>
      <c r="AP1247" s="2" t="s">
        <v>52</v>
      </c>
      <c r="AQ1247" s="2" t="s">
        <v>52</v>
      </c>
      <c r="AR1247" s="2" t="s">
        <v>52</v>
      </c>
      <c r="AS1247" s="2" t="s">
        <v>50</v>
      </c>
      <c r="AT1247" s="2" t="s">
        <v>51</v>
      </c>
      <c r="AU1247" s="2" t="s">
        <v>50</v>
      </c>
    </row>
    <row r="1248" spans="1:47" ht="22.5" customHeight="1" x14ac:dyDescent="0.25">
      <c r="A1248" t="s">
        <v>25439</v>
      </c>
      <c r="B1248" s="18" t="s">
        <v>11934</v>
      </c>
      <c r="C1248" s="220">
        <v>45094</v>
      </c>
      <c r="D1248" s="2" t="s">
        <v>6554</v>
      </c>
      <c r="E1248" s="2" t="s">
        <v>11935</v>
      </c>
      <c r="F1248" s="2" t="s">
        <v>50</v>
      </c>
      <c r="G1248" s="19">
        <v>1</v>
      </c>
      <c r="H1248" s="19">
        <v>76.14</v>
      </c>
      <c r="I1248" s="19">
        <v>8.91</v>
      </c>
      <c r="J1248" s="19">
        <v>-24.54</v>
      </c>
      <c r="K1248" s="19">
        <v>-8.91</v>
      </c>
      <c r="L1248" s="19">
        <v>-61.5</v>
      </c>
      <c r="M1248" s="19">
        <v>-9.9</v>
      </c>
      <c r="N1248" s="2" t="s">
        <v>72</v>
      </c>
      <c r="O1248" s="2" t="s">
        <v>1546</v>
      </c>
      <c r="P1248" s="2" t="s">
        <v>1547</v>
      </c>
      <c r="Q1248" s="2" t="s">
        <v>1548</v>
      </c>
      <c r="R1248" s="2" t="s">
        <v>52</v>
      </c>
      <c r="S1248" s="19">
        <v>76.14</v>
      </c>
      <c r="T1248" s="19" t="s">
        <v>56</v>
      </c>
      <c r="U1248" s="2" t="s">
        <v>77</v>
      </c>
      <c r="V1248" s="2" t="s">
        <v>11936</v>
      </c>
      <c r="W1248" s="2" t="s">
        <v>11937</v>
      </c>
      <c r="X1248" s="2" t="s">
        <v>11938</v>
      </c>
      <c r="Y1248" s="2" t="s">
        <v>52</v>
      </c>
      <c r="Z1248" s="2" t="s">
        <v>11936</v>
      </c>
      <c r="AA1248" s="2" t="s">
        <v>11939</v>
      </c>
      <c r="AB1248" s="2" t="s">
        <v>4596</v>
      </c>
      <c r="AC1248" s="2" t="s">
        <v>64</v>
      </c>
      <c r="AD1248" s="2" t="s">
        <v>64</v>
      </c>
      <c r="AE1248" s="2" t="s">
        <v>827</v>
      </c>
      <c r="AF1248" s="2" t="s">
        <v>66</v>
      </c>
      <c r="AG1248" s="2" t="s">
        <v>84</v>
      </c>
      <c r="AH1248" s="2" t="s">
        <v>11940</v>
      </c>
      <c r="AI1248" s="2" t="s">
        <v>11941</v>
      </c>
      <c r="AJ1248" s="2" t="s">
        <v>68</v>
      </c>
      <c r="AK1248" s="2" t="s">
        <v>11942</v>
      </c>
      <c r="AL1248" s="2" t="s">
        <v>52</v>
      </c>
      <c r="AM1248" s="2" t="s">
        <v>52</v>
      </c>
      <c r="AN1248" s="2" t="s">
        <v>52</v>
      </c>
      <c r="AO1248" s="2" t="s">
        <v>52</v>
      </c>
      <c r="AP1248" s="2" t="s">
        <v>52</v>
      </c>
      <c r="AQ1248" s="2" t="s">
        <v>52</v>
      </c>
      <c r="AR1248" s="2" t="s">
        <v>52</v>
      </c>
      <c r="AS1248" s="127" t="s">
        <v>72</v>
      </c>
      <c r="AT1248" s="2" t="s">
        <v>51</v>
      </c>
      <c r="AU1248" s="2" t="s">
        <v>50</v>
      </c>
    </row>
    <row r="1249" spans="1:47" ht="22.5" customHeight="1" x14ac:dyDescent="0.25">
      <c r="A1249" t="s">
        <v>25439</v>
      </c>
      <c r="B1249" s="18" t="s">
        <v>11943</v>
      </c>
      <c r="C1249" s="220">
        <v>45094</v>
      </c>
      <c r="D1249" s="2" t="s">
        <v>89</v>
      </c>
      <c r="E1249" s="2" t="s">
        <v>9492</v>
      </c>
      <c r="F1249" s="2" t="s">
        <v>50</v>
      </c>
      <c r="G1249" s="19">
        <v>1</v>
      </c>
      <c r="H1249" s="19">
        <v>175.73</v>
      </c>
      <c r="I1249" s="19" t="s">
        <v>51</v>
      </c>
      <c r="J1249" s="19">
        <v>-21.09</v>
      </c>
      <c r="K1249" s="19">
        <v>-21.45</v>
      </c>
      <c r="L1249" s="19" t="s">
        <v>51</v>
      </c>
      <c r="M1249" s="19">
        <v>133.19</v>
      </c>
      <c r="N1249" s="2" t="s">
        <v>52</v>
      </c>
      <c r="O1249" s="2" t="s">
        <v>7616</v>
      </c>
      <c r="P1249" s="2" t="s">
        <v>7617</v>
      </c>
      <c r="Q1249" s="2" t="s">
        <v>7618</v>
      </c>
      <c r="R1249" s="2" t="s">
        <v>52</v>
      </c>
      <c r="S1249" s="19">
        <v>175.73</v>
      </c>
      <c r="T1249" s="19" t="s">
        <v>56</v>
      </c>
      <c r="U1249" s="2" t="s">
        <v>57</v>
      </c>
      <c r="V1249" s="2" t="s">
        <v>11944</v>
      </c>
      <c r="W1249" s="2" t="s">
        <v>11945</v>
      </c>
      <c r="X1249" s="2" t="s">
        <v>11946</v>
      </c>
      <c r="Y1249" s="2" t="s">
        <v>52</v>
      </c>
      <c r="Z1249" s="2" t="s">
        <v>11944</v>
      </c>
      <c r="AA1249" s="2" t="s">
        <v>11947</v>
      </c>
      <c r="AB1249" s="2" t="s">
        <v>11948</v>
      </c>
      <c r="AC1249" s="2" t="s">
        <v>11949</v>
      </c>
      <c r="AD1249" s="2" t="s">
        <v>64</v>
      </c>
      <c r="AE1249" s="2" t="s">
        <v>11950</v>
      </c>
      <c r="AF1249" s="2" t="s">
        <v>66</v>
      </c>
      <c r="AG1249" s="2" t="s">
        <v>67</v>
      </c>
      <c r="AH1249" s="2" t="s">
        <v>11951</v>
      </c>
      <c r="AI1249" s="2" t="s">
        <v>11952</v>
      </c>
      <c r="AJ1249" s="2" t="s">
        <v>68</v>
      </c>
      <c r="AK1249" s="2" t="s">
        <v>11953</v>
      </c>
      <c r="AL1249" s="2" t="s">
        <v>52</v>
      </c>
      <c r="AM1249" s="2" t="s">
        <v>52</v>
      </c>
      <c r="AN1249" s="2" t="s">
        <v>52</v>
      </c>
      <c r="AO1249" s="2" t="s">
        <v>52</v>
      </c>
      <c r="AP1249" s="2" t="s">
        <v>52</v>
      </c>
      <c r="AQ1249" s="2" t="s">
        <v>52</v>
      </c>
      <c r="AR1249" s="2" t="s">
        <v>52</v>
      </c>
      <c r="AS1249" s="2" t="s">
        <v>50</v>
      </c>
      <c r="AT1249" s="2" t="s">
        <v>51</v>
      </c>
      <c r="AU1249" s="2" t="s">
        <v>50</v>
      </c>
    </row>
    <row r="1250" spans="1:47" ht="22.5" customHeight="1" x14ac:dyDescent="0.25">
      <c r="A1250" t="s">
        <v>25439</v>
      </c>
      <c r="B1250" s="18" t="s">
        <v>11954</v>
      </c>
      <c r="C1250" s="220">
        <v>45094</v>
      </c>
      <c r="D1250" s="2" t="s">
        <v>89</v>
      </c>
      <c r="E1250" s="2" t="s">
        <v>9492</v>
      </c>
      <c r="F1250" s="2" t="s">
        <v>50</v>
      </c>
      <c r="G1250" s="19">
        <v>1</v>
      </c>
      <c r="H1250" s="19">
        <v>17.899999999999999</v>
      </c>
      <c r="I1250" s="19">
        <v>13.5</v>
      </c>
      <c r="J1250" s="19">
        <v>-7.65</v>
      </c>
      <c r="K1250" s="19">
        <v>-13.5</v>
      </c>
      <c r="L1250" s="19" t="s">
        <v>51</v>
      </c>
      <c r="M1250" s="19">
        <v>10.25</v>
      </c>
      <c r="N1250" s="2" t="s">
        <v>52</v>
      </c>
      <c r="O1250" s="2" t="s">
        <v>718</v>
      </c>
      <c r="P1250" s="2" t="s">
        <v>11955</v>
      </c>
      <c r="Q1250" s="2" t="s">
        <v>11956</v>
      </c>
      <c r="R1250" s="2" t="s">
        <v>52</v>
      </c>
      <c r="S1250" s="19">
        <v>17.899999999999999</v>
      </c>
      <c r="T1250" s="19" t="s">
        <v>56</v>
      </c>
      <c r="U1250" s="2" t="s">
        <v>57</v>
      </c>
      <c r="V1250" s="2" t="s">
        <v>11957</v>
      </c>
      <c r="W1250" s="2" t="s">
        <v>11958</v>
      </c>
      <c r="X1250" s="2" t="s">
        <v>11959</v>
      </c>
      <c r="Y1250" s="2" t="s">
        <v>52</v>
      </c>
      <c r="Z1250" s="2" t="s">
        <v>11957</v>
      </c>
      <c r="AA1250" s="2" t="s">
        <v>11960</v>
      </c>
      <c r="AB1250" s="2" t="s">
        <v>11961</v>
      </c>
      <c r="AC1250" s="2" t="s">
        <v>2409</v>
      </c>
      <c r="AD1250" s="2" t="s">
        <v>715</v>
      </c>
      <c r="AE1250" s="2" t="s">
        <v>11962</v>
      </c>
      <c r="AF1250" s="2" t="s">
        <v>66</v>
      </c>
      <c r="AG1250" s="2" t="s">
        <v>67</v>
      </c>
      <c r="AH1250" s="2" t="s">
        <v>11025</v>
      </c>
      <c r="AI1250" s="2" t="s">
        <v>11963</v>
      </c>
      <c r="AJ1250" s="2" t="s">
        <v>68</v>
      </c>
      <c r="AK1250" s="2" t="s">
        <v>11964</v>
      </c>
      <c r="AL1250" s="2" t="s">
        <v>52</v>
      </c>
      <c r="AM1250" s="2" t="s">
        <v>52</v>
      </c>
      <c r="AN1250" s="2" t="s">
        <v>52</v>
      </c>
      <c r="AO1250" s="2" t="s">
        <v>52</v>
      </c>
      <c r="AP1250" s="2" t="s">
        <v>52</v>
      </c>
      <c r="AQ1250" s="2" t="s">
        <v>52</v>
      </c>
      <c r="AR1250" s="2" t="s">
        <v>52</v>
      </c>
      <c r="AS1250" s="2" t="s">
        <v>50</v>
      </c>
      <c r="AT1250" s="2" t="s">
        <v>51</v>
      </c>
      <c r="AU1250" s="2" t="s">
        <v>50</v>
      </c>
    </row>
    <row r="1251" spans="1:47" ht="22.5" customHeight="1" x14ac:dyDescent="0.25">
      <c r="A1251" t="s">
        <v>25439</v>
      </c>
      <c r="B1251" s="18" t="s">
        <v>11965</v>
      </c>
      <c r="C1251" s="220">
        <v>45094</v>
      </c>
      <c r="D1251" s="2" t="s">
        <v>89</v>
      </c>
      <c r="E1251" s="2" t="s">
        <v>10405</v>
      </c>
      <c r="F1251" s="2" t="s">
        <v>50</v>
      </c>
      <c r="G1251" s="19">
        <v>1</v>
      </c>
      <c r="H1251" s="19">
        <v>53.89</v>
      </c>
      <c r="I1251" s="19">
        <v>20.34</v>
      </c>
      <c r="J1251" s="19">
        <v>-14.66</v>
      </c>
      <c r="K1251" s="19">
        <v>-20.34</v>
      </c>
      <c r="L1251" s="19" t="s">
        <v>51</v>
      </c>
      <c r="M1251" s="19">
        <v>39.229999999999997</v>
      </c>
      <c r="N1251" s="2" t="s">
        <v>52</v>
      </c>
      <c r="O1251" s="2" t="s">
        <v>3396</v>
      </c>
      <c r="P1251" s="2" t="s">
        <v>3397</v>
      </c>
      <c r="Q1251" s="2" t="s">
        <v>3398</v>
      </c>
      <c r="R1251" s="2" t="s">
        <v>52</v>
      </c>
      <c r="S1251" s="19">
        <v>53.89</v>
      </c>
      <c r="T1251" s="19" t="s">
        <v>76</v>
      </c>
      <c r="U1251" s="2" t="s">
        <v>77</v>
      </c>
      <c r="V1251" s="2" t="s">
        <v>52</v>
      </c>
      <c r="W1251" s="2" t="s">
        <v>52</v>
      </c>
      <c r="X1251" s="2" t="s">
        <v>52</v>
      </c>
      <c r="Y1251" s="2" t="s">
        <v>52</v>
      </c>
      <c r="Z1251" s="2" t="s">
        <v>11966</v>
      </c>
      <c r="AA1251" s="2" t="s">
        <v>11967</v>
      </c>
      <c r="AB1251" s="2" t="s">
        <v>11968</v>
      </c>
      <c r="AC1251" s="2" t="s">
        <v>1182</v>
      </c>
      <c r="AD1251" s="2" t="s">
        <v>352</v>
      </c>
      <c r="AE1251" s="2" t="s">
        <v>1183</v>
      </c>
      <c r="AF1251" s="2" t="s">
        <v>66</v>
      </c>
      <c r="AG1251" s="2" t="s">
        <v>84</v>
      </c>
      <c r="AH1251" s="2" t="s">
        <v>11969</v>
      </c>
      <c r="AI1251" s="2" t="s">
        <v>11970</v>
      </c>
      <c r="AJ1251" s="2" t="s">
        <v>68</v>
      </c>
      <c r="AK1251" s="2" t="s">
        <v>11971</v>
      </c>
      <c r="AL1251" s="2" t="s">
        <v>52</v>
      </c>
      <c r="AM1251" s="2" t="s">
        <v>52</v>
      </c>
      <c r="AN1251" s="2" t="s">
        <v>52</v>
      </c>
      <c r="AO1251" s="2" t="s">
        <v>52</v>
      </c>
      <c r="AP1251" s="2" t="s">
        <v>52</v>
      </c>
      <c r="AQ1251" s="2" t="s">
        <v>52</v>
      </c>
      <c r="AR1251" s="2" t="s">
        <v>52</v>
      </c>
      <c r="AS1251" s="2" t="s">
        <v>50</v>
      </c>
      <c r="AT1251" s="2" t="s">
        <v>51</v>
      </c>
      <c r="AU1251" s="2" t="s">
        <v>50</v>
      </c>
    </row>
    <row r="1252" spans="1:47" ht="22.5" customHeight="1" x14ac:dyDescent="0.25">
      <c r="A1252" t="s">
        <v>25439</v>
      </c>
      <c r="B1252" s="18" t="s">
        <v>11972</v>
      </c>
      <c r="C1252" s="220">
        <v>45094</v>
      </c>
      <c r="D1252" s="2" t="s">
        <v>89</v>
      </c>
      <c r="E1252" s="2" t="s">
        <v>7365</v>
      </c>
      <c r="F1252" s="2" t="s">
        <v>72</v>
      </c>
      <c r="G1252" s="19">
        <v>1</v>
      </c>
      <c r="H1252" s="19">
        <v>209.19</v>
      </c>
      <c r="I1252" s="19" t="s">
        <v>51</v>
      </c>
      <c r="J1252" s="19">
        <v>-25.1</v>
      </c>
      <c r="K1252" s="19">
        <v>-21.45</v>
      </c>
      <c r="L1252" s="19" t="s">
        <v>51</v>
      </c>
      <c r="M1252" s="19">
        <v>162.63999999999999</v>
      </c>
      <c r="N1252" s="2" t="s">
        <v>72</v>
      </c>
      <c r="O1252" s="2" t="s">
        <v>2568</v>
      </c>
      <c r="P1252" s="2" t="s">
        <v>2569</v>
      </c>
      <c r="Q1252" s="2" t="s">
        <v>2570</v>
      </c>
      <c r="R1252" s="2" t="s">
        <v>52</v>
      </c>
      <c r="S1252" s="19">
        <v>209.19</v>
      </c>
      <c r="T1252" s="19" t="s">
        <v>56</v>
      </c>
      <c r="U1252" s="2" t="s">
        <v>77</v>
      </c>
      <c r="V1252" s="2" t="s">
        <v>52</v>
      </c>
      <c r="W1252" s="2" t="s">
        <v>52</v>
      </c>
      <c r="X1252" s="2" t="s">
        <v>52</v>
      </c>
      <c r="Y1252" s="2" t="s">
        <v>52</v>
      </c>
      <c r="Z1252" s="2" t="s">
        <v>11973</v>
      </c>
      <c r="AA1252" s="2" t="s">
        <v>11974</v>
      </c>
      <c r="AB1252" s="2" t="s">
        <v>11975</v>
      </c>
      <c r="AC1252" s="2" t="s">
        <v>64</v>
      </c>
      <c r="AD1252" s="2" t="s">
        <v>64</v>
      </c>
      <c r="AE1252" s="2" t="s">
        <v>11976</v>
      </c>
      <c r="AF1252" s="2" t="s">
        <v>66</v>
      </c>
      <c r="AG1252" s="2" t="s">
        <v>84</v>
      </c>
      <c r="AH1252" s="2" t="s">
        <v>11977</v>
      </c>
      <c r="AI1252" s="2" t="s">
        <v>11978</v>
      </c>
      <c r="AJ1252" s="2" t="s">
        <v>68</v>
      </c>
      <c r="AK1252" s="2" t="s">
        <v>11979</v>
      </c>
      <c r="AL1252" s="2" t="s">
        <v>11980</v>
      </c>
      <c r="AM1252" s="2" t="s">
        <v>52</v>
      </c>
      <c r="AN1252" s="2" t="s">
        <v>52</v>
      </c>
      <c r="AO1252" s="2" t="s">
        <v>52</v>
      </c>
      <c r="AP1252" s="2" t="s">
        <v>52</v>
      </c>
      <c r="AQ1252" s="2" t="s">
        <v>52</v>
      </c>
      <c r="AR1252" s="2" t="s">
        <v>52</v>
      </c>
      <c r="AS1252" s="2" t="s">
        <v>50</v>
      </c>
      <c r="AT1252" s="2" t="s">
        <v>51</v>
      </c>
      <c r="AU1252" s="2" t="s">
        <v>50</v>
      </c>
    </row>
    <row r="1253" spans="1:47" ht="22.5" customHeight="1" x14ac:dyDescent="0.25">
      <c r="A1253" t="s">
        <v>25439</v>
      </c>
      <c r="B1253" s="18" t="s">
        <v>11981</v>
      </c>
      <c r="C1253" s="220">
        <v>45094</v>
      </c>
      <c r="D1253" s="2" t="s">
        <v>89</v>
      </c>
      <c r="E1253" s="2" t="s">
        <v>10405</v>
      </c>
      <c r="F1253" s="2" t="s">
        <v>50</v>
      </c>
      <c r="G1253" s="19">
        <v>1</v>
      </c>
      <c r="H1253" s="19">
        <v>119.7</v>
      </c>
      <c r="I1253" s="19" t="s">
        <v>51</v>
      </c>
      <c r="J1253" s="19">
        <v>-20.350000000000001</v>
      </c>
      <c r="K1253" s="19">
        <v>-18.45</v>
      </c>
      <c r="L1253" s="19" t="s">
        <v>51</v>
      </c>
      <c r="M1253" s="19">
        <v>80.900000000000006</v>
      </c>
      <c r="N1253" s="2" t="s">
        <v>72</v>
      </c>
      <c r="O1253" s="2" t="s">
        <v>153</v>
      </c>
      <c r="P1253" s="2" t="s">
        <v>154</v>
      </c>
      <c r="Q1253" s="2" t="s">
        <v>155</v>
      </c>
      <c r="R1253" s="2" t="s">
        <v>52</v>
      </c>
      <c r="S1253" s="19">
        <v>119.7</v>
      </c>
      <c r="T1253" s="19" t="s">
        <v>76</v>
      </c>
      <c r="U1253" s="2" t="s">
        <v>77</v>
      </c>
      <c r="V1253" s="2" t="s">
        <v>52</v>
      </c>
      <c r="W1253" s="2" t="s">
        <v>52</v>
      </c>
      <c r="X1253" s="2" t="s">
        <v>52</v>
      </c>
      <c r="Y1253" s="2" t="s">
        <v>52</v>
      </c>
      <c r="Z1253" s="2" t="s">
        <v>11982</v>
      </c>
      <c r="AA1253" s="2" t="s">
        <v>11983</v>
      </c>
      <c r="AB1253" s="2" t="s">
        <v>11984</v>
      </c>
      <c r="AC1253" s="2" t="s">
        <v>4169</v>
      </c>
      <c r="AD1253" s="2" t="s">
        <v>2937</v>
      </c>
      <c r="AE1253" s="2" t="s">
        <v>11985</v>
      </c>
      <c r="AF1253" s="2" t="s">
        <v>66</v>
      </c>
      <c r="AG1253" s="2" t="s">
        <v>84</v>
      </c>
      <c r="AH1253" s="2" t="s">
        <v>11986</v>
      </c>
      <c r="AI1253" s="2" t="s">
        <v>11987</v>
      </c>
      <c r="AJ1253" s="2" t="s">
        <v>68</v>
      </c>
      <c r="AK1253" s="2" t="s">
        <v>11988</v>
      </c>
      <c r="AL1253" s="2" t="s">
        <v>52</v>
      </c>
      <c r="AM1253" s="2" t="s">
        <v>52</v>
      </c>
      <c r="AN1253" s="2" t="s">
        <v>52</v>
      </c>
      <c r="AO1253" s="2" t="s">
        <v>52</v>
      </c>
      <c r="AP1253" s="2" t="s">
        <v>52</v>
      </c>
      <c r="AQ1253" s="2" t="s">
        <v>52</v>
      </c>
      <c r="AR1253" s="2" t="s">
        <v>52</v>
      </c>
      <c r="AS1253" s="2" t="s">
        <v>50</v>
      </c>
      <c r="AT1253" s="2" t="s">
        <v>51</v>
      </c>
      <c r="AU1253" s="2" t="s">
        <v>50</v>
      </c>
    </row>
    <row r="1254" spans="1:47" ht="22.5" customHeight="1" x14ac:dyDescent="0.25">
      <c r="A1254" t="s">
        <v>25439</v>
      </c>
      <c r="B1254" s="18" t="s">
        <v>11989</v>
      </c>
      <c r="C1254" s="220">
        <v>45094</v>
      </c>
      <c r="D1254" s="2" t="s">
        <v>89</v>
      </c>
      <c r="E1254" s="2" t="s">
        <v>8246</v>
      </c>
      <c r="F1254" s="2" t="s">
        <v>50</v>
      </c>
      <c r="G1254" s="19">
        <v>1</v>
      </c>
      <c r="H1254" s="19">
        <v>79</v>
      </c>
      <c r="I1254" s="19">
        <v>11.03</v>
      </c>
      <c r="J1254" s="19">
        <v>-13.43</v>
      </c>
      <c r="K1254" s="19">
        <v>-28.98</v>
      </c>
      <c r="L1254" s="19" t="s">
        <v>51</v>
      </c>
      <c r="M1254" s="19">
        <v>47.62</v>
      </c>
      <c r="N1254" s="2" t="s">
        <v>52</v>
      </c>
      <c r="O1254" s="2" t="s">
        <v>2067</v>
      </c>
      <c r="P1254" s="2" t="s">
        <v>11990</v>
      </c>
      <c r="Q1254" s="2" t="s">
        <v>5375</v>
      </c>
      <c r="R1254" s="2" t="s">
        <v>52</v>
      </c>
      <c r="S1254" s="19">
        <v>79</v>
      </c>
      <c r="T1254" s="19" t="s">
        <v>76</v>
      </c>
      <c r="U1254" s="2" t="s">
        <v>57</v>
      </c>
      <c r="V1254" s="2" t="s">
        <v>11991</v>
      </c>
      <c r="W1254" s="2" t="s">
        <v>11992</v>
      </c>
      <c r="X1254" s="2" t="s">
        <v>11993</v>
      </c>
      <c r="Y1254" s="2" t="s">
        <v>52</v>
      </c>
      <c r="Z1254" s="2" t="s">
        <v>11991</v>
      </c>
      <c r="AA1254" s="2" t="s">
        <v>11994</v>
      </c>
      <c r="AB1254" s="2" t="s">
        <v>11995</v>
      </c>
      <c r="AC1254" s="2" t="s">
        <v>11996</v>
      </c>
      <c r="AD1254" s="2" t="s">
        <v>267</v>
      </c>
      <c r="AE1254" s="2" t="s">
        <v>11997</v>
      </c>
      <c r="AF1254" s="2" t="s">
        <v>66</v>
      </c>
      <c r="AG1254" s="2" t="s">
        <v>67</v>
      </c>
      <c r="AH1254" s="2" t="s">
        <v>11652</v>
      </c>
      <c r="AI1254" s="2" t="s">
        <v>11998</v>
      </c>
      <c r="AJ1254" s="2" t="s">
        <v>68</v>
      </c>
      <c r="AK1254" s="2" t="s">
        <v>11999</v>
      </c>
      <c r="AL1254" s="2" t="s">
        <v>52</v>
      </c>
      <c r="AM1254" s="2" t="s">
        <v>52</v>
      </c>
      <c r="AN1254" s="2" t="s">
        <v>52</v>
      </c>
      <c r="AO1254" s="2" t="s">
        <v>52</v>
      </c>
      <c r="AP1254" s="2" t="s">
        <v>52</v>
      </c>
      <c r="AQ1254" s="2" t="s">
        <v>52</v>
      </c>
      <c r="AR1254" s="2" t="s">
        <v>52</v>
      </c>
      <c r="AS1254" s="2" t="s">
        <v>50</v>
      </c>
      <c r="AT1254" s="2" t="s">
        <v>51</v>
      </c>
      <c r="AU1254" s="2" t="s">
        <v>50</v>
      </c>
    </row>
    <row r="1255" spans="1:47" ht="22.5" customHeight="1" x14ac:dyDescent="0.25">
      <c r="A1255" t="s">
        <v>25439</v>
      </c>
      <c r="B1255" s="18" t="s">
        <v>12000</v>
      </c>
      <c r="C1255" s="220">
        <v>45094</v>
      </c>
      <c r="D1255" s="2" t="s">
        <v>89</v>
      </c>
      <c r="E1255" s="2" t="s">
        <v>7365</v>
      </c>
      <c r="F1255" s="2" t="s">
        <v>72</v>
      </c>
      <c r="G1255" s="19">
        <v>1</v>
      </c>
      <c r="H1255" s="19">
        <v>129.99</v>
      </c>
      <c r="I1255" s="19" t="s">
        <v>51</v>
      </c>
      <c r="J1255" s="19">
        <v>-22.1</v>
      </c>
      <c r="K1255" s="19">
        <v>-17.95</v>
      </c>
      <c r="L1255" s="19" t="s">
        <v>51</v>
      </c>
      <c r="M1255" s="19">
        <v>89.94</v>
      </c>
      <c r="N1255" s="2" t="s">
        <v>72</v>
      </c>
      <c r="O1255" s="2" t="s">
        <v>2095</v>
      </c>
      <c r="P1255" s="2" t="s">
        <v>2559</v>
      </c>
      <c r="Q1255" s="2" t="s">
        <v>2560</v>
      </c>
      <c r="R1255" s="2" t="s">
        <v>52</v>
      </c>
      <c r="S1255" s="19">
        <v>129.99</v>
      </c>
      <c r="T1255" s="19" t="s">
        <v>76</v>
      </c>
      <c r="U1255" s="2" t="s">
        <v>77</v>
      </c>
      <c r="V1255" s="2" t="s">
        <v>52</v>
      </c>
      <c r="W1255" s="2" t="s">
        <v>52</v>
      </c>
      <c r="X1255" s="2" t="s">
        <v>52</v>
      </c>
      <c r="Y1255" s="2" t="s">
        <v>52</v>
      </c>
      <c r="Z1255" s="2" t="s">
        <v>12001</v>
      </c>
      <c r="AA1255" s="2" t="s">
        <v>12002</v>
      </c>
      <c r="AB1255" s="2" t="s">
        <v>3623</v>
      </c>
      <c r="AC1255" s="2" t="s">
        <v>333</v>
      </c>
      <c r="AD1255" s="2" t="s">
        <v>333</v>
      </c>
      <c r="AE1255" s="2" t="s">
        <v>3624</v>
      </c>
      <c r="AF1255" s="2" t="s">
        <v>66</v>
      </c>
      <c r="AG1255" s="2" t="s">
        <v>84</v>
      </c>
      <c r="AH1255" s="2" t="s">
        <v>12003</v>
      </c>
      <c r="AI1255" s="2" t="s">
        <v>12004</v>
      </c>
      <c r="AJ1255" s="2" t="s">
        <v>68</v>
      </c>
      <c r="AK1255" s="2" t="s">
        <v>12005</v>
      </c>
      <c r="AL1255" s="2" t="s">
        <v>12006</v>
      </c>
      <c r="AM1255" s="2" t="s">
        <v>52</v>
      </c>
      <c r="AN1255" s="2" t="s">
        <v>52</v>
      </c>
      <c r="AO1255" s="2" t="s">
        <v>52</v>
      </c>
      <c r="AP1255" s="2" t="s">
        <v>52</v>
      </c>
      <c r="AQ1255" s="2" t="s">
        <v>52</v>
      </c>
      <c r="AR1255" s="2" t="s">
        <v>52</v>
      </c>
      <c r="AS1255" s="2" t="s">
        <v>50</v>
      </c>
      <c r="AT1255" s="2" t="s">
        <v>51</v>
      </c>
      <c r="AU1255" s="2" t="s">
        <v>50</v>
      </c>
    </row>
    <row r="1256" spans="1:47" ht="22.5" customHeight="1" x14ac:dyDescent="0.25">
      <c r="A1256" t="s">
        <v>25439</v>
      </c>
      <c r="B1256" s="18" t="s">
        <v>12007</v>
      </c>
      <c r="C1256" s="220">
        <v>45094</v>
      </c>
      <c r="D1256" s="2" t="s">
        <v>89</v>
      </c>
      <c r="E1256" s="2" t="s">
        <v>10405</v>
      </c>
      <c r="F1256" s="2" t="s">
        <v>72</v>
      </c>
      <c r="G1256" s="19">
        <v>1</v>
      </c>
      <c r="H1256" s="19">
        <v>27.09</v>
      </c>
      <c r="I1256" s="19">
        <v>6.39</v>
      </c>
      <c r="J1256" s="19">
        <v>-10.11</v>
      </c>
      <c r="K1256" s="19">
        <v>-6.39</v>
      </c>
      <c r="L1256" s="19" t="s">
        <v>51</v>
      </c>
      <c r="M1256" s="19">
        <v>16.98</v>
      </c>
      <c r="N1256" s="2" t="s">
        <v>72</v>
      </c>
      <c r="O1256" s="2" t="s">
        <v>1196</v>
      </c>
      <c r="P1256" s="2" t="s">
        <v>1197</v>
      </c>
      <c r="Q1256" s="2" t="s">
        <v>1198</v>
      </c>
      <c r="R1256" s="2" t="s">
        <v>52</v>
      </c>
      <c r="S1256" s="19">
        <v>27.09</v>
      </c>
      <c r="T1256" s="19" t="s">
        <v>76</v>
      </c>
      <c r="U1256" s="2" t="s">
        <v>77</v>
      </c>
      <c r="V1256" s="2" t="s">
        <v>52</v>
      </c>
      <c r="W1256" s="2" t="s">
        <v>52</v>
      </c>
      <c r="X1256" s="2" t="s">
        <v>52</v>
      </c>
      <c r="Y1256" s="2" t="s">
        <v>52</v>
      </c>
      <c r="Z1256" s="2" t="s">
        <v>12008</v>
      </c>
      <c r="AA1256" s="2" t="s">
        <v>12009</v>
      </c>
      <c r="AB1256" s="2" t="s">
        <v>12010</v>
      </c>
      <c r="AC1256" s="2" t="s">
        <v>10671</v>
      </c>
      <c r="AD1256" s="2" t="s">
        <v>126</v>
      </c>
      <c r="AE1256" s="2" t="s">
        <v>10672</v>
      </c>
      <c r="AF1256" s="2" t="s">
        <v>66</v>
      </c>
      <c r="AG1256" s="2" t="s">
        <v>84</v>
      </c>
      <c r="AH1256" s="2" t="s">
        <v>12011</v>
      </c>
      <c r="AI1256" s="2" t="s">
        <v>11372</v>
      </c>
      <c r="AJ1256" s="2" t="s">
        <v>68</v>
      </c>
      <c r="AK1256" s="2" t="s">
        <v>12012</v>
      </c>
      <c r="AL1256" s="2" t="s">
        <v>52</v>
      </c>
      <c r="AM1256" s="2" t="s">
        <v>52</v>
      </c>
      <c r="AN1256" s="2" t="s">
        <v>52</v>
      </c>
      <c r="AO1256" s="2" t="s">
        <v>52</v>
      </c>
      <c r="AP1256" s="2" t="s">
        <v>52</v>
      </c>
      <c r="AQ1256" s="2" t="s">
        <v>52</v>
      </c>
      <c r="AR1256" s="2" t="s">
        <v>52</v>
      </c>
      <c r="AS1256" s="2" t="s">
        <v>50</v>
      </c>
      <c r="AT1256" s="2" t="s">
        <v>51</v>
      </c>
      <c r="AU1256" s="2" t="s">
        <v>50</v>
      </c>
    </row>
    <row r="1257" spans="1:47" ht="22.5" customHeight="1" x14ac:dyDescent="0.25">
      <c r="A1257" t="s">
        <v>25439</v>
      </c>
      <c r="B1257" s="18" t="s">
        <v>12013</v>
      </c>
      <c r="C1257" s="220">
        <v>45094</v>
      </c>
      <c r="D1257" s="2" t="s">
        <v>89</v>
      </c>
      <c r="E1257" s="2" t="s">
        <v>11547</v>
      </c>
      <c r="F1257" s="2" t="s">
        <v>50</v>
      </c>
      <c r="G1257" s="19">
        <v>1</v>
      </c>
      <c r="H1257" s="19">
        <v>45.9</v>
      </c>
      <c r="I1257" s="19">
        <v>17.399999999999999</v>
      </c>
      <c r="J1257" s="19">
        <v>-13.3</v>
      </c>
      <c r="K1257" s="19">
        <v>-17.399999999999999</v>
      </c>
      <c r="L1257" s="19" t="s">
        <v>51</v>
      </c>
      <c r="M1257" s="19">
        <v>32.6</v>
      </c>
      <c r="N1257" s="2" t="s">
        <v>72</v>
      </c>
      <c r="O1257" s="2" t="s">
        <v>345</v>
      </c>
      <c r="P1257" s="2" t="s">
        <v>609</v>
      </c>
      <c r="Q1257" s="2" t="s">
        <v>610</v>
      </c>
      <c r="R1257" s="2" t="s">
        <v>52</v>
      </c>
      <c r="S1257" s="19">
        <v>45.9</v>
      </c>
      <c r="T1257" s="19" t="s">
        <v>76</v>
      </c>
      <c r="U1257" s="2" t="s">
        <v>77</v>
      </c>
      <c r="V1257" s="2" t="s">
        <v>52</v>
      </c>
      <c r="W1257" s="2" t="s">
        <v>52</v>
      </c>
      <c r="X1257" s="2" t="s">
        <v>52</v>
      </c>
      <c r="Y1257" s="2" t="s">
        <v>52</v>
      </c>
      <c r="Z1257" s="2" t="s">
        <v>12014</v>
      </c>
      <c r="AA1257" s="2" t="s">
        <v>12015</v>
      </c>
      <c r="AB1257" s="2" t="s">
        <v>12016</v>
      </c>
      <c r="AC1257" s="2" t="s">
        <v>415</v>
      </c>
      <c r="AD1257" s="2" t="s">
        <v>64</v>
      </c>
      <c r="AE1257" s="2" t="s">
        <v>416</v>
      </c>
      <c r="AF1257" s="2" t="s">
        <v>66</v>
      </c>
      <c r="AG1257" s="2" t="s">
        <v>84</v>
      </c>
      <c r="AH1257" s="2" t="s">
        <v>12017</v>
      </c>
      <c r="AI1257" s="2" t="s">
        <v>12018</v>
      </c>
      <c r="AJ1257" s="2" t="s">
        <v>68</v>
      </c>
      <c r="AK1257" s="2" t="s">
        <v>12019</v>
      </c>
      <c r="AL1257" s="2" t="s">
        <v>52</v>
      </c>
      <c r="AM1257" s="2" t="s">
        <v>52</v>
      </c>
      <c r="AN1257" s="2" t="s">
        <v>52</v>
      </c>
      <c r="AO1257" s="2" t="s">
        <v>52</v>
      </c>
      <c r="AP1257" s="2" t="s">
        <v>52</v>
      </c>
      <c r="AQ1257" s="2" t="s">
        <v>52</v>
      </c>
      <c r="AR1257" s="2" t="s">
        <v>52</v>
      </c>
      <c r="AS1257" s="2" t="s">
        <v>50</v>
      </c>
      <c r="AT1257" s="2" t="s">
        <v>51</v>
      </c>
      <c r="AU1257" s="2" t="s">
        <v>50</v>
      </c>
    </row>
    <row r="1258" spans="1:47" ht="22.5" customHeight="1" x14ac:dyDescent="0.25">
      <c r="A1258" t="s">
        <v>25439</v>
      </c>
      <c r="B1258" s="18" t="s">
        <v>12020</v>
      </c>
      <c r="C1258" s="220">
        <v>45094</v>
      </c>
      <c r="D1258" s="2" t="s">
        <v>89</v>
      </c>
      <c r="E1258" s="2" t="s">
        <v>10405</v>
      </c>
      <c r="F1258" s="2" t="s">
        <v>50</v>
      </c>
      <c r="G1258" s="19">
        <v>1</v>
      </c>
      <c r="H1258" s="19">
        <v>73.09</v>
      </c>
      <c r="I1258" s="19">
        <v>25.65</v>
      </c>
      <c r="J1258" s="19">
        <v>-17.93</v>
      </c>
      <c r="K1258" s="19">
        <v>-25.65</v>
      </c>
      <c r="L1258" s="19" t="s">
        <v>51</v>
      </c>
      <c r="M1258" s="19">
        <v>55.16</v>
      </c>
      <c r="N1258" s="2" t="s">
        <v>52</v>
      </c>
      <c r="O1258" s="2" t="s">
        <v>662</v>
      </c>
      <c r="P1258" s="2" t="s">
        <v>2337</v>
      </c>
      <c r="Q1258" s="2" t="s">
        <v>2338</v>
      </c>
      <c r="R1258" s="2" t="s">
        <v>52</v>
      </c>
      <c r="S1258" s="19">
        <v>73.09</v>
      </c>
      <c r="T1258" s="19" t="s">
        <v>76</v>
      </c>
      <c r="U1258" s="2" t="s">
        <v>77</v>
      </c>
      <c r="V1258" s="2" t="s">
        <v>52</v>
      </c>
      <c r="W1258" s="2" t="s">
        <v>52</v>
      </c>
      <c r="X1258" s="2" t="s">
        <v>52</v>
      </c>
      <c r="Y1258" s="2" t="s">
        <v>52</v>
      </c>
      <c r="Z1258" s="2" t="s">
        <v>12021</v>
      </c>
      <c r="AA1258" s="2" t="s">
        <v>12022</v>
      </c>
      <c r="AB1258" s="2" t="s">
        <v>12023</v>
      </c>
      <c r="AC1258" s="2" t="s">
        <v>557</v>
      </c>
      <c r="AD1258" s="2" t="s">
        <v>558</v>
      </c>
      <c r="AE1258" s="2" t="s">
        <v>12024</v>
      </c>
      <c r="AF1258" s="2" t="s">
        <v>66</v>
      </c>
      <c r="AG1258" s="2" t="s">
        <v>84</v>
      </c>
      <c r="AH1258" s="2" t="s">
        <v>12025</v>
      </c>
      <c r="AI1258" s="2" t="s">
        <v>12026</v>
      </c>
      <c r="AJ1258" s="2" t="s">
        <v>68</v>
      </c>
      <c r="AK1258" s="2" t="s">
        <v>12027</v>
      </c>
      <c r="AL1258" s="2" t="s">
        <v>52</v>
      </c>
      <c r="AM1258" s="2" t="s">
        <v>52</v>
      </c>
      <c r="AN1258" s="2" t="s">
        <v>52</v>
      </c>
      <c r="AO1258" s="2" t="s">
        <v>52</v>
      </c>
      <c r="AP1258" s="2" t="s">
        <v>52</v>
      </c>
      <c r="AQ1258" s="2" t="s">
        <v>52</v>
      </c>
      <c r="AR1258" s="2" t="s">
        <v>52</v>
      </c>
      <c r="AS1258" s="2" t="s">
        <v>50</v>
      </c>
      <c r="AT1258" s="2" t="s">
        <v>51</v>
      </c>
      <c r="AU1258" s="2" t="s">
        <v>50</v>
      </c>
    </row>
    <row r="1259" spans="1:47" ht="22.5" customHeight="1" x14ac:dyDescent="0.25">
      <c r="A1259" t="s">
        <v>25439</v>
      </c>
      <c r="B1259" s="18" t="s">
        <v>12028</v>
      </c>
      <c r="C1259" s="220">
        <v>45094</v>
      </c>
      <c r="D1259" s="2" t="s">
        <v>89</v>
      </c>
      <c r="E1259" s="2" t="s">
        <v>7365</v>
      </c>
      <c r="F1259" s="2" t="s">
        <v>50</v>
      </c>
      <c r="G1259" s="19">
        <v>1</v>
      </c>
      <c r="H1259" s="19">
        <v>85.2</v>
      </c>
      <c r="I1259" s="19" t="s">
        <v>51</v>
      </c>
      <c r="J1259" s="19">
        <v>-10.220000000000001</v>
      </c>
      <c r="K1259" s="19">
        <v>-17.95</v>
      </c>
      <c r="L1259" s="19" t="s">
        <v>51</v>
      </c>
      <c r="M1259" s="19">
        <v>57.03</v>
      </c>
      <c r="N1259" s="2" t="s">
        <v>72</v>
      </c>
      <c r="O1259" s="2" t="s">
        <v>2254</v>
      </c>
      <c r="P1259" s="2" t="s">
        <v>10097</v>
      </c>
      <c r="Q1259" s="2" t="s">
        <v>10098</v>
      </c>
      <c r="R1259" s="2" t="s">
        <v>52</v>
      </c>
      <c r="S1259" s="19">
        <v>85.2</v>
      </c>
      <c r="T1259" s="19" t="s">
        <v>56</v>
      </c>
      <c r="U1259" s="2" t="s">
        <v>57</v>
      </c>
      <c r="V1259" s="2" t="s">
        <v>12029</v>
      </c>
      <c r="W1259" s="2" t="s">
        <v>12030</v>
      </c>
      <c r="X1259" s="2" t="s">
        <v>12031</v>
      </c>
      <c r="Y1259" s="2" t="s">
        <v>52</v>
      </c>
      <c r="Z1259" s="2" t="s">
        <v>12029</v>
      </c>
      <c r="AA1259" s="2" t="s">
        <v>12032</v>
      </c>
      <c r="AB1259" s="2" t="s">
        <v>12033</v>
      </c>
      <c r="AC1259" s="2" t="s">
        <v>4783</v>
      </c>
      <c r="AD1259" s="2" t="s">
        <v>64</v>
      </c>
      <c r="AE1259" s="2" t="s">
        <v>4784</v>
      </c>
      <c r="AF1259" s="2" t="s">
        <v>66</v>
      </c>
      <c r="AG1259" s="2" t="s">
        <v>67</v>
      </c>
      <c r="AH1259" s="2" t="s">
        <v>12034</v>
      </c>
      <c r="AI1259" s="2" t="s">
        <v>12035</v>
      </c>
      <c r="AJ1259" s="2" t="s">
        <v>68</v>
      </c>
      <c r="AK1259" s="2" t="s">
        <v>12036</v>
      </c>
      <c r="AL1259" s="2" t="s">
        <v>52</v>
      </c>
      <c r="AM1259" s="2" t="s">
        <v>52</v>
      </c>
      <c r="AN1259" s="2" t="s">
        <v>52</v>
      </c>
      <c r="AO1259" s="2" t="s">
        <v>52</v>
      </c>
      <c r="AP1259" s="2" t="s">
        <v>52</v>
      </c>
      <c r="AQ1259" s="2" t="s">
        <v>52</v>
      </c>
      <c r="AR1259" s="2" t="s">
        <v>52</v>
      </c>
      <c r="AS1259" s="2" t="s">
        <v>50</v>
      </c>
      <c r="AT1259" s="2" t="s">
        <v>51</v>
      </c>
      <c r="AU1259" s="2" t="s">
        <v>50</v>
      </c>
    </row>
    <row r="1260" spans="1:47" ht="22.5" customHeight="1" x14ac:dyDescent="0.25">
      <c r="A1260" t="s">
        <v>25439</v>
      </c>
      <c r="B1260" s="18" t="s">
        <v>12037</v>
      </c>
      <c r="C1260" s="220">
        <v>45094</v>
      </c>
      <c r="D1260" s="2" t="s">
        <v>4710</v>
      </c>
      <c r="E1260" s="2" t="s">
        <v>8381</v>
      </c>
      <c r="F1260" s="2" t="s">
        <v>50</v>
      </c>
      <c r="G1260" s="19">
        <v>1</v>
      </c>
      <c r="H1260" s="19">
        <v>109.97</v>
      </c>
      <c r="I1260" s="19" t="s">
        <v>51</v>
      </c>
      <c r="J1260" s="19">
        <v>-50.1</v>
      </c>
      <c r="K1260" s="19">
        <v>-18.45</v>
      </c>
      <c r="L1260" s="19">
        <v>-96.77</v>
      </c>
      <c r="M1260" s="19">
        <v>-55.35</v>
      </c>
      <c r="N1260" s="2" t="s">
        <v>52</v>
      </c>
      <c r="O1260" s="2" t="s">
        <v>8462</v>
      </c>
      <c r="P1260" s="2" t="s">
        <v>8463</v>
      </c>
      <c r="Q1260" s="2" t="s">
        <v>8464</v>
      </c>
      <c r="R1260" s="2" t="s">
        <v>52</v>
      </c>
      <c r="S1260" s="19">
        <v>109.97</v>
      </c>
      <c r="T1260" s="19" t="s">
        <v>56</v>
      </c>
      <c r="U1260" s="2" t="s">
        <v>57</v>
      </c>
      <c r="V1260" s="2" t="s">
        <v>12038</v>
      </c>
      <c r="W1260" s="2" t="s">
        <v>12039</v>
      </c>
      <c r="X1260" s="2" t="s">
        <v>12040</v>
      </c>
      <c r="Y1260" s="2" t="s">
        <v>52</v>
      </c>
      <c r="Z1260" s="2" t="s">
        <v>12038</v>
      </c>
      <c r="AA1260" s="2" t="s">
        <v>12041</v>
      </c>
      <c r="AB1260" s="2" t="s">
        <v>4596</v>
      </c>
      <c r="AC1260" s="2" t="s">
        <v>64</v>
      </c>
      <c r="AD1260" s="2" t="s">
        <v>64</v>
      </c>
      <c r="AE1260" s="2" t="s">
        <v>827</v>
      </c>
      <c r="AF1260" s="2" t="s">
        <v>66</v>
      </c>
      <c r="AG1260" s="2" t="s">
        <v>67</v>
      </c>
      <c r="AH1260" s="2" t="s">
        <v>8326</v>
      </c>
      <c r="AI1260" s="2" t="s">
        <v>6562</v>
      </c>
      <c r="AJ1260" s="2" t="s">
        <v>68</v>
      </c>
      <c r="AK1260" s="2" t="s">
        <v>12042</v>
      </c>
      <c r="AL1260" s="2" t="s">
        <v>4599</v>
      </c>
      <c r="AM1260" s="2" t="s">
        <v>52</v>
      </c>
      <c r="AN1260" s="2" t="s">
        <v>52</v>
      </c>
      <c r="AO1260" s="2" t="s">
        <v>52</v>
      </c>
      <c r="AP1260" s="2" t="s">
        <v>52</v>
      </c>
      <c r="AQ1260" s="2" t="s">
        <v>52</v>
      </c>
      <c r="AR1260" s="2" t="s">
        <v>52</v>
      </c>
      <c r="AS1260" s="128" t="s">
        <v>72</v>
      </c>
      <c r="AT1260" s="2" t="s">
        <v>51</v>
      </c>
      <c r="AU1260" s="2" t="s">
        <v>50</v>
      </c>
    </row>
    <row r="1261" spans="1:47" ht="22.5" customHeight="1" x14ac:dyDescent="0.25">
      <c r="A1261" t="s">
        <v>25439</v>
      </c>
      <c r="B1261" s="18" t="s">
        <v>12043</v>
      </c>
      <c r="C1261" s="220">
        <v>45094</v>
      </c>
      <c r="D1261" s="2" t="s">
        <v>89</v>
      </c>
      <c r="E1261" s="2" t="s">
        <v>9492</v>
      </c>
      <c r="F1261" s="2" t="s">
        <v>72</v>
      </c>
      <c r="G1261" s="19">
        <v>2</v>
      </c>
      <c r="H1261" s="19">
        <v>54.18</v>
      </c>
      <c r="I1261" s="19" t="s">
        <v>51</v>
      </c>
      <c r="J1261" s="19">
        <v>-20.22</v>
      </c>
      <c r="K1261" s="19" t="s">
        <v>51</v>
      </c>
      <c r="L1261" s="19" t="s">
        <v>51</v>
      </c>
      <c r="M1261" s="19">
        <v>33.96</v>
      </c>
      <c r="N1261" s="2" t="s">
        <v>52</v>
      </c>
      <c r="O1261" s="2" t="s">
        <v>1196</v>
      </c>
      <c r="P1261" s="2" t="s">
        <v>1197</v>
      </c>
      <c r="Q1261" s="2" t="s">
        <v>1198</v>
      </c>
      <c r="R1261" s="2" t="s">
        <v>52</v>
      </c>
      <c r="S1261" s="19">
        <v>27.09</v>
      </c>
      <c r="T1261" s="19" t="s">
        <v>76</v>
      </c>
      <c r="U1261" s="2" t="s">
        <v>77</v>
      </c>
      <c r="V1261" s="2" t="s">
        <v>52</v>
      </c>
      <c r="W1261" s="2" t="s">
        <v>52</v>
      </c>
      <c r="X1261" s="2" t="s">
        <v>52</v>
      </c>
      <c r="Y1261" s="2" t="s">
        <v>52</v>
      </c>
      <c r="Z1261" s="2" t="s">
        <v>12044</v>
      </c>
      <c r="AA1261" s="2" t="s">
        <v>12045</v>
      </c>
      <c r="AB1261" s="2" t="s">
        <v>12046</v>
      </c>
      <c r="AC1261" s="2" t="s">
        <v>320</v>
      </c>
      <c r="AD1261" s="2" t="s">
        <v>321</v>
      </c>
      <c r="AE1261" s="2" t="s">
        <v>12047</v>
      </c>
      <c r="AF1261" s="2" t="s">
        <v>66</v>
      </c>
      <c r="AG1261" s="2" t="s">
        <v>84</v>
      </c>
      <c r="AH1261" s="2" t="s">
        <v>12048</v>
      </c>
      <c r="AI1261" s="2" t="s">
        <v>12049</v>
      </c>
      <c r="AJ1261" s="2" t="s">
        <v>68</v>
      </c>
      <c r="AK1261" s="2" t="s">
        <v>12050</v>
      </c>
      <c r="AL1261" s="2" t="s">
        <v>12051</v>
      </c>
      <c r="AM1261" s="2" t="s">
        <v>52</v>
      </c>
      <c r="AN1261" s="2" t="s">
        <v>52</v>
      </c>
      <c r="AO1261" s="2" t="s">
        <v>52</v>
      </c>
      <c r="AP1261" s="2" t="s">
        <v>52</v>
      </c>
      <c r="AQ1261" s="2" t="s">
        <v>52</v>
      </c>
      <c r="AR1261" s="2" t="s">
        <v>52</v>
      </c>
      <c r="AS1261" s="2" t="s">
        <v>50</v>
      </c>
      <c r="AT1261" s="2" t="s">
        <v>51</v>
      </c>
      <c r="AU1261" s="2" t="s">
        <v>50</v>
      </c>
    </row>
    <row r="1262" spans="1:47" ht="22.5" customHeight="1" x14ac:dyDescent="0.25">
      <c r="A1262" t="s">
        <v>25439</v>
      </c>
      <c r="B1262" s="18" t="s">
        <v>12052</v>
      </c>
      <c r="C1262" s="220">
        <v>45094</v>
      </c>
      <c r="D1262" s="2" t="s">
        <v>89</v>
      </c>
      <c r="E1262" s="2" t="s">
        <v>11547</v>
      </c>
      <c r="F1262" s="2" t="s">
        <v>50</v>
      </c>
      <c r="G1262" s="19">
        <v>1</v>
      </c>
      <c r="H1262" s="19">
        <v>58</v>
      </c>
      <c r="I1262" s="19">
        <v>11.88</v>
      </c>
      <c r="J1262" s="19">
        <v>-15.36</v>
      </c>
      <c r="K1262" s="19">
        <v>-11.88</v>
      </c>
      <c r="L1262" s="19" t="s">
        <v>51</v>
      </c>
      <c r="M1262" s="19">
        <v>42.64</v>
      </c>
      <c r="N1262" s="2" t="s">
        <v>52</v>
      </c>
      <c r="O1262" s="2" t="s">
        <v>1127</v>
      </c>
      <c r="P1262" s="2" t="s">
        <v>1128</v>
      </c>
      <c r="Q1262" s="2" t="s">
        <v>1129</v>
      </c>
      <c r="R1262" s="2" t="s">
        <v>52</v>
      </c>
      <c r="S1262" s="19">
        <v>58</v>
      </c>
      <c r="T1262" s="19" t="s">
        <v>76</v>
      </c>
      <c r="U1262" s="2" t="s">
        <v>77</v>
      </c>
      <c r="V1262" s="2" t="s">
        <v>52</v>
      </c>
      <c r="W1262" s="2" t="s">
        <v>52</v>
      </c>
      <c r="X1262" s="2" t="s">
        <v>52</v>
      </c>
      <c r="Y1262" s="2" t="s">
        <v>52</v>
      </c>
      <c r="Z1262" s="2" t="s">
        <v>12053</v>
      </c>
      <c r="AA1262" s="2" t="s">
        <v>12054</v>
      </c>
      <c r="AB1262" s="2" t="s">
        <v>12055</v>
      </c>
      <c r="AC1262" s="2" t="s">
        <v>383</v>
      </c>
      <c r="AD1262" s="2" t="s">
        <v>64</v>
      </c>
      <c r="AE1262" s="2" t="s">
        <v>12056</v>
      </c>
      <c r="AF1262" s="2" t="s">
        <v>66</v>
      </c>
      <c r="AG1262" s="2" t="s">
        <v>84</v>
      </c>
      <c r="AH1262" s="2" t="s">
        <v>11706</v>
      </c>
      <c r="AI1262" s="2" t="s">
        <v>12057</v>
      </c>
      <c r="AJ1262" s="2" t="s">
        <v>68</v>
      </c>
      <c r="AK1262" s="2" t="s">
        <v>12058</v>
      </c>
      <c r="AL1262" s="2" t="s">
        <v>52</v>
      </c>
      <c r="AM1262" s="2" t="s">
        <v>52</v>
      </c>
      <c r="AN1262" s="2" t="s">
        <v>52</v>
      </c>
      <c r="AO1262" s="2" t="s">
        <v>52</v>
      </c>
      <c r="AP1262" s="2" t="s">
        <v>52</v>
      </c>
      <c r="AQ1262" s="2" t="s">
        <v>52</v>
      </c>
      <c r="AR1262" s="2" t="s">
        <v>52</v>
      </c>
      <c r="AS1262" s="2" t="s">
        <v>50</v>
      </c>
      <c r="AT1262" s="2" t="s">
        <v>51</v>
      </c>
      <c r="AU1262" s="2" t="s">
        <v>50</v>
      </c>
    </row>
    <row r="1263" spans="1:47" ht="22.5" customHeight="1" x14ac:dyDescent="0.25">
      <c r="A1263" t="s">
        <v>25439</v>
      </c>
      <c r="B1263" s="18" t="s">
        <v>12059</v>
      </c>
      <c r="C1263" s="220">
        <v>45094</v>
      </c>
      <c r="D1263" s="2" t="s">
        <v>89</v>
      </c>
      <c r="E1263" s="2" t="s">
        <v>11547</v>
      </c>
      <c r="F1263" s="2" t="s">
        <v>72</v>
      </c>
      <c r="G1263" s="19">
        <v>1</v>
      </c>
      <c r="H1263" s="19">
        <v>27.09</v>
      </c>
      <c r="I1263" s="19" t="s">
        <v>51</v>
      </c>
      <c r="J1263" s="19">
        <v>-10.11</v>
      </c>
      <c r="K1263" s="19" t="s">
        <v>51</v>
      </c>
      <c r="L1263" s="19" t="s">
        <v>51</v>
      </c>
      <c r="M1263" s="19">
        <v>16.98</v>
      </c>
      <c r="N1263" s="2" t="s">
        <v>52</v>
      </c>
      <c r="O1263" s="2" t="s">
        <v>1196</v>
      </c>
      <c r="P1263" s="2" t="s">
        <v>1197</v>
      </c>
      <c r="Q1263" s="2" t="s">
        <v>1198</v>
      </c>
      <c r="R1263" s="2" t="s">
        <v>52</v>
      </c>
      <c r="S1263" s="19">
        <v>27.09</v>
      </c>
      <c r="T1263" s="19" t="s">
        <v>76</v>
      </c>
      <c r="U1263" s="2" t="s">
        <v>77</v>
      </c>
      <c r="V1263" s="2" t="s">
        <v>52</v>
      </c>
      <c r="W1263" s="2" t="s">
        <v>52</v>
      </c>
      <c r="X1263" s="2" t="s">
        <v>52</v>
      </c>
      <c r="Y1263" s="2" t="s">
        <v>52</v>
      </c>
      <c r="Z1263" s="2" t="s">
        <v>12060</v>
      </c>
      <c r="AA1263" s="2" t="s">
        <v>12061</v>
      </c>
      <c r="AB1263" s="2" t="s">
        <v>12062</v>
      </c>
      <c r="AC1263" s="2" t="s">
        <v>12063</v>
      </c>
      <c r="AD1263" s="2" t="s">
        <v>98</v>
      </c>
      <c r="AE1263" s="2" t="s">
        <v>12064</v>
      </c>
      <c r="AF1263" s="2" t="s">
        <v>66</v>
      </c>
      <c r="AG1263" s="2" t="s">
        <v>84</v>
      </c>
      <c r="AH1263" s="2" t="s">
        <v>12065</v>
      </c>
      <c r="AI1263" s="2" t="s">
        <v>12066</v>
      </c>
      <c r="AJ1263" s="2" t="s">
        <v>68</v>
      </c>
      <c r="AK1263" s="2" t="s">
        <v>12067</v>
      </c>
      <c r="AL1263" s="2" t="s">
        <v>52</v>
      </c>
      <c r="AM1263" s="2" t="s">
        <v>52</v>
      </c>
      <c r="AN1263" s="2" t="s">
        <v>52</v>
      </c>
      <c r="AO1263" s="2" t="s">
        <v>52</v>
      </c>
      <c r="AP1263" s="2" t="s">
        <v>52</v>
      </c>
      <c r="AQ1263" s="2" t="s">
        <v>52</v>
      </c>
      <c r="AR1263" s="2" t="s">
        <v>52</v>
      </c>
      <c r="AS1263" s="2" t="s">
        <v>50</v>
      </c>
      <c r="AT1263" s="2" t="s">
        <v>51</v>
      </c>
      <c r="AU1263" s="2" t="s">
        <v>50</v>
      </c>
    </row>
    <row r="1264" spans="1:47" ht="22.5" customHeight="1" x14ac:dyDescent="0.25">
      <c r="A1264" t="s">
        <v>25439</v>
      </c>
      <c r="B1264" s="18" t="s">
        <v>12068</v>
      </c>
      <c r="C1264" s="220">
        <v>45094</v>
      </c>
      <c r="D1264" s="2" t="s">
        <v>89</v>
      </c>
      <c r="E1264" s="2" t="s">
        <v>9492</v>
      </c>
      <c r="F1264" s="2" t="s">
        <v>50</v>
      </c>
      <c r="G1264" s="19">
        <v>1</v>
      </c>
      <c r="H1264" s="19">
        <v>129.99</v>
      </c>
      <c r="I1264" s="19" t="s">
        <v>51</v>
      </c>
      <c r="J1264" s="19">
        <v>-22.1</v>
      </c>
      <c r="K1264" s="19">
        <v>-17.95</v>
      </c>
      <c r="L1264" s="19" t="s">
        <v>51</v>
      </c>
      <c r="M1264" s="19">
        <v>89.94</v>
      </c>
      <c r="N1264" s="2" t="s">
        <v>52</v>
      </c>
      <c r="O1264" s="2" t="s">
        <v>2095</v>
      </c>
      <c r="P1264" s="2" t="s">
        <v>2559</v>
      </c>
      <c r="Q1264" s="2" t="s">
        <v>2560</v>
      </c>
      <c r="R1264" s="2" t="s">
        <v>52</v>
      </c>
      <c r="S1264" s="19">
        <v>129.99</v>
      </c>
      <c r="T1264" s="19" t="s">
        <v>76</v>
      </c>
      <c r="U1264" s="2" t="s">
        <v>77</v>
      </c>
      <c r="V1264" s="2" t="s">
        <v>52</v>
      </c>
      <c r="W1264" s="2" t="s">
        <v>52</v>
      </c>
      <c r="X1264" s="2" t="s">
        <v>52</v>
      </c>
      <c r="Y1264" s="2" t="s">
        <v>52</v>
      </c>
      <c r="Z1264" s="2" t="s">
        <v>12069</v>
      </c>
      <c r="AA1264" s="2" t="s">
        <v>12070</v>
      </c>
      <c r="AB1264" s="2" t="s">
        <v>12071</v>
      </c>
      <c r="AC1264" s="2" t="s">
        <v>12072</v>
      </c>
      <c r="AD1264" s="2" t="s">
        <v>4334</v>
      </c>
      <c r="AE1264" s="2" t="s">
        <v>12073</v>
      </c>
      <c r="AF1264" s="2" t="s">
        <v>66</v>
      </c>
      <c r="AG1264" s="2" t="s">
        <v>84</v>
      </c>
      <c r="AH1264" s="2" t="s">
        <v>12074</v>
      </c>
      <c r="AI1264" s="2" t="s">
        <v>12075</v>
      </c>
      <c r="AJ1264" s="2" t="s">
        <v>68</v>
      </c>
      <c r="AK1264" s="2" t="s">
        <v>12076</v>
      </c>
      <c r="AL1264" s="2" t="s">
        <v>52</v>
      </c>
      <c r="AM1264" s="2" t="s">
        <v>52</v>
      </c>
      <c r="AN1264" s="2" t="s">
        <v>52</v>
      </c>
      <c r="AO1264" s="2" t="s">
        <v>52</v>
      </c>
      <c r="AP1264" s="2" t="s">
        <v>52</v>
      </c>
      <c r="AQ1264" s="2" t="s">
        <v>52</v>
      </c>
      <c r="AR1264" s="2" t="s">
        <v>52</v>
      </c>
      <c r="AS1264" s="2" t="s">
        <v>50</v>
      </c>
      <c r="AT1264" s="2" t="s">
        <v>51</v>
      </c>
      <c r="AU1264" s="2" t="s">
        <v>50</v>
      </c>
    </row>
    <row r="1265" spans="1:47" ht="22.5" customHeight="1" x14ac:dyDescent="0.25">
      <c r="A1265" t="s">
        <v>25439</v>
      </c>
      <c r="B1265" s="18" t="s">
        <v>12077</v>
      </c>
      <c r="C1265" s="220">
        <v>45094</v>
      </c>
      <c r="D1265" s="2" t="s">
        <v>89</v>
      </c>
      <c r="E1265" s="2" t="s">
        <v>10405</v>
      </c>
      <c r="F1265" s="2" t="s">
        <v>50</v>
      </c>
      <c r="G1265" s="19">
        <v>1</v>
      </c>
      <c r="H1265" s="19">
        <v>95.9</v>
      </c>
      <c r="I1265" s="19" t="s">
        <v>51</v>
      </c>
      <c r="J1265" s="19">
        <v>-16.3</v>
      </c>
      <c r="K1265" s="19">
        <v>-17.95</v>
      </c>
      <c r="L1265" s="19" t="s">
        <v>51</v>
      </c>
      <c r="M1265" s="19">
        <v>61.65</v>
      </c>
      <c r="N1265" s="2" t="s">
        <v>72</v>
      </c>
      <c r="O1265" s="2" t="s">
        <v>260</v>
      </c>
      <c r="P1265" s="2" t="s">
        <v>261</v>
      </c>
      <c r="Q1265" s="2" t="s">
        <v>262</v>
      </c>
      <c r="R1265" s="2" t="s">
        <v>52</v>
      </c>
      <c r="S1265" s="19">
        <v>95.9</v>
      </c>
      <c r="T1265" s="19" t="s">
        <v>76</v>
      </c>
      <c r="U1265" s="2" t="s">
        <v>77</v>
      </c>
      <c r="V1265" s="2" t="s">
        <v>52</v>
      </c>
      <c r="W1265" s="2" t="s">
        <v>52</v>
      </c>
      <c r="X1265" s="2" t="s">
        <v>52</v>
      </c>
      <c r="Y1265" s="2" t="s">
        <v>52</v>
      </c>
      <c r="Z1265" s="2" t="s">
        <v>12078</v>
      </c>
      <c r="AA1265" s="2" t="s">
        <v>12079</v>
      </c>
      <c r="AB1265" s="2" t="s">
        <v>12080</v>
      </c>
      <c r="AC1265" s="2" t="s">
        <v>111</v>
      </c>
      <c r="AD1265" s="2" t="s">
        <v>64</v>
      </c>
      <c r="AE1265" s="2" t="s">
        <v>12081</v>
      </c>
      <c r="AF1265" s="2" t="s">
        <v>66</v>
      </c>
      <c r="AG1265" s="2" t="s">
        <v>84</v>
      </c>
      <c r="AH1265" s="2" t="s">
        <v>12082</v>
      </c>
      <c r="AI1265" s="2" t="s">
        <v>12083</v>
      </c>
      <c r="AJ1265" s="2" t="s">
        <v>68</v>
      </c>
      <c r="AK1265" s="2" t="s">
        <v>12084</v>
      </c>
      <c r="AL1265" s="2" t="s">
        <v>12085</v>
      </c>
      <c r="AM1265" s="2" t="s">
        <v>52</v>
      </c>
      <c r="AN1265" s="2" t="s">
        <v>52</v>
      </c>
      <c r="AO1265" s="2" t="s">
        <v>52</v>
      </c>
      <c r="AP1265" s="2" t="s">
        <v>52</v>
      </c>
      <c r="AQ1265" s="2" t="s">
        <v>52</v>
      </c>
      <c r="AR1265" s="2" t="s">
        <v>52</v>
      </c>
      <c r="AS1265" s="2" t="s">
        <v>50</v>
      </c>
      <c r="AT1265" s="2" t="s">
        <v>51</v>
      </c>
      <c r="AU1265" s="2" t="s">
        <v>50</v>
      </c>
    </row>
    <row r="1266" spans="1:47" ht="22.5" customHeight="1" x14ac:dyDescent="0.25">
      <c r="A1266" t="s">
        <v>25439</v>
      </c>
      <c r="B1266" s="18" t="s">
        <v>12086</v>
      </c>
      <c r="C1266" s="220">
        <v>45094</v>
      </c>
      <c r="D1266" s="2" t="s">
        <v>89</v>
      </c>
      <c r="E1266" s="2" t="s">
        <v>11547</v>
      </c>
      <c r="F1266" s="2" t="s">
        <v>72</v>
      </c>
      <c r="G1266" s="19">
        <v>1</v>
      </c>
      <c r="H1266" s="19">
        <v>237.9</v>
      </c>
      <c r="I1266" s="19" t="s">
        <v>51</v>
      </c>
      <c r="J1266" s="19">
        <v>-40.44</v>
      </c>
      <c r="K1266" s="19">
        <v>-20.45</v>
      </c>
      <c r="L1266" s="19" t="s">
        <v>51</v>
      </c>
      <c r="M1266" s="19">
        <v>177.01</v>
      </c>
      <c r="N1266" s="2" t="s">
        <v>72</v>
      </c>
      <c r="O1266" s="2" t="s">
        <v>12087</v>
      </c>
      <c r="P1266" s="2" t="s">
        <v>12088</v>
      </c>
      <c r="Q1266" s="2" t="s">
        <v>12089</v>
      </c>
      <c r="R1266" s="2" t="s">
        <v>52</v>
      </c>
      <c r="S1266" s="19">
        <v>237.9</v>
      </c>
      <c r="T1266" s="19" t="s">
        <v>76</v>
      </c>
      <c r="U1266" s="2" t="s">
        <v>77</v>
      </c>
      <c r="V1266" s="2" t="s">
        <v>52</v>
      </c>
      <c r="W1266" s="2" t="s">
        <v>52</v>
      </c>
      <c r="X1266" s="2" t="s">
        <v>52</v>
      </c>
      <c r="Y1266" s="2" t="s">
        <v>52</v>
      </c>
      <c r="Z1266" s="2" t="s">
        <v>12090</v>
      </c>
      <c r="AA1266" s="2" t="s">
        <v>12091</v>
      </c>
      <c r="AB1266" s="2" t="s">
        <v>12092</v>
      </c>
      <c r="AC1266" s="2" t="s">
        <v>12093</v>
      </c>
      <c r="AD1266" s="2" t="s">
        <v>333</v>
      </c>
      <c r="AE1266" s="2" t="s">
        <v>12094</v>
      </c>
      <c r="AF1266" s="2" t="s">
        <v>66</v>
      </c>
      <c r="AG1266" s="2" t="s">
        <v>84</v>
      </c>
      <c r="AH1266" s="2" t="s">
        <v>12095</v>
      </c>
      <c r="AI1266" s="2" t="s">
        <v>12096</v>
      </c>
      <c r="AJ1266" s="2" t="s">
        <v>68</v>
      </c>
      <c r="AK1266" s="2" t="s">
        <v>12097</v>
      </c>
      <c r="AL1266" s="2" t="s">
        <v>52</v>
      </c>
      <c r="AM1266" s="2" t="s">
        <v>52</v>
      </c>
      <c r="AN1266" s="2" t="s">
        <v>52</v>
      </c>
      <c r="AO1266" s="2" t="s">
        <v>52</v>
      </c>
      <c r="AP1266" s="2" t="s">
        <v>52</v>
      </c>
      <c r="AQ1266" s="2" t="s">
        <v>52</v>
      </c>
      <c r="AR1266" s="2" t="s">
        <v>52</v>
      </c>
      <c r="AS1266" s="2" t="s">
        <v>50</v>
      </c>
      <c r="AT1266" s="2" t="s">
        <v>51</v>
      </c>
      <c r="AU1266" s="2" t="s">
        <v>50</v>
      </c>
    </row>
    <row r="1267" spans="1:47" ht="22.5" customHeight="1" x14ac:dyDescent="0.25">
      <c r="A1267" t="s">
        <v>25439</v>
      </c>
      <c r="B1267" s="18" t="s">
        <v>12098</v>
      </c>
      <c r="C1267" s="220">
        <v>45094</v>
      </c>
      <c r="D1267" s="2" t="s">
        <v>89</v>
      </c>
      <c r="E1267" s="2" t="s">
        <v>10405</v>
      </c>
      <c r="F1267" s="2" t="s">
        <v>50</v>
      </c>
      <c r="G1267" s="19">
        <v>1</v>
      </c>
      <c r="H1267" s="19">
        <v>159.99</v>
      </c>
      <c r="I1267" s="19" t="s">
        <v>51</v>
      </c>
      <c r="J1267" s="19">
        <v>-27.2</v>
      </c>
      <c r="K1267" s="19">
        <v>-18.45</v>
      </c>
      <c r="L1267" s="19" t="s">
        <v>51</v>
      </c>
      <c r="M1267" s="19">
        <v>114.34</v>
      </c>
      <c r="N1267" s="2" t="s">
        <v>72</v>
      </c>
      <c r="O1267" s="2" t="s">
        <v>652</v>
      </c>
      <c r="P1267" s="2" t="s">
        <v>653</v>
      </c>
      <c r="Q1267" s="2" t="s">
        <v>654</v>
      </c>
      <c r="R1267" s="2" t="s">
        <v>52</v>
      </c>
      <c r="S1267" s="19">
        <v>159.99</v>
      </c>
      <c r="T1267" s="19" t="s">
        <v>76</v>
      </c>
      <c r="U1267" s="2" t="s">
        <v>77</v>
      </c>
      <c r="V1267" s="2" t="s">
        <v>52</v>
      </c>
      <c r="W1267" s="2" t="s">
        <v>52</v>
      </c>
      <c r="X1267" s="2" t="s">
        <v>52</v>
      </c>
      <c r="Y1267" s="2" t="s">
        <v>52</v>
      </c>
      <c r="Z1267" s="2" t="s">
        <v>12099</v>
      </c>
      <c r="AA1267" s="2" t="s">
        <v>12100</v>
      </c>
      <c r="AB1267" s="2" t="s">
        <v>12101</v>
      </c>
      <c r="AC1267" s="2" t="s">
        <v>12102</v>
      </c>
      <c r="AD1267" s="2" t="s">
        <v>715</v>
      </c>
      <c r="AE1267" s="2" t="s">
        <v>12103</v>
      </c>
      <c r="AF1267" s="2" t="s">
        <v>66</v>
      </c>
      <c r="AG1267" s="2" t="s">
        <v>84</v>
      </c>
      <c r="AH1267" s="2" t="s">
        <v>11617</v>
      </c>
      <c r="AI1267" s="2" t="s">
        <v>12104</v>
      </c>
      <c r="AJ1267" s="2" t="s">
        <v>68</v>
      </c>
      <c r="AK1267" s="2" t="s">
        <v>12105</v>
      </c>
      <c r="AL1267" s="2" t="s">
        <v>52</v>
      </c>
      <c r="AM1267" s="2" t="s">
        <v>52</v>
      </c>
      <c r="AN1267" s="2" t="s">
        <v>52</v>
      </c>
      <c r="AO1267" s="2" t="s">
        <v>52</v>
      </c>
      <c r="AP1267" s="2" t="s">
        <v>52</v>
      </c>
      <c r="AQ1267" s="2" t="s">
        <v>52</v>
      </c>
      <c r="AR1267" s="2" t="s">
        <v>52</v>
      </c>
      <c r="AS1267" s="2" t="s">
        <v>50</v>
      </c>
      <c r="AT1267" s="2" t="s">
        <v>51</v>
      </c>
      <c r="AU1267" s="2" t="s">
        <v>50</v>
      </c>
    </row>
    <row r="1268" spans="1:47" ht="22.5" customHeight="1" x14ac:dyDescent="0.25">
      <c r="A1268" t="s">
        <v>25439</v>
      </c>
      <c r="B1268" s="18" t="s">
        <v>12106</v>
      </c>
      <c r="C1268" s="220">
        <v>45093</v>
      </c>
      <c r="D1268" s="2" t="s">
        <v>89</v>
      </c>
      <c r="E1268" s="2" t="s">
        <v>10405</v>
      </c>
      <c r="F1268" s="2" t="s">
        <v>50</v>
      </c>
      <c r="G1268" s="19">
        <v>1</v>
      </c>
      <c r="H1268" s="19">
        <v>22.85</v>
      </c>
      <c r="I1268" s="19">
        <v>13.9</v>
      </c>
      <c r="J1268" s="19">
        <v>-8.24</v>
      </c>
      <c r="K1268" s="19" t="s">
        <v>51</v>
      </c>
      <c r="L1268" s="19" t="s">
        <v>51</v>
      </c>
      <c r="M1268" s="19">
        <v>28.51</v>
      </c>
      <c r="N1268" s="2" t="s">
        <v>52</v>
      </c>
      <c r="O1268" s="2" t="s">
        <v>7632</v>
      </c>
      <c r="P1268" s="2" t="s">
        <v>12107</v>
      </c>
      <c r="Q1268" s="2" t="s">
        <v>12108</v>
      </c>
      <c r="R1268" s="2" t="s">
        <v>52</v>
      </c>
      <c r="S1268" s="19">
        <v>22.85</v>
      </c>
      <c r="T1268" s="19" t="s">
        <v>56</v>
      </c>
      <c r="U1268" s="2" t="s">
        <v>77</v>
      </c>
      <c r="V1268" s="2" t="s">
        <v>12109</v>
      </c>
      <c r="W1268" s="2" t="s">
        <v>12110</v>
      </c>
      <c r="X1268" s="2" t="s">
        <v>12111</v>
      </c>
      <c r="Y1268" s="2" t="s">
        <v>52</v>
      </c>
      <c r="Z1268" s="2" t="s">
        <v>12109</v>
      </c>
      <c r="AA1268" s="2" t="s">
        <v>12112</v>
      </c>
      <c r="AB1268" s="2" t="s">
        <v>12113</v>
      </c>
      <c r="AC1268" s="2" t="s">
        <v>64</v>
      </c>
      <c r="AD1268" s="2" t="s">
        <v>64</v>
      </c>
      <c r="AE1268" s="2" t="s">
        <v>12114</v>
      </c>
      <c r="AF1268" s="2" t="s">
        <v>66</v>
      </c>
      <c r="AG1268" s="2" t="s">
        <v>784</v>
      </c>
      <c r="AH1268" s="2" t="s">
        <v>12115</v>
      </c>
      <c r="AI1268" s="2" t="s">
        <v>12116</v>
      </c>
      <c r="AJ1268" s="2" t="s">
        <v>1336</v>
      </c>
      <c r="AK1268" s="2" t="s">
        <v>12117</v>
      </c>
      <c r="AL1268" s="2" t="s">
        <v>52</v>
      </c>
      <c r="AM1268" s="2" t="s">
        <v>52</v>
      </c>
      <c r="AN1268" s="2" t="s">
        <v>52</v>
      </c>
      <c r="AO1268" s="2" t="s">
        <v>52</v>
      </c>
      <c r="AP1268" s="2" t="s">
        <v>52</v>
      </c>
      <c r="AQ1268" s="2" t="s">
        <v>52</v>
      </c>
      <c r="AR1268" s="2" t="s">
        <v>52</v>
      </c>
      <c r="AS1268" s="2" t="s">
        <v>50</v>
      </c>
      <c r="AT1268" s="2" t="s">
        <v>51</v>
      </c>
      <c r="AU1268" s="2" t="s">
        <v>50</v>
      </c>
    </row>
    <row r="1269" spans="1:47" ht="22.5" customHeight="1" x14ac:dyDescent="0.25">
      <c r="A1269" t="s">
        <v>25439</v>
      </c>
      <c r="B1269" s="18" t="s">
        <v>12118</v>
      </c>
      <c r="C1269" s="220">
        <v>45093</v>
      </c>
      <c r="D1269" s="2" t="s">
        <v>89</v>
      </c>
      <c r="E1269" s="2" t="s">
        <v>8246</v>
      </c>
      <c r="F1269" s="2" t="s">
        <v>72</v>
      </c>
      <c r="G1269" s="19">
        <v>1</v>
      </c>
      <c r="H1269" s="19">
        <v>70.150000000000006</v>
      </c>
      <c r="I1269" s="19">
        <v>23.04</v>
      </c>
      <c r="J1269" s="19">
        <v>-17.43</v>
      </c>
      <c r="K1269" s="19">
        <v>-23.04</v>
      </c>
      <c r="L1269" s="19" t="s">
        <v>51</v>
      </c>
      <c r="M1269" s="19">
        <v>52.72</v>
      </c>
      <c r="N1269" s="2" t="s">
        <v>52</v>
      </c>
      <c r="O1269" s="2" t="s">
        <v>4619</v>
      </c>
      <c r="P1269" s="2" t="s">
        <v>4979</v>
      </c>
      <c r="Q1269" s="2" t="s">
        <v>4980</v>
      </c>
      <c r="R1269" s="2" t="s">
        <v>52</v>
      </c>
      <c r="S1269" s="19">
        <v>70.150000000000006</v>
      </c>
      <c r="T1269" s="19" t="s">
        <v>76</v>
      </c>
      <c r="U1269" s="2" t="s">
        <v>57</v>
      </c>
      <c r="V1269" s="2" t="s">
        <v>12119</v>
      </c>
      <c r="W1269" s="2" t="s">
        <v>12120</v>
      </c>
      <c r="X1269" s="2" t="s">
        <v>12121</v>
      </c>
      <c r="Y1269" s="2" t="s">
        <v>52</v>
      </c>
      <c r="Z1269" s="2" t="s">
        <v>12119</v>
      </c>
      <c r="AA1269" s="2" t="s">
        <v>12122</v>
      </c>
      <c r="AB1269" s="2" t="s">
        <v>12123</v>
      </c>
      <c r="AC1269" s="2" t="s">
        <v>8075</v>
      </c>
      <c r="AD1269" s="2" t="s">
        <v>715</v>
      </c>
      <c r="AE1269" s="2" t="s">
        <v>12124</v>
      </c>
      <c r="AF1269" s="2" t="s">
        <v>66</v>
      </c>
      <c r="AG1269" s="2" t="s">
        <v>67</v>
      </c>
      <c r="AH1269" s="2" t="s">
        <v>12125</v>
      </c>
      <c r="AI1269" s="2" t="s">
        <v>12126</v>
      </c>
      <c r="AJ1269" s="2" t="s">
        <v>68</v>
      </c>
      <c r="AK1269" s="2" t="s">
        <v>12127</v>
      </c>
      <c r="AL1269" s="2" t="s">
        <v>52</v>
      </c>
      <c r="AM1269" s="2" t="s">
        <v>52</v>
      </c>
      <c r="AN1269" s="2" t="s">
        <v>52</v>
      </c>
      <c r="AO1269" s="2" t="s">
        <v>52</v>
      </c>
      <c r="AP1269" s="2" t="s">
        <v>52</v>
      </c>
      <c r="AQ1269" s="2" t="s">
        <v>52</v>
      </c>
      <c r="AR1269" s="2" t="s">
        <v>52</v>
      </c>
      <c r="AS1269" s="2" t="s">
        <v>50</v>
      </c>
      <c r="AT1269" s="2" t="s">
        <v>51</v>
      </c>
      <c r="AU1269" s="2" t="s">
        <v>50</v>
      </c>
    </row>
    <row r="1270" spans="1:47" ht="22.5" customHeight="1" x14ac:dyDescent="0.25">
      <c r="A1270" t="s">
        <v>25439</v>
      </c>
      <c r="B1270" s="18" t="s">
        <v>12128</v>
      </c>
      <c r="C1270" s="220">
        <v>45093</v>
      </c>
      <c r="D1270" s="2" t="s">
        <v>89</v>
      </c>
      <c r="E1270" s="2" t="s">
        <v>6213</v>
      </c>
      <c r="F1270" s="2" t="s">
        <v>50</v>
      </c>
      <c r="G1270" s="19">
        <v>1</v>
      </c>
      <c r="H1270" s="19">
        <v>205.17</v>
      </c>
      <c r="I1270" s="19" t="s">
        <v>51</v>
      </c>
      <c r="J1270" s="19">
        <v>-34.880000000000003</v>
      </c>
      <c r="K1270" s="19">
        <v>-20.45</v>
      </c>
      <c r="L1270" s="19" t="s">
        <v>51</v>
      </c>
      <c r="M1270" s="19">
        <v>149.84</v>
      </c>
      <c r="N1270" s="2" t="s">
        <v>52</v>
      </c>
      <c r="O1270" s="2" t="s">
        <v>12129</v>
      </c>
      <c r="P1270" s="2" t="s">
        <v>12130</v>
      </c>
      <c r="Q1270" s="2" t="s">
        <v>12131</v>
      </c>
      <c r="R1270" s="2" t="s">
        <v>52</v>
      </c>
      <c r="S1270" s="19">
        <v>205.17</v>
      </c>
      <c r="T1270" s="19" t="s">
        <v>76</v>
      </c>
      <c r="U1270" s="2" t="s">
        <v>57</v>
      </c>
      <c r="V1270" s="2" t="s">
        <v>12132</v>
      </c>
      <c r="W1270" s="2" t="s">
        <v>12133</v>
      </c>
      <c r="X1270" s="2" t="s">
        <v>12134</v>
      </c>
      <c r="Y1270" s="2" t="s">
        <v>52</v>
      </c>
      <c r="Z1270" s="2" t="s">
        <v>12132</v>
      </c>
      <c r="AA1270" s="2" t="s">
        <v>12135</v>
      </c>
      <c r="AB1270" s="2" t="s">
        <v>12136</v>
      </c>
      <c r="AC1270" s="2" t="s">
        <v>12137</v>
      </c>
      <c r="AD1270" s="2" t="s">
        <v>98</v>
      </c>
      <c r="AE1270" s="2" t="s">
        <v>12138</v>
      </c>
      <c r="AF1270" s="2" t="s">
        <v>66</v>
      </c>
      <c r="AG1270" s="2" t="s">
        <v>67</v>
      </c>
      <c r="AH1270" s="2" t="s">
        <v>9889</v>
      </c>
      <c r="AI1270" s="2" t="s">
        <v>12139</v>
      </c>
      <c r="AJ1270" s="2" t="s">
        <v>68</v>
      </c>
      <c r="AK1270" s="2" t="s">
        <v>12140</v>
      </c>
      <c r="AL1270" s="2" t="s">
        <v>52</v>
      </c>
      <c r="AM1270" s="2" t="s">
        <v>52</v>
      </c>
      <c r="AN1270" s="2" t="s">
        <v>52</v>
      </c>
      <c r="AO1270" s="2" t="s">
        <v>52</v>
      </c>
      <c r="AP1270" s="2" t="s">
        <v>52</v>
      </c>
      <c r="AQ1270" s="2" t="s">
        <v>52</v>
      </c>
      <c r="AR1270" s="2" t="s">
        <v>52</v>
      </c>
      <c r="AS1270" s="2" t="s">
        <v>50</v>
      </c>
      <c r="AT1270" s="2" t="s">
        <v>51</v>
      </c>
      <c r="AU1270" s="2" t="s">
        <v>50</v>
      </c>
    </row>
    <row r="1271" spans="1:47" ht="22.5" customHeight="1" x14ac:dyDescent="0.25">
      <c r="A1271" t="s">
        <v>25439</v>
      </c>
      <c r="B1271" s="18" t="s">
        <v>12141</v>
      </c>
      <c r="C1271" s="220">
        <v>45093</v>
      </c>
      <c r="D1271" s="2" t="s">
        <v>89</v>
      </c>
      <c r="E1271" s="2" t="s">
        <v>11547</v>
      </c>
      <c r="F1271" s="2" t="s">
        <v>72</v>
      </c>
      <c r="G1271" s="19">
        <v>2</v>
      </c>
      <c r="H1271" s="19">
        <v>45.98</v>
      </c>
      <c r="I1271" s="19" t="s">
        <v>51</v>
      </c>
      <c r="J1271" s="19">
        <v>-18.82</v>
      </c>
      <c r="K1271" s="19" t="s">
        <v>51</v>
      </c>
      <c r="L1271" s="19" t="s">
        <v>51</v>
      </c>
      <c r="M1271" s="19">
        <v>27.16</v>
      </c>
      <c r="N1271" s="2" t="s">
        <v>72</v>
      </c>
      <c r="O1271" s="2" t="s">
        <v>596</v>
      </c>
      <c r="P1271" s="2" t="s">
        <v>3042</v>
      </c>
      <c r="Q1271" s="2" t="s">
        <v>3043</v>
      </c>
      <c r="R1271" s="2" t="s">
        <v>52</v>
      </c>
      <c r="S1271" s="19">
        <v>22.99</v>
      </c>
      <c r="T1271" s="19" t="s">
        <v>76</v>
      </c>
      <c r="U1271" s="2" t="s">
        <v>77</v>
      </c>
      <c r="V1271" s="2" t="s">
        <v>52</v>
      </c>
      <c r="W1271" s="2" t="s">
        <v>52</v>
      </c>
      <c r="X1271" s="2" t="s">
        <v>52</v>
      </c>
      <c r="Y1271" s="2" t="s">
        <v>52</v>
      </c>
      <c r="Z1271" s="2" t="s">
        <v>12142</v>
      </c>
      <c r="AA1271" s="2" t="s">
        <v>12143</v>
      </c>
      <c r="AB1271" s="2" t="s">
        <v>12144</v>
      </c>
      <c r="AC1271" s="2" t="s">
        <v>12145</v>
      </c>
      <c r="AD1271" s="2" t="s">
        <v>82</v>
      </c>
      <c r="AE1271" s="2" t="s">
        <v>12146</v>
      </c>
      <c r="AF1271" s="2" t="s">
        <v>66</v>
      </c>
      <c r="AG1271" s="2" t="s">
        <v>84</v>
      </c>
      <c r="AH1271" s="2" t="s">
        <v>12147</v>
      </c>
      <c r="AI1271" s="2" t="s">
        <v>12148</v>
      </c>
      <c r="AJ1271" s="2" t="s">
        <v>68</v>
      </c>
      <c r="AK1271" s="2" t="s">
        <v>12149</v>
      </c>
      <c r="AL1271" s="2" t="s">
        <v>52</v>
      </c>
      <c r="AM1271" s="2" t="s">
        <v>52</v>
      </c>
      <c r="AN1271" s="2" t="s">
        <v>52</v>
      </c>
      <c r="AO1271" s="2" t="s">
        <v>52</v>
      </c>
      <c r="AP1271" s="2" t="s">
        <v>52</v>
      </c>
      <c r="AQ1271" s="2" t="s">
        <v>52</v>
      </c>
      <c r="AR1271" s="2" t="s">
        <v>52</v>
      </c>
      <c r="AS1271" s="2" t="s">
        <v>50</v>
      </c>
      <c r="AT1271" s="2" t="s">
        <v>51</v>
      </c>
      <c r="AU1271" s="2" t="s">
        <v>50</v>
      </c>
    </row>
    <row r="1272" spans="1:47" ht="22.5" customHeight="1" x14ac:dyDescent="0.25">
      <c r="A1272" t="s">
        <v>25439</v>
      </c>
      <c r="B1272" s="18" t="s">
        <v>12150</v>
      </c>
      <c r="C1272" s="220">
        <v>45093</v>
      </c>
      <c r="D1272" s="2" t="s">
        <v>89</v>
      </c>
      <c r="E1272" s="2" t="s">
        <v>6683</v>
      </c>
      <c r="F1272" s="2" t="s">
        <v>72</v>
      </c>
      <c r="G1272" s="19">
        <v>1</v>
      </c>
      <c r="H1272" s="19">
        <v>39.409999999999997</v>
      </c>
      <c r="I1272" s="19">
        <v>42.4</v>
      </c>
      <c r="J1272" s="19">
        <v>-12.2</v>
      </c>
      <c r="K1272" s="19">
        <v>-42.4</v>
      </c>
      <c r="L1272" s="19" t="s">
        <v>51</v>
      </c>
      <c r="M1272" s="19">
        <v>27.21</v>
      </c>
      <c r="N1272" s="2" t="s">
        <v>52</v>
      </c>
      <c r="O1272" s="2" t="s">
        <v>6442</v>
      </c>
      <c r="P1272" s="2" t="s">
        <v>12151</v>
      </c>
      <c r="Q1272" s="2" t="s">
        <v>12152</v>
      </c>
      <c r="R1272" s="2" t="s">
        <v>52</v>
      </c>
      <c r="S1272" s="19">
        <v>39.409999999999997</v>
      </c>
      <c r="T1272" s="19" t="s">
        <v>76</v>
      </c>
      <c r="U1272" s="2" t="s">
        <v>57</v>
      </c>
      <c r="V1272" s="2" t="s">
        <v>12153</v>
      </c>
      <c r="W1272" s="2" t="s">
        <v>12154</v>
      </c>
      <c r="X1272" s="2" t="s">
        <v>12155</v>
      </c>
      <c r="Y1272" s="2" t="s">
        <v>52</v>
      </c>
      <c r="Z1272" s="2" t="s">
        <v>12153</v>
      </c>
      <c r="AA1272" s="2" t="s">
        <v>12156</v>
      </c>
      <c r="AB1272" s="2" t="s">
        <v>12157</v>
      </c>
      <c r="AC1272" s="2" t="s">
        <v>12158</v>
      </c>
      <c r="AD1272" s="2" t="s">
        <v>98</v>
      </c>
      <c r="AE1272" s="2" t="s">
        <v>12159</v>
      </c>
      <c r="AF1272" s="2" t="s">
        <v>66</v>
      </c>
      <c r="AG1272" s="2" t="s">
        <v>67</v>
      </c>
      <c r="AH1272" s="2" t="s">
        <v>12160</v>
      </c>
      <c r="AI1272" s="2" t="s">
        <v>12161</v>
      </c>
      <c r="AJ1272" s="2" t="s">
        <v>68</v>
      </c>
      <c r="AK1272" s="2" t="s">
        <v>12162</v>
      </c>
      <c r="AL1272" s="2" t="s">
        <v>52</v>
      </c>
      <c r="AM1272" s="2" t="s">
        <v>52</v>
      </c>
      <c r="AN1272" s="2" t="s">
        <v>52</v>
      </c>
      <c r="AO1272" s="2" t="s">
        <v>52</v>
      </c>
      <c r="AP1272" s="2" t="s">
        <v>52</v>
      </c>
      <c r="AQ1272" s="2" t="s">
        <v>52</v>
      </c>
      <c r="AR1272" s="2" t="s">
        <v>52</v>
      </c>
      <c r="AS1272" s="2" t="s">
        <v>50</v>
      </c>
      <c r="AT1272" s="2" t="s">
        <v>51</v>
      </c>
      <c r="AU1272" s="2" t="s">
        <v>50</v>
      </c>
    </row>
    <row r="1273" spans="1:47" ht="22.5" customHeight="1" x14ac:dyDescent="0.25">
      <c r="A1273" t="s">
        <v>25439</v>
      </c>
      <c r="B1273" s="18" t="s">
        <v>12163</v>
      </c>
      <c r="C1273" s="220">
        <v>45093</v>
      </c>
      <c r="D1273" s="2" t="s">
        <v>89</v>
      </c>
      <c r="E1273" s="2" t="s">
        <v>12164</v>
      </c>
      <c r="F1273" s="2" t="s">
        <v>72</v>
      </c>
      <c r="G1273" s="19">
        <v>1</v>
      </c>
      <c r="H1273" s="19">
        <v>17.899999999999999</v>
      </c>
      <c r="I1273" s="19" t="s">
        <v>51</v>
      </c>
      <c r="J1273" s="19">
        <v>-8.5399999999999991</v>
      </c>
      <c r="K1273" s="19" t="s">
        <v>51</v>
      </c>
      <c r="L1273" s="19" t="s">
        <v>51</v>
      </c>
      <c r="M1273" s="19">
        <v>9.36</v>
      </c>
      <c r="N1273" s="2" t="s">
        <v>52</v>
      </c>
      <c r="O1273" s="2" t="s">
        <v>4160</v>
      </c>
      <c r="P1273" s="2" t="s">
        <v>4161</v>
      </c>
      <c r="Q1273" s="2" t="s">
        <v>4162</v>
      </c>
      <c r="R1273" s="2" t="s">
        <v>52</v>
      </c>
      <c r="S1273" s="19">
        <v>17.899999999999999</v>
      </c>
      <c r="T1273" s="19" t="s">
        <v>76</v>
      </c>
      <c r="U1273" s="2" t="s">
        <v>77</v>
      </c>
      <c r="V1273" s="2" t="s">
        <v>52</v>
      </c>
      <c r="W1273" s="2" t="s">
        <v>52</v>
      </c>
      <c r="X1273" s="2" t="s">
        <v>52</v>
      </c>
      <c r="Y1273" s="2" t="s">
        <v>52</v>
      </c>
      <c r="Z1273" s="2" t="s">
        <v>12165</v>
      </c>
      <c r="AA1273" s="2" t="s">
        <v>12166</v>
      </c>
      <c r="AB1273" s="2" t="s">
        <v>12167</v>
      </c>
      <c r="AC1273" s="2" t="s">
        <v>64</v>
      </c>
      <c r="AD1273" s="2" t="s">
        <v>64</v>
      </c>
      <c r="AE1273" s="2" t="s">
        <v>12168</v>
      </c>
      <c r="AF1273" s="2" t="s">
        <v>66</v>
      </c>
      <c r="AG1273" s="2" t="s">
        <v>84</v>
      </c>
      <c r="AH1273" s="2" t="s">
        <v>12169</v>
      </c>
      <c r="AI1273" s="2" t="s">
        <v>12170</v>
      </c>
      <c r="AJ1273" s="2" t="s">
        <v>68</v>
      </c>
      <c r="AK1273" s="2" t="s">
        <v>12171</v>
      </c>
      <c r="AL1273" s="2" t="s">
        <v>52</v>
      </c>
      <c r="AM1273" s="2" t="s">
        <v>52</v>
      </c>
      <c r="AN1273" s="2" t="s">
        <v>52</v>
      </c>
      <c r="AO1273" s="2" t="s">
        <v>52</v>
      </c>
      <c r="AP1273" s="2" t="s">
        <v>52</v>
      </c>
      <c r="AQ1273" s="2" t="s">
        <v>52</v>
      </c>
      <c r="AR1273" s="2" t="s">
        <v>52</v>
      </c>
      <c r="AS1273" s="2" t="s">
        <v>50</v>
      </c>
      <c r="AT1273" s="2" t="s">
        <v>51</v>
      </c>
      <c r="AU1273" s="2" t="s">
        <v>50</v>
      </c>
    </row>
    <row r="1274" spans="1:47" ht="22.5" customHeight="1" x14ac:dyDescent="0.25">
      <c r="A1274" t="s">
        <v>25439</v>
      </c>
      <c r="B1274" s="18" t="s">
        <v>12172</v>
      </c>
      <c r="C1274" s="220">
        <v>45093</v>
      </c>
      <c r="D1274" s="2" t="s">
        <v>89</v>
      </c>
      <c r="E1274" s="2" t="s">
        <v>12164</v>
      </c>
      <c r="F1274" s="2" t="s">
        <v>50</v>
      </c>
      <c r="G1274" s="19">
        <v>1</v>
      </c>
      <c r="H1274" s="19">
        <v>70.900000000000006</v>
      </c>
      <c r="I1274" s="19">
        <v>8.91</v>
      </c>
      <c r="J1274" s="19">
        <v>-17.55</v>
      </c>
      <c r="K1274" s="19">
        <v>-8.91</v>
      </c>
      <c r="L1274" s="19" t="s">
        <v>51</v>
      </c>
      <c r="M1274" s="19">
        <v>53.35</v>
      </c>
      <c r="N1274" s="2" t="s">
        <v>52</v>
      </c>
      <c r="O1274" s="2" t="s">
        <v>1242</v>
      </c>
      <c r="P1274" s="2" t="s">
        <v>1243</v>
      </c>
      <c r="Q1274" s="2" t="s">
        <v>1244</v>
      </c>
      <c r="R1274" s="2" t="s">
        <v>52</v>
      </c>
      <c r="S1274" s="19">
        <v>70.900000000000006</v>
      </c>
      <c r="T1274" s="19" t="s">
        <v>76</v>
      </c>
      <c r="U1274" s="2" t="s">
        <v>77</v>
      </c>
      <c r="V1274" s="2" t="s">
        <v>52</v>
      </c>
      <c r="W1274" s="2" t="s">
        <v>52</v>
      </c>
      <c r="X1274" s="2" t="s">
        <v>52</v>
      </c>
      <c r="Y1274" s="2" t="s">
        <v>52</v>
      </c>
      <c r="Z1274" s="2" t="s">
        <v>12173</v>
      </c>
      <c r="AA1274" s="2" t="s">
        <v>12174</v>
      </c>
      <c r="AB1274" s="2" t="s">
        <v>12175</v>
      </c>
      <c r="AC1274" s="2" t="s">
        <v>64</v>
      </c>
      <c r="AD1274" s="2" t="s">
        <v>64</v>
      </c>
      <c r="AE1274" s="2" t="s">
        <v>12176</v>
      </c>
      <c r="AF1274" s="2" t="s">
        <v>66</v>
      </c>
      <c r="AG1274" s="2" t="s">
        <v>84</v>
      </c>
      <c r="AH1274" s="2" t="s">
        <v>12177</v>
      </c>
      <c r="AI1274" s="2" t="s">
        <v>12178</v>
      </c>
      <c r="AJ1274" s="2" t="s">
        <v>68</v>
      </c>
      <c r="AK1274" s="2" t="s">
        <v>12179</v>
      </c>
      <c r="AL1274" s="2" t="s">
        <v>52</v>
      </c>
      <c r="AM1274" s="2" t="s">
        <v>52</v>
      </c>
      <c r="AN1274" s="2" t="s">
        <v>52</v>
      </c>
      <c r="AO1274" s="2" t="s">
        <v>52</v>
      </c>
      <c r="AP1274" s="2" t="s">
        <v>52</v>
      </c>
      <c r="AQ1274" s="2" t="s">
        <v>52</v>
      </c>
      <c r="AR1274" s="2" t="s">
        <v>52</v>
      </c>
      <c r="AS1274" s="2" t="s">
        <v>50</v>
      </c>
      <c r="AT1274" s="2" t="s">
        <v>51</v>
      </c>
      <c r="AU1274" s="2" t="s">
        <v>50</v>
      </c>
    </row>
    <row r="1275" spans="1:47" ht="22.5" customHeight="1" x14ac:dyDescent="0.25">
      <c r="A1275" t="s">
        <v>25439</v>
      </c>
      <c r="B1275" s="18" t="s">
        <v>12180</v>
      </c>
      <c r="C1275" s="220">
        <v>45093</v>
      </c>
      <c r="D1275" s="2" t="s">
        <v>89</v>
      </c>
      <c r="E1275" s="2" t="s">
        <v>12164</v>
      </c>
      <c r="F1275" s="2" t="s">
        <v>50</v>
      </c>
      <c r="G1275" s="19">
        <v>1</v>
      </c>
      <c r="H1275" s="19">
        <v>67.900000000000006</v>
      </c>
      <c r="I1275" s="19">
        <v>12.33</v>
      </c>
      <c r="J1275" s="19">
        <v>-13.65</v>
      </c>
      <c r="K1275" s="19">
        <v>-12.33</v>
      </c>
      <c r="L1275" s="19" t="s">
        <v>51</v>
      </c>
      <c r="M1275" s="19">
        <v>54.25</v>
      </c>
      <c r="N1275" s="2" t="s">
        <v>52</v>
      </c>
      <c r="O1275" s="2" t="s">
        <v>177</v>
      </c>
      <c r="P1275" s="2" t="s">
        <v>178</v>
      </c>
      <c r="Q1275" s="2" t="s">
        <v>179</v>
      </c>
      <c r="R1275" s="2" t="s">
        <v>52</v>
      </c>
      <c r="S1275" s="19">
        <v>67.900000000000006</v>
      </c>
      <c r="T1275" s="19" t="s">
        <v>56</v>
      </c>
      <c r="U1275" s="2" t="s">
        <v>77</v>
      </c>
      <c r="V1275" s="2" t="s">
        <v>52</v>
      </c>
      <c r="W1275" s="2" t="s">
        <v>52</v>
      </c>
      <c r="X1275" s="2" t="s">
        <v>52</v>
      </c>
      <c r="Y1275" s="2" t="s">
        <v>52</v>
      </c>
      <c r="Z1275" s="2" t="s">
        <v>12181</v>
      </c>
      <c r="AA1275" s="2" t="s">
        <v>12182</v>
      </c>
      <c r="AB1275" s="2" t="s">
        <v>12183</v>
      </c>
      <c r="AC1275" s="2" t="s">
        <v>3292</v>
      </c>
      <c r="AD1275" s="2" t="s">
        <v>98</v>
      </c>
      <c r="AE1275" s="2" t="s">
        <v>12184</v>
      </c>
      <c r="AF1275" s="2" t="s">
        <v>66</v>
      </c>
      <c r="AG1275" s="2" t="s">
        <v>84</v>
      </c>
      <c r="AH1275" s="2" t="s">
        <v>12185</v>
      </c>
      <c r="AI1275" s="2" t="s">
        <v>12186</v>
      </c>
      <c r="AJ1275" s="2" t="s">
        <v>68</v>
      </c>
      <c r="AK1275" s="2" t="s">
        <v>12187</v>
      </c>
      <c r="AL1275" s="2" t="s">
        <v>52</v>
      </c>
      <c r="AM1275" s="2" t="s">
        <v>52</v>
      </c>
      <c r="AN1275" s="2" t="s">
        <v>52</v>
      </c>
      <c r="AO1275" s="2" t="s">
        <v>52</v>
      </c>
      <c r="AP1275" s="2" t="s">
        <v>52</v>
      </c>
      <c r="AQ1275" s="2" t="s">
        <v>52</v>
      </c>
      <c r="AR1275" s="2" t="s">
        <v>52</v>
      </c>
      <c r="AS1275" s="2" t="s">
        <v>50</v>
      </c>
      <c r="AT1275" s="2" t="s">
        <v>51</v>
      </c>
      <c r="AU1275" s="2" t="s">
        <v>50</v>
      </c>
    </row>
    <row r="1276" spans="1:47" ht="22.5" customHeight="1" x14ac:dyDescent="0.25">
      <c r="A1276" t="s">
        <v>25439</v>
      </c>
      <c r="B1276" s="18" t="s">
        <v>12188</v>
      </c>
      <c r="C1276" s="220">
        <v>45093</v>
      </c>
      <c r="D1276" s="2" t="s">
        <v>89</v>
      </c>
      <c r="E1276" s="2" t="s">
        <v>7365</v>
      </c>
      <c r="F1276" s="2" t="s">
        <v>72</v>
      </c>
      <c r="G1276" s="19">
        <v>1</v>
      </c>
      <c r="H1276" s="19">
        <v>86.3</v>
      </c>
      <c r="I1276" s="19">
        <v>15.05</v>
      </c>
      <c r="J1276" s="19">
        <v>-14.67</v>
      </c>
      <c r="K1276" s="19">
        <v>-35.5</v>
      </c>
      <c r="L1276" s="19" t="s">
        <v>51</v>
      </c>
      <c r="M1276" s="19">
        <v>51.18</v>
      </c>
      <c r="N1276" s="2" t="s">
        <v>52</v>
      </c>
      <c r="O1276" s="2" t="s">
        <v>12189</v>
      </c>
      <c r="P1276" s="2" t="s">
        <v>12190</v>
      </c>
      <c r="Q1276" s="2" t="s">
        <v>8954</v>
      </c>
      <c r="R1276" s="2" t="s">
        <v>52</v>
      </c>
      <c r="S1276" s="19">
        <v>86.3</v>
      </c>
      <c r="T1276" s="19" t="s">
        <v>76</v>
      </c>
      <c r="U1276" s="2" t="s">
        <v>57</v>
      </c>
      <c r="V1276" s="2" t="s">
        <v>12191</v>
      </c>
      <c r="W1276" s="2" t="s">
        <v>12192</v>
      </c>
      <c r="X1276" s="2" t="s">
        <v>12193</v>
      </c>
      <c r="Y1276" s="2" t="s">
        <v>52</v>
      </c>
      <c r="Z1276" s="2" t="s">
        <v>12191</v>
      </c>
      <c r="AA1276" s="2" t="s">
        <v>12194</v>
      </c>
      <c r="AB1276" s="2" t="s">
        <v>12195</v>
      </c>
      <c r="AC1276" s="2" t="s">
        <v>8187</v>
      </c>
      <c r="AD1276" s="2" t="s">
        <v>1369</v>
      </c>
      <c r="AE1276" s="2" t="s">
        <v>8188</v>
      </c>
      <c r="AF1276" s="2" t="s">
        <v>66</v>
      </c>
      <c r="AG1276" s="2" t="s">
        <v>67</v>
      </c>
      <c r="AH1276" s="2" t="s">
        <v>8649</v>
      </c>
      <c r="AI1276" s="2" t="s">
        <v>11381</v>
      </c>
      <c r="AJ1276" s="2" t="s">
        <v>68</v>
      </c>
      <c r="AK1276" s="2" t="s">
        <v>12196</v>
      </c>
      <c r="AL1276" s="2" t="s">
        <v>52</v>
      </c>
      <c r="AM1276" s="2" t="s">
        <v>52</v>
      </c>
      <c r="AN1276" s="2" t="s">
        <v>52</v>
      </c>
      <c r="AO1276" s="2" t="s">
        <v>52</v>
      </c>
      <c r="AP1276" s="2" t="s">
        <v>52</v>
      </c>
      <c r="AQ1276" s="2" t="s">
        <v>52</v>
      </c>
      <c r="AR1276" s="2" t="s">
        <v>52</v>
      </c>
      <c r="AS1276" s="2" t="s">
        <v>50</v>
      </c>
      <c r="AT1276" s="2" t="s">
        <v>51</v>
      </c>
      <c r="AU1276" s="2" t="s">
        <v>50</v>
      </c>
    </row>
    <row r="1277" spans="1:47" ht="22.5" customHeight="1" x14ac:dyDescent="0.25">
      <c r="A1277" t="s">
        <v>25439</v>
      </c>
      <c r="B1277" s="18" t="s">
        <v>12197</v>
      </c>
      <c r="C1277" s="220">
        <v>45093</v>
      </c>
      <c r="D1277" s="2" t="s">
        <v>89</v>
      </c>
      <c r="E1277" s="2" t="s">
        <v>7365</v>
      </c>
      <c r="F1277" s="2" t="s">
        <v>72</v>
      </c>
      <c r="G1277" s="19">
        <v>1</v>
      </c>
      <c r="H1277" s="19">
        <v>20.5</v>
      </c>
      <c r="I1277" s="19">
        <v>4.4800000000000004</v>
      </c>
      <c r="J1277" s="19">
        <v>-7.96</v>
      </c>
      <c r="K1277" s="19">
        <v>-4.4800000000000004</v>
      </c>
      <c r="L1277" s="19" t="s">
        <v>51</v>
      </c>
      <c r="M1277" s="19">
        <v>12.54</v>
      </c>
      <c r="N1277" s="2" t="s">
        <v>52</v>
      </c>
      <c r="O1277" s="2" t="s">
        <v>119</v>
      </c>
      <c r="P1277" s="2" t="s">
        <v>120</v>
      </c>
      <c r="Q1277" s="2" t="s">
        <v>121</v>
      </c>
      <c r="R1277" s="2" t="s">
        <v>52</v>
      </c>
      <c r="S1277" s="19">
        <v>20.5</v>
      </c>
      <c r="T1277" s="19" t="s">
        <v>56</v>
      </c>
      <c r="U1277" s="2" t="s">
        <v>77</v>
      </c>
      <c r="V1277" s="2" t="s">
        <v>52</v>
      </c>
      <c r="W1277" s="2" t="s">
        <v>52</v>
      </c>
      <c r="X1277" s="2" t="s">
        <v>52</v>
      </c>
      <c r="Y1277" s="2" t="s">
        <v>52</v>
      </c>
      <c r="Z1277" s="2" t="s">
        <v>12198</v>
      </c>
      <c r="AA1277" s="2" t="s">
        <v>12199</v>
      </c>
      <c r="AB1277" s="2" t="s">
        <v>12200</v>
      </c>
      <c r="AC1277" s="2" t="s">
        <v>351</v>
      </c>
      <c r="AD1277" s="2" t="s">
        <v>352</v>
      </c>
      <c r="AE1277" s="2" t="s">
        <v>12201</v>
      </c>
      <c r="AF1277" s="2" t="s">
        <v>66</v>
      </c>
      <c r="AG1277" s="2" t="s">
        <v>84</v>
      </c>
      <c r="AH1277" s="2" t="s">
        <v>12202</v>
      </c>
      <c r="AI1277" s="2" t="s">
        <v>12203</v>
      </c>
      <c r="AJ1277" s="2" t="s">
        <v>68</v>
      </c>
      <c r="AK1277" s="2" t="s">
        <v>12204</v>
      </c>
      <c r="AL1277" s="2" t="s">
        <v>12205</v>
      </c>
      <c r="AM1277" s="2" t="s">
        <v>52</v>
      </c>
      <c r="AN1277" s="2" t="s">
        <v>52</v>
      </c>
      <c r="AO1277" s="2" t="s">
        <v>52</v>
      </c>
      <c r="AP1277" s="2" t="s">
        <v>52</v>
      </c>
      <c r="AQ1277" s="2" t="s">
        <v>52</v>
      </c>
      <c r="AR1277" s="2" t="s">
        <v>52</v>
      </c>
      <c r="AS1277" s="2" t="s">
        <v>50</v>
      </c>
      <c r="AT1277" s="2" t="s">
        <v>51</v>
      </c>
      <c r="AU1277" s="2" t="s">
        <v>50</v>
      </c>
    </row>
    <row r="1278" spans="1:47" ht="22.5" customHeight="1" x14ac:dyDescent="0.25">
      <c r="A1278" t="s">
        <v>25439</v>
      </c>
      <c r="B1278" s="18" t="s">
        <v>12206</v>
      </c>
      <c r="C1278" s="220">
        <v>45093</v>
      </c>
      <c r="D1278" s="2" t="s">
        <v>89</v>
      </c>
      <c r="E1278" s="2" t="s">
        <v>9492</v>
      </c>
      <c r="F1278" s="2" t="s">
        <v>50</v>
      </c>
      <c r="G1278" s="19">
        <v>1</v>
      </c>
      <c r="H1278" s="19">
        <v>15.99</v>
      </c>
      <c r="I1278" s="19">
        <v>28.5</v>
      </c>
      <c r="J1278" s="19">
        <v>-8.2200000000000006</v>
      </c>
      <c r="K1278" s="19">
        <v>-28.5</v>
      </c>
      <c r="L1278" s="19" t="s">
        <v>51</v>
      </c>
      <c r="M1278" s="19">
        <v>7.77</v>
      </c>
      <c r="N1278" s="2" t="s">
        <v>52</v>
      </c>
      <c r="O1278" s="2" t="s">
        <v>5728</v>
      </c>
      <c r="P1278" s="2" t="s">
        <v>5729</v>
      </c>
      <c r="Q1278" s="2" t="s">
        <v>5730</v>
      </c>
      <c r="R1278" s="2" t="s">
        <v>52</v>
      </c>
      <c r="S1278" s="19">
        <v>15.99</v>
      </c>
      <c r="T1278" s="19" t="s">
        <v>76</v>
      </c>
      <c r="U1278" s="2" t="s">
        <v>57</v>
      </c>
      <c r="V1278" s="2" t="s">
        <v>12207</v>
      </c>
      <c r="W1278" s="2" t="s">
        <v>12208</v>
      </c>
      <c r="X1278" s="2" t="s">
        <v>12209</v>
      </c>
      <c r="Y1278" s="2" t="s">
        <v>52</v>
      </c>
      <c r="Z1278" s="2" t="s">
        <v>12207</v>
      </c>
      <c r="AA1278" s="2" t="s">
        <v>12210</v>
      </c>
      <c r="AB1278" s="2" t="s">
        <v>12211</v>
      </c>
      <c r="AC1278" s="2" t="s">
        <v>12212</v>
      </c>
      <c r="AD1278" s="2" t="s">
        <v>206</v>
      </c>
      <c r="AE1278" s="2" t="s">
        <v>12213</v>
      </c>
      <c r="AF1278" s="2" t="s">
        <v>66</v>
      </c>
      <c r="AG1278" s="2" t="s">
        <v>67</v>
      </c>
      <c r="AH1278" s="2" t="s">
        <v>12214</v>
      </c>
      <c r="AI1278" s="2" t="s">
        <v>12215</v>
      </c>
      <c r="AJ1278" s="2" t="s">
        <v>68</v>
      </c>
      <c r="AK1278" s="2" t="s">
        <v>12216</v>
      </c>
      <c r="AL1278" s="2" t="s">
        <v>52</v>
      </c>
      <c r="AM1278" s="2" t="s">
        <v>52</v>
      </c>
      <c r="AN1278" s="2" t="s">
        <v>52</v>
      </c>
      <c r="AO1278" s="2" t="s">
        <v>52</v>
      </c>
      <c r="AP1278" s="2" t="s">
        <v>52</v>
      </c>
      <c r="AQ1278" s="2" t="s">
        <v>52</v>
      </c>
      <c r="AR1278" s="2" t="s">
        <v>52</v>
      </c>
      <c r="AS1278" s="2" t="s">
        <v>50</v>
      </c>
      <c r="AT1278" s="2" t="s">
        <v>51</v>
      </c>
      <c r="AU1278" s="2" t="s">
        <v>50</v>
      </c>
    </row>
    <row r="1279" spans="1:47" ht="22.5" customHeight="1" x14ac:dyDescent="0.25">
      <c r="A1279" t="s">
        <v>25439</v>
      </c>
      <c r="B1279" s="18" t="s">
        <v>12217</v>
      </c>
      <c r="C1279" s="220">
        <v>45093</v>
      </c>
      <c r="D1279" s="2" t="s">
        <v>89</v>
      </c>
      <c r="E1279" s="2" t="s">
        <v>10405</v>
      </c>
      <c r="F1279" s="2" t="s">
        <v>50</v>
      </c>
      <c r="G1279" s="19">
        <v>1</v>
      </c>
      <c r="H1279" s="19">
        <v>317.69</v>
      </c>
      <c r="I1279" s="19">
        <v>1.59</v>
      </c>
      <c r="J1279" s="19">
        <v>-38.119999999999997</v>
      </c>
      <c r="K1279" s="19" t="s">
        <v>51</v>
      </c>
      <c r="L1279" s="19" t="s">
        <v>51</v>
      </c>
      <c r="M1279" s="19">
        <v>281.16000000000003</v>
      </c>
      <c r="N1279" s="2" t="s">
        <v>52</v>
      </c>
      <c r="O1279" s="2" t="s">
        <v>10305</v>
      </c>
      <c r="P1279" s="2" t="s">
        <v>12218</v>
      </c>
      <c r="Q1279" s="2" t="s">
        <v>12219</v>
      </c>
      <c r="R1279" s="2" t="s">
        <v>52</v>
      </c>
      <c r="S1279" s="19">
        <v>317.69</v>
      </c>
      <c r="T1279" s="19" t="s">
        <v>56</v>
      </c>
      <c r="U1279" s="2" t="s">
        <v>77</v>
      </c>
      <c r="V1279" s="2" t="s">
        <v>12220</v>
      </c>
      <c r="W1279" s="2" t="s">
        <v>12221</v>
      </c>
      <c r="X1279" s="2" t="s">
        <v>12222</v>
      </c>
      <c r="Y1279" s="2" t="s">
        <v>52</v>
      </c>
      <c r="Z1279" s="2" t="s">
        <v>12220</v>
      </c>
      <c r="AA1279" s="2" t="s">
        <v>12223</v>
      </c>
      <c r="AB1279" s="2" t="s">
        <v>12224</v>
      </c>
      <c r="AC1279" s="2" t="s">
        <v>12225</v>
      </c>
      <c r="AD1279" s="2" t="s">
        <v>64</v>
      </c>
      <c r="AE1279" s="2" t="s">
        <v>12226</v>
      </c>
      <c r="AF1279" s="2" t="s">
        <v>66</v>
      </c>
      <c r="AG1279" s="2" t="s">
        <v>784</v>
      </c>
      <c r="AH1279" s="2" t="s">
        <v>12227</v>
      </c>
      <c r="AI1279" s="2" t="s">
        <v>12228</v>
      </c>
      <c r="AJ1279" s="2" t="s">
        <v>1534</v>
      </c>
      <c r="AK1279" s="2" t="s">
        <v>12229</v>
      </c>
      <c r="AL1279" s="2" t="s">
        <v>52</v>
      </c>
      <c r="AM1279" s="2" t="s">
        <v>52</v>
      </c>
      <c r="AN1279" s="2" t="s">
        <v>52</v>
      </c>
      <c r="AO1279" s="2" t="s">
        <v>52</v>
      </c>
      <c r="AP1279" s="2" t="s">
        <v>52</v>
      </c>
      <c r="AQ1279" s="2" t="s">
        <v>52</v>
      </c>
      <c r="AR1279" s="2" t="s">
        <v>52</v>
      </c>
      <c r="AS1279" s="2" t="s">
        <v>50</v>
      </c>
      <c r="AT1279" s="2" t="s">
        <v>51</v>
      </c>
      <c r="AU1279" s="2" t="s">
        <v>50</v>
      </c>
    </row>
    <row r="1280" spans="1:47" ht="22.5" customHeight="1" x14ac:dyDescent="0.25">
      <c r="A1280" t="s">
        <v>25439</v>
      </c>
      <c r="B1280" s="18" t="s">
        <v>12230</v>
      </c>
      <c r="C1280" s="220">
        <v>45093</v>
      </c>
      <c r="D1280" s="2" t="s">
        <v>89</v>
      </c>
      <c r="E1280" s="2" t="s">
        <v>10405</v>
      </c>
      <c r="F1280" s="2" t="s">
        <v>50</v>
      </c>
      <c r="G1280" s="19">
        <v>1</v>
      </c>
      <c r="H1280" s="19">
        <v>74.989999999999995</v>
      </c>
      <c r="I1280" s="19">
        <v>26.73</v>
      </c>
      <c r="J1280" s="19">
        <v>-18.25</v>
      </c>
      <c r="K1280" s="19">
        <v>-26.73</v>
      </c>
      <c r="L1280" s="19" t="s">
        <v>51</v>
      </c>
      <c r="M1280" s="19">
        <v>56.74</v>
      </c>
      <c r="N1280" s="2" t="s">
        <v>52</v>
      </c>
      <c r="O1280" s="2" t="s">
        <v>620</v>
      </c>
      <c r="P1280" s="2" t="s">
        <v>621</v>
      </c>
      <c r="Q1280" s="2" t="s">
        <v>622</v>
      </c>
      <c r="R1280" s="2" t="s">
        <v>52</v>
      </c>
      <c r="S1280" s="19">
        <v>74.989999999999995</v>
      </c>
      <c r="T1280" s="19" t="s">
        <v>76</v>
      </c>
      <c r="U1280" s="2" t="s">
        <v>77</v>
      </c>
      <c r="V1280" s="2" t="s">
        <v>52</v>
      </c>
      <c r="W1280" s="2" t="s">
        <v>52</v>
      </c>
      <c r="X1280" s="2" t="s">
        <v>52</v>
      </c>
      <c r="Y1280" s="2" t="s">
        <v>52</v>
      </c>
      <c r="Z1280" s="2" t="s">
        <v>12231</v>
      </c>
      <c r="AA1280" s="2" t="s">
        <v>12232</v>
      </c>
      <c r="AB1280" s="2" t="s">
        <v>12233</v>
      </c>
      <c r="AC1280" s="2" t="s">
        <v>4104</v>
      </c>
      <c r="AD1280" s="2" t="s">
        <v>82</v>
      </c>
      <c r="AE1280" s="2" t="s">
        <v>12234</v>
      </c>
      <c r="AF1280" s="2" t="s">
        <v>66</v>
      </c>
      <c r="AG1280" s="2" t="s">
        <v>84</v>
      </c>
      <c r="AH1280" s="2" t="s">
        <v>12235</v>
      </c>
      <c r="AI1280" s="2" t="s">
        <v>12236</v>
      </c>
      <c r="AJ1280" s="2" t="s">
        <v>68</v>
      </c>
      <c r="AK1280" s="2" t="s">
        <v>12237</v>
      </c>
      <c r="AL1280" s="2" t="s">
        <v>12238</v>
      </c>
      <c r="AM1280" s="2" t="s">
        <v>52</v>
      </c>
      <c r="AN1280" s="2" t="s">
        <v>52</v>
      </c>
      <c r="AO1280" s="2" t="s">
        <v>52</v>
      </c>
      <c r="AP1280" s="2" t="s">
        <v>52</v>
      </c>
      <c r="AQ1280" s="2" t="s">
        <v>52</v>
      </c>
      <c r="AR1280" s="2" t="s">
        <v>52</v>
      </c>
      <c r="AS1280" s="2" t="s">
        <v>50</v>
      </c>
      <c r="AT1280" s="2" t="s">
        <v>51</v>
      </c>
      <c r="AU1280" s="2" t="s">
        <v>50</v>
      </c>
    </row>
    <row r="1281" spans="1:47" ht="22.5" customHeight="1" x14ac:dyDescent="0.25">
      <c r="A1281" t="s">
        <v>25439</v>
      </c>
      <c r="B1281" s="18" t="s">
        <v>12239</v>
      </c>
      <c r="C1281" s="220">
        <v>45093</v>
      </c>
      <c r="D1281" s="2" t="s">
        <v>89</v>
      </c>
      <c r="E1281" s="2" t="s">
        <v>6683</v>
      </c>
      <c r="F1281" s="2" t="s">
        <v>72</v>
      </c>
      <c r="G1281" s="19">
        <v>1</v>
      </c>
      <c r="H1281" s="19">
        <v>72.69</v>
      </c>
      <c r="I1281" s="19" t="s">
        <v>51</v>
      </c>
      <c r="J1281" s="19">
        <v>-17.86</v>
      </c>
      <c r="K1281" s="19">
        <v>-52.9</v>
      </c>
      <c r="L1281" s="19" t="s">
        <v>51</v>
      </c>
      <c r="M1281" s="19">
        <v>1.93</v>
      </c>
      <c r="N1281" s="2" t="s">
        <v>52</v>
      </c>
      <c r="O1281" s="2" t="s">
        <v>1659</v>
      </c>
      <c r="P1281" s="2" t="s">
        <v>1660</v>
      </c>
      <c r="Q1281" s="2" t="s">
        <v>1661</v>
      </c>
      <c r="R1281" s="2" t="s">
        <v>52</v>
      </c>
      <c r="S1281" s="19">
        <v>72.69</v>
      </c>
      <c r="T1281" s="19" t="s">
        <v>76</v>
      </c>
      <c r="U1281" s="2" t="s">
        <v>57</v>
      </c>
      <c r="V1281" s="2" t="s">
        <v>12240</v>
      </c>
      <c r="W1281" s="2" t="s">
        <v>12241</v>
      </c>
      <c r="X1281" s="2" t="s">
        <v>12242</v>
      </c>
      <c r="Y1281" s="2" t="s">
        <v>52</v>
      </c>
      <c r="Z1281" s="2" t="s">
        <v>12240</v>
      </c>
      <c r="AA1281" s="2" t="s">
        <v>12243</v>
      </c>
      <c r="AB1281" s="2" t="s">
        <v>12244</v>
      </c>
      <c r="AC1281" s="2" t="s">
        <v>12245</v>
      </c>
      <c r="AD1281" s="2" t="s">
        <v>1323</v>
      </c>
      <c r="AE1281" s="2" t="s">
        <v>12246</v>
      </c>
      <c r="AF1281" s="2" t="s">
        <v>66</v>
      </c>
      <c r="AG1281" s="2" t="s">
        <v>67</v>
      </c>
      <c r="AH1281" s="2" t="s">
        <v>12247</v>
      </c>
      <c r="AI1281" s="2" t="s">
        <v>12248</v>
      </c>
      <c r="AJ1281" s="2" t="s">
        <v>68</v>
      </c>
      <c r="AK1281" s="2" t="s">
        <v>12249</v>
      </c>
      <c r="AL1281" s="2" t="s">
        <v>52</v>
      </c>
      <c r="AM1281" s="2" t="s">
        <v>52</v>
      </c>
      <c r="AN1281" s="2" t="s">
        <v>52</v>
      </c>
      <c r="AO1281" s="2" t="s">
        <v>52</v>
      </c>
      <c r="AP1281" s="2" t="s">
        <v>52</v>
      </c>
      <c r="AQ1281" s="2" t="s">
        <v>52</v>
      </c>
      <c r="AR1281" s="2" t="s">
        <v>52</v>
      </c>
      <c r="AS1281" s="2" t="s">
        <v>50</v>
      </c>
      <c r="AT1281" s="2" t="s">
        <v>51</v>
      </c>
      <c r="AU1281" s="2" t="s">
        <v>50</v>
      </c>
    </row>
    <row r="1282" spans="1:47" ht="22.5" customHeight="1" x14ac:dyDescent="0.25">
      <c r="A1282" t="s">
        <v>25439</v>
      </c>
      <c r="B1282" s="18" t="s">
        <v>12250</v>
      </c>
      <c r="C1282" s="220">
        <v>45093</v>
      </c>
      <c r="D1282" s="2" t="s">
        <v>89</v>
      </c>
      <c r="E1282" s="2" t="s">
        <v>10405</v>
      </c>
      <c r="F1282" s="2" t="s">
        <v>50</v>
      </c>
      <c r="G1282" s="19">
        <v>1</v>
      </c>
      <c r="H1282" s="19">
        <v>94.9</v>
      </c>
      <c r="I1282" s="19">
        <v>1.59</v>
      </c>
      <c r="J1282" s="19">
        <v>-11.39</v>
      </c>
      <c r="K1282" s="19" t="s">
        <v>51</v>
      </c>
      <c r="L1282" s="19" t="s">
        <v>51</v>
      </c>
      <c r="M1282" s="19">
        <v>85.1</v>
      </c>
      <c r="N1282" s="2" t="s">
        <v>52</v>
      </c>
      <c r="O1282" s="2" t="s">
        <v>1516</v>
      </c>
      <c r="P1282" s="2" t="s">
        <v>12251</v>
      </c>
      <c r="Q1282" s="2" t="s">
        <v>12252</v>
      </c>
      <c r="R1282" s="2" t="s">
        <v>52</v>
      </c>
      <c r="S1282" s="19">
        <v>94.9</v>
      </c>
      <c r="T1282" s="19" t="s">
        <v>56</v>
      </c>
      <c r="U1282" s="2" t="s">
        <v>77</v>
      </c>
      <c r="V1282" s="2" t="s">
        <v>12253</v>
      </c>
      <c r="W1282" s="2" t="s">
        <v>12254</v>
      </c>
      <c r="X1282" s="2" t="s">
        <v>12255</v>
      </c>
      <c r="Y1282" s="2" t="s">
        <v>52</v>
      </c>
      <c r="Z1282" s="2" t="s">
        <v>12253</v>
      </c>
      <c r="AA1282" s="2" t="s">
        <v>12256</v>
      </c>
      <c r="AB1282" s="2" t="s">
        <v>12257</v>
      </c>
      <c r="AC1282" s="2" t="s">
        <v>111</v>
      </c>
      <c r="AD1282" s="2" t="s">
        <v>64</v>
      </c>
      <c r="AE1282" s="2" t="s">
        <v>12258</v>
      </c>
      <c r="AF1282" s="2" t="s">
        <v>66</v>
      </c>
      <c r="AG1282" s="2" t="s">
        <v>784</v>
      </c>
      <c r="AH1282" s="2" t="s">
        <v>12259</v>
      </c>
      <c r="AI1282" s="2" t="s">
        <v>12260</v>
      </c>
      <c r="AJ1282" s="2" t="s">
        <v>787</v>
      </c>
      <c r="AK1282" s="2" t="s">
        <v>12261</v>
      </c>
      <c r="AL1282" s="2" t="s">
        <v>52</v>
      </c>
      <c r="AM1282" s="2" t="s">
        <v>52</v>
      </c>
      <c r="AN1282" s="2" t="s">
        <v>52</v>
      </c>
      <c r="AO1282" s="2" t="s">
        <v>52</v>
      </c>
      <c r="AP1282" s="2" t="s">
        <v>52</v>
      </c>
      <c r="AQ1282" s="2" t="s">
        <v>52</v>
      </c>
      <c r="AR1282" s="2" t="s">
        <v>52</v>
      </c>
      <c r="AS1282" s="2" t="s">
        <v>50</v>
      </c>
      <c r="AT1282" s="2" t="s">
        <v>51</v>
      </c>
      <c r="AU1282" s="2" t="s">
        <v>50</v>
      </c>
    </row>
    <row r="1283" spans="1:47" ht="22.5" customHeight="1" x14ac:dyDescent="0.25">
      <c r="A1283" t="s">
        <v>25439</v>
      </c>
      <c r="B1283" s="18" t="s">
        <v>12262</v>
      </c>
      <c r="C1283" s="220">
        <v>45093</v>
      </c>
      <c r="D1283" s="2" t="s">
        <v>89</v>
      </c>
      <c r="E1283" s="2" t="s">
        <v>12164</v>
      </c>
      <c r="F1283" s="2" t="s">
        <v>50</v>
      </c>
      <c r="G1283" s="19">
        <v>1</v>
      </c>
      <c r="H1283" s="19">
        <v>72.489999999999995</v>
      </c>
      <c r="I1283" s="19">
        <v>17.600000000000001</v>
      </c>
      <c r="J1283" s="19">
        <v>-17.82</v>
      </c>
      <c r="K1283" s="19">
        <v>-17.600000000000001</v>
      </c>
      <c r="L1283" s="19" t="s">
        <v>51</v>
      </c>
      <c r="M1283" s="19">
        <v>54.67</v>
      </c>
      <c r="N1283" s="2" t="s">
        <v>72</v>
      </c>
      <c r="O1283" s="2" t="s">
        <v>247</v>
      </c>
      <c r="P1283" s="2" t="s">
        <v>248</v>
      </c>
      <c r="Q1283" s="2" t="s">
        <v>249</v>
      </c>
      <c r="R1283" s="2" t="s">
        <v>52</v>
      </c>
      <c r="S1283" s="19">
        <v>72.489999999999995</v>
      </c>
      <c r="T1283" s="19" t="s">
        <v>76</v>
      </c>
      <c r="U1283" s="2" t="s">
        <v>77</v>
      </c>
      <c r="V1283" s="2" t="s">
        <v>52</v>
      </c>
      <c r="W1283" s="2" t="s">
        <v>52</v>
      </c>
      <c r="X1283" s="2" t="s">
        <v>52</v>
      </c>
      <c r="Y1283" s="2" t="s">
        <v>52</v>
      </c>
      <c r="Z1283" s="2" t="s">
        <v>12263</v>
      </c>
      <c r="AA1283" s="2" t="s">
        <v>12264</v>
      </c>
      <c r="AB1283" s="2" t="s">
        <v>12265</v>
      </c>
      <c r="AC1283" s="2" t="s">
        <v>1958</v>
      </c>
      <c r="AD1283" s="2" t="s">
        <v>333</v>
      </c>
      <c r="AE1283" s="2" t="s">
        <v>12266</v>
      </c>
      <c r="AF1283" s="2" t="s">
        <v>66</v>
      </c>
      <c r="AG1283" s="2" t="s">
        <v>84</v>
      </c>
      <c r="AH1283" s="2" t="s">
        <v>12267</v>
      </c>
      <c r="AI1283" s="2" t="s">
        <v>12268</v>
      </c>
      <c r="AJ1283" s="2" t="s">
        <v>68</v>
      </c>
      <c r="AK1283" s="2" t="s">
        <v>12269</v>
      </c>
      <c r="AL1283" s="2" t="s">
        <v>52</v>
      </c>
      <c r="AM1283" s="2" t="s">
        <v>52</v>
      </c>
      <c r="AN1283" s="2" t="s">
        <v>52</v>
      </c>
      <c r="AO1283" s="2" t="s">
        <v>52</v>
      </c>
      <c r="AP1283" s="2" t="s">
        <v>52</v>
      </c>
      <c r="AQ1283" s="2" t="s">
        <v>52</v>
      </c>
      <c r="AR1283" s="2" t="s">
        <v>52</v>
      </c>
      <c r="AS1283" s="2" t="s">
        <v>50</v>
      </c>
      <c r="AT1283" s="2" t="s">
        <v>51</v>
      </c>
      <c r="AU1283" s="2" t="s">
        <v>50</v>
      </c>
    </row>
    <row r="1284" spans="1:47" ht="22.5" customHeight="1" x14ac:dyDescent="0.25">
      <c r="A1284" t="s">
        <v>25439</v>
      </c>
      <c r="B1284" s="18" t="s">
        <v>12270</v>
      </c>
      <c r="C1284" s="220">
        <v>45093</v>
      </c>
      <c r="D1284" s="2" t="s">
        <v>89</v>
      </c>
      <c r="E1284" s="2" t="s">
        <v>10405</v>
      </c>
      <c r="F1284" s="2" t="s">
        <v>72</v>
      </c>
      <c r="G1284" s="19">
        <v>1</v>
      </c>
      <c r="H1284" s="19">
        <v>27.09</v>
      </c>
      <c r="I1284" s="19" t="s">
        <v>51</v>
      </c>
      <c r="J1284" s="19">
        <v>-10.11</v>
      </c>
      <c r="K1284" s="19" t="s">
        <v>51</v>
      </c>
      <c r="L1284" s="19" t="s">
        <v>51</v>
      </c>
      <c r="M1284" s="19">
        <v>16.98</v>
      </c>
      <c r="N1284" s="2" t="s">
        <v>72</v>
      </c>
      <c r="O1284" s="2" t="s">
        <v>1196</v>
      </c>
      <c r="P1284" s="2" t="s">
        <v>1197</v>
      </c>
      <c r="Q1284" s="2" t="s">
        <v>1198</v>
      </c>
      <c r="R1284" s="2" t="s">
        <v>52</v>
      </c>
      <c r="S1284" s="19">
        <v>27.09</v>
      </c>
      <c r="T1284" s="19" t="s">
        <v>76</v>
      </c>
      <c r="U1284" s="2" t="s">
        <v>77</v>
      </c>
      <c r="V1284" s="2" t="s">
        <v>52</v>
      </c>
      <c r="W1284" s="2" t="s">
        <v>52</v>
      </c>
      <c r="X1284" s="2" t="s">
        <v>52</v>
      </c>
      <c r="Y1284" s="2" t="s">
        <v>52</v>
      </c>
      <c r="Z1284" s="2" t="s">
        <v>12271</v>
      </c>
      <c r="AA1284" s="2" t="s">
        <v>12272</v>
      </c>
      <c r="AB1284" s="2" t="s">
        <v>12273</v>
      </c>
      <c r="AC1284" s="2" t="s">
        <v>11092</v>
      </c>
      <c r="AD1284" s="2" t="s">
        <v>352</v>
      </c>
      <c r="AE1284" s="2" t="s">
        <v>12274</v>
      </c>
      <c r="AF1284" s="2" t="s">
        <v>66</v>
      </c>
      <c r="AG1284" s="2" t="s">
        <v>84</v>
      </c>
      <c r="AH1284" s="2" t="s">
        <v>12275</v>
      </c>
      <c r="AI1284" s="2" t="s">
        <v>12276</v>
      </c>
      <c r="AJ1284" s="2" t="s">
        <v>68</v>
      </c>
      <c r="AK1284" s="2" t="s">
        <v>12277</v>
      </c>
      <c r="AL1284" s="2" t="s">
        <v>52</v>
      </c>
      <c r="AM1284" s="2" t="s">
        <v>52</v>
      </c>
      <c r="AN1284" s="2" t="s">
        <v>52</v>
      </c>
      <c r="AO1284" s="2" t="s">
        <v>52</v>
      </c>
      <c r="AP1284" s="2" t="s">
        <v>52</v>
      </c>
      <c r="AQ1284" s="2" t="s">
        <v>52</v>
      </c>
      <c r="AR1284" s="2" t="s">
        <v>52</v>
      </c>
      <c r="AS1284" s="2" t="s">
        <v>50</v>
      </c>
      <c r="AT1284" s="2" t="s">
        <v>51</v>
      </c>
      <c r="AU1284" s="2" t="s">
        <v>50</v>
      </c>
    </row>
    <row r="1285" spans="1:47" ht="22.5" customHeight="1" x14ac:dyDescent="0.25">
      <c r="A1285" t="s">
        <v>25439</v>
      </c>
      <c r="B1285" s="18" t="s">
        <v>12278</v>
      </c>
      <c r="C1285" s="220">
        <v>45093</v>
      </c>
      <c r="D1285" s="2" t="s">
        <v>89</v>
      </c>
      <c r="E1285" s="2" t="s">
        <v>10405</v>
      </c>
      <c r="F1285" s="2" t="s">
        <v>50</v>
      </c>
      <c r="G1285" s="19">
        <v>1</v>
      </c>
      <c r="H1285" s="19">
        <v>72.489999999999995</v>
      </c>
      <c r="I1285" s="19">
        <v>47.9</v>
      </c>
      <c r="J1285" s="19">
        <v>-17.82</v>
      </c>
      <c r="K1285" s="19">
        <v>-47.9</v>
      </c>
      <c r="L1285" s="19" t="s">
        <v>51</v>
      </c>
      <c r="M1285" s="19">
        <v>54.67</v>
      </c>
      <c r="N1285" s="2" t="s">
        <v>72</v>
      </c>
      <c r="O1285" s="2" t="s">
        <v>247</v>
      </c>
      <c r="P1285" s="2" t="s">
        <v>248</v>
      </c>
      <c r="Q1285" s="2" t="s">
        <v>249</v>
      </c>
      <c r="R1285" s="2" t="s">
        <v>52</v>
      </c>
      <c r="S1285" s="19">
        <v>72.489999999999995</v>
      </c>
      <c r="T1285" s="19" t="s">
        <v>76</v>
      </c>
      <c r="U1285" s="2" t="s">
        <v>77</v>
      </c>
      <c r="V1285" s="2" t="s">
        <v>52</v>
      </c>
      <c r="W1285" s="2" t="s">
        <v>52</v>
      </c>
      <c r="X1285" s="2" t="s">
        <v>52</v>
      </c>
      <c r="Y1285" s="2" t="s">
        <v>52</v>
      </c>
      <c r="Z1285" s="2" t="s">
        <v>12279</v>
      </c>
      <c r="AA1285" s="2" t="s">
        <v>12280</v>
      </c>
      <c r="AB1285" s="2" t="s">
        <v>12281</v>
      </c>
      <c r="AC1285" s="2" t="s">
        <v>2587</v>
      </c>
      <c r="AD1285" s="2" t="s">
        <v>558</v>
      </c>
      <c r="AE1285" s="2" t="s">
        <v>12282</v>
      </c>
      <c r="AF1285" s="2" t="s">
        <v>66</v>
      </c>
      <c r="AG1285" s="2" t="s">
        <v>84</v>
      </c>
      <c r="AH1285" s="2" t="s">
        <v>12283</v>
      </c>
      <c r="AI1285" s="2" t="s">
        <v>10415</v>
      </c>
      <c r="AJ1285" s="2" t="s">
        <v>68</v>
      </c>
      <c r="AK1285" s="2" t="s">
        <v>12284</v>
      </c>
      <c r="AL1285" s="2" t="s">
        <v>52</v>
      </c>
      <c r="AM1285" s="2" t="s">
        <v>52</v>
      </c>
      <c r="AN1285" s="2" t="s">
        <v>52</v>
      </c>
      <c r="AO1285" s="2" t="s">
        <v>52</v>
      </c>
      <c r="AP1285" s="2" t="s">
        <v>52</v>
      </c>
      <c r="AQ1285" s="2" t="s">
        <v>52</v>
      </c>
      <c r="AR1285" s="2" t="s">
        <v>52</v>
      </c>
      <c r="AS1285" s="2" t="s">
        <v>50</v>
      </c>
      <c r="AT1285" s="2" t="s">
        <v>51</v>
      </c>
      <c r="AU1285" s="2" t="s">
        <v>50</v>
      </c>
    </row>
    <row r="1286" spans="1:47" ht="22.5" customHeight="1" x14ac:dyDescent="0.25">
      <c r="A1286" t="s">
        <v>25439</v>
      </c>
      <c r="B1286" s="18" t="s">
        <v>12285</v>
      </c>
      <c r="C1286" s="220">
        <v>45093</v>
      </c>
      <c r="D1286" s="2" t="s">
        <v>89</v>
      </c>
      <c r="E1286" s="2" t="s">
        <v>10405</v>
      </c>
      <c r="F1286" s="2" t="s">
        <v>72</v>
      </c>
      <c r="G1286" s="19">
        <v>1</v>
      </c>
      <c r="H1286" s="19">
        <v>399.89</v>
      </c>
      <c r="I1286" s="19" t="s">
        <v>51</v>
      </c>
      <c r="J1286" s="19">
        <v>-47.99</v>
      </c>
      <c r="K1286" s="19">
        <v>-38.950000000000003</v>
      </c>
      <c r="L1286" s="19" t="s">
        <v>51</v>
      </c>
      <c r="M1286" s="19">
        <v>312.95</v>
      </c>
      <c r="N1286" s="2" t="s">
        <v>72</v>
      </c>
      <c r="O1286" s="2" t="s">
        <v>4006</v>
      </c>
      <c r="P1286" s="2" t="s">
        <v>4007</v>
      </c>
      <c r="Q1286" s="2" t="s">
        <v>4008</v>
      </c>
      <c r="R1286" s="2" t="s">
        <v>52</v>
      </c>
      <c r="S1286" s="19">
        <v>399.89</v>
      </c>
      <c r="T1286" s="19" t="s">
        <v>56</v>
      </c>
      <c r="U1286" s="2" t="s">
        <v>77</v>
      </c>
      <c r="V1286" s="2" t="s">
        <v>52</v>
      </c>
      <c r="W1286" s="2" t="s">
        <v>52</v>
      </c>
      <c r="X1286" s="2" t="s">
        <v>52</v>
      </c>
      <c r="Y1286" s="2" t="s">
        <v>52</v>
      </c>
      <c r="Z1286" s="2" t="s">
        <v>12286</v>
      </c>
      <c r="AA1286" s="2" t="s">
        <v>12287</v>
      </c>
      <c r="AB1286" s="2" t="s">
        <v>12288</v>
      </c>
      <c r="AC1286" s="2" t="s">
        <v>64</v>
      </c>
      <c r="AD1286" s="2" t="s">
        <v>64</v>
      </c>
      <c r="AE1286" s="2" t="s">
        <v>12289</v>
      </c>
      <c r="AF1286" s="2" t="s">
        <v>66</v>
      </c>
      <c r="AG1286" s="2" t="s">
        <v>84</v>
      </c>
      <c r="AH1286" s="2" t="s">
        <v>12290</v>
      </c>
      <c r="AI1286" s="2" t="s">
        <v>12291</v>
      </c>
      <c r="AJ1286" s="2" t="s">
        <v>68</v>
      </c>
      <c r="AK1286" s="2" t="s">
        <v>12292</v>
      </c>
      <c r="AL1286" s="2" t="s">
        <v>52</v>
      </c>
      <c r="AM1286" s="2" t="s">
        <v>52</v>
      </c>
      <c r="AN1286" s="2" t="s">
        <v>52</v>
      </c>
      <c r="AO1286" s="2" t="s">
        <v>52</v>
      </c>
      <c r="AP1286" s="2" t="s">
        <v>52</v>
      </c>
      <c r="AQ1286" s="2" t="s">
        <v>52</v>
      </c>
      <c r="AR1286" s="2" t="s">
        <v>52</v>
      </c>
      <c r="AS1286" s="2" t="s">
        <v>50</v>
      </c>
      <c r="AT1286" s="2" t="s">
        <v>51</v>
      </c>
      <c r="AU1286" s="2" t="s">
        <v>50</v>
      </c>
    </row>
    <row r="1287" spans="1:47" ht="22.5" customHeight="1" x14ac:dyDescent="0.25">
      <c r="A1287" t="s">
        <v>25439</v>
      </c>
      <c r="B1287" s="18" t="s">
        <v>12293</v>
      </c>
      <c r="C1287" s="220">
        <v>45093</v>
      </c>
      <c r="D1287" s="2" t="s">
        <v>3831</v>
      </c>
      <c r="E1287" s="2" t="s">
        <v>12294</v>
      </c>
      <c r="F1287" s="2" t="s">
        <v>50</v>
      </c>
      <c r="G1287" s="19">
        <v>1</v>
      </c>
      <c r="H1287" s="19">
        <v>72.489999999999995</v>
      </c>
      <c r="I1287" s="19">
        <v>15.9</v>
      </c>
      <c r="J1287" s="19">
        <v>-17.82</v>
      </c>
      <c r="K1287" s="19" t="s">
        <v>51</v>
      </c>
      <c r="L1287" s="19">
        <v>-70.569999999999993</v>
      </c>
      <c r="M1287" s="19">
        <v>0</v>
      </c>
      <c r="N1287" s="2" t="s">
        <v>52</v>
      </c>
      <c r="O1287" s="2" t="s">
        <v>247</v>
      </c>
      <c r="P1287" s="2" t="s">
        <v>1316</v>
      </c>
      <c r="Q1287" s="2" t="s">
        <v>869</v>
      </c>
      <c r="R1287" s="2" t="s">
        <v>52</v>
      </c>
      <c r="S1287" s="19">
        <v>72.489999999999995</v>
      </c>
      <c r="T1287" s="19" t="s">
        <v>76</v>
      </c>
      <c r="U1287" s="2" t="s">
        <v>77</v>
      </c>
      <c r="V1287" s="2" t="s">
        <v>12295</v>
      </c>
      <c r="W1287" s="2" t="s">
        <v>12296</v>
      </c>
      <c r="X1287" s="2" t="s">
        <v>12297</v>
      </c>
      <c r="Y1287" s="2" t="s">
        <v>52</v>
      </c>
      <c r="Z1287" s="2" t="s">
        <v>12295</v>
      </c>
      <c r="AA1287" s="2" t="s">
        <v>12298</v>
      </c>
      <c r="AB1287" s="2" t="s">
        <v>52</v>
      </c>
      <c r="AC1287" s="2" t="s">
        <v>8451</v>
      </c>
      <c r="AD1287" s="2" t="s">
        <v>64</v>
      </c>
      <c r="AE1287" s="2" t="s">
        <v>12299</v>
      </c>
      <c r="AF1287" s="2" t="s">
        <v>66</v>
      </c>
      <c r="AG1287" s="2" t="s">
        <v>784</v>
      </c>
      <c r="AH1287" s="2" t="s">
        <v>11355</v>
      </c>
      <c r="AI1287" s="2" t="s">
        <v>52</v>
      </c>
      <c r="AJ1287" s="2" t="s">
        <v>4359</v>
      </c>
      <c r="AK1287" s="2" t="s">
        <v>12300</v>
      </c>
      <c r="AL1287" s="2" t="s">
        <v>52</v>
      </c>
      <c r="AM1287" s="2" t="s">
        <v>52</v>
      </c>
      <c r="AN1287" s="2" t="s">
        <v>52</v>
      </c>
      <c r="AO1287" s="2" t="s">
        <v>52</v>
      </c>
      <c r="AP1287" s="2" t="s">
        <v>52</v>
      </c>
      <c r="AQ1287" s="2" t="s">
        <v>52</v>
      </c>
      <c r="AR1287" s="2" t="s">
        <v>52</v>
      </c>
      <c r="AS1287" s="2" t="s">
        <v>50</v>
      </c>
      <c r="AT1287" s="2" t="s">
        <v>51</v>
      </c>
      <c r="AU1287" s="2" t="s">
        <v>50</v>
      </c>
    </row>
    <row r="1288" spans="1:47" ht="22.5" customHeight="1" x14ac:dyDescent="0.25">
      <c r="A1288" t="s">
        <v>25439</v>
      </c>
      <c r="B1288" s="18" t="s">
        <v>12301</v>
      </c>
      <c r="C1288" s="220">
        <v>45093</v>
      </c>
      <c r="D1288" s="2" t="s">
        <v>89</v>
      </c>
      <c r="E1288" s="2" t="s">
        <v>10405</v>
      </c>
      <c r="F1288" s="2" t="s">
        <v>72</v>
      </c>
      <c r="G1288" s="19">
        <v>1</v>
      </c>
      <c r="H1288" s="19">
        <v>57.99</v>
      </c>
      <c r="I1288" s="19" t="s">
        <v>51</v>
      </c>
      <c r="J1288" s="19">
        <v>-15.36</v>
      </c>
      <c r="K1288" s="19" t="s">
        <v>51</v>
      </c>
      <c r="L1288" s="19" t="s">
        <v>51</v>
      </c>
      <c r="M1288" s="19">
        <v>42.63</v>
      </c>
      <c r="N1288" s="2" t="s">
        <v>52</v>
      </c>
      <c r="O1288" s="2" t="s">
        <v>561</v>
      </c>
      <c r="P1288" s="2" t="s">
        <v>2827</v>
      </c>
      <c r="Q1288" s="2" t="s">
        <v>2828</v>
      </c>
      <c r="R1288" s="2" t="s">
        <v>52</v>
      </c>
      <c r="S1288" s="19">
        <v>57.99</v>
      </c>
      <c r="T1288" s="19" t="s">
        <v>76</v>
      </c>
      <c r="U1288" s="2" t="s">
        <v>77</v>
      </c>
      <c r="V1288" s="2" t="s">
        <v>52</v>
      </c>
      <c r="W1288" s="2" t="s">
        <v>52</v>
      </c>
      <c r="X1288" s="2" t="s">
        <v>52</v>
      </c>
      <c r="Y1288" s="2" t="s">
        <v>52</v>
      </c>
      <c r="Z1288" s="2" t="s">
        <v>12302</v>
      </c>
      <c r="AA1288" s="2" t="s">
        <v>12303</v>
      </c>
      <c r="AB1288" s="2" t="s">
        <v>12304</v>
      </c>
      <c r="AC1288" s="2" t="s">
        <v>12305</v>
      </c>
      <c r="AD1288" s="2" t="s">
        <v>2956</v>
      </c>
      <c r="AE1288" s="2" t="s">
        <v>12306</v>
      </c>
      <c r="AF1288" s="2" t="s">
        <v>66</v>
      </c>
      <c r="AG1288" s="2" t="s">
        <v>84</v>
      </c>
      <c r="AH1288" s="2" t="s">
        <v>12307</v>
      </c>
      <c r="AI1288" s="2" t="s">
        <v>12308</v>
      </c>
      <c r="AJ1288" s="2" t="s">
        <v>68</v>
      </c>
      <c r="AK1288" s="2" t="s">
        <v>12309</v>
      </c>
      <c r="AL1288" s="2" t="s">
        <v>52</v>
      </c>
      <c r="AM1288" s="2" t="s">
        <v>52</v>
      </c>
      <c r="AN1288" s="2" t="s">
        <v>52</v>
      </c>
      <c r="AO1288" s="2" t="s">
        <v>52</v>
      </c>
      <c r="AP1288" s="2" t="s">
        <v>52</v>
      </c>
      <c r="AQ1288" s="2" t="s">
        <v>52</v>
      </c>
      <c r="AR1288" s="2" t="s">
        <v>52</v>
      </c>
      <c r="AS1288" s="2" t="s">
        <v>50</v>
      </c>
      <c r="AT1288" s="2" t="s">
        <v>51</v>
      </c>
      <c r="AU1288" s="2" t="s">
        <v>50</v>
      </c>
    </row>
    <row r="1289" spans="1:47" ht="22.5" customHeight="1" x14ac:dyDescent="0.25">
      <c r="A1289" t="s">
        <v>25439</v>
      </c>
      <c r="B1289" s="18" t="s">
        <v>12310</v>
      </c>
      <c r="C1289" s="220">
        <v>45093</v>
      </c>
      <c r="D1289" s="2" t="s">
        <v>89</v>
      </c>
      <c r="E1289" s="2" t="s">
        <v>12164</v>
      </c>
      <c r="F1289" s="2" t="s">
        <v>50</v>
      </c>
      <c r="G1289" s="19">
        <v>1</v>
      </c>
      <c r="H1289" s="19">
        <v>237.9</v>
      </c>
      <c r="I1289" s="19" t="s">
        <v>51</v>
      </c>
      <c r="J1289" s="19">
        <v>-40.44</v>
      </c>
      <c r="K1289" s="19">
        <v>-20.45</v>
      </c>
      <c r="L1289" s="19" t="s">
        <v>51</v>
      </c>
      <c r="M1289" s="19">
        <v>177.01</v>
      </c>
      <c r="N1289" s="2" t="s">
        <v>52</v>
      </c>
      <c r="O1289" s="2" t="s">
        <v>91</v>
      </c>
      <c r="P1289" s="2" t="s">
        <v>92</v>
      </c>
      <c r="Q1289" s="2" t="s">
        <v>93</v>
      </c>
      <c r="R1289" s="2" t="s">
        <v>52</v>
      </c>
      <c r="S1289" s="19">
        <v>237.9</v>
      </c>
      <c r="T1289" s="19" t="s">
        <v>76</v>
      </c>
      <c r="U1289" s="2" t="s">
        <v>77</v>
      </c>
      <c r="V1289" s="2" t="s">
        <v>52</v>
      </c>
      <c r="W1289" s="2" t="s">
        <v>52</v>
      </c>
      <c r="X1289" s="2" t="s">
        <v>52</v>
      </c>
      <c r="Y1289" s="2" t="s">
        <v>52</v>
      </c>
      <c r="Z1289" s="2" t="s">
        <v>12311</v>
      </c>
      <c r="AA1289" s="2" t="s">
        <v>12312</v>
      </c>
      <c r="AB1289" s="2" t="s">
        <v>12313</v>
      </c>
      <c r="AC1289" s="2" t="s">
        <v>290</v>
      </c>
      <c r="AD1289" s="2" t="s">
        <v>98</v>
      </c>
      <c r="AE1289" s="2" t="s">
        <v>12314</v>
      </c>
      <c r="AF1289" s="2" t="s">
        <v>66</v>
      </c>
      <c r="AG1289" s="2" t="s">
        <v>84</v>
      </c>
      <c r="AH1289" s="2" t="s">
        <v>12185</v>
      </c>
      <c r="AI1289" s="2" t="s">
        <v>12315</v>
      </c>
      <c r="AJ1289" s="2" t="s">
        <v>68</v>
      </c>
      <c r="AK1289" s="2" t="s">
        <v>12316</v>
      </c>
      <c r="AL1289" s="2" t="s">
        <v>52</v>
      </c>
      <c r="AM1289" s="2" t="s">
        <v>52</v>
      </c>
      <c r="AN1289" s="2" t="s">
        <v>52</v>
      </c>
      <c r="AO1289" s="2" t="s">
        <v>52</v>
      </c>
      <c r="AP1289" s="2" t="s">
        <v>52</v>
      </c>
      <c r="AQ1289" s="2" t="s">
        <v>52</v>
      </c>
      <c r="AR1289" s="2" t="s">
        <v>52</v>
      </c>
      <c r="AS1289" s="2" t="s">
        <v>50</v>
      </c>
      <c r="AT1289" s="2" t="s">
        <v>51</v>
      </c>
      <c r="AU1289" s="2" t="s">
        <v>50</v>
      </c>
    </row>
    <row r="1290" spans="1:47" ht="22.5" customHeight="1" x14ac:dyDescent="0.25">
      <c r="A1290" t="s">
        <v>25439</v>
      </c>
      <c r="B1290" s="18" t="s">
        <v>12317</v>
      </c>
      <c r="C1290" s="220">
        <v>45093</v>
      </c>
      <c r="D1290" s="2" t="s">
        <v>89</v>
      </c>
      <c r="E1290" s="2" t="s">
        <v>7365</v>
      </c>
      <c r="F1290" s="2" t="s">
        <v>50</v>
      </c>
      <c r="G1290" s="19">
        <v>1</v>
      </c>
      <c r="H1290" s="19">
        <v>62.7</v>
      </c>
      <c r="I1290" s="19">
        <v>16.8</v>
      </c>
      <c r="J1290" s="19">
        <v>-13.02</v>
      </c>
      <c r="K1290" s="19">
        <v>-16.8</v>
      </c>
      <c r="L1290" s="19" t="s">
        <v>51</v>
      </c>
      <c r="M1290" s="19">
        <v>49.68</v>
      </c>
      <c r="N1290" s="2" t="s">
        <v>52</v>
      </c>
      <c r="O1290" s="2" t="s">
        <v>12318</v>
      </c>
      <c r="P1290" s="2" t="s">
        <v>12319</v>
      </c>
      <c r="Q1290" s="2" t="s">
        <v>12320</v>
      </c>
      <c r="R1290" s="2" t="s">
        <v>52</v>
      </c>
      <c r="S1290" s="19">
        <v>62.7</v>
      </c>
      <c r="T1290" s="19" t="s">
        <v>56</v>
      </c>
      <c r="U1290" s="2" t="s">
        <v>57</v>
      </c>
      <c r="V1290" s="2" t="s">
        <v>12321</v>
      </c>
      <c r="W1290" s="2" t="s">
        <v>12322</v>
      </c>
      <c r="X1290" s="2" t="s">
        <v>12323</v>
      </c>
      <c r="Y1290" s="2" t="s">
        <v>52</v>
      </c>
      <c r="Z1290" s="2" t="s">
        <v>12321</v>
      </c>
      <c r="AA1290" s="2" t="s">
        <v>12324</v>
      </c>
      <c r="AB1290" s="2" t="s">
        <v>12325</v>
      </c>
      <c r="AC1290" s="2" t="s">
        <v>9485</v>
      </c>
      <c r="AD1290" s="2" t="s">
        <v>715</v>
      </c>
      <c r="AE1290" s="2" t="s">
        <v>12326</v>
      </c>
      <c r="AF1290" s="2" t="s">
        <v>66</v>
      </c>
      <c r="AG1290" s="2" t="s">
        <v>67</v>
      </c>
      <c r="AH1290" s="2" t="s">
        <v>11342</v>
      </c>
      <c r="AI1290" s="2" t="s">
        <v>8166</v>
      </c>
      <c r="AJ1290" s="2" t="s">
        <v>68</v>
      </c>
      <c r="AK1290" s="2" t="s">
        <v>12327</v>
      </c>
      <c r="AL1290" s="2" t="s">
        <v>52</v>
      </c>
      <c r="AM1290" s="2" t="s">
        <v>52</v>
      </c>
      <c r="AN1290" s="2" t="s">
        <v>52</v>
      </c>
      <c r="AO1290" s="2" t="s">
        <v>52</v>
      </c>
      <c r="AP1290" s="2" t="s">
        <v>52</v>
      </c>
      <c r="AQ1290" s="2" t="s">
        <v>52</v>
      </c>
      <c r="AR1290" s="2" t="s">
        <v>52</v>
      </c>
      <c r="AS1290" s="2" t="s">
        <v>50</v>
      </c>
      <c r="AT1290" s="2" t="s">
        <v>51</v>
      </c>
      <c r="AU1290" s="2" t="s">
        <v>50</v>
      </c>
    </row>
    <row r="1291" spans="1:47" ht="22.5" customHeight="1" x14ac:dyDescent="0.25">
      <c r="A1291" t="s">
        <v>25439</v>
      </c>
      <c r="B1291" s="18" t="s">
        <v>12328</v>
      </c>
      <c r="C1291" s="220">
        <v>45093</v>
      </c>
      <c r="D1291" s="2" t="s">
        <v>89</v>
      </c>
      <c r="E1291" s="2" t="s">
        <v>10405</v>
      </c>
      <c r="F1291" s="2" t="s">
        <v>72</v>
      </c>
      <c r="G1291" s="19">
        <v>1</v>
      </c>
      <c r="H1291" s="19">
        <v>72.489999999999995</v>
      </c>
      <c r="I1291" s="19">
        <v>7.45</v>
      </c>
      <c r="J1291" s="19">
        <v>-17.82</v>
      </c>
      <c r="K1291" s="19">
        <v>-7.45</v>
      </c>
      <c r="L1291" s="19" t="s">
        <v>51</v>
      </c>
      <c r="M1291" s="19">
        <v>54.67</v>
      </c>
      <c r="N1291" s="2" t="s">
        <v>52</v>
      </c>
      <c r="O1291" s="2" t="s">
        <v>247</v>
      </c>
      <c r="P1291" s="2" t="s">
        <v>248</v>
      </c>
      <c r="Q1291" s="2" t="s">
        <v>249</v>
      </c>
      <c r="R1291" s="2" t="s">
        <v>52</v>
      </c>
      <c r="S1291" s="19">
        <v>72.489999999999995</v>
      </c>
      <c r="T1291" s="19" t="s">
        <v>76</v>
      </c>
      <c r="U1291" s="2" t="s">
        <v>77</v>
      </c>
      <c r="V1291" s="2" t="s">
        <v>52</v>
      </c>
      <c r="W1291" s="2" t="s">
        <v>52</v>
      </c>
      <c r="X1291" s="2" t="s">
        <v>52</v>
      </c>
      <c r="Y1291" s="2" t="s">
        <v>52</v>
      </c>
      <c r="Z1291" s="2" t="s">
        <v>12329</v>
      </c>
      <c r="AA1291" s="2" t="s">
        <v>12330</v>
      </c>
      <c r="AB1291" s="2" t="s">
        <v>12331</v>
      </c>
      <c r="AC1291" s="2" t="s">
        <v>12332</v>
      </c>
      <c r="AD1291" s="2" t="s">
        <v>715</v>
      </c>
      <c r="AE1291" s="2" t="s">
        <v>12333</v>
      </c>
      <c r="AF1291" s="2" t="s">
        <v>66</v>
      </c>
      <c r="AG1291" s="2" t="s">
        <v>84</v>
      </c>
      <c r="AH1291" s="2" t="s">
        <v>12334</v>
      </c>
      <c r="AI1291" s="2" t="s">
        <v>12335</v>
      </c>
      <c r="AJ1291" s="2" t="s">
        <v>68</v>
      </c>
      <c r="AK1291" s="2" t="s">
        <v>12336</v>
      </c>
      <c r="AL1291" s="2" t="s">
        <v>52</v>
      </c>
      <c r="AM1291" s="2" t="s">
        <v>52</v>
      </c>
      <c r="AN1291" s="2" t="s">
        <v>52</v>
      </c>
      <c r="AO1291" s="2" t="s">
        <v>52</v>
      </c>
      <c r="AP1291" s="2" t="s">
        <v>52</v>
      </c>
      <c r="AQ1291" s="2" t="s">
        <v>52</v>
      </c>
      <c r="AR1291" s="2" t="s">
        <v>52</v>
      </c>
      <c r="AS1291" s="2" t="s">
        <v>50</v>
      </c>
      <c r="AT1291" s="2" t="s">
        <v>51</v>
      </c>
      <c r="AU1291" s="2" t="s">
        <v>50</v>
      </c>
    </row>
    <row r="1292" spans="1:47" ht="22.5" customHeight="1" x14ac:dyDescent="0.25">
      <c r="A1292" t="s">
        <v>25439</v>
      </c>
      <c r="B1292" s="18" t="s">
        <v>12337</v>
      </c>
      <c r="C1292" s="220">
        <v>45093</v>
      </c>
      <c r="D1292" s="2" t="s">
        <v>89</v>
      </c>
      <c r="E1292" s="2" t="s">
        <v>12164</v>
      </c>
      <c r="F1292" s="2" t="s">
        <v>50</v>
      </c>
      <c r="G1292" s="19">
        <v>1</v>
      </c>
      <c r="H1292" s="19">
        <v>47.9</v>
      </c>
      <c r="I1292" s="19">
        <v>8.91</v>
      </c>
      <c r="J1292" s="19">
        <v>-13.64</v>
      </c>
      <c r="K1292" s="19">
        <v>-8.91</v>
      </c>
      <c r="L1292" s="19" t="s">
        <v>51</v>
      </c>
      <c r="M1292" s="19">
        <v>34.26</v>
      </c>
      <c r="N1292" s="2" t="s">
        <v>52</v>
      </c>
      <c r="O1292" s="2" t="s">
        <v>165</v>
      </c>
      <c r="P1292" s="2" t="s">
        <v>166</v>
      </c>
      <c r="Q1292" s="2" t="s">
        <v>167</v>
      </c>
      <c r="R1292" s="2" t="s">
        <v>52</v>
      </c>
      <c r="S1292" s="19">
        <v>47.9</v>
      </c>
      <c r="T1292" s="19" t="s">
        <v>76</v>
      </c>
      <c r="U1292" s="2" t="s">
        <v>77</v>
      </c>
      <c r="V1292" s="2" t="s">
        <v>52</v>
      </c>
      <c r="W1292" s="2" t="s">
        <v>52</v>
      </c>
      <c r="X1292" s="2" t="s">
        <v>52</v>
      </c>
      <c r="Y1292" s="2" t="s">
        <v>52</v>
      </c>
      <c r="Z1292" s="2" t="s">
        <v>12338</v>
      </c>
      <c r="AA1292" s="2" t="s">
        <v>12339</v>
      </c>
      <c r="AB1292" s="2" t="s">
        <v>12340</v>
      </c>
      <c r="AC1292" s="2" t="s">
        <v>1151</v>
      </c>
      <c r="AD1292" s="2" t="s">
        <v>64</v>
      </c>
      <c r="AE1292" s="2" t="s">
        <v>1152</v>
      </c>
      <c r="AF1292" s="2" t="s">
        <v>66</v>
      </c>
      <c r="AG1292" s="2" t="s">
        <v>84</v>
      </c>
      <c r="AH1292" s="2" t="s">
        <v>12341</v>
      </c>
      <c r="AI1292" s="2" t="s">
        <v>12342</v>
      </c>
      <c r="AJ1292" s="2" t="s">
        <v>68</v>
      </c>
      <c r="AK1292" s="2" t="s">
        <v>12343</v>
      </c>
      <c r="AL1292" s="2" t="s">
        <v>52</v>
      </c>
      <c r="AM1292" s="2" t="s">
        <v>52</v>
      </c>
      <c r="AN1292" s="2" t="s">
        <v>52</v>
      </c>
      <c r="AO1292" s="2" t="s">
        <v>52</v>
      </c>
      <c r="AP1292" s="2" t="s">
        <v>52</v>
      </c>
      <c r="AQ1292" s="2" t="s">
        <v>52</v>
      </c>
      <c r="AR1292" s="2" t="s">
        <v>52</v>
      </c>
      <c r="AS1292" s="2" t="s">
        <v>50</v>
      </c>
      <c r="AT1292" s="2" t="s">
        <v>51</v>
      </c>
      <c r="AU1292" s="2" t="s">
        <v>50</v>
      </c>
    </row>
    <row r="1293" spans="1:47" ht="22.5" customHeight="1" x14ac:dyDescent="0.25">
      <c r="A1293" t="s">
        <v>25439</v>
      </c>
      <c r="B1293" s="18" t="s">
        <v>12344</v>
      </c>
      <c r="C1293" s="220">
        <v>45093</v>
      </c>
      <c r="D1293" s="2" t="s">
        <v>89</v>
      </c>
      <c r="E1293" s="2" t="s">
        <v>7365</v>
      </c>
      <c r="F1293" s="2" t="s">
        <v>50</v>
      </c>
      <c r="G1293" s="19">
        <v>1</v>
      </c>
      <c r="H1293" s="19">
        <v>72.489999999999995</v>
      </c>
      <c r="I1293" s="19">
        <v>42.4</v>
      </c>
      <c r="J1293" s="19">
        <v>-17.82</v>
      </c>
      <c r="K1293" s="19">
        <v>-42.4</v>
      </c>
      <c r="L1293" s="19" t="s">
        <v>51</v>
      </c>
      <c r="M1293" s="19">
        <v>54.67</v>
      </c>
      <c r="N1293" s="2" t="s">
        <v>52</v>
      </c>
      <c r="O1293" s="2" t="s">
        <v>247</v>
      </c>
      <c r="P1293" s="2" t="s">
        <v>508</v>
      </c>
      <c r="Q1293" s="2" t="s">
        <v>430</v>
      </c>
      <c r="R1293" s="2" t="s">
        <v>52</v>
      </c>
      <c r="S1293" s="19">
        <v>72.489999999999995</v>
      </c>
      <c r="T1293" s="19" t="s">
        <v>76</v>
      </c>
      <c r="U1293" s="2" t="s">
        <v>57</v>
      </c>
      <c r="V1293" s="2" t="s">
        <v>12345</v>
      </c>
      <c r="W1293" s="2" t="s">
        <v>12346</v>
      </c>
      <c r="X1293" s="2" t="s">
        <v>12347</v>
      </c>
      <c r="Y1293" s="2" t="s">
        <v>52</v>
      </c>
      <c r="Z1293" s="2" t="s">
        <v>12345</v>
      </c>
      <c r="AA1293" s="2" t="s">
        <v>12348</v>
      </c>
      <c r="AB1293" s="2" t="s">
        <v>12349</v>
      </c>
      <c r="AC1293" s="2" t="s">
        <v>12350</v>
      </c>
      <c r="AD1293" s="2" t="s">
        <v>1429</v>
      </c>
      <c r="AE1293" s="2" t="s">
        <v>12351</v>
      </c>
      <c r="AF1293" s="2" t="s">
        <v>66</v>
      </c>
      <c r="AG1293" s="2" t="s">
        <v>67</v>
      </c>
      <c r="AH1293" s="2" t="s">
        <v>11689</v>
      </c>
      <c r="AI1293" s="2" t="s">
        <v>12352</v>
      </c>
      <c r="AJ1293" s="2" t="s">
        <v>68</v>
      </c>
      <c r="AK1293" s="2" t="s">
        <v>12353</v>
      </c>
      <c r="AL1293" s="2" t="s">
        <v>52</v>
      </c>
      <c r="AM1293" s="2" t="s">
        <v>52</v>
      </c>
      <c r="AN1293" s="2" t="s">
        <v>52</v>
      </c>
      <c r="AO1293" s="2" t="s">
        <v>52</v>
      </c>
      <c r="AP1293" s="2" t="s">
        <v>52</v>
      </c>
      <c r="AQ1293" s="2" t="s">
        <v>52</v>
      </c>
      <c r="AR1293" s="2" t="s">
        <v>52</v>
      </c>
      <c r="AS1293" s="2" t="s">
        <v>50</v>
      </c>
      <c r="AT1293" s="2" t="s">
        <v>51</v>
      </c>
      <c r="AU1293" s="2" t="s">
        <v>50</v>
      </c>
    </row>
    <row r="1294" spans="1:47" ht="22.5" customHeight="1" x14ac:dyDescent="0.25">
      <c r="A1294" t="s">
        <v>25439</v>
      </c>
      <c r="B1294" s="18" t="s">
        <v>12354</v>
      </c>
      <c r="C1294" s="220">
        <v>45093</v>
      </c>
      <c r="D1294" s="2" t="s">
        <v>89</v>
      </c>
      <c r="E1294" s="2" t="s">
        <v>12164</v>
      </c>
      <c r="F1294" s="2" t="s">
        <v>50</v>
      </c>
      <c r="G1294" s="19">
        <v>1</v>
      </c>
      <c r="H1294" s="19">
        <v>67.3</v>
      </c>
      <c r="I1294" s="19">
        <v>24.12</v>
      </c>
      <c r="J1294" s="19">
        <v>-13.58</v>
      </c>
      <c r="K1294" s="19">
        <v>-24.12</v>
      </c>
      <c r="L1294" s="19" t="s">
        <v>51</v>
      </c>
      <c r="M1294" s="19">
        <v>53.72</v>
      </c>
      <c r="N1294" s="2" t="s">
        <v>52</v>
      </c>
      <c r="O1294" s="2" t="s">
        <v>247</v>
      </c>
      <c r="P1294" s="2" t="s">
        <v>429</v>
      </c>
      <c r="Q1294" s="2" t="s">
        <v>430</v>
      </c>
      <c r="R1294" s="2" t="s">
        <v>52</v>
      </c>
      <c r="S1294" s="19">
        <v>67.3</v>
      </c>
      <c r="T1294" s="19" t="s">
        <v>56</v>
      </c>
      <c r="U1294" s="2" t="s">
        <v>77</v>
      </c>
      <c r="V1294" s="2" t="s">
        <v>52</v>
      </c>
      <c r="W1294" s="2" t="s">
        <v>52</v>
      </c>
      <c r="X1294" s="2" t="s">
        <v>52</v>
      </c>
      <c r="Y1294" s="2" t="s">
        <v>52</v>
      </c>
      <c r="Z1294" s="2" t="s">
        <v>12355</v>
      </c>
      <c r="AA1294" s="2" t="s">
        <v>12356</v>
      </c>
      <c r="AB1294" s="2" t="s">
        <v>12357</v>
      </c>
      <c r="AC1294" s="2" t="s">
        <v>111</v>
      </c>
      <c r="AD1294" s="2" t="s">
        <v>64</v>
      </c>
      <c r="AE1294" s="2" t="s">
        <v>12358</v>
      </c>
      <c r="AF1294" s="2" t="s">
        <v>66</v>
      </c>
      <c r="AG1294" s="2" t="s">
        <v>84</v>
      </c>
      <c r="AH1294" s="2" t="s">
        <v>12359</v>
      </c>
      <c r="AI1294" s="2" t="s">
        <v>12360</v>
      </c>
      <c r="AJ1294" s="2" t="s">
        <v>68</v>
      </c>
      <c r="AK1294" s="2" t="s">
        <v>12361</v>
      </c>
      <c r="AL1294" s="2" t="s">
        <v>52</v>
      </c>
      <c r="AM1294" s="2" t="s">
        <v>52</v>
      </c>
      <c r="AN1294" s="2" t="s">
        <v>52</v>
      </c>
      <c r="AO1294" s="2" t="s">
        <v>52</v>
      </c>
      <c r="AP1294" s="2" t="s">
        <v>52</v>
      </c>
      <c r="AQ1294" s="2" t="s">
        <v>52</v>
      </c>
      <c r="AR1294" s="2" t="s">
        <v>52</v>
      </c>
      <c r="AS1294" s="2" t="s">
        <v>50</v>
      </c>
      <c r="AT1294" s="2" t="s">
        <v>51</v>
      </c>
      <c r="AU1294" s="2" t="s">
        <v>50</v>
      </c>
    </row>
    <row r="1295" spans="1:47" ht="22.5" customHeight="1" x14ac:dyDescent="0.25">
      <c r="A1295" t="s">
        <v>25439</v>
      </c>
      <c r="B1295" s="18" t="s">
        <v>12362</v>
      </c>
      <c r="C1295" s="220">
        <v>45093</v>
      </c>
      <c r="D1295" s="2" t="s">
        <v>89</v>
      </c>
      <c r="E1295" s="2" t="s">
        <v>7365</v>
      </c>
      <c r="F1295" s="2" t="s">
        <v>72</v>
      </c>
      <c r="G1295" s="19">
        <v>1</v>
      </c>
      <c r="H1295" s="19">
        <v>154.63999999999999</v>
      </c>
      <c r="I1295" s="19" t="s">
        <v>51</v>
      </c>
      <c r="J1295" s="19">
        <v>-26.29</v>
      </c>
      <c r="K1295" s="19">
        <v>-26.45</v>
      </c>
      <c r="L1295" s="19" t="s">
        <v>51</v>
      </c>
      <c r="M1295" s="19">
        <v>101.9</v>
      </c>
      <c r="N1295" s="2" t="s">
        <v>52</v>
      </c>
      <c r="O1295" s="2" t="s">
        <v>461</v>
      </c>
      <c r="P1295" s="2" t="s">
        <v>12363</v>
      </c>
      <c r="Q1295" s="2" t="s">
        <v>463</v>
      </c>
      <c r="R1295" s="2" t="s">
        <v>52</v>
      </c>
      <c r="S1295" s="19">
        <v>154.63999999999999</v>
      </c>
      <c r="T1295" s="19" t="s">
        <v>76</v>
      </c>
      <c r="U1295" s="2" t="s">
        <v>57</v>
      </c>
      <c r="V1295" s="2" t="s">
        <v>12364</v>
      </c>
      <c r="W1295" s="2" t="s">
        <v>12365</v>
      </c>
      <c r="X1295" s="2" t="s">
        <v>12366</v>
      </c>
      <c r="Y1295" s="2" t="s">
        <v>52</v>
      </c>
      <c r="Z1295" s="2" t="s">
        <v>12364</v>
      </c>
      <c r="AA1295" s="2" t="s">
        <v>12367</v>
      </c>
      <c r="AB1295" s="2" t="s">
        <v>12368</v>
      </c>
      <c r="AC1295" s="2" t="s">
        <v>1281</v>
      </c>
      <c r="AD1295" s="2" t="s">
        <v>126</v>
      </c>
      <c r="AE1295" s="2" t="s">
        <v>1282</v>
      </c>
      <c r="AF1295" s="2" t="s">
        <v>66</v>
      </c>
      <c r="AG1295" s="2" t="s">
        <v>67</v>
      </c>
      <c r="AH1295" s="2" t="s">
        <v>10616</v>
      </c>
      <c r="AI1295" s="2" t="s">
        <v>12369</v>
      </c>
      <c r="AJ1295" s="2" t="s">
        <v>68</v>
      </c>
      <c r="AK1295" s="2" t="s">
        <v>12370</v>
      </c>
      <c r="AL1295" s="2" t="s">
        <v>52</v>
      </c>
      <c r="AM1295" s="2" t="s">
        <v>52</v>
      </c>
      <c r="AN1295" s="2" t="s">
        <v>52</v>
      </c>
      <c r="AO1295" s="2" t="s">
        <v>52</v>
      </c>
      <c r="AP1295" s="2" t="s">
        <v>52</v>
      </c>
      <c r="AQ1295" s="2" t="s">
        <v>52</v>
      </c>
      <c r="AR1295" s="2" t="s">
        <v>52</v>
      </c>
      <c r="AS1295" s="2" t="s">
        <v>50</v>
      </c>
      <c r="AT1295" s="2" t="s">
        <v>51</v>
      </c>
      <c r="AU1295" s="2" t="s">
        <v>50</v>
      </c>
    </row>
    <row r="1296" spans="1:47" ht="22.5" customHeight="1" x14ac:dyDescent="0.25">
      <c r="A1296" t="s">
        <v>25439</v>
      </c>
      <c r="B1296" s="18" t="s">
        <v>12371</v>
      </c>
      <c r="C1296" s="220">
        <v>45093</v>
      </c>
      <c r="D1296" s="2" t="s">
        <v>89</v>
      </c>
      <c r="E1296" s="2" t="s">
        <v>12164</v>
      </c>
      <c r="F1296" s="2" t="s">
        <v>50</v>
      </c>
      <c r="G1296" s="19">
        <v>1</v>
      </c>
      <c r="H1296" s="19">
        <v>217.9</v>
      </c>
      <c r="I1296" s="19" t="s">
        <v>51</v>
      </c>
      <c r="J1296" s="19">
        <v>-37.04</v>
      </c>
      <c r="K1296" s="19">
        <v>-20.45</v>
      </c>
      <c r="L1296" s="19" t="s">
        <v>51</v>
      </c>
      <c r="M1296" s="19">
        <v>160.41</v>
      </c>
      <c r="N1296" s="2" t="s">
        <v>72</v>
      </c>
      <c r="O1296" s="2" t="s">
        <v>199</v>
      </c>
      <c r="P1296" s="2" t="s">
        <v>856</v>
      </c>
      <c r="Q1296" s="2" t="s">
        <v>857</v>
      </c>
      <c r="R1296" s="2" t="s">
        <v>52</v>
      </c>
      <c r="S1296" s="19">
        <v>217.9</v>
      </c>
      <c r="T1296" s="19" t="s">
        <v>76</v>
      </c>
      <c r="U1296" s="2" t="s">
        <v>77</v>
      </c>
      <c r="V1296" s="2" t="s">
        <v>52</v>
      </c>
      <c r="W1296" s="2" t="s">
        <v>52</v>
      </c>
      <c r="X1296" s="2" t="s">
        <v>52</v>
      </c>
      <c r="Y1296" s="2" t="s">
        <v>52</v>
      </c>
      <c r="Z1296" s="2" t="s">
        <v>12372</v>
      </c>
      <c r="AA1296" s="2" t="s">
        <v>12373</v>
      </c>
      <c r="AB1296" s="2" t="s">
        <v>12374</v>
      </c>
      <c r="AC1296" s="2" t="s">
        <v>12375</v>
      </c>
      <c r="AD1296" s="2" t="s">
        <v>715</v>
      </c>
      <c r="AE1296" s="2" t="s">
        <v>12376</v>
      </c>
      <c r="AF1296" s="2" t="s">
        <v>66</v>
      </c>
      <c r="AG1296" s="2" t="s">
        <v>84</v>
      </c>
      <c r="AH1296" s="2" t="s">
        <v>12377</v>
      </c>
      <c r="AI1296" s="2" t="s">
        <v>12378</v>
      </c>
      <c r="AJ1296" s="2" t="s">
        <v>68</v>
      </c>
      <c r="AK1296" s="2" t="s">
        <v>12379</v>
      </c>
      <c r="AL1296" s="2" t="s">
        <v>52</v>
      </c>
      <c r="AM1296" s="2" t="s">
        <v>52</v>
      </c>
      <c r="AN1296" s="2" t="s">
        <v>52</v>
      </c>
      <c r="AO1296" s="2" t="s">
        <v>52</v>
      </c>
      <c r="AP1296" s="2" t="s">
        <v>52</v>
      </c>
      <c r="AQ1296" s="2" t="s">
        <v>52</v>
      </c>
      <c r="AR1296" s="2" t="s">
        <v>52</v>
      </c>
      <c r="AS1296" s="2" t="s">
        <v>50</v>
      </c>
      <c r="AT1296" s="2" t="s">
        <v>51</v>
      </c>
      <c r="AU1296" s="2" t="s">
        <v>50</v>
      </c>
    </row>
    <row r="1297" spans="1:47" ht="22.5" customHeight="1" x14ac:dyDescent="0.25">
      <c r="A1297" t="s">
        <v>25439</v>
      </c>
      <c r="B1297" s="18" t="s">
        <v>12380</v>
      </c>
      <c r="C1297" s="220">
        <v>45093</v>
      </c>
      <c r="D1297" s="2" t="s">
        <v>89</v>
      </c>
      <c r="E1297" s="2" t="s">
        <v>10405</v>
      </c>
      <c r="F1297" s="2" t="s">
        <v>50</v>
      </c>
      <c r="G1297" s="19">
        <v>1</v>
      </c>
      <c r="H1297" s="19">
        <v>166.9</v>
      </c>
      <c r="I1297" s="19" t="s">
        <v>51</v>
      </c>
      <c r="J1297" s="19">
        <v>-20.03</v>
      </c>
      <c r="K1297" s="19">
        <v>-38.950000000000003</v>
      </c>
      <c r="L1297" s="19" t="s">
        <v>51</v>
      </c>
      <c r="M1297" s="19">
        <v>107.92</v>
      </c>
      <c r="N1297" s="2" t="s">
        <v>72</v>
      </c>
      <c r="O1297" s="2" t="s">
        <v>4171</v>
      </c>
      <c r="P1297" s="2" t="s">
        <v>7301</v>
      </c>
      <c r="Q1297" s="2" t="s">
        <v>4173</v>
      </c>
      <c r="R1297" s="2" t="s">
        <v>52</v>
      </c>
      <c r="S1297" s="19">
        <v>166.9</v>
      </c>
      <c r="T1297" s="19" t="s">
        <v>56</v>
      </c>
      <c r="U1297" s="2" t="s">
        <v>77</v>
      </c>
      <c r="V1297" s="2" t="s">
        <v>52</v>
      </c>
      <c r="W1297" s="2" t="s">
        <v>52</v>
      </c>
      <c r="X1297" s="2" t="s">
        <v>52</v>
      </c>
      <c r="Y1297" s="2" t="s">
        <v>52</v>
      </c>
      <c r="Z1297" s="2" t="s">
        <v>12381</v>
      </c>
      <c r="AA1297" s="2" t="s">
        <v>12382</v>
      </c>
      <c r="AB1297" s="2" t="s">
        <v>12383</v>
      </c>
      <c r="AC1297" s="2" t="s">
        <v>12384</v>
      </c>
      <c r="AD1297" s="2" t="s">
        <v>715</v>
      </c>
      <c r="AE1297" s="2" t="s">
        <v>12385</v>
      </c>
      <c r="AF1297" s="2" t="s">
        <v>66</v>
      </c>
      <c r="AG1297" s="2" t="s">
        <v>84</v>
      </c>
      <c r="AH1297" s="2" t="s">
        <v>12290</v>
      </c>
      <c r="AI1297" s="2" t="s">
        <v>10905</v>
      </c>
      <c r="AJ1297" s="2" t="s">
        <v>68</v>
      </c>
      <c r="AK1297" s="2" t="s">
        <v>12386</v>
      </c>
      <c r="AL1297" s="2" t="s">
        <v>52</v>
      </c>
      <c r="AM1297" s="2" t="s">
        <v>52</v>
      </c>
      <c r="AN1297" s="2" t="s">
        <v>52</v>
      </c>
      <c r="AO1297" s="2" t="s">
        <v>52</v>
      </c>
      <c r="AP1297" s="2" t="s">
        <v>52</v>
      </c>
      <c r="AQ1297" s="2" t="s">
        <v>52</v>
      </c>
      <c r="AR1297" s="2" t="s">
        <v>52</v>
      </c>
      <c r="AS1297" s="2" t="s">
        <v>50</v>
      </c>
      <c r="AT1297" s="2" t="s">
        <v>51</v>
      </c>
      <c r="AU1297" s="2" t="s">
        <v>50</v>
      </c>
    </row>
    <row r="1298" spans="1:47" ht="22.5" customHeight="1" x14ac:dyDescent="0.25">
      <c r="A1298" t="s">
        <v>25439</v>
      </c>
      <c r="B1298" s="18" t="s">
        <v>12387</v>
      </c>
      <c r="C1298" s="220">
        <v>45093</v>
      </c>
      <c r="D1298" s="2" t="s">
        <v>89</v>
      </c>
      <c r="E1298" s="2" t="s">
        <v>12164</v>
      </c>
      <c r="F1298" s="2" t="s">
        <v>50</v>
      </c>
      <c r="G1298" s="19">
        <v>1</v>
      </c>
      <c r="H1298" s="19">
        <v>129.99</v>
      </c>
      <c r="I1298" s="19" t="s">
        <v>51</v>
      </c>
      <c r="J1298" s="19">
        <v>-22.1</v>
      </c>
      <c r="K1298" s="19">
        <v>-17.95</v>
      </c>
      <c r="L1298" s="19" t="s">
        <v>51</v>
      </c>
      <c r="M1298" s="19">
        <v>89.94</v>
      </c>
      <c r="N1298" s="2" t="s">
        <v>52</v>
      </c>
      <c r="O1298" s="2" t="s">
        <v>2095</v>
      </c>
      <c r="P1298" s="2" t="s">
        <v>2559</v>
      </c>
      <c r="Q1298" s="2" t="s">
        <v>2560</v>
      </c>
      <c r="R1298" s="2" t="s">
        <v>52</v>
      </c>
      <c r="S1298" s="19">
        <v>129.99</v>
      </c>
      <c r="T1298" s="19" t="s">
        <v>76</v>
      </c>
      <c r="U1298" s="2" t="s">
        <v>77</v>
      </c>
      <c r="V1298" s="2" t="s">
        <v>52</v>
      </c>
      <c r="W1298" s="2" t="s">
        <v>52</v>
      </c>
      <c r="X1298" s="2" t="s">
        <v>52</v>
      </c>
      <c r="Y1298" s="2" t="s">
        <v>52</v>
      </c>
      <c r="Z1298" s="2" t="s">
        <v>12388</v>
      </c>
      <c r="AA1298" s="2" t="s">
        <v>12389</v>
      </c>
      <c r="AB1298" s="2" t="s">
        <v>12390</v>
      </c>
      <c r="AC1298" s="2" t="s">
        <v>64</v>
      </c>
      <c r="AD1298" s="2" t="s">
        <v>64</v>
      </c>
      <c r="AE1298" s="2" t="s">
        <v>12391</v>
      </c>
      <c r="AF1298" s="2" t="s">
        <v>66</v>
      </c>
      <c r="AG1298" s="2" t="s">
        <v>84</v>
      </c>
      <c r="AH1298" s="2" t="s">
        <v>12392</v>
      </c>
      <c r="AI1298" s="2" t="s">
        <v>12393</v>
      </c>
      <c r="AJ1298" s="2" t="s">
        <v>68</v>
      </c>
      <c r="AK1298" s="2" t="s">
        <v>12394</v>
      </c>
      <c r="AL1298" s="2" t="s">
        <v>52</v>
      </c>
      <c r="AM1298" s="2" t="s">
        <v>52</v>
      </c>
      <c r="AN1298" s="2" t="s">
        <v>52</v>
      </c>
      <c r="AO1298" s="2" t="s">
        <v>52</v>
      </c>
      <c r="AP1298" s="2" t="s">
        <v>52</v>
      </c>
      <c r="AQ1298" s="2" t="s">
        <v>52</v>
      </c>
      <c r="AR1298" s="2" t="s">
        <v>52</v>
      </c>
      <c r="AS1298" s="2" t="s">
        <v>50</v>
      </c>
      <c r="AT1298" s="2" t="s">
        <v>51</v>
      </c>
      <c r="AU1298" s="2" t="s">
        <v>50</v>
      </c>
    </row>
    <row r="1299" spans="1:47" ht="22.5" customHeight="1" x14ac:dyDescent="0.25">
      <c r="A1299" t="s">
        <v>25439</v>
      </c>
      <c r="B1299" s="18" t="s">
        <v>12395</v>
      </c>
      <c r="C1299" s="220">
        <v>45093</v>
      </c>
      <c r="D1299" s="2" t="s">
        <v>89</v>
      </c>
      <c r="E1299" s="2" t="s">
        <v>6683</v>
      </c>
      <c r="F1299" s="2" t="s">
        <v>50</v>
      </c>
      <c r="G1299" s="19">
        <v>1</v>
      </c>
      <c r="H1299" s="19">
        <v>69.97</v>
      </c>
      <c r="I1299" s="19">
        <v>29.52</v>
      </c>
      <c r="J1299" s="19">
        <v>-17.39</v>
      </c>
      <c r="K1299" s="19">
        <v>-29.52</v>
      </c>
      <c r="L1299" s="19" t="s">
        <v>51</v>
      </c>
      <c r="M1299" s="19">
        <v>52.58</v>
      </c>
      <c r="N1299" s="2" t="s">
        <v>52</v>
      </c>
      <c r="O1299" s="2" t="s">
        <v>1242</v>
      </c>
      <c r="P1299" s="2" t="s">
        <v>12396</v>
      </c>
      <c r="Q1299" s="2" t="s">
        <v>12397</v>
      </c>
      <c r="R1299" s="2" t="s">
        <v>52</v>
      </c>
      <c r="S1299" s="19">
        <v>69.97</v>
      </c>
      <c r="T1299" s="19" t="s">
        <v>76</v>
      </c>
      <c r="U1299" s="2" t="s">
        <v>57</v>
      </c>
      <c r="V1299" s="2" t="s">
        <v>12398</v>
      </c>
      <c r="W1299" s="2" t="s">
        <v>12399</v>
      </c>
      <c r="X1299" s="2" t="s">
        <v>12400</v>
      </c>
      <c r="Y1299" s="2" t="s">
        <v>52</v>
      </c>
      <c r="Z1299" s="2" t="s">
        <v>12398</v>
      </c>
      <c r="AA1299" s="2" t="s">
        <v>12401</v>
      </c>
      <c r="AB1299" s="2" t="s">
        <v>12402</v>
      </c>
      <c r="AC1299" s="2" t="s">
        <v>4048</v>
      </c>
      <c r="AD1299" s="2" t="s">
        <v>1323</v>
      </c>
      <c r="AE1299" s="2" t="s">
        <v>12403</v>
      </c>
      <c r="AF1299" s="2" t="s">
        <v>66</v>
      </c>
      <c r="AG1299" s="2" t="s">
        <v>67</v>
      </c>
      <c r="AH1299" s="2" t="s">
        <v>12247</v>
      </c>
      <c r="AI1299" s="2" t="s">
        <v>12404</v>
      </c>
      <c r="AJ1299" s="2" t="s">
        <v>68</v>
      </c>
      <c r="AK1299" s="2" t="s">
        <v>12405</v>
      </c>
      <c r="AL1299" s="2" t="s">
        <v>52</v>
      </c>
      <c r="AM1299" s="2" t="s">
        <v>52</v>
      </c>
      <c r="AN1299" s="2" t="s">
        <v>52</v>
      </c>
      <c r="AO1299" s="2" t="s">
        <v>52</v>
      </c>
      <c r="AP1299" s="2" t="s">
        <v>52</v>
      </c>
      <c r="AQ1299" s="2" t="s">
        <v>52</v>
      </c>
      <c r="AR1299" s="2" t="s">
        <v>52</v>
      </c>
      <c r="AS1299" s="2" t="s">
        <v>50</v>
      </c>
      <c r="AT1299" s="2" t="s">
        <v>51</v>
      </c>
      <c r="AU1299" s="2" t="s">
        <v>50</v>
      </c>
    </row>
    <row r="1300" spans="1:47" ht="22.5" customHeight="1" x14ac:dyDescent="0.25">
      <c r="A1300" t="s">
        <v>25439</v>
      </c>
      <c r="B1300" s="18" t="s">
        <v>12406</v>
      </c>
      <c r="C1300" s="220">
        <v>45093</v>
      </c>
      <c r="D1300" s="2" t="s">
        <v>6554</v>
      </c>
      <c r="E1300" s="2" t="s">
        <v>12407</v>
      </c>
      <c r="F1300" s="2" t="s">
        <v>50</v>
      </c>
      <c r="G1300" s="19">
        <v>1</v>
      </c>
      <c r="H1300" s="19">
        <v>209.19</v>
      </c>
      <c r="I1300" s="19" t="s">
        <v>51</v>
      </c>
      <c r="J1300" s="19">
        <v>-25.1</v>
      </c>
      <c r="K1300" s="19">
        <v>-21.45</v>
      </c>
      <c r="L1300" s="19">
        <v>-162.63999999999999</v>
      </c>
      <c r="M1300" s="19">
        <v>0</v>
      </c>
      <c r="N1300" s="2" t="s">
        <v>72</v>
      </c>
      <c r="O1300" s="2" t="s">
        <v>2568</v>
      </c>
      <c r="P1300" s="2" t="s">
        <v>2569</v>
      </c>
      <c r="Q1300" s="2" t="s">
        <v>2570</v>
      </c>
      <c r="R1300" s="2" t="s">
        <v>52</v>
      </c>
      <c r="S1300" s="19">
        <v>209.19</v>
      </c>
      <c r="T1300" s="19" t="s">
        <v>56</v>
      </c>
      <c r="U1300" s="2" t="s">
        <v>77</v>
      </c>
      <c r="V1300" s="2" t="s">
        <v>12408</v>
      </c>
      <c r="W1300" s="2" t="s">
        <v>12409</v>
      </c>
      <c r="X1300" s="2" t="s">
        <v>12410</v>
      </c>
      <c r="Y1300" s="2" t="s">
        <v>52</v>
      </c>
      <c r="Z1300" s="2" t="s">
        <v>12408</v>
      </c>
      <c r="AA1300" s="2" t="s">
        <v>12411</v>
      </c>
      <c r="AB1300" s="2" t="s">
        <v>4596</v>
      </c>
      <c r="AC1300" s="2" t="s">
        <v>64</v>
      </c>
      <c r="AD1300" s="2" t="s">
        <v>64</v>
      </c>
      <c r="AE1300" s="2" t="s">
        <v>827</v>
      </c>
      <c r="AF1300" s="2" t="s">
        <v>66</v>
      </c>
      <c r="AG1300" s="2" t="s">
        <v>84</v>
      </c>
      <c r="AH1300" s="2" t="s">
        <v>12412</v>
      </c>
      <c r="AI1300" s="2" t="s">
        <v>12413</v>
      </c>
      <c r="AJ1300" s="2" t="s">
        <v>68</v>
      </c>
      <c r="AK1300" s="2" t="s">
        <v>12414</v>
      </c>
      <c r="AL1300" s="2" t="s">
        <v>52</v>
      </c>
      <c r="AM1300" s="2" t="s">
        <v>52</v>
      </c>
      <c r="AN1300" s="2" t="s">
        <v>52</v>
      </c>
      <c r="AO1300" s="2" t="s">
        <v>52</v>
      </c>
      <c r="AP1300" s="2" t="s">
        <v>52</v>
      </c>
      <c r="AQ1300" s="2" t="s">
        <v>52</v>
      </c>
      <c r="AR1300" s="2" t="s">
        <v>52</v>
      </c>
      <c r="AS1300" s="129" t="s">
        <v>72</v>
      </c>
      <c r="AT1300" s="2" t="s">
        <v>51</v>
      </c>
      <c r="AU1300" s="2" t="s">
        <v>50</v>
      </c>
    </row>
    <row r="1301" spans="1:47" ht="22.5" customHeight="1" x14ac:dyDescent="0.25">
      <c r="A1301" t="s">
        <v>25439</v>
      </c>
      <c r="B1301" s="18" t="s">
        <v>12415</v>
      </c>
      <c r="C1301" s="220">
        <v>45093</v>
      </c>
      <c r="D1301" s="2" t="s">
        <v>89</v>
      </c>
      <c r="E1301" s="2" t="s">
        <v>12164</v>
      </c>
      <c r="F1301" s="2" t="s">
        <v>50</v>
      </c>
      <c r="G1301" s="19">
        <v>1</v>
      </c>
      <c r="H1301" s="19">
        <v>87.01</v>
      </c>
      <c r="I1301" s="19" t="s">
        <v>51</v>
      </c>
      <c r="J1301" s="19">
        <v>-14.79</v>
      </c>
      <c r="K1301" s="19">
        <v>-20.45</v>
      </c>
      <c r="L1301" s="19" t="s">
        <v>51</v>
      </c>
      <c r="M1301" s="19">
        <v>51.77</v>
      </c>
      <c r="N1301" s="2" t="s">
        <v>72</v>
      </c>
      <c r="O1301" s="2" t="s">
        <v>1720</v>
      </c>
      <c r="P1301" s="2" t="s">
        <v>1721</v>
      </c>
      <c r="Q1301" s="2" t="s">
        <v>1722</v>
      </c>
      <c r="R1301" s="2" t="s">
        <v>52</v>
      </c>
      <c r="S1301" s="19">
        <v>87.01</v>
      </c>
      <c r="T1301" s="19" t="s">
        <v>76</v>
      </c>
      <c r="U1301" s="2" t="s">
        <v>77</v>
      </c>
      <c r="V1301" s="2" t="s">
        <v>52</v>
      </c>
      <c r="W1301" s="2" t="s">
        <v>52</v>
      </c>
      <c r="X1301" s="2" t="s">
        <v>52</v>
      </c>
      <c r="Y1301" s="2" t="s">
        <v>52</v>
      </c>
      <c r="Z1301" s="2" t="s">
        <v>12416</v>
      </c>
      <c r="AA1301" s="2" t="s">
        <v>12417</v>
      </c>
      <c r="AB1301" s="2" t="s">
        <v>12418</v>
      </c>
      <c r="AC1301" s="2" t="s">
        <v>12419</v>
      </c>
      <c r="AD1301" s="2" t="s">
        <v>98</v>
      </c>
      <c r="AE1301" s="2" t="s">
        <v>12420</v>
      </c>
      <c r="AF1301" s="2" t="s">
        <v>66</v>
      </c>
      <c r="AG1301" s="2" t="s">
        <v>84</v>
      </c>
      <c r="AH1301" s="2" t="s">
        <v>12359</v>
      </c>
      <c r="AI1301" s="2" t="s">
        <v>12421</v>
      </c>
      <c r="AJ1301" s="2" t="s">
        <v>68</v>
      </c>
      <c r="AK1301" s="2" t="s">
        <v>12422</v>
      </c>
      <c r="AL1301" s="2" t="s">
        <v>52</v>
      </c>
      <c r="AM1301" s="2" t="s">
        <v>52</v>
      </c>
      <c r="AN1301" s="2" t="s">
        <v>52</v>
      </c>
      <c r="AO1301" s="2" t="s">
        <v>52</v>
      </c>
      <c r="AP1301" s="2" t="s">
        <v>52</v>
      </c>
      <c r="AQ1301" s="2" t="s">
        <v>52</v>
      </c>
      <c r="AR1301" s="2" t="s">
        <v>52</v>
      </c>
      <c r="AS1301" s="2" t="s">
        <v>50</v>
      </c>
      <c r="AT1301" s="2" t="s">
        <v>51</v>
      </c>
      <c r="AU1301" s="2" t="s">
        <v>50</v>
      </c>
    </row>
    <row r="1302" spans="1:47" ht="22.5" customHeight="1" x14ac:dyDescent="0.25">
      <c r="A1302" t="s">
        <v>25439</v>
      </c>
      <c r="B1302" s="18" t="s">
        <v>12423</v>
      </c>
      <c r="C1302" s="220">
        <v>45093</v>
      </c>
      <c r="D1302" s="2" t="s">
        <v>89</v>
      </c>
      <c r="E1302" s="2" t="s">
        <v>8246</v>
      </c>
      <c r="F1302" s="2" t="s">
        <v>50</v>
      </c>
      <c r="G1302" s="19">
        <v>1</v>
      </c>
      <c r="H1302" s="19">
        <v>295.7</v>
      </c>
      <c r="I1302" s="19" t="s">
        <v>51</v>
      </c>
      <c r="J1302" s="19">
        <v>-35.479999999999997</v>
      </c>
      <c r="K1302" s="19">
        <v>-20.45</v>
      </c>
      <c r="L1302" s="19" t="s">
        <v>51</v>
      </c>
      <c r="M1302" s="19">
        <v>239.77</v>
      </c>
      <c r="N1302" s="2" t="s">
        <v>52</v>
      </c>
      <c r="O1302" s="2" t="s">
        <v>8906</v>
      </c>
      <c r="P1302" s="2" t="s">
        <v>12424</v>
      </c>
      <c r="Q1302" s="2" t="s">
        <v>8908</v>
      </c>
      <c r="R1302" s="2" t="s">
        <v>52</v>
      </c>
      <c r="S1302" s="19">
        <v>295.7</v>
      </c>
      <c r="T1302" s="19" t="s">
        <v>56</v>
      </c>
      <c r="U1302" s="2" t="s">
        <v>57</v>
      </c>
      <c r="V1302" s="2" t="s">
        <v>12425</v>
      </c>
      <c r="W1302" s="2" t="s">
        <v>12426</v>
      </c>
      <c r="X1302" s="2" t="s">
        <v>12427</v>
      </c>
      <c r="Y1302" s="2" t="s">
        <v>52</v>
      </c>
      <c r="Z1302" s="2" t="s">
        <v>12425</v>
      </c>
      <c r="AA1302" s="2" t="s">
        <v>12428</v>
      </c>
      <c r="AB1302" s="2" t="s">
        <v>12429</v>
      </c>
      <c r="AC1302" s="2" t="s">
        <v>397</v>
      </c>
      <c r="AD1302" s="2" t="s">
        <v>64</v>
      </c>
      <c r="AE1302" s="2" t="s">
        <v>12430</v>
      </c>
      <c r="AF1302" s="2" t="s">
        <v>66</v>
      </c>
      <c r="AG1302" s="2" t="s">
        <v>67</v>
      </c>
      <c r="AH1302" s="2" t="s">
        <v>12431</v>
      </c>
      <c r="AI1302" s="2" t="s">
        <v>8685</v>
      </c>
      <c r="AJ1302" s="2" t="s">
        <v>68</v>
      </c>
      <c r="AK1302" s="2" t="s">
        <v>12432</v>
      </c>
      <c r="AL1302" s="2" t="s">
        <v>52</v>
      </c>
      <c r="AM1302" s="2" t="s">
        <v>52</v>
      </c>
      <c r="AN1302" s="2" t="s">
        <v>52</v>
      </c>
      <c r="AO1302" s="2" t="s">
        <v>52</v>
      </c>
      <c r="AP1302" s="2" t="s">
        <v>52</v>
      </c>
      <c r="AQ1302" s="2" t="s">
        <v>52</v>
      </c>
      <c r="AR1302" s="2" t="s">
        <v>52</v>
      </c>
      <c r="AS1302" s="2" t="s">
        <v>50</v>
      </c>
      <c r="AT1302" s="2" t="s">
        <v>51</v>
      </c>
      <c r="AU1302" s="2" t="s">
        <v>50</v>
      </c>
    </row>
    <row r="1303" spans="1:47" ht="22.5" customHeight="1" x14ac:dyDescent="0.25">
      <c r="A1303" t="s">
        <v>25439</v>
      </c>
      <c r="B1303" s="18" t="s">
        <v>12433</v>
      </c>
      <c r="C1303" s="220">
        <v>45093</v>
      </c>
      <c r="D1303" s="2" t="s">
        <v>89</v>
      </c>
      <c r="E1303" s="2" t="s">
        <v>12164</v>
      </c>
      <c r="F1303" s="2" t="s">
        <v>50</v>
      </c>
      <c r="G1303" s="19">
        <v>1</v>
      </c>
      <c r="H1303" s="19">
        <v>20.5</v>
      </c>
      <c r="I1303" s="19">
        <v>9.9</v>
      </c>
      <c r="J1303" s="19">
        <v>-8.98</v>
      </c>
      <c r="K1303" s="19">
        <v>-9.9</v>
      </c>
      <c r="L1303" s="19" t="s">
        <v>51</v>
      </c>
      <c r="M1303" s="19">
        <v>11.52</v>
      </c>
      <c r="N1303" s="2" t="s">
        <v>52</v>
      </c>
      <c r="O1303" s="2" t="s">
        <v>119</v>
      </c>
      <c r="P1303" s="2" t="s">
        <v>11191</v>
      </c>
      <c r="Q1303" s="2" t="s">
        <v>121</v>
      </c>
      <c r="R1303" s="2" t="s">
        <v>52</v>
      </c>
      <c r="S1303" s="19">
        <v>20.5</v>
      </c>
      <c r="T1303" s="19" t="s">
        <v>76</v>
      </c>
      <c r="U1303" s="2" t="s">
        <v>77</v>
      </c>
      <c r="V1303" s="2" t="s">
        <v>52</v>
      </c>
      <c r="W1303" s="2" t="s">
        <v>52</v>
      </c>
      <c r="X1303" s="2" t="s">
        <v>52</v>
      </c>
      <c r="Y1303" s="2" t="s">
        <v>52</v>
      </c>
      <c r="Z1303" s="2" t="s">
        <v>12434</v>
      </c>
      <c r="AA1303" s="2" t="s">
        <v>12435</v>
      </c>
      <c r="AB1303" s="2" t="s">
        <v>12436</v>
      </c>
      <c r="AC1303" s="2" t="s">
        <v>64</v>
      </c>
      <c r="AD1303" s="2" t="s">
        <v>64</v>
      </c>
      <c r="AE1303" s="2" t="s">
        <v>12437</v>
      </c>
      <c r="AF1303" s="2" t="s">
        <v>66</v>
      </c>
      <c r="AG1303" s="2" t="s">
        <v>84</v>
      </c>
      <c r="AH1303" s="2" t="s">
        <v>12438</v>
      </c>
      <c r="AI1303" s="2" t="s">
        <v>12439</v>
      </c>
      <c r="AJ1303" s="2" t="s">
        <v>68</v>
      </c>
      <c r="AK1303" s="2" t="s">
        <v>12440</v>
      </c>
      <c r="AL1303" s="2" t="s">
        <v>52</v>
      </c>
      <c r="AM1303" s="2" t="s">
        <v>52</v>
      </c>
      <c r="AN1303" s="2" t="s">
        <v>52</v>
      </c>
      <c r="AO1303" s="2" t="s">
        <v>52</v>
      </c>
      <c r="AP1303" s="2" t="s">
        <v>52</v>
      </c>
      <c r="AQ1303" s="2" t="s">
        <v>52</v>
      </c>
      <c r="AR1303" s="2" t="s">
        <v>52</v>
      </c>
      <c r="AS1303" s="2" t="s">
        <v>50</v>
      </c>
      <c r="AT1303" s="2" t="s">
        <v>51</v>
      </c>
      <c r="AU1303" s="2" t="s">
        <v>50</v>
      </c>
    </row>
    <row r="1304" spans="1:47" ht="22.5" customHeight="1" x14ac:dyDescent="0.25">
      <c r="A1304" t="s">
        <v>25439</v>
      </c>
      <c r="B1304" s="18" t="s">
        <v>12441</v>
      </c>
      <c r="C1304" s="220">
        <v>45093</v>
      </c>
      <c r="D1304" s="2" t="s">
        <v>12442</v>
      </c>
      <c r="E1304" s="2" t="s">
        <v>12443</v>
      </c>
      <c r="F1304" s="2" t="s">
        <v>50</v>
      </c>
      <c r="G1304" s="19">
        <v>1</v>
      </c>
      <c r="H1304" s="19">
        <v>85.2</v>
      </c>
      <c r="I1304" s="19" t="s">
        <v>51</v>
      </c>
      <c r="J1304" s="19">
        <v>-10.220000000000001</v>
      </c>
      <c r="K1304" s="19">
        <v>-20.45</v>
      </c>
      <c r="L1304" s="19">
        <v>-54.53</v>
      </c>
      <c r="M1304" s="19">
        <v>0</v>
      </c>
      <c r="N1304" s="2" t="s">
        <v>72</v>
      </c>
      <c r="O1304" s="2" t="s">
        <v>2254</v>
      </c>
      <c r="P1304" s="2" t="s">
        <v>10607</v>
      </c>
      <c r="Q1304" s="2" t="s">
        <v>10608</v>
      </c>
      <c r="R1304" s="2" t="s">
        <v>52</v>
      </c>
      <c r="S1304" s="19">
        <v>85.2</v>
      </c>
      <c r="T1304" s="19" t="s">
        <v>56</v>
      </c>
      <c r="U1304" s="2" t="s">
        <v>57</v>
      </c>
      <c r="V1304" s="2" t="s">
        <v>10609</v>
      </c>
      <c r="W1304" s="2" t="s">
        <v>10610</v>
      </c>
      <c r="X1304" s="2" t="s">
        <v>10611</v>
      </c>
      <c r="Y1304" s="2" t="s">
        <v>52</v>
      </c>
      <c r="Z1304" s="2" t="s">
        <v>10609</v>
      </c>
      <c r="AA1304" s="2" t="s">
        <v>10612</v>
      </c>
      <c r="AB1304" s="2" t="s">
        <v>52</v>
      </c>
      <c r="AC1304" s="2" t="s">
        <v>10614</v>
      </c>
      <c r="AD1304" s="2" t="s">
        <v>126</v>
      </c>
      <c r="AE1304" s="2" t="s">
        <v>10615</v>
      </c>
      <c r="AF1304" s="2" t="s">
        <v>66</v>
      </c>
      <c r="AG1304" s="2" t="s">
        <v>67</v>
      </c>
      <c r="AH1304" s="2" t="s">
        <v>52</v>
      </c>
      <c r="AI1304" s="2" t="s">
        <v>52</v>
      </c>
      <c r="AJ1304" s="2" t="s">
        <v>52</v>
      </c>
      <c r="AK1304" s="2" t="s">
        <v>52</v>
      </c>
      <c r="AL1304" s="2" t="s">
        <v>52</v>
      </c>
      <c r="AM1304" s="2" t="s">
        <v>52</v>
      </c>
      <c r="AN1304" s="2" t="s">
        <v>52</v>
      </c>
      <c r="AO1304" s="2" t="s">
        <v>52</v>
      </c>
      <c r="AP1304" s="2" t="s">
        <v>52</v>
      </c>
      <c r="AQ1304" s="2" t="s">
        <v>52</v>
      </c>
      <c r="AR1304" s="2" t="s">
        <v>52</v>
      </c>
      <c r="AS1304" s="2" t="s">
        <v>50</v>
      </c>
      <c r="AT1304" s="2">
        <v>1</v>
      </c>
      <c r="AU1304" s="2" t="s">
        <v>50</v>
      </c>
    </row>
    <row r="1305" spans="1:47" ht="22.5" customHeight="1" x14ac:dyDescent="0.25">
      <c r="A1305" t="s">
        <v>25439</v>
      </c>
      <c r="B1305" s="18" t="s">
        <v>12444</v>
      </c>
      <c r="C1305" s="220">
        <v>45093</v>
      </c>
      <c r="D1305" s="2" t="s">
        <v>89</v>
      </c>
      <c r="E1305" s="2" t="s">
        <v>9492</v>
      </c>
      <c r="F1305" s="2" t="s">
        <v>50</v>
      </c>
      <c r="G1305" s="19">
        <v>1</v>
      </c>
      <c r="H1305" s="19">
        <v>67.48</v>
      </c>
      <c r="I1305" s="19">
        <v>11</v>
      </c>
      <c r="J1305" s="19">
        <v>-16.97</v>
      </c>
      <c r="K1305" s="19">
        <v>-11</v>
      </c>
      <c r="L1305" s="19" t="s">
        <v>51</v>
      </c>
      <c r="M1305" s="19">
        <v>50.51</v>
      </c>
      <c r="N1305" s="2" t="s">
        <v>52</v>
      </c>
      <c r="O1305" s="2" t="s">
        <v>1938</v>
      </c>
      <c r="P1305" s="2" t="s">
        <v>1939</v>
      </c>
      <c r="Q1305" s="2" t="s">
        <v>1940</v>
      </c>
      <c r="R1305" s="2" t="s">
        <v>52</v>
      </c>
      <c r="S1305" s="19">
        <v>67.48</v>
      </c>
      <c r="T1305" s="19" t="s">
        <v>76</v>
      </c>
      <c r="U1305" s="2" t="s">
        <v>57</v>
      </c>
      <c r="V1305" s="2" t="s">
        <v>12445</v>
      </c>
      <c r="W1305" s="2" t="s">
        <v>12446</v>
      </c>
      <c r="X1305" s="2" t="s">
        <v>12447</v>
      </c>
      <c r="Y1305" s="2" t="s">
        <v>52</v>
      </c>
      <c r="Z1305" s="2" t="s">
        <v>12445</v>
      </c>
      <c r="AA1305" s="2" t="s">
        <v>12448</v>
      </c>
      <c r="AB1305" s="2" t="s">
        <v>12449</v>
      </c>
      <c r="AC1305" s="2" t="s">
        <v>2723</v>
      </c>
      <c r="AD1305" s="2" t="s">
        <v>64</v>
      </c>
      <c r="AE1305" s="2" t="s">
        <v>2724</v>
      </c>
      <c r="AF1305" s="2" t="s">
        <v>66</v>
      </c>
      <c r="AG1305" s="2" t="s">
        <v>67</v>
      </c>
      <c r="AH1305" s="2" t="s">
        <v>12450</v>
      </c>
      <c r="AI1305" s="2" t="s">
        <v>12451</v>
      </c>
      <c r="AJ1305" s="2" t="s">
        <v>68</v>
      </c>
      <c r="AK1305" s="2" t="s">
        <v>12452</v>
      </c>
      <c r="AL1305" s="2" t="s">
        <v>52</v>
      </c>
      <c r="AM1305" s="2" t="s">
        <v>52</v>
      </c>
      <c r="AN1305" s="2" t="s">
        <v>52</v>
      </c>
      <c r="AO1305" s="2" t="s">
        <v>52</v>
      </c>
      <c r="AP1305" s="2" t="s">
        <v>52</v>
      </c>
      <c r="AQ1305" s="2" t="s">
        <v>52</v>
      </c>
      <c r="AR1305" s="2" t="s">
        <v>52</v>
      </c>
      <c r="AS1305" s="2" t="s">
        <v>50</v>
      </c>
      <c r="AT1305" s="2" t="s">
        <v>51</v>
      </c>
      <c r="AU1305" s="2" t="s">
        <v>50</v>
      </c>
    </row>
    <row r="1306" spans="1:47" ht="22.5" customHeight="1" x14ac:dyDescent="0.25">
      <c r="A1306" t="s">
        <v>25439</v>
      </c>
      <c r="B1306" s="18" t="s">
        <v>12453</v>
      </c>
      <c r="C1306" s="220">
        <v>45093</v>
      </c>
      <c r="D1306" s="2" t="s">
        <v>89</v>
      </c>
      <c r="E1306" s="2" t="s">
        <v>11547</v>
      </c>
      <c r="F1306" s="2" t="s">
        <v>50</v>
      </c>
      <c r="G1306" s="19">
        <v>1</v>
      </c>
      <c r="H1306" s="19">
        <v>237.9</v>
      </c>
      <c r="I1306" s="19" t="s">
        <v>51</v>
      </c>
      <c r="J1306" s="19">
        <v>-40.44</v>
      </c>
      <c r="K1306" s="19">
        <v>-20.45</v>
      </c>
      <c r="L1306" s="19" t="s">
        <v>51</v>
      </c>
      <c r="M1306" s="19">
        <v>177.01</v>
      </c>
      <c r="N1306" s="2" t="s">
        <v>52</v>
      </c>
      <c r="O1306" s="2" t="s">
        <v>91</v>
      </c>
      <c r="P1306" s="2" t="s">
        <v>92</v>
      </c>
      <c r="Q1306" s="2" t="s">
        <v>93</v>
      </c>
      <c r="R1306" s="2" t="s">
        <v>52</v>
      </c>
      <c r="S1306" s="19">
        <v>237.9</v>
      </c>
      <c r="T1306" s="19" t="s">
        <v>76</v>
      </c>
      <c r="U1306" s="2" t="s">
        <v>77</v>
      </c>
      <c r="V1306" s="2" t="s">
        <v>52</v>
      </c>
      <c r="W1306" s="2" t="s">
        <v>52</v>
      </c>
      <c r="X1306" s="2" t="s">
        <v>52</v>
      </c>
      <c r="Y1306" s="2" t="s">
        <v>52</v>
      </c>
      <c r="Z1306" s="2" t="s">
        <v>12454</v>
      </c>
      <c r="AA1306" s="2" t="s">
        <v>12455</v>
      </c>
      <c r="AB1306" s="2" t="s">
        <v>12456</v>
      </c>
      <c r="AC1306" s="2" t="s">
        <v>12457</v>
      </c>
      <c r="AD1306" s="2" t="s">
        <v>64</v>
      </c>
      <c r="AE1306" s="2" t="s">
        <v>12458</v>
      </c>
      <c r="AF1306" s="2" t="s">
        <v>66</v>
      </c>
      <c r="AG1306" s="2" t="s">
        <v>84</v>
      </c>
      <c r="AH1306" s="2" t="s">
        <v>12459</v>
      </c>
      <c r="AI1306" s="2" t="s">
        <v>12460</v>
      </c>
      <c r="AJ1306" s="2" t="s">
        <v>68</v>
      </c>
      <c r="AK1306" s="2" t="s">
        <v>12461</v>
      </c>
      <c r="AL1306" s="2" t="s">
        <v>52</v>
      </c>
      <c r="AM1306" s="2" t="s">
        <v>52</v>
      </c>
      <c r="AN1306" s="2" t="s">
        <v>52</v>
      </c>
      <c r="AO1306" s="2" t="s">
        <v>52</v>
      </c>
      <c r="AP1306" s="2" t="s">
        <v>52</v>
      </c>
      <c r="AQ1306" s="2" t="s">
        <v>52</v>
      </c>
      <c r="AR1306" s="2" t="s">
        <v>52</v>
      </c>
      <c r="AS1306" s="2" t="s">
        <v>50</v>
      </c>
      <c r="AT1306" s="2" t="s">
        <v>51</v>
      </c>
      <c r="AU1306" s="2" t="s">
        <v>50</v>
      </c>
    </row>
    <row r="1307" spans="1:47" ht="22.5" customHeight="1" x14ac:dyDescent="0.25">
      <c r="A1307" t="s">
        <v>25439</v>
      </c>
      <c r="B1307" s="18" t="s">
        <v>12462</v>
      </c>
      <c r="C1307" s="220">
        <v>45093</v>
      </c>
      <c r="D1307" s="2" t="s">
        <v>89</v>
      </c>
      <c r="E1307" s="2" t="s">
        <v>12164</v>
      </c>
      <c r="F1307" s="2" t="s">
        <v>72</v>
      </c>
      <c r="G1307" s="19">
        <v>2</v>
      </c>
      <c r="H1307" s="19">
        <v>91.8</v>
      </c>
      <c r="I1307" s="19" t="s">
        <v>51</v>
      </c>
      <c r="J1307" s="19">
        <v>-26.6</v>
      </c>
      <c r="K1307" s="19" t="s">
        <v>51</v>
      </c>
      <c r="L1307" s="19" t="s">
        <v>51</v>
      </c>
      <c r="M1307" s="19">
        <v>65.2</v>
      </c>
      <c r="N1307" s="2" t="s">
        <v>72</v>
      </c>
      <c r="O1307" s="2" t="s">
        <v>345</v>
      </c>
      <c r="P1307" s="2" t="s">
        <v>609</v>
      </c>
      <c r="Q1307" s="2" t="s">
        <v>610</v>
      </c>
      <c r="R1307" s="2" t="s">
        <v>52</v>
      </c>
      <c r="S1307" s="19">
        <v>45.9</v>
      </c>
      <c r="T1307" s="19" t="s">
        <v>76</v>
      </c>
      <c r="U1307" s="2" t="s">
        <v>77</v>
      </c>
      <c r="V1307" s="2" t="s">
        <v>52</v>
      </c>
      <c r="W1307" s="2" t="s">
        <v>52</v>
      </c>
      <c r="X1307" s="2" t="s">
        <v>52</v>
      </c>
      <c r="Y1307" s="2" t="s">
        <v>52</v>
      </c>
      <c r="Z1307" s="2" t="s">
        <v>12463</v>
      </c>
      <c r="AA1307" s="2" t="s">
        <v>12464</v>
      </c>
      <c r="AB1307" s="2" t="s">
        <v>12465</v>
      </c>
      <c r="AC1307" s="2" t="s">
        <v>12466</v>
      </c>
      <c r="AD1307" s="2" t="s">
        <v>64</v>
      </c>
      <c r="AE1307" s="2" t="s">
        <v>12467</v>
      </c>
      <c r="AF1307" s="2" t="s">
        <v>66</v>
      </c>
      <c r="AG1307" s="2" t="s">
        <v>84</v>
      </c>
      <c r="AH1307" s="2" t="s">
        <v>12468</v>
      </c>
      <c r="AI1307" s="2" t="s">
        <v>12469</v>
      </c>
      <c r="AJ1307" s="2" t="s">
        <v>68</v>
      </c>
      <c r="AK1307" s="2" t="s">
        <v>12470</v>
      </c>
      <c r="AL1307" s="2" t="s">
        <v>52</v>
      </c>
      <c r="AM1307" s="2" t="s">
        <v>52</v>
      </c>
      <c r="AN1307" s="2" t="s">
        <v>52</v>
      </c>
      <c r="AO1307" s="2" t="s">
        <v>52</v>
      </c>
      <c r="AP1307" s="2" t="s">
        <v>52</v>
      </c>
      <c r="AQ1307" s="2" t="s">
        <v>52</v>
      </c>
      <c r="AR1307" s="2" t="s">
        <v>52</v>
      </c>
      <c r="AS1307" s="2" t="s">
        <v>50</v>
      </c>
      <c r="AT1307" s="2" t="s">
        <v>51</v>
      </c>
      <c r="AU1307" s="2" t="s">
        <v>50</v>
      </c>
    </row>
    <row r="1308" spans="1:47" ht="22.5" customHeight="1" x14ac:dyDescent="0.25">
      <c r="A1308" t="s">
        <v>25439</v>
      </c>
      <c r="B1308" s="18" t="s">
        <v>12471</v>
      </c>
      <c r="C1308" s="220">
        <v>45093</v>
      </c>
      <c r="D1308" s="2" t="s">
        <v>89</v>
      </c>
      <c r="E1308" s="2" t="s">
        <v>12164</v>
      </c>
      <c r="F1308" s="2" t="s">
        <v>50</v>
      </c>
      <c r="G1308" s="19">
        <v>1</v>
      </c>
      <c r="H1308" s="19">
        <v>166.9</v>
      </c>
      <c r="I1308" s="19" t="s">
        <v>51</v>
      </c>
      <c r="J1308" s="19">
        <v>-20.03</v>
      </c>
      <c r="K1308" s="19">
        <v>-38.950000000000003</v>
      </c>
      <c r="L1308" s="19" t="s">
        <v>51</v>
      </c>
      <c r="M1308" s="19">
        <v>107.92</v>
      </c>
      <c r="N1308" s="2" t="s">
        <v>72</v>
      </c>
      <c r="O1308" s="2" t="s">
        <v>4171</v>
      </c>
      <c r="P1308" s="2" t="s">
        <v>7301</v>
      </c>
      <c r="Q1308" s="2" t="s">
        <v>4173</v>
      </c>
      <c r="R1308" s="2" t="s">
        <v>52</v>
      </c>
      <c r="S1308" s="19">
        <v>166.9</v>
      </c>
      <c r="T1308" s="19" t="s">
        <v>56</v>
      </c>
      <c r="U1308" s="2" t="s">
        <v>77</v>
      </c>
      <c r="V1308" s="2" t="s">
        <v>52</v>
      </c>
      <c r="W1308" s="2" t="s">
        <v>52</v>
      </c>
      <c r="X1308" s="2" t="s">
        <v>52</v>
      </c>
      <c r="Y1308" s="2" t="s">
        <v>52</v>
      </c>
      <c r="Z1308" s="2" t="s">
        <v>12472</v>
      </c>
      <c r="AA1308" s="2" t="s">
        <v>12473</v>
      </c>
      <c r="AB1308" s="2" t="s">
        <v>12474</v>
      </c>
      <c r="AC1308" s="2" t="s">
        <v>333</v>
      </c>
      <c r="AD1308" s="2" t="s">
        <v>333</v>
      </c>
      <c r="AE1308" s="2" t="s">
        <v>12475</v>
      </c>
      <c r="AF1308" s="2" t="s">
        <v>66</v>
      </c>
      <c r="AG1308" s="2" t="s">
        <v>84</v>
      </c>
      <c r="AH1308" s="2" t="s">
        <v>12476</v>
      </c>
      <c r="AI1308" s="2" t="s">
        <v>12477</v>
      </c>
      <c r="AJ1308" s="2" t="s">
        <v>68</v>
      </c>
      <c r="AK1308" s="2" t="s">
        <v>12478</v>
      </c>
      <c r="AL1308" s="2" t="s">
        <v>52</v>
      </c>
      <c r="AM1308" s="2" t="s">
        <v>52</v>
      </c>
      <c r="AN1308" s="2" t="s">
        <v>52</v>
      </c>
      <c r="AO1308" s="2" t="s">
        <v>52</v>
      </c>
      <c r="AP1308" s="2" t="s">
        <v>52</v>
      </c>
      <c r="AQ1308" s="2" t="s">
        <v>52</v>
      </c>
      <c r="AR1308" s="2" t="s">
        <v>52</v>
      </c>
      <c r="AS1308" s="2" t="s">
        <v>50</v>
      </c>
      <c r="AT1308" s="2" t="s">
        <v>51</v>
      </c>
      <c r="AU1308" s="2" t="s">
        <v>50</v>
      </c>
    </row>
    <row r="1309" spans="1:47" ht="22.5" customHeight="1" x14ac:dyDescent="0.25">
      <c r="A1309" t="s">
        <v>25439</v>
      </c>
      <c r="B1309" s="18" t="s">
        <v>12479</v>
      </c>
      <c r="C1309" s="220">
        <v>45093</v>
      </c>
      <c r="D1309" s="2" t="s">
        <v>89</v>
      </c>
      <c r="E1309" s="2" t="s">
        <v>12164</v>
      </c>
      <c r="F1309" s="2" t="s">
        <v>72</v>
      </c>
      <c r="G1309" s="19">
        <v>1</v>
      </c>
      <c r="H1309" s="19">
        <v>73.09</v>
      </c>
      <c r="I1309" s="19" t="s">
        <v>51</v>
      </c>
      <c r="J1309" s="19">
        <v>-17.93</v>
      </c>
      <c r="K1309" s="19" t="s">
        <v>51</v>
      </c>
      <c r="L1309" s="19" t="s">
        <v>51</v>
      </c>
      <c r="M1309" s="19">
        <v>55.16</v>
      </c>
      <c r="N1309" s="2" t="s">
        <v>52</v>
      </c>
      <c r="O1309" s="2" t="s">
        <v>662</v>
      </c>
      <c r="P1309" s="2" t="s">
        <v>2685</v>
      </c>
      <c r="Q1309" s="2" t="s">
        <v>2686</v>
      </c>
      <c r="R1309" s="2" t="s">
        <v>52</v>
      </c>
      <c r="S1309" s="19">
        <v>73.09</v>
      </c>
      <c r="T1309" s="19" t="s">
        <v>76</v>
      </c>
      <c r="U1309" s="2" t="s">
        <v>77</v>
      </c>
      <c r="V1309" s="2" t="s">
        <v>52</v>
      </c>
      <c r="W1309" s="2" t="s">
        <v>52</v>
      </c>
      <c r="X1309" s="2" t="s">
        <v>52</v>
      </c>
      <c r="Y1309" s="2" t="s">
        <v>52</v>
      </c>
      <c r="Z1309" s="2" t="s">
        <v>12480</v>
      </c>
      <c r="AA1309" s="2" t="s">
        <v>12481</v>
      </c>
      <c r="AB1309" s="2" t="s">
        <v>12482</v>
      </c>
      <c r="AC1309" s="2" t="s">
        <v>290</v>
      </c>
      <c r="AD1309" s="2" t="s">
        <v>98</v>
      </c>
      <c r="AE1309" s="2" t="s">
        <v>12483</v>
      </c>
      <c r="AF1309" s="2" t="s">
        <v>66</v>
      </c>
      <c r="AG1309" s="2" t="s">
        <v>84</v>
      </c>
      <c r="AH1309" s="2" t="s">
        <v>12359</v>
      </c>
      <c r="AI1309" s="2" t="s">
        <v>12484</v>
      </c>
      <c r="AJ1309" s="2" t="s">
        <v>68</v>
      </c>
      <c r="AK1309" s="2" t="s">
        <v>12485</v>
      </c>
      <c r="AL1309" s="2" t="s">
        <v>52</v>
      </c>
      <c r="AM1309" s="2" t="s">
        <v>52</v>
      </c>
      <c r="AN1309" s="2" t="s">
        <v>52</v>
      </c>
      <c r="AO1309" s="2" t="s">
        <v>52</v>
      </c>
      <c r="AP1309" s="2" t="s">
        <v>52</v>
      </c>
      <c r="AQ1309" s="2" t="s">
        <v>52</v>
      </c>
      <c r="AR1309" s="2" t="s">
        <v>52</v>
      </c>
      <c r="AS1309" s="2" t="s">
        <v>50</v>
      </c>
      <c r="AT1309" s="2" t="s">
        <v>51</v>
      </c>
      <c r="AU1309" s="2" t="s">
        <v>50</v>
      </c>
    </row>
    <row r="1310" spans="1:47" ht="22.5" customHeight="1" x14ac:dyDescent="0.25">
      <c r="A1310" t="s">
        <v>25439</v>
      </c>
      <c r="B1310" s="18" t="s">
        <v>12486</v>
      </c>
      <c r="C1310" s="220">
        <v>45093</v>
      </c>
      <c r="D1310" s="2" t="s">
        <v>89</v>
      </c>
      <c r="E1310" s="2" t="s">
        <v>7365</v>
      </c>
      <c r="F1310" s="2" t="s">
        <v>50</v>
      </c>
      <c r="G1310" s="19">
        <v>1</v>
      </c>
      <c r="H1310" s="19">
        <v>260</v>
      </c>
      <c r="I1310" s="19">
        <v>15.45</v>
      </c>
      <c r="J1310" s="19">
        <v>-44.2</v>
      </c>
      <c r="K1310" s="19">
        <v>-36.9</v>
      </c>
      <c r="L1310" s="19" t="s">
        <v>51</v>
      </c>
      <c r="M1310" s="19">
        <v>194.35</v>
      </c>
      <c r="N1310" s="2" t="s">
        <v>72</v>
      </c>
      <c r="O1310" s="2" t="s">
        <v>11002</v>
      </c>
      <c r="P1310" s="2" t="s">
        <v>11321</v>
      </c>
      <c r="Q1310" s="2" t="s">
        <v>11322</v>
      </c>
      <c r="R1310" s="2" t="s">
        <v>52</v>
      </c>
      <c r="S1310" s="19">
        <v>260</v>
      </c>
      <c r="T1310" s="19" t="s">
        <v>76</v>
      </c>
      <c r="U1310" s="2" t="s">
        <v>57</v>
      </c>
      <c r="V1310" s="2" t="s">
        <v>12487</v>
      </c>
      <c r="W1310" s="2" t="s">
        <v>12488</v>
      </c>
      <c r="X1310" s="2" t="s">
        <v>12489</v>
      </c>
      <c r="Y1310" s="2" t="s">
        <v>52</v>
      </c>
      <c r="Z1310" s="2" t="s">
        <v>12487</v>
      </c>
      <c r="AA1310" s="2" t="s">
        <v>12490</v>
      </c>
      <c r="AB1310" s="2" t="s">
        <v>12491</v>
      </c>
      <c r="AC1310" s="2" t="s">
        <v>376</v>
      </c>
      <c r="AD1310" s="2" t="s">
        <v>377</v>
      </c>
      <c r="AE1310" s="2" t="s">
        <v>12492</v>
      </c>
      <c r="AF1310" s="2" t="s">
        <v>66</v>
      </c>
      <c r="AG1310" s="2" t="s">
        <v>67</v>
      </c>
      <c r="AH1310" s="2" t="s">
        <v>12493</v>
      </c>
      <c r="AI1310" s="2" t="s">
        <v>12494</v>
      </c>
      <c r="AJ1310" s="2" t="s">
        <v>68</v>
      </c>
      <c r="AK1310" s="2" t="s">
        <v>12495</v>
      </c>
      <c r="AL1310" s="2" t="s">
        <v>52</v>
      </c>
      <c r="AM1310" s="2" t="s">
        <v>52</v>
      </c>
      <c r="AN1310" s="2" t="s">
        <v>52</v>
      </c>
      <c r="AO1310" s="2" t="s">
        <v>52</v>
      </c>
      <c r="AP1310" s="2" t="s">
        <v>52</v>
      </c>
      <c r="AQ1310" s="2" t="s">
        <v>52</v>
      </c>
      <c r="AR1310" s="2" t="s">
        <v>52</v>
      </c>
      <c r="AS1310" s="2" t="s">
        <v>50</v>
      </c>
      <c r="AT1310" s="2" t="s">
        <v>51</v>
      </c>
      <c r="AU1310" s="2" t="s">
        <v>50</v>
      </c>
    </row>
    <row r="1311" spans="1:47" ht="22.5" customHeight="1" x14ac:dyDescent="0.25">
      <c r="A1311" t="s">
        <v>25439</v>
      </c>
      <c r="B1311" s="18" t="s">
        <v>12496</v>
      </c>
      <c r="C1311" s="220">
        <v>45093</v>
      </c>
      <c r="D1311" s="2" t="s">
        <v>89</v>
      </c>
      <c r="E1311" s="2" t="s">
        <v>12164</v>
      </c>
      <c r="F1311" s="2" t="s">
        <v>50</v>
      </c>
      <c r="G1311" s="19">
        <v>1</v>
      </c>
      <c r="H1311" s="19">
        <v>261.48</v>
      </c>
      <c r="I1311" s="19" t="s">
        <v>51</v>
      </c>
      <c r="J1311" s="19">
        <v>-31.38</v>
      </c>
      <c r="K1311" s="19">
        <v>-26.45</v>
      </c>
      <c r="L1311" s="19" t="s">
        <v>51</v>
      </c>
      <c r="M1311" s="19">
        <v>203.65</v>
      </c>
      <c r="N1311" s="2" t="s">
        <v>52</v>
      </c>
      <c r="O1311" s="2" t="s">
        <v>7577</v>
      </c>
      <c r="P1311" s="2" t="s">
        <v>12497</v>
      </c>
      <c r="Q1311" s="2" t="s">
        <v>12498</v>
      </c>
      <c r="R1311" s="2" t="s">
        <v>52</v>
      </c>
      <c r="S1311" s="19">
        <v>261.48</v>
      </c>
      <c r="T1311" s="19" t="s">
        <v>56</v>
      </c>
      <c r="U1311" s="2" t="s">
        <v>57</v>
      </c>
      <c r="V1311" s="2" t="s">
        <v>12499</v>
      </c>
      <c r="W1311" s="2" t="s">
        <v>12500</v>
      </c>
      <c r="X1311" s="2" t="s">
        <v>12501</v>
      </c>
      <c r="Y1311" s="2" t="s">
        <v>52</v>
      </c>
      <c r="Z1311" s="2" t="s">
        <v>12499</v>
      </c>
      <c r="AA1311" s="2" t="s">
        <v>12502</v>
      </c>
      <c r="AB1311" s="2" t="s">
        <v>12503</v>
      </c>
      <c r="AC1311" s="2" t="s">
        <v>12504</v>
      </c>
      <c r="AD1311" s="2" t="s">
        <v>64</v>
      </c>
      <c r="AE1311" s="2" t="s">
        <v>12505</v>
      </c>
      <c r="AF1311" s="2" t="s">
        <v>66</v>
      </c>
      <c r="AG1311" s="2" t="s">
        <v>67</v>
      </c>
      <c r="AH1311" s="2" t="s">
        <v>12506</v>
      </c>
      <c r="AI1311" s="2" t="s">
        <v>12507</v>
      </c>
      <c r="AJ1311" s="2" t="s">
        <v>68</v>
      </c>
      <c r="AK1311" s="2" t="s">
        <v>12508</v>
      </c>
      <c r="AL1311" s="2" t="s">
        <v>52</v>
      </c>
      <c r="AM1311" s="2" t="s">
        <v>52</v>
      </c>
      <c r="AN1311" s="2" t="s">
        <v>52</v>
      </c>
      <c r="AO1311" s="2" t="s">
        <v>52</v>
      </c>
      <c r="AP1311" s="2" t="s">
        <v>52</v>
      </c>
      <c r="AQ1311" s="2" t="s">
        <v>52</v>
      </c>
      <c r="AR1311" s="2" t="s">
        <v>52</v>
      </c>
      <c r="AS1311" s="2" t="s">
        <v>50</v>
      </c>
      <c r="AT1311" s="2" t="s">
        <v>51</v>
      </c>
      <c r="AU1311" s="2" t="s">
        <v>50</v>
      </c>
    </row>
    <row r="1312" spans="1:47" ht="22.5" customHeight="1" x14ac:dyDescent="0.25">
      <c r="A1312" t="s">
        <v>25439</v>
      </c>
      <c r="B1312" s="18" t="s">
        <v>12509</v>
      </c>
      <c r="C1312" s="220">
        <v>45093</v>
      </c>
      <c r="D1312" s="2" t="s">
        <v>89</v>
      </c>
      <c r="E1312" s="2" t="s">
        <v>12164</v>
      </c>
      <c r="F1312" s="2" t="s">
        <v>50</v>
      </c>
      <c r="G1312" s="19">
        <v>1</v>
      </c>
      <c r="H1312" s="19">
        <v>47.9</v>
      </c>
      <c r="I1312" s="19">
        <v>9.57</v>
      </c>
      <c r="J1312" s="19">
        <v>-13.64</v>
      </c>
      <c r="K1312" s="19">
        <v>-9.57</v>
      </c>
      <c r="L1312" s="19" t="s">
        <v>51</v>
      </c>
      <c r="M1312" s="19">
        <v>34.26</v>
      </c>
      <c r="N1312" s="2" t="s">
        <v>52</v>
      </c>
      <c r="O1312" s="2" t="s">
        <v>165</v>
      </c>
      <c r="P1312" s="2" t="s">
        <v>166</v>
      </c>
      <c r="Q1312" s="2" t="s">
        <v>167</v>
      </c>
      <c r="R1312" s="2" t="s">
        <v>52</v>
      </c>
      <c r="S1312" s="19">
        <v>47.9</v>
      </c>
      <c r="T1312" s="19" t="s">
        <v>76</v>
      </c>
      <c r="U1312" s="2" t="s">
        <v>77</v>
      </c>
      <c r="V1312" s="2" t="s">
        <v>52</v>
      </c>
      <c r="W1312" s="2" t="s">
        <v>52</v>
      </c>
      <c r="X1312" s="2" t="s">
        <v>52</v>
      </c>
      <c r="Y1312" s="2" t="s">
        <v>52</v>
      </c>
      <c r="Z1312" s="2" t="s">
        <v>12510</v>
      </c>
      <c r="AA1312" s="2" t="s">
        <v>12511</v>
      </c>
      <c r="AB1312" s="2" t="s">
        <v>12512</v>
      </c>
      <c r="AC1312" s="2" t="s">
        <v>5548</v>
      </c>
      <c r="AD1312" s="2" t="s">
        <v>64</v>
      </c>
      <c r="AE1312" s="2" t="s">
        <v>12513</v>
      </c>
      <c r="AF1312" s="2" t="s">
        <v>66</v>
      </c>
      <c r="AG1312" s="2" t="s">
        <v>84</v>
      </c>
      <c r="AH1312" s="2" t="s">
        <v>12514</v>
      </c>
      <c r="AI1312" s="2" t="s">
        <v>12515</v>
      </c>
      <c r="AJ1312" s="2" t="s">
        <v>68</v>
      </c>
      <c r="AK1312" s="2" t="s">
        <v>12516</v>
      </c>
      <c r="AL1312" s="2" t="s">
        <v>52</v>
      </c>
      <c r="AM1312" s="2" t="s">
        <v>52</v>
      </c>
      <c r="AN1312" s="2" t="s">
        <v>52</v>
      </c>
      <c r="AO1312" s="2" t="s">
        <v>52</v>
      </c>
      <c r="AP1312" s="2" t="s">
        <v>52</v>
      </c>
      <c r="AQ1312" s="2" t="s">
        <v>52</v>
      </c>
      <c r="AR1312" s="2" t="s">
        <v>52</v>
      </c>
      <c r="AS1312" s="2" t="s">
        <v>50</v>
      </c>
      <c r="AT1312" s="2" t="s">
        <v>51</v>
      </c>
      <c r="AU1312" s="2" t="s">
        <v>50</v>
      </c>
    </row>
    <row r="1313" spans="1:47" ht="22.5" customHeight="1" x14ac:dyDescent="0.25">
      <c r="A1313" t="s">
        <v>25439</v>
      </c>
      <c r="B1313" s="18" t="s">
        <v>12517</v>
      </c>
      <c r="C1313" s="220">
        <v>45093</v>
      </c>
      <c r="D1313" s="2" t="s">
        <v>89</v>
      </c>
      <c r="E1313" s="2" t="s">
        <v>10405</v>
      </c>
      <c r="F1313" s="2" t="s">
        <v>50</v>
      </c>
      <c r="G1313" s="19">
        <v>1</v>
      </c>
      <c r="H1313" s="19">
        <v>359.99</v>
      </c>
      <c r="I1313" s="19" t="s">
        <v>51</v>
      </c>
      <c r="J1313" s="19">
        <v>-61.2</v>
      </c>
      <c r="K1313" s="19">
        <v>-38.950000000000003</v>
      </c>
      <c r="L1313" s="19" t="s">
        <v>51</v>
      </c>
      <c r="M1313" s="19">
        <v>259.83999999999997</v>
      </c>
      <c r="N1313" s="2" t="s">
        <v>52</v>
      </c>
      <c r="O1313" s="2" t="s">
        <v>1254</v>
      </c>
      <c r="P1313" s="2" t="s">
        <v>4649</v>
      </c>
      <c r="Q1313" s="2" t="s">
        <v>4650</v>
      </c>
      <c r="R1313" s="2" t="s">
        <v>52</v>
      </c>
      <c r="S1313" s="19">
        <v>359.99</v>
      </c>
      <c r="T1313" s="19" t="s">
        <v>76</v>
      </c>
      <c r="U1313" s="2" t="s">
        <v>77</v>
      </c>
      <c r="V1313" s="2" t="s">
        <v>52</v>
      </c>
      <c r="W1313" s="2" t="s">
        <v>52</v>
      </c>
      <c r="X1313" s="2" t="s">
        <v>52</v>
      </c>
      <c r="Y1313" s="2" t="s">
        <v>52</v>
      </c>
      <c r="Z1313" s="2" t="s">
        <v>12518</v>
      </c>
      <c r="AA1313" s="2" t="s">
        <v>12519</v>
      </c>
      <c r="AB1313" s="2" t="s">
        <v>12520</v>
      </c>
      <c r="AC1313" s="2" t="s">
        <v>12521</v>
      </c>
      <c r="AD1313" s="2" t="s">
        <v>715</v>
      </c>
      <c r="AE1313" s="2" t="s">
        <v>12522</v>
      </c>
      <c r="AF1313" s="2" t="s">
        <v>66</v>
      </c>
      <c r="AG1313" s="2" t="s">
        <v>84</v>
      </c>
      <c r="AH1313" s="2" t="s">
        <v>12523</v>
      </c>
      <c r="AI1313" s="2" t="s">
        <v>11577</v>
      </c>
      <c r="AJ1313" s="2" t="s">
        <v>68</v>
      </c>
      <c r="AK1313" s="2" t="s">
        <v>12524</v>
      </c>
      <c r="AL1313" s="2" t="s">
        <v>52</v>
      </c>
      <c r="AM1313" s="2" t="s">
        <v>52</v>
      </c>
      <c r="AN1313" s="2" t="s">
        <v>52</v>
      </c>
      <c r="AO1313" s="2" t="s">
        <v>52</v>
      </c>
      <c r="AP1313" s="2" t="s">
        <v>52</v>
      </c>
      <c r="AQ1313" s="2" t="s">
        <v>52</v>
      </c>
      <c r="AR1313" s="2" t="s">
        <v>52</v>
      </c>
      <c r="AS1313" s="2" t="s">
        <v>50</v>
      </c>
      <c r="AT1313" s="2" t="s">
        <v>51</v>
      </c>
      <c r="AU1313" s="2" t="s">
        <v>50</v>
      </c>
    </row>
    <row r="1314" spans="1:47" ht="22.5" customHeight="1" x14ac:dyDescent="0.25">
      <c r="A1314" t="s">
        <v>25439</v>
      </c>
      <c r="B1314" s="18" t="s">
        <v>12525</v>
      </c>
      <c r="C1314" s="220">
        <v>45093</v>
      </c>
      <c r="D1314" s="2" t="s">
        <v>89</v>
      </c>
      <c r="E1314" s="2" t="s">
        <v>10405</v>
      </c>
      <c r="F1314" s="2" t="s">
        <v>50</v>
      </c>
      <c r="G1314" s="19">
        <v>1</v>
      </c>
      <c r="H1314" s="19">
        <v>237.9</v>
      </c>
      <c r="I1314" s="19" t="s">
        <v>51</v>
      </c>
      <c r="J1314" s="19">
        <v>-40.44</v>
      </c>
      <c r="K1314" s="19">
        <v>-20.45</v>
      </c>
      <c r="L1314" s="19" t="s">
        <v>51</v>
      </c>
      <c r="M1314" s="19">
        <v>177.01</v>
      </c>
      <c r="N1314" s="2" t="s">
        <v>52</v>
      </c>
      <c r="O1314" s="2" t="s">
        <v>1822</v>
      </c>
      <c r="P1314" s="2" t="s">
        <v>12526</v>
      </c>
      <c r="Q1314" s="2" t="s">
        <v>12527</v>
      </c>
      <c r="R1314" s="2" t="s">
        <v>52</v>
      </c>
      <c r="S1314" s="19">
        <v>237.9</v>
      </c>
      <c r="T1314" s="19" t="s">
        <v>76</v>
      </c>
      <c r="U1314" s="2" t="s">
        <v>57</v>
      </c>
      <c r="V1314" s="2" t="s">
        <v>12528</v>
      </c>
      <c r="W1314" s="2" t="s">
        <v>12529</v>
      </c>
      <c r="X1314" s="2" t="s">
        <v>12530</v>
      </c>
      <c r="Y1314" s="2" t="s">
        <v>52</v>
      </c>
      <c r="Z1314" s="2" t="s">
        <v>12528</v>
      </c>
      <c r="AA1314" s="2" t="s">
        <v>12531</v>
      </c>
      <c r="AB1314" s="2" t="s">
        <v>12532</v>
      </c>
      <c r="AC1314" s="2" t="s">
        <v>12533</v>
      </c>
      <c r="AD1314" s="2" t="s">
        <v>715</v>
      </c>
      <c r="AE1314" s="2" t="s">
        <v>12534</v>
      </c>
      <c r="AF1314" s="2" t="s">
        <v>66</v>
      </c>
      <c r="AG1314" s="2" t="s">
        <v>67</v>
      </c>
      <c r="AH1314" s="2" t="s">
        <v>12535</v>
      </c>
      <c r="AI1314" s="2" t="s">
        <v>12536</v>
      </c>
      <c r="AJ1314" s="2" t="s">
        <v>68</v>
      </c>
      <c r="AK1314" s="2" t="s">
        <v>12537</v>
      </c>
      <c r="AL1314" s="2" t="s">
        <v>52</v>
      </c>
      <c r="AM1314" s="2" t="s">
        <v>52</v>
      </c>
      <c r="AN1314" s="2" t="s">
        <v>52</v>
      </c>
      <c r="AO1314" s="2" t="s">
        <v>52</v>
      </c>
      <c r="AP1314" s="2" t="s">
        <v>52</v>
      </c>
      <c r="AQ1314" s="2" t="s">
        <v>52</v>
      </c>
      <c r="AR1314" s="2" t="s">
        <v>52</v>
      </c>
      <c r="AS1314" s="2" t="s">
        <v>50</v>
      </c>
      <c r="AT1314" s="2" t="s">
        <v>51</v>
      </c>
      <c r="AU1314" s="2" t="s">
        <v>50</v>
      </c>
    </row>
    <row r="1315" spans="1:47" ht="22.5" customHeight="1" x14ac:dyDescent="0.25">
      <c r="A1315" t="s">
        <v>25439</v>
      </c>
      <c r="B1315" s="18" t="s">
        <v>12538</v>
      </c>
      <c r="C1315" s="220">
        <v>45093</v>
      </c>
      <c r="D1315" s="2" t="s">
        <v>89</v>
      </c>
      <c r="E1315" s="2" t="s">
        <v>10405</v>
      </c>
      <c r="F1315" s="2" t="s">
        <v>50</v>
      </c>
      <c r="G1315" s="19">
        <v>1</v>
      </c>
      <c r="H1315" s="19">
        <v>209.19</v>
      </c>
      <c r="I1315" s="19" t="s">
        <v>51</v>
      </c>
      <c r="J1315" s="19">
        <v>-25.1</v>
      </c>
      <c r="K1315" s="19">
        <v>-21.45</v>
      </c>
      <c r="L1315" s="19" t="s">
        <v>51</v>
      </c>
      <c r="M1315" s="19">
        <v>162.63999999999999</v>
      </c>
      <c r="N1315" s="2" t="s">
        <v>52</v>
      </c>
      <c r="O1315" s="2" t="s">
        <v>2568</v>
      </c>
      <c r="P1315" s="2" t="s">
        <v>2569</v>
      </c>
      <c r="Q1315" s="2" t="s">
        <v>2570</v>
      </c>
      <c r="R1315" s="2" t="s">
        <v>52</v>
      </c>
      <c r="S1315" s="19">
        <v>209.19</v>
      </c>
      <c r="T1315" s="19" t="s">
        <v>56</v>
      </c>
      <c r="U1315" s="2" t="s">
        <v>77</v>
      </c>
      <c r="V1315" s="2" t="s">
        <v>52</v>
      </c>
      <c r="W1315" s="2" t="s">
        <v>52</v>
      </c>
      <c r="X1315" s="2" t="s">
        <v>52</v>
      </c>
      <c r="Y1315" s="2" t="s">
        <v>52</v>
      </c>
      <c r="Z1315" s="2" t="s">
        <v>12539</v>
      </c>
      <c r="AA1315" s="2" t="s">
        <v>12540</v>
      </c>
      <c r="AB1315" s="2" t="s">
        <v>12541</v>
      </c>
      <c r="AC1315" s="2" t="s">
        <v>6403</v>
      </c>
      <c r="AD1315" s="2" t="s">
        <v>206</v>
      </c>
      <c r="AE1315" s="2" t="s">
        <v>12542</v>
      </c>
      <c r="AF1315" s="2" t="s">
        <v>66</v>
      </c>
      <c r="AG1315" s="2" t="s">
        <v>84</v>
      </c>
      <c r="AH1315" s="2" t="s">
        <v>12543</v>
      </c>
      <c r="AI1315" s="2" t="s">
        <v>12544</v>
      </c>
      <c r="AJ1315" s="2" t="s">
        <v>68</v>
      </c>
      <c r="AK1315" s="2" t="s">
        <v>12545</v>
      </c>
      <c r="AL1315" s="2" t="s">
        <v>52</v>
      </c>
      <c r="AM1315" s="2" t="s">
        <v>52</v>
      </c>
      <c r="AN1315" s="2" t="s">
        <v>52</v>
      </c>
      <c r="AO1315" s="2" t="s">
        <v>52</v>
      </c>
      <c r="AP1315" s="2" t="s">
        <v>52</v>
      </c>
      <c r="AQ1315" s="2" t="s">
        <v>52</v>
      </c>
      <c r="AR1315" s="2" t="s">
        <v>52</v>
      </c>
      <c r="AS1315" s="2" t="s">
        <v>50</v>
      </c>
      <c r="AT1315" s="2" t="s">
        <v>51</v>
      </c>
      <c r="AU1315" s="2" t="s">
        <v>50</v>
      </c>
    </row>
    <row r="1316" spans="1:47" ht="22.5" customHeight="1" x14ac:dyDescent="0.25">
      <c r="A1316" t="s">
        <v>25439</v>
      </c>
      <c r="B1316" s="18" t="s">
        <v>12546</v>
      </c>
      <c r="C1316" s="220">
        <v>45093</v>
      </c>
      <c r="D1316" s="2" t="s">
        <v>89</v>
      </c>
      <c r="E1316" s="2" t="s">
        <v>9492</v>
      </c>
      <c r="F1316" s="2" t="s">
        <v>50</v>
      </c>
      <c r="G1316" s="19">
        <v>1</v>
      </c>
      <c r="H1316" s="19">
        <v>119.7</v>
      </c>
      <c r="I1316" s="19" t="s">
        <v>51</v>
      </c>
      <c r="J1316" s="19">
        <v>-20.350000000000001</v>
      </c>
      <c r="K1316" s="19">
        <v>-18.45</v>
      </c>
      <c r="L1316" s="19" t="s">
        <v>51</v>
      </c>
      <c r="M1316" s="19">
        <v>80.900000000000006</v>
      </c>
      <c r="N1316" s="2" t="s">
        <v>72</v>
      </c>
      <c r="O1316" s="2" t="s">
        <v>153</v>
      </c>
      <c r="P1316" s="2" t="s">
        <v>154</v>
      </c>
      <c r="Q1316" s="2" t="s">
        <v>155</v>
      </c>
      <c r="R1316" s="2" t="s">
        <v>52</v>
      </c>
      <c r="S1316" s="19">
        <v>119.7</v>
      </c>
      <c r="T1316" s="19" t="s">
        <v>76</v>
      </c>
      <c r="U1316" s="2" t="s">
        <v>77</v>
      </c>
      <c r="V1316" s="2" t="s">
        <v>52</v>
      </c>
      <c r="W1316" s="2" t="s">
        <v>52</v>
      </c>
      <c r="X1316" s="2" t="s">
        <v>52</v>
      </c>
      <c r="Y1316" s="2" t="s">
        <v>52</v>
      </c>
      <c r="Z1316" s="2" t="s">
        <v>12547</v>
      </c>
      <c r="AA1316" s="2" t="s">
        <v>12548</v>
      </c>
      <c r="AB1316" s="2" t="s">
        <v>12549</v>
      </c>
      <c r="AC1316" s="2" t="s">
        <v>7735</v>
      </c>
      <c r="AD1316" s="2" t="s">
        <v>715</v>
      </c>
      <c r="AE1316" s="2" t="s">
        <v>7736</v>
      </c>
      <c r="AF1316" s="2" t="s">
        <v>66</v>
      </c>
      <c r="AG1316" s="2" t="s">
        <v>84</v>
      </c>
      <c r="AH1316" s="2" t="s">
        <v>12550</v>
      </c>
      <c r="AI1316" s="2" t="s">
        <v>12551</v>
      </c>
      <c r="AJ1316" s="2" t="s">
        <v>68</v>
      </c>
      <c r="AK1316" s="2" t="s">
        <v>12552</v>
      </c>
      <c r="AL1316" s="2" t="s">
        <v>52</v>
      </c>
      <c r="AM1316" s="2" t="s">
        <v>52</v>
      </c>
      <c r="AN1316" s="2" t="s">
        <v>52</v>
      </c>
      <c r="AO1316" s="2" t="s">
        <v>52</v>
      </c>
      <c r="AP1316" s="2" t="s">
        <v>52</v>
      </c>
      <c r="AQ1316" s="2" t="s">
        <v>52</v>
      </c>
      <c r="AR1316" s="2" t="s">
        <v>52</v>
      </c>
      <c r="AS1316" s="2" t="s">
        <v>50</v>
      </c>
      <c r="AT1316" s="2" t="s">
        <v>51</v>
      </c>
      <c r="AU1316" s="2" t="s">
        <v>50</v>
      </c>
    </row>
    <row r="1317" spans="1:47" ht="22.5" customHeight="1" x14ac:dyDescent="0.25">
      <c r="A1317" t="s">
        <v>25439</v>
      </c>
      <c r="B1317" s="18" t="s">
        <v>12553</v>
      </c>
      <c r="C1317" s="220">
        <v>45093</v>
      </c>
      <c r="D1317" s="2" t="s">
        <v>89</v>
      </c>
      <c r="E1317" s="2" t="s">
        <v>12164</v>
      </c>
      <c r="F1317" s="2" t="s">
        <v>50</v>
      </c>
      <c r="G1317" s="19">
        <v>1</v>
      </c>
      <c r="H1317" s="19">
        <v>217.9</v>
      </c>
      <c r="I1317" s="19" t="s">
        <v>51</v>
      </c>
      <c r="J1317" s="19">
        <v>-37.04</v>
      </c>
      <c r="K1317" s="19">
        <v>-20.45</v>
      </c>
      <c r="L1317" s="19" t="s">
        <v>51</v>
      </c>
      <c r="M1317" s="19">
        <v>160.41</v>
      </c>
      <c r="N1317" s="2" t="s">
        <v>52</v>
      </c>
      <c r="O1317" s="2" t="s">
        <v>199</v>
      </c>
      <c r="P1317" s="2" t="s">
        <v>856</v>
      </c>
      <c r="Q1317" s="2" t="s">
        <v>857</v>
      </c>
      <c r="R1317" s="2" t="s">
        <v>52</v>
      </c>
      <c r="S1317" s="19">
        <v>217.9</v>
      </c>
      <c r="T1317" s="19" t="s">
        <v>76</v>
      </c>
      <c r="U1317" s="2" t="s">
        <v>77</v>
      </c>
      <c r="V1317" s="2" t="s">
        <v>52</v>
      </c>
      <c r="W1317" s="2" t="s">
        <v>52</v>
      </c>
      <c r="X1317" s="2" t="s">
        <v>52</v>
      </c>
      <c r="Y1317" s="2" t="s">
        <v>52</v>
      </c>
      <c r="Z1317" s="2" t="s">
        <v>12554</v>
      </c>
      <c r="AA1317" s="2" t="s">
        <v>12555</v>
      </c>
      <c r="AB1317" s="2" t="s">
        <v>12556</v>
      </c>
      <c r="AC1317" s="2" t="s">
        <v>10267</v>
      </c>
      <c r="AD1317" s="2" t="s">
        <v>300</v>
      </c>
      <c r="AE1317" s="2" t="s">
        <v>12557</v>
      </c>
      <c r="AF1317" s="2" t="s">
        <v>66</v>
      </c>
      <c r="AG1317" s="2" t="s">
        <v>84</v>
      </c>
      <c r="AH1317" s="2" t="s">
        <v>12558</v>
      </c>
      <c r="AI1317" s="2" t="s">
        <v>12559</v>
      </c>
      <c r="AJ1317" s="2" t="s">
        <v>68</v>
      </c>
      <c r="AK1317" s="2" t="s">
        <v>12560</v>
      </c>
      <c r="AL1317" s="2" t="s">
        <v>52</v>
      </c>
      <c r="AM1317" s="2" t="s">
        <v>52</v>
      </c>
      <c r="AN1317" s="2" t="s">
        <v>52</v>
      </c>
      <c r="AO1317" s="2" t="s">
        <v>52</v>
      </c>
      <c r="AP1317" s="2" t="s">
        <v>52</v>
      </c>
      <c r="AQ1317" s="2" t="s">
        <v>52</v>
      </c>
      <c r="AR1317" s="2" t="s">
        <v>52</v>
      </c>
      <c r="AS1317" s="2" t="s">
        <v>50</v>
      </c>
      <c r="AT1317" s="2" t="s">
        <v>51</v>
      </c>
      <c r="AU1317" s="2" t="s">
        <v>50</v>
      </c>
    </row>
    <row r="1318" spans="1:47" ht="22.5" customHeight="1" x14ac:dyDescent="0.25">
      <c r="A1318" t="s">
        <v>25439</v>
      </c>
      <c r="B1318" s="18" t="s">
        <v>12561</v>
      </c>
      <c r="C1318" s="220">
        <v>45093</v>
      </c>
      <c r="D1318" s="2" t="s">
        <v>89</v>
      </c>
      <c r="E1318" s="2" t="s">
        <v>12164</v>
      </c>
      <c r="F1318" s="2" t="s">
        <v>72</v>
      </c>
      <c r="G1318" s="19">
        <v>1</v>
      </c>
      <c r="H1318" s="19">
        <v>74.989999999999995</v>
      </c>
      <c r="I1318" s="19" t="s">
        <v>51</v>
      </c>
      <c r="J1318" s="19">
        <v>-37.04</v>
      </c>
      <c r="K1318" s="19" t="s">
        <v>51</v>
      </c>
      <c r="L1318" s="19" t="s">
        <v>51</v>
      </c>
      <c r="M1318" s="19">
        <v>37.950000000000003</v>
      </c>
      <c r="N1318" s="2" t="s">
        <v>72</v>
      </c>
      <c r="O1318" s="2" t="s">
        <v>620</v>
      </c>
      <c r="P1318" s="2" t="s">
        <v>621</v>
      </c>
      <c r="Q1318" s="2" t="s">
        <v>622</v>
      </c>
      <c r="R1318" s="2" t="s">
        <v>52</v>
      </c>
      <c r="S1318" s="19">
        <v>74.989999999999995</v>
      </c>
      <c r="T1318" s="19" t="s">
        <v>76</v>
      </c>
      <c r="U1318" s="2" t="s">
        <v>77</v>
      </c>
      <c r="V1318" s="2" t="s">
        <v>52</v>
      </c>
      <c r="W1318" s="2" t="s">
        <v>52</v>
      </c>
      <c r="X1318" s="2" t="s">
        <v>52</v>
      </c>
      <c r="Y1318" s="2" t="s">
        <v>52</v>
      </c>
      <c r="Z1318" s="2" t="s">
        <v>12562</v>
      </c>
      <c r="AA1318" s="2" t="s">
        <v>12563</v>
      </c>
      <c r="AB1318" s="2" t="s">
        <v>12564</v>
      </c>
      <c r="AC1318" s="2" t="s">
        <v>12565</v>
      </c>
      <c r="AD1318" s="2" t="s">
        <v>64</v>
      </c>
      <c r="AE1318" s="2" t="s">
        <v>12566</v>
      </c>
      <c r="AF1318" s="2" t="s">
        <v>66</v>
      </c>
      <c r="AG1318" s="2" t="s">
        <v>84</v>
      </c>
      <c r="AH1318" s="2" t="s">
        <v>12567</v>
      </c>
      <c r="AI1318" s="2" t="s">
        <v>12178</v>
      </c>
      <c r="AJ1318" s="2" t="s">
        <v>68</v>
      </c>
      <c r="AK1318" s="2" t="s">
        <v>12568</v>
      </c>
      <c r="AL1318" s="2" t="s">
        <v>52</v>
      </c>
      <c r="AM1318" s="2" t="s">
        <v>52</v>
      </c>
      <c r="AN1318" s="2" t="s">
        <v>52</v>
      </c>
      <c r="AO1318" s="2" t="s">
        <v>52</v>
      </c>
      <c r="AP1318" s="2" t="s">
        <v>52</v>
      </c>
      <c r="AQ1318" s="2" t="s">
        <v>52</v>
      </c>
      <c r="AR1318" s="2" t="s">
        <v>52</v>
      </c>
      <c r="AS1318" s="2" t="s">
        <v>50</v>
      </c>
      <c r="AT1318" s="2" t="s">
        <v>51</v>
      </c>
      <c r="AU1318" s="2" t="s">
        <v>50</v>
      </c>
    </row>
    <row r="1319" spans="1:47" ht="22.5" customHeight="1" x14ac:dyDescent="0.25">
      <c r="A1319" t="s">
        <v>25439</v>
      </c>
      <c r="B1319" s="18" t="s">
        <v>12569</v>
      </c>
      <c r="C1319" s="220">
        <v>45093</v>
      </c>
      <c r="D1319" s="2" t="s">
        <v>89</v>
      </c>
      <c r="E1319" s="2" t="s">
        <v>12164</v>
      </c>
      <c r="F1319" s="2" t="s">
        <v>72</v>
      </c>
      <c r="G1319" s="19">
        <v>1</v>
      </c>
      <c r="H1319" s="19">
        <v>92.29</v>
      </c>
      <c r="I1319" s="19" t="s">
        <v>51</v>
      </c>
      <c r="J1319" s="19">
        <v>-15.69</v>
      </c>
      <c r="K1319" s="19">
        <v>-21.45</v>
      </c>
      <c r="L1319" s="19" t="s">
        <v>51</v>
      </c>
      <c r="M1319" s="19">
        <v>55.15</v>
      </c>
      <c r="N1319" s="2" t="s">
        <v>72</v>
      </c>
      <c r="O1319" s="2" t="s">
        <v>247</v>
      </c>
      <c r="P1319" s="2" t="s">
        <v>868</v>
      </c>
      <c r="Q1319" s="2" t="s">
        <v>869</v>
      </c>
      <c r="R1319" s="2" t="s">
        <v>52</v>
      </c>
      <c r="S1319" s="19">
        <v>92.29</v>
      </c>
      <c r="T1319" s="19" t="s">
        <v>76</v>
      </c>
      <c r="U1319" s="2" t="s">
        <v>57</v>
      </c>
      <c r="V1319" s="2" t="s">
        <v>12562</v>
      </c>
      <c r="W1319" s="2" t="s">
        <v>12570</v>
      </c>
      <c r="X1319" s="2" t="s">
        <v>12571</v>
      </c>
      <c r="Y1319" s="2" t="s">
        <v>52</v>
      </c>
      <c r="Z1319" s="2" t="s">
        <v>12562</v>
      </c>
      <c r="AA1319" s="2" t="s">
        <v>12563</v>
      </c>
      <c r="AB1319" s="2" t="s">
        <v>12564</v>
      </c>
      <c r="AC1319" s="2" t="s">
        <v>12565</v>
      </c>
      <c r="AD1319" s="2" t="s">
        <v>64</v>
      </c>
      <c r="AE1319" s="2" t="s">
        <v>12566</v>
      </c>
      <c r="AF1319" s="2" t="s">
        <v>66</v>
      </c>
      <c r="AG1319" s="2" t="s">
        <v>67</v>
      </c>
      <c r="AH1319" s="2" t="s">
        <v>12572</v>
      </c>
      <c r="AI1319" s="2" t="s">
        <v>12178</v>
      </c>
      <c r="AJ1319" s="2" t="s">
        <v>68</v>
      </c>
      <c r="AK1319" s="2" t="s">
        <v>12573</v>
      </c>
      <c r="AL1319" s="2" t="s">
        <v>52</v>
      </c>
      <c r="AM1319" s="2" t="s">
        <v>52</v>
      </c>
      <c r="AN1319" s="2" t="s">
        <v>52</v>
      </c>
      <c r="AO1319" s="2" t="s">
        <v>52</v>
      </c>
      <c r="AP1319" s="2" t="s">
        <v>52</v>
      </c>
      <c r="AQ1319" s="2" t="s">
        <v>52</v>
      </c>
      <c r="AR1319" s="2" t="s">
        <v>52</v>
      </c>
      <c r="AS1319" s="2" t="s">
        <v>50</v>
      </c>
      <c r="AT1319" s="2" t="s">
        <v>51</v>
      </c>
      <c r="AU1319" s="2" t="s">
        <v>50</v>
      </c>
    </row>
    <row r="1320" spans="1:47" ht="22.5" customHeight="1" x14ac:dyDescent="0.25">
      <c r="A1320" t="s">
        <v>25439</v>
      </c>
      <c r="B1320" s="18" t="s">
        <v>12574</v>
      </c>
      <c r="C1320" s="220">
        <v>45093</v>
      </c>
      <c r="D1320" s="2" t="s">
        <v>89</v>
      </c>
      <c r="E1320" s="2" t="s">
        <v>12164</v>
      </c>
      <c r="F1320" s="2" t="s">
        <v>50</v>
      </c>
      <c r="G1320" s="19">
        <v>1</v>
      </c>
      <c r="H1320" s="19">
        <v>142.54</v>
      </c>
      <c r="I1320" s="19" t="s">
        <v>51</v>
      </c>
      <c r="J1320" s="19">
        <v>-24.23</v>
      </c>
      <c r="K1320" s="19">
        <v>-21.45</v>
      </c>
      <c r="L1320" s="19" t="s">
        <v>51</v>
      </c>
      <c r="M1320" s="19">
        <v>96.86</v>
      </c>
      <c r="N1320" s="2" t="s">
        <v>52</v>
      </c>
      <c r="O1320" s="2" t="s">
        <v>9817</v>
      </c>
      <c r="P1320" s="2" t="s">
        <v>12575</v>
      </c>
      <c r="Q1320" s="2" t="s">
        <v>9819</v>
      </c>
      <c r="R1320" s="2" t="s">
        <v>52</v>
      </c>
      <c r="S1320" s="19">
        <v>142.54</v>
      </c>
      <c r="T1320" s="19" t="s">
        <v>76</v>
      </c>
      <c r="U1320" s="2" t="s">
        <v>57</v>
      </c>
      <c r="V1320" s="2" t="s">
        <v>12576</v>
      </c>
      <c r="W1320" s="2" t="s">
        <v>12577</v>
      </c>
      <c r="X1320" s="2" t="s">
        <v>12578</v>
      </c>
      <c r="Y1320" s="2" t="s">
        <v>52</v>
      </c>
      <c r="Z1320" s="2" t="s">
        <v>12576</v>
      </c>
      <c r="AA1320" s="2" t="s">
        <v>12579</v>
      </c>
      <c r="AB1320" s="2" t="s">
        <v>12580</v>
      </c>
      <c r="AC1320" s="2" t="s">
        <v>1396</v>
      </c>
      <c r="AD1320" s="2" t="s">
        <v>64</v>
      </c>
      <c r="AE1320" s="2" t="s">
        <v>12581</v>
      </c>
      <c r="AF1320" s="2" t="s">
        <v>66</v>
      </c>
      <c r="AG1320" s="2" t="s">
        <v>67</v>
      </c>
      <c r="AH1320" s="2" t="s">
        <v>12582</v>
      </c>
      <c r="AI1320" s="2" t="s">
        <v>12583</v>
      </c>
      <c r="AJ1320" s="2" t="s">
        <v>68</v>
      </c>
      <c r="AK1320" s="2" t="s">
        <v>12584</v>
      </c>
      <c r="AL1320" s="2" t="s">
        <v>52</v>
      </c>
      <c r="AM1320" s="2" t="s">
        <v>52</v>
      </c>
      <c r="AN1320" s="2" t="s">
        <v>52</v>
      </c>
      <c r="AO1320" s="2" t="s">
        <v>52</v>
      </c>
      <c r="AP1320" s="2" t="s">
        <v>52</v>
      </c>
      <c r="AQ1320" s="2" t="s">
        <v>52</v>
      </c>
      <c r="AR1320" s="2" t="s">
        <v>52</v>
      </c>
      <c r="AS1320" s="2" t="s">
        <v>50</v>
      </c>
      <c r="AT1320" s="2" t="s">
        <v>51</v>
      </c>
      <c r="AU1320" s="2" t="s">
        <v>50</v>
      </c>
    </row>
    <row r="1321" spans="1:47" ht="22.5" customHeight="1" x14ac:dyDescent="0.25">
      <c r="A1321" t="s">
        <v>25439</v>
      </c>
      <c r="B1321" s="18" t="s">
        <v>12585</v>
      </c>
      <c r="C1321" s="220">
        <v>45093</v>
      </c>
      <c r="D1321" s="2" t="s">
        <v>89</v>
      </c>
      <c r="E1321" s="2" t="s">
        <v>7365</v>
      </c>
      <c r="F1321" s="2" t="s">
        <v>50</v>
      </c>
      <c r="G1321" s="19">
        <v>1</v>
      </c>
      <c r="H1321" s="19">
        <v>37.99</v>
      </c>
      <c r="I1321" s="19">
        <v>35.299999999999997</v>
      </c>
      <c r="J1321" s="19">
        <v>-10.06</v>
      </c>
      <c r="K1321" s="19">
        <v>-35.299999999999997</v>
      </c>
      <c r="L1321" s="19" t="s">
        <v>51</v>
      </c>
      <c r="M1321" s="19">
        <v>27.93</v>
      </c>
      <c r="N1321" s="2" t="s">
        <v>72</v>
      </c>
      <c r="O1321" s="2" t="s">
        <v>2592</v>
      </c>
      <c r="P1321" s="2" t="s">
        <v>5181</v>
      </c>
      <c r="Q1321" s="2" t="s">
        <v>5182</v>
      </c>
      <c r="R1321" s="2" t="s">
        <v>52</v>
      </c>
      <c r="S1321" s="19">
        <v>37.99</v>
      </c>
      <c r="T1321" s="19" t="s">
        <v>56</v>
      </c>
      <c r="U1321" s="2" t="s">
        <v>57</v>
      </c>
      <c r="V1321" s="2" t="s">
        <v>12586</v>
      </c>
      <c r="W1321" s="2" t="s">
        <v>12587</v>
      </c>
      <c r="X1321" s="2" t="s">
        <v>12588</v>
      </c>
      <c r="Y1321" s="2" t="s">
        <v>52</v>
      </c>
      <c r="Z1321" s="2" t="s">
        <v>12586</v>
      </c>
      <c r="AA1321" s="2" t="s">
        <v>12589</v>
      </c>
      <c r="AB1321" s="2" t="s">
        <v>12590</v>
      </c>
      <c r="AC1321" s="2" t="s">
        <v>1428</v>
      </c>
      <c r="AD1321" s="2" t="s">
        <v>1429</v>
      </c>
      <c r="AE1321" s="2" t="s">
        <v>12591</v>
      </c>
      <c r="AF1321" s="2" t="s">
        <v>66</v>
      </c>
      <c r="AG1321" s="2" t="s">
        <v>67</v>
      </c>
      <c r="AH1321" s="2" t="s">
        <v>11689</v>
      </c>
      <c r="AI1321" s="2" t="s">
        <v>12592</v>
      </c>
      <c r="AJ1321" s="2" t="s">
        <v>68</v>
      </c>
      <c r="AK1321" s="2" t="s">
        <v>12593</v>
      </c>
      <c r="AL1321" s="2" t="s">
        <v>52</v>
      </c>
      <c r="AM1321" s="2" t="s">
        <v>52</v>
      </c>
      <c r="AN1321" s="2" t="s">
        <v>52</v>
      </c>
      <c r="AO1321" s="2" t="s">
        <v>52</v>
      </c>
      <c r="AP1321" s="2" t="s">
        <v>52</v>
      </c>
      <c r="AQ1321" s="2" t="s">
        <v>52</v>
      </c>
      <c r="AR1321" s="2" t="s">
        <v>52</v>
      </c>
      <c r="AS1321" s="2" t="s">
        <v>50</v>
      </c>
      <c r="AT1321" s="2" t="s">
        <v>51</v>
      </c>
      <c r="AU1321" s="2" t="s">
        <v>50</v>
      </c>
    </row>
    <row r="1322" spans="1:47" ht="22.5" customHeight="1" x14ac:dyDescent="0.25">
      <c r="A1322" t="s">
        <v>25439</v>
      </c>
      <c r="B1322" s="18" t="s">
        <v>12594</v>
      </c>
      <c r="C1322" s="220">
        <v>45093</v>
      </c>
      <c r="D1322" s="2" t="s">
        <v>89</v>
      </c>
      <c r="E1322" s="2" t="s">
        <v>12164</v>
      </c>
      <c r="F1322" s="2" t="s">
        <v>50</v>
      </c>
      <c r="G1322" s="19">
        <v>1</v>
      </c>
      <c r="H1322" s="19">
        <v>72.489999999999995</v>
      </c>
      <c r="I1322" s="19">
        <v>18</v>
      </c>
      <c r="J1322" s="19">
        <v>-17.82</v>
      </c>
      <c r="K1322" s="19">
        <v>-18</v>
      </c>
      <c r="L1322" s="19" t="s">
        <v>51</v>
      </c>
      <c r="M1322" s="19">
        <v>54.67</v>
      </c>
      <c r="N1322" s="2" t="s">
        <v>72</v>
      </c>
      <c r="O1322" s="2" t="s">
        <v>247</v>
      </c>
      <c r="P1322" s="2" t="s">
        <v>248</v>
      </c>
      <c r="Q1322" s="2" t="s">
        <v>249</v>
      </c>
      <c r="R1322" s="2" t="s">
        <v>52</v>
      </c>
      <c r="S1322" s="19">
        <v>72.489999999999995</v>
      </c>
      <c r="T1322" s="19" t="s">
        <v>76</v>
      </c>
      <c r="U1322" s="2" t="s">
        <v>77</v>
      </c>
      <c r="V1322" s="2" t="s">
        <v>52</v>
      </c>
      <c r="W1322" s="2" t="s">
        <v>52</v>
      </c>
      <c r="X1322" s="2" t="s">
        <v>52</v>
      </c>
      <c r="Y1322" s="2" t="s">
        <v>52</v>
      </c>
      <c r="Z1322" s="2" t="s">
        <v>12595</v>
      </c>
      <c r="AA1322" s="2" t="s">
        <v>12596</v>
      </c>
      <c r="AB1322" s="2" t="s">
        <v>12597</v>
      </c>
      <c r="AC1322" s="2" t="s">
        <v>8546</v>
      </c>
      <c r="AD1322" s="2" t="s">
        <v>64</v>
      </c>
      <c r="AE1322" s="2" t="s">
        <v>8547</v>
      </c>
      <c r="AF1322" s="2" t="s">
        <v>66</v>
      </c>
      <c r="AG1322" s="2" t="s">
        <v>84</v>
      </c>
      <c r="AH1322" s="2" t="s">
        <v>12598</v>
      </c>
      <c r="AI1322" s="2" t="s">
        <v>12599</v>
      </c>
      <c r="AJ1322" s="2" t="s">
        <v>68</v>
      </c>
      <c r="AK1322" s="2" t="s">
        <v>12600</v>
      </c>
      <c r="AL1322" s="2" t="s">
        <v>52</v>
      </c>
      <c r="AM1322" s="2" t="s">
        <v>52</v>
      </c>
      <c r="AN1322" s="2" t="s">
        <v>52</v>
      </c>
      <c r="AO1322" s="2" t="s">
        <v>52</v>
      </c>
      <c r="AP1322" s="2" t="s">
        <v>52</v>
      </c>
      <c r="AQ1322" s="2" t="s">
        <v>52</v>
      </c>
      <c r="AR1322" s="2" t="s">
        <v>52</v>
      </c>
      <c r="AS1322" s="2" t="s">
        <v>50</v>
      </c>
      <c r="AT1322" s="2" t="s">
        <v>51</v>
      </c>
      <c r="AU1322" s="2" t="s">
        <v>50</v>
      </c>
    </row>
    <row r="1323" spans="1:47" ht="22.5" customHeight="1" x14ac:dyDescent="0.25">
      <c r="A1323" t="s">
        <v>25439</v>
      </c>
      <c r="B1323" s="18" t="s">
        <v>12601</v>
      </c>
      <c r="C1323" s="220">
        <v>45093</v>
      </c>
      <c r="D1323" s="2" t="s">
        <v>89</v>
      </c>
      <c r="E1323" s="2" t="s">
        <v>12164</v>
      </c>
      <c r="F1323" s="2" t="s">
        <v>50</v>
      </c>
      <c r="G1323" s="19">
        <v>1</v>
      </c>
      <c r="H1323" s="19">
        <v>70.150000000000006</v>
      </c>
      <c r="I1323" s="19">
        <v>17.5</v>
      </c>
      <c r="J1323" s="19">
        <v>-17.43</v>
      </c>
      <c r="K1323" s="19">
        <v>-17.5</v>
      </c>
      <c r="L1323" s="19" t="s">
        <v>51</v>
      </c>
      <c r="M1323" s="19">
        <v>52.72</v>
      </c>
      <c r="N1323" s="2" t="s">
        <v>52</v>
      </c>
      <c r="O1323" s="2" t="s">
        <v>4619</v>
      </c>
      <c r="P1323" s="2" t="s">
        <v>4620</v>
      </c>
      <c r="Q1323" s="2" t="s">
        <v>4621</v>
      </c>
      <c r="R1323" s="2" t="s">
        <v>52</v>
      </c>
      <c r="S1323" s="19">
        <v>70.150000000000006</v>
      </c>
      <c r="T1323" s="19" t="s">
        <v>76</v>
      </c>
      <c r="U1323" s="2" t="s">
        <v>57</v>
      </c>
      <c r="V1323" s="2" t="s">
        <v>12602</v>
      </c>
      <c r="W1323" s="2" t="s">
        <v>12603</v>
      </c>
      <c r="X1323" s="2" t="s">
        <v>12604</v>
      </c>
      <c r="Y1323" s="2" t="s">
        <v>52</v>
      </c>
      <c r="Z1323" s="2" t="s">
        <v>12602</v>
      </c>
      <c r="AA1323" s="2" t="s">
        <v>12605</v>
      </c>
      <c r="AB1323" s="2" t="s">
        <v>12606</v>
      </c>
      <c r="AC1323" s="2" t="s">
        <v>3476</v>
      </c>
      <c r="AD1323" s="2" t="s">
        <v>64</v>
      </c>
      <c r="AE1323" s="2" t="s">
        <v>12607</v>
      </c>
      <c r="AF1323" s="2" t="s">
        <v>66</v>
      </c>
      <c r="AG1323" s="2" t="s">
        <v>67</v>
      </c>
      <c r="AH1323" s="2" t="s">
        <v>12608</v>
      </c>
      <c r="AI1323" s="2" t="s">
        <v>12609</v>
      </c>
      <c r="AJ1323" s="2" t="s">
        <v>68</v>
      </c>
      <c r="AK1323" s="2" t="s">
        <v>12610</v>
      </c>
      <c r="AL1323" s="2" t="s">
        <v>52</v>
      </c>
      <c r="AM1323" s="2" t="s">
        <v>52</v>
      </c>
      <c r="AN1323" s="2" t="s">
        <v>52</v>
      </c>
      <c r="AO1323" s="2" t="s">
        <v>52</v>
      </c>
      <c r="AP1323" s="2" t="s">
        <v>52</v>
      </c>
      <c r="AQ1323" s="2" t="s">
        <v>52</v>
      </c>
      <c r="AR1323" s="2" t="s">
        <v>52</v>
      </c>
      <c r="AS1323" s="2" t="s">
        <v>50</v>
      </c>
      <c r="AT1323" s="2" t="s">
        <v>51</v>
      </c>
      <c r="AU1323" s="2" t="s">
        <v>50</v>
      </c>
    </row>
    <row r="1324" spans="1:47" ht="22.5" customHeight="1" x14ac:dyDescent="0.25">
      <c r="A1324" t="s">
        <v>25439</v>
      </c>
      <c r="B1324" s="18" t="s">
        <v>12611</v>
      </c>
      <c r="C1324" s="220">
        <v>45093</v>
      </c>
      <c r="D1324" s="2" t="s">
        <v>89</v>
      </c>
      <c r="E1324" s="2" t="s">
        <v>12164</v>
      </c>
      <c r="F1324" s="2" t="s">
        <v>50</v>
      </c>
      <c r="G1324" s="19">
        <v>1</v>
      </c>
      <c r="H1324" s="19">
        <v>129.99</v>
      </c>
      <c r="I1324" s="19" t="s">
        <v>51</v>
      </c>
      <c r="J1324" s="19">
        <v>-15.6</v>
      </c>
      <c r="K1324" s="19">
        <v>-17.95</v>
      </c>
      <c r="L1324" s="19" t="s">
        <v>51</v>
      </c>
      <c r="M1324" s="19">
        <v>96.44</v>
      </c>
      <c r="N1324" s="2" t="s">
        <v>52</v>
      </c>
      <c r="O1324" s="2" t="s">
        <v>2095</v>
      </c>
      <c r="P1324" s="2" t="s">
        <v>7006</v>
      </c>
      <c r="Q1324" s="2" t="s">
        <v>2560</v>
      </c>
      <c r="R1324" s="2" t="s">
        <v>52</v>
      </c>
      <c r="S1324" s="19">
        <v>129.99</v>
      </c>
      <c r="T1324" s="19" t="s">
        <v>56</v>
      </c>
      <c r="U1324" s="2" t="s">
        <v>57</v>
      </c>
      <c r="V1324" s="2" t="s">
        <v>12612</v>
      </c>
      <c r="W1324" s="2" t="s">
        <v>12613</v>
      </c>
      <c r="X1324" s="2" t="s">
        <v>12614</v>
      </c>
      <c r="Y1324" s="2" t="s">
        <v>52</v>
      </c>
      <c r="Z1324" s="2" t="s">
        <v>12612</v>
      </c>
      <c r="AA1324" s="2" t="s">
        <v>12615</v>
      </c>
      <c r="AB1324" s="2" t="s">
        <v>12616</v>
      </c>
      <c r="AC1324" s="2" t="s">
        <v>333</v>
      </c>
      <c r="AD1324" s="2" t="s">
        <v>333</v>
      </c>
      <c r="AE1324" s="2" t="s">
        <v>12617</v>
      </c>
      <c r="AF1324" s="2" t="s">
        <v>66</v>
      </c>
      <c r="AG1324" s="2" t="s">
        <v>67</v>
      </c>
      <c r="AH1324" s="2" t="s">
        <v>12618</v>
      </c>
      <c r="AI1324" s="2" t="s">
        <v>12619</v>
      </c>
      <c r="AJ1324" s="2" t="s">
        <v>68</v>
      </c>
      <c r="AK1324" s="2" t="s">
        <v>12620</v>
      </c>
      <c r="AL1324" s="2" t="s">
        <v>52</v>
      </c>
      <c r="AM1324" s="2" t="s">
        <v>52</v>
      </c>
      <c r="AN1324" s="2" t="s">
        <v>52</v>
      </c>
      <c r="AO1324" s="2" t="s">
        <v>52</v>
      </c>
      <c r="AP1324" s="2" t="s">
        <v>52</v>
      </c>
      <c r="AQ1324" s="2" t="s">
        <v>52</v>
      </c>
      <c r="AR1324" s="2" t="s">
        <v>52</v>
      </c>
      <c r="AS1324" s="2" t="s">
        <v>50</v>
      </c>
      <c r="AT1324" s="2" t="s">
        <v>51</v>
      </c>
      <c r="AU1324" s="2" t="s">
        <v>50</v>
      </c>
    </row>
    <row r="1325" spans="1:47" ht="22.5" customHeight="1" x14ac:dyDescent="0.25">
      <c r="A1325" t="s">
        <v>25439</v>
      </c>
      <c r="B1325" s="18" t="s">
        <v>12621</v>
      </c>
      <c r="C1325" s="220">
        <v>45093</v>
      </c>
      <c r="D1325" s="2" t="s">
        <v>89</v>
      </c>
      <c r="E1325" s="2" t="s">
        <v>12164</v>
      </c>
      <c r="F1325" s="2" t="s">
        <v>50</v>
      </c>
      <c r="G1325" s="19">
        <v>1</v>
      </c>
      <c r="H1325" s="19">
        <v>77.900000000000006</v>
      </c>
      <c r="I1325" s="19">
        <v>13.7</v>
      </c>
      <c r="J1325" s="19">
        <v>-18.739999999999998</v>
      </c>
      <c r="K1325" s="19">
        <v>-13.7</v>
      </c>
      <c r="L1325" s="19" t="s">
        <v>51</v>
      </c>
      <c r="M1325" s="19">
        <v>59.16</v>
      </c>
      <c r="N1325" s="2" t="s">
        <v>52</v>
      </c>
      <c r="O1325" s="2" t="s">
        <v>8551</v>
      </c>
      <c r="P1325" s="2" t="s">
        <v>12622</v>
      </c>
      <c r="Q1325" s="2" t="s">
        <v>12623</v>
      </c>
      <c r="R1325" s="2" t="s">
        <v>52</v>
      </c>
      <c r="S1325" s="19">
        <v>77.900000000000006</v>
      </c>
      <c r="T1325" s="19" t="s">
        <v>76</v>
      </c>
      <c r="U1325" s="2" t="s">
        <v>57</v>
      </c>
      <c r="V1325" s="2" t="s">
        <v>12624</v>
      </c>
      <c r="W1325" s="2" t="s">
        <v>12625</v>
      </c>
      <c r="X1325" s="2" t="s">
        <v>12626</v>
      </c>
      <c r="Y1325" s="2" t="s">
        <v>52</v>
      </c>
      <c r="Z1325" s="2" t="s">
        <v>12624</v>
      </c>
      <c r="AA1325" s="2" t="s">
        <v>12627</v>
      </c>
      <c r="AB1325" s="2" t="s">
        <v>12628</v>
      </c>
      <c r="AC1325" s="2" t="s">
        <v>2723</v>
      </c>
      <c r="AD1325" s="2" t="s">
        <v>64</v>
      </c>
      <c r="AE1325" s="2" t="s">
        <v>2724</v>
      </c>
      <c r="AF1325" s="2" t="s">
        <v>66</v>
      </c>
      <c r="AG1325" s="2" t="s">
        <v>67</v>
      </c>
      <c r="AH1325" s="2" t="s">
        <v>12572</v>
      </c>
      <c r="AI1325" s="2" t="s">
        <v>12629</v>
      </c>
      <c r="AJ1325" s="2" t="s">
        <v>68</v>
      </c>
      <c r="AK1325" s="2" t="s">
        <v>12630</v>
      </c>
      <c r="AL1325" s="2" t="s">
        <v>52</v>
      </c>
      <c r="AM1325" s="2" t="s">
        <v>52</v>
      </c>
      <c r="AN1325" s="2" t="s">
        <v>52</v>
      </c>
      <c r="AO1325" s="2" t="s">
        <v>52</v>
      </c>
      <c r="AP1325" s="2" t="s">
        <v>52</v>
      </c>
      <c r="AQ1325" s="2" t="s">
        <v>52</v>
      </c>
      <c r="AR1325" s="2" t="s">
        <v>52</v>
      </c>
      <c r="AS1325" s="2" t="s">
        <v>50</v>
      </c>
      <c r="AT1325" s="2" t="s">
        <v>51</v>
      </c>
      <c r="AU1325" s="2" t="s">
        <v>50</v>
      </c>
    </row>
    <row r="1326" spans="1:47" ht="22.5" customHeight="1" x14ac:dyDescent="0.25">
      <c r="A1326" t="s">
        <v>25439</v>
      </c>
      <c r="B1326" s="18" t="s">
        <v>12631</v>
      </c>
      <c r="C1326" s="220">
        <v>45093</v>
      </c>
      <c r="D1326" s="2" t="s">
        <v>89</v>
      </c>
      <c r="E1326" s="2" t="s">
        <v>12164</v>
      </c>
      <c r="F1326" s="2" t="s">
        <v>50</v>
      </c>
      <c r="G1326" s="19">
        <v>1</v>
      </c>
      <c r="H1326" s="19">
        <v>176.9</v>
      </c>
      <c r="I1326" s="19" t="s">
        <v>51</v>
      </c>
      <c r="J1326" s="19">
        <v>-30.07</v>
      </c>
      <c r="K1326" s="19">
        <v>-38.950000000000003</v>
      </c>
      <c r="L1326" s="19" t="s">
        <v>51</v>
      </c>
      <c r="M1326" s="19">
        <v>107.88</v>
      </c>
      <c r="N1326" s="2" t="s">
        <v>52</v>
      </c>
      <c r="O1326" s="2" t="s">
        <v>4171</v>
      </c>
      <c r="P1326" s="2" t="s">
        <v>4172</v>
      </c>
      <c r="Q1326" s="2" t="s">
        <v>4173</v>
      </c>
      <c r="R1326" s="2" t="s">
        <v>52</v>
      </c>
      <c r="S1326" s="19">
        <v>176.9</v>
      </c>
      <c r="T1326" s="19" t="s">
        <v>76</v>
      </c>
      <c r="U1326" s="2" t="s">
        <v>57</v>
      </c>
      <c r="V1326" s="2" t="s">
        <v>12632</v>
      </c>
      <c r="W1326" s="2" t="s">
        <v>12633</v>
      </c>
      <c r="X1326" s="2" t="s">
        <v>12634</v>
      </c>
      <c r="Y1326" s="2" t="s">
        <v>52</v>
      </c>
      <c r="Z1326" s="2" t="s">
        <v>12632</v>
      </c>
      <c r="AA1326" s="2" t="s">
        <v>12635</v>
      </c>
      <c r="AB1326" s="2" t="s">
        <v>12636</v>
      </c>
      <c r="AC1326" s="2" t="s">
        <v>10276</v>
      </c>
      <c r="AD1326" s="2" t="s">
        <v>333</v>
      </c>
      <c r="AE1326" s="2" t="s">
        <v>12637</v>
      </c>
      <c r="AF1326" s="2" t="s">
        <v>66</v>
      </c>
      <c r="AG1326" s="2" t="s">
        <v>67</v>
      </c>
      <c r="AH1326" s="2" t="s">
        <v>12638</v>
      </c>
      <c r="AI1326" s="2" t="s">
        <v>12639</v>
      </c>
      <c r="AJ1326" s="2" t="s">
        <v>68</v>
      </c>
      <c r="AK1326" s="2" t="s">
        <v>12640</v>
      </c>
      <c r="AL1326" s="2" t="s">
        <v>52</v>
      </c>
      <c r="AM1326" s="2" t="s">
        <v>52</v>
      </c>
      <c r="AN1326" s="2" t="s">
        <v>52</v>
      </c>
      <c r="AO1326" s="2" t="s">
        <v>52</v>
      </c>
      <c r="AP1326" s="2" t="s">
        <v>52</v>
      </c>
      <c r="AQ1326" s="2" t="s">
        <v>52</v>
      </c>
      <c r="AR1326" s="2" t="s">
        <v>52</v>
      </c>
      <c r="AS1326" s="2" t="s">
        <v>50</v>
      </c>
      <c r="AT1326" s="2" t="s">
        <v>51</v>
      </c>
      <c r="AU1326" s="2" t="s">
        <v>50</v>
      </c>
    </row>
    <row r="1327" spans="1:47" ht="22.5" customHeight="1" x14ac:dyDescent="0.25">
      <c r="A1327" t="s">
        <v>25439</v>
      </c>
      <c r="B1327" s="18" t="s">
        <v>12641</v>
      </c>
      <c r="C1327" s="220">
        <v>45093</v>
      </c>
      <c r="D1327" s="2" t="s">
        <v>89</v>
      </c>
      <c r="E1327" s="2" t="s">
        <v>9492</v>
      </c>
      <c r="F1327" s="2" t="s">
        <v>50</v>
      </c>
      <c r="G1327" s="19">
        <v>1</v>
      </c>
      <c r="H1327" s="19">
        <v>166.9</v>
      </c>
      <c r="I1327" s="19" t="s">
        <v>51</v>
      </c>
      <c r="J1327" s="19">
        <v>-20.03</v>
      </c>
      <c r="K1327" s="19">
        <v>-38.950000000000003</v>
      </c>
      <c r="L1327" s="19" t="s">
        <v>51</v>
      </c>
      <c r="M1327" s="19">
        <v>107.92</v>
      </c>
      <c r="N1327" s="2" t="s">
        <v>52</v>
      </c>
      <c r="O1327" s="2" t="s">
        <v>4171</v>
      </c>
      <c r="P1327" s="2" t="s">
        <v>7301</v>
      </c>
      <c r="Q1327" s="2" t="s">
        <v>4173</v>
      </c>
      <c r="R1327" s="2" t="s">
        <v>52</v>
      </c>
      <c r="S1327" s="19">
        <v>166.9</v>
      </c>
      <c r="T1327" s="19" t="s">
        <v>56</v>
      </c>
      <c r="U1327" s="2" t="s">
        <v>77</v>
      </c>
      <c r="V1327" s="2" t="s">
        <v>52</v>
      </c>
      <c r="W1327" s="2" t="s">
        <v>52</v>
      </c>
      <c r="X1327" s="2" t="s">
        <v>52</v>
      </c>
      <c r="Y1327" s="2" t="s">
        <v>52</v>
      </c>
      <c r="Z1327" s="2" t="s">
        <v>12642</v>
      </c>
      <c r="AA1327" s="2" t="s">
        <v>12643</v>
      </c>
      <c r="AB1327" s="2" t="s">
        <v>12644</v>
      </c>
      <c r="AC1327" s="2" t="s">
        <v>9485</v>
      </c>
      <c r="AD1327" s="2" t="s">
        <v>715</v>
      </c>
      <c r="AE1327" s="2" t="s">
        <v>12645</v>
      </c>
      <c r="AF1327" s="2" t="s">
        <v>66</v>
      </c>
      <c r="AG1327" s="2" t="s">
        <v>84</v>
      </c>
      <c r="AH1327" s="2" t="s">
        <v>12646</v>
      </c>
      <c r="AI1327" s="2" t="s">
        <v>12647</v>
      </c>
      <c r="AJ1327" s="2" t="s">
        <v>68</v>
      </c>
      <c r="AK1327" s="2" t="s">
        <v>12648</v>
      </c>
      <c r="AL1327" s="2" t="s">
        <v>52</v>
      </c>
      <c r="AM1327" s="2" t="s">
        <v>52</v>
      </c>
      <c r="AN1327" s="2" t="s">
        <v>52</v>
      </c>
      <c r="AO1327" s="2" t="s">
        <v>52</v>
      </c>
      <c r="AP1327" s="2" t="s">
        <v>52</v>
      </c>
      <c r="AQ1327" s="2" t="s">
        <v>52</v>
      </c>
      <c r="AR1327" s="2" t="s">
        <v>52</v>
      </c>
      <c r="AS1327" s="2" t="s">
        <v>50</v>
      </c>
      <c r="AT1327" s="2" t="s">
        <v>51</v>
      </c>
      <c r="AU1327" s="2" t="s">
        <v>50</v>
      </c>
    </row>
    <row r="1328" spans="1:47" ht="22.5" customHeight="1" x14ac:dyDescent="0.25">
      <c r="A1328" t="s">
        <v>25439</v>
      </c>
      <c r="B1328" s="18" t="s">
        <v>12649</v>
      </c>
      <c r="C1328" s="220">
        <v>45093</v>
      </c>
      <c r="D1328" s="2" t="s">
        <v>89</v>
      </c>
      <c r="E1328" s="2" t="s">
        <v>12164</v>
      </c>
      <c r="F1328" s="2" t="s">
        <v>50</v>
      </c>
      <c r="G1328" s="19">
        <v>1</v>
      </c>
      <c r="H1328" s="19">
        <v>264.72000000000003</v>
      </c>
      <c r="I1328" s="19" t="s">
        <v>51</v>
      </c>
      <c r="J1328" s="19">
        <v>-31.77</v>
      </c>
      <c r="K1328" s="19">
        <v>-38.950000000000003</v>
      </c>
      <c r="L1328" s="19" t="s">
        <v>51</v>
      </c>
      <c r="M1328" s="19">
        <v>194</v>
      </c>
      <c r="N1328" s="2" t="s">
        <v>72</v>
      </c>
      <c r="O1328" s="2" t="s">
        <v>2962</v>
      </c>
      <c r="P1328" s="2" t="s">
        <v>3446</v>
      </c>
      <c r="Q1328" s="2" t="s">
        <v>3447</v>
      </c>
      <c r="R1328" s="2" t="s">
        <v>52</v>
      </c>
      <c r="S1328" s="19">
        <v>264.72000000000003</v>
      </c>
      <c r="T1328" s="19" t="s">
        <v>56</v>
      </c>
      <c r="U1328" s="2" t="s">
        <v>77</v>
      </c>
      <c r="V1328" s="2" t="s">
        <v>52</v>
      </c>
      <c r="W1328" s="2" t="s">
        <v>52</v>
      </c>
      <c r="X1328" s="2" t="s">
        <v>52</v>
      </c>
      <c r="Y1328" s="2" t="s">
        <v>52</v>
      </c>
      <c r="Z1328" s="2" t="s">
        <v>12650</v>
      </c>
      <c r="AA1328" s="2" t="s">
        <v>12651</v>
      </c>
      <c r="AB1328" s="2" t="s">
        <v>12652</v>
      </c>
      <c r="AC1328" s="2" t="s">
        <v>12504</v>
      </c>
      <c r="AD1328" s="2" t="s">
        <v>64</v>
      </c>
      <c r="AE1328" s="2" t="s">
        <v>12653</v>
      </c>
      <c r="AF1328" s="2" t="s">
        <v>66</v>
      </c>
      <c r="AG1328" s="2" t="s">
        <v>84</v>
      </c>
      <c r="AH1328" s="2" t="s">
        <v>12654</v>
      </c>
      <c r="AI1328" s="2" t="s">
        <v>12655</v>
      </c>
      <c r="AJ1328" s="2" t="s">
        <v>68</v>
      </c>
      <c r="AK1328" s="2" t="s">
        <v>12656</v>
      </c>
      <c r="AL1328" s="2" t="s">
        <v>52</v>
      </c>
      <c r="AM1328" s="2" t="s">
        <v>52</v>
      </c>
      <c r="AN1328" s="2" t="s">
        <v>52</v>
      </c>
      <c r="AO1328" s="2" t="s">
        <v>52</v>
      </c>
      <c r="AP1328" s="2" t="s">
        <v>52</v>
      </c>
      <c r="AQ1328" s="2" t="s">
        <v>52</v>
      </c>
      <c r="AR1328" s="2" t="s">
        <v>52</v>
      </c>
      <c r="AS1328" s="2" t="s">
        <v>50</v>
      </c>
      <c r="AT1328" s="2" t="s">
        <v>51</v>
      </c>
      <c r="AU1328" s="2" t="s">
        <v>50</v>
      </c>
    </row>
    <row r="1329" spans="1:47" ht="22.5" customHeight="1" x14ac:dyDescent="0.25">
      <c r="A1329" t="s">
        <v>25439</v>
      </c>
      <c r="B1329" s="18" t="s">
        <v>12657</v>
      </c>
      <c r="C1329" s="220">
        <v>45093</v>
      </c>
      <c r="D1329" s="2" t="s">
        <v>89</v>
      </c>
      <c r="E1329" s="2" t="s">
        <v>11547</v>
      </c>
      <c r="F1329" s="2" t="s">
        <v>50</v>
      </c>
      <c r="G1329" s="19">
        <v>1</v>
      </c>
      <c r="H1329" s="19">
        <v>166.9</v>
      </c>
      <c r="I1329" s="19" t="s">
        <v>51</v>
      </c>
      <c r="J1329" s="19">
        <v>-20.03</v>
      </c>
      <c r="K1329" s="19">
        <v>-38.950000000000003</v>
      </c>
      <c r="L1329" s="19" t="s">
        <v>51</v>
      </c>
      <c r="M1329" s="19">
        <v>107.92</v>
      </c>
      <c r="N1329" s="2" t="s">
        <v>52</v>
      </c>
      <c r="O1329" s="2" t="s">
        <v>4171</v>
      </c>
      <c r="P1329" s="2" t="s">
        <v>7301</v>
      </c>
      <c r="Q1329" s="2" t="s">
        <v>4173</v>
      </c>
      <c r="R1329" s="2" t="s">
        <v>52</v>
      </c>
      <c r="S1329" s="19">
        <v>166.9</v>
      </c>
      <c r="T1329" s="19" t="s">
        <v>56</v>
      </c>
      <c r="U1329" s="2" t="s">
        <v>77</v>
      </c>
      <c r="V1329" s="2" t="s">
        <v>52</v>
      </c>
      <c r="W1329" s="2" t="s">
        <v>52</v>
      </c>
      <c r="X1329" s="2" t="s">
        <v>52</v>
      </c>
      <c r="Y1329" s="2" t="s">
        <v>52</v>
      </c>
      <c r="Z1329" s="2" t="s">
        <v>12658</v>
      </c>
      <c r="AA1329" s="2" t="s">
        <v>12659</v>
      </c>
      <c r="AB1329" s="2" t="s">
        <v>12660</v>
      </c>
      <c r="AC1329" s="2" t="s">
        <v>12661</v>
      </c>
      <c r="AD1329" s="2" t="s">
        <v>715</v>
      </c>
      <c r="AE1329" s="2" t="s">
        <v>12662</v>
      </c>
      <c r="AF1329" s="2" t="s">
        <v>66</v>
      </c>
      <c r="AG1329" s="2" t="s">
        <v>84</v>
      </c>
      <c r="AH1329" s="2" t="s">
        <v>12646</v>
      </c>
      <c r="AI1329" s="2" t="s">
        <v>12663</v>
      </c>
      <c r="AJ1329" s="2" t="s">
        <v>68</v>
      </c>
      <c r="AK1329" s="2" t="s">
        <v>12664</v>
      </c>
      <c r="AL1329" s="2" t="s">
        <v>52</v>
      </c>
      <c r="AM1329" s="2" t="s">
        <v>52</v>
      </c>
      <c r="AN1329" s="2" t="s">
        <v>52</v>
      </c>
      <c r="AO1329" s="2" t="s">
        <v>52</v>
      </c>
      <c r="AP1329" s="2" t="s">
        <v>52</v>
      </c>
      <c r="AQ1329" s="2" t="s">
        <v>52</v>
      </c>
      <c r="AR1329" s="2" t="s">
        <v>52</v>
      </c>
      <c r="AS1329" s="2" t="s">
        <v>50</v>
      </c>
      <c r="AT1329" s="2" t="s">
        <v>51</v>
      </c>
      <c r="AU1329" s="2" t="s">
        <v>50</v>
      </c>
    </row>
    <row r="1330" spans="1:47" ht="22.5" customHeight="1" x14ac:dyDescent="0.25">
      <c r="A1330" t="s">
        <v>25439</v>
      </c>
      <c r="B1330" s="18" t="s">
        <v>12665</v>
      </c>
      <c r="C1330" s="220">
        <v>45093</v>
      </c>
      <c r="D1330" s="2" t="s">
        <v>89</v>
      </c>
      <c r="E1330" s="2" t="s">
        <v>10405</v>
      </c>
      <c r="F1330" s="2" t="s">
        <v>50</v>
      </c>
      <c r="G1330" s="19">
        <v>1</v>
      </c>
      <c r="H1330" s="19">
        <v>67.900000000000006</v>
      </c>
      <c r="I1330" s="19">
        <v>11.7</v>
      </c>
      <c r="J1330" s="19">
        <v>-13.65</v>
      </c>
      <c r="K1330" s="19">
        <v>-11.7</v>
      </c>
      <c r="L1330" s="19" t="s">
        <v>51</v>
      </c>
      <c r="M1330" s="19">
        <v>54.25</v>
      </c>
      <c r="N1330" s="2" t="s">
        <v>52</v>
      </c>
      <c r="O1330" s="2" t="s">
        <v>177</v>
      </c>
      <c r="P1330" s="2" t="s">
        <v>178</v>
      </c>
      <c r="Q1330" s="2" t="s">
        <v>179</v>
      </c>
      <c r="R1330" s="2" t="s">
        <v>52</v>
      </c>
      <c r="S1330" s="19">
        <v>67.900000000000006</v>
      </c>
      <c r="T1330" s="19" t="s">
        <v>56</v>
      </c>
      <c r="U1330" s="2" t="s">
        <v>77</v>
      </c>
      <c r="V1330" s="2" t="s">
        <v>52</v>
      </c>
      <c r="W1330" s="2" t="s">
        <v>52</v>
      </c>
      <c r="X1330" s="2" t="s">
        <v>52</v>
      </c>
      <c r="Y1330" s="2" t="s">
        <v>52</v>
      </c>
      <c r="Z1330" s="2" t="s">
        <v>12666</v>
      </c>
      <c r="AA1330" s="2" t="s">
        <v>12667</v>
      </c>
      <c r="AB1330" s="2" t="s">
        <v>12668</v>
      </c>
      <c r="AC1330" s="2" t="s">
        <v>1583</v>
      </c>
      <c r="AD1330" s="2" t="s">
        <v>126</v>
      </c>
      <c r="AE1330" s="2" t="s">
        <v>12669</v>
      </c>
      <c r="AF1330" s="2" t="s">
        <v>66</v>
      </c>
      <c r="AG1330" s="2" t="s">
        <v>84</v>
      </c>
      <c r="AH1330" s="2" t="s">
        <v>12670</v>
      </c>
      <c r="AI1330" s="2" t="s">
        <v>12671</v>
      </c>
      <c r="AJ1330" s="2" t="s">
        <v>68</v>
      </c>
      <c r="AK1330" s="2" t="s">
        <v>12672</v>
      </c>
      <c r="AL1330" s="2" t="s">
        <v>12673</v>
      </c>
      <c r="AM1330" s="2" t="s">
        <v>52</v>
      </c>
      <c r="AN1330" s="2" t="s">
        <v>52</v>
      </c>
      <c r="AO1330" s="2" t="s">
        <v>52</v>
      </c>
      <c r="AP1330" s="2" t="s">
        <v>52</v>
      </c>
      <c r="AQ1330" s="2" t="s">
        <v>52</v>
      </c>
      <c r="AR1330" s="2" t="s">
        <v>52</v>
      </c>
      <c r="AS1330" s="2" t="s">
        <v>50</v>
      </c>
      <c r="AT1330" s="2" t="s">
        <v>51</v>
      </c>
      <c r="AU1330" s="2" t="s">
        <v>50</v>
      </c>
    </row>
    <row r="1331" spans="1:47" ht="22.5" customHeight="1" x14ac:dyDescent="0.25">
      <c r="A1331" t="s">
        <v>25439</v>
      </c>
      <c r="B1331" s="18" t="s">
        <v>12674</v>
      </c>
      <c r="C1331" s="220">
        <v>45093</v>
      </c>
      <c r="D1331" s="2" t="s">
        <v>89</v>
      </c>
      <c r="E1331" s="2" t="s">
        <v>12164</v>
      </c>
      <c r="F1331" s="2" t="s">
        <v>50</v>
      </c>
      <c r="G1331" s="19">
        <v>1</v>
      </c>
      <c r="H1331" s="19">
        <v>58</v>
      </c>
      <c r="I1331" s="19">
        <v>17.399999999999999</v>
      </c>
      <c r="J1331" s="19">
        <v>-15.36</v>
      </c>
      <c r="K1331" s="19">
        <v>-17.399999999999999</v>
      </c>
      <c r="L1331" s="19" t="s">
        <v>51</v>
      </c>
      <c r="M1331" s="19">
        <v>42.64</v>
      </c>
      <c r="N1331" s="2" t="s">
        <v>52</v>
      </c>
      <c r="O1331" s="2" t="s">
        <v>1127</v>
      </c>
      <c r="P1331" s="2" t="s">
        <v>1128</v>
      </c>
      <c r="Q1331" s="2" t="s">
        <v>1129</v>
      </c>
      <c r="R1331" s="2" t="s">
        <v>52</v>
      </c>
      <c r="S1331" s="19">
        <v>58</v>
      </c>
      <c r="T1331" s="19" t="s">
        <v>76</v>
      </c>
      <c r="U1331" s="2" t="s">
        <v>77</v>
      </c>
      <c r="V1331" s="2" t="s">
        <v>52</v>
      </c>
      <c r="W1331" s="2" t="s">
        <v>52</v>
      </c>
      <c r="X1331" s="2" t="s">
        <v>52</v>
      </c>
      <c r="Y1331" s="2" t="s">
        <v>52</v>
      </c>
      <c r="Z1331" s="2" t="s">
        <v>12675</v>
      </c>
      <c r="AA1331" s="2" t="s">
        <v>12676</v>
      </c>
      <c r="AB1331" s="2" t="s">
        <v>12677</v>
      </c>
      <c r="AC1331" s="2" t="s">
        <v>12678</v>
      </c>
      <c r="AD1331" s="2" t="s">
        <v>715</v>
      </c>
      <c r="AE1331" s="2" t="s">
        <v>12679</v>
      </c>
      <c r="AF1331" s="2" t="s">
        <v>66</v>
      </c>
      <c r="AG1331" s="2" t="s">
        <v>84</v>
      </c>
      <c r="AH1331" s="2" t="s">
        <v>12680</v>
      </c>
      <c r="AI1331" s="2" t="s">
        <v>12681</v>
      </c>
      <c r="AJ1331" s="2" t="s">
        <v>68</v>
      </c>
      <c r="AK1331" s="2" t="s">
        <v>12682</v>
      </c>
      <c r="AL1331" s="2" t="s">
        <v>52</v>
      </c>
      <c r="AM1331" s="2" t="s">
        <v>52</v>
      </c>
      <c r="AN1331" s="2" t="s">
        <v>52</v>
      </c>
      <c r="AO1331" s="2" t="s">
        <v>52</v>
      </c>
      <c r="AP1331" s="2" t="s">
        <v>52</v>
      </c>
      <c r="AQ1331" s="2" t="s">
        <v>52</v>
      </c>
      <c r="AR1331" s="2" t="s">
        <v>52</v>
      </c>
      <c r="AS1331" s="2" t="s">
        <v>50</v>
      </c>
      <c r="AT1331" s="2" t="s">
        <v>51</v>
      </c>
      <c r="AU1331" s="2" t="s">
        <v>50</v>
      </c>
    </row>
    <row r="1332" spans="1:47" ht="22.5" customHeight="1" x14ac:dyDescent="0.25">
      <c r="A1332" t="s">
        <v>25439</v>
      </c>
      <c r="B1332" s="18" t="s">
        <v>12683</v>
      </c>
      <c r="C1332" s="220">
        <v>45093</v>
      </c>
      <c r="D1332" s="2" t="s">
        <v>89</v>
      </c>
      <c r="E1332" s="2" t="s">
        <v>10405</v>
      </c>
      <c r="F1332" s="2" t="s">
        <v>50</v>
      </c>
      <c r="G1332" s="19">
        <v>1</v>
      </c>
      <c r="H1332" s="19">
        <v>147.9</v>
      </c>
      <c r="I1332" s="19" t="s">
        <v>51</v>
      </c>
      <c r="J1332" s="19">
        <v>-25.14</v>
      </c>
      <c r="K1332" s="19">
        <v>-26.45</v>
      </c>
      <c r="L1332" s="19" t="s">
        <v>51</v>
      </c>
      <c r="M1332" s="19">
        <v>96.31</v>
      </c>
      <c r="N1332" s="2" t="s">
        <v>72</v>
      </c>
      <c r="O1332" s="2" t="s">
        <v>3859</v>
      </c>
      <c r="P1332" s="2" t="s">
        <v>3860</v>
      </c>
      <c r="Q1332" s="2" t="s">
        <v>3861</v>
      </c>
      <c r="R1332" s="2" t="s">
        <v>52</v>
      </c>
      <c r="S1332" s="19">
        <v>147.9</v>
      </c>
      <c r="T1332" s="19" t="s">
        <v>76</v>
      </c>
      <c r="U1332" s="2" t="s">
        <v>57</v>
      </c>
      <c r="V1332" s="2" t="s">
        <v>12684</v>
      </c>
      <c r="W1332" s="2" t="s">
        <v>12685</v>
      </c>
      <c r="X1332" s="2" t="s">
        <v>12686</v>
      </c>
      <c r="Y1332" s="2" t="s">
        <v>52</v>
      </c>
      <c r="Z1332" s="2" t="s">
        <v>12684</v>
      </c>
      <c r="AA1332" s="2" t="s">
        <v>12687</v>
      </c>
      <c r="AB1332" s="2" t="s">
        <v>12688</v>
      </c>
      <c r="AC1332" s="2" t="s">
        <v>12689</v>
      </c>
      <c r="AD1332" s="2" t="s">
        <v>715</v>
      </c>
      <c r="AE1332" s="2" t="s">
        <v>12690</v>
      </c>
      <c r="AF1332" s="2" t="s">
        <v>66</v>
      </c>
      <c r="AG1332" s="2" t="s">
        <v>67</v>
      </c>
      <c r="AH1332" s="2" t="s">
        <v>12691</v>
      </c>
      <c r="AI1332" s="2" t="s">
        <v>12692</v>
      </c>
      <c r="AJ1332" s="2" t="s">
        <v>68</v>
      </c>
      <c r="AK1332" s="2" t="s">
        <v>12693</v>
      </c>
      <c r="AL1332" s="2" t="s">
        <v>52</v>
      </c>
      <c r="AM1332" s="2" t="s">
        <v>52</v>
      </c>
      <c r="AN1332" s="2" t="s">
        <v>52</v>
      </c>
      <c r="AO1332" s="2" t="s">
        <v>52</v>
      </c>
      <c r="AP1332" s="2" t="s">
        <v>52</v>
      </c>
      <c r="AQ1332" s="2" t="s">
        <v>52</v>
      </c>
      <c r="AR1332" s="2" t="s">
        <v>52</v>
      </c>
      <c r="AS1332" s="2" t="s">
        <v>50</v>
      </c>
      <c r="AT1332" s="2" t="s">
        <v>51</v>
      </c>
      <c r="AU1332" s="2" t="s">
        <v>50</v>
      </c>
    </row>
    <row r="1333" spans="1:47" ht="22.5" customHeight="1" x14ac:dyDescent="0.25">
      <c r="A1333" t="s">
        <v>25439</v>
      </c>
      <c r="B1333" s="18" t="s">
        <v>12694</v>
      </c>
      <c r="C1333" s="220">
        <v>45093</v>
      </c>
      <c r="D1333" s="2" t="s">
        <v>89</v>
      </c>
      <c r="E1333" s="2" t="s">
        <v>12164</v>
      </c>
      <c r="F1333" s="2" t="s">
        <v>50</v>
      </c>
      <c r="G1333" s="19">
        <v>1</v>
      </c>
      <c r="H1333" s="19">
        <v>34.5</v>
      </c>
      <c r="I1333" s="19">
        <v>9.9</v>
      </c>
      <c r="J1333" s="19">
        <v>-11.36</v>
      </c>
      <c r="K1333" s="19">
        <v>-9.9</v>
      </c>
      <c r="L1333" s="19" t="s">
        <v>51</v>
      </c>
      <c r="M1333" s="19">
        <v>23.14</v>
      </c>
      <c r="N1333" s="2" t="s">
        <v>52</v>
      </c>
      <c r="O1333" s="2" t="s">
        <v>324</v>
      </c>
      <c r="P1333" s="2" t="s">
        <v>325</v>
      </c>
      <c r="Q1333" s="2" t="s">
        <v>326</v>
      </c>
      <c r="R1333" s="2" t="s">
        <v>52</v>
      </c>
      <c r="S1333" s="19">
        <v>34.5</v>
      </c>
      <c r="T1333" s="19" t="s">
        <v>76</v>
      </c>
      <c r="U1333" s="2" t="s">
        <v>77</v>
      </c>
      <c r="V1333" s="2" t="s">
        <v>52</v>
      </c>
      <c r="W1333" s="2" t="s">
        <v>52</v>
      </c>
      <c r="X1333" s="2" t="s">
        <v>52</v>
      </c>
      <c r="Y1333" s="2" t="s">
        <v>52</v>
      </c>
      <c r="Z1333" s="2" t="s">
        <v>12695</v>
      </c>
      <c r="AA1333" s="2" t="s">
        <v>12696</v>
      </c>
      <c r="AB1333" s="2" t="s">
        <v>12697</v>
      </c>
      <c r="AC1333" s="2" t="s">
        <v>64</v>
      </c>
      <c r="AD1333" s="2" t="s">
        <v>64</v>
      </c>
      <c r="AE1333" s="2" t="s">
        <v>12698</v>
      </c>
      <c r="AF1333" s="2" t="s">
        <v>66</v>
      </c>
      <c r="AG1333" s="2" t="s">
        <v>84</v>
      </c>
      <c r="AH1333" s="2" t="s">
        <v>12699</v>
      </c>
      <c r="AI1333" s="2" t="s">
        <v>12700</v>
      </c>
      <c r="AJ1333" s="2" t="s">
        <v>68</v>
      </c>
      <c r="AK1333" s="2" t="s">
        <v>12701</v>
      </c>
      <c r="AL1333" s="2" t="s">
        <v>52</v>
      </c>
      <c r="AM1333" s="2" t="s">
        <v>52</v>
      </c>
      <c r="AN1333" s="2" t="s">
        <v>52</v>
      </c>
      <c r="AO1333" s="2" t="s">
        <v>52</v>
      </c>
      <c r="AP1333" s="2" t="s">
        <v>52</v>
      </c>
      <c r="AQ1333" s="2" t="s">
        <v>52</v>
      </c>
      <c r="AR1333" s="2" t="s">
        <v>52</v>
      </c>
      <c r="AS1333" s="2" t="s">
        <v>50</v>
      </c>
      <c r="AT1333" s="2" t="s">
        <v>51</v>
      </c>
      <c r="AU1333" s="2" t="s">
        <v>50</v>
      </c>
    </row>
    <row r="1334" spans="1:47" ht="22.5" customHeight="1" x14ac:dyDescent="0.25">
      <c r="A1334" t="s">
        <v>25439</v>
      </c>
      <c r="B1334" s="18" t="s">
        <v>12702</v>
      </c>
      <c r="C1334" s="220">
        <v>45093</v>
      </c>
      <c r="D1334" s="2" t="s">
        <v>89</v>
      </c>
      <c r="E1334" s="2" t="s">
        <v>8246</v>
      </c>
      <c r="F1334" s="2" t="s">
        <v>50</v>
      </c>
      <c r="G1334" s="19">
        <v>1</v>
      </c>
      <c r="H1334" s="19">
        <v>260</v>
      </c>
      <c r="I1334" s="19" t="s">
        <v>51</v>
      </c>
      <c r="J1334" s="19">
        <v>-44.2</v>
      </c>
      <c r="K1334" s="19">
        <v>-21.45</v>
      </c>
      <c r="L1334" s="19" t="s">
        <v>51</v>
      </c>
      <c r="M1334" s="19">
        <v>194.35</v>
      </c>
      <c r="N1334" s="2" t="s">
        <v>52</v>
      </c>
      <c r="O1334" s="2" t="s">
        <v>11002</v>
      </c>
      <c r="P1334" s="2" t="s">
        <v>11321</v>
      </c>
      <c r="Q1334" s="2" t="s">
        <v>11322</v>
      </c>
      <c r="R1334" s="2" t="s">
        <v>52</v>
      </c>
      <c r="S1334" s="19">
        <v>260</v>
      </c>
      <c r="T1334" s="19" t="s">
        <v>76</v>
      </c>
      <c r="U1334" s="2" t="s">
        <v>57</v>
      </c>
      <c r="V1334" s="2" t="s">
        <v>12703</v>
      </c>
      <c r="W1334" s="2" t="s">
        <v>12704</v>
      </c>
      <c r="X1334" s="2" t="s">
        <v>12705</v>
      </c>
      <c r="Y1334" s="2" t="s">
        <v>52</v>
      </c>
      <c r="Z1334" s="2" t="s">
        <v>12703</v>
      </c>
      <c r="AA1334" s="2" t="s">
        <v>12706</v>
      </c>
      <c r="AB1334" s="2" t="s">
        <v>12707</v>
      </c>
      <c r="AC1334" s="2" t="s">
        <v>12708</v>
      </c>
      <c r="AD1334" s="2" t="s">
        <v>267</v>
      </c>
      <c r="AE1334" s="2" t="s">
        <v>12709</v>
      </c>
      <c r="AF1334" s="2" t="s">
        <v>66</v>
      </c>
      <c r="AG1334" s="2" t="s">
        <v>67</v>
      </c>
      <c r="AH1334" s="2" t="s">
        <v>12710</v>
      </c>
      <c r="AI1334" s="2" t="s">
        <v>12711</v>
      </c>
      <c r="AJ1334" s="2" t="s">
        <v>68</v>
      </c>
      <c r="AK1334" s="2" t="s">
        <v>12712</v>
      </c>
      <c r="AL1334" s="2" t="s">
        <v>52</v>
      </c>
      <c r="AM1334" s="2" t="s">
        <v>52</v>
      </c>
      <c r="AN1334" s="2" t="s">
        <v>52</v>
      </c>
      <c r="AO1334" s="2" t="s">
        <v>52</v>
      </c>
      <c r="AP1334" s="2" t="s">
        <v>52</v>
      </c>
      <c r="AQ1334" s="2" t="s">
        <v>52</v>
      </c>
      <c r="AR1334" s="2" t="s">
        <v>52</v>
      </c>
      <c r="AS1334" s="2" t="s">
        <v>50</v>
      </c>
      <c r="AT1334" s="2" t="s">
        <v>51</v>
      </c>
      <c r="AU1334" s="2" t="s">
        <v>50</v>
      </c>
    </row>
    <row r="1335" spans="1:47" ht="22.5" customHeight="1" x14ac:dyDescent="0.25">
      <c r="A1335" t="s">
        <v>25439</v>
      </c>
      <c r="B1335" s="18" t="s">
        <v>12713</v>
      </c>
      <c r="C1335" s="220">
        <v>45093</v>
      </c>
      <c r="D1335" s="2" t="s">
        <v>89</v>
      </c>
      <c r="E1335" s="2" t="s">
        <v>11547</v>
      </c>
      <c r="F1335" s="2" t="s">
        <v>50</v>
      </c>
      <c r="G1335" s="19">
        <v>1</v>
      </c>
      <c r="H1335" s="19">
        <v>199.18</v>
      </c>
      <c r="I1335" s="19" t="s">
        <v>51</v>
      </c>
      <c r="J1335" s="19">
        <v>-23.9</v>
      </c>
      <c r="K1335" s="19">
        <v>-38.950000000000003</v>
      </c>
      <c r="L1335" s="19" t="s">
        <v>51</v>
      </c>
      <c r="M1335" s="19">
        <v>136.33000000000001</v>
      </c>
      <c r="N1335" s="2" t="s">
        <v>72</v>
      </c>
      <c r="O1335" s="2" t="s">
        <v>12714</v>
      </c>
      <c r="P1335" s="2" t="s">
        <v>12715</v>
      </c>
      <c r="Q1335" s="2" t="s">
        <v>12716</v>
      </c>
      <c r="R1335" s="2" t="s">
        <v>52</v>
      </c>
      <c r="S1335" s="19">
        <v>199.18</v>
      </c>
      <c r="T1335" s="19" t="s">
        <v>56</v>
      </c>
      <c r="U1335" s="2" t="s">
        <v>57</v>
      </c>
      <c r="V1335" s="2" t="s">
        <v>12717</v>
      </c>
      <c r="W1335" s="2" t="s">
        <v>12718</v>
      </c>
      <c r="X1335" s="2" t="s">
        <v>12719</v>
      </c>
      <c r="Y1335" s="2" t="s">
        <v>52</v>
      </c>
      <c r="Z1335" s="2" t="s">
        <v>12717</v>
      </c>
      <c r="AA1335" s="2" t="s">
        <v>12720</v>
      </c>
      <c r="AB1335" s="2" t="s">
        <v>12721</v>
      </c>
      <c r="AC1335" s="2" t="s">
        <v>12722</v>
      </c>
      <c r="AD1335" s="2" t="s">
        <v>64</v>
      </c>
      <c r="AE1335" s="2" t="s">
        <v>12723</v>
      </c>
      <c r="AF1335" s="2" t="s">
        <v>66</v>
      </c>
      <c r="AG1335" s="2" t="s">
        <v>67</v>
      </c>
      <c r="AH1335" s="2" t="s">
        <v>12724</v>
      </c>
      <c r="AI1335" s="2" t="s">
        <v>12725</v>
      </c>
      <c r="AJ1335" s="2" t="s">
        <v>68</v>
      </c>
      <c r="AK1335" s="2" t="s">
        <v>12726</v>
      </c>
      <c r="AL1335" s="2" t="s">
        <v>52</v>
      </c>
      <c r="AM1335" s="2" t="s">
        <v>52</v>
      </c>
      <c r="AN1335" s="2" t="s">
        <v>52</v>
      </c>
      <c r="AO1335" s="2" t="s">
        <v>52</v>
      </c>
      <c r="AP1335" s="2" t="s">
        <v>52</v>
      </c>
      <c r="AQ1335" s="2" t="s">
        <v>52</v>
      </c>
      <c r="AR1335" s="2" t="s">
        <v>52</v>
      </c>
      <c r="AS1335" s="2" t="s">
        <v>50</v>
      </c>
      <c r="AT1335" s="2" t="s">
        <v>51</v>
      </c>
      <c r="AU1335" s="2" t="s">
        <v>50</v>
      </c>
    </row>
    <row r="1336" spans="1:47" ht="22.5" customHeight="1" x14ac:dyDescent="0.25">
      <c r="A1336" t="s">
        <v>25439</v>
      </c>
      <c r="B1336" s="18" t="s">
        <v>12727</v>
      </c>
      <c r="C1336" s="220">
        <v>45093</v>
      </c>
      <c r="D1336" s="2" t="s">
        <v>89</v>
      </c>
      <c r="E1336" s="2" t="s">
        <v>10405</v>
      </c>
      <c r="F1336" s="2" t="s">
        <v>72</v>
      </c>
      <c r="G1336" s="19">
        <v>1</v>
      </c>
      <c r="H1336" s="19">
        <v>72.489999999999995</v>
      </c>
      <c r="I1336" s="19" t="s">
        <v>51</v>
      </c>
      <c r="J1336" s="19">
        <v>-17.82</v>
      </c>
      <c r="K1336" s="19" t="s">
        <v>51</v>
      </c>
      <c r="L1336" s="19" t="s">
        <v>51</v>
      </c>
      <c r="M1336" s="19">
        <v>54.67</v>
      </c>
      <c r="N1336" s="2" t="s">
        <v>52</v>
      </c>
      <c r="O1336" s="2" t="s">
        <v>247</v>
      </c>
      <c r="P1336" s="2" t="s">
        <v>248</v>
      </c>
      <c r="Q1336" s="2" t="s">
        <v>249</v>
      </c>
      <c r="R1336" s="2" t="s">
        <v>52</v>
      </c>
      <c r="S1336" s="19">
        <v>72.489999999999995</v>
      </c>
      <c r="T1336" s="19" t="s">
        <v>76</v>
      </c>
      <c r="U1336" s="2" t="s">
        <v>77</v>
      </c>
      <c r="V1336" s="2" t="s">
        <v>52</v>
      </c>
      <c r="W1336" s="2" t="s">
        <v>52</v>
      </c>
      <c r="X1336" s="2" t="s">
        <v>52</v>
      </c>
      <c r="Y1336" s="2" t="s">
        <v>52</v>
      </c>
      <c r="Z1336" s="2" t="s">
        <v>12728</v>
      </c>
      <c r="AA1336" s="2" t="s">
        <v>12729</v>
      </c>
      <c r="AB1336" s="2" t="s">
        <v>12730</v>
      </c>
      <c r="AC1336" s="2" t="s">
        <v>12731</v>
      </c>
      <c r="AD1336" s="2" t="s">
        <v>715</v>
      </c>
      <c r="AE1336" s="2" t="s">
        <v>12732</v>
      </c>
      <c r="AF1336" s="2" t="s">
        <v>66</v>
      </c>
      <c r="AG1336" s="2" t="s">
        <v>84</v>
      </c>
      <c r="AH1336" s="2" t="s">
        <v>12733</v>
      </c>
      <c r="AI1336" s="2" t="s">
        <v>12734</v>
      </c>
      <c r="AJ1336" s="2" t="s">
        <v>68</v>
      </c>
      <c r="AK1336" s="2" t="s">
        <v>12735</v>
      </c>
      <c r="AL1336" s="2" t="s">
        <v>52</v>
      </c>
      <c r="AM1336" s="2" t="s">
        <v>52</v>
      </c>
      <c r="AN1336" s="2" t="s">
        <v>52</v>
      </c>
      <c r="AO1336" s="2" t="s">
        <v>52</v>
      </c>
      <c r="AP1336" s="2" t="s">
        <v>52</v>
      </c>
      <c r="AQ1336" s="2" t="s">
        <v>52</v>
      </c>
      <c r="AR1336" s="2" t="s">
        <v>52</v>
      </c>
      <c r="AS1336" s="2" t="s">
        <v>50</v>
      </c>
      <c r="AT1336" s="2" t="s">
        <v>51</v>
      </c>
      <c r="AU1336" s="2" t="s">
        <v>50</v>
      </c>
    </row>
    <row r="1337" spans="1:47" ht="22.5" customHeight="1" x14ac:dyDescent="0.25">
      <c r="A1337" t="s">
        <v>25439</v>
      </c>
      <c r="B1337" s="18" t="s">
        <v>12736</v>
      </c>
      <c r="C1337" s="220">
        <v>45093</v>
      </c>
      <c r="D1337" s="2" t="s">
        <v>89</v>
      </c>
      <c r="E1337" s="2" t="s">
        <v>12164</v>
      </c>
      <c r="F1337" s="2" t="s">
        <v>50</v>
      </c>
      <c r="G1337" s="19">
        <v>1</v>
      </c>
      <c r="H1337" s="19">
        <v>237.9</v>
      </c>
      <c r="I1337" s="19" t="s">
        <v>51</v>
      </c>
      <c r="J1337" s="19">
        <v>-40.44</v>
      </c>
      <c r="K1337" s="19">
        <v>-20.45</v>
      </c>
      <c r="L1337" s="19" t="s">
        <v>51</v>
      </c>
      <c r="M1337" s="19">
        <v>177.01</v>
      </c>
      <c r="N1337" s="2" t="s">
        <v>72</v>
      </c>
      <c r="O1337" s="2" t="s">
        <v>1822</v>
      </c>
      <c r="P1337" s="2" t="s">
        <v>1823</v>
      </c>
      <c r="Q1337" s="2" t="s">
        <v>1824</v>
      </c>
      <c r="R1337" s="2" t="s">
        <v>52</v>
      </c>
      <c r="S1337" s="19">
        <v>237.9</v>
      </c>
      <c r="T1337" s="19" t="s">
        <v>76</v>
      </c>
      <c r="U1337" s="2" t="s">
        <v>77</v>
      </c>
      <c r="V1337" s="2" t="s">
        <v>52</v>
      </c>
      <c r="W1337" s="2" t="s">
        <v>52</v>
      </c>
      <c r="X1337" s="2" t="s">
        <v>52</v>
      </c>
      <c r="Y1337" s="2" t="s">
        <v>52</v>
      </c>
      <c r="Z1337" s="2" t="s">
        <v>12737</v>
      </c>
      <c r="AA1337" s="2" t="s">
        <v>12738</v>
      </c>
      <c r="AB1337" s="2" t="s">
        <v>12739</v>
      </c>
      <c r="AC1337" s="2" t="s">
        <v>12740</v>
      </c>
      <c r="AD1337" s="2" t="s">
        <v>715</v>
      </c>
      <c r="AE1337" s="2" t="s">
        <v>12741</v>
      </c>
      <c r="AF1337" s="2" t="s">
        <v>66</v>
      </c>
      <c r="AG1337" s="2" t="s">
        <v>84</v>
      </c>
      <c r="AH1337" s="2" t="s">
        <v>12742</v>
      </c>
      <c r="AI1337" s="2" t="s">
        <v>12743</v>
      </c>
      <c r="AJ1337" s="2" t="s">
        <v>68</v>
      </c>
      <c r="AK1337" s="2" t="s">
        <v>12744</v>
      </c>
      <c r="AL1337" s="2" t="s">
        <v>52</v>
      </c>
      <c r="AM1337" s="2" t="s">
        <v>52</v>
      </c>
      <c r="AN1337" s="2" t="s">
        <v>52</v>
      </c>
      <c r="AO1337" s="2" t="s">
        <v>52</v>
      </c>
      <c r="AP1337" s="2" t="s">
        <v>52</v>
      </c>
      <c r="AQ1337" s="2" t="s">
        <v>52</v>
      </c>
      <c r="AR1337" s="2" t="s">
        <v>52</v>
      </c>
      <c r="AS1337" s="2" t="s">
        <v>50</v>
      </c>
      <c r="AT1337" s="2" t="s">
        <v>51</v>
      </c>
      <c r="AU1337" s="2" t="s">
        <v>50</v>
      </c>
    </row>
    <row r="1338" spans="1:47" ht="22.5" customHeight="1" x14ac:dyDescent="0.25">
      <c r="A1338" t="s">
        <v>25439</v>
      </c>
      <c r="B1338" s="18" t="s">
        <v>12745</v>
      </c>
      <c r="C1338" s="220">
        <v>45093</v>
      </c>
      <c r="D1338" s="2" t="s">
        <v>89</v>
      </c>
      <c r="E1338" s="2" t="s">
        <v>12164</v>
      </c>
      <c r="F1338" s="2" t="s">
        <v>50</v>
      </c>
      <c r="G1338" s="19">
        <v>1</v>
      </c>
      <c r="H1338" s="19">
        <v>46.19</v>
      </c>
      <c r="I1338" s="19">
        <v>9.57</v>
      </c>
      <c r="J1338" s="19">
        <v>-13.35</v>
      </c>
      <c r="K1338" s="19">
        <v>-9.57</v>
      </c>
      <c r="L1338" s="19" t="s">
        <v>51</v>
      </c>
      <c r="M1338" s="19">
        <v>32.840000000000003</v>
      </c>
      <c r="N1338" s="2" t="s">
        <v>52</v>
      </c>
      <c r="O1338" s="2" t="s">
        <v>73</v>
      </c>
      <c r="P1338" s="2" t="s">
        <v>74</v>
      </c>
      <c r="Q1338" s="2" t="s">
        <v>75</v>
      </c>
      <c r="R1338" s="2" t="s">
        <v>52</v>
      </c>
      <c r="S1338" s="19">
        <v>46.19</v>
      </c>
      <c r="T1338" s="19" t="s">
        <v>76</v>
      </c>
      <c r="U1338" s="2" t="s">
        <v>77</v>
      </c>
      <c r="V1338" s="2" t="s">
        <v>52</v>
      </c>
      <c r="W1338" s="2" t="s">
        <v>52</v>
      </c>
      <c r="X1338" s="2" t="s">
        <v>52</v>
      </c>
      <c r="Y1338" s="2" t="s">
        <v>52</v>
      </c>
      <c r="Z1338" s="2" t="s">
        <v>12746</v>
      </c>
      <c r="AA1338" s="2" t="s">
        <v>12747</v>
      </c>
      <c r="AB1338" s="2" t="s">
        <v>12748</v>
      </c>
      <c r="AC1338" s="2" t="s">
        <v>3745</v>
      </c>
      <c r="AD1338" s="2" t="s">
        <v>64</v>
      </c>
      <c r="AE1338" s="2" t="s">
        <v>3746</v>
      </c>
      <c r="AF1338" s="2" t="s">
        <v>66</v>
      </c>
      <c r="AG1338" s="2" t="s">
        <v>84</v>
      </c>
      <c r="AH1338" s="2" t="s">
        <v>12749</v>
      </c>
      <c r="AI1338" s="2" t="s">
        <v>12750</v>
      </c>
      <c r="AJ1338" s="2" t="s">
        <v>68</v>
      </c>
      <c r="AK1338" s="2" t="s">
        <v>12751</v>
      </c>
      <c r="AL1338" s="2" t="s">
        <v>52</v>
      </c>
      <c r="AM1338" s="2" t="s">
        <v>52</v>
      </c>
      <c r="AN1338" s="2" t="s">
        <v>52</v>
      </c>
      <c r="AO1338" s="2" t="s">
        <v>52</v>
      </c>
      <c r="AP1338" s="2" t="s">
        <v>52</v>
      </c>
      <c r="AQ1338" s="2" t="s">
        <v>52</v>
      </c>
      <c r="AR1338" s="2" t="s">
        <v>52</v>
      </c>
      <c r="AS1338" s="2" t="s">
        <v>50</v>
      </c>
      <c r="AT1338" s="2" t="s">
        <v>51</v>
      </c>
      <c r="AU1338" s="2" t="s">
        <v>50</v>
      </c>
    </row>
    <row r="1339" spans="1:47" ht="22.5" customHeight="1" x14ac:dyDescent="0.25">
      <c r="A1339" t="s">
        <v>25439</v>
      </c>
      <c r="B1339" s="18" t="s">
        <v>12752</v>
      </c>
      <c r="C1339" s="220">
        <v>45093</v>
      </c>
      <c r="D1339" s="2" t="s">
        <v>89</v>
      </c>
      <c r="E1339" s="2" t="s">
        <v>12164</v>
      </c>
      <c r="F1339" s="2" t="s">
        <v>72</v>
      </c>
      <c r="G1339" s="19">
        <v>1</v>
      </c>
      <c r="H1339" s="19">
        <v>159.99</v>
      </c>
      <c r="I1339" s="19" t="s">
        <v>51</v>
      </c>
      <c r="J1339" s="19">
        <v>-27.2</v>
      </c>
      <c r="K1339" s="19">
        <v>-18.45</v>
      </c>
      <c r="L1339" s="19" t="s">
        <v>51</v>
      </c>
      <c r="M1339" s="19">
        <v>114.34</v>
      </c>
      <c r="N1339" s="2" t="s">
        <v>52</v>
      </c>
      <c r="O1339" s="2" t="s">
        <v>652</v>
      </c>
      <c r="P1339" s="2" t="s">
        <v>653</v>
      </c>
      <c r="Q1339" s="2" t="s">
        <v>654</v>
      </c>
      <c r="R1339" s="2" t="s">
        <v>52</v>
      </c>
      <c r="S1339" s="19">
        <v>159.99</v>
      </c>
      <c r="T1339" s="19" t="s">
        <v>76</v>
      </c>
      <c r="U1339" s="2" t="s">
        <v>77</v>
      </c>
      <c r="V1339" s="2" t="s">
        <v>52</v>
      </c>
      <c r="W1339" s="2" t="s">
        <v>52</v>
      </c>
      <c r="X1339" s="2" t="s">
        <v>52</v>
      </c>
      <c r="Y1339" s="2" t="s">
        <v>52</v>
      </c>
      <c r="Z1339" s="2" t="s">
        <v>12753</v>
      </c>
      <c r="AA1339" s="2" t="s">
        <v>12754</v>
      </c>
      <c r="AB1339" s="2" t="s">
        <v>12755</v>
      </c>
      <c r="AC1339" s="2" t="s">
        <v>12756</v>
      </c>
      <c r="AD1339" s="2" t="s">
        <v>715</v>
      </c>
      <c r="AE1339" s="2" t="s">
        <v>12757</v>
      </c>
      <c r="AF1339" s="2" t="s">
        <v>66</v>
      </c>
      <c r="AG1339" s="2" t="s">
        <v>84</v>
      </c>
      <c r="AH1339" s="2" t="s">
        <v>12758</v>
      </c>
      <c r="AI1339" s="2" t="s">
        <v>12759</v>
      </c>
      <c r="AJ1339" s="2" t="s">
        <v>68</v>
      </c>
      <c r="AK1339" s="2" t="s">
        <v>12760</v>
      </c>
      <c r="AL1339" s="2" t="s">
        <v>52</v>
      </c>
      <c r="AM1339" s="2" t="s">
        <v>52</v>
      </c>
      <c r="AN1339" s="2" t="s">
        <v>52</v>
      </c>
      <c r="AO1339" s="2" t="s">
        <v>52</v>
      </c>
      <c r="AP1339" s="2" t="s">
        <v>52</v>
      </c>
      <c r="AQ1339" s="2" t="s">
        <v>52</v>
      </c>
      <c r="AR1339" s="2" t="s">
        <v>52</v>
      </c>
      <c r="AS1339" s="2" t="s">
        <v>50</v>
      </c>
      <c r="AT1339" s="2" t="s">
        <v>51</v>
      </c>
      <c r="AU1339" s="2" t="s">
        <v>50</v>
      </c>
    </row>
    <row r="1340" spans="1:47" ht="22.5" customHeight="1" x14ac:dyDescent="0.25">
      <c r="A1340" t="s">
        <v>25439</v>
      </c>
      <c r="B1340" s="18" t="s">
        <v>12761</v>
      </c>
      <c r="C1340" s="220">
        <v>45093</v>
      </c>
      <c r="D1340" s="2" t="s">
        <v>89</v>
      </c>
      <c r="E1340" s="2" t="s">
        <v>12164</v>
      </c>
      <c r="F1340" s="2" t="s">
        <v>50</v>
      </c>
      <c r="G1340" s="19">
        <v>1</v>
      </c>
      <c r="H1340" s="19">
        <v>91.61</v>
      </c>
      <c r="I1340" s="19" t="s">
        <v>51</v>
      </c>
      <c r="J1340" s="19">
        <v>-10.99</v>
      </c>
      <c r="K1340" s="19">
        <v>-20.45</v>
      </c>
      <c r="L1340" s="19" t="s">
        <v>51</v>
      </c>
      <c r="M1340" s="19">
        <v>60.17</v>
      </c>
      <c r="N1340" s="2" t="s">
        <v>72</v>
      </c>
      <c r="O1340" s="2" t="s">
        <v>2254</v>
      </c>
      <c r="P1340" s="2" t="s">
        <v>2255</v>
      </c>
      <c r="Q1340" s="2" t="s">
        <v>2256</v>
      </c>
      <c r="R1340" s="2" t="s">
        <v>52</v>
      </c>
      <c r="S1340" s="19">
        <v>91.61</v>
      </c>
      <c r="T1340" s="19" t="s">
        <v>56</v>
      </c>
      <c r="U1340" s="2" t="s">
        <v>77</v>
      </c>
      <c r="V1340" s="2" t="s">
        <v>52</v>
      </c>
      <c r="W1340" s="2" t="s">
        <v>52</v>
      </c>
      <c r="X1340" s="2" t="s">
        <v>52</v>
      </c>
      <c r="Y1340" s="2" t="s">
        <v>52</v>
      </c>
      <c r="Z1340" s="2" t="s">
        <v>12762</v>
      </c>
      <c r="AA1340" s="2" t="s">
        <v>12763</v>
      </c>
      <c r="AB1340" s="2" t="s">
        <v>12764</v>
      </c>
      <c r="AC1340" s="2" t="s">
        <v>3345</v>
      </c>
      <c r="AD1340" s="2" t="s">
        <v>64</v>
      </c>
      <c r="AE1340" s="2" t="s">
        <v>12765</v>
      </c>
      <c r="AF1340" s="2" t="s">
        <v>66</v>
      </c>
      <c r="AG1340" s="2" t="s">
        <v>84</v>
      </c>
      <c r="AH1340" s="2" t="s">
        <v>12766</v>
      </c>
      <c r="AI1340" s="2" t="s">
        <v>12767</v>
      </c>
      <c r="AJ1340" s="2" t="s">
        <v>68</v>
      </c>
      <c r="AK1340" s="2" t="s">
        <v>12768</v>
      </c>
      <c r="AL1340" s="2" t="s">
        <v>52</v>
      </c>
      <c r="AM1340" s="2" t="s">
        <v>52</v>
      </c>
      <c r="AN1340" s="2" t="s">
        <v>52</v>
      </c>
      <c r="AO1340" s="2" t="s">
        <v>52</v>
      </c>
      <c r="AP1340" s="2" t="s">
        <v>52</v>
      </c>
      <c r="AQ1340" s="2" t="s">
        <v>52</v>
      </c>
      <c r="AR1340" s="2" t="s">
        <v>52</v>
      </c>
      <c r="AS1340" s="2" t="s">
        <v>50</v>
      </c>
      <c r="AT1340" s="2" t="s">
        <v>51</v>
      </c>
      <c r="AU1340" s="2" t="s">
        <v>50</v>
      </c>
    </row>
    <row r="1341" spans="1:47" ht="22.5" customHeight="1" x14ac:dyDescent="0.25">
      <c r="A1341" t="s">
        <v>25439</v>
      </c>
      <c r="B1341" s="18" t="s">
        <v>12769</v>
      </c>
      <c r="C1341" s="220">
        <v>45093</v>
      </c>
      <c r="D1341" s="2" t="s">
        <v>89</v>
      </c>
      <c r="E1341" s="2" t="s">
        <v>10405</v>
      </c>
      <c r="F1341" s="2" t="s">
        <v>72</v>
      </c>
      <c r="G1341" s="19">
        <v>2</v>
      </c>
      <c r="H1341" s="19">
        <v>135.80000000000001</v>
      </c>
      <c r="I1341" s="19" t="s">
        <v>51</v>
      </c>
      <c r="J1341" s="19">
        <v>-27.3</v>
      </c>
      <c r="K1341" s="19" t="s">
        <v>51</v>
      </c>
      <c r="L1341" s="19" t="s">
        <v>51</v>
      </c>
      <c r="M1341" s="19">
        <v>108.5</v>
      </c>
      <c r="N1341" s="2" t="s">
        <v>72</v>
      </c>
      <c r="O1341" s="2" t="s">
        <v>177</v>
      </c>
      <c r="P1341" s="2" t="s">
        <v>178</v>
      </c>
      <c r="Q1341" s="2" t="s">
        <v>179</v>
      </c>
      <c r="R1341" s="2" t="s">
        <v>52</v>
      </c>
      <c r="S1341" s="19">
        <v>67.900000000000006</v>
      </c>
      <c r="T1341" s="19" t="s">
        <v>56</v>
      </c>
      <c r="U1341" s="2" t="s">
        <v>77</v>
      </c>
      <c r="V1341" s="2" t="s">
        <v>52</v>
      </c>
      <c r="W1341" s="2" t="s">
        <v>52</v>
      </c>
      <c r="X1341" s="2" t="s">
        <v>52</v>
      </c>
      <c r="Y1341" s="2" t="s">
        <v>52</v>
      </c>
      <c r="Z1341" s="2" t="s">
        <v>12770</v>
      </c>
      <c r="AA1341" s="2" t="s">
        <v>12771</v>
      </c>
      <c r="AB1341" s="2" t="s">
        <v>12772</v>
      </c>
      <c r="AC1341" s="2" t="s">
        <v>2752</v>
      </c>
      <c r="AD1341" s="2" t="s">
        <v>64</v>
      </c>
      <c r="AE1341" s="2" t="s">
        <v>12773</v>
      </c>
      <c r="AF1341" s="2" t="s">
        <v>66</v>
      </c>
      <c r="AG1341" s="2" t="s">
        <v>84</v>
      </c>
      <c r="AH1341" s="2" t="s">
        <v>11222</v>
      </c>
      <c r="AI1341" s="2" t="s">
        <v>12774</v>
      </c>
      <c r="AJ1341" s="2" t="s">
        <v>68</v>
      </c>
      <c r="AK1341" s="2" t="s">
        <v>12775</v>
      </c>
      <c r="AL1341" s="2" t="s">
        <v>52</v>
      </c>
      <c r="AM1341" s="2" t="s">
        <v>52</v>
      </c>
      <c r="AN1341" s="2" t="s">
        <v>52</v>
      </c>
      <c r="AO1341" s="2" t="s">
        <v>52</v>
      </c>
      <c r="AP1341" s="2" t="s">
        <v>52</v>
      </c>
      <c r="AQ1341" s="2" t="s">
        <v>52</v>
      </c>
      <c r="AR1341" s="2" t="s">
        <v>52</v>
      </c>
      <c r="AS1341" s="2" t="s">
        <v>50</v>
      </c>
      <c r="AT1341" s="2" t="s">
        <v>51</v>
      </c>
      <c r="AU1341" s="2" t="s">
        <v>50</v>
      </c>
    </row>
    <row r="1342" spans="1:47" ht="22.5" customHeight="1" x14ac:dyDescent="0.25">
      <c r="A1342" t="s">
        <v>25439</v>
      </c>
      <c r="B1342" s="18" t="s">
        <v>12776</v>
      </c>
      <c r="C1342" s="220">
        <v>45093</v>
      </c>
      <c r="D1342" s="2" t="s">
        <v>7207</v>
      </c>
      <c r="E1342" s="2" t="s">
        <v>10497</v>
      </c>
      <c r="F1342" s="2" t="s">
        <v>72</v>
      </c>
      <c r="G1342" s="19">
        <v>1</v>
      </c>
      <c r="H1342" s="19">
        <v>197.4</v>
      </c>
      <c r="I1342" s="19">
        <v>1.59</v>
      </c>
      <c r="J1342" s="19">
        <v>-33.56</v>
      </c>
      <c r="K1342" s="19" t="s">
        <v>51</v>
      </c>
      <c r="L1342" s="19" t="s">
        <v>51</v>
      </c>
      <c r="M1342" s="19">
        <v>165.43</v>
      </c>
      <c r="N1342" s="2" t="s">
        <v>52</v>
      </c>
      <c r="O1342" s="2" t="s">
        <v>12777</v>
      </c>
      <c r="P1342" s="2" t="s">
        <v>12778</v>
      </c>
      <c r="Q1342" s="2" t="s">
        <v>12779</v>
      </c>
      <c r="R1342" s="2" t="s">
        <v>52</v>
      </c>
      <c r="S1342" s="19">
        <v>197.4</v>
      </c>
      <c r="T1342" s="19" t="s">
        <v>76</v>
      </c>
      <c r="U1342" s="2" t="s">
        <v>77</v>
      </c>
      <c r="V1342" s="2" t="s">
        <v>12780</v>
      </c>
      <c r="W1342" s="2" t="s">
        <v>12781</v>
      </c>
      <c r="X1342" s="2" t="s">
        <v>12782</v>
      </c>
      <c r="Y1342" s="2" t="s">
        <v>52</v>
      </c>
      <c r="Z1342" s="2" t="s">
        <v>12780</v>
      </c>
      <c r="AA1342" s="2" t="s">
        <v>12783</v>
      </c>
      <c r="AB1342" s="2" t="s">
        <v>12784</v>
      </c>
      <c r="AC1342" s="2" t="s">
        <v>214</v>
      </c>
      <c r="AD1342" s="2" t="s">
        <v>64</v>
      </c>
      <c r="AE1342" s="2" t="s">
        <v>12785</v>
      </c>
      <c r="AF1342" s="2" t="s">
        <v>66</v>
      </c>
      <c r="AG1342" s="2" t="s">
        <v>784</v>
      </c>
      <c r="AH1342" s="2" t="s">
        <v>12786</v>
      </c>
      <c r="AI1342" s="2" t="s">
        <v>10887</v>
      </c>
      <c r="AJ1342" s="2" t="s">
        <v>2018</v>
      </c>
      <c r="AK1342" s="2" t="s">
        <v>12787</v>
      </c>
      <c r="AL1342" s="2" t="s">
        <v>52</v>
      </c>
      <c r="AM1342" s="2" t="s">
        <v>52</v>
      </c>
      <c r="AN1342" s="2" t="s">
        <v>52</v>
      </c>
      <c r="AO1342" s="2" t="s">
        <v>52</v>
      </c>
      <c r="AP1342" s="2" t="s">
        <v>52</v>
      </c>
      <c r="AQ1342" s="2" t="s">
        <v>52</v>
      </c>
      <c r="AR1342" s="2" t="s">
        <v>52</v>
      </c>
      <c r="AS1342" s="130" t="s">
        <v>72</v>
      </c>
      <c r="AT1342" s="2" t="s">
        <v>51</v>
      </c>
      <c r="AU1342" s="2" t="s">
        <v>50</v>
      </c>
    </row>
    <row r="1343" spans="1:47" ht="22.5" customHeight="1" x14ac:dyDescent="0.25">
      <c r="A1343" t="s">
        <v>25439</v>
      </c>
      <c r="B1343" s="18" t="s">
        <v>12788</v>
      </c>
      <c r="C1343" s="220">
        <v>45093</v>
      </c>
      <c r="D1343" s="2" t="s">
        <v>89</v>
      </c>
      <c r="E1343" s="2" t="s">
        <v>10405</v>
      </c>
      <c r="F1343" s="2" t="s">
        <v>50</v>
      </c>
      <c r="G1343" s="19">
        <v>1</v>
      </c>
      <c r="H1343" s="19">
        <v>44.49</v>
      </c>
      <c r="I1343" s="19">
        <v>22.8</v>
      </c>
      <c r="J1343" s="19">
        <v>-10.84</v>
      </c>
      <c r="K1343" s="19">
        <v>-22.8</v>
      </c>
      <c r="L1343" s="19" t="s">
        <v>51</v>
      </c>
      <c r="M1343" s="19">
        <v>33.65</v>
      </c>
      <c r="N1343" s="2" t="s">
        <v>52</v>
      </c>
      <c r="O1343" s="2" t="s">
        <v>5313</v>
      </c>
      <c r="P1343" s="2" t="s">
        <v>12789</v>
      </c>
      <c r="Q1343" s="2" t="s">
        <v>12790</v>
      </c>
      <c r="R1343" s="2" t="s">
        <v>52</v>
      </c>
      <c r="S1343" s="19">
        <v>44.49</v>
      </c>
      <c r="T1343" s="19" t="s">
        <v>56</v>
      </c>
      <c r="U1343" s="2" t="s">
        <v>57</v>
      </c>
      <c r="V1343" s="2" t="s">
        <v>12791</v>
      </c>
      <c r="W1343" s="2" t="s">
        <v>12792</v>
      </c>
      <c r="X1343" s="2" t="s">
        <v>12793</v>
      </c>
      <c r="Y1343" s="2" t="s">
        <v>52</v>
      </c>
      <c r="Z1343" s="2" t="s">
        <v>12791</v>
      </c>
      <c r="AA1343" s="2" t="s">
        <v>12794</v>
      </c>
      <c r="AB1343" s="2" t="s">
        <v>12795</v>
      </c>
      <c r="AC1343" s="2" t="s">
        <v>12796</v>
      </c>
      <c r="AD1343" s="2" t="s">
        <v>558</v>
      </c>
      <c r="AE1343" s="2" t="s">
        <v>12797</v>
      </c>
      <c r="AF1343" s="2" t="s">
        <v>66</v>
      </c>
      <c r="AG1343" s="2" t="s">
        <v>67</v>
      </c>
      <c r="AH1343" s="2" t="s">
        <v>12798</v>
      </c>
      <c r="AI1343" s="2" t="s">
        <v>12799</v>
      </c>
      <c r="AJ1343" s="2" t="s">
        <v>68</v>
      </c>
      <c r="AK1343" s="2" t="s">
        <v>12800</v>
      </c>
      <c r="AL1343" s="2" t="s">
        <v>52</v>
      </c>
      <c r="AM1343" s="2" t="s">
        <v>52</v>
      </c>
      <c r="AN1343" s="2" t="s">
        <v>52</v>
      </c>
      <c r="AO1343" s="2" t="s">
        <v>52</v>
      </c>
      <c r="AP1343" s="2" t="s">
        <v>52</v>
      </c>
      <c r="AQ1343" s="2" t="s">
        <v>52</v>
      </c>
      <c r="AR1343" s="2" t="s">
        <v>52</v>
      </c>
      <c r="AS1343" s="2" t="s">
        <v>50</v>
      </c>
      <c r="AT1343" s="2" t="s">
        <v>51</v>
      </c>
      <c r="AU1343" s="2" t="s">
        <v>50</v>
      </c>
    </row>
    <row r="1344" spans="1:47" ht="22.5" customHeight="1" x14ac:dyDescent="0.25">
      <c r="A1344" t="s">
        <v>25439</v>
      </c>
      <c r="B1344" s="18" t="s">
        <v>12801</v>
      </c>
      <c r="C1344" s="220">
        <v>45093</v>
      </c>
      <c r="D1344" s="2" t="s">
        <v>89</v>
      </c>
      <c r="E1344" s="2" t="s">
        <v>12164</v>
      </c>
      <c r="F1344" s="2" t="s">
        <v>72</v>
      </c>
      <c r="G1344" s="19">
        <v>2</v>
      </c>
      <c r="H1344" s="19">
        <v>78</v>
      </c>
      <c r="I1344" s="19">
        <v>13.7</v>
      </c>
      <c r="J1344" s="19">
        <v>-24.26</v>
      </c>
      <c r="K1344" s="19">
        <v>-13.7</v>
      </c>
      <c r="L1344" s="19" t="s">
        <v>51</v>
      </c>
      <c r="M1344" s="19">
        <v>53.74</v>
      </c>
      <c r="N1344" s="2" t="s">
        <v>52</v>
      </c>
      <c r="O1344" s="2" t="s">
        <v>230</v>
      </c>
      <c r="P1344" s="2" t="s">
        <v>7321</v>
      </c>
      <c r="Q1344" s="2" t="s">
        <v>1288</v>
      </c>
      <c r="R1344" s="2" t="s">
        <v>52</v>
      </c>
      <c r="S1344" s="19">
        <v>39</v>
      </c>
      <c r="T1344" s="19" t="s">
        <v>76</v>
      </c>
      <c r="U1344" s="2" t="s">
        <v>77</v>
      </c>
      <c r="V1344" s="2" t="s">
        <v>52</v>
      </c>
      <c r="W1344" s="2" t="s">
        <v>52</v>
      </c>
      <c r="X1344" s="2" t="s">
        <v>52</v>
      </c>
      <c r="Y1344" s="2" t="s">
        <v>52</v>
      </c>
      <c r="Z1344" s="2" t="s">
        <v>12802</v>
      </c>
      <c r="AA1344" s="2" t="s">
        <v>12803</v>
      </c>
      <c r="AB1344" s="2" t="s">
        <v>12804</v>
      </c>
      <c r="AC1344" s="2" t="s">
        <v>383</v>
      </c>
      <c r="AD1344" s="2" t="s">
        <v>64</v>
      </c>
      <c r="AE1344" s="2" t="s">
        <v>12805</v>
      </c>
      <c r="AF1344" s="2" t="s">
        <v>66</v>
      </c>
      <c r="AG1344" s="2" t="s">
        <v>84</v>
      </c>
      <c r="AH1344" s="2" t="s">
        <v>12806</v>
      </c>
      <c r="AI1344" s="2" t="s">
        <v>12807</v>
      </c>
      <c r="AJ1344" s="2" t="s">
        <v>68</v>
      </c>
      <c r="AK1344" s="2" t="s">
        <v>12808</v>
      </c>
      <c r="AL1344" s="2" t="s">
        <v>52</v>
      </c>
      <c r="AM1344" s="2" t="s">
        <v>52</v>
      </c>
      <c r="AN1344" s="2" t="s">
        <v>52</v>
      </c>
      <c r="AO1344" s="2" t="s">
        <v>52</v>
      </c>
      <c r="AP1344" s="2" t="s">
        <v>52</v>
      </c>
      <c r="AQ1344" s="2" t="s">
        <v>52</v>
      </c>
      <c r="AR1344" s="2" t="s">
        <v>52</v>
      </c>
      <c r="AS1344" s="2" t="s">
        <v>50</v>
      </c>
      <c r="AT1344" s="2" t="s">
        <v>51</v>
      </c>
      <c r="AU1344" s="2" t="s">
        <v>50</v>
      </c>
    </row>
    <row r="1345" spans="1:47" ht="22.5" customHeight="1" x14ac:dyDescent="0.25">
      <c r="A1345" t="s">
        <v>25439</v>
      </c>
      <c r="B1345" s="18" t="s">
        <v>12809</v>
      </c>
      <c r="C1345" s="220">
        <v>45093</v>
      </c>
      <c r="D1345" s="2" t="s">
        <v>89</v>
      </c>
      <c r="E1345" s="2" t="s">
        <v>12164</v>
      </c>
      <c r="F1345" s="2" t="s">
        <v>72</v>
      </c>
      <c r="G1345" s="19">
        <v>1</v>
      </c>
      <c r="H1345" s="19">
        <v>97.12</v>
      </c>
      <c r="I1345" s="19" t="s">
        <v>51</v>
      </c>
      <c r="J1345" s="19">
        <v>-16.510000000000002</v>
      </c>
      <c r="K1345" s="19">
        <v>-20.45</v>
      </c>
      <c r="L1345" s="19" t="s">
        <v>51</v>
      </c>
      <c r="M1345" s="19">
        <v>60.16</v>
      </c>
      <c r="N1345" s="2" t="s">
        <v>52</v>
      </c>
      <c r="O1345" s="2" t="s">
        <v>12810</v>
      </c>
      <c r="P1345" s="2" t="s">
        <v>12811</v>
      </c>
      <c r="Q1345" s="2" t="s">
        <v>12812</v>
      </c>
      <c r="R1345" s="2" t="s">
        <v>52</v>
      </c>
      <c r="S1345" s="19">
        <v>97.12</v>
      </c>
      <c r="T1345" s="19" t="s">
        <v>76</v>
      </c>
      <c r="U1345" s="2" t="s">
        <v>57</v>
      </c>
      <c r="V1345" s="2" t="s">
        <v>12813</v>
      </c>
      <c r="W1345" s="2" t="s">
        <v>12814</v>
      </c>
      <c r="X1345" s="2" t="s">
        <v>12815</v>
      </c>
      <c r="Y1345" s="2" t="s">
        <v>52</v>
      </c>
      <c r="Z1345" s="2" t="s">
        <v>12813</v>
      </c>
      <c r="AA1345" s="2" t="s">
        <v>12816</v>
      </c>
      <c r="AB1345" s="2" t="s">
        <v>12817</v>
      </c>
      <c r="AC1345" s="2" t="s">
        <v>63</v>
      </c>
      <c r="AD1345" s="2" t="s">
        <v>64</v>
      </c>
      <c r="AE1345" s="2" t="s">
        <v>12818</v>
      </c>
      <c r="AF1345" s="2" t="s">
        <v>66</v>
      </c>
      <c r="AG1345" s="2" t="s">
        <v>67</v>
      </c>
      <c r="AH1345" s="2" t="s">
        <v>12582</v>
      </c>
      <c r="AI1345" s="2" t="s">
        <v>12819</v>
      </c>
      <c r="AJ1345" s="2" t="s">
        <v>68</v>
      </c>
      <c r="AK1345" s="2" t="s">
        <v>12820</v>
      </c>
      <c r="AL1345" s="2" t="s">
        <v>52</v>
      </c>
      <c r="AM1345" s="2" t="s">
        <v>52</v>
      </c>
      <c r="AN1345" s="2" t="s">
        <v>52</v>
      </c>
      <c r="AO1345" s="2" t="s">
        <v>52</v>
      </c>
      <c r="AP1345" s="2" t="s">
        <v>52</v>
      </c>
      <c r="AQ1345" s="2" t="s">
        <v>52</v>
      </c>
      <c r="AR1345" s="2" t="s">
        <v>52</v>
      </c>
      <c r="AS1345" s="2" t="s">
        <v>50</v>
      </c>
      <c r="AT1345" s="2" t="s">
        <v>51</v>
      </c>
      <c r="AU1345" s="2" t="s">
        <v>50</v>
      </c>
    </row>
    <row r="1346" spans="1:47" ht="22.5" customHeight="1" x14ac:dyDescent="0.25">
      <c r="A1346" t="s">
        <v>25439</v>
      </c>
      <c r="B1346" s="18" t="s">
        <v>12821</v>
      </c>
      <c r="C1346" s="220">
        <v>45093</v>
      </c>
      <c r="D1346" s="2" t="s">
        <v>89</v>
      </c>
      <c r="E1346" s="2" t="s">
        <v>12164</v>
      </c>
      <c r="F1346" s="2" t="s">
        <v>50</v>
      </c>
      <c r="G1346" s="19">
        <v>1</v>
      </c>
      <c r="H1346" s="19">
        <v>119.7</v>
      </c>
      <c r="I1346" s="19" t="s">
        <v>51</v>
      </c>
      <c r="J1346" s="19">
        <v>-20.350000000000001</v>
      </c>
      <c r="K1346" s="19">
        <v>-18.45</v>
      </c>
      <c r="L1346" s="19" t="s">
        <v>51</v>
      </c>
      <c r="M1346" s="19">
        <v>80.900000000000006</v>
      </c>
      <c r="N1346" s="2" t="s">
        <v>72</v>
      </c>
      <c r="O1346" s="2" t="s">
        <v>153</v>
      </c>
      <c r="P1346" s="2" t="s">
        <v>154</v>
      </c>
      <c r="Q1346" s="2" t="s">
        <v>155</v>
      </c>
      <c r="R1346" s="2" t="s">
        <v>52</v>
      </c>
      <c r="S1346" s="19">
        <v>119.7</v>
      </c>
      <c r="T1346" s="19" t="s">
        <v>76</v>
      </c>
      <c r="U1346" s="2" t="s">
        <v>77</v>
      </c>
      <c r="V1346" s="2" t="s">
        <v>52</v>
      </c>
      <c r="W1346" s="2" t="s">
        <v>52</v>
      </c>
      <c r="X1346" s="2" t="s">
        <v>52</v>
      </c>
      <c r="Y1346" s="2" t="s">
        <v>52</v>
      </c>
      <c r="Z1346" s="2" t="s">
        <v>12822</v>
      </c>
      <c r="AA1346" s="2" t="s">
        <v>12823</v>
      </c>
      <c r="AB1346" s="2" t="s">
        <v>12824</v>
      </c>
      <c r="AC1346" s="2" t="s">
        <v>2342</v>
      </c>
      <c r="AD1346" s="2" t="s">
        <v>64</v>
      </c>
      <c r="AE1346" s="2" t="s">
        <v>12825</v>
      </c>
      <c r="AF1346" s="2" t="s">
        <v>66</v>
      </c>
      <c r="AG1346" s="2" t="s">
        <v>84</v>
      </c>
      <c r="AH1346" s="2" t="s">
        <v>12826</v>
      </c>
      <c r="AI1346" s="2" t="s">
        <v>12827</v>
      </c>
      <c r="AJ1346" s="2" t="s">
        <v>68</v>
      </c>
      <c r="AK1346" s="2" t="s">
        <v>12828</v>
      </c>
      <c r="AL1346" s="2" t="s">
        <v>52</v>
      </c>
      <c r="AM1346" s="2" t="s">
        <v>52</v>
      </c>
      <c r="AN1346" s="2" t="s">
        <v>52</v>
      </c>
      <c r="AO1346" s="2" t="s">
        <v>52</v>
      </c>
      <c r="AP1346" s="2" t="s">
        <v>52</v>
      </c>
      <c r="AQ1346" s="2" t="s">
        <v>52</v>
      </c>
      <c r="AR1346" s="2" t="s">
        <v>52</v>
      </c>
      <c r="AS1346" s="2" t="s">
        <v>50</v>
      </c>
      <c r="AT1346" s="2" t="s">
        <v>51</v>
      </c>
      <c r="AU1346" s="2" t="s">
        <v>50</v>
      </c>
    </row>
    <row r="1347" spans="1:47" ht="22.5" customHeight="1" x14ac:dyDescent="0.25">
      <c r="A1347" t="s">
        <v>25439</v>
      </c>
      <c r="B1347" s="18" t="s">
        <v>12829</v>
      </c>
      <c r="C1347" s="220">
        <v>45092</v>
      </c>
      <c r="D1347" s="2" t="s">
        <v>89</v>
      </c>
      <c r="E1347" s="2" t="s">
        <v>11547</v>
      </c>
      <c r="F1347" s="2" t="s">
        <v>72</v>
      </c>
      <c r="G1347" s="19">
        <v>1</v>
      </c>
      <c r="H1347" s="19">
        <v>74.989999999999995</v>
      </c>
      <c r="I1347" s="19" t="s">
        <v>51</v>
      </c>
      <c r="J1347" s="19">
        <v>-18.25</v>
      </c>
      <c r="K1347" s="19" t="s">
        <v>51</v>
      </c>
      <c r="L1347" s="19" t="s">
        <v>51</v>
      </c>
      <c r="M1347" s="19">
        <v>56.74</v>
      </c>
      <c r="N1347" s="2" t="s">
        <v>52</v>
      </c>
      <c r="O1347" s="2" t="s">
        <v>620</v>
      </c>
      <c r="P1347" s="2" t="s">
        <v>621</v>
      </c>
      <c r="Q1347" s="2" t="s">
        <v>622</v>
      </c>
      <c r="R1347" s="2" t="s">
        <v>52</v>
      </c>
      <c r="S1347" s="19">
        <v>74.989999999999995</v>
      </c>
      <c r="T1347" s="19" t="s">
        <v>76</v>
      </c>
      <c r="U1347" s="2" t="s">
        <v>77</v>
      </c>
      <c r="V1347" s="2" t="s">
        <v>52</v>
      </c>
      <c r="W1347" s="2" t="s">
        <v>52</v>
      </c>
      <c r="X1347" s="2" t="s">
        <v>52</v>
      </c>
      <c r="Y1347" s="2" t="s">
        <v>52</v>
      </c>
      <c r="Z1347" s="2" t="s">
        <v>12830</v>
      </c>
      <c r="AA1347" s="2" t="s">
        <v>12831</v>
      </c>
      <c r="AB1347" s="2" t="s">
        <v>12832</v>
      </c>
      <c r="AC1347" s="2" t="s">
        <v>10572</v>
      </c>
      <c r="AD1347" s="2" t="s">
        <v>64</v>
      </c>
      <c r="AE1347" s="2" t="s">
        <v>12833</v>
      </c>
      <c r="AF1347" s="2" t="s">
        <v>66</v>
      </c>
      <c r="AG1347" s="2" t="s">
        <v>84</v>
      </c>
      <c r="AH1347" s="2" t="s">
        <v>12834</v>
      </c>
      <c r="AI1347" s="2" t="s">
        <v>12835</v>
      </c>
      <c r="AJ1347" s="2" t="s">
        <v>68</v>
      </c>
      <c r="AK1347" s="2" t="s">
        <v>12836</v>
      </c>
      <c r="AL1347" s="2" t="s">
        <v>52</v>
      </c>
      <c r="AM1347" s="2" t="s">
        <v>52</v>
      </c>
      <c r="AN1347" s="2" t="s">
        <v>52</v>
      </c>
      <c r="AO1347" s="2" t="s">
        <v>52</v>
      </c>
      <c r="AP1347" s="2" t="s">
        <v>52</v>
      </c>
      <c r="AQ1347" s="2" t="s">
        <v>52</v>
      </c>
      <c r="AR1347" s="2" t="s">
        <v>52</v>
      </c>
      <c r="AS1347" s="2" t="s">
        <v>50</v>
      </c>
      <c r="AT1347" s="2" t="s">
        <v>51</v>
      </c>
      <c r="AU1347" s="2" t="s">
        <v>50</v>
      </c>
    </row>
    <row r="1348" spans="1:47" ht="22.5" customHeight="1" x14ac:dyDescent="0.25">
      <c r="A1348" t="s">
        <v>25439</v>
      </c>
      <c r="B1348" s="18" t="s">
        <v>12837</v>
      </c>
      <c r="C1348" s="220">
        <v>45092</v>
      </c>
      <c r="D1348" s="2" t="s">
        <v>89</v>
      </c>
      <c r="E1348" s="2" t="s">
        <v>12838</v>
      </c>
      <c r="F1348" s="2" t="s">
        <v>50</v>
      </c>
      <c r="G1348" s="19">
        <v>1</v>
      </c>
      <c r="H1348" s="19">
        <v>217.9</v>
      </c>
      <c r="I1348" s="19" t="s">
        <v>51</v>
      </c>
      <c r="J1348" s="19">
        <v>-37.04</v>
      </c>
      <c r="K1348" s="19">
        <v>-20.45</v>
      </c>
      <c r="L1348" s="19" t="s">
        <v>51</v>
      </c>
      <c r="M1348" s="19">
        <v>160.41</v>
      </c>
      <c r="N1348" s="2" t="s">
        <v>52</v>
      </c>
      <c r="O1348" s="2" t="s">
        <v>199</v>
      </c>
      <c r="P1348" s="2" t="s">
        <v>856</v>
      </c>
      <c r="Q1348" s="2" t="s">
        <v>857</v>
      </c>
      <c r="R1348" s="2" t="s">
        <v>52</v>
      </c>
      <c r="S1348" s="19">
        <v>217.9</v>
      </c>
      <c r="T1348" s="19" t="s">
        <v>76</v>
      </c>
      <c r="U1348" s="2" t="s">
        <v>77</v>
      </c>
      <c r="V1348" s="2" t="s">
        <v>52</v>
      </c>
      <c r="W1348" s="2" t="s">
        <v>52</v>
      </c>
      <c r="X1348" s="2" t="s">
        <v>52</v>
      </c>
      <c r="Y1348" s="2" t="s">
        <v>52</v>
      </c>
      <c r="Z1348" s="2" t="s">
        <v>12839</v>
      </c>
      <c r="AA1348" s="2" t="s">
        <v>12840</v>
      </c>
      <c r="AB1348" s="2" t="s">
        <v>12841</v>
      </c>
      <c r="AC1348" s="2" t="s">
        <v>290</v>
      </c>
      <c r="AD1348" s="2" t="s">
        <v>98</v>
      </c>
      <c r="AE1348" s="2" t="s">
        <v>12842</v>
      </c>
      <c r="AF1348" s="2" t="s">
        <v>66</v>
      </c>
      <c r="AG1348" s="2" t="s">
        <v>84</v>
      </c>
      <c r="AH1348" s="2" t="s">
        <v>12843</v>
      </c>
      <c r="AI1348" s="2" t="s">
        <v>12844</v>
      </c>
      <c r="AJ1348" s="2" t="s">
        <v>68</v>
      </c>
      <c r="AK1348" s="2" t="s">
        <v>12845</v>
      </c>
      <c r="AL1348" s="2" t="s">
        <v>52</v>
      </c>
      <c r="AM1348" s="2" t="s">
        <v>52</v>
      </c>
      <c r="AN1348" s="2" t="s">
        <v>52</v>
      </c>
      <c r="AO1348" s="2" t="s">
        <v>52</v>
      </c>
      <c r="AP1348" s="2" t="s">
        <v>52</v>
      </c>
      <c r="AQ1348" s="2" t="s">
        <v>52</v>
      </c>
      <c r="AR1348" s="2" t="s">
        <v>52</v>
      </c>
      <c r="AS1348" s="2" t="s">
        <v>50</v>
      </c>
      <c r="AT1348" s="2" t="s">
        <v>51</v>
      </c>
      <c r="AU1348" s="2" t="s">
        <v>50</v>
      </c>
    </row>
    <row r="1349" spans="1:47" ht="22.5" customHeight="1" x14ac:dyDescent="0.25">
      <c r="A1349" t="s">
        <v>25439</v>
      </c>
      <c r="B1349" s="18" t="s">
        <v>12846</v>
      </c>
      <c r="C1349" s="220">
        <v>45092</v>
      </c>
      <c r="D1349" s="2" t="s">
        <v>89</v>
      </c>
      <c r="E1349" s="2" t="s">
        <v>8246</v>
      </c>
      <c r="F1349" s="2" t="s">
        <v>72</v>
      </c>
      <c r="G1349" s="19">
        <v>1</v>
      </c>
      <c r="H1349" s="19">
        <v>45.9</v>
      </c>
      <c r="I1349" s="19">
        <v>25.65</v>
      </c>
      <c r="J1349" s="19">
        <v>-13.3</v>
      </c>
      <c r="K1349" s="19">
        <v>-25.65</v>
      </c>
      <c r="L1349" s="19" t="s">
        <v>51</v>
      </c>
      <c r="M1349" s="19">
        <v>32.6</v>
      </c>
      <c r="N1349" s="2" t="s">
        <v>72</v>
      </c>
      <c r="O1349" s="2" t="s">
        <v>345</v>
      </c>
      <c r="P1349" s="2" t="s">
        <v>609</v>
      </c>
      <c r="Q1349" s="2" t="s">
        <v>610</v>
      </c>
      <c r="R1349" s="2" t="s">
        <v>52</v>
      </c>
      <c r="S1349" s="19">
        <v>45.9</v>
      </c>
      <c r="T1349" s="19" t="s">
        <v>76</v>
      </c>
      <c r="U1349" s="2" t="s">
        <v>77</v>
      </c>
      <c r="V1349" s="2" t="s">
        <v>52</v>
      </c>
      <c r="W1349" s="2" t="s">
        <v>52</v>
      </c>
      <c r="X1349" s="2" t="s">
        <v>52</v>
      </c>
      <c r="Y1349" s="2" t="s">
        <v>52</v>
      </c>
      <c r="Z1349" s="2" t="s">
        <v>12847</v>
      </c>
      <c r="AA1349" s="2" t="s">
        <v>12848</v>
      </c>
      <c r="AB1349" s="2" t="s">
        <v>12849</v>
      </c>
      <c r="AC1349" s="2" t="s">
        <v>12731</v>
      </c>
      <c r="AD1349" s="2" t="s">
        <v>715</v>
      </c>
      <c r="AE1349" s="2" t="s">
        <v>12732</v>
      </c>
      <c r="AF1349" s="2" t="s">
        <v>66</v>
      </c>
      <c r="AG1349" s="2" t="s">
        <v>84</v>
      </c>
      <c r="AH1349" s="2" t="s">
        <v>12850</v>
      </c>
      <c r="AI1349" s="2" t="s">
        <v>12851</v>
      </c>
      <c r="AJ1349" s="2" t="s">
        <v>68</v>
      </c>
      <c r="AK1349" s="2" t="s">
        <v>12852</v>
      </c>
      <c r="AL1349" s="2" t="s">
        <v>52</v>
      </c>
      <c r="AM1349" s="2" t="s">
        <v>52</v>
      </c>
      <c r="AN1349" s="2" t="s">
        <v>52</v>
      </c>
      <c r="AO1349" s="2" t="s">
        <v>52</v>
      </c>
      <c r="AP1349" s="2" t="s">
        <v>52</v>
      </c>
      <c r="AQ1349" s="2" t="s">
        <v>52</v>
      </c>
      <c r="AR1349" s="2" t="s">
        <v>52</v>
      </c>
      <c r="AS1349" s="2" t="s">
        <v>50</v>
      </c>
      <c r="AT1349" s="2" t="s">
        <v>51</v>
      </c>
      <c r="AU1349" s="2" t="s">
        <v>50</v>
      </c>
    </row>
    <row r="1350" spans="1:47" ht="22.5" customHeight="1" x14ac:dyDescent="0.25">
      <c r="A1350" t="s">
        <v>25439</v>
      </c>
      <c r="B1350" s="18" t="s">
        <v>12853</v>
      </c>
      <c r="C1350" s="220">
        <v>45092</v>
      </c>
      <c r="D1350" s="2" t="s">
        <v>89</v>
      </c>
      <c r="E1350" s="2" t="s">
        <v>12838</v>
      </c>
      <c r="F1350" s="2" t="s">
        <v>72</v>
      </c>
      <c r="G1350" s="19">
        <v>1</v>
      </c>
      <c r="H1350" s="19">
        <v>67.900000000000006</v>
      </c>
      <c r="I1350" s="19">
        <v>12.33</v>
      </c>
      <c r="J1350" s="19">
        <v>-13.65</v>
      </c>
      <c r="K1350" s="19">
        <v>-12.33</v>
      </c>
      <c r="L1350" s="19" t="s">
        <v>51</v>
      </c>
      <c r="M1350" s="19">
        <v>54.25</v>
      </c>
      <c r="N1350" s="2" t="s">
        <v>52</v>
      </c>
      <c r="O1350" s="2" t="s">
        <v>177</v>
      </c>
      <c r="P1350" s="2" t="s">
        <v>178</v>
      </c>
      <c r="Q1350" s="2" t="s">
        <v>179</v>
      </c>
      <c r="R1350" s="2" t="s">
        <v>52</v>
      </c>
      <c r="S1350" s="19">
        <v>67.900000000000006</v>
      </c>
      <c r="T1350" s="19" t="s">
        <v>56</v>
      </c>
      <c r="U1350" s="2" t="s">
        <v>77</v>
      </c>
      <c r="V1350" s="2" t="s">
        <v>52</v>
      </c>
      <c r="W1350" s="2" t="s">
        <v>52</v>
      </c>
      <c r="X1350" s="2" t="s">
        <v>52</v>
      </c>
      <c r="Y1350" s="2" t="s">
        <v>52</v>
      </c>
      <c r="Z1350" s="2" t="s">
        <v>12854</v>
      </c>
      <c r="AA1350" s="2" t="s">
        <v>12855</v>
      </c>
      <c r="AB1350" s="2" t="s">
        <v>12856</v>
      </c>
      <c r="AC1350" s="2" t="s">
        <v>668</v>
      </c>
      <c r="AD1350" s="2" t="s">
        <v>64</v>
      </c>
      <c r="AE1350" s="2" t="s">
        <v>12857</v>
      </c>
      <c r="AF1350" s="2" t="s">
        <v>66</v>
      </c>
      <c r="AG1350" s="2" t="s">
        <v>84</v>
      </c>
      <c r="AH1350" s="2" t="s">
        <v>12858</v>
      </c>
      <c r="AI1350" s="2" t="s">
        <v>12859</v>
      </c>
      <c r="AJ1350" s="2" t="s">
        <v>68</v>
      </c>
      <c r="AK1350" s="2" t="s">
        <v>12860</v>
      </c>
      <c r="AL1350" s="2" t="s">
        <v>52</v>
      </c>
      <c r="AM1350" s="2" t="s">
        <v>52</v>
      </c>
      <c r="AN1350" s="2" t="s">
        <v>52</v>
      </c>
      <c r="AO1350" s="2" t="s">
        <v>52</v>
      </c>
      <c r="AP1350" s="2" t="s">
        <v>52</v>
      </c>
      <c r="AQ1350" s="2" t="s">
        <v>52</v>
      </c>
      <c r="AR1350" s="2" t="s">
        <v>52</v>
      </c>
      <c r="AS1350" s="2" t="s">
        <v>50</v>
      </c>
      <c r="AT1350" s="2" t="s">
        <v>51</v>
      </c>
      <c r="AU1350" s="2" t="s">
        <v>50</v>
      </c>
    </row>
    <row r="1351" spans="1:47" ht="22.5" customHeight="1" x14ac:dyDescent="0.25">
      <c r="A1351" t="s">
        <v>25439</v>
      </c>
      <c r="B1351" s="18" t="s">
        <v>12861</v>
      </c>
      <c r="C1351" s="220">
        <v>45092</v>
      </c>
      <c r="D1351" s="2" t="s">
        <v>89</v>
      </c>
      <c r="E1351" s="2" t="s">
        <v>10405</v>
      </c>
      <c r="F1351" s="2" t="s">
        <v>50</v>
      </c>
      <c r="G1351" s="19">
        <v>1</v>
      </c>
      <c r="H1351" s="19">
        <v>175.99</v>
      </c>
      <c r="I1351" s="19" t="s">
        <v>51</v>
      </c>
      <c r="J1351" s="19">
        <v>-29.92</v>
      </c>
      <c r="K1351" s="19">
        <v>-26.45</v>
      </c>
      <c r="L1351" s="19" t="s">
        <v>51</v>
      </c>
      <c r="M1351" s="19">
        <v>119.62</v>
      </c>
      <c r="N1351" s="2" t="s">
        <v>52</v>
      </c>
      <c r="O1351" s="2" t="s">
        <v>389</v>
      </c>
      <c r="P1351" s="2" t="s">
        <v>5626</v>
      </c>
      <c r="Q1351" s="2" t="s">
        <v>4260</v>
      </c>
      <c r="R1351" s="2" t="s">
        <v>52</v>
      </c>
      <c r="S1351" s="19">
        <v>175.99</v>
      </c>
      <c r="T1351" s="19" t="s">
        <v>76</v>
      </c>
      <c r="U1351" s="2" t="s">
        <v>57</v>
      </c>
      <c r="V1351" s="2" t="s">
        <v>12862</v>
      </c>
      <c r="W1351" s="2" t="s">
        <v>12863</v>
      </c>
      <c r="X1351" s="2" t="s">
        <v>12864</v>
      </c>
      <c r="Y1351" s="2" t="s">
        <v>52</v>
      </c>
      <c r="Z1351" s="2" t="s">
        <v>12862</v>
      </c>
      <c r="AA1351" s="2" t="s">
        <v>12865</v>
      </c>
      <c r="AB1351" s="2" t="s">
        <v>12866</v>
      </c>
      <c r="AC1351" s="2" t="s">
        <v>3047</v>
      </c>
      <c r="AD1351" s="2" t="s">
        <v>715</v>
      </c>
      <c r="AE1351" s="2" t="s">
        <v>12867</v>
      </c>
      <c r="AF1351" s="2" t="s">
        <v>66</v>
      </c>
      <c r="AG1351" s="2" t="s">
        <v>67</v>
      </c>
      <c r="AH1351" s="2" t="s">
        <v>12535</v>
      </c>
      <c r="AI1351" s="2" t="s">
        <v>12868</v>
      </c>
      <c r="AJ1351" s="2" t="s">
        <v>68</v>
      </c>
      <c r="AK1351" s="2" t="s">
        <v>12869</v>
      </c>
      <c r="AL1351" s="2" t="s">
        <v>52</v>
      </c>
      <c r="AM1351" s="2" t="s">
        <v>52</v>
      </c>
      <c r="AN1351" s="2" t="s">
        <v>52</v>
      </c>
      <c r="AO1351" s="2" t="s">
        <v>52</v>
      </c>
      <c r="AP1351" s="2" t="s">
        <v>52</v>
      </c>
      <c r="AQ1351" s="2" t="s">
        <v>52</v>
      </c>
      <c r="AR1351" s="2" t="s">
        <v>52</v>
      </c>
      <c r="AS1351" s="2" t="s">
        <v>50</v>
      </c>
      <c r="AT1351" s="2" t="s">
        <v>51</v>
      </c>
      <c r="AU1351" s="2" t="s">
        <v>50</v>
      </c>
    </row>
    <row r="1352" spans="1:47" ht="22.5" customHeight="1" x14ac:dyDescent="0.25">
      <c r="A1352" t="s">
        <v>25439</v>
      </c>
      <c r="B1352" s="18" t="s">
        <v>12870</v>
      </c>
      <c r="C1352" s="220">
        <v>45092</v>
      </c>
      <c r="D1352" s="2" t="s">
        <v>89</v>
      </c>
      <c r="E1352" s="2" t="s">
        <v>11547</v>
      </c>
      <c r="F1352" s="2" t="s">
        <v>72</v>
      </c>
      <c r="G1352" s="19">
        <v>1</v>
      </c>
      <c r="H1352" s="19">
        <v>131.9</v>
      </c>
      <c r="I1352" s="19" t="s">
        <v>51</v>
      </c>
      <c r="J1352" s="19">
        <v>-22.42</v>
      </c>
      <c r="K1352" s="19">
        <v>-17.95</v>
      </c>
      <c r="L1352" s="19" t="s">
        <v>51</v>
      </c>
      <c r="M1352" s="19">
        <v>91.53</v>
      </c>
      <c r="N1352" s="2" t="s">
        <v>52</v>
      </c>
      <c r="O1352" s="2" t="s">
        <v>4130</v>
      </c>
      <c r="P1352" s="2" t="s">
        <v>9135</v>
      </c>
      <c r="Q1352" s="2" t="s">
        <v>9136</v>
      </c>
      <c r="R1352" s="2" t="s">
        <v>52</v>
      </c>
      <c r="S1352" s="19">
        <v>131.9</v>
      </c>
      <c r="T1352" s="19" t="s">
        <v>76</v>
      </c>
      <c r="U1352" s="2" t="s">
        <v>77</v>
      </c>
      <c r="V1352" s="2" t="s">
        <v>52</v>
      </c>
      <c r="W1352" s="2" t="s">
        <v>52</v>
      </c>
      <c r="X1352" s="2" t="s">
        <v>52</v>
      </c>
      <c r="Y1352" s="2" t="s">
        <v>52</v>
      </c>
      <c r="Z1352" s="2" t="s">
        <v>12871</v>
      </c>
      <c r="AA1352" s="2" t="s">
        <v>12872</v>
      </c>
      <c r="AB1352" s="2" t="s">
        <v>12873</v>
      </c>
      <c r="AC1352" s="2" t="s">
        <v>12874</v>
      </c>
      <c r="AD1352" s="2" t="s">
        <v>2956</v>
      </c>
      <c r="AE1352" s="2" t="s">
        <v>12875</v>
      </c>
      <c r="AF1352" s="2" t="s">
        <v>66</v>
      </c>
      <c r="AG1352" s="2" t="s">
        <v>84</v>
      </c>
      <c r="AH1352" s="2" t="s">
        <v>12876</v>
      </c>
      <c r="AI1352" s="2" t="s">
        <v>12877</v>
      </c>
      <c r="AJ1352" s="2" t="s">
        <v>68</v>
      </c>
      <c r="AK1352" s="2" t="s">
        <v>12878</v>
      </c>
      <c r="AL1352" s="2" t="s">
        <v>52</v>
      </c>
      <c r="AM1352" s="2" t="s">
        <v>52</v>
      </c>
      <c r="AN1352" s="2" t="s">
        <v>52</v>
      </c>
      <c r="AO1352" s="2" t="s">
        <v>52</v>
      </c>
      <c r="AP1352" s="2" t="s">
        <v>52</v>
      </c>
      <c r="AQ1352" s="2" t="s">
        <v>52</v>
      </c>
      <c r="AR1352" s="2" t="s">
        <v>52</v>
      </c>
      <c r="AS1352" s="2" t="s">
        <v>50</v>
      </c>
      <c r="AT1352" s="2" t="s">
        <v>51</v>
      </c>
      <c r="AU1352" s="2" t="s">
        <v>50</v>
      </c>
    </row>
    <row r="1353" spans="1:47" ht="22.5" customHeight="1" x14ac:dyDescent="0.25">
      <c r="A1353" t="s">
        <v>25439</v>
      </c>
      <c r="B1353" s="18" t="s">
        <v>12879</v>
      </c>
      <c r="C1353" s="220">
        <v>45092</v>
      </c>
      <c r="D1353" s="2" t="s">
        <v>1514</v>
      </c>
      <c r="E1353" s="2" t="s">
        <v>4879</v>
      </c>
      <c r="F1353" s="2" t="s">
        <v>50</v>
      </c>
      <c r="G1353" s="19">
        <v>1</v>
      </c>
      <c r="H1353" s="19">
        <v>47.99</v>
      </c>
      <c r="I1353" s="19">
        <v>11.25</v>
      </c>
      <c r="J1353" s="19">
        <v>-13.66</v>
      </c>
      <c r="K1353" s="19">
        <v>-11.25</v>
      </c>
      <c r="L1353" s="19">
        <v>-34.33</v>
      </c>
      <c r="M1353" s="19">
        <v>0</v>
      </c>
      <c r="N1353" s="2" t="s">
        <v>52</v>
      </c>
      <c r="O1353" s="2" t="s">
        <v>2812</v>
      </c>
      <c r="P1353" s="2" t="s">
        <v>2813</v>
      </c>
      <c r="Q1353" s="2" t="s">
        <v>2814</v>
      </c>
      <c r="R1353" s="2" t="s">
        <v>52</v>
      </c>
      <c r="S1353" s="19">
        <v>47.99</v>
      </c>
      <c r="T1353" s="19" t="s">
        <v>76</v>
      </c>
      <c r="U1353" s="2" t="s">
        <v>57</v>
      </c>
      <c r="V1353" s="2" t="s">
        <v>12880</v>
      </c>
      <c r="W1353" s="2" t="s">
        <v>12881</v>
      </c>
      <c r="X1353" s="2" t="s">
        <v>12882</v>
      </c>
      <c r="Y1353" s="2" t="s">
        <v>52</v>
      </c>
      <c r="Z1353" s="2" t="s">
        <v>12880</v>
      </c>
      <c r="AA1353" s="2" t="s">
        <v>12883</v>
      </c>
      <c r="AB1353" s="2" t="s">
        <v>52</v>
      </c>
      <c r="AC1353" s="2" t="s">
        <v>64</v>
      </c>
      <c r="AD1353" s="2" t="s">
        <v>64</v>
      </c>
      <c r="AE1353" s="2" t="s">
        <v>12884</v>
      </c>
      <c r="AF1353" s="2" t="s">
        <v>66</v>
      </c>
      <c r="AG1353" s="2" t="s">
        <v>67</v>
      </c>
      <c r="AH1353" s="2" t="s">
        <v>52</v>
      </c>
      <c r="AI1353" s="2" t="s">
        <v>52</v>
      </c>
      <c r="AJ1353" s="2" t="s">
        <v>68</v>
      </c>
      <c r="AK1353" s="2" t="s">
        <v>52</v>
      </c>
      <c r="AL1353" s="2" t="s">
        <v>52</v>
      </c>
      <c r="AM1353" s="2" t="s">
        <v>52</v>
      </c>
      <c r="AN1353" s="2" t="s">
        <v>52</v>
      </c>
      <c r="AO1353" s="2" t="s">
        <v>52</v>
      </c>
      <c r="AP1353" s="2" t="s">
        <v>52</v>
      </c>
      <c r="AQ1353" s="2" t="s">
        <v>52</v>
      </c>
      <c r="AR1353" s="2" t="s">
        <v>52</v>
      </c>
      <c r="AS1353" s="2" t="s">
        <v>50</v>
      </c>
      <c r="AT1353" s="2" t="s">
        <v>51</v>
      </c>
      <c r="AU1353" s="2" t="s">
        <v>50</v>
      </c>
    </row>
    <row r="1354" spans="1:47" ht="22.5" customHeight="1" x14ac:dyDescent="0.25">
      <c r="A1354" t="s">
        <v>25439</v>
      </c>
      <c r="B1354" s="18" t="s">
        <v>12885</v>
      </c>
      <c r="C1354" s="220">
        <v>45092</v>
      </c>
      <c r="D1354" s="2" t="s">
        <v>89</v>
      </c>
      <c r="E1354" s="2" t="s">
        <v>12164</v>
      </c>
      <c r="F1354" s="2" t="s">
        <v>72</v>
      </c>
      <c r="G1354" s="19">
        <v>1</v>
      </c>
      <c r="H1354" s="19">
        <v>67.900000000000006</v>
      </c>
      <c r="I1354" s="19">
        <v>5.47</v>
      </c>
      <c r="J1354" s="19">
        <v>-13.65</v>
      </c>
      <c r="K1354" s="19">
        <v>-5.47</v>
      </c>
      <c r="L1354" s="19" t="s">
        <v>51</v>
      </c>
      <c r="M1354" s="19">
        <v>54.25</v>
      </c>
      <c r="N1354" s="2" t="s">
        <v>72</v>
      </c>
      <c r="O1354" s="2" t="s">
        <v>177</v>
      </c>
      <c r="P1354" s="2" t="s">
        <v>178</v>
      </c>
      <c r="Q1354" s="2" t="s">
        <v>179</v>
      </c>
      <c r="R1354" s="2" t="s">
        <v>52</v>
      </c>
      <c r="S1354" s="19">
        <v>67.900000000000006</v>
      </c>
      <c r="T1354" s="19" t="s">
        <v>56</v>
      </c>
      <c r="U1354" s="2" t="s">
        <v>77</v>
      </c>
      <c r="V1354" s="2" t="s">
        <v>52</v>
      </c>
      <c r="W1354" s="2" t="s">
        <v>52</v>
      </c>
      <c r="X1354" s="2" t="s">
        <v>52</v>
      </c>
      <c r="Y1354" s="2" t="s">
        <v>52</v>
      </c>
      <c r="Z1354" s="2" t="s">
        <v>12886</v>
      </c>
      <c r="AA1354" s="2" t="s">
        <v>12887</v>
      </c>
      <c r="AB1354" s="2" t="s">
        <v>12888</v>
      </c>
      <c r="AC1354" s="2" t="s">
        <v>12889</v>
      </c>
      <c r="AD1354" s="2" t="s">
        <v>715</v>
      </c>
      <c r="AE1354" s="2" t="s">
        <v>12890</v>
      </c>
      <c r="AF1354" s="2" t="s">
        <v>66</v>
      </c>
      <c r="AG1354" s="2" t="s">
        <v>84</v>
      </c>
      <c r="AH1354" s="2" t="s">
        <v>12891</v>
      </c>
      <c r="AI1354" s="2" t="s">
        <v>12892</v>
      </c>
      <c r="AJ1354" s="2" t="s">
        <v>68</v>
      </c>
      <c r="AK1354" s="2" t="s">
        <v>12893</v>
      </c>
      <c r="AL1354" s="2" t="s">
        <v>52</v>
      </c>
      <c r="AM1354" s="2" t="s">
        <v>52</v>
      </c>
      <c r="AN1354" s="2" t="s">
        <v>52</v>
      </c>
      <c r="AO1354" s="2" t="s">
        <v>52</v>
      </c>
      <c r="AP1354" s="2" t="s">
        <v>52</v>
      </c>
      <c r="AQ1354" s="2" t="s">
        <v>52</v>
      </c>
      <c r="AR1354" s="2" t="s">
        <v>52</v>
      </c>
      <c r="AS1354" s="2" t="s">
        <v>50</v>
      </c>
      <c r="AT1354" s="2" t="s">
        <v>51</v>
      </c>
      <c r="AU1354" s="2" t="s">
        <v>50</v>
      </c>
    </row>
    <row r="1355" spans="1:47" ht="22.5" customHeight="1" x14ac:dyDescent="0.25">
      <c r="A1355" t="s">
        <v>25439</v>
      </c>
      <c r="B1355" s="18" t="s">
        <v>12894</v>
      </c>
      <c r="C1355" s="220">
        <v>45092</v>
      </c>
      <c r="D1355" s="2" t="s">
        <v>89</v>
      </c>
      <c r="E1355" s="2" t="s">
        <v>9492</v>
      </c>
      <c r="F1355" s="2" t="s">
        <v>72</v>
      </c>
      <c r="G1355" s="19">
        <v>2</v>
      </c>
      <c r="H1355" s="19">
        <v>39.799999999999997</v>
      </c>
      <c r="I1355" s="19" t="s">
        <v>51</v>
      </c>
      <c r="J1355" s="19">
        <v>-17.760000000000002</v>
      </c>
      <c r="K1355" s="19" t="s">
        <v>51</v>
      </c>
      <c r="L1355" s="19" t="s">
        <v>51</v>
      </c>
      <c r="M1355" s="19">
        <v>22.04</v>
      </c>
      <c r="N1355" s="2" t="s">
        <v>52</v>
      </c>
      <c r="O1355" s="2" t="s">
        <v>571</v>
      </c>
      <c r="P1355" s="2" t="s">
        <v>572</v>
      </c>
      <c r="Q1355" s="2" t="s">
        <v>573</v>
      </c>
      <c r="R1355" s="2" t="s">
        <v>52</v>
      </c>
      <c r="S1355" s="19">
        <v>19.899999999999999</v>
      </c>
      <c r="T1355" s="19" t="s">
        <v>76</v>
      </c>
      <c r="U1355" s="2" t="s">
        <v>77</v>
      </c>
      <c r="V1355" s="2" t="s">
        <v>52</v>
      </c>
      <c r="W1355" s="2" t="s">
        <v>52</v>
      </c>
      <c r="X1355" s="2" t="s">
        <v>52</v>
      </c>
      <c r="Y1355" s="2" t="s">
        <v>52</v>
      </c>
      <c r="Z1355" s="2" t="s">
        <v>12895</v>
      </c>
      <c r="AA1355" s="2" t="s">
        <v>12896</v>
      </c>
      <c r="AB1355" s="2" t="s">
        <v>12897</v>
      </c>
      <c r="AC1355" s="2" t="s">
        <v>10399</v>
      </c>
      <c r="AD1355" s="2" t="s">
        <v>300</v>
      </c>
      <c r="AE1355" s="2" t="s">
        <v>10400</v>
      </c>
      <c r="AF1355" s="2" t="s">
        <v>66</v>
      </c>
      <c r="AG1355" s="2" t="s">
        <v>84</v>
      </c>
      <c r="AH1355" s="2" t="s">
        <v>12898</v>
      </c>
      <c r="AI1355" s="2" t="s">
        <v>11941</v>
      </c>
      <c r="AJ1355" s="2" t="s">
        <v>68</v>
      </c>
      <c r="AK1355" s="2" t="s">
        <v>12899</v>
      </c>
      <c r="AL1355" s="2" t="s">
        <v>52</v>
      </c>
      <c r="AM1355" s="2" t="s">
        <v>52</v>
      </c>
      <c r="AN1355" s="2" t="s">
        <v>52</v>
      </c>
      <c r="AO1355" s="2" t="s">
        <v>52</v>
      </c>
      <c r="AP1355" s="2" t="s">
        <v>52</v>
      </c>
      <c r="AQ1355" s="2" t="s">
        <v>52</v>
      </c>
      <c r="AR1355" s="2" t="s">
        <v>52</v>
      </c>
      <c r="AS1355" s="2" t="s">
        <v>50</v>
      </c>
      <c r="AT1355" s="2" t="s">
        <v>51</v>
      </c>
      <c r="AU1355" s="2" t="s">
        <v>50</v>
      </c>
    </row>
    <row r="1356" spans="1:47" ht="22.5" customHeight="1" x14ac:dyDescent="0.25">
      <c r="A1356" t="s">
        <v>25439</v>
      </c>
      <c r="B1356" s="18" t="s">
        <v>12900</v>
      </c>
      <c r="C1356" s="220">
        <v>45092</v>
      </c>
      <c r="D1356" s="2" t="s">
        <v>1514</v>
      </c>
      <c r="E1356" s="2" t="s">
        <v>5535</v>
      </c>
      <c r="F1356" s="2" t="s">
        <v>50</v>
      </c>
      <c r="G1356" s="19">
        <v>1</v>
      </c>
      <c r="H1356" s="19">
        <v>76.14</v>
      </c>
      <c r="I1356" s="19">
        <v>20.34</v>
      </c>
      <c r="J1356" s="19">
        <v>-14.64</v>
      </c>
      <c r="K1356" s="19">
        <v>-20.34</v>
      </c>
      <c r="L1356" s="19">
        <v>-61.5</v>
      </c>
      <c r="M1356" s="19">
        <v>0</v>
      </c>
      <c r="N1356" s="2" t="s">
        <v>72</v>
      </c>
      <c r="O1356" s="2" t="s">
        <v>1546</v>
      </c>
      <c r="P1356" s="2" t="s">
        <v>1547</v>
      </c>
      <c r="Q1356" s="2" t="s">
        <v>1548</v>
      </c>
      <c r="R1356" s="2" t="s">
        <v>52</v>
      </c>
      <c r="S1356" s="19">
        <v>76.14</v>
      </c>
      <c r="T1356" s="19" t="s">
        <v>56</v>
      </c>
      <c r="U1356" s="2" t="s">
        <v>2561</v>
      </c>
      <c r="V1356" s="2" t="s">
        <v>52</v>
      </c>
      <c r="W1356" s="2" t="s">
        <v>52</v>
      </c>
      <c r="X1356" s="2" t="s">
        <v>52</v>
      </c>
      <c r="Y1356" s="2" t="s">
        <v>52</v>
      </c>
      <c r="Z1356" s="2" t="s">
        <v>12901</v>
      </c>
      <c r="AA1356" s="2" t="s">
        <v>12902</v>
      </c>
      <c r="AB1356" s="2" t="s">
        <v>52</v>
      </c>
      <c r="AC1356" s="2" t="s">
        <v>2221</v>
      </c>
      <c r="AD1356" s="2" t="s">
        <v>64</v>
      </c>
      <c r="AE1356" s="2" t="s">
        <v>12903</v>
      </c>
      <c r="AF1356" s="2" t="s">
        <v>66</v>
      </c>
      <c r="AG1356" s="2" t="s">
        <v>84</v>
      </c>
      <c r="AH1356" s="2" t="s">
        <v>52</v>
      </c>
      <c r="AI1356" s="2" t="s">
        <v>52</v>
      </c>
      <c r="AJ1356" s="2" t="s">
        <v>68</v>
      </c>
      <c r="AK1356" s="2" t="s">
        <v>12904</v>
      </c>
      <c r="AL1356" s="2" t="s">
        <v>52</v>
      </c>
      <c r="AM1356" s="2" t="s">
        <v>52</v>
      </c>
      <c r="AN1356" s="2" t="s">
        <v>52</v>
      </c>
      <c r="AO1356" s="2" t="s">
        <v>52</v>
      </c>
      <c r="AP1356" s="2" t="s">
        <v>52</v>
      </c>
      <c r="AQ1356" s="2" t="s">
        <v>52</v>
      </c>
      <c r="AR1356" s="2" t="s">
        <v>52</v>
      </c>
      <c r="AS1356" s="2" t="s">
        <v>50</v>
      </c>
      <c r="AT1356" s="2" t="s">
        <v>51</v>
      </c>
      <c r="AU1356" s="2" t="s">
        <v>50</v>
      </c>
    </row>
    <row r="1357" spans="1:47" ht="22.5" customHeight="1" x14ac:dyDescent="0.25">
      <c r="A1357" t="s">
        <v>25439</v>
      </c>
      <c r="B1357" s="18" t="s">
        <v>12905</v>
      </c>
      <c r="C1357" s="220">
        <v>45092</v>
      </c>
      <c r="D1357" s="2" t="s">
        <v>89</v>
      </c>
      <c r="E1357" s="2" t="s">
        <v>11547</v>
      </c>
      <c r="F1357" s="2" t="s">
        <v>50</v>
      </c>
      <c r="G1357" s="19">
        <v>1</v>
      </c>
      <c r="H1357" s="19">
        <v>76.14</v>
      </c>
      <c r="I1357" s="19">
        <v>26.1</v>
      </c>
      <c r="J1357" s="19">
        <v>-14.64</v>
      </c>
      <c r="K1357" s="19">
        <v>-26.1</v>
      </c>
      <c r="L1357" s="19" t="s">
        <v>51</v>
      </c>
      <c r="M1357" s="19">
        <v>61.5</v>
      </c>
      <c r="N1357" s="2" t="s">
        <v>52</v>
      </c>
      <c r="O1357" s="2" t="s">
        <v>1546</v>
      </c>
      <c r="P1357" s="2" t="s">
        <v>1547</v>
      </c>
      <c r="Q1357" s="2" t="s">
        <v>1548</v>
      </c>
      <c r="R1357" s="2" t="s">
        <v>52</v>
      </c>
      <c r="S1357" s="19">
        <v>76.14</v>
      </c>
      <c r="T1357" s="19" t="s">
        <v>56</v>
      </c>
      <c r="U1357" s="2" t="s">
        <v>77</v>
      </c>
      <c r="V1357" s="2" t="s">
        <v>52</v>
      </c>
      <c r="W1357" s="2" t="s">
        <v>52</v>
      </c>
      <c r="X1357" s="2" t="s">
        <v>52</v>
      </c>
      <c r="Y1357" s="2" t="s">
        <v>52</v>
      </c>
      <c r="Z1357" s="2" t="s">
        <v>12906</v>
      </c>
      <c r="AA1357" s="2" t="s">
        <v>12907</v>
      </c>
      <c r="AB1357" s="2" t="s">
        <v>12908</v>
      </c>
      <c r="AC1357" s="2" t="s">
        <v>5381</v>
      </c>
      <c r="AD1357" s="2" t="s">
        <v>333</v>
      </c>
      <c r="AE1357" s="2" t="s">
        <v>12909</v>
      </c>
      <c r="AF1357" s="2" t="s">
        <v>66</v>
      </c>
      <c r="AG1357" s="2" t="s">
        <v>84</v>
      </c>
      <c r="AH1357" s="2" t="s">
        <v>12910</v>
      </c>
      <c r="AI1357" s="2" t="s">
        <v>12911</v>
      </c>
      <c r="AJ1357" s="2" t="s">
        <v>68</v>
      </c>
      <c r="AK1357" s="2" t="s">
        <v>12912</v>
      </c>
      <c r="AL1357" s="2" t="s">
        <v>52</v>
      </c>
      <c r="AM1357" s="2" t="s">
        <v>52</v>
      </c>
      <c r="AN1357" s="2" t="s">
        <v>52</v>
      </c>
      <c r="AO1357" s="2" t="s">
        <v>52</v>
      </c>
      <c r="AP1357" s="2" t="s">
        <v>52</v>
      </c>
      <c r="AQ1357" s="2" t="s">
        <v>52</v>
      </c>
      <c r="AR1357" s="2" t="s">
        <v>52</v>
      </c>
      <c r="AS1357" s="2" t="s">
        <v>50</v>
      </c>
      <c r="AT1357" s="2" t="s">
        <v>51</v>
      </c>
      <c r="AU1357" s="2" t="s">
        <v>50</v>
      </c>
    </row>
    <row r="1358" spans="1:47" ht="22.5" customHeight="1" x14ac:dyDescent="0.25">
      <c r="A1358" t="s">
        <v>25439</v>
      </c>
      <c r="B1358" s="18" t="s">
        <v>12913</v>
      </c>
      <c r="C1358" s="220">
        <v>45092</v>
      </c>
      <c r="D1358" s="2" t="s">
        <v>89</v>
      </c>
      <c r="E1358" s="2" t="s">
        <v>10405</v>
      </c>
      <c r="F1358" s="2" t="s">
        <v>50</v>
      </c>
      <c r="G1358" s="19">
        <v>1</v>
      </c>
      <c r="H1358" s="19">
        <v>73.09</v>
      </c>
      <c r="I1358" s="19">
        <v>12.15</v>
      </c>
      <c r="J1358" s="19">
        <v>-17.93</v>
      </c>
      <c r="K1358" s="19">
        <v>-12.15</v>
      </c>
      <c r="L1358" s="19" t="s">
        <v>51</v>
      </c>
      <c r="M1358" s="19">
        <v>55.16</v>
      </c>
      <c r="N1358" s="2" t="s">
        <v>52</v>
      </c>
      <c r="O1358" s="2" t="s">
        <v>662</v>
      </c>
      <c r="P1358" s="2" t="s">
        <v>2685</v>
      </c>
      <c r="Q1358" s="2" t="s">
        <v>2686</v>
      </c>
      <c r="R1358" s="2" t="s">
        <v>52</v>
      </c>
      <c r="S1358" s="19">
        <v>73.09</v>
      </c>
      <c r="T1358" s="19" t="s">
        <v>76</v>
      </c>
      <c r="U1358" s="2" t="s">
        <v>77</v>
      </c>
      <c r="V1358" s="2" t="s">
        <v>52</v>
      </c>
      <c r="W1358" s="2" t="s">
        <v>52</v>
      </c>
      <c r="X1358" s="2" t="s">
        <v>52</v>
      </c>
      <c r="Y1358" s="2" t="s">
        <v>52</v>
      </c>
      <c r="Z1358" s="2" t="s">
        <v>12914</v>
      </c>
      <c r="AA1358" s="2" t="s">
        <v>12915</v>
      </c>
      <c r="AB1358" s="2" t="s">
        <v>12916</v>
      </c>
      <c r="AC1358" s="2" t="s">
        <v>3947</v>
      </c>
      <c r="AD1358" s="2" t="s">
        <v>352</v>
      </c>
      <c r="AE1358" s="2" t="s">
        <v>12917</v>
      </c>
      <c r="AF1358" s="2" t="s">
        <v>66</v>
      </c>
      <c r="AG1358" s="2" t="s">
        <v>84</v>
      </c>
      <c r="AH1358" s="2" t="s">
        <v>12202</v>
      </c>
      <c r="AI1358" s="2" t="s">
        <v>12918</v>
      </c>
      <c r="AJ1358" s="2" t="s">
        <v>68</v>
      </c>
      <c r="AK1358" s="2" t="s">
        <v>12919</v>
      </c>
      <c r="AL1358" s="2" t="s">
        <v>52</v>
      </c>
      <c r="AM1358" s="2" t="s">
        <v>52</v>
      </c>
      <c r="AN1358" s="2" t="s">
        <v>52</v>
      </c>
      <c r="AO1358" s="2" t="s">
        <v>52</v>
      </c>
      <c r="AP1358" s="2" t="s">
        <v>52</v>
      </c>
      <c r="AQ1358" s="2" t="s">
        <v>52</v>
      </c>
      <c r="AR1358" s="2" t="s">
        <v>52</v>
      </c>
      <c r="AS1358" s="2" t="s">
        <v>50</v>
      </c>
      <c r="AT1358" s="2" t="s">
        <v>51</v>
      </c>
      <c r="AU1358" s="2" t="s">
        <v>50</v>
      </c>
    </row>
    <row r="1359" spans="1:47" ht="22.5" customHeight="1" x14ac:dyDescent="0.25">
      <c r="A1359" t="s">
        <v>25439</v>
      </c>
      <c r="B1359" s="20" t="s">
        <v>12920</v>
      </c>
      <c r="C1359" s="221">
        <v>45092</v>
      </c>
      <c r="D1359" s="21" t="s">
        <v>89</v>
      </c>
      <c r="E1359" s="22" t="s">
        <v>10405</v>
      </c>
      <c r="F1359" s="23" t="s">
        <v>72</v>
      </c>
      <c r="G1359" s="24">
        <v>1</v>
      </c>
      <c r="H1359" s="36">
        <v>74.989999999999995</v>
      </c>
      <c r="I1359" s="26">
        <v>5.6949281258475724</v>
      </c>
      <c r="J1359" s="26">
        <v>-18.340719419582317</v>
      </c>
      <c r="K1359" s="26">
        <v>-5.6949281258475724</v>
      </c>
      <c r="L1359" s="29" t="s">
        <v>51</v>
      </c>
      <c r="M1359" s="26">
        <v>56.649280580417688</v>
      </c>
      <c r="N1359" s="31" t="s">
        <v>52</v>
      </c>
      <c r="O1359" s="32" t="s">
        <v>620</v>
      </c>
      <c r="P1359" s="33" t="s">
        <v>621</v>
      </c>
      <c r="Q1359" s="34" t="s">
        <v>622</v>
      </c>
      <c r="R1359" s="35" t="s">
        <v>52</v>
      </c>
      <c r="S1359" s="36">
        <v>74.989999999999995</v>
      </c>
      <c r="T1359" s="37" t="s">
        <v>76</v>
      </c>
      <c r="U1359" s="38" t="s">
        <v>52</v>
      </c>
      <c r="V1359" s="39" t="s">
        <v>52</v>
      </c>
      <c r="W1359" s="40" t="s">
        <v>52</v>
      </c>
      <c r="X1359" s="41" t="s">
        <v>52</v>
      </c>
      <c r="Y1359" s="42" t="s">
        <v>52</v>
      </c>
      <c r="Z1359" s="43" t="s">
        <v>52</v>
      </c>
      <c r="AA1359" s="44" t="s">
        <v>52</v>
      </c>
      <c r="AB1359" s="45" t="s">
        <v>52</v>
      </c>
      <c r="AC1359" s="46" t="s">
        <v>52</v>
      </c>
      <c r="AD1359" s="47" t="s">
        <v>52</v>
      </c>
      <c r="AE1359" s="48" t="s">
        <v>52</v>
      </c>
      <c r="AF1359" s="49" t="s">
        <v>52</v>
      </c>
      <c r="AG1359" s="50" t="s">
        <v>52</v>
      </c>
      <c r="AH1359" s="51" t="s">
        <v>52</v>
      </c>
      <c r="AI1359" s="52" t="s">
        <v>52</v>
      </c>
      <c r="AJ1359" s="53" t="s">
        <v>52</v>
      </c>
      <c r="AK1359" s="54" t="s">
        <v>52</v>
      </c>
      <c r="AL1359" s="55" t="s">
        <v>52</v>
      </c>
      <c r="AM1359" s="56" t="s">
        <v>52</v>
      </c>
      <c r="AN1359" s="57" t="s">
        <v>52</v>
      </c>
      <c r="AO1359" s="58" t="s">
        <v>52</v>
      </c>
      <c r="AP1359" s="59" t="s">
        <v>52</v>
      </c>
      <c r="AQ1359" s="60" t="s">
        <v>52</v>
      </c>
      <c r="AR1359" s="61" t="s">
        <v>52</v>
      </c>
      <c r="AS1359" s="62" t="s">
        <v>50</v>
      </c>
      <c r="AT1359" s="63" t="s">
        <v>51</v>
      </c>
      <c r="AU1359" s="64" t="s">
        <v>50</v>
      </c>
    </row>
    <row r="1360" spans="1:47" ht="22.5" customHeight="1" x14ac:dyDescent="0.25">
      <c r="A1360" t="s">
        <v>25439</v>
      </c>
      <c r="B1360" s="20" t="s">
        <v>12921</v>
      </c>
      <c r="C1360" s="221">
        <v>45092</v>
      </c>
      <c r="D1360" s="21" t="s">
        <v>89</v>
      </c>
      <c r="E1360" s="22" t="s">
        <v>10405</v>
      </c>
      <c r="F1360" s="23" t="s">
        <v>72</v>
      </c>
      <c r="G1360" s="24">
        <v>1</v>
      </c>
      <c r="H1360" s="36">
        <v>72.489999999999995</v>
      </c>
      <c r="I1360" s="26">
        <v>5.5050718741524269</v>
      </c>
      <c r="J1360" s="26">
        <v>-17.729280580417683</v>
      </c>
      <c r="K1360" s="26">
        <v>-5.5050718741524269</v>
      </c>
      <c r="L1360" s="29" t="s">
        <v>51</v>
      </c>
      <c r="M1360" s="26">
        <v>54.760719419582315</v>
      </c>
      <c r="N1360" s="31" t="s">
        <v>52</v>
      </c>
      <c r="O1360" s="32" t="s">
        <v>247</v>
      </c>
      <c r="P1360" s="33" t="s">
        <v>248</v>
      </c>
      <c r="Q1360" s="34" t="s">
        <v>249</v>
      </c>
      <c r="R1360" s="35" t="s">
        <v>52</v>
      </c>
      <c r="S1360" s="36">
        <v>72.489999999999995</v>
      </c>
      <c r="T1360" s="37" t="s">
        <v>76</v>
      </c>
      <c r="U1360" s="38" t="s">
        <v>52</v>
      </c>
      <c r="V1360" s="39" t="s">
        <v>52</v>
      </c>
      <c r="W1360" s="40" t="s">
        <v>52</v>
      </c>
      <c r="X1360" s="41" t="s">
        <v>52</v>
      </c>
      <c r="Y1360" s="42" t="s">
        <v>52</v>
      </c>
      <c r="Z1360" s="43" t="s">
        <v>52</v>
      </c>
      <c r="AA1360" s="44" t="s">
        <v>52</v>
      </c>
      <c r="AB1360" s="45" t="s">
        <v>52</v>
      </c>
      <c r="AC1360" s="46" t="s">
        <v>52</v>
      </c>
      <c r="AD1360" s="47" t="s">
        <v>52</v>
      </c>
      <c r="AE1360" s="48" t="s">
        <v>52</v>
      </c>
      <c r="AF1360" s="49" t="s">
        <v>52</v>
      </c>
      <c r="AG1360" s="50" t="s">
        <v>52</v>
      </c>
      <c r="AH1360" s="51" t="s">
        <v>52</v>
      </c>
      <c r="AI1360" s="52" t="s">
        <v>52</v>
      </c>
      <c r="AJ1360" s="53" t="s">
        <v>52</v>
      </c>
      <c r="AK1360" s="54" t="s">
        <v>52</v>
      </c>
      <c r="AL1360" s="55" t="s">
        <v>52</v>
      </c>
      <c r="AM1360" s="56" t="s">
        <v>52</v>
      </c>
      <c r="AN1360" s="57" t="s">
        <v>52</v>
      </c>
      <c r="AO1360" s="58" t="s">
        <v>52</v>
      </c>
      <c r="AP1360" s="59" t="s">
        <v>52</v>
      </c>
      <c r="AQ1360" s="60" t="s">
        <v>52</v>
      </c>
      <c r="AR1360" s="61" t="s">
        <v>52</v>
      </c>
      <c r="AS1360" s="62" t="s">
        <v>50</v>
      </c>
      <c r="AT1360" s="63" t="s">
        <v>51</v>
      </c>
      <c r="AU1360" s="64" t="s">
        <v>50</v>
      </c>
    </row>
    <row r="1361" spans="1:47" ht="22.5" customHeight="1" x14ac:dyDescent="0.25">
      <c r="A1361" t="s">
        <v>25439</v>
      </c>
      <c r="B1361" s="18" t="s">
        <v>12922</v>
      </c>
      <c r="C1361" s="220">
        <v>45092</v>
      </c>
      <c r="D1361" s="2" t="s">
        <v>89</v>
      </c>
      <c r="E1361" s="2" t="s">
        <v>11547</v>
      </c>
      <c r="F1361" s="2" t="s">
        <v>50</v>
      </c>
      <c r="G1361" s="19">
        <v>1</v>
      </c>
      <c r="H1361" s="19">
        <v>147.9</v>
      </c>
      <c r="I1361" s="19" t="s">
        <v>51</v>
      </c>
      <c r="J1361" s="19">
        <v>-25.14</v>
      </c>
      <c r="K1361" s="19">
        <v>-26.45</v>
      </c>
      <c r="L1361" s="19" t="s">
        <v>51</v>
      </c>
      <c r="M1361" s="19">
        <v>96.31</v>
      </c>
      <c r="N1361" s="2" t="s">
        <v>52</v>
      </c>
      <c r="O1361" s="2" t="s">
        <v>3859</v>
      </c>
      <c r="P1361" s="2" t="s">
        <v>3860</v>
      </c>
      <c r="Q1361" s="2" t="s">
        <v>3861</v>
      </c>
      <c r="R1361" s="2" t="s">
        <v>52</v>
      </c>
      <c r="S1361" s="19">
        <v>147.9</v>
      </c>
      <c r="T1361" s="19" t="s">
        <v>76</v>
      </c>
      <c r="U1361" s="2" t="s">
        <v>57</v>
      </c>
      <c r="V1361" s="2" t="s">
        <v>12923</v>
      </c>
      <c r="W1361" s="2" t="s">
        <v>12924</v>
      </c>
      <c r="X1361" s="2" t="s">
        <v>12925</v>
      </c>
      <c r="Y1361" s="2" t="s">
        <v>52</v>
      </c>
      <c r="Z1361" s="2" t="s">
        <v>12923</v>
      </c>
      <c r="AA1361" s="2" t="s">
        <v>12926</v>
      </c>
      <c r="AB1361" s="2" t="s">
        <v>12927</v>
      </c>
      <c r="AC1361" s="2" t="s">
        <v>5071</v>
      </c>
      <c r="AD1361" s="2" t="s">
        <v>333</v>
      </c>
      <c r="AE1361" s="2" t="s">
        <v>12928</v>
      </c>
      <c r="AF1361" s="2" t="s">
        <v>66</v>
      </c>
      <c r="AG1361" s="2" t="s">
        <v>67</v>
      </c>
      <c r="AH1361" s="2" t="s">
        <v>12929</v>
      </c>
      <c r="AI1361" s="2" t="s">
        <v>12930</v>
      </c>
      <c r="AJ1361" s="2" t="s">
        <v>68</v>
      </c>
      <c r="AK1361" s="2" t="s">
        <v>12931</v>
      </c>
      <c r="AL1361" s="2" t="s">
        <v>52</v>
      </c>
      <c r="AM1361" s="2" t="s">
        <v>52</v>
      </c>
      <c r="AN1361" s="2" t="s">
        <v>52</v>
      </c>
      <c r="AO1361" s="2" t="s">
        <v>52</v>
      </c>
      <c r="AP1361" s="2" t="s">
        <v>52</v>
      </c>
      <c r="AQ1361" s="2" t="s">
        <v>52</v>
      </c>
      <c r="AR1361" s="2" t="s">
        <v>52</v>
      </c>
      <c r="AS1361" s="2" t="s">
        <v>50</v>
      </c>
      <c r="AT1361" s="2" t="s">
        <v>51</v>
      </c>
      <c r="AU1361" s="2" t="s">
        <v>50</v>
      </c>
    </row>
    <row r="1362" spans="1:47" ht="22.5" customHeight="1" x14ac:dyDescent="0.25">
      <c r="A1362" t="s">
        <v>25439</v>
      </c>
      <c r="B1362" s="18" t="s">
        <v>12932</v>
      </c>
      <c r="C1362" s="220">
        <v>45092</v>
      </c>
      <c r="D1362" s="2" t="s">
        <v>89</v>
      </c>
      <c r="E1362" s="2" t="s">
        <v>10405</v>
      </c>
      <c r="F1362" s="2" t="s">
        <v>72</v>
      </c>
      <c r="G1362" s="19">
        <v>1</v>
      </c>
      <c r="H1362" s="19">
        <v>59.09</v>
      </c>
      <c r="I1362" s="19">
        <v>46</v>
      </c>
      <c r="J1362" s="19">
        <v>-15.55</v>
      </c>
      <c r="K1362" s="19">
        <v>-46</v>
      </c>
      <c r="L1362" s="19" t="s">
        <v>51</v>
      </c>
      <c r="M1362" s="19">
        <v>43.54</v>
      </c>
      <c r="N1362" s="2" t="s">
        <v>52</v>
      </c>
      <c r="O1362" s="2" t="s">
        <v>1964</v>
      </c>
      <c r="P1362" s="2" t="s">
        <v>12933</v>
      </c>
      <c r="Q1362" s="2" t="s">
        <v>8898</v>
      </c>
      <c r="R1362" s="2" t="s">
        <v>52</v>
      </c>
      <c r="S1362" s="19">
        <v>59.09</v>
      </c>
      <c r="T1362" s="19" t="s">
        <v>76</v>
      </c>
      <c r="U1362" s="2" t="s">
        <v>57</v>
      </c>
      <c r="V1362" s="2" t="s">
        <v>12934</v>
      </c>
      <c r="W1362" s="2" t="s">
        <v>12935</v>
      </c>
      <c r="X1362" s="2" t="s">
        <v>12936</v>
      </c>
      <c r="Y1362" s="2" t="s">
        <v>52</v>
      </c>
      <c r="Z1362" s="2" t="s">
        <v>12934</v>
      </c>
      <c r="AA1362" s="2" t="s">
        <v>12937</v>
      </c>
      <c r="AB1362" s="2" t="s">
        <v>12938</v>
      </c>
      <c r="AC1362" s="2" t="s">
        <v>11204</v>
      </c>
      <c r="AD1362" s="2" t="s">
        <v>206</v>
      </c>
      <c r="AE1362" s="2" t="s">
        <v>12939</v>
      </c>
      <c r="AF1362" s="2" t="s">
        <v>66</v>
      </c>
      <c r="AG1362" s="2" t="s">
        <v>67</v>
      </c>
      <c r="AH1362" s="2" t="s">
        <v>12940</v>
      </c>
      <c r="AI1362" s="2" t="s">
        <v>12941</v>
      </c>
      <c r="AJ1362" s="2" t="s">
        <v>68</v>
      </c>
      <c r="AK1362" s="2" t="s">
        <v>12942</v>
      </c>
      <c r="AL1362" s="2" t="s">
        <v>52</v>
      </c>
      <c r="AM1362" s="2" t="s">
        <v>52</v>
      </c>
      <c r="AN1362" s="2" t="s">
        <v>52</v>
      </c>
      <c r="AO1362" s="2" t="s">
        <v>52</v>
      </c>
      <c r="AP1362" s="2" t="s">
        <v>52</v>
      </c>
      <c r="AQ1362" s="2" t="s">
        <v>52</v>
      </c>
      <c r="AR1362" s="2" t="s">
        <v>52</v>
      </c>
      <c r="AS1362" s="2" t="s">
        <v>50</v>
      </c>
      <c r="AT1362" s="2" t="s">
        <v>51</v>
      </c>
      <c r="AU1362" s="2" t="s">
        <v>50</v>
      </c>
    </row>
    <row r="1363" spans="1:47" ht="22.5" customHeight="1" x14ac:dyDescent="0.25">
      <c r="A1363" t="s">
        <v>25439</v>
      </c>
      <c r="B1363" s="18" t="s">
        <v>12943</v>
      </c>
      <c r="C1363" s="220">
        <v>45092</v>
      </c>
      <c r="D1363" s="2" t="s">
        <v>89</v>
      </c>
      <c r="E1363" s="2" t="s">
        <v>12838</v>
      </c>
      <c r="F1363" s="2" t="s">
        <v>50</v>
      </c>
      <c r="G1363" s="19">
        <v>1</v>
      </c>
      <c r="H1363" s="19">
        <v>74.989999999999995</v>
      </c>
      <c r="I1363" s="19">
        <v>18.899999999999999</v>
      </c>
      <c r="J1363" s="19">
        <v>-18.25</v>
      </c>
      <c r="K1363" s="19">
        <v>-18.899999999999999</v>
      </c>
      <c r="L1363" s="19" t="s">
        <v>51</v>
      </c>
      <c r="M1363" s="19">
        <v>56.74</v>
      </c>
      <c r="N1363" s="2" t="s">
        <v>52</v>
      </c>
      <c r="O1363" s="2" t="s">
        <v>620</v>
      </c>
      <c r="P1363" s="2" t="s">
        <v>621</v>
      </c>
      <c r="Q1363" s="2" t="s">
        <v>622</v>
      </c>
      <c r="R1363" s="2" t="s">
        <v>52</v>
      </c>
      <c r="S1363" s="19">
        <v>74.989999999999995</v>
      </c>
      <c r="T1363" s="19" t="s">
        <v>76</v>
      </c>
      <c r="U1363" s="2" t="s">
        <v>77</v>
      </c>
      <c r="V1363" s="2" t="s">
        <v>52</v>
      </c>
      <c r="W1363" s="2" t="s">
        <v>52</v>
      </c>
      <c r="X1363" s="2" t="s">
        <v>52</v>
      </c>
      <c r="Y1363" s="2" t="s">
        <v>52</v>
      </c>
      <c r="Z1363" s="2" t="s">
        <v>12944</v>
      </c>
      <c r="AA1363" s="2" t="s">
        <v>12945</v>
      </c>
      <c r="AB1363" s="2" t="s">
        <v>12946</v>
      </c>
      <c r="AC1363" s="2" t="s">
        <v>4801</v>
      </c>
      <c r="AD1363" s="2" t="s">
        <v>126</v>
      </c>
      <c r="AE1363" s="2" t="s">
        <v>12947</v>
      </c>
      <c r="AF1363" s="2" t="s">
        <v>66</v>
      </c>
      <c r="AG1363" s="2" t="s">
        <v>84</v>
      </c>
      <c r="AH1363" s="2" t="s">
        <v>12948</v>
      </c>
      <c r="AI1363" s="2" t="s">
        <v>12949</v>
      </c>
      <c r="AJ1363" s="2" t="s">
        <v>68</v>
      </c>
      <c r="AK1363" s="2" t="s">
        <v>12950</v>
      </c>
      <c r="AL1363" s="2" t="s">
        <v>52</v>
      </c>
      <c r="AM1363" s="2" t="s">
        <v>52</v>
      </c>
      <c r="AN1363" s="2" t="s">
        <v>52</v>
      </c>
      <c r="AO1363" s="2" t="s">
        <v>52</v>
      </c>
      <c r="AP1363" s="2" t="s">
        <v>52</v>
      </c>
      <c r="AQ1363" s="2" t="s">
        <v>52</v>
      </c>
      <c r="AR1363" s="2" t="s">
        <v>52</v>
      </c>
      <c r="AS1363" s="2" t="s">
        <v>50</v>
      </c>
      <c r="AT1363" s="2" t="s">
        <v>51</v>
      </c>
      <c r="AU1363" s="2" t="s">
        <v>50</v>
      </c>
    </row>
    <row r="1364" spans="1:47" ht="22.5" customHeight="1" x14ac:dyDescent="0.25">
      <c r="A1364" t="s">
        <v>25439</v>
      </c>
      <c r="B1364" s="18" t="s">
        <v>12951</v>
      </c>
      <c r="C1364" s="220">
        <v>45092</v>
      </c>
      <c r="D1364" s="2" t="s">
        <v>89</v>
      </c>
      <c r="E1364" s="2" t="s">
        <v>12164</v>
      </c>
      <c r="F1364" s="2" t="s">
        <v>72</v>
      </c>
      <c r="G1364" s="19">
        <v>1</v>
      </c>
      <c r="H1364" s="19">
        <v>73.09</v>
      </c>
      <c r="I1364" s="19">
        <v>17.399999999999999</v>
      </c>
      <c r="J1364" s="19">
        <v>-17.93</v>
      </c>
      <c r="K1364" s="19">
        <v>-17.399999999999999</v>
      </c>
      <c r="L1364" s="19" t="s">
        <v>51</v>
      </c>
      <c r="M1364" s="19">
        <v>55.16</v>
      </c>
      <c r="N1364" s="2" t="s">
        <v>72</v>
      </c>
      <c r="O1364" s="2" t="s">
        <v>662</v>
      </c>
      <c r="P1364" s="2" t="s">
        <v>2685</v>
      </c>
      <c r="Q1364" s="2" t="s">
        <v>2686</v>
      </c>
      <c r="R1364" s="2" t="s">
        <v>52</v>
      </c>
      <c r="S1364" s="19">
        <v>73.09</v>
      </c>
      <c r="T1364" s="19" t="s">
        <v>76</v>
      </c>
      <c r="U1364" s="2" t="s">
        <v>77</v>
      </c>
      <c r="V1364" s="2" t="s">
        <v>52</v>
      </c>
      <c r="W1364" s="2" t="s">
        <v>52</v>
      </c>
      <c r="X1364" s="2" t="s">
        <v>52</v>
      </c>
      <c r="Y1364" s="2" t="s">
        <v>52</v>
      </c>
      <c r="Z1364" s="2" t="s">
        <v>12952</v>
      </c>
      <c r="AA1364" s="2" t="s">
        <v>12953</v>
      </c>
      <c r="AB1364" s="2" t="s">
        <v>12954</v>
      </c>
      <c r="AC1364" s="2" t="s">
        <v>2364</v>
      </c>
      <c r="AD1364" s="2" t="s">
        <v>64</v>
      </c>
      <c r="AE1364" s="2" t="s">
        <v>12955</v>
      </c>
      <c r="AF1364" s="2" t="s">
        <v>66</v>
      </c>
      <c r="AG1364" s="2" t="s">
        <v>84</v>
      </c>
      <c r="AH1364" s="2" t="s">
        <v>12956</v>
      </c>
      <c r="AI1364" s="2" t="s">
        <v>12957</v>
      </c>
      <c r="AJ1364" s="2" t="s">
        <v>68</v>
      </c>
      <c r="AK1364" s="2" t="s">
        <v>12958</v>
      </c>
      <c r="AL1364" s="2" t="s">
        <v>52</v>
      </c>
      <c r="AM1364" s="2" t="s">
        <v>52</v>
      </c>
      <c r="AN1364" s="2" t="s">
        <v>52</v>
      </c>
      <c r="AO1364" s="2" t="s">
        <v>52</v>
      </c>
      <c r="AP1364" s="2" t="s">
        <v>52</v>
      </c>
      <c r="AQ1364" s="2" t="s">
        <v>52</v>
      </c>
      <c r="AR1364" s="2" t="s">
        <v>52</v>
      </c>
      <c r="AS1364" s="2" t="s">
        <v>50</v>
      </c>
      <c r="AT1364" s="2" t="s">
        <v>51</v>
      </c>
      <c r="AU1364" s="2" t="s">
        <v>50</v>
      </c>
    </row>
    <row r="1365" spans="1:47" ht="22.5" customHeight="1" x14ac:dyDescent="0.25">
      <c r="A1365" t="s">
        <v>25439</v>
      </c>
      <c r="B1365" s="18" t="s">
        <v>12959</v>
      </c>
      <c r="C1365" s="220">
        <v>45092</v>
      </c>
      <c r="D1365" s="2" t="s">
        <v>89</v>
      </c>
      <c r="E1365" s="2" t="s">
        <v>10405</v>
      </c>
      <c r="F1365" s="2" t="s">
        <v>50</v>
      </c>
      <c r="G1365" s="19">
        <v>1</v>
      </c>
      <c r="H1365" s="19">
        <v>45.9</v>
      </c>
      <c r="I1365" s="19">
        <v>30.2</v>
      </c>
      <c r="J1365" s="19">
        <v>-13.3</v>
      </c>
      <c r="K1365" s="19">
        <v>-30.2</v>
      </c>
      <c r="L1365" s="19" t="s">
        <v>51</v>
      </c>
      <c r="M1365" s="19">
        <v>32.6</v>
      </c>
      <c r="N1365" s="2" t="s">
        <v>52</v>
      </c>
      <c r="O1365" s="2" t="s">
        <v>345</v>
      </c>
      <c r="P1365" s="2" t="s">
        <v>346</v>
      </c>
      <c r="Q1365" s="2" t="s">
        <v>347</v>
      </c>
      <c r="R1365" s="2" t="s">
        <v>52</v>
      </c>
      <c r="S1365" s="19">
        <v>45.9</v>
      </c>
      <c r="T1365" s="19" t="s">
        <v>76</v>
      </c>
      <c r="U1365" s="2" t="s">
        <v>77</v>
      </c>
      <c r="V1365" s="2" t="s">
        <v>52</v>
      </c>
      <c r="W1365" s="2" t="s">
        <v>52</v>
      </c>
      <c r="X1365" s="2" t="s">
        <v>52</v>
      </c>
      <c r="Y1365" s="2" t="s">
        <v>52</v>
      </c>
      <c r="Z1365" s="2" t="s">
        <v>12960</v>
      </c>
      <c r="AA1365" s="2" t="s">
        <v>12961</v>
      </c>
      <c r="AB1365" s="2" t="s">
        <v>12962</v>
      </c>
      <c r="AC1365" s="2" t="s">
        <v>12963</v>
      </c>
      <c r="AD1365" s="2" t="s">
        <v>558</v>
      </c>
      <c r="AE1365" s="2" t="s">
        <v>12964</v>
      </c>
      <c r="AF1365" s="2" t="s">
        <v>66</v>
      </c>
      <c r="AG1365" s="2" t="s">
        <v>84</v>
      </c>
      <c r="AH1365" s="2" t="s">
        <v>12341</v>
      </c>
      <c r="AI1365" s="2" t="s">
        <v>12965</v>
      </c>
      <c r="AJ1365" s="2" t="s">
        <v>68</v>
      </c>
      <c r="AK1365" s="2" t="s">
        <v>12966</v>
      </c>
      <c r="AL1365" s="2" t="s">
        <v>52</v>
      </c>
      <c r="AM1365" s="2" t="s">
        <v>52</v>
      </c>
      <c r="AN1365" s="2" t="s">
        <v>52</v>
      </c>
      <c r="AO1365" s="2" t="s">
        <v>52</v>
      </c>
      <c r="AP1365" s="2" t="s">
        <v>52</v>
      </c>
      <c r="AQ1365" s="2" t="s">
        <v>52</v>
      </c>
      <c r="AR1365" s="2" t="s">
        <v>52</v>
      </c>
      <c r="AS1365" s="2" t="s">
        <v>50</v>
      </c>
      <c r="AT1365" s="2" t="s">
        <v>51</v>
      </c>
      <c r="AU1365" s="2" t="s">
        <v>50</v>
      </c>
    </row>
    <row r="1366" spans="1:47" ht="22.5" customHeight="1" x14ac:dyDescent="0.25">
      <c r="A1366" t="s">
        <v>25439</v>
      </c>
      <c r="B1366" s="18" t="s">
        <v>12967</v>
      </c>
      <c r="C1366" s="220">
        <v>45092</v>
      </c>
      <c r="D1366" s="2" t="s">
        <v>89</v>
      </c>
      <c r="E1366" s="2" t="s">
        <v>12164</v>
      </c>
      <c r="F1366" s="2" t="s">
        <v>50</v>
      </c>
      <c r="G1366" s="19">
        <v>1</v>
      </c>
      <c r="H1366" s="19">
        <v>31.79</v>
      </c>
      <c r="I1366" s="19">
        <v>7.26</v>
      </c>
      <c r="J1366" s="19">
        <v>-10.9</v>
      </c>
      <c r="K1366" s="19">
        <v>-7.26</v>
      </c>
      <c r="L1366" s="19" t="s">
        <v>51</v>
      </c>
      <c r="M1366" s="19">
        <v>20.89</v>
      </c>
      <c r="N1366" s="2" t="s">
        <v>52</v>
      </c>
      <c r="O1366" s="2" t="s">
        <v>12968</v>
      </c>
      <c r="P1366" s="2" t="s">
        <v>12969</v>
      </c>
      <c r="Q1366" s="2" t="s">
        <v>12970</v>
      </c>
      <c r="R1366" s="2" t="s">
        <v>52</v>
      </c>
      <c r="S1366" s="19">
        <v>31.79</v>
      </c>
      <c r="T1366" s="19" t="s">
        <v>76</v>
      </c>
      <c r="U1366" s="2" t="s">
        <v>57</v>
      </c>
      <c r="V1366" s="2" t="s">
        <v>12971</v>
      </c>
      <c r="W1366" s="2" t="s">
        <v>12972</v>
      </c>
      <c r="X1366" s="2" t="s">
        <v>12973</v>
      </c>
      <c r="Y1366" s="2" t="s">
        <v>52</v>
      </c>
      <c r="Z1366" s="2" t="s">
        <v>12971</v>
      </c>
      <c r="AA1366" s="2" t="s">
        <v>12974</v>
      </c>
      <c r="AB1366" s="2" t="s">
        <v>12975</v>
      </c>
      <c r="AC1366" s="2" t="s">
        <v>111</v>
      </c>
      <c r="AD1366" s="2" t="s">
        <v>64</v>
      </c>
      <c r="AE1366" s="2" t="s">
        <v>12976</v>
      </c>
      <c r="AF1366" s="2" t="s">
        <v>66</v>
      </c>
      <c r="AG1366" s="2" t="s">
        <v>67</v>
      </c>
      <c r="AH1366" s="2" t="s">
        <v>12977</v>
      </c>
      <c r="AI1366" s="2" t="s">
        <v>12978</v>
      </c>
      <c r="AJ1366" s="2" t="s">
        <v>68</v>
      </c>
      <c r="AK1366" s="2" t="s">
        <v>12979</v>
      </c>
      <c r="AL1366" s="2" t="s">
        <v>52</v>
      </c>
      <c r="AM1366" s="2" t="s">
        <v>52</v>
      </c>
      <c r="AN1366" s="2" t="s">
        <v>52</v>
      </c>
      <c r="AO1366" s="2" t="s">
        <v>52</v>
      </c>
      <c r="AP1366" s="2" t="s">
        <v>52</v>
      </c>
      <c r="AQ1366" s="2" t="s">
        <v>52</v>
      </c>
      <c r="AR1366" s="2" t="s">
        <v>52</v>
      </c>
      <c r="AS1366" s="2" t="s">
        <v>50</v>
      </c>
      <c r="AT1366" s="2" t="s">
        <v>51</v>
      </c>
      <c r="AU1366" s="2" t="s">
        <v>50</v>
      </c>
    </row>
    <row r="1367" spans="1:47" ht="22.5" customHeight="1" x14ac:dyDescent="0.25">
      <c r="A1367" t="s">
        <v>25439</v>
      </c>
      <c r="B1367" s="18" t="s">
        <v>12980</v>
      </c>
      <c r="C1367" s="220">
        <v>45092</v>
      </c>
      <c r="D1367" s="2" t="s">
        <v>12981</v>
      </c>
      <c r="E1367" s="2" t="s">
        <v>12982</v>
      </c>
      <c r="F1367" s="2" t="s">
        <v>50</v>
      </c>
      <c r="G1367" s="19">
        <v>1</v>
      </c>
      <c r="H1367" s="19">
        <v>119.7</v>
      </c>
      <c r="I1367" s="19" t="s">
        <v>51</v>
      </c>
      <c r="J1367" s="19">
        <v>-20.350000000000001</v>
      </c>
      <c r="K1367" s="19">
        <v>-18.45</v>
      </c>
      <c r="L1367" s="19" t="s">
        <v>51</v>
      </c>
      <c r="M1367" s="19">
        <v>80.900000000000006</v>
      </c>
      <c r="N1367" s="2" t="s">
        <v>72</v>
      </c>
      <c r="O1367" s="2" t="s">
        <v>153</v>
      </c>
      <c r="P1367" s="2" t="s">
        <v>154</v>
      </c>
      <c r="Q1367" s="2" t="s">
        <v>155</v>
      </c>
      <c r="R1367" s="2" t="s">
        <v>52</v>
      </c>
      <c r="S1367" s="19">
        <v>119.7</v>
      </c>
      <c r="T1367" s="19" t="s">
        <v>76</v>
      </c>
      <c r="U1367" s="2" t="s">
        <v>77</v>
      </c>
      <c r="V1367" s="2" t="s">
        <v>52</v>
      </c>
      <c r="W1367" s="2" t="s">
        <v>52</v>
      </c>
      <c r="X1367" s="2" t="s">
        <v>52</v>
      </c>
      <c r="Y1367" s="2" t="s">
        <v>52</v>
      </c>
      <c r="Z1367" s="2" t="s">
        <v>12983</v>
      </c>
      <c r="AA1367" s="2" t="s">
        <v>12984</v>
      </c>
      <c r="AB1367" s="2" t="s">
        <v>52</v>
      </c>
      <c r="AC1367" s="2" t="s">
        <v>351</v>
      </c>
      <c r="AD1367" s="2" t="s">
        <v>352</v>
      </c>
      <c r="AE1367" s="2" t="s">
        <v>12985</v>
      </c>
      <c r="AF1367" s="2" t="s">
        <v>66</v>
      </c>
      <c r="AG1367" s="2" t="s">
        <v>84</v>
      </c>
      <c r="AH1367" s="2" t="s">
        <v>12986</v>
      </c>
      <c r="AI1367" s="2" t="s">
        <v>12987</v>
      </c>
      <c r="AJ1367" s="2" t="s">
        <v>68</v>
      </c>
      <c r="AK1367" s="2" t="s">
        <v>12988</v>
      </c>
      <c r="AL1367" s="2" t="s">
        <v>52</v>
      </c>
      <c r="AM1367" s="2" t="s">
        <v>52</v>
      </c>
      <c r="AN1367" s="2" t="s">
        <v>52</v>
      </c>
      <c r="AO1367" s="2" t="s">
        <v>52</v>
      </c>
      <c r="AP1367" s="2" t="s">
        <v>52</v>
      </c>
      <c r="AQ1367" s="2" t="s">
        <v>52</v>
      </c>
      <c r="AR1367" s="2" t="s">
        <v>52</v>
      </c>
      <c r="AS1367" s="2" t="s">
        <v>50</v>
      </c>
      <c r="AT1367" s="2" t="s">
        <v>51</v>
      </c>
      <c r="AU1367" s="2" t="s">
        <v>50</v>
      </c>
    </row>
    <row r="1368" spans="1:47" ht="22.5" customHeight="1" x14ac:dyDescent="0.25">
      <c r="A1368" t="s">
        <v>25439</v>
      </c>
      <c r="B1368" s="18" t="s">
        <v>12989</v>
      </c>
      <c r="C1368" s="220">
        <v>45092</v>
      </c>
      <c r="D1368" s="2" t="s">
        <v>89</v>
      </c>
      <c r="E1368" s="2" t="s">
        <v>8246</v>
      </c>
      <c r="F1368" s="2" t="s">
        <v>72</v>
      </c>
      <c r="G1368" s="19">
        <v>1</v>
      </c>
      <c r="H1368" s="19">
        <v>74.989999999999995</v>
      </c>
      <c r="I1368" s="19" t="s">
        <v>51</v>
      </c>
      <c r="J1368" s="19">
        <v>-18.25</v>
      </c>
      <c r="K1368" s="19" t="s">
        <v>51</v>
      </c>
      <c r="L1368" s="19" t="s">
        <v>51</v>
      </c>
      <c r="M1368" s="19">
        <v>56.74</v>
      </c>
      <c r="N1368" s="2" t="s">
        <v>52</v>
      </c>
      <c r="O1368" s="2" t="s">
        <v>620</v>
      </c>
      <c r="P1368" s="2" t="s">
        <v>621</v>
      </c>
      <c r="Q1368" s="2" t="s">
        <v>622</v>
      </c>
      <c r="R1368" s="2" t="s">
        <v>52</v>
      </c>
      <c r="S1368" s="19">
        <v>74.989999999999995</v>
      </c>
      <c r="T1368" s="19" t="s">
        <v>76</v>
      </c>
      <c r="U1368" s="2" t="s">
        <v>77</v>
      </c>
      <c r="V1368" s="2" t="s">
        <v>52</v>
      </c>
      <c r="W1368" s="2" t="s">
        <v>52</v>
      </c>
      <c r="X1368" s="2" t="s">
        <v>52</v>
      </c>
      <c r="Y1368" s="2" t="s">
        <v>52</v>
      </c>
      <c r="Z1368" s="2" t="s">
        <v>12990</v>
      </c>
      <c r="AA1368" s="2" t="s">
        <v>12991</v>
      </c>
      <c r="AB1368" s="2" t="s">
        <v>12992</v>
      </c>
      <c r="AC1368" s="2" t="s">
        <v>12993</v>
      </c>
      <c r="AD1368" s="2" t="s">
        <v>98</v>
      </c>
      <c r="AE1368" s="2" t="s">
        <v>12994</v>
      </c>
      <c r="AF1368" s="2" t="s">
        <v>66</v>
      </c>
      <c r="AG1368" s="2" t="s">
        <v>84</v>
      </c>
      <c r="AH1368" s="2" t="s">
        <v>12898</v>
      </c>
      <c r="AI1368" s="2" t="s">
        <v>12995</v>
      </c>
      <c r="AJ1368" s="2" t="s">
        <v>68</v>
      </c>
      <c r="AK1368" s="2" t="s">
        <v>12996</v>
      </c>
      <c r="AL1368" s="2" t="s">
        <v>52</v>
      </c>
      <c r="AM1368" s="2" t="s">
        <v>52</v>
      </c>
      <c r="AN1368" s="2" t="s">
        <v>52</v>
      </c>
      <c r="AO1368" s="2" t="s">
        <v>52</v>
      </c>
      <c r="AP1368" s="2" t="s">
        <v>52</v>
      </c>
      <c r="AQ1368" s="2" t="s">
        <v>52</v>
      </c>
      <c r="AR1368" s="2" t="s">
        <v>52</v>
      </c>
      <c r="AS1368" s="2" t="s">
        <v>50</v>
      </c>
      <c r="AT1368" s="2" t="s">
        <v>51</v>
      </c>
      <c r="AU1368" s="2" t="s">
        <v>50</v>
      </c>
    </row>
    <row r="1369" spans="1:47" ht="22.5" customHeight="1" x14ac:dyDescent="0.25">
      <c r="A1369" t="s">
        <v>25439</v>
      </c>
      <c r="B1369" s="18" t="s">
        <v>12997</v>
      </c>
      <c r="C1369" s="220">
        <v>45092</v>
      </c>
      <c r="D1369" s="2" t="s">
        <v>89</v>
      </c>
      <c r="E1369" s="2" t="s">
        <v>12838</v>
      </c>
      <c r="F1369" s="2" t="s">
        <v>50</v>
      </c>
      <c r="G1369" s="19">
        <v>1</v>
      </c>
      <c r="H1369" s="19">
        <v>57.99</v>
      </c>
      <c r="I1369" s="19">
        <v>8.9</v>
      </c>
      <c r="J1369" s="19">
        <v>-15.36</v>
      </c>
      <c r="K1369" s="19" t="s">
        <v>51</v>
      </c>
      <c r="L1369" s="19" t="s">
        <v>51</v>
      </c>
      <c r="M1369" s="19">
        <v>51.53</v>
      </c>
      <c r="N1369" s="2" t="s">
        <v>52</v>
      </c>
      <c r="O1369" s="2" t="s">
        <v>561</v>
      </c>
      <c r="P1369" s="2" t="s">
        <v>2424</v>
      </c>
      <c r="Q1369" s="2" t="s">
        <v>2425</v>
      </c>
      <c r="R1369" s="2" t="s">
        <v>52</v>
      </c>
      <c r="S1369" s="19">
        <v>57.99</v>
      </c>
      <c r="T1369" s="19" t="s">
        <v>76</v>
      </c>
      <c r="U1369" s="2" t="s">
        <v>77</v>
      </c>
      <c r="V1369" s="2" t="s">
        <v>12998</v>
      </c>
      <c r="W1369" s="2" t="s">
        <v>12999</v>
      </c>
      <c r="X1369" s="2" t="s">
        <v>13000</v>
      </c>
      <c r="Y1369" s="2" t="s">
        <v>52</v>
      </c>
      <c r="Z1369" s="2" t="s">
        <v>12998</v>
      </c>
      <c r="AA1369" s="2" t="s">
        <v>13001</v>
      </c>
      <c r="AB1369" s="2" t="s">
        <v>13002</v>
      </c>
      <c r="AC1369" s="2" t="s">
        <v>64</v>
      </c>
      <c r="AD1369" s="2" t="s">
        <v>64</v>
      </c>
      <c r="AE1369" s="2" t="s">
        <v>13003</v>
      </c>
      <c r="AF1369" s="2" t="s">
        <v>66</v>
      </c>
      <c r="AG1369" s="2" t="s">
        <v>784</v>
      </c>
      <c r="AH1369" s="2" t="s">
        <v>13004</v>
      </c>
      <c r="AI1369" s="2" t="s">
        <v>12949</v>
      </c>
      <c r="AJ1369" s="2" t="s">
        <v>3143</v>
      </c>
      <c r="AK1369" s="2" t="s">
        <v>13005</v>
      </c>
      <c r="AL1369" s="2" t="s">
        <v>52</v>
      </c>
      <c r="AM1369" s="2" t="s">
        <v>52</v>
      </c>
      <c r="AN1369" s="2" t="s">
        <v>52</v>
      </c>
      <c r="AO1369" s="2" t="s">
        <v>52</v>
      </c>
      <c r="AP1369" s="2" t="s">
        <v>52</v>
      </c>
      <c r="AQ1369" s="2" t="s">
        <v>52</v>
      </c>
      <c r="AR1369" s="2" t="s">
        <v>52</v>
      </c>
      <c r="AS1369" s="2" t="s">
        <v>50</v>
      </c>
      <c r="AT1369" s="2" t="s">
        <v>51</v>
      </c>
      <c r="AU1369" s="2" t="s">
        <v>50</v>
      </c>
    </row>
    <row r="1370" spans="1:47" ht="22.5" customHeight="1" x14ac:dyDescent="0.25">
      <c r="A1370" t="s">
        <v>25439</v>
      </c>
      <c r="B1370" s="18" t="s">
        <v>13006</v>
      </c>
      <c r="C1370" s="220">
        <v>45092</v>
      </c>
      <c r="D1370" s="2" t="s">
        <v>89</v>
      </c>
      <c r="E1370" s="2" t="s">
        <v>12838</v>
      </c>
      <c r="F1370" s="2" t="s">
        <v>72</v>
      </c>
      <c r="G1370" s="19">
        <v>1</v>
      </c>
      <c r="H1370" s="19">
        <v>74.989999999999995</v>
      </c>
      <c r="I1370" s="19" t="s">
        <v>51</v>
      </c>
      <c r="J1370" s="19">
        <v>-18.25</v>
      </c>
      <c r="K1370" s="19" t="s">
        <v>51</v>
      </c>
      <c r="L1370" s="19" t="s">
        <v>51</v>
      </c>
      <c r="M1370" s="19">
        <v>56.74</v>
      </c>
      <c r="N1370" s="2" t="s">
        <v>52</v>
      </c>
      <c r="O1370" s="2" t="s">
        <v>620</v>
      </c>
      <c r="P1370" s="2" t="s">
        <v>621</v>
      </c>
      <c r="Q1370" s="2" t="s">
        <v>622</v>
      </c>
      <c r="R1370" s="2" t="s">
        <v>52</v>
      </c>
      <c r="S1370" s="19">
        <v>74.989999999999995</v>
      </c>
      <c r="T1370" s="19" t="s">
        <v>76</v>
      </c>
      <c r="U1370" s="2" t="s">
        <v>77</v>
      </c>
      <c r="V1370" s="2" t="s">
        <v>52</v>
      </c>
      <c r="W1370" s="2" t="s">
        <v>52</v>
      </c>
      <c r="X1370" s="2" t="s">
        <v>52</v>
      </c>
      <c r="Y1370" s="2" t="s">
        <v>52</v>
      </c>
      <c r="Z1370" s="2" t="s">
        <v>13007</v>
      </c>
      <c r="AA1370" s="2" t="s">
        <v>13008</v>
      </c>
      <c r="AB1370" s="2" t="s">
        <v>13009</v>
      </c>
      <c r="AC1370" s="2" t="s">
        <v>7725</v>
      </c>
      <c r="AD1370" s="2" t="s">
        <v>64</v>
      </c>
      <c r="AE1370" s="2" t="s">
        <v>13010</v>
      </c>
      <c r="AF1370" s="2" t="s">
        <v>66</v>
      </c>
      <c r="AG1370" s="2" t="s">
        <v>84</v>
      </c>
      <c r="AH1370" s="2" t="s">
        <v>13011</v>
      </c>
      <c r="AI1370" s="2" t="s">
        <v>13012</v>
      </c>
      <c r="AJ1370" s="2" t="s">
        <v>68</v>
      </c>
      <c r="AK1370" s="2" t="s">
        <v>13013</v>
      </c>
      <c r="AL1370" s="2" t="s">
        <v>52</v>
      </c>
      <c r="AM1370" s="2" t="s">
        <v>52</v>
      </c>
      <c r="AN1370" s="2" t="s">
        <v>52</v>
      </c>
      <c r="AO1370" s="2" t="s">
        <v>52</v>
      </c>
      <c r="AP1370" s="2" t="s">
        <v>52</v>
      </c>
      <c r="AQ1370" s="2" t="s">
        <v>52</v>
      </c>
      <c r="AR1370" s="2" t="s">
        <v>52</v>
      </c>
      <c r="AS1370" s="2" t="s">
        <v>50</v>
      </c>
      <c r="AT1370" s="2" t="s">
        <v>51</v>
      </c>
      <c r="AU1370" s="2" t="s">
        <v>50</v>
      </c>
    </row>
    <row r="1371" spans="1:47" ht="22.5" customHeight="1" x14ac:dyDescent="0.25">
      <c r="A1371" t="s">
        <v>25439</v>
      </c>
      <c r="B1371" s="18" t="s">
        <v>13014</v>
      </c>
      <c r="C1371" s="220">
        <v>45092</v>
      </c>
      <c r="D1371" s="2" t="s">
        <v>89</v>
      </c>
      <c r="E1371" s="2" t="s">
        <v>12164</v>
      </c>
      <c r="F1371" s="2" t="s">
        <v>72</v>
      </c>
      <c r="G1371" s="19">
        <v>1</v>
      </c>
      <c r="H1371" s="19">
        <v>76.14</v>
      </c>
      <c r="I1371" s="19" t="s">
        <v>51</v>
      </c>
      <c r="J1371" s="19">
        <v>-14.64</v>
      </c>
      <c r="K1371" s="19" t="s">
        <v>51</v>
      </c>
      <c r="L1371" s="19" t="s">
        <v>51</v>
      </c>
      <c r="M1371" s="19">
        <v>61.5</v>
      </c>
      <c r="N1371" s="2" t="s">
        <v>72</v>
      </c>
      <c r="O1371" s="2" t="s">
        <v>1546</v>
      </c>
      <c r="P1371" s="2" t="s">
        <v>1547</v>
      </c>
      <c r="Q1371" s="2" t="s">
        <v>1548</v>
      </c>
      <c r="R1371" s="2" t="s">
        <v>52</v>
      </c>
      <c r="S1371" s="19">
        <v>76.14</v>
      </c>
      <c r="T1371" s="19" t="s">
        <v>56</v>
      </c>
      <c r="U1371" s="2" t="s">
        <v>77</v>
      </c>
      <c r="V1371" s="2" t="s">
        <v>52</v>
      </c>
      <c r="W1371" s="2" t="s">
        <v>52</v>
      </c>
      <c r="X1371" s="2" t="s">
        <v>52</v>
      </c>
      <c r="Y1371" s="2" t="s">
        <v>52</v>
      </c>
      <c r="Z1371" s="2" t="s">
        <v>13015</v>
      </c>
      <c r="AA1371" s="2" t="s">
        <v>13016</v>
      </c>
      <c r="AB1371" s="2" t="s">
        <v>13017</v>
      </c>
      <c r="AC1371" s="2" t="s">
        <v>6484</v>
      </c>
      <c r="AD1371" s="2" t="s">
        <v>98</v>
      </c>
      <c r="AE1371" s="2" t="s">
        <v>6485</v>
      </c>
      <c r="AF1371" s="2" t="s">
        <v>66</v>
      </c>
      <c r="AG1371" s="2" t="s">
        <v>84</v>
      </c>
      <c r="AH1371" s="2" t="s">
        <v>13018</v>
      </c>
      <c r="AI1371" s="2" t="s">
        <v>13019</v>
      </c>
      <c r="AJ1371" s="2" t="s">
        <v>68</v>
      </c>
      <c r="AK1371" s="2" t="s">
        <v>13020</v>
      </c>
      <c r="AL1371" s="2" t="s">
        <v>52</v>
      </c>
      <c r="AM1371" s="2" t="s">
        <v>52</v>
      </c>
      <c r="AN1371" s="2" t="s">
        <v>52</v>
      </c>
      <c r="AO1371" s="2" t="s">
        <v>52</v>
      </c>
      <c r="AP1371" s="2" t="s">
        <v>52</v>
      </c>
      <c r="AQ1371" s="2" t="s">
        <v>52</v>
      </c>
      <c r="AR1371" s="2" t="s">
        <v>52</v>
      </c>
      <c r="AS1371" s="2" t="s">
        <v>50</v>
      </c>
      <c r="AT1371" s="2" t="s">
        <v>51</v>
      </c>
      <c r="AU1371" s="2" t="s">
        <v>50</v>
      </c>
    </row>
    <row r="1372" spans="1:47" ht="22.5" customHeight="1" x14ac:dyDescent="0.25">
      <c r="A1372" t="s">
        <v>25439</v>
      </c>
      <c r="B1372" s="18" t="s">
        <v>13021</v>
      </c>
      <c r="C1372" s="220">
        <v>45092</v>
      </c>
      <c r="D1372" s="2" t="s">
        <v>89</v>
      </c>
      <c r="E1372" s="2" t="s">
        <v>12838</v>
      </c>
      <c r="F1372" s="2" t="s">
        <v>72</v>
      </c>
      <c r="G1372" s="19">
        <v>1</v>
      </c>
      <c r="H1372" s="19">
        <v>153.09</v>
      </c>
      <c r="I1372" s="19" t="s">
        <v>51</v>
      </c>
      <c r="J1372" s="19">
        <v>-26.03</v>
      </c>
      <c r="K1372" s="19">
        <v>-17.95</v>
      </c>
      <c r="L1372" s="19" t="s">
        <v>51</v>
      </c>
      <c r="M1372" s="19">
        <v>109.11</v>
      </c>
      <c r="N1372" s="2" t="s">
        <v>52</v>
      </c>
      <c r="O1372" s="2" t="s">
        <v>10972</v>
      </c>
      <c r="P1372" s="2" t="s">
        <v>11420</v>
      </c>
      <c r="Q1372" s="2" t="s">
        <v>11421</v>
      </c>
      <c r="R1372" s="2" t="s">
        <v>52</v>
      </c>
      <c r="S1372" s="19">
        <v>153.09</v>
      </c>
      <c r="T1372" s="19" t="s">
        <v>76</v>
      </c>
      <c r="U1372" s="2" t="s">
        <v>77</v>
      </c>
      <c r="V1372" s="2" t="s">
        <v>52</v>
      </c>
      <c r="W1372" s="2" t="s">
        <v>52</v>
      </c>
      <c r="X1372" s="2" t="s">
        <v>52</v>
      </c>
      <c r="Y1372" s="2" t="s">
        <v>52</v>
      </c>
      <c r="Z1372" s="2" t="s">
        <v>13022</v>
      </c>
      <c r="AA1372" s="2" t="s">
        <v>13023</v>
      </c>
      <c r="AB1372" s="2" t="s">
        <v>13024</v>
      </c>
      <c r="AC1372" s="2" t="s">
        <v>7674</v>
      </c>
      <c r="AD1372" s="2" t="s">
        <v>300</v>
      </c>
      <c r="AE1372" s="2" t="s">
        <v>13025</v>
      </c>
      <c r="AF1372" s="2" t="s">
        <v>66</v>
      </c>
      <c r="AG1372" s="2" t="s">
        <v>84</v>
      </c>
      <c r="AH1372" s="2" t="s">
        <v>13026</v>
      </c>
      <c r="AI1372" s="2" t="s">
        <v>13027</v>
      </c>
      <c r="AJ1372" s="2" t="s">
        <v>68</v>
      </c>
      <c r="AK1372" s="2" t="s">
        <v>13028</v>
      </c>
      <c r="AL1372" s="2" t="s">
        <v>52</v>
      </c>
      <c r="AM1372" s="2" t="s">
        <v>52</v>
      </c>
      <c r="AN1372" s="2" t="s">
        <v>52</v>
      </c>
      <c r="AO1372" s="2" t="s">
        <v>52</v>
      </c>
      <c r="AP1372" s="2" t="s">
        <v>52</v>
      </c>
      <c r="AQ1372" s="2" t="s">
        <v>52</v>
      </c>
      <c r="AR1372" s="2" t="s">
        <v>52</v>
      </c>
      <c r="AS1372" s="2" t="s">
        <v>50</v>
      </c>
      <c r="AT1372" s="2" t="s">
        <v>51</v>
      </c>
      <c r="AU1372" s="2" t="s">
        <v>50</v>
      </c>
    </row>
    <row r="1373" spans="1:47" ht="22.5" customHeight="1" x14ac:dyDescent="0.25">
      <c r="A1373" t="s">
        <v>25439</v>
      </c>
      <c r="B1373" s="18" t="s">
        <v>13029</v>
      </c>
      <c r="C1373" s="220">
        <v>45092</v>
      </c>
      <c r="D1373" s="2" t="s">
        <v>89</v>
      </c>
      <c r="E1373" s="2" t="s">
        <v>10405</v>
      </c>
      <c r="F1373" s="2" t="s">
        <v>50</v>
      </c>
      <c r="G1373" s="19">
        <v>1</v>
      </c>
      <c r="H1373" s="19">
        <v>217.9</v>
      </c>
      <c r="I1373" s="19" t="s">
        <v>51</v>
      </c>
      <c r="J1373" s="19">
        <v>-37.04</v>
      </c>
      <c r="K1373" s="19">
        <v>-20.45</v>
      </c>
      <c r="L1373" s="19" t="s">
        <v>51</v>
      </c>
      <c r="M1373" s="19">
        <v>160.41</v>
      </c>
      <c r="N1373" s="2" t="s">
        <v>52</v>
      </c>
      <c r="O1373" s="2" t="s">
        <v>199</v>
      </c>
      <c r="P1373" s="2" t="s">
        <v>200</v>
      </c>
      <c r="Q1373" s="2" t="s">
        <v>201</v>
      </c>
      <c r="R1373" s="2" t="s">
        <v>52</v>
      </c>
      <c r="S1373" s="19">
        <v>217.9</v>
      </c>
      <c r="T1373" s="19" t="s">
        <v>76</v>
      </c>
      <c r="U1373" s="2" t="s">
        <v>77</v>
      </c>
      <c r="V1373" s="2" t="s">
        <v>52</v>
      </c>
      <c r="W1373" s="2" t="s">
        <v>52</v>
      </c>
      <c r="X1373" s="2" t="s">
        <v>52</v>
      </c>
      <c r="Y1373" s="2" t="s">
        <v>52</v>
      </c>
      <c r="Z1373" s="2" t="s">
        <v>13030</v>
      </c>
      <c r="AA1373" s="2" t="s">
        <v>13031</v>
      </c>
      <c r="AB1373" s="2" t="s">
        <v>13032</v>
      </c>
      <c r="AC1373" s="2" t="s">
        <v>5341</v>
      </c>
      <c r="AD1373" s="2" t="s">
        <v>98</v>
      </c>
      <c r="AE1373" s="2" t="s">
        <v>5342</v>
      </c>
      <c r="AF1373" s="2" t="s">
        <v>66</v>
      </c>
      <c r="AG1373" s="2" t="s">
        <v>84</v>
      </c>
      <c r="AH1373" s="2" t="s">
        <v>13033</v>
      </c>
      <c r="AI1373" s="2" t="s">
        <v>11661</v>
      </c>
      <c r="AJ1373" s="2" t="s">
        <v>68</v>
      </c>
      <c r="AK1373" s="2" t="s">
        <v>13034</v>
      </c>
      <c r="AL1373" s="2" t="s">
        <v>52</v>
      </c>
      <c r="AM1373" s="2" t="s">
        <v>52</v>
      </c>
      <c r="AN1373" s="2" t="s">
        <v>52</v>
      </c>
      <c r="AO1373" s="2" t="s">
        <v>52</v>
      </c>
      <c r="AP1373" s="2" t="s">
        <v>52</v>
      </c>
      <c r="AQ1373" s="2" t="s">
        <v>52</v>
      </c>
      <c r="AR1373" s="2" t="s">
        <v>52</v>
      </c>
      <c r="AS1373" s="2" t="s">
        <v>50</v>
      </c>
      <c r="AT1373" s="2" t="s">
        <v>51</v>
      </c>
      <c r="AU1373" s="2" t="s">
        <v>50</v>
      </c>
    </row>
    <row r="1374" spans="1:47" ht="22.5" customHeight="1" x14ac:dyDescent="0.25">
      <c r="A1374" t="s">
        <v>25439</v>
      </c>
      <c r="B1374" s="18" t="s">
        <v>13035</v>
      </c>
      <c r="C1374" s="220">
        <v>45092</v>
      </c>
      <c r="D1374" s="2" t="s">
        <v>89</v>
      </c>
      <c r="E1374" s="2" t="s">
        <v>12838</v>
      </c>
      <c r="F1374" s="2" t="s">
        <v>50</v>
      </c>
      <c r="G1374" s="19">
        <v>1</v>
      </c>
      <c r="H1374" s="19">
        <v>379.9</v>
      </c>
      <c r="I1374" s="19">
        <v>1.39</v>
      </c>
      <c r="J1374" s="19">
        <v>-64.58</v>
      </c>
      <c r="K1374" s="19" t="s">
        <v>51</v>
      </c>
      <c r="L1374" s="19" t="s">
        <v>51</v>
      </c>
      <c r="M1374" s="19">
        <v>316.70999999999998</v>
      </c>
      <c r="N1374" s="2" t="s">
        <v>52</v>
      </c>
      <c r="O1374" s="2" t="s">
        <v>13036</v>
      </c>
      <c r="P1374" s="2" t="s">
        <v>13037</v>
      </c>
      <c r="Q1374" s="2" t="s">
        <v>13038</v>
      </c>
      <c r="R1374" s="2" t="s">
        <v>52</v>
      </c>
      <c r="S1374" s="19">
        <v>379.9</v>
      </c>
      <c r="T1374" s="19" t="s">
        <v>76</v>
      </c>
      <c r="U1374" s="2" t="s">
        <v>77</v>
      </c>
      <c r="V1374" s="2" t="s">
        <v>13039</v>
      </c>
      <c r="W1374" s="2" t="s">
        <v>13040</v>
      </c>
      <c r="X1374" s="2" t="s">
        <v>13041</v>
      </c>
      <c r="Y1374" s="2" t="s">
        <v>2777</v>
      </c>
      <c r="Z1374" s="2" t="s">
        <v>13039</v>
      </c>
      <c r="AA1374" s="2" t="s">
        <v>13042</v>
      </c>
      <c r="AB1374" s="2" t="s">
        <v>13043</v>
      </c>
      <c r="AC1374" s="2" t="s">
        <v>111</v>
      </c>
      <c r="AD1374" s="2" t="s">
        <v>64</v>
      </c>
      <c r="AE1374" s="2" t="s">
        <v>13044</v>
      </c>
      <c r="AF1374" s="2" t="s">
        <v>66</v>
      </c>
      <c r="AG1374" s="2" t="s">
        <v>784</v>
      </c>
      <c r="AH1374" s="2" t="s">
        <v>13045</v>
      </c>
      <c r="AI1374" s="2" t="s">
        <v>13046</v>
      </c>
      <c r="AJ1374" s="2" t="s">
        <v>787</v>
      </c>
      <c r="AK1374" s="2" t="s">
        <v>13047</v>
      </c>
      <c r="AL1374" s="2" t="s">
        <v>52</v>
      </c>
      <c r="AM1374" s="2" t="s">
        <v>52</v>
      </c>
      <c r="AN1374" s="2" t="s">
        <v>52</v>
      </c>
      <c r="AO1374" s="2" t="s">
        <v>52</v>
      </c>
      <c r="AP1374" s="2" t="s">
        <v>52</v>
      </c>
      <c r="AQ1374" s="2" t="s">
        <v>52</v>
      </c>
      <c r="AR1374" s="2" t="s">
        <v>52</v>
      </c>
      <c r="AS1374" s="2" t="s">
        <v>50</v>
      </c>
      <c r="AT1374" s="2" t="s">
        <v>51</v>
      </c>
      <c r="AU1374" s="2" t="s">
        <v>50</v>
      </c>
    </row>
    <row r="1375" spans="1:47" ht="22.5" customHeight="1" x14ac:dyDescent="0.25">
      <c r="A1375" t="s">
        <v>25439</v>
      </c>
      <c r="B1375" s="18" t="s">
        <v>13048</v>
      </c>
      <c r="C1375" s="220">
        <v>45092</v>
      </c>
      <c r="D1375" s="2" t="s">
        <v>89</v>
      </c>
      <c r="E1375" s="2" t="s">
        <v>8246</v>
      </c>
      <c r="F1375" s="2" t="s">
        <v>72</v>
      </c>
      <c r="G1375" s="19">
        <v>1</v>
      </c>
      <c r="H1375" s="19">
        <v>192.3</v>
      </c>
      <c r="I1375" s="19">
        <v>23.37</v>
      </c>
      <c r="J1375" s="19">
        <v>-23.08</v>
      </c>
      <c r="K1375" s="19">
        <v>-62.32</v>
      </c>
      <c r="L1375" s="19" t="s">
        <v>51</v>
      </c>
      <c r="M1375" s="19">
        <v>130.27000000000001</v>
      </c>
      <c r="N1375" s="2" t="s">
        <v>52</v>
      </c>
      <c r="O1375" s="2" t="s">
        <v>13049</v>
      </c>
      <c r="P1375" s="2" t="s">
        <v>13050</v>
      </c>
      <c r="Q1375" s="2" t="s">
        <v>13051</v>
      </c>
      <c r="R1375" s="2" t="s">
        <v>52</v>
      </c>
      <c r="S1375" s="19">
        <v>192.3</v>
      </c>
      <c r="T1375" s="19" t="s">
        <v>56</v>
      </c>
      <c r="U1375" s="2" t="s">
        <v>57</v>
      </c>
      <c r="V1375" s="2" t="s">
        <v>13052</v>
      </c>
      <c r="W1375" s="2" t="s">
        <v>13053</v>
      </c>
      <c r="X1375" s="2" t="s">
        <v>13054</v>
      </c>
      <c r="Y1375" s="2" t="s">
        <v>52</v>
      </c>
      <c r="Z1375" s="2" t="s">
        <v>13052</v>
      </c>
      <c r="AA1375" s="2" t="s">
        <v>13055</v>
      </c>
      <c r="AB1375" s="2" t="s">
        <v>13056</v>
      </c>
      <c r="AC1375" s="2" t="s">
        <v>13057</v>
      </c>
      <c r="AD1375" s="2" t="s">
        <v>267</v>
      </c>
      <c r="AE1375" s="2" t="s">
        <v>13058</v>
      </c>
      <c r="AF1375" s="2" t="s">
        <v>66</v>
      </c>
      <c r="AG1375" s="2" t="s">
        <v>67</v>
      </c>
      <c r="AH1375" s="2" t="s">
        <v>13059</v>
      </c>
      <c r="AI1375" s="2" t="s">
        <v>13060</v>
      </c>
      <c r="AJ1375" s="2" t="s">
        <v>68</v>
      </c>
      <c r="AK1375" s="2" t="s">
        <v>13061</v>
      </c>
      <c r="AL1375" s="2" t="s">
        <v>52</v>
      </c>
      <c r="AM1375" s="2" t="s">
        <v>52</v>
      </c>
      <c r="AN1375" s="2" t="s">
        <v>52</v>
      </c>
      <c r="AO1375" s="2" t="s">
        <v>52</v>
      </c>
      <c r="AP1375" s="2" t="s">
        <v>52</v>
      </c>
      <c r="AQ1375" s="2" t="s">
        <v>52</v>
      </c>
      <c r="AR1375" s="2" t="s">
        <v>52</v>
      </c>
      <c r="AS1375" s="2" t="s">
        <v>50</v>
      </c>
      <c r="AT1375" s="2" t="s">
        <v>51</v>
      </c>
      <c r="AU1375" s="2" t="s">
        <v>50</v>
      </c>
    </row>
    <row r="1376" spans="1:47" ht="22.5" customHeight="1" x14ac:dyDescent="0.25">
      <c r="A1376" t="s">
        <v>25439</v>
      </c>
      <c r="B1376" s="18" t="s">
        <v>13062</v>
      </c>
      <c r="C1376" s="220">
        <v>45092</v>
      </c>
      <c r="D1376" s="2" t="s">
        <v>89</v>
      </c>
      <c r="E1376" s="2" t="s">
        <v>12164</v>
      </c>
      <c r="F1376" s="2" t="s">
        <v>50</v>
      </c>
      <c r="G1376" s="19">
        <v>1</v>
      </c>
      <c r="H1376" s="19">
        <v>75.290000000000006</v>
      </c>
      <c r="I1376" s="19">
        <v>10.56</v>
      </c>
      <c r="J1376" s="19">
        <v>-18.3</v>
      </c>
      <c r="K1376" s="19">
        <v>-10.56</v>
      </c>
      <c r="L1376" s="19" t="s">
        <v>51</v>
      </c>
      <c r="M1376" s="19">
        <v>56.99</v>
      </c>
      <c r="N1376" s="2" t="s">
        <v>72</v>
      </c>
      <c r="O1376" s="2" t="s">
        <v>260</v>
      </c>
      <c r="P1376" s="2" t="s">
        <v>13063</v>
      </c>
      <c r="Q1376" s="2" t="s">
        <v>13064</v>
      </c>
      <c r="R1376" s="2" t="s">
        <v>52</v>
      </c>
      <c r="S1376" s="19">
        <v>75.290000000000006</v>
      </c>
      <c r="T1376" s="19" t="s">
        <v>76</v>
      </c>
      <c r="U1376" s="2" t="s">
        <v>57</v>
      </c>
      <c r="V1376" s="2" t="s">
        <v>13065</v>
      </c>
      <c r="W1376" s="2" t="s">
        <v>13066</v>
      </c>
      <c r="X1376" s="2" t="s">
        <v>13067</v>
      </c>
      <c r="Y1376" s="2" t="s">
        <v>52</v>
      </c>
      <c r="Z1376" s="2" t="s">
        <v>13065</v>
      </c>
      <c r="AA1376" s="2" t="s">
        <v>13068</v>
      </c>
      <c r="AB1376" s="2" t="s">
        <v>13069</v>
      </c>
      <c r="AC1376" s="2" t="s">
        <v>64</v>
      </c>
      <c r="AD1376" s="2" t="s">
        <v>64</v>
      </c>
      <c r="AE1376" s="2" t="s">
        <v>13070</v>
      </c>
      <c r="AF1376" s="2" t="s">
        <v>66</v>
      </c>
      <c r="AG1376" s="2" t="s">
        <v>67</v>
      </c>
      <c r="AH1376" s="2" t="s">
        <v>13071</v>
      </c>
      <c r="AI1376" s="2" t="s">
        <v>13072</v>
      </c>
      <c r="AJ1376" s="2" t="s">
        <v>68</v>
      </c>
      <c r="AK1376" s="2" t="s">
        <v>13073</v>
      </c>
      <c r="AL1376" s="2" t="s">
        <v>52</v>
      </c>
      <c r="AM1376" s="2" t="s">
        <v>52</v>
      </c>
      <c r="AN1376" s="2" t="s">
        <v>52</v>
      </c>
      <c r="AO1376" s="2" t="s">
        <v>52</v>
      </c>
      <c r="AP1376" s="2" t="s">
        <v>52</v>
      </c>
      <c r="AQ1376" s="2" t="s">
        <v>52</v>
      </c>
      <c r="AR1376" s="2" t="s">
        <v>52</v>
      </c>
      <c r="AS1376" s="2" t="s">
        <v>50</v>
      </c>
      <c r="AT1376" s="2" t="s">
        <v>51</v>
      </c>
      <c r="AU1376" s="2" t="s">
        <v>50</v>
      </c>
    </row>
    <row r="1377" spans="1:47" ht="22.5" customHeight="1" x14ac:dyDescent="0.25">
      <c r="A1377" t="s">
        <v>25439</v>
      </c>
      <c r="B1377" s="18" t="s">
        <v>13074</v>
      </c>
      <c r="C1377" s="220">
        <v>45092</v>
      </c>
      <c r="D1377" s="2" t="s">
        <v>6554</v>
      </c>
      <c r="E1377" s="2" t="s">
        <v>13075</v>
      </c>
      <c r="F1377" s="2" t="s">
        <v>50</v>
      </c>
      <c r="G1377" s="19">
        <v>1</v>
      </c>
      <c r="H1377" s="19">
        <v>159.99</v>
      </c>
      <c r="I1377" s="19" t="s">
        <v>51</v>
      </c>
      <c r="J1377" s="19">
        <v>-27.2</v>
      </c>
      <c r="K1377" s="19">
        <v>-18.45</v>
      </c>
      <c r="L1377" s="19">
        <v>-114.34</v>
      </c>
      <c r="M1377" s="19">
        <v>0</v>
      </c>
      <c r="N1377" s="2" t="s">
        <v>52</v>
      </c>
      <c r="O1377" s="2" t="s">
        <v>652</v>
      </c>
      <c r="P1377" s="2" t="s">
        <v>653</v>
      </c>
      <c r="Q1377" s="2" t="s">
        <v>654</v>
      </c>
      <c r="R1377" s="2" t="s">
        <v>52</v>
      </c>
      <c r="S1377" s="19">
        <v>159.99</v>
      </c>
      <c r="T1377" s="19" t="s">
        <v>76</v>
      </c>
      <c r="U1377" s="2" t="s">
        <v>77</v>
      </c>
      <c r="V1377" s="2" t="s">
        <v>13076</v>
      </c>
      <c r="W1377" s="2" t="s">
        <v>13077</v>
      </c>
      <c r="X1377" s="2" t="s">
        <v>13078</v>
      </c>
      <c r="Y1377" s="2" t="s">
        <v>52</v>
      </c>
      <c r="Z1377" s="2" t="s">
        <v>13076</v>
      </c>
      <c r="AA1377" s="2" t="s">
        <v>13079</v>
      </c>
      <c r="AB1377" s="2" t="s">
        <v>4596</v>
      </c>
      <c r="AC1377" s="2" t="s">
        <v>64</v>
      </c>
      <c r="AD1377" s="2" t="s">
        <v>64</v>
      </c>
      <c r="AE1377" s="2" t="s">
        <v>827</v>
      </c>
      <c r="AF1377" s="2" t="s">
        <v>66</v>
      </c>
      <c r="AG1377" s="2" t="s">
        <v>84</v>
      </c>
      <c r="AH1377" s="2" t="s">
        <v>13080</v>
      </c>
      <c r="AI1377" s="2" t="s">
        <v>7317</v>
      </c>
      <c r="AJ1377" s="2" t="s">
        <v>68</v>
      </c>
      <c r="AK1377" s="2" t="s">
        <v>13081</v>
      </c>
      <c r="AL1377" s="2" t="s">
        <v>52</v>
      </c>
      <c r="AM1377" s="2" t="s">
        <v>52</v>
      </c>
      <c r="AN1377" s="2" t="s">
        <v>52</v>
      </c>
      <c r="AO1377" s="2" t="s">
        <v>52</v>
      </c>
      <c r="AP1377" s="2" t="s">
        <v>52</v>
      </c>
      <c r="AQ1377" s="2" t="s">
        <v>52</v>
      </c>
      <c r="AR1377" s="2" t="s">
        <v>52</v>
      </c>
      <c r="AS1377" s="131" t="s">
        <v>72</v>
      </c>
      <c r="AT1377" s="2" t="s">
        <v>51</v>
      </c>
      <c r="AU1377" s="2" t="s">
        <v>50</v>
      </c>
    </row>
    <row r="1378" spans="1:47" ht="22.5" customHeight="1" x14ac:dyDescent="0.25">
      <c r="A1378" t="s">
        <v>25439</v>
      </c>
      <c r="B1378" s="18" t="s">
        <v>13082</v>
      </c>
      <c r="C1378" s="220">
        <v>45092</v>
      </c>
      <c r="D1378" s="2" t="s">
        <v>89</v>
      </c>
      <c r="E1378" s="2" t="s">
        <v>12164</v>
      </c>
      <c r="F1378" s="2" t="s">
        <v>72</v>
      </c>
      <c r="G1378" s="19">
        <v>1</v>
      </c>
      <c r="H1378" s="19">
        <v>358.9</v>
      </c>
      <c r="I1378" s="19">
        <v>35.74</v>
      </c>
      <c r="J1378" s="19">
        <v>-61.01</v>
      </c>
      <c r="K1378" s="19">
        <v>-74.69</v>
      </c>
      <c r="L1378" s="19" t="s">
        <v>51</v>
      </c>
      <c r="M1378" s="19">
        <v>258.94</v>
      </c>
      <c r="N1378" s="2" t="s">
        <v>52</v>
      </c>
      <c r="O1378" s="2" t="s">
        <v>13083</v>
      </c>
      <c r="P1378" s="2" t="s">
        <v>13084</v>
      </c>
      <c r="Q1378" s="2" t="s">
        <v>13085</v>
      </c>
      <c r="R1378" s="2" t="s">
        <v>52</v>
      </c>
      <c r="S1378" s="19">
        <v>358.9</v>
      </c>
      <c r="T1378" s="19" t="s">
        <v>76</v>
      </c>
      <c r="U1378" s="2" t="s">
        <v>57</v>
      </c>
      <c r="V1378" s="2" t="s">
        <v>13086</v>
      </c>
      <c r="W1378" s="2" t="s">
        <v>13087</v>
      </c>
      <c r="X1378" s="2" t="s">
        <v>13088</v>
      </c>
      <c r="Y1378" s="2" t="s">
        <v>52</v>
      </c>
      <c r="Z1378" s="2" t="s">
        <v>13086</v>
      </c>
      <c r="AA1378" s="2" t="s">
        <v>13089</v>
      </c>
      <c r="AB1378" s="2" t="s">
        <v>13090</v>
      </c>
      <c r="AC1378" s="2" t="s">
        <v>307</v>
      </c>
      <c r="AD1378" s="2" t="s">
        <v>82</v>
      </c>
      <c r="AE1378" s="2" t="s">
        <v>13091</v>
      </c>
      <c r="AF1378" s="2" t="s">
        <v>66</v>
      </c>
      <c r="AG1378" s="2" t="s">
        <v>67</v>
      </c>
      <c r="AH1378" s="2" t="s">
        <v>13092</v>
      </c>
      <c r="AI1378" s="2" t="s">
        <v>13093</v>
      </c>
      <c r="AJ1378" s="2" t="s">
        <v>68</v>
      </c>
      <c r="AK1378" s="2" t="s">
        <v>13094</v>
      </c>
      <c r="AL1378" s="2" t="s">
        <v>52</v>
      </c>
      <c r="AM1378" s="2" t="s">
        <v>52</v>
      </c>
      <c r="AN1378" s="2" t="s">
        <v>52</v>
      </c>
      <c r="AO1378" s="2" t="s">
        <v>52</v>
      </c>
      <c r="AP1378" s="2" t="s">
        <v>52</v>
      </c>
      <c r="AQ1378" s="2" t="s">
        <v>52</v>
      </c>
      <c r="AR1378" s="2" t="s">
        <v>52</v>
      </c>
      <c r="AS1378" s="2" t="s">
        <v>50</v>
      </c>
      <c r="AT1378" s="2" t="s">
        <v>51</v>
      </c>
      <c r="AU1378" s="2" t="s">
        <v>50</v>
      </c>
    </row>
    <row r="1379" spans="1:47" ht="22.5" customHeight="1" x14ac:dyDescent="0.25">
      <c r="A1379" t="s">
        <v>25439</v>
      </c>
      <c r="B1379" s="18" t="s">
        <v>13095</v>
      </c>
      <c r="C1379" s="220">
        <v>45092</v>
      </c>
      <c r="D1379" s="2" t="s">
        <v>89</v>
      </c>
      <c r="E1379" s="2" t="s">
        <v>12838</v>
      </c>
      <c r="F1379" s="2" t="s">
        <v>72</v>
      </c>
      <c r="G1379" s="19">
        <v>1</v>
      </c>
      <c r="H1379" s="19">
        <v>20.5</v>
      </c>
      <c r="I1379" s="19">
        <v>4.95</v>
      </c>
      <c r="J1379" s="19">
        <v>-8.98</v>
      </c>
      <c r="K1379" s="19">
        <v>-4.95</v>
      </c>
      <c r="L1379" s="19" t="s">
        <v>51</v>
      </c>
      <c r="M1379" s="19">
        <v>11.52</v>
      </c>
      <c r="N1379" s="2" t="s">
        <v>72</v>
      </c>
      <c r="O1379" s="2" t="s">
        <v>119</v>
      </c>
      <c r="P1379" s="2" t="s">
        <v>11191</v>
      </c>
      <c r="Q1379" s="2" t="s">
        <v>121</v>
      </c>
      <c r="R1379" s="2" t="s">
        <v>52</v>
      </c>
      <c r="S1379" s="19">
        <v>20.5</v>
      </c>
      <c r="T1379" s="19" t="s">
        <v>76</v>
      </c>
      <c r="U1379" s="2" t="s">
        <v>77</v>
      </c>
      <c r="V1379" s="2" t="s">
        <v>52</v>
      </c>
      <c r="W1379" s="2" t="s">
        <v>52</v>
      </c>
      <c r="X1379" s="2" t="s">
        <v>52</v>
      </c>
      <c r="Y1379" s="2" t="s">
        <v>52</v>
      </c>
      <c r="Z1379" s="2" t="s">
        <v>13096</v>
      </c>
      <c r="AA1379" s="2" t="s">
        <v>13097</v>
      </c>
      <c r="AB1379" s="2" t="s">
        <v>13098</v>
      </c>
      <c r="AC1379" s="2" t="s">
        <v>64</v>
      </c>
      <c r="AD1379" s="2" t="s">
        <v>64</v>
      </c>
      <c r="AE1379" s="2" t="s">
        <v>13099</v>
      </c>
      <c r="AF1379" s="2" t="s">
        <v>66</v>
      </c>
      <c r="AG1379" s="2" t="s">
        <v>84</v>
      </c>
      <c r="AH1379" s="2" t="s">
        <v>13100</v>
      </c>
      <c r="AI1379" s="2" t="s">
        <v>13101</v>
      </c>
      <c r="AJ1379" s="2" t="s">
        <v>68</v>
      </c>
      <c r="AK1379" s="2" t="s">
        <v>13102</v>
      </c>
      <c r="AL1379" s="2" t="s">
        <v>52</v>
      </c>
      <c r="AM1379" s="2" t="s">
        <v>52</v>
      </c>
      <c r="AN1379" s="2" t="s">
        <v>52</v>
      </c>
      <c r="AO1379" s="2" t="s">
        <v>52</v>
      </c>
      <c r="AP1379" s="2" t="s">
        <v>52</v>
      </c>
      <c r="AQ1379" s="2" t="s">
        <v>52</v>
      </c>
      <c r="AR1379" s="2" t="s">
        <v>52</v>
      </c>
      <c r="AS1379" s="2" t="s">
        <v>50</v>
      </c>
      <c r="AT1379" s="2" t="s">
        <v>51</v>
      </c>
      <c r="AU1379" s="2" t="s">
        <v>50</v>
      </c>
    </row>
    <row r="1380" spans="1:47" ht="22.5" customHeight="1" x14ac:dyDescent="0.25">
      <c r="A1380" t="s">
        <v>25439</v>
      </c>
      <c r="B1380" s="18" t="s">
        <v>13103</v>
      </c>
      <c r="C1380" s="220">
        <v>45092</v>
      </c>
      <c r="D1380" s="2" t="s">
        <v>1514</v>
      </c>
      <c r="E1380" s="2" t="s">
        <v>13104</v>
      </c>
      <c r="F1380" s="2" t="s">
        <v>50</v>
      </c>
      <c r="G1380" s="19">
        <v>1</v>
      </c>
      <c r="H1380" s="19">
        <v>121</v>
      </c>
      <c r="I1380" s="19">
        <v>0.89</v>
      </c>
      <c r="J1380" s="19">
        <v>-20.57</v>
      </c>
      <c r="K1380" s="19" t="s">
        <v>51</v>
      </c>
      <c r="L1380" s="19">
        <v>-101.32</v>
      </c>
      <c r="M1380" s="19">
        <v>0</v>
      </c>
      <c r="N1380" s="2" t="s">
        <v>52</v>
      </c>
      <c r="O1380" s="2" t="s">
        <v>7080</v>
      </c>
      <c r="P1380" s="2" t="s">
        <v>13105</v>
      </c>
      <c r="Q1380" s="2" t="s">
        <v>7082</v>
      </c>
      <c r="R1380" s="2" t="s">
        <v>52</v>
      </c>
      <c r="S1380" s="19">
        <v>121</v>
      </c>
      <c r="T1380" s="19" t="s">
        <v>76</v>
      </c>
      <c r="U1380" s="2" t="s">
        <v>77</v>
      </c>
      <c r="V1380" s="2" t="s">
        <v>13106</v>
      </c>
      <c r="W1380" s="2" t="s">
        <v>13107</v>
      </c>
      <c r="X1380" s="2" t="s">
        <v>13108</v>
      </c>
      <c r="Y1380" s="2" t="s">
        <v>52</v>
      </c>
      <c r="Z1380" s="2" t="s">
        <v>13106</v>
      </c>
      <c r="AA1380" s="2" t="s">
        <v>13109</v>
      </c>
      <c r="AB1380" s="2" t="s">
        <v>52</v>
      </c>
      <c r="AC1380" s="2" t="s">
        <v>64</v>
      </c>
      <c r="AD1380" s="2" t="s">
        <v>64</v>
      </c>
      <c r="AE1380" s="2" t="s">
        <v>13110</v>
      </c>
      <c r="AF1380" s="2" t="s">
        <v>66</v>
      </c>
      <c r="AG1380" s="2" t="s">
        <v>784</v>
      </c>
      <c r="AH1380" s="2" t="s">
        <v>52</v>
      </c>
      <c r="AI1380" s="2" t="s">
        <v>52</v>
      </c>
      <c r="AJ1380" s="2" t="s">
        <v>4359</v>
      </c>
      <c r="AK1380" s="2" t="s">
        <v>13111</v>
      </c>
      <c r="AL1380" s="2" t="s">
        <v>52</v>
      </c>
      <c r="AM1380" s="2" t="s">
        <v>52</v>
      </c>
      <c r="AN1380" s="2" t="s">
        <v>52</v>
      </c>
      <c r="AO1380" s="2" t="s">
        <v>52</v>
      </c>
      <c r="AP1380" s="2" t="s">
        <v>52</v>
      </c>
      <c r="AQ1380" s="2" t="s">
        <v>52</v>
      </c>
      <c r="AR1380" s="2" t="s">
        <v>52</v>
      </c>
      <c r="AS1380" s="2" t="s">
        <v>50</v>
      </c>
      <c r="AT1380" s="2" t="s">
        <v>51</v>
      </c>
      <c r="AU1380" s="2" t="s">
        <v>50</v>
      </c>
    </row>
    <row r="1381" spans="1:47" ht="22.5" customHeight="1" x14ac:dyDescent="0.25">
      <c r="A1381" t="s">
        <v>25439</v>
      </c>
      <c r="B1381" s="18" t="s">
        <v>13112</v>
      </c>
      <c r="C1381" s="220">
        <v>45092</v>
      </c>
      <c r="D1381" s="2" t="s">
        <v>89</v>
      </c>
      <c r="E1381" s="2" t="s">
        <v>12838</v>
      </c>
      <c r="F1381" s="2" t="s">
        <v>72</v>
      </c>
      <c r="G1381" s="19">
        <v>1</v>
      </c>
      <c r="H1381" s="19">
        <v>25.9</v>
      </c>
      <c r="I1381" s="19" t="s">
        <v>51</v>
      </c>
      <c r="J1381" s="19">
        <v>-9.9</v>
      </c>
      <c r="K1381" s="19" t="s">
        <v>51</v>
      </c>
      <c r="L1381" s="19" t="s">
        <v>51</v>
      </c>
      <c r="M1381" s="19">
        <v>16</v>
      </c>
      <c r="N1381" s="2" t="s">
        <v>52</v>
      </c>
      <c r="O1381" s="2" t="s">
        <v>682</v>
      </c>
      <c r="P1381" s="2" t="s">
        <v>683</v>
      </c>
      <c r="Q1381" s="2" t="s">
        <v>684</v>
      </c>
      <c r="R1381" s="2" t="s">
        <v>52</v>
      </c>
      <c r="S1381" s="19">
        <v>25.9</v>
      </c>
      <c r="T1381" s="19" t="s">
        <v>76</v>
      </c>
      <c r="U1381" s="2" t="s">
        <v>77</v>
      </c>
      <c r="V1381" s="2" t="s">
        <v>52</v>
      </c>
      <c r="W1381" s="2" t="s">
        <v>52</v>
      </c>
      <c r="X1381" s="2" t="s">
        <v>52</v>
      </c>
      <c r="Y1381" s="2" t="s">
        <v>52</v>
      </c>
      <c r="Z1381" s="2" t="s">
        <v>13113</v>
      </c>
      <c r="AA1381" s="2" t="s">
        <v>13114</v>
      </c>
      <c r="AB1381" s="2" t="s">
        <v>13115</v>
      </c>
      <c r="AC1381" s="2" t="s">
        <v>5548</v>
      </c>
      <c r="AD1381" s="2" t="s">
        <v>64</v>
      </c>
      <c r="AE1381" s="2" t="s">
        <v>13116</v>
      </c>
      <c r="AF1381" s="2" t="s">
        <v>66</v>
      </c>
      <c r="AG1381" s="2" t="s">
        <v>84</v>
      </c>
      <c r="AH1381" s="2" t="s">
        <v>13117</v>
      </c>
      <c r="AI1381" s="2" t="s">
        <v>13118</v>
      </c>
      <c r="AJ1381" s="2" t="s">
        <v>68</v>
      </c>
      <c r="AK1381" s="2" t="s">
        <v>13119</v>
      </c>
      <c r="AL1381" s="2" t="s">
        <v>13120</v>
      </c>
      <c r="AM1381" s="2" t="s">
        <v>52</v>
      </c>
      <c r="AN1381" s="2" t="s">
        <v>52</v>
      </c>
      <c r="AO1381" s="2" t="s">
        <v>52</v>
      </c>
      <c r="AP1381" s="2" t="s">
        <v>52</v>
      </c>
      <c r="AQ1381" s="2" t="s">
        <v>52</v>
      </c>
      <c r="AR1381" s="2" t="s">
        <v>52</v>
      </c>
      <c r="AS1381" s="2" t="s">
        <v>50</v>
      </c>
      <c r="AT1381" s="2" t="s">
        <v>51</v>
      </c>
      <c r="AU1381" s="2" t="s">
        <v>50</v>
      </c>
    </row>
    <row r="1382" spans="1:47" ht="22.5" customHeight="1" x14ac:dyDescent="0.25">
      <c r="A1382" t="s">
        <v>25439</v>
      </c>
      <c r="B1382" s="18" t="s">
        <v>13121</v>
      </c>
      <c r="C1382" s="220">
        <v>45092</v>
      </c>
      <c r="D1382" s="2" t="s">
        <v>89</v>
      </c>
      <c r="E1382" s="2" t="s">
        <v>8246</v>
      </c>
      <c r="F1382" s="2" t="s">
        <v>50</v>
      </c>
      <c r="G1382" s="19">
        <v>1</v>
      </c>
      <c r="H1382" s="19">
        <v>119.7</v>
      </c>
      <c r="I1382" s="19">
        <v>12.37</v>
      </c>
      <c r="J1382" s="19">
        <v>-20.350000000000001</v>
      </c>
      <c r="K1382" s="19">
        <v>-32.82</v>
      </c>
      <c r="L1382" s="19" t="s">
        <v>51</v>
      </c>
      <c r="M1382" s="19">
        <v>78.900000000000006</v>
      </c>
      <c r="N1382" s="2" t="s">
        <v>52</v>
      </c>
      <c r="O1382" s="2" t="s">
        <v>153</v>
      </c>
      <c r="P1382" s="2" t="s">
        <v>5985</v>
      </c>
      <c r="Q1382" s="2" t="s">
        <v>5986</v>
      </c>
      <c r="R1382" s="2" t="s">
        <v>52</v>
      </c>
      <c r="S1382" s="19">
        <v>119.7</v>
      </c>
      <c r="T1382" s="19" t="s">
        <v>76</v>
      </c>
      <c r="U1382" s="2" t="s">
        <v>57</v>
      </c>
      <c r="V1382" s="2" t="s">
        <v>13122</v>
      </c>
      <c r="W1382" s="2" t="s">
        <v>13123</v>
      </c>
      <c r="X1382" s="2" t="s">
        <v>13124</v>
      </c>
      <c r="Y1382" s="2" t="s">
        <v>52</v>
      </c>
      <c r="Z1382" s="2" t="s">
        <v>13122</v>
      </c>
      <c r="AA1382" s="2" t="s">
        <v>13125</v>
      </c>
      <c r="AB1382" s="2" t="s">
        <v>13126</v>
      </c>
      <c r="AC1382" s="2" t="s">
        <v>13127</v>
      </c>
      <c r="AD1382" s="2" t="s">
        <v>267</v>
      </c>
      <c r="AE1382" s="2" t="s">
        <v>13128</v>
      </c>
      <c r="AF1382" s="2" t="s">
        <v>66</v>
      </c>
      <c r="AG1382" s="2" t="s">
        <v>67</v>
      </c>
      <c r="AH1382" s="2" t="s">
        <v>13059</v>
      </c>
      <c r="AI1382" s="2" t="s">
        <v>13129</v>
      </c>
      <c r="AJ1382" s="2" t="s">
        <v>68</v>
      </c>
      <c r="AK1382" s="2" t="s">
        <v>13130</v>
      </c>
      <c r="AL1382" s="2" t="s">
        <v>52</v>
      </c>
      <c r="AM1382" s="2" t="s">
        <v>52</v>
      </c>
      <c r="AN1382" s="2" t="s">
        <v>52</v>
      </c>
      <c r="AO1382" s="2" t="s">
        <v>52</v>
      </c>
      <c r="AP1382" s="2" t="s">
        <v>52</v>
      </c>
      <c r="AQ1382" s="2" t="s">
        <v>52</v>
      </c>
      <c r="AR1382" s="2" t="s">
        <v>52</v>
      </c>
      <c r="AS1382" s="2" t="s">
        <v>50</v>
      </c>
      <c r="AT1382" s="2" t="s">
        <v>51</v>
      </c>
      <c r="AU1382" s="2" t="s">
        <v>50</v>
      </c>
    </row>
    <row r="1383" spans="1:47" ht="22.5" customHeight="1" x14ac:dyDescent="0.25">
      <c r="A1383" t="s">
        <v>25439</v>
      </c>
      <c r="B1383" s="18" t="s">
        <v>13131</v>
      </c>
      <c r="C1383" s="220">
        <v>45092</v>
      </c>
      <c r="D1383" s="2" t="s">
        <v>4814</v>
      </c>
      <c r="E1383" s="2" t="s">
        <v>4815</v>
      </c>
      <c r="F1383" s="2" t="s">
        <v>72</v>
      </c>
      <c r="G1383" s="19">
        <v>1</v>
      </c>
      <c r="H1383" s="19">
        <v>97.9</v>
      </c>
      <c r="I1383" s="19" t="s">
        <v>51</v>
      </c>
      <c r="J1383" s="19">
        <v>-16.64</v>
      </c>
      <c r="K1383" s="19">
        <v>-20.45</v>
      </c>
      <c r="L1383" s="19">
        <v>-60.81</v>
      </c>
      <c r="M1383" s="19">
        <v>0</v>
      </c>
      <c r="N1383" s="2" t="s">
        <v>72</v>
      </c>
      <c r="O1383" s="2" t="s">
        <v>177</v>
      </c>
      <c r="P1383" s="2" t="s">
        <v>745</v>
      </c>
      <c r="Q1383" s="2" t="s">
        <v>746</v>
      </c>
      <c r="R1383" s="2" t="s">
        <v>52</v>
      </c>
      <c r="S1383" s="19">
        <v>97.9</v>
      </c>
      <c r="T1383" s="19" t="s">
        <v>76</v>
      </c>
      <c r="U1383" s="2" t="s">
        <v>77</v>
      </c>
      <c r="V1383" s="2" t="s">
        <v>52</v>
      </c>
      <c r="W1383" s="2" t="s">
        <v>52</v>
      </c>
      <c r="X1383" s="2" t="s">
        <v>52</v>
      </c>
      <c r="Y1383" s="2" t="s">
        <v>52</v>
      </c>
      <c r="Z1383" s="2" t="s">
        <v>13132</v>
      </c>
      <c r="AA1383" s="2" t="s">
        <v>13133</v>
      </c>
      <c r="AB1383" s="2" t="s">
        <v>52</v>
      </c>
      <c r="AC1383" s="2" t="s">
        <v>6403</v>
      </c>
      <c r="AD1383" s="2" t="s">
        <v>206</v>
      </c>
      <c r="AE1383" s="2" t="s">
        <v>13134</v>
      </c>
      <c r="AF1383" s="2" t="s">
        <v>66</v>
      </c>
      <c r="AG1383" s="2" t="s">
        <v>84</v>
      </c>
      <c r="AH1383" s="2" t="s">
        <v>52</v>
      </c>
      <c r="AI1383" s="2" t="s">
        <v>52</v>
      </c>
      <c r="AJ1383" s="2" t="s">
        <v>68</v>
      </c>
      <c r="AK1383" s="2" t="s">
        <v>13135</v>
      </c>
      <c r="AL1383" s="2" t="s">
        <v>52</v>
      </c>
      <c r="AM1383" s="2" t="s">
        <v>52</v>
      </c>
      <c r="AN1383" s="2" t="s">
        <v>52</v>
      </c>
      <c r="AO1383" s="2" t="s">
        <v>52</v>
      </c>
      <c r="AP1383" s="2" t="s">
        <v>52</v>
      </c>
      <c r="AQ1383" s="2" t="s">
        <v>52</v>
      </c>
      <c r="AR1383" s="2" t="s">
        <v>52</v>
      </c>
      <c r="AS1383" s="2" t="s">
        <v>50</v>
      </c>
      <c r="AT1383" s="2" t="s">
        <v>51</v>
      </c>
      <c r="AU1383" s="2" t="s">
        <v>50</v>
      </c>
    </row>
    <row r="1384" spans="1:47" ht="22.5" customHeight="1" x14ac:dyDescent="0.25">
      <c r="A1384" t="s">
        <v>25439</v>
      </c>
      <c r="B1384" s="18" t="s">
        <v>13136</v>
      </c>
      <c r="C1384" s="220">
        <v>45092</v>
      </c>
      <c r="D1384" s="2" t="s">
        <v>89</v>
      </c>
      <c r="E1384" s="2" t="s">
        <v>12838</v>
      </c>
      <c r="F1384" s="2" t="s">
        <v>72</v>
      </c>
      <c r="G1384" s="19">
        <v>1</v>
      </c>
      <c r="H1384" s="19">
        <v>27.95</v>
      </c>
      <c r="I1384" s="19">
        <v>13.9</v>
      </c>
      <c r="J1384" s="19">
        <v>-8.85</v>
      </c>
      <c r="K1384" s="19" t="s">
        <v>51</v>
      </c>
      <c r="L1384" s="19" t="s">
        <v>51</v>
      </c>
      <c r="M1384" s="19">
        <v>33</v>
      </c>
      <c r="N1384" s="2" t="s">
        <v>52</v>
      </c>
      <c r="O1384" s="2" t="s">
        <v>3225</v>
      </c>
      <c r="P1384" s="2" t="s">
        <v>3226</v>
      </c>
      <c r="Q1384" s="2" t="s">
        <v>3227</v>
      </c>
      <c r="R1384" s="2" t="s">
        <v>52</v>
      </c>
      <c r="S1384" s="19">
        <v>27.95</v>
      </c>
      <c r="T1384" s="19" t="s">
        <v>56</v>
      </c>
      <c r="U1384" s="2" t="s">
        <v>77</v>
      </c>
      <c r="V1384" s="2" t="s">
        <v>13137</v>
      </c>
      <c r="W1384" s="2" t="s">
        <v>13138</v>
      </c>
      <c r="X1384" s="2" t="s">
        <v>13139</v>
      </c>
      <c r="Y1384" s="2" t="s">
        <v>52</v>
      </c>
      <c r="Z1384" s="2" t="s">
        <v>13137</v>
      </c>
      <c r="AA1384" s="2" t="s">
        <v>13140</v>
      </c>
      <c r="AB1384" s="2" t="s">
        <v>13141</v>
      </c>
      <c r="AC1384" s="2" t="s">
        <v>64</v>
      </c>
      <c r="AD1384" s="2" t="s">
        <v>64</v>
      </c>
      <c r="AE1384" s="2" t="s">
        <v>13142</v>
      </c>
      <c r="AF1384" s="2" t="s">
        <v>66</v>
      </c>
      <c r="AG1384" s="2" t="s">
        <v>784</v>
      </c>
      <c r="AH1384" s="2" t="s">
        <v>13143</v>
      </c>
      <c r="AI1384" s="2" t="s">
        <v>13144</v>
      </c>
      <c r="AJ1384" s="2" t="s">
        <v>13145</v>
      </c>
      <c r="AK1384" s="2" t="s">
        <v>13146</v>
      </c>
      <c r="AL1384" s="2" t="s">
        <v>52</v>
      </c>
      <c r="AM1384" s="2" t="s">
        <v>52</v>
      </c>
      <c r="AN1384" s="2" t="s">
        <v>52</v>
      </c>
      <c r="AO1384" s="2" t="s">
        <v>52</v>
      </c>
      <c r="AP1384" s="2" t="s">
        <v>52</v>
      </c>
      <c r="AQ1384" s="2" t="s">
        <v>52</v>
      </c>
      <c r="AR1384" s="2" t="s">
        <v>52</v>
      </c>
      <c r="AS1384" s="2" t="s">
        <v>50</v>
      </c>
      <c r="AT1384" s="2" t="s">
        <v>51</v>
      </c>
      <c r="AU1384" s="2" t="s">
        <v>50</v>
      </c>
    </row>
    <row r="1385" spans="1:47" ht="22.5" customHeight="1" x14ac:dyDescent="0.25">
      <c r="A1385" t="s">
        <v>25439</v>
      </c>
      <c r="B1385" s="18" t="s">
        <v>13147</v>
      </c>
      <c r="C1385" s="220">
        <v>45092</v>
      </c>
      <c r="D1385" s="2" t="s">
        <v>89</v>
      </c>
      <c r="E1385" s="2" t="s">
        <v>12164</v>
      </c>
      <c r="F1385" s="2" t="s">
        <v>50</v>
      </c>
      <c r="G1385" s="19">
        <v>1</v>
      </c>
      <c r="H1385" s="19">
        <v>62</v>
      </c>
      <c r="I1385" s="19">
        <v>12.33</v>
      </c>
      <c r="J1385" s="19">
        <v>-16.04</v>
      </c>
      <c r="K1385" s="19">
        <v>-12.33</v>
      </c>
      <c r="L1385" s="19" t="s">
        <v>51</v>
      </c>
      <c r="M1385" s="19">
        <v>45.96</v>
      </c>
      <c r="N1385" s="2" t="s">
        <v>52</v>
      </c>
      <c r="O1385" s="2" t="s">
        <v>496</v>
      </c>
      <c r="P1385" s="2" t="s">
        <v>5932</v>
      </c>
      <c r="Q1385" s="2" t="s">
        <v>5933</v>
      </c>
      <c r="R1385" s="2" t="s">
        <v>52</v>
      </c>
      <c r="S1385" s="19">
        <v>62</v>
      </c>
      <c r="T1385" s="19" t="s">
        <v>76</v>
      </c>
      <c r="U1385" s="2" t="s">
        <v>57</v>
      </c>
      <c r="V1385" s="2" t="s">
        <v>13148</v>
      </c>
      <c r="W1385" s="2" t="s">
        <v>13149</v>
      </c>
      <c r="X1385" s="2" t="s">
        <v>13150</v>
      </c>
      <c r="Y1385" s="2" t="s">
        <v>52</v>
      </c>
      <c r="Z1385" s="2" t="s">
        <v>13148</v>
      </c>
      <c r="AA1385" s="2" t="s">
        <v>13151</v>
      </c>
      <c r="AB1385" s="2" t="s">
        <v>13152</v>
      </c>
      <c r="AC1385" s="2" t="s">
        <v>2903</v>
      </c>
      <c r="AD1385" s="2" t="s">
        <v>64</v>
      </c>
      <c r="AE1385" s="2" t="s">
        <v>13153</v>
      </c>
      <c r="AF1385" s="2" t="s">
        <v>66</v>
      </c>
      <c r="AG1385" s="2" t="s">
        <v>67</v>
      </c>
      <c r="AH1385" s="2" t="s">
        <v>13154</v>
      </c>
      <c r="AI1385" s="2" t="s">
        <v>13155</v>
      </c>
      <c r="AJ1385" s="2" t="s">
        <v>68</v>
      </c>
      <c r="AK1385" s="2" t="s">
        <v>13156</v>
      </c>
      <c r="AL1385" s="2" t="s">
        <v>52</v>
      </c>
      <c r="AM1385" s="2" t="s">
        <v>52</v>
      </c>
      <c r="AN1385" s="2" t="s">
        <v>52</v>
      </c>
      <c r="AO1385" s="2" t="s">
        <v>52</v>
      </c>
      <c r="AP1385" s="2" t="s">
        <v>52</v>
      </c>
      <c r="AQ1385" s="2" t="s">
        <v>52</v>
      </c>
      <c r="AR1385" s="2" t="s">
        <v>52</v>
      </c>
      <c r="AS1385" s="2" t="s">
        <v>50</v>
      </c>
      <c r="AT1385" s="2" t="s">
        <v>51</v>
      </c>
      <c r="AU1385" s="2" t="s">
        <v>50</v>
      </c>
    </row>
    <row r="1386" spans="1:47" ht="22.5" customHeight="1" x14ac:dyDescent="0.25">
      <c r="A1386" t="s">
        <v>25439</v>
      </c>
      <c r="B1386" s="18" t="s">
        <v>13157</v>
      </c>
      <c r="C1386" s="220">
        <v>45092</v>
      </c>
      <c r="D1386" s="2" t="s">
        <v>89</v>
      </c>
      <c r="E1386" s="2" t="s">
        <v>10405</v>
      </c>
      <c r="F1386" s="2" t="s">
        <v>50</v>
      </c>
      <c r="G1386" s="19">
        <v>1</v>
      </c>
      <c r="H1386" s="19">
        <v>78.75</v>
      </c>
      <c r="I1386" s="19">
        <v>25.5</v>
      </c>
      <c r="J1386" s="19">
        <v>-18.89</v>
      </c>
      <c r="K1386" s="19">
        <v>-25.5</v>
      </c>
      <c r="L1386" s="19" t="s">
        <v>51</v>
      </c>
      <c r="M1386" s="19">
        <v>59.86</v>
      </c>
      <c r="N1386" s="2" t="s">
        <v>52</v>
      </c>
      <c r="O1386" s="2" t="s">
        <v>2224</v>
      </c>
      <c r="P1386" s="2" t="s">
        <v>2225</v>
      </c>
      <c r="Q1386" s="2" t="s">
        <v>2226</v>
      </c>
      <c r="R1386" s="2" t="s">
        <v>52</v>
      </c>
      <c r="S1386" s="19">
        <v>78.75</v>
      </c>
      <c r="T1386" s="19" t="s">
        <v>76</v>
      </c>
      <c r="U1386" s="2" t="s">
        <v>57</v>
      </c>
      <c r="V1386" s="2" t="s">
        <v>13158</v>
      </c>
      <c r="W1386" s="2" t="s">
        <v>13159</v>
      </c>
      <c r="X1386" s="2" t="s">
        <v>13160</v>
      </c>
      <c r="Y1386" s="2" t="s">
        <v>52</v>
      </c>
      <c r="Z1386" s="2" t="s">
        <v>13158</v>
      </c>
      <c r="AA1386" s="2" t="s">
        <v>13161</v>
      </c>
      <c r="AB1386" s="2" t="s">
        <v>13162</v>
      </c>
      <c r="AC1386" s="2" t="s">
        <v>13163</v>
      </c>
      <c r="AD1386" s="2" t="s">
        <v>206</v>
      </c>
      <c r="AE1386" s="2" t="s">
        <v>13164</v>
      </c>
      <c r="AF1386" s="2" t="s">
        <v>66</v>
      </c>
      <c r="AG1386" s="2" t="s">
        <v>67</v>
      </c>
      <c r="AH1386" s="2" t="s">
        <v>13165</v>
      </c>
      <c r="AI1386" s="2" t="s">
        <v>12227</v>
      </c>
      <c r="AJ1386" s="2" t="s">
        <v>68</v>
      </c>
      <c r="AK1386" s="2" t="s">
        <v>13166</v>
      </c>
      <c r="AL1386" s="2" t="s">
        <v>52</v>
      </c>
      <c r="AM1386" s="2" t="s">
        <v>52</v>
      </c>
      <c r="AN1386" s="2" t="s">
        <v>52</v>
      </c>
      <c r="AO1386" s="2" t="s">
        <v>52</v>
      </c>
      <c r="AP1386" s="2" t="s">
        <v>52</v>
      </c>
      <c r="AQ1386" s="2" t="s">
        <v>52</v>
      </c>
      <c r="AR1386" s="2" t="s">
        <v>52</v>
      </c>
      <c r="AS1386" s="2" t="s">
        <v>50</v>
      </c>
      <c r="AT1386" s="2" t="s">
        <v>51</v>
      </c>
      <c r="AU1386" s="2" t="s">
        <v>50</v>
      </c>
    </row>
    <row r="1387" spans="1:47" ht="22.5" customHeight="1" x14ac:dyDescent="0.25">
      <c r="A1387" t="s">
        <v>25439</v>
      </c>
      <c r="B1387" s="18" t="s">
        <v>13167</v>
      </c>
      <c r="C1387" s="220">
        <v>45092</v>
      </c>
      <c r="D1387" s="2" t="s">
        <v>89</v>
      </c>
      <c r="E1387" s="2" t="s">
        <v>12838</v>
      </c>
      <c r="F1387" s="2" t="s">
        <v>72</v>
      </c>
      <c r="G1387" s="19">
        <v>1</v>
      </c>
      <c r="H1387" s="19">
        <v>67.900000000000006</v>
      </c>
      <c r="I1387" s="19" t="s">
        <v>51</v>
      </c>
      <c r="J1387" s="19">
        <v>-13.65</v>
      </c>
      <c r="K1387" s="19" t="s">
        <v>51</v>
      </c>
      <c r="L1387" s="19" t="s">
        <v>51</v>
      </c>
      <c r="M1387" s="19">
        <v>54.25</v>
      </c>
      <c r="N1387" s="2" t="s">
        <v>52</v>
      </c>
      <c r="O1387" s="2" t="s">
        <v>177</v>
      </c>
      <c r="P1387" s="2" t="s">
        <v>178</v>
      </c>
      <c r="Q1387" s="2" t="s">
        <v>179</v>
      </c>
      <c r="R1387" s="2" t="s">
        <v>52</v>
      </c>
      <c r="S1387" s="19">
        <v>67.900000000000006</v>
      </c>
      <c r="T1387" s="19" t="s">
        <v>56</v>
      </c>
      <c r="U1387" s="2" t="s">
        <v>77</v>
      </c>
      <c r="V1387" s="2" t="s">
        <v>52</v>
      </c>
      <c r="W1387" s="2" t="s">
        <v>52</v>
      </c>
      <c r="X1387" s="2" t="s">
        <v>52</v>
      </c>
      <c r="Y1387" s="2" t="s">
        <v>52</v>
      </c>
      <c r="Z1387" s="2" t="s">
        <v>13168</v>
      </c>
      <c r="AA1387" s="2" t="s">
        <v>13169</v>
      </c>
      <c r="AB1387" s="2" t="s">
        <v>13170</v>
      </c>
      <c r="AC1387" s="2" t="s">
        <v>668</v>
      </c>
      <c r="AD1387" s="2" t="s">
        <v>64</v>
      </c>
      <c r="AE1387" s="2" t="s">
        <v>13171</v>
      </c>
      <c r="AF1387" s="2" t="s">
        <v>66</v>
      </c>
      <c r="AG1387" s="2" t="s">
        <v>84</v>
      </c>
      <c r="AH1387" s="2" t="s">
        <v>13172</v>
      </c>
      <c r="AI1387" s="2" t="s">
        <v>13173</v>
      </c>
      <c r="AJ1387" s="2" t="s">
        <v>68</v>
      </c>
      <c r="AK1387" s="2" t="s">
        <v>13174</v>
      </c>
      <c r="AL1387" s="2" t="s">
        <v>52</v>
      </c>
      <c r="AM1387" s="2" t="s">
        <v>52</v>
      </c>
      <c r="AN1387" s="2" t="s">
        <v>52</v>
      </c>
      <c r="AO1387" s="2" t="s">
        <v>52</v>
      </c>
      <c r="AP1387" s="2" t="s">
        <v>52</v>
      </c>
      <c r="AQ1387" s="2" t="s">
        <v>52</v>
      </c>
      <c r="AR1387" s="2" t="s">
        <v>52</v>
      </c>
      <c r="AS1387" s="2" t="s">
        <v>50</v>
      </c>
      <c r="AT1387" s="2" t="s">
        <v>51</v>
      </c>
      <c r="AU1387" s="2" t="s">
        <v>50</v>
      </c>
    </row>
    <row r="1388" spans="1:47" ht="22.5" customHeight="1" x14ac:dyDescent="0.25">
      <c r="A1388" t="s">
        <v>25439</v>
      </c>
      <c r="B1388" s="18" t="s">
        <v>13175</v>
      </c>
      <c r="C1388" s="220">
        <v>45092</v>
      </c>
      <c r="D1388" s="2" t="s">
        <v>89</v>
      </c>
      <c r="E1388" s="2" t="s">
        <v>12164</v>
      </c>
      <c r="F1388" s="2" t="s">
        <v>50</v>
      </c>
      <c r="G1388" s="19">
        <v>1</v>
      </c>
      <c r="H1388" s="19">
        <v>34</v>
      </c>
      <c r="I1388" s="19">
        <v>13.7</v>
      </c>
      <c r="J1388" s="19">
        <v>-11.28</v>
      </c>
      <c r="K1388" s="19">
        <v>-13.7</v>
      </c>
      <c r="L1388" s="19" t="s">
        <v>51</v>
      </c>
      <c r="M1388" s="19">
        <v>22.72</v>
      </c>
      <c r="N1388" s="2" t="s">
        <v>72</v>
      </c>
      <c r="O1388" s="2" t="s">
        <v>13176</v>
      </c>
      <c r="P1388" s="2" t="s">
        <v>13177</v>
      </c>
      <c r="Q1388" s="2" t="s">
        <v>13178</v>
      </c>
      <c r="R1388" s="2" t="s">
        <v>52</v>
      </c>
      <c r="S1388" s="19">
        <v>34</v>
      </c>
      <c r="T1388" s="19" t="s">
        <v>76</v>
      </c>
      <c r="U1388" s="2" t="s">
        <v>57</v>
      </c>
      <c r="V1388" s="2" t="s">
        <v>13179</v>
      </c>
      <c r="W1388" s="2" t="s">
        <v>13180</v>
      </c>
      <c r="X1388" s="2" t="s">
        <v>13181</v>
      </c>
      <c r="Y1388" s="2" t="s">
        <v>52</v>
      </c>
      <c r="Z1388" s="2" t="s">
        <v>13179</v>
      </c>
      <c r="AA1388" s="2" t="s">
        <v>13182</v>
      </c>
      <c r="AB1388" s="2" t="s">
        <v>13183</v>
      </c>
      <c r="AC1388" s="2" t="s">
        <v>64</v>
      </c>
      <c r="AD1388" s="2" t="s">
        <v>64</v>
      </c>
      <c r="AE1388" s="2" t="s">
        <v>13184</v>
      </c>
      <c r="AF1388" s="2" t="s">
        <v>66</v>
      </c>
      <c r="AG1388" s="2" t="s">
        <v>67</v>
      </c>
      <c r="AH1388" s="2" t="s">
        <v>12977</v>
      </c>
      <c r="AI1388" s="2" t="s">
        <v>13185</v>
      </c>
      <c r="AJ1388" s="2" t="s">
        <v>68</v>
      </c>
      <c r="AK1388" s="2" t="s">
        <v>13186</v>
      </c>
      <c r="AL1388" s="2" t="s">
        <v>52</v>
      </c>
      <c r="AM1388" s="2" t="s">
        <v>52</v>
      </c>
      <c r="AN1388" s="2" t="s">
        <v>52</v>
      </c>
      <c r="AO1388" s="2" t="s">
        <v>52</v>
      </c>
      <c r="AP1388" s="2" t="s">
        <v>52</v>
      </c>
      <c r="AQ1388" s="2" t="s">
        <v>52</v>
      </c>
      <c r="AR1388" s="2" t="s">
        <v>52</v>
      </c>
      <c r="AS1388" s="2" t="s">
        <v>50</v>
      </c>
      <c r="AT1388" s="2" t="s">
        <v>51</v>
      </c>
      <c r="AU1388" s="2" t="s">
        <v>50</v>
      </c>
    </row>
    <row r="1389" spans="1:47" ht="22.5" customHeight="1" x14ac:dyDescent="0.25">
      <c r="A1389" t="s">
        <v>25439</v>
      </c>
      <c r="B1389" s="18" t="s">
        <v>13187</v>
      </c>
      <c r="C1389" s="220">
        <v>45092</v>
      </c>
      <c r="D1389" s="2" t="s">
        <v>89</v>
      </c>
      <c r="E1389" s="2" t="s">
        <v>12838</v>
      </c>
      <c r="F1389" s="2" t="s">
        <v>50</v>
      </c>
      <c r="G1389" s="19">
        <v>1</v>
      </c>
      <c r="H1389" s="19">
        <v>159.99</v>
      </c>
      <c r="I1389" s="19" t="s">
        <v>51</v>
      </c>
      <c r="J1389" s="19">
        <v>-27.2</v>
      </c>
      <c r="K1389" s="19">
        <v>-18.45</v>
      </c>
      <c r="L1389" s="19" t="s">
        <v>51</v>
      </c>
      <c r="M1389" s="19">
        <v>114.34</v>
      </c>
      <c r="N1389" s="2" t="s">
        <v>52</v>
      </c>
      <c r="O1389" s="2" t="s">
        <v>652</v>
      </c>
      <c r="P1389" s="2" t="s">
        <v>653</v>
      </c>
      <c r="Q1389" s="2" t="s">
        <v>654</v>
      </c>
      <c r="R1389" s="2" t="s">
        <v>52</v>
      </c>
      <c r="S1389" s="19">
        <v>159.99</v>
      </c>
      <c r="T1389" s="19" t="s">
        <v>76</v>
      </c>
      <c r="U1389" s="2" t="s">
        <v>77</v>
      </c>
      <c r="V1389" s="2" t="s">
        <v>52</v>
      </c>
      <c r="W1389" s="2" t="s">
        <v>52</v>
      </c>
      <c r="X1389" s="2" t="s">
        <v>52</v>
      </c>
      <c r="Y1389" s="2" t="s">
        <v>52</v>
      </c>
      <c r="Z1389" s="2" t="s">
        <v>13188</v>
      </c>
      <c r="AA1389" s="2" t="s">
        <v>13189</v>
      </c>
      <c r="AB1389" s="2" t="s">
        <v>13190</v>
      </c>
      <c r="AC1389" s="2" t="s">
        <v>8517</v>
      </c>
      <c r="AD1389" s="2" t="s">
        <v>64</v>
      </c>
      <c r="AE1389" s="2" t="s">
        <v>13191</v>
      </c>
      <c r="AF1389" s="2" t="s">
        <v>66</v>
      </c>
      <c r="AG1389" s="2" t="s">
        <v>84</v>
      </c>
      <c r="AH1389" s="2" t="s">
        <v>13192</v>
      </c>
      <c r="AI1389" s="2" t="s">
        <v>13193</v>
      </c>
      <c r="AJ1389" s="2" t="s">
        <v>68</v>
      </c>
      <c r="AK1389" s="2" t="s">
        <v>13194</v>
      </c>
      <c r="AL1389" s="2" t="s">
        <v>52</v>
      </c>
      <c r="AM1389" s="2" t="s">
        <v>52</v>
      </c>
      <c r="AN1389" s="2" t="s">
        <v>52</v>
      </c>
      <c r="AO1389" s="2" t="s">
        <v>52</v>
      </c>
      <c r="AP1389" s="2" t="s">
        <v>52</v>
      </c>
      <c r="AQ1389" s="2" t="s">
        <v>52</v>
      </c>
      <c r="AR1389" s="2" t="s">
        <v>52</v>
      </c>
      <c r="AS1389" s="2" t="s">
        <v>50</v>
      </c>
      <c r="AT1389" s="2" t="s">
        <v>51</v>
      </c>
      <c r="AU1389" s="2" t="s">
        <v>50</v>
      </c>
    </row>
    <row r="1390" spans="1:47" ht="22.5" customHeight="1" x14ac:dyDescent="0.25">
      <c r="A1390" t="s">
        <v>25439</v>
      </c>
      <c r="B1390" s="18" t="s">
        <v>13195</v>
      </c>
      <c r="C1390" s="220">
        <v>45092</v>
      </c>
      <c r="D1390" s="2" t="s">
        <v>89</v>
      </c>
      <c r="E1390" s="2" t="s">
        <v>12164</v>
      </c>
      <c r="F1390" s="2" t="s">
        <v>50</v>
      </c>
      <c r="G1390" s="19">
        <v>1</v>
      </c>
      <c r="H1390" s="19">
        <v>59.99</v>
      </c>
      <c r="I1390" s="19">
        <v>12.33</v>
      </c>
      <c r="J1390" s="19">
        <v>-15.7</v>
      </c>
      <c r="K1390" s="19">
        <v>-12.33</v>
      </c>
      <c r="L1390" s="19" t="s">
        <v>51</v>
      </c>
      <c r="M1390" s="19">
        <v>44.29</v>
      </c>
      <c r="N1390" s="2" t="s">
        <v>52</v>
      </c>
      <c r="O1390" s="2" t="s">
        <v>1782</v>
      </c>
      <c r="P1390" s="2" t="s">
        <v>1783</v>
      </c>
      <c r="Q1390" s="2" t="s">
        <v>1784</v>
      </c>
      <c r="R1390" s="2" t="s">
        <v>52</v>
      </c>
      <c r="S1390" s="19">
        <v>59.99</v>
      </c>
      <c r="T1390" s="19" t="s">
        <v>76</v>
      </c>
      <c r="U1390" s="2" t="s">
        <v>57</v>
      </c>
      <c r="V1390" s="2" t="s">
        <v>13196</v>
      </c>
      <c r="W1390" s="2" t="s">
        <v>13197</v>
      </c>
      <c r="X1390" s="2" t="s">
        <v>13198</v>
      </c>
      <c r="Y1390" s="2" t="s">
        <v>52</v>
      </c>
      <c r="Z1390" s="2" t="s">
        <v>13196</v>
      </c>
      <c r="AA1390" s="2" t="s">
        <v>13199</v>
      </c>
      <c r="AB1390" s="2" t="s">
        <v>13200</v>
      </c>
      <c r="AC1390" s="2" t="s">
        <v>5441</v>
      </c>
      <c r="AD1390" s="2" t="s">
        <v>64</v>
      </c>
      <c r="AE1390" s="2" t="s">
        <v>13201</v>
      </c>
      <c r="AF1390" s="2" t="s">
        <v>66</v>
      </c>
      <c r="AG1390" s="2" t="s">
        <v>67</v>
      </c>
      <c r="AH1390" s="2" t="s">
        <v>13202</v>
      </c>
      <c r="AI1390" s="2" t="s">
        <v>13203</v>
      </c>
      <c r="AJ1390" s="2" t="s">
        <v>68</v>
      </c>
      <c r="AK1390" s="2" t="s">
        <v>13204</v>
      </c>
      <c r="AL1390" s="2" t="s">
        <v>52</v>
      </c>
      <c r="AM1390" s="2" t="s">
        <v>52</v>
      </c>
      <c r="AN1390" s="2" t="s">
        <v>52</v>
      </c>
      <c r="AO1390" s="2" t="s">
        <v>52</v>
      </c>
      <c r="AP1390" s="2" t="s">
        <v>52</v>
      </c>
      <c r="AQ1390" s="2" t="s">
        <v>52</v>
      </c>
      <c r="AR1390" s="2" t="s">
        <v>52</v>
      </c>
      <c r="AS1390" s="2" t="s">
        <v>50</v>
      </c>
      <c r="AT1390" s="2" t="s">
        <v>51</v>
      </c>
      <c r="AU1390" s="2" t="s">
        <v>50</v>
      </c>
    </row>
    <row r="1391" spans="1:47" ht="22.5" customHeight="1" x14ac:dyDescent="0.25">
      <c r="A1391" t="s">
        <v>25439</v>
      </c>
      <c r="B1391" s="18" t="s">
        <v>13205</v>
      </c>
      <c r="C1391" s="220">
        <v>45092</v>
      </c>
      <c r="D1391" s="2" t="s">
        <v>89</v>
      </c>
      <c r="E1391" s="2" t="s">
        <v>12164</v>
      </c>
      <c r="F1391" s="2" t="s">
        <v>50</v>
      </c>
      <c r="G1391" s="19">
        <v>1</v>
      </c>
      <c r="H1391" s="19">
        <v>37.99</v>
      </c>
      <c r="I1391" s="19">
        <v>9.9</v>
      </c>
      <c r="J1391" s="19">
        <v>-10.06</v>
      </c>
      <c r="K1391" s="19">
        <v>-9.9</v>
      </c>
      <c r="L1391" s="19" t="s">
        <v>51</v>
      </c>
      <c r="M1391" s="19">
        <v>27.93</v>
      </c>
      <c r="N1391" s="2" t="s">
        <v>52</v>
      </c>
      <c r="O1391" s="2" t="s">
        <v>2592</v>
      </c>
      <c r="P1391" s="2" t="s">
        <v>13206</v>
      </c>
      <c r="Q1391" s="2" t="s">
        <v>13207</v>
      </c>
      <c r="R1391" s="2" t="s">
        <v>52</v>
      </c>
      <c r="S1391" s="19">
        <v>37.99</v>
      </c>
      <c r="T1391" s="19" t="s">
        <v>56</v>
      </c>
      <c r="U1391" s="2" t="s">
        <v>57</v>
      </c>
      <c r="V1391" s="2" t="s">
        <v>13208</v>
      </c>
      <c r="W1391" s="2" t="s">
        <v>13209</v>
      </c>
      <c r="X1391" s="2" t="s">
        <v>13210</v>
      </c>
      <c r="Y1391" s="2" t="s">
        <v>52</v>
      </c>
      <c r="Z1391" s="2" t="s">
        <v>13208</v>
      </c>
      <c r="AA1391" s="2" t="s">
        <v>13211</v>
      </c>
      <c r="AB1391" s="2" t="s">
        <v>13212</v>
      </c>
      <c r="AC1391" s="2" t="s">
        <v>13213</v>
      </c>
      <c r="AD1391" s="2" t="s">
        <v>64</v>
      </c>
      <c r="AE1391" s="2" t="s">
        <v>13214</v>
      </c>
      <c r="AF1391" s="2" t="s">
        <v>66</v>
      </c>
      <c r="AG1391" s="2" t="s">
        <v>67</v>
      </c>
      <c r="AH1391" s="2" t="s">
        <v>13215</v>
      </c>
      <c r="AI1391" s="2" t="s">
        <v>13216</v>
      </c>
      <c r="AJ1391" s="2" t="s">
        <v>68</v>
      </c>
      <c r="AK1391" s="2" t="s">
        <v>13217</v>
      </c>
      <c r="AL1391" s="2" t="s">
        <v>52</v>
      </c>
      <c r="AM1391" s="2" t="s">
        <v>52</v>
      </c>
      <c r="AN1391" s="2" t="s">
        <v>52</v>
      </c>
      <c r="AO1391" s="2" t="s">
        <v>52</v>
      </c>
      <c r="AP1391" s="2" t="s">
        <v>52</v>
      </c>
      <c r="AQ1391" s="2" t="s">
        <v>52</v>
      </c>
      <c r="AR1391" s="2" t="s">
        <v>52</v>
      </c>
      <c r="AS1391" s="2" t="s">
        <v>50</v>
      </c>
      <c r="AT1391" s="2" t="s">
        <v>51</v>
      </c>
      <c r="AU1391" s="2" t="s">
        <v>50</v>
      </c>
    </row>
    <row r="1392" spans="1:47" ht="22.5" customHeight="1" x14ac:dyDescent="0.25">
      <c r="A1392" t="s">
        <v>25439</v>
      </c>
      <c r="B1392" s="18" t="s">
        <v>13218</v>
      </c>
      <c r="C1392" s="220">
        <v>45092</v>
      </c>
      <c r="D1392" s="2" t="s">
        <v>89</v>
      </c>
      <c r="E1392" s="2" t="s">
        <v>10405</v>
      </c>
      <c r="F1392" s="2" t="s">
        <v>50</v>
      </c>
      <c r="G1392" s="19">
        <v>1</v>
      </c>
      <c r="H1392" s="19">
        <v>166.9</v>
      </c>
      <c r="I1392" s="19" t="s">
        <v>51</v>
      </c>
      <c r="J1392" s="19">
        <v>-20.03</v>
      </c>
      <c r="K1392" s="19">
        <v>-38.950000000000003</v>
      </c>
      <c r="L1392" s="19" t="s">
        <v>51</v>
      </c>
      <c r="M1392" s="19">
        <v>107.92</v>
      </c>
      <c r="N1392" s="2" t="s">
        <v>52</v>
      </c>
      <c r="O1392" s="2" t="s">
        <v>4171</v>
      </c>
      <c r="P1392" s="2" t="s">
        <v>7301</v>
      </c>
      <c r="Q1392" s="2" t="s">
        <v>4173</v>
      </c>
      <c r="R1392" s="2" t="s">
        <v>52</v>
      </c>
      <c r="S1392" s="19">
        <v>166.9</v>
      </c>
      <c r="T1392" s="19" t="s">
        <v>56</v>
      </c>
      <c r="U1392" s="2" t="s">
        <v>77</v>
      </c>
      <c r="V1392" s="2" t="s">
        <v>52</v>
      </c>
      <c r="W1392" s="2" t="s">
        <v>52</v>
      </c>
      <c r="X1392" s="2" t="s">
        <v>52</v>
      </c>
      <c r="Y1392" s="2" t="s">
        <v>52</v>
      </c>
      <c r="Z1392" s="2" t="s">
        <v>13219</v>
      </c>
      <c r="AA1392" s="2" t="s">
        <v>13220</v>
      </c>
      <c r="AB1392" s="2" t="s">
        <v>13221</v>
      </c>
      <c r="AC1392" s="2" t="s">
        <v>13222</v>
      </c>
      <c r="AD1392" s="2" t="s">
        <v>558</v>
      </c>
      <c r="AE1392" s="2" t="s">
        <v>13223</v>
      </c>
      <c r="AF1392" s="2" t="s">
        <v>66</v>
      </c>
      <c r="AG1392" s="2" t="s">
        <v>84</v>
      </c>
      <c r="AH1392" s="2" t="s">
        <v>13224</v>
      </c>
      <c r="AI1392" s="2" t="s">
        <v>13225</v>
      </c>
      <c r="AJ1392" s="2" t="s">
        <v>68</v>
      </c>
      <c r="AK1392" s="2" t="s">
        <v>13226</v>
      </c>
      <c r="AL1392" s="2" t="s">
        <v>52</v>
      </c>
      <c r="AM1392" s="2" t="s">
        <v>52</v>
      </c>
      <c r="AN1392" s="2" t="s">
        <v>52</v>
      </c>
      <c r="AO1392" s="2" t="s">
        <v>52</v>
      </c>
      <c r="AP1392" s="2" t="s">
        <v>52</v>
      </c>
      <c r="AQ1392" s="2" t="s">
        <v>52</v>
      </c>
      <c r="AR1392" s="2" t="s">
        <v>52</v>
      </c>
      <c r="AS1392" s="2" t="s">
        <v>50</v>
      </c>
      <c r="AT1392" s="2" t="s">
        <v>51</v>
      </c>
      <c r="AU1392" s="2" t="s">
        <v>50</v>
      </c>
    </row>
    <row r="1393" spans="1:47" ht="22.5" customHeight="1" x14ac:dyDescent="0.25">
      <c r="A1393" t="s">
        <v>25439</v>
      </c>
      <c r="B1393" s="18" t="s">
        <v>13227</v>
      </c>
      <c r="C1393" s="220">
        <v>45092</v>
      </c>
      <c r="D1393" s="2" t="s">
        <v>89</v>
      </c>
      <c r="E1393" s="2" t="s">
        <v>12164</v>
      </c>
      <c r="F1393" s="2" t="s">
        <v>50</v>
      </c>
      <c r="G1393" s="19">
        <v>1</v>
      </c>
      <c r="H1393" s="19">
        <v>176.9</v>
      </c>
      <c r="I1393" s="19" t="s">
        <v>51</v>
      </c>
      <c r="J1393" s="19">
        <v>-30.07</v>
      </c>
      <c r="K1393" s="19">
        <v>-38.950000000000003</v>
      </c>
      <c r="L1393" s="19" t="s">
        <v>51</v>
      </c>
      <c r="M1393" s="19">
        <v>107.88</v>
      </c>
      <c r="N1393" s="2" t="s">
        <v>72</v>
      </c>
      <c r="O1393" s="2" t="s">
        <v>4171</v>
      </c>
      <c r="P1393" s="2" t="s">
        <v>4172</v>
      </c>
      <c r="Q1393" s="2" t="s">
        <v>4173</v>
      </c>
      <c r="R1393" s="2" t="s">
        <v>52</v>
      </c>
      <c r="S1393" s="19">
        <v>176.9</v>
      </c>
      <c r="T1393" s="19" t="s">
        <v>76</v>
      </c>
      <c r="U1393" s="2" t="s">
        <v>57</v>
      </c>
      <c r="V1393" s="2" t="s">
        <v>13228</v>
      </c>
      <c r="W1393" s="2" t="s">
        <v>13229</v>
      </c>
      <c r="X1393" s="2" t="s">
        <v>13230</v>
      </c>
      <c r="Y1393" s="2" t="s">
        <v>52</v>
      </c>
      <c r="Z1393" s="2" t="s">
        <v>13228</v>
      </c>
      <c r="AA1393" s="2" t="s">
        <v>13231</v>
      </c>
      <c r="AB1393" s="2" t="s">
        <v>13232</v>
      </c>
      <c r="AC1393" s="2" t="s">
        <v>13233</v>
      </c>
      <c r="AD1393" s="2" t="s">
        <v>333</v>
      </c>
      <c r="AE1393" s="2" t="s">
        <v>13234</v>
      </c>
      <c r="AF1393" s="2" t="s">
        <v>66</v>
      </c>
      <c r="AG1393" s="2" t="s">
        <v>67</v>
      </c>
      <c r="AH1393" s="2" t="s">
        <v>13235</v>
      </c>
      <c r="AI1393" s="2" t="s">
        <v>13236</v>
      </c>
      <c r="AJ1393" s="2" t="s">
        <v>68</v>
      </c>
      <c r="AK1393" s="2" t="s">
        <v>13237</v>
      </c>
      <c r="AL1393" s="2" t="s">
        <v>52</v>
      </c>
      <c r="AM1393" s="2" t="s">
        <v>52</v>
      </c>
      <c r="AN1393" s="2" t="s">
        <v>52</v>
      </c>
      <c r="AO1393" s="2" t="s">
        <v>52</v>
      </c>
      <c r="AP1393" s="2" t="s">
        <v>52</v>
      </c>
      <c r="AQ1393" s="2" t="s">
        <v>52</v>
      </c>
      <c r="AR1393" s="2" t="s">
        <v>52</v>
      </c>
      <c r="AS1393" s="2" t="s">
        <v>50</v>
      </c>
      <c r="AT1393" s="2" t="s">
        <v>51</v>
      </c>
      <c r="AU1393" s="2" t="s">
        <v>50</v>
      </c>
    </row>
    <row r="1394" spans="1:47" ht="22.5" customHeight="1" x14ac:dyDescent="0.25">
      <c r="A1394" t="s">
        <v>25439</v>
      </c>
      <c r="B1394" s="18" t="s">
        <v>13238</v>
      </c>
      <c r="C1394" s="220">
        <v>45092</v>
      </c>
      <c r="D1394" s="2" t="s">
        <v>89</v>
      </c>
      <c r="E1394" s="2" t="s">
        <v>12164</v>
      </c>
      <c r="F1394" s="2" t="s">
        <v>50</v>
      </c>
      <c r="G1394" s="19">
        <v>1</v>
      </c>
      <c r="H1394" s="19">
        <v>57.99</v>
      </c>
      <c r="I1394" s="19">
        <v>7.43</v>
      </c>
      <c r="J1394" s="19">
        <v>-15.36</v>
      </c>
      <c r="K1394" s="19">
        <v>-7.43</v>
      </c>
      <c r="L1394" s="19" t="s">
        <v>51</v>
      </c>
      <c r="M1394" s="19">
        <v>42.63</v>
      </c>
      <c r="N1394" s="2" t="s">
        <v>52</v>
      </c>
      <c r="O1394" s="2" t="s">
        <v>561</v>
      </c>
      <c r="P1394" s="2" t="s">
        <v>2827</v>
      </c>
      <c r="Q1394" s="2" t="s">
        <v>2828</v>
      </c>
      <c r="R1394" s="2" t="s">
        <v>52</v>
      </c>
      <c r="S1394" s="19">
        <v>57.99</v>
      </c>
      <c r="T1394" s="19" t="s">
        <v>76</v>
      </c>
      <c r="U1394" s="2" t="s">
        <v>77</v>
      </c>
      <c r="V1394" s="2" t="s">
        <v>52</v>
      </c>
      <c r="W1394" s="2" t="s">
        <v>52</v>
      </c>
      <c r="X1394" s="2" t="s">
        <v>52</v>
      </c>
      <c r="Y1394" s="2" t="s">
        <v>52</v>
      </c>
      <c r="Z1394" s="2" t="s">
        <v>13239</v>
      </c>
      <c r="AA1394" s="2" t="s">
        <v>13240</v>
      </c>
      <c r="AB1394" s="2" t="s">
        <v>13241</v>
      </c>
      <c r="AC1394" s="2" t="s">
        <v>351</v>
      </c>
      <c r="AD1394" s="2" t="s">
        <v>352</v>
      </c>
      <c r="AE1394" s="2" t="s">
        <v>13242</v>
      </c>
      <c r="AF1394" s="2" t="s">
        <v>66</v>
      </c>
      <c r="AG1394" s="2" t="s">
        <v>84</v>
      </c>
      <c r="AH1394" s="2" t="s">
        <v>13243</v>
      </c>
      <c r="AI1394" s="2" t="s">
        <v>13244</v>
      </c>
      <c r="AJ1394" s="2" t="s">
        <v>68</v>
      </c>
      <c r="AK1394" s="2" t="s">
        <v>13245</v>
      </c>
      <c r="AL1394" s="2" t="s">
        <v>52</v>
      </c>
      <c r="AM1394" s="2" t="s">
        <v>52</v>
      </c>
      <c r="AN1394" s="2" t="s">
        <v>52</v>
      </c>
      <c r="AO1394" s="2" t="s">
        <v>52</v>
      </c>
      <c r="AP1394" s="2" t="s">
        <v>52</v>
      </c>
      <c r="AQ1394" s="2" t="s">
        <v>52</v>
      </c>
      <c r="AR1394" s="2" t="s">
        <v>52</v>
      </c>
      <c r="AS1394" s="2" t="s">
        <v>50</v>
      </c>
      <c r="AT1394" s="2" t="s">
        <v>51</v>
      </c>
      <c r="AU1394" s="2" t="s">
        <v>50</v>
      </c>
    </row>
    <row r="1395" spans="1:47" ht="22.5" customHeight="1" x14ac:dyDescent="0.25">
      <c r="A1395" t="s">
        <v>25439</v>
      </c>
      <c r="B1395" s="18" t="s">
        <v>13246</v>
      </c>
      <c r="C1395" s="220">
        <v>45092</v>
      </c>
      <c r="D1395" s="2" t="s">
        <v>89</v>
      </c>
      <c r="E1395" s="2" t="s">
        <v>12164</v>
      </c>
      <c r="F1395" s="2" t="s">
        <v>72</v>
      </c>
      <c r="G1395" s="19">
        <v>1</v>
      </c>
      <c r="H1395" s="19">
        <v>67.78</v>
      </c>
      <c r="I1395" s="19">
        <v>14.9</v>
      </c>
      <c r="J1395" s="19">
        <v>-17.02</v>
      </c>
      <c r="K1395" s="19">
        <v>-14.9</v>
      </c>
      <c r="L1395" s="19" t="s">
        <v>51</v>
      </c>
      <c r="M1395" s="19">
        <v>50.76</v>
      </c>
      <c r="N1395" s="2" t="s">
        <v>52</v>
      </c>
      <c r="O1395" s="2" t="s">
        <v>5142</v>
      </c>
      <c r="P1395" s="2" t="s">
        <v>5143</v>
      </c>
      <c r="Q1395" s="2" t="s">
        <v>5144</v>
      </c>
      <c r="R1395" s="2" t="s">
        <v>52</v>
      </c>
      <c r="S1395" s="19">
        <v>67.78</v>
      </c>
      <c r="T1395" s="19" t="s">
        <v>76</v>
      </c>
      <c r="U1395" s="2" t="s">
        <v>57</v>
      </c>
      <c r="V1395" s="2" t="s">
        <v>13247</v>
      </c>
      <c r="W1395" s="2" t="s">
        <v>13248</v>
      </c>
      <c r="X1395" s="2" t="s">
        <v>13249</v>
      </c>
      <c r="Y1395" s="2" t="s">
        <v>52</v>
      </c>
      <c r="Z1395" s="2" t="s">
        <v>13247</v>
      </c>
      <c r="AA1395" s="2" t="s">
        <v>13250</v>
      </c>
      <c r="AB1395" s="2" t="s">
        <v>13251</v>
      </c>
      <c r="AC1395" s="2" t="s">
        <v>13252</v>
      </c>
      <c r="AD1395" s="2" t="s">
        <v>64</v>
      </c>
      <c r="AE1395" s="2" t="s">
        <v>13253</v>
      </c>
      <c r="AF1395" s="2" t="s">
        <v>66</v>
      </c>
      <c r="AG1395" s="2" t="s">
        <v>67</v>
      </c>
      <c r="AH1395" s="2" t="s">
        <v>13254</v>
      </c>
      <c r="AI1395" s="2" t="s">
        <v>13255</v>
      </c>
      <c r="AJ1395" s="2" t="s">
        <v>68</v>
      </c>
      <c r="AK1395" s="2" t="s">
        <v>13256</v>
      </c>
      <c r="AL1395" s="2" t="s">
        <v>52</v>
      </c>
      <c r="AM1395" s="2" t="s">
        <v>52</v>
      </c>
      <c r="AN1395" s="2" t="s">
        <v>52</v>
      </c>
      <c r="AO1395" s="2" t="s">
        <v>52</v>
      </c>
      <c r="AP1395" s="2" t="s">
        <v>52</v>
      </c>
      <c r="AQ1395" s="2" t="s">
        <v>52</v>
      </c>
      <c r="AR1395" s="2" t="s">
        <v>52</v>
      </c>
      <c r="AS1395" s="2" t="s">
        <v>50</v>
      </c>
      <c r="AT1395" s="2" t="s">
        <v>51</v>
      </c>
      <c r="AU1395" s="2" t="s">
        <v>50</v>
      </c>
    </row>
    <row r="1396" spans="1:47" ht="22.5" customHeight="1" x14ac:dyDescent="0.25">
      <c r="A1396" t="s">
        <v>25439</v>
      </c>
      <c r="B1396" s="18" t="s">
        <v>13257</v>
      </c>
      <c r="C1396" s="220">
        <v>45092</v>
      </c>
      <c r="D1396" s="2" t="s">
        <v>89</v>
      </c>
      <c r="E1396" s="2" t="s">
        <v>12838</v>
      </c>
      <c r="F1396" s="2" t="s">
        <v>72</v>
      </c>
      <c r="G1396" s="19">
        <v>1</v>
      </c>
      <c r="H1396" s="19">
        <v>75.290000000000006</v>
      </c>
      <c r="I1396" s="19">
        <v>15.9</v>
      </c>
      <c r="J1396" s="19">
        <v>-18.3</v>
      </c>
      <c r="K1396" s="19" t="s">
        <v>51</v>
      </c>
      <c r="L1396" s="19" t="s">
        <v>51</v>
      </c>
      <c r="M1396" s="19">
        <v>72.89</v>
      </c>
      <c r="N1396" s="2" t="s">
        <v>52</v>
      </c>
      <c r="O1396" s="2" t="s">
        <v>260</v>
      </c>
      <c r="P1396" s="2" t="s">
        <v>13258</v>
      </c>
      <c r="Q1396" s="2" t="s">
        <v>13259</v>
      </c>
      <c r="R1396" s="2" t="s">
        <v>52</v>
      </c>
      <c r="S1396" s="19">
        <v>75.290000000000006</v>
      </c>
      <c r="T1396" s="19" t="s">
        <v>76</v>
      </c>
      <c r="U1396" s="2" t="s">
        <v>77</v>
      </c>
      <c r="V1396" s="2" t="s">
        <v>13260</v>
      </c>
      <c r="W1396" s="2" t="s">
        <v>13261</v>
      </c>
      <c r="X1396" s="2" t="s">
        <v>13262</v>
      </c>
      <c r="Y1396" s="2" t="s">
        <v>52</v>
      </c>
      <c r="Z1396" s="2" t="s">
        <v>13260</v>
      </c>
      <c r="AA1396" s="2" t="s">
        <v>13263</v>
      </c>
      <c r="AB1396" s="2" t="s">
        <v>13264</v>
      </c>
      <c r="AC1396" s="2" t="s">
        <v>64</v>
      </c>
      <c r="AD1396" s="2" t="s">
        <v>64</v>
      </c>
      <c r="AE1396" s="2" t="s">
        <v>13265</v>
      </c>
      <c r="AF1396" s="2" t="s">
        <v>66</v>
      </c>
      <c r="AG1396" s="2" t="s">
        <v>784</v>
      </c>
      <c r="AH1396" s="2" t="s">
        <v>13266</v>
      </c>
      <c r="AI1396" s="2" t="s">
        <v>13267</v>
      </c>
      <c r="AJ1396" s="2" t="s">
        <v>9320</v>
      </c>
      <c r="AK1396" s="2" t="s">
        <v>13268</v>
      </c>
      <c r="AL1396" s="2" t="s">
        <v>52</v>
      </c>
      <c r="AM1396" s="2" t="s">
        <v>52</v>
      </c>
      <c r="AN1396" s="2" t="s">
        <v>52</v>
      </c>
      <c r="AO1396" s="2" t="s">
        <v>52</v>
      </c>
      <c r="AP1396" s="2" t="s">
        <v>52</v>
      </c>
      <c r="AQ1396" s="2" t="s">
        <v>52</v>
      </c>
      <c r="AR1396" s="2" t="s">
        <v>52</v>
      </c>
      <c r="AS1396" s="2" t="s">
        <v>50</v>
      </c>
      <c r="AT1396" s="2" t="s">
        <v>51</v>
      </c>
      <c r="AU1396" s="2" t="s">
        <v>50</v>
      </c>
    </row>
    <row r="1397" spans="1:47" ht="22.5" customHeight="1" x14ac:dyDescent="0.25">
      <c r="A1397" t="s">
        <v>25439</v>
      </c>
      <c r="B1397" s="18" t="s">
        <v>13269</v>
      </c>
      <c r="C1397" s="220">
        <v>45092</v>
      </c>
      <c r="D1397" s="2" t="s">
        <v>89</v>
      </c>
      <c r="E1397" s="2" t="s">
        <v>12164</v>
      </c>
      <c r="F1397" s="2" t="s">
        <v>50</v>
      </c>
      <c r="G1397" s="19">
        <v>1</v>
      </c>
      <c r="H1397" s="19">
        <v>329.9</v>
      </c>
      <c r="I1397" s="19" t="s">
        <v>51</v>
      </c>
      <c r="J1397" s="19">
        <v>-39.590000000000003</v>
      </c>
      <c r="K1397" s="19">
        <v>-38.950000000000003</v>
      </c>
      <c r="L1397" s="19" t="s">
        <v>51</v>
      </c>
      <c r="M1397" s="19">
        <v>251.36</v>
      </c>
      <c r="N1397" s="2" t="s">
        <v>52</v>
      </c>
      <c r="O1397" s="2" t="s">
        <v>1254</v>
      </c>
      <c r="P1397" s="2" t="s">
        <v>1255</v>
      </c>
      <c r="Q1397" s="2" t="s">
        <v>1256</v>
      </c>
      <c r="R1397" s="2" t="s">
        <v>52</v>
      </c>
      <c r="S1397" s="19">
        <v>329.9</v>
      </c>
      <c r="T1397" s="19" t="s">
        <v>56</v>
      </c>
      <c r="U1397" s="2" t="s">
        <v>77</v>
      </c>
      <c r="V1397" s="2" t="s">
        <v>52</v>
      </c>
      <c r="W1397" s="2" t="s">
        <v>52</v>
      </c>
      <c r="X1397" s="2" t="s">
        <v>52</v>
      </c>
      <c r="Y1397" s="2" t="s">
        <v>52</v>
      </c>
      <c r="Z1397" s="2" t="s">
        <v>13270</v>
      </c>
      <c r="AA1397" s="2" t="s">
        <v>13271</v>
      </c>
      <c r="AB1397" s="2" t="s">
        <v>13272</v>
      </c>
      <c r="AC1397" s="2" t="s">
        <v>2364</v>
      </c>
      <c r="AD1397" s="2" t="s">
        <v>64</v>
      </c>
      <c r="AE1397" s="2" t="s">
        <v>13273</v>
      </c>
      <c r="AF1397" s="2" t="s">
        <v>66</v>
      </c>
      <c r="AG1397" s="2" t="s">
        <v>84</v>
      </c>
      <c r="AH1397" s="2" t="s">
        <v>13274</v>
      </c>
      <c r="AI1397" s="2" t="s">
        <v>12700</v>
      </c>
      <c r="AJ1397" s="2" t="s">
        <v>68</v>
      </c>
      <c r="AK1397" s="2" t="s">
        <v>13275</v>
      </c>
      <c r="AL1397" s="2" t="s">
        <v>52</v>
      </c>
      <c r="AM1397" s="2" t="s">
        <v>52</v>
      </c>
      <c r="AN1397" s="2" t="s">
        <v>52</v>
      </c>
      <c r="AO1397" s="2" t="s">
        <v>52</v>
      </c>
      <c r="AP1397" s="2" t="s">
        <v>52</v>
      </c>
      <c r="AQ1397" s="2" t="s">
        <v>52</v>
      </c>
      <c r="AR1397" s="2" t="s">
        <v>52</v>
      </c>
      <c r="AS1397" s="2" t="s">
        <v>50</v>
      </c>
      <c r="AT1397" s="2" t="s">
        <v>51</v>
      </c>
      <c r="AU1397" s="2" t="s">
        <v>50</v>
      </c>
    </row>
    <row r="1398" spans="1:47" ht="22.5" customHeight="1" x14ac:dyDescent="0.25">
      <c r="A1398" t="s">
        <v>25439</v>
      </c>
      <c r="B1398" s="18" t="s">
        <v>13276</v>
      </c>
      <c r="C1398" s="220">
        <v>45092</v>
      </c>
      <c r="D1398" s="2" t="s">
        <v>89</v>
      </c>
      <c r="E1398" s="2" t="s">
        <v>12838</v>
      </c>
      <c r="F1398" s="2" t="s">
        <v>72</v>
      </c>
      <c r="G1398" s="19">
        <v>1</v>
      </c>
      <c r="H1398" s="19">
        <v>100.3</v>
      </c>
      <c r="I1398" s="19" t="s">
        <v>51</v>
      </c>
      <c r="J1398" s="19">
        <v>-17.05</v>
      </c>
      <c r="K1398" s="19">
        <v>-20.45</v>
      </c>
      <c r="L1398" s="19" t="s">
        <v>51</v>
      </c>
      <c r="M1398" s="19">
        <v>62.8</v>
      </c>
      <c r="N1398" s="2" t="s">
        <v>52</v>
      </c>
      <c r="O1398" s="2" t="s">
        <v>2754</v>
      </c>
      <c r="P1398" s="2" t="s">
        <v>2755</v>
      </c>
      <c r="Q1398" s="2" t="s">
        <v>2756</v>
      </c>
      <c r="R1398" s="2" t="s">
        <v>52</v>
      </c>
      <c r="S1398" s="19">
        <v>100.3</v>
      </c>
      <c r="T1398" s="19" t="s">
        <v>76</v>
      </c>
      <c r="U1398" s="2" t="s">
        <v>57</v>
      </c>
      <c r="V1398" s="2" t="s">
        <v>13277</v>
      </c>
      <c r="W1398" s="2" t="s">
        <v>13278</v>
      </c>
      <c r="X1398" s="2" t="s">
        <v>13279</v>
      </c>
      <c r="Y1398" s="2" t="s">
        <v>52</v>
      </c>
      <c r="Z1398" s="2" t="s">
        <v>13277</v>
      </c>
      <c r="AA1398" s="2" t="s">
        <v>13280</v>
      </c>
      <c r="AB1398" s="2" t="s">
        <v>13281</v>
      </c>
      <c r="AC1398" s="2" t="s">
        <v>12740</v>
      </c>
      <c r="AD1398" s="2" t="s">
        <v>715</v>
      </c>
      <c r="AE1398" s="2" t="s">
        <v>12741</v>
      </c>
      <c r="AF1398" s="2" t="s">
        <v>66</v>
      </c>
      <c r="AG1398" s="2" t="s">
        <v>67</v>
      </c>
      <c r="AH1398" s="2" t="s">
        <v>13026</v>
      </c>
      <c r="AI1398" s="2" t="s">
        <v>13282</v>
      </c>
      <c r="AJ1398" s="2" t="s">
        <v>68</v>
      </c>
      <c r="AK1398" s="2" t="s">
        <v>13283</v>
      </c>
      <c r="AL1398" s="2" t="s">
        <v>52</v>
      </c>
      <c r="AM1398" s="2" t="s">
        <v>52</v>
      </c>
      <c r="AN1398" s="2" t="s">
        <v>52</v>
      </c>
      <c r="AO1398" s="2" t="s">
        <v>52</v>
      </c>
      <c r="AP1398" s="2" t="s">
        <v>52</v>
      </c>
      <c r="AQ1398" s="2" t="s">
        <v>52</v>
      </c>
      <c r="AR1398" s="2" t="s">
        <v>52</v>
      </c>
      <c r="AS1398" s="2" t="s">
        <v>50</v>
      </c>
      <c r="AT1398" s="2" t="s">
        <v>51</v>
      </c>
      <c r="AU1398" s="2" t="s">
        <v>50</v>
      </c>
    </row>
    <row r="1399" spans="1:47" ht="22.5" customHeight="1" x14ac:dyDescent="0.25">
      <c r="A1399" t="s">
        <v>25439</v>
      </c>
      <c r="B1399" s="18" t="s">
        <v>13284</v>
      </c>
      <c r="C1399" s="220">
        <v>45092</v>
      </c>
      <c r="D1399" s="2" t="s">
        <v>89</v>
      </c>
      <c r="E1399" s="2" t="s">
        <v>10405</v>
      </c>
      <c r="F1399" s="2" t="s">
        <v>50</v>
      </c>
      <c r="G1399" s="19">
        <v>1</v>
      </c>
      <c r="H1399" s="19">
        <v>217.9</v>
      </c>
      <c r="I1399" s="19" t="s">
        <v>51</v>
      </c>
      <c r="J1399" s="19">
        <v>-37.04</v>
      </c>
      <c r="K1399" s="19">
        <v>-20.45</v>
      </c>
      <c r="L1399" s="19" t="s">
        <v>51</v>
      </c>
      <c r="M1399" s="19">
        <v>160.41</v>
      </c>
      <c r="N1399" s="2" t="s">
        <v>52</v>
      </c>
      <c r="O1399" s="2" t="s">
        <v>199</v>
      </c>
      <c r="P1399" s="2" t="s">
        <v>200</v>
      </c>
      <c r="Q1399" s="2" t="s">
        <v>201</v>
      </c>
      <c r="R1399" s="2" t="s">
        <v>52</v>
      </c>
      <c r="S1399" s="19">
        <v>217.9</v>
      </c>
      <c r="T1399" s="19" t="s">
        <v>76</v>
      </c>
      <c r="U1399" s="2" t="s">
        <v>77</v>
      </c>
      <c r="V1399" s="2" t="s">
        <v>52</v>
      </c>
      <c r="W1399" s="2" t="s">
        <v>52</v>
      </c>
      <c r="X1399" s="2" t="s">
        <v>52</v>
      </c>
      <c r="Y1399" s="2" t="s">
        <v>52</v>
      </c>
      <c r="Z1399" s="2" t="s">
        <v>13285</v>
      </c>
      <c r="AA1399" s="2" t="s">
        <v>13286</v>
      </c>
      <c r="AB1399" s="2" t="s">
        <v>13287</v>
      </c>
      <c r="AC1399" s="2" t="s">
        <v>11896</v>
      </c>
      <c r="AD1399" s="2" t="s">
        <v>558</v>
      </c>
      <c r="AE1399" s="2" t="s">
        <v>11897</v>
      </c>
      <c r="AF1399" s="2" t="s">
        <v>66</v>
      </c>
      <c r="AG1399" s="2" t="s">
        <v>84</v>
      </c>
      <c r="AH1399" s="2" t="s">
        <v>13288</v>
      </c>
      <c r="AI1399" s="2" t="s">
        <v>13289</v>
      </c>
      <c r="AJ1399" s="2" t="s">
        <v>68</v>
      </c>
      <c r="AK1399" s="2" t="s">
        <v>13290</v>
      </c>
      <c r="AL1399" s="2" t="s">
        <v>52</v>
      </c>
      <c r="AM1399" s="2" t="s">
        <v>52</v>
      </c>
      <c r="AN1399" s="2" t="s">
        <v>52</v>
      </c>
      <c r="AO1399" s="2" t="s">
        <v>52</v>
      </c>
      <c r="AP1399" s="2" t="s">
        <v>52</v>
      </c>
      <c r="AQ1399" s="2" t="s">
        <v>52</v>
      </c>
      <c r="AR1399" s="2" t="s">
        <v>52</v>
      </c>
      <c r="AS1399" s="2" t="s">
        <v>50</v>
      </c>
      <c r="AT1399" s="2" t="s">
        <v>51</v>
      </c>
      <c r="AU1399" s="2" t="s">
        <v>50</v>
      </c>
    </row>
    <row r="1400" spans="1:47" ht="22.5" customHeight="1" x14ac:dyDescent="0.25">
      <c r="A1400" t="s">
        <v>25439</v>
      </c>
      <c r="B1400" s="18" t="s">
        <v>13291</v>
      </c>
      <c r="C1400" s="220">
        <v>45092</v>
      </c>
      <c r="D1400" s="2" t="s">
        <v>89</v>
      </c>
      <c r="E1400" s="2" t="s">
        <v>12164</v>
      </c>
      <c r="F1400" s="2" t="s">
        <v>50</v>
      </c>
      <c r="G1400" s="19">
        <v>1</v>
      </c>
      <c r="H1400" s="19">
        <v>74.989999999999995</v>
      </c>
      <c r="I1400" s="19">
        <v>21</v>
      </c>
      <c r="J1400" s="19">
        <v>-18.25</v>
      </c>
      <c r="K1400" s="19">
        <v>-21</v>
      </c>
      <c r="L1400" s="19" t="s">
        <v>51</v>
      </c>
      <c r="M1400" s="19">
        <v>56.74</v>
      </c>
      <c r="N1400" s="2" t="s">
        <v>52</v>
      </c>
      <c r="O1400" s="2" t="s">
        <v>620</v>
      </c>
      <c r="P1400" s="2" t="s">
        <v>621</v>
      </c>
      <c r="Q1400" s="2" t="s">
        <v>622</v>
      </c>
      <c r="R1400" s="2" t="s">
        <v>52</v>
      </c>
      <c r="S1400" s="19">
        <v>74.989999999999995</v>
      </c>
      <c r="T1400" s="19" t="s">
        <v>76</v>
      </c>
      <c r="U1400" s="2" t="s">
        <v>77</v>
      </c>
      <c r="V1400" s="2" t="s">
        <v>52</v>
      </c>
      <c r="W1400" s="2" t="s">
        <v>52</v>
      </c>
      <c r="X1400" s="2" t="s">
        <v>52</v>
      </c>
      <c r="Y1400" s="2" t="s">
        <v>52</v>
      </c>
      <c r="Z1400" s="2" t="s">
        <v>13292</v>
      </c>
      <c r="AA1400" s="2" t="s">
        <v>13293</v>
      </c>
      <c r="AB1400" s="2" t="s">
        <v>13294</v>
      </c>
      <c r="AC1400" s="2" t="s">
        <v>13295</v>
      </c>
      <c r="AD1400" s="2" t="s">
        <v>98</v>
      </c>
      <c r="AE1400" s="2" t="s">
        <v>13296</v>
      </c>
      <c r="AF1400" s="2" t="s">
        <v>66</v>
      </c>
      <c r="AG1400" s="2" t="s">
        <v>84</v>
      </c>
      <c r="AH1400" s="2" t="s">
        <v>13018</v>
      </c>
      <c r="AI1400" s="2" t="s">
        <v>13297</v>
      </c>
      <c r="AJ1400" s="2" t="s">
        <v>68</v>
      </c>
      <c r="AK1400" s="2" t="s">
        <v>13298</v>
      </c>
      <c r="AL1400" s="2" t="s">
        <v>52</v>
      </c>
      <c r="AM1400" s="2" t="s">
        <v>52</v>
      </c>
      <c r="AN1400" s="2" t="s">
        <v>52</v>
      </c>
      <c r="AO1400" s="2" t="s">
        <v>52</v>
      </c>
      <c r="AP1400" s="2" t="s">
        <v>52</v>
      </c>
      <c r="AQ1400" s="2" t="s">
        <v>52</v>
      </c>
      <c r="AR1400" s="2" t="s">
        <v>52</v>
      </c>
      <c r="AS1400" s="2" t="s">
        <v>50</v>
      </c>
      <c r="AT1400" s="2" t="s">
        <v>51</v>
      </c>
      <c r="AU1400" s="2" t="s">
        <v>50</v>
      </c>
    </row>
    <row r="1401" spans="1:47" ht="22.5" customHeight="1" x14ac:dyDescent="0.25">
      <c r="A1401" t="s">
        <v>25439</v>
      </c>
      <c r="B1401" s="18" t="s">
        <v>13299</v>
      </c>
      <c r="C1401" s="220">
        <v>45092</v>
      </c>
      <c r="D1401" s="2" t="s">
        <v>6554</v>
      </c>
      <c r="E1401" s="2" t="s">
        <v>11376</v>
      </c>
      <c r="F1401" s="2" t="s">
        <v>50</v>
      </c>
      <c r="G1401" s="19">
        <v>1</v>
      </c>
      <c r="H1401" s="19">
        <v>78.900000000000006</v>
      </c>
      <c r="I1401" s="19">
        <v>15.9</v>
      </c>
      <c r="J1401" s="19">
        <v>-18.91</v>
      </c>
      <c r="K1401" s="19" t="s">
        <v>51</v>
      </c>
      <c r="L1401" s="19">
        <v>-59.99</v>
      </c>
      <c r="M1401" s="19">
        <v>15.9</v>
      </c>
      <c r="N1401" s="2" t="s">
        <v>52</v>
      </c>
      <c r="O1401" s="2" t="s">
        <v>1516</v>
      </c>
      <c r="P1401" s="2" t="s">
        <v>1517</v>
      </c>
      <c r="Q1401" s="2" t="s">
        <v>1518</v>
      </c>
      <c r="R1401" s="2" t="s">
        <v>52</v>
      </c>
      <c r="S1401" s="19">
        <v>78.900000000000006</v>
      </c>
      <c r="T1401" s="19" t="s">
        <v>76</v>
      </c>
      <c r="U1401" s="2" t="s">
        <v>77</v>
      </c>
      <c r="V1401" s="2" t="s">
        <v>13300</v>
      </c>
      <c r="W1401" s="2" t="s">
        <v>13301</v>
      </c>
      <c r="X1401" s="2" t="s">
        <v>13302</v>
      </c>
      <c r="Y1401" s="2" t="s">
        <v>52</v>
      </c>
      <c r="Z1401" s="2" t="s">
        <v>13300</v>
      </c>
      <c r="AA1401" s="2" t="s">
        <v>13303</v>
      </c>
      <c r="AB1401" s="2" t="s">
        <v>4596</v>
      </c>
      <c r="AC1401" s="2" t="s">
        <v>64</v>
      </c>
      <c r="AD1401" s="2" t="s">
        <v>64</v>
      </c>
      <c r="AE1401" s="2" t="s">
        <v>827</v>
      </c>
      <c r="AF1401" s="2" t="s">
        <v>66</v>
      </c>
      <c r="AG1401" s="2" t="s">
        <v>784</v>
      </c>
      <c r="AH1401" s="2" t="s">
        <v>13304</v>
      </c>
      <c r="AI1401" s="2" t="s">
        <v>11381</v>
      </c>
      <c r="AJ1401" s="2" t="s">
        <v>13305</v>
      </c>
      <c r="AK1401" s="2" t="s">
        <v>13306</v>
      </c>
      <c r="AL1401" s="2" t="s">
        <v>4599</v>
      </c>
      <c r="AM1401" s="2" t="s">
        <v>52</v>
      </c>
      <c r="AN1401" s="2" t="s">
        <v>52</v>
      </c>
      <c r="AO1401" s="2" t="s">
        <v>52</v>
      </c>
      <c r="AP1401" s="2" t="s">
        <v>52</v>
      </c>
      <c r="AQ1401" s="2" t="s">
        <v>52</v>
      </c>
      <c r="AR1401" s="2" t="s">
        <v>52</v>
      </c>
      <c r="AS1401" s="132" t="s">
        <v>72</v>
      </c>
      <c r="AT1401" s="2" t="s">
        <v>51</v>
      </c>
      <c r="AU1401" s="2" t="s">
        <v>50</v>
      </c>
    </row>
    <row r="1402" spans="1:47" ht="22.5" customHeight="1" x14ac:dyDescent="0.25">
      <c r="A1402" t="s">
        <v>25439</v>
      </c>
      <c r="B1402" s="18" t="s">
        <v>13307</v>
      </c>
      <c r="C1402" s="220">
        <v>45092</v>
      </c>
      <c r="D1402" s="2" t="s">
        <v>89</v>
      </c>
      <c r="E1402" s="2" t="s">
        <v>12164</v>
      </c>
      <c r="F1402" s="2" t="s">
        <v>50</v>
      </c>
      <c r="G1402" s="19">
        <v>1</v>
      </c>
      <c r="H1402" s="19">
        <v>57.99</v>
      </c>
      <c r="I1402" s="19">
        <v>26.1</v>
      </c>
      <c r="J1402" s="19">
        <v>-15.36</v>
      </c>
      <c r="K1402" s="19">
        <v>-26.1</v>
      </c>
      <c r="L1402" s="19" t="s">
        <v>51</v>
      </c>
      <c r="M1402" s="19">
        <v>42.63</v>
      </c>
      <c r="N1402" s="2" t="s">
        <v>52</v>
      </c>
      <c r="O1402" s="2" t="s">
        <v>561</v>
      </c>
      <c r="P1402" s="2" t="s">
        <v>2827</v>
      </c>
      <c r="Q1402" s="2" t="s">
        <v>2828</v>
      </c>
      <c r="R1402" s="2" t="s">
        <v>52</v>
      </c>
      <c r="S1402" s="19">
        <v>57.99</v>
      </c>
      <c r="T1402" s="19" t="s">
        <v>76</v>
      </c>
      <c r="U1402" s="2" t="s">
        <v>77</v>
      </c>
      <c r="V1402" s="2" t="s">
        <v>52</v>
      </c>
      <c r="W1402" s="2" t="s">
        <v>52</v>
      </c>
      <c r="X1402" s="2" t="s">
        <v>52</v>
      </c>
      <c r="Y1402" s="2" t="s">
        <v>52</v>
      </c>
      <c r="Z1402" s="2" t="s">
        <v>13308</v>
      </c>
      <c r="AA1402" s="2" t="s">
        <v>13309</v>
      </c>
      <c r="AB1402" s="2" t="s">
        <v>13310</v>
      </c>
      <c r="AC1402" s="2" t="s">
        <v>7902</v>
      </c>
      <c r="AD1402" s="2" t="s">
        <v>352</v>
      </c>
      <c r="AE1402" s="2" t="s">
        <v>13311</v>
      </c>
      <c r="AF1402" s="2" t="s">
        <v>66</v>
      </c>
      <c r="AG1402" s="2" t="s">
        <v>84</v>
      </c>
      <c r="AH1402" s="2" t="s">
        <v>13172</v>
      </c>
      <c r="AI1402" s="2" t="s">
        <v>13312</v>
      </c>
      <c r="AJ1402" s="2" t="s">
        <v>68</v>
      </c>
      <c r="AK1402" s="2" t="s">
        <v>13313</v>
      </c>
      <c r="AL1402" s="2" t="s">
        <v>52</v>
      </c>
      <c r="AM1402" s="2" t="s">
        <v>52</v>
      </c>
      <c r="AN1402" s="2" t="s">
        <v>52</v>
      </c>
      <c r="AO1402" s="2" t="s">
        <v>52</v>
      </c>
      <c r="AP1402" s="2" t="s">
        <v>52</v>
      </c>
      <c r="AQ1402" s="2" t="s">
        <v>52</v>
      </c>
      <c r="AR1402" s="2" t="s">
        <v>52</v>
      </c>
      <c r="AS1402" s="2" t="s">
        <v>50</v>
      </c>
      <c r="AT1402" s="2" t="s">
        <v>51</v>
      </c>
      <c r="AU1402" s="2" t="s">
        <v>50</v>
      </c>
    </row>
    <row r="1403" spans="1:47" ht="22.5" customHeight="1" x14ac:dyDescent="0.25">
      <c r="A1403" t="s">
        <v>25439</v>
      </c>
      <c r="B1403" s="18" t="s">
        <v>13314</v>
      </c>
      <c r="C1403" s="220">
        <v>45092</v>
      </c>
      <c r="D1403" s="2" t="s">
        <v>89</v>
      </c>
      <c r="E1403" s="2" t="s">
        <v>12838</v>
      </c>
      <c r="F1403" s="2" t="s">
        <v>50</v>
      </c>
      <c r="G1403" s="19">
        <v>1</v>
      </c>
      <c r="H1403" s="19">
        <v>73.09</v>
      </c>
      <c r="I1403" s="19">
        <v>5.45</v>
      </c>
      <c r="J1403" s="19">
        <v>-17.93</v>
      </c>
      <c r="K1403" s="19">
        <v>-5.45</v>
      </c>
      <c r="L1403" s="19" t="s">
        <v>51</v>
      </c>
      <c r="M1403" s="19">
        <v>55.16</v>
      </c>
      <c r="N1403" s="2" t="s">
        <v>52</v>
      </c>
      <c r="O1403" s="2" t="s">
        <v>662</v>
      </c>
      <c r="P1403" s="2" t="s">
        <v>2685</v>
      </c>
      <c r="Q1403" s="2" t="s">
        <v>2686</v>
      </c>
      <c r="R1403" s="2" t="s">
        <v>52</v>
      </c>
      <c r="S1403" s="19">
        <v>73.09</v>
      </c>
      <c r="T1403" s="19" t="s">
        <v>76</v>
      </c>
      <c r="U1403" s="2" t="s">
        <v>77</v>
      </c>
      <c r="V1403" s="2" t="s">
        <v>52</v>
      </c>
      <c r="W1403" s="2" t="s">
        <v>52</v>
      </c>
      <c r="X1403" s="2" t="s">
        <v>52</v>
      </c>
      <c r="Y1403" s="2" t="s">
        <v>52</v>
      </c>
      <c r="Z1403" s="2" t="s">
        <v>13315</v>
      </c>
      <c r="AA1403" s="2" t="s">
        <v>13316</v>
      </c>
      <c r="AB1403" s="2" t="s">
        <v>13317</v>
      </c>
      <c r="AC1403" s="2" t="s">
        <v>214</v>
      </c>
      <c r="AD1403" s="2" t="s">
        <v>64</v>
      </c>
      <c r="AE1403" s="2" t="s">
        <v>13318</v>
      </c>
      <c r="AF1403" s="2" t="s">
        <v>66</v>
      </c>
      <c r="AG1403" s="2" t="s">
        <v>84</v>
      </c>
      <c r="AH1403" s="2" t="s">
        <v>13319</v>
      </c>
      <c r="AI1403" s="2" t="s">
        <v>13320</v>
      </c>
      <c r="AJ1403" s="2" t="s">
        <v>68</v>
      </c>
      <c r="AK1403" s="2" t="s">
        <v>13321</v>
      </c>
      <c r="AL1403" s="2" t="s">
        <v>52</v>
      </c>
      <c r="AM1403" s="2" t="s">
        <v>52</v>
      </c>
      <c r="AN1403" s="2" t="s">
        <v>52</v>
      </c>
      <c r="AO1403" s="2" t="s">
        <v>52</v>
      </c>
      <c r="AP1403" s="2" t="s">
        <v>52</v>
      </c>
      <c r="AQ1403" s="2" t="s">
        <v>52</v>
      </c>
      <c r="AR1403" s="2" t="s">
        <v>52</v>
      </c>
      <c r="AS1403" s="2" t="s">
        <v>50</v>
      </c>
      <c r="AT1403" s="2" t="s">
        <v>51</v>
      </c>
      <c r="AU1403" s="2" t="s">
        <v>50</v>
      </c>
    </row>
    <row r="1404" spans="1:47" ht="22.5" customHeight="1" x14ac:dyDescent="0.25">
      <c r="A1404" t="s">
        <v>25439</v>
      </c>
      <c r="B1404" s="18" t="s">
        <v>13322</v>
      </c>
      <c r="C1404" s="220">
        <v>45092</v>
      </c>
      <c r="D1404" s="2" t="s">
        <v>89</v>
      </c>
      <c r="E1404" s="2" t="s">
        <v>12838</v>
      </c>
      <c r="F1404" s="2" t="s">
        <v>50</v>
      </c>
      <c r="G1404" s="19">
        <v>1</v>
      </c>
      <c r="H1404" s="19">
        <v>30.77</v>
      </c>
      <c r="I1404" s="19">
        <v>15.9</v>
      </c>
      <c r="J1404" s="19">
        <v>-9.19</v>
      </c>
      <c r="K1404" s="19" t="s">
        <v>51</v>
      </c>
      <c r="L1404" s="19" t="s">
        <v>51</v>
      </c>
      <c r="M1404" s="19">
        <v>37.479999999999997</v>
      </c>
      <c r="N1404" s="2" t="s">
        <v>52</v>
      </c>
      <c r="O1404" s="2" t="s">
        <v>13323</v>
      </c>
      <c r="P1404" s="2" t="s">
        <v>13324</v>
      </c>
      <c r="Q1404" s="2" t="s">
        <v>13325</v>
      </c>
      <c r="R1404" s="2" t="s">
        <v>52</v>
      </c>
      <c r="S1404" s="19">
        <v>30.77</v>
      </c>
      <c r="T1404" s="19" t="s">
        <v>56</v>
      </c>
      <c r="U1404" s="2" t="s">
        <v>77</v>
      </c>
      <c r="V1404" s="2" t="s">
        <v>13326</v>
      </c>
      <c r="W1404" s="2" t="s">
        <v>13327</v>
      </c>
      <c r="X1404" s="2" t="s">
        <v>13328</v>
      </c>
      <c r="Y1404" s="2" t="s">
        <v>52</v>
      </c>
      <c r="Z1404" s="2" t="s">
        <v>13326</v>
      </c>
      <c r="AA1404" s="2" t="s">
        <v>13329</v>
      </c>
      <c r="AB1404" s="2" t="s">
        <v>13330</v>
      </c>
      <c r="AC1404" s="2" t="s">
        <v>64</v>
      </c>
      <c r="AD1404" s="2" t="s">
        <v>64</v>
      </c>
      <c r="AE1404" s="2" t="s">
        <v>13331</v>
      </c>
      <c r="AF1404" s="2" t="s">
        <v>66</v>
      </c>
      <c r="AG1404" s="2" t="s">
        <v>784</v>
      </c>
      <c r="AH1404" s="2" t="s">
        <v>13332</v>
      </c>
      <c r="AI1404" s="2" t="s">
        <v>13333</v>
      </c>
      <c r="AJ1404" s="2" t="s">
        <v>2393</v>
      </c>
      <c r="AK1404" s="2" t="s">
        <v>13334</v>
      </c>
      <c r="AL1404" s="2" t="s">
        <v>52</v>
      </c>
      <c r="AM1404" s="2" t="s">
        <v>52</v>
      </c>
      <c r="AN1404" s="2" t="s">
        <v>52</v>
      </c>
      <c r="AO1404" s="2" t="s">
        <v>52</v>
      </c>
      <c r="AP1404" s="2" t="s">
        <v>52</v>
      </c>
      <c r="AQ1404" s="2" t="s">
        <v>52</v>
      </c>
      <c r="AR1404" s="2" t="s">
        <v>52</v>
      </c>
      <c r="AS1404" s="2" t="s">
        <v>50</v>
      </c>
      <c r="AT1404" s="2" t="s">
        <v>51</v>
      </c>
      <c r="AU1404" s="2" t="s">
        <v>50</v>
      </c>
    </row>
    <row r="1405" spans="1:47" ht="22.5" customHeight="1" x14ac:dyDescent="0.25">
      <c r="A1405" t="s">
        <v>25439</v>
      </c>
      <c r="B1405" s="18" t="s">
        <v>13335</v>
      </c>
      <c r="C1405" s="220">
        <v>45092</v>
      </c>
      <c r="D1405" s="2" t="s">
        <v>89</v>
      </c>
      <c r="E1405" s="2" t="s">
        <v>12838</v>
      </c>
      <c r="F1405" s="2" t="s">
        <v>50</v>
      </c>
      <c r="G1405" s="19">
        <v>1</v>
      </c>
      <c r="H1405" s="19">
        <v>79.86</v>
      </c>
      <c r="I1405" s="19">
        <v>1.59</v>
      </c>
      <c r="J1405" s="19">
        <v>-9.58</v>
      </c>
      <c r="K1405" s="19" t="s">
        <v>51</v>
      </c>
      <c r="L1405" s="19" t="s">
        <v>51</v>
      </c>
      <c r="M1405" s="19">
        <v>71.87</v>
      </c>
      <c r="N1405" s="2" t="s">
        <v>52</v>
      </c>
      <c r="O1405" s="2" t="s">
        <v>7209</v>
      </c>
      <c r="P1405" s="2" t="s">
        <v>7210</v>
      </c>
      <c r="Q1405" s="2" t="s">
        <v>7211</v>
      </c>
      <c r="R1405" s="2" t="s">
        <v>52</v>
      </c>
      <c r="S1405" s="19">
        <v>79.86</v>
      </c>
      <c r="T1405" s="19" t="s">
        <v>56</v>
      </c>
      <c r="U1405" s="2" t="s">
        <v>77</v>
      </c>
      <c r="V1405" s="2" t="s">
        <v>13336</v>
      </c>
      <c r="W1405" s="2" t="s">
        <v>13337</v>
      </c>
      <c r="X1405" s="2" t="s">
        <v>13338</v>
      </c>
      <c r="Y1405" s="2" t="s">
        <v>52</v>
      </c>
      <c r="Z1405" s="2" t="s">
        <v>13336</v>
      </c>
      <c r="AA1405" s="2" t="s">
        <v>13339</v>
      </c>
      <c r="AB1405" s="2" t="s">
        <v>13340</v>
      </c>
      <c r="AC1405" s="2" t="s">
        <v>64</v>
      </c>
      <c r="AD1405" s="2" t="s">
        <v>64</v>
      </c>
      <c r="AE1405" s="2" t="s">
        <v>13341</v>
      </c>
      <c r="AF1405" s="2" t="s">
        <v>66</v>
      </c>
      <c r="AG1405" s="2" t="s">
        <v>784</v>
      </c>
      <c r="AH1405" s="2" t="s">
        <v>13045</v>
      </c>
      <c r="AI1405" s="2" t="s">
        <v>13342</v>
      </c>
      <c r="AJ1405" s="2" t="s">
        <v>2648</v>
      </c>
      <c r="AK1405" s="2" t="s">
        <v>13343</v>
      </c>
      <c r="AL1405" s="2" t="s">
        <v>52</v>
      </c>
      <c r="AM1405" s="2" t="s">
        <v>52</v>
      </c>
      <c r="AN1405" s="2" t="s">
        <v>52</v>
      </c>
      <c r="AO1405" s="2" t="s">
        <v>52</v>
      </c>
      <c r="AP1405" s="2" t="s">
        <v>52</v>
      </c>
      <c r="AQ1405" s="2" t="s">
        <v>52</v>
      </c>
      <c r="AR1405" s="2" t="s">
        <v>52</v>
      </c>
      <c r="AS1405" s="2" t="s">
        <v>50</v>
      </c>
      <c r="AT1405" s="2" t="s">
        <v>51</v>
      </c>
      <c r="AU1405" s="2" t="s">
        <v>50</v>
      </c>
    </row>
    <row r="1406" spans="1:47" ht="22.5" customHeight="1" x14ac:dyDescent="0.25">
      <c r="A1406" t="s">
        <v>25439</v>
      </c>
      <c r="B1406" s="18" t="s">
        <v>13344</v>
      </c>
      <c r="C1406" s="220">
        <v>45092</v>
      </c>
      <c r="D1406" s="2" t="s">
        <v>89</v>
      </c>
      <c r="E1406" s="2" t="s">
        <v>10405</v>
      </c>
      <c r="F1406" s="2" t="s">
        <v>50</v>
      </c>
      <c r="G1406" s="19">
        <v>1</v>
      </c>
      <c r="H1406" s="19">
        <v>159.99</v>
      </c>
      <c r="I1406" s="19" t="s">
        <v>51</v>
      </c>
      <c r="J1406" s="19">
        <v>-27.2</v>
      </c>
      <c r="K1406" s="19">
        <v>-18.45</v>
      </c>
      <c r="L1406" s="19" t="s">
        <v>51</v>
      </c>
      <c r="M1406" s="19">
        <v>114.34</v>
      </c>
      <c r="N1406" s="2" t="s">
        <v>52</v>
      </c>
      <c r="O1406" s="2" t="s">
        <v>652</v>
      </c>
      <c r="P1406" s="2" t="s">
        <v>653</v>
      </c>
      <c r="Q1406" s="2" t="s">
        <v>654</v>
      </c>
      <c r="R1406" s="2" t="s">
        <v>52</v>
      </c>
      <c r="S1406" s="19">
        <v>159.99</v>
      </c>
      <c r="T1406" s="19" t="s">
        <v>76</v>
      </c>
      <c r="U1406" s="2" t="s">
        <v>77</v>
      </c>
      <c r="V1406" s="2" t="s">
        <v>52</v>
      </c>
      <c r="W1406" s="2" t="s">
        <v>52</v>
      </c>
      <c r="X1406" s="2" t="s">
        <v>52</v>
      </c>
      <c r="Y1406" s="2" t="s">
        <v>52</v>
      </c>
      <c r="Z1406" s="2" t="s">
        <v>13345</v>
      </c>
      <c r="AA1406" s="2" t="s">
        <v>13346</v>
      </c>
      <c r="AB1406" s="2" t="s">
        <v>13347</v>
      </c>
      <c r="AC1406" s="2" t="s">
        <v>13348</v>
      </c>
      <c r="AD1406" s="2" t="s">
        <v>715</v>
      </c>
      <c r="AE1406" s="2" t="s">
        <v>13349</v>
      </c>
      <c r="AF1406" s="2" t="s">
        <v>66</v>
      </c>
      <c r="AG1406" s="2" t="s">
        <v>84</v>
      </c>
      <c r="AH1406" s="2" t="s">
        <v>13332</v>
      </c>
      <c r="AI1406" s="2" t="s">
        <v>13350</v>
      </c>
      <c r="AJ1406" s="2" t="s">
        <v>68</v>
      </c>
      <c r="AK1406" s="2" t="s">
        <v>13351</v>
      </c>
      <c r="AL1406" s="2" t="s">
        <v>52</v>
      </c>
      <c r="AM1406" s="2" t="s">
        <v>52</v>
      </c>
      <c r="AN1406" s="2" t="s">
        <v>52</v>
      </c>
      <c r="AO1406" s="2" t="s">
        <v>52</v>
      </c>
      <c r="AP1406" s="2" t="s">
        <v>52</v>
      </c>
      <c r="AQ1406" s="2" t="s">
        <v>52</v>
      </c>
      <c r="AR1406" s="2" t="s">
        <v>52</v>
      </c>
      <c r="AS1406" s="2" t="s">
        <v>50</v>
      </c>
      <c r="AT1406" s="2" t="s">
        <v>51</v>
      </c>
      <c r="AU1406" s="2" t="s">
        <v>50</v>
      </c>
    </row>
    <row r="1407" spans="1:47" ht="22.5" customHeight="1" x14ac:dyDescent="0.25">
      <c r="A1407" t="s">
        <v>25439</v>
      </c>
      <c r="B1407" s="18" t="s">
        <v>13352</v>
      </c>
      <c r="C1407" s="220">
        <v>45092</v>
      </c>
      <c r="D1407" s="2" t="s">
        <v>89</v>
      </c>
      <c r="E1407" s="2" t="s">
        <v>12838</v>
      </c>
      <c r="F1407" s="2" t="s">
        <v>50</v>
      </c>
      <c r="G1407" s="19">
        <v>1</v>
      </c>
      <c r="H1407" s="19">
        <v>46.19</v>
      </c>
      <c r="I1407" s="19">
        <v>32.130000000000003</v>
      </c>
      <c r="J1407" s="19">
        <v>-13.35</v>
      </c>
      <c r="K1407" s="19">
        <v>-32.130000000000003</v>
      </c>
      <c r="L1407" s="19" t="s">
        <v>51</v>
      </c>
      <c r="M1407" s="19">
        <v>32.840000000000003</v>
      </c>
      <c r="N1407" s="2" t="s">
        <v>52</v>
      </c>
      <c r="O1407" s="2" t="s">
        <v>73</v>
      </c>
      <c r="P1407" s="2" t="s">
        <v>74</v>
      </c>
      <c r="Q1407" s="2" t="s">
        <v>75</v>
      </c>
      <c r="R1407" s="2" t="s">
        <v>52</v>
      </c>
      <c r="S1407" s="19">
        <v>46.19</v>
      </c>
      <c r="T1407" s="19" t="s">
        <v>76</v>
      </c>
      <c r="U1407" s="2" t="s">
        <v>77</v>
      </c>
      <c r="V1407" s="2" t="s">
        <v>52</v>
      </c>
      <c r="W1407" s="2" t="s">
        <v>52</v>
      </c>
      <c r="X1407" s="2" t="s">
        <v>52</v>
      </c>
      <c r="Y1407" s="2" t="s">
        <v>52</v>
      </c>
      <c r="Z1407" s="2" t="s">
        <v>13353</v>
      </c>
      <c r="AA1407" s="2" t="s">
        <v>13354</v>
      </c>
      <c r="AB1407" s="2" t="s">
        <v>13355</v>
      </c>
      <c r="AC1407" s="2" t="s">
        <v>320</v>
      </c>
      <c r="AD1407" s="2" t="s">
        <v>321</v>
      </c>
      <c r="AE1407" s="2" t="s">
        <v>13356</v>
      </c>
      <c r="AF1407" s="2" t="s">
        <v>66</v>
      </c>
      <c r="AG1407" s="2" t="s">
        <v>84</v>
      </c>
      <c r="AH1407" s="2" t="s">
        <v>13357</v>
      </c>
      <c r="AI1407" s="2" t="s">
        <v>13358</v>
      </c>
      <c r="AJ1407" s="2" t="s">
        <v>68</v>
      </c>
      <c r="AK1407" s="2" t="s">
        <v>13359</v>
      </c>
      <c r="AL1407" s="2" t="s">
        <v>52</v>
      </c>
      <c r="AM1407" s="2" t="s">
        <v>52</v>
      </c>
      <c r="AN1407" s="2" t="s">
        <v>52</v>
      </c>
      <c r="AO1407" s="2" t="s">
        <v>52</v>
      </c>
      <c r="AP1407" s="2" t="s">
        <v>52</v>
      </c>
      <c r="AQ1407" s="2" t="s">
        <v>52</v>
      </c>
      <c r="AR1407" s="2" t="s">
        <v>52</v>
      </c>
      <c r="AS1407" s="2" t="s">
        <v>50</v>
      </c>
      <c r="AT1407" s="2" t="s">
        <v>51</v>
      </c>
      <c r="AU1407" s="2" t="s">
        <v>50</v>
      </c>
    </row>
    <row r="1408" spans="1:47" ht="22.5" customHeight="1" x14ac:dyDescent="0.25">
      <c r="A1408" t="s">
        <v>25439</v>
      </c>
      <c r="B1408" s="18" t="s">
        <v>13360</v>
      </c>
      <c r="C1408" s="220">
        <v>45092</v>
      </c>
      <c r="D1408" s="2" t="s">
        <v>89</v>
      </c>
      <c r="E1408" s="2" t="s">
        <v>12164</v>
      </c>
      <c r="F1408" s="2" t="s">
        <v>50</v>
      </c>
      <c r="G1408" s="19">
        <v>1</v>
      </c>
      <c r="H1408" s="19">
        <v>73.09</v>
      </c>
      <c r="I1408" s="19">
        <v>26.1</v>
      </c>
      <c r="J1408" s="19">
        <v>-17.93</v>
      </c>
      <c r="K1408" s="19">
        <v>-26.1</v>
      </c>
      <c r="L1408" s="19" t="s">
        <v>51</v>
      </c>
      <c r="M1408" s="19">
        <v>55.16</v>
      </c>
      <c r="N1408" s="2" t="s">
        <v>72</v>
      </c>
      <c r="O1408" s="2" t="s">
        <v>662</v>
      </c>
      <c r="P1408" s="2" t="s">
        <v>663</v>
      </c>
      <c r="Q1408" s="2" t="s">
        <v>664</v>
      </c>
      <c r="R1408" s="2" t="s">
        <v>52</v>
      </c>
      <c r="S1408" s="19">
        <v>73.09</v>
      </c>
      <c r="T1408" s="19" t="s">
        <v>76</v>
      </c>
      <c r="U1408" s="2" t="s">
        <v>77</v>
      </c>
      <c r="V1408" s="2" t="s">
        <v>52</v>
      </c>
      <c r="W1408" s="2" t="s">
        <v>52</v>
      </c>
      <c r="X1408" s="2" t="s">
        <v>52</v>
      </c>
      <c r="Y1408" s="2" t="s">
        <v>52</v>
      </c>
      <c r="Z1408" s="2" t="s">
        <v>13361</v>
      </c>
      <c r="AA1408" s="2" t="s">
        <v>13362</v>
      </c>
      <c r="AB1408" s="2" t="s">
        <v>13363</v>
      </c>
      <c r="AC1408" s="2" t="s">
        <v>8883</v>
      </c>
      <c r="AD1408" s="2" t="s">
        <v>98</v>
      </c>
      <c r="AE1408" s="2" t="s">
        <v>8884</v>
      </c>
      <c r="AF1408" s="2" t="s">
        <v>66</v>
      </c>
      <c r="AG1408" s="2" t="s">
        <v>84</v>
      </c>
      <c r="AH1408" s="2" t="s">
        <v>13364</v>
      </c>
      <c r="AI1408" s="2" t="s">
        <v>13365</v>
      </c>
      <c r="AJ1408" s="2" t="s">
        <v>68</v>
      </c>
      <c r="AK1408" s="2" t="s">
        <v>13366</v>
      </c>
      <c r="AL1408" s="2" t="s">
        <v>52</v>
      </c>
      <c r="AM1408" s="2" t="s">
        <v>52</v>
      </c>
      <c r="AN1408" s="2" t="s">
        <v>52</v>
      </c>
      <c r="AO1408" s="2" t="s">
        <v>52</v>
      </c>
      <c r="AP1408" s="2" t="s">
        <v>52</v>
      </c>
      <c r="AQ1408" s="2" t="s">
        <v>52</v>
      </c>
      <c r="AR1408" s="2" t="s">
        <v>52</v>
      </c>
      <c r="AS1408" s="2" t="s">
        <v>50</v>
      </c>
      <c r="AT1408" s="2" t="s">
        <v>51</v>
      </c>
      <c r="AU1408" s="2" t="s">
        <v>50</v>
      </c>
    </row>
    <row r="1409" spans="1:47" ht="22.5" customHeight="1" x14ac:dyDescent="0.25">
      <c r="A1409" t="s">
        <v>25439</v>
      </c>
      <c r="B1409" s="18" t="s">
        <v>13367</v>
      </c>
      <c r="C1409" s="220">
        <v>45092</v>
      </c>
      <c r="D1409" s="2" t="s">
        <v>89</v>
      </c>
      <c r="E1409" s="2" t="s">
        <v>12838</v>
      </c>
      <c r="F1409" s="2" t="s">
        <v>50</v>
      </c>
      <c r="G1409" s="19">
        <v>1</v>
      </c>
      <c r="H1409" s="19">
        <v>130</v>
      </c>
      <c r="I1409" s="19" t="s">
        <v>51</v>
      </c>
      <c r="J1409" s="19">
        <v>-11.6</v>
      </c>
      <c r="K1409" s="19">
        <v>-20.45</v>
      </c>
      <c r="L1409" s="19" t="s">
        <v>51</v>
      </c>
      <c r="M1409" s="19">
        <v>97.95</v>
      </c>
      <c r="N1409" s="2" t="s">
        <v>52</v>
      </c>
      <c r="O1409" s="2" t="s">
        <v>10872</v>
      </c>
      <c r="P1409" s="2" t="s">
        <v>10873</v>
      </c>
      <c r="Q1409" s="2" t="s">
        <v>10874</v>
      </c>
      <c r="R1409" s="2" t="s">
        <v>52</v>
      </c>
      <c r="S1409" s="19">
        <v>130</v>
      </c>
      <c r="T1409" s="19" t="s">
        <v>76</v>
      </c>
      <c r="U1409" s="2" t="s">
        <v>77</v>
      </c>
      <c r="V1409" s="2" t="s">
        <v>52</v>
      </c>
      <c r="W1409" s="2" t="s">
        <v>52</v>
      </c>
      <c r="X1409" s="2" t="s">
        <v>52</v>
      </c>
      <c r="Y1409" s="2" t="s">
        <v>52</v>
      </c>
      <c r="Z1409" s="2" t="s">
        <v>13368</v>
      </c>
      <c r="AA1409" s="2" t="s">
        <v>13369</v>
      </c>
      <c r="AB1409" s="2" t="s">
        <v>13370</v>
      </c>
      <c r="AC1409" s="2" t="s">
        <v>4801</v>
      </c>
      <c r="AD1409" s="2" t="s">
        <v>126</v>
      </c>
      <c r="AE1409" s="2" t="s">
        <v>13371</v>
      </c>
      <c r="AF1409" s="2" t="s">
        <v>66</v>
      </c>
      <c r="AG1409" s="2" t="s">
        <v>84</v>
      </c>
      <c r="AH1409" s="2" t="s">
        <v>13372</v>
      </c>
      <c r="AI1409" s="2" t="s">
        <v>13373</v>
      </c>
      <c r="AJ1409" s="2" t="s">
        <v>68</v>
      </c>
      <c r="AK1409" s="2" t="s">
        <v>13374</v>
      </c>
      <c r="AL1409" s="2" t="s">
        <v>52</v>
      </c>
      <c r="AM1409" s="2" t="s">
        <v>52</v>
      </c>
      <c r="AN1409" s="2" t="s">
        <v>52</v>
      </c>
      <c r="AO1409" s="2" t="s">
        <v>52</v>
      </c>
      <c r="AP1409" s="2" t="s">
        <v>52</v>
      </c>
      <c r="AQ1409" s="2" t="s">
        <v>52</v>
      </c>
      <c r="AR1409" s="2" t="s">
        <v>52</v>
      </c>
      <c r="AS1409" s="2" t="s">
        <v>50</v>
      </c>
      <c r="AT1409" s="2" t="s">
        <v>51</v>
      </c>
      <c r="AU1409" s="2" t="s">
        <v>50</v>
      </c>
    </row>
    <row r="1410" spans="1:47" ht="22.5" customHeight="1" x14ac:dyDescent="0.25">
      <c r="A1410" t="s">
        <v>25439</v>
      </c>
      <c r="B1410" s="18" t="s">
        <v>13375</v>
      </c>
      <c r="C1410" s="220">
        <v>45092</v>
      </c>
      <c r="D1410" s="2" t="s">
        <v>89</v>
      </c>
      <c r="E1410" s="2" t="s">
        <v>12838</v>
      </c>
      <c r="F1410" s="2" t="s">
        <v>50</v>
      </c>
      <c r="G1410" s="19">
        <v>2</v>
      </c>
      <c r="H1410" s="19">
        <v>59</v>
      </c>
      <c r="I1410" s="19">
        <v>15.9</v>
      </c>
      <c r="J1410" s="19">
        <v>-18.079999999999998</v>
      </c>
      <c r="K1410" s="19" t="s">
        <v>51</v>
      </c>
      <c r="L1410" s="19" t="s">
        <v>51</v>
      </c>
      <c r="M1410" s="19">
        <v>56.82</v>
      </c>
      <c r="N1410" s="2" t="s">
        <v>52</v>
      </c>
      <c r="O1410" s="2" t="s">
        <v>13376</v>
      </c>
      <c r="P1410" s="2" t="s">
        <v>13377</v>
      </c>
      <c r="Q1410" s="2" t="s">
        <v>13378</v>
      </c>
      <c r="R1410" s="2" t="s">
        <v>52</v>
      </c>
      <c r="S1410" s="19">
        <v>29.5</v>
      </c>
      <c r="T1410" s="19" t="s">
        <v>56</v>
      </c>
      <c r="U1410" s="2" t="s">
        <v>77</v>
      </c>
      <c r="V1410" s="2" t="s">
        <v>13379</v>
      </c>
      <c r="W1410" s="2" t="s">
        <v>13380</v>
      </c>
      <c r="X1410" s="2" t="s">
        <v>13381</v>
      </c>
      <c r="Y1410" s="2" t="s">
        <v>52</v>
      </c>
      <c r="Z1410" s="2" t="s">
        <v>13379</v>
      </c>
      <c r="AA1410" s="2" t="s">
        <v>13382</v>
      </c>
      <c r="AB1410" s="2" t="s">
        <v>13383</v>
      </c>
      <c r="AC1410" s="2" t="s">
        <v>64</v>
      </c>
      <c r="AD1410" s="2" t="s">
        <v>64</v>
      </c>
      <c r="AE1410" s="2" t="s">
        <v>13384</v>
      </c>
      <c r="AF1410" s="2" t="s">
        <v>66</v>
      </c>
      <c r="AG1410" s="2" t="s">
        <v>784</v>
      </c>
      <c r="AH1410" s="2" t="s">
        <v>13385</v>
      </c>
      <c r="AI1410" s="2" t="s">
        <v>13386</v>
      </c>
      <c r="AJ1410" s="2" t="s">
        <v>988</v>
      </c>
      <c r="AK1410" s="2" t="s">
        <v>13387</v>
      </c>
      <c r="AL1410" s="2" t="s">
        <v>52</v>
      </c>
      <c r="AM1410" s="2" t="s">
        <v>52</v>
      </c>
      <c r="AN1410" s="2" t="s">
        <v>52</v>
      </c>
      <c r="AO1410" s="2" t="s">
        <v>52</v>
      </c>
      <c r="AP1410" s="2" t="s">
        <v>52</v>
      </c>
      <c r="AQ1410" s="2" t="s">
        <v>52</v>
      </c>
      <c r="AR1410" s="2" t="s">
        <v>52</v>
      </c>
      <c r="AS1410" s="2" t="s">
        <v>50</v>
      </c>
      <c r="AT1410" s="2" t="s">
        <v>51</v>
      </c>
      <c r="AU1410" s="2" t="s">
        <v>50</v>
      </c>
    </row>
    <row r="1411" spans="1:47" ht="22.5" customHeight="1" x14ac:dyDescent="0.25">
      <c r="A1411" t="s">
        <v>25439</v>
      </c>
      <c r="B1411" s="18" t="s">
        <v>13388</v>
      </c>
      <c r="C1411" s="220">
        <v>45092</v>
      </c>
      <c r="D1411" s="2" t="s">
        <v>89</v>
      </c>
      <c r="E1411" s="2" t="s">
        <v>12838</v>
      </c>
      <c r="F1411" s="2" t="s">
        <v>50</v>
      </c>
      <c r="G1411" s="19">
        <v>1</v>
      </c>
      <c r="H1411" s="19">
        <v>47.9</v>
      </c>
      <c r="I1411" s="19">
        <v>15.66</v>
      </c>
      <c r="J1411" s="19">
        <v>-13.64</v>
      </c>
      <c r="K1411" s="19">
        <v>-15.66</v>
      </c>
      <c r="L1411" s="19" t="s">
        <v>51</v>
      </c>
      <c r="M1411" s="19">
        <v>34.26</v>
      </c>
      <c r="N1411" s="2" t="s">
        <v>52</v>
      </c>
      <c r="O1411" s="2" t="s">
        <v>165</v>
      </c>
      <c r="P1411" s="2" t="s">
        <v>166</v>
      </c>
      <c r="Q1411" s="2" t="s">
        <v>167</v>
      </c>
      <c r="R1411" s="2" t="s">
        <v>52</v>
      </c>
      <c r="S1411" s="19">
        <v>47.9</v>
      </c>
      <c r="T1411" s="19" t="s">
        <v>76</v>
      </c>
      <c r="U1411" s="2" t="s">
        <v>77</v>
      </c>
      <c r="V1411" s="2" t="s">
        <v>52</v>
      </c>
      <c r="W1411" s="2" t="s">
        <v>52</v>
      </c>
      <c r="X1411" s="2" t="s">
        <v>52</v>
      </c>
      <c r="Y1411" s="2" t="s">
        <v>52</v>
      </c>
      <c r="Z1411" s="2" t="s">
        <v>13389</v>
      </c>
      <c r="AA1411" s="2" t="s">
        <v>13390</v>
      </c>
      <c r="AB1411" s="2" t="s">
        <v>13391</v>
      </c>
      <c r="AC1411" s="2" t="s">
        <v>2364</v>
      </c>
      <c r="AD1411" s="2" t="s">
        <v>64</v>
      </c>
      <c r="AE1411" s="2" t="s">
        <v>13392</v>
      </c>
      <c r="AF1411" s="2" t="s">
        <v>66</v>
      </c>
      <c r="AG1411" s="2" t="s">
        <v>84</v>
      </c>
      <c r="AH1411" s="2" t="s">
        <v>13393</v>
      </c>
      <c r="AI1411" s="2" t="s">
        <v>13394</v>
      </c>
      <c r="AJ1411" s="2" t="s">
        <v>68</v>
      </c>
      <c r="AK1411" s="2" t="s">
        <v>13395</v>
      </c>
      <c r="AL1411" s="2" t="s">
        <v>52</v>
      </c>
      <c r="AM1411" s="2" t="s">
        <v>52</v>
      </c>
      <c r="AN1411" s="2" t="s">
        <v>52</v>
      </c>
      <c r="AO1411" s="2" t="s">
        <v>52</v>
      </c>
      <c r="AP1411" s="2" t="s">
        <v>52</v>
      </c>
      <c r="AQ1411" s="2" t="s">
        <v>52</v>
      </c>
      <c r="AR1411" s="2" t="s">
        <v>52</v>
      </c>
      <c r="AS1411" s="2" t="s">
        <v>50</v>
      </c>
      <c r="AT1411" s="2" t="s">
        <v>51</v>
      </c>
      <c r="AU1411" s="2" t="s">
        <v>50</v>
      </c>
    </row>
    <row r="1412" spans="1:47" ht="22.5" customHeight="1" x14ac:dyDescent="0.25">
      <c r="A1412" t="s">
        <v>25439</v>
      </c>
      <c r="B1412" s="18" t="s">
        <v>13396</v>
      </c>
      <c r="C1412" s="220">
        <v>45092</v>
      </c>
      <c r="D1412" s="2" t="s">
        <v>89</v>
      </c>
      <c r="E1412" s="2" t="s">
        <v>12838</v>
      </c>
      <c r="F1412" s="2" t="s">
        <v>72</v>
      </c>
      <c r="G1412" s="19">
        <v>1</v>
      </c>
      <c r="H1412" s="19">
        <v>67.900000000000006</v>
      </c>
      <c r="I1412" s="19">
        <v>4.0999999999999996</v>
      </c>
      <c r="J1412" s="19">
        <v>-13.65</v>
      </c>
      <c r="K1412" s="19">
        <v>-4.0999999999999996</v>
      </c>
      <c r="L1412" s="19" t="s">
        <v>51</v>
      </c>
      <c r="M1412" s="19">
        <v>54.25</v>
      </c>
      <c r="N1412" s="2" t="s">
        <v>52</v>
      </c>
      <c r="O1412" s="2" t="s">
        <v>177</v>
      </c>
      <c r="P1412" s="2" t="s">
        <v>178</v>
      </c>
      <c r="Q1412" s="2" t="s">
        <v>179</v>
      </c>
      <c r="R1412" s="2" t="s">
        <v>52</v>
      </c>
      <c r="S1412" s="19">
        <v>67.900000000000006</v>
      </c>
      <c r="T1412" s="19" t="s">
        <v>56</v>
      </c>
      <c r="U1412" s="2" t="s">
        <v>77</v>
      </c>
      <c r="V1412" s="2" t="s">
        <v>52</v>
      </c>
      <c r="W1412" s="2" t="s">
        <v>52</v>
      </c>
      <c r="X1412" s="2" t="s">
        <v>52</v>
      </c>
      <c r="Y1412" s="2" t="s">
        <v>52</v>
      </c>
      <c r="Z1412" s="2" t="s">
        <v>13397</v>
      </c>
      <c r="AA1412" s="2" t="s">
        <v>13398</v>
      </c>
      <c r="AB1412" s="2" t="s">
        <v>13399</v>
      </c>
      <c r="AC1412" s="2" t="s">
        <v>13400</v>
      </c>
      <c r="AD1412" s="2" t="s">
        <v>64</v>
      </c>
      <c r="AE1412" s="2" t="s">
        <v>13401</v>
      </c>
      <c r="AF1412" s="2" t="s">
        <v>66</v>
      </c>
      <c r="AG1412" s="2" t="s">
        <v>84</v>
      </c>
      <c r="AH1412" s="2" t="s">
        <v>13402</v>
      </c>
      <c r="AI1412" s="2" t="s">
        <v>13403</v>
      </c>
      <c r="AJ1412" s="2" t="s">
        <v>68</v>
      </c>
      <c r="AK1412" s="2" t="s">
        <v>13404</v>
      </c>
      <c r="AL1412" s="2" t="s">
        <v>52</v>
      </c>
      <c r="AM1412" s="2" t="s">
        <v>52</v>
      </c>
      <c r="AN1412" s="2" t="s">
        <v>52</v>
      </c>
      <c r="AO1412" s="2" t="s">
        <v>52</v>
      </c>
      <c r="AP1412" s="2" t="s">
        <v>52</v>
      </c>
      <c r="AQ1412" s="2" t="s">
        <v>52</v>
      </c>
      <c r="AR1412" s="2" t="s">
        <v>52</v>
      </c>
      <c r="AS1412" s="2" t="s">
        <v>50</v>
      </c>
      <c r="AT1412" s="2" t="s">
        <v>51</v>
      </c>
      <c r="AU1412" s="2" t="s">
        <v>50</v>
      </c>
    </row>
    <row r="1413" spans="1:47" ht="22.5" customHeight="1" x14ac:dyDescent="0.25">
      <c r="A1413" t="s">
        <v>25439</v>
      </c>
      <c r="B1413" s="18" t="s">
        <v>13405</v>
      </c>
      <c r="C1413" s="220">
        <v>45092</v>
      </c>
      <c r="D1413" s="2" t="s">
        <v>89</v>
      </c>
      <c r="E1413" s="2" t="s">
        <v>12838</v>
      </c>
      <c r="F1413" s="2" t="s">
        <v>50</v>
      </c>
      <c r="G1413" s="19">
        <v>1</v>
      </c>
      <c r="H1413" s="19">
        <v>45.9</v>
      </c>
      <c r="I1413" s="19">
        <v>13.92</v>
      </c>
      <c r="J1413" s="19">
        <v>-13.3</v>
      </c>
      <c r="K1413" s="19">
        <v>-13.92</v>
      </c>
      <c r="L1413" s="19" t="s">
        <v>51</v>
      </c>
      <c r="M1413" s="19">
        <v>32.6</v>
      </c>
      <c r="N1413" s="2" t="s">
        <v>52</v>
      </c>
      <c r="O1413" s="2" t="s">
        <v>345</v>
      </c>
      <c r="P1413" s="2" t="s">
        <v>346</v>
      </c>
      <c r="Q1413" s="2" t="s">
        <v>347</v>
      </c>
      <c r="R1413" s="2" t="s">
        <v>52</v>
      </c>
      <c r="S1413" s="19">
        <v>45.9</v>
      </c>
      <c r="T1413" s="19" t="s">
        <v>76</v>
      </c>
      <c r="U1413" s="2" t="s">
        <v>77</v>
      </c>
      <c r="V1413" s="2" t="s">
        <v>52</v>
      </c>
      <c r="W1413" s="2" t="s">
        <v>52</v>
      </c>
      <c r="X1413" s="2" t="s">
        <v>52</v>
      </c>
      <c r="Y1413" s="2" t="s">
        <v>52</v>
      </c>
      <c r="Z1413" s="2" t="s">
        <v>13406</v>
      </c>
      <c r="AA1413" s="2" t="s">
        <v>13407</v>
      </c>
      <c r="AB1413" s="2" t="s">
        <v>13408</v>
      </c>
      <c r="AC1413" s="2" t="s">
        <v>13409</v>
      </c>
      <c r="AD1413" s="2" t="s">
        <v>64</v>
      </c>
      <c r="AE1413" s="2" t="s">
        <v>13410</v>
      </c>
      <c r="AF1413" s="2" t="s">
        <v>66</v>
      </c>
      <c r="AG1413" s="2" t="s">
        <v>84</v>
      </c>
      <c r="AH1413" s="2" t="s">
        <v>13117</v>
      </c>
      <c r="AI1413" s="2" t="s">
        <v>13193</v>
      </c>
      <c r="AJ1413" s="2" t="s">
        <v>68</v>
      </c>
      <c r="AK1413" s="2" t="s">
        <v>13411</v>
      </c>
      <c r="AL1413" s="2" t="s">
        <v>52</v>
      </c>
      <c r="AM1413" s="2" t="s">
        <v>52</v>
      </c>
      <c r="AN1413" s="2" t="s">
        <v>52</v>
      </c>
      <c r="AO1413" s="2" t="s">
        <v>52</v>
      </c>
      <c r="AP1413" s="2" t="s">
        <v>52</v>
      </c>
      <c r="AQ1413" s="2" t="s">
        <v>52</v>
      </c>
      <c r="AR1413" s="2" t="s">
        <v>52</v>
      </c>
      <c r="AS1413" s="2" t="s">
        <v>50</v>
      </c>
      <c r="AT1413" s="2" t="s">
        <v>51</v>
      </c>
      <c r="AU1413" s="2" t="s">
        <v>50</v>
      </c>
    </row>
    <row r="1414" spans="1:47" ht="22.5" customHeight="1" x14ac:dyDescent="0.25">
      <c r="A1414" t="s">
        <v>25439</v>
      </c>
      <c r="B1414" s="18" t="s">
        <v>13412</v>
      </c>
      <c r="C1414" s="220">
        <v>45092</v>
      </c>
      <c r="D1414" s="2" t="s">
        <v>5022</v>
      </c>
      <c r="E1414" s="2" t="s">
        <v>5023</v>
      </c>
      <c r="F1414" s="2" t="s">
        <v>72</v>
      </c>
      <c r="G1414" s="19">
        <v>1</v>
      </c>
      <c r="H1414" s="19">
        <v>297.89999999999998</v>
      </c>
      <c r="I1414" s="19">
        <v>34.520000000000003</v>
      </c>
      <c r="J1414" s="19">
        <v>-50.64</v>
      </c>
      <c r="K1414" s="19">
        <v>-73.47</v>
      </c>
      <c r="L1414" s="19" t="s">
        <v>51</v>
      </c>
      <c r="M1414" s="19">
        <v>208.31</v>
      </c>
      <c r="N1414" s="2" t="s">
        <v>72</v>
      </c>
      <c r="O1414" s="2" t="s">
        <v>5972</v>
      </c>
      <c r="P1414" s="2" t="s">
        <v>5973</v>
      </c>
      <c r="Q1414" s="2" t="s">
        <v>5974</v>
      </c>
      <c r="R1414" s="2" t="s">
        <v>52</v>
      </c>
      <c r="S1414" s="19">
        <v>297.89999999999998</v>
      </c>
      <c r="T1414" s="19" t="s">
        <v>76</v>
      </c>
      <c r="U1414" s="2" t="s">
        <v>57</v>
      </c>
      <c r="V1414" s="2" t="s">
        <v>13413</v>
      </c>
      <c r="W1414" s="2" t="s">
        <v>13414</v>
      </c>
      <c r="X1414" s="2" t="s">
        <v>13415</v>
      </c>
      <c r="Y1414" s="2" t="s">
        <v>52</v>
      </c>
      <c r="Z1414" s="2" t="s">
        <v>13413</v>
      </c>
      <c r="AA1414" s="2" t="s">
        <v>13416</v>
      </c>
      <c r="AB1414" s="2" t="s">
        <v>4596</v>
      </c>
      <c r="AC1414" s="2" t="s">
        <v>64</v>
      </c>
      <c r="AD1414" s="2" t="s">
        <v>64</v>
      </c>
      <c r="AE1414" s="2" t="s">
        <v>827</v>
      </c>
      <c r="AF1414" s="2" t="s">
        <v>66</v>
      </c>
      <c r="AG1414" s="2" t="s">
        <v>67</v>
      </c>
      <c r="AH1414" s="2" t="s">
        <v>52</v>
      </c>
      <c r="AI1414" s="2" t="s">
        <v>52</v>
      </c>
      <c r="AJ1414" s="2" t="s">
        <v>68</v>
      </c>
      <c r="AK1414" s="2" t="s">
        <v>52</v>
      </c>
      <c r="AL1414" s="2" t="s">
        <v>52</v>
      </c>
      <c r="AM1414" s="2" t="s">
        <v>52</v>
      </c>
      <c r="AN1414" s="2" t="s">
        <v>52</v>
      </c>
      <c r="AO1414" s="2" t="s">
        <v>52</v>
      </c>
      <c r="AP1414" s="2" t="s">
        <v>52</v>
      </c>
      <c r="AQ1414" s="2" t="s">
        <v>52</v>
      </c>
      <c r="AR1414" s="2" t="s">
        <v>52</v>
      </c>
      <c r="AS1414" s="133" t="s">
        <v>72</v>
      </c>
      <c r="AT1414" s="2" t="s">
        <v>51</v>
      </c>
      <c r="AU1414" s="2" t="s">
        <v>50</v>
      </c>
    </row>
    <row r="1415" spans="1:47" ht="22.5" customHeight="1" x14ac:dyDescent="0.25">
      <c r="A1415" t="s">
        <v>25439</v>
      </c>
      <c r="B1415" s="18" t="s">
        <v>13417</v>
      </c>
      <c r="C1415" s="220">
        <v>45092</v>
      </c>
      <c r="D1415" s="2" t="s">
        <v>89</v>
      </c>
      <c r="E1415" s="2" t="s">
        <v>12164</v>
      </c>
      <c r="F1415" s="2" t="s">
        <v>50</v>
      </c>
      <c r="G1415" s="19">
        <v>1</v>
      </c>
      <c r="H1415" s="19">
        <v>97.9</v>
      </c>
      <c r="I1415" s="19" t="s">
        <v>51</v>
      </c>
      <c r="J1415" s="19">
        <v>-16.64</v>
      </c>
      <c r="K1415" s="19">
        <v>-18.45</v>
      </c>
      <c r="L1415" s="19" t="s">
        <v>51</v>
      </c>
      <c r="M1415" s="19">
        <v>62.81</v>
      </c>
      <c r="N1415" s="2" t="s">
        <v>52</v>
      </c>
      <c r="O1415" s="2" t="s">
        <v>13418</v>
      </c>
      <c r="P1415" s="2" t="s">
        <v>13419</v>
      </c>
      <c r="Q1415" s="2" t="s">
        <v>13420</v>
      </c>
      <c r="R1415" s="2" t="s">
        <v>52</v>
      </c>
      <c r="S1415" s="19">
        <v>97.9</v>
      </c>
      <c r="T1415" s="19" t="s">
        <v>76</v>
      </c>
      <c r="U1415" s="2" t="s">
        <v>57</v>
      </c>
      <c r="V1415" s="2" t="s">
        <v>13421</v>
      </c>
      <c r="W1415" s="2" t="s">
        <v>13422</v>
      </c>
      <c r="X1415" s="2" t="s">
        <v>13423</v>
      </c>
      <c r="Y1415" s="2" t="s">
        <v>52</v>
      </c>
      <c r="Z1415" s="2" t="s">
        <v>13421</v>
      </c>
      <c r="AA1415" s="2" t="s">
        <v>13424</v>
      </c>
      <c r="AB1415" s="2" t="s">
        <v>13425</v>
      </c>
      <c r="AC1415" s="2" t="s">
        <v>13426</v>
      </c>
      <c r="AD1415" s="2" t="s">
        <v>333</v>
      </c>
      <c r="AE1415" s="2" t="s">
        <v>13427</v>
      </c>
      <c r="AF1415" s="2" t="s">
        <v>66</v>
      </c>
      <c r="AG1415" s="2" t="s">
        <v>67</v>
      </c>
      <c r="AH1415" s="2" t="s">
        <v>13428</v>
      </c>
      <c r="AI1415" s="2" t="s">
        <v>13429</v>
      </c>
      <c r="AJ1415" s="2" t="s">
        <v>68</v>
      </c>
      <c r="AK1415" s="2" t="s">
        <v>13430</v>
      </c>
      <c r="AL1415" s="2" t="s">
        <v>52</v>
      </c>
      <c r="AM1415" s="2" t="s">
        <v>52</v>
      </c>
      <c r="AN1415" s="2" t="s">
        <v>52</v>
      </c>
      <c r="AO1415" s="2" t="s">
        <v>52</v>
      </c>
      <c r="AP1415" s="2" t="s">
        <v>52</v>
      </c>
      <c r="AQ1415" s="2" t="s">
        <v>52</v>
      </c>
      <c r="AR1415" s="2" t="s">
        <v>52</v>
      </c>
      <c r="AS1415" s="2" t="s">
        <v>50</v>
      </c>
      <c r="AT1415" s="2" t="s">
        <v>51</v>
      </c>
      <c r="AU1415" s="2" t="s">
        <v>50</v>
      </c>
    </row>
    <row r="1416" spans="1:47" ht="22.5" customHeight="1" x14ac:dyDescent="0.25">
      <c r="A1416" t="s">
        <v>25439</v>
      </c>
      <c r="B1416" s="18" t="s">
        <v>13431</v>
      </c>
      <c r="C1416" s="220">
        <v>45092</v>
      </c>
      <c r="D1416" s="2" t="s">
        <v>89</v>
      </c>
      <c r="E1416" s="2" t="s">
        <v>12838</v>
      </c>
      <c r="F1416" s="2" t="s">
        <v>50</v>
      </c>
      <c r="G1416" s="19">
        <v>1</v>
      </c>
      <c r="H1416" s="19">
        <v>67.900000000000006</v>
      </c>
      <c r="I1416" s="19">
        <v>9.59</v>
      </c>
      <c r="J1416" s="19">
        <v>-13.65</v>
      </c>
      <c r="K1416" s="19">
        <v>-9.59</v>
      </c>
      <c r="L1416" s="19" t="s">
        <v>51</v>
      </c>
      <c r="M1416" s="19">
        <v>54.25</v>
      </c>
      <c r="N1416" s="2" t="s">
        <v>72</v>
      </c>
      <c r="O1416" s="2" t="s">
        <v>177</v>
      </c>
      <c r="P1416" s="2" t="s">
        <v>178</v>
      </c>
      <c r="Q1416" s="2" t="s">
        <v>179</v>
      </c>
      <c r="R1416" s="2" t="s">
        <v>52</v>
      </c>
      <c r="S1416" s="19">
        <v>67.900000000000006</v>
      </c>
      <c r="T1416" s="19" t="s">
        <v>56</v>
      </c>
      <c r="U1416" s="2" t="s">
        <v>77</v>
      </c>
      <c r="V1416" s="2" t="s">
        <v>52</v>
      </c>
      <c r="W1416" s="2" t="s">
        <v>52</v>
      </c>
      <c r="X1416" s="2" t="s">
        <v>52</v>
      </c>
      <c r="Y1416" s="2" t="s">
        <v>52</v>
      </c>
      <c r="Z1416" s="2" t="s">
        <v>13432</v>
      </c>
      <c r="AA1416" s="2" t="s">
        <v>13433</v>
      </c>
      <c r="AB1416" s="2" t="s">
        <v>13434</v>
      </c>
      <c r="AC1416" s="2" t="s">
        <v>13435</v>
      </c>
      <c r="AD1416" s="2" t="s">
        <v>64</v>
      </c>
      <c r="AE1416" s="2" t="s">
        <v>13436</v>
      </c>
      <c r="AF1416" s="2" t="s">
        <v>66</v>
      </c>
      <c r="AG1416" s="2" t="s">
        <v>84</v>
      </c>
      <c r="AH1416" s="2" t="s">
        <v>13192</v>
      </c>
      <c r="AI1416" s="2" t="s">
        <v>13437</v>
      </c>
      <c r="AJ1416" s="2" t="s">
        <v>68</v>
      </c>
      <c r="AK1416" s="2" t="s">
        <v>13438</v>
      </c>
      <c r="AL1416" s="2" t="s">
        <v>52</v>
      </c>
      <c r="AM1416" s="2" t="s">
        <v>52</v>
      </c>
      <c r="AN1416" s="2" t="s">
        <v>52</v>
      </c>
      <c r="AO1416" s="2" t="s">
        <v>52</v>
      </c>
      <c r="AP1416" s="2" t="s">
        <v>52</v>
      </c>
      <c r="AQ1416" s="2" t="s">
        <v>52</v>
      </c>
      <c r="AR1416" s="2" t="s">
        <v>52</v>
      </c>
      <c r="AS1416" s="2" t="s">
        <v>50</v>
      </c>
      <c r="AT1416" s="2" t="s">
        <v>51</v>
      </c>
      <c r="AU1416" s="2" t="s">
        <v>50</v>
      </c>
    </row>
    <row r="1417" spans="1:47" ht="22.5" customHeight="1" x14ac:dyDescent="0.25">
      <c r="A1417" t="s">
        <v>25439</v>
      </c>
      <c r="B1417" s="18" t="s">
        <v>13439</v>
      </c>
      <c r="C1417" s="220">
        <v>45092</v>
      </c>
      <c r="D1417" s="2" t="s">
        <v>89</v>
      </c>
      <c r="E1417" s="2" t="s">
        <v>9492</v>
      </c>
      <c r="F1417" s="2" t="s">
        <v>72</v>
      </c>
      <c r="G1417" s="19">
        <v>1</v>
      </c>
      <c r="H1417" s="19">
        <v>58</v>
      </c>
      <c r="I1417" s="19" t="s">
        <v>51</v>
      </c>
      <c r="J1417" s="19">
        <v>-15.36</v>
      </c>
      <c r="K1417" s="19" t="s">
        <v>51</v>
      </c>
      <c r="L1417" s="19" t="s">
        <v>51</v>
      </c>
      <c r="M1417" s="19">
        <v>42.64</v>
      </c>
      <c r="N1417" s="2" t="s">
        <v>52</v>
      </c>
      <c r="O1417" s="2" t="s">
        <v>1127</v>
      </c>
      <c r="P1417" s="2" t="s">
        <v>1128</v>
      </c>
      <c r="Q1417" s="2" t="s">
        <v>1129</v>
      </c>
      <c r="R1417" s="2" t="s">
        <v>52</v>
      </c>
      <c r="S1417" s="19">
        <v>58</v>
      </c>
      <c r="T1417" s="19" t="s">
        <v>76</v>
      </c>
      <c r="U1417" s="2" t="s">
        <v>77</v>
      </c>
      <c r="V1417" s="2" t="s">
        <v>52</v>
      </c>
      <c r="W1417" s="2" t="s">
        <v>52</v>
      </c>
      <c r="X1417" s="2" t="s">
        <v>52</v>
      </c>
      <c r="Y1417" s="2" t="s">
        <v>52</v>
      </c>
      <c r="Z1417" s="2" t="s">
        <v>13440</v>
      </c>
      <c r="AA1417" s="2" t="s">
        <v>13441</v>
      </c>
      <c r="AB1417" s="2" t="s">
        <v>13442</v>
      </c>
      <c r="AC1417" s="2" t="s">
        <v>13443</v>
      </c>
      <c r="AD1417" s="2" t="s">
        <v>126</v>
      </c>
      <c r="AE1417" s="2" t="s">
        <v>13444</v>
      </c>
      <c r="AF1417" s="2" t="s">
        <v>66</v>
      </c>
      <c r="AG1417" s="2" t="s">
        <v>84</v>
      </c>
      <c r="AH1417" s="2" t="s">
        <v>13445</v>
      </c>
      <c r="AI1417" s="2" t="s">
        <v>13446</v>
      </c>
      <c r="AJ1417" s="2" t="s">
        <v>68</v>
      </c>
      <c r="AK1417" s="2" t="s">
        <v>13447</v>
      </c>
      <c r="AL1417" s="2" t="s">
        <v>52</v>
      </c>
      <c r="AM1417" s="2" t="s">
        <v>52</v>
      </c>
      <c r="AN1417" s="2" t="s">
        <v>52</v>
      </c>
      <c r="AO1417" s="2" t="s">
        <v>52</v>
      </c>
      <c r="AP1417" s="2" t="s">
        <v>52</v>
      </c>
      <c r="AQ1417" s="2" t="s">
        <v>52</v>
      </c>
      <c r="AR1417" s="2" t="s">
        <v>52</v>
      </c>
      <c r="AS1417" s="2" t="s">
        <v>50</v>
      </c>
      <c r="AT1417" s="2" t="s">
        <v>51</v>
      </c>
      <c r="AU1417" s="2" t="s">
        <v>50</v>
      </c>
    </row>
    <row r="1418" spans="1:47" ht="22.5" customHeight="1" x14ac:dyDescent="0.25">
      <c r="A1418" t="s">
        <v>25439</v>
      </c>
      <c r="B1418" s="18" t="s">
        <v>13448</v>
      </c>
      <c r="C1418" s="220">
        <v>45092</v>
      </c>
      <c r="D1418" s="2" t="s">
        <v>89</v>
      </c>
      <c r="E1418" s="2" t="s">
        <v>12838</v>
      </c>
      <c r="F1418" s="2" t="s">
        <v>50</v>
      </c>
      <c r="G1418" s="19">
        <v>1</v>
      </c>
      <c r="H1418" s="19">
        <v>176.9</v>
      </c>
      <c r="I1418" s="19" t="s">
        <v>51</v>
      </c>
      <c r="J1418" s="19">
        <v>-30.07</v>
      </c>
      <c r="K1418" s="19">
        <v>-38.950000000000003</v>
      </c>
      <c r="L1418" s="19" t="s">
        <v>51</v>
      </c>
      <c r="M1418" s="19">
        <v>107.88</v>
      </c>
      <c r="N1418" s="2" t="s">
        <v>52</v>
      </c>
      <c r="O1418" s="2" t="s">
        <v>4171</v>
      </c>
      <c r="P1418" s="2" t="s">
        <v>4172</v>
      </c>
      <c r="Q1418" s="2" t="s">
        <v>4173</v>
      </c>
      <c r="R1418" s="2" t="s">
        <v>52</v>
      </c>
      <c r="S1418" s="19">
        <v>176.9</v>
      </c>
      <c r="T1418" s="19" t="s">
        <v>76</v>
      </c>
      <c r="U1418" s="2" t="s">
        <v>57</v>
      </c>
      <c r="V1418" s="2" t="s">
        <v>13449</v>
      </c>
      <c r="W1418" s="2" t="s">
        <v>13450</v>
      </c>
      <c r="X1418" s="2" t="s">
        <v>13451</v>
      </c>
      <c r="Y1418" s="2" t="s">
        <v>52</v>
      </c>
      <c r="Z1418" s="2" t="s">
        <v>13449</v>
      </c>
      <c r="AA1418" s="2" t="s">
        <v>13452</v>
      </c>
      <c r="AB1418" s="2" t="s">
        <v>13453</v>
      </c>
      <c r="AC1418" s="2" t="s">
        <v>1396</v>
      </c>
      <c r="AD1418" s="2" t="s">
        <v>64</v>
      </c>
      <c r="AE1418" s="2" t="s">
        <v>13454</v>
      </c>
      <c r="AF1418" s="2" t="s">
        <v>66</v>
      </c>
      <c r="AG1418" s="2" t="s">
        <v>67</v>
      </c>
      <c r="AH1418" s="2" t="s">
        <v>13455</v>
      </c>
      <c r="AI1418" s="2" t="s">
        <v>13456</v>
      </c>
      <c r="AJ1418" s="2" t="s">
        <v>68</v>
      </c>
      <c r="AK1418" s="2" t="s">
        <v>13457</v>
      </c>
      <c r="AL1418" s="2" t="s">
        <v>52</v>
      </c>
      <c r="AM1418" s="2" t="s">
        <v>52</v>
      </c>
      <c r="AN1418" s="2" t="s">
        <v>52</v>
      </c>
      <c r="AO1418" s="2" t="s">
        <v>52</v>
      </c>
      <c r="AP1418" s="2" t="s">
        <v>52</v>
      </c>
      <c r="AQ1418" s="2" t="s">
        <v>52</v>
      </c>
      <c r="AR1418" s="2" t="s">
        <v>52</v>
      </c>
      <c r="AS1418" s="2" t="s">
        <v>50</v>
      </c>
      <c r="AT1418" s="2" t="s">
        <v>51</v>
      </c>
      <c r="AU1418" s="2" t="s">
        <v>50</v>
      </c>
    </row>
    <row r="1419" spans="1:47" ht="22.5" customHeight="1" x14ac:dyDescent="0.25">
      <c r="A1419" t="s">
        <v>25439</v>
      </c>
      <c r="B1419" s="18" t="s">
        <v>13458</v>
      </c>
      <c r="C1419" s="220">
        <v>45092</v>
      </c>
      <c r="D1419" s="2" t="s">
        <v>89</v>
      </c>
      <c r="E1419" s="2" t="s">
        <v>10405</v>
      </c>
      <c r="F1419" s="2" t="s">
        <v>50</v>
      </c>
      <c r="G1419" s="19">
        <v>1</v>
      </c>
      <c r="H1419" s="19">
        <v>85</v>
      </c>
      <c r="I1419" s="19" t="s">
        <v>51</v>
      </c>
      <c r="J1419" s="19">
        <v>-14.45</v>
      </c>
      <c r="K1419" s="19">
        <v>-21.45</v>
      </c>
      <c r="L1419" s="19" t="s">
        <v>51</v>
      </c>
      <c r="M1419" s="19">
        <v>49.1</v>
      </c>
      <c r="N1419" s="2" t="s">
        <v>52</v>
      </c>
      <c r="O1419" s="2" t="s">
        <v>561</v>
      </c>
      <c r="P1419" s="2" t="s">
        <v>2786</v>
      </c>
      <c r="Q1419" s="2" t="s">
        <v>2787</v>
      </c>
      <c r="R1419" s="2" t="s">
        <v>52</v>
      </c>
      <c r="S1419" s="19">
        <v>85</v>
      </c>
      <c r="T1419" s="19" t="s">
        <v>76</v>
      </c>
      <c r="U1419" s="2" t="s">
        <v>57</v>
      </c>
      <c r="V1419" s="2" t="s">
        <v>13459</v>
      </c>
      <c r="W1419" s="2" t="s">
        <v>13460</v>
      </c>
      <c r="X1419" s="2" t="s">
        <v>13461</v>
      </c>
      <c r="Y1419" s="2" t="s">
        <v>52</v>
      </c>
      <c r="Z1419" s="2" t="s">
        <v>13459</v>
      </c>
      <c r="AA1419" s="2" t="s">
        <v>13462</v>
      </c>
      <c r="AB1419" s="2" t="s">
        <v>13463</v>
      </c>
      <c r="AC1419" s="2" t="s">
        <v>10136</v>
      </c>
      <c r="AD1419" s="2" t="s">
        <v>333</v>
      </c>
      <c r="AE1419" s="2" t="s">
        <v>13464</v>
      </c>
      <c r="AF1419" s="2" t="s">
        <v>66</v>
      </c>
      <c r="AG1419" s="2" t="s">
        <v>67</v>
      </c>
      <c r="AH1419" s="2" t="s">
        <v>13428</v>
      </c>
      <c r="AI1419" s="2" t="s">
        <v>13465</v>
      </c>
      <c r="AJ1419" s="2" t="s">
        <v>68</v>
      </c>
      <c r="AK1419" s="2" t="s">
        <v>13466</v>
      </c>
      <c r="AL1419" s="2" t="s">
        <v>52</v>
      </c>
      <c r="AM1419" s="2" t="s">
        <v>52</v>
      </c>
      <c r="AN1419" s="2" t="s">
        <v>52</v>
      </c>
      <c r="AO1419" s="2" t="s">
        <v>52</v>
      </c>
      <c r="AP1419" s="2" t="s">
        <v>52</v>
      </c>
      <c r="AQ1419" s="2" t="s">
        <v>52</v>
      </c>
      <c r="AR1419" s="2" t="s">
        <v>52</v>
      </c>
      <c r="AS1419" s="2" t="s">
        <v>50</v>
      </c>
      <c r="AT1419" s="2" t="s">
        <v>51</v>
      </c>
      <c r="AU1419" s="2" t="s">
        <v>50</v>
      </c>
    </row>
    <row r="1420" spans="1:47" ht="22.5" customHeight="1" x14ac:dyDescent="0.25">
      <c r="A1420" t="s">
        <v>25439</v>
      </c>
      <c r="B1420" s="18" t="s">
        <v>13467</v>
      </c>
      <c r="C1420" s="220">
        <v>45092</v>
      </c>
      <c r="D1420" s="2" t="s">
        <v>89</v>
      </c>
      <c r="E1420" s="2" t="s">
        <v>12164</v>
      </c>
      <c r="F1420" s="2" t="s">
        <v>50</v>
      </c>
      <c r="G1420" s="19">
        <v>1</v>
      </c>
      <c r="H1420" s="19">
        <v>121.79</v>
      </c>
      <c r="I1420" s="19" t="s">
        <v>51</v>
      </c>
      <c r="J1420" s="19">
        <v>-20.7</v>
      </c>
      <c r="K1420" s="19">
        <v>-18.45</v>
      </c>
      <c r="L1420" s="19" t="s">
        <v>51</v>
      </c>
      <c r="M1420" s="19">
        <v>82.64</v>
      </c>
      <c r="N1420" s="2" t="s">
        <v>52</v>
      </c>
      <c r="O1420" s="2" t="s">
        <v>2512</v>
      </c>
      <c r="P1420" s="2" t="s">
        <v>2513</v>
      </c>
      <c r="Q1420" s="2" t="s">
        <v>2514</v>
      </c>
      <c r="R1420" s="2" t="s">
        <v>52</v>
      </c>
      <c r="S1420" s="19">
        <v>121.79</v>
      </c>
      <c r="T1420" s="19" t="s">
        <v>76</v>
      </c>
      <c r="U1420" s="2" t="s">
        <v>77</v>
      </c>
      <c r="V1420" s="2" t="s">
        <v>52</v>
      </c>
      <c r="W1420" s="2" t="s">
        <v>52</v>
      </c>
      <c r="X1420" s="2" t="s">
        <v>52</v>
      </c>
      <c r="Y1420" s="2" t="s">
        <v>52</v>
      </c>
      <c r="Z1420" s="2" t="s">
        <v>13468</v>
      </c>
      <c r="AA1420" s="2" t="s">
        <v>13469</v>
      </c>
      <c r="AB1420" s="2" t="s">
        <v>13470</v>
      </c>
      <c r="AC1420" s="2" t="s">
        <v>3511</v>
      </c>
      <c r="AD1420" s="2" t="s">
        <v>352</v>
      </c>
      <c r="AE1420" s="2" t="s">
        <v>13471</v>
      </c>
      <c r="AF1420" s="2" t="s">
        <v>66</v>
      </c>
      <c r="AG1420" s="2" t="s">
        <v>84</v>
      </c>
      <c r="AH1420" s="2" t="s">
        <v>13472</v>
      </c>
      <c r="AI1420" s="2" t="s">
        <v>13429</v>
      </c>
      <c r="AJ1420" s="2" t="s">
        <v>68</v>
      </c>
      <c r="AK1420" s="2" t="s">
        <v>13473</v>
      </c>
      <c r="AL1420" s="2" t="s">
        <v>52</v>
      </c>
      <c r="AM1420" s="2" t="s">
        <v>52</v>
      </c>
      <c r="AN1420" s="2" t="s">
        <v>52</v>
      </c>
      <c r="AO1420" s="2" t="s">
        <v>52</v>
      </c>
      <c r="AP1420" s="2" t="s">
        <v>52</v>
      </c>
      <c r="AQ1420" s="2" t="s">
        <v>52</v>
      </c>
      <c r="AR1420" s="2" t="s">
        <v>52</v>
      </c>
      <c r="AS1420" s="2" t="s">
        <v>50</v>
      </c>
      <c r="AT1420" s="2" t="s">
        <v>51</v>
      </c>
      <c r="AU1420" s="2" t="s">
        <v>50</v>
      </c>
    </row>
    <row r="1421" spans="1:47" ht="22.5" customHeight="1" x14ac:dyDescent="0.25">
      <c r="A1421" t="s">
        <v>25439</v>
      </c>
      <c r="B1421" s="18" t="s">
        <v>13474</v>
      </c>
      <c r="C1421" s="220">
        <v>45092</v>
      </c>
      <c r="D1421" s="2" t="s">
        <v>89</v>
      </c>
      <c r="E1421" s="2" t="s">
        <v>12164</v>
      </c>
      <c r="F1421" s="2" t="s">
        <v>50</v>
      </c>
      <c r="G1421" s="19">
        <v>1</v>
      </c>
      <c r="H1421" s="19">
        <v>173.77</v>
      </c>
      <c r="I1421" s="19" t="s">
        <v>51</v>
      </c>
      <c r="J1421" s="19">
        <v>-20.85</v>
      </c>
      <c r="K1421" s="19">
        <v>-26.45</v>
      </c>
      <c r="L1421" s="19" t="s">
        <v>51</v>
      </c>
      <c r="M1421" s="19">
        <v>126.47</v>
      </c>
      <c r="N1421" s="2" t="s">
        <v>52</v>
      </c>
      <c r="O1421" s="2" t="s">
        <v>1352</v>
      </c>
      <c r="P1421" s="2" t="s">
        <v>1353</v>
      </c>
      <c r="Q1421" s="2" t="s">
        <v>1354</v>
      </c>
      <c r="R1421" s="2" t="s">
        <v>52</v>
      </c>
      <c r="S1421" s="19">
        <v>173.77</v>
      </c>
      <c r="T1421" s="19" t="s">
        <v>56</v>
      </c>
      <c r="U1421" s="2" t="s">
        <v>57</v>
      </c>
      <c r="V1421" s="2" t="s">
        <v>13475</v>
      </c>
      <c r="W1421" s="2" t="s">
        <v>13476</v>
      </c>
      <c r="X1421" s="2" t="s">
        <v>13477</v>
      </c>
      <c r="Y1421" s="2" t="s">
        <v>52</v>
      </c>
      <c r="Z1421" s="2" t="s">
        <v>13475</v>
      </c>
      <c r="AA1421" s="2" t="s">
        <v>13478</v>
      </c>
      <c r="AB1421" s="2" t="s">
        <v>13479</v>
      </c>
      <c r="AC1421" s="2" t="s">
        <v>3431</v>
      </c>
      <c r="AD1421" s="2" t="s">
        <v>333</v>
      </c>
      <c r="AE1421" s="2" t="s">
        <v>13480</v>
      </c>
      <c r="AF1421" s="2" t="s">
        <v>66</v>
      </c>
      <c r="AG1421" s="2" t="s">
        <v>67</v>
      </c>
      <c r="AH1421" s="2" t="s">
        <v>12929</v>
      </c>
      <c r="AI1421" s="2" t="s">
        <v>13481</v>
      </c>
      <c r="AJ1421" s="2" t="s">
        <v>68</v>
      </c>
      <c r="AK1421" s="2" t="s">
        <v>13482</v>
      </c>
      <c r="AL1421" s="2" t="s">
        <v>52</v>
      </c>
      <c r="AM1421" s="2" t="s">
        <v>52</v>
      </c>
      <c r="AN1421" s="2" t="s">
        <v>52</v>
      </c>
      <c r="AO1421" s="2" t="s">
        <v>52</v>
      </c>
      <c r="AP1421" s="2" t="s">
        <v>52</v>
      </c>
      <c r="AQ1421" s="2" t="s">
        <v>52</v>
      </c>
      <c r="AR1421" s="2" t="s">
        <v>52</v>
      </c>
      <c r="AS1421" s="2" t="s">
        <v>50</v>
      </c>
      <c r="AT1421" s="2" t="s">
        <v>51</v>
      </c>
      <c r="AU1421" s="2" t="s">
        <v>50</v>
      </c>
    </row>
    <row r="1422" spans="1:47" ht="22.5" customHeight="1" x14ac:dyDescent="0.25">
      <c r="A1422" t="s">
        <v>25439</v>
      </c>
      <c r="B1422" s="18" t="s">
        <v>13483</v>
      </c>
      <c r="C1422" s="220">
        <v>45092</v>
      </c>
      <c r="D1422" s="2" t="s">
        <v>89</v>
      </c>
      <c r="E1422" s="2" t="s">
        <v>12164</v>
      </c>
      <c r="F1422" s="2" t="s">
        <v>50</v>
      </c>
      <c r="G1422" s="19">
        <v>1</v>
      </c>
      <c r="H1422" s="19">
        <v>205.17</v>
      </c>
      <c r="I1422" s="19" t="s">
        <v>51</v>
      </c>
      <c r="J1422" s="19">
        <v>-34.880000000000003</v>
      </c>
      <c r="K1422" s="19">
        <v>-17.95</v>
      </c>
      <c r="L1422" s="19" t="s">
        <v>51</v>
      </c>
      <c r="M1422" s="19">
        <v>152.34</v>
      </c>
      <c r="N1422" s="2" t="s">
        <v>52</v>
      </c>
      <c r="O1422" s="2" t="s">
        <v>12129</v>
      </c>
      <c r="P1422" s="2" t="s">
        <v>13484</v>
      </c>
      <c r="Q1422" s="2" t="s">
        <v>13485</v>
      </c>
      <c r="R1422" s="2" t="s">
        <v>52</v>
      </c>
      <c r="S1422" s="19">
        <v>205.17</v>
      </c>
      <c r="T1422" s="19" t="s">
        <v>76</v>
      </c>
      <c r="U1422" s="2" t="s">
        <v>57</v>
      </c>
      <c r="V1422" s="2" t="s">
        <v>13486</v>
      </c>
      <c r="W1422" s="2" t="s">
        <v>13487</v>
      </c>
      <c r="X1422" s="2" t="s">
        <v>13488</v>
      </c>
      <c r="Y1422" s="2" t="s">
        <v>52</v>
      </c>
      <c r="Z1422" s="2" t="s">
        <v>13486</v>
      </c>
      <c r="AA1422" s="2" t="s">
        <v>13489</v>
      </c>
      <c r="AB1422" s="2" t="s">
        <v>13490</v>
      </c>
      <c r="AC1422" s="2" t="s">
        <v>13491</v>
      </c>
      <c r="AD1422" s="2" t="s">
        <v>126</v>
      </c>
      <c r="AE1422" s="2" t="s">
        <v>13492</v>
      </c>
      <c r="AF1422" s="2" t="s">
        <v>66</v>
      </c>
      <c r="AG1422" s="2" t="s">
        <v>67</v>
      </c>
      <c r="AH1422" s="2" t="s">
        <v>13493</v>
      </c>
      <c r="AI1422" s="2" t="s">
        <v>13494</v>
      </c>
      <c r="AJ1422" s="2" t="s">
        <v>68</v>
      </c>
      <c r="AK1422" s="2" t="s">
        <v>13495</v>
      </c>
      <c r="AL1422" s="2" t="s">
        <v>52</v>
      </c>
      <c r="AM1422" s="2" t="s">
        <v>52</v>
      </c>
      <c r="AN1422" s="2" t="s">
        <v>52</v>
      </c>
      <c r="AO1422" s="2" t="s">
        <v>52</v>
      </c>
      <c r="AP1422" s="2" t="s">
        <v>52</v>
      </c>
      <c r="AQ1422" s="2" t="s">
        <v>52</v>
      </c>
      <c r="AR1422" s="2" t="s">
        <v>52</v>
      </c>
      <c r="AS1422" s="2" t="s">
        <v>50</v>
      </c>
      <c r="AT1422" s="2" t="s">
        <v>51</v>
      </c>
      <c r="AU1422" s="2" t="s">
        <v>50</v>
      </c>
    </row>
    <row r="1423" spans="1:47" ht="22.5" customHeight="1" x14ac:dyDescent="0.25">
      <c r="A1423" t="s">
        <v>25439</v>
      </c>
      <c r="B1423" s="18" t="s">
        <v>13496</v>
      </c>
      <c r="C1423" s="220">
        <v>45092</v>
      </c>
      <c r="D1423" s="2" t="s">
        <v>89</v>
      </c>
      <c r="E1423" s="2" t="s">
        <v>8246</v>
      </c>
      <c r="F1423" s="2" t="s">
        <v>50</v>
      </c>
      <c r="G1423" s="19">
        <v>1</v>
      </c>
      <c r="H1423" s="19">
        <v>64.489999999999995</v>
      </c>
      <c r="I1423" s="19">
        <v>31.77</v>
      </c>
      <c r="J1423" s="19">
        <v>-16.46</v>
      </c>
      <c r="K1423" s="19">
        <v>-31.77</v>
      </c>
      <c r="L1423" s="19" t="s">
        <v>51</v>
      </c>
      <c r="M1423" s="19">
        <v>48.03</v>
      </c>
      <c r="N1423" s="2" t="s">
        <v>52</v>
      </c>
      <c r="O1423" s="2" t="s">
        <v>4118</v>
      </c>
      <c r="P1423" s="2" t="s">
        <v>4119</v>
      </c>
      <c r="Q1423" s="2" t="s">
        <v>4120</v>
      </c>
      <c r="R1423" s="2" t="s">
        <v>52</v>
      </c>
      <c r="S1423" s="19">
        <v>64.489999999999995</v>
      </c>
      <c r="T1423" s="19" t="s">
        <v>76</v>
      </c>
      <c r="U1423" s="2" t="s">
        <v>57</v>
      </c>
      <c r="V1423" s="2" t="s">
        <v>13497</v>
      </c>
      <c r="W1423" s="2" t="s">
        <v>13498</v>
      </c>
      <c r="X1423" s="2" t="s">
        <v>13499</v>
      </c>
      <c r="Y1423" s="2" t="s">
        <v>52</v>
      </c>
      <c r="Z1423" s="2" t="s">
        <v>13497</v>
      </c>
      <c r="AA1423" s="2" t="s">
        <v>13500</v>
      </c>
      <c r="AB1423" s="2" t="s">
        <v>13501</v>
      </c>
      <c r="AC1423" s="2" t="s">
        <v>13502</v>
      </c>
      <c r="AD1423" s="2" t="s">
        <v>1323</v>
      </c>
      <c r="AE1423" s="2" t="s">
        <v>13503</v>
      </c>
      <c r="AF1423" s="2" t="s">
        <v>66</v>
      </c>
      <c r="AG1423" s="2" t="s">
        <v>67</v>
      </c>
      <c r="AH1423" s="2" t="s">
        <v>13504</v>
      </c>
      <c r="AI1423" s="2" t="s">
        <v>13505</v>
      </c>
      <c r="AJ1423" s="2" t="s">
        <v>68</v>
      </c>
      <c r="AK1423" s="2" t="s">
        <v>13506</v>
      </c>
      <c r="AL1423" s="2" t="s">
        <v>52</v>
      </c>
      <c r="AM1423" s="2" t="s">
        <v>52</v>
      </c>
      <c r="AN1423" s="2" t="s">
        <v>52</v>
      </c>
      <c r="AO1423" s="2" t="s">
        <v>52</v>
      </c>
      <c r="AP1423" s="2" t="s">
        <v>52</v>
      </c>
      <c r="AQ1423" s="2" t="s">
        <v>52</v>
      </c>
      <c r="AR1423" s="2" t="s">
        <v>52</v>
      </c>
      <c r="AS1423" s="2" t="s">
        <v>50</v>
      </c>
      <c r="AT1423" s="2" t="s">
        <v>51</v>
      </c>
      <c r="AU1423" s="2" t="s">
        <v>50</v>
      </c>
    </row>
    <row r="1424" spans="1:47" ht="22.5" customHeight="1" x14ac:dyDescent="0.25">
      <c r="A1424" t="s">
        <v>25439</v>
      </c>
      <c r="B1424" s="18" t="s">
        <v>13507</v>
      </c>
      <c r="C1424" s="220">
        <v>45092</v>
      </c>
      <c r="D1424" s="2" t="s">
        <v>89</v>
      </c>
      <c r="E1424" s="2" t="s">
        <v>13508</v>
      </c>
      <c r="F1424" s="2" t="s">
        <v>50</v>
      </c>
      <c r="G1424" s="19">
        <v>1</v>
      </c>
      <c r="H1424" s="19">
        <v>46.19</v>
      </c>
      <c r="I1424" s="19">
        <v>15.9</v>
      </c>
      <c r="J1424" s="19">
        <v>-13.35</v>
      </c>
      <c r="K1424" s="19" t="s">
        <v>51</v>
      </c>
      <c r="L1424" s="19" t="s">
        <v>51</v>
      </c>
      <c r="M1424" s="19">
        <v>48.74</v>
      </c>
      <c r="N1424" s="2" t="s">
        <v>52</v>
      </c>
      <c r="O1424" s="2" t="s">
        <v>73</v>
      </c>
      <c r="P1424" s="2" t="s">
        <v>13509</v>
      </c>
      <c r="Q1424" s="2" t="s">
        <v>13510</v>
      </c>
      <c r="R1424" s="2" t="s">
        <v>52</v>
      </c>
      <c r="S1424" s="19">
        <v>46.19</v>
      </c>
      <c r="T1424" s="19" t="s">
        <v>76</v>
      </c>
      <c r="U1424" s="2" t="s">
        <v>77</v>
      </c>
      <c r="V1424" s="2" t="s">
        <v>13511</v>
      </c>
      <c r="W1424" s="2" t="s">
        <v>13512</v>
      </c>
      <c r="X1424" s="2" t="s">
        <v>13513</v>
      </c>
      <c r="Y1424" s="2" t="s">
        <v>52</v>
      </c>
      <c r="Z1424" s="2" t="s">
        <v>13511</v>
      </c>
      <c r="AA1424" s="2" t="s">
        <v>13514</v>
      </c>
      <c r="AB1424" s="2" t="s">
        <v>13515</v>
      </c>
      <c r="AC1424" s="2" t="s">
        <v>111</v>
      </c>
      <c r="AD1424" s="2" t="s">
        <v>64</v>
      </c>
      <c r="AE1424" s="2" t="s">
        <v>13516</v>
      </c>
      <c r="AF1424" s="2" t="s">
        <v>66</v>
      </c>
      <c r="AG1424" s="2" t="s">
        <v>784</v>
      </c>
      <c r="AH1424" s="2" t="s">
        <v>13517</v>
      </c>
      <c r="AI1424" s="2" t="s">
        <v>13518</v>
      </c>
      <c r="AJ1424" s="2" t="s">
        <v>787</v>
      </c>
      <c r="AK1424" s="2" t="s">
        <v>13519</v>
      </c>
      <c r="AL1424" s="2" t="s">
        <v>52</v>
      </c>
      <c r="AM1424" s="2" t="s">
        <v>52</v>
      </c>
      <c r="AN1424" s="2" t="s">
        <v>52</v>
      </c>
      <c r="AO1424" s="2" t="s">
        <v>52</v>
      </c>
      <c r="AP1424" s="2" t="s">
        <v>52</v>
      </c>
      <c r="AQ1424" s="2" t="s">
        <v>52</v>
      </c>
      <c r="AR1424" s="2" t="s">
        <v>52</v>
      </c>
      <c r="AS1424" s="2" t="s">
        <v>50</v>
      </c>
      <c r="AT1424" s="2" t="s">
        <v>51</v>
      </c>
      <c r="AU1424" s="2" t="s">
        <v>50</v>
      </c>
    </row>
    <row r="1425" spans="1:47" ht="22.5" customHeight="1" x14ac:dyDescent="0.25">
      <c r="A1425" t="s">
        <v>25439</v>
      </c>
      <c r="B1425" s="18" t="s">
        <v>13520</v>
      </c>
      <c r="C1425" s="220">
        <v>45092</v>
      </c>
      <c r="D1425" s="2" t="s">
        <v>89</v>
      </c>
      <c r="E1425" s="2" t="s">
        <v>12164</v>
      </c>
      <c r="F1425" s="2" t="s">
        <v>72</v>
      </c>
      <c r="G1425" s="19">
        <v>1</v>
      </c>
      <c r="H1425" s="19">
        <v>74.989999999999995</v>
      </c>
      <c r="I1425" s="19">
        <v>4.74</v>
      </c>
      <c r="J1425" s="19">
        <v>-18.25</v>
      </c>
      <c r="K1425" s="19">
        <v>-4.74</v>
      </c>
      <c r="L1425" s="19" t="s">
        <v>51</v>
      </c>
      <c r="M1425" s="19">
        <v>56.74</v>
      </c>
      <c r="N1425" s="2" t="s">
        <v>72</v>
      </c>
      <c r="O1425" s="2" t="s">
        <v>620</v>
      </c>
      <c r="P1425" s="2" t="s">
        <v>621</v>
      </c>
      <c r="Q1425" s="2" t="s">
        <v>622</v>
      </c>
      <c r="R1425" s="2" t="s">
        <v>52</v>
      </c>
      <c r="S1425" s="19">
        <v>74.989999999999995</v>
      </c>
      <c r="T1425" s="19" t="s">
        <v>76</v>
      </c>
      <c r="U1425" s="2" t="s">
        <v>77</v>
      </c>
      <c r="V1425" s="2" t="s">
        <v>52</v>
      </c>
      <c r="W1425" s="2" t="s">
        <v>52</v>
      </c>
      <c r="X1425" s="2" t="s">
        <v>52</v>
      </c>
      <c r="Y1425" s="2" t="s">
        <v>52</v>
      </c>
      <c r="Z1425" s="2" t="s">
        <v>13521</v>
      </c>
      <c r="AA1425" s="2" t="s">
        <v>13522</v>
      </c>
      <c r="AB1425" s="2" t="s">
        <v>13523</v>
      </c>
      <c r="AC1425" s="2" t="s">
        <v>13524</v>
      </c>
      <c r="AD1425" s="2" t="s">
        <v>715</v>
      </c>
      <c r="AE1425" s="2" t="s">
        <v>13525</v>
      </c>
      <c r="AF1425" s="2" t="s">
        <v>66</v>
      </c>
      <c r="AG1425" s="2" t="s">
        <v>84</v>
      </c>
      <c r="AH1425" s="2" t="s">
        <v>13526</v>
      </c>
      <c r="AI1425" s="2" t="s">
        <v>13527</v>
      </c>
      <c r="AJ1425" s="2" t="s">
        <v>68</v>
      </c>
      <c r="AK1425" s="2" t="s">
        <v>13528</v>
      </c>
      <c r="AL1425" s="2" t="s">
        <v>52</v>
      </c>
      <c r="AM1425" s="2" t="s">
        <v>52</v>
      </c>
      <c r="AN1425" s="2" t="s">
        <v>52</v>
      </c>
      <c r="AO1425" s="2" t="s">
        <v>52</v>
      </c>
      <c r="AP1425" s="2" t="s">
        <v>52</v>
      </c>
      <c r="AQ1425" s="2" t="s">
        <v>52</v>
      </c>
      <c r="AR1425" s="2" t="s">
        <v>52</v>
      </c>
      <c r="AS1425" s="2" t="s">
        <v>50</v>
      </c>
      <c r="AT1425" s="2" t="s">
        <v>51</v>
      </c>
      <c r="AU1425" s="2" t="s">
        <v>50</v>
      </c>
    </row>
    <row r="1426" spans="1:47" ht="22.5" customHeight="1" x14ac:dyDescent="0.25">
      <c r="A1426" t="s">
        <v>25439</v>
      </c>
      <c r="B1426" s="18" t="s">
        <v>13529</v>
      </c>
      <c r="C1426" s="220">
        <v>45092</v>
      </c>
      <c r="D1426" s="2" t="s">
        <v>89</v>
      </c>
      <c r="E1426" s="2" t="s">
        <v>12838</v>
      </c>
      <c r="F1426" s="2" t="s">
        <v>50</v>
      </c>
      <c r="G1426" s="19">
        <v>1</v>
      </c>
      <c r="H1426" s="19">
        <v>46.19</v>
      </c>
      <c r="I1426" s="19">
        <v>17.91</v>
      </c>
      <c r="J1426" s="19">
        <v>-13.35</v>
      </c>
      <c r="K1426" s="19">
        <v>-17.91</v>
      </c>
      <c r="L1426" s="19" t="s">
        <v>51</v>
      </c>
      <c r="M1426" s="19">
        <v>32.840000000000003</v>
      </c>
      <c r="N1426" s="2" t="s">
        <v>52</v>
      </c>
      <c r="O1426" s="2" t="s">
        <v>73</v>
      </c>
      <c r="P1426" s="2" t="s">
        <v>13530</v>
      </c>
      <c r="Q1426" s="2" t="s">
        <v>13531</v>
      </c>
      <c r="R1426" s="2" t="s">
        <v>52</v>
      </c>
      <c r="S1426" s="19">
        <v>46.19</v>
      </c>
      <c r="T1426" s="19" t="s">
        <v>76</v>
      </c>
      <c r="U1426" s="2" t="s">
        <v>57</v>
      </c>
      <c r="V1426" s="2" t="s">
        <v>13532</v>
      </c>
      <c r="W1426" s="2" t="s">
        <v>13533</v>
      </c>
      <c r="X1426" s="2" t="s">
        <v>13534</v>
      </c>
      <c r="Y1426" s="2" t="s">
        <v>52</v>
      </c>
      <c r="Z1426" s="2" t="s">
        <v>13532</v>
      </c>
      <c r="AA1426" s="2" t="s">
        <v>13535</v>
      </c>
      <c r="AB1426" s="2" t="s">
        <v>13536</v>
      </c>
      <c r="AC1426" s="2" t="s">
        <v>2820</v>
      </c>
      <c r="AD1426" s="2" t="s">
        <v>64</v>
      </c>
      <c r="AE1426" s="2" t="s">
        <v>13537</v>
      </c>
      <c r="AF1426" s="2" t="s">
        <v>66</v>
      </c>
      <c r="AG1426" s="2" t="s">
        <v>67</v>
      </c>
      <c r="AH1426" s="2" t="s">
        <v>13538</v>
      </c>
      <c r="AI1426" s="2" t="s">
        <v>13539</v>
      </c>
      <c r="AJ1426" s="2" t="s">
        <v>68</v>
      </c>
      <c r="AK1426" s="2" t="s">
        <v>13540</v>
      </c>
      <c r="AL1426" s="2" t="s">
        <v>52</v>
      </c>
      <c r="AM1426" s="2" t="s">
        <v>52</v>
      </c>
      <c r="AN1426" s="2" t="s">
        <v>52</v>
      </c>
      <c r="AO1426" s="2" t="s">
        <v>52</v>
      </c>
      <c r="AP1426" s="2" t="s">
        <v>52</v>
      </c>
      <c r="AQ1426" s="2" t="s">
        <v>52</v>
      </c>
      <c r="AR1426" s="2" t="s">
        <v>52</v>
      </c>
      <c r="AS1426" s="2" t="s">
        <v>50</v>
      </c>
      <c r="AT1426" s="2" t="s">
        <v>51</v>
      </c>
      <c r="AU1426" s="2" t="s">
        <v>50</v>
      </c>
    </row>
    <row r="1427" spans="1:47" ht="22.5" customHeight="1" x14ac:dyDescent="0.25">
      <c r="A1427" t="s">
        <v>25439</v>
      </c>
      <c r="B1427" s="18" t="s">
        <v>13541</v>
      </c>
      <c r="C1427" s="220">
        <v>45092</v>
      </c>
      <c r="D1427" s="2" t="s">
        <v>89</v>
      </c>
      <c r="E1427" s="2" t="s">
        <v>12164</v>
      </c>
      <c r="F1427" s="2" t="s">
        <v>50</v>
      </c>
      <c r="G1427" s="19">
        <v>1</v>
      </c>
      <c r="H1427" s="19">
        <v>172.11</v>
      </c>
      <c r="I1427" s="19" t="s">
        <v>51</v>
      </c>
      <c r="J1427" s="19">
        <v>-29.26</v>
      </c>
      <c r="K1427" s="19">
        <v>-20.45</v>
      </c>
      <c r="L1427" s="19" t="s">
        <v>51</v>
      </c>
      <c r="M1427" s="19">
        <v>122.4</v>
      </c>
      <c r="N1427" s="2" t="s">
        <v>72</v>
      </c>
      <c r="O1427" s="2" t="s">
        <v>695</v>
      </c>
      <c r="P1427" s="2" t="s">
        <v>696</v>
      </c>
      <c r="Q1427" s="2" t="s">
        <v>697</v>
      </c>
      <c r="R1427" s="2" t="s">
        <v>52</v>
      </c>
      <c r="S1427" s="19">
        <v>172.11</v>
      </c>
      <c r="T1427" s="19" t="s">
        <v>76</v>
      </c>
      <c r="U1427" s="2" t="s">
        <v>77</v>
      </c>
      <c r="V1427" s="2" t="s">
        <v>52</v>
      </c>
      <c r="W1427" s="2" t="s">
        <v>52</v>
      </c>
      <c r="X1427" s="2" t="s">
        <v>52</v>
      </c>
      <c r="Y1427" s="2" t="s">
        <v>52</v>
      </c>
      <c r="Z1427" s="2" t="s">
        <v>13542</v>
      </c>
      <c r="AA1427" s="2" t="s">
        <v>13543</v>
      </c>
      <c r="AB1427" s="2" t="s">
        <v>13544</v>
      </c>
      <c r="AC1427" s="2" t="s">
        <v>10559</v>
      </c>
      <c r="AD1427" s="2" t="s">
        <v>715</v>
      </c>
      <c r="AE1427" s="2" t="s">
        <v>10560</v>
      </c>
      <c r="AF1427" s="2" t="s">
        <v>66</v>
      </c>
      <c r="AG1427" s="2" t="s">
        <v>84</v>
      </c>
      <c r="AH1427" s="2" t="s">
        <v>13545</v>
      </c>
      <c r="AI1427" s="2" t="s">
        <v>13546</v>
      </c>
      <c r="AJ1427" s="2" t="s">
        <v>68</v>
      </c>
      <c r="AK1427" s="2" t="s">
        <v>13547</v>
      </c>
      <c r="AL1427" s="2" t="s">
        <v>52</v>
      </c>
      <c r="AM1427" s="2" t="s">
        <v>52</v>
      </c>
      <c r="AN1427" s="2" t="s">
        <v>52</v>
      </c>
      <c r="AO1427" s="2" t="s">
        <v>52</v>
      </c>
      <c r="AP1427" s="2" t="s">
        <v>52</v>
      </c>
      <c r="AQ1427" s="2" t="s">
        <v>52</v>
      </c>
      <c r="AR1427" s="2" t="s">
        <v>52</v>
      </c>
      <c r="AS1427" s="2" t="s">
        <v>50</v>
      </c>
      <c r="AT1427" s="2" t="s">
        <v>51</v>
      </c>
      <c r="AU1427" s="2" t="s">
        <v>50</v>
      </c>
    </row>
    <row r="1428" spans="1:47" ht="22.5" customHeight="1" x14ac:dyDescent="0.25">
      <c r="A1428" t="s">
        <v>25439</v>
      </c>
      <c r="B1428" s="18" t="s">
        <v>13548</v>
      </c>
      <c r="C1428" s="220">
        <v>45092</v>
      </c>
      <c r="D1428" s="2" t="s">
        <v>89</v>
      </c>
      <c r="E1428" s="2" t="s">
        <v>12164</v>
      </c>
      <c r="F1428" s="2" t="s">
        <v>72</v>
      </c>
      <c r="G1428" s="19">
        <v>1</v>
      </c>
      <c r="H1428" s="19">
        <v>20.5</v>
      </c>
      <c r="I1428" s="19" t="s">
        <v>51</v>
      </c>
      <c r="J1428" s="19">
        <v>-8.98</v>
      </c>
      <c r="K1428" s="19" t="s">
        <v>51</v>
      </c>
      <c r="L1428" s="19" t="s">
        <v>51</v>
      </c>
      <c r="M1428" s="19">
        <v>11.52</v>
      </c>
      <c r="N1428" s="2" t="s">
        <v>52</v>
      </c>
      <c r="O1428" s="2" t="s">
        <v>3953</v>
      </c>
      <c r="P1428" s="2" t="s">
        <v>3954</v>
      </c>
      <c r="Q1428" s="2" t="s">
        <v>3955</v>
      </c>
      <c r="R1428" s="2" t="s">
        <v>52</v>
      </c>
      <c r="S1428" s="19">
        <v>20.5</v>
      </c>
      <c r="T1428" s="19" t="s">
        <v>76</v>
      </c>
      <c r="U1428" s="2" t="s">
        <v>77</v>
      </c>
      <c r="V1428" s="2" t="s">
        <v>52</v>
      </c>
      <c r="W1428" s="2" t="s">
        <v>52</v>
      </c>
      <c r="X1428" s="2" t="s">
        <v>52</v>
      </c>
      <c r="Y1428" s="2" t="s">
        <v>52</v>
      </c>
      <c r="Z1428" s="2" t="s">
        <v>13549</v>
      </c>
      <c r="AA1428" s="2" t="s">
        <v>13550</v>
      </c>
      <c r="AB1428" s="2" t="s">
        <v>13551</v>
      </c>
      <c r="AC1428" s="2" t="s">
        <v>13552</v>
      </c>
      <c r="AD1428" s="2" t="s">
        <v>98</v>
      </c>
      <c r="AE1428" s="2" t="s">
        <v>13553</v>
      </c>
      <c r="AF1428" s="2" t="s">
        <v>66</v>
      </c>
      <c r="AG1428" s="2" t="s">
        <v>84</v>
      </c>
      <c r="AH1428" s="2" t="s">
        <v>13364</v>
      </c>
      <c r="AI1428" s="2" t="s">
        <v>12807</v>
      </c>
      <c r="AJ1428" s="2" t="s">
        <v>68</v>
      </c>
      <c r="AK1428" s="2" t="s">
        <v>13554</v>
      </c>
      <c r="AL1428" s="2" t="s">
        <v>52</v>
      </c>
      <c r="AM1428" s="2" t="s">
        <v>52</v>
      </c>
      <c r="AN1428" s="2" t="s">
        <v>52</v>
      </c>
      <c r="AO1428" s="2" t="s">
        <v>52</v>
      </c>
      <c r="AP1428" s="2" t="s">
        <v>52</v>
      </c>
      <c r="AQ1428" s="2" t="s">
        <v>52</v>
      </c>
      <c r="AR1428" s="2" t="s">
        <v>52</v>
      </c>
      <c r="AS1428" s="2" t="s">
        <v>50</v>
      </c>
      <c r="AT1428" s="2" t="s">
        <v>51</v>
      </c>
      <c r="AU1428" s="2" t="s">
        <v>50</v>
      </c>
    </row>
    <row r="1429" spans="1:47" ht="22.5" customHeight="1" x14ac:dyDescent="0.25">
      <c r="A1429" t="s">
        <v>25439</v>
      </c>
      <c r="B1429" s="18" t="s">
        <v>13555</v>
      </c>
      <c r="C1429" s="220">
        <v>45092</v>
      </c>
      <c r="D1429" s="2" t="s">
        <v>89</v>
      </c>
      <c r="E1429" s="2" t="s">
        <v>12164</v>
      </c>
      <c r="F1429" s="2" t="s">
        <v>50</v>
      </c>
      <c r="G1429" s="19">
        <v>1</v>
      </c>
      <c r="H1429" s="19">
        <v>20.5</v>
      </c>
      <c r="I1429" s="19">
        <v>28.5</v>
      </c>
      <c r="J1429" s="19">
        <v>-8.98</v>
      </c>
      <c r="K1429" s="19">
        <v>-28.5</v>
      </c>
      <c r="L1429" s="19" t="s">
        <v>51</v>
      </c>
      <c r="M1429" s="19">
        <v>11.52</v>
      </c>
      <c r="N1429" s="2" t="s">
        <v>72</v>
      </c>
      <c r="O1429" s="2" t="s">
        <v>119</v>
      </c>
      <c r="P1429" s="2" t="s">
        <v>11191</v>
      </c>
      <c r="Q1429" s="2" t="s">
        <v>121</v>
      </c>
      <c r="R1429" s="2" t="s">
        <v>52</v>
      </c>
      <c r="S1429" s="19">
        <v>20.5</v>
      </c>
      <c r="T1429" s="19" t="s">
        <v>76</v>
      </c>
      <c r="U1429" s="2" t="s">
        <v>77</v>
      </c>
      <c r="V1429" s="2" t="s">
        <v>52</v>
      </c>
      <c r="W1429" s="2" t="s">
        <v>52</v>
      </c>
      <c r="X1429" s="2" t="s">
        <v>52</v>
      </c>
      <c r="Y1429" s="2" t="s">
        <v>52</v>
      </c>
      <c r="Z1429" s="2" t="s">
        <v>13556</v>
      </c>
      <c r="AA1429" s="2" t="s">
        <v>13557</v>
      </c>
      <c r="AB1429" s="2" t="s">
        <v>13558</v>
      </c>
      <c r="AC1429" s="2" t="s">
        <v>13559</v>
      </c>
      <c r="AD1429" s="2" t="s">
        <v>300</v>
      </c>
      <c r="AE1429" s="2" t="s">
        <v>13560</v>
      </c>
      <c r="AF1429" s="2" t="s">
        <v>66</v>
      </c>
      <c r="AG1429" s="2" t="s">
        <v>84</v>
      </c>
      <c r="AH1429" s="2" t="s">
        <v>13561</v>
      </c>
      <c r="AI1429" s="2" t="s">
        <v>12827</v>
      </c>
      <c r="AJ1429" s="2" t="s">
        <v>68</v>
      </c>
      <c r="AK1429" s="2" t="s">
        <v>13562</v>
      </c>
      <c r="AL1429" s="2" t="s">
        <v>52</v>
      </c>
      <c r="AM1429" s="2" t="s">
        <v>52</v>
      </c>
      <c r="AN1429" s="2" t="s">
        <v>52</v>
      </c>
      <c r="AO1429" s="2" t="s">
        <v>52</v>
      </c>
      <c r="AP1429" s="2" t="s">
        <v>52</v>
      </c>
      <c r="AQ1429" s="2" t="s">
        <v>52</v>
      </c>
      <c r="AR1429" s="2" t="s">
        <v>52</v>
      </c>
      <c r="AS1429" s="2" t="s">
        <v>50</v>
      </c>
      <c r="AT1429" s="2" t="s">
        <v>51</v>
      </c>
      <c r="AU1429" s="2" t="s">
        <v>50</v>
      </c>
    </row>
    <row r="1430" spans="1:47" ht="22.5" customHeight="1" x14ac:dyDescent="0.25">
      <c r="A1430" t="s">
        <v>25439</v>
      </c>
      <c r="B1430" s="18" t="s">
        <v>13563</v>
      </c>
      <c r="C1430" s="220">
        <v>45092</v>
      </c>
      <c r="D1430" s="2" t="s">
        <v>89</v>
      </c>
      <c r="E1430" s="2" t="s">
        <v>12838</v>
      </c>
      <c r="F1430" s="2" t="s">
        <v>50</v>
      </c>
      <c r="G1430" s="19">
        <v>1</v>
      </c>
      <c r="H1430" s="19">
        <v>119.7</v>
      </c>
      <c r="I1430" s="19" t="s">
        <v>51</v>
      </c>
      <c r="J1430" s="19">
        <v>-20.350000000000001</v>
      </c>
      <c r="K1430" s="19">
        <v>-18.45</v>
      </c>
      <c r="L1430" s="19" t="s">
        <v>51</v>
      </c>
      <c r="M1430" s="19">
        <v>80.900000000000006</v>
      </c>
      <c r="N1430" s="2" t="s">
        <v>52</v>
      </c>
      <c r="O1430" s="2" t="s">
        <v>153</v>
      </c>
      <c r="P1430" s="2" t="s">
        <v>154</v>
      </c>
      <c r="Q1430" s="2" t="s">
        <v>155</v>
      </c>
      <c r="R1430" s="2" t="s">
        <v>52</v>
      </c>
      <c r="S1430" s="19">
        <v>119.7</v>
      </c>
      <c r="T1430" s="19" t="s">
        <v>76</v>
      </c>
      <c r="U1430" s="2" t="s">
        <v>77</v>
      </c>
      <c r="V1430" s="2" t="s">
        <v>52</v>
      </c>
      <c r="W1430" s="2" t="s">
        <v>52</v>
      </c>
      <c r="X1430" s="2" t="s">
        <v>52</v>
      </c>
      <c r="Y1430" s="2" t="s">
        <v>52</v>
      </c>
      <c r="Z1430" s="2" t="s">
        <v>13564</v>
      </c>
      <c r="AA1430" s="2" t="s">
        <v>13565</v>
      </c>
      <c r="AB1430" s="2" t="s">
        <v>13566</v>
      </c>
      <c r="AC1430" s="2" t="s">
        <v>1583</v>
      </c>
      <c r="AD1430" s="2" t="s">
        <v>126</v>
      </c>
      <c r="AE1430" s="2" t="s">
        <v>13567</v>
      </c>
      <c r="AF1430" s="2" t="s">
        <v>66</v>
      </c>
      <c r="AG1430" s="2" t="s">
        <v>84</v>
      </c>
      <c r="AH1430" s="2" t="s">
        <v>13568</v>
      </c>
      <c r="AI1430" s="2" t="s">
        <v>13569</v>
      </c>
      <c r="AJ1430" s="2" t="s">
        <v>68</v>
      </c>
      <c r="AK1430" s="2" t="s">
        <v>13570</v>
      </c>
      <c r="AL1430" s="2" t="s">
        <v>52</v>
      </c>
      <c r="AM1430" s="2" t="s">
        <v>52</v>
      </c>
      <c r="AN1430" s="2" t="s">
        <v>52</v>
      </c>
      <c r="AO1430" s="2" t="s">
        <v>52</v>
      </c>
      <c r="AP1430" s="2" t="s">
        <v>52</v>
      </c>
      <c r="AQ1430" s="2" t="s">
        <v>52</v>
      </c>
      <c r="AR1430" s="2" t="s">
        <v>52</v>
      </c>
      <c r="AS1430" s="2" t="s">
        <v>50</v>
      </c>
      <c r="AT1430" s="2" t="s">
        <v>51</v>
      </c>
      <c r="AU1430" s="2" t="s">
        <v>50</v>
      </c>
    </row>
    <row r="1431" spans="1:47" ht="22.5" customHeight="1" x14ac:dyDescent="0.25">
      <c r="A1431" t="s">
        <v>25439</v>
      </c>
      <c r="B1431" s="18" t="s">
        <v>13571</v>
      </c>
      <c r="C1431" s="220">
        <v>45092</v>
      </c>
      <c r="D1431" s="2" t="s">
        <v>89</v>
      </c>
      <c r="E1431" s="2" t="s">
        <v>12838</v>
      </c>
      <c r="F1431" s="2" t="s">
        <v>50</v>
      </c>
      <c r="G1431" s="19">
        <v>1</v>
      </c>
      <c r="H1431" s="19">
        <v>75.290000000000006</v>
      </c>
      <c r="I1431" s="19">
        <v>13.44</v>
      </c>
      <c r="J1431" s="19">
        <v>-18.3</v>
      </c>
      <c r="K1431" s="19">
        <v>-13.44</v>
      </c>
      <c r="L1431" s="19" t="s">
        <v>51</v>
      </c>
      <c r="M1431" s="19">
        <v>56.99</v>
      </c>
      <c r="N1431" s="2" t="s">
        <v>52</v>
      </c>
      <c r="O1431" s="2" t="s">
        <v>260</v>
      </c>
      <c r="P1431" s="2" t="s">
        <v>10721</v>
      </c>
      <c r="Q1431" s="2" t="s">
        <v>10722</v>
      </c>
      <c r="R1431" s="2" t="s">
        <v>52</v>
      </c>
      <c r="S1431" s="19">
        <v>75.290000000000006</v>
      </c>
      <c r="T1431" s="19" t="s">
        <v>76</v>
      </c>
      <c r="U1431" s="2" t="s">
        <v>57</v>
      </c>
      <c r="V1431" s="2" t="s">
        <v>13572</v>
      </c>
      <c r="W1431" s="2" t="s">
        <v>13573</v>
      </c>
      <c r="X1431" s="2" t="s">
        <v>13574</v>
      </c>
      <c r="Y1431" s="2" t="s">
        <v>52</v>
      </c>
      <c r="Z1431" s="2" t="s">
        <v>13572</v>
      </c>
      <c r="AA1431" s="2" t="s">
        <v>13575</v>
      </c>
      <c r="AB1431" s="2" t="s">
        <v>13576</v>
      </c>
      <c r="AC1431" s="2" t="s">
        <v>333</v>
      </c>
      <c r="AD1431" s="2" t="s">
        <v>333</v>
      </c>
      <c r="AE1431" s="2" t="s">
        <v>13577</v>
      </c>
      <c r="AF1431" s="2" t="s">
        <v>66</v>
      </c>
      <c r="AG1431" s="2" t="s">
        <v>67</v>
      </c>
      <c r="AH1431" s="2" t="s">
        <v>13578</v>
      </c>
      <c r="AI1431" s="2" t="s">
        <v>13579</v>
      </c>
      <c r="AJ1431" s="2" t="s">
        <v>68</v>
      </c>
      <c r="AK1431" s="2" t="s">
        <v>13580</v>
      </c>
      <c r="AL1431" s="2" t="s">
        <v>52</v>
      </c>
      <c r="AM1431" s="2" t="s">
        <v>52</v>
      </c>
      <c r="AN1431" s="2" t="s">
        <v>52</v>
      </c>
      <c r="AO1431" s="2" t="s">
        <v>52</v>
      </c>
      <c r="AP1431" s="2" t="s">
        <v>52</v>
      </c>
      <c r="AQ1431" s="2" t="s">
        <v>52</v>
      </c>
      <c r="AR1431" s="2" t="s">
        <v>52</v>
      </c>
      <c r="AS1431" s="2" t="s">
        <v>50</v>
      </c>
      <c r="AT1431" s="2" t="s">
        <v>51</v>
      </c>
      <c r="AU1431" s="2" t="s">
        <v>50</v>
      </c>
    </row>
    <row r="1432" spans="1:47" ht="22.5" customHeight="1" x14ac:dyDescent="0.25">
      <c r="A1432" t="s">
        <v>25439</v>
      </c>
      <c r="B1432" s="18" t="s">
        <v>13581</v>
      </c>
      <c r="C1432" s="220">
        <v>45092</v>
      </c>
      <c r="D1432" s="2" t="s">
        <v>89</v>
      </c>
      <c r="E1432" s="2" t="s">
        <v>12838</v>
      </c>
      <c r="F1432" s="2" t="s">
        <v>50</v>
      </c>
      <c r="G1432" s="19">
        <v>1</v>
      </c>
      <c r="H1432" s="19">
        <v>57.99</v>
      </c>
      <c r="I1432" s="19">
        <v>9.9</v>
      </c>
      <c r="J1432" s="19">
        <v>-15.36</v>
      </c>
      <c r="K1432" s="19">
        <v>-9.9</v>
      </c>
      <c r="L1432" s="19" t="s">
        <v>51</v>
      </c>
      <c r="M1432" s="19">
        <v>42.63</v>
      </c>
      <c r="N1432" s="2" t="s">
        <v>52</v>
      </c>
      <c r="O1432" s="2" t="s">
        <v>561</v>
      </c>
      <c r="P1432" s="2" t="s">
        <v>2827</v>
      </c>
      <c r="Q1432" s="2" t="s">
        <v>2828</v>
      </c>
      <c r="R1432" s="2" t="s">
        <v>52</v>
      </c>
      <c r="S1432" s="19">
        <v>57.99</v>
      </c>
      <c r="T1432" s="19" t="s">
        <v>76</v>
      </c>
      <c r="U1432" s="2" t="s">
        <v>77</v>
      </c>
      <c r="V1432" s="2" t="s">
        <v>52</v>
      </c>
      <c r="W1432" s="2" t="s">
        <v>52</v>
      </c>
      <c r="X1432" s="2" t="s">
        <v>52</v>
      </c>
      <c r="Y1432" s="2" t="s">
        <v>52</v>
      </c>
      <c r="Z1432" s="2" t="s">
        <v>13582</v>
      </c>
      <c r="AA1432" s="2" t="s">
        <v>13583</v>
      </c>
      <c r="AB1432" s="2" t="s">
        <v>13584</v>
      </c>
      <c r="AC1432" s="2" t="s">
        <v>2518</v>
      </c>
      <c r="AD1432" s="2" t="s">
        <v>64</v>
      </c>
      <c r="AE1432" s="2" t="s">
        <v>13585</v>
      </c>
      <c r="AF1432" s="2" t="s">
        <v>66</v>
      </c>
      <c r="AG1432" s="2" t="s">
        <v>84</v>
      </c>
      <c r="AH1432" s="2" t="s">
        <v>13586</v>
      </c>
      <c r="AI1432" s="2" t="s">
        <v>13587</v>
      </c>
      <c r="AJ1432" s="2" t="s">
        <v>68</v>
      </c>
      <c r="AK1432" s="2" t="s">
        <v>13588</v>
      </c>
      <c r="AL1432" s="2" t="s">
        <v>52</v>
      </c>
      <c r="AM1432" s="2" t="s">
        <v>52</v>
      </c>
      <c r="AN1432" s="2" t="s">
        <v>52</v>
      </c>
      <c r="AO1432" s="2" t="s">
        <v>52</v>
      </c>
      <c r="AP1432" s="2" t="s">
        <v>52</v>
      </c>
      <c r="AQ1432" s="2" t="s">
        <v>52</v>
      </c>
      <c r="AR1432" s="2" t="s">
        <v>52</v>
      </c>
      <c r="AS1432" s="2" t="s">
        <v>50</v>
      </c>
      <c r="AT1432" s="2" t="s">
        <v>51</v>
      </c>
      <c r="AU1432" s="2" t="s">
        <v>50</v>
      </c>
    </row>
    <row r="1433" spans="1:47" ht="22.5" customHeight="1" x14ac:dyDescent="0.25">
      <c r="A1433" t="s">
        <v>25439</v>
      </c>
      <c r="B1433" s="18" t="s">
        <v>13589</v>
      </c>
      <c r="C1433" s="220">
        <v>45092</v>
      </c>
      <c r="D1433" s="2" t="s">
        <v>89</v>
      </c>
      <c r="E1433" s="2" t="s">
        <v>12164</v>
      </c>
      <c r="F1433" s="2" t="s">
        <v>50</v>
      </c>
      <c r="G1433" s="19">
        <v>1</v>
      </c>
      <c r="H1433" s="19">
        <v>87.9</v>
      </c>
      <c r="I1433" s="19" t="s">
        <v>51</v>
      </c>
      <c r="J1433" s="19">
        <v>-14.94</v>
      </c>
      <c r="K1433" s="19">
        <v>-20.45</v>
      </c>
      <c r="L1433" s="19" t="s">
        <v>51</v>
      </c>
      <c r="M1433" s="19">
        <v>52.51</v>
      </c>
      <c r="N1433" s="2" t="s">
        <v>52</v>
      </c>
      <c r="O1433" s="2" t="s">
        <v>13590</v>
      </c>
      <c r="P1433" s="2" t="s">
        <v>13591</v>
      </c>
      <c r="Q1433" s="2" t="s">
        <v>13592</v>
      </c>
      <c r="R1433" s="2" t="s">
        <v>52</v>
      </c>
      <c r="S1433" s="19">
        <v>87.9</v>
      </c>
      <c r="T1433" s="19" t="s">
        <v>76</v>
      </c>
      <c r="U1433" s="2" t="s">
        <v>57</v>
      </c>
      <c r="V1433" s="2" t="s">
        <v>13593</v>
      </c>
      <c r="W1433" s="2" t="s">
        <v>13594</v>
      </c>
      <c r="X1433" s="2" t="s">
        <v>13595</v>
      </c>
      <c r="Y1433" s="2" t="s">
        <v>52</v>
      </c>
      <c r="Z1433" s="2" t="s">
        <v>13593</v>
      </c>
      <c r="AA1433" s="2" t="s">
        <v>13596</v>
      </c>
      <c r="AB1433" s="2" t="s">
        <v>13597</v>
      </c>
      <c r="AC1433" s="2" t="s">
        <v>13598</v>
      </c>
      <c r="AD1433" s="2" t="s">
        <v>558</v>
      </c>
      <c r="AE1433" s="2" t="s">
        <v>13599</v>
      </c>
      <c r="AF1433" s="2" t="s">
        <v>66</v>
      </c>
      <c r="AG1433" s="2" t="s">
        <v>67</v>
      </c>
      <c r="AH1433" s="2" t="s">
        <v>13600</v>
      </c>
      <c r="AI1433" s="2" t="s">
        <v>13601</v>
      </c>
      <c r="AJ1433" s="2" t="s">
        <v>68</v>
      </c>
      <c r="AK1433" s="2" t="s">
        <v>13602</v>
      </c>
      <c r="AL1433" s="2" t="s">
        <v>52</v>
      </c>
      <c r="AM1433" s="2" t="s">
        <v>52</v>
      </c>
      <c r="AN1433" s="2" t="s">
        <v>52</v>
      </c>
      <c r="AO1433" s="2" t="s">
        <v>52</v>
      </c>
      <c r="AP1433" s="2" t="s">
        <v>52</v>
      </c>
      <c r="AQ1433" s="2" t="s">
        <v>52</v>
      </c>
      <c r="AR1433" s="2" t="s">
        <v>52</v>
      </c>
      <c r="AS1433" s="2" t="s">
        <v>50</v>
      </c>
      <c r="AT1433" s="2" t="s">
        <v>51</v>
      </c>
      <c r="AU1433" s="2" t="s">
        <v>50</v>
      </c>
    </row>
    <row r="1434" spans="1:47" ht="22.5" customHeight="1" x14ac:dyDescent="0.25">
      <c r="A1434" t="s">
        <v>25439</v>
      </c>
      <c r="B1434" s="18" t="s">
        <v>13603</v>
      </c>
      <c r="C1434" s="220">
        <v>45092</v>
      </c>
      <c r="D1434" s="2" t="s">
        <v>89</v>
      </c>
      <c r="E1434" s="2" t="s">
        <v>12838</v>
      </c>
      <c r="F1434" s="2" t="s">
        <v>50</v>
      </c>
      <c r="G1434" s="19">
        <v>1</v>
      </c>
      <c r="H1434" s="19">
        <v>61.7</v>
      </c>
      <c r="I1434" s="19">
        <v>9.9</v>
      </c>
      <c r="J1434" s="19">
        <v>-15.99</v>
      </c>
      <c r="K1434" s="19">
        <v>-9.9</v>
      </c>
      <c r="L1434" s="19" t="s">
        <v>51</v>
      </c>
      <c r="M1434" s="19">
        <v>45.71</v>
      </c>
      <c r="N1434" s="2" t="s">
        <v>72</v>
      </c>
      <c r="O1434" s="2" t="s">
        <v>9512</v>
      </c>
      <c r="P1434" s="2" t="s">
        <v>9513</v>
      </c>
      <c r="Q1434" s="2" t="s">
        <v>9514</v>
      </c>
      <c r="R1434" s="2" t="s">
        <v>52</v>
      </c>
      <c r="S1434" s="19">
        <v>61.7</v>
      </c>
      <c r="T1434" s="19" t="s">
        <v>76</v>
      </c>
      <c r="U1434" s="2" t="s">
        <v>77</v>
      </c>
      <c r="V1434" s="2" t="s">
        <v>52</v>
      </c>
      <c r="W1434" s="2" t="s">
        <v>52</v>
      </c>
      <c r="X1434" s="2" t="s">
        <v>52</v>
      </c>
      <c r="Y1434" s="2" t="s">
        <v>52</v>
      </c>
      <c r="Z1434" s="2" t="s">
        <v>13604</v>
      </c>
      <c r="AA1434" s="2" t="s">
        <v>13605</v>
      </c>
      <c r="AB1434" s="2" t="s">
        <v>13606</v>
      </c>
      <c r="AC1434" s="2" t="s">
        <v>111</v>
      </c>
      <c r="AD1434" s="2" t="s">
        <v>64</v>
      </c>
      <c r="AE1434" s="2" t="s">
        <v>13607</v>
      </c>
      <c r="AF1434" s="2" t="s">
        <v>66</v>
      </c>
      <c r="AG1434" s="2" t="s">
        <v>84</v>
      </c>
      <c r="AH1434" s="2" t="s">
        <v>13608</v>
      </c>
      <c r="AI1434" s="2" t="s">
        <v>13609</v>
      </c>
      <c r="AJ1434" s="2" t="s">
        <v>68</v>
      </c>
      <c r="AK1434" s="2" t="s">
        <v>13610</v>
      </c>
      <c r="AL1434" s="2" t="s">
        <v>52</v>
      </c>
      <c r="AM1434" s="2" t="s">
        <v>52</v>
      </c>
      <c r="AN1434" s="2" t="s">
        <v>52</v>
      </c>
      <c r="AO1434" s="2" t="s">
        <v>52</v>
      </c>
      <c r="AP1434" s="2" t="s">
        <v>52</v>
      </c>
      <c r="AQ1434" s="2" t="s">
        <v>52</v>
      </c>
      <c r="AR1434" s="2" t="s">
        <v>52</v>
      </c>
      <c r="AS1434" s="2" t="s">
        <v>50</v>
      </c>
      <c r="AT1434" s="2" t="s">
        <v>51</v>
      </c>
      <c r="AU1434" s="2" t="s">
        <v>50</v>
      </c>
    </row>
    <row r="1435" spans="1:47" ht="22.5" customHeight="1" x14ac:dyDescent="0.25">
      <c r="A1435" t="s">
        <v>25439</v>
      </c>
      <c r="B1435" s="18" t="s">
        <v>13611</v>
      </c>
      <c r="C1435" s="220">
        <v>45092</v>
      </c>
      <c r="D1435" s="2" t="s">
        <v>89</v>
      </c>
      <c r="E1435" s="2" t="s">
        <v>12164</v>
      </c>
      <c r="F1435" s="2" t="s">
        <v>50</v>
      </c>
      <c r="G1435" s="19">
        <v>1</v>
      </c>
      <c r="H1435" s="19">
        <v>25.9</v>
      </c>
      <c r="I1435" s="19">
        <v>13.5</v>
      </c>
      <c r="J1435" s="19">
        <v>-9.9</v>
      </c>
      <c r="K1435" s="19">
        <v>-13.5</v>
      </c>
      <c r="L1435" s="19" t="s">
        <v>51</v>
      </c>
      <c r="M1435" s="19">
        <v>16</v>
      </c>
      <c r="N1435" s="2" t="s">
        <v>52</v>
      </c>
      <c r="O1435" s="2" t="s">
        <v>682</v>
      </c>
      <c r="P1435" s="2" t="s">
        <v>683</v>
      </c>
      <c r="Q1435" s="2" t="s">
        <v>684</v>
      </c>
      <c r="R1435" s="2" t="s">
        <v>52</v>
      </c>
      <c r="S1435" s="19">
        <v>25.9</v>
      </c>
      <c r="T1435" s="19" t="s">
        <v>76</v>
      </c>
      <c r="U1435" s="2" t="s">
        <v>77</v>
      </c>
      <c r="V1435" s="2" t="s">
        <v>52</v>
      </c>
      <c r="W1435" s="2" t="s">
        <v>52</v>
      </c>
      <c r="X1435" s="2" t="s">
        <v>52</v>
      </c>
      <c r="Y1435" s="2" t="s">
        <v>52</v>
      </c>
      <c r="Z1435" s="2" t="s">
        <v>13612</v>
      </c>
      <c r="AA1435" s="2" t="s">
        <v>13613</v>
      </c>
      <c r="AB1435" s="2" t="s">
        <v>13614</v>
      </c>
      <c r="AC1435" s="2" t="s">
        <v>12145</v>
      </c>
      <c r="AD1435" s="2" t="s">
        <v>82</v>
      </c>
      <c r="AE1435" s="2" t="s">
        <v>13615</v>
      </c>
      <c r="AF1435" s="2" t="s">
        <v>66</v>
      </c>
      <c r="AG1435" s="2" t="s">
        <v>84</v>
      </c>
      <c r="AH1435" s="2" t="s">
        <v>13018</v>
      </c>
      <c r="AI1435" s="2" t="s">
        <v>13616</v>
      </c>
      <c r="AJ1435" s="2" t="s">
        <v>68</v>
      </c>
      <c r="AK1435" s="2" t="s">
        <v>13617</v>
      </c>
      <c r="AL1435" s="2" t="s">
        <v>52</v>
      </c>
      <c r="AM1435" s="2" t="s">
        <v>52</v>
      </c>
      <c r="AN1435" s="2" t="s">
        <v>52</v>
      </c>
      <c r="AO1435" s="2" t="s">
        <v>52</v>
      </c>
      <c r="AP1435" s="2" t="s">
        <v>52</v>
      </c>
      <c r="AQ1435" s="2" t="s">
        <v>52</v>
      </c>
      <c r="AR1435" s="2" t="s">
        <v>52</v>
      </c>
      <c r="AS1435" s="2" t="s">
        <v>50</v>
      </c>
      <c r="AT1435" s="2" t="s">
        <v>51</v>
      </c>
      <c r="AU1435" s="2" t="s">
        <v>50</v>
      </c>
    </row>
    <row r="1436" spans="1:47" ht="22.5" customHeight="1" x14ac:dyDescent="0.25">
      <c r="A1436" t="s">
        <v>25439</v>
      </c>
      <c r="B1436" s="18" t="s">
        <v>13618</v>
      </c>
      <c r="C1436" s="220">
        <v>45092</v>
      </c>
      <c r="D1436" s="2" t="s">
        <v>1514</v>
      </c>
      <c r="E1436" s="2" t="s">
        <v>1515</v>
      </c>
      <c r="F1436" s="2" t="s">
        <v>50</v>
      </c>
      <c r="G1436" s="19">
        <v>1</v>
      </c>
      <c r="H1436" s="19">
        <v>176.9</v>
      </c>
      <c r="I1436" s="19" t="s">
        <v>51</v>
      </c>
      <c r="J1436" s="19">
        <v>-30.07</v>
      </c>
      <c r="K1436" s="19">
        <v>-38.950000000000003</v>
      </c>
      <c r="L1436" s="19">
        <v>-107.88</v>
      </c>
      <c r="M1436" s="19">
        <v>0</v>
      </c>
      <c r="N1436" s="2" t="s">
        <v>52</v>
      </c>
      <c r="O1436" s="2" t="s">
        <v>4171</v>
      </c>
      <c r="P1436" s="2" t="s">
        <v>4172</v>
      </c>
      <c r="Q1436" s="2" t="s">
        <v>4173</v>
      </c>
      <c r="R1436" s="2" t="s">
        <v>52</v>
      </c>
      <c r="S1436" s="19">
        <v>176.9</v>
      </c>
      <c r="T1436" s="19" t="s">
        <v>76</v>
      </c>
      <c r="U1436" s="2" t="s">
        <v>57</v>
      </c>
      <c r="V1436" s="2" t="s">
        <v>13449</v>
      </c>
      <c r="W1436" s="2" t="s">
        <v>13450</v>
      </c>
      <c r="X1436" s="2" t="s">
        <v>13451</v>
      </c>
      <c r="Y1436" s="2" t="s">
        <v>52</v>
      </c>
      <c r="Z1436" s="2" t="s">
        <v>13449</v>
      </c>
      <c r="AA1436" s="2" t="s">
        <v>13452</v>
      </c>
      <c r="AB1436" s="2" t="s">
        <v>52</v>
      </c>
      <c r="AC1436" s="2" t="s">
        <v>2704</v>
      </c>
      <c r="AD1436" s="2" t="s">
        <v>64</v>
      </c>
      <c r="AE1436" s="2" t="s">
        <v>13619</v>
      </c>
      <c r="AF1436" s="2" t="s">
        <v>66</v>
      </c>
      <c r="AG1436" s="2" t="s">
        <v>67</v>
      </c>
      <c r="AH1436" s="2" t="s">
        <v>52</v>
      </c>
      <c r="AI1436" s="2" t="s">
        <v>52</v>
      </c>
      <c r="AJ1436" s="2" t="s">
        <v>68</v>
      </c>
      <c r="AK1436" s="2" t="s">
        <v>52</v>
      </c>
      <c r="AL1436" s="2" t="s">
        <v>52</v>
      </c>
      <c r="AM1436" s="2" t="s">
        <v>52</v>
      </c>
      <c r="AN1436" s="2" t="s">
        <v>52</v>
      </c>
      <c r="AO1436" s="2" t="s">
        <v>52</v>
      </c>
      <c r="AP1436" s="2" t="s">
        <v>52</v>
      </c>
      <c r="AQ1436" s="2" t="s">
        <v>52</v>
      </c>
      <c r="AR1436" s="2" t="s">
        <v>52</v>
      </c>
      <c r="AS1436" s="2" t="s">
        <v>50</v>
      </c>
      <c r="AT1436" s="2" t="s">
        <v>51</v>
      </c>
      <c r="AU1436" s="2" t="s">
        <v>50</v>
      </c>
    </row>
    <row r="1437" spans="1:47" ht="22.5" customHeight="1" x14ac:dyDescent="0.25">
      <c r="A1437" t="s">
        <v>25439</v>
      </c>
      <c r="B1437" s="18" t="s">
        <v>13620</v>
      </c>
      <c r="C1437" s="220">
        <v>45092</v>
      </c>
      <c r="D1437" s="2" t="s">
        <v>89</v>
      </c>
      <c r="E1437" s="2" t="s">
        <v>12838</v>
      </c>
      <c r="F1437" s="2" t="s">
        <v>50</v>
      </c>
      <c r="G1437" s="19">
        <v>1</v>
      </c>
      <c r="H1437" s="19">
        <v>166.9</v>
      </c>
      <c r="I1437" s="19" t="s">
        <v>51</v>
      </c>
      <c r="J1437" s="19">
        <v>-20.03</v>
      </c>
      <c r="K1437" s="19">
        <v>-38.950000000000003</v>
      </c>
      <c r="L1437" s="19" t="s">
        <v>51</v>
      </c>
      <c r="M1437" s="19">
        <v>107.92</v>
      </c>
      <c r="N1437" s="2" t="s">
        <v>52</v>
      </c>
      <c r="O1437" s="2" t="s">
        <v>4171</v>
      </c>
      <c r="P1437" s="2" t="s">
        <v>7301</v>
      </c>
      <c r="Q1437" s="2" t="s">
        <v>4173</v>
      </c>
      <c r="R1437" s="2" t="s">
        <v>52</v>
      </c>
      <c r="S1437" s="19">
        <v>166.9</v>
      </c>
      <c r="T1437" s="19" t="s">
        <v>56</v>
      </c>
      <c r="U1437" s="2" t="s">
        <v>77</v>
      </c>
      <c r="V1437" s="2" t="s">
        <v>52</v>
      </c>
      <c r="W1437" s="2" t="s">
        <v>52</v>
      </c>
      <c r="X1437" s="2" t="s">
        <v>52</v>
      </c>
      <c r="Y1437" s="2" t="s">
        <v>52</v>
      </c>
      <c r="Z1437" s="2" t="s">
        <v>13621</v>
      </c>
      <c r="AA1437" s="2" t="s">
        <v>13622</v>
      </c>
      <c r="AB1437" s="2" t="s">
        <v>13623</v>
      </c>
      <c r="AC1437" s="2" t="s">
        <v>4081</v>
      </c>
      <c r="AD1437" s="2" t="s">
        <v>333</v>
      </c>
      <c r="AE1437" s="2" t="s">
        <v>13624</v>
      </c>
      <c r="AF1437" s="2" t="s">
        <v>66</v>
      </c>
      <c r="AG1437" s="2" t="s">
        <v>84</v>
      </c>
      <c r="AH1437" s="2" t="s">
        <v>13625</v>
      </c>
      <c r="AI1437" s="2" t="s">
        <v>13626</v>
      </c>
      <c r="AJ1437" s="2" t="s">
        <v>68</v>
      </c>
      <c r="AK1437" s="2" t="s">
        <v>13627</v>
      </c>
      <c r="AL1437" s="2" t="s">
        <v>52</v>
      </c>
      <c r="AM1437" s="2" t="s">
        <v>52</v>
      </c>
      <c r="AN1437" s="2" t="s">
        <v>52</v>
      </c>
      <c r="AO1437" s="2" t="s">
        <v>52</v>
      </c>
      <c r="AP1437" s="2" t="s">
        <v>52</v>
      </c>
      <c r="AQ1437" s="2" t="s">
        <v>52</v>
      </c>
      <c r="AR1437" s="2" t="s">
        <v>52</v>
      </c>
      <c r="AS1437" s="2" t="s">
        <v>50</v>
      </c>
      <c r="AT1437" s="2" t="s">
        <v>51</v>
      </c>
      <c r="AU1437" s="2" t="s">
        <v>50</v>
      </c>
    </row>
    <row r="1438" spans="1:47" ht="22.5" customHeight="1" x14ac:dyDescent="0.25">
      <c r="A1438" t="s">
        <v>25439</v>
      </c>
      <c r="B1438" s="18" t="s">
        <v>13628</v>
      </c>
      <c r="C1438" s="220">
        <v>45092</v>
      </c>
      <c r="D1438" s="2" t="s">
        <v>89</v>
      </c>
      <c r="E1438" s="2" t="s">
        <v>9492</v>
      </c>
      <c r="F1438" s="2" t="s">
        <v>72</v>
      </c>
      <c r="G1438" s="19">
        <v>1</v>
      </c>
      <c r="H1438" s="19">
        <v>25.9</v>
      </c>
      <c r="I1438" s="19" t="s">
        <v>51</v>
      </c>
      <c r="J1438" s="19">
        <v>-9.9</v>
      </c>
      <c r="K1438" s="19" t="s">
        <v>51</v>
      </c>
      <c r="L1438" s="19" t="s">
        <v>51</v>
      </c>
      <c r="M1438" s="19">
        <v>16</v>
      </c>
      <c r="N1438" s="2" t="s">
        <v>52</v>
      </c>
      <c r="O1438" s="2" t="s">
        <v>682</v>
      </c>
      <c r="P1438" s="2" t="s">
        <v>683</v>
      </c>
      <c r="Q1438" s="2" t="s">
        <v>684</v>
      </c>
      <c r="R1438" s="2" t="s">
        <v>52</v>
      </c>
      <c r="S1438" s="19">
        <v>25.9</v>
      </c>
      <c r="T1438" s="19" t="s">
        <v>76</v>
      </c>
      <c r="U1438" s="2" t="s">
        <v>77</v>
      </c>
      <c r="V1438" s="2" t="s">
        <v>52</v>
      </c>
      <c r="W1438" s="2" t="s">
        <v>52</v>
      </c>
      <c r="X1438" s="2" t="s">
        <v>52</v>
      </c>
      <c r="Y1438" s="2" t="s">
        <v>52</v>
      </c>
      <c r="Z1438" s="2" t="s">
        <v>13629</v>
      </c>
      <c r="AA1438" s="2" t="s">
        <v>13630</v>
      </c>
      <c r="AB1438" s="2" t="s">
        <v>13631</v>
      </c>
      <c r="AC1438" s="2" t="s">
        <v>333</v>
      </c>
      <c r="AD1438" s="2" t="s">
        <v>333</v>
      </c>
      <c r="AE1438" s="2" t="s">
        <v>13632</v>
      </c>
      <c r="AF1438" s="2" t="s">
        <v>66</v>
      </c>
      <c r="AG1438" s="2" t="s">
        <v>84</v>
      </c>
      <c r="AH1438" s="2" t="s">
        <v>13633</v>
      </c>
      <c r="AI1438" s="2" t="s">
        <v>13634</v>
      </c>
      <c r="AJ1438" s="2" t="s">
        <v>68</v>
      </c>
      <c r="AK1438" s="2" t="s">
        <v>13635</v>
      </c>
      <c r="AL1438" s="2" t="s">
        <v>13636</v>
      </c>
      <c r="AM1438" s="2" t="s">
        <v>52</v>
      </c>
      <c r="AN1438" s="2" t="s">
        <v>52</v>
      </c>
      <c r="AO1438" s="2" t="s">
        <v>52</v>
      </c>
      <c r="AP1438" s="2" t="s">
        <v>52</v>
      </c>
      <c r="AQ1438" s="2" t="s">
        <v>52</v>
      </c>
      <c r="AR1438" s="2" t="s">
        <v>52</v>
      </c>
      <c r="AS1438" s="2" t="s">
        <v>50</v>
      </c>
      <c r="AT1438" s="2" t="s">
        <v>51</v>
      </c>
      <c r="AU1438" s="2" t="s">
        <v>50</v>
      </c>
    </row>
    <row r="1439" spans="1:47" ht="22.5" customHeight="1" x14ac:dyDescent="0.25">
      <c r="A1439" t="s">
        <v>25439</v>
      </c>
      <c r="B1439" s="18" t="s">
        <v>13637</v>
      </c>
      <c r="C1439" s="220">
        <v>45092</v>
      </c>
      <c r="D1439" s="2" t="s">
        <v>89</v>
      </c>
      <c r="E1439" s="2" t="s">
        <v>12838</v>
      </c>
      <c r="F1439" s="2" t="s">
        <v>72</v>
      </c>
      <c r="G1439" s="19">
        <v>1</v>
      </c>
      <c r="H1439" s="19">
        <v>67.900000000000006</v>
      </c>
      <c r="I1439" s="19">
        <v>4.96</v>
      </c>
      <c r="J1439" s="19">
        <v>-13.65</v>
      </c>
      <c r="K1439" s="19">
        <v>-4.96</v>
      </c>
      <c r="L1439" s="19" t="s">
        <v>51</v>
      </c>
      <c r="M1439" s="19">
        <v>54.25</v>
      </c>
      <c r="N1439" s="2" t="s">
        <v>72</v>
      </c>
      <c r="O1439" s="2" t="s">
        <v>177</v>
      </c>
      <c r="P1439" s="2" t="s">
        <v>178</v>
      </c>
      <c r="Q1439" s="2" t="s">
        <v>179</v>
      </c>
      <c r="R1439" s="2" t="s">
        <v>52</v>
      </c>
      <c r="S1439" s="19">
        <v>67.900000000000006</v>
      </c>
      <c r="T1439" s="19" t="s">
        <v>56</v>
      </c>
      <c r="U1439" s="2" t="s">
        <v>77</v>
      </c>
      <c r="V1439" s="2" t="s">
        <v>52</v>
      </c>
      <c r="W1439" s="2" t="s">
        <v>52</v>
      </c>
      <c r="X1439" s="2" t="s">
        <v>52</v>
      </c>
      <c r="Y1439" s="2" t="s">
        <v>52</v>
      </c>
      <c r="Z1439" s="2" t="s">
        <v>13638</v>
      </c>
      <c r="AA1439" s="2" t="s">
        <v>13639</v>
      </c>
      <c r="AB1439" s="2" t="s">
        <v>13640</v>
      </c>
      <c r="AC1439" s="2" t="s">
        <v>1697</v>
      </c>
      <c r="AD1439" s="2" t="s">
        <v>64</v>
      </c>
      <c r="AE1439" s="2" t="s">
        <v>13641</v>
      </c>
      <c r="AF1439" s="2" t="s">
        <v>66</v>
      </c>
      <c r="AG1439" s="2" t="s">
        <v>84</v>
      </c>
      <c r="AH1439" s="2" t="s">
        <v>13642</v>
      </c>
      <c r="AI1439" s="2" t="s">
        <v>13643</v>
      </c>
      <c r="AJ1439" s="2" t="s">
        <v>68</v>
      </c>
      <c r="AK1439" s="2" t="s">
        <v>13644</v>
      </c>
      <c r="AL1439" s="2" t="s">
        <v>52</v>
      </c>
      <c r="AM1439" s="2" t="s">
        <v>52</v>
      </c>
      <c r="AN1439" s="2" t="s">
        <v>52</v>
      </c>
      <c r="AO1439" s="2" t="s">
        <v>52</v>
      </c>
      <c r="AP1439" s="2" t="s">
        <v>52</v>
      </c>
      <c r="AQ1439" s="2" t="s">
        <v>52</v>
      </c>
      <c r="AR1439" s="2" t="s">
        <v>52</v>
      </c>
      <c r="AS1439" s="2" t="s">
        <v>50</v>
      </c>
      <c r="AT1439" s="2" t="s">
        <v>51</v>
      </c>
      <c r="AU1439" s="2" t="s">
        <v>50</v>
      </c>
    </row>
    <row r="1440" spans="1:47" ht="22.5" customHeight="1" x14ac:dyDescent="0.25">
      <c r="A1440" t="s">
        <v>25439</v>
      </c>
      <c r="B1440" s="18" t="s">
        <v>13645</v>
      </c>
      <c r="C1440" s="220">
        <v>45092</v>
      </c>
      <c r="D1440" s="2" t="s">
        <v>89</v>
      </c>
      <c r="E1440" s="2" t="s">
        <v>11547</v>
      </c>
      <c r="F1440" s="2" t="s">
        <v>50</v>
      </c>
      <c r="G1440" s="19">
        <v>1</v>
      </c>
      <c r="H1440" s="19">
        <v>67.3</v>
      </c>
      <c r="I1440" s="19">
        <v>39.299999999999997</v>
      </c>
      <c r="J1440" s="19">
        <v>-13.58</v>
      </c>
      <c r="K1440" s="19">
        <v>-39.299999999999997</v>
      </c>
      <c r="L1440" s="19" t="s">
        <v>51</v>
      </c>
      <c r="M1440" s="19">
        <v>53.72</v>
      </c>
      <c r="N1440" s="2" t="s">
        <v>52</v>
      </c>
      <c r="O1440" s="2" t="s">
        <v>247</v>
      </c>
      <c r="P1440" s="2" t="s">
        <v>429</v>
      </c>
      <c r="Q1440" s="2" t="s">
        <v>430</v>
      </c>
      <c r="R1440" s="2" t="s">
        <v>52</v>
      </c>
      <c r="S1440" s="19">
        <v>67.3</v>
      </c>
      <c r="T1440" s="19" t="s">
        <v>56</v>
      </c>
      <c r="U1440" s="2" t="s">
        <v>77</v>
      </c>
      <c r="V1440" s="2" t="s">
        <v>52</v>
      </c>
      <c r="W1440" s="2" t="s">
        <v>52</v>
      </c>
      <c r="X1440" s="2" t="s">
        <v>52</v>
      </c>
      <c r="Y1440" s="2" t="s">
        <v>52</v>
      </c>
      <c r="Z1440" s="2" t="s">
        <v>13646</v>
      </c>
      <c r="AA1440" s="2" t="s">
        <v>13647</v>
      </c>
      <c r="AB1440" s="2" t="s">
        <v>13648</v>
      </c>
      <c r="AC1440" s="2" t="s">
        <v>13649</v>
      </c>
      <c r="AD1440" s="2" t="s">
        <v>98</v>
      </c>
      <c r="AE1440" s="2" t="s">
        <v>13650</v>
      </c>
      <c r="AF1440" s="2" t="s">
        <v>66</v>
      </c>
      <c r="AG1440" s="2" t="s">
        <v>84</v>
      </c>
      <c r="AH1440" s="2" t="s">
        <v>13651</v>
      </c>
      <c r="AI1440" s="2" t="s">
        <v>13652</v>
      </c>
      <c r="AJ1440" s="2" t="s">
        <v>68</v>
      </c>
      <c r="AK1440" s="2" t="s">
        <v>13653</v>
      </c>
      <c r="AL1440" s="2" t="s">
        <v>52</v>
      </c>
      <c r="AM1440" s="2" t="s">
        <v>52</v>
      </c>
      <c r="AN1440" s="2" t="s">
        <v>52</v>
      </c>
      <c r="AO1440" s="2" t="s">
        <v>52</v>
      </c>
      <c r="AP1440" s="2" t="s">
        <v>52</v>
      </c>
      <c r="AQ1440" s="2" t="s">
        <v>52</v>
      </c>
      <c r="AR1440" s="2" t="s">
        <v>52</v>
      </c>
      <c r="AS1440" s="2" t="s">
        <v>50</v>
      </c>
      <c r="AT1440" s="2" t="s">
        <v>51</v>
      </c>
      <c r="AU1440" s="2" t="s">
        <v>50</v>
      </c>
    </row>
    <row r="1441" spans="1:47" ht="22.5" customHeight="1" x14ac:dyDescent="0.25">
      <c r="A1441" t="s">
        <v>25439</v>
      </c>
      <c r="B1441" s="18" t="s">
        <v>13654</v>
      </c>
      <c r="C1441" s="220">
        <v>45092</v>
      </c>
      <c r="D1441" s="2" t="s">
        <v>89</v>
      </c>
      <c r="E1441" s="2" t="s">
        <v>13508</v>
      </c>
      <c r="F1441" s="2" t="s">
        <v>50</v>
      </c>
      <c r="G1441" s="19">
        <v>1</v>
      </c>
      <c r="H1441" s="19">
        <v>99</v>
      </c>
      <c r="I1441" s="19" t="s">
        <v>51</v>
      </c>
      <c r="J1441" s="19">
        <v>-16.829999999999998</v>
      </c>
      <c r="K1441" s="19">
        <v>-20.45</v>
      </c>
      <c r="L1441" s="19" t="s">
        <v>51</v>
      </c>
      <c r="M1441" s="19">
        <v>61.72</v>
      </c>
      <c r="N1441" s="2" t="s">
        <v>52</v>
      </c>
      <c r="O1441" s="2" t="s">
        <v>3091</v>
      </c>
      <c r="P1441" s="2" t="s">
        <v>4576</v>
      </c>
      <c r="Q1441" s="2" t="s">
        <v>4577</v>
      </c>
      <c r="R1441" s="2" t="s">
        <v>52</v>
      </c>
      <c r="S1441" s="19">
        <v>99</v>
      </c>
      <c r="T1441" s="19" t="s">
        <v>76</v>
      </c>
      <c r="U1441" s="2" t="s">
        <v>77</v>
      </c>
      <c r="V1441" s="2" t="s">
        <v>52</v>
      </c>
      <c r="W1441" s="2" t="s">
        <v>52</v>
      </c>
      <c r="X1441" s="2" t="s">
        <v>52</v>
      </c>
      <c r="Y1441" s="2" t="s">
        <v>52</v>
      </c>
      <c r="Z1441" s="2" t="s">
        <v>13655</v>
      </c>
      <c r="AA1441" s="2" t="s">
        <v>13656</v>
      </c>
      <c r="AB1441" s="2" t="s">
        <v>13657</v>
      </c>
      <c r="AC1441" s="2" t="s">
        <v>918</v>
      </c>
      <c r="AD1441" s="2" t="s">
        <v>64</v>
      </c>
      <c r="AE1441" s="2" t="s">
        <v>13658</v>
      </c>
      <c r="AF1441" s="2" t="s">
        <v>66</v>
      </c>
      <c r="AG1441" s="2" t="s">
        <v>84</v>
      </c>
      <c r="AH1441" s="2" t="s">
        <v>13659</v>
      </c>
      <c r="AI1441" s="2" t="s">
        <v>13660</v>
      </c>
      <c r="AJ1441" s="2" t="s">
        <v>68</v>
      </c>
      <c r="AK1441" s="2" t="s">
        <v>13661</v>
      </c>
      <c r="AL1441" s="2" t="s">
        <v>52</v>
      </c>
      <c r="AM1441" s="2" t="s">
        <v>52</v>
      </c>
      <c r="AN1441" s="2" t="s">
        <v>52</v>
      </c>
      <c r="AO1441" s="2" t="s">
        <v>52</v>
      </c>
      <c r="AP1441" s="2" t="s">
        <v>52</v>
      </c>
      <c r="AQ1441" s="2" t="s">
        <v>52</v>
      </c>
      <c r="AR1441" s="2" t="s">
        <v>52</v>
      </c>
      <c r="AS1441" s="2" t="s">
        <v>50</v>
      </c>
      <c r="AT1441" s="2" t="s">
        <v>51</v>
      </c>
      <c r="AU1441" s="2" t="s">
        <v>50</v>
      </c>
    </row>
    <row r="1442" spans="1:47" ht="22.5" customHeight="1" x14ac:dyDescent="0.25">
      <c r="A1442" t="s">
        <v>25439</v>
      </c>
      <c r="B1442" s="18" t="s">
        <v>13662</v>
      </c>
      <c r="C1442" s="220">
        <v>45092</v>
      </c>
      <c r="D1442" s="2" t="s">
        <v>89</v>
      </c>
      <c r="E1442" s="2" t="s">
        <v>10405</v>
      </c>
      <c r="F1442" s="2" t="s">
        <v>50</v>
      </c>
      <c r="G1442" s="19">
        <v>1</v>
      </c>
      <c r="H1442" s="19">
        <v>19.989999999999998</v>
      </c>
      <c r="I1442" s="19">
        <v>15.9</v>
      </c>
      <c r="J1442" s="19">
        <v>-7.9</v>
      </c>
      <c r="K1442" s="19" t="s">
        <v>51</v>
      </c>
      <c r="L1442" s="19" t="s">
        <v>51</v>
      </c>
      <c r="M1442" s="19">
        <v>27.99</v>
      </c>
      <c r="N1442" s="2" t="s">
        <v>52</v>
      </c>
      <c r="O1442" s="2" t="s">
        <v>13663</v>
      </c>
      <c r="P1442" s="2" t="s">
        <v>13664</v>
      </c>
      <c r="Q1442" s="2" t="s">
        <v>13665</v>
      </c>
      <c r="R1442" s="2" t="s">
        <v>52</v>
      </c>
      <c r="S1442" s="19">
        <v>19.989999999999998</v>
      </c>
      <c r="T1442" s="19" t="s">
        <v>56</v>
      </c>
      <c r="U1442" s="2" t="s">
        <v>77</v>
      </c>
      <c r="V1442" s="2" t="s">
        <v>13666</v>
      </c>
      <c r="W1442" s="2" t="s">
        <v>13667</v>
      </c>
      <c r="X1442" s="2" t="s">
        <v>13668</v>
      </c>
      <c r="Y1442" s="2" t="s">
        <v>52</v>
      </c>
      <c r="Z1442" s="2" t="s">
        <v>13666</v>
      </c>
      <c r="AA1442" s="2" t="s">
        <v>13669</v>
      </c>
      <c r="AB1442" s="2" t="s">
        <v>13670</v>
      </c>
      <c r="AC1442" s="2" t="s">
        <v>5847</v>
      </c>
      <c r="AD1442" s="2" t="s">
        <v>64</v>
      </c>
      <c r="AE1442" s="2" t="s">
        <v>13671</v>
      </c>
      <c r="AF1442" s="2" t="s">
        <v>66</v>
      </c>
      <c r="AG1442" s="2" t="s">
        <v>784</v>
      </c>
      <c r="AH1442" s="2" t="s">
        <v>13672</v>
      </c>
      <c r="AI1442" s="2" t="s">
        <v>13673</v>
      </c>
      <c r="AJ1442" s="2" t="s">
        <v>13674</v>
      </c>
      <c r="AK1442" s="2" t="s">
        <v>13675</v>
      </c>
      <c r="AL1442" s="2" t="s">
        <v>52</v>
      </c>
      <c r="AM1442" s="2" t="s">
        <v>52</v>
      </c>
      <c r="AN1442" s="2" t="s">
        <v>52</v>
      </c>
      <c r="AO1442" s="2" t="s">
        <v>52</v>
      </c>
      <c r="AP1442" s="2" t="s">
        <v>52</v>
      </c>
      <c r="AQ1442" s="2" t="s">
        <v>52</v>
      </c>
      <c r="AR1442" s="2" t="s">
        <v>52</v>
      </c>
      <c r="AS1442" s="2" t="s">
        <v>50</v>
      </c>
      <c r="AT1442" s="2" t="s">
        <v>51</v>
      </c>
      <c r="AU1442" s="2" t="s">
        <v>50</v>
      </c>
    </row>
    <row r="1443" spans="1:47" ht="22.5" customHeight="1" x14ac:dyDescent="0.25">
      <c r="A1443" t="s">
        <v>25439</v>
      </c>
      <c r="B1443" s="18" t="s">
        <v>13676</v>
      </c>
      <c r="C1443" s="220">
        <v>45092</v>
      </c>
      <c r="D1443" s="2" t="s">
        <v>1514</v>
      </c>
      <c r="E1443" s="2" t="s">
        <v>1515</v>
      </c>
      <c r="F1443" s="2" t="s">
        <v>50</v>
      </c>
      <c r="G1443" s="19">
        <v>1</v>
      </c>
      <c r="H1443" s="19">
        <v>100.91</v>
      </c>
      <c r="I1443" s="19" t="s">
        <v>51</v>
      </c>
      <c r="J1443" s="19">
        <v>-12.11</v>
      </c>
      <c r="K1443" s="19">
        <v>-26.45</v>
      </c>
      <c r="L1443" s="19">
        <v>-62.35</v>
      </c>
      <c r="M1443" s="19">
        <v>0</v>
      </c>
      <c r="N1443" s="2" t="s">
        <v>52</v>
      </c>
      <c r="O1443" s="2" t="s">
        <v>13677</v>
      </c>
      <c r="P1443" s="2" t="s">
        <v>13678</v>
      </c>
      <c r="Q1443" s="2" t="s">
        <v>13679</v>
      </c>
      <c r="R1443" s="2" t="s">
        <v>52</v>
      </c>
      <c r="S1443" s="19">
        <v>100.91</v>
      </c>
      <c r="T1443" s="19" t="s">
        <v>56</v>
      </c>
      <c r="U1443" s="2" t="s">
        <v>57</v>
      </c>
      <c r="V1443" s="2" t="s">
        <v>13680</v>
      </c>
      <c r="W1443" s="2" t="s">
        <v>13681</v>
      </c>
      <c r="X1443" s="2" t="s">
        <v>13682</v>
      </c>
      <c r="Y1443" s="2" t="s">
        <v>52</v>
      </c>
      <c r="Z1443" s="2" t="s">
        <v>13680</v>
      </c>
      <c r="AA1443" s="2" t="s">
        <v>13683</v>
      </c>
      <c r="AB1443" s="2" t="s">
        <v>52</v>
      </c>
      <c r="AC1443" s="2" t="s">
        <v>8075</v>
      </c>
      <c r="AD1443" s="2" t="s">
        <v>715</v>
      </c>
      <c r="AE1443" s="2" t="s">
        <v>13684</v>
      </c>
      <c r="AF1443" s="2" t="s">
        <v>66</v>
      </c>
      <c r="AG1443" s="2" t="s">
        <v>67</v>
      </c>
      <c r="AH1443" s="2" t="s">
        <v>52</v>
      </c>
      <c r="AI1443" s="2" t="s">
        <v>52</v>
      </c>
      <c r="AJ1443" s="2" t="s">
        <v>68</v>
      </c>
      <c r="AK1443" s="2" t="s">
        <v>52</v>
      </c>
      <c r="AL1443" s="2" t="s">
        <v>52</v>
      </c>
      <c r="AM1443" s="2" t="s">
        <v>52</v>
      </c>
      <c r="AN1443" s="2" t="s">
        <v>52</v>
      </c>
      <c r="AO1443" s="2" t="s">
        <v>52</v>
      </c>
      <c r="AP1443" s="2" t="s">
        <v>52</v>
      </c>
      <c r="AQ1443" s="2" t="s">
        <v>52</v>
      </c>
      <c r="AR1443" s="2" t="s">
        <v>52</v>
      </c>
      <c r="AS1443" s="2" t="s">
        <v>50</v>
      </c>
      <c r="AT1443" s="2" t="s">
        <v>51</v>
      </c>
      <c r="AU1443" s="2" t="s">
        <v>50</v>
      </c>
    </row>
    <row r="1444" spans="1:47" ht="22.5" customHeight="1" x14ac:dyDescent="0.25">
      <c r="A1444" t="s">
        <v>25439</v>
      </c>
      <c r="B1444" s="18" t="s">
        <v>13685</v>
      </c>
      <c r="C1444" s="220">
        <v>45092</v>
      </c>
      <c r="D1444" s="2" t="s">
        <v>89</v>
      </c>
      <c r="E1444" s="2" t="s">
        <v>12838</v>
      </c>
      <c r="F1444" s="2" t="s">
        <v>50</v>
      </c>
      <c r="G1444" s="19">
        <v>1</v>
      </c>
      <c r="H1444" s="19">
        <v>237.9</v>
      </c>
      <c r="I1444" s="19" t="s">
        <v>51</v>
      </c>
      <c r="J1444" s="19">
        <v>-40.44</v>
      </c>
      <c r="K1444" s="19">
        <v>-20.45</v>
      </c>
      <c r="L1444" s="19" t="s">
        <v>51</v>
      </c>
      <c r="M1444" s="19">
        <v>177.01</v>
      </c>
      <c r="N1444" s="2" t="s">
        <v>52</v>
      </c>
      <c r="O1444" s="2" t="s">
        <v>12087</v>
      </c>
      <c r="P1444" s="2" t="s">
        <v>12088</v>
      </c>
      <c r="Q1444" s="2" t="s">
        <v>12089</v>
      </c>
      <c r="R1444" s="2" t="s">
        <v>52</v>
      </c>
      <c r="S1444" s="19">
        <v>237.9</v>
      </c>
      <c r="T1444" s="19" t="s">
        <v>76</v>
      </c>
      <c r="U1444" s="2" t="s">
        <v>77</v>
      </c>
      <c r="V1444" s="2" t="s">
        <v>52</v>
      </c>
      <c r="W1444" s="2" t="s">
        <v>52</v>
      </c>
      <c r="X1444" s="2" t="s">
        <v>52</v>
      </c>
      <c r="Y1444" s="2" t="s">
        <v>52</v>
      </c>
      <c r="Z1444" s="2" t="s">
        <v>13686</v>
      </c>
      <c r="AA1444" s="2" t="s">
        <v>13687</v>
      </c>
      <c r="AB1444" s="2" t="s">
        <v>13688</v>
      </c>
      <c r="AC1444" s="2" t="s">
        <v>13689</v>
      </c>
      <c r="AD1444" s="2" t="s">
        <v>98</v>
      </c>
      <c r="AE1444" s="2" t="s">
        <v>13690</v>
      </c>
      <c r="AF1444" s="2" t="s">
        <v>66</v>
      </c>
      <c r="AG1444" s="2" t="s">
        <v>84</v>
      </c>
      <c r="AH1444" s="2" t="s">
        <v>13691</v>
      </c>
      <c r="AI1444" s="2" t="s">
        <v>13692</v>
      </c>
      <c r="AJ1444" s="2" t="s">
        <v>68</v>
      </c>
      <c r="AK1444" s="2" t="s">
        <v>13693</v>
      </c>
      <c r="AL1444" s="2" t="s">
        <v>52</v>
      </c>
      <c r="AM1444" s="2" t="s">
        <v>52</v>
      </c>
      <c r="AN1444" s="2" t="s">
        <v>52</v>
      </c>
      <c r="AO1444" s="2" t="s">
        <v>52</v>
      </c>
      <c r="AP1444" s="2" t="s">
        <v>52</v>
      </c>
      <c r="AQ1444" s="2" t="s">
        <v>52</v>
      </c>
      <c r="AR1444" s="2" t="s">
        <v>52</v>
      </c>
      <c r="AS1444" s="2" t="s">
        <v>50</v>
      </c>
      <c r="AT1444" s="2" t="s">
        <v>51</v>
      </c>
      <c r="AU1444" s="2" t="s">
        <v>50</v>
      </c>
    </row>
    <row r="1445" spans="1:47" ht="22.5" customHeight="1" x14ac:dyDescent="0.25">
      <c r="A1445" t="s">
        <v>25439</v>
      </c>
      <c r="B1445" s="18" t="s">
        <v>13694</v>
      </c>
      <c r="C1445" s="220">
        <v>45092</v>
      </c>
      <c r="D1445" s="2" t="s">
        <v>89</v>
      </c>
      <c r="E1445" s="2" t="s">
        <v>12164</v>
      </c>
      <c r="F1445" s="2" t="s">
        <v>50</v>
      </c>
      <c r="G1445" s="19">
        <v>1</v>
      </c>
      <c r="H1445" s="19">
        <v>127.67</v>
      </c>
      <c r="I1445" s="19" t="s">
        <v>51</v>
      </c>
      <c r="J1445" s="19">
        <v>-21.7</v>
      </c>
      <c r="K1445" s="19">
        <v>-26.45</v>
      </c>
      <c r="L1445" s="19" t="s">
        <v>51</v>
      </c>
      <c r="M1445" s="19">
        <v>79.52</v>
      </c>
      <c r="N1445" s="2" t="s">
        <v>52</v>
      </c>
      <c r="O1445" s="2" t="s">
        <v>6222</v>
      </c>
      <c r="P1445" s="2" t="s">
        <v>13695</v>
      </c>
      <c r="Q1445" s="2" t="s">
        <v>13696</v>
      </c>
      <c r="R1445" s="2" t="s">
        <v>52</v>
      </c>
      <c r="S1445" s="19">
        <v>127.67</v>
      </c>
      <c r="T1445" s="19" t="s">
        <v>76</v>
      </c>
      <c r="U1445" s="2" t="s">
        <v>57</v>
      </c>
      <c r="V1445" s="2" t="s">
        <v>13697</v>
      </c>
      <c r="W1445" s="2" t="s">
        <v>13698</v>
      </c>
      <c r="X1445" s="2" t="s">
        <v>13699</v>
      </c>
      <c r="Y1445" s="2" t="s">
        <v>52</v>
      </c>
      <c r="Z1445" s="2" t="s">
        <v>13697</v>
      </c>
      <c r="AA1445" s="2" t="s">
        <v>13700</v>
      </c>
      <c r="AB1445" s="2" t="s">
        <v>13701</v>
      </c>
      <c r="AC1445" s="2" t="s">
        <v>535</v>
      </c>
      <c r="AD1445" s="2" t="s">
        <v>300</v>
      </c>
      <c r="AE1445" s="2" t="s">
        <v>13702</v>
      </c>
      <c r="AF1445" s="2" t="s">
        <v>66</v>
      </c>
      <c r="AG1445" s="2" t="s">
        <v>67</v>
      </c>
      <c r="AH1445" s="2" t="s">
        <v>13703</v>
      </c>
      <c r="AI1445" s="2" t="s">
        <v>12957</v>
      </c>
      <c r="AJ1445" s="2" t="s">
        <v>68</v>
      </c>
      <c r="AK1445" s="2" t="s">
        <v>13704</v>
      </c>
      <c r="AL1445" s="2" t="s">
        <v>52</v>
      </c>
      <c r="AM1445" s="2" t="s">
        <v>52</v>
      </c>
      <c r="AN1445" s="2" t="s">
        <v>52</v>
      </c>
      <c r="AO1445" s="2" t="s">
        <v>52</v>
      </c>
      <c r="AP1445" s="2" t="s">
        <v>52</v>
      </c>
      <c r="AQ1445" s="2" t="s">
        <v>52</v>
      </c>
      <c r="AR1445" s="2" t="s">
        <v>52</v>
      </c>
      <c r="AS1445" s="2" t="s">
        <v>50</v>
      </c>
      <c r="AT1445" s="2" t="s">
        <v>51</v>
      </c>
      <c r="AU1445" s="2" t="s">
        <v>50</v>
      </c>
    </row>
    <row r="1446" spans="1:47" ht="22.5" customHeight="1" x14ac:dyDescent="0.25">
      <c r="A1446" t="s">
        <v>25439</v>
      </c>
      <c r="B1446" s="18" t="s">
        <v>13705</v>
      </c>
      <c r="C1446" s="220">
        <v>45092</v>
      </c>
      <c r="D1446" s="2" t="s">
        <v>89</v>
      </c>
      <c r="E1446" s="2" t="s">
        <v>12164</v>
      </c>
      <c r="F1446" s="2" t="s">
        <v>50</v>
      </c>
      <c r="G1446" s="19">
        <v>1</v>
      </c>
      <c r="H1446" s="19">
        <v>106.7</v>
      </c>
      <c r="I1446" s="19" t="s">
        <v>51</v>
      </c>
      <c r="J1446" s="19">
        <v>-18.14</v>
      </c>
      <c r="K1446" s="19">
        <v>-20.45</v>
      </c>
      <c r="L1446" s="19" t="s">
        <v>51</v>
      </c>
      <c r="M1446" s="19">
        <v>68.11</v>
      </c>
      <c r="N1446" s="2" t="s">
        <v>52</v>
      </c>
      <c r="O1446" s="2" t="s">
        <v>13706</v>
      </c>
      <c r="P1446" s="2" t="s">
        <v>13707</v>
      </c>
      <c r="Q1446" s="2" t="s">
        <v>13708</v>
      </c>
      <c r="R1446" s="2" t="s">
        <v>52</v>
      </c>
      <c r="S1446" s="19">
        <v>106.7</v>
      </c>
      <c r="T1446" s="19" t="s">
        <v>76</v>
      </c>
      <c r="U1446" s="2" t="s">
        <v>57</v>
      </c>
      <c r="V1446" s="2" t="s">
        <v>13709</v>
      </c>
      <c r="W1446" s="2" t="s">
        <v>13710</v>
      </c>
      <c r="X1446" s="2" t="s">
        <v>13711</v>
      </c>
      <c r="Y1446" s="2" t="s">
        <v>52</v>
      </c>
      <c r="Z1446" s="2" t="s">
        <v>13709</v>
      </c>
      <c r="AA1446" s="2" t="s">
        <v>13712</v>
      </c>
      <c r="AB1446" s="2" t="s">
        <v>13713</v>
      </c>
      <c r="AC1446" s="2" t="s">
        <v>13714</v>
      </c>
      <c r="AD1446" s="2" t="s">
        <v>352</v>
      </c>
      <c r="AE1446" s="2" t="s">
        <v>13715</v>
      </c>
      <c r="AF1446" s="2" t="s">
        <v>66</v>
      </c>
      <c r="AG1446" s="2" t="s">
        <v>67</v>
      </c>
      <c r="AH1446" s="2" t="s">
        <v>13716</v>
      </c>
      <c r="AI1446" s="2" t="s">
        <v>13717</v>
      </c>
      <c r="AJ1446" s="2" t="s">
        <v>68</v>
      </c>
      <c r="AK1446" s="2" t="s">
        <v>13718</v>
      </c>
      <c r="AL1446" s="2" t="s">
        <v>52</v>
      </c>
      <c r="AM1446" s="2" t="s">
        <v>52</v>
      </c>
      <c r="AN1446" s="2" t="s">
        <v>52</v>
      </c>
      <c r="AO1446" s="2" t="s">
        <v>52</v>
      </c>
      <c r="AP1446" s="2" t="s">
        <v>52</v>
      </c>
      <c r="AQ1446" s="2" t="s">
        <v>52</v>
      </c>
      <c r="AR1446" s="2" t="s">
        <v>52</v>
      </c>
      <c r="AS1446" s="2" t="s">
        <v>50</v>
      </c>
      <c r="AT1446" s="2" t="s">
        <v>51</v>
      </c>
      <c r="AU1446" s="2" t="s">
        <v>50</v>
      </c>
    </row>
    <row r="1447" spans="1:47" ht="22.5" customHeight="1" x14ac:dyDescent="0.25">
      <c r="A1447" t="s">
        <v>25439</v>
      </c>
      <c r="B1447" s="18" t="s">
        <v>13719</v>
      </c>
      <c r="C1447" s="220">
        <v>45092</v>
      </c>
      <c r="D1447" s="2" t="s">
        <v>6554</v>
      </c>
      <c r="E1447" s="2" t="s">
        <v>6896</v>
      </c>
      <c r="F1447" s="2" t="s">
        <v>72</v>
      </c>
      <c r="G1447" s="19">
        <v>2</v>
      </c>
      <c r="H1447" s="19">
        <v>137.97999999999999</v>
      </c>
      <c r="I1447" s="19">
        <v>7.96</v>
      </c>
      <c r="J1447" s="19">
        <v>-34.46</v>
      </c>
      <c r="K1447" s="19">
        <v>-7.96</v>
      </c>
      <c r="L1447" s="19">
        <v>-103.52</v>
      </c>
      <c r="M1447" s="19">
        <v>0</v>
      </c>
      <c r="N1447" s="2" t="s">
        <v>72</v>
      </c>
      <c r="O1447" s="2" t="s">
        <v>1390</v>
      </c>
      <c r="P1447" s="2" t="s">
        <v>1391</v>
      </c>
      <c r="Q1447" s="2" t="s">
        <v>1392</v>
      </c>
      <c r="R1447" s="2" t="s">
        <v>52</v>
      </c>
      <c r="S1447" s="19">
        <v>68.989999999999995</v>
      </c>
      <c r="T1447" s="19" t="s">
        <v>76</v>
      </c>
      <c r="U1447" s="2" t="s">
        <v>77</v>
      </c>
      <c r="V1447" s="2" t="s">
        <v>13720</v>
      </c>
      <c r="W1447" s="2" t="s">
        <v>13721</v>
      </c>
      <c r="X1447" s="2" t="s">
        <v>13722</v>
      </c>
      <c r="Y1447" s="2" t="s">
        <v>52</v>
      </c>
      <c r="Z1447" s="2" t="s">
        <v>13720</v>
      </c>
      <c r="AA1447" s="2" t="s">
        <v>13723</v>
      </c>
      <c r="AB1447" s="2" t="s">
        <v>4596</v>
      </c>
      <c r="AC1447" s="2" t="s">
        <v>64</v>
      </c>
      <c r="AD1447" s="2" t="s">
        <v>64</v>
      </c>
      <c r="AE1447" s="2" t="s">
        <v>827</v>
      </c>
      <c r="AF1447" s="2" t="s">
        <v>66</v>
      </c>
      <c r="AG1447" s="2" t="s">
        <v>84</v>
      </c>
      <c r="AH1447" s="2" t="s">
        <v>13724</v>
      </c>
      <c r="AI1447" s="2" t="s">
        <v>6902</v>
      </c>
      <c r="AJ1447" s="2" t="s">
        <v>68</v>
      </c>
      <c r="AK1447" s="2" t="s">
        <v>13725</v>
      </c>
      <c r="AL1447" s="2" t="s">
        <v>4599</v>
      </c>
      <c r="AM1447" s="2" t="s">
        <v>52</v>
      </c>
      <c r="AN1447" s="2" t="s">
        <v>52</v>
      </c>
      <c r="AO1447" s="2" t="s">
        <v>52</v>
      </c>
      <c r="AP1447" s="2" t="s">
        <v>52</v>
      </c>
      <c r="AQ1447" s="2" t="s">
        <v>52</v>
      </c>
      <c r="AR1447" s="2" t="s">
        <v>52</v>
      </c>
      <c r="AS1447" s="134" t="s">
        <v>72</v>
      </c>
      <c r="AT1447" s="2" t="s">
        <v>51</v>
      </c>
      <c r="AU1447" s="2" t="s">
        <v>50</v>
      </c>
    </row>
    <row r="1448" spans="1:47" ht="22.5" customHeight="1" x14ac:dyDescent="0.25">
      <c r="A1448" t="s">
        <v>25439</v>
      </c>
      <c r="B1448" s="18" t="s">
        <v>13726</v>
      </c>
      <c r="C1448" s="220">
        <v>45092</v>
      </c>
      <c r="D1448" s="2" t="s">
        <v>89</v>
      </c>
      <c r="E1448" s="2" t="s">
        <v>12164</v>
      </c>
      <c r="F1448" s="2" t="s">
        <v>72</v>
      </c>
      <c r="G1448" s="19">
        <v>1</v>
      </c>
      <c r="H1448" s="19">
        <v>73.09</v>
      </c>
      <c r="I1448" s="19">
        <v>3.73</v>
      </c>
      <c r="J1448" s="19">
        <v>-17.93</v>
      </c>
      <c r="K1448" s="19">
        <v>-3.73</v>
      </c>
      <c r="L1448" s="19" t="s">
        <v>51</v>
      </c>
      <c r="M1448" s="19">
        <v>55.16</v>
      </c>
      <c r="N1448" s="2" t="s">
        <v>52</v>
      </c>
      <c r="O1448" s="2" t="s">
        <v>662</v>
      </c>
      <c r="P1448" s="2" t="s">
        <v>2685</v>
      </c>
      <c r="Q1448" s="2" t="s">
        <v>2686</v>
      </c>
      <c r="R1448" s="2" t="s">
        <v>52</v>
      </c>
      <c r="S1448" s="19">
        <v>73.09</v>
      </c>
      <c r="T1448" s="19" t="s">
        <v>76</v>
      </c>
      <c r="U1448" s="2" t="s">
        <v>77</v>
      </c>
      <c r="V1448" s="2" t="s">
        <v>52</v>
      </c>
      <c r="W1448" s="2" t="s">
        <v>52</v>
      </c>
      <c r="X1448" s="2" t="s">
        <v>52</v>
      </c>
      <c r="Y1448" s="2" t="s">
        <v>52</v>
      </c>
      <c r="Z1448" s="2" t="s">
        <v>13727</v>
      </c>
      <c r="AA1448" s="2" t="s">
        <v>13728</v>
      </c>
      <c r="AB1448" s="2" t="s">
        <v>13729</v>
      </c>
      <c r="AC1448" s="2" t="s">
        <v>13730</v>
      </c>
      <c r="AD1448" s="2" t="s">
        <v>98</v>
      </c>
      <c r="AE1448" s="2" t="s">
        <v>13731</v>
      </c>
      <c r="AF1448" s="2" t="s">
        <v>66</v>
      </c>
      <c r="AG1448" s="2" t="s">
        <v>84</v>
      </c>
      <c r="AH1448" s="2" t="s">
        <v>13364</v>
      </c>
      <c r="AI1448" s="2" t="s">
        <v>13732</v>
      </c>
      <c r="AJ1448" s="2" t="s">
        <v>68</v>
      </c>
      <c r="AK1448" s="2" t="s">
        <v>13733</v>
      </c>
      <c r="AL1448" s="2" t="s">
        <v>52</v>
      </c>
      <c r="AM1448" s="2" t="s">
        <v>52</v>
      </c>
      <c r="AN1448" s="2" t="s">
        <v>52</v>
      </c>
      <c r="AO1448" s="2" t="s">
        <v>52</v>
      </c>
      <c r="AP1448" s="2" t="s">
        <v>52</v>
      </c>
      <c r="AQ1448" s="2" t="s">
        <v>52</v>
      </c>
      <c r="AR1448" s="2" t="s">
        <v>52</v>
      </c>
      <c r="AS1448" s="2" t="s">
        <v>50</v>
      </c>
      <c r="AT1448" s="2" t="s">
        <v>51</v>
      </c>
      <c r="AU1448" s="2" t="s">
        <v>50</v>
      </c>
    </row>
    <row r="1449" spans="1:47" ht="22.5" customHeight="1" x14ac:dyDescent="0.25">
      <c r="A1449" t="s">
        <v>25439</v>
      </c>
      <c r="B1449" s="18" t="s">
        <v>13734</v>
      </c>
      <c r="C1449" s="220">
        <v>45091</v>
      </c>
      <c r="D1449" s="2" t="s">
        <v>89</v>
      </c>
      <c r="E1449" s="2" t="s">
        <v>12838</v>
      </c>
      <c r="F1449" s="2" t="s">
        <v>72</v>
      </c>
      <c r="G1449" s="19">
        <v>1</v>
      </c>
      <c r="H1449" s="19">
        <v>131.9</v>
      </c>
      <c r="I1449" s="19" t="s">
        <v>51</v>
      </c>
      <c r="J1449" s="19">
        <v>-22.42</v>
      </c>
      <c r="K1449" s="19">
        <v>-17.95</v>
      </c>
      <c r="L1449" s="19" t="s">
        <v>51</v>
      </c>
      <c r="M1449" s="19">
        <v>91.53</v>
      </c>
      <c r="N1449" s="2" t="s">
        <v>52</v>
      </c>
      <c r="O1449" s="2" t="s">
        <v>4130</v>
      </c>
      <c r="P1449" s="2" t="s">
        <v>9135</v>
      </c>
      <c r="Q1449" s="2" t="s">
        <v>9136</v>
      </c>
      <c r="R1449" s="2" t="s">
        <v>52</v>
      </c>
      <c r="S1449" s="19">
        <v>131.9</v>
      </c>
      <c r="T1449" s="19" t="s">
        <v>76</v>
      </c>
      <c r="U1449" s="2" t="s">
        <v>77</v>
      </c>
      <c r="V1449" s="2" t="s">
        <v>52</v>
      </c>
      <c r="W1449" s="2" t="s">
        <v>52</v>
      </c>
      <c r="X1449" s="2" t="s">
        <v>52</v>
      </c>
      <c r="Y1449" s="2" t="s">
        <v>52</v>
      </c>
      <c r="Z1449" s="2" t="s">
        <v>13735</v>
      </c>
      <c r="AA1449" s="2" t="s">
        <v>13736</v>
      </c>
      <c r="AB1449" s="2" t="s">
        <v>13737</v>
      </c>
      <c r="AC1449" s="2" t="s">
        <v>64</v>
      </c>
      <c r="AD1449" s="2" t="s">
        <v>64</v>
      </c>
      <c r="AE1449" s="2" t="s">
        <v>13738</v>
      </c>
      <c r="AF1449" s="2" t="s">
        <v>66</v>
      </c>
      <c r="AG1449" s="2" t="s">
        <v>84</v>
      </c>
      <c r="AH1449" s="2" t="s">
        <v>13586</v>
      </c>
      <c r="AI1449" s="2" t="s">
        <v>13739</v>
      </c>
      <c r="AJ1449" s="2" t="s">
        <v>68</v>
      </c>
      <c r="AK1449" s="2" t="s">
        <v>13740</v>
      </c>
      <c r="AL1449" s="2" t="s">
        <v>52</v>
      </c>
      <c r="AM1449" s="2" t="s">
        <v>52</v>
      </c>
      <c r="AN1449" s="2" t="s">
        <v>52</v>
      </c>
      <c r="AO1449" s="2" t="s">
        <v>52</v>
      </c>
      <c r="AP1449" s="2" t="s">
        <v>52</v>
      </c>
      <c r="AQ1449" s="2" t="s">
        <v>52</v>
      </c>
      <c r="AR1449" s="2" t="s">
        <v>52</v>
      </c>
      <c r="AS1449" s="2" t="s">
        <v>50</v>
      </c>
      <c r="AT1449" s="2" t="s">
        <v>51</v>
      </c>
      <c r="AU1449" s="2" t="s">
        <v>50</v>
      </c>
    </row>
    <row r="1450" spans="1:47" ht="22.5" customHeight="1" x14ac:dyDescent="0.25">
      <c r="A1450" t="s">
        <v>25439</v>
      </c>
      <c r="B1450" s="18" t="s">
        <v>13741</v>
      </c>
      <c r="C1450" s="220">
        <v>45091</v>
      </c>
      <c r="D1450" s="2" t="s">
        <v>89</v>
      </c>
      <c r="E1450" s="2" t="s">
        <v>13508</v>
      </c>
      <c r="F1450" s="2" t="s">
        <v>50</v>
      </c>
      <c r="G1450" s="19">
        <v>1</v>
      </c>
      <c r="H1450" s="19">
        <v>45</v>
      </c>
      <c r="I1450" s="19">
        <v>13.9</v>
      </c>
      <c r="J1450" s="19">
        <v>-13.15</v>
      </c>
      <c r="K1450" s="19" t="s">
        <v>51</v>
      </c>
      <c r="L1450" s="19" t="s">
        <v>51</v>
      </c>
      <c r="M1450" s="19">
        <v>45.75</v>
      </c>
      <c r="N1450" s="2" t="s">
        <v>52</v>
      </c>
      <c r="O1450" s="2" t="s">
        <v>230</v>
      </c>
      <c r="P1450" s="2" t="s">
        <v>2384</v>
      </c>
      <c r="Q1450" s="2" t="s">
        <v>2385</v>
      </c>
      <c r="R1450" s="2" t="s">
        <v>52</v>
      </c>
      <c r="S1450" s="19">
        <v>45</v>
      </c>
      <c r="T1450" s="19" t="s">
        <v>76</v>
      </c>
      <c r="U1450" s="2" t="s">
        <v>77</v>
      </c>
      <c r="V1450" s="2" t="s">
        <v>13742</v>
      </c>
      <c r="W1450" s="2" t="s">
        <v>13743</v>
      </c>
      <c r="X1450" s="2" t="s">
        <v>13744</v>
      </c>
      <c r="Y1450" s="2" t="s">
        <v>52</v>
      </c>
      <c r="Z1450" s="2" t="s">
        <v>13742</v>
      </c>
      <c r="AA1450" s="2" t="s">
        <v>13745</v>
      </c>
      <c r="AB1450" s="2" t="s">
        <v>13746</v>
      </c>
      <c r="AC1450" s="2" t="s">
        <v>64</v>
      </c>
      <c r="AD1450" s="2" t="s">
        <v>64</v>
      </c>
      <c r="AE1450" s="2" t="s">
        <v>13747</v>
      </c>
      <c r="AF1450" s="2" t="s">
        <v>66</v>
      </c>
      <c r="AG1450" s="2" t="s">
        <v>784</v>
      </c>
      <c r="AH1450" s="2" t="s">
        <v>13748</v>
      </c>
      <c r="AI1450" s="2" t="s">
        <v>13749</v>
      </c>
      <c r="AJ1450" s="2" t="s">
        <v>3143</v>
      </c>
      <c r="AK1450" s="2" t="s">
        <v>13750</v>
      </c>
      <c r="AL1450" s="2" t="s">
        <v>52</v>
      </c>
      <c r="AM1450" s="2" t="s">
        <v>52</v>
      </c>
      <c r="AN1450" s="2" t="s">
        <v>52</v>
      </c>
      <c r="AO1450" s="2" t="s">
        <v>52</v>
      </c>
      <c r="AP1450" s="2" t="s">
        <v>52</v>
      </c>
      <c r="AQ1450" s="2" t="s">
        <v>52</v>
      </c>
      <c r="AR1450" s="2" t="s">
        <v>52</v>
      </c>
      <c r="AS1450" s="2" t="s">
        <v>50</v>
      </c>
      <c r="AT1450" s="2" t="s">
        <v>51</v>
      </c>
      <c r="AU1450" s="2" t="s">
        <v>50</v>
      </c>
    </row>
    <row r="1451" spans="1:47" ht="22.5" customHeight="1" x14ac:dyDescent="0.25">
      <c r="A1451" t="s">
        <v>25439</v>
      </c>
      <c r="B1451" s="18" t="s">
        <v>13751</v>
      </c>
      <c r="C1451" s="220">
        <v>45091</v>
      </c>
      <c r="D1451" s="2" t="s">
        <v>89</v>
      </c>
      <c r="E1451" s="2" t="s">
        <v>10405</v>
      </c>
      <c r="F1451" s="2" t="s">
        <v>50</v>
      </c>
      <c r="G1451" s="19">
        <v>1</v>
      </c>
      <c r="H1451" s="19">
        <v>399.89</v>
      </c>
      <c r="I1451" s="19">
        <v>40.96</v>
      </c>
      <c r="J1451" s="19">
        <v>-47.99</v>
      </c>
      <c r="K1451" s="19">
        <v>-79.91</v>
      </c>
      <c r="L1451" s="19" t="s">
        <v>51</v>
      </c>
      <c r="M1451" s="19">
        <v>312.95</v>
      </c>
      <c r="N1451" s="2" t="s">
        <v>52</v>
      </c>
      <c r="O1451" s="2" t="s">
        <v>4006</v>
      </c>
      <c r="P1451" s="2" t="s">
        <v>4007</v>
      </c>
      <c r="Q1451" s="2" t="s">
        <v>4008</v>
      </c>
      <c r="R1451" s="2" t="s">
        <v>52</v>
      </c>
      <c r="S1451" s="19">
        <v>399.89</v>
      </c>
      <c r="T1451" s="19" t="s">
        <v>56</v>
      </c>
      <c r="U1451" s="2" t="s">
        <v>77</v>
      </c>
      <c r="V1451" s="2" t="s">
        <v>52</v>
      </c>
      <c r="W1451" s="2" t="s">
        <v>52</v>
      </c>
      <c r="X1451" s="2" t="s">
        <v>52</v>
      </c>
      <c r="Y1451" s="2" t="s">
        <v>52</v>
      </c>
      <c r="Z1451" s="2" t="s">
        <v>13752</v>
      </c>
      <c r="AA1451" s="2" t="s">
        <v>13753</v>
      </c>
      <c r="AB1451" s="2" t="s">
        <v>13754</v>
      </c>
      <c r="AC1451" s="2" t="s">
        <v>13755</v>
      </c>
      <c r="AD1451" s="2" t="s">
        <v>82</v>
      </c>
      <c r="AE1451" s="2" t="s">
        <v>13756</v>
      </c>
      <c r="AF1451" s="2" t="s">
        <v>66</v>
      </c>
      <c r="AG1451" s="2" t="s">
        <v>84</v>
      </c>
      <c r="AH1451" s="2" t="s">
        <v>13757</v>
      </c>
      <c r="AI1451" s="2" t="s">
        <v>13758</v>
      </c>
      <c r="AJ1451" s="2" t="s">
        <v>68</v>
      </c>
      <c r="AK1451" s="2" t="s">
        <v>13759</v>
      </c>
      <c r="AL1451" s="2" t="s">
        <v>52</v>
      </c>
      <c r="AM1451" s="2" t="s">
        <v>52</v>
      </c>
      <c r="AN1451" s="2" t="s">
        <v>52</v>
      </c>
      <c r="AO1451" s="2" t="s">
        <v>52</v>
      </c>
      <c r="AP1451" s="2" t="s">
        <v>52</v>
      </c>
      <c r="AQ1451" s="2" t="s">
        <v>52</v>
      </c>
      <c r="AR1451" s="2" t="s">
        <v>52</v>
      </c>
      <c r="AS1451" s="2" t="s">
        <v>50</v>
      </c>
      <c r="AT1451" s="2" t="s">
        <v>51</v>
      </c>
      <c r="AU1451" s="2" t="s">
        <v>50</v>
      </c>
    </row>
    <row r="1452" spans="1:47" ht="22.5" customHeight="1" x14ac:dyDescent="0.25">
      <c r="A1452" t="s">
        <v>25439</v>
      </c>
      <c r="B1452" s="18" t="s">
        <v>13760</v>
      </c>
      <c r="C1452" s="220">
        <v>45091</v>
      </c>
      <c r="D1452" s="2" t="s">
        <v>89</v>
      </c>
      <c r="E1452" s="2" t="s">
        <v>12838</v>
      </c>
      <c r="F1452" s="2" t="s">
        <v>50</v>
      </c>
      <c r="G1452" s="19">
        <v>1</v>
      </c>
      <c r="H1452" s="19">
        <v>85.98</v>
      </c>
      <c r="I1452" s="19" t="s">
        <v>51</v>
      </c>
      <c r="J1452" s="19">
        <v>-14.62</v>
      </c>
      <c r="K1452" s="19">
        <v>-20.45</v>
      </c>
      <c r="L1452" s="19" t="s">
        <v>51</v>
      </c>
      <c r="M1452" s="19">
        <v>50.91</v>
      </c>
      <c r="N1452" s="2" t="s">
        <v>52</v>
      </c>
      <c r="O1452" s="2" t="s">
        <v>237</v>
      </c>
      <c r="P1452" s="2" t="s">
        <v>9193</v>
      </c>
      <c r="Q1452" s="2" t="s">
        <v>239</v>
      </c>
      <c r="R1452" s="2" t="s">
        <v>52</v>
      </c>
      <c r="S1452" s="19">
        <v>85.98</v>
      </c>
      <c r="T1452" s="19" t="s">
        <v>76</v>
      </c>
      <c r="U1452" s="2" t="s">
        <v>57</v>
      </c>
      <c r="V1452" s="2" t="s">
        <v>13761</v>
      </c>
      <c r="W1452" s="2" t="s">
        <v>13762</v>
      </c>
      <c r="X1452" s="2" t="s">
        <v>13763</v>
      </c>
      <c r="Y1452" s="2" t="s">
        <v>52</v>
      </c>
      <c r="Z1452" s="2" t="s">
        <v>13761</v>
      </c>
      <c r="AA1452" s="2" t="s">
        <v>13764</v>
      </c>
      <c r="AB1452" s="2" t="s">
        <v>13765</v>
      </c>
      <c r="AC1452" s="2" t="s">
        <v>64</v>
      </c>
      <c r="AD1452" s="2" t="s">
        <v>64</v>
      </c>
      <c r="AE1452" s="2" t="s">
        <v>1209</v>
      </c>
      <c r="AF1452" s="2" t="s">
        <v>66</v>
      </c>
      <c r="AG1452" s="2" t="s">
        <v>67</v>
      </c>
      <c r="AH1452" s="2" t="s">
        <v>13766</v>
      </c>
      <c r="AI1452" s="2" t="s">
        <v>13767</v>
      </c>
      <c r="AJ1452" s="2" t="s">
        <v>68</v>
      </c>
      <c r="AK1452" s="2" t="s">
        <v>13768</v>
      </c>
      <c r="AL1452" s="2" t="s">
        <v>52</v>
      </c>
      <c r="AM1452" s="2" t="s">
        <v>52</v>
      </c>
      <c r="AN1452" s="2" t="s">
        <v>52</v>
      </c>
      <c r="AO1452" s="2" t="s">
        <v>52</v>
      </c>
      <c r="AP1452" s="2" t="s">
        <v>52</v>
      </c>
      <c r="AQ1452" s="2" t="s">
        <v>52</v>
      </c>
      <c r="AR1452" s="2" t="s">
        <v>52</v>
      </c>
      <c r="AS1452" s="2" t="s">
        <v>50</v>
      </c>
      <c r="AT1452" s="2" t="s">
        <v>51</v>
      </c>
      <c r="AU1452" s="2" t="s">
        <v>50</v>
      </c>
    </row>
    <row r="1453" spans="1:47" ht="22.5" customHeight="1" x14ac:dyDescent="0.25">
      <c r="A1453" t="s">
        <v>25439</v>
      </c>
      <c r="B1453" s="18" t="s">
        <v>13769</v>
      </c>
      <c r="C1453" s="220">
        <v>45091</v>
      </c>
      <c r="D1453" s="2" t="s">
        <v>89</v>
      </c>
      <c r="E1453" s="2" t="s">
        <v>12164</v>
      </c>
      <c r="F1453" s="2" t="s">
        <v>50</v>
      </c>
      <c r="G1453" s="19">
        <v>1</v>
      </c>
      <c r="H1453" s="19">
        <v>25.12</v>
      </c>
      <c r="I1453" s="19">
        <v>18.5</v>
      </c>
      <c r="J1453" s="19">
        <v>-8.51</v>
      </c>
      <c r="K1453" s="19">
        <v>-18.5</v>
      </c>
      <c r="L1453" s="19" t="s">
        <v>51</v>
      </c>
      <c r="M1453" s="19">
        <v>16.61</v>
      </c>
      <c r="N1453" s="2" t="s">
        <v>52</v>
      </c>
      <c r="O1453" s="2" t="s">
        <v>1214</v>
      </c>
      <c r="P1453" s="2" t="s">
        <v>13770</v>
      </c>
      <c r="Q1453" s="2" t="s">
        <v>13771</v>
      </c>
      <c r="R1453" s="2" t="s">
        <v>52</v>
      </c>
      <c r="S1453" s="19">
        <v>25.12</v>
      </c>
      <c r="T1453" s="19" t="s">
        <v>56</v>
      </c>
      <c r="U1453" s="2" t="s">
        <v>57</v>
      </c>
      <c r="V1453" s="2" t="s">
        <v>13772</v>
      </c>
      <c r="W1453" s="2" t="s">
        <v>13773</v>
      </c>
      <c r="X1453" s="2" t="s">
        <v>13774</v>
      </c>
      <c r="Y1453" s="2" t="s">
        <v>52</v>
      </c>
      <c r="Z1453" s="2" t="s">
        <v>13772</v>
      </c>
      <c r="AA1453" s="2" t="s">
        <v>13775</v>
      </c>
      <c r="AB1453" s="2" t="s">
        <v>13776</v>
      </c>
      <c r="AC1453" s="2" t="s">
        <v>1583</v>
      </c>
      <c r="AD1453" s="2" t="s">
        <v>126</v>
      </c>
      <c r="AE1453" s="2" t="s">
        <v>13777</v>
      </c>
      <c r="AF1453" s="2" t="s">
        <v>66</v>
      </c>
      <c r="AG1453" s="2" t="s">
        <v>67</v>
      </c>
      <c r="AH1453" s="2" t="s">
        <v>13778</v>
      </c>
      <c r="AI1453" s="2" t="s">
        <v>13779</v>
      </c>
      <c r="AJ1453" s="2" t="s">
        <v>68</v>
      </c>
      <c r="AK1453" s="2" t="s">
        <v>13780</v>
      </c>
      <c r="AL1453" s="2" t="s">
        <v>52</v>
      </c>
      <c r="AM1453" s="2" t="s">
        <v>52</v>
      </c>
      <c r="AN1453" s="2" t="s">
        <v>52</v>
      </c>
      <c r="AO1453" s="2" t="s">
        <v>52</v>
      </c>
      <c r="AP1453" s="2" t="s">
        <v>52</v>
      </c>
      <c r="AQ1453" s="2" t="s">
        <v>52</v>
      </c>
      <c r="AR1453" s="2" t="s">
        <v>52</v>
      </c>
      <c r="AS1453" s="2" t="s">
        <v>50</v>
      </c>
      <c r="AT1453" s="2" t="s">
        <v>51</v>
      </c>
      <c r="AU1453" s="2" t="s">
        <v>50</v>
      </c>
    </row>
    <row r="1454" spans="1:47" ht="22.5" customHeight="1" x14ac:dyDescent="0.25">
      <c r="A1454" t="s">
        <v>25439</v>
      </c>
      <c r="B1454" s="18" t="s">
        <v>13781</v>
      </c>
      <c r="C1454" s="220">
        <v>45091</v>
      </c>
      <c r="D1454" s="2" t="s">
        <v>89</v>
      </c>
      <c r="E1454" s="2" t="s">
        <v>12164</v>
      </c>
      <c r="F1454" s="2" t="s">
        <v>72</v>
      </c>
      <c r="G1454" s="19">
        <v>1</v>
      </c>
      <c r="H1454" s="19">
        <v>72.489999999999995</v>
      </c>
      <c r="I1454" s="19" t="s">
        <v>51</v>
      </c>
      <c r="J1454" s="19">
        <v>-17.82</v>
      </c>
      <c r="K1454" s="19" t="s">
        <v>51</v>
      </c>
      <c r="L1454" s="19" t="s">
        <v>51</v>
      </c>
      <c r="M1454" s="19">
        <v>54.67</v>
      </c>
      <c r="N1454" s="2" t="s">
        <v>52</v>
      </c>
      <c r="O1454" s="2" t="s">
        <v>247</v>
      </c>
      <c r="P1454" s="2" t="s">
        <v>248</v>
      </c>
      <c r="Q1454" s="2" t="s">
        <v>249</v>
      </c>
      <c r="R1454" s="2" t="s">
        <v>52</v>
      </c>
      <c r="S1454" s="19">
        <v>72.489999999999995</v>
      </c>
      <c r="T1454" s="19" t="s">
        <v>76</v>
      </c>
      <c r="U1454" s="2" t="s">
        <v>77</v>
      </c>
      <c r="V1454" s="2" t="s">
        <v>52</v>
      </c>
      <c r="W1454" s="2" t="s">
        <v>52</v>
      </c>
      <c r="X1454" s="2" t="s">
        <v>52</v>
      </c>
      <c r="Y1454" s="2" t="s">
        <v>52</v>
      </c>
      <c r="Z1454" s="2" t="s">
        <v>13782</v>
      </c>
      <c r="AA1454" s="2" t="s">
        <v>13783</v>
      </c>
      <c r="AB1454" s="2" t="s">
        <v>13784</v>
      </c>
      <c r="AC1454" s="2" t="s">
        <v>290</v>
      </c>
      <c r="AD1454" s="2" t="s">
        <v>98</v>
      </c>
      <c r="AE1454" s="2" t="s">
        <v>13785</v>
      </c>
      <c r="AF1454" s="2" t="s">
        <v>66</v>
      </c>
      <c r="AG1454" s="2" t="s">
        <v>84</v>
      </c>
      <c r="AH1454" s="2" t="s">
        <v>13786</v>
      </c>
      <c r="AI1454" s="2" t="s">
        <v>12655</v>
      </c>
      <c r="AJ1454" s="2" t="s">
        <v>68</v>
      </c>
      <c r="AK1454" s="2" t="s">
        <v>13787</v>
      </c>
      <c r="AL1454" s="2" t="s">
        <v>52</v>
      </c>
      <c r="AM1454" s="2" t="s">
        <v>52</v>
      </c>
      <c r="AN1454" s="2" t="s">
        <v>52</v>
      </c>
      <c r="AO1454" s="2" t="s">
        <v>52</v>
      </c>
      <c r="AP1454" s="2" t="s">
        <v>52</v>
      </c>
      <c r="AQ1454" s="2" t="s">
        <v>52</v>
      </c>
      <c r="AR1454" s="2" t="s">
        <v>52</v>
      </c>
      <c r="AS1454" s="2" t="s">
        <v>50</v>
      </c>
      <c r="AT1454" s="2" t="s">
        <v>51</v>
      </c>
      <c r="AU1454" s="2" t="s">
        <v>50</v>
      </c>
    </row>
    <row r="1455" spans="1:47" ht="22.5" customHeight="1" x14ac:dyDescent="0.25">
      <c r="A1455" t="s">
        <v>25439</v>
      </c>
      <c r="B1455" s="18" t="s">
        <v>13788</v>
      </c>
      <c r="C1455" s="220">
        <v>45091</v>
      </c>
      <c r="D1455" s="2" t="s">
        <v>89</v>
      </c>
      <c r="E1455" s="2" t="s">
        <v>10405</v>
      </c>
      <c r="F1455" s="2" t="s">
        <v>50</v>
      </c>
      <c r="G1455" s="19">
        <v>1</v>
      </c>
      <c r="H1455" s="19">
        <v>217.9</v>
      </c>
      <c r="I1455" s="19" t="s">
        <v>51</v>
      </c>
      <c r="J1455" s="19">
        <v>-37.04</v>
      </c>
      <c r="K1455" s="19">
        <v>-20.45</v>
      </c>
      <c r="L1455" s="19" t="s">
        <v>51</v>
      </c>
      <c r="M1455" s="19">
        <v>160.41</v>
      </c>
      <c r="N1455" s="2" t="s">
        <v>52</v>
      </c>
      <c r="O1455" s="2" t="s">
        <v>199</v>
      </c>
      <c r="P1455" s="2" t="s">
        <v>200</v>
      </c>
      <c r="Q1455" s="2" t="s">
        <v>201</v>
      </c>
      <c r="R1455" s="2" t="s">
        <v>52</v>
      </c>
      <c r="S1455" s="19">
        <v>217.9</v>
      </c>
      <c r="T1455" s="19" t="s">
        <v>76</v>
      </c>
      <c r="U1455" s="2" t="s">
        <v>77</v>
      </c>
      <c r="V1455" s="2" t="s">
        <v>52</v>
      </c>
      <c r="W1455" s="2" t="s">
        <v>52</v>
      </c>
      <c r="X1455" s="2" t="s">
        <v>52</v>
      </c>
      <c r="Y1455" s="2" t="s">
        <v>52</v>
      </c>
      <c r="Z1455" s="2" t="s">
        <v>13789</v>
      </c>
      <c r="AA1455" s="2" t="s">
        <v>13790</v>
      </c>
      <c r="AB1455" s="2" t="s">
        <v>13791</v>
      </c>
      <c r="AC1455" s="2" t="s">
        <v>13792</v>
      </c>
      <c r="AD1455" s="2" t="s">
        <v>98</v>
      </c>
      <c r="AE1455" s="2" t="s">
        <v>13793</v>
      </c>
      <c r="AF1455" s="2" t="s">
        <v>66</v>
      </c>
      <c r="AG1455" s="2" t="s">
        <v>84</v>
      </c>
      <c r="AH1455" s="2" t="s">
        <v>13033</v>
      </c>
      <c r="AI1455" s="2" t="s">
        <v>13794</v>
      </c>
      <c r="AJ1455" s="2" t="s">
        <v>68</v>
      </c>
      <c r="AK1455" s="2" t="s">
        <v>13795</v>
      </c>
      <c r="AL1455" s="2" t="s">
        <v>52</v>
      </c>
      <c r="AM1455" s="2" t="s">
        <v>52</v>
      </c>
      <c r="AN1455" s="2" t="s">
        <v>52</v>
      </c>
      <c r="AO1455" s="2" t="s">
        <v>52</v>
      </c>
      <c r="AP1455" s="2" t="s">
        <v>52</v>
      </c>
      <c r="AQ1455" s="2" t="s">
        <v>52</v>
      </c>
      <c r="AR1455" s="2" t="s">
        <v>52</v>
      </c>
      <c r="AS1455" s="2" t="s">
        <v>50</v>
      </c>
      <c r="AT1455" s="2" t="s">
        <v>51</v>
      </c>
      <c r="AU1455" s="2" t="s">
        <v>50</v>
      </c>
    </row>
    <row r="1456" spans="1:47" ht="22.5" customHeight="1" x14ac:dyDescent="0.25">
      <c r="A1456" t="s">
        <v>25439</v>
      </c>
      <c r="B1456" s="18" t="s">
        <v>13796</v>
      </c>
      <c r="C1456" s="220">
        <v>45091</v>
      </c>
      <c r="D1456" s="2" t="s">
        <v>89</v>
      </c>
      <c r="E1456" s="2" t="s">
        <v>9492</v>
      </c>
      <c r="F1456" s="2" t="s">
        <v>50</v>
      </c>
      <c r="G1456" s="19">
        <v>1</v>
      </c>
      <c r="H1456" s="19">
        <v>329.9</v>
      </c>
      <c r="I1456" s="19">
        <v>46.56</v>
      </c>
      <c r="J1456" s="19">
        <v>-39.590000000000003</v>
      </c>
      <c r="K1456" s="19">
        <v>-85.51</v>
      </c>
      <c r="L1456" s="19" t="s">
        <v>51</v>
      </c>
      <c r="M1456" s="19">
        <v>251.36</v>
      </c>
      <c r="N1456" s="2" t="s">
        <v>72</v>
      </c>
      <c r="O1456" s="2" t="s">
        <v>1254</v>
      </c>
      <c r="P1456" s="2" t="s">
        <v>1255</v>
      </c>
      <c r="Q1456" s="2" t="s">
        <v>1256</v>
      </c>
      <c r="R1456" s="2" t="s">
        <v>52</v>
      </c>
      <c r="S1456" s="19">
        <v>329.9</v>
      </c>
      <c r="T1456" s="19" t="s">
        <v>56</v>
      </c>
      <c r="U1456" s="2" t="s">
        <v>77</v>
      </c>
      <c r="V1456" s="2" t="s">
        <v>52</v>
      </c>
      <c r="W1456" s="2" t="s">
        <v>52</v>
      </c>
      <c r="X1456" s="2" t="s">
        <v>52</v>
      </c>
      <c r="Y1456" s="2" t="s">
        <v>52</v>
      </c>
      <c r="Z1456" s="2" t="s">
        <v>13797</v>
      </c>
      <c r="AA1456" s="2" t="s">
        <v>13798</v>
      </c>
      <c r="AB1456" s="2" t="s">
        <v>13799</v>
      </c>
      <c r="AC1456" s="2" t="s">
        <v>13800</v>
      </c>
      <c r="AD1456" s="2" t="s">
        <v>206</v>
      </c>
      <c r="AE1456" s="2" t="s">
        <v>13801</v>
      </c>
      <c r="AF1456" s="2" t="s">
        <v>66</v>
      </c>
      <c r="AG1456" s="2" t="s">
        <v>84</v>
      </c>
      <c r="AH1456" s="2" t="s">
        <v>13802</v>
      </c>
      <c r="AI1456" s="2" t="s">
        <v>13803</v>
      </c>
      <c r="AJ1456" s="2" t="s">
        <v>68</v>
      </c>
      <c r="AK1456" s="2" t="s">
        <v>13804</v>
      </c>
      <c r="AL1456" s="2" t="s">
        <v>52</v>
      </c>
      <c r="AM1456" s="2" t="s">
        <v>52</v>
      </c>
      <c r="AN1456" s="2" t="s">
        <v>52</v>
      </c>
      <c r="AO1456" s="2" t="s">
        <v>52</v>
      </c>
      <c r="AP1456" s="2" t="s">
        <v>52</v>
      </c>
      <c r="AQ1456" s="2" t="s">
        <v>52</v>
      </c>
      <c r="AR1456" s="2" t="s">
        <v>52</v>
      </c>
      <c r="AS1456" s="2" t="s">
        <v>50</v>
      </c>
      <c r="AT1456" s="2" t="s">
        <v>51</v>
      </c>
      <c r="AU1456" s="2" t="s">
        <v>50</v>
      </c>
    </row>
    <row r="1457" spans="1:47" ht="22.5" customHeight="1" x14ac:dyDescent="0.25">
      <c r="A1457" t="s">
        <v>25439</v>
      </c>
      <c r="B1457" s="18" t="s">
        <v>13805</v>
      </c>
      <c r="C1457" s="220">
        <v>45091</v>
      </c>
      <c r="D1457" s="2" t="s">
        <v>89</v>
      </c>
      <c r="E1457" s="2" t="s">
        <v>13508</v>
      </c>
      <c r="F1457" s="2" t="s">
        <v>50</v>
      </c>
      <c r="G1457" s="19">
        <v>1</v>
      </c>
      <c r="H1457" s="19">
        <v>19.899999999999999</v>
      </c>
      <c r="I1457" s="19">
        <v>9.9</v>
      </c>
      <c r="J1457" s="19">
        <v>-8.8800000000000008</v>
      </c>
      <c r="K1457" s="19">
        <v>-9.9</v>
      </c>
      <c r="L1457" s="19" t="s">
        <v>51</v>
      </c>
      <c r="M1457" s="19">
        <v>11.02</v>
      </c>
      <c r="N1457" s="2" t="s">
        <v>52</v>
      </c>
      <c r="O1457" s="2" t="s">
        <v>571</v>
      </c>
      <c r="P1457" s="2" t="s">
        <v>572</v>
      </c>
      <c r="Q1457" s="2" t="s">
        <v>573</v>
      </c>
      <c r="R1457" s="2" t="s">
        <v>52</v>
      </c>
      <c r="S1457" s="19">
        <v>19.899999999999999</v>
      </c>
      <c r="T1457" s="19" t="s">
        <v>76</v>
      </c>
      <c r="U1457" s="2" t="s">
        <v>77</v>
      </c>
      <c r="V1457" s="2" t="s">
        <v>52</v>
      </c>
      <c r="W1457" s="2" t="s">
        <v>52</v>
      </c>
      <c r="X1457" s="2" t="s">
        <v>52</v>
      </c>
      <c r="Y1457" s="2" t="s">
        <v>52</v>
      </c>
      <c r="Z1457" s="2" t="s">
        <v>13806</v>
      </c>
      <c r="AA1457" s="2" t="s">
        <v>13807</v>
      </c>
      <c r="AB1457" s="2" t="s">
        <v>13808</v>
      </c>
      <c r="AC1457" s="2" t="s">
        <v>3577</v>
      </c>
      <c r="AD1457" s="2" t="s">
        <v>98</v>
      </c>
      <c r="AE1457" s="2" t="s">
        <v>13809</v>
      </c>
      <c r="AF1457" s="2" t="s">
        <v>66</v>
      </c>
      <c r="AG1457" s="2" t="s">
        <v>84</v>
      </c>
      <c r="AH1457" s="2" t="s">
        <v>13810</v>
      </c>
      <c r="AI1457" s="2" t="s">
        <v>13811</v>
      </c>
      <c r="AJ1457" s="2" t="s">
        <v>68</v>
      </c>
      <c r="AK1457" s="2" t="s">
        <v>13812</v>
      </c>
      <c r="AL1457" s="2" t="s">
        <v>52</v>
      </c>
      <c r="AM1457" s="2" t="s">
        <v>52</v>
      </c>
      <c r="AN1457" s="2" t="s">
        <v>52</v>
      </c>
      <c r="AO1457" s="2" t="s">
        <v>52</v>
      </c>
      <c r="AP1457" s="2" t="s">
        <v>52</v>
      </c>
      <c r="AQ1457" s="2" t="s">
        <v>52</v>
      </c>
      <c r="AR1457" s="2" t="s">
        <v>52</v>
      </c>
      <c r="AS1457" s="2" t="s">
        <v>50</v>
      </c>
      <c r="AT1457" s="2" t="s">
        <v>51</v>
      </c>
      <c r="AU1457" s="2" t="s">
        <v>50</v>
      </c>
    </row>
    <row r="1458" spans="1:47" ht="22.5" customHeight="1" x14ac:dyDescent="0.25">
      <c r="A1458" t="s">
        <v>25439</v>
      </c>
      <c r="B1458" s="18" t="s">
        <v>13813</v>
      </c>
      <c r="C1458" s="220">
        <v>45091</v>
      </c>
      <c r="D1458" s="2" t="s">
        <v>1514</v>
      </c>
      <c r="E1458" s="2" t="s">
        <v>2558</v>
      </c>
      <c r="F1458" s="2" t="s">
        <v>72</v>
      </c>
      <c r="G1458" s="19">
        <v>1</v>
      </c>
      <c r="H1458" s="19">
        <v>119.7</v>
      </c>
      <c r="I1458" s="19" t="s">
        <v>51</v>
      </c>
      <c r="J1458" s="19">
        <v>-20.350000000000001</v>
      </c>
      <c r="K1458" s="19">
        <v>-18.45</v>
      </c>
      <c r="L1458" s="19">
        <v>-80.900000000000006</v>
      </c>
      <c r="M1458" s="19">
        <v>0</v>
      </c>
      <c r="N1458" s="2" t="s">
        <v>72</v>
      </c>
      <c r="O1458" s="2" t="s">
        <v>153</v>
      </c>
      <c r="P1458" s="2" t="s">
        <v>154</v>
      </c>
      <c r="Q1458" s="2" t="s">
        <v>155</v>
      </c>
      <c r="R1458" s="2" t="s">
        <v>52</v>
      </c>
      <c r="S1458" s="19">
        <v>119.7</v>
      </c>
      <c r="T1458" s="19" t="s">
        <v>76</v>
      </c>
      <c r="U1458" s="2" t="s">
        <v>2561</v>
      </c>
      <c r="V1458" s="2" t="s">
        <v>52</v>
      </c>
      <c r="W1458" s="2" t="s">
        <v>52</v>
      </c>
      <c r="X1458" s="2" t="s">
        <v>52</v>
      </c>
      <c r="Y1458" s="2" t="s">
        <v>52</v>
      </c>
      <c r="Z1458" s="2" t="s">
        <v>13814</v>
      </c>
      <c r="AA1458" s="2" t="s">
        <v>13815</v>
      </c>
      <c r="AB1458" s="2" t="s">
        <v>52</v>
      </c>
      <c r="AC1458" s="2" t="s">
        <v>5089</v>
      </c>
      <c r="AD1458" s="2" t="s">
        <v>64</v>
      </c>
      <c r="AE1458" s="2" t="s">
        <v>13816</v>
      </c>
      <c r="AF1458" s="2" t="s">
        <v>66</v>
      </c>
      <c r="AG1458" s="2" t="s">
        <v>84</v>
      </c>
      <c r="AH1458" s="2" t="s">
        <v>52</v>
      </c>
      <c r="AI1458" s="2" t="s">
        <v>52</v>
      </c>
      <c r="AJ1458" s="2" t="s">
        <v>68</v>
      </c>
      <c r="AK1458" s="2" t="s">
        <v>13817</v>
      </c>
      <c r="AL1458" s="2" t="s">
        <v>52</v>
      </c>
      <c r="AM1458" s="2" t="s">
        <v>52</v>
      </c>
      <c r="AN1458" s="2" t="s">
        <v>52</v>
      </c>
      <c r="AO1458" s="2" t="s">
        <v>52</v>
      </c>
      <c r="AP1458" s="2" t="s">
        <v>52</v>
      </c>
      <c r="AQ1458" s="2" t="s">
        <v>52</v>
      </c>
      <c r="AR1458" s="2" t="s">
        <v>52</v>
      </c>
      <c r="AS1458" s="2" t="s">
        <v>50</v>
      </c>
      <c r="AT1458" s="2" t="s">
        <v>51</v>
      </c>
      <c r="AU1458" s="2" t="s">
        <v>50</v>
      </c>
    </row>
    <row r="1459" spans="1:47" ht="22.5" customHeight="1" x14ac:dyDescent="0.25">
      <c r="A1459" t="s">
        <v>25439</v>
      </c>
      <c r="B1459" s="18" t="s">
        <v>13818</v>
      </c>
      <c r="C1459" s="220">
        <v>45091</v>
      </c>
      <c r="D1459" s="2" t="s">
        <v>1514</v>
      </c>
      <c r="E1459" s="2" t="s">
        <v>5535</v>
      </c>
      <c r="F1459" s="2" t="s">
        <v>50</v>
      </c>
      <c r="G1459" s="19">
        <v>1</v>
      </c>
      <c r="H1459" s="19">
        <v>59.99</v>
      </c>
      <c r="I1459" s="19">
        <v>13.9</v>
      </c>
      <c r="J1459" s="19">
        <v>-15.7</v>
      </c>
      <c r="K1459" s="19" t="s">
        <v>51</v>
      </c>
      <c r="L1459" s="19">
        <v>-58.19</v>
      </c>
      <c r="M1459" s="19">
        <v>0</v>
      </c>
      <c r="N1459" s="2" t="s">
        <v>52</v>
      </c>
      <c r="O1459" s="2" t="s">
        <v>1782</v>
      </c>
      <c r="P1459" s="2" t="s">
        <v>8800</v>
      </c>
      <c r="Q1459" s="2" t="s">
        <v>8801</v>
      </c>
      <c r="R1459" s="2" t="s">
        <v>52</v>
      </c>
      <c r="S1459" s="19">
        <v>59.99</v>
      </c>
      <c r="T1459" s="19" t="s">
        <v>76</v>
      </c>
      <c r="U1459" s="2" t="s">
        <v>57</v>
      </c>
      <c r="V1459" s="2" t="s">
        <v>13819</v>
      </c>
      <c r="W1459" s="2" t="s">
        <v>13820</v>
      </c>
      <c r="X1459" s="2" t="s">
        <v>13821</v>
      </c>
      <c r="Y1459" s="2" t="s">
        <v>52</v>
      </c>
      <c r="Z1459" s="2" t="s">
        <v>13819</v>
      </c>
      <c r="AA1459" s="2" t="s">
        <v>13822</v>
      </c>
      <c r="AB1459" s="2" t="s">
        <v>52</v>
      </c>
      <c r="AC1459" s="2" t="s">
        <v>111</v>
      </c>
      <c r="AD1459" s="2" t="s">
        <v>64</v>
      </c>
      <c r="AE1459" s="2" t="s">
        <v>13823</v>
      </c>
      <c r="AF1459" s="2" t="s">
        <v>66</v>
      </c>
      <c r="AG1459" s="2" t="s">
        <v>784</v>
      </c>
      <c r="AH1459" s="2" t="s">
        <v>52</v>
      </c>
      <c r="AI1459" s="2" t="s">
        <v>52</v>
      </c>
      <c r="AJ1459" s="2" t="s">
        <v>4359</v>
      </c>
      <c r="AK1459" s="2" t="s">
        <v>13824</v>
      </c>
      <c r="AL1459" s="2" t="s">
        <v>52</v>
      </c>
      <c r="AM1459" s="2" t="s">
        <v>52</v>
      </c>
      <c r="AN1459" s="2" t="s">
        <v>52</v>
      </c>
      <c r="AO1459" s="2" t="s">
        <v>52</v>
      </c>
      <c r="AP1459" s="2" t="s">
        <v>52</v>
      </c>
      <c r="AQ1459" s="2" t="s">
        <v>52</v>
      </c>
      <c r="AR1459" s="2" t="s">
        <v>52</v>
      </c>
      <c r="AS1459" s="2" t="s">
        <v>50</v>
      </c>
      <c r="AT1459" s="2" t="s">
        <v>51</v>
      </c>
      <c r="AU1459" s="2" t="s">
        <v>50</v>
      </c>
    </row>
    <row r="1460" spans="1:47" ht="22.5" customHeight="1" x14ac:dyDescent="0.25">
      <c r="A1460" t="s">
        <v>25439</v>
      </c>
      <c r="B1460" s="18" t="s">
        <v>13825</v>
      </c>
      <c r="C1460" s="220">
        <v>45091</v>
      </c>
      <c r="D1460" s="2" t="s">
        <v>89</v>
      </c>
      <c r="E1460" s="2" t="s">
        <v>12164</v>
      </c>
      <c r="F1460" s="2" t="s">
        <v>72</v>
      </c>
      <c r="G1460" s="19">
        <v>1</v>
      </c>
      <c r="H1460" s="19">
        <v>42.3</v>
      </c>
      <c r="I1460" s="19">
        <v>20.88</v>
      </c>
      <c r="J1460" s="19">
        <v>-10.58</v>
      </c>
      <c r="K1460" s="19">
        <v>-20.88</v>
      </c>
      <c r="L1460" s="19" t="s">
        <v>51</v>
      </c>
      <c r="M1460" s="19">
        <v>31.72</v>
      </c>
      <c r="N1460" s="2" t="s">
        <v>52</v>
      </c>
      <c r="O1460" s="2" t="s">
        <v>8260</v>
      </c>
      <c r="P1460" s="2" t="s">
        <v>13826</v>
      </c>
      <c r="Q1460" s="2" t="s">
        <v>13827</v>
      </c>
      <c r="R1460" s="2" t="s">
        <v>52</v>
      </c>
      <c r="S1460" s="19">
        <v>42.3</v>
      </c>
      <c r="T1460" s="19" t="s">
        <v>56</v>
      </c>
      <c r="U1460" s="2" t="s">
        <v>57</v>
      </c>
      <c r="V1460" s="2" t="s">
        <v>13828</v>
      </c>
      <c r="W1460" s="2" t="s">
        <v>13829</v>
      </c>
      <c r="X1460" s="2" t="s">
        <v>13830</v>
      </c>
      <c r="Y1460" s="2" t="s">
        <v>52</v>
      </c>
      <c r="Z1460" s="2" t="s">
        <v>13828</v>
      </c>
      <c r="AA1460" s="2" t="s">
        <v>13831</v>
      </c>
      <c r="AB1460" s="2" t="s">
        <v>13832</v>
      </c>
      <c r="AC1460" s="2" t="s">
        <v>5381</v>
      </c>
      <c r="AD1460" s="2" t="s">
        <v>333</v>
      </c>
      <c r="AE1460" s="2" t="s">
        <v>13833</v>
      </c>
      <c r="AF1460" s="2" t="s">
        <v>66</v>
      </c>
      <c r="AG1460" s="2" t="s">
        <v>67</v>
      </c>
      <c r="AH1460" s="2" t="s">
        <v>13834</v>
      </c>
      <c r="AI1460" s="2" t="s">
        <v>13835</v>
      </c>
      <c r="AJ1460" s="2" t="s">
        <v>68</v>
      </c>
      <c r="AK1460" s="2" t="s">
        <v>13836</v>
      </c>
      <c r="AL1460" s="2" t="s">
        <v>52</v>
      </c>
      <c r="AM1460" s="2" t="s">
        <v>52</v>
      </c>
      <c r="AN1460" s="2" t="s">
        <v>52</v>
      </c>
      <c r="AO1460" s="2" t="s">
        <v>52</v>
      </c>
      <c r="AP1460" s="2" t="s">
        <v>52</v>
      </c>
      <c r="AQ1460" s="2" t="s">
        <v>52</v>
      </c>
      <c r="AR1460" s="2" t="s">
        <v>52</v>
      </c>
      <c r="AS1460" s="2" t="s">
        <v>50</v>
      </c>
      <c r="AT1460" s="2" t="s">
        <v>51</v>
      </c>
      <c r="AU1460" s="2" t="s">
        <v>50</v>
      </c>
    </row>
    <row r="1461" spans="1:47" ht="22.5" customHeight="1" x14ac:dyDescent="0.25">
      <c r="A1461" t="s">
        <v>25439</v>
      </c>
      <c r="B1461" s="18" t="s">
        <v>13837</v>
      </c>
      <c r="C1461" s="220">
        <v>45091</v>
      </c>
      <c r="D1461" s="2" t="s">
        <v>89</v>
      </c>
      <c r="E1461" s="2" t="s">
        <v>12838</v>
      </c>
      <c r="F1461" s="2" t="s">
        <v>50</v>
      </c>
      <c r="G1461" s="19">
        <v>1</v>
      </c>
      <c r="H1461" s="19">
        <v>31.99</v>
      </c>
      <c r="I1461" s="19">
        <v>17.399999999999999</v>
      </c>
      <c r="J1461" s="19">
        <v>-10.94</v>
      </c>
      <c r="K1461" s="19">
        <v>-17.399999999999999</v>
      </c>
      <c r="L1461" s="19" t="s">
        <v>51</v>
      </c>
      <c r="M1461" s="19">
        <v>21.05</v>
      </c>
      <c r="N1461" s="2" t="s">
        <v>72</v>
      </c>
      <c r="O1461" s="2" t="s">
        <v>133</v>
      </c>
      <c r="P1461" s="2" t="s">
        <v>134</v>
      </c>
      <c r="Q1461" s="2" t="s">
        <v>135</v>
      </c>
      <c r="R1461" s="2" t="s">
        <v>52</v>
      </c>
      <c r="S1461" s="19">
        <v>31.99</v>
      </c>
      <c r="T1461" s="19" t="s">
        <v>76</v>
      </c>
      <c r="U1461" s="2" t="s">
        <v>77</v>
      </c>
      <c r="V1461" s="2" t="s">
        <v>52</v>
      </c>
      <c r="W1461" s="2" t="s">
        <v>52</v>
      </c>
      <c r="X1461" s="2" t="s">
        <v>52</v>
      </c>
      <c r="Y1461" s="2" t="s">
        <v>52</v>
      </c>
      <c r="Z1461" s="2" t="s">
        <v>13838</v>
      </c>
      <c r="AA1461" s="2" t="s">
        <v>13839</v>
      </c>
      <c r="AB1461" s="2" t="s">
        <v>13840</v>
      </c>
      <c r="AC1461" s="2" t="s">
        <v>13841</v>
      </c>
      <c r="AD1461" s="2" t="s">
        <v>64</v>
      </c>
      <c r="AE1461" s="2" t="s">
        <v>13842</v>
      </c>
      <c r="AF1461" s="2" t="s">
        <v>66</v>
      </c>
      <c r="AG1461" s="2" t="s">
        <v>84</v>
      </c>
      <c r="AH1461" s="2" t="s">
        <v>13843</v>
      </c>
      <c r="AI1461" s="2" t="s">
        <v>13844</v>
      </c>
      <c r="AJ1461" s="2" t="s">
        <v>68</v>
      </c>
      <c r="AK1461" s="2" t="s">
        <v>13845</v>
      </c>
      <c r="AL1461" s="2" t="s">
        <v>52</v>
      </c>
      <c r="AM1461" s="2" t="s">
        <v>52</v>
      </c>
      <c r="AN1461" s="2" t="s">
        <v>52</v>
      </c>
      <c r="AO1461" s="2" t="s">
        <v>52</v>
      </c>
      <c r="AP1461" s="2" t="s">
        <v>52</v>
      </c>
      <c r="AQ1461" s="2" t="s">
        <v>52</v>
      </c>
      <c r="AR1461" s="2" t="s">
        <v>52</v>
      </c>
      <c r="AS1461" s="2" t="s">
        <v>50</v>
      </c>
      <c r="AT1461" s="2" t="s">
        <v>51</v>
      </c>
      <c r="AU1461" s="2" t="s">
        <v>50</v>
      </c>
    </row>
    <row r="1462" spans="1:47" ht="22.5" customHeight="1" x14ac:dyDescent="0.25">
      <c r="A1462" t="s">
        <v>25439</v>
      </c>
      <c r="B1462" s="18" t="s">
        <v>13846</v>
      </c>
      <c r="C1462" s="220">
        <v>45091</v>
      </c>
      <c r="D1462" s="2" t="s">
        <v>89</v>
      </c>
      <c r="E1462" s="2" t="s">
        <v>12838</v>
      </c>
      <c r="F1462" s="2" t="s">
        <v>50</v>
      </c>
      <c r="G1462" s="19">
        <v>1</v>
      </c>
      <c r="H1462" s="19">
        <v>75.290000000000006</v>
      </c>
      <c r="I1462" s="19">
        <v>9.9</v>
      </c>
      <c r="J1462" s="19">
        <v>-18.3</v>
      </c>
      <c r="K1462" s="19">
        <v>-9.9</v>
      </c>
      <c r="L1462" s="19" t="s">
        <v>51</v>
      </c>
      <c r="M1462" s="19">
        <v>56.99</v>
      </c>
      <c r="N1462" s="2" t="s">
        <v>52</v>
      </c>
      <c r="O1462" s="2" t="s">
        <v>260</v>
      </c>
      <c r="P1462" s="2" t="s">
        <v>2479</v>
      </c>
      <c r="Q1462" s="2" t="s">
        <v>2480</v>
      </c>
      <c r="R1462" s="2" t="s">
        <v>52</v>
      </c>
      <c r="S1462" s="19">
        <v>75.290000000000006</v>
      </c>
      <c r="T1462" s="19" t="s">
        <v>76</v>
      </c>
      <c r="U1462" s="2" t="s">
        <v>77</v>
      </c>
      <c r="V1462" s="2" t="s">
        <v>52</v>
      </c>
      <c r="W1462" s="2" t="s">
        <v>52</v>
      </c>
      <c r="X1462" s="2" t="s">
        <v>52</v>
      </c>
      <c r="Y1462" s="2" t="s">
        <v>52</v>
      </c>
      <c r="Z1462" s="2" t="s">
        <v>13847</v>
      </c>
      <c r="AA1462" s="2" t="s">
        <v>13848</v>
      </c>
      <c r="AB1462" s="2" t="s">
        <v>13849</v>
      </c>
      <c r="AC1462" s="2" t="s">
        <v>13850</v>
      </c>
      <c r="AD1462" s="2" t="s">
        <v>98</v>
      </c>
      <c r="AE1462" s="2" t="s">
        <v>13851</v>
      </c>
      <c r="AF1462" s="2" t="s">
        <v>66</v>
      </c>
      <c r="AG1462" s="2" t="s">
        <v>84</v>
      </c>
      <c r="AH1462" s="2" t="s">
        <v>13852</v>
      </c>
      <c r="AI1462" s="2" t="s">
        <v>13853</v>
      </c>
      <c r="AJ1462" s="2" t="s">
        <v>68</v>
      </c>
      <c r="AK1462" s="2" t="s">
        <v>13854</v>
      </c>
      <c r="AL1462" s="2" t="s">
        <v>52</v>
      </c>
      <c r="AM1462" s="2" t="s">
        <v>52</v>
      </c>
      <c r="AN1462" s="2" t="s">
        <v>52</v>
      </c>
      <c r="AO1462" s="2" t="s">
        <v>52</v>
      </c>
      <c r="AP1462" s="2" t="s">
        <v>52</v>
      </c>
      <c r="AQ1462" s="2" t="s">
        <v>52</v>
      </c>
      <c r="AR1462" s="2" t="s">
        <v>52</v>
      </c>
      <c r="AS1462" s="2" t="s">
        <v>50</v>
      </c>
      <c r="AT1462" s="2" t="s">
        <v>51</v>
      </c>
      <c r="AU1462" s="2" t="s">
        <v>50</v>
      </c>
    </row>
    <row r="1463" spans="1:47" ht="22.5" customHeight="1" x14ac:dyDescent="0.25">
      <c r="A1463" t="s">
        <v>25439</v>
      </c>
      <c r="B1463" s="18" t="s">
        <v>13855</v>
      </c>
      <c r="C1463" s="220">
        <v>45091</v>
      </c>
      <c r="D1463" s="2" t="s">
        <v>89</v>
      </c>
      <c r="E1463" s="2" t="s">
        <v>12838</v>
      </c>
      <c r="F1463" s="2" t="s">
        <v>50</v>
      </c>
      <c r="G1463" s="19">
        <v>1</v>
      </c>
      <c r="H1463" s="19">
        <v>237.9</v>
      </c>
      <c r="I1463" s="19" t="s">
        <v>51</v>
      </c>
      <c r="J1463" s="19">
        <v>-40.44</v>
      </c>
      <c r="K1463" s="19">
        <v>-20.45</v>
      </c>
      <c r="L1463" s="19" t="s">
        <v>51</v>
      </c>
      <c r="M1463" s="19">
        <v>177.01</v>
      </c>
      <c r="N1463" s="2" t="s">
        <v>52</v>
      </c>
      <c r="O1463" s="2" t="s">
        <v>91</v>
      </c>
      <c r="P1463" s="2" t="s">
        <v>92</v>
      </c>
      <c r="Q1463" s="2" t="s">
        <v>93</v>
      </c>
      <c r="R1463" s="2" t="s">
        <v>52</v>
      </c>
      <c r="S1463" s="19">
        <v>237.9</v>
      </c>
      <c r="T1463" s="19" t="s">
        <v>76</v>
      </c>
      <c r="U1463" s="2" t="s">
        <v>77</v>
      </c>
      <c r="V1463" s="2" t="s">
        <v>52</v>
      </c>
      <c r="W1463" s="2" t="s">
        <v>52</v>
      </c>
      <c r="X1463" s="2" t="s">
        <v>52</v>
      </c>
      <c r="Y1463" s="2" t="s">
        <v>52</v>
      </c>
      <c r="Z1463" s="2" t="s">
        <v>13856</v>
      </c>
      <c r="AA1463" s="2" t="s">
        <v>13857</v>
      </c>
      <c r="AB1463" s="2" t="s">
        <v>13858</v>
      </c>
      <c r="AC1463" s="2" t="s">
        <v>13859</v>
      </c>
      <c r="AD1463" s="2" t="s">
        <v>558</v>
      </c>
      <c r="AE1463" s="2" t="s">
        <v>13860</v>
      </c>
      <c r="AF1463" s="2" t="s">
        <v>66</v>
      </c>
      <c r="AG1463" s="2" t="s">
        <v>84</v>
      </c>
      <c r="AH1463" s="2" t="s">
        <v>13861</v>
      </c>
      <c r="AI1463" s="2" t="s">
        <v>13862</v>
      </c>
      <c r="AJ1463" s="2" t="s">
        <v>68</v>
      </c>
      <c r="AK1463" s="2" t="s">
        <v>13863</v>
      </c>
      <c r="AL1463" s="2" t="s">
        <v>52</v>
      </c>
      <c r="AM1463" s="2" t="s">
        <v>52</v>
      </c>
      <c r="AN1463" s="2" t="s">
        <v>52</v>
      </c>
      <c r="AO1463" s="2" t="s">
        <v>52</v>
      </c>
      <c r="AP1463" s="2" t="s">
        <v>52</v>
      </c>
      <c r="AQ1463" s="2" t="s">
        <v>52</v>
      </c>
      <c r="AR1463" s="2" t="s">
        <v>52</v>
      </c>
      <c r="AS1463" s="2" t="s">
        <v>50</v>
      </c>
      <c r="AT1463" s="2" t="s">
        <v>51</v>
      </c>
      <c r="AU1463" s="2" t="s">
        <v>50</v>
      </c>
    </row>
    <row r="1464" spans="1:47" ht="22.5" customHeight="1" x14ac:dyDescent="0.25">
      <c r="A1464" t="s">
        <v>25439</v>
      </c>
      <c r="B1464" s="18" t="s">
        <v>13864</v>
      </c>
      <c r="C1464" s="220">
        <v>45091</v>
      </c>
      <c r="D1464" s="2" t="s">
        <v>89</v>
      </c>
      <c r="E1464" s="2" t="s">
        <v>12838</v>
      </c>
      <c r="F1464" s="2" t="s">
        <v>72</v>
      </c>
      <c r="G1464" s="19">
        <v>1</v>
      </c>
      <c r="H1464" s="19">
        <v>17.899999999999999</v>
      </c>
      <c r="I1464" s="19" t="s">
        <v>51</v>
      </c>
      <c r="J1464" s="19">
        <v>-8.5399999999999991</v>
      </c>
      <c r="K1464" s="19" t="s">
        <v>51</v>
      </c>
      <c r="L1464" s="19" t="s">
        <v>51</v>
      </c>
      <c r="M1464" s="19">
        <v>9.36</v>
      </c>
      <c r="N1464" s="2" t="s">
        <v>72</v>
      </c>
      <c r="O1464" s="2" t="s">
        <v>4160</v>
      </c>
      <c r="P1464" s="2" t="s">
        <v>4161</v>
      </c>
      <c r="Q1464" s="2" t="s">
        <v>4162</v>
      </c>
      <c r="R1464" s="2" t="s">
        <v>52</v>
      </c>
      <c r="S1464" s="19">
        <v>17.899999999999999</v>
      </c>
      <c r="T1464" s="19" t="s">
        <v>76</v>
      </c>
      <c r="U1464" s="2" t="s">
        <v>77</v>
      </c>
      <c r="V1464" s="2" t="s">
        <v>52</v>
      </c>
      <c r="W1464" s="2" t="s">
        <v>52</v>
      </c>
      <c r="X1464" s="2" t="s">
        <v>52</v>
      </c>
      <c r="Y1464" s="2" t="s">
        <v>52</v>
      </c>
      <c r="Z1464" s="2" t="s">
        <v>13865</v>
      </c>
      <c r="AA1464" s="2" t="s">
        <v>13866</v>
      </c>
      <c r="AB1464" s="2" t="s">
        <v>13867</v>
      </c>
      <c r="AC1464" s="2" t="s">
        <v>4040</v>
      </c>
      <c r="AD1464" s="2" t="s">
        <v>126</v>
      </c>
      <c r="AE1464" s="2" t="s">
        <v>4041</v>
      </c>
      <c r="AF1464" s="2" t="s">
        <v>66</v>
      </c>
      <c r="AG1464" s="2" t="s">
        <v>84</v>
      </c>
      <c r="AH1464" s="2" t="s">
        <v>13545</v>
      </c>
      <c r="AI1464" s="2" t="s">
        <v>13394</v>
      </c>
      <c r="AJ1464" s="2" t="s">
        <v>68</v>
      </c>
      <c r="AK1464" s="2" t="s">
        <v>13868</v>
      </c>
      <c r="AL1464" s="2" t="s">
        <v>52</v>
      </c>
      <c r="AM1464" s="2" t="s">
        <v>52</v>
      </c>
      <c r="AN1464" s="2" t="s">
        <v>52</v>
      </c>
      <c r="AO1464" s="2" t="s">
        <v>52</v>
      </c>
      <c r="AP1464" s="2" t="s">
        <v>52</v>
      </c>
      <c r="AQ1464" s="2" t="s">
        <v>52</v>
      </c>
      <c r="AR1464" s="2" t="s">
        <v>52</v>
      </c>
      <c r="AS1464" s="2" t="s">
        <v>50</v>
      </c>
      <c r="AT1464" s="2" t="s">
        <v>51</v>
      </c>
      <c r="AU1464" s="2" t="s">
        <v>50</v>
      </c>
    </row>
    <row r="1465" spans="1:47" ht="22.5" customHeight="1" x14ac:dyDescent="0.25">
      <c r="A1465" t="s">
        <v>25439</v>
      </c>
      <c r="B1465" s="18" t="s">
        <v>13869</v>
      </c>
      <c r="C1465" s="220">
        <v>45091</v>
      </c>
      <c r="D1465" s="2" t="s">
        <v>89</v>
      </c>
      <c r="E1465" s="2" t="s">
        <v>12838</v>
      </c>
      <c r="F1465" s="2" t="s">
        <v>50</v>
      </c>
      <c r="G1465" s="19">
        <v>1</v>
      </c>
      <c r="H1465" s="19">
        <v>97.9</v>
      </c>
      <c r="I1465" s="19" t="s">
        <v>51</v>
      </c>
      <c r="J1465" s="19">
        <v>-16.64</v>
      </c>
      <c r="K1465" s="19">
        <v>-20.45</v>
      </c>
      <c r="L1465" s="19" t="s">
        <v>51</v>
      </c>
      <c r="M1465" s="19">
        <v>60.81</v>
      </c>
      <c r="N1465" s="2" t="s">
        <v>72</v>
      </c>
      <c r="O1465" s="2" t="s">
        <v>177</v>
      </c>
      <c r="P1465" s="2" t="s">
        <v>745</v>
      </c>
      <c r="Q1465" s="2" t="s">
        <v>746</v>
      </c>
      <c r="R1465" s="2" t="s">
        <v>52</v>
      </c>
      <c r="S1465" s="19">
        <v>97.9</v>
      </c>
      <c r="T1465" s="19" t="s">
        <v>76</v>
      </c>
      <c r="U1465" s="2" t="s">
        <v>77</v>
      </c>
      <c r="V1465" s="2" t="s">
        <v>52</v>
      </c>
      <c r="W1465" s="2" t="s">
        <v>52</v>
      </c>
      <c r="X1465" s="2" t="s">
        <v>52</v>
      </c>
      <c r="Y1465" s="2" t="s">
        <v>52</v>
      </c>
      <c r="Z1465" s="2" t="s">
        <v>13870</v>
      </c>
      <c r="AA1465" s="2" t="s">
        <v>13871</v>
      </c>
      <c r="AB1465" s="2" t="s">
        <v>13872</v>
      </c>
      <c r="AC1465" s="2" t="s">
        <v>13873</v>
      </c>
      <c r="AD1465" s="2" t="s">
        <v>206</v>
      </c>
      <c r="AE1465" s="2" t="s">
        <v>13874</v>
      </c>
      <c r="AF1465" s="2" t="s">
        <v>66</v>
      </c>
      <c r="AG1465" s="2" t="s">
        <v>84</v>
      </c>
      <c r="AH1465" s="2" t="s">
        <v>13875</v>
      </c>
      <c r="AI1465" s="2" t="s">
        <v>13876</v>
      </c>
      <c r="AJ1465" s="2" t="s">
        <v>68</v>
      </c>
      <c r="AK1465" s="2" t="s">
        <v>13877</v>
      </c>
      <c r="AL1465" s="2" t="s">
        <v>52</v>
      </c>
      <c r="AM1465" s="2" t="s">
        <v>52</v>
      </c>
      <c r="AN1465" s="2" t="s">
        <v>52</v>
      </c>
      <c r="AO1465" s="2" t="s">
        <v>52</v>
      </c>
      <c r="AP1465" s="2" t="s">
        <v>52</v>
      </c>
      <c r="AQ1465" s="2" t="s">
        <v>52</v>
      </c>
      <c r="AR1465" s="2" t="s">
        <v>52</v>
      </c>
      <c r="AS1465" s="2" t="s">
        <v>50</v>
      </c>
      <c r="AT1465" s="2" t="s">
        <v>51</v>
      </c>
      <c r="AU1465" s="2" t="s">
        <v>50</v>
      </c>
    </row>
    <row r="1466" spans="1:47" ht="22.5" customHeight="1" x14ac:dyDescent="0.25">
      <c r="A1466" t="s">
        <v>25439</v>
      </c>
      <c r="B1466" s="18" t="s">
        <v>13878</v>
      </c>
      <c r="C1466" s="220">
        <v>45091</v>
      </c>
      <c r="D1466" s="2" t="s">
        <v>89</v>
      </c>
      <c r="E1466" s="2" t="s">
        <v>12164</v>
      </c>
      <c r="F1466" s="2" t="s">
        <v>50</v>
      </c>
      <c r="G1466" s="19">
        <v>1</v>
      </c>
      <c r="H1466" s="19">
        <v>207.9</v>
      </c>
      <c r="I1466" s="19" t="s">
        <v>51</v>
      </c>
      <c r="J1466" s="19">
        <v>-24.95</v>
      </c>
      <c r="K1466" s="19">
        <v>-20.45</v>
      </c>
      <c r="L1466" s="19" t="s">
        <v>51</v>
      </c>
      <c r="M1466" s="19">
        <v>162.5</v>
      </c>
      <c r="N1466" s="2" t="s">
        <v>52</v>
      </c>
      <c r="O1466" s="2" t="s">
        <v>199</v>
      </c>
      <c r="P1466" s="2" t="s">
        <v>2797</v>
      </c>
      <c r="Q1466" s="2" t="s">
        <v>2798</v>
      </c>
      <c r="R1466" s="2" t="s">
        <v>52</v>
      </c>
      <c r="S1466" s="19">
        <v>207.9</v>
      </c>
      <c r="T1466" s="19" t="s">
        <v>56</v>
      </c>
      <c r="U1466" s="2" t="s">
        <v>77</v>
      </c>
      <c r="V1466" s="2" t="s">
        <v>52</v>
      </c>
      <c r="W1466" s="2" t="s">
        <v>52</v>
      </c>
      <c r="X1466" s="2" t="s">
        <v>52</v>
      </c>
      <c r="Y1466" s="2" t="s">
        <v>52</v>
      </c>
      <c r="Z1466" s="2" t="s">
        <v>13879</v>
      </c>
      <c r="AA1466" s="2" t="s">
        <v>13880</v>
      </c>
      <c r="AB1466" s="2" t="s">
        <v>13881</v>
      </c>
      <c r="AC1466" s="2" t="s">
        <v>535</v>
      </c>
      <c r="AD1466" s="2" t="s">
        <v>300</v>
      </c>
      <c r="AE1466" s="2" t="s">
        <v>13882</v>
      </c>
      <c r="AF1466" s="2" t="s">
        <v>66</v>
      </c>
      <c r="AG1466" s="2" t="s">
        <v>84</v>
      </c>
      <c r="AH1466" s="2" t="s">
        <v>13883</v>
      </c>
      <c r="AI1466" s="2" t="s">
        <v>13884</v>
      </c>
      <c r="AJ1466" s="2" t="s">
        <v>68</v>
      </c>
      <c r="AK1466" s="2" t="s">
        <v>13885</v>
      </c>
      <c r="AL1466" s="2" t="s">
        <v>52</v>
      </c>
      <c r="AM1466" s="2" t="s">
        <v>52</v>
      </c>
      <c r="AN1466" s="2" t="s">
        <v>52</v>
      </c>
      <c r="AO1466" s="2" t="s">
        <v>52</v>
      </c>
      <c r="AP1466" s="2" t="s">
        <v>52</v>
      </c>
      <c r="AQ1466" s="2" t="s">
        <v>52</v>
      </c>
      <c r="AR1466" s="2" t="s">
        <v>52</v>
      </c>
      <c r="AS1466" s="2" t="s">
        <v>50</v>
      </c>
      <c r="AT1466" s="2" t="s">
        <v>51</v>
      </c>
      <c r="AU1466" s="2" t="s">
        <v>50</v>
      </c>
    </row>
    <row r="1467" spans="1:47" ht="22.5" customHeight="1" x14ac:dyDescent="0.25">
      <c r="A1467" t="s">
        <v>25439</v>
      </c>
      <c r="B1467" s="18" t="s">
        <v>13886</v>
      </c>
      <c r="C1467" s="220">
        <v>45091</v>
      </c>
      <c r="D1467" s="2" t="s">
        <v>89</v>
      </c>
      <c r="E1467" s="2" t="s">
        <v>10405</v>
      </c>
      <c r="F1467" s="2" t="s">
        <v>72</v>
      </c>
      <c r="G1467" s="19">
        <v>1</v>
      </c>
      <c r="H1467" s="19">
        <v>75.290000000000006</v>
      </c>
      <c r="I1467" s="19" t="s">
        <v>51</v>
      </c>
      <c r="J1467" s="19">
        <v>-18.3</v>
      </c>
      <c r="K1467" s="19" t="s">
        <v>51</v>
      </c>
      <c r="L1467" s="19" t="s">
        <v>51</v>
      </c>
      <c r="M1467" s="19">
        <v>56.99</v>
      </c>
      <c r="N1467" s="2" t="s">
        <v>52</v>
      </c>
      <c r="O1467" s="2" t="s">
        <v>260</v>
      </c>
      <c r="P1467" s="2" t="s">
        <v>1734</v>
      </c>
      <c r="Q1467" s="2" t="s">
        <v>1735</v>
      </c>
      <c r="R1467" s="2" t="s">
        <v>52</v>
      </c>
      <c r="S1467" s="19">
        <v>75.290000000000006</v>
      </c>
      <c r="T1467" s="19" t="s">
        <v>76</v>
      </c>
      <c r="U1467" s="2" t="s">
        <v>77</v>
      </c>
      <c r="V1467" s="2" t="s">
        <v>52</v>
      </c>
      <c r="W1467" s="2" t="s">
        <v>52</v>
      </c>
      <c r="X1467" s="2" t="s">
        <v>52</v>
      </c>
      <c r="Y1467" s="2" t="s">
        <v>52</v>
      </c>
      <c r="Z1467" s="2" t="s">
        <v>13887</v>
      </c>
      <c r="AA1467" s="2" t="s">
        <v>13888</v>
      </c>
      <c r="AB1467" s="2" t="s">
        <v>13889</v>
      </c>
      <c r="AC1467" s="2" t="s">
        <v>2039</v>
      </c>
      <c r="AD1467" s="2" t="s">
        <v>98</v>
      </c>
      <c r="AE1467" s="2" t="s">
        <v>13890</v>
      </c>
      <c r="AF1467" s="2" t="s">
        <v>66</v>
      </c>
      <c r="AG1467" s="2" t="s">
        <v>84</v>
      </c>
      <c r="AH1467" s="2" t="s">
        <v>13651</v>
      </c>
      <c r="AI1467" s="2" t="s">
        <v>11122</v>
      </c>
      <c r="AJ1467" s="2" t="s">
        <v>68</v>
      </c>
      <c r="AK1467" s="2" t="s">
        <v>13891</v>
      </c>
      <c r="AL1467" s="2" t="s">
        <v>52</v>
      </c>
      <c r="AM1467" s="2" t="s">
        <v>52</v>
      </c>
      <c r="AN1467" s="2" t="s">
        <v>52</v>
      </c>
      <c r="AO1467" s="2" t="s">
        <v>52</v>
      </c>
      <c r="AP1467" s="2" t="s">
        <v>52</v>
      </c>
      <c r="AQ1467" s="2" t="s">
        <v>52</v>
      </c>
      <c r="AR1467" s="2" t="s">
        <v>52</v>
      </c>
      <c r="AS1467" s="2" t="s">
        <v>50</v>
      </c>
      <c r="AT1467" s="2" t="s">
        <v>51</v>
      </c>
      <c r="AU1467" s="2" t="s">
        <v>50</v>
      </c>
    </row>
    <row r="1468" spans="1:47" ht="22.5" customHeight="1" x14ac:dyDescent="0.25">
      <c r="A1468" t="s">
        <v>25439</v>
      </c>
      <c r="B1468" s="18" t="s">
        <v>13892</v>
      </c>
      <c r="C1468" s="220">
        <v>45091</v>
      </c>
      <c r="D1468" s="2" t="s">
        <v>89</v>
      </c>
      <c r="E1468" s="2" t="s">
        <v>11547</v>
      </c>
      <c r="F1468" s="2" t="s">
        <v>50</v>
      </c>
      <c r="G1468" s="19">
        <v>1</v>
      </c>
      <c r="H1468" s="19">
        <v>87.01</v>
      </c>
      <c r="I1468" s="19">
        <v>8.09</v>
      </c>
      <c r="J1468" s="19">
        <v>-14.79</v>
      </c>
      <c r="K1468" s="19">
        <v>-28.54</v>
      </c>
      <c r="L1468" s="19" t="s">
        <v>51</v>
      </c>
      <c r="M1468" s="19">
        <v>51.77</v>
      </c>
      <c r="N1468" s="2" t="s">
        <v>72</v>
      </c>
      <c r="O1468" s="2" t="s">
        <v>1720</v>
      </c>
      <c r="P1468" s="2" t="s">
        <v>1721</v>
      </c>
      <c r="Q1468" s="2" t="s">
        <v>1722</v>
      </c>
      <c r="R1468" s="2" t="s">
        <v>52</v>
      </c>
      <c r="S1468" s="19">
        <v>87.01</v>
      </c>
      <c r="T1468" s="19" t="s">
        <v>76</v>
      </c>
      <c r="U1468" s="2" t="s">
        <v>77</v>
      </c>
      <c r="V1468" s="2" t="s">
        <v>52</v>
      </c>
      <c r="W1468" s="2" t="s">
        <v>52</v>
      </c>
      <c r="X1468" s="2" t="s">
        <v>52</v>
      </c>
      <c r="Y1468" s="2" t="s">
        <v>52</v>
      </c>
      <c r="Z1468" s="2" t="s">
        <v>13893</v>
      </c>
      <c r="AA1468" s="2" t="s">
        <v>13894</v>
      </c>
      <c r="AB1468" s="2" t="s">
        <v>13895</v>
      </c>
      <c r="AC1468" s="2" t="s">
        <v>10737</v>
      </c>
      <c r="AD1468" s="2" t="s">
        <v>98</v>
      </c>
      <c r="AE1468" s="2" t="s">
        <v>13896</v>
      </c>
      <c r="AF1468" s="2" t="s">
        <v>66</v>
      </c>
      <c r="AG1468" s="2" t="s">
        <v>84</v>
      </c>
      <c r="AH1468" s="2" t="s">
        <v>13897</v>
      </c>
      <c r="AI1468" s="2" t="s">
        <v>13898</v>
      </c>
      <c r="AJ1468" s="2" t="s">
        <v>68</v>
      </c>
      <c r="AK1468" s="2" t="s">
        <v>13899</v>
      </c>
      <c r="AL1468" s="2" t="s">
        <v>52</v>
      </c>
      <c r="AM1468" s="2" t="s">
        <v>52</v>
      </c>
      <c r="AN1468" s="2" t="s">
        <v>52</v>
      </c>
      <c r="AO1468" s="2" t="s">
        <v>52</v>
      </c>
      <c r="AP1468" s="2" t="s">
        <v>52</v>
      </c>
      <c r="AQ1468" s="2" t="s">
        <v>52</v>
      </c>
      <c r="AR1468" s="2" t="s">
        <v>52</v>
      </c>
      <c r="AS1468" s="2" t="s">
        <v>50</v>
      </c>
      <c r="AT1468" s="2" t="s">
        <v>51</v>
      </c>
      <c r="AU1468" s="2" t="s">
        <v>50</v>
      </c>
    </row>
    <row r="1469" spans="1:47" ht="22.5" customHeight="1" x14ac:dyDescent="0.25">
      <c r="A1469" t="s">
        <v>25439</v>
      </c>
      <c r="B1469" s="18" t="s">
        <v>13900</v>
      </c>
      <c r="C1469" s="220">
        <v>45091</v>
      </c>
      <c r="D1469" s="2" t="s">
        <v>89</v>
      </c>
      <c r="E1469" s="2" t="s">
        <v>10405</v>
      </c>
      <c r="F1469" s="2" t="s">
        <v>72</v>
      </c>
      <c r="G1469" s="19">
        <v>1</v>
      </c>
      <c r="H1469" s="19">
        <v>84</v>
      </c>
      <c r="I1469" s="19" t="s">
        <v>51</v>
      </c>
      <c r="J1469" s="19">
        <v>-10.08</v>
      </c>
      <c r="K1469" s="19">
        <v>-21.45</v>
      </c>
      <c r="L1469" s="19" t="s">
        <v>51</v>
      </c>
      <c r="M1469" s="19">
        <v>52.47</v>
      </c>
      <c r="N1469" s="2" t="s">
        <v>52</v>
      </c>
      <c r="O1469" s="2" t="s">
        <v>13901</v>
      </c>
      <c r="P1469" s="2" t="s">
        <v>13902</v>
      </c>
      <c r="Q1469" s="2" t="s">
        <v>13903</v>
      </c>
      <c r="R1469" s="2" t="s">
        <v>52</v>
      </c>
      <c r="S1469" s="19">
        <v>84</v>
      </c>
      <c r="T1469" s="19" t="s">
        <v>56</v>
      </c>
      <c r="U1469" s="2" t="s">
        <v>57</v>
      </c>
      <c r="V1469" s="2" t="s">
        <v>13904</v>
      </c>
      <c r="W1469" s="2" t="s">
        <v>13905</v>
      </c>
      <c r="X1469" s="2" t="s">
        <v>13906</v>
      </c>
      <c r="Y1469" s="2" t="s">
        <v>52</v>
      </c>
      <c r="Z1469" s="2" t="s">
        <v>13904</v>
      </c>
      <c r="AA1469" s="2" t="s">
        <v>13907</v>
      </c>
      <c r="AB1469" s="2" t="s">
        <v>13908</v>
      </c>
      <c r="AC1469" s="2" t="s">
        <v>13909</v>
      </c>
      <c r="AD1469" s="2" t="s">
        <v>352</v>
      </c>
      <c r="AE1469" s="2" t="s">
        <v>13910</v>
      </c>
      <c r="AF1469" s="2" t="s">
        <v>66</v>
      </c>
      <c r="AG1469" s="2" t="s">
        <v>67</v>
      </c>
      <c r="AH1469" s="2" t="s">
        <v>13254</v>
      </c>
      <c r="AI1469" s="2" t="s">
        <v>13911</v>
      </c>
      <c r="AJ1469" s="2" t="s">
        <v>68</v>
      </c>
      <c r="AK1469" s="2" t="s">
        <v>13912</v>
      </c>
      <c r="AL1469" s="2" t="s">
        <v>52</v>
      </c>
      <c r="AM1469" s="2" t="s">
        <v>52</v>
      </c>
      <c r="AN1469" s="2" t="s">
        <v>52</v>
      </c>
      <c r="AO1469" s="2" t="s">
        <v>52</v>
      </c>
      <c r="AP1469" s="2" t="s">
        <v>52</v>
      </c>
      <c r="AQ1469" s="2" t="s">
        <v>52</v>
      </c>
      <c r="AR1469" s="2" t="s">
        <v>52</v>
      </c>
      <c r="AS1469" s="2" t="s">
        <v>50</v>
      </c>
      <c r="AT1469" s="2" t="s">
        <v>51</v>
      </c>
      <c r="AU1469" s="2" t="s">
        <v>50</v>
      </c>
    </row>
    <row r="1470" spans="1:47" ht="22.5" customHeight="1" x14ac:dyDescent="0.25">
      <c r="A1470" t="s">
        <v>25439</v>
      </c>
      <c r="B1470" s="18" t="s">
        <v>13913</v>
      </c>
      <c r="C1470" s="220">
        <v>45091</v>
      </c>
      <c r="D1470" s="2" t="s">
        <v>89</v>
      </c>
      <c r="E1470" s="2" t="s">
        <v>13508</v>
      </c>
      <c r="F1470" s="2" t="s">
        <v>50</v>
      </c>
      <c r="G1470" s="19">
        <v>1</v>
      </c>
      <c r="H1470" s="19">
        <v>49.99</v>
      </c>
      <c r="I1470" s="19">
        <v>15.9</v>
      </c>
      <c r="J1470" s="19">
        <v>-14</v>
      </c>
      <c r="K1470" s="19" t="s">
        <v>51</v>
      </c>
      <c r="L1470" s="19" t="s">
        <v>51</v>
      </c>
      <c r="M1470" s="19">
        <v>51.89</v>
      </c>
      <c r="N1470" s="2" t="s">
        <v>52</v>
      </c>
      <c r="O1470" s="2" t="s">
        <v>5313</v>
      </c>
      <c r="P1470" s="2" t="s">
        <v>5314</v>
      </c>
      <c r="Q1470" s="2" t="s">
        <v>5315</v>
      </c>
      <c r="R1470" s="2" t="s">
        <v>52</v>
      </c>
      <c r="S1470" s="19">
        <v>49.99</v>
      </c>
      <c r="T1470" s="19" t="s">
        <v>76</v>
      </c>
      <c r="U1470" s="2" t="s">
        <v>77</v>
      </c>
      <c r="V1470" s="2" t="s">
        <v>13914</v>
      </c>
      <c r="W1470" s="2" t="s">
        <v>13915</v>
      </c>
      <c r="X1470" s="2" t="s">
        <v>13916</v>
      </c>
      <c r="Y1470" s="2" t="s">
        <v>52</v>
      </c>
      <c r="Z1470" s="2" t="s">
        <v>13914</v>
      </c>
      <c r="AA1470" s="2" t="s">
        <v>13917</v>
      </c>
      <c r="AB1470" s="2" t="s">
        <v>13918</v>
      </c>
      <c r="AC1470" s="2" t="s">
        <v>214</v>
      </c>
      <c r="AD1470" s="2" t="s">
        <v>64</v>
      </c>
      <c r="AE1470" s="2" t="s">
        <v>13919</v>
      </c>
      <c r="AF1470" s="2" t="s">
        <v>66</v>
      </c>
      <c r="AG1470" s="2" t="s">
        <v>784</v>
      </c>
      <c r="AH1470" s="2" t="s">
        <v>13920</v>
      </c>
      <c r="AI1470" s="2" t="s">
        <v>13802</v>
      </c>
      <c r="AJ1470" s="2" t="s">
        <v>2018</v>
      </c>
      <c r="AK1470" s="2" t="s">
        <v>13921</v>
      </c>
      <c r="AL1470" s="2" t="s">
        <v>52</v>
      </c>
      <c r="AM1470" s="2" t="s">
        <v>52</v>
      </c>
      <c r="AN1470" s="2" t="s">
        <v>52</v>
      </c>
      <c r="AO1470" s="2" t="s">
        <v>52</v>
      </c>
      <c r="AP1470" s="2" t="s">
        <v>52</v>
      </c>
      <c r="AQ1470" s="2" t="s">
        <v>52</v>
      </c>
      <c r="AR1470" s="2" t="s">
        <v>52</v>
      </c>
      <c r="AS1470" s="2" t="s">
        <v>50</v>
      </c>
      <c r="AT1470" s="2" t="s">
        <v>51</v>
      </c>
      <c r="AU1470" s="2" t="s">
        <v>50</v>
      </c>
    </row>
    <row r="1471" spans="1:47" ht="22.5" customHeight="1" x14ac:dyDescent="0.25">
      <c r="A1471" t="s">
        <v>25439</v>
      </c>
      <c r="B1471" s="18" t="s">
        <v>13922</v>
      </c>
      <c r="C1471" s="220">
        <v>45091</v>
      </c>
      <c r="D1471" s="2" t="s">
        <v>89</v>
      </c>
      <c r="E1471" s="2" t="s">
        <v>13508</v>
      </c>
      <c r="F1471" s="2" t="s">
        <v>72</v>
      </c>
      <c r="G1471" s="19">
        <v>1</v>
      </c>
      <c r="H1471" s="19">
        <v>75</v>
      </c>
      <c r="I1471" s="19" t="s">
        <v>51</v>
      </c>
      <c r="J1471" s="19">
        <v>-18.25</v>
      </c>
      <c r="K1471" s="19" t="s">
        <v>51</v>
      </c>
      <c r="L1471" s="19" t="s">
        <v>51</v>
      </c>
      <c r="M1471" s="19">
        <v>56.75</v>
      </c>
      <c r="N1471" s="2" t="s">
        <v>52</v>
      </c>
      <c r="O1471" s="2" t="s">
        <v>3245</v>
      </c>
      <c r="P1471" s="2" t="s">
        <v>3246</v>
      </c>
      <c r="Q1471" s="2" t="s">
        <v>3247</v>
      </c>
      <c r="R1471" s="2" t="s">
        <v>52</v>
      </c>
      <c r="S1471" s="19">
        <v>75</v>
      </c>
      <c r="T1471" s="19" t="s">
        <v>76</v>
      </c>
      <c r="U1471" s="2" t="s">
        <v>77</v>
      </c>
      <c r="V1471" s="2" t="s">
        <v>52</v>
      </c>
      <c r="W1471" s="2" t="s">
        <v>52</v>
      </c>
      <c r="X1471" s="2" t="s">
        <v>52</v>
      </c>
      <c r="Y1471" s="2" t="s">
        <v>52</v>
      </c>
      <c r="Z1471" s="2" t="s">
        <v>13923</v>
      </c>
      <c r="AA1471" s="2" t="s">
        <v>13924</v>
      </c>
      <c r="AB1471" s="2" t="s">
        <v>13925</v>
      </c>
      <c r="AC1471" s="2" t="s">
        <v>2903</v>
      </c>
      <c r="AD1471" s="2" t="s">
        <v>64</v>
      </c>
      <c r="AE1471" s="2" t="s">
        <v>13926</v>
      </c>
      <c r="AF1471" s="2" t="s">
        <v>66</v>
      </c>
      <c r="AG1471" s="2" t="s">
        <v>84</v>
      </c>
      <c r="AH1471" s="2" t="s">
        <v>13927</v>
      </c>
      <c r="AI1471" s="2" t="s">
        <v>13928</v>
      </c>
      <c r="AJ1471" s="2" t="s">
        <v>68</v>
      </c>
      <c r="AK1471" s="2" t="s">
        <v>13929</v>
      </c>
      <c r="AL1471" s="2" t="s">
        <v>52</v>
      </c>
      <c r="AM1471" s="2" t="s">
        <v>52</v>
      </c>
      <c r="AN1471" s="2" t="s">
        <v>52</v>
      </c>
      <c r="AO1471" s="2" t="s">
        <v>52</v>
      </c>
      <c r="AP1471" s="2" t="s">
        <v>52</v>
      </c>
      <c r="AQ1471" s="2" t="s">
        <v>52</v>
      </c>
      <c r="AR1471" s="2" t="s">
        <v>52</v>
      </c>
      <c r="AS1471" s="2" t="s">
        <v>50</v>
      </c>
      <c r="AT1471" s="2" t="s">
        <v>51</v>
      </c>
      <c r="AU1471" s="2" t="s">
        <v>50</v>
      </c>
    </row>
    <row r="1472" spans="1:47" ht="22.5" customHeight="1" x14ac:dyDescent="0.25">
      <c r="A1472" t="s">
        <v>25439</v>
      </c>
      <c r="B1472" s="18" t="s">
        <v>13930</v>
      </c>
      <c r="C1472" s="220">
        <v>45091</v>
      </c>
      <c r="D1472" s="2" t="s">
        <v>89</v>
      </c>
      <c r="E1472" s="2" t="s">
        <v>10405</v>
      </c>
      <c r="F1472" s="2" t="s">
        <v>72</v>
      </c>
      <c r="G1472" s="19">
        <v>1</v>
      </c>
      <c r="H1472" s="19">
        <v>97.9</v>
      </c>
      <c r="I1472" s="19" t="s">
        <v>51</v>
      </c>
      <c r="J1472" s="19">
        <v>-16.64</v>
      </c>
      <c r="K1472" s="19">
        <v>-20.45</v>
      </c>
      <c r="L1472" s="19" t="s">
        <v>51</v>
      </c>
      <c r="M1472" s="19">
        <v>60.81</v>
      </c>
      <c r="N1472" s="2" t="s">
        <v>52</v>
      </c>
      <c r="O1472" s="2" t="s">
        <v>177</v>
      </c>
      <c r="P1472" s="2" t="s">
        <v>745</v>
      </c>
      <c r="Q1472" s="2" t="s">
        <v>746</v>
      </c>
      <c r="R1472" s="2" t="s">
        <v>52</v>
      </c>
      <c r="S1472" s="19">
        <v>97.9</v>
      </c>
      <c r="T1472" s="19" t="s">
        <v>76</v>
      </c>
      <c r="U1472" s="2" t="s">
        <v>77</v>
      </c>
      <c r="V1472" s="2" t="s">
        <v>52</v>
      </c>
      <c r="W1472" s="2" t="s">
        <v>52</v>
      </c>
      <c r="X1472" s="2" t="s">
        <v>52</v>
      </c>
      <c r="Y1472" s="2" t="s">
        <v>52</v>
      </c>
      <c r="Z1472" s="2" t="s">
        <v>13931</v>
      </c>
      <c r="AA1472" s="2" t="s">
        <v>13932</v>
      </c>
      <c r="AB1472" s="2" t="s">
        <v>13933</v>
      </c>
      <c r="AC1472" s="2" t="s">
        <v>13934</v>
      </c>
      <c r="AD1472" s="2" t="s">
        <v>300</v>
      </c>
      <c r="AE1472" s="2" t="s">
        <v>13935</v>
      </c>
      <c r="AF1472" s="2" t="s">
        <v>66</v>
      </c>
      <c r="AG1472" s="2" t="s">
        <v>84</v>
      </c>
      <c r="AH1472" s="2" t="s">
        <v>13936</v>
      </c>
      <c r="AI1472" s="2" t="s">
        <v>13937</v>
      </c>
      <c r="AJ1472" s="2" t="s">
        <v>68</v>
      </c>
      <c r="AK1472" s="2" t="s">
        <v>13938</v>
      </c>
      <c r="AL1472" s="2" t="s">
        <v>13939</v>
      </c>
      <c r="AM1472" s="2" t="s">
        <v>52</v>
      </c>
      <c r="AN1472" s="2" t="s">
        <v>52</v>
      </c>
      <c r="AO1472" s="2" t="s">
        <v>52</v>
      </c>
      <c r="AP1472" s="2" t="s">
        <v>52</v>
      </c>
      <c r="AQ1472" s="2" t="s">
        <v>52</v>
      </c>
      <c r="AR1472" s="2" t="s">
        <v>52</v>
      </c>
      <c r="AS1472" s="2" t="s">
        <v>50</v>
      </c>
      <c r="AT1472" s="2" t="s">
        <v>51</v>
      </c>
      <c r="AU1472" s="2" t="s">
        <v>50</v>
      </c>
    </row>
    <row r="1473" spans="1:47" ht="22.5" customHeight="1" x14ac:dyDescent="0.25">
      <c r="A1473" t="s">
        <v>25439</v>
      </c>
      <c r="B1473" s="18" t="s">
        <v>13940</v>
      </c>
      <c r="C1473" s="220">
        <v>45091</v>
      </c>
      <c r="D1473" s="2" t="s">
        <v>89</v>
      </c>
      <c r="E1473" s="2" t="s">
        <v>12838</v>
      </c>
      <c r="F1473" s="2" t="s">
        <v>50</v>
      </c>
      <c r="G1473" s="19">
        <v>1</v>
      </c>
      <c r="H1473" s="19">
        <v>30.77</v>
      </c>
      <c r="I1473" s="19">
        <v>16.100000000000001</v>
      </c>
      <c r="J1473" s="19">
        <v>-9.19</v>
      </c>
      <c r="K1473" s="19">
        <v>-16.100000000000001</v>
      </c>
      <c r="L1473" s="19" t="s">
        <v>51</v>
      </c>
      <c r="M1473" s="19">
        <v>21.58</v>
      </c>
      <c r="N1473" s="2" t="s">
        <v>52</v>
      </c>
      <c r="O1473" s="2" t="s">
        <v>13323</v>
      </c>
      <c r="P1473" s="2" t="s">
        <v>13324</v>
      </c>
      <c r="Q1473" s="2" t="s">
        <v>13325</v>
      </c>
      <c r="R1473" s="2" t="s">
        <v>52</v>
      </c>
      <c r="S1473" s="19">
        <v>30.77</v>
      </c>
      <c r="T1473" s="19" t="s">
        <v>56</v>
      </c>
      <c r="U1473" s="2" t="s">
        <v>57</v>
      </c>
      <c r="V1473" s="2" t="s">
        <v>13941</v>
      </c>
      <c r="W1473" s="2" t="s">
        <v>13942</v>
      </c>
      <c r="X1473" s="2" t="s">
        <v>13943</v>
      </c>
      <c r="Y1473" s="2" t="s">
        <v>52</v>
      </c>
      <c r="Z1473" s="2" t="s">
        <v>13941</v>
      </c>
      <c r="AA1473" s="2" t="s">
        <v>13944</v>
      </c>
      <c r="AB1473" s="2" t="s">
        <v>13945</v>
      </c>
      <c r="AC1473" s="2" t="s">
        <v>2240</v>
      </c>
      <c r="AD1473" s="2" t="s">
        <v>715</v>
      </c>
      <c r="AE1473" s="2" t="s">
        <v>13946</v>
      </c>
      <c r="AF1473" s="2" t="s">
        <v>66</v>
      </c>
      <c r="AG1473" s="2" t="s">
        <v>67</v>
      </c>
      <c r="AH1473" s="2" t="s">
        <v>13947</v>
      </c>
      <c r="AI1473" s="2" t="s">
        <v>13948</v>
      </c>
      <c r="AJ1473" s="2" t="s">
        <v>68</v>
      </c>
      <c r="AK1473" s="2" t="s">
        <v>13949</v>
      </c>
      <c r="AL1473" s="2" t="s">
        <v>52</v>
      </c>
      <c r="AM1473" s="2" t="s">
        <v>52</v>
      </c>
      <c r="AN1473" s="2" t="s">
        <v>52</v>
      </c>
      <c r="AO1473" s="2" t="s">
        <v>52</v>
      </c>
      <c r="AP1473" s="2" t="s">
        <v>52</v>
      </c>
      <c r="AQ1473" s="2" t="s">
        <v>52</v>
      </c>
      <c r="AR1473" s="2" t="s">
        <v>52</v>
      </c>
      <c r="AS1473" s="2" t="s">
        <v>50</v>
      </c>
      <c r="AT1473" s="2" t="s">
        <v>51</v>
      </c>
      <c r="AU1473" s="2" t="s">
        <v>50</v>
      </c>
    </row>
    <row r="1474" spans="1:47" ht="22.5" customHeight="1" x14ac:dyDescent="0.25">
      <c r="A1474" t="s">
        <v>25439</v>
      </c>
      <c r="B1474" s="18" t="s">
        <v>13950</v>
      </c>
      <c r="C1474" s="220">
        <v>45091</v>
      </c>
      <c r="D1474" s="2" t="s">
        <v>89</v>
      </c>
      <c r="E1474" s="2" t="s">
        <v>13508</v>
      </c>
      <c r="F1474" s="2" t="s">
        <v>50</v>
      </c>
      <c r="G1474" s="19">
        <v>1</v>
      </c>
      <c r="H1474" s="19">
        <v>237.9</v>
      </c>
      <c r="I1474" s="19" t="s">
        <v>51</v>
      </c>
      <c r="J1474" s="19">
        <v>-40.44</v>
      </c>
      <c r="K1474" s="19">
        <v>-20.45</v>
      </c>
      <c r="L1474" s="19" t="s">
        <v>51</v>
      </c>
      <c r="M1474" s="19">
        <v>177.01</v>
      </c>
      <c r="N1474" s="2" t="s">
        <v>52</v>
      </c>
      <c r="O1474" s="2" t="s">
        <v>91</v>
      </c>
      <c r="P1474" s="2" t="s">
        <v>92</v>
      </c>
      <c r="Q1474" s="2" t="s">
        <v>93</v>
      </c>
      <c r="R1474" s="2" t="s">
        <v>52</v>
      </c>
      <c r="S1474" s="19">
        <v>237.9</v>
      </c>
      <c r="T1474" s="19" t="s">
        <v>76</v>
      </c>
      <c r="U1474" s="2" t="s">
        <v>77</v>
      </c>
      <c r="V1474" s="2" t="s">
        <v>52</v>
      </c>
      <c r="W1474" s="2" t="s">
        <v>52</v>
      </c>
      <c r="X1474" s="2" t="s">
        <v>52</v>
      </c>
      <c r="Y1474" s="2" t="s">
        <v>52</v>
      </c>
      <c r="Z1474" s="2" t="s">
        <v>13951</v>
      </c>
      <c r="AA1474" s="2" t="s">
        <v>13952</v>
      </c>
      <c r="AB1474" s="2" t="s">
        <v>13953</v>
      </c>
      <c r="AC1474" s="2" t="s">
        <v>5667</v>
      </c>
      <c r="AD1474" s="2" t="s">
        <v>64</v>
      </c>
      <c r="AE1474" s="2" t="s">
        <v>5668</v>
      </c>
      <c r="AF1474" s="2" t="s">
        <v>66</v>
      </c>
      <c r="AG1474" s="2" t="s">
        <v>84</v>
      </c>
      <c r="AH1474" s="2" t="s">
        <v>13954</v>
      </c>
      <c r="AI1474" s="2" t="s">
        <v>13955</v>
      </c>
      <c r="AJ1474" s="2" t="s">
        <v>68</v>
      </c>
      <c r="AK1474" s="2" t="s">
        <v>13956</v>
      </c>
      <c r="AL1474" s="2" t="s">
        <v>52</v>
      </c>
      <c r="AM1474" s="2" t="s">
        <v>52</v>
      </c>
      <c r="AN1474" s="2" t="s">
        <v>52</v>
      </c>
      <c r="AO1474" s="2" t="s">
        <v>52</v>
      </c>
      <c r="AP1474" s="2" t="s">
        <v>52</v>
      </c>
      <c r="AQ1474" s="2" t="s">
        <v>52</v>
      </c>
      <c r="AR1474" s="2" t="s">
        <v>52</v>
      </c>
      <c r="AS1474" s="2" t="s">
        <v>50</v>
      </c>
      <c r="AT1474" s="2" t="s">
        <v>51</v>
      </c>
      <c r="AU1474" s="2" t="s">
        <v>50</v>
      </c>
    </row>
    <row r="1475" spans="1:47" ht="22.5" customHeight="1" x14ac:dyDescent="0.25">
      <c r="A1475" t="s">
        <v>25439</v>
      </c>
      <c r="B1475" s="18" t="s">
        <v>13957</v>
      </c>
      <c r="C1475" s="220">
        <v>45091</v>
      </c>
      <c r="D1475" s="2" t="s">
        <v>89</v>
      </c>
      <c r="E1475" s="2" t="s">
        <v>9492</v>
      </c>
      <c r="F1475" s="2" t="s">
        <v>50</v>
      </c>
      <c r="G1475" s="19">
        <v>1</v>
      </c>
      <c r="H1475" s="19">
        <v>64.75</v>
      </c>
      <c r="I1475" s="19">
        <v>28.8</v>
      </c>
      <c r="J1475" s="19">
        <v>-13.27</v>
      </c>
      <c r="K1475" s="19">
        <v>-28.8</v>
      </c>
      <c r="L1475" s="19" t="s">
        <v>51</v>
      </c>
      <c r="M1475" s="19">
        <v>51.48</v>
      </c>
      <c r="N1475" s="2" t="s">
        <v>72</v>
      </c>
      <c r="O1475" s="2" t="s">
        <v>486</v>
      </c>
      <c r="P1475" s="2" t="s">
        <v>487</v>
      </c>
      <c r="Q1475" s="2" t="s">
        <v>488</v>
      </c>
      <c r="R1475" s="2" t="s">
        <v>52</v>
      </c>
      <c r="S1475" s="19">
        <v>64.75</v>
      </c>
      <c r="T1475" s="19" t="s">
        <v>56</v>
      </c>
      <c r="U1475" s="2" t="s">
        <v>57</v>
      </c>
      <c r="V1475" s="2" t="s">
        <v>13958</v>
      </c>
      <c r="W1475" s="2" t="s">
        <v>13959</v>
      </c>
      <c r="X1475" s="2" t="s">
        <v>13960</v>
      </c>
      <c r="Y1475" s="2" t="s">
        <v>52</v>
      </c>
      <c r="Z1475" s="2" t="s">
        <v>13958</v>
      </c>
      <c r="AA1475" s="2" t="s">
        <v>13961</v>
      </c>
      <c r="AB1475" s="2" t="s">
        <v>13962</v>
      </c>
      <c r="AC1475" s="2" t="s">
        <v>5116</v>
      </c>
      <c r="AD1475" s="2" t="s">
        <v>98</v>
      </c>
      <c r="AE1475" s="2" t="s">
        <v>5117</v>
      </c>
      <c r="AF1475" s="2" t="s">
        <v>66</v>
      </c>
      <c r="AG1475" s="2" t="s">
        <v>67</v>
      </c>
      <c r="AH1475" s="2" t="s">
        <v>13963</v>
      </c>
      <c r="AI1475" s="2" t="s">
        <v>13964</v>
      </c>
      <c r="AJ1475" s="2" t="s">
        <v>68</v>
      </c>
      <c r="AK1475" s="2" t="s">
        <v>13965</v>
      </c>
      <c r="AL1475" s="2" t="s">
        <v>52</v>
      </c>
      <c r="AM1475" s="2" t="s">
        <v>52</v>
      </c>
      <c r="AN1475" s="2" t="s">
        <v>52</v>
      </c>
      <c r="AO1475" s="2" t="s">
        <v>52</v>
      </c>
      <c r="AP1475" s="2" t="s">
        <v>52</v>
      </c>
      <c r="AQ1475" s="2" t="s">
        <v>52</v>
      </c>
      <c r="AR1475" s="2" t="s">
        <v>52</v>
      </c>
      <c r="AS1475" s="2" t="s">
        <v>50</v>
      </c>
      <c r="AT1475" s="2" t="s">
        <v>51</v>
      </c>
      <c r="AU1475" s="2" t="s">
        <v>50</v>
      </c>
    </row>
    <row r="1476" spans="1:47" ht="22.5" customHeight="1" x14ac:dyDescent="0.25">
      <c r="A1476" t="s">
        <v>25439</v>
      </c>
      <c r="B1476" s="18" t="s">
        <v>13966</v>
      </c>
      <c r="C1476" s="220">
        <v>45091</v>
      </c>
      <c r="D1476" s="2" t="s">
        <v>89</v>
      </c>
      <c r="E1476" s="2" t="s">
        <v>12838</v>
      </c>
      <c r="F1476" s="2" t="s">
        <v>50</v>
      </c>
      <c r="G1476" s="19">
        <v>1</v>
      </c>
      <c r="H1476" s="19">
        <v>87.01</v>
      </c>
      <c r="I1476" s="19" t="s">
        <v>51</v>
      </c>
      <c r="J1476" s="19">
        <v>-14.79</v>
      </c>
      <c r="K1476" s="19">
        <v>-20.45</v>
      </c>
      <c r="L1476" s="19" t="s">
        <v>51</v>
      </c>
      <c r="M1476" s="19">
        <v>51.77</v>
      </c>
      <c r="N1476" s="2" t="s">
        <v>52</v>
      </c>
      <c r="O1476" s="2" t="s">
        <v>1720</v>
      </c>
      <c r="P1476" s="2" t="s">
        <v>1721</v>
      </c>
      <c r="Q1476" s="2" t="s">
        <v>1722</v>
      </c>
      <c r="R1476" s="2" t="s">
        <v>52</v>
      </c>
      <c r="S1476" s="19">
        <v>87.01</v>
      </c>
      <c r="T1476" s="19" t="s">
        <v>76</v>
      </c>
      <c r="U1476" s="2" t="s">
        <v>77</v>
      </c>
      <c r="V1476" s="2" t="s">
        <v>52</v>
      </c>
      <c r="W1476" s="2" t="s">
        <v>52</v>
      </c>
      <c r="X1476" s="2" t="s">
        <v>52</v>
      </c>
      <c r="Y1476" s="2" t="s">
        <v>52</v>
      </c>
      <c r="Z1476" s="2" t="s">
        <v>13967</v>
      </c>
      <c r="AA1476" s="2" t="s">
        <v>13968</v>
      </c>
      <c r="AB1476" s="2" t="s">
        <v>13969</v>
      </c>
      <c r="AC1476" s="2" t="s">
        <v>351</v>
      </c>
      <c r="AD1476" s="2" t="s">
        <v>352</v>
      </c>
      <c r="AE1476" s="2" t="s">
        <v>13970</v>
      </c>
      <c r="AF1476" s="2" t="s">
        <v>66</v>
      </c>
      <c r="AG1476" s="2" t="s">
        <v>84</v>
      </c>
      <c r="AH1476" s="2" t="s">
        <v>13971</v>
      </c>
      <c r="AI1476" s="2" t="s">
        <v>13972</v>
      </c>
      <c r="AJ1476" s="2" t="s">
        <v>68</v>
      </c>
      <c r="AK1476" s="2" t="s">
        <v>13973</v>
      </c>
      <c r="AL1476" s="2" t="s">
        <v>52</v>
      </c>
      <c r="AM1476" s="2" t="s">
        <v>52</v>
      </c>
      <c r="AN1476" s="2" t="s">
        <v>52</v>
      </c>
      <c r="AO1476" s="2" t="s">
        <v>52</v>
      </c>
      <c r="AP1476" s="2" t="s">
        <v>52</v>
      </c>
      <c r="AQ1476" s="2" t="s">
        <v>52</v>
      </c>
      <c r="AR1476" s="2" t="s">
        <v>52</v>
      </c>
      <c r="AS1476" s="2" t="s">
        <v>50</v>
      </c>
      <c r="AT1476" s="2" t="s">
        <v>51</v>
      </c>
      <c r="AU1476" s="2" t="s">
        <v>50</v>
      </c>
    </row>
    <row r="1477" spans="1:47" ht="22.5" customHeight="1" x14ac:dyDescent="0.25">
      <c r="A1477" t="s">
        <v>25439</v>
      </c>
      <c r="B1477" s="18" t="s">
        <v>13974</v>
      </c>
      <c r="C1477" s="220">
        <v>45091</v>
      </c>
      <c r="D1477" s="2" t="s">
        <v>89</v>
      </c>
      <c r="E1477" s="2" t="s">
        <v>13508</v>
      </c>
      <c r="F1477" s="2" t="s">
        <v>50</v>
      </c>
      <c r="G1477" s="19">
        <v>1</v>
      </c>
      <c r="H1477" s="19">
        <v>62</v>
      </c>
      <c r="I1477" s="19">
        <v>7.54</v>
      </c>
      <c r="J1477" s="19">
        <v>-18.25</v>
      </c>
      <c r="K1477" s="19">
        <v>-7.54</v>
      </c>
      <c r="L1477" s="19" t="s">
        <v>51</v>
      </c>
      <c r="M1477" s="19">
        <v>43.75</v>
      </c>
      <c r="N1477" s="2" t="s">
        <v>52</v>
      </c>
      <c r="O1477" s="2" t="s">
        <v>496</v>
      </c>
      <c r="P1477" s="2" t="s">
        <v>518</v>
      </c>
      <c r="Q1477" s="2" t="s">
        <v>519</v>
      </c>
      <c r="R1477" s="2" t="s">
        <v>52</v>
      </c>
      <c r="S1477" s="19">
        <v>62</v>
      </c>
      <c r="T1477" s="19" t="s">
        <v>76</v>
      </c>
      <c r="U1477" s="2" t="s">
        <v>77</v>
      </c>
      <c r="V1477" s="2" t="s">
        <v>52</v>
      </c>
      <c r="W1477" s="2" t="s">
        <v>52</v>
      </c>
      <c r="X1477" s="2" t="s">
        <v>52</v>
      </c>
      <c r="Y1477" s="2" t="s">
        <v>52</v>
      </c>
      <c r="Z1477" s="2" t="s">
        <v>13975</v>
      </c>
      <c r="AA1477" s="2" t="s">
        <v>13976</v>
      </c>
      <c r="AB1477" s="2" t="s">
        <v>13977</v>
      </c>
      <c r="AC1477" s="2" t="s">
        <v>397</v>
      </c>
      <c r="AD1477" s="2" t="s">
        <v>64</v>
      </c>
      <c r="AE1477" s="2" t="s">
        <v>13978</v>
      </c>
      <c r="AF1477" s="2" t="s">
        <v>66</v>
      </c>
      <c r="AG1477" s="2" t="s">
        <v>84</v>
      </c>
      <c r="AH1477" s="2" t="s">
        <v>13954</v>
      </c>
      <c r="AI1477" s="2" t="s">
        <v>13979</v>
      </c>
      <c r="AJ1477" s="2" t="s">
        <v>68</v>
      </c>
      <c r="AK1477" s="2" t="s">
        <v>13980</v>
      </c>
      <c r="AL1477" s="2" t="s">
        <v>52</v>
      </c>
      <c r="AM1477" s="2" t="s">
        <v>52</v>
      </c>
      <c r="AN1477" s="2" t="s">
        <v>52</v>
      </c>
      <c r="AO1477" s="2" t="s">
        <v>52</v>
      </c>
      <c r="AP1477" s="2" t="s">
        <v>52</v>
      </c>
      <c r="AQ1477" s="2" t="s">
        <v>52</v>
      </c>
      <c r="AR1477" s="2" t="s">
        <v>52</v>
      </c>
      <c r="AS1477" s="2" t="s">
        <v>50</v>
      </c>
      <c r="AT1477" s="2" t="s">
        <v>51</v>
      </c>
      <c r="AU1477" s="2" t="s">
        <v>50</v>
      </c>
    </row>
    <row r="1478" spans="1:47" ht="22.5" customHeight="1" x14ac:dyDescent="0.25">
      <c r="A1478" t="s">
        <v>25439</v>
      </c>
      <c r="B1478" s="18" t="s">
        <v>13981</v>
      </c>
      <c r="C1478" s="220">
        <v>45091</v>
      </c>
      <c r="D1478" s="2" t="s">
        <v>89</v>
      </c>
      <c r="E1478" s="2" t="s">
        <v>12838</v>
      </c>
      <c r="F1478" s="2" t="s">
        <v>72</v>
      </c>
      <c r="G1478" s="19">
        <v>1</v>
      </c>
      <c r="H1478" s="19">
        <v>22.99</v>
      </c>
      <c r="I1478" s="19" t="s">
        <v>51</v>
      </c>
      <c r="J1478" s="19">
        <v>-9.41</v>
      </c>
      <c r="K1478" s="19" t="s">
        <v>51</v>
      </c>
      <c r="L1478" s="19" t="s">
        <v>51</v>
      </c>
      <c r="M1478" s="19">
        <v>13.58</v>
      </c>
      <c r="N1478" s="2" t="s">
        <v>52</v>
      </c>
      <c r="O1478" s="2" t="s">
        <v>596</v>
      </c>
      <c r="P1478" s="2" t="s">
        <v>3042</v>
      </c>
      <c r="Q1478" s="2" t="s">
        <v>3043</v>
      </c>
      <c r="R1478" s="2" t="s">
        <v>52</v>
      </c>
      <c r="S1478" s="19">
        <v>22.99</v>
      </c>
      <c r="T1478" s="19" t="s">
        <v>76</v>
      </c>
      <c r="U1478" s="2" t="s">
        <v>77</v>
      </c>
      <c r="V1478" s="2" t="s">
        <v>52</v>
      </c>
      <c r="W1478" s="2" t="s">
        <v>52</v>
      </c>
      <c r="X1478" s="2" t="s">
        <v>52</v>
      </c>
      <c r="Y1478" s="2" t="s">
        <v>52</v>
      </c>
      <c r="Z1478" s="2" t="s">
        <v>13982</v>
      </c>
      <c r="AA1478" s="2" t="s">
        <v>13983</v>
      </c>
      <c r="AB1478" s="2" t="s">
        <v>13984</v>
      </c>
      <c r="AC1478" s="2" t="s">
        <v>1248</v>
      </c>
      <c r="AD1478" s="2" t="s">
        <v>715</v>
      </c>
      <c r="AE1478" s="2" t="s">
        <v>13985</v>
      </c>
      <c r="AF1478" s="2" t="s">
        <v>66</v>
      </c>
      <c r="AG1478" s="2" t="s">
        <v>84</v>
      </c>
      <c r="AH1478" s="2" t="s">
        <v>13986</v>
      </c>
      <c r="AI1478" s="2" t="s">
        <v>13987</v>
      </c>
      <c r="AJ1478" s="2" t="s">
        <v>68</v>
      </c>
      <c r="AK1478" s="2" t="s">
        <v>13988</v>
      </c>
      <c r="AL1478" s="2" t="s">
        <v>52</v>
      </c>
      <c r="AM1478" s="2" t="s">
        <v>52</v>
      </c>
      <c r="AN1478" s="2" t="s">
        <v>52</v>
      </c>
      <c r="AO1478" s="2" t="s">
        <v>52</v>
      </c>
      <c r="AP1478" s="2" t="s">
        <v>52</v>
      </c>
      <c r="AQ1478" s="2" t="s">
        <v>52</v>
      </c>
      <c r="AR1478" s="2" t="s">
        <v>52</v>
      </c>
      <c r="AS1478" s="2" t="s">
        <v>50</v>
      </c>
      <c r="AT1478" s="2" t="s">
        <v>51</v>
      </c>
      <c r="AU1478" s="2" t="s">
        <v>50</v>
      </c>
    </row>
    <row r="1479" spans="1:47" ht="22.5" customHeight="1" x14ac:dyDescent="0.25">
      <c r="A1479" t="s">
        <v>25439</v>
      </c>
      <c r="B1479" s="18" t="s">
        <v>13989</v>
      </c>
      <c r="C1479" s="220">
        <v>45091</v>
      </c>
      <c r="D1479" s="2" t="s">
        <v>89</v>
      </c>
      <c r="E1479" s="2" t="s">
        <v>12838</v>
      </c>
      <c r="F1479" s="2" t="s">
        <v>50</v>
      </c>
      <c r="G1479" s="19">
        <v>1</v>
      </c>
      <c r="H1479" s="19">
        <v>317.69</v>
      </c>
      <c r="I1479" s="19" t="s">
        <v>51</v>
      </c>
      <c r="J1479" s="19">
        <v>-38.119999999999997</v>
      </c>
      <c r="K1479" s="19">
        <v>-20.45</v>
      </c>
      <c r="L1479" s="19" t="s">
        <v>51</v>
      </c>
      <c r="M1479" s="19">
        <v>259.12</v>
      </c>
      <c r="N1479" s="2" t="s">
        <v>52</v>
      </c>
      <c r="O1479" s="2" t="s">
        <v>10305</v>
      </c>
      <c r="P1479" s="2" t="s">
        <v>12218</v>
      </c>
      <c r="Q1479" s="2" t="s">
        <v>12219</v>
      </c>
      <c r="R1479" s="2" t="s">
        <v>52</v>
      </c>
      <c r="S1479" s="19">
        <v>317.69</v>
      </c>
      <c r="T1479" s="19" t="s">
        <v>56</v>
      </c>
      <c r="U1479" s="2" t="s">
        <v>57</v>
      </c>
      <c r="V1479" s="2" t="s">
        <v>13990</v>
      </c>
      <c r="W1479" s="2" t="s">
        <v>13991</v>
      </c>
      <c r="X1479" s="2" t="s">
        <v>13992</v>
      </c>
      <c r="Y1479" s="2" t="s">
        <v>52</v>
      </c>
      <c r="Z1479" s="2" t="s">
        <v>13990</v>
      </c>
      <c r="AA1479" s="2" t="s">
        <v>13993</v>
      </c>
      <c r="AB1479" s="2" t="s">
        <v>13994</v>
      </c>
      <c r="AC1479" s="2" t="s">
        <v>2364</v>
      </c>
      <c r="AD1479" s="2" t="s">
        <v>64</v>
      </c>
      <c r="AE1479" s="2" t="s">
        <v>13995</v>
      </c>
      <c r="AF1479" s="2" t="s">
        <v>66</v>
      </c>
      <c r="AG1479" s="2" t="s">
        <v>67</v>
      </c>
      <c r="AH1479" s="2" t="s">
        <v>13996</v>
      </c>
      <c r="AI1479" s="2" t="s">
        <v>13997</v>
      </c>
      <c r="AJ1479" s="2" t="s">
        <v>68</v>
      </c>
      <c r="AK1479" s="2" t="s">
        <v>13998</v>
      </c>
      <c r="AL1479" s="2" t="s">
        <v>52</v>
      </c>
      <c r="AM1479" s="2" t="s">
        <v>52</v>
      </c>
      <c r="AN1479" s="2" t="s">
        <v>52</v>
      </c>
      <c r="AO1479" s="2" t="s">
        <v>52</v>
      </c>
      <c r="AP1479" s="2" t="s">
        <v>52</v>
      </c>
      <c r="AQ1479" s="2" t="s">
        <v>52</v>
      </c>
      <c r="AR1479" s="2" t="s">
        <v>52</v>
      </c>
      <c r="AS1479" s="2" t="s">
        <v>50</v>
      </c>
      <c r="AT1479" s="2" t="s">
        <v>51</v>
      </c>
      <c r="AU1479" s="2" t="s">
        <v>50</v>
      </c>
    </row>
    <row r="1480" spans="1:47" ht="22.5" customHeight="1" x14ac:dyDescent="0.25">
      <c r="A1480" t="s">
        <v>25439</v>
      </c>
      <c r="B1480" s="18" t="s">
        <v>13999</v>
      </c>
      <c r="C1480" s="220">
        <v>45091</v>
      </c>
      <c r="D1480" s="2" t="s">
        <v>89</v>
      </c>
      <c r="E1480" s="2" t="s">
        <v>13508</v>
      </c>
      <c r="F1480" s="2" t="s">
        <v>72</v>
      </c>
      <c r="G1480" s="19">
        <v>1</v>
      </c>
      <c r="H1480" s="19">
        <v>189.9</v>
      </c>
      <c r="I1480" s="19">
        <v>1.59</v>
      </c>
      <c r="J1480" s="19">
        <v>-22.79</v>
      </c>
      <c r="K1480" s="19" t="s">
        <v>51</v>
      </c>
      <c r="L1480" s="19" t="s">
        <v>51</v>
      </c>
      <c r="M1480" s="19">
        <v>168.7</v>
      </c>
      <c r="N1480" s="2" t="s">
        <v>52</v>
      </c>
      <c r="O1480" s="2" t="s">
        <v>14000</v>
      </c>
      <c r="P1480" s="2" t="s">
        <v>14001</v>
      </c>
      <c r="Q1480" s="2" t="s">
        <v>14002</v>
      </c>
      <c r="R1480" s="2" t="s">
        <v>52</v>
      </c>
      <c r="S1480" s="19">
        <v>189.9</v>
      </c>
      <c r="T1480" s="19" t="s">
        <v>56</v>
      </c>
      <c r="U1480" s="2" t="s">
        <v>77</v>
      </c>
      <c r="V1480" s="2" t="s">
        <v>14003</v>
      </c>
      <c r="W1480" s="2" t="s">
        <v>14004</v>
      </c>
      <c r="X1480" s="2" t="s">
        <v>14005</v>
      </c>
      <c r="Y1480" s="2" t="s">
        <v>52</v>
      </c>
      <c r="Z1480" s="2" t="s">
        <v>14003</v>
      </c>
      <c r="AA1480" s="2" t="s">
        <v>14006</v>
      </c>
      <c r="AB1480" s="2" t="s">
        <v>14007</v>
      </c>
      <c r="AC1480" s="2" t="s">
        <v>5196</v>
      </c>
      <c r="AD1480" s="2" t="s">
        <v>64</v>
      </c>
      <c r="AE1480" s="2" t="s">
        <v>14008</v>
      </c>
      <c r="AF1480" s="2" t="s">
        <v>66</v>
      </c>
      <c r="AG1480" s="2" t="s">
        <v>784</v>
      </c>
      <c r="AH1480" s="2" t="s">
        <v>14009</v>
      </c>
      <c r="AI1480" s="2" t="s">
        <v>14010</v>
      </c>
      <c r="AJ1480" s="2" t="s">
        <v>5199</v>
      </c>
      <c r="AK1480" s="2" t="s">
        <v>14011</v>
      </c>
      <c r="AL1480" s="2" t="s">
        <v>52</v>
      </c>
      <c r="AM1480" s="2" t="s">
        <v>52</v>
      </c>
      <c r="AN1480" s="2" t="s">
        <v>52</v>
      </c>
      <c r="AO1480" s="2" t="s">
        <v>52</v>
      </c>
      <c r="AP1480" s="2" t="s">
        <v>52</v>
      </c>
      <c r="AQ1480" s="2" t="s">
        <v>52</v>
      </c>
      <c r="AR1480" s="2" t="s">
        <v>52</v>
      </c>
      <c r="AS1480" s="2" t="s">
        <v>50</v>
      </c>
      <c r="AT1480" s="2" t="s">
        <v>51</v>
      </c>
      <c r="AU1480" s="2" t="s">
        <v>50</v>
      </c>
    </row>
    <row r="1481" spans="1:47" ht="22.5" customHeight="1" x14ac:dyDescent="0.25">
      <c r="A1481" t="s">
        <v>25439</v>
      </c>
      <c r="B1481" s="18" t="s">
        <v>14012</v>
      </c>
      <c r="C1481" s="220">
        <v>45091</v>
      </c>
      <c r="D1481" s="2" t="s">
        <v>89</v>
      </c>
      <c r="E1481" s="2" t="s">
        <v>13508</v>
      </c>
      <c r="F1481" s="2" t="s">
        <v>50</v>
      </c>
      <c r="G1481" s="19">
        <v>1</v>
      </c>
      <c r="H1481" s="19">
        <v>217.9</v>
      </c>
      <c r="I1481" s="19" t="s">
        <v>51</v>
      </c>
      <c r="J1481" s="19">
        <v>-37.04</v>
      </c>
      <c r="K1481" s="19">
        <v>-20.45</v>
      </c>
      <c r="L1481" s="19" t="s">
        <v>51</v>
      </c>
      <c r="M1481" s="19">
        <v>160.41</v>
      </c>
      <c r="N1481" s="2" t="s">
        <v>52</v>
      </c>
      <c r="O1481" s="2" t="s">
        <v>199</v>
      </c>
      <c r="P1481" s="2" t="s">
        <v>856</v>
      </c>
      <c r="Q1481" s="2" t="s">
        <v>857</v>
      </c>
      <c r="R1481" s="2" t="s">
        <v>52</v>
      </c>
      <c r="S1481" s="19">
        <v>217.9</v>
      </c>
      <c r="T1481" s="19" t="s">
        <v>76</v>
      </c>
      <c r="U1481" s="2" t="s">
        <v>77</v>
      </c>
      <c r="V1481" s="2" t="s">
        <v>52</v>
      </c>
      <c r="W1481" s="2" t="s">
        <v>52</v>
      </c>
      <c r="X1481" s="2" t="s">
        <v>52</v>
      </c>
      <c r="Y1481" s="2" t="s">
        <v>52</v>
      </c>
      <c r="Z1481" s="2" t="s">
        <v>14013</v>
      </c>
      <c r="AA1481" s="2" t="s">
        <v>14014</v>
      </c>
      <c r="AB1481" s="2" t="s">
        <v>14015</v>
      </c>
      <c r="AC1481" s="2" t="s">
        <v>6993</v>
      </c>
      <c r="AD1481" s="2" t="s">
        <v>98</v>
      </c>
      <c r="AE1481" s="2" t="s">
        <v>6994</v>
      </c>
      <c r="AF1481" s="2" t="s">
        <v>66</v>
      </c>
      <c r="AG1481" s="2" t="s">
        <v>84</v>
      </c>
      <c r="AH1481" s="2" t="s">
        <v>14016</v>
      </c>
      <c r="AI1481" s="2" t="s">
        <v>14017</v>
      </c>
      <c r="AJ1481" s="2" t="s">
        <v>68</v>
      </c>
      <c r="AK1481" s="2" t="s">
        <v>14018</v>
      </c>
      <c r="AL1481" s="2" t="s">
        <v>52</v>
      </c>
      <c r="AM1481" s="2" t="s">
        <v>52</v>
      </c>
      <c r="AN1481" s="2" t="s">
        <v>52</v>
      </c>
      <c r="AO1481" s="2" t="s">
        <v>52</v>
      </c>
      <c r="AP1481" s="2" t="s">
        <v>52</v>
      </c>
      <c r="AQ1481" s="2" t="s">
        <v>52</v>
      </c>
      <c r="AR1481" s="2" t="s">
        <v>52</v>
      </c>
      <c r="AS1481" s="2" t="s">
        <v>50</v>
      </c>
      <c r="AT1481" s="2" t="s">
        <v>51</v>
      </c>
      <c r="AU1481" s="2" t="s">
        <v>50</v>
      </c>
    </row>
    <row r="1482" spans="1:47" ht="22.5" customHeight="1" x14ac:dyDescent="0.25">
      <c r="A1482" t="s">
        <v>25439</v>
      </c>
      <c r="B1482" s="18" t="s">
        <v>14019</v>
      </c>
      <c r="C1482" s="220">
        <v>45091</v>
      </c>
      <c r="D1482" s="2" t="s">
        <v>89</v>
      </c>
      <c r="E1482" s="2" t="s">
        <v>12164</v>
      </c>
      <c r="F1482" s="2" t="s">
        <v>50</v>
      </c>
      <c r="G1482" s="19">
        <v>1</v>
      </c>
      <c r="H1482" s="19">
        <v>129.99</v>
      </c>
      <c r="I1482" s="19" t="s">
        <v>51</v>
      </c>
      <c r="J1482" s="19">
        <v>-2.52</v>
      </c>
      <c r="K1482" s="19">
        <v>-17.95</v>
      </c>
      <c r="L1482" s="19" t="s">
        <v>51</v>
      </c>
      <c r="M1482" s="19">
        <v>109.52</v>
      </c>
      <c r="N1482" s="2" t="s">
        <v>52</v>
      </c>
      <c r="O1482" s="2" t="s">
        <v>2095</v>
      </c>
      <c r="P1482" s="2" t="s">
        <v>2096</v>
      </c>
      <c r="Q1482" s="2" t="s">
        <v>2097</v>
      </c>
      <c r="R1482" s="2" t="s">
        <v>52</v>
      </c>
      <c r="S1482" s="19">
        <v>129.99</v>
      </c>
      <c r="T1482" s="19" t="s">
        <v>76</v>
      </c>
      <c r="U1482" s="2" t="s">
        <v>77</v>
      </c>
      <c r="V1482" s="2" t="s">
        <v>52</v>
      </c>
      <c r="W1482" s="2" t="s">
        <v>52</v>
      </c>
      <c r="X1482" s="2" t="s">
        <v>52</v>
      </c>
      <c r="Y1482" s="2" t="s">
        <v>52</v>
      </c>
      <c r="Z1482" s="2" t="s">
        <v>14020</v>
      </c>
      <c r="AA1482" s="2" t="s">
        <v>14021</v>
      </c>
      <c r="AB1482" s="2" t="s">
        <v>14022</v>
      </c>
      <c r="AC1482" s="2" t="s">
        <v>376</v>
      </c>
      <c r="AD1482" s="2" t="s">
        <v>377</v>
      </c>
      <c r="AE1482" s="2" t="s">
        <v>14023</v>
      </c>
      <c r="AF1482" s="2" t="s">
        <v>66</v>
      </c>
      <c r="AG1482" s="2" t="s">
        <v>84</v>
      </c>
      <c r="AH1482" s="2" t="s">
        <v>14024</v>
      </c>
      <c r="AI1482" s="2" t="s">
        <v>14025</v>
      </c>
      <c r="AJ1482" s="2" t="s">
        <v>68</v>
      </c>
      <c r="AK1482" s="2" t="s">
        <v>14026</v>
      </c>
      <c r="AL1482" s="2" t="s">
        <v>52</v>
      </c>
      <c r="AM1482" s="2" t="s">
        <v>52</v>
      </c>
      <c r="AN1482" s="2" t="s">
        <v>52</v>
      </c>
      <c r="AO1482" s="2" t="s">
        <v>52</v>
      </c>
      <c r="AP1482" s="2" t="s">
        <v>52</v>
      </c>
      <c r="AQ1482" s="2" t="s">
        <v>52</v>
      </c>
      <c r="AR1482" s="2" t="s">
        <v>52</v>
      </c>
      <c r="AS1482" s="2" t="s">
        <v>50</v>
      </c>
      <c r="AT1482" s="2" t="s">
        <v>51</v>
      </c>
      <c r="AU1482" s="2" t="s">
        <v>50</v>
      </c>
    </row>
    <row r="1483" spans="1:47" ht="22.5" customHeight="1" x14ac:dyDescent="0.25">
      <c r="A1483" t="s">
        <v>25439</v>
      </c>
      <c r="B1483" s="18" t="s">
        <v>14027</v>
      </c>
      <c r="C1483" s="220">
        <v>45091</v>
      </c>
      <c r="D1483" s="2" t="s">
        <v>89</v>
      </c>
      <c r="E1483" s="2" t="s">
        <v>10405</v>
      </c>
      <c r="F1483" s="2" t="s">
        <v>72</v>
      </c>
      <c r="G1483" s="19">
        <v>1</v>
      </c>
      <c r="H1483" s="19">
        <v>35.9</v>
      </c>
      <c r="I1483" s="19" t="s">
        <v>51</v>
      </c>
      <c r="J1483" s="19">
        <v>-11.6</v>
      </c>
      <c r="K1483" s="19" t="s">
        <v>51</v>
      </c>
      <c r="L1483" s="19" t="s">
        <v>51</v>
      </c>
      <c r="M1483" s="19">
        <v>24.3</v>
      </c>
      <c r="N1483" s="2" t="s">
        <v>52</v>
      </c>
      <c r="O1483" s="2" t="s">
        <v>418</v>
      </c>
      <c r="P1483" s="2" t="s">
        <v>419</v>
      </c>
      <c r="Q1483" s="2" t="s">
        <v>420</v>
      </c>
      <c r="R1483" s="2" t="s">
        <v>52</v>
      </c>
      <c r="S1483" s="19">
        <v>35.9</v>
      </c>
      <c r="T1483" s="19" t="s">
        <v>76</v>
      </c>
      <c r="U1483" s="2" t="s">
        <v>77</v>
      </c>
      <c r="V1483" s="2" t="s">
        <v>52</v>
      </c>
      <c r="W1483" s="2" t="s">
        <v>52</v>
      </c>
      <c r="X1483" s="2" t="s">
        <v>52</v>
      </c>
      <c r="Y1483" s="2" t="s">
        <v>52</v>
      </c>
      <c r="Z1483" s="2" t="s">
        <v>14028</v>
      </c>
      <c r="AA1483" s="2" t="s">
        <v>14029</v>
      </c>
      <c r="AB1483" s="2" t="s">
        <v>14030</v>
      </c>
      <c r="AC1483" s="2" t="s">
        <v>171</v>
      </c>
      <c r="AD1483" s="2" t="s">
        <v>64</v>
      </c>
      <c r="AE1483" s="2" t="s">
        <v>14031</v>
      </c>
      <c r="AF1483" s="2" t="s">
        <v>66</v>
      </c>
      <c r="AG1483" s="2" t="s">
        <v>84</v>
      </c>
      <c r="AH1483" s="2" t="s">
        <v>14032</v>
      </c>
      <c r="AI1483" s="2" t="s">
        <v>11530</v>
      </c>
      <c r="AJ1483" s="2" t="s">
        <v>68</v>
      </c>
      <c r="AK1483" s="2" t="s">
        <v>14033</v>
      </c>
      <c r="AL1483" s="2" t="s">
        <v>52</v>
      </c>
      <c r="AM1483" s="2" t="s">
        <v>52</v>
      </c>
      <c r="AN1483" s="2" t="s">
        <v>52</v>
      </c>
      <c r="AO1483" s="2" t="s">
        <v>52</v>
      </c>
      <c r="AP1483" s="2" t="s">
        <v>52</v>
      </c>
      <c r="AQ1483" s="2" t="s">
        <v>52</v>
      </c>
      <c r="AR1483" s="2" t="s">
        <v>52</v>
      </c>
      <c r="AS1483" s="2" t="s">
        <v>50</v>
      </c>
      <c r="AT1483" s="2" t="s">
        <v>51</v>
      </c>
      <c r="AU1483" s="2" t="s">
        <v>50</v>
      </c>
    </row>
    <row r="1484" spans="1:47" ht="22.5" customHeight="1" x14ac:dyDescent="0.25">
      <c r="A1484" t="s">
        <v>25439</v>
      </c>
      <c r="B1484" s="18" t="s">
        <v>14034</v>
      </c>
      <c r="C1484" s="220">
        <v>45091</v>
      </c>
      <c r="D1484" s="2" t="s">
        <v>89</v>
      </c>
      <c r="E1484" s="2" t="s">
        <v>13508</v>
      </c>
      <c r="F1484" s="2" t="s">
        <v>72</v>
      </c>
      <c r="G1484" s="19">
        <v>1</v>
      </c>
      <c r="H1484" s="19">
        <v>67.900000000000006</v>
      </c>
      <c r="I1484" s="19" t="s">
        <v>51</v>
      </c>
      <c r="J1484" s="19">
        <v>-13.65</v>
      </c>
      <c r="K1484" s="19" t="s">
        <v>51</v>
      </c>
      <c r="L1484" s="19" t="s">
        <v>51</v>
      </c>
      <c r="M1484" s="19">
        <v>54.25</v>
      </c>
      <c r="N1484" s="2" t="s">
        <v>52</v>
      </c>
      <c r="O1484" s="2" t="s">
        <v>177</v>
      </c>
      <c r="P1484" s="2" t="s">
        <v>178</v>
      </c>
      <c r="Q1484" s="2" t="s">
        <v>179</v>
      </c>
      <c r="R1484" s="2" t="s">
        <v>52</v>
      </c>
      <c r="S1484" s="19">
        <v>67.900000000000006</v>
      </c>
      <c r="T1484" s="19" t="s">
        <v>56</v>
      </c>
      <c r="U1484" s="2" t="s">
        <v>77</v>
      </c>
      <c r="V1484" s="2" t="s">
        <v>52</v>
      </c>
      <c r="W1484" s="2" t="s">
        <v>52</v>
      </c>
      <c r="X1484" s="2" t="s">
        <v>52</v>
      </c>
      <c r="Y1484" s="2" t="s">
        <v>52</v>
      </c>
      <c r="Z1484" s="2" t="s">
        <v>14035</v>
      </c>
      <c r="AA1484" s="2" t="s">
        <v>14036</v>
      </c>
      <c r="AB1484" s="2" t="s">
        <v>14037</v>
      </c>
      <c r="AC1484" s="2" t="s">
        <v>1893</v>
      </c>
      <c r="AD1484" s="2" t="s">
        <v>98</v>
      </c>
      <c r="AE1484" s="2" t="s">
        <v>1894</v>
      </c>
      <c r="AF1484" s="2" t="s">
        <v>66</v>
      </c>
      <c r="AG1484" s="2" t="s">
        <v>84</v>
      </c>
      <c r="AH1484" s="2" t="s">
        <v>14016</v>
      </c>
      <c r="AI1484" s="2" t="s">
        <v>14038</v>
      </c>
      <c r="AJ1484" s="2" t="s">
        <v>68</v>
      </c>
      <c r="AK1484" s="2" t="s">
        <v>14039</v>
      </c>
      <c r="AL1484" s="2" t="s">
        <v>52</v>
      </c>
      <c r="AM1484" s="2" t="s">
        <v>52</v>
      </c>
      <c r="AN1484" s="2" t="s">
        <v>52</v>
      </c>
      <c r="AO1484" s="2" t="s">
        <v>52</v>
      </c>
      <c r="AP1484" s="2" t="s">
        <v>52</v>
      </c>
      <c r="AQ1484" s="2" t="s">
        <v>52</v>
      </c>
      <c r="AR1484" s="2" t="s">
        <v>52</v>
      </c>
      <c r="AS1484" s="2" t="s">
        <v>50</v>
      </c>
      <c r="AT1484" s="2" t="s">
        <v>51</v>
      </c>
      <c r="AU1484" s="2" t="s">
        <v>50</v>
      </c>
    </row>
    <row r="1485" spans="1:47" ht="22.5" customHeight="1" x14ac:dyDescent="0.25">
      <c r="A1485" t="s">
        <v>25439</v>
      </c>
      <c r="B1485" s="18" t="s">
        <v>14040</v>
      </c>
      <c r="C1485" s="220">
        <v>45091</v>
      </c>
      <c r="D1485" s="2" t="s">
        <v>89</v>
      </c>
      <c r="E1485" s="2" t="s">
        <v>12838</v>
      </c>
      <c r="F1485" s="2" t="s">
        <v>72</v>
      </c>
      <c r="G1485" s="19">
        <v>1</v>
      </c>
      <c r="H1485" s="19">
        <v>45.9</v>
      </c>
      <c r="I1485" s="19" t="s">
        <v>51</v>
      </c>
      <c r="J1485" s="19">
        <v>-13.3</v>
      </c>
      <c r="K1485" s="19" t="s">
        <v>51</v>
      </c>
      <c r="L1485" s="19" t="s">
        <v>51</v>
      </c>
      <c r="M1485" s="19">
        <v>32.6</v>
      </c>
      <c r="N1485" s="2" t="s">
        <v>72</v>
      </c>
      <c r="O1485" s="2" t="s">
        <v>345</v>
      </c>
      <c r="P1485" s="2" t="s">
        <v>609</v>
      </c>
      <c r="Q1485" s="2" t="s">
        <v>610</v>
      </c>
      <c r="R1485" s="2" t="s">
        <v>52</v>
      </c>
      <c r="S1485" s="19">
        <v>45.9</v>
      </c>
      <c r="T1485" s="19" t="s">
        <v>76</v>
      </c>
      <c r="U1485" s="2" t="s">
        <v>77</v>
      </c>
      <c r="V1485" s="2" t="s">
        <v>52</v>
      </c>
      <c r="W1485" s="2" t="s">
        <v>52</v>
      </c>
      <c r="X1485" s="2" t="s">
        <v>52</v>
      </c>
      <c r="Y1485" s="2" t="s">
        <v>52</v>
      </c>
      <c r="Z1485" s="2" t="s">
        <v>14041</v>
      </c>
      <c r="AA1485" s="2" t="s">
        <v>14042</v>
      </c>
      <c r="AB1485" s="2" t="s">
        <v>14043</v>
      </c>
      <c r="AC1485" s="2" t="s">
        <v>14044</v>
      </c>
      <c r="AD1485" s="2" t="s">
        <v>352</v>
      </c>
      <c r="AE1485" s="2" t="s">
        <v>14045</v>
      </c>
      <c r="AF1485" s="2" t="s">
        <v>66</v>
      </c>
      <c r="AG1485" s="2" t="s">
        <v>84</v>
      </c>
      <c r="AH1485" s="2" t="s">
        <v>14046</v>
      </c>
      <c r="AI1485" s="2" t="s">
        <v>14047</v>
      </c>
      <c r="AJ1485" s="2" t="s">
        <v>68</v>
      </c>
      <c r="AK1485" s="2" t="s">
        <v>14048</v>
      </c>
      <c r="AL1485" s="2" t="s">
        <v>52</v>
      </c>
      <c r="AM1485" s="2" t="s">
        <v>52</v>
      </c>
      <c r="AN1485" s="2" t="s">
        <v>52</v>
      </c>
      <c r="AO1485" s="2" t="s">
        <v>52</v>
      </c>
      <c r="AP1485" s="2" t="s">
        <v>52</v>
      </c>
      <c r="AQ1485" s="2" t="s">
        <v>52</v>
      </c>
      <c r="AR1485" s="2" t="s">
        <v>52</v>
      </c>
      <c r="AS1485" s="2" t="s">
        <v>50</v>
      </c>
      <c r="AT1485" s="2" t="s">
        <v>51</v>
      </c>
      <c r="AU1485" s="2" t="s">
        <v>50</v>
      </c>
    </row>
    <row r="1486" spans="1:47" ht="22.5" customHeight="1" x14ac:dyDescent="0.25">
      <c r="A1486" t="s">
        <v>25439</v>
      </c>
      <c r="B1486" s="18" t="s">
        <v>14049</v>
      </c>
      <c r="C1486" s="220">
        <v>45091</v>
      </c>
      <c r="D1486" s="2" t="s">
        <v>89</v>
      </c>
      <c r="E1486" s="2" t="s">
        <v>13508</v>
      </c>
      <c r="F1486" s="2" t="s">
        <v>50</v>
      </c>
      <c r="G1486" s="19">
        <v>1</v>
      </c>
      <c r="H1486" s="19">
        <v>46.19</v>
      </c>
      <c r="I1486" s="19">
        <v>9.57</v>
      </c>
      <c r="J1486" s="19">
        <v>-13.35</v>
      </c>
      <c r="K1486" s="19">
        <v>-9.57</v>
      </c>
      <c r="L1486" s="19" t="s">
        <v>51</v>
      </c>
      <c r="M1486" s="19">
        <v>32.840000000000003</v>
      </c>
      <c r="N1486" s="2" t="s">
        <v>72</v>
      </c>
      <c r="O1486" s="2" t="s">
        <v>73</v>
      </c>
      <c r="P1486" s="2" t="s">
        <v>6064</v>
      </c>
      <c r="Q1486" s="2" t="s">
        <v>6065</v>
      </c>
      <c r="R1486" s="2" t="s">
        <v>52</v>
      </c>
      <c r="S1486" s="19">
        <v>46.19</v>
      </c>
      <c r="T1486" s="19" t="s">
        <v>76</v>
      </c>
      <c r="U1486" s="2" t="s">
        <v>77</v>
      </c>
      <c r="V1486" s="2" t="s">
        <v>52</v>
      </c>
      <c r="W1486" s="2" t="s">
        <v>52</v>
      </c>
      <c r="X1486" s="2" t="s">
        <v>52</v>
      </c>
      <c r="Y1486" s="2" t="s">
        <v>52</v>
      </c>
      <c r="Z1486" s="2" t="s">
        <v>14050</v>
      </c>
      <c r="AA1486" s="2" t="s">
        <v>14051</v>
      </c>
      <c r="AB1486" s="2" t="s">
        <v>14052</v>
      </c>
      <c r="AC1486" s="2" t="s">
        <v>3166</v>
      </c>
      <c r="AD1486" s="2" t="s">
        <v>64</v>
      </c>
      <c r="AE1486" s="2" t="s">
        <v>3167</v>
      </c>
      <c r="AF1486" s="2" t="s">
        <v>66</v>
      </c>
      <c r="AG1486" s="2" t="s">
        <v>84</v>
      </c>
      <c r="AH1486" s="2" t="s">
        <v>14053</v>
      </c>
      <c r="AI1486" s="2" t="s">
        <v>13936</v>
      </c>
      <c r="AJ1486" s="2" t="s">
        <v>68</v>
      </c>
      <c r="AK1486" s="2" t="s">
        <v>14054</v>
      </c>
      <c r="AL1486" s="2" t="s">
        <v>52</v>
      </c>
      <c r="AM1486" s="2" t="s">
        <v>52</v>
      </c>
      <c r="AN1486" s="2" t="s">
        <v>52</v>
      </c>
      <c r="AO1486" s="2" t="s">
        <v>52</v>
      </c>
      <c r="AP1486" s="2" t="s">
        <v>52</v>
      </c>
      <c r="AQ1486" s="2" t="s">
        <v>52</v>
      </c>
      <c r="AR1486" s="2" t="s">
        <v>52</v>
      </c>
      <c r="AS1486" s="2" t="s">
        <v>50</v>
      </c>
      <c r="AT1486" s="2" t="s">
        <v>51</v>
      </c>
      <c r="AU1486" s="2" t="s">
        <v>50</v>
      </c>
    </row>
    <row r="1487" spans="1:47" ht="22.5" customHeight="1" x14ac:dyDescent="0.25">
      <c r="A1487" t="s">
        <v>25439</v>
      </c>
      <c r="B1487" s="18" t="s">
        <v>14055</v>
      </c>
      <c r="C1487" s="220">
        <v>45091</v>
      </c>
      <c r="D1487" s="2" t="s">
        <v>89</v>
      </c>
      <c r="E1487" s="2" t="s">
        <v>13508</v>
      </c>
      <c r="F1487" s="2" t="s">
        <v>50</v>
      </c>
      <c r="G1487" s="19">
        <v>1</v>
      </c>
      <c r="H1487" s="19">
        <v>46.19</v>
      </c>
      <c r="I1487" s="19">
        <v>7.52</v>
      </c>
      <c r="J1487" s="19">
        <v>-13.35</v>
      </c>
      <c r="K1487" s="19">
        <v>-7.52</v>
      </c>
      <c r="L1487" s="19" t="s">
        <v>51</v>
      </c>
      <c r="M1487" s="19">
        <v>32.840000000000003</v>
      </c>
      <c r="N1487" s="2" t="s">
        <v>72</v>
      </c>
      <c r="O1487" s="2" t="s">
        <v>73</v>
      </c>
      <c r="P1487" s="2" t="s">
        <v>74</v>
      </c>
      <c r="Q1487" s="2" t="s">
        <v>75</v>
      </c>
      <c r="R1487" s="2" t="s">
        <v>52</v>
      </c>
      <c r="S1487" s="19">
        <v>46.19</v>
      </c>
      <c r="T1487" s="19" t="s">
        <v>76</v>
      </c>
      <c r="U1487" s="2" t="s">
        <v>77</v>
      </c>
      <c r="V1487" s="2" t="s">
        <v>52</v>
      </c>
      <c r="W1487" s="2" t="s">
        <v>52</v>
      </c>
      <c r="X1487" s="2" t="s">
        <v>52</v>
      </c>
      <c r="Y1487" s="2" t="s">
        <v>52</v>
      </c>
      <c r="Z1487" s="2" t="s">
        <v>14056</v>
      </c>
      <c r="AA1487" s="2" t="s">
        <v>14057</v>
      </c>
      <c r="AB1487" s="2" t="s">
        <v>14058</v>
      </c>
      <c r="AC1487" s="2" t="s">
        <v>1530</v>
      </c>
      <c r="AD1487" s="2" t="s">
        <v>64</v>
      </c>
      <c r="AE1487" s="2" t="s">
        <v>6270</v>
      </c>
      <c r="AF1487" s="2" t="s">
        <v>66</v>
      </c>
      <c r="AG1487" s="2" t="s">
        <v>84</v>
      </c>
      <c r="AH1487" s="2" t="s">
        <v>14059</v>
      </c>
      <c r="AI1487" s="2" t="s">
        <v>14060</v>
      </c>
      <c r="AJ1487" s="2" t="s">
        <v>68</v>
      </c>
      <c r="AK1487" s="2" t="s">
        <v>14061</v>
      </c>
      <c r="AL1487" s="2" t="s">
        <v>14062</v>
      </c>
      <c r="AM1487" s="2" t="s">
        <v>52</v>
      </c>
      <c r="AN1487" s="2" t="s">
        <v>52</v>
      </c>
      <c r="AO1487" s="2" t="s">
        <v>52</v>
      </c>
      <c r="AP1487" s="2" t="s">
        <v>52</v>
      </c>
      <c r="AQ1487" s="2" t="s">
        <v>52</v>
      </c>
      <c r="AR1487" s="2" t="s">
        <v>52</v>
      </c>
      <c r="AS1487" s="2" t="s">
        <v>50</v>
      </c>
      <c r="AT1487" s="2" t="s">
        <v>51</v>
      </c>
      <c r="AU1487" s="2" t="s">
        <v>50</v>
      </c>
    </row>
    <row r="1488" spans="1:47" ht="22.5" customHeight="1" x14ac:dyDescent="0.25">
      <c r="A1488" t="s">
        <v>25439</v>
      </c>
      <c r="B1488" s="18" t="s">
        <v>14063</v>
      </c>
      <c r="C1488" s="220">
        <v>45091</v>
      </c>
      <c r="D1488" s="2" t="s">
        <v>7207</v>
      </c>
      <c r="E1488" s="2" t="s">
        <v>10497</v>
      </c>
      <c r="F1488" s="2" t="s">
        <v>50</v>
      </c>
      <c r="G1488" s="19">
        <v>1</v>
      </c>
      <c r="H1488" s="19">
        <v>67.900000000000006</v>
      </c>
      <c r="I1488" s="19">
        <v>12.33</v>
      </c>
      <c r="J1488" s="19">
        <v>-13.65</v>
      </c>
      <c r="K1488" s="19">
        <v>-12.33</v>
      </c>
      <c r="L1488" s="19" t="s">
        <v>51</v>
      </c>
      <c r="M1488" s="19">
        <v>54.25</v>
      </c>
      <c r="N1488" s="2" t="s">
        <v>72</v>
      </c>
      <c r="O1488" s="2" t="s">
        <v>177</v>
      </c>
      <c r="P1488" s="2" t="s">
        <v>178</v>
      </c>
      <c r="Q1488" s="2" t="s">
        <v>179</v>
      </c>
      <c r="R1488" s="2" t="s">
        <v>52</v>
      </c>
      <c r="S1488" s="19">
        <v>67.900000000000006</v>
      </c>
      <c r="T1488" s="19" t="s">
        <v>56</v>
      </c>
      <c r="U1488" s="2" t="s">
        <v>77</v>
      </c>
      <c r="V1488" s="2" t="s">
        <v>52</v>
      </c>
      <c r="W1488" s="2" t="s">
        <v>52</v>
      </c>
      <c r="X1488" s="2" t="s">
        <v>52</v>
      </c>
      <c r="Y1488" s="2" t="s">
        <v>52</v>
      </c>
      <c r="Z1488" s="2" t="s">
        <v>14064</v>
      </c>
      <c r="AA1488" s="2" t="s">
        <v>14065</v>
      </c>
      <c r="AB1488" s="2" t="s">
        <v>14066</v>
      </c>
      <c r="AC1488" s="2" t="s">
        <v>8528</v>
      </c>
      <c r="AD1488" s="2" t="s">
        <v>64</v>
      </c>
      <c r="AE1488" s="2" t="s">
        <v>8529</v>
      </c>
      <c r="AF1488" s="2" t="s">
        <v>66</v>
      </c>
      <c r="AG1488" s="2" t="s">
        <v>84</v>
      </c>
      <c r="AH1488" s="2" t="s">
        <v>14067</v>
      </c>
      <c r="AI1488" s="2" t="s">
        <v>14068</v>
      </c>
      <c r="AJ1488" s="2" t="s">
        <v>68</v>
      </c>
      <c r="AK1488" s="2" t="s">
        <v>14069</v>
      </c>
      <c r="AL1488" s="2" t="s">
        <v>52</v>
      </c>
      <c r="AM1488" s="2" t="s">
        <v>52</v>
      </c>
      <c r="AN1488" s="2" t="s">
        <v>52</v>
      </c>
      <c r="AO1488" s="2" t="s">
        <v>52</v>
      </c>
      <c r="AP1488" s="2" t="s">
        <v>52</v>
      </c>
      <c r="AQ1488" s="2" t="s">
        <v>52</v>
      </c>
      <c r="AR1488" s="2" t="s">
        <v>52</v>
      </c>
      <c r="AS1488" s="135" t="s">
        <v>72</v>
      </c>
      <c r="AT1488" s="2" t="s">
        <v>51</v>
      </c>
      <c r="AU1488" s="2" t="s">
        <v>50</v>
      </c>
    </row>
    <row r="1489" spans="1:47" ht="22.5" customHeight="1" x14ac:dyDescent="0.25">
      <c r="A1489" t="s">
        <v>25439</v>
      </c>
      <c r="B1489" s="18" t="s">
        <v>14070</v>
      </c>
      <c r="C1489" s="220">
        <v>45091</v>
      </c>
      <c r="D1489" s="2" t="s">
        <v>89</v>
      </c>
      <c r="E1489" s="2" t="s">
        <v>13508</v>
      </c>
      <c r="F1489" s="2" t="s">
        <v>50</v>
      </c>
      <c r="G1489" s="19">
        <v>1</v>
      </c>
      <c r="H1489" s="19">
        <v>91.61</v>
      </c>
      <c r="I1489" s="19" t="s">
        <v>51</v>
      </c>
      <c r="J1489" s="19">
        <v>-10.99</v>
      </c>
      <c r="K1489" s="19">
        <v>-20.45</v>
      </c>
      <c r="L1489" s="19" t="s">
        <v>51</v>
      </c>
      <c r="M1489" s="19">
        <v>60.17</v>
      </c>
      <c r="N1489" s="2" t="s">
        <v>52</v>
      </c>
      <c r="O1489" s="2" t="s">
        <v>2254</v>
      </c>
      <c r="P1489" s="2" t="s">
        <v>2255</v>
      </c>
      <c r="Q1489" s="2" t="s">
        <v>2256</v>
      </c>
      <c r="R1489" s="2" t="s">
        <v>52</v>
      </c>
      <c r="S1489" s="19">
        <v>91.61</v>
      </c>
      <c r="T1489" s="19" t="s">
        <v>56</v>
      </c>
      <c r="U1489" s="2" t="s">
        <v>77</v>
      </c>
      <c r="V1489" s="2" t="s">
        <v>52</v>
      </c>
      <c r="W1489" s="2" t="s">
        <v>52</v>
      </c>
      <c r="X1489" s="2" t="s">
        <v>52</v>
      </c>
      <c r="Y1489" s="2" t="s">
        <v>52</v>
      </c>
      <c r="Z1489" s="2" t="s">
        <v>14071</v>
      </c>
      <c r="AA1489" s="2" t="s">
        <v>14072</v>
      </c>
      <c r="AB1489" s="2" t="s">
        <v>14073</v>
      </c>
      <c r="AC1489" s="2" t="s">
        <v>14074</v>
      </c>
      <c r="AD1489" s="2" t="s">
        <v>715</v>
      </c>
      <c r="AE1489" s="2" t="s">
        <v>14075</v>
      </c>
      <c r="AF1489" s="2" t="s">
        <v>66</v>
      </c>
      <c r="AG1489" s="2" t="s">
        <v>84</v>
      </c>
      <c r="AH1489" s="2" t="s">
        <v>14076</v>
      </c>
      <c r="AI1489" s="2" t="s">
        <v>14077</v>
      </c>
      <c r="AJ1489" s="2" t="s">
        <v>68</v>
      </c>
      <c r="AK1489" s="2" t="s">
        <v>14078</v>
      </c>
      <c r="AL1489" s="2" t="s">
        <v>52</v>
      </c>
      <c r="AM1489" s="2" t="s">
        <v>52</v>
      </c>
      <c r="AN1489" s="2" t="s">
        <v>52</v>
      </c>
      <c r="AO1489" s="2" t="s">
        <v>52</v>
      </c>
      <c r="AP1489" s="2" t="s">
        <v>52</v>
      </c>
      <c r="AQ1489" s="2" t="s">
        <v>52</v>
      </c>
      <c r="AR1489" s="2" t="s">
        <v>52</v>
      </c>
      <c r="AS1489" s="2" t="s">
        <v>50</v>
      </c>
      <c r="AT1489" s="2" t="s">
        <v>51</v>
      </c>
      <c r="AU1489" s="2" t="s">
        <v>50</v>
      </c>
    </row>
    <row r="1490" spans="1:47" ht="22.5" customHeight="1" x14ac:dyDescent="0.25">
      <c r="A1490" t="s">
        <v>25439</v>
      </c>
      <c r="B1490" s="18" t="s">
        <v>14079</v>
      </c>
      <c r="C1490" s="220">
        <v>45091</v>
      </c>
      <c r="D1490" s="2" t="s">
        <v>89</v>
      </c>
      <c r="E1490" s="2" t="s">
        <v>13508</v>
      </c>
      <c r="F1490" s="2" t="s">
        <v>72</v>
      </c>
      <c r="G1490" s="19">
        <v>1</v>
      </c>
      <c r="H1490" s="19">
        <v>331.21</v>
      </c>
      <c r="I1490" s="19">
        <v>1.59</v>
      </c>
      <c r="J1490" s="19">
        <v>-56.31</v>
      </c>
      <c r="K1490" s="19" t="s">
        <v>51</v>
      </c>
      <c r="L1490" s="19" t="s">
        <v>51</v>
      </c>
      <c r="M1490" s="19">
        <v>276.49</v>
      </c>
      <c r="N1490" s="2" t="s">
        <v>72</v>
      </c>
      <c r="O1490" s="2" t="s">
        <v>368</v>
      </c>
      <c r="P1490" s="2" t="s">
        <v>369</v>
      </c>
      <c r="Q1490" s="2" t="s">
        <v>370</v>
      </c>
      <c r="R1490" s="2" t="s">
        <v>52</v>
      </c>
      <c r="S1490" s="19">
        <v>331.21</v>
      </c>
      <c r="T1490" s="19" t="s">
        <v>76</v>
      </c>
      <c r="U1490" s="2" t="s">
        <v>77</v>
      </c>
      <c r="V1490" s="2" t="s">
        <v>14080</v>
      </c>
      <c r="W1490" s="2" t="s">
        <v>14081</v>
      </c>
      <c r="X1490" s="2" t="s">
        <v>14082</v>
      </c>
      <c r="Y1490" s="2" t="s">
        <v>52</v>
      </c>
      <c r="Z1490" s="2" t="s">
        <v>14080</v>
      </c>
      <c r="AA1490" s="2" t="s">
        <v>14083</v>
      </c>
      <c r="AB1490" s="2" t="s">
        <v>14084</v>
      </c>
      <c r="AC1490" s="2" t="s">
        <v>5256</v>
      </c>
      <c r="AD1490" s="2" t="s">
        <v>64</v>
      </c>
      <c r="AE1490" s="2" t="s">
        <v>14085</v>
      </c>
      <c r="AF1490" s="2" t="s">
        <v>66</v>
      </c>
      <c r="AG1490" s="2" t="s">
        <v>784</v>
      </c>
      <c r="AH1490" s="2" t="s">
        <v>13920</v>
      </c>
      <c r="AI1490" s="2" t="s">
        <v>14086</v>
      </c>
      <c r="AJ1490" s="2" t="s">
        <v>8454</v>
      </c>
      <c r="AK1490" s="2" t="s">
        <v>14087</v>
      </c>
      <c r="AL1490" s="2" t="s">
        <v>52</v>
      </c>
      <c r="AM1490" s="2" t="s">
        <v>52</v>
      </c>
      <c r="AN1490" s="2" t="s">
        <v>52</v>
      </c>
      <c r="AO1490" s="2" t="s">
        <v>52</v>
      </c>
      <c r="AP1490" s="2" t="s">
        <v>52</v>
      </c>
      <c r="AQ1490" s="2" t="s">
        <v>52</v>
      </c>
      <c r="AR1490" s="2" t="s">
        <v>52</v>
      </c>
      <c r="AS1490" s="2" t="s">
        <v>50</v>
      </c>
      <c r="AT1490" s="2" t="s">
        <v>51</v>
      </c>
      <c r="AU1490" s="2" t="s">
        <v>50</v>
      </c>
    </row>
    <row r="1491" spans="1:47" ht="22.5" customHeight="1" x14ac:dyDescent="0.25">
      <c r="A1491" t="s">
        <v>25439</v>
      </c>
      <c r="B1491" s="18" t="s">
        <v>14088</v>
      </c>
      <c r="C1491" s="220">
        <v>45091</v>
      </c>
      <c r="D1491" s="2" t="s">
        <v>89</v>
      </c>
      <c r="E1491" s="2" t="s">
        <v>10405</v>
      </c>
      <c r="F1491" s="2" t="s">
        <v>50</v>
      </c>
      <c r="G1491" s="19">
        <v>1</v>
      </c>
      <c r="H1491" s="19">
        <v>46.19</v>
      </c>
      <c r="I1491" s="19">
        <v>15.9</v>
      </c>
      <c r="J1491" s="19">
        <v>-13.35</v>
      </c>
      <c r="K1491" s="19" t="s">
        <v>51</v>
      </c>
      <c r="L1491" s="19" t="s">
        <v>51</v>
      </c>
      <c r="M1491" s="19">
        <v>48.74</v>
      </c>
      <c r="N1491" s="2" t="s">
        <v>52</v>
      </c>
      <c r="O1491" s="2" t="s">
        <v>73</v>
      </c>
      <c r="P1491" s="2" t="s">
        <v>14089</v>
      </c>
      <c r="Q1491" s="2" t="s">
        <v>14090</v>
      </c>
      <c r="R1491" s="2" t="s">
        <v>52</v>
      </c>
      <c r="S1491" s="19">
        <v>46.19</v>
      </c>
      <c r="T1491" s="19" t="s">
        <v>76</v>
      </c>
      <c r="U1491" s="2" t="s">
        <v>77</v>
      </c>
      <c r="V1491" s="2" t="s">
        <v>14091</v>
      </c>
      <c r="W1491" s="2" t="s">
        <v>14092</v>
      </c>
      <c r="X1491" s="2" t="s">
        <v>14093</v>
      </c>
      <c r="Y1491" s="2" t="s">
        <v>52</v>
      </c>
      <c r="Z1491" s="2" t="s">
        <v>14091</v>
      </c>
      <c r="AA1491" s="2" t="s">
        <v>14094</v>
      </c>
      <c r="AB1491" s="2" t="s">
        <v>14095</v>
      </c>
      <c r="AC1491" s="2" t="s">
        <v>5196</v>
      </c>
      <c r="AD1491" s="2" t="s">
        <v>64</v>
      </c>
      <c r="AE1491" s="2" t="s">
        <v>14096</v>
      </c>
      <c r="AF1491" s="2" t="s">
        <v>66</v>
      </c>
      <c r="AG1491" s="2" t="s">
        <v>784</v>
      </c>
      <c r="AH1491" s="2" t="s">
        <v>14009</v>
      </c>
      <c r="AI1491" s="2" t="s">
        <v>13673</v>
      </c>
      <c r="AJ1491" s="2" t="s">
        <v>5199</v>
      </c>
      <c r="AK1491" s="2" t="s">
        <v>14097</v>
      </c>
      <c r="AL1491" s="2" t="s">
        <v>52</v>
      </c>
      <c r="AM1491" s="2" t="s">
        <v>52</v>
      </c>
      <c r="AN1491" s="2" t="s">
        <v>52</v>
      </c>
      <c r="AO1491" s="2" t="s">
        <v>52</v>
      </c>
      <c r="AP1491" s="2" t="s">
        <v>52</v>
      </c>
      <c r="AQ1491" s="2" t="s">
        <v>52</v>
      </c>
      <c r="AR1491" s="2" t="s">
        <v>52</v>
      </c>
      <c r="AS1491" s="2" t="s">
        <v>50</v>
      </c>
      <c r="AT1491" s="2" t="s">
        <v>51</v>
      </c>
      <c r="AU1491" s="2" t="s">
        <v>50</v>
      </c>
    </row>
    <row r="1492" spans="1:47" ht="22.5" customHeight="1" x14ac:dyDescent="0.25">
      <c r="A1492" t="s">
        <v>25439</v>
      </c>
      <c r="B1492" s="18" t="s">
        <v>14098</v>
      </c>
      <c r="C1492" s="220">
        <v>45091</v>
      </c>
      <c r="D1492" s="2" t="s">
        <v>89</v>
      </c>
      <c r="E1492" s="2" t="s">
        <v>13508</v>
      </c>
      <c r="F1492" s="2" t="s">
        <v>50</v>
      </c>
      <c r="G1492" s="19">
        <v>1</v>
      </c>
      <c r="H1492" s="19">
        <v>23</v>
      </c>
      <c r="I1492" s="19">
        <v>5.45</v>
      </c>
      <c r="J1492" s="19">
        <v>-9.41</v>
      </c>
      <c r="K1492" s="19">
        <v>-5.45</v>
      </c>
      <c r="L1492" s="19" t="s">
        <v>51</v>
      </c>
      <c r="M1492" s="19">
        <v>13.59</v>
      </c>
      <c r="N1492" s="2" t="s">
        <v>52</v>
      </c>
      <c r="O1492" s="2" t="s">
        <v>284</v>
      </c>
      <c r="P1492" s="2" t="s">
        <v>285</v>
      </c>
      <c r="Q1492" s="2" t="s">
        <v>286</v>
      </c>
      <c r="R1492" s="2" t="s">
        <v>52</v>
      </c>
      <c r="S1492" s="19">
        <v>23</v>
      </c>
      <c r="T1492" s="19" t="s">
        <v>76</v>
      </c>
      <c r="U1492" s="2" t="s">
        <v>77</v>
      </c>
      <c r="V1492" s="2" t="s">
        <v>52</v>
      </c>
      <c r="W1492" s="2" t="s">
        <v>52</v>
      </c>
      <c r="X1492" s="2" t="s">
        <v>52</v>
      </c>
      <c r="Y1492" s="2" t="s">
        <v>52</v>
      </c>
      <c r="Z1492" s="2" t="s">
        <v>14099</v>
      </c>
      <c r="AA1492" s="2" t="s">
        <v>14100</v>
      </c>
      <c r="AB1492" s="2" t="s">
        <v>14101</v>
      </c>
      <c r="AC1492" s="2" t="s">
        <v>64</v>
      </c>
      <c r="AD1492" s="2" t="s">
        <v>64</v>
      </c>
      <c r="AE1492" s="2" t="s">
        <v>14102</v>
      </c>
      <c r="AF1492" s="2" t="s">
        <v>66</v>
      </c>
      <c r="AG1492" s="2" t="s">
        <v>84</v>
      </c>
      <c r="AH1492" s="2" t="s">
        <v>14103</v>
      </c>
      <c r="AI1492" s="2" t="s">
        <v>14104</v>
      </c>
      <c r="AJ1492" s="2" t="s">
        <v>68</v>
      </c>
      <c r="AK1492" s="2" t="s">
        <v>14105</v>
      </c>
      <c r="AL1492" s="2" t="s">
        <v>52</v>
      </c>
      <c r="AM1492" s="2" t="s">
        <v>52</v>
      </c>
      <c r="AN1492" s="2" t="s">
        <v>52</v>
      </c>
      <c r="AO1492" s="2" t="s">
        <v>52</v>
      </c>
      <c r="AP1492" s="2" t="s">
        <v>52</v>
      </c>
      <c r="AQ1492" s="2" t="s">
        <v>52</v>
      </c>
      <c r="AR1492" s="2" t="s">
        <v>52</v>
      </c>
      <c r="AS1492" s="2" t="s">
        <v>50</v>
      </c>
      <c r="AT1492" s="2" t="s">
        <v>51</v>
      </c>
      <c r="AU1492" s="2" t="s">
        <v>50</v>
      </c>
    </row>
    <row r="1493" spans="1:47" ht="22.5" customHeight="1" x14ac:dyDescent="0.25">
      <c r="A1493" t="s">
        <v>25439</v>
      </c>
      <c r="B1493" s="18" t="s">
        <v>14106</v>
      </c>
      <c r="C1493" s="220">
        <v>45091</v>
      </c>
      <c r="D1493" s="2" t="s">
        <v>4710</v>
      </c>
      <c r="E1493" s="2" t="s">
        <v>4711</v>
      </c>
      <c r="F1493" s="2" t="s">
        <v>72</v>
      </c>
      <c r="G1493" s="19">
        <v>1</v>
      </c>
      <c r="H1493" s="19">
        <v>166.9</v>
      </c>
      <c r="I1493" s="19" t="s">
        <v>51</v>
      </c>
      <c r="J1493" s="19">
        <v>-97.93</v>
      </c>
      <c r="K1493" s="19">
        <v>-38.950000000000003</v>
      </c>
      <c r="L1493" s="19">
        <v>-146.87</v>
      </c>
      <c r="M1493" s="19">
        <v>-116.85</v>
      </c>
      <c r="N1493" s="2" t="s">
        <v>52</v>
      </c>
      <c r="O1493" s="2" t="s">
        <v>4171</v>
      </c>
      <c r="P1493" s="2" t="s">
        <v>7301</v>
      </c>
      <c r="Q1493" s="2" t="s">
        <v>4173</v>
      </c>
      <c r="R1493" s="2" t="s">
        <v>52</v>
      </c>
      <c r="S1493" s="19">
        <v>166.9</v>
      </c>
      <c r="T1493" s="19" t="s">
        <v>56</v>
      </c>
      <c r="U1493" s="2" t="s">
        <v>77</v>
      </c>
      <c r="V1493" s="2" t="s">
        <v>14107</v>
      </c>
      <c r="W1493" s="2" t="s">
        <v>14108</v>
      </c>
      <c r="X1493" s="2" t="s">
        <v>14109</v>
      </c>
      <c r="Y1493" s="2" t="s">
        <v>52</v>
      </c>
      <c r="Z1493" s="2" t="s">
        <v>14107</v>
      </c>
      <c r="AA1493" s="2" t="s">
        <v>14110</v>
      </c>
      <c r="AB1493" s="2" t="s">
        <v>4596</v>
      </c>
      <c r="AC1493" s="2" t="s">
        <v>64</v>
      </c>
      <c r="AD1493" s="2" t="s">
        <v>64</v>
      </c>
      <c r="AE1493" s="2" t="s">
        <v>827</v>
      </c>
      <c r="AF1493" s="2" t="s">
        <v>66</v>
      </c>
      <c r="AG1493" s="2" t="s">
        <v>84</v>
      </c>
      <c r="AH1493" s="2" t="s">
        <v>14111</v>
      </c>
      <c r="AI1493" s="2" t="s">
        <v>128</v>
      </c>
      <c r="AJ1493" s="2" t="s">
        <v>68</v>
      </c>
      <c r="AK1493" s="2" t="s">
        <v>14112</v>
      </c>
      <c r="AL1493" s="2" t="s">
        <v>52</v>
      </c>
      <c r="AM1493" s="2" t="s">
        <v>52</v>
      </c>
      <c r="AN1493" s="2" t="s">
        <v>52</v>
      </c>
      <c r="AO1493" s="2" t="s">
        <v>52</v>
      </c>
      <c r="AP1493" s="2" t="s">
        <v>52</v>
      </c>
      <c r="AQ1493" s="2" t="s">
        <v>52</v>
      </c>
      <c r="AR1493" s="2" t="s">
        <v>52</v>
      </c>
      <c r="AS1493" s="2" t="s">
        <v>50</v>
      </c>
      <c r="AT1493" s="2">
        <v>1</v>
      </c>
      <c r="AU1493" s="2" t="s">
        <v>50</v>
      </c>
    </row>
    <row r="1494" spans="1:47" ht="22.5" customHeight="1" x14ac:dyDescent="0.25">
      <c r="A1494" t="s">
        <v>25439</v>
      </c>
      <c r="B1494" s="18" t="s">
        <v>14113</v>
      </c>
      <c r="C1494" s="220">
        <v>45091</v>
      </c>
      <c r="D1494" s="2" t="s">
        <v>89</v>
      </c>
      <c r="E1494" s="2" t="s">
        <v>13508</v>
      </c>
      <c r="F1494" s="2" t="s">
        <v>50</v>
      </c>
      <c r="G1494" s="19">
        <v>1</v>
      </c>
      <c r="H1494" s="19">
        <v>20.5</v>
      </c>
      <c r="I1494" s="19">
        <v>9.9</v>
      </c>
      <c r="J1494" s="19">
        <v>-7.96</v>
      </c>
      <c r="K1494" s="19">
        <v>-9.9</v>
      </c>
      <c r="L1494" s="19" t="s">
        <v>51</v>
      </c>
      <c r="M1494" s="19">
        <v>12.54</v>
      </c>
      <c r="N1494" s="2" t="s">
        <v>72</v>
      </c>
      <c r="O1494" s="2" t="s">
        <v>119</v>
      </c>
      <c r="P1494" s="2" t="s">
        <v>120</v>
      </c>
      <c r="Q1494" s="2" t="s">
        <v>121</v>
      </c>
      <c r="R1494" s="2" t="s">
        <v>52</v>
      </c>
      <c r="S1494" s="19">
        <v>20.5</v>
      </c>
      <c r="T1494" s="19" t="s">
        <v>56</v>
      </c>
      <c r="U1494" s="2" t="s">
        <v>77</v>
      </c>
      <c r="V1494" s="2" t="s">
        <v>52</v>
      </c>
      <c r="W1494" s="2" t="s">
        <v>52</v>
      </c>
      <c r="X1494" s="2" t="s">
        <v>52</v>
      </c>
      <c r="Y1494" s="2" t="s">
        <v>52</v>
      </c>
      <c r="Z1494" s="2" t="s">
        <v>14114</v>
      </c>
      <c r="AA1494" s="2" t="s">
        <v>14115</v>
      </c>
      <c r="AB1494" s="2" t="s">
        <v>14116</v>
      </c>
      <c r="AC1494" s="2" t="s">
        <v>1396</v>
      </c>
      <c r="AD1494" s="2" t="s">
        <v>64</v>
      </c>
      <c r="AE1494" s="2" t="s">
        <v>14117</v>
      </c>
      <c r="AF1494" s="2" t="s">
        <v>66</v>
      </c>
      <c r="AG1494" s="2" t="s">
        <v>84</v>
      </c>
      <c r="AH1494" s="2" t="s">
        <v>14118</v>
      </c>
      <c r="AI1494" s="2" t="s">
        <v>14119</v>
      </c>
      <c r="AJ1494" s="2" t="s">
        <v>68</v>
      </c>
      <c r="AK1494" s="2" t="s">
        <v>14120</v>
      </c>
      <c r="AL1494" s="2" t="s">
        <v>52</v>
      </c>
      <c r="AM1494" s="2" t="s">
        <v>52</v>
      </c>
      <c r="AN1494" s="2" t="s">
        <v>52</v>
      </c>
      <c r="AO1494" s="2" t="s">
        <v>52</v>
      </c>
      <c r="AP1494" s="2" t="s">
        <v>52</v>
      </c>
      <c r="AQ1494" s="2" t="s">
        <v>52</v>
      </c>
      <c r="AR1494" s="2" t="s">
        <v>52</v>
      </c>
      <c r="AS1494" s="2" t="s">
        <v>50</v>
      </c>
      <c r="AT1494" s="2" t="s">
        <v>51</v>
      </c>
      <c r="AU1494" s="2" t="s">
        <v>50</v>
      </c>
    </row>
    <row r="1495" spans="1:47" ht="22.5" customHeight="1" x14ac:dyDescent="0.25">
      <c r="A1495" t="s">
        <v>25439</v>
      </c>
      <c r="B1495" s="18" t="s">
        <v>14121</v>
      </c>
      <c r="C1495" s="220">
        <v>45091</v>
      </c>
      <c r="D1495" s="2" t="s">
        <v>820</v>
      </c>
      <c r="E1495" s="2" t="s">
        <v>821</v>
      </c>
      <c r="F1495" s="2" t="s">
        <v>50</v>
      </c>
      <c r="G1495" s="19">
        <v>1</v>
      </c>
      <c r="H1495" s="19">
        <v>109.97</v>
      </c>
      <c r="I1495" s="19" t="s">
        <v>51</v>
      </c>
      <c r="J1495" s="19">
        <v>-13.2</v>
      </c>
      <c r="K1495" s="19">
        <v>-18.45</v>
      </c>
      <c r="L1495" s="19" t="s">
        <v>51</v>
      </c>
      <c r="M1495" s="19">
        <v>78.319999999999993</v>
      </c>
      <c r="N1495" s="2" t="s">
        <v>52</v>
      </c>
      <c r="O1495" s="2" t="s">
        <v>8462</v>
      </c>
      <c r="P1495" s="2" t="s">
        <v>14122</v>
      </c>
      <c r="Q1495" s="2" t="s">
        <v>8464</v>
      </c>
      <c r="R1495" s="2" t="s">
        <v>52</v>
      </c>
      <c r="S1495" s="19">
        <v>109.97</v>
      </c>
      <c r="T1495" s="19" t="s">
        <v>56</v>
      </c>
      <c r="U1495" s="2" t="s">
        <v>57</v>
      </c>
      <c r="V1495" s="2" t="s">
        <v>14123</v>
      </c>
      <c r="W1495" s="2" t="s">
        <v>14124</v>
      </c>
      <c r="X1495" s="2" t="s">
        <v>14125</v>
      </c>
      <c r="Y1495" s="2" t="s">
        <v>52</v>
      </c>
      <c r="Z1495" s="2" t="s">
        <v>14123</v>
      </c>
      <c r="AA1495" s="2" t="s">
        <v>14126</v>
      </c>
      <c r="AB1495" s="2" t="s">
        <v>826</v>
      </c>
      <c r="AC1495" s="2" t="s">
        <v>64</v>
      </c>
      <c r="AD1495" s="2" t="s">
        <v>64</v>
      </c>
      <c r="AE1495" s="2" t="s">
        <v>827</v>
      </c>
      <c r="AF1495" s="2" t="s">
        <v>66</v>
      </c>
      <c r="AG1495" s="2" t="s">
        <v>67</v>
      </c>
      <c r="AH1495" s="2" t="s">
        <v>52</v>
      </c>
      <c r="AI1495" s="2" t="s">
        <v>52</v>
      </c>
      <c r="AJ1495" s="2" t="s">
        <v>68</v>
      </c>
      <c r="AK1495" s="2" t="s">
        <v>52</v>
      </c>
      <c r="AL1495" s="2" t="s">
        <v>52</v>
      </c>
      <c r="AM1495" s="2" t="s">
        <v>52</v>
      </c>
      <c r="AN1495" s="2" t="s">
        <v>52</v>
      </c>
      <c r="AO1495" s="2" t="s">
        <v>52</v>
      </c>
      <c r="AP1495" s="2" t="s">
        <v>52</v>
      </c>
      <c r="AQ1495" s="2" t="s">
        <v>52</v>
      </c>
      <c r="AR1495" s="2" t="s">
        <v>52</v>
      </c>
      <c r="AS1495" s="136" t="s">
        <v>72</v>
      </c>
      <c r="AT1495" s="2" t="s">
        <v>51</v>
      </c>
      <c r="AU1495" s="2" t="s">
        <v>50</v>
      </c>
    </row>
    <row r="1496" spans="1:47" ht="22.5" customHeight="1" x14ac:dyDescent="0.25">
      <c r="A1496" t="s">
        <v>25439</v>
      </c>
      <c r="B1496" s="18" t="s">
        <v>14127</v>
      </c>
      <c r="C1496" s="220">
        <v>45091</v>
      </c>
      <c r="D1496" s="2" t="s">
        <v>89</v>
      </c>
      <c r="E1496" s="2" t="s">
        <v>13508</v>
      </c>
      <c r="F1496" s="2" t="s">
        <v>50</v>
      </c>
      <c r="G1496" s="19">
        <v>1</v>
      </c>
      <c r="H1496" s="19">
        <v>270</v>
      </c>
      <c r="I1496" s="19" t="s">
        <v>51</v>
      </c>
      <c r="J1496" s="19">
        <v>-45.9</v>
      </c>
      <c r="K1496" s="19">
        <v>-20.45</v>
      </c>
      <c r="L1496" s="19" t="s">
        <v>51</v>
      </c>
      <c r="M1496" s="19">
        <v>203.65</v>
      </c>
      <c r="N1496" s="2" t="s">
        <v>72</v>
      </c>
      <c r="O1496" s="2" t="s">
        <v>91</v>
      </c>
      <c r="P1496" s="2" t="s">
        <v>5793</v>
      </c>
      <c r="Q1496" s="2" t="s">
        <v>93</v>
      </c>
      <c r="R1496" s="2" t="s">
        <v>52</v>
      </c>
      <c r="S1496" s="19">
        <v>270</v>
      </c>
      <c r="T1496" s="19" t="s">
        <v>76</v>
      </c>
      <c r="U1496" s="2" t="s">
        <v>77</v>
      </c>
      <c r="V1496" s="2" t="s">
        <v>52</v>
      </c>
      <c r="W1496" s="2" t="s">
        <v>52</v>
      </c>
      <c r="X1496" s="2" t="s">
        <v>52</v>
      </c>
      <c r="Y1496" s="2" t="s">
        <v>52</v>
      </c>
      <c r="Z1496" s="2" t="s">
        <v>14128</v>
      </c>
      <c r="AA1496" s="2" t="s">
        <v>14129</v>
      </c>
      <c r="AB1496" s="2" t="s">
        <v>14130</v>
      </c>
      <c r="AC1496" s="2" t="s">
        <v>14131</v>
      </c>
      <c r="AD1496" s="2" t="s">
        <v>64</v>
      </c>
      <c r="AE1496" s="2" t="s">
        <v>14132</v>
      </c>
      <c r="AF1496" s="2" t="s">
        <v>66</v>
      </c>
      <c r="AG1496" s="2" t="s">
        <v>84</v>
      </c>
      <c r="AH1496" s="2" t="s">
        <v>14133</v>
      </c>
      <c r="AI1496" s="2" t="s">
        <v>14134</v>
      </c>
      <c r="AJ1496" s="2" t="s">
        <v>68</v>
      </c>
      <c r="AK1496" s="2" t="s">
        <v>14135</v>
      </c>
      <c r="AL1496" s="2" t="s">
        <v>52</v>
      </c>
      <c r="AM1496" s="2" t="s">
        <v>52</v>
      </c>
      <c r="AN1496" s="2" t="s">
        <v>52</v>
      </c>
      <c r="AO1496" s="2" t="s">
        <v>52</v>
      </c>
      <c r="AP1496" s="2" t="s">
        <v>52</v>
      </c>
      <c r="AQ1496" s="2" t="s">
        <v>52</v>
      </c>
      <c r="AR1496" s="2" t="s">
        <v>52</v>
      </c>
      <c r="AS1496" s="2" t="s">
        <v>50</v>
      </c>
      <c r="AT1496" s="2" t="s">
        <v>51</v>
      </c>
      <c r="AU1496" s="2" t="s">
        <v>50</v>
      </c>
    </row>
    <row r="1497" spans="1:47" ht="22.5" customHeight="1" x14ac:dyDescent="0.25">
      <c r="A1497" t="s">
        <v>25439</v>
      </c>
      <c r="B1497" s="18" t="s">
        <v>14136</v>
      </c>
      <c r="C1497" s="220">
        <v>45091</v>
      </c>
      <c r="D1497" s="2" t="s">
        <v>89</v>
      </c>
      <c r="E1497" s="2" t="s">
        <v>12838</v>
      </c>
      <c r="F1497" s="2" t="s">
        <v>50</v>
      </c>
      <c r="G1497" s="19">
        <v>1</v>
      </c>
      <c r="H1497" s="19">
        <v>119.7</v>
      </c>
      <c r="I1497" s="19" t="s">
        <v>51</v>
      </c>
      <c r="J1497" s="19">
        <v>-20.350000000000001</v>
      </c>
      <c r="K1497" s="19">
        <v>-18.45</v>
      </c>
      <c r="L1497" s="19" t="s">
        <v>51</v>
      </c>
      <c r="M1497" s="19">
        <v>80.900000000000006</v>
      </c>
      <c r="N1497" s="2" t="s">
        <v>72</v>
      </c>
      <c r="O1497" s="2" t="s">
        <v>153</v>
      </c>
      <c r="P1497" s="2" t="s">
        <v>1538</v>
      </c>
      <c r="Q1497" s="2" t="s">
        <v>1539</v>
      </c>
      <c r="R1497" s="2" t="s">
        <v>52</v>
      </c>
      <c r="S1497" s="19">
        <v>119.7</v>
      </c>
      <c r="T1497" s="19" t="s">
        <v>76</v>
      </c>
      <c r="U1497" s="2" t="s">
        <v>77</v>
      </c>
      <c r="V1497" s="2" t="s">
        <v>52</v>
      </c>
      <c r="W1497" s="2" t="s">
        <v>52</v>
      </c>
      <c r="X1497" s="2" t="s">
        <v>52</v>
      </c>
      <c r="Y1497" s="2" t="s">
        <v>52</v>
      </c>
      <c r="Z1497" s="2" t="s">
        <v>14137</v>
      </c>
      <c r="AA1497" s="2" t="s">
        <v>14138</v>
      </c>
      <c r="AB1497" s="2" t="s">
        <v>14139</v>
      </c>
      <c r="AC1497" s="2" t="s">
        <v>333</v>
      </c>
      <c r="AD1497" s="2" t="s">
        <v>333</v>
      </c>
      <c r="AE1497" s="2" t="s">
        <v>14140</v>
      </c>
      <c r="AF1497" s="2" t="s">
        <v>66</v>
      </c>
      <c r="AG1497" s="2" t="s">
        <v>84</v>
      </c>
      <c r="AH1497" s="2" t="s">
        <v>14141</v>
      </c>
      <c r="AI1497" s="2" t="s">
        <v>14142</v>
      </c>
      <c r="AJ1497" s="2" t="s">
        <v>68</v>
      </c>
      <c r="AK1497" s="2" t="s">
        <v>14143</v>
      </c>
      <c r="AL1497" s="2" t="s">
        <v>52</v>
      </c>
      <c r="AM1497" s="2" t="s">
        <v>52</v>
      </c>
      <c r="AN1497" s="2" t="s">
        <v>52</v>
      </c>
      <c r="AO1497" s="2" t="s">
        <v>52</v>
      </c>
      <c r="AP1497" s="2" t="s">
        <v>52</v>
      </c>
      <c r="AQ1497" s="2" t="s">
        <v>52</v>
      </c>
      <c r="AR1497" s="2" t="s">
        <v>52</v>
      </c>
      <c r="AS1497" s="2" t="s">
        <v>50</v>
      </c>
      <c r="AT1497" s="2" t="s">
        <v>51</v>
      </c>
      <c r="AU1497" s="2" t="s">
        <v>50</v>
      </c>
    </row>
    <row r="1498" spans="1:47" ht="22.5" customHeight="1" x14ac:dyDescent="0.25">
      <c r="A1498" t="s">
        <v>25439</v>
      </c>
      <c r="B1498" s="18" t="s">
        <v>14144</v>
      </c>
      <c r="C1498" s="220">
        <v>45091</v>
      </c>
      <c r="D1498" s="2" t="s">
        <v>89</v>
      </c>
      <c r="E1498" s="2" t="s">
        <v>12838</v>
      </c>
      <c r="F1498" s="2" t="s">
        <v>50</v>
      </c>
      <c r="G1498" s="19">
        <v>1</v>
      </c>
      <c r="H1498" s="19">
        <v>22.99</v>
      </c>
      <c r="I1498" s="19">
        <v>5.45</v>
      </c>
      <c r="J1498" s="19">
        <v>-9.41</v>
      </c>
      <c r="K1498" s="19">
        <v>-5.45</v>
      </c>
      <c r="L1498" s="19" t="s">
        <v>51</v>
      </c>
      <c r="M1498" s="19">
        <v>13.58</v>
      </c>
      <c r="N1498" s="2" t="s">
        <v>72</v>
      </c>
      <c r="O1498" s="2" t="s">
        <v>596</v>
      </c>
      <c r="P1498" s="2" t="s">
        <v>3042</v>
      </c>
      <c r="Q1498" s="2" t="s">
        <v>3043</v>
      </c>
      <c r="R1498" s="2" t="s">
        <v>52</v>
      </c>
      <c r="S1498" s="19">
        <v>22.99</v>
      </c>
      <c r="T1498" s="19" t="s">
        <v>76</v>
      </c>
      <c r="U1498" s="2" t="s">
        <v>77</v>
      </c>
      <c r="V1498" s="2" t="s">
        <v>52</v>
      </c>
      <c r="W1498" s="2" t="s">
        <v>52</v>
      </c>
      <c r="X1498" s="2" t="s">
        <v>52</v>
      </c>
      <c r="Y1498" s="2" t="s">
        <v>52</v>
      </c>
      <c r="Z1498" s="2" t="s">
        <v>14145</v>
      </c>
      <c r="AA1498" s="2" t="s">
        <v>14146</v>
      </c>
      <c r="AB1498" s="2" t="s">
        <v>14147</v>
      </c>
      <c r="AC1498" s="2" t="s">
        <v>1790</v>
      </c>
      <c r="AD1498" s="2" t="s">
        <v>64</v>
      </c>
      <c r="AE1498" s="2" t="s">
        <v>14148</v>
      </c>
      <c r="AF1498" s="2" t="s">
        <v>66</v>
      </c>
      <c r="AG1498" s="2" t="s">
        <v>84</v>
      </c>
      <c r="AH1498" s="2" t="s">
        <v>14149</v>
      </c>
      <c r="AI1498" s="2" t="s">
        <v>14150</v>
      </c>
      <c r="AJ1498" s="2" t="s">
        <v>68</v>
      </c>
      <c r="AK1498" s="2" t="s">
        <v>14151</v>
      </c>
      <c r="AL1498" s="2" t="s">
        <v>52</v>
      </c>
      <c r="AM1498" s="2" t="s">
        <v>52</v>
      </c>
      <c r="AN1498" s="2" t="s">
        <v>52</v>
      </c>
      <c r="AO1498" s="2" t="s">
        <v>52</v>
      </c>
      <c r="AP1498" s="2" t="s">
        <v>52</v>
      </c>
      <c r="AQ1498" s="2" t="s">
        <v>52</v>
      </c>
      <c r="AR1498" s="2" t="s">
        <v>52</v>
      </c>
      <c r="AS1498" s="2" t="s">
        <v>50</v>
      </c>
      <c r="AT1498" s="2" t="s">
        <v>51</v>
      </c>
      <c r="AU1498" s="2" t="s">
        <v>50</v>
      </c>
    </row>
    <row r="1499" spans="1:47" ht="22.5" customHeight="1" x14ac:dyDescent="0.25">
      <c r="A1499" t="s">
        <v>25439</v>
      </c>
      <c r="B1499" s="18" t="s">
        <v>14152</v>
      </c>
      <c r="C1499" s="220">
        <v>45091</v>
      </c>
      <c r="D1499" s="2" t="s">
        <v>89</v>
      </c>
      <c r="E1499" s="2" t="s">
        <v>9492</v>
      </c>
      <c r="F1499" s="2" t="s">
        <v>50</v>
      </c>
      <c r="G1499" s="19">
        <v>1</v>
      </c>
      <c r="H1499" s="19">
        <v>19.899999999999999</v>
      </c>
      <c r="I1499" s="19">
        <v>24.8</v>
      </c>
      <c r="J1499" s="19">
        <v>-8.8800000000000008</v>
      </c>
      <c r="K1499" s="19">
        <v>-24.8</v>
      </c>
      <c r="L1499" s="19" t="s">
        <v>51</v>
      </c>
      <c r="M1499" s="19">
        <v>11.02</v>
      </c>
      <c r="N1499" s="2" t="s">
        <v>52</v>
      </c>
      <c r="O1499" s="2" t="s">
        <v>571</v>
      </c>
      <c r="P1499" s="2" t="s">
        <v>572</v>
      </c>
      <c r="Q1499" s="2" t="s">
        <v>573</v>
      </c>
      <c r="R1499" s="2" t="s">
        <v>52</v>
      </c>
      <c r="S1499" s="19">
        <v>19.899999999999999</v>
      </c>
      <c r="T1499" s="19" t="s">
        <v>76</v>
      </c>
      <c r="U1499" s="2" t="s">
        <v>77</v>
      </c>
      <c r="V1499" s="2" t="s">
        <v>52</v>
      </c>
      <c r="W1499" s="2" t="s">
        <v>52</v>
      </c>
      <c r="X1499" s="2" t="s">
        <v>52</v>
      </c>
      <c r="Y1499" s="2" t="s">
        <v>52</v>
      </c>
      <c r="Z1499" s="2" t="s">
        <v>14153</v>
      </c>
      <c r="AA1499" s="2" t="s">
        <v>14154</v>
      </c>
      <c r="AB1499" s="2" t="s">
        <v>14155</v>
      </c>
      <c r="AC1499" s="2" t="s">
        <v>14156</v>
      </c>
      <c r="AD1499" s="2" t="s">
        <v>333</v>
      </c>
      <c r="AE1499" s="2" t="s">
        <v>14157</v>
      </c>
      <c r="AF1499" s="2" t="s">
        <v>66</v>
      </c>
      <c r="AG1499" s="2" t="s">
        <v>84</v>
      </c>
      <c r="AH1499" s="2" t="s">
        <v>14158</v>
      </c>
      <c r="AI1499" s="2" t="s">
        <v>14159</v>
      </c>
      <c r="AJ1499" s="2" t="s">
        <v>68</v>
      </c>
      <c r="AK1499" s="2" t="s">
        <v>14160</v>
      </c>
      <c r="AL1499" s="2" t="s">
        <v>14161</v>
      </c>
      <c r="AM1499" s="2" t="s">
        <v>52</v>
      </c>
      <c r="AN1499" s="2" t="s">
        <v>52</v>
      </c>
      <c r="AO1499" s="2" t="s">
        <v>52</v>
      </c>
      <c r="AP1499" s="2" t="s">
        <v>52</v>
      </c>
      <c r="AQ1499" s="2" t="s">
        <v>52</v>
      </c>
      <c r="AR1499" s="2" t="s">
        <v>52</v>
      </c>
      <c r="AS1499" s="2" t="s">
        <v>50</v>
      </c>
      <c r="AT1499" s="2" t="s">
        <v>51</v>
      </c>
      <c r="AU1499" s="2" t="s">
        <v>50</v>
      </c>
    </row>
    <row r="1500" spans="1:47" ht="22.5" customHeight="1" x14ac:dyDescent="0.25">
      <c r="A1500" t="s">
        <v>25439</v>
      </c>
      <c r="B1500" s="18" t="s">
        <v>14162</v>
      </c>
      <c r="C1500" s="220">
        <v>45091</v>
      </c>
      <c r="D1500" s="2" t="s">
        <v>89</v>
      </c>
      <c r="E1500" s="2" t="s">
        <v>12838</v>
      </c>
      <c r="F1500" s="2" t="s">
        <v>50</v>
      </c>
      <c r="G1500" s="19">
        <v>1</v>
      </c>
      <c r="H1500" s="19">
        <v>175.99</v>
      </c>
      <c r="I1500" s="19" t="s">
        <v>51</v>
      </c>
      <c r="J1500" s="19">
        <v>-29.92</v>
      </c>
      <c r="K1500" s="19">
        <v>-26.45</v>
      </c>
      <c r="L1500" s="19" t="s">
        <v>51</v>
      </c>
      <c r="M1500" s="19">
        <v>119.62</v>
      </c>
      <c r="N1500" s="2" t="s">
        <v>52</v>
      </c>
      <c r="O1500" s="2" t="s">
        <v>389</v>
      </c>
      <c r="P1500" s="2" t="s">
        <v>5626</v>
      </c>
      <c r="Q1500" s="2" t="s">
        <v>4260</v>
      </c>
      <c r="R1500" s="2" t="s">
        <v>52</v>
      </c>
      <c r="S1500" s="19">
        <v>175.99</v>
      </c>
      <c r="T1500" s="19" t="s">
        <v>76</v>
      </c>
      <c r="U1500" s="2" t="s">
        <v>57</v>
      </c>
      <c r="V1500" s="2" t="s">
        <v>14163</v>
      </c>
      <c r="W1500" s="2" t="s">
        <v>14164</v>
      </c>
      <c r="X1500" s="2" t="s">
        <v>14165</v>
      </c>
      <c r="Y1500" s="2" t="s">
        <v>52</v>
      </c>
      <c r="Z1500" s="2" t="s">
        <v>14163</v>
      </c>
      <c r="AA1500" s="2" t="s">
        <v>14166</v>
      </c>
      <c r="AB1500" s="2" t="s">
        <v>14167</v>
      </c>
      <c r="AC1500" s="2" t="s">
        <v>7453</v>
      </c>
      <c r="AD1500" s="2" t="s">
        <v>64</v>
      </c>
      <c r="AE1500" s="2" t="s">
        <v>14168</v>
      </c>
      <c r="AF1500" s="2" t="s">
        <v>66</v>
      </c>
      <c r="AG1500" s="2" t="s">
        <v>67</v>
      </c>
      <c r="AH1500" s="2" t="s">
        <v>14169</v>
      </c>
      <c r="AI1500" s="2" t="s">
        <v>14170</v>
      </c>
      <c r="AJ1500" s="2" t="s">
        <v>68</v>
      </c>
      <c r="AK1500" s="2" t="s">
        <v>14171</v>
      </c>
      <c r="AL1500" s="2" t="s">
        <v>52</v>
      </c>
      <c r="AM1500" s="2" t="s">
        <v>52</v>
      </c>
      <c r="AN1500" s="2" t="s">
        <v>52</v>
      </c>
      <c r="AO1500" s="2" t="s">
        <v>52</v>
      </c>
      <c r="AP1500" s="2" t="s">
        <v>52</v>
      </c>
      <c r="AQ1500" s="2" t="s">
        <v>52</v>
      </c>
      <c r="AR1500" s="2" t="s">
        <v>52</v>
      </c>
      <c r="AS1500" s="2" t="s">
        <v>50</v>
      </c>
      <c r="AT1500" s="2" t="s">
        <v>51</v>
      </c>
      <c r="AU1500" s="2" t="s">
        <v>50</v>
      </c>
    </row>
    <row r="1501" spans="1:47" ht="22.5" customHeight="1" x14ac:dyDescent="0.25">
      <c r="A1501" t="s">
        <v>25439</v>
      </c>
      <c r="B1501" s="18" t="s">
        <v>14172</v>
      </c>
      <c r="C1501" s="220">
        <v>45091</v>
      </c>
      <c r="D1501" s="2" t="s">
        <v>89</v>
      </c>
      <c r="E1501" s="2" t="s">
        <v>13508</v>
      </c>
      <c r="F1501" s="2" t="s">
        <v>50</v>
      </c>
      <c r="G1501" s="19">
        <v>1</v>
      </c>
      <c r="H1501" s="19">
        <v>47.9</v>
      </c>
      <c r="I1501" s="19">
        <v>13.92</v>
      </c>
      <c r="J1501" s="19">
        <v>-13.64</v>
      </c>
      <c r="K1501" s="19">
        <v>-13.92</v>
      </c>
      <c r="L1501" s="19" t="s">
        <v>51</v>
      </c>
      <c r="M1501" s="19">
        <v>34.26</v>
      </c>
      <c r="N1501" s="2" t="s">
        <v>52</v>
      </c>
      <c r="O1501" s="2" t="s">
        <v>165</v>
      </c>
      <c r="P1501" s="2" t="s">
        <v>166</v>
      </c>
      <c r="Q1501" s="2" t="s">
        <v>167</v>
      </c>
      <c r="R1501" s="2" t="s">
        <v>52</v>
      </c>
      <c r="S1501" s="19">
        <v>47.9</v>
      </c>
      <c r="T1501" s="19" t="s">
        <v>76</v>
      </c>
      <c r="U1501" s="2" t="s">
        <v>77</v>
      </c>
      <c r="V1501" s="2" t="s">
        <v>52</v>
      </c>
      <c r="W1501" s="2" t="s">
        <v>52</v>
      </c>
      <c r="X1501" s="2" t="s">
        <v>52</v>
      </c>
      <c r="Y1501" s="2" t="s">
        <v>52</v>
      </c>
      <c r="Z1501" s="2" t="s">
        <v>14173</v>
      </c>
      <c r="AA1501" s="2" t="s">
        <v>14174</v>
      </c>
      <c r="AB1501" s="2" t="s">
        <v>14175</v>
      </c>
      <c r="AC1501" s="2" t="s">
        <v>14176</v>
      </c>
      <c r="AD1501" s="2" t="s">
        <v>206</v>
      </c>
      <c r="AE1501" s="2" t="s">
        <v>14177</v>
      </c>
      <c r="AF1501" s="2" t="s">
        <v>66</v>
      </c>
      <c r="AG1501" s="2" t="s">
        <v>84</v>
      </c>
      <c r="AH1501" s="2" t="s">
        <v>14178</v>
      </c>
      <c r="AI1501" s="2" t="s">
        <v>14179</v>
      </c>
      <c r="AJ1501" s="2" t="s">
        <v>68</v>
      </c>
      <c r="AK1501" s="2" t="s">
        <v>14180</v>
      </c>
      <c r="AL1501" s="2" t="s">
        <v>52</v>
      </c>
      <c r="AM1501" s="2" t="s">
        <v>52</v>
      </c>
      <c r="AN1501" s="2" t="s">
        <v>52</v>
      </c>
      <c r="AO1501" s="2" t="s">
        <v>52</v>
      </c>
      <c r="AP1501" s="2" t="s">
        <v>52</v>
      </c>
      <c r="AQ1501" s="2" t="s">
        <v>52</v>
      </c>
      <c r="AR1501" s="2" t="s">
        <v>52</v>
      </c>
      <c r="AS1501" s="2" t="s">
        <v>50</v>
      </c>
      <c r="AT1501" s="2" t="s">
        <v>51</v>
      </c>
      <c r="AU1501" s="2" t="s">
        <v>50</v>
      </c>
    </row>
    <row r="1502" spans="1:47" ht="22.5" customHeight="1" x14ac:dyDescent="0.25">
      <c r="A1502" t="s">
        <v>25439</v>
      </c>
      <c r="B1502" s="18" t="s">
        <v>14181</v>
      </c>
      <c r="C1502" s="220">
        <v>45091</v>
      </c>
      <c r="D1502" s="2" t="s">
        <v>89</v>
      </c>
      <c r="E1502" s="2" t="s">
        <v>13508</v>
      </c>
      <c r="F1502" s="2" t="s">
        <v>50</v>
      </c>
      <c r="G1502" s="19">
        <v>1</v>
      </c>
      <c r="H1502" s="19">
        <v>46.19</v>
      </c>
      <c r="I1502" s="19">
        <v>7.43</v>
      </c>
      <c r="J1502" s="19">
        <v>-13.35</v>
      </c>
      <c r="K1502" s="19">
        <v>-7.43</v>
      </c>
      <c r="L1502" s="19" t="s">
        <v>51</v>
      </c>
      <c r="M1502" s="19">
        <v>32.840000000000003</v>
      </c>
      <c r="N1502" s="2" t="s">
        <v>52</v>
      </c>
      <c r="O1502" s="2" t="s">
        <v>73</v>
      </c>
      <c r="P1502" s="2" t="s">
        <v>74</v>
      </c>
      <c r="Q1502" s="2" t="s">
        <v>75</v>
      </c>
      <c r="R1502" s="2" t="s">
        <v>52</v>
      </c>
      <c r="S1502" s="19">
        <v>46.19</v>
      </c>
      <c r="T1502" s="19" t="s">
        <v>76</v>
      </c>
      <c r="U1502" s="2" t="s">
        <v>77</v>
      </c>
      <c r="V1502" s="2" t="s">
        <v>52</v>
      </c>
      <c r="W1502" s="2" t="s">
        <v>52</v>
      </c>
      <c r="X1502" s="2" t="s">
        <v>52</v>
      </c>
      <c r="Y1502" s="2" t="s">
        <v>52</v>
      </c>
      <c r="Z1502" s="2" t="s">
        <v>14182</v>
      </c>
      <c r="AA1502" s="2" t="s">
        <v>14183</v>
      </c>
      <c r="AB1502" s="2" t="s">
        <v>14184</v>
      </c>
      <c r="AC1502" s="2" t="s">
        <v>1958</v>
      </c>
      <c r="AD1502" s="2" t="s">
        <v>333</v>
      </c>
      <c r="AE1502" s="2" t="s">
        <v>14185</v>
      </c>
      <c r="AF1502" s="2" t="s">
        <v>66</v>
      </c>
      <c r="AG1502" s="2" t="s">
        <v>84</v>
      </c>
      <c r="AH1502" s="2" t="s">
        <v>14186</v>
      </c>
      <c r="AI1502" s="2" t="s">
        <v>14187</v>
      </c>
      <c r="AJ1502" s="2" t="s">
        <v>68</v>
      </c>
      <c r="AK1502" s="2" t="s">
        <v>14188</v>
      </c>
      <c r="AL1502" s="2" t="s">
        <v>52</v>
      </c>
      <c r="AM1502" s="2" t="s">
        <v>52</v>
      </c>
      <c r="AN1502" s="2" t="s">
        <v>52</v>
      </c>
      <c r="AO1502" s="2" t="s">
        <v>52</v>
      </c>
      <c r="AP1502" s="2" t="s">
        <v>52</v>
      </c>
      <c r="AQ1502" s="2" t="s">
        <v>52</v>
      </c>
      <c r="AR1502" s="2" t="s">
        <v>52</v>
      </c>
      <c r="AS1502" s="2" t="s">
        <v>50</v>
      </c>
      <c r="AT1502" s="2" t="s">
        <v>51</v>
      </c>
      <c r="AU1502" s="2" t="s">
        <v>50</v>
      </c>
    </row>
    <row r="1503" spans="1:47" ht="22.5" customHeight="1" x14ac:dyDescent="0.25">
      <c r="A1503" t="s">
        <v>25439</v>
      </c>
      <c r="B1503" s="18" t="s">
        <v>14189</v>
      </c>
      <c r="C1503" s="220">
        <v>45091</v>
      </c>
      <c r="D1503" s="2" t="s">
        <v>3831</v>
      </c>
      <c r="E1503" s="2" t="s">
        <v>3832</v>
      </c>
      <c r="F1503" s="2" t="s">
        <v>50</v>
      </c>
      <c r="G1503" s="19">
        <v>1</v>
      </c>
      <c r="H1503" s="19">
        <v>285.69</v>
      </c>
      <c r="I1503" s="19">
        <v>14.99</v>
      </c>
      <c r="J1503" s="19">
        <v>-34.28</v>
      </c>
      <c r="K1503" s="19">
        <v>-41.44</v>
      </c>
      <c r="L1503" s="19">
        <v>-224.96</v>
      </c>
      <c r="M1503" s="19">
        <v>0</v>
      </c>
      <c r="N1503" s="2" t="s">
        <v>52</v>
      </c>
      <c r="O1503" s="2" t="s">
        <v>14190</v>
      </c>
      <c r="P1503" s="2" t="s">
        <v>14191</v>
      </c>
      <c r="Q1503" s="2" t="s">
        <v>14192</v>
      </c>
      <c r="R1503" s="2" t="s">
        <v>52</v>
      </c>
      <c r="S1503" s="19">
        <v>285.69</v>
      </c>
      <c r="T1503" s="19" t="s">
        <v>56</v>
      </c>
      <c r="U1503" s="2" t="s">
        <v>57</v>
      </c>
      <c r="V1503" s="2" t="s">
        <v>14193</v>
      </c>
      <c r="W1503" s="2" t="s">
        <v>14194</v>
      </c>
      <c r="X1503" s="2" t="s">
        <v>14195</v>
      </c>
      <c r="Y1503" s="2" t="s">
        <v>52</v>
      </c>
      <c r="Z1503" s="2" t="s">
        <v>14193</v>
      </c>
      <c r="AA1503" s="2" t="s">
        <v>14196</v>
      </c>
      <c r="AB1503" s="2" t="s">
        <v>52</v>
      </c>
      <c r="AC1503" s="2" t="s">
        <v>14197</v>
      </c>
      <c r="AD1503" s="2" t="s">
        <v>558</v>
      </c>
      <c r="AE1503" s="2" t="s">
        <v>14198</v>
      </c>
      <c r="AF1503" s="2" t="s">
        <v>66</v>
      </c>
      <c r="AG1503" s="2" t="s">
        <v>67</v>
      </c>
      <c r="AH1503" s="2" t="s">
        <v>52</v>
      </c>
      <c r="AI1503" s="2" t="s">
        <v>52</v>
      </c>
      <c r="AJ1503" s="2" t="s">
        <v>52</v>
      </c>
      <c r="AK1503" s="2" t="s">
        <v>52</v>
      </c>
      <c r="AL1503" s="2" t="s">
        <v>52</v>
      </c>
      <c r="AM1503" s="2" t="s">
        <v>52</v>
      </c>
      <c r="AN1503" s="2" t="s">
        <v>52</v>
      </c>
      <c r="AO1503" s="2" t="s">
        <v>52</v>
      </c>
      <c r="AP1503" s="2" t="s">
        <v>52</v>
      </c>
      <c r="AQ1503" s="2" t="s">
        <v>52</v>
      </c>
      <c r="AR1503" s="2" t="s">
        <v>52</v>
      </c>
      <c r="AS1503" s="2" t="s">
        <v>50</v>
      </c>
      <c r="AT1503" s="2" t="s">
        <v>51</v>
      </c>
      <c r="AU1503" s="2" t="s">
        <v>50</v>
      </c>
    </row>
    <row r="1504" spans="1:47" ht="22.5" customHeight="1" x14ac:dyDescent="0.25">
      <c r="A1504" t="s">
        <v>25439</v>
      </c>
      <c r="B1504" s="18" t="s">
        <v>14199</v>
      </c>
      <c r="C1504" s="220">
        <v>45091</v>
      </c>
      <c r="D1504" s="2" t="s">
        <v>89</v>
      </c>
      <c r="E1504" s="2" t="s">
        <v>13508</v>
      </c>
      <c r="F1504" s="2" t="s">
        <v>50</v>
      </c>
      <c r="G1504" s="19">
        <v>1</v>
      </c>
      <c r="H1504" s="19">
        <v>74.989999999999995</v>
      </c>
      <c r="I1504" s="19">
        <v>13.7</v>
      </c>
      <c r="J1504" s="19">
        <v>-18.25</v>
      </c>
      <c r="K1504" s="19">
        <v>-13.7</v>
      </c>
      <c r="L1504" s="19" t="s">
        <v>51</v>
      </c>
      <c r="M1504" s="19">
        <v>56.74</v>
      </c>
      <c r="N1504" s="2" t="s">
        <v>52</v>
      </c>
      <c r="O1504" s="2" t="s">
        <v>620</v>
      </c>
      <c r="P1504" s="2" t="s">
        <v>621</v>
      </c>
      <c r="Q1504" s="2" t="s">
        <v>622</v>
      </c>
      <c r="R1504" s="2" t="s">
        <v>52</v>
      </c>
      <c r="S1504" s="19">
        <v>74.989999999999995</v>
      </c>
      <c r="T1504" s="19" t="s">
        <v>76</v>
      </c>
      <c r="U1504" s="2" t="s">
        <v>77</v>
      </c>
      <c r="V1504" s="2" t="s">
        <v>52</v>
      </c>
      <c r="W1504" s="2" t="s">
        <v>52</v>
      </c>
      <c r="X1504" s="2" t="s">
        <v>52</v>
      </c>
      <c r="Y1504" s="2" t="s">
        <v>52</v>
      </c>
      <c r="Z1504" s="2" t="s">
        <v>14200</v>
      </c>
      <c r="AA1504" s="2" t="s">
        <v>14201</v>
      </c>
      <c r="AB1504" s="2" t="s">
        <v>14202</v>
      </c>
      <c r="AC1504" s="2" t="s">
        <v>7453</v>
      </c>
      <c r="AD1504" s="2" t="s">
        <v>64</v>
      </c>
      <c r="AE1504" s="2" t="s">
        <v>14203</v>
      </c>
      <c r="AF1504" s="2" t="s">
        <v>66</v>
      </c>
      <c r="AG1504" s="2" t="s">
        <v>84</v>
      </c>
      <c r="AH1504" s="2" t="s">
        <v>13954</v>
      </c>
      <c r="AI1504" s="2" t="s">
        <v>14204</v>
      </c>
      <c r="AJ1504" s="2" t="s">
        <v>68</v>
      </c>
      <c r="AK1504" s="2" t="s">
        <v>14205</v>
      </c>
      <c r="AL1504" s="2" t="s">
        <v>52</v>
      </c>
      <c r="AM1504" s="2" t="s">
        <v>52</v>
      </c>
      <c r="AN1504" s="2" t="s">
        <v>52</v>
      </c>
      <c r="AO1504" s="2" t="s">
        <v>52</v>
      </c>
      <c r="AP1504" s="2" t="s">
        <v>52</v>
      </c>
      <c r="AQ1504" s="2" t="s">
        <v>52</v>
      </c>
      <c r="AR1504" s="2" t="s">
        <v>52</v>
      </c>
      <c r="AS1504" s="2" t="s">
        <v>50</v>
      </c>
      <c r="AT1504" s="2" t="s">
        <v>51</v>
      </c>
      <c r="AU1504" s="2" t="s">
        <v>50</v>
      </c>
    </row>
    <row r="1505" spans="1:47" ht="22.5" customHeight="1" x14ac:dyDescent="0.25">
      <c r="A1505" t="s">
        <v>25439</v>
      </c>
      <c r="B1505" s="18" t="s">
        <v>14206</v>
      </c>
      <c r="C1505" s="220">
        <v>45091</v>
      </c>
      <c r="D1505" s="2" t="s">
        <v>89</v>
      </c>
      <c r="E1505" s="2" t="s">
        <v>12164</v>
      </c>
      <c r="F1505" s="2" t="s">
        <v>72</v>
      </c>
      <c r="G1505" s="19">
        <v>1</v>
      </c>
      <c r="H1505" s="19">
        <v>67.900000000000006</v>
      </c>
      <c r="I1505" s="19">
        <v>2.89</v>
      </c>
      <c r="J1505" s="19">
        <v>-15.74</v>
      </c>
      <c r="K1505" s="19">
        <v>-2.89</v>
      </c>
      <c r="L1505" s="19" t="s">
        <v>51</v>
      </c>
      <c r="M1505" s="19">
        <v>52.16</v>
      </c>
      <c r="N1505" s="2" t="s">
        <v>72</v>
      </c>
      <c r="O1505" s="2" t="s">
        <v>177</v>
      </c>
      <c r="P1505" s="2" t="s">
        <v>178</v>
      </c>
      <c r="Q1505" s="2" t="s">
        <v>179</v>
      </c>
      <c r="R1505" s="2" t="s">
        <v>52</v>
      </c>
      <c r="S1505" s="19">
        <v>67.900000000000006</v>
      </c>
      <c r="T1505" s="19" t="s">
        <v>56</v>
      </c>
      <c r="U1505" s="2" t="s">
        <v>77</v>
      </c>
      <c r="V1505" s="2" t="s">
        <v>52</v>
      </c>
      <c r="W1505" s="2" t="s">
        <v>52</v>
      </c>
      <c r="X1505" s="2" t="s">
        <v>52</v>
      </c>
      <c r="Y1505" s="2" t="s">
        <v>52</v>
      </c>
      <c r="Z1505" s="2" t="s">
        <v>14207</v>
      </c>
      <c r="AA1505" s="2" t="s">
        <v>14208</v>
      </c>
      <c r="AB1505" s="2" t="s">
        <v>14209</v>
      </c>
      <c r="AC1505" s="2" t="s">
        <v>1061</v>
      </c>
      <c r="AD1505" s="2" t="s">
        <v>352</v>
      </c>
      <c r="AE1505" s="2" t="s">
        <v>14210</v>
      </c>
      <c r="AF1505" s="2" t="s">
        <v>66</v>
      </c>
      <c r="AG1505" s="2" t="s">
        <v>84</v>
      </c>
      <c r="AH1505" s="2" t="s">
        <v>14211</v>
      </c>
      <c r="AI1505" s="2" t="s">
        <v>14212</v>
      </c>
      <c r="AJ1505" s="2" t="s">
        <v>68</v>
      </c>
      <c r="AK1505" s="2" t="s">
        <v>14213</v>
      </c>
      <c r="AL1505" s="2" t="s">
        <v>14214</v>
      </c>
      <c r="AM1505" s="2" t="s">
        <v>52</v>
      </c>
      <c r="AN1505" s="2" t="s">
        <v>52</v>
      </c>
      <c r="AO1505" s="2" t="s">
        <v>52</v>
      </c>
      <c r="AP1505" s="2" t="s">
        <v>52</v>
      </c>
      <c r="AQ1505" s="2" t="s">
        <v>52</v>
      </c>
      <c r="AR1505" s="2" t="s">
        <v>52</v>
      </c>
      <c r="AS1505" s="2" t="s">
        <v>50</v>
      </c>
      <c r="AT1505" s="2" t="s">
        <v>51</v>
      </c>
      <c r="AU1505" s="2" t="s">
        <v>50</v>
      </c>
    </row>
    <row r="1506" spans="1:47" ht="22.5" customHeight="1" x14ac:dyDescent="0.25">
      <c r="A1506" t="s">
        <v>25439</v>
      </c>
      <c r="B1506" s="18" t="s">
        <v>14215</v>
      </c>
      <c r="C1506" s="220">
        <v>45091</v>
      </c>
      <c r="D1506" s="2" t="s">
        <v>89</v>
      </c>
      <c r="E1506" s="2" t="s">
        <v>13508</v>
      </c>
      <c r="F1506" s="2" t="s">
        <v>50</v>
      </c>
      <c r="G1506" s="19">
        <v>1</v>
      </c>
      <c r="H1506" s="19">
        <v>204.63</v>
      </c>
      <c r="I1506" s="19">
        <v>1.59</v>
      </c>
      <c r="J1506" s="19">
        <v>-24.56</v>
      </c>
      <c r="K1506" s="19" t="s">
        <v>51</v>
      </c>
      <c r="L1506" s="19" t="s">
        <v>51</v>
      </c>
      <c r="M1506" s="19">
        <v>181.66</v>
      </c>
      <c r="N1506" s="2" t="s">
        <v>52</v>
      </c>
      <c r="O1506" s="2" t="s">
        <v>10621</v>
      </c>
      <c r="P1506" s="2" t="s">
        <v>14216</v>
      </c>
      <c r="Q1506" s="2" t="s">
        <v>14217</v>
      </c>
      <c r="R1506" s="2" t="s">
        <v>52</v>
      </c>
      <c r="S1506" s="19">
        <v>204.63</v>
      </c>
      <c r="T1506" s="19" t="s">
        <v>56</v>
      </c>
      <c r="U1506" s="2" t="s">
        <v>77</v>
      </c>
      <c r="V1506" s="2" t="s">
        <v>14218</v>
      </c>
      <c r="W1506" s="2" t="s">
        <v>14219</v>
      </c>
      <c r="X1506" s="2" t="s">
        <v>14220</v>
      </c>
      <c r="Y1506" s="2" t="s">
        <v>52</v>
      </c>
      <c r="Z1506" s="2" t="s">
        <v>14218</v>
      </c>
      <c r="AA1506" s="2" t="s">
        <v>14221</v>
      </c>
      <c r="AB1506" s="2" t="s">
        <v>14222</v>
      </c>
      <c r="AC1506" s="2" t="s">
        <v>5847</v>
      </c>
      <c r="AD1506" s="2" t="s">
        <v>64</v>
      </c>
      <c r="AE1506" s="2" t="s">
        <v>14223</v>
      </c>
      <c r="AF1506" s="2" t="s">
        <v>66</v>
      </c>
      <c r="AG1506" s="2" t="s">
        <v>784</v>
      </c>
      <c r="AH1506" s="2" t="s">
        <v>14224</v>
      </c>
      <c r="AI1506" s="2" t="s">
        <v>14225</v>
      </c>
      <c r="AJ1506" s="2" t="s">
        <v>13305</v>
      </c>
      <c r="AK1506" s="2" t="s">
        <v>14226</v>
      </c>
      <c r="AL1506" s="2" t="s">
        <v>52</v>
      </c>
      <c r="AM1506" s="2" t="s">
        <v>52</v>
      </c>
      <c r="AN1506" s="2" t="s">
        <v>52</v>
      </c>
      <c r="AO1506" s="2" t="s">
        <v>52</v>
      </c>
      <c r="AP1506" s="2" t="s">
        <v>52</v>
      </c>
      <c r="AQ1506" s="2" t="s">
        <v>52</v>
      </c>
      <c r="AR1506" s="2" t="s">
        <v>52</v>
      </c>
      <c r="AS1506" s="2" t="s">
        <v>50</v>
      </c>
      <c r="AT1506" s="2" t="s">
        <v>51</v>
      </c>
      <c r="AU1506" s="2" t="s">
        <v>50</v>
      </c>
    </row>
    <row r="1507" spans="1:47" ht="22.5" customHeight="1" x14ac:dyDescent="0.25">
      <c r="A1507" t="s">
        <v>25439</v>
      </c>
      <c r="B1507" s="18" t="s">
        <v>14227</v>
      </c>
      <c r="C1507" s="220">
        <v>45091</v>
      </c>
      <c r="D1507" s="2" t="s">
        <v>1514</v>
      </c>
      <c r="E1507" s="2" t="s">
        <v>4879</v>
      </c>
      <c r="F1507" s="2" t="s">
        <v>72</v>
      </c>
      <c r="G1507" s="19">
        <v>1</v>
      </c>
      <c r="H1507" s="19">
        <v>79</v>
      </c>
      <c r="I1507" s="19" t="s">
        <v>51</v>
      </c>
      <c r="J1507" s="19">
        <v>-13.43</v>
      </c>
      <c r="K1507" s="19">
        <v>-20.45</v>
      </c>
      <c r="L1507" s="19">
        <v>-45.12</v>
      </c>
      <c r="M1507" s="19">
        <v>0</v>
      </c>
      <c r="N1507" s="2" t="s">
        <v>52</v>
      </c>
      <c r="O1507" s="2" t="s">
        <v>5313</v>
      </c>
      <c r="P1507" s="2" t="s">
        <v>14228</v>
      </c>
      <c r="Q1507" s="2" t="s">
        <v>5388</v>
      </c>
      <c r="R1507" s="2" t="s">
        <v>52</v>
      </c>
      <c r="S1507" s="19">
        <v>79</v>
      </c>
      <c r="T1507" s="19" t="s">
        <v>76</v>
      </c>
      <c r="U1507" s="2" t="s">
        <v>57</v>
      </c>
      <c r="V1507" s="2" t="s">
        <v>14229</v>
      </c>
      <c r="W1507" s="2" t="s">
        <v>14230</v>
      </c>
      <c r="X1507" s="2" t="s">
        <v>14231</v>
      </c>
      <c r="Y1507" s="2" t="s">
        <v>52</v>
      </c>
      <c r="Z1507" s="2" t="s">
        <v>14229</v>
      </c>
      <c r="AA1507" s="2" t="s">
        <v>14232</v>
      </c>
      <c r="AB1507" s="2" t="s">
        <v>52</v>
      </c>
      <c r="AC1507" s="2" t="s">
        <v>14233</v>
      </c>
      <c r="AD1507" s="2" t="s">
        <v>352</v>
      </c>
      <c r="AE1507" s="2" t="s">
        <v>14234</v>
      </c>
      <c r="AF1507" s="2" t="s">
        <v>66</v>
      </c>
      <c r="AG1507" s="2" t="s">
        <v>67</v>
      </c>
      <c r="AH1507" s="2" t="s">
        <v>52</v>
      </c>
      <c r="AI1507" s="2" t="s">
        <v>52</v>
      </c>
      <c r="AJ1507" s="2" t="s">
        <v>68</v>
      </c>
      <c r="AK1507" s="2" t="s">
        <v>52</v>
      </c>
      <c r="AL1507" s="2" t="s">
        <v>52</v>
      </c>
      <c r="AM1507" s="2" t="s">
        <v>52</v>
      </c>
      <c r="AN1507" s="2" t="s">
        <v>52</v>
      </c>
      <c r="AO1507" s="2" t="s">
        <v>52</v>
      </c>
      <c r="AP1507" s="2" t="s">
        <v>52</v>
      </c>
      <c r="AQ1507" s="2" t="s">
        <v>52</v>
      </c>
      <c r="AR1507" s="2" t="s">
        <v>52</v>
      </c>
      <c r="AS1507" s="2" t="s">
        <v>50</v>
      </c>
      <c r="AT1507" s="2" t="s">
        <v>51</v>
      </c>
      <c r="AU1507" s="2" t="s">
        <v>50</v>
      </c>
    </row>
    <row r="1508" spans="1:47" ht="22.5" customHeight="1" x14ac:dyDescent="0.25">
      <c r="A1508" t="s">
        <v>25439</v>
      </c>
      <c r="B1508" s="18" t="s">
        <v>14235</v>
      </c>
      <c r="C1508" s="220">
        <v>45091</v>
      </c>
      <c r="D1508" s="2" t="s">
        <v>89</v>
      </c>
      <c r="E1508" s="2" t="s">
        <v>12838</v>
      </c>
      <c r="F1508" s="2" t="s">
        <v>50</v>
      </c>
      <c r="G1508" s="19">
        <v>1</v>
      </c>
      <c r="H1508" s="19">
        <v>25.7</v>
      </c>
      <c r="I1508" s="19">
        <v>26.1</v>
      </c>
      <c r="J1508" s="19">
        <v>-9.8699999999999992</v>
      </c>
      <c r="K1508" s="19">
        <v>-26.1</v>
      </c>
      <c r="L1508" s="19" t="s">
        <v>51</v>
      </c>
      <c r="M1508" s="19">
        <v>15.83</v>
      </c>
      <c r="N1508" s="2" t="s">
        <v>52</v>
      </c>
      <c r="O1508" s="2" t="s">
        <v>14236</v>
      </c>
      <c r="P1508" s="2" t="s">
        <v>14237</v>
      </c>
      <c r="Q1508" s="2" t="s">
        <v>14238</v>
      </c>
      <c r="R1508" s="2" t="s">
        <v>52</v>
      </c>
      <c r="S1508" s="19">
        <v>25.7</v>
      </c>
      <c r="T1508" s="19" t="s">
        <v>76</v>
      </c>
      <c r="U1508" s="2" t="s">
        <v>57</v>
      </c>
      <c r="V1508" s="2" t="s">
        <v>14239</v>
      </c>
      <c r="W1508" s="2" t="s">
        <v>14240</v>
      </c>
      <c r="X1508" s="2" t="s">
        <v>14241</v>
      </c>
      <c r="Y1508" s="2" t="s">
        <v>52</v>
      </c>
      <c r="Z1508" s="2" t="s">
        <v>14239</v>
      </c>
      <c r="AA1508" s="2" t="s">
        <v>14242</v>
      </c>
      <c r="AB1508" s="2" t="s">
        <v>14243</v>
      </c>
      <c r="AC1508" s="2" t="s">
        <v>14244</v>
      </c>
      <c r="AD1508" s="2" t="s">
        <v>715</v>
      </c>
      <c r="AE1508" s="2" t="s">
        <v>14245</v>
      </c>
      <c r="AF1508" s="2" t="s">
        <v>66</v>
      </c>
      <c r="AG1508" s="2" t="s">
        <v>67</v>
      </c>
      <c r="AH1508" s="2" t="s">
        <v>13947</v>
      </c>
      <c r="AI1508" s="2" t="s">
        <v>13332</v>
      </c>
      <c r="AJ1508" s="2" t="s">
        <v>68</v>
      </c>
      <c r="AK1508" s="2" t="s">
        <v>14246</v>
      </c>
      <c r="AL1508" s="2" t="s">
        <v>52</v>
      </c>
      <c r="AM1508" s="2" t="s">
        <v>52</v>
      </c>
      <c r="AN1508" s="2" t="s">
        <v>52</v>
      </c>
      <c r="AO1508" s="2" t="s">
        <v>52</v>
      </c>
      <c r="AP1508" s="2" t="s">
        <v>52</v>
      </c>
      <c r="AQ1508" s="2" t="s">
        <v>52</v>
      </c>
      <c r="AR1508" s="2" t="s">
        <v>52</v>
      </c>
      <c r="AS1508" s="2" t="s">
        <v>50</v>
      </c>
      <c r="AT1508" s="2" t="s">
        <v>51</v>
      </c>
      <c r="AU1508" s="2" t="s">
        <v>50</v>
      </c>
    </row>
    <row r="1509" spans="1:47" ht="22.5" customHeight="1" x14ac:dyDescent="0.25">
      <c r="A1509" t="s">
        <v>25439</v>
      </c>
      <c r="B1509" s="18" t="s">
        <v>14247</v>
      </c>
      <c r="C1509" s="220">
        <v>45091</v>
      </c>
      <c r="D1509" s="2" t="s">
        <v>6554</v>
      </c>
      <c r="E1509" s="2" t="s">
        <v>11066</v>
      </c>
      <c r="F1509" s="2" t="s">
        <v>50</v>
      </c>
      <c r="G1509" s="19">
        <v>1</v>
      </c>
      <c r="H1509" s="19">
        <v>45.9</v>
      </c>
      <c r="I1509" s="19">
        <v>7.43</v>
      </c>
      <c r="J1509" s="19">
        <v>-13.3</v>
      </c>
      <c r="K1509" s="19">
        <v>-7.43</v>
      </c>
      <c r="L1509" s="19">
        <v>-32.6</v>
      </c>
      <c r="M1509" s="19">
        <v>0</v>
      </c>
      <c r="N1509" s="2" t="s">
        <v>52</v>
      </c>
      <c r="O1509" s="2" t="s">
        <v>345</v>
      </c>
      <c r="P1509" s="2" t="s">
        <v>346</v>
      </c>
      <c r="Q1509" s="2" t="s">
        <v>347</v>
      </c>
      <c r="R1509" s="2" t="s">
        <v>52</v>
      </c>
      <c r="S1509" s="19">
        <v>45.9</v>
      </c>
      <c r="T1509" s="19" t="s">
        <v>76</v>
      </c>
      <c r="U1509" s="2" t="s">
        <v>77</v>
      </c>
      <c r="V1509" s="2" t="s">
        <v>14248</v>
      </c>
      <c r="W1509" s="2" t="s">
        <v>14249</v>
      </c>
      <c r="X1509" s="2" t="s">
        <v>14250</v>
      </c>
      <c r="Y1509" s="2" t="s">
        <v>52</v>
      </c>
      <c r="Z1509" s="2" t="s">
        <v>14248</v>
      </c>
      <c r="AA1509" s="2" t="s">
        <v>14251</v>
      </c>
      <c r="AB1509" s="2" t="s">
        <v>4596</v>
      </c>
      <c r="AC1509" s="2" t="s">
        <v>64</v>
      </c>
      <c r="AD1509" s="2" t="s">
        <v>64</v>
      </c>
      <c r="AE1509" s="2" t="s">
        <v>827</v>
      </c>
      <c r="AF1509" s="2" t="s">
        <v>66</v>
      </c>
      <c r="AG1509" s="2" t="s">
        <v>84</v>
      </c>
      <c r="AH1509" s="2" t="s">
        <v>14252</v>
      </c>
      <c r="AI1509" s="2" t="s">
        <v>11072</v>
      </c>
      <c r="AJ1509" s="2" t="s">
        <v>68</v>
      </c>
      <c r="AK1509" s="2" t="s">
        <v>14253</v>
      </c>
      <c r="AL1509" s="2" t="s">
        <v>52</v>
      </c>
      <c r="AM1509" s="2" t="s">
        <v>52</v>
      </c>
      <c r="AN1509" s="2" t="s">
        <v>52</v>
      </c>
      <c r="AO1509" s="2" t="s">
        <v>52</v>
      </c>
      <c r="AP1509" s="2" t="s">
        <v>52</v>
      </c>
      <c r="AQ1509" s="2" t="s">
        <v>52</v>
      </c>
      <c r="AR1509" s="2" t="s">
        <v>52</v>
      </c>
      <c r="AS1509" s="137" t="s">
        <v>72</v>
      </c>
      <c r="AT1509" s="2" t="s">
        <v>51</v>
      </c>
      <c r="AU1509" s="2" t="s">
        <v>50</v>
      </c>
    </row>
    <row r="1510" spans="1:47" ht="22.5" customHeight="1" x14ac:dyDescent="0.25">
      <c r="A1510" t="s">
        <v>25439</v>
      </c>
      <c r="B1510" s="18" t="s">
        <v>14254</v>
      </c>
      <c r="C1510" s="220">
        <v>45091</v>
      </c>
      <c r="D1510" s="2" t="s">
        <v>89</v>
      </c>
      <c r="E1510" s="2" t="s">
        <v>13508</v>
      </c>
      <c r="F1510" s="2" t="s">
        <v>50</v>
      </c>
      <c r="G1510" s="19">
        <v>1</v>
      </c>
      <c r="H1510" s="19">
        <v>22.99</v>
      </c>
      <c r="I1510" s="19">
        <v>5.45</v>
      </c>
      <c r="J1510" s="19">
        <v>-9.41</v>
      </c>
      <c r="K1510" s="19">
        <v>-5.45</v>
      </c>
      <c r="L1510" s="19" t="s">
        <v>51</v>
      </c>
      <c r="M1510" s="19">
        <v>13.58</v>
      </c>
      <c r="N1510" s="2" t="s">
        <v>52</v>
      </c>
      <c r="O1510" s="2" t="s">
        <v>596</v>
      </c>
      <c r="P1510" s="2" t="s">
        <v>3042</v>
      </c>
      <c r="Q1510" s="2" t="s">
        <v>3043</v>
      </c>
      <c r="R1510" s="2" t="s">
        <v>52</v>
      </c>
      <c r="S1510" s="19">
        <v>22.99</v>
      </c>
      <c r="T1510" s="19" t="s">
        <v>76</v>
      </c>
      <c r="U1510" s="2" t="s">
        <v>77</v>
      </c>
      <c r="V1510" s="2" t="s">
        <v>52</v>
      </c>
      <c r="W1510" s="2" t="s">
        <v>52</v>
      </c>
      <c r="X1510" s="2" t="s">
        <v>52</v>
      </c>
      <c r="Y1510" s="2" t="s">
        <v>52</v>
      </c>
      <c r="Z1510" s="2" t="s">
        <v>14255</v>
      </c>
      <c r="AA1510" s="2" t="s">
        <v>14256</v>
      </c>
      <c r="AB1510" s="2" t="s">
        <v>14257</v>
      </c>
      <c r="AC1510" s="2" t="s">
        <v>64</v>
      </c>
      <c r="AD1510" s="2" t="s">
        <v>64</v>
      </c>
      <c r="AE1510" s="2" t="s">
        <v>14258</v>
      </c>
      <c r="AF1510" s="2" t="s">
        <v>66</v>
      </c>
      <c r="AG1510" s="2" t="s">
        <v>84</v>
      </c>
      <c r="AH1510" s="2" t="s">
        <v>13954</v>
      </c>
      <c r="AI1510" s="2" t="s">
        <v>14259</v>
      </c>
      <c r="AJ1510" s="2" t="s">
        <v>68</v>
      </c>
      <c r="AK1510" s="2" t="s">
        <v>14260</v>
      </c>
      <c r="AL1510" s="2" t="s">
        <v>52</v>
      </c>
      <c r="AM1510" s="2" t="s">
        <v>52</v>
      </c>
      <c r="AN1510" s="2" t="s">
        <v>52</v>
      </c>
      <c r="AO1510" s="2" t="s">
        <v>52</v>
      </c>
      <c r="AP1510" s="2" t="s">
        <v>52</v>
      </c>
      <c r="AQ1510" s="2" t="s">
        <v>52</v>
      </c>
      <c r="AR1510" s="2" t="s">
        <v>52</v>
      </c>
      <c r="AS1510" s="2" t="s">
        <v>50</v>
      </c>
      <c r="AT1510" s="2" t="s">
        <v>51</v>
      </c>
      <c r="AU1510" s="2" t="s">
        <v>50</v>
      </c>
    </row>
    <row r="1511" spans="1:47" ht="22.5" customHeight="1" x14ac:dyDescent="0.25">
      <c r="A1511" t="s">
        <v>25439</v>
      </c>
      <c r="B1511" s="18" t="s">
        <v>14261</v>
      </c>
      <c r="C1511" s="220">
        <v>45091</v>
      </c>
      <c r="D1511" s="2" t="s">
        <v>89</v>
      </c>
      <c r="E1511" s="2" t="s">
        <v>9492</v>
      </c>
      <c r="F1511" s="2" t="s">
        <v>72</v>
      </c>
      <c r="G1511" s="19">
        <v>1</v>
      </c>
      <c r="H1511" s="19">
        <v>47.53</v>
      </c>
      <c r="I1511" s="19">
        <v>48.2</v>
      </c>
      <c r="J1511" s="19">
        <v>-13.58</v>
      </c>
      <c r="K1511" s="19">
        <v>-48.2</v>
      </c>
      <c r="L1511" s="19" t="s">
        <v>51</v>
      </c>
      <c r="M1511" s="19">
        <v>33.950000000000003</v>
      </c>
      <c r="N1511" s="2" t="s">
        <v>52</v>
      </c>
      <c r="O1511" s="2" t="s">
        <v>14262</v>
      </c>
      <c r="P1511" s="2" t="s">
        <v>14263</v>
      </c>
      <c r="Q1511" s="2" t="s">
        <v>14264</v>
      </c>
      <c r="R1511" s="2" t="s">
        <v>52</v>
      </c>
      <c r="S1511" s="19">
        <v>47.53</v>
      </c>
      <c r="T1511" s="19" t="s">
        <v>76</v>
      </c>
      <c r="U1511" s="2" t="s">
        <v>57</v>
      </c>
      <c r="V1511" s="2" t="s">
        <v>14265</v>
      </c>
      <c r="W1511" s="2" t="s">
        <v>14266</v>
      </c>
      <c r="X1511" s="2" t="s">
        <v>14267</v>
      </c>
      <c r="Y1511" s="2" t="s">
        <v>52</v>
      </c>
      <c r="Z1511" s="2" t="s">
        <v>14265</v>
      </c>
      <c r="AA1511" s="2" t="s">
        <v>14268</v>
      </c>
      <c r="AB1511" s="2" t="s">
        <v>14269</v>
      </c>
      <c r="AC1511" s="2" t="s">
        <v>14270</v>
      </c>
      <c r="AD1511" s="2" t="s">
        <v>377</v>
      </c>
      <c r="AE1511" s="2" t="s">
        <v>14271</v>
      </c>
      <c r="AF1511" s="2" t="s">
        <v>66</v>
      </c>
      <c r="AG1511" s="2" t="s">
        <v>67</v>
      </c>
      <c r="AH1511" s="2" t="s">
        <v>13716</v>
      </c>
      <c r="AI1511" s="2" t="s">
        <v>14272</v>
      </c>
      <c r="AJ1511" s="2" t="s">
        <v>68</v>
      </c>
      <c r="AK1511" s="2" t="s">
        <v>14273</v>
      </c>
      <c r="AL1511" s="2" t="s">
        <v>52</v>
      </c>
      <c r="AM1511" s="2" t="s">
        <v>52</v>
      </c>
      <c r="AN1511" s="2" t="s">
        <v>52</v>
      </c>
      <c r="AO1511" s="2" t="s">
        <v>52</v>
      </c>
      <c r="AP1511" s="2" t="s">
        <v>52</v>
      </c>
      <c r="AQ1511" s="2" t="s">
        <v>52</v>
      </c>
      <c r="AR1511" s="2" t="s">
        <v>52</v>
      </c>
      <c r="AS1511" s="2" t="s">
        <v>50</v>
      </c>
      <c r="AT1511" s="2" t="s">
        <v>51</v>
      </c>
      <c r="AU1511" s="2" t="s">
        <v>50</v>
      </c>
    </row>
    <row r="1512" spans="1:47" ht="22.5" customHeight="1" x14ac:dyDescent="0.25">
      <c r="A1512" t="s">
        <v>25439</v>
      </c>
      <c r="B1512" s="18" t="s">
        <v>14274</v>
      </c>
      <c r="C1512" s="220">
        <v>45091</v>
      </c>
      <c r="D1512" s="2" t="s">
        <v>89</v>
      </c>
      <c r="E1512" s="2" t="s">
        <v>12838</v>
      </c>
      <c r="F1512" s="2" t="s">
        <v>72</v>
      </c>
      <c r="G1512" s="19">
        <v>2</v>
      </c>
      <c r="H1512" s="19">
        <v>78</v>
      </c>
      <c r="I1512" s="19" t="s">
        <v>51</v>
      </c>
      <c r="J1512" s="19">
        <v>-24.26</v>
      </c>
      <c r="K1512" s="19" t="s">
        <v>51</v>
      </c>
      <c r="L1512" s="19" t="s">
        <v>51</v>
      </c>
      <c r="M1512" s="19">
        <v>53.74</v>
      </c>
      <c r="N1512" s="2" t="s">
        <v>72</v>
      </c>
      <c r="O1512" s="2" t="s">
        <v>230</v>
      </c>
      <c r="P1512" s="2" t="s">
        <v>231</v>
      </c>
      <c r="Q1512" s="2" t="s">
        <v>232</v>
      </c>
      <c r="R1512" s="2" t="s">
        <v>52</v>
      </c>
      <c r="S1512" s="19">
        <v>39</v>
      </c>
      <c r="T1512" s="19" t="s">
        <v>76</v>
      </c>
      <c r="U1512" s="2" t="s">
        <v>77</v>
      </c>
      <c r="V1512" s="2" t="s">
        <v>52</v>
      </c>
      <c r="W1512" s="2" t="s">
        <v>52</v>
      </c>
      <c r="X1512" s="2" t="s">
        <v>52</v>
      </c>
      <c r="Y1512" s="2" t="s">
        <v>52</v>
      </c>
      <c r="Z1512" s="2" t="s">
        <v>14275</v>
      </c>
      <c r="AA1512" s="2" t="s">
        <v>14276</v>
      </c>
      <c r="AB1512" s="2" t="s">
        <v>14277</v>
      </c>
      <c r="AC1512" s="2" t="s">
        <v>918</v>
      </c>
      <c r="AD1512" s="2" t="s">
        <v>64</v>
      </c>
      <c r="AE1512" s="2" t="s">
        <v>14278</v>
      </c>
      <c r="AF1512" s="2" t="s">
        <v>66</v>
      </c>
      <c r="AG1512" s="2" t="s">
        <v>84</v>
      </c>
      <c r="AH1512" s="2" t="s">
        <v>13883</v>
      </c>
      <c r="AI1512" s="2" t="s">
        <v>14279</v>
      </c>
      <c r="AJ1512" s="2" t="s">
        <v>68</v>
      </c>
      <c r="AK1512" s="2" t="s">
        <v>14280</v>
      </c>
      <c r="AL1512" s="2" t="s">
        <v>52</v>
      </c>
      <c r="AM1512" s="2" t="s">
        <v>52</v>
      </c>
      <c r="AN1512" s="2" t="s">
        <v>52</v>
      </c>
      <c r="AO1512" s="2" t="s">
        <v>52</v>
      </c>
      <c r="AP1512" s="2" t="s">
        <v>52</v>
      </c>
      <c r="AQ1512" s="2" t="s">
        <v>52</v>
      </c>
      <c r="AR1512" s="2" t="s">
        <v>52</v>
      </c>
      <c r="AS1512" s="2" t="s">
        <v>50</v>
      </c>
      <c r="AT1512" s="2" t="s">
        <v>51</v>
      </c>
      <c r="AU1512" s="2" t="s">
        <v>50</v>
      </c>
    </row>
    <row r="1513" spans="1:47" ht="22.5" customHeight="1" x14ac:dyDescent="0.25">
      <c r="A1513" t="s">
        <v>25439</v>
      </c>
      <c r="B1513" s="18" t="s">
        <v>14281</v>
      </c>
      <c r="C1513" s="220">
        <v>45091</v>
      </c>
      <c r="D1513" s="2" t="s">
        <v>89</v>
      </c>
      <c r="E1513" s="2" t="s">
        <v>12164</v>
      </c>
      <c r="F1513" s="2" t="s">
        <v>50</v>
      </c>
      <c r="G1513" s="19">
        <v>1</v>
      </c>
      <c r="H1513" s="19">
        <v>297.89999999999998</v>
      </c>
      <c r="I1513" s="19">
        <v>34.520000000000003</v>
      </c>
      <c r="J1513" s="19">
        <v>-50.64</v>
      </c>
      <c r="K1513" s="19">
        <v>-73.47</v>
      </c>
      <c r="L1513" s="19" t="s">
        <v>51</v>
      </c>
      <c r="M1513" s="19">
        <v>208.31</v>
      </c>
      <c r="N1513" s="2" t="s">
        <v>72</v>
      </c>
      <c r="O1513" s="2" t="s">
        <v>5972</v>
      </c>
      <c r="P1513" s="2" t="s">
        <v>5973</v>
      </c>
      <c r="Q1513" s="2" t="s">
        <v>5974</v>
      </c>
      <c r="R1513" s="2" t="s">
        <v>52</v>
      </c>
      <c r="S1513" s="19">
        <v>297.89999999999998</v>
      </c>
      <c r="T1513" s="19" t="s">
        <v>76</v>
      </c>
      <c r="U1513" s="2" t="s">
        <v>57</v>
      </c>
      <c r="V1513" s="2" t="s">
        <v>14282</v>
      </c>
      <c r="W1513" s="2" t="s">
        <v>14283</v>
      </c>
      <c r="X1513" s="2" t="s">
        <v>14284</v>
      </c>
      <c r="Y1513" s="2" t="s">
        <v>52</v>
      </c>
      <c r="Z1513" s="2" t="s">
        <v>14282</v>
      </c>
      <c r="AA1513" s="2" t="s">
        <v>14285</v>
      </c>
      <c r="AB1513" s="2" t="s">
        <v>14286</v>
      </c>
      <c r="AC1513" s="2" t="s">
        <v>307</v>
      </c>
      <c r="AD1513" s="2" t="s">
        <v>82</v>
      </c>
      <c r="AE1513" s="2" t="s">
        <v>14287</v>
      </c>
      <c r="AF1513" s="2" t="s">
        <v>66</v>
      </c>
      <c r="AG1513" s="2" t="s">
        <v>67</v>
      </c>
      <c r="AH1513" s="2" t="s">
        <v>14288</v>
      </c>
      <c r="AI1513" s="2" t="s">
        <v>14289</v>
      </c>
      <c r="AJ1513" s="2" t="s">
        <v>68</v>
      </c>
      <c r="AK1513" s="2" t="s">
        <v>14290</v>
      </c>
      <c r="AL1513" s="2" t="s">
        <v>52</v>
      </c>
      <c r="AM1513" s="2" t="s">
        <v>52</v>
      </c>
      <c r="AN1513" s="2" t="s">
        <v>52</v>
      </c>
      <c r="AO1513" s="2" t="s">
        <v>52</v>
      </c>
      <c r="AP1513" s="2" t="s">
        <v>52</v>
      </c>
      <c r="AQ1513" s="2" t="s">
        <v>52</v>
      </c>
      <c r="AR1513" s="2" t="s">
        <v>52</v>
      </c>
      <c r="AS1513" s="2" t="s">
        <v>50</v>
      </c>
      <c r="AT1513" s="2" t="s">
        <v>51</v>
      </c>
      <c r="AU1513" s="2" t="s">
        <v>50</v>
      </c>
    </row>
    <row r="1514" spans="1:47" ht="22.5" customHeight="1" x14ac:dyDescent="0.25">
      <c r="A1514" t="s">
        <v>25439</v>
      </c>
      <c r="B1514" s="18" t="s">
        <v>14291</v>
      </c>
      <c r="C1514" s="220">
        <v>45091</v>
      </c>
      <c r="D1514" s="2" t="s">
        <v>89</v>
      </c>
      <c r="E1514" s="2" t="s">
        <v>12838</v>
      </c>
      <c r="F1514" s="2" t="s">
        <v>50</v>
      </c>
      <c r="G1514" s="19">
        <v>1</v>
      </c>
      <c r="H1514" s="19">
        <v>39.89</v>
      </c>
      <c r="I1514" s="19">
        <v>13.2</v>
      </c>
      <c r="J1514" s="19">
        <v>-12.28</v>
      </c>
      <c r="K1514" s="19">
        <v>-13.2</v>
      </c>
      <c r="L1514" s="19" t="s">
        <v>51</v>
      </c>
      <c r="M1514" s="19">
        <v>27.61</v>
      </c>
      <c r="N1514" s="2" t="s">
        <v>52</v>
      </c>
      <c r="O1514" s="2" t="s">
        <v>775</v>
      </c>
      <c r="P1514" s="2" t="s">
        <v>6263</v>
      </c>
      <c r="Q1514" s="2" t="s">
        <v>6264</v>
      </c>
      <c r="R1514" s="2" t="s">
        <v>52</v>
      </c>
      <c r="S1514" s="19">
        <v>39.89</v>
      </c>
      <c r="T1514" s="19" t="s">
        <v>76</v>
      </c>
      <c r="U1514" s="2" t="s">
        <v>57</v>
      </c>
      <c r="V1514" s="2" t="s">
        <v>14292</v>
      </c>
      <c r="W1514" s="2" t="s">
        <v>14293</v>
      </c>
      <c r="X1514" s="2" t="s">
        <v>14294</v>
      </c>
      <c r="Y1514" s="2" t="s">
        <v>52</v>
      </c>
      <c r="Z1514" s="2" t="s">
        <v>14292</v>
      </c>
      <c r="AA1514" s="2" t="s">
        <v>14295</v>
      </c>
      <c r="AB1514" s="2" t="s">
        <v>14296</v>
      </c>
      <c r="AC1514" s="2" t="s">
        <v>14297</v>
      </c>
      <c r="AD1514" s="2" t="s">
        <v>64</v>
      </c>
      <c r="AE1514" s="2" t="s">
        <v>14298</v>
      </c>
      <c r="AF1514" s="2" t="s">
        <v>66</v>
      </c>
      <c r="AG1514" s="2" t="s">
        <v>67</v>
      </c>
      <c r="AH1514" s="2" t="s">
        <v>14299</v>
      </c>
      <c r="AI1514" s="2" t="s">
        <v>14300</v>
      </c>
      <c r="AJ1514" s="2" t="s">
        <v>68</v>
      </c>
      <c r="AK1514" s="2" t="s">
        <v>14301</v>
      </c>
      <c r="AL1514" s="2" t="s">
        <v>52</v>
      </c>
      <c r="AM1514" s="2" t="s">
        <v>52</v>
      </c>
      <c r="AN1514" s="2" t="s">
        <v>52</v>
      </c>
      <c r="AO1514" s="2" t="s">
        <v>52</v>
      </c>
      <c r="AP1514" s="2" t="s">
        <v>52</v>
      </c>
      <c r="AQ1514" s="2" t="s">
        <v>52</v>
      </c>
      <c r="AR1514" s="2" t="s">
        <v>52</v>
      </c>
      <c r="AS1514" s="2" t="s">
        <v>50</v>
      </c>
      <c r="AT1514" s="2" t="s">
        <v>51</v>
      </c>
      <c r="AU1514" s="2" t="s">
        <v>50</v>
      </c>
    </row>
    <row r="1515" spans="1:47" ht="22.5" customHeight="1" x14ac:dyDescent="0.25">
      <c r="A1515" t="s">
        <v>25439</v>
      </c>
      <c r="B1515" s="18" t="s">
        <v>14302</v>
      </c>
      <c r="C1515" s="220">
        <v>45091</v>
      </c>
      <c r="D1515" s="2" t="s">
        <v>89</v>
      </c>
      <c r="E1515" s="2" t="s">
        <v>13508</v>
      </c>
      <c r="F1515" s="2" t="s">
        <v>72</v>
      </c>
      <c r="G1515" s="19">
        <v>2</v>
      </c>
      <c r="H1515" s="19">
        <v>115.98</v>
      </c>
      <c r="I1515" s="19">
        <v>5.82</v>
      </c>
      <c r="J1515" s="19">
        <v>-30.72</v>
      </c>
      <c r="K1515" s="19">
        <v>-5.82</v>
      </c>
      <c r="L1515" s="19" t="s">
        <v>51</v>
      </c>
      <c r="M1515" s="19">
        <v>85.26</v>
      </c>
      <c r="N1515" s="2" t="s">
        <v>52</v>
      </c>
      <c r="O1515" s="2" t="s">
        <v>561</v>
      </c>
      <c r="P1515" s="2" t="s">
        <v>2424</v>
      </c>
      <c r="Q1515" s="2" t="s">
        <v>2425</v>
      </c>
      <c r="R1515" s="2" t="s">
        <v>52</v>
      </c>
      <c r="S1515" s="19">
        <v>57.99</v>
      </c>
      <c r="T1515" s="19" t="s">
        <v>76</v>
      </c>
      <c r="U1515" s="2" t="s">
        <v>77</v>
      </c>
      <c r="V1515" s="2" t="s">
        <v>52</v>
      </c>
      <c r="W1515" s="2" t="s">
        <v>52</v>
      </c>
      <c r="X1515" s="2" t="s">
        <v>52</v>
      </c>
      <c r="Y1515" s="2" t="s">
        <v>52</v>
      </c>
      <c r="Z1515" s="2" t="s">
        <v>9689</v>
      </c>
      <c r="AA1515" s="2" t="s">
        <v>9690</v>
      </c>
      <c r="AB1515" s="2" t="s">
        <v>9691</v>
      </c>
      <c r="AC1515" s="2" t="s">
        <v>9692</v>
      </c>
      <c r="AD1515" s="2" t="s">
        <v>333</v>
      </c>
      <c r="AE1515" s="2" t="s">
        <v>9693</v>
      </c>
      <c r="AF1515" s="2" t="s">
        <v>66</v>
      </c>
      <c r="AG1515" s="2" t="s">
        <v>84</v>
      </c>
      <c r="AH1515" s="2" t="s">
        <v>14303</v>
      </c>
      <c r="AI1515" s="2" t="s">
        <v>14304</v>
      </c>
      <c r="AJ1515" s="2" t="s">
        <v>68</v>
      </c>
      <c r="AK1515" s="2" t="s">
        <v>14305</v>
      </c>
      <c r="AL1515" s="2" t="s">
        <v>52</v>
      </c>
      <c r="AM1515" s="2" t="s">
        <v>52</v>
      </c>
      <c r="AN1515" s="2" t="s">
        <v>52</v>
      </c>
      <c r="AO1515" s="2" t="s">
        <v>52</v>
      </c>
      <c r="AP1515" s="2" t="s">
        <v>52</v>
      </c>
      <c r="AQ1515" s="2" t="s">
        <v>52</v>
      </c>
      <c r="AR1515" s="2" t="s">
        <v>52</v>
      </c>
      <c r="AS1515" s="2" t="s">
        <v>50</v>
      </c>
      <c r="AT1515" s="2" t="s">
        <v>51</v>
      </c>
      <c r="AU1515" s="2" t="s">
        <v>50</v>
      </c>
    </row>
    <row r="1516" spans="1:47" ht="22.5" customHeight="1" x14ac:dyDescent="0.25">
      <c r="A1516" t="s">
        <v>25439</v>
      </c>
      <c r="B1516" s="18" t="s">
        <v>14306</v>
      </c>
      <c r="C1516" s="220">
        <v>45091</v>
      </c>
      <c r="D1516" s="2" t="s">
        <v>89</v>
      </c>
      <c r="E1516" s="2" t="s">
        <v>12838</v>
      </c>
      <c r="F1516" s="2" t="s">
        <v>50</v>
      </c>
      <c r="G1516" s="19">
        <v>3</v>
      </c>
      <c r="H1516" s="19">
        <v>113.7</v>
      </c>
      <c r="I1516" s="19" t="s">
        <v>51</v>
      </c>
      <c r="J1516" s="19">
        <v>-35.82</v>
      </c>
      <c r="K1516" s="19" t="s">
        <v>51</v>
      </c>
      <c r="L1516" s="19" t="s">
        <v>51</v>
      </c>
      <c r="M1516" s="19">
        <v>77.88</v>
      </c>
      <c r="N1516" s="2" t="s">
        <v>52</v>
      </c>
      <c r="O1516" s="2" t="s">
        <v>14307</v>
      </c>
      <c r="P1516" s="2" t="s">
        <v>14308</v>
      </c>
      <c r="Q1516" s="2" t="s">
        <v>14309</v>
      </c>
      <c r="R1516" s="2" t="s">
        <v>52</v>
      </c>
      <c r="S1516" s="19">
        <v>37.9</v>
      </c>
      <c r="T1516" s="19" t="s">
        <v>76</v>
      </c>
      <c r="U1516" s="2" t="s">
        <v>57</v>
      </c>
      <c r="V1516" s="2" t="s">
        <v>14310</v>
      </c>
      <c r="W1516" s="2" t="s">
        <v>14311</v>
      </c>
      <c r="X1516" s="2" t="s">
        <v>14312</v>
      </c>
      <c r="Y1516" s="2" t="s">
        <v>52</v>
      </c>
      <c r="Z1516" s="2" t="s">
        <v>14310</v>
      </c>
      <c r="AA1516" s="2" t="s">
        <v>14313</v>
      </c>
      <c r="AB1516" s="2" t="s">
        <v>14314</v>
      </c>
      <c r="AC1516" s="2" t="s">
        <v>14315</v>
      </c>
      <c r="AD1516" s="2" t="s">
        <v>715</v>
      </c>
      <c r="AE1516" s="2" t="s">
        <v>14316</v>
      </c>
      <c r="AF1516" s="2" t="s">
        <v>66</v>
      </c>
      <c r="AG1516" s="2" t="s">
        <v>67</v>
      </c>
      <c r="AH1516" s="2" t="s">
        <v>13026</v>
      </c>
      <c r="AI1516" s="2" t="s">
        <v>14317</v>
      </c>
      <c r="AJ1516" s="2" t="s">
        <v>68</v>
      </c>
      <c r="AK1516" s="2" t="s">
        <v>14318</v>
      </c>
      <c r="AL1516" s="2" t="s">
        <v>52</v>
      </c>
      <c r="AM1516" s="2" t="s">
        <v>52</v>
      </c>
      <c r="AN1516" s="2" t="s">
        <v>52</v>
      </c>
      <c r="AO1516" s="2" t="s">
        <v>52</v>
      </c>
      <c r="AP1516" s="2" t="s">
        <v>52</v>
      </c>
      <c r="AQ1516" s="2" t="s">
        <v>52</v>
      </c>
      <c r="AR1516" s="2" t="s">
        <v>52</v>
      </c>
      <c r="AS1516" s="2" t="s">
        <v>50</v>
      </c>
      <c r="AT1516" s="2" t="s">
        <v>51</v>
      </c>
      <c r="AU1516" s="2" t="s">
        <v>50</v>
      </c>
    </row>
    <row r="1517" spans="1:47" ht="22.5" customHeight="1" x14ac:dyDescent="0.25">
      <c r="A1517" t="s">
        <v>25439</v>
      </c>
      <c r="B1517" s="18" t="s">
        <v>14319</v>
      </c>
      <c r="C1517" s="220">
        <v>45091</v>
      </c>
      <c r="D1517" s="2" t="s">
        <v>89</v>
      </c>
      <c r="E1517" s="2" t="s">
        <v>12838</v>
      </c>
      <c r="F1517" s="2" t="s">
        <v>50</v>
      </c>
      <c r="G1517" s="19">
        <v>1</v>
      </c>
      <c r="H1517" s="19">
        <v>97.9</v>
      </c>
      <c r="I1517" s="19" t="s">
        <v>51</v>
      </c>
      <c r="J1517" s="19">
        <v>-16.64</v>
      </c>
      <c r="K1517" s="19">
        <v>-20.45</v>
      </c>
      <c r="L1517" s="19" t="s">
        <v>51</v>
      </c>
      <c r="M1517" s="19">
        <v>60.81</v>
      </c>
      <c r="N1517" s="2" t="s">
        <v>72</v>
      </c>
      <c r="O1517" s="2" t="s">
        <v>177</v>
      </c>
      <c r="P1517" s="2" t="s">
        <v>745</v>
      </c>
      <c r="Q1517" s="2" t="s">
        <v>746</v>
      </c>
      <c r="R1517" s="2" t="s">
        <v>52</v>
      </c>
      <c r="S1517" s="19">
        <v>97.9</v>
      </c>
      <c r="T1517" s="19" t="s">
        <v>76</v>
      </c>
      <c r="U1517" s="2" t="s">
        <v>77</v>
      </c>
      <c r="V1517" s="2" t="s">
        <v>52</v>
      </c>
      <c r="W1517" s="2" t="s">
        <v>52</v>
      </c>
      <c r="X1517" s="2" t="s">
        <v>52</v>
      </c>
      <c r="Y1517" s="2" t="s">
        <v>52</v>
      </c>
      <c r="Z1517" s="2" t="s">
        <v>14320</v>
      </c>
      <c r="AA1517" s="2" t="s">
        <v>14321</v>
      </c>
      <c r="AB1517" s="2" t="s">
        <v>14322</v>
      </c>
      <c r="AC1517" s="2" t="s">
        <v>14323</v>
      </c>
      <c r="AD1517" s="2" t="s">
        <v>98</v>
      </c>
      <c r="AE1517" s="2" t="s">
        <v>14324</v>
      </c>
      <c r="AF1517" s="2" t="s">
        <v>66</v>
      </c>
      <c r="AG1517" s="2" t="s">
        <v>84</v>
      </c>
      <c r="AH1517" s="2" t="s">
        <v>14325</v>
      </c>
      <c r="AI1517" s="2" t="s">
        <v>12956</v>
      </c>
      <c r="AJ1517" s="2" t="s">
        <v>68</v>
      </c>
      <c r="AK1517" s="2" t="s">
        <v>14326</v>
      </c>
      <c r="AL1517" s="2" t="s">
        <v>52</v>
      </c>
      <c r="AM1517" s="2" t="s">
        <v>52</v>
      </c>
      <c r="AN1517" s="2" t="s">
        <v>52</v>
      </c>
      <c r="AO1517" s="2" t="s">
        <v>52</v>
      </c>
      <c r="AP1517" s="2" t="s">
        <v>52</v>
      </c>
      <c r="AQ1517" s="2" t="s">
        <v>52</v>
      </c>
      <c r="AR1517" s="2" t="s">
        <v>52</v>
      </c>
      <c r="AS1517" s="2" t="s">
        <v>50</v>
      </c>
      <c r="AT1517" s="2" t="s">
        <v>51</v>
      </c>
      <c r="AU1517" s="2" t="s">
        <v>50</v>
      </c>
    </row>
    <row r="1518" spans="1:47" ht="22.5" customHeight="1" x14ac:dyDescent="0.25">
      <c r="A1518" t="s">
        <v>25439</v>
      </c>
      <c r="B1518" s="18" t="s">
        <v>14327</v>
      </c>
      <c r="C1518" s="220">
        <v>45091</v>
      </c>
      <c r="D1518" s="2" t="s">
        <v>89</v>
      </c>
      <c r="E1518" s="2" t="s">
        <v>12838</v>
      </c>
      <c r="F1518" s="2" t="s">
        <v>50</v>
      </c>
      <c r="G1518" s="19">
        <v>1</v>
      </c>
      <c r="H1518" s="19">
        <v>47.9</v>
      </c>
      <c r="I1518" s="19">
        <v>16.100000000000001</v>
      </c>
      <c r="J1518" s="19">
        <v>-13.64</v>
      </c>
      <c r="K1518" s="19">
        <v>-16.100000000000001</v>
      </c>
      <c r="L1518" s="19" t="s">
        <v>51</v>
      </c>
      <c r="M1518" s="19">
        <v>34.26</v>
      </c>
      <c r="N1518" s="2" t="s">
        <v>52</v>
      </c>
      <c r="O1518" s="2" t="s">
        <v>165</v>
      </c>
      <c r="P1518" s="2" t="s">
        <v>166</v>
      </c>
      <c r="Q1518" s="2" t="s">
        <v>167</v>
      </c>
      <c r="R1518" s="2" t="s">
        <v>52</v>
      </c>
      <c r="S1518" s="19">
        <v>47.9</v>
      </c>
      <c r="T1518" s="19" t="s">
        <v>76</v>
      </c>
      <c r="U1518" s="2" t="s">
        <v>77</v>
      </c>
      <c r="V1518" s="2" t="s">
        <v>52</v>
      </c>
      <c r="W1518" s="2" t="s">
        <v>52</v>
      </c>
      <c r="X1518" s="2" t="s">
        <v>52</v>
      </c>
      <c r="Y1518" s="2" t="s">
        <v>52</v>
      </c>
      <c r="Z1518" s="2" t="s">
        <v>14328</v>
      </c>
      <c r="AA1518" s="2" t="s">
        <v>14329</v>
      </c>
      <c r="AB1518" s="2" t="s">
        <v>14330</v>
      </c>
      <c r="AC1518" s="2" t="s">
        <v>1443</v>
      </c>
      <c r="AD1518" s="2" t="s">
        <v>64</v>
      </c>
      <c r="AE1518" s="2" t="s">
        <v>14331</v>
      </c>
      <c r="AF1518" s="2" t="s">
        <v>66</v>
      </c>
      <c r="AG1518" s="2" t="s">
        <v>84</v>
      </c>
      <c r="AH1518" s="2" t="s">
        <v>14332</v>
      </c>
      <c r="AI1518" s="2" t="s">
        <v>14333</v>
      </c>
      <c r="AJ1518" s="2" t="s">
        <v>68</v>
      </c>
      <c r="AK1518" s="2" t="s">
        <v>14334</v>
      </c>
      <c r="AL1518" s="2" t="s">
        <v>52</v>
      </c>
      <c r="AM1518" s="2" t="s">
        <v>52</v>
      </c>
      <c r="AN1518" s="2" t="s">
        <v>52</v>
      </c>
      <c r="AO1518" s="2" t="s">
        <v>52</v>
      </c>
      <c r="AP1518" s="2" t="s">
        <v>52</v>
      </c>
      <c r="AQ1518" s="2" t="s">
        <v>52</v>
      </c>
      <c r="AR1518" s="2" t="s">
        <v>52</v>
      </c>
      <c r="AS1518" s="2" t="s">
        <v>50</v>
      </c>
      <c r="AT1518" s="2" t="s">
        <v>51</v>
      </c>
      <c r="AU1518" s="2" t="s">
        <v>50</v>
      </c>
    </row>
    <row r="1519" spans="1:47" ht="22.5" customHeight="1" x14ac:dyDescent="0.25">
      <c r="A1519" t="s">
        <v>25439</v>
      </c>
      <c r="B1519" s="18" t="s">
        <v>14335</v>
      </c>
      <c r="C1519" s="220">
        <v>45091</v>
      </c>
      <c r="D1519" s="2" t="s">
        <v>89</v>
      </c>
      <c r="E1519" s="2" t="s">
        <v>12838</v>
      </c>
      <c r="F1519" s="2" t="s">
        <v>50</v>
      </c>
      <c r="G1519" s="19">
        <v>1</v>
      </c>
      <c r="H1519" s="19">
        <v>159.88999999999999</v>
      </c>
      <c r="I1519" s="19" t="s">
        <v>51</v>
      </c>
      <c r="J1519" s="19">
        <v>-27.18</v>
      </c>
      <c r="K1519" s="19">
        <v>-38.950000000000003</v>
      </c>
      <c r="L1519" s="19" t="s">
        <v>51</v>
      </c>
      <c r="M1519" s="19">
        <v>93.76</v>
      </c>
      <c r="N1519" s="2" t="s">
        <v>52</v>
      </c>
      <c r="O1519" s="2" t="s">
        <v>14336</v>
      </c>
      <c r="P1519" s="2" t="s">
        <v>14337</v>
      </c>
      <c r="Q1519" s="2" t="s">
        <v>14338</v>
      </c>
      <c r="R1519" s="2" t="s">
        <v>52</v>
      </c>
      <c r="S1519" s="19">
        <v>159.88999999999999</v>
      </c>
      <c r="T1519" s="19" t="s">
        <v>76</v>
      </c>
      <c r="U1519" s="2" t="s">
        <v>57</v>
      </c>
      <c r="V1519" s="2" t="s">
        <v>14339</v>
      </c>
      <c r="W1519" s="2" t="s">
        <v>14340</v>
      </c>
      <c r="X1519" s="2" t="s">
        <v>14341</v>
      </c>
      <c r="Y1519" s="2" t="s">
        <v>52</v>
      </c>
      <c r="Z1519" s="2" t="s">
        <v>14339</v>
      </c>
      <c r="AA1519" s="2" t="s">
        <v>14342</v>
      </c>
      <c r="AB1519" s="2" t="s">
        <v>14343</v>
      </c>
      <c r="AC1519" s="2" t="s">
        <v>1697</v>
      </c>
      <c r="AD1519" s="2" t="s">
        <v>64</v>
      </c>
      <c r="AE1519" s="2" t="s">
        <v>14344</v>
      </c>
      <c r="AF1519" s="2" t="s">
        <v>66</v>
      </c>
      <c r="AG1519" s="2" t="s">
        <v>67</v>
      </c>
      <c r="AH1519" s="2" t="s">
        <v>14345</v>
      </c>
      <c r="AI1519" s="2" t="s">
        <v>14346</v>
      </c>
      <c r="AJ1519" s="2" t="s">
        <v>68</v>
      </c>
      <c r="AK1519" s="2" t="s">
        <v>14347</v>
      </c>
      <c r="AL1519" s="2" t="s">
        <v>52</v>
      </c>
      <c r="AM1519" s="2" t="s">
        <v>52</v>
      </c>
      <c r="AN1519" s="2" t="s">
        <v>52</v>
      </c>
      <c r="AO1519" s="2" t="s">
        <v>52</v>
      </c>
      <c r="AP1519" s="2" t="s">
        <v>52</v>
      </c>
      <c r="AQ1519" s="2" t="s">
        <v>52</v>
      </c>
      <c r="AR1519" s="2" t="s">
        <v>52</v>
      </c>
      <c r="AS1519" s="2" t="s">
        <v>50</v>
      </c>
      <c r="AT1519" s="2" t="s">
        <v>51</v>
      </c>
      <c r="AU1519" s="2" t="s">
        <v>50</v>
      </c>
    </row>
    <row r="1520" spans="1:47" ht="22.5" customHeight="1" x14ac:dyDescent="0.25">
      <c r="A1520" t="s">
        <v>25439</v>
      </c>
      <c r="B1520" s="18" t="s">
        <v>14348</v>
      </c>
      <c r="C1520" s="220">
        <v>45091</v>
      </c>
      <c r="D1520" s="2" t="s">
        <v>89</v>
      </c>
      <c r="E1520" s="2" t="s">
        <v>12838</v>
      </c>
      <c r="F1520" s="2" t="s">
        <v>50</v>
      </c>
      <c r="G1520" s="19">
        <v>1</v>
      </c>
      <c r="H1520" s="19">
        <v>399.89</v>
      </c>
      <c r="I1520" s="19" t="s">
        <v>51</v>
      </c>
      <c r="J1520" s="19">
        <v>-47.99</v>
      </c>
      <c r="K1520" s="19">
        <v>-38.950000000000003</v>
      </c>
      <c r="L1520" s="19" t="s">
        <v>51</v>
      </c>
      <c r="M1520" s="19">
        <v>312.95</v>
      </c>
      <c r="N1520" s="2" t="s">
        <v>52</v>
      </c>
      <c r="O1520" s="2" t="s">
        <v>4006</v>
      </c>
      <c r="P1520" s="2" t="s">
        <v>4007</v>
      </c>
      <c r="Q1520" s="2" t="s">
        <v>4008</v>
      </c>
      <c r="R1520" s="2" t="s">
        <v>52</v>
      </c>
      <c r="S1520" s="19">
        <v>399.89</v>
      </c>
      <c r="T1520" s="19" t="s">
        <v>56</v>
      </c>
      <c r="U1520" s="2" t="s">
        <v>77</v>
      </c>
      <c r="V1520" s="2" t="s">
        <v>52</v>
      </c>
      <c r="W1520" s="2" t="s">
        <v>52</v>
      </c>
      <c r="X1520" s="2" t="s">
        <v>52</v>
      </c>
      <c r="Y1520" s="2" t="s">
        <v>52</v>
      </c>
      <c r="Z1520" s="2" t="s">
        <v>14349</v>
      </c>
      <c r="AA1520" s="2" t="s">
        <v>14350</v>
      </c>
      <c r="AB1520" s="2" t="s">
        <v>14351</v>
      </c>
      <c r="AC1520" s="2" t="s">
        <v>1697</v>
      </c>
      <c r="AD1520" s="2" t="s">
        <v>64</v>
      </c>
      <c r="AE1520" s="2" t="s">
        <v>14352</v>
      </c>
      <c r="AF1520" s="2" t="s">
        <v>66</v>
      </c>
      <c r="AG1520" s="2" t="s">
        <v>84</v>
      </c>
      <c r="AH1520" s="2" t="s">
        <v>14353</v>
      </c>
      <c r="AI1520" s="2" t="s">
        <v>14354</v>
      </c>
      <c r="AJ1520" s="2" t="s">
        <v>68</v>
      </c>
      <c r="AK1520" s="2" t="s">
        <v>14355</v>
      </c>
      <c r="AL1520" s="2" t="s">
        <v>52</v>
      </c>
      <c r="AM1520" s="2" t="s">
        <v>52</v>
      </c>
      <c r="AN1520" s="2" t="s">
        <v>52</v>
      </c>
      <c r="AO1520" s="2" t="s">
        <v>52</v>
      </c>
      <c r="AP1520" s="2" t="s">
        <v>52</v>
      </c>
      <c r="AQ1520" s="2" t="s">
        <v>52</v>
      </c>
      <c r="AR1520" s="2" t="s">
        <v>52</v>
      </c>
      <c r="AS1520" s="2" t="s">
        <v>50</v>
      </c>
      <c r="AT1520" s="2" t="s">
        <v>51</v>
      </c>
      <c r="AU1520" s="2" t="s">
        <v>50</v>
      </c>
    </row>
    <row r="1521" spans="1:47" ht="22.5" customHeight="1" x14ac:dyDescent="0.25">
      <c r="A1521" t="s">
        <v>25439</v>
      </c>
      <c r="B1521" s="18" t="s">
        <v>14356</v>
      </c>
      <c r="C1521" s="220">
        <v>45091</v>
      </c>
      <c r="D1521" s="2" t="s">
        <v>89</v>
      </c>
      <c r="E1521" s="2" t="s">
        <v>13508</v>
      </c>
      <c r="F1521" s="2" t="s">
        <v>50</v>
      </c>
      <c r="G1521" s="19">
        <v>1</v>
      </c>
      <c r="H1521" s="19">
        <v>215.89</v>
      </c>
      <c r="I1521" s="19">
        <v>0.89</v>
      </c>
      <c r="J1521" s="19">
        <v>-36.700000000000003</v>
      </c>
      <c r="K1521" s="19" t="s">
        <v>51</v>
      </c>
      <c r="L1521" s="19" t="s">
        <v>51</v>
      </c>
      <c r="M1521" s="19">
        <v>180.08</v>
      </c>
      <c r="N1521" s="2" t="s">
        <v>52</v>
      </c>
      <c r="O1521" s="2" t="s">
        <v>4513</v>
      </c>
      <c r="P1521" s="2" t="s">
        <v>4514</v>
      </c>
      <c r="Q1521" s="2" t="s">
        <v>4515</v>
      </c>
      <c r="R1521" s="2" t="s">
        <v>52</v>
      </c>
      <c r="S1521" s="19">
        <v>215.89</v>
      </c>
      <c r="T1521" s="19" t="s">
        <v>76</v>
      </c>
      <c r="U1521" s="2" t="s">
        <v>77</v>
      </c>
      <c r="V1521" s="2" t="s">
        <v>14357</v>
      </c>
      <c r="W1521" s="2" t="s">
        <v>14358</v>
      </c>
      <c r="X1521" s="2" t="s">
        <v>14359</v>
      </c>
      <c r="Y1521" s="2" t="s">
        <v>52</v>
      </c>
      <c r="Z1521" s="2" t="s">
        <v>14357</v>
      </c>
      <c r="AA1521" s="2" t="s">
        <v>14360</v>
      </c>
      <c r="AB1521" s="2" t="s">
        <v>14361</v>
      </c>
      <c r="AC1521" s="2" t="s">
        <v>64</v>
      </c>
      <c r="AD1521" s="2" t="s">
        <v>64</v>
      </c>
      <c r="AE1521" s="2" t="s">
        <v>14362</v>
      </c>
      <c r="AF1521" s="2" t="s">
        <v>66</v>
      </c>
      <c r="AG1521" s="2" t="s">
        <v>784</v>
      </c>
      <c r="AH1521" s="2" t="s">
        <v>13748</v>
      </c>
      <c r="AI1521" s="2" t="s">
        <v>14363</v>
      </c>
      <c r="AJ1521" s="2" t="s">
        <v>3143</v>
      </c>
      <c r="AK1521" s="2" t="s">
        <v>14364</v>
      </c>
      <c r="AL1521" s="2" t="s">
        <v>52</v>
      </c>
      <c r="AM1521" s="2" t="s">
        <v>52</v>
      </c>
      <c r="AN1521" s="2" t="s">
        <v>52</v>
      </c>
      <c r="AO1521" s="2" t="s">
        <v>52</v>
      </c>
      <c r="AP1521" s="2" t="s">
        <v>52</v>
      </c>
      <c r="AQ1521" s="2" t="s">
        <v>52</v>
      </c>
      <c r="AR1521" s="2" t="s">
        <v>52</v>
      </c>
      <c r="AS1521" s="2" t="s">
        <v>50</v>
      </c>
      <c r="AT1521" s="2" t="s">
        <v>51</v>
      </c>
      <c r="AU1521" s="2" t="s">
        <v>50</v>
      </c>
    </row>
    <row r="1522" spans="1:47" ht="22.5" customHeight="1" x14ac:dyDescent="0.25">
      <c r="A1522" t="s">
        <v>25439</v>
      </c>
      <c r="B1522" s="18" t="s">
        <v>14365</v>
      </c>
      <c r="C1522" s="220">
        <v>45091</v>
      </c>
      <c r="D1522" s="2" t="s">
        <v>89</v>
      </c>
      <c r="E1522" s="2" t="s">
        <v>12838</v>
      </c>
      <c r="F1522" s="2" t="s">
        <v>50</v>
      </c>
      <c r="G1522" s="19">
        <v>1</v>
      </c>
      <c r="H1522" s="19">
        <v>46.19</v>
      </c>
      <c r="I1522" s="19">
        <v>21</v>
      </c>
      <c r="J1522" s="19">
        <v>-13.35</v>
      </c>
      <c r="K1522" s="19">
        <v>-21</v>
      </c>
      <c r="L1522" s="19" t="s">
        <v>51</v>
      </c>
      <c r="M1522" s="19">
        <v>32.840000000000003</v>
      </c>
      <c r="N1522" s="2" t="s">
        <v>52</v>
      </c>
      <c r="O1522" s="2" t="s">
        <v>73</v>
      </c>
      <c r="P1522" s="2" t="s">
        <v>14089</v>
      </c>
      <c r="Q1522" s="2" t="s">
        <v>14090</v>
      </c>
      <c r="R1522" s="2" t="s">
        <v>52</v>
      </c>
      <c r="S1522" s="19">
        <v>46.19</v>
      </c>
      <c r="T1522" s="19" t="s">
        <v>76</v>
      </c>
      <c r="U1522" s="2" t="s">
        <v>57</v>
      </c>
      <c r="V1522" s="2" t="s">
        <v>14366</v>
      </c>
      <c r="W1522" s="2" t="s">
        <v>14367</v>
      </c>
      <c r="X1522" s="2" t="s">
        <v>14368</v>
      </c>
      <c r="Y1522" s="2" t="s">
        <v>52</v>
      </c>
      <c r="Z1522" s="2" t="s">
        <v>14366</v>
      </c>
      <c r="AA1522" s="2" t="s">
        <v>14369</v>
      </c>
      <c r="AB1522" s="2" t="s">
        <v>14370</v>
      </c>
      <c r="AC1522" s="2" t="s">
        <v>1272</v>
      </c>
      <c r="AD1522" s="2" t="s">
        <v>126</v>
      </c>
      <c r="AE1522" s="2" t="s">
        <v>1273</v>
      </c>
      <c r="AF1522" s="2" t="s">
        <v>66</v>
      </c>
      <c r="AG1522" s="2" t="s">
        <v>67</v>
      </c>
      <c r="AH1522" s="2" t="s">
        <v>14371</v>
      </c>
      <c r="AI1522" s="2" t="s">
        <v>14372</v>
      </c>
      <c r="AJ1522" s="2" t="s">
        <v>68</v>
      </c>
      <c r="AK1522" s="2" t="s">
        <v>14373</v>
      </c>
      <c r="AL1522" s="2" t="s">
        <v>52</v>
      </c>
      <c r="AM1522" s="2" t="s">
        <v>52</v>
      </c>
      <c r="AN1522" s="2" t="s">
        <v>52</v>
      </c>
      <c r="AO1522" s="2" t="s">
        <v>52</v>
      </c>
      <c r="AP1522" s="2" t="s">
        <v>52</v>
      </c>
      <c r="AQ1522" s="2" t="s">
        <v>52</v>
      </c>
      <c r="AR1522" s="2" t="s">
        <v>52</v>
      </c>
      <c r="AS1522" s="2" t="s">
        <v>50</v>
      </c>
      <c r="AT1522" s="2" t="s">
        <v>51</v>
      </c>
      <c r="AU1522" s="2" t="s">
        <v>50</v>
      </c>
    </row>
    <row r="1523" spans="1:47" ht="22.5" customHeight="1" x14ac:dyDescent="0.25">
      <c r="A1523" t="s">
        <v>25439</v>
      </c>
      <c r="B1523" s="18" t="s">
        <v>14374</v>
      </c>
      <c r="C1523" s="220">
        <v>45091</v>
      </c>
      <c r="D1523" s="2" t="s">
        <v>89</v>
      </c>
      <c r="E1523" s="2" t="s">
        <v>13508</v>
      </c>
      <c r="F1523" s="2" t="s">
        <v>50</v>
      </c>
      <c r="G1523" s="19">
        <v>1</v>
      </c>
      <c r="H1523" s="19">
        <v>108.39</v>
      </c>
      <c r="I1523" s="19" t="s">
        <v>51</v>
      </c>
      <c r="J1523" s="19">
        <v>-18.43</v>
      </c>
      <c r="K1523" s="19">
        <v>-17.95</v>
      </c>
      <c r="L1523" s="19" t="s">
        <v>51</v>
      </c>
      <c r="M1523" s="19">
        <v>72.010000000000005</v>
      </c>
      <c r="N1523" s="2" t="s">
        <v>52</v>
      </c>
      <c r="O1523" s="2" t="s">
        <v>11856</v>
      </c>
      <c r="P1523" s="2" t="s">
        <v>11857</v>
      </c>
      <c r="Q1523" s="2" t="s">
        <v>11858</v>
      </c>
      <c r="R1523" s="2" t="s">
        <v>52</v>
      </c>
      <c r="S1523" s="19">
        <v>108.39</v>
      </c>
      <c r="T1523" s="19" t="s">
        <v>76</v>
      </c>
      <c r="U1523" s="2" t="s">
        <v>77</v>
      </c>
      <c r="V1523" s="2" t="s">
        <v>52</v>
      </c>
      <c r="W1523" s="2" t="s">
        <v>52</v>
      </c>
      <c r="X1523" s="2" t="s">
        <v>52</v>
      </c>
      <c r="Y1523" s="2" t="s">
        <v>52</v>
      </c>
      <c r="Z1523" s="2" t="s">
        <v>14375</v>
      </c>
      <c r="AA1523" s="2" t="s">
        <v>14376</v>
      </c>
      <c r="AB1523" s="2" t="s">
        <v>14377</v>
      </c>
      <c r="AC1523" s="2" t="s">
        <v>1133</v>
      </c>
      <c r="AD1523" s="2" t="s">
        <v>715</v>
      </c>
      <c r="AE1523" s="2" t="s">
        <v>14378</v>
      </c>
      <c r="AF1523" s="2" t="s">
        <v>66</v>
      </c>
      <c r="AG1523" s="2" t="s">
        <v>84</v>
      </c>
      <c r="AH1523" s="2" t="s">
        <v>13927</v>
      </c>
      <c r="AI1523" s="2" t="s">
        <v>14379</v>
      </c>
      <c r="AJ1523" s="2" t="s">
        <v>68</v>
      </c>
      <c r="AK1523" s="2" t="s">
        <v>14380</v>
      </c>
      <c r="AL1523" s="2" t="s">
        <v>52</v>
      </c>
      <c r="AM1523" s="2" t="s">
        <v>52</v>
      </c>
      <c r="AN1523" s="2" t="s">
        <v>52</v>
      </c>
      <c r="AO1523" s="2" t="s">
        <v>52</v>
      </c>
      <c r="AP1523" s="2" t="s">
        <v>52</v>
      </c>
      <c r="AQ1523" s="2" t="s">
        <v>52</v>
      </c>
      <c r="AR1523" s="2" t="s">
        <v>52</v>
      </c>
      <c r="AS1523" s="2" t="s">
        <v>50</v>
      </c>
      <c r="AT1523" s="2" t="s">
        <v>51</v>
      </c>
      <c r="AU1523" s="2" t="s">
        <v>50</v>
      </c>
    </row>
    <row r="1524" spans="1:47" ht="22.5" customHeight="1" x14ac:dyDescent="0.25">
      <c r="A1524" t="s">
        <v>25439</v>
      </c>
      <c r="B1524" s="18" t="s">
        <v>14381</v>
      </c>
      <c r="C1524" s="220">
        <v>45091</v>
      </c>
      <c r="D1524" s="2" t="s">
        <v>89</v>
      </c>
      <c r="E1524" s="2" t="s">
        <v>12838</v>
      </c>
      <c r="F1524" s="2" t="s">
        <v>50</v>
      </c>
      <c r="G1524" s="19">
        <v>1</v>
      </c>
      <c r="H1524" s="19">
        <v>81</v>
      </c>
      <c r="I1524" s="19" t="s">
        <v>51</v>
      </c>
      <c r="J1524" s="19">
        <v>-13.77</v>
      </c>
      <c r="K1524" s="19">
        <v>-18.45</v>
      </c>
      <c r="L1524" s="19" t="s">
        <v>51</v>
      </c>
      <c r="M1524" s="19">
        <v>48.78</v>
      </c>
      <c r="N1524" s="2" t="s">
        <v>52</v>
      </c>
      <c r="O1524" s="2" t="s">
        <v>1435</v>
      </c>
      <c r="P1524" s="2" t="s">
        <v>1436</v>
      </c>
      <c r="Q1524" s="2" t="s">
        <v>1437</v>
      </c>
      <c r="R1524" s="2" t="s">
        <v>52</v>
      </c>
      <c r="S1524" s="19">
        <v>81</v>
      </c>
      <c r="T1524" s="19" t="s">
        <v>76</v>
      </c>
      <c r="U1524" s="2" t="s">
        <v>57</v>
      </c>
      <c r="V1524" s="2" t="s">
        <v>14382</v>
      </c>
      <c r="W1524" s="2" t="s">
        <v>14383</v>
      </c>
      <c r="X1524" s="2" t="s">
        <v>14384</v>
      </c>
      <c r="Y1524" s="2" t="s">
        <v>52</v>
      </c>
      <c r="Z1524" s="2" t="s">
        <v>14382</v>
      </c>
      <c r="AA1524" s="2" t="s">
        <v>14385</v>
      </c>
      <c r="AB1524" s="2" t="s">
        <v>14386</v>
      </c>
      <c r="AC1524" s="2" t="s">
        <v>14387</v>
      </c>
      <c r="AD1524" s="2" t="s">
        <v>715</v>
      </c>
      <c r="AE1524" s="2" t="s">
        <v>14388</v>
      </c>
      <c r="AF1524" s="2" t="s">
        <v>66</v>
      </c>
      <c r="AG1524" s="2" t="s">
        <v>67</v>
      </c>
      <c r="AH1524" s="2" t="s">
        <v>14389</v>
      </c>
      <c r="AI1524" s="2" t="s">
        <v>14390</v>
      </c>
      <c r="AJ1524" s="2" t="s">
        <v>68</v>
      </c>
      <c r="AK1524" s="2" t="s">
        <v>14391</v>
      </c>
      <c r="AL1524" s="2" t="s">
        <v>52</v>
      </c>
      <c r="AM1524" s="2" t="s">
        <v>52</v>
      </c>
      <c r="AN1524" s="2" t="s">
        <v>52</v>
      </c>
      <c r="AO1524" s="2" t="s">
        <v>52</v>
      </c>
      <c r="AP1524" s="2" t="s">
        <v>52</v>
      </c>
      <c r="AQ1524" s="2" t="s">
        <v>52</v>
      </c>
      <c r="AR1524" s="2" t="s">
        <v>52</v>
      </c>
      <c r="AS1524" s="2" t="s">
        <v>50</v>
      </c>
      <c r="AT1524" s="2" t="s">
        <v>51</v>
      </c>
      <c r="AU1524" s="2" t="s">
        <v>50</v>
      </c>
    </row>
    <row r="1525" spans="1:47" ht="22.5" customHeight="1" x14ac:dyDescent="0.25">
      <c r="A1525" t="s">
        <v>25439</v>
      </c>
      <c r="B1525" s="18" t="s">
        <v>14392</v>
      </c>
      <c r="C1525" s="220">
        <v>45091</v>
      </c>
      <c r="D1525" s="2" t="s">
        <v>89</v>
      </c>
      <c r="E1525" s="2" t="s">
        <v>13508</v>
      </c>
      <c r="F1525" s="2" t="s">
        <v>50</v>
      </c>
      <c r="G1525" s="19">
        <v>1</v>
      </c>
      <c r="H1525" s="19">
        <v>91.61</v>
      </c>
      <c r="I1525" s="19" t="s">
        <v>51</v>
      </c>
      <c r="J1525" s="19">
        <v>-10.99</v>
      </c>
      <c r="K1525" s="19">
        <v>-20.45</v>
      </c>
      <c r="L1525" s="19" t="s">
        <v>51</v>
      </c>
      <c r="M1525" s="19">
        <v>60.17</v>
      </c>
      <c r="N1525" s="2" t="s">
        <v>72</v>
      </c>
      <c r="O1525" s="2" t="s">
        <v>2254</v>
      </c>
      <c r="P1525" s="2" t="s">
        <v>2255</v>
      </c>
      <c r="Q1525" s="2" t="s">
        <v>2256</v>
      </c>
      <c r="R1525" s="2" t="s">
        <v>52</v>
      </c>
      <c r="S1525" s="19">
        <v>91.61</v>
      </c>
      <c r="T1525" s="19" t="s">
        <v>56</v>
      </c>
      <c r="U1525" s="2" t="s">
        <v>77</v>
      </c>
      <c r="V1525" s="2" t="s">
        <v>52</v>
      </c>
      <c r="W1525" s="2" t="s">
        <v>52</v>
      </c>
      <c r="X1525" s="2" t="s">
        <v>52</v>
      </c>
      <c r="Y1525" s="2" t="s">
        <v>52</v>
      </c>
      <c r="Z1525" s="2" t="s">
        <v>14393</v>
      </c>
      <c r="AA1525" s="2" t="s">
        <v>14394</v>
      </c>
      <c r="AB1525" s="2" t="s">
        <v>14395</v>
      </c>
      <c r="AC1525" s="2" t="s">
        <v>1958</v>
      </c>
      <c r="AD1525" s="2" t="s">
        <v>333</v>
      </c>
      <c r="AE1525" s="2" t="s">
        <v>14396</v>
      </c>
      <c r="AF1525" s="2" t="s">
        <v>66</v>
      </c>
      <c r="AG1525" s="2" t="s">
        <v>84</v>
      </c>
      <c r="AH1525" s="2" t="s">
        <v>14397</v>
      </c>
      <c r="AI1525" s="2" t="s">
        <v>14398</v>
      </c>
      <c r="AJ1525" s="2" t="s">
        <v>68</v>
      </c>
      <c r="AK1525" s="2" t="s">
        <v>14399</v>
      </c>
      <c r="AL1525" s="2" t="s">
        <v>52</v>
      </c>
      <c r="AM1525" s="2" t="s">
        <v>52</v>
      </c>
      <c r="AN1525" s="2" t="s">
        <v>52</v>
      </c>
      <c r="AO1525" s="2" t="s">
        <v>52</v>
      </c>
      <c r="AP1525" s="2" t="s">
        <v>52</v>
      </c>
      <c r="AQ1525" s="2" t="s">
        <v>52</v>
      </c>
      <c r="AR1525" s="2" t="s">
        <v>52</v>
      </c>
      <c r="AS1525" s="2" t="s">
        <v>50</v>
      </c>
      <c r="AT1525" s="2" t="s">
        <v>51</v>
      </c>
      <c r="AU1525" s="2" t="s">
        <v>50</v>
      </c>
    </row>
    <row r="1526" spans="1:47" ht="22.5" customHeight="1" x14ac:dyDescent="0.25">
      <c r="A1526" t="s">
        <v>25439</v>
      </c>
      <c r="B1526" s="18" t="s">
        <v>14400</v>
      </c>
      <c r="C1526" s="220">
        <v>45091</v>
      </c>
      <c r="D1526" s="2" t="s">
        <v>89</v>
      </c>
      <c r="E1526" s="2" t="s">
        <v>13508</v>
      </c>
      <c r="F1526" s="2" t="s">
        <v>50</v>
      </c>
      <c r="G1526" s="19">
        <v>1</v>
      </c>
      <c r="H1526" s="19">
        <v>497.9</v>
      </c>
      <c r="I1526" s="19" t="s">
        <v>51</v>
      </c>
      <c r="J1526" s="19">
        <v>-84.64</v>
      </c>
      <c r="K1526" s="19">
        <v>-38.950000000000003</v>
      </c>
      <c r="L1526" s="19" t="s">
        <v>51</v>
      </c>
      <c r="M1526" s="19">
        <v>374.31</v>
      </c>
      <c r="N1526" s="2" t="s">
        <v>52</v>
      </c>
      <c r="O1526" s="2" t="s">
        <v>450</v>
      </c>
      <c r="P1526" s="2" t="s">
        <v>14401</v>
      </c>
      <c r="Q1526" s="2" t="s">
        <v>14402</v>
      </c>
      <c r="R1526" s="2" t="s">
        <v>52</v>
      </c>
      <c r="S1526" s="19">
        <v>497.9</v>
      </c>
      <c r="T1526" s="19" t="s">
        <v>76</v>
      </c>
      <c r="U1526" s="2" t="s">
        <v>57</v>
      </c>
      <c r="V1526" s="2" t="s">
        <v>14403</v>
      </c>
      <c r="W1526" s="2" t="s">
        <v>14404</v>
      </c>
      <c r="X1526" s="2" t="s">
        <v>14405</v>
      </c>
      <c r="Y1526" s="2" t="s">
        <v>52</v>
      </c>
      <c r="Z1526" s="2" t="s">
        <v>14403</v>
      </c>
      <c r="AA1526" s="2" t="s">
        <v>14406</v>
      </c>
      <c r="AB1526" s="2" t="s">
        <v>14407</v>
      </c>
      <c r="AC1526" s="2" t="s">
        <v>333</v>
      </c>
      <c r="AD1526" s="2" t="s">
        <v>333</v>
      </c>
      <c r="AE1526" s="2" t="s">
        <v>14408</v>
      </c>
      <c r="AF1526" s="2" t="s">
        <v>66</v>
      </c>
      <c r="AG1526" s="2" t="s">
        <v>67</v>
      </c>
      <c r="AH1526" s="2" t="s">
        <v>13954</v>
      </c>
      <c r="AI1526" s="2" t="s">
        <v>14409</v>
      </c>
      <c r="AJ1526" s="2" t="s">
        <v>68</v>
      </c>
      <c r="AK1526" s="2" t="s">
        <v>14410</v>
      </c>
      <c r="AL1526" s="2" t="s">
        <v>52</v>
      </c>
      <c r="AM1526" s="2" t="s">
        <v>52</v>
      </c>
      <c r="AN1526" s="2" t="s">
        <v>52</v>
      </c>
      <c r="AO1526" s="2" t="s">
        <v>52</v>
      </c>
      <c r="AP1526" s="2" t="s">
        <v>52</v>
      </c>
      <c r="AQ1526" s="2" t="s">
        <v>52</v>
      </c>
      <c r="AR1526" s="2" t="s">
        <v>52</v>
      </c>
      <c r="AS1526" s="2" t="s">
        <v>50</v>
      </c>
      <c r="AT1526" s="2" t="s">
        <v>51</v>
      </c>
      <c r="AU1526" s="2" t="s">
        <v>50</v>
      </c>
    </row>
    <row r="1527" spans="1:47" ht="22.5" customHeight="1" x14ac:dyDescent="0.25">
      <c r="A1527" t="s">
        <v>25439</v>
      </c>
      <c r="B1527" s="18" t="s">
        <v>14411</v>
      </c>
      <c r="C1527" s="220">
        <v>45091</v>
      </c>
      <c r="D1527" s="2" t="s">
        <v>89</v>
      </c>
      <c r="E1527" s="2" t="s">
        <v>14412</v>
      </c>
      <c r="F1527" s="2" t="s">
        <v>72</v>
      </c>
      <c r="G1527" s="19">
        <v>1</v>
      </c>
      <c r="H1527" s="19">
        <v>127.99</v>
      </c>
      <c r="I1527" s="19">
        <v>1.59</v>
      </c>
      <c r="J1527" s="19">
        <v>-15.36</v>
      </c>
      <c r="K1527" s="19" t="s">
        <v>51</v>
      </c>
      <c r="L1527" s="19" t="s">
        <v>51</v>
      </c>
      <c r="M1527" s="19">
        <v>114.22</v>
      </c>
      <c r="N1527" s="2" t="s">
        <v>52</v>
      </c>
      <c r="O1527" s="2" t="s">
        <v>14413</v>
      </c>
      <c r="P1527" s="2" t="s">
        <v>14414</v>
      </c>
      <c r="Q1527" s="2" t="s">
        <v>14415</v>
      </c>
      <c r="R1527" s="2" t="s">
        <v>52</v>
      </c>
      <c r="S1527" s="19">
        <v>127.99</v>
      </c>
      <c r="T1527" s="19" t="s">
        <v>56</v>
      </c>
      <c r="U1527" s="2" t="s">
        <v>77</v>
      </c>
      <c r="V1527" s="2" t="s">
        <v>14416</v>
      </c>
      <c r="W1527" s="2" t="s">
        <v>14417</v>
      </c>
      <c r="X1527" s="2" t="s">
        <v>14418</v>
      </c>
      <c r="Y1527" s="2" t="s">
        <v>52</v>
      </c>
      <c r="Z1527" s="2" t="s">
        <v>14416</v>
      </c>
      <c r="AA1527" s="2" t="s">
        <v>14419</v>
      </c>
      <c r="AB1527" s="2" t="s">
        <v>14420</v>
      </c>
      <c r="AC1527" s="2" t="s">
        <v>159</v>
      </c>
      <c r="AD1527" s="2" t="s">
        <v>64</v>
      </c>
      <c r="AE1527" s="2" t="s">
        <v>14421</v>
      </c>
      <c r="AF1527" s="2" t="s">
        <v>66</v>
      </c>
      <c r="AG1527" s="2" t="s">
        <v>784</v>
      </c>
      <c r="AH1527" s="2" t="s">
        <v>14422</v>
      </c>
      <c r="AI1527" s="2" t="s">
        <v>14423</v>
      </c>
      <c r="AJ1527" s="2" t="s">
        <v>3349</v>
      </c>
      <c r="AK1527" s="2" t="s">
        <v>14424</v>
      </c>
      <c r="AL1527" s="2" t="s">
        <v>52</v>
      </c>
      <c r="AM1527" s="2" t="s">
        <v>52</v>
      </c>
      <c r="AN1527" s="2" t="s">
        <v>52</v>
      </c>
      <c r="AO1527" s="2" t="s">
        <v>52</v>
      </c>
      <c r="AP1527" s="2" t="s">
        <v>52</v>
      </c>
      <c r="AQ1527" s="2" t="s">
        <v>52</v>
      </c>
      <c r="AR1527" s="2" t="s">
        <v>52</v>
      </c>
      <c r="AS1527" s="2" t="s">
        <v>50</v>
      </c>
      <c r="AT1527" s="2" t="s">
        <v>51</v>
      </c>
      <c r="AU1527" s="2" t="s">
        <v>50</v>
      </c>
    </row>
    <row r="1528" spans="1:47" ht="22.5" customHeight="1" x14ac:dyDescent="0.25">
      <c r="A1528" t="s">
        <v>25439</v>
      </c>
      <c r="B1528" s="18" t="s">
        <v>14425</v>
      </c>
      <c r="C1528" s="220">
        <v>45091</v>
      </c>
      <c r="D1528" s="2" t="s">
        <v>89</v>
      </c>
      <c r="E1528" s="2" t="s">
        <v>14412</v>
      </c>
      <c r="F1528" s="2" t="s">
        <v>50</v>
      </c>
      <c r="G1528" s="19">
        <v>2</v>
      </c>
      <c r="H1528" s="19">
        <v>84.3</v>
      </c>
      <c r="I1528" s="19">
        <v>15.9</v>
      </c>
      <c r="J1528" s="19">
        <v>-25.34</v>
      </c>
      <c r="K1528" s="19" t="s">
        <v>51</v>
      </c>
      <c r="L1528" s="19" t="s">
        <v>51</v>
      </c>
      <c r="M1528" s="19">
        <v>74.86</v>
      </c>
      <c r="N1528" s="2" t="s">
        <v>52</v>
      </c>
      <c r="O1528" s="2" t="s">
        <v>10842</v>
      </c>
      <c r="P1528" s="2" t="s">
        <v>14426</v>
      </c>
      <c r="Q1528" s="2" t="s">
        <v>14427</v>
      </c>
      <c r="R1528" s="2" t="s">
        <v>52</v>
      </c>
      <c r="S1528" s="19">
        <v>42.15</v>
      </c>
      <c r="T1528" s="19" t="s">
        <v>76</v>
      </c>
      <c r="U1528" s="2" t="s">
        <v>77</v>
      </c>
      <c r="V1528" s="2" t="s">
        <v>14428</v>
      </c>
      <c r="W1528" s="2" t="s">
        <v>14429</v>
      </c>
      <c r="X1528" s="2" t="s">
        <v>14430</v>
      </c>
      <c r="Y1528" s="2" t="s">
        <v>52</v>
      </c>
      <c r="Z1528" s="2" t="s">
        <v>14428</v>
      </c>
      <c r="AA1528" s="2" t="s">
        <v>14431</v>
      </c>
      <c r="AB1528" s="2" t="s">
        <v>14432</v>
      </c>
      <c r="AC1528" s="2" t="s">
        <v>64</v>
      </c>
      <c r="AD1528" s="2" t="s">
        <v>64</v>
      </c>
      <c r="AE1528" s="2" t="s">
        <v>14433</v>
      </c>
      <c r="AF1528" s="2" t="s">
        <v>66</v>
      </c>
      <c r="AG1528" s="2" t="s">
        <v>784</v>
      </c>
      <c r="AH1528" s="2" t="s">
        <v>14434</v>
      </c>
      <c r="AI1528" s="2" t="s">
        <v>14435</v>
      </c>
      <c r="AJ1528" s="2" t="s">
        <v>2648</v>
      </c>
      <c r="AK1528" s="2" t="s">
        <v>14436</v>
      </c>
      <c r="AL1528" s="2" t="s">
        <v>52</v>
      </c>
      <c r="AM1528" s="2" t="s">
        <v>52</v>
      </c>
      <c r="AN1528" s="2" t="s">
        <v>52</v>
      </c>
      <c r="AO1528" s="2" t="s">
        <v>52</v>
      </c>
      <c r="AP1528" s="2" t="s">
        <v>52</v>
      </c>
      <c r="AQ1528" s="2" t="s">
        <v>52</v>
      </c>
      <c r="AR1528" s="2" t="s">
        <v>52</v>
      </c>
      <c r="AS1528" s="2" t="s">
        <v>50</v>
      </c>
      <c r="AT1528" s="2" t="s">
        <v>51</v>
      </c>
      <c r="AU1528" s="2" t="s">
        <v>50</v>
      </c>
    </row>
    <row r="1529" spans="1:47" ht="22.5" customHeight="1" x14ac:dyDescent="0.25">
      <c r="A1529" t="s">
        <v>25439</v>
      </c>
      <c r="B1529" s="18" t="s">
        <v>14437</v>
      </c>
      <c r="C1529" s="220">
        <v>45091</v>
      </c>
      <c r="D1529" s="2" t="s">
        <v>89</v>
      </c>
      <c r="E1529" s="2" t="s">
        <v>12838</v>
      </c>
      <c r="F1529" s="2" t="s">
        <v>50</v>
      </c>
      <c r="G1529" s="19">
        <v>1</v>
      </c>
      <c r="H1529" s="19">
        <v>176.9</v>
      </c>
      <c r="I1529" s="19" t="s">
        <v>51</v>
      </c>
      <c r="J1529" s="19">
        <v>-30.07</v>
      </c>
      <c r="K1529" s="19">
        <v>-38.950000000000003</v>
      </c>
      <c r="L1529" s="19" t="s">
        <v>51</v>
      </c>
      <c r="M1529" s="19">
        <v>107.88</v>
      </c>
      <c r="N1529" s="2" t="s">
        <v>72</v>
      </c>
      <c r="O1529" s="2" t="s">
        <v>4171</v>
      </c>
      <c r="P1529" s="2" t="s">
        <v>4172</v>
      </c>
      <c r="Q1529" s="2" t="s">
        <v>4173</v>
      </c>
      <c r="R1529" s="2" t="s">
        <v>52</v>
      </c>
      <c r="S1529" s="19">
        <v>176.9</v>
      </c>
      <c r="T1529" s="19" t="s">
        <v>76</v>
      </c>
      <c r="U1529" s="2" t="s">
        <v>57</v>
      </c>
      <c r="V1529" s="2" t="s">
        <v>14438</v>
      </c>
      <c r="W1529" s="2" t="s">
        <v>14439</v>
      </c>
      <c r="X1529" s="2" t="s">
        <v>14440</v>
      </c>
      <c r="Y1529" s="2" t="s">
        <v>52</v>
      </c>
      <c r="Z1529" s="2" t="s">
        <v>14438</v>
      </c>
      <c r="AA1529" s="2" t="s">
        <v>14441</v>
      </c>
      <c r="AB1529" s="2" t="s">
        <v>14442</v>
      </c>
      <c r="AC1529" s="2" t="s">
        <v>8470</v>
      </c>
      <c r="AD1529" s="2" t="s">
        <v>715</v>
      </c>
      <c r="AE1529" s="2" t="s">
        <v>14443</v>
      </c>
      <c r="AF1529" s="2" t="s">
        <v>66</v>
      </c>
      <c r="AG1529" s="2" t="s">
        <v>67</v>
      </c>
      <c r="AH1529" s="2" t="s">
        <v>14444</v>
      </c>
      <c r="AI1529" s="2" t="s">
        <v>14445</v>
      </c>
      <c r="AJ1529" s="2" t="s">
        <v>68</v>
      </c>
      <c r="AK1529" s="2" t="s">
        <v>14446</v>
      </c>
      <c r="AL1529" s="2" t="s">
        <v>52</v>
      </c>
      <c r="AM1529" s="2" t="s">
        <v>52</v>
      </c>
      <c r="AN1529" s="2" t="s">
        <v>52</v>
      </c>
      <c r="AO1529" s="2" t="s">
        <v>52</v>
      </c>
      <c r="AP1529" s="2" t="s">
        <v>52</v>
      </c>
      <c r="AQ1529" s="2" t="s">
        <v>52</v>
      </c>
      <c r="AR1529" s="2" t="s">
        <v>52</v>
      </c>
      <c r="AS1529" s="2" t="s">
        <v>50</v>
      </c>
      <c r="AT1529" s="2" t="s">
        <v>51</v>
      </c>
      <c r="AU1529" s="2" t="s">
        <v>50</v>
      </c>
    </row>
    <row r="1530" spans="1:47" ht="22.5" customHeight="1" x14ac:dyDescent="0.25">
      <c r="A1530" t="s">
        <v>25439</v>
      </c>
      <c r="B1530" s="18" t="s">
        <v>14447</v>
      </c>
      <c r="C1530" s="220">
        <v>45091</v>
      </c>
      <c r="D1530" s="2" t="s">
        <v>89</v>
      </c>
      <c r="E1530" s="2" t="s">
        <v>13508</v>
      </c>
      <c r="F1530" s="2" t="s">
        <v>72</v>
      </c>
      <c r="G1530" s="19">
        <v>1</v>
      </c>
      <c r="H1530" s="19">
        <v>165.99</v>
      </c>
      <c r="I1530" s="19" t="s">
        <v>51</v>
      </c>
      <c r="J1530" s="19">
        <v>-19.920000000000002</v>
      </c>
      <c r="K1530" s="19">
        <v>-26.45</v>
      </c>
      <c r="L1530" s="19" t="s">
        <v>51</v>
      </c>
      <c r="M1530" s="19">
        <v>119.62</v>
      </c>
      <c r="N1530" s="2" t="s">
        <v>52</v>
      </c>
      <c r="O1530" s="2" t="s">
        <v>389</v>
      </c>
      <c r="P1530" s="2" t="s">
        <v>390</v>
      </c>
      <c r="Q1530" s="2" t="s">
        <v>391</v>
      </c>
      <c r="R1530" s="2" t="s">
        <v>52</v>
      </c>
      <c r="S1530" s="19">
        <v>165.99</v>
      </c>
      <c r="T1530" s="19" t="s">
        <v>56</v>
      </c>
      <c r="U1530" s="2" t="s">
        <v>57</v>
      </c>
      <c r="V1530" s="2" t="s">
        <v>14448</v>
      </c>
      <c r="W1530" s="2" t="s">
        <v>14449</v>
      </c>
      <c r="X1530" s="2" t="s">
        <v>14450</v>
      </c>
      <c r="Y1530" s="2" t="s">
        <v>52</v>
      </c>
      <c r="Z1530" s="2" t="s">
        <v>14448</v>
      </c>
      <c r="AA1530" s="2" t="s">
        <v>14451</v>
      </c>
      <c r="AB1530" s="2" t="s">
        <v>14452</v>
      </c>
      <c r="AC1530" s="2" t="s">
        <v>3487</v>
      </c>
      <c r="AD1530" s="2" t="s">
        <v>64</v>
      </c>
      <c r="AE1530" s="2" t="s">
        <v>14453</v>
      </c>
      <c r="AF1530" s="2" t="s">
        <v>66</v>
      </c>
      <c r="AG1530" s="2" t="s">
        <v>67</v>
      </c>
      <c r="AH1530" s="2" t="s">
        <v>14454</v>
      </c>
      <c r="AI1530" s="2" t="s">
        <v>14455</v>
      </c>
      <c r="AJ1530" s="2" t="s">
        <v>68</v>
      </c>
      <c r="AK1530" s="2" t="s">
        <v>14456</v>
      </c>
      <c r="AL1530" s="2" t="s">
        <v>52</v>
      </c>
      <c r="AM1530" s="2" t="s">
        <v>52</v>
      </c>
      <c r="AN1530" s="2" t="s">
        <v>52</v>
      </c>
      <c r="AO1530" s="2" t="s">
        <v>52</v>
      </c>
      <c r="AP1530" s="2" t="s">
        <v>52</v>
      </c>
      <c r="AQ1530" s="2" t="s">
        <v>52</v>
      </c>
      <c r="AR1530" s="2" t="s">
        <v>52</v>
      </c>
      <c r="AS1530" s="2" t="s">
        <v>50</v>
      </c>
      <c r="AT1530" s="2" t="s">
        <v>51</v>
      </c>
      <c r="AU1530" s="2" t="s">
        <v>50</v>
      </c>
    </row>
    <row r="1531" spans="1:47" ht="22.5" customHeight="1" x14ac:dyDescent="0.25">
      <c r="A1531" t="s">
        <v>25439</v>
      </c>
      <c r="B1531" s="18" t="s">
        <v>14457</v>
      </c>
      <c r="C1531" s="220">
        <v>45091</v>
      </c>
      <c r="D1531" s="2" t="s">
        <v>89</v>
      </c>
      <c r="E1531" s="2" t="s">
        <v>11547</v>
      </c>
      <c r="F1531" s="2" t="s">
        <v>50</v>
      </c>
      <c r="G1531" s="19">
        <v>1</v>
      </c>
      <c r="H1531" s="19">
        <v>15.99</v>
      </c>
      <c r="I1531" s="19">
        <v>35.299999999999997</v>
      </c>
      <c r="J1531" s="19">
        <v>-8.2200000000000006</v>
      </c>
      <c r="K1531" s="19">
        <v>-35.299999999999997</v>
      </c>
      <c r="L1531" s="19" t="s">
        <v>51</v>
      </c>
      <c r="M1531" s="19">
        <v>7.77</v>
      </c>
      <c r="N1531" s="2" t="s">
        <v>52</v>
      </c>
      <c r="O1531" s="2" t="s">
        <v>5728</v>
      </c>
      <c r="P1531" s="2" t="s">
        <v>14458</v>
      </c>
      <c r="Q1531" s="2" t="s">
        <v>14459</v>
      </c>
      <c r="R1531" s="2" t="s">
        <v>52</v>
      </c>
      <c r="S1531" s="19">
        <v>15.99</v>
      </c>
      <c r="T1531" s="19" t="s">
        <v>76</v>
      </c>
      <c r="U1531" s="2" t="s">
        <v>57</v>
      </c>
      <c r="V1531" s="2" t="s">
        <v>14460</v>
      </c>
      <c r="W1531" s="2" t="s">
        <v>14461</v>
      </c>
      <c r="X1531" s="2" t="s">
        <v>14462</v>
      </c>
      <c r="Y1531" s="2" t="s">
        <v>52</v>
      </c>
      <c r="Z1531" s="2" t="s">
        <v>14460</v>
      </c>
      <c r="AA1531" s="2" t="s">
        <v>14463</v>
      </c>
      <c r="AB1531" s="2" t="s">
        <v>14464</v>
      </c>
      <c r="AC1531" s="2" t="s">
        <v>4994</v>
      </c>
      <c r="AD1531" s="2" t="s">
        <v>98</v>
      </c>
      <c r="AE1531" s="2" t="s">
        <v>14465</v>
      </c>
      <c r="AF1531" s="2" t="s">
        <v>66</v>
      </c>
      <c r="AG1531" s="2" t="s">
        <v>67</v>
      </c>
      <c r="AH1531" s="2" t="s">
        <v>14466</v>
      </c>
      <c r="AI1531" s="2" t="s">
        <v>14467</v>
      </c>
      <c r="AJ1531" s="2" t="s">
        <v>68</v>
      </c>
      <c r="AK1531" s="2" t="s">
        <v>14468</v>
      </c>
      <c r="AL1531" s="2" t="s">
        <v>52</v>
      </c>
      <c r="AM1531" s="2" t="s">
        <v>52</v>
      </c>
      <c r="AN1531" s="2" t="s">
        <v>52</v>
      </c>
      <c r="AO1531" s="2" t="s">
        <v>52</v>
      </c>
      <c r="AP1531" s="2" t="s">
        <v>52</v>
      </c>
      <c r="AQ1531" s="2" t="s">
        <v>52</v>
      </c>
      <c r="AR1531" s="2" t="s">
        <v>52</v>
      </c>
      <c r="AS1531" s="2" t="s">
        <v>50</v>
      </c>
      <c r="AT1531" s="2" t="s">
        <v>51</v>
      </c>
      <c r="AU1531" s="2" t="s">
        <v>50</v>
      </c>
    </row>
    <row r="1532" spans="1:47" ht="22.5" customHeight="1" x14ac:dyDescent="0.25">
      <c r="A1532" t="s">
        <v>25439</v>
      </c>
      <c r="B1532" s="18" t="s">
        <v>14469</v>
      </c>
      <c r="C1532" s="220">
        <v>45091</v>
      </c>
      <c r="D1532" s="2" t="s">
        <v>89</v>
      </c>
      <c r="E1532" s="2" t="s">
        <v>12838</v>
      </c>
      <c r="F1532" s="2" t="s">
        <v>50</v>
      </c>
      <c r="G1532" s="19">
        <v>1</v>
      </c>
      <c r="H1532" s="19">
        <v>74.989999999999995</v>
      </c>
      <c r="I1532" s="19">
        <v>12.33</v>
      </c>
      <c r="J1532" s="19">
        <v>-18.25</v>
      </c>
      <c r="K1532" s="19">
        <v>-12.33</v>
      </c>
      <c r="L1532" s="19" t="s">
        <v>51</v>
      </c>
      <c r="M1532" s="19">
        <v>56.74</v>
      </c>
      <c r="N1532" s="2" t="s">
        <v>52</v>
      </c>
      <c r="O1532" s="2" t="s">
        <v>620</v>
      </c>
      <c r="P1532" s="2" t="s">
        <v>621</v>
      </c>
      <c r="Q1532" s="2" t="s">
        <v>622</v>
      </c>
      <c r="R1532" s="2" t="s">
        <v>52</v>
      </c>
      <c r="S1532" s="19">
        <v>74.989999999999995</v>
      </c>
      <c r="T1532" s="19" t="s">
        <v>76</v>
      </c>
      <c r="U1532" s="2" t="s">
        <v>77</v>
      </c>
      <c r="V1532" s="2" t="s">
        <v>52</v>
      </c>
      <c r="W1532" s="2" t="s">
        <v>52</v>
      </c>
      <c r="X1532" s="2" t="s">
        <v>52</v>
      </c>
      <c r="Y1532" s="2" t="s">
        <v>52</v>
      </c>
      <c r="Z1532" s="2" t="s">
        <v>14470</v>
      </c>
      <c r="AA1532" s="2" t="s">
        <v>14471</v>
      </c>
      <c r="AB1532" s="2" t="s">
        <v>14472</v>
      </c>
      <c r="AC1532" s="2" t="s">
        <v>7150</v>
      </c>
      <c r="AD1532" s="2" t="s">
        <v>64</v>
      </c>
      <c r="AE1532" s="2" t="s">
        <v>7151</v>
      </c>
      <c r="AF1532" s="2" t="s">
        <v>66</v>
      </c>
      <c r="AG1532" s="2" t="s">
        <v>84</v>
      </c>
      <c r="AH1532" s="2" t="s">
        <v>14149</v>
      </c>
      <c r="AI1532" s="2" t="s">
        <v>14473</v>
      </c>
      <c r="AJ1532" s="2" t="s">
        <v>68</v>
      </c>
      <c r="AK1532" s="2" t="s">
        <v>14474</v>
      </c>
      <c r="AL1532" s="2" t="s">
        <v>52</v>
      </c>
      <c r="AM1532" s="2" t="s">
        <v>52</v>
      </c>
      <c r="AN1532" s="2" t="s">
        <v>52</v>
      </c>
      <c r="AO1532" s="2" t="s">
        <v>52</v>
      </c>
      <c r="AP1532" s="2" t="s">
        <v>52</v>
      </c>
      <c r="AQ1532" s="2" t="s">
        <v>52</v>
      </c>
      <c r="AR1532" s="2" t="s">
        <v>52</v>
      </c>
      <c r="AS1532" s="2" t="s">
        <v>50</v>
      </c>
      <c r="AT1532" s="2" t="s">
        <v>51</v>
      </c>
      <c r="AU1532" s="2" t="s">
        <v>50</v>
      </c>
    </row>
    <row r="1533" spans="1:47" ht="22.5" customHeight="1" x14ac:dyDescent="0.25">
      <c r="A1533" t="s">
        <v>25439</v>
      </c>
      <c r="B1533" s="18" t="s">
        <v>14475</v>
      </c>
      <c r="C1533" s="220">
        <v>45091</v>
      </c>
      <c r="D1533" s="2" t="s">
        <v>89</v>
      </c>
      <c r="E1533" s="2" t="s">
        <v>13508</v>
      </c>
      <c r="F1533" s="2" t="s">
        <v>50</v>
      </c>
      <c r="G1533" s="19">
        <v>1</v>
      </c>
      <c r="H1533" s="19">
        <v>109.49</v>
      </c>
      <c r="I1533" s="19" t="s">
        <v>51</v>
      </c>
      <c r="J1533" s="19">
        <v>-18.61</v>
      </c>
      <c r="K1533" s="19">
        <v>-21.45</v>
      </c>
      <c r="L1533" s="19" t="s">
        <v>51</v>
      </c>
      <c r="M1533" s="19">
        <v>69.430000000000007</v>
      </c>
      <c r="N1533" s="2" t="s">
        <v>52</v>
      </c>
      <c r="O1533" s="2" t="s">
        <v>471</v>
      </c>
      <c r="P1533" s="2" t="s">
        <v>14476</v>
      </c>
      <c r="Q1533" s="2" t="s">
        <v>14477</v>
      </c>
      <c r="R1533" s="2" t="s">
        <v>52</v>
      </c>
      <c r="S1533" s="19">
        <v>109.49</v>
      </c>
      <c r="T1533" s="19" t="s">
        <v>76</v>
      </c>
      <c r="U1533" s="2" t="s">
        <v>57</v>
      </c>
      <c r="V1533" s="2" t="s">
        <v>14478</v>
      </c>
      <c r="W1533" s="2" t="s">
        <v>14479</v>
      </c>
      <c r="X1533" s="2" t="s">
        <v>14480</v>
      </c>
      <c r="Y1533" s="2" t="s">
        <v>52</v>
      </c>
      <c r="Z1533" s="2" t="s">
        <v>14478</v>
      </c>
      <c r="AA1533" s="2" t="s">
        <v>14481</v>
      </c>
      <c r="AB1533" s="2" t="s">
        <v>14482</v>
      </c>
      <c r="AC1533" s="2" t="s">
        <v>11624</v>
      </c>
      <c r="AD1533" s="2" t="s">
        <v>64</v>
      </c>
      <c r="AE1533" s="2" t="s">
        <v>11625</v>
      </c>
      <c r="AF1533" s="2" t="s">
        <v>66</v>
      </c>
      <c r="AG1533" s="2" t="s">
        <v>67</v>
      </c>
      <c r="AH1533" s="2" t="s">
        <v>14483</v>
      </c>
      <c r="AI1533" s="2" t="s">
        <v>14484</v>
      </c>
      <c r="AJ1533" s="2" t="s">
        <v>68</v>
      </c>
      <c r="AK1533" s="2" t="s">
        <v>14485</v>
      </c>
      <c r="AL1533" s="2" t="s">
        <v>52</v>
      </c>
      <c r="AM1533" s="2" t="s">
        <v>52</v>
      </c>
      <c r="AN1533" s="2" t="s">
        <v>52</v>
      </c>
      <c r="AO1533" s="2" t="s">
        <v>52</v>
      </c>
      <c r="AP1533" s="2" t="s">
        <v>52</v>
      </c>
      <c r="AQ1533" s="2" t="s">
        <v>52</v>
      </c>
      <c r="AR1533" s="2" t="s">
        <v>52</v>
      </c>
      <c r="AS1533" s="2" t="s">
        <v>50</v>
      </c>
      <c r="AT1533" s="2" t="s">
        <v>51</v>
      </c>
      <c r="AU1533" s="2" t="s">
        <v>50</v>
      </c>
    </row>
    <row r="1534" spans="1:47" ht="22.5" customHeight="1" x14ac:dyDescent="0.25">
      <c r="A1534" t="s">
        <v>25439</v>
      </c>
      <c r="B1534" s="18" t="s">
        <v>14486</v>
      </c>
      <c r="C1534" s="220">
        <v>45091</v>
      </c>
      <c r="D1534" s="2" t="s">
        <v>6554</v>
      </c>
      <c r="E1534" s="2" t="s">
        <v>6896</v>
      </c>
      <c r="F1534" s="2" t="s">
        <v>50</v>
      </c>
      <c r="G1534" s="19">
        <v>1</v>
      </c>
      <c r="H1534" s="19">
        <v>379.99</v>
      </c>
      <c r="I1534" s="19" t="s">
        <v>51</v>
      </c>
      <c r="J1534" s="19">
        <v>-45.6</v>
      </c>
      <c r="K1534" s="19">
        <v>-26.45</v>
      </c>
      <c r="L1534" s="19">
        <v>-307.94</v>
      </c>
      <c r="M1534" s="19">
        <v>0</v>
      </c>
      <c r="N1534" s="2" t="s">
        <v>52</v>
      </c>
      <c r="O1534" s="2" t="s">
        <v>10305</v>
      </c>
      <c r="P1534" s="2" t="s">
        <v>14487</v>
      </c>
      <c r="Q1534" s="2" t="s">
        <v>10307</v>
      </c>
      <c r="R1534" s="2" t="s">
        <v>52</v>
      </c>
      <c r="S1534" s="19">
        <v>379.99</v>
      </c>
      <c r="T1534" s="19" t="s">
        <v>56</v>
      </c>
      <c r="U1534" s="2" t="s">
        <v>57</v>
      </c>
      <c r="V1534" s="2" t="s">
        <v>14488</v>
      </c>
      <c r="W1534" s="2" t="s">
        <v>14489</v>
      </c>
      <c r="X1534" s="2" t="s">
        <v>14490</v>
      </c>
      <c r="Y1534" s="2" t="s">
        <v>52</v>
      </c>
      <c r="Z1534" s="2" t="s">
        <v>14488</v>
      </c>
      <c r="AA1534" s="2" t="s">
        <v>14491</v>
      </c>
      <c r="AB1534" s="2" t="s">
        <v>4596</v>
      </c>
      <c r="AC1534" s="2" t="s">
        <v>64</v>
      </c>
      <c r="AD1534" s="2" t="s">
        <v>64</v>
      </c>
      <c r="AE1534" s="2" t="s">
        <v>827</v>
      </c>
      <c r="AF1534" s="2" t="s">
        <v>66</v>
      </c>
      <c r="AG1534" s="2" t="s">
        <v>67</v>
      </c>
      <c r="AH1534" s="2" t="s">
        <v>11141</v>
      </c>
      <c r="AI1534" s="2" t="s">
        <v>6902</v>
      </c>
      <c r="AJ1534" s="2" t="s">
        <v>68</v>
      </c>
      <c r="AK1534" s="2" t="s">
        <v>14492</v>
      </c>
      <c r="AL1534" s="2" t="s">
        <v>4599</v>
      </c>
      <c r="AM1534" s="2" t="s">
        <v>52</v>
      </c>
      <c r="AN1534" s="2" t="s">
        <v>52</v>
      </c>
      <c r="AO1534" s="2" t="s">
        <v>52</v>
      </c>
      <c r="AP1534" s="2" t="s">
        <v>52</v>
      </c>
      <c r="AQ1534" s="2" t="s">
        <v>52</v>
      </c>
      <c r="AR1534" s="2" t="s">
        <v>52</v>
      </c>
      <c r="AS1534" s="2" t="s">
        <v>50</v>
      </c>
      <c r="AT1534" s="2">
        <v>1</v>
      </c>
      <c r="AU1534" s="2" t="s">
        <v>50</v>
      </c>
    </row>
    <row r="1535" spans="1:47" ht="22.5" customHeight="1" x14ac:dyDescent="0.25">
      <c r="A1535" t="s">
        <v>25439</v>
      </c>
      <c r="B1535" s="18" t="s">
        <v>14493</v>
      </c>
      <c r="C1535" s="220">
        <v>45091</v>
      </c>
      <c r="D1535" s="2" t="s">
        <v>89</v>
      </c>
      <c r="E1535" s="2" t="s">
        <v>14412</v>
      </c>
      <c r="F1535" s="2" t="s">
        <v>50</v>
      </c>
      <c r="G1535" s="19">
        <v>1</v>
      </c>
      <c r="H1535" s="19">
        <v>57.99</v>
      </c>
      <c r="I1535" s="19">
        <v>15.9</v>
      </c>
      <c r="J1535" s="19">
        <v>-15.36</v>
      </c>
      <c r="K1535" s="19" t="s">
        <v>51</v>
      </c>
      <c r="L1535" s="19" t="s">
        <v>51</v>
      </c>
      <c r="M1535" s="19">
        <v>58.53</v>
      </c>
      <c r="N1535" s="2" t="s">
        <v>52</v>
      </c>
      <c r="O1535" s="2" t="s">
        <v>561</v>
      </c>
      <c r="P1535" s="2" t="s">
        <v>3942</v>
      </c>
      <c r="Q1535" s="2" t="s">
        <v>3943</v>
      </c>
      <c r="R1535" s="2" t="s">
        <v>52</v>
      </c>
      <c r="S1535" s="19">
        <v>57.99</v>
      </c>
      <c r="T1535" s="19" t="s">
        <v>76</v>
      </c>
      <c r="U1535" s="2" t="s">
        <v>77</v>
      </c>
      <c r="V1535" s="2" t="s">
        <v>14494</v>
      </c>
      <c r="W1535" s="2" t="s">
        <v>14495</v>
      </c>
      <c r="X1535" s="2" t="s">
        <v>14496</v>
      </c>
      <c r="Y1535" s="2" t="s">
        <v>52</v>
      </c>
      <c r="Z1535" s="2" t="s">
        <v>14494</v>
      </c>
      <c r="AA1535" s="2" t="s">
        <v>14497</v>
      </c>
      <c r="AB1535" s="2" t="s">
        <v>14498</v>
      </c>
      <c r="AC1535" s="2" t="s">
        <v>2820</v>
      </c>
      <c r="AD1535" s="2" t="s">
        <v>64</v>
      </c>
      <c r="AE1535" s="2" t="s">
        <v>14499</v>
      </c>
      <c r="AF1535" s="2" t="s">
        <v>66</v>
      </c>
      <c r="AG1535" s="2" t="s">
        <v>784</v>
      </c>
      <c r="AH1535" s="2" t="s">
        <v>14500</v>
      </c>
      <c r="AI1535" s="2" t="s">
        <v>14501</v>
      </c>
      <c r="AJ1535" s="2" t="s">
        <v>4064</v>
      </c>
      <c r="AK1535" s="2" t="s">
        <v>14502</v>
      </c>
      <c r="AL1535" s="2" t="s">
        <v>52</v>
      </c>
      <c r="AM1535" s="2" t="s">
        <v>52</v>
      </c>
      <c r="AN1535" s="2" t="s">
        <v>52</v>
      </c>
      <c r="AO1535" s="2" t="s">
        <v>52</v>
      </c>
      <c r="AP1535" s="2" t="s">
        <v>52</v>
      </c>
      <c r="AQ1535" s="2" t="s">
        <v>52</v>
      </c>
      <c r="AR1535" s="2" t="s">
        <v>52</v>
      </c>
      <c r="AS1535" s="2" t="s">
        <v>50</v>
      </c>
      <c r="AT1535" s="2" t="s">
        <v>51</v>
      </c>
      <c r="AU1535" s="2" t="s">
        <v>50</v>
      </c>
    </row>
    <row r="1536" spans="1:47" ht="22.5" customHeight="1" x14ac:dyDescent="0.25">
      <c r="A1536" t="s">
        <v>25439</v>
      </c>
      <c r="B1536" s="18" t="s">
        <v>14503</v>
      </c>
      <c r="C1536" s="220">
        <v>45091</v>
      </c>
      <c r="D1536" s="2" t="s">
        <v>89</v>
      </c>
      <c r="E1536" s="2" t="s">
        <v>12838</v>
      </c>
      <c r="F1536" s="2" t="s">
        <v>50</v>
      </c>
      <c r="G1536" s="19">
        <v>1</v>
      </c>
      <c r="H1536" s="19">
        <v>75.290000000000006</v>
      </c>
      <c r="I1536" s="19">
        <v>51.7</v>
      </c>
      <c r="J1536" s="19">
        <v>-18.3</v>
      </c>
      <c r="K1536" s="19">
        <v>-51.7</v>
      </c>
      <c r="L1536" s="19" t="s">
        <v>51</v>
      </c>
      <c r="M1536" s="19">
        <v>56.99</v>
      </c>
      <c r="N1536" s="2" t="s">
        <v>52</v>
      </c>
      <c r="O1536" s="2" t="s">
        <v>260</v>
      </c>
      <c r="P1536" s="2" t="s">
        <v>3492</v>
      </c>
      <c r="Q1536" s="2" t="s">
        <v>3493</v>
      </c>
      <c r="R1536" s="2" t="s">
        <v>52</v>
      </c>
      <c r="S1536" s="19">
        <v>75.290000000000006</v>
      </c>
      <c r="T1536" s="19" t="s">
        <v>76</v>
      </c>
      <c r="U1536" s="2" t="s">
        <v>57</v>
      </c>
      <c r="V1536" s="2" t="s">
        <v>14504</v>
      </c>
      <c r="W1536" s="2" t="s">
        <v>14505</v>
      </c>
      <c r="X1536" s="2" t="s">
        <v>14506</v>
      </c>
      <c r="Y1536" s="2" t="s">
        <v>52</v>
      </c>
      <c r="Z1536" s="2" t="s">
        <v>14504</v>
      </c>
      <c r="AA1536" s="2" t="s">
        <v>14507</v>
      </c>
      <c r="AB1536" s="2" t="s">
        <v>14508</v>
      </c>
      <c r="AC1536" s="2" t="s">
        <v>11111</v>
      </c>
      <c r="AD1536" s="2" t="s">
        <v>377</v>
      </c>
      <c r="AE1536" s="2" t="s">
        <v>11112</v>
      </c>
      <c r="AF1536" s="2" t="s">
        <v>66</v>
      </c>
      <c r="AG1536" s="2" t="s">
        <v>67</v>
      </c>
      <c r="AH1536" s="2" t="s">
        <v>14509</v>
      </c>
      <c r="AI1536" s="2" t="s">
        <v>13045</v>
      </c>
      <c r="AJ1536" s="2" t="s">
        <v>68</v>
      </c>
      <c r="AK1536" s="2" t="s">
        <v>14510</v>
      </c>
      <c r="AL1536" s="2" t="s">
        <v>52</v>
      </c>
      <c r="AM1536" s="2" t="s">
        <v>52</v>
      </c>
      <c r="AN1536" s="2" t="s">
        <v>52</v>
      </c>
      <c r="AO1536" s="2" t="s">
        <v>52</v>
      </c>
      <c r="AP1536" s="2" t="s">
        <v>52</v>
      </c>
      <c r="AQ1536" s="2" t="s">
        <v>52</v>
      </c>
      <c r="AR1536" s="2" t="s">
        <v>52</v>
      </c>
      <c r="AS1536" s="2" t="s">
        <v>50</v>
      </c>
      <c r="AT1536" s="2" t="s">
        <v>51</v>
      </c>
      <c r="AU1536" s="2" t="s">
        <v>50</v>
      </c>
    </row>
    <row r="1537" spans="1:47" ht="22.5" customHeight="1" x14ac:dyDescent="0.25">
      <c r="A1537" t="s">
        <v>25439</v>
      </c>
      <c r="B1537" s="18" t="s">
        <v>14511</v>
      </c>
      <c r="C1537" s="220">
        <v>45091</v>
      </c>
      <c r="D1537" s="2" t="s">
        <v>89</v>
      </c>
      <c r="E1537" s="2" t="s">
        <v>12838</v>
      </c>
      <c r="F1537" s="2" t="s">
        <v>72</v>
      </c>
      <c r="G1537" s="19">
        <v>1</v>
      </c>
      <c r="H1537" s="19">
        <v>63.35</v>
      </c>
      <c r="I1537" s="19" t="s">
        <v>51</v>
      </c>
      <c r="J1537" s="19">
        <v>-16.27</v>
      </c>
      <c r="K1537" s="19" t="s">
        <v>51</v>
      </c>
      <c r="L1537" s="19" t="s">
        <v>51</v>
      </c>
      <c r="M1537" s="19">
        <v>47.08</v>
      </c>
      <c r="N1537" s="2" t="s">
        <v>52</v>
      </c>
      <c r="O1537" s="2" t="s">
        <v>2326</v>
      </c>
      <c r="P1537" s="2" t="s">
        <v>2327</v>
      </c>
      <c r="Q1537" s="2" t="s">
        <v>2328</v>
      </c>
      <c r="R1537" s="2" t="s">
        <v>52</v>
      </c>
      <c r="S1537" s="19">
        <v>63.35</v>
      </c>
      <c r="T1537" s="19" t="s">
        <v>76</v>
      </c>
      <c r="U1537" s="2" t="s">
        <v>77</v>
      </c>
      <c r="V1537" s="2" t="s">
        <v>52</v>
      </c>
      <c r="W1537" s="2" t="s">
        <v>52</v>
      </c>
      <c r="X1537" s="2" t="s">
        <v>52</v>
      </c>
      <c r="Y1537" s="2" t="s">
        <v>52</v>
      </c>
      <c r="Z1537" s="2" t="s">
        <v>14512</v>
      </c>
      <c r="AA1537" s="2" t="s">
        <v>14513</v>
      </c>
      <c r="AB1537" s="2" t="s">
        <v>14514</v>
      </c>
      <c r="AC1537" s="2" t="s">
        <v>8769</v>
      </c>
      <c r="AD1537" s="2" t="s">
        <v>333</v>
      </c>
      <c r="AE1537" s="2" t="s">
        <v>14515</v>
      </c>
      <c r="AF1537" s="2" t="s">
        <v>66</v>
      </c>
      <c r="AG1537" s="2" t="s">
        <v>84</v>
      </c>
      <c r="AH1537" s="2" t="s">
        <v>14516</v>
      </c>
      <c r="AI1537" s="2" t="s">
        <v>14517</v>
      </c>
      <c r="AJ1537" s="2" t="s">
        <v>68</v>
      </c>
      <c r="AK1537" s="2" t="s">
        <v>14518</v>
      </c>
      <c r="AL1537" s="2" t="s">
        <v>52</v>
      </c>
      <c r="AM1537" s="2" t="s">
        <v>52</v>
      </c>
      <c r="AN1537" s="2" t="s">
        <v>52</v>
      </c>
      <c r="AO1537" s="2" t="s">
        <v>52</v>
      </c>
      <c r="AP1537" s="2" t="s">
        <v>52</v>
      </c>
      <c r="AQ1537" s="2" t="s">
        <v>52</v>
      </c>
      <c r="AR1537" s="2" t="s">
        <v>52</v>
      </c>
      <c r="AS1537" s="2" t="s">
        <v>50</v>
      </c>
      <c r="AT1537" s="2" t="s">
        <v>51</v>
      </c>
      <c r="AU1537" s="2" t="s">
        <v>50</v>
      </c>
    </row>
    <row r="1538" spans="1:47" ht="22.5" customHeight="1" x14ac:dyDescent="0.25">
      <c r="A1538" t="s">
        <v>25439</v>
      </c>
      <c r="B1538" s="18" t="s">
        <v>14519</v>
      </c>
      <c r="C1538" s="220">
        <v>45091</v>
      </c>
      <c r="D1538" s="2" t="s">
        <v>89</v>
      </c>
      <c r="E1538" s="2" t="s">
        <v>12838</v>
      </c>
      <c r="F1538" s="2" t="s">
        <v>50</v>
      </c>
      <c r="G1538" s="19">
        <v>1</v>
      </c>
      <c r="H1538" s="19">
        <v>85.2</v>
      </c>
      <c r="I1538" s="19" t="s">
        <v>51</v>
      </c>
      <c r="J1538" s="19">
        <v>-10.220000000000001</v>
      </c>
      <c r="K1538" s="19">
        <v>-17.95</v>
      </c>
      <c r="L1538" s="19" t="s">
        <v>51</v>
      </c>
      <c r="M1538" s="19">
        <v>57.03</v>
      </c>
      <c r="N1538" s="2" t="s">
        <v>72</v>
      </c>
      <c r="O1538" s="2" t="s">
        <v>2254</v>
      </c>
      <c r="P1538" s="2" t="s">
        <v>10097</v>
      </c>
      <c r="Q1538" s="2" t="s">
        <v>10098</v>
      </c>
      <c r="R1538" s="2" t="s">
        <v>52</v>
      </c>
      <c r="S1538" s="19">
        <v>85.2</v>
      </c>
      <c r="T1538" s="19" t="s">
        <v>56</v>
      </c>
      <c r="U1538" s="2" t="s">
        <v>57</v>
      </c>
      <c r="V1538" s="2" t="s">
        <v>14520</v>
      </c>
      <c r="W1538" s="2" t="s">
        <v>14521</v>
      </c>
      <c r="X1538" s="2" t="s">
        <v>14522</v>
      </c>
      <c r="Y1538" s="2" t="s">
        <v>52</v>
      </c>
      <c r="Z1538" s="2" t="s">
        <v>14520</v>
      </c>
      <c r="AA1538" s="2" t="s">
        <v>14523</v>
      </c>
      <c r="AB1538" s="2" t="s">
        <v>14524</v>
      </c>
      <c r="AC1538" s="2" t="s">
        <v>2871</v>
      </c>
      <c r="AD1538" s="2" t="s">
        <v>715</v>
      </c>
      <c r="AE1538" s="2" t="s">
        <v>2872</v>
      </c>
      <c r="AF1538" s="2" t="s">
        <v>66</v>
      </c>
      <c r="AG1538" s="2" t="s">
        <v>67</v>
      </c>
      <c r="AH1538" s="2" t="s">
        <v>14525</v>
      </c>
      <c r="AI1538" s="2" t="s">
        <v>14526</v>
      </c>
      <c r="AJ1538" s="2" t="s">
        <v>68</v>
      </c>
      <c r="AK1538" s="2" t="s">
        <v>14527</v>
      </c>
      <c r="AL1538" s="2" t="s">
        <v>52</v>
      </c>
      <c r="AM1538" s="2" t="s">
        <v>52</v>
      </c>
      <c r="AN1538" s="2" t="s">
        <v>52</v>
      </c>
      <c r="AO1538" s="2" t="s">
        <v>52</v>
      </c>
      <c r="AP1538" s="2" t="s">
        <v>52</v>
      </c>
      <c r="AQ1538" s="2" t="s">
        <v>52</v>
      </c>
      <c r="AR1538" s="2" t="s">
        <v>52</v>
      </c>
      <c r="AS1538" s="2" t="s">
        <v>50</v>
      </c>
      <c r="AT1538" s="2" t="s">
        <v>51</v>
      </c>
      <c r="AU1538" s="2" t="s">
        <v>50</v>
      </c>
    </row>
    <row r="1539" spans="1:47" ht="22.5" customHeight="1" x14ac:dyDescent="0.25">
      <c r="A1539" t="s">
        <v>25439</v>
      </c>
      <c r="B1539" s="18" t="s">
        <v>14528</v>
      </c>
      <c r="C1539" s="220">
        <v>45091</v>
      </c>
      <c r="D1539" s="2" t="s">
        <v>89</v>
      </c>
      <c r="E1539" s="2" t="s">
        <v>12838</v>
      </c>
      <c r="F1539" s="2" t="s">
        <v>50</v>
      </c>
      <c r="G1539" s="19">
        <v>1</v>
      </c>
      <c r="H1539" s="19">
        <v>415.99</v>
      </c>
      <c r="I1539" s="19" t="s">
        <v>51</v>
      </c>
      <c r="J1539" s="19">
        <v>-70.72</v>
      </c>
      <c r="K1539" s="19">
        <v>-38.950000000000003</v>
      </c>
      <c r="L1539" s="19" t="s">
        <v>51</v>
      </c>
      <c r="M1539" s="19">
        <v>306.32</v>
      </c>
      <c r="N1539" s="2" t="s">
        <v>72</v>
      </c>
      <c r="O1539" s="2" t="s">
        <v>4006</v>
      </c>
      <c r="P1539" s="2" t="s">
        <v>6187</v>
      </c>
      <c r="Q1539" s="2" t="s">
        <v>4008</v>
      </c>
      <c r="R1539" s="2" t="s">
        <v>52</v>
      </c>
      <c r="S1539" s="19">
        <v>415.99</v>
      </c>
      <c r="T1539" s="19" t="s">
        <v>76</v>
      </c>
      <c r="U1539" s="2" t="s">
        <v>57</v>
      </c>
      <c r="V1539" s="2" t="s">
        <v>14529</v>
      </c>
      <c r="W1539" s="2" t="s">
        <v>14530</v>
      </c>
      <c r="X1539" s="2" t="s">
        <v>14531</v>
      </c>
      <c r="Y1539" s="2" t="s">
        <v>52</v>
      </c>
      <c r="Z1539" s="2" t="s">
        <v>14529</v>
      </c>
      <c r="AA1539" s="2" t="s">
        <v>14532</v>
      </c>
      <c r="AB1539" s="2" t="s">
        <v>14533</v>
      </c>
      <c r="AC1539" s="2" t="s">
        <v>14534</v>
      </c>
      <c r="AD1539" s="2" t="s">
        <v>333</v>
      </c>
      <c r="AE1539" s="2" t="s">
        <v>14535</v>
      </c>
      <c r="AF1539" s="2" t="s">
        <v>66</v>
      </c>
      <c r="AG1539" s="2" t="s">
        <v>67</v>
      </c>
      <c r="AH1539" s="2" t="s">
        <v>14536</v>
      </c>
      <c r="AI1539" s="2" t="s">
        <v>14537</v>
      </c>
      <c r="AJ1539" s="2" t="s">
        <v>68</v>
      </c>
      <c r="AK1539" s="2" t="s">
        <v>14538</v>
      </c>
      <c r="AL1539" s="2" t="s">
        <v>52</v>
      </c>
      <c r="AM1539" s="2" t="s">
        <v>52</v>
      </c>
      <c r="AN1539" s="2" t="s">
        <v>52</v>
      </c>
      <c r="AO1539" s="2" t="s">
        <v>52</v>
      </c>
      <c r="AP1539" s="2" t="s">
        <v>52</v>
      </c>
      <c r="AQ1539" s="2" t="s">
        <v>52</v>
      </c>
      <c r="AR1539" s="2" t="s">
        <v>52</v>
      </c>
      <c r="AS1539" s="2" t="s">
        <v>50</v>
      </c>
      <c r="AT1539" s="2" t="s">
        <v>51</v>
      </c>
      <c r="AU1539" s="2" t="s">
        <v>50</v>
      </c>
    </row>
    <row r="1540" spans="1:47" ht="22.5" customHeight="1" x14ac:dyDescent="0.25">
      <c r="A1540" t="s">
        <v>25439</v>
      </c>
      <c r="B1540" s="18" t="s">
        <v>14539</v>
      </c>
      <c r="C1540" s="220">
        <v>45091</v>
      </c>
      <c r="D1540" s="2" t="s">
        <v>89</v>
      </c>
      <c r="E1540" s="2" t="s">
        <v>13508</v>
      </c>
      <c r="F1540" s="2" t="s">
        <v>50</v>
      </c>
      <c r="G1540" s="19">
        <v>1</v>
      </c>
      <c r="H1540" s="19">
        <v>76.14</v>
      </c>
      <c r="I1540" s="19">
        <v>8.91</v>
      </c>
      <c r="J1540" s="19">
        <v>-14.64</v>
      </c>
      <c r="K1540" s="19">
        <v>-8.91</v>
      </c>
      <c r="L1540" s="19" t="s">
        <v>51</v>
      </c>
      <c r="M1540" s="19">
        <v>61.5</v>
      </c>
      <c r="N1540" s="2" t="s">
        <v>52</v>
      </c>
      <c r="O1540" s="2" t="s">
        <v>1546</v>
      </c>
      <c r="P1540" s="2" t="s">
        <v>1547</v>
      </c>
      <c r="Q1540" s="2" t="s">
        <v>1548</v>
      </c>
      <c r="R1540" s="2" t="s">
        <v>52</v>
      </c>
      <c r="S1540" s="19">
        <v>76.14</v>
      </c>
      <c r="T1540" s="19" t="s">
        <v>56</v>
      </c>
      <c r="U1540" s="2" t="s">
        <v>77</v>
      </c>
      <c r="V1540" s="2" t="s">
        <v>52</v>
      </c>
      <c r="W1540" s="2" t="s">
        <v>52</v>
      </c>
      <c r="X1540" s="2" t="s">
        <v>52</v>
      </c>
      <c r="Y1540" s="2" t="s">
        <v>52</v>
      </c>
      <c r="Z1540" s="2" t="s">
        <v>14540</v>
      </c>
      <c r="AA1540" s="2" t="s">
        <v>14541</v>
      </c>
      <c r="AB1540" s="2" t="s">
        <v>14542</v>
      </c>
      <c r="AC1540" s="2" t="s">
        <v>14543</v>
      </c>
      <c r="AD1540" s="2" t="s">
        <v>64</v>
      </c>
      <c r="AE1540" s="2" t="s">
        <v>14544</v>
      </c>
      <c r="AF1540" s="2" t="s">
        <v>66</v>
      </c>
      <c r="AG1540" s="2" t="s">
        <v>84</v>
      </c>
      <c r="AH1540" s="2" t="s">
        <v>14545</v>
      </c>
      <c r="AI1540" s="2" t="s">
        <v>14546</v>
      </c>
      <c r="AJ1540" s="2" t="s">
        <v>68</v>
      </c>
      <c r="AK1540" s="2" t="s">
        <v>14547</v>
      </c>
      <c r="AL1540" s="2" t="s">
        <v>52</v>
      </c>
      <c r="AM1540" s="2" t="s">
        <v>52</v>
      </c>
      <c r="AN1540" s="2" t="s">
        <v>52</v>
      </c>
      <c r="AO1540" s="2" t="s">
        <v>52</v>
      </c>
      <c r="AP1540" s="2" t="s">
        <v>52</v>
      </c>
      <c r="AQ1540" s="2" t="s">
        <v>52</v>
      </c>
      <c r="AR1540" s="2" t="s">
        <v>52</v>
      </c>
      <c r="AS1540" s="2" t="s">
        <v>50</v>
      </c>
      <c r="AT1540" s="2" t="s">
        <v>51</v>
      </c>
      <c r="AU1540" s="2" t="s">
        <v>50</v>
      </c>
    </row>
    <row r="1541" spans="1:47" ht="22.5" customHeight="1" x14ac:dyDescent="0.25">
      <c r="A1541" t="s">
        <v>25439</v>
      </c>
      <c r="B1541" s="18" t="s">
        <v>14548</v>
      </c>
      <c r="C1541" s="220">
        <v>45091</v>
      </c>
      <c r="D1541" s="2" t="s">
        <v>89</v>
      </c>
      <c r="E1541" s="2" t="s">
        <v>11547</v>
      </c>
      <c r="F1541" s="2" t="s">
        <v>50</v>
      </c>
      <c r="G1541" s="19">
        <v>1</v>
      </c>
      <c r="H1541" s="19">
        <v>91.61</v>
      </c>
      <c r="I1541" s="19">
        <v>14.22</v>
      </c>
      <c r="J1541" s="19">
        <v>-10.99</v>
      </c>
      <c r="K1541" s="19">
        <v>-34.67</v>
      </c>
      <c r="L1541" s="19" t="s">
        <v>51</v>
      </c>
      <c r="M1541" s="19">
        <v>60.17</v>
      </c>
      <c r="N1541" s="2" t="s">
        <v>72</v>
      </c>
      <c r="O1541" s="2" t="s">
        <v>2254</v>
      </c>
      <c r="P1541" s="2" t="s">
        <v>2255</v>
      </c>
      <c r="Q1541" s="2" t="s">
        <v>2256</v>
      </c>
      <c r="R1541" s="2" t="s">
        <v>52</v>
      </c>
      <c r="S1541" s="19">
        <v>91.61</v>
      </c>
      <c r="T1541" s="19" t="s">
        <v>56</v>
      </c>
      <c r="U1541" s="2" t="s">
        <v>77</v>
      </c>
      <c r="V1541" s="2" t="s">
        <v>52</v>
      </c>
      <c r="W1541" s="2" t="s">
        <v>52</v>
      </c>
      <c r="X1541" s="2" t="s">
        <v>52</v>
      </c>
      <c r="Y1541" s="2" t="s">
        <v>52</v>
      </c>
      <c r="Z1541" s="2" t="s">
        <v>14549</v>
      </c>
      <c r="AA1541" s="2" t="s">
        <v>14550</v>
      </c>
      <c r="AB1541" s="2" t="s">
        <v>14551</v>
      </c>
      <c r="AC1541" s="2" t="s">
        <v>2990</v>
      </c>
      <c r="AD1541" s="2" t="s">
        <v>98</v>
      </c>
      <c r="AE1541" s="2" t="s">
        <v>2991</v>
      </c>
      <c r="AF1541" s="2" t="s">
        <v>66</v>
      </c>
      <c r="AG1541" s="2" t="s">
        <v>84</v>
      </c>
      <c r="AH1541" s="2" t="s">
        <v>13861</v>
      </c>
      <c r="AI1541" s="2" t="s">
        <v>14552</v>
      </c>
      <c r="AJ1541" s="2" t="s">
        <v>68</v>
      </c>
      <c r="AK1541" s="2" t="s">
        <v>14553</v>
      </c>
      <c r="AL1541" s="2" t="s">
        <v>52</v>
      </c>
      <c r="AM1541" s="2" t="s">
        <v>52</v>
      </c>
      <c r="AN1541" s="2" t="s">
        <v>52</v>
      </c>
      <c r="AO1541" s="2" t="s">
        <v>52</v>
      </c>
      <c r="AP1541" s="2" t="s">
        <v>52</v>
      </c>
      <c r="AQ1541" s="2" t="s">
        <v>52</v>
      </c>
      <c r="AR1541" s="2" t="s">
        <v>52</v>
      </c>
      <c r="AS1541" s="2" t="s">
        <v>50</v>
      </c>
      <c r="AT1541" s="2" t="s">
        <v>51</v>
      </c>
      <c r="AU1541" s="2" t="s">
        <v>50</v>
      </c>
    </row>
    <row r="1542" spans="1:47" ht="22.5" customHeight="1" x14ac:dyDescent="0.25">
      <c r="A1542" t="s">
        <v>25439</v>
      </c>
      <c r="B1542" s="18" t="s">
        <v>14554</v>
      </c>
      <c r="C1542" s="220">
        <v>45091</v>
      </c>
      <c r="D1542" s="2" t="s">
        <v>89</v>
      </c>
      <c r="E1542" s="2" t="s">
        <v>12164</v>
      </c>
      <c r="F1542" s="2" t="s">
        <v>50</v>
      </c>
      <c r="G1542" s="19">
        <v>1</v>
      </c>
      <c r="H1542" s="19">
        <v>217.9</v>
      </c>
      <c r="I1542" s="19" t="s">
        <v>51</v>
      </c>
      <c r="J1542" s="19">
        <v>-37.04</v>
      </c>
      <c r="K1542" s="19">
        <v>-20.45</v>
      </c>
      <c r="L1542" s="19" t="s">
        <v>51</v>
      </c>
      <c r="M1542" s="19">
        <v>160.41</v>
      </c>
      <c r="N1542" s="2" t="s">
        <v>52</v>
      </c>
      <c r="O1542" s="2" t="s">
        <v>199</v>
      </c>
      <c r="P1542" s="2" t="s">
        <v>200</v>
      </c>
      <c r="Q1542" s="2" t="s">
        <v>201</v>
      </c>
      <c r="R1542" s="2" t="s">
        <v>52</v>
      </c>
      <c r="S1542" s="19">
        <v>217.9</v>
      </c>
      <c r="T1542" s="19" t="s">
        <v>76</v>
      </c>
      <c r="U1542" s="2" t="s">
        <v>77</v>
      </c>
      <c r="V1542" s="2" t="s">
        <v>52</v>
      </c>
      <c r="W1542" s="2" t="s">
        <v>52</v>
      </c>
      <c r="X1542" s="2" t="s">
        <v>52</v>
      </c>
      <c r="Y1542" s="2" t="s">
        <v>52</v>
      </c>
      <c r="Z1542" s="2" t="s">
        <v>14555</v>
      </c>
      <c r="AA1542" s="2" t="s">
        <v>14556</v>
      </c>
      <c r="AB1542" s="2" t="s">
        <v>14557</v>
      </c>
      <c r="AC1542" s="2" t="s">
        <v>3577</v>
      </c>
      <c r="AD1542" s="2" t="s">
        <v>98</v>
      </c>
      <c r="AE1542" s="2" t="s">
        <v>14558</v>
      </c>
      <c r="AF1542" s="2" t="s">
        <v>66</v>
      </c>
      <c r="AG1542" s="2" t="s">
        <v>84</v>
      </c>
      <c r="AH1542" s="2" t="s">
        <v>14559</v>
      </c>
      <c r="AI1542" s="2" t="s">
        <v>14560</v>
      </c>
      <c r="AJ1542" s="2" t="s">
        <v>68</v>
      </c>
      <c r="AK1542" s="2" t="s">
        <v>14561</v>
      </c>
      <c r="AL1542" s="2" t="s">
        <v>52</v>
      </c>
      <c r="AM1542" s="2" t="s">
        <v>52</v>
      </c>
      <c r="AN1542" s="2" t="s">
        <v>52</v>
      </c>
      <c r="AO1542" s="2" t="s">
        <v>52</v>
      </c>
      <c r="AP1542" s="2" t="s">
        <v>52</v>
      </c>
      <c r="AQ1542" s="2" t="s">
        <v>52</v>
      </c>
      <c r="AR1542" s="2" t="s">
        <v>52</v>
      </c>
      <c r="AS1542" s="2" t="s">
        <v>50</v>
      </c>
      <c r="AT1542" s="2" t="s">
        <v>51</v>
      </c>
      <c r="AU1542" s="2" t="s">
        <v>50</v>
      </c>
    </row>
    <row r="1543" spans="1:47" ht="22.5" customHeight="1" x14ac:dyDescent="0.25">
      <c r="A1543" t="s">
        <v>25439</v>
      </c>
      <c r="B1543" s="18" t="s">
        <v>14562</v>
      </c>
      <c r="C1543" s="220">
        <v>45091</v>
      </c>
      <c r="D1543" s="2" t="s">
        <v>89</v>
      </c>
      <c r="E1543" s="2" t="s">
        <v>14412</v>
      </c>
      <c r="F1543" s="2" t="s">
        <v>50</v>
      </c>
      <c r="G1543" s="19">
        <v>2</v>
      </c>
      <c r="H1543" s="19">
        <v>130.06</v>
      </c>
      <c r="I1543" s="19">
        <v>15.9</v>
      </c>
      <c r="J1543" s="19">
        <v>-26.6</v>
      </c>
      <c r="K1543" s="19" t="s">
        <v>51</v>
      </c>
      <c r="L1543" s="19" t="s">
        <v>51</v>
      </c>
      <c r="M1543" s="19">
        <v>119.36</v>
      </c>
      <c r="N1543" s="2" t="s">
        <v>52</v>
      </c>
      <c r="O1543" s="2" t="s">
        <v>14563</v>
      </c>
      <c r="P1543" s="2" t="s">
        <v>14564</v>
      </c>
      <c r="Q1543" s="2" t="s">
        <v>14565</v>
      </c>
      <c r="R1543" s="2" t="s">
        <v>52</v>
      </c>
      <c r="S1543" s="19">
        <v>65.03</v>
      </c>
      <c r="T1543" s="19" t="s">
        <v>56</v>
      </c>
      <c r="U1543" s="2" t="s">
        <v>77</v>
      </c>
      <c r="V1543" s="2" t="s">
        <v>14566</v>
      </c>
      <c r="W1543" s="2" t="s">
        <v>14567</v>
      </c>
      <c r="X1543" s="2" t="s">
        <v>14568</v>
      </c>
      <c r="Y1543" s="2" t="s">
        <v>52</v>
      </c>
      <c r="Z1543" s="2" t="s">
        <v>14566</v>
      </c>
      <c r="AA1543" s="2" t="s">
        <v>14569</v>
      </c>
      <c r="AB1543" s="2" t="s">
        <v>14570</v>
      </c>
      <c r="AC1543" s="2" t="s">
        <v>1222</v>
      </c>
      <c r="AD1543" s="2" t="s">
        <v>64</v>
      </c>
      <c r="AE1543" s="2" t="s">
        <v>14571</v>
      </c>
      <c r="AF1543" s="2" t="s">
        <v>66</v>
      </c>
      <c r="AG1543" s="2" t="s">
        <v>784</v>
      </c>
      <c r="AH1543" s="2" t="s">
        <v>14572</v>
      </c>
      <c r="AI1543" s="2" t="s">
        <v>14573</v>
      </c>
      <c r="AJ1543" s="2" t="s">
        <v>8454</v>
      </c>
      <c r="AK1543" s="2" t="s">
        <v>14574</v>
      </c>
      <c r="AL1543" s="2" t="s">
        <v>52</v>
      </c>
      <c r="AM1543" s="2" t="s">
        <v>52</v>
      </c>
      <c r="AN1543" s="2" t="s">
        <v>52</v>
      </c>
      <c r="AO1543" s="2" t="s">
        <v>52</v>
      </c>
      <c r="AP1543" s="2" t="s">
        <v>52</v>
      </c>
      <c r="AQ1543" s="2" t="s">
        <v>52</v>
      </c>
      <c r="AR1543" s="2" t="s">
        <v>52</v>
      </c>
      <c r="AS1543" s="2" t="s">
        <v>50</v>
      </c>
      <c r="AT1543" s="2" t="s">
        <v>51</v>
      </c>
      <c r="AU1543" s="2" t="s">
        <v>50</v>
      </c>
    </row>
    <row r="1544" spans="1:47" ht="22.5" customHeight="1" x14ac:dyDescent="0.25">
      <c r="A1544" t="s">
        <v>25439</v>
      </c>
      <c r="B1544" s="18" t="s">
        <v>14575</v>
      </c>
      <c r="C1544" s="220">
        <v>45091</v>
      </c>
      <c r="D1544" s="2" t="s">
        <v>89</v>
      </c>
      <c r="E1544" s="2" t="s">
        <v>12838</v>
      </c>
      <c r="F1544" s="2" t="s">
        <v>50</v>
      </c>
      <c r="G1544" s="19">
        <v>1</v>
      </c>
      <c r="H1544" s="19">
        <v>149</v>
      </c>
      <c r="I1544" s="19" t="s">
        <v>51</v>
      </c>
      <c r="J1544" s="19">
        <v>-25.33</v>
      </c>
      <c r="K1544" s="19">
        <v>-21.45</v>
      </c>
      <c r="L1544" s="19" t="s">
        <v>51</v>
      </c>
      <c r="M1544" s="19">
        <v>102.22</v>
      </c>
      <c r="N1544" s="2" t="s">
        <v>52</v>
      </c>
      <c r="O1544" s="2" t="s">
        <v>14576</v>
      </c>
      <c r="P1544" s="2" t="s">
        <v>14577</v>
      </c>
      <c r="Q1544" s="2" t="s">
        <v>14578</v>
      </c>
      <c r="R1544" s="2" t="s">
        <v>52</v>
      </c>
      <c r="S1544" s="19">
        <v>149</v>
      </c>
      <c r="T1544" s="19" t="s">
        <v>76</v>
      </c>
      <c r="U1544" s="2" t="s">
        <v>57</v>
      </c>
      <c r="V1544" s="2" t="s">
        <v>14579</v>
      </c>
      <c r="W1544" s="2" t="s">
        <v>14580</v>
      </c>
      <c r="X1544" s="2" t="s">
        <v>14581</v>
      </c>
      <c r="Y1544" s="2" t="s">
        <v>52</v>
      </c>
      <c r="Z1544" s="2" t="s">
        <v>14579</v>
      </c>
      <c r="AA1544" s="2" t="s">
        <v>14582</v>
      </c>
      <c r="AB1544" s="2" t="s">
        <v>14583</v>
      </c>
      <c r="AC1544" s="2" t="s">
        <v>14584</v>
      </c>
      <c r="AD1544" s="2" t="s">
        <v>64</v>
      </c>
      <c r="AE1544" s="2" t="s">
        <v>14585</v>
      </c>
      <c r="AF1544" s="2" t="s">
        <v>66</v>
      </c>
      <c r="AG1544" s="2" t="s">
        <v>67</v>
      </c>
      <c r="AH1544" s="2" t="s">
        <v>14586</v>
      </c>
      <c r="AI1544" s="2" t="s">
        <v>14587</v>
      </c>
      <c r="AJ1544" s="2" t="s">
        <v>68</v>
      </c>
      <c r="AK1544" s="2" t="s">
        <v>14588</v>
      </c>
      <c r="AL1544" s="2" t="s">
        <v>52</v>
      </c>
      <c r="AM1544" s="2" t="s">
        <v>52</v>
      </c>
      <c r="AN1544" s="2" t="s">
        <v>52</v>
      </c>
      <c r="AO1544" s="2" t="s">
        <v>52</v>
      </c>
      <c r="AP1544" s="2" t="s">
        <v>52</v>
      </c>
      <c r="AQ1544" s="2" t="s">
        <v>52</v>
      </c>
      <c r="AR1544" s="2" t="s">
        <v>52</v>
      </c>
      <c r="AS1544" s="2" t="s">
        <v>50</v>
      </c>
      <c r="AT1544" s="2" t="s">
        <v>51</v>
      </c>
      <c r="AU1544" s="2" t="s">
        <v>50</v>
      </c>
    </row>
    <row r="1545" spans="1:47" ht="22.5" customHeight="1" x14ac:dyDescent="0.25">
      <c r="A1545" t="s">
        <v>25439</v>
      </c>
      <c r="B1545" s="18" t="s">
        <v>14589</v>
      </c>
      <c r="C1545" s="220">
        <v>45091</v>
      </c>
      <c r="D1545" s="2" t="s">
        <v>89</v>
      </c>
      <c r="E1545" s="2" t="s">
        <v>12838</v>
      </c>
      <c r="F1545" s="2" t="s">
        <v>72</v>
      </c>
      <c r="G1545" s="19">
        <v>1</v>
      </c>
      <c r="H1545" s="19">
        <v>97.9</v>
      </c>
      <c r="I1545" s="19" t="s">
        <v>51</v>
      </c>
      <c r="J1545" s="19">
        <v>-16.64</v>
      </c>
      <c r="K1545" s="19">
        <v>-20.45</v>
      </c>
      <c r="L1545" s="19" t="s">
        <v>51</v>
      </c>
      <c r="M1545" s="19">
        <v>60.81</v>
      </c>
      <c r="N1545" s="2" t="s">
        <v>72</v>
      </c>
      <c r="O1545" s="2" t="s">
        <v>177</v>
      </c>
      <c r="P1545" s="2" t="s">
        <v>745</v>
      </c>
      <c r="Q1545" s="2" t="s">
        <v>746</v>
      </c>
      <c r="R1545" s="2" t="s">
        <v>52</v>
      </c>
      <c r="S1545" s="19">
        <v>97.9</v>
      </c>
      <c r="T1545" s="19" t="s">
        <v>76</v>
      </c>
      <c r="U1545" s="2" t="s">
        <v>77</v>
      </c>
      <c r="V1545" s="2" t="s">
        <v>52</v>
      </c>
      <c r="W1545" s="2" t="s">
        <v>52</v>
      </c>
      <c r="X1545" s="2" t="s">
        <v>52</v>
      </c>
      <c r="Y1545" s="2" t="s">
        <v>52</v>
      </c>
      <c r="Z1545" s="2" t="s">
        <v>14590</v>
      </c>
      <c r="AA1545" s="2" t="s">
        <v>14591</v>
      </c>
      <c r="AB1545" s="2" t="s">
        <v>14592</v>
      </c>
      <c r="AC1545" s="2" t="s">
        <v>14593</v>
      </c>
      <c r="AD1545" s="2" t="s">
        <v>377</v>
      </c>
      <c r="AE1545" s="2" t="s">
        <v>14594</v>
      </c>
      <c r="AF1545" s="2" t="s">
        <v>66</v>
      </c>
      <c r="AG1545" s="2" t="s">
        <v>84</v>
      </c>
      <c r="AH1545" s="2" t="s">
        <v>14024</v>
      </c>
      <c r="AI1545" s="2" t="s">
        <v>14595</v>
      </c>
      <c r="AJ1545" s="2" t="s">
        <v>68</v>
      </c>
      <c r="AK1545" s="2" t="s">
        <v>14596</v>
      </c>
      <c r="AL1545" s="2" t="s">
        <v>52</v>
      </c>
      <c r="AM1545" s="2" t="s">
        <v>52</v>
      </c>
      <c r="AN1545" s="2" t="s">
        <v>52</v>
      </c>
      <c r="AO1545" s="2" t="s">
        <v>52</v>
      </c>
      <c r="AP1545" s="2" t="s">
        <v>52</v>
      </c>
      <c r="AQ1545" s="2" t="s">
        <v>52</v>
      </c>
      <c r="AR1545" s="2" t="s">
        <v>52</v>
      </c>
      <c r="AS1545" s="2" t="s">
        <v>50</v>
      </c>
      <c r="AT1545" s="2" t="s">
        <v>51</v>
      </c>
      <c r="AU1545" s="2" t="s">
        <v>50</v>
      </c>
    </row>
    <row r="1546" spans="1:47" ht="22.5" customHeight="1" x14ac:dyDescent="0.25">
      <c r="A1546" t="s">
        <v>25439</v>
      </c>
      <c r="B1546" s="18" t="s">
        <v>14597</v>
      </c>
      <c r="C1546" s="220">
        <v>45091</v>
      </c>
      <c r="D1546" s="2" t="s">
        <v>89</v>
      </c>
      <c r="E1546" s="2" t="s">
        <v>13508</v>
      </c>
      <c r="F1546" s="2" t="s">
        <v>50</v>
      </c>
      <c r="G1546" s="19">
        <v>1</v>
      </c>
      <c r="H1546" s="19">
        <v>57.99</v>
      </c>
      <c r="I1546" s="19">
        <v>5.45</v>
      </c>
      <c r="J1546" s="19">
        <v>-15.36</v>
      </c>
      <c r="K1546" s="19">
        <v>-5.45</v>
      </c>
      <c r="L1546" s="19" t="s">
        <v>51</v>
      </c>
      <c r="M1546" s="19">
        <v>42.63</v>
      </c>
      <c r="N1546" s="2" t="s">
        <v>72</v>
      </c>
      <c r="O1546" s="2" t="s">
        <v>561</v>
      </c>
      <c r="P1546" s="2" t="s">
        <v>3942</v>
      </c>
      <c r="Q1546" s="2" t="s">
        <v>3943</v>
      </c>
      <c r="R1546" s="2" t="s">
        <v>52</v>
      </c>
      <c r="S1546" s="19">
        <v>57.99</v>
      </c>
      <c r="T1546" s="19" t="s">
        <v>76</v>
      </c>
      <c r="U1546" s="2" t="s">
        <v>77</v>
      </c>
      <c r="V1546" s="2" t="s">
        <v>52</v>
      </c>
      <c r="W1546" s="2" t="s">
        <v>52</v>
      </c>
      <c r="X1546" s="2" t="s">
        <v>52</v>
      </c>
      <c r="Y1546" s="2" t="s">
        <v>52</v>
      </c>
      <c r="Z1546" s="2" t="s">
        <v>14598</v>
      </c>
      <c r="AA1546" s="2" t="s">
        <v>14599</v>
      </c>
      <c r="AB1546" s="2" t="s">
        <v>14600</v>
      </c>
      <c r="AC1546" s="2" t="s">
        <v>10572</v>
      </c>
      <c r="AD1546" s="2" t="s">
        <v>64</v>
      </c>
      <c r="AE1546" s="2" t="s">
        <v>14601</v>
      </c>
      <c r="AF1546" s="2" t="s">
        <v>66</v>
      </c>
      <c r="AG1546" s="2" t="s">
        <v>84</v>
      </c>
      <c r="AH1546" s="2" t="s">
        <v>14602</v>
      </c>
      <c r="AI1546" s="2" t="s">
        <v>14603</v>
      </c>
      <c r="AJ1546" s="2" t="s">
        <v>68</v>
      </c>
      <c r="AK1546" s="2" t="s">
        <v>14604</v>
      </c>
      <c r="AL1546" s="2" t="s">
        <v>52</v>
      </c>
      <c r="AM1546" s="2" t="s">
        <v>52</v>
      </c>
      <c r="AN1546" s="2" t="s">
        <v>52</v>
      </c>
      <c r="AO1546" s="2" t="s">
        <v>52</v>
      </c>
      <c r="AP1546" s="2" t="s">
        <v>52</v>
      </c>
      <c r="AQ1546" s="2" t="s">
        <v>52</v>
      </c>
      <c r="AR1546" s="2" t="s">
        <v>52</v>
      </c>
      <c r="AS1546" s="2" t="s">
        <v>50</v>
      </c>
      <c r="AT1546" s="2" t="s">
        <v>51</v>
      </c>
      <c r="AU1546" s="2" t="s">
        <v>50</v>
      </c>
    </row>
    <row r="1547" spans="1:47" ht="22.5" customHeight="1" x14ac:dyDescent="0.25">
      <c r="A1547" t="s">
        <v>25439</v>
      </c>
      <c r="B1547" s="18" t="s">
        <v>14605</v>
      </c>
      <c r="C1547" s="220">
        <v>45091</v>
      </c>
      <c r="D1547" s="2" t="s">
        <v>4710</v>
      </c>
      <c r="E1547" s="2" t="s">
        <v>8381</v>
      </c>
      <c r="F1547" s="2" t="s">
        <v>50</v>
      </c>
      <c r="G1547" s="19">
        <v>1</v>
      </c>
      <c r="H1547" s="19">
        <v>159.99</v>
      </c>
      <c r="I1547" s="19" t="s">
        <v>51</v>
      </c>
      <c r="J1547" s="19">
        <v>-27.2</v>
      </c>
      <c r="K1547" s="19">
        <v>-18.45</v>
      </c>
      <c r="L1547" s="19">
        <v>-114.34</v>
      </c>
      <c r="M1547" s="19">
        <v>0</v>
      </c>
      <c r="N1547" s="2" t="s">
        <v>72</v>
      </c>
      <c r="O1547" s="2" t="s">
        <v>652</v>
      </c>
      <c r="P1547" s="2" t="s">
        <v>653</v>
      </c>
      <c r="Q1547" s="2" t="s">
        <v>654</v>
      </c>
      <c r="R1547" s="2" t="s">
        <v>52</v>
      </c>
      <c r="S1547" s="19">
        <v>159.99</v>
      </c>
      <c r="T1547" s="19" t="s">
        <v>76</v>
      </c>
      <c r="U1547" s="2" t="s">
        <v>77</v>
      </c>
      <c r="V1547" s="2" t="s">
        <v>9076</v>
      </c>
      <c r="W1547" s="2" t="s">
        <v>14606</v>
      </c>
      <c r="X1547" s="2" t="s">
        <v>14607</v>
      </c>
      <c r="Y1547" s="2" t="s">
        <v>52</v>
      </c>
      <c r="Z1547" s="2" t="s">
        <v>9076</v>
      </c>
      <c r="AA1547" s="2" t="s">
        <v>9077</v>
      </c>
      <c r="AB1547" s="2" t="s">
        <v>4596</v>
      </c>
      <c r="AC1547" s="2" t="s">
        <v>64</v>
      </c>
      <c r="AD1547" s="2" t="s">
        <v>64</v>
      </c>
      <c r="AE1547" s="2" t="s">
        <v>827</v>
      </c>
      <c r="AF1547" s="2" t="s">
        <v>66</v>
      </c>
      <c r="AG1547" s="2" t="s">
        <v>84</v>
      </c>
      <c r="AH1547" s="2" t="s">
        <v>14608</v>
      </c>
      <c r="AI1547" s="2" t="s">
        <v>6562</v>
      </c>
      <c r="AJ1547" s="2" t="s">
        <v>68</v>
      </c>
      <c r="AK1547" s="2" t="s">
        <v>14609</v>
      </c>
      <c r="AL1547" s="2" t="s">
        <v>4599</v>
      </c>
      <c r="AM1547" s="2" t="s">
        <v>52</v>
      </c>
      <c r="AN1547" s="2" t="s">
        <v>52</v>
      </c>
      <c r="AO1547" s="2" t="s">
        <v>52</v>
      </c>
      <c r="AP1547" s="2" t="s">
        <v>52</v>
      </c>
      <c r="AQ1547" s="2" t="s">
        <v>52</v>
      </c>
      <c r="AR1547" s="2" t="s">
        <v>52</v>
      </c>
      <c r="AS1547" s="138" t="s">
        <v>72</v>
      </c>
      <c r="AT1547" s="2" t="s">
        <v>51</v>
      </c>
      <c r="AU1547" s="2" t="s">
        <v>50</v>
      </c>
    </row>
    <row r="1548" spans="1:47" ht="22.5" customHeight="1" x14ac:dyDescent="0.25">
      <c r="A1548" t="s">
        <v>25439</v>
      </c>
      <c r="B1548" s="18" t="s">
        <v>14610</v>
      </c>
      <c r="C1548" s="220">
        <v>45091</v>
      </c>
      <c r="D1548" s="2" t="s">
        <v>12981</v>
      </c>
      <c r="E1548" s="2" t="s">
        <v>12982</v>
      </c>
      <c r="F1548" s="2" t="s">
        <v>50</v>
      </c>
      <c r="G1548" s="19">
        <v>1</v>
      </c>
      <c r="H1548" s="19">
        <v>129.99</v>
      </c>
      <c r="I1548" s="19" t="s">
        <v>51</v>
      </c>
      <c r="J1548" s="19">
        <v>-22.1</v>
      </c>
      <c r="K1548" s="19">
        <v>-17.95</v>
      </c>
      <c r="L1548" s="19" t="s">
        <v>51</v>
      </c>
      <c r="M1548" s="19">
        <v>89.94</v>
      </c>
      <c r="N1548" s="2" t="s">
        <v>52</v>
      </c>
      <c r="O1548" s="2" t="s">
        <v>2095</v>
      </c>
      <c r="P1548" s="2" t="s">
        <v>2096</v>
      </c>
      <c r="Q1548" s="2" t="s">
        <v>2097</v>
      </c>
      <c r="R1548" s="2" t="s">
        <v>52</v>
      </c>
      <c r="S1548" s="19">
        <v>129.99</v>
      </c>
      <c r="T1548" s="19" t="s">
        <v>76</v>
      </c>
      <c r="U1548" s="2" t="s">
        <v>77</v>
      </c>
      <c r="V1548" s="2" t="s">
        <v>52</v>
      </c>
      <c r="W1548" s="2" t="s">
        <v>52</v>
      </c>
      <c r="X1548" s="2" t="s">
        <v>52</v>
      </c>
      <c r="Y1548" s="2" t="s">
        <v>52</v>
      </c>
      <c r="Z1548" s="2" t="s">
        <v>14611</v>
      </c>
      <c r="AA1548" s="2" t="s">
        <v>14612</v>
      </c>
      <c r="AB1548" s="2" t="s">
        <v>52</v>
      </c>
      <c r="AC1548" s="2" t="s">
        <v>333</v>
      </c>
      <c r="AD1548" s="2" t="s">
        <v>333</v>
      </c>
      <c r="AE1548" s="2" t="s">
        <v>14613</v>
      </c>
      <c r="AF1548" s="2" t="s">
        <v>66</v>
      </c>
      <c r="AG1548" s="2" t="s">
        <v>84</v>
      </c>
      <c r="AH1548" s="2" t="s">
        <v>14614</v>
      </c>
      <c r="AI1548" s="2" t="s">
        <v>52</v>
      </c>
      <c r="AJ1548" s="2" t="s">
        <v>68</v>
      </c>
      <c r="AK1548" s="2" t="s">
        <v>14615</v>
      </c>
      <c r="AL1548" s="2" t="s">
        <v>52</v>
      </c>
      <c r="AM1548" s="2" t="s">
        <v>52</v>
      </c>
      <c r="AN1548" s="2" t="s">
        <v>52</v>
      </c>
      <c r="AO1548" s="2" t="s">
        <v>52</v>
      </c>
      <c r="AP1548" s="2" t="s">
        <v>52</v>
      </c>
      <c r="AQ1548" s="2" t="s">
        <v>52</v>
      </c>
      <c r="AR1548" s="2" t="s">
        <v>52</v>
      </c>
      <c r="AS1548" s="2" t="s">
        <v>50</v>
      </c>
      <c r="AT1548" s="2" t="s">
        <v>51</v>
      </c>
      <c r="AU1548" s="2" t="s">
        <v>50</v>
      </c>
    </row>
    <row r="1549" spans="1:47" ht="22.5" customHeight="1" x14ac:dyDescent="0.25">
      <c r="A1549" t="s">
        <v>25439</v>
      </c>
      <c r="B1549" s="18" t="s">
        <v>14616</v>
      </c>
      <c r="C1549" s="220">
        <v>45091</v>
      </c>
      <c r="D1549" s="2" t="s">
        <v>7207</v>
      </c>
      <c r="E1549" s="2" t="s">
        <v>14617</v>
      </c>
      <c r="F1549" s="2" t="s">
        <v>50</v>
      </c>
      <c r="G1549" s="19">
        <v>1</v>
      </c>
      <c r="H1549" s="19">
        <v>87.8</v>
      </c>
      <c r="I1549" s="19">
        <v>14.53</v>
      </c>
      <c r="J1549" s="19">
        <v>-14.93</v>
      </c>
      <c r="K1549" s="19">
        <v>-34.979999999999997</v>
      </c>
      <c r="L1549" s="19" t="s">
        <v>51</v>
      </c>
      <c r="M1549" s="19">
        <v>52.42</v>
      </c>
      <c r="N1549" s="2" t="s">
        <v>52</v>
      </c>
      <c r="O1549" s="2" t="s">
        <v>924</v>
      </c>
      <c r="P1549" s="2" t="s">
        <v>14618</v>
      </c>
      <c r="Q1549" s="2" t="s">
        <v>926</v>
      </c>
      <c r="R1549" s="2" t="s">
        <v>52</v>
      </c>
      <c r="S1549" s="19">
        <v>87.8</v>
      </c>
      <c r="T1549" s="19" t="s">
        <v>76</v>
      </c>
      <c r="U1549" s="2" t="s">
        <v>57</v>
      </c>
      <c r="V1549" s="2" t="s">
        <v>14619</v>
      </c>
      <c r="W1549" s="2" t="s">
        <v>14620</v>
      </c>
      <c r="X1549" s="2" t="s">
        <v>14621</v>
      </c>
      <c r="Y1549" s="2" t="s">
        <v>52</v>
      </c>
      <c r="Z1549" s="2" t="s">
        <v>14619</v>
      </c>
      <c r="AA1549" s="2" t="s">
        <v>14622</v>
      </c>
      <c r="AB1549" s="2" t="s">
        <v>14623</v>
      </c>
      <c r="AC1549" s="2" t="s">
        <v>14624</v>
      </c>
      <c r="AD1549" s="2" t="s">
        <v>98</v>
      </c>
      <c r="AE1549" s="2" t="s">
        <v>14625</v>
      </c>
      <c r="AF1549" s="2" t="s">
        <v>66</v>
      </c>
      <c r="AG1549" s="2" t="s">
        <v>67</v>
      </c>
      <c r="AH1549" s="2" t="s">
        <v>14626</v>
      </c>
      <c r="AI1549" s="2" t="s">
        <v>14627</v>
      </c>
      <c r="AJ1549" s="2" t="s">
        <v>68</v>
      </c>
      <c r="AK1549" s="2" t="s">
        <v>14628</v>
      </c>
      <c r="AL1549" s="2" t="s">
        <v>52</v>
      </c>
      <c r="AM1549" s="2" t="s">
        <v>52</v>
      </c>
      <c r="AN1549" s="2" t="s">
        <v>52</v>
      </c>
      <c r="AO1549" s="2" t="s">
        <v>52</v>
      </c>
      <c r="AP1549" s="2" t="s">
        <v>52</v>
      </c>
      <c r="AQ1549" s="2" t="s">
        <v>52</v>
      </c>
      <c r="AR1549" s="2" t="s">
        <v>52</v>
      </c>
      <c r="AS1549" s="139" t="s">
        <v>72</v>
      </c>
      <c r="AT1549" s="2" t="s">
        <v>51</v>
      </c>
      <c r="AU1549" s="2" t="s">
        <v>50</v>
      </c>
    </row>
    <row r="1550" spans="1:47" ht="22.5" customHeight="1" x14ac:dyDescent="0.25">
      <c r="A1550" t="s">
        <v>25439</v>
      </c>
      <c r="B1550" s="18" t="s">
        <v>14629</v>
      </c>
      <c r="C1550" s="220">
        <v>45091</v>
      </c>
      <c r="D1550" s="2" t="s">
        <v>89</v>
      </c>
      <c r="E1550" s="2" t="s">
        <v>14412</v>
      </c>
      <c r="F1550" s="2" t="s">
        <v>50</v>
      </c>
      <c r="G1550" s="19">
        <v>1</v>
      </c>
      <c r="H1550" s="19">
        <v>78.75</v>
      </c>
      <c r="I1550" s="19">
        <v>13.9</v>
      </c>
      <c r="J1550" s="19">
        <v>-18.89</v>
      </c>
      <c r="K1550" s="19" t="s">
        <v>51</v>
      </c>
      <c r="L1550" s="19" t="s">
        <v>51</v>
      </c>
      <c r="M1550" s="19">
        <v>73.760000000000005</v>
      </c>
      <c r="N1550" s="2" t="s">
        <v>52</v>
      </c>
      <c r="O1550" s="2" t="s">
        <v>2224</v>
      </c>
      <c r="P1550" s="2" t="s">
        <v>2225</v>
      </c>
      <c r="Q1550" s="2" t="s">
        <v>2226</v>
      </c>
      <c r="R1550" s="2" t="s">
        <v>52</v>
      </c>
      <c r="S1550" s="19">
        <v>78.75</v>
      </c>
      <c r="T1550" s="19" t="s">
        <v>76</v>
      </c>
      <c r="U1550" s="2" t="s">
        <v>77</v>
      </c>
      <c r="V1550" s="2" t="s">
        <v>14630</v>
      </c>
      <c r="W1550" s="2" t="s">
        <v>14631</v>
      </c>
      <c r="X1550" s="2" t="s">
        <v>14632</v>
      </c>
      <c r="Y1550" s="2" t="s">
        <v>52</v>
      </c>
      <c r="Z1550" s="2" t="s">
        <v>14630</v>
      </c>
      <c r="AA1550" s="2" t="s">
        <v>14633</v>
      </c>
      <c r="AB1550" s="2" t="s">
        <v>14634</v>
      </c>
      <c r="AC1550" s="2" t="s">
        <v>64</v>
      </c>
      <c r="AD1550" s="2" t="s">
        <v>64</v>
      </c>
      <c r="AE1550" s="2" t="s">
        <v>14635</v>
      </c>
      <c r="AF1550" s="2" t="s">
        <v>66</v>
      </c>
      <c r="AG1550" s="2" t="s">
        <v>784</v>
      </c>
      <c r="AH1550" s="2" t="s">
        <v>14636</v>
      </c>
      <c r="AI1550" s="2" t="s">
        <v>14637</v>
      </c>
      <c r="AJ1550" s="2" t="s">
        <v>3143</v>
      </c>
      <c r="AK1550" s="2" t="s">
        <v>14638</v>
      </c>
      <c r="AL1550" s="2" t="s">
        <v>52</v>
      </c>
      <c r="AM1550" s="2" t="s">
        <v>52</v>
      </c>
      <c r="AN1550" s="2" t="s">
        <v>52</v>
      </c>
      <c r="AO1550" s="2" t="s">
        <v>52</v>
      </c>
      <c r="AP1550" s="2" t="s">
        <v>52</v>
      </c>
      <c r="AQ1550" s="2" t="s">
        <v>52</v>
      </c>
      <c r="AR1550" s="2" t="s">
        <v>52</v>
      </c>
      <c r="AS1550" s="2" t="s">
        <v>50</v>
      </c>
      <c r="AT1550" s="2" t="s">
        <v>51</v>
      </c>
      <c r="AU1550" s="2" t="s">
        <v>50</v>
      </c>
    </row>
    <row r="1551" spans="1:47" ht="22.5" customHeight="1" x14ac:dyDescent="0.25">
      <c r="A1551" t="s">
        <v>25439</v>
      </c>
      <c r="B1551" s="18" t="s">
        <v>14639</v>
      </c>
      <c r="C1551" s="220">
        <v>45091</v>
      </c>
      <c r="D1551" s="2" t="s">
        <v>89</v>
      </c>
      <c r="E1551" s="2" t="s">
        <v>12164</v>
      </c>
      <c r="F1551" s="2" t="s">
        <v>50</v>
      </c>
      <c r="G1551" s="19">
        <v>1</v>
      </c>
      <c r="H1551" s="19">
        <v>331.21</v>
      </c>
      <c r="I1551" s="19" t="s">
        <v>51</v>
      </c>
      <c r="J1551" s="19">
        <v>-56.31</v>
      </c>
      <c r="K1551" s="19">
        <v>-26.45</v>
      </c>
      <c r="L1551" s="19" t="s">
        <v>51</v>
      </c>
      <c r="M1551" s="19">
        <v>248.45</v>
      </c>
      <c r="N1551" s="2" t="s">
        <v>52</v>
      </c>
      <c r="O1551" s="2" t="s">
        <v>368</v>
      </c>
      <c r="P1551" s="2" t="s">
        <v>369</v>
      </c>
      <c r="Q1551" s="2" t="s">
        <v>370</v>
      </c>
      <c r="R1551" s="2" t="s">
        <v>52</v>
      </c>
      <c r="S1551" s="19">
        <v>331.21</v>
      </c>
      <c r="T1551" s="19" t="s">
        <v>76</v>
      </c>
      <c r="U1551" s="2" t="s">
        <v>57</v>
      </c>
      <c r="V1551" s="2" t="s">
        <v>14640</v>
      </c>
      <c r="W1551" s="2" t="s">
        <v>14641</v>
      </c>
      <c r="X1551" s="2" t="s">
        <v>14642</v>
      </c>
      <c r="Y1551" s="2" t="s">
        <v>52</v>
      </c>
      <c r="Z1551" s="2" t="s">
        <v>14640</v>
      </c>
      <c r="AA1551" s="2" t="s">
        <v>14643</v>
      </c>
      <c r="AB1551" s="2" t="s">
        <v>14644</v>
      </c>
      <c r="AC1551" s="2" t="s">
        <v>4675</v>
      </c>
      <c r="AD1551" s="2" t="s">
        <v>1429</v>
      </c>
      <c r="AE1551" s="2" t="s">
        <v>14645</v>
      </c>
      <c r="AF1551" s="2" t="s">
        <v>66</v>
      </c>
      <c r="AG1551" s="2" t="s">
        <v>67</v>
      </c>
      <c r="AH1551" s="2" t="s">
        <v>14646</v>
      </c>
      <c r="AI1551" s="2" t="s">
        <v>12655</v>
      </c>
      <c r="AJ1551" s="2" t="s">
        <v>68</v>
      </c>
      <c r="AK1551" s="2" t="s">
        <v>14647</v>
      </c>
      <c r="AL1551" s="2" t="s">
        <v>52</v>
      </c>
      <c r="AM1551" s="2" t="s">
        <v>52</v>
      </c>
      <c r="AN1551" s="2" t="s">
        <v>52</v>
      </c>
      <c r="AO1551" s="2" t="s">
        <v>52</v>
      </c>
      <c r="AP1551" s="2" t="s">
        <v>52</v>
      </c>
      <c r="AQ1551" s="2" t="s">
        <v>52</v>
      </c>
      <c r="AR1551" s="2" t="s">
        <v>52</v>
      </c>
      <c r="AS1551" s="2" t="s">
        <v>50</v>
      </c>
      <c r="AT1551" s="2" t="s">
        <v>51</v>
      </c>
      <c r="AU1551" s="2" t="s">
        <v>50</v>
      </c>
    </row>
    <row r="1552" spans="1:47" ht="22.5" customHeight="1" x14ac:dyDescent="0.25">
      <c r="A1552" t="s">
        <v>25439</v>
      </c>
      <c r="B1552" s="18" t="s">
        <v>14648</v>
      </c>
      <c r="C1552" s="220">
        <v>45091</v>
      </c>
      <c r="D1552" s="2" t="s">
        <v>89</v>
      </c>
      <c r="E1552" s="2" t="s">
        <v>14412</v>
      </c>
      <c r="F1552" s="2" t="s">
        <v>50</v>
      </c>
      <c r="G1552" s="19">
        <v>1</v>
      </c>
      <c r="H1552" s="19">
        <v>44.49</v>
      </c>
      <c r="I1552" s="19">
        <v>13.9</v>
      </c>
      <c r="J1552" s="19">
        <v>-10.84</v>
      </c>
      <c r="K1552" s="19" t="s">
        <v>51</v>
      </c>
      <c r="L1552" s="19" t="s">
        <v>51</v>
      </c>
      <c r="M1552" s="19">
        <v>47.55</v>
      </c>
      <c r="N1552" s="2" t="s">
        <v>52</v>
      </c>
      <c r="O1552" s="2" t="s">
        <v>5313</v>
      </c>
      <c r="P1552" s="2" t="s">
        <v>12789</v>
      </c>
      <c r="Q1552" s="2" t="s">
        <v>12790</v>
      </c>
      <c r="R1552" s="2" t="s">
        <v>52</v>
      </c>
      <c r="S1552" s="19">
        <v>44.49</v>
      </c>
      <c r="T1552" s="19" t="s">
        <v>56</v>
      </c>
      <c r="U1552" s="2" t="s">
        <v>77</v>
      </c>
      <c r="V1552" s="2" t="s">
        <v>14649</v>
      </c>
      <c r="W1552" s="2" t="s">
        <v>14650</v>
      </c>
      <c r="X1552" s="2" t="s">
        <v>14651</v>
      </c>
      <c r="Y1552" s="2" t="s">
        <v>52</v>
      </c>
      <c r="Z1552" s="2" t="s">
        <v>14649</v>
      </c>
      <c r="AA1552" s="2" t="s">
        <v>14652</v>
      </c>
      <c r="AB1552" s="2" t="s">
        <v>14653</v>
      </c>
      <c r="AC1552" s="2" t="s">
        <v>64</v>
      </c>
      <c r="AD1552" s="2" t="s">
        <v>64</v>
      </c>
      <c r="AE1552" s="2" t="s">
        <v>14654</v>
      </c>
      <c r="AF1552" s="2" t="s">
        <v>66</v>
      </c>
      <c r="AG1552" s="2" t="s">
        <v>784</v>
      </c>
      <c r="AH1552" s="2" t="s">
        <v>14655</v>
      </c>
      <c r="AI1552" s="2" t="s">
        <v>14656</v>
      </c>
      <c r="AJ1552" s="2" t="s">
        <v>1336</v>
      </c>
      <c r="AK1552" s="2" t="s">
        <v>14657</v>
      </c>
      <c r="AL1552" s="2" t="s">
        <v>52</v>
      </c>
      <c r="AM1552" s="2" t="s">
        <v>52</v>
      </c>
      <c r="AN1552" s="2" t="s">
        <v>52</v>
      </c>
      <c r="AO1552" s="2" t="s">
        <v>52</v>
      </c>
      <c r="AP1552" s="2" t="s">
        <v>52</v>
      </c>
      <c r="AQ1552" s="2" t="s">
        <v>52</v>
      </c>
      <c r="AR1552" s="2" t="s">
        <v>52</v>
      </c>
      <c r="AS1552" s="2" t="s">
        <v>50</v>
      </c>
      <c r="AT1552" s="2" t="s">
        <v>51</v>
      </c>
      <c r="AU1552" s="2" t="s">
        <v>50</v>
      </c>
    </row>
    <row r="1553" spans="1:47" ht="22.5" customHeight="1" x14ac:dyDescent="0.25">
      <c r="A1553" t="s">
        <v>25439</v>
      </c>
      <c r="B1553" s="18" t="s">
        <v>14658</v>
      </c>
      <c r="C1553" s="220">
        <v>45091</v>
      </c>
      <c r="D1553" s="2" t="s">
        <v>89</v>
      </c>
      <c r="E1553" s="2" t="s">
        <v>12164</v>
      </c>
      <c r="F1553" s="2" t="s">
        <v>50</v>
      </c>
      <c r="G1553" s="19">
        <v>1</v>
      </c>
      <c r="H1553" s="19">
        <v>327.49</v>
      </c>
      <c r="I1553" s="19" t="s">
        <v>51</v>
      </c>
      <c r="J1553" s="19">
        <v>-55.67</v>
      </c>
      <c r="K1553" s="19">
        <v>-38.950000000000003</v>
      </c>
      <c r="L1553" s="19" t="s">
        <v>51</v>
      </c>
      <c r="M1553" s="19">
        <v>232.87</v>
      </c>
      <c r="N1553" s="2" t="s">
        <v>72</v>
      </c>
      <c r="O1553" s="2" t="s">
        <v>14659</v>
      </c>
      <c r="P1553" s="2" t="s">
        <v>14660</v>
      </c>
      <c r="Q1553" s="2" t="s">
        <v>14661</v>
      </c>
      <c r="R1553" s="2" t="s">
        <v>52</v>
      </c>
      <c r="S1553" s="19">
        <v>327.49</v>
      </c>
      <c r="T1553" s="19" t="s">
        <v>76</v>
      </c>
      <c r="U1553" s="2" t="s">
        <v>57</v>
      </c>
      <c r="V1553" s="2" t="s">
        <v>14662</v>
      </c>
      <c r="W1553" s="2" t="s">
        <v>14663</v>
      </c>
      <c r="X1553" s="2" t="s">
        <v>14664</v>
      </c>
      <c r="Y1553" s="2" t="s">
        <v>52</v>
      </c>
      <c r="Z1553" s="2" t="s">
        <v>14662</v>
      </c>
      <c r="AA1553" s="2" t="s">
        <v>14665</v>
      </c>
      <c r="AB1553" s="2" t="s">
        <v>14666</v>
      </c>
      <c r="AC1553" s="2" t="s">
        <v>4112</v>
      </c>
      <c r="AD1553" s="2" t="s">
        <v>64</v>
      </c>
      <c r="AE1553" s="2" t="s">
        <v>14667</v>
      </c>
      <c r="AF1553" s="2" t="s">
        <v>66</v>
      </c>
      <c r="AG1553" s="2" t="s">
        <v>67</v>
      </c>
      <c r="AH1553" s="2" t="s">
        <v>13254</v>
      </c>
      <c r="AI1553" s="2" t="s">
        <v>14668</v>
      </c>
      <c r="AJ1553" s="2" t="s">
        <v>68</v>
      </c>
      <c r="AK1553" s="2" t="s">
        <v>14669</v>
      </c>
      <c r="AL1553" s="2" t="s">
        <v>52</v>
      </c>
      <c r="AM1553" s="2" t="s">
        <v>52</v>
      </c>
      <c r="AN1553" s="2" t="s">
        <v>52</v>
      </c>
      <c r="AO1553" s="2" t="s">
        <v>52</v>
      </c>
      <c r="AP1553" s="2" t="s">
        <v>52</v>
      </c>
      <c r="AQ1553" s="2" t="s">
        <v>52</v>
      </c>
      <c r="AR1553" s="2" t="s">
        <v>52</v>
      </c>
      <c r="AS1553" s="2" t="s">
        <v>50</v>
      </c>
      <c r="AT1553" s="2" t="s">
        <v>51</v>
      </c>
      <c r="AU1553" s="2" t="s">
        <v>50</v>
      </c>
    </row>
    <row r="1554" spans="1:47" ht="22.5" customHeight="1" x14ac:dyDescent="0.25">
      <c r="A1554" t="s">
        <v>25439</v>
      </c>
      <c r="B1554" s="18" t="s">
        <v>14670</v>
      </c>
      <c r="C1554" s="220">
        <v>45091</v>
      </c>
      <c r="D1554" s="2" t="s">
        <v>89</v>
      </c>
      <c r="E1554" s="2" t="s">
        <v>13508</v>
      </c>
      <c r="F1554" s="2" t="s">
        <v>72</v>
      </c>
      <c r="G1554" s="19">
        <v>1</v>
      </c>
      <c r="H1554" s="19">
        <v>16.47</v>
      </c>
      <c r="I1554" s="19" t="s">
        <v>51</v>
      </c>
      <c r="J1554" s="19">
        <v>-8.3000000000000007</v>
      </c>
      <c r="K1554" s="19" t="s">
        <v>51</v>
      </c>
      <c r="L1554" s="19" t="s">
        <v>51</v>
      </c>
      <c r="M1554" s="19">
        <v>8.17</v>
      </c>
      <c r="N1554" s="2" t="s">
        <v>52</v>
      </c>
      <c r="O1554" s="2" t="s">
        <v>1266</v>
      </c>
      <c r="P1554" s="2" t="s">
        <v>1267</v>
      </c>
      <c r="Q1554" s="2" t="s">
        <v>1268</v>
      </c>
      <c r="R1554" s="2" t="s">
        <v>52</v>
      </c>
      <c r="S1554" s="19">
        <v>16.47</v>
      </c>
      <c r="T1554" s="19" t="s">
        <v>76</v>
      </c>
      <c r="U1554" s="2" t="s">
        <v>77</v>
      </c>
      <c r="V1554" s="2" t="s">
        <v>52</v>
      </c>
      <c r="W1554" s="2" t="s">
        <v>52</v>
      </c>
      <c r="X1554" s="2" t="s">
        <v>52</v>
      </c>
      <c r="Y1554" s="2" t="s">
        <v>52</v>
      </c>
      <c r="Z1554" s="2" t="s">
        <v>14671</v>
      </c>
      <c r="AA1554" s="2" t="s">
        <v>14672</v>
      </c>
      <c r="AB1554" s="2" t="s">
        <v>14673</v>
      </c>
      <c r="AC1554" s="2" t="s">
        <v>14674</v>
      </c>
      <c r="AD1554" s="2" t="s">
        <v>64</v>
      </c>
      <c r="AE1554" s="2" t="s">
        <v>14675</v>
      </c>
      <c r="AF1554" s="2" t="s">
        <v>66</v>
      </c>
      <c r="AG1554" s="2" t="s">
        <v>84</v>
      </c>
      <c r="AH1554" s="2" t="s">
        <v>14676</v>
      </c>
      <c r="AI1554" s="2" t="s">
        <v>14677</v>
      </c>
      <c r="AJ1554" s="2" t="s">
        <v>68</v>
      </c>
      <c r="AK1554" s="2" t="s">
        <v>14678</v>
      </c>
      <c r="AL1554" s="2" t="s">
        <v>52</v>
      </c>
      <c r="AM1554" s="2" t="s">
        <v>52</v>
      </c>
      <c r="AN1554" s="2" t="s">
        <v>52</v>
      </c>
      <c r="AO1554" s="2" t="s">
        <v>52</v>
      </c>
      <c r="AP1554" s="2" t="s">
        <v>52</v>
      </c>
      <c r="AQ1554" s="2" t="s">
        <v>52</v>
      </c>
      <c r="AR1554" s="2" t="s">
        <v>52</v>
      </c>
      <c r="AS1554" s="2" t="s">
        <v>50</v>
      </c>
      <c r="AT1554" s="2" t="s">
        <v>51</v>
      </c>
      <c r="AU1554" s="2" t="s">
        <v>50</v>
      </c>
    </row>
    <row r="1555" spans="1:47" ht="22.5" customHeight="1" x14ac:dyDescent="0.25">
      <c r="A1555" t="s">
        <v>25439</v>
      </c>
      <c r="B1555" s="18" t="s">
        <v>14679</v>
      </c>
      <c r="C1555" s="220">
        <v>45091</v>
      </c>
      <c r="D1555" s="2" t="s">
        <v>89</v>
      </c>
      <c r="E1555" s="2" t="s">
        <v>13508</v>
      </c>
      <c r="F1555" s="2" t="s">
        <v>50</v>
      </c>
      <c r="G1555" s="19">
        <v>1</v>
      </c>
      <c r="H1555" s="19">
        <v>48.3</v>
      </c>
      <c r="I1555" s="19">
        <v>17.91</v>
      </c>
      <c r="J1555" s="19">
        <v>-13.71</v>
      </c>
      <c r="K1555" s="19">
        <v>-17.91</v>
      </c>
      <c r="L1555" s="19" t="s">
        <v>51</v>
      </c>
      <c r="M1555" s="19">
        <v>34.590000000000003</v>
      </c>
      <c r="N1555" s="2" t="s">
        <v>52</v>
      </c>
      <c r="O1555" s="2" t="s">
        <v>14680</v>
      </c>
      <c r="P1555" s="2" t="s">
        <v>14681</v>
      </c>
      <c r="Q1555" s="2" t="s">
        <v>14682</v>
      </c>
      <c r="R1555" s="2" t="s">
        <v>52</v>
      </c>
      <c r="S1555" s="19">
        <v>48.3</v>
      </c>
      <c r="T1555" s="19" t="s">
        <v>76</v>
      </c>
      <c r="U1555" s="2" t="s">
        <v>57</v>
      </c>
      <c r="V1555" s="2" t="s">
        <v>14683</v>
      </c>
      <c r="W1555" s="2" t="s">
        <v>14684</v>
      </c>
      <c r="X1555" s="2" t="s">
        <v>14685</v>
      </c>
      <c r="Y1555" s="2" t="s">
        <v>52</v>
      </c>
      <c r="Z1555" s="2" t="s">
        <v>14683</v>
      </c>
      <c r="AA1555" s="2" t="s">
        <v>14686</v>
      </c>
      <c r="AB1555" s="2" t="s">
        <v>14687</v>
      </c>
      <c r="AC1555" s="2" t="s">
        <v>415</v>
      </c>
      <c r="AD1555" s="2" t="s">
        <v>64</v>
      </c>
      <c r="AE1555" s="2" t="s">
        <v>416</v>
      </c>
      <c r="AF1555" s="2" t="s">
        <v>66</v>
      </c>
      <c r="AG1555" s="2" t="s">
        <v>67</v>
      </c>
      <c r="AH1555" s="2" t="s">
        <v>14483</v>
      </c>
      <c r="AI1555" s="2" t="s">
        <v>14688</v>
      </c>
      <c r="AJ1555" s="2" t="s">
        <v>68</v>
      </c>
      <c r="AK1555" s="2" t="s">
        <v>14689</v>
      </c>
      <c r="AL1555" s="2" t="s">
        <v>52</v>
      </c>
      <c r="AM1555" s="2" t="s">
        <v>52</v>
      </c>
      <c r="AN1555" s="2" t="s">
        <v>52</v>
      </c>
      <c r="AO1555" s="2" t="s">
        <v>52</v>
      </c>
      <c r="AP1555" s="2" t="s">
        <v>52</v>
      </c>
      <c r="AQ1555" s="2" t="s">
        <v>52</v>
      </c>
      <c r="AR1555" s="2" t="s">
        <v>52</v>
      </c>
      <c r="AS1555" s="2" t="s">
        <v>50</v>
      </c>
      <c r="AT1555" s="2" t="s">
        <v>51</v>
      </c>
      <c r="AU1555" s="2" t="s">
        <v>50</v>
      </c>
    </row>
    <row r="1556" spans="1:47" ht="22.5" customHeight="1" x14ac:dyDescent="0.25">
      <c r="A1556" t="s">
        <v>25439</v>
      </c>
      <c r="B1556" s="18" t="s">
        <v>14690</v>
      </c>
      <c r="C1556" s="220">
        <v>45091</v>
      </c>
      <c r="D1556" s="2" t="s">
        <v>45</v>
      </c>
      <c r="E1556" s="2" t="s">
        <v>7058</v>
      </c>
      <c r="F1556" s="2" t="s">
        <v>72</v>
      </c>
      <c r="G1556" s="19">
        <v>1</v>
      </c>
      <c r="H1556" s="19">
        <v>497.9</v>
      </c>
      <c r="I1556" s="19" t="s">
        <v>51</v>
      </c>
      <c r="J1556" s="19">
        <v>-84.64</v>
      </c>
      <c r="K1556" s="19">
        <v>-38.950000000000003</v>
      </c>
      <c r="L1556" s="19" t="s">
        <v>51</v>
      </c>
      <c r="M1556" s="19">
        <v>374.31</v>
      </c>
      <c r="N1556" s="2" t="s">
        <v>52</v>
      </c>
      <c r="O1556" s="2" t="s">
        <v>450</v>
      </c>
      <c r="P1556" s="2" t="s">
        <v>451</v>
      </c>
      <c r="Q1556" s="2" t="s">
        <v>452</v>
      </c>
      <c r="R1556" s="2" t="s">
        <v>52</v>
      </c>
      <c r="S1556" s="19">
        <v>497.9</v>
      </c>
      <c r="T1556" s="19" t="s">
        <v>76</v>
      </c>
      <c r="U1556" s="2" t="s">
        <v>57</v>
      </c>
      <c r="V1556" s="2" t="s">
        <v>14691</v>
      </c>
      <c r="W1556" s="2" t="s">
        <v>14692</v>
      </c>
      <c r="X1556" s="2" t="s">
        <v>14693</v>
      </c>
      <c r="Y1556" s="2" t="s">
        <v>52</v>
      </c>
      <c r="Z1556" s="2" t="s">
        <v>14691</v>
      </c>
      <c r="AA1556" s="2" t="s">
        <v>14694</v>
      </c>
      <c r="AB1556" s="2" t="s">
        <v>14695</v>
      </c>
      <c r="AC1556" s="2" t="s">
        <v>333</v>
      </c>
      <c r="AD1556" s="2" t="s">
        <v>333</v>
      </c>
      <c r="AE1556" s="2" t="s">
        <v>14696</v>
      </c>
      <c r="AF1556" s="2" t="s">
        <v>66</v>
      </c>
      <c r="AG1556" s="2" t="s">
        <v>67</v>
      </c>
      <c r="AH1556" s="2" t="s">
        <v>14697</v>
      </c>
      <c r="AI1556" s="2" t="s">
        <v>14698</v>
      </c>
      <c r="AJ1556" s="2" t="s">
        <v>68</v>
      </c>
      <c r="AK1556" s="2" t="s">
        <v>14699</v>
      </c>
      <c r="AL1556" s="2" t="s">
        <v>14700</v>
      </c>
      <c r="AM1556" s="2" t="s">
        <v>52</v>
      </c>
      <c r="AN1556" s="2" t="s">
        <v>52</v>
      </c>
      <c r="AO1556" s="2" t="s">
        <v>52</v>
      </c>
      <c r="AP1556" s="2" t="s">
        <v>52</v>
      </c>
      <c r="AQ1556" s="2" t="s">
        <v>52</v>
      </c>
      <c r="AR1556" s="2" t="s">
        <v>52</v>
      </c>
      <c r="AS1556" s="2" t="s">
        <v>50</v>
      </c>
      <c r="AT1556" s="2">
        <v>1</v>
      </c>
      <c r="AU1556" s="2" t="s">
        <v>50</v>
      </c>
    </row>
    <row r="1557" spans="1:47" ht="22.5" customHeight="1" x14ac:dyDescent="0.25">
      <c r="A1557" t="s">
        <v>25439</v>
      </c>
      <c r="B1557" s="18" t="s">
        <v>14701</v>
      </c>
      <c r="C1557" s="220">
        <v>45091</v>
      </c>
      <c r="D1557" s="2" t="s">
        <v>89</v>
      </c>
      <c r="E1557" s="2" t="s">
        <v>12164</v>
      </c>
      <c r="F1557" s="2" t="s">
        <v>72</v>
      </c>
      <c r="G1557" s="19">
        <v>1</v>
      </c>
      <c r="H1557" s="19">
        <v>347.9</v>
      </c>
      <c r="I1557" s="19" t="s">
        <v>51</v>
      </c>
      <c r="J1557" s="19">
        <v>-41.75</v>
      </c>
      <c r="K1557" s="19">
        <v>-38.950000000000003</v>
      </c>
      <c r="L1557" s="19" t="s">
        <v>51</v>
      </c>
      <c r="M1557" s="19">
        <v>267.2</v>
      </c>
      <c r="N1557" s="2" t="s">
        <v>52</v>
      </c>
      <c r="O1557" s="2" t="s">
        <v>14702</v>
      </c>
      <c r="P1557" s="2" t="s">
        <v>14703</v>
      </c>
      <c r="Q1557" s="2" t="s">
        <v>14704</v>
      </c>
      <c r="R1557" s="2" t="s">
        <v>52</v>
      </c>
      <c r="S1557" s="19">
        <v>347.9</v>
      </c>
      <c r="T1557" s="19" t="s">
        <v>56</v>
      </c>
      <c r="U1557" s="2" t="s">
        <v>57</v>
      </c>
      <c r="V1557" s="2" t="s">
        <v>14705</v>
      </c>
      <c r="W1557" s="2" t="s">
        <v>14706</v>
      </c>
      <c r="X1557" s="2" t="s">
        <v>14707</v>
      </c>
      <c r="Y1557" s="2" t="s">
        <v>52</v>
      </c>
      <c r="Z1557" s="2" t="s">
        <v>14705</v>
      </c>
      <c r="AA1557" s="2" t="s">
        <v>14708</v>
      </c>
      <c r="AB1557" s="2" t="s">
        <v>14709</v>
      </c>
      <c r="AC1557" s="2" t="s">
        <v>6830</v>
      </c>
      <c r="AD1557" s="2" t="s">
        <v>333</v>
      </c>
      <c r="AE1557" s="2" t="s">
        <v>14710</v>
      </c>
      <c r="AF1557" s="2" t="s">
        <v>66</v>
      </c>
      <c r="AG1557" s="2" t="s">
        <v>67</v>
      </c>
      <c r="AH1557" s="2" t="s">
        <v>14711</v>
      </c>
      <c r="AI1557" s="2" t="s">
        <v>14712</v>
      </c>
      <c r="AJ1557" s="2" t="s">
        <v>68</v>
      </c>
      <c r="AK1557" s="2" t="s">
        <v>14713</v>
      </c>
      <c r="AL1557" s="2" t="s">
        <v>52</v>
      </c>
      <c r="AM1557" s="2" t="s">
        <v>52</v>
      </c>
      <c r="AN1557" s="2" t="s">
        <v>52</v>
      </c>
      <c r="AO1557" s="2" t="s">
        <v>52</v>
      </c>
      <c r="AP1557" s="2" t="s">
        <v>52</v>
      </c>
      <c r="AQ1557" s="2" t="s">
        <v>52</v>
      </c>
      <c r="AR1557" s="2" t="s">
        <v>52</v>
      </c>
      <c r="AS1557" s="2" t="s">
        <v>50</v>
      </c>
      <c r="AT1557" s="2" t="s">
        <v>51</v>
      </c>
      <c r="AU1557" s="2" t="s">
        <v>50</v>
      </c>
    </row>
    <row r="1558" spans="1:47" ht="22.5" customHeight="1" x14ac:dyDescent="0.25">
      <c r="A1558" t="s">
        <v>25439</v>
      </c>
      <c r="B1558" s="18" t="s">
        <v>14714</v>
      </c>
      <c r="C1558" s="220">
        <v>45091</v>
      </c>
      <c r="D1558" s="2" t="s">
        <v>89</v>
      </c>
      <c r="E1558" s="2" t="s">
        <v>7365</v>
      </c>
      <c r="F1558" s="2" t="s">
        <v>50</v>
      </c>
      <c r="G1558" s="19">
        <v>1</v>
      </c>
      <c r="H1558" s="19">
        <v>355.62</v>
      </c>
      <c r="I1558" s="19" t="s">
        <v>51</v>
      </c>
      <c r="J1558" s="19">
        <v>-60.46</v>
      </c>
      <c r="K1558" s="19">
        <v>-38.950000000000003</v>
      </c>
      <c r="L1558" s="19" t="s">
        <v>51</v>
      </c>
      <c r="M1558" s="19">
        <v>256.20999999999998</v>
      </c>
      <c r="N1558" s="2" t="s">
        <v>52</v>
      </c>
      <c r="O1558" s="2" t="s">
        <v>14715</v>
      </c>
      <c r="P1558" s="2" t="s">
        <v>14716</v>
      </c>
      <c r="Q1558" s="2" t="s">
        <v>14717</v>
      </c>
      <c r="R1558" s="2" t="s">
        <v>52</v>
      </c>
      <c r="S1558" s="19">
        <v>355.62</v>
      </c>
      <c r="T1558" s="19" t="s">
        <v>76</v>
      </c>
      <c r="U1558" s="2" t="s">
        <v>57</v>
      </c>
      <c r="V1558" s="2" t="s">
        <v>14718</v>
      </c>
      <c r="W1558" s="2" t="s">
        <v>14719</v>
      </c>
      <c r="X1558" s="2" t="s">
        <v>14720</v>
      </c>
      <c r="Y1558" s="2" t="s">
        <v>52</v>
      </c>
      <c r="Z1558" s="2" t="s">
        <v>14718</v>
      </c>
      <c r="AA1558" s="2" t="s">
        <v>14721</v>
      </c>
      <c r="AB1558" s="2" t="s">
        <v>14722</v>
      </c>
      <c r="AC1558" s="2" t="s">
        <v>14723</v>
      </c>
      <c r="AD1558" s="2" t="s">
        <v>715</v>
      </c>
      <c r="AE1558" s="2" t="s">
        <v>14724</v>
      </c>
      <c r="AF1558" s="2" t="s">
        <v>66</v>
      </c>
      <c r="AG1558" s="2" t="s">
        <v>67</v>
      </c>
      <c r="AH1558" s="2" t="s">
        <v>14586</v>
      </c>
      <c r="AI1558" s="2" t="s">
        <v>14725</v>
      </c>
      <c r="AJ1558" s="2" t="s">
        <v>3940</v>
      </c>
      <c r="AK1558" s="2" t="s">
        <v>14726</v>
      </c>
      <c r="AL1558" s="2" t="s">
        <v>14727</v>
      </c>
      <c r="AM1558" s="2" t="s">
        <v>52</v>
      </c>
      <c r="AN1558" s="2" t="s">
        <v>52</v>
      </c>
      <c r="AO1558" s="2" t="s">
        <v>52</v>
      </c>
      <c r="AP1558" s="2" t="s">
        <v>52</v>
      </c>
      <c r="AQ1558" s="2" t="s">
        <v>52</v>
      </c>
      <c r="AR1558" s="2" t="s">
        <v>52</v>
      </c>
      <c r="AS1558" s="2" t="s">
        <v>50</v>
      </c>
      <c r="AT1558" s="2" t="s">
        <v>51</v>
      </c>
      <c r="AU1558" s="2" t="s">
        <v>50</v>
      </c>
    </row>
    <row r="1559" spans="1:47" ht="22.5" customHeight="1" x14ac:dyDescent="0.25">
      <c r="A1559" t="s">
        <v>25439</v>
      </c>
      <c r="B1559" s="18" t="s">
        <v>14728</v>
      </c>
      <c r="C1559" s="220">
        <v>45091</v>
      </c>
      <c r="D1559" s="2" t="s">
        <v>89</v>
      </c>
      <c r="E1559" s="2" t="s">
        <v>14412</v>
      </c>
      <c r="F1559" s="2" t="s">
        <v>50</v>
      </c>
      <c r="G1559" s="19">
        <v>1</v>
      </c>
      <c r="H1559" s="19">
        <v>165.99</v>
      </c>
      <c r="I1559" s="19">
        <v>0.89</v>
      </c>
      <c r="J1559" s="19">
        <v>-19.920000000000002</v>
      </c>
      <c r="K1559" s="19" t="s">
        <v>51</v>
      </c>
      <c r="L1559" s="19" t="s">
        <v>51</v>
      </c>
      <c r="M1559" s="19">
        <v>146.96</v>
      </c>
      <c r="N1559" s="2" t="s">
        <v>52</v>
      </c>
      <c r="O1559" s="2" t="s">
        <v>389</v>
      </c>
      <c r="P1559" s="2" t="s">
        <v>390</v>
      </c>
      <c r="Q1559" s="2" t="s">
        <v>391</v>
      </c>
      <c r="R1559" s="2" t="s">
        <v>52</v>
      </c>
      <c r="S1559" s="19">
        <v>165.99</v>
      </c>
      <c r="T1559" s="19" t="s">
        <v>56</v>
      </c>
      <c r="U1559" s="2" t="s">
        <v>77</v>
      </c>
      <c r="V1559" s="2" t="s">
        <v>14729</v>
      </c>
      <c r="W1559" s="2" t="s">
        <v>14730</v>
      </c>
      <c r="X1559" s="2" t="s">
        <v>14731</v>
      </c>
      <c r="Y1559" s="2" t="s">
        <v>52</v>
      </c>
      <c r="Z1559" s="2" t="s">
        <v>14729</v>
      </c>
      <c r="AA1559" s="2" t="s">
        <v>14732</v>
      </c>
      <c r="AB1559" s="2" t="s">
        <v>14733</v>
      </c>
      <c r="AC1559" s="2" t="s">
        <v>64</v>
      </c>
      <c r="AD1559" s="2" t="s">
        <v>64</v>
      </c>
      <c r="AE1559" s="2" t="s">
        <v>14734</v>
      </c>
      <c r="AF1559" s="2" t="s">
        <v>66</v>
      </c>
      <c r="AG1559" s="2" t="s">
        <v>784</v>
      </c>
      <c r="AH1559" s="2" t="s">
        <v>14735</v>
      </c>
      <c r="AI1559" s="2" t="s">
        <v>14736</v>
      </c>
      <c r="AJ1559" s="2" t="s">
        <v>14737</v>
      </c>
      <c r="AK1559" s="2" t="s">
        <v>14738</v>
      </c>
      <c r="AL1559" s="2" t="s">
        <v>52</v>
      </c>
      <c r="AM1559" s="2" t="s">
        <v>52</v>
      </c>
      <c r="AN1559" s="2" t="s">
        <v>52</v>
      </c>
      <c r="AO1559" s="2" t="s">
        <v>52</v>
      </c>
      <c r="AP1559" s="2" t="s">
        <v>52</v>
      </c>
      <c r="AQ1559" s="2" t="s">
        <v>52</v>
      </c>
      <c r="AR1559" s="2" t="s">
        <v>52</v>
      </c>
      <c r="AS1559" s="2" t="s">
        <v>50</v>
      </c>
      <c r="AT1559" s="2" t="s">
        <v>51</v>
      </c>
      <c r="AU1559" s="2" t="s">
        <v>50</v>
      </c>
    </row>
    <row r="1560" spans="1:47" ht="22.5" customHeight="1" x14ac:dyDescent="0.25">
      <c r="A1560" t="s">
        <v>25439</v>
      </c>
      <c r="B1560" s="18" t="s">
        <v>14739</v>
      </c>
      <c r="C1560" s="220">
        <v>45091</v>
      </c>
      <c r="D1560" s="2" t="s">
        <v>89</v>
      </c>
      <c r="E1560" s="2" t="s">
        <v>12838</v>
      </c>
      <c r="F1560" s="2" t="s">
        <v>72</v>
      </c>
      <c r="G1560" s="19">
        <v>1</v>
      </c>
      <c r="H1560" s="19">
        <v>237.9</v>
      </c>
      <c r="I1560" s="19" t="s">
        <v>51</v>
      </c>
      <c r="J1560" s="19">
        <v>-40.44</v>
      </c>
      <c r="K1560" s="19">
        <v>-20.45</v>
      </c>
      <c r="L1560" s="19" t="s">
        <v>51</v>
      </c>
      <c r="M1560" s="19">
        <v>177.01</v>
      </c>
      <c r="N1560" s="2" t="s">
        <v>72</v>
      </c>
      <c r="O1560" s="2" t="s">
        <v>1822</v>
      </c>
      <c r="P1560" s="2" t="s">
        <v>1823</v>
      </c>
      <c r="Q1560" s="2" t="s">
        <v>1824</v>
      </c>
      <c r="R1560" s="2" t="s">
        <v>52</v>
      </c>
      <c r="S1560" s="19">
        <v>237.9</v>
      </c>
      <c r="T1560" s="19" t="s">
        <v>76</v>
      </c>
      <c r="U1560" s="2" t="s">
        <v>77</v>
      </c>
      <c r="V1560" s="2" t="s">
        <v>52</v>
      </c>
      <c r="W1560" s="2" t="s">
        <v>52</v>
      </c>
      <c r="X1560" s="2" t="s">
        <v>52</v>
      </c>
      <c r="Y1560" s="2" t="s">
        <v>52</v>
      </c>
      <c r="Z1560" s="2" t="s">
        <v>14740</v>
      </c>
      <c r="AA1560" s="2" t="s">
        <v>14741</v>
      </c>
      <c r="AB1560" s="2" t="s">
        <v>14742</v>
      </c>
      <c r="AC1560" s="2" t="s">
        <v>10136</v>
      </c>
      <c r="AD1560" s="2" t="s">
        <v>333</v>
      </c>
      <c r="AE1560" s="2" t="s">
        <v>14743</v>
      </c>
      <c r="AF1560" s="2" t="s">
        <v>66</v>
      </c>
      <c r="AG1560" s="2" t="s">
        <v>84</v>
      </c>
      <c r="AH1560" s="2" t="s">
        <v>14141</v>
      </c>
      <c r="AI1560" s="2" t="s">
        <v>14300</v>
      </c>
      <c r="AJ1560" s="2" t="s">
        <v>68</v>
      </c>
      <c r="AK1560" s="2" t="s">
        <v>14744</v>
      </c>
      <c r="AL1560" s="2" t="s">
        <v>52</v>
      </c>
      <c r="AM1560" s="2" t="s">
        <v>52</v>
      </c>
      <c r="AN1560" s="2" t="s">
        <v>52</v>
      </c>
      <c r="AO1560" s="2" t="s">
        <v>52</v>
      </c>
      <c r="AP1560" s="2" t="s">
        <v>52</v>
      </c>
      <c r="AQ1560" s="2" t="s">
        <v>52</v>
      </c>
      <c r="AR1560" s="2" t="s">
        <v>52</v>
      </c>
      <c r="AS1560" s="2" t="s">
        <v>50</v>
      </c>
      <c r="AT1560" s="2" t="s">
        <v>51</v>
      </c>
      <c r="AU1560" s="2" t="s">
        <v>50</v>
      </c>
    </row>
    <row r="1561" spans="1:47" ht="22.5" customHeight="1" x14ac:dyDescent="0.25">
      <c r="A1561" t="s">
        <v>25439</v>
      </c>
      <c r="B1561" s="18" t="s">
        <v>14745</v>
      </c>
      <c r="C1561" s="220">
        <v>45091</v>
      </c>
      <c r="D1561" s="2" t="s">
        <v>89</v>
      </c>
      <c r="E1561" s="2" t="s">
        <v>12838</v>
      </c>
      <c r="F1561" s="2" t="s">
        <v>50</v>
      </c>
      <c r="G1561" s="19">
        <v>1</v>
      </c>
      <c r="H1561" s="19">
        <v>217.9</v>
      </c>
      <c r="I1561" s="19" t="s">
        <v>51</v>
      </c>
      <c r="J1561" s="19">
        <v>-37.04</v>
      </c>
      <c r="K1561" s="19">
        <v>-20.45</v>
      </c>
      <c r="L1561" s="19" t="s">
        <v>51</v>
      </c>
      <c r="M1561" s="19">
        <v>160.41</v>
      </c>
      <c r="N1561" s="2" t="s">
        <v>52</v>
      </c>
      <c r="O1561" s="2" t="s">
        <v>199</v>
      </c>
      <c r="P1561" s="2" t="s">
        <v>14746</v>
      </c>
      <c r="Q1561" s="2" t="s">
        <v>14747</v>
      </c>
      <c r="R1561" s="2" t="s">
        <v>52</v>
      </c>
      <c r="S1561" s="19">
        <v>217.9</v>
      </c>
      <c r="T1561" s="19" t="s">
        <v>76</v>
      </c>
      <c r="U1561" s="2" t="s">
        <v>77</v>
      </c>
      <c r="V1561" s="2" t="s">
        <v>52</v>
      </c>
      <c r="W1561" s="2" t="s">
        <v>52</v>
      </c>
      <c r="X1561" s="2" t="s">
        <v>52</v>
      </c>
      <c r="Y1561" s="2" t="s">
        <v>52</v>
      </c>
      <c r="Z1561" s="2" t="s">
        <v>14748</v>
      </c>
      <c r="AA1561" s="2" t="s">
        <v>14749</v>
      </c>
      <c r="AB1561" s="2" t="s">
        <v>14750</v>
      </c>
      <c r="AC1561" s="2" t="s">
        <v>14176</v>
      </c>
      <c r="AD1561" s="2" t="s">
        <v>206</v>
      </c>
      <c r="AE1561" s="2" t="s">
        <v>14751</v>
      </c>
      <c r="AF1561" s="2" t="s">
        <v>66</v>
      </c>
      <c r="AG1561" s="2" t="s">
        <v>84</v>
      </c>
      <c r="AH1561" s="2" t="s">
        <v>14752</v>
      </c>
      <c r="AI1561" s="2" t="s">
        <v>14753</v>
      </c>
      <c r="AJ1561" s="2" t="s">
        <v>68</v>
      </c>
      <c r="AK1561" s="2" t="s">
        <v>14754</v>
      </c>
      <c r="AL1561" s="2" t="s">
        <v>52</v>
      </c>
      <c r="AM1561" s="2" t="s">
        <v>52</v>
      </c>
      <c r="AN1561" s="2" t="s">
        <v>52</v>
      </c>
      <c r="AO1561" s="2" t="s">
        <v>52</v>
      </c>
      <c r="AP1561" s="2" t="s">
        <v>52</v>
      </c>
      <c r="AQ1561" s="2" t="s">
        <v>52</v>
      </c>
      <c r="AR1561" s="2" t="s">
        <v>52</v>
      </c>
      <c r="AS1561" s="2" t="s">
        <v>50</v>
      </c>
      <c r="AT1561" s="2" t="s">
        <v>51</v>
      </c>
      <c r="AU1561" s="2" t="s">
        <v>50</v>
      </c>
    </row>
    <row r="1562" spans="1:47" ht="22.5" customHeight="1" x14ac:dyDescent="0.25">
      <c r="A1562" t="s">
        <v>25439</v>
      </c>
      <c r="B1562" s="18" t="s">
        <v>14755</v>
      </c>
      <c r="C1562" s="220">
        <v>45091</v>
      </c>
      <c r="D1562" s="2" t="s">
        <v>89</v>
      </c>
      <c r="E1562" s="2" t="s">
        <v>12838</v>
      </c>
      <c r="F1562" s="2" t="s">
        <v>72</v>
      </c>
      <c r="G1562" s="19">
        <v>1</v>
      </c>
      <c r="H1562" s="19">
        <v>93.49</v>
      </c>
      <c r="I1562" s="19" t="s">
        <v>51</v>
      </c>
      <c r="J1562" s="19">
        <v>-15.89</v>
      </c>
      <c r="K1562" s="19">
        <v>-20.45</v>
      </c>
      <c r="L1562" s="19" t="s">
        <v>51</v>
      </c>
      <c r="M1562" s="19">
        <v>57.15</v>
      </c>
      <c r="N1562" s="2" t="s">
        <v>72</v>
      </c>
      <c r="O1562" s="2" t="s">
        <v>312</v>
      </c>
      <c r="P1562" s="2" t="s">
        <v>7806</v>
      </c>
      <c r="Q1562" s="2" t="s">
        <v>7807</v>
      </c>
      <c r="R1562" s="2" t="s">
        <v>52</v>
      </c>
      <c r="S1562" s="19">
        <v>93.49</v>
      </c>
      <c r="T1562" s="19" t="s">
        <v>76</v>
      </c>
      <c r="U1562" s="2" t="s">
        <v>57</v>
      </c>
      <c r="V1562" s="2" t="s">
        <v>14756</v>
      </c>
      <c r="W1562" s="2" t="s">
        <v>14757</v>
      </c>
      <c r="X1562" s="2" t="s">
        <v>14758</v>
      </c>
      <c r="Y1562" s="2" t="s">
        <v>52</v>
      </c>
      <c r="Z1562" s="2" t="s">
        <v>14756</v>
      </c>
      <c r="AA1562" s="2" t="s">
        <v>14759</v>
      </c>
      <c r="AB1562" s="2" t="s">
        <v>14760</v>
      </c>
      <c r="AC1562" s="2" t="s">
        <v>1310</v>
      </c>
      <c r="AD1562" s="2" t="s">
        <v>715</v>
      </c>
      <c r="AE1562" s="2" t="s">
        <v>14761</v>
      </c>
      <c r="AF1562" s="2" t="s">
        <v>66</v>
      </c>
      <c r="AG1562" s="2" t="s">
        <v>67</v>
      </c>
      <c r="AH1562" s="2" t="s">
        <v>14762</v>
      </c>
      <c r="AI1562" s="2" t="s">
        <v>14763</v>
      </c>
      <c r="AJ1562" s="2" t="s">
        <v>68</v>
      </c>
      <c r="AK1562" s="2" t="s">
        <v>14764</v>
      </c>
      <c r="AL1562" s="2" t="s">
        <v>52</v>
      </c>
      <c r="AM1562" s="2" t="s">
        <v>52</v>
      </c>
      <c r="AN1562" s="2" t="s">
        <v>52</v>
      </c>
      <c r="AO1562" s="2" t="s">
        <v>52</v>
      </c>
      <c r="AP1562" s="2" t="s">
        <v>52</v>
      </c>
      <c r="AQ1562" s="2" t="s">
        <v>52</v>
      </c>
      <c r="AR1562" s="2" t="s">
        <v>52</v>
      </c>
      <c r="AS1562" s="2" t="s">
        <v>50</v>
      </c>
      <c r="AT1562" s="2" t="s">
        <v>51</v>
      </c>
      <c r="AU1562" s="2" t="s">
        <v>50</v>
      </c>
    </row>
    <row r="1563" spans="1:47" ht="22.5" customHeight="1" x14ac:dyDescent="0.25">
      <c r="A1563" t="s">
        <v>25439</v>
      </c>
      <c r="B1563" s="18" t="s">
        <v>14765</v>
      </c>
      <c r="C1563" s="220">
        <v>45091</v>
      </c>
      <c r="D1563" s="2" t="s">
        <v>14766</v>
      </c>
      <c r="E1563" s="2" t="s">
        <v>14767</v>
      </c>
      <c r="F1563" s="2" t="s">
        <v>50</v>
      </c>
      <c r="G1563" s="19">
        <v>1</v>
      </c>
      <c r="H1563" s="19">
        <v>120.9</v>
      </c>
      <c r="I1563" s="19" t="s">
        <v>51</v>
      </c>
      <c r="J1563" s="19">
        <v>-20.55</v>
      </c>
      <c r="K1563" s="19">
        <v>-17.95</v>
      </c>
      <c r="L1563" s="19">
        <v>-82.4</v>
      </c>
      <c r="M1563" s="19">
        <v>0</v>
      </c>
      <c r="N1563" s="2" t="s">
        <v>52</v>
      </c>
      <c r="O1563" s="2" t="s">
        <v>4589</v>
      </c>
      <c r="P1563" s="2" t="s">
        <v>4590</v>
      </c>
      <c r="Q1563" s="2" t="s">
        <v>4591</v>
      </c>
      <c r="R1563" s="2" t="s">
        <v>52</v>
      </c>
      <c r="S1563" s="19">
        <v>120.9</v>
      </c>
      <c r="T1563" s="19" t="s">
        <v>76</v>
      </c>
      <c r="U1563" s="2" t="s">
        <v>77</v>
      </c>
      <c r="V1563" s="2" t="s">
        <v>14768</v>
      </c>
      <c r="W1563" s="2" t="s">
        <v>14769</v>
      </c>
      <c r="X1563" s="2" t="s">
        <v>14770</v>
      </c>
      <c r="Y1563" s="2" t="s">
        <v>52</v>
      </c>
      <c r="Z1563" s="2" t="s">
        <v>14768</v>
      </c>
      <c r="AA1563" s="2" t="s">
        <v>14771</v>
      </c>
      <c r="AB1563" s="2" t="s">
        <v>4596</v>
      </c>
      <c r="AC1563" s="2" t="s">
        <v>64</v>
      </c>
      <c r="AD1563" s="2" t="s">
        <v>64</v>
      </c>
      <c r="AE1563" s="2" t="s">
        <v>827</v>
      </c>
      <c r="AF1563" s="2" t="s">
        <v>66</v>
      </c>
      <c r="AG1563" s="2" t="s">
        <v>84</v>
      </c>
      <c r="AH1563" s="2" t="s">
        <v>52</v>
      </c>
      <c r="AI1563" s="2" t="s">
        <v>52</v>
      </c>
      <c r="AJ1563" s="2" t="s">
        <v>68</v>
      </c>
      <c r="AK1563" s="2" t="s">
        <v>14772</v>
      </c>
      <c r="AL1563" s="2" t="s">
        <v>52</v>
      </c>
      <c r="AM1563" s="2" t="s">
        <v>52</v>
      </c>
      <c r="AN1563" s="2" t="s">
        <v>52</v>
      </c>
      <c r="AO1563" s="2" t="s">
        <v>52</v>
      </c>
      <c r="AP1563" s="2" t="s">
        <v>52</v>
      </c>
      <c r="AQ1563" s="2" t="s">
        <v>52</v>
      </c>
      <c r="AR1563" s="2" t="s">
        <v>52</v>
      </c>
      <c r="AS1563" s="140" t="s">
        <v>72</v>
      </c>
      <c r="AT1563" s="2" t="s">
        <v>51</v>
      </c>
      <c r="AU1563" s="2" t="s">
        <v>50</v>
      </c>
    </row>
    <row r="1564" spans="1:47" ht="22.5" customHeight="1" x14ac:dyDescent="0.25">
      <c r="A1564" t="s">
        <v>25439</v>
      </c>
      <c r="B1564" s="18" t="s">
        <v>14773</v>
      </c>
      <c r="C1564" s="220">
        <v>45091</v>
      </c>
      <c r="D1564" s="2" t="s">
        <v>89</v>
      </c>
      <c r="E1564" s="2" t="s">
        <v>14412</v>
      </c>
      <c r="F1564" s="2" t="s">
        <v>50</v>
      </c>
      <c r="G1564" s="19">
        <v>1</v>
      </c>
      <c r="H1564" s="19">
        <v>47.75</v>
      </c>
      <c r="I1564" s="19">
        <v>15.9</v>
      </c>
      <c r="J1564" s="19">
        <v>-11.82</v>
      </c>
      <c r="K1564" s="19" t="s">
        <v>51</v>
      </c>
      <c r="L1564" s="19" t="s">
        <v>51</v>
      </c>
      <c r="M1564" s="19">
        <v>51.83</v>
      </c>
      <c r="N1564" s="2" t="s">
        <v>52</v>
      </c>
      <c r="O1564" s="2" t="s">
        <v>2696</v>
      </c>
      <c r="P1564" s="2" t="s">
        <v>14774</v>
      </c>
      <c r="Q1564" s="2" t="s">
        <v>14775</v>
      </c>
      <c r="R1564" s="2" t="s">
        <v>52</v>
      </c>
      <c r="S1564" s="19">
        <v>47.75</v>
      </c>
      <c r="T1564" s="19" t="s">
        <v>76</v>
      </c>
      <c r="U1564" s="2" t="s">
        <v>77</v>
      </c>
      <c r="V1564" s="2" t="s">
        <v>14776</v>
      </c>
      <c r="W1564" s="2" t="s">
        <v>14777</v>
      </c>
      <c r="X1564" s="2" t="s">
        <v>14778</v>
      </c>
      <c r="Y1564" s="2" t="s">
        <v>52</v>
      </c>
      <c r="Z1564" s="2" t="s">
        <v>14776</v>
      </c>
      <c r="AA1564" s="2" t="s">
        <v>14779</v>
      </c>
      <c r="AB1564" s="2" t="s">
        <v>14780</v>
      </c>
      <c r="AC1564" s="2" t="s">
        <v>8111</v>
      </c>
      <c r="AD1564" s="2" t="s">
        <v>64</v>
      </c>
      <c r="AE1564" s="2" t="s">
        <v>14781</v>
      </c>
      <c r="AF1564" s="2" t="s">
        <v>66</v>
      </c>
      <c r="AG1564" s="2" t="s">
        <v>784</v>
      </c>
      <c r="AH1564" s="2" t="s">
        <v>14782</v>
      </c>
      <c r="AI1564" s="2" t="s">
        <v>14783</v>
      </c>
      <c r="AJ1564" s="2" t="s">
        <v>4016</v>
      </c>
      <c r="AK1564" s="2" t="s">
        <v>14784</v>
      </c>
      <c r="AL1564" s="2" t="s">
        <v>52</v>
      </c>
      <c r="AM1564" s="2" t="s">
        <v>52</v>
      </c>
      <c r="AN1564" s="2" t="s">
        <v>52</v>
      </c>
      <c r="AO1564" s="2" t="s">
        <v>52</v>
      </c>
      <c r="AP1564" s="2" t="s">
        <v>52</v>
      </c>
      <c r="AQ1564" s="2" t="s">
        <v>52</v>
      </c>
      <c r="AR1564" s="2" t="s">
        <v>52</v>
      </c>
      <c r="AS1564" s="2" t="s">
        <v>50</v>
      </c>
      <c r="AT1564" s="2" t="s">
        <v>51</v>
      </c>
      <c r="AU1564" s="2" t="s">
        <v>50</v>
      </c>
    </row>
    <row r="1565" spans="1:47" ht="22.5" customHeight="1" x14ac:dyDescent="0.25">
      <c r="A1565" t="s">
        <v>25439</v>
      </c>
      <c r="B1565" s="18" t="s">
        <v>14785</v>
      </c>
      <c r="C1565" s="220">
        <v>45091</v>
      </c>
      <c r="D1565" s="2" t="s">
        <v>89</v>
      </c>
      <c r="E1565" s="2" t="s">
        <v>12164</v>
      </c>
      <c r="F1565" s="2" t="s">
        <v>50</v>
      </c>
      <c r="G1565" s="19">
        <v>1</v>
      </c>
      <c r="H1565" s="19">
        <v>209.19</v>
      </c>
      <c r="I1565" s="19">
        <v>19.510000000000002</v>
      </c>
      <c r="J1565" s="19">
        <v>-25.1</v>
      </c>
      <c r="K1565" s="19">
        <v>-40.96</v>
      </c>
      <c r="L1565" s="19" t="s">
        <v>51</v>
      </c>
      <c r="M1565" s="19">
        <v>162.63999999999999</v>
      </c>
      <c r="N1565" s="2" t="s">
        <v>52</v>
      </c>
      <c r="O1565" s="2" t="s">
        <v>2568</v>
      </c>
      <c r="P1565" s="2" t="s">
        <v>2569</v>
      </c>
      <c r="Q1565" s="2" t="s">
        <v>2570</v>
      </c>
      <c r="R1565" s="2" t="s">
        <v>52</v>
      </c>
      <c r="S1565" s="19">
        <v>209.19</v>
      </c>
      <c r="T1565" s="19" t="s">
        <v>56</v>
      </c>
      <c r="U1565" s="2" t="s">
        <v>57</v>
      </c>
      <c r="V1565" s="2" t="s">
        <v>14786</v>
      </c>
      <c r="W1565" s="2" t="s">
        <v>14787</v>
      </c>
      <c r="X1565" s="2" t="s">
        <v>14788</v>
      </c>
      <c r="Y1565" s="2" t="s">
        <v>52</v>
      </c>
      <c r="Z1565" s="2" t="s">
        <v>14786</v>
      </c>
      <c r="AA1565" s="2" t="s">
        <v>14789</v>
      </c>
      <c r="AB1565" s="2" t="s">
        <v>14790</v>
      </c>
      <c r="AC1565" s="2" t="s">
        <v>14791</v>
      </c>
      <c r="AD1565" s="2" t="s">
        <v>4334</v>
      </c>
      <c r="AE1565" s="2" t="s">
        <v>14792</v>
      </c>
      <c r="AF1565" s="2" t="s">
        <v>66</v>
      </c>
      <c r="AG1565" s="2" t="s">
        <v>67</v>
      </c>
      <c r="AH1565" s="2" t="s">
        <v>14793</v>
      </c>
      <c r="AI1565" s="2" t="s">
        <v>14794</v>
      </c>
      <c r="AJ1565" s="2" t="s">
        <v>68</v>
      </c>
      <c r="AK1565" s="2" t="s">
        <v>14795</v>
      </c>
      <c r="AL1565" s="2" t="s">
        <v>52</v>
      </c>
      <c r="AM1565" s="2" t="s">
        <v>52</v>
      </c>
      <c r="AN1565" s="2" t="s">
        <v>52</v>
      </c>
      <c r="AO1565" s="2" t="s">
        <v>52</v>
      </c>
      <c r="AP1565" s="2" t="s">
        <v>52</v>
      </c>
      <c r="AQ1565" s="2" t="s">
        <v>52</v>
      </c>
      <c r="AR1565" s="2" t="s">
        <v>52</v>
      </c>
      <c r="AS1565" s="2" t="s">
        <v>50</v>
      </c>
      <c r="AT1565" s="2" t="s">
        <v>51</v>
      </c>
      <c r="AU1565" s="2" t="s">
        <v>50</v>
      </c>
    </row>
    <row r="1566" spans="1:47" ht="22.5" customHeight="1" x14ac:dyDescent="0.25">
      <c r="A1566" t="s">
        <v>25439</v>
      </c>
      <c r="B1566" s="18" t="s">
        <v>14796</v>
      </c>
      <c r="C1566" s="220">
        <v>45091</v>
      </c>
      <c r="D1566" s="2" t="s">
        <v>5853</v>
      </c>
      <c r="E1566" s="2" t="s">
        <v>5854</v>
      </c>
      <c r="F1566" s="2" t="s">
        <v>72</v>
      </c>
      <c r="G1566" s="19">
        <v>1</v>
      </c>
      <c r="H1566" s="19">
        <v>117.68</v>
      </c>
      <c r="I1566" s="19" t="s">
        <v>51</v>
      </c>
      <c r="J1566" s="19">
        <v>-14.12</v>
      </c>
      <c r="K1566" s="19">
        <v>-21.45</v>
      </c>
      <c r="L1566" s="19" t="s">
        <v>51</v>
      </c>
      <c r="M1566" s="19">
        <v>82.11</v>
      </c>
      <c r="N1566" s="2" t="s">
        <v>52</v>
      </c>
      <c r="O1566" s="2" t="s">
        <v>14797</v>
      </c>
      <c r="P1566" s="2" t="s">
        <v>14798</v>
      </c>
      <c r="Q1566" s="2" t="s">
        <v>14799</v>
      </c>
      <c r="R1566" s="2" t="s">
        <v>52</v>
      </c>
      <c r="S1566" s="19">
        <v>117.68</v>
      </c>
      <c r="T1566" s="19" t="s">
        <v>56</v>
      </c>
      <c r="U1566" s="2" t="s">
        <v>57</v>
      </c>
      <c r="V1566" s="2" t="s">
        <v>14800</v>
      </c>
      <c r="W1566" s="2" t="s">
        <v>14801</v>
      </c>
      <c r="X1566" s="2" t="s">
        <v>14802</v>
      </c>
      <c r="Y1566" s="2" t="s">
        <v>52</v>
      </c>
      <c r="Z1566" s="2" t="s">
        <v>14800</v>
      </c>
      <c r="AA1566" s="2" t="s">
        <v>14803</v>
      </c>
      <c r="AB1566" s="2" t="s">
        <v>14804</v>
      </c>
      <c r="AC1566" s="2" t="s">
        <v>3440</v>
      </c>
      <c r="AD1566" s="2" t="s">
        <v>715</v>
      </c>
      <c r="AE1566" s="2" t="s">
        <v>14805</v>
      </c>
      <c r="AF1566" s="2" t="s">
        <v>66</v>
      </c>
      <c r="AG1566" s="2" t="s">
        <v>67</v>
      </c>
      <c r="AH1566" s="2" t="s">
        <v>14806</v>
      </c>
      <c r="AI1566" s="2" t="s">
        <v>14807</v>
      </c>
      <c r="AJ1566" s="2" t="s">
        <v>68</v>
      </c>
      <c r="AK1566" s="2" t="s">
        <v>14808</v>
      </c>
      <c r="AL1566" s="2" t="s">
        <v>52</v>
      </c>
      <c r="AM1566" s="2" t="s">
        <v>52</v>
      </c>
      <c r="AN1566" s="2" t="s">
        <v>52</v>
      </c>
      <c r="AO1566" s="2" t="s">
        <v>52</v>
      </c>
      <c r="AP1566" s="2" t="s">
        <v>52</v>
      </c>
      <c r="AQ1566" s="2" t="s">
        <v>52</v>
      </c>
      <c r="AR1566" s="2" t="s">
        <v>52</v>
      </c>
      <c r="AS1566" s="2" t="s">
        <v>50</v>
      </c>
      <c r="AT1566" s="2">
        <v>1</v>
      </c>
      <c r="AU1566" s="2" t="s">
        <v>50</v>
      </c>
    </row>
    <row r="1567" spans="1:47" ht="22.5" customHeight="1" x14ac:dyDescent="0.25">
      <c r="A1567" t="s">
        <v>25439</v>
      </c>
      <c r="B1567" s="18" t="s">
        <v>14809</v>
      </c>
      <c r="C1567" s="220">
        <v>45091</v>
      </c>
      <c r="D1567" s="2" t="s">
        <v>89</v>
      </c>
      <c r="E1567" s="2" t="s">
        <v>13508</v>
      </c>
      <c r="F1567" s="2" t="s">
        <v>50</v>
      </c>
      <c r="G1567" s="19">
        <v>1</v>
      </c>
      <c r="H1567" s="19">
        <v>106.8</v>
      </c>
      <c r="I1567" s="19" t="s">
        <v>51</v>
      </c>
      <c r="J1567" s="19">
        <v>-18.16</v>
      </c>
      <c r="K1567" s="19">
        <v>-18.45</v>
      </c>
      <c r="L1567" s="19" t="s">
        <v>51</v>
      </c>
      <c r="M1567" s="19">
        <v>70.19</v>
      </c>
      <c r="N1567" s="2" t="s">
        <v>52</v>
      </c>
      <c r="O1567" s="2" t="s">
        <v>1019</v>
      </c>
      <c r="P1567" s="2" t="s">
        <v>14810</v>
      </c>
      <c r="Q1567" s="2" t="s">
        <v>14811</v>
      </c>
      <c r="R1567" s="2" t="s">
        <v>52</v>
      </c>
      <c r="S1567" s="19">
        <v>106.8</v>
      </c>
      <c r="T1567" s="19" t="s">
        <v>76</v>
      </c>
      <c r="U1567" s="2" t="s">
        <v>57</v>
      </c>
      <c r="V1567" s="2" t="s">
        <v>14812</v>
      </c>
      <c r="W1567" s="2" t="s">
        <v>14813</v>
      </c>
      <c r="X1567" s="2" t="s">
        <v>14814</v>
      </c>
      <c r="Y1567" s="2" t="s">
        <v>52</v>
      </c>
      <c r="Z1567" s="2" t="s">
        <v>14812</v>
      </c>
      <c r="AA1567" s="2" t="s">
        <v>14815</v>
      </c>
      <c r="AB1567" s="2" t="s">
        <v>14816</v>
      </c>
      <c r="AC1567" s="2" t="s">
        <v>14817</v>
      </c>
      <c r="AD1567" s="2" t="s">
        <v>64</v>
      </c>
      <c r="AE1567" s="2" t="s">
        <v>14818</v>
      </c>
      <c r="AF1567" s="2" t="s">
        <v>66</v>
      </c>
      <c r="AG1567" s="2" t="s">
        <v>67</v>
      </c>
      <c r="AH1567" s="2" t="s">
        <v>14819</v>
      </c>
      <c r="AI1567" s="2" t="s">
        <v>14820</v>
      </c>
      <c r="AJ1567" s="2" t="s">
        <v>68</v>
      </c>
      <c r="AK1567" s="2" t="s">
        <v>14821</v>
      </c>
      <c r="AL1567" s="2" t="s">
        <v>52</v>
      </c>
      <c r="AM1567" s="2" t="s">
        <v>52</v>
      </c>
      <c r="AN1567" s="2" t="s">
        <v>52</v>
      </c>
      <c r="AO1567" s="2" t="s">
        <v>52</v>
      </c>
      <c r="AP1567" s="2" t="s">
        <v>52</v>
      </c>
      <c r="AQ1567" s="2" t="s">
        <v>52</v>
      </c>
      <c r="AR1567" s="2" t="s">
        <v>52</v>
      </c>
      <c r="AS1567" s="2" t="s">
        <v>50</v>
      </c>
      <c r="AT1567" s="2" t="s">
        <v>51</v>
      </c>
      <c r="AU1567" s="2" t="s">
        <v>50</v>
      </c>
    </row>
    <row r="1568" spans="1:47" ht="22.5" customHeight="1" x14ac:dyDescent="0.25">
      <c r="A1568" t="s">
        <v>25439</v>
      </c>
      <c r="B1568" s="18" t="s">
        <v>14822</v>
      </c>
      <c r="C1568" s="220">
        <v>45091</v>
      </c>
      <c r="D1568" s="2" t="s">
        <v>89</v>
      </c>
      <c r="E1568" s="2" t="s">
        <v>10405</v>
      </c>
      <c r="F1568" s="2" t="s">
        <v>72</v>
      </c>
      <c r="G1568" s="19">
        <v>1</v>
      </c>
      <c r="H1568" s="19">
        <v>67.900000000000006</v>
      </c>
      <c r="I1568" s="19">
        <v>6.05</v>
      </c>
      <c r="J1568" s="19">
        <v>-13.65</v>
      </c>
      <c r="K1568" s="19">
        <v>-6.05</v>
      </c>
      <c r="L1568" s="19" t="s">
        <v>51</v>
      </c>
      <c r="M1568" s="19">
        <v>54.25</v>
      </c>
      <c r="N1568" s="2" t="s">
        <v>52</v>
      </c>
      <c r="O1568" s="2" t="s">
        <v>177</v>
      </c>
      <c r="P1568" s="2" t="s">
        <v>178</v>
      </c>
      <c r="Q1568" s="2" t="s">
        <v>179</v>
      </c>
      <c r="R1568" s="2" t="s">
        <v>52</v>
      </c>
      <c r="S1568" s="19">
        <v>67.900000000000006</v>
      </c>
      <c r="T1568" s="19" t="s">
        <v>56</v>
      </c>
      <c r="U1568" s="2" t="s">
        <v>77</v>
      </c>
      <c r="V1568" s="2" t="s">
        <v>52</v>
      </c>
      <c r="W1568" s="2" t="s">
        <v>52</v>
      </c>
      <c r="X1568" s="2" t="s">
        <v>52</v>
      </c>
      <c r="Y1568" s="2" t="s">
        <v>52</v>
      </c>
      <c r="Z1568" s="2" t="s">
        <v>14823</v>
      </c>
      <c r="AA1568" s="2" t="s">
        <v>14824</v>
      </c>
      <c r="AB1568" s="2" t="s">
        <v>14825</v>
      </c>
      <c r="AC1568" s="2" t="s">
        <v>5657</v>
      </c>
      <c r="AD1568" s="2" t="s">
        <v>715</v>
      </c>
      <c r="AE1568" s="2" t="s">
        <v>14826</v>
      </c>
      <c r="AF1568" s="2" t="s">
        <v>66</v>
      </c>
      <c r="AG1568" s="2" t="s">
        <v>84</v>
      </c>
      <c r="AH1568" s="2" t="s">
        <v>14827</v>
      </c>
      <c r="AI1568" s="2" t="s">
        <v>14828</v>
      </c>
      <c r="AJ1568" s="2" t="s">
        <v>68</v>
      </c>
      <c r="AK1568" s="2" t="s">
        <v>14829</v>
      </c>
      <c r="AL1568" s="2" t="s">
        <v>52</v>
      </c>
      <c r="AM1568" s="2" t="s">
        <v>52</v>
      </c>
      <c r="AN1568" s="2" t="s">
        <v>52</v>
      </c>
      <c r="AO1568" s="2" t="s">
        <v>52</v>
      </c>
      <c r="AP1568" s="2" t="s">
        <v>52</v>
      </c>
      <c r="AQ1568" s="2" t="s">
        <v>52</v>
      </c>
      <c r="AR1568" s="2" t="s">
        <v>52</v>
      </c>
      <c r="AS1568" s="2" t="s">
        <v>50</v>
      </c>
      <c r="AT1568" s="2" t="s">
        <v>51</v>
      </c>
      <c r="AU1568" s="2" t="s">
        <v>50</v>
      </c>
    </row>
    <row r="1569" spans="1:47" ht="22.5" customHeight="1" x14ac:dyDescent="0.25">
      <c r="A1569" t="s">
        <v>25439</v>
      </c>
      <c r="B1569" s="18" t="s">
        <v>14830</v>
      </c>
      <c r="C1569" s="220">
        <v>45091</v>
      </c>
      <c r="D1569" s="2" t="s">
        <v>89</v>
      </c>
      <c r="E1569" s="2" t="s">
        <v>13508</v>
      </c>
      <c r="F1569" s="2" t="s">
        <v>50</v>
      </c>
      <c r="G1569" s="19">
        <v>1</v>
      </c>
      <c r="H1569" s="19">
        <v>217.9</v>
      </c>
      <c r="I1569" s="19" t="s">
        <v>51</v>
      </c>
      <c r="J1569" s="19">
        <v>-37.04</v>
      </c>
      <c r="K1569" s="19">
        <v>-20.45</v>
      </c>
      <c r="L1569" s="19" t="s">
        <v>51</v>
      </c>
      <c r="M1569" s="19">
        <v>160.41</v>
      </c>
      <c r="N1569" s="2" t="s">
        <v>72</v>
      </c>
      <c r="O1569" s="2" t="s">
        <v>199</v>
      </c>
      <c r="P1569" s="2" t="s">
        <v>856</v>
      </c>
      <c r="Q1569" s="2" t="s">
        <v>857</v>
      </c>
      <c r="R1569" s="2" t="s">
        <v>52</v>
      </c>
      <c r="S1569" s="19">
        <v>217.9</v>
      </c>
      <c r="T1569" s="19" t="s">
        <v>76</v>
      </c>
      <c r="U1569" s="2" t="s">
        <v>77</v>
      </c>
      <c r="V1569" s="2" t="s">
        <v>52</v>
      </c>
      <c r="W1569" s="2" t="s">
        <v>52</v>
      </c>
      <c r="X1569" s="2" t="s">
        <v>52</v>
      </c>
      <c r="Y1569" s="2" t="s">
        <v>52</v>
      </c>
      <c r="Z1569" s="2" t="s">
        <v>14831</v>
      </c>
      <c r="AA1569" s="2" t="s">
        <v>14832</v>
      </c>
      <c r="AB1569" s="2" t="s">
        <v>14833</v>
      </c>
      <c r="AC1569" s="2" t="s">
        <v>2039</v>
      </c>
      <c r="AD1569" s="2" t="s">
        <v>98</v>
      </c>
      <c r="AE1569" s="2" t="s">
        <v>14834</v>
      </c>
      <c r="AF1569" s="2" t="s">
        <v>66</v>
      </c>
      <c r="AG1569" s="2" t="s">
        <v>84</v>
      </c>
      <c r="AH1569" s="2" t="s">
        <v>14835</v>
      </c>
      <c r="AI1569" s="2" t="s">
        <v>14836</v>
      </c>
      <c r="AJ1569" s="2" t="s">
        <v>68</v>
      </c>
      <c r="AK1569" s="2" t="s">
        <v>14837</v>
      </c>
      <c r="AL1569" s="2" t="s">
        <v>52</v>
      </c>
      <c r="AM1569" s="2" t="s">
        <v>52</v>
      </c>
      <c r="AN1569" s="2" t="s">
        <v>52</v>
      </c>
      <c r="AO1569" s="2" t="s">
        <v>52</v>
      </c>
      <c r="AP1569" s="2" t="s">
        <v>52</v>
      </c>
      <c r="AQ1569" s="2" t="s">
        <v>52</v>
      </c>
      <c r="AR1569" s="2" t="s">
        <v>52</v>
      </c>
      <c r="AS1569" s="2" t="s">
        <v>50</v>
      </c>
      <c r="AT1569" s="2" t="s">
        <v>51</v>
      </c>
      <c r="AU1569" s="2" t="s">
        <v>50</v>
      </c>
    </row>
    <row r="1570" spans="1:47" ht="22.5" customHeight="1" x14ac:dyDescent="0.25">
      <c r="A1570" t="s">
        <v>25439</v>
      </c>
      <c r="B1570" s="18" t="s">
        <v>14838</v>
      </c>
      <c r="C1570" s="220">
        <v>45091</v>
      </c>
      <c r="D1570" s="2" t="s">
        <v>6554</v>
      </c>
      <c r="E1570" s="2" t="s">
        <v>6896</v>
      </c>
      <c r="F1570" s="2" t="s">
        <v>50</v>
      </c>
      <c r="G1570" s="19">
        <v>1</v>
      </c>
      <c r="H1570" s="19">
        <v>64.989999999999995</v>
      </c>
      <c r="I1570" s="19">
        <v>7.54</v>
      </c>
      <c r="J1570" s="19">
        <v>-16.55</v>
      </c>
      <c r="K1570" s="19">
        <v>-7.54</v>
      </c>
      <c r="L1570" s="19">
        <v>-48.44</v>
      </c>
      <c r="M1570" s="19">
        <v>0</v>
      </c>
      <c r="N1570" s="2" t="s">
        <v>72</v>
      </c>
      <c r="O1570" s="2" t="s">
        <v>177</v>
      </c>
      <c r="P1570" s="2" t="s">
        <v>1139</v>
      </c>
      <c r="Q1570" s="2" t="s">
        <v>1140</v>
      </c>
      <c r="R1570" s="2" t="s">
        <v>52</v>
      </c>
      <c r="S1570" s="19">
        <v>64.989999999999995</v>
      </c>
      <c r="T1570" s="19" t="s">
        <v>76</v>
      </c>
      <c r="U1570" s="2" t="s">
        <v>77</v>
      </c>
      <c r="V1570" s="2" t="s">
        <v>14839</v>
      </c>
      <c r="W1570" s="2" t="s">
        <v>14840</v>
      </c>
      <c r="X1570" s="2" t="s">
        <v>14841</v>
      </c>
      <c r="Y1570" s="2" t="s">
        <v>52</v>
      </c>
      <c r="Z1570" s="2" t="s">
        <v>14839</v>
      </c>
      <c r="AA1570" s="2" t="s">
        <v>14842</v>
      </c>
      <c r="AB1570" s="2" t="s">
        <v>4596</v>
      </c>
      <c r="AC1570" s="2" t="s">
        <v>64</v>
      </c>
      <c r="AD1570" s="2" t="s">
        <v>64</v>
      </c>
      <c r="AE1570" s="2" t="s">
        <v>827</v>
      </c>
      <c r="AF1570" s="2" t="s">
        <v>66</v>
      </c>
      <c r="AG1570" s="2" t="s">
        <v>84</v>
      </c>
      <c r="AH1570" s="2" t="s">
        <v>14843</v>
      </c>
      <c r="AI1570" s="2" t="s">
        <v>14844</v>
      </c>
      <c r="AJ1570" s="2" t="s">
        <v>68</v>
      </c>
      <c r="AK1570" s="2" t="s">
        <v>14845</v>
      </c>
      <c r="AL1570" s="2" t="s">
        <v>52</v>
      </c>
      <c r="AM1570" s="2" t="s">
        <v>52</v>
      </c>
      <c r="AN1570" s="2" t="s">
        <v>52</v>
      </c>
      <c r="AO1570" s="2" t="s">
        <v>52</v>
      </c>
      <c r="AP1570" s="2" t="s">
        <v>52</v>
      </c>
      <c r="AQ1570" s="2" t="s">
        <v>52</v>
      </c>
      <c r="AR1570" s="2" t="s">
        <v>52</v>
      </c>
      <c r="AS1570" s="2" t="s">
        <v>50</v>
      </c>
      <c r="AT1570" s="2">
        <v>1</v>
      </c>
      <c r="AU1570" s="2" t="s">
        <v>50</v>
      </c>
    </row>
    <row r="1571" spans="1:47" ht="22.5" customHeight="1" x14ac:dyDescent="0.25">
      <c r="A1571" t="s">
        <v>25439</v>
      </c>
      <c r="B1571" s="18" t="s">
        <v>14846</v>
      </c>
      <c r="C1571" s="220">
        <v>45091</v>
      </c>
      <c r="D1571" s="2" t="s">
        <v>89</v>
      </c>
      <c r="E1571" s="2" t="s">
        <v>12838</v>
      </c>
      <c r="F1571" s="2" t="s">
        <v>50</v>
      </c>
      <c r="G1571" s="19">
        <v>1</v>
      </c>
      <c r="H1571" s="19">
        <v>45.9</v>
      </c>
      <c r="I1571" s="19">
        <v>28.5</v>
      </c>
      <c r="J1571" s="19">
        <v>-13.3</v>
      </c>
      <c r="K1571" s="19">
        <v>-28.5</v>
      </c>
      <c r="L1571" s="19" t="s">
        <v>51</v>
      </c>
      <c r="M1571" s="19">
        <v>32.6</v>
      </c>
      <c r="N1571" s="2" t="s">
        <v>72</v>
      </c>
      <c r="O1571" s="2" t="s">
        <v>345</v>
      </c>
      <c r="P1571" s="2" t="s">
        <v>609</v>
      </c>
      <c r="Q1571" s="2" t="s">
        <v>610</v>
      </c>
      <c r="R1571" s="2" t="s">
        <v>52</v>
      </c>
      <c r="S1571" s="19">
        <v>45.9</v>
      </c>
      <c r="T1571" s="19" t="s">
        <v>76</v>
      </c>
      <c r="U1571" s="2" t="s">
        <v>77</v>
      </c>
      <c r="V1571" s="2" t="s">
        <v>52</v>
      </c>
      <c r="W1571" s="2" t="s">
        <v>52</v>
      </c>
      <c r="X1571" s="2" t="s">
        <v>52</v>
      </c>
      <c r="Y1571" s="2" t="s">
        <v>52</v>
      </c>
      <c r="Z1571" s="2" t="s">
        <v>14847</v>
      </c>
      <c r="AA1571" s="2" t="s">
        <v>14848</v>
      </c>
      <c r="AB1571" s="2" t="s">
        <v>14849</v>
      </c>
      <c r="AC1571" s="2" t="s">
        <v>14850</v>
      </c>
      <c r="AD1571" s="2" t="s">
        <v>82</v>
      </c>
      <c r="AE1571" s="2" t="s">
        <v>14851</v>
      </c>
      <c r="AF1571" s="2" t="s">
        <v>66</v>
      </c>
      <c r="AG1571" s="2" t="s">
        <v>84</v>
      </c>
      <c r="AH1571" s="2" t="s">
        <v>14852</v>
      </c>
      <c r="AI1571" s="2" t="s">
        <v>14853</v>
      </c>
      <c r="AJ1571" s="2" t="s">
        <v>68</v>
      </c>
      <c r="AK1571" s="2" t="s">
        <v>14854</v>
      </c>
      <c r="AL1571" s="2" t="s">
        <v>52</v>
      </c>
      <c r="AM1571" s="2" t="s">
        <v>52</v>
      </c>
      <c r="AN1571" s="2" t="s">
        <v>52</v>
      </c>
      <c r="AO1571" s="2" t="s">
        <v>52</v>
      </c>
      <c r="AP1571" s="2" t="s">
        <v>52</v>
      </c>
      <c r="AQ1571" s="2" t="s">
        <v>52</v>
      </c>
      <c r="AR1571" s="2" t="s">
        <v>52</v>
      </c>
      <c r="AS1571" s="2" t="s">
        <v>50</v>
      </c>
      <c r="AT1571" s="2" t="s">
        <v>51</v>
      </c>
      <c r="AU1571" s="2" t="s">
        <v>50</v>
      </c>
    </row>
    <row r="1572" spans="1:47" ht="22.5" customHeight="1" x14ac:dyDescent="0.25">
      <c r="A1572" t="s">
        <v>25439</v>
      </c>
      <c r="B1572" s="18" t="s">
        <v>14855</v>
      </c>
      <c r="C1572" s="220">
        <v>45091</v>
      </c>
      <c r="D1572" s="2" t="s">
        <v>89</v>
      </c>
      <c r="E1572" s="2" t="s">
        <v>12164</v>
      </c>
      <c r="F1572" s="2" t="s">
        <v>50</v>
      </c>
      <c r="G1572" s="19">
        <v>1</v>
      </c>
      <c r="H1572" s="19">
        <v>129.99</v>
      </c>
      <c r="I1572" s="19" t="s">
        <v>51</v>
      </c>
      <c r="J1572" s="19">
        <v>-22.1</v>
      </c>
      <c r="K1572" s="19">
        <v>-17.95</v>
      </c>
      <c r="L1572" s="19" t="s">
        <v>51</v>
      </c>
      <c r="M1572" s="19">
        <v>89.94</v>
      </c>
      <c r="N1572" s="2" t="s">
        <v>52</v>
      </c>
      <c r="O1572" s="2" t="s">
        <v>2095</v>
      </c>
      <c r="P1572" s="2" t="s">
        <v>2559</v>
      </c>
      <c r="Q1572" s="2" t="s">
        <v>2560</v>
      </c>
      <c r="R1572" s="2" t="s">
        <v>52</v>
      </c>
      <c r="S1572" s="19">
        <v>129.99</v>
      </c>
      <c r="T1572" s="19" t="s">
        <v>76</v>
      </c>
      <c r="U1572" s="2" t="s">
        <v>77</v>
      </c>
      <c r="V1572" s="2" t="s">
        <v>52</v>
      </c>
      <c r="W1572" s="2" t="s">
        <v>52</v>
      </c>
      <c r="X1572" s="2" t="s">
        <v>52</v>
      </c>
      <c r="Y1572" s="2" t="s">
        <v>52</v>
      </c>
      <c r="Z1572" s="2" t="s">
        <v>14856</v>
      </c>
      <c r="AA1572" s="2" t="s">
        <v>14857</v>
      </c>
      <c r="AB1572" s="2" t="s">
        <v>14858</v>
      </c>
      <c r="AC1572" s="2" t="s">
        <v>14859</v>
      </c>
      <c r="AD1572" s="2" t="s">
        <v>206</v>
      </c>
      <c r="AE1572" s="2" t="s">
        <v>14860</v>
      </c>
      <c r="AF1572" s="2" t="s">
        <v>66</v>
      </c>
      <c r="AG1572" s="2" t="s">
        <v>84</v>
      </c>
      <c r="AH1572" s="2" t="s">
        <v>14861</v>
      </c>
      <c r="AI1572" s="2" t="s">
        <v>14862</v>
      </c>
      <c r="AJ1572" s="2" t="s">
        <v>68</v>
      </c>
      <c r="AK1572" s="2" t="s">
        <v>14863</v>
      </c>
      <c r="AL1572" s="2" t="s">
        <v>52</v>
      </c>
      <c r="AM1572" s="2" t="s">
        <v>52</v>
      </c>
      <c r="AN1572" s="2" t="s">
        <v>52</v>
      </c>
      <c r="AO1572" s="2" t="s">
        <v>52</v>
      </c>
      <c r="AP1572" s="2" t="s">
        <v>52</v>
      </c>
      <c r="AQ1572" s="2" t="s">
        <v>52</v>
      </c>
      <c r="AR1572" s="2" t="s">
        <v>52</v>
      </c>
      <c r="AS1572" s="2" t="s">
        <v>50</v>
      </c>
      <c r="AT1572" s="2" t="s">
        <v>51</v>
      </c>
      <c r="AU1572" s="2" t="s">
        <v>50</v>
      </c>
    </row>
    <row r="1573" spans="1:47" ht="22.5" customHeight="1" x14ac:dyDescent="0.25">
      <c r="A1573" t="s">
        <v>25439</v>
      </c>
      <c r="B1573" s="18" t="s">
        <v>14864</v>
      </c>
      <c r="C1573" s="220">
        <v>45091</v>
      </c>
      <c r="D1573" s="2" t="s">
        <v>6554</v>
      </c>
      <c r="E1573" s="2" t="s">
        <v>6896</v>
      </c>
      <c r="F1573" s="2" t="s">
        <v>50</v>
      </c>
      <c r="G1573" s="19">
        <v>1</v>
      </c>
      <c r="H1573" s="19">
        <v>42.15</v>
      </c>
      <c r="I1573" s="19">
        <v>15.9</v>
      </c>
      <c r="J1573" s="19">
        <v>-28.57</v>
      </c>
      <c r="K1573" s="19" t="s">
        <v>51</v>
      </c>
      <c r="L1573" s="19">
        <v>-13.58</v>
      </c>
      <c r="M1573" s="19">
        <v>15.9</v>
      </c>
      <c r="N1573" s="2" t="s">
        <v>52</v>
      </c>
      <c r="O1573" s="2" t="s">
        <v>10842</v>
      </c>
      <c r="P1573" s="2" t="s">
        <v>14865</v>
      </c>
      <c r="Q1573" s="2" t="s">
        <v>14866</v>
      </c>
      <c r="R1573" s="2" t="s">
        <v>52</v>
      </c>
      <c r="S1573" s="19">
        <v>42.15</v>
      </c>
      <c r="T1573" s="19" t="s">
        <v>76</v>
      </c>
      <c r="U1573" s="2" t="s">
        <v>77</v>
      </c>
      <c r="V1573" s="2" t="s">
        <v>14867</v>
      </c>
      <c r="W1573" s="2" t="s">
        <v>14868</v>
      </c>
      <c r="X1573" s="2" t="s">
        <v>14869</v>
      </c>
      <c r="Y1573" s="2" t="s">
        <v>52</v>
      </c>
      <c r="Z1573" s="2" t="s">
        <v>14867</v>
      </c>
      <c r="AA1573" s="2" t="s">
        <v>14870</v>
      </c>
      <c r="AB1573" s="2" t="s">
        <v>4596</v>
      </c>
      <c r="AC1573" s="2" t="s">
        <v>64</v>
      </c>
      <c r="AD1573" s="2" t="s">
        <v>64</v>
      </c>
      <c r="AE1573" s="2" t="s">
        <v>827</v>
      </c>
      <c r="AF1573" s="2" t="s">
        <v>66</v>
      </c>
      <c r="AG1573" s="2" t="s">
        <v>784</v>
      </c>
      <c r="AH1573" s="2" t="s">
        <v>9253</v>
      </c>
      <c r="AI1573" s="2" t="s">
        <v>6902</v>
      </c>
      <c r="AJ1573" s="2" t="s">
        <v>4064</v>
      </c>
      <c r="AK1573" s="2" t="s">
        <v>14871</v>
      </c>
      <c r="AL1573" s="2" t="s">
        <v>4599</v>
      </c>
      <c r="AM1573" s="2" t="s">
        <v>52</v>
      </c>
      <c r="AN1573" s="2" t="s">
        <v>52</v>
      </c>
      <c r="AO1573" s="2" t="s">
        <v>52</v>
      </c>
      <c r="AP1573" s="2" t="s">
        <v>52</v>
      </c>
      <c r="AQ1573" s="2" t="s">
        <v>52</v>
      </c>
      <c r="AR1573" s="2" t="s">
        <v>52</v>
      </c>
      <c r="AS1573" s="141" t="s">
        <v>72</v>
      </c>
      <c r="AT1573" s="2" t="s">
        <v>51</v>
      </c>
      <c r="AU1573" s="2" t="s">
        <v>50</v>
      </c>
    </row>
    <row r="1574" spans="1:47" ht="22.5" customHeight="1" x14ac:dyDescent="0.25">
      <c r="A1574" t="s">
        <v>25439</v>
      </c>
      <c r="B1574" s="18" t="s">
        <v>14872</v>
      </c>
      <c r="C1574" s="220">
        <v>45091</v>
      </c>
      <c r="D1574" s="2" t="s">
        <v>89</v>
      </c>
      <c r="E1574" s="2" t="s">
        <v>12838</v>
      </c>
      <c r="F1574" s="2" t="s">
        <v>50</v>
      </c>
      <c r="G1574" s="19">
        <v>1</v>
      </c>
      <c r="H1574" s="19">
        <v>70</v>
      </c>
      <c r="I1574" s="19">
        <v>38.799999999999997</v>
      </c>
      <c r="J1574" s="19">
        <v>-17.399999999999999</v>
      </c>
      <c r="K1574" s="19">
        <v>-38.799999999999997</v>
      </c>
      <c r="L1574" s="19" t="s">
        <v>51</v>
      </c>
      <c r="M1574" s="19">
        <v>52.6</v>
      </c>
      <c r="N1574" s="2" t="s">
        <v>52</v>
      </c>
      <c r="O1574" s="2" t="s">
        <v>14873</v>
      </c>
      <c r="P1574" s="2" t="s">
        <v>14874</v>
      </c>
      <c r="Q1574" s="2" t="s">
        <v>14875</v>
      </c>
      <c r="R1574" s="2" t="s">
        <v>52</v>
      </c>
      <c r="S1574" s="19">
        <v>70</v>
      </c>
      <c r="T1574" s="19" t="s">
        <v>76</v>
      </c>
      <c r="U1574" s="2" t="s">
        <v>57</v>
      </c>
      <c r="V1574" s="2" t="s">
        <v>14876</v>
      </c>
      <c r="W1574" s="2" t="s">
        <v>14877</v>
      </c>
      <c r="X1574" s="2" t="s">
        <v>14878</v>
      </c>
      <c r="Y1574" s="2" t="s">
        <v>52</v>
      </c>
      <c r="Z1574" s="2" t="s">
        <v>14876</v>
      </c>
      <c r="AA1574" s="2" t="s">
        <v>14879</v>
      </c>
      <c r="AB1574" s="2" t="s">
        <v>14880</v>
      </c>
      <c r="AC1574" s="2" t="s">
        <v>9387</v>
      </c>
      <c r="AD1574" s="2" t="s">
        <v>1369</v>
      </c>
      <c r="AE1574" s="2" t="s">
        <v>14881</v>
      </c>
      <c r="AF1574" s="2" t="s">
        <v>66</v>
      </c>
      <c r="AG1574" s="2" t="s">
        <v>67</v>
      </c>
      <c r="AH1574" s="2" t="s">
        <v>14882</v>
      </c>
      <c r="AI1574" s="2" t="s">
        <v>14883</v>
      </c>
      <c r="AJ1574" s="2" t="s">
        <v>68</v>
      </c>
      <c r="AK1574" s="2" t="s">
        <v>14884</v>
      </c>
      <c r="AL1574" s="2" t="s">
        <v>52</v>
      </c>
      <c r="AM1574" s="2" t="s">
        <v>52</v>
      </c>
      <c r="AN1574" s="2" t="s">
        <v>52</v>
      </c>
      <c r="AO1574" s="2" t="s">
        <v>52</v>
      </c>
      <c r="AP1574" s="2" t="s">
        <v>52</v>
      </c>
      <c r="AQ1574" s="2" t="s">
        <v>52</v>
      </c>
      <c r="AR1574" s="2" t="s">
        <v>52</v>
      </c>
      <c r="AS1574" s="2" t="s">
        <v>50</v>
      </c>
      <c r="AT1574" s="2" t="s">
        <v>51</v>
      </c>
      <c r="AU1574" s="2" t="s">
        <v>50</v>
      </c>
    </row>
    <row r="1575" spans="1:47" ht="22.5" customHeight="1" x14ac:dyDescent="0.25">
      <c r="A1575" t="s">
        <v>25439</v>
      </c>
      <c r="B1575" s="18" t="s">
        <v>14885</v>
      </c>
      <c r="C1575" s="220">
        <v>45091</v>
      </c>
      <c r="D1575" s="2" t="s">
        <v>89</v>
      </c>
      <c r="E1575" s="2" t="s">
        <v>13508</v>
      </c>
      <c r="F1575" s="2" t="s">
        <v>72</v>
      </c>
      <c r="G1575" s="19">
        <v>1</v>
      </c>
      <c r="H1575" s="19">
        <v>91.61</v>
      </c>
      <c r="I1575" s="19" t="s">
        <v>51</v>
      </c>
      <c r="J1575" s="19">
        <v>-10.99</v>
      </c>
      <c r="K1575" s="19">
        <v>-20.45</v>
      </c>
      <c r="L1575" s="19" t="s">
        <v>51</v>
      </c>
      <c r="M1575" s="19">
        <v>60.17</v>
      </c>
      <c r="N1575" s="2" t="s">
        <v>72</v>
      </c>
      <c r="O1575" s="2" t="s">
        <v>2254</v>
      </c>
      <c r="P1575" s="2" t="s">
        <v>2255</v>
      </c>
      <c r="Q1575" s="2" t="s">
        <v>2256</v>
      </c>
      <c r="R1575" s="2" t="s">
        <v>52</v>
      </c>
      <c r="S1575" s="19">
        <v>91.61</v>
      </c>
      <c r="T1575" s="19" t="s">
        <v>56</v>
      </c>
      <c r="U1575" s="2" t="s">
        <v>77</v>
      </c>
      <c r="V1575" s="2" t="s">
        <v>52</v>
      </c>
      <c r="W1575" s="2" t="s">
        <v>52</v>
      </c>
      <c r="X1575" s="2" t="s">
        <v>52</v>
      </c>
      <c r="Y1575" s="2" t="s">
        <v>52</v>
      </c>
      <c r="Z1575" s="2" t="s">
        <v>14886</v>
      </c>
      <c r="AA1575" s="2" t="s">
        <v>14887</v>
      </c>
      <c r="AB1575" s="2" t="s">
        <v>14888</v>
      </c>
      <c r="AC1575" s="2" t="s">
        <v>1487</v>
      </c>
      <c r="AD1575" s="2" t="s">
        <v>64</v>
      </c>
      <c r="AE1575" s="2" t="s">
        <v>14889</v>
      </c>
      <c r="AF1575" s="2" t="s">
        <v>66</v>
      </c>
      <c r="AG1575" s="2" t="s">
        <v>84</v>
      </c>
      <c r="AH1575" s="2" t="s">
        <v>14890</v>
      </c>
      <c r="AI1575" s="2" t="s">
        <v>14891</v>
      </c>
      <c r="AJ1575" s="2" t="s">
        <v>68</v>
      </c>
      <c r="AK1575" s="2" t="s">
        <v>14892</v>
      </c>
      <c r="AL1575" s="2" t="s">
        <v>14893</v>
      </c>
      <c r="AM1575" s="2" t="s">
        <v>52</v>
      </c>
      <c r="AN1575" s="2" t="s">
        <v>52</v>
      </c>
      <c r="AO1575" s="2" t="s">
        <v>52</v>
      </c>
      <c r="AP1575" s="2" t="s">
        <v>52</v>
      </c>
      <c r="AQ1575" s="2" t="s">
        <v>52</v>
      </c>
      <c r="AR1575" s="2" t="s">
        <v>52</v>
      </c>
      <c r="AS1575" s="2" t="s">
        <v>50</v>
      </c>
      <c r="AT1575" s="2" t="s">
        <v>51</v>
      </c>
      <c r="AU1575" s="2" t="s">
        <v>50</v>
      </c>
    </row>
    <row r="1576" spans="1:47" ht="22.5" customHeight="1" x14ac:dyDescent="0.25">
      <c r="A1576" t="s">
        <v>25439</v>
      </c>
      <c r="B1576" s="18" t="s">
        <v>14894</v>
      </c>
      <c r="C1576" s="220">
        <v>45090</v>
      </c>
      <c r="D1576" s="2" t="s">
        <v>89</v>
      </c>
      <c r="E1576" s="2" t="s">
        <v>12838</v>
      </c>
      <c r="F1576" s="2" t="s">
        <v>72</v>
      </c>
      <c r="G1576" s="19">
        <v>1</v>
      </c>
      <c r="H1576" s="19">
        <v>59.99</v>
      </c>
      <c r="I1576" s="19">
        <v>23.04</v>
      </c>
      <c r="J1576" s="19">
        <v>-15.7</v>
      </c>
      <c r="K1576" s="19">
        <v>-23.04</v>
      </c>
      <c r="L1576" s="19" t="s">
        <v>51</v>
      </c>
      <c r="M1576" s="19">
        <v>44.29</v>
      </c>
      <c r="N1576" s="2" t="s">
        <v>52</v>
      </c>
      <c r="O1576" s="2" t="s">
        <v>1782</v>
      </c>
      <c r="P1576" s="2" t="s">
        <v>14895</v>
      </c>
      <c r="Q1576" s="2" t="s">
        <v>14896</v>
      </c>
      <c r="R1576" s="2" t="s">
        <v>52</v>
      </c>
      <c r="S1576" s="19">
        <v>59.99</v>
      </c>
      <c r="T1576" s="19" t="s">
        <v>76</v>
      </c>
      <c r="U1576" s="2" t="s">
        <v>57</v>
      </c>
      <c r="V1576" s="2" t="s">
        <v>14897</v>
      </c>
      <c r="W1576" s="2" t="s">
        <v>14898</v>
      </c>
      <c r="X1576" s="2" t="s">
        <v>14899</v>
      </c>
      <c r="Y1576" s="2" t="s">
        <v>52</v>
      </c>
      <c r="Z1576" s="2" t="s">
        <v>14897</v>
      </c>
      <c r="AA1576" s="2" t="s">
        <v>14900</v>
      </c>
      <c r="AB1576" s="2" t="s">
        <v>14901</v>
      </c>
      <c r="AC1576" s="2" t="s">
        <v>14902</v>
      </c>
      <c r="AD1576" s="2" t="s">
        <v>715</v>
      </c>
      <c r="AE1576" s="2" t="s">
        <v>14903</v>
      </c>
      <c r="AF1576" s="2" t="s">
        <v>66</v>
      </c>
      <c r="AG1576" s="2" t="s">
        <v>67</v>
      </c>
      <c r="AH1576" s="2" t="s">
        <v>14806</v>
      </c>
      <c r="AI1576" s="2" t="s">
        <v>14904</v>
      </c>
      <c r="AJ1576" s="2" t="s">
        <v>68</v>
      </c>
      <c r="AK1576" s="2" t="s">
        <v>14905</v>
      </c>
      <c r="AL1576" s="2" t="s">
        <v>52</v>
      </c>
      <c r="AM1576" s="2" t="s">
        <v>52</v>
      </c>
      <c r="AN1576" s="2" t="s">
        <v>52</v>
      </c>
      <c r="AO1576" s="2" t="s">
        <v>52</v>
      </c>
      <c r="AP1576" s="2" t="s">
        <v>52</v>
      </c>
      <c r="AQ1576" s="2" t="s">
        <v>52</v>
      </c>
      <c r="AR1576" s="2" t="s">
        <v>52</v>
      </c>
      <c r="AS1576" s="2" t="s">
        <v>50</v>
      </c>
      <c r="AT1576" s="2" t="s">
        <v>51</v>
      </c>
      <c r="AU1576" s="2" t="s">
        <v>50</v>
      </c>
    </row>
    <row r="1577" spans="1:47" ht="22.5" customHeight="1" x14ac:dyDescent="0.25">
      <c r="A1577" t="s">
        <v>25439</v>
      </c>
      <c r="B1577" s="18" t="s">
        <v>14906</v>
      </c>
      <c r="C1577" s="220">
        <v>45090</v>
      </c>
      <c r="D1577" s="2" t="s">
        <v>89</v>
      </c>
      <c r="E1577" s="2" t="s">
        <v>9492</v>
      </c>
      <c r="F1577" s="2" t="s">
        <v>50</v>
      </c>
      <c r="G1577" s="19">
        <v>1</v>
      </c>
      <c r="H1577" s="19">
        <v>298.49</v>
      </c>
      <c r="I1577" s="19" t="s">
        <v>51</v>
      </c>
      <c r="J1577" s="19">
        <v>-50.74</v>
      </c>
      <c r="K1577" s="19">
        <v>-20.45</v>
      </c>
      <c r="L1577" s="19" t="s">
        <v>51</v>
      </c>
      <c r="M1577" s="19">
        <v>227.3</v>
      </c>
      <c r="N1577" s="2" t="s">
        <v>52</v>
      </c>
      <c r="O1577" s="2" t="s">
        <v>8906</v>
      </c>
      <c r="P1577" s="2" t="s">
        <v>8907</v>
      </c>
      <c r="Q1577" s="2" t="s">
        <v>8908</v>
      </c>
      <c r="R1577" s="2" t="s">
        <v>52</v>
      </c>
      <c r="S1577" s="19">
        <v>298.49</v>
      </c>
      <c r="T1577" s="19" t="s">
        <v>76</v>
      </c>
      <c r="U1577" s="2" t="s">
        <v>57</v>
      </c>
      <c r="V1577" s="2" t="s">
        <v>14907</v>
      </c>
      <c r="W1577" s="2" t="s">
        <v>14908</v>
      </c>
      <c r="X1577" s="2" t="s">
        <v>14909</v>
      </c>
      <c r="Y1577" s="2" t="s">
        <v>52</v>
      </c>
      <c r="Z1577" s="2" t="s">
        <v>14907</v>
      </c>
      <c r="AA1577" s="2" t="s">
        <v>14910</v>
      </c>
      <c r="AB1577" s="2" t="s">
        <v>14911</v>
      </c>
      <c r="AC1577" s="2" t="s">
        <v>14912</v>
      </c>
      <c r="AD1577" s="2" t="s">
        <v>702</v>
      </c>
      <c r="AE1577" s="2" t="s">
        <v>14913</v>
      </c>
      <c r="AF1577" s="2" t="s">
        <v>66</v>
      </c>
      <c r="AG1577" s="2" t="s">
        <v>67</v>
      </c>
      <c r="AH1577" s="2" t="s">
        <v>14914</v>
      </c>
      <c r="AI1577" s="2" t="s">
        <v>10822</v>
      </c>
      <c r="AJ1577" s="2" t="s">
        <v>68</v>
      </c>
      <c r="AK1577" s="2" t="s">
        <v>14915</v>
      </c>
      <c r="AL1577" s="2" t="s">
        <v>52</v>
      </c>
      <c r="AM1577" s="2" t="s">
        <v>52</v>
      </c>
      <c r="AN1577" s="2" t="s">
        <v>52</v>
      </c>
      <c r="AO1577" s="2" t="s">
        <v>52</v>
      </c>
      <c r="AP1577" s="2" t="s">
        <v>52</v>
      </c>
      <c r="AQ1577" s="2" t="s">
        <v>52</v>
      </c>
      <c r="AR1577" s="2" t="s">
        <v>52</v>
      </c>
      <c r="AS1577" s="2" t="s">
        <v>50</v>
      </c>
      <c r="AT1577" s="2" t="s">
        <v>51</v>
      </c>
      <c r="AU1577" s="2" t="s">
        <v>50</v>
      </c>
    </row>
    <row r="1578" spans="1:47" ht="22.5" customHeight="1" x14ac:dyDescent="0.25">
      <c r="A1578" t="s">
        <v>25439</v>
      </c>
      <c r="B1578" s="18" t="s">
        <v>14916</v>
      </c>
      <c r="C1578" s="220">
        <v>45090</v>
      </c>
      <c r="D1578" s="2" t="s">
        <v>89</v>
      </c>
      <c r="E1578" s="2" t="s">
        <v>13508</v>
      </c>
      <c r="F1578" s="2" t="s">
        <v>50</v>
      </c>
      <c r="G1578" s="19">
        <v>1</v>
      </c>
      <c r="H1578" s="19">
        <v>355.62</v>
      </c>
      <c r="I1578" s="19" t="s">
        <v>51</v>
      </c>
      <c r="J1578" s="19">
        <v>-19.53</v>
      </c>
      <c r="K1578" s="19">
        <v>-38.950000000000003</v>
      </c>
      <c r="L1578" s="19" t="s">
        <v>51</v>
      </c>
      <c r="M1578" s="19">
        <v>297.14</v>
      </c>
      <c r="N1578" s="2" t="s">
        <v>72</v>
      </c>
      <c r="O1578" s="2" t="s">
        <v>14715</v>
      </c>
      <c r="P1578" s="2" t="s">
        <v>14716</v>
      </c>
      <c r="Q1578" s="2" t="s">
        <v>14717</v>
      </c>
      <c r="R1578" s="2" t="s">
        <v>52</v>
      </c>
      <c r="S1578" s="19">
        <v>355.62</v>
      </c>
      <c r="T1578" s="19" t="s">
        <v>76</v>
      </c>
      <c r="U1578" s="2" t="s">
        <v>57</v>
      </c>
      <c r="V1578" s="2" t="s">
        <v>14917</v>
      </c>
      <c r="W1578" s="2" t="s">
        <v>14918</v>
      </c>
      <c r="X1578" s="2" t="s">
        <v>14919</v>
      </c>
      <c r="Y1578" s="2" t="s">
        <v>52</v>
      </c>
      <c r="Z1578" s="2" t="s">
        <v>14917</v>
      </c>
      <c r="AA1578" s="2" t="s">
        <v>14920</v>
      </c>
      <c r="AB1578" s="2" t="s">
        <v>14921</v>
      </c>
      <c r="AC1578" s="2" t="s">
        <v>2061</v>
      </c>
      <c r="AD1578" s="2" t="s">
        <v>64</v>
      </c>
      <c r="AE1578" s="2" t="s">
        <v>14922</v>
      </c>
      <c r="AF1578" s="2" t="s">
        <v>66</v>
      </c>
      <c r="AG1578" s="2" t="s">
        <v>67</v>
      </c>
      <c r="AH1578" s="2" t="s">
        <v>14923</v>
      </c>
      <c r="AI1578" s="2" t="s">
        <v>14924</v>
      </c>
      <c r="AJ1578" s="2" t="s">
        <v>68</v>
      </c>
      <c r="AK1578" s="2" t="s">
        <v>14925</v>
      </c>
      <c r="AL1578" s="2" t="s">
        <v>52</v>
      </c>
      <c r="AM1578" s="2" t="s">
        <v>52</v>
      </c>
      <c r="AN1578" s="2" t="s">
        <v>52</v>
      </c>
      <c r="AO1578" s="2" t="s">
        <v>52</v>
      </c>
      <c r="AP1578" s="2" t="s">
        <v>52</v>
      </c>
      <c r="AQ1578" s="2" t="s">
        <v>52</v>
      </c>
      <c r="AR1578" s="2" t="s">
        <v>52</v>
      </c>
      <c r="AS1578" s="2" t="s">
        <v>50</v>
      </c>
      <c r="AT1578" s="2" t="s">
        <v>51</v>
      </c>
      <c r="AU1578" s="2" t="s">
        <v>50</v>
      </c>
    </row>
    <row r="1579" spans="1:47" ht="22.5" customHeight="1" x14ac:dyDescent="0.25">
      <c r="A1579" t="s">
        <v>25439</v>
      </c>
      <c r="B1579" s="18" t="s">
        <v>14926</v>
      </c>
      <c r="C1579" s="220">
        <v>45090</v>
      </c>
      <c r="D1579" s="2" t="s">
        <v>89</v>
      </c>
      <c r="E1579" s="2" t="s">
        <v>14412</v>
      </c>
      <c r="F1579" s="2" t="s">
        <v>50</v>
      </c>
      <c r="G1579" s="19">
        <v>1</v>
      </c>
      <c r="H1579" s="19">
        <v>75.290000000000006</v>
      </c>
      <c r="I1579" s="19">
        <v>9.9</v>
      </c>
      <c r="J1579" s="19">
        <v>-13.58</v>
      </c>
      <c r="K1579" s="19">
        <v>-9.9</v>
      </c>
      <c r="L1579" s="19" t="s">
        <v>51</v>
      </c>
      <c r="M1579" s="19">
        <v>61.71</v>
      </c>
      <c r="N1579" s="2" t="s">
        <v>72</v>
      </c>
      <c r="O1579" s="2" t="s">
        <v>260</v>
      </c>
      <c r="P1579" s="2" t="s">
        <v>1734</v>
      </c>
      <c r="Q1579" s="2" t="s">
        <v>1735</v>
      </c>
      <c r="R1579" s="2" t="s">
        <v>52</v>
      </c>
      <c r="S1579" s="19">
        <v>75.290000000000006</v>
      </c>
      <c r="T1579" s="19" t="s">
        <v>76</v>
      </c>
      <c r="U1579" s="2" t="s">
        <v>77</v>
      </c>
      <c r="V1579" s="2" t="s">
        <v>52</v>
      </c>
      <c r="W1579" s="2" t="s">
        <v>52</v>
      </c>
      <c r="X1579" s="2" t="s">
        <v>52</v>
      </c>
      <c r="Y1579" s="2" t="s">
        <v>52</v>
      </c>
      <c r="Z1579" s="2" t="s">
        <v>14927</v>
      </c>
      <c r="AA1579" s="2" t="s">
        <v>14928</v>
      </c>
      <c r="AB1579" s="2" t="s">
        <v>14929</v>
      </c>
      <c r="AC1579" s="2" t="s">
        <v>111</v>
      </c>
      <c r="AD1579" s="2" t="s">
        <v>64</v>
      </c>
      <c r="AE1579" s="2" t="s">
        <v>14930</v>
      </c>
      <c r="AF1579" s="2" t="s">
        <v>66</v>
      </c>
      <c r="AG1579" s="2" t="s">
        <v>84</v>
      </c>
      <c r="AH1579" s="2" t="s">
        <v>14931</v>
      </c>
      <c r="AI1579" s="2" t="s">
        <v>14932</v>
      </c>
      <c r="AJ1579" s="2" t="s">
        <v>68</v>
      </c>
      <c r="AK1579" s="2" t="s">
        <v>14933</v>
      </c>
      <c r="AL1579" s="2" t="s">
        <v>52</v>
      </c>
      <c r="AM1579" s="2" t="s">
        <v>52</v>
      </c>
      <c r="AN1579" s="2" t="s">
        <v>52</v>
      </c>
      <c r="AO1579" s="2" t="s">
        <v>52</v>
      </c>
      <c r="AP1579" s="2" t="s">
        <v>52</v>
      </c>
      <c r="AQ1579" s="2" t="s">
        <v>52</v>
      </c>
      <c r="AR1579" s="2" t="s">
        <v>52</v>
      </c>
      <c r="AS1579" s="2" t="s">
        <v>50</v>
      </c>
      <c r="AT1579" s="2" t="s">
        <v>51</v>
      </c>
      <c r="AU1579" s="2" t="s">
        <v>50</v>
      </c>
    </row>
    <row r="1580" spans="1:47" ht="22.5" customHeight="1" x14ac:dyDescent="0.25">
      <c r="A1580" t="s">
        <v>25439</v>
      </c>
      <c r="B1580" s="18" t="s">
        <v>14934</v>
      </c>
      <c r="C1580" s="220">
        <v>45090</v>
      </c>
      <c r="D1580" s="2" t="s">
        <v>89</v>
      </c>
      <c r="E1580" s="2" t="s">
        <v>13508</v>
      </c>
      <c r="F1580" s="2" t="s">
        <v>50</v>
      </c>
      <c r="G1580" s="19">
        <v>1</v>
      </c>
      <c r="H1580" s="19">
        <v>36.1</v>
      </c>
      <c r="I1580" s="19">
        <v>17.399999999999999</v>
      </c>
      <c r="J1580" s="19">
        <v>-11.64</v>
      </c>
      <c r="K1580" s="19">
        <v>-17.399999999999999</v>
      </c>
      <c r="L1580" s="19" t="s">
        <v>51</v>
      </c>
      <c r="M1580" s="19">
        <v>24.46</v>
      </c>
      <c r="N1580" s="2" t="s">
        <v>52</v>
      </c>
      <c r="O1580" s="2" t="s">
        <v>10040</v>
      </c>
      <c r="P1580" s="2" t="s">
        <v>14935</v>
      </c>
      <c r="Q1580" s="2" t="s">
        <v>14936</v>
      </c>
      <c r="R1580" s="2" t="s">
        <v>52</v>
      </c>
      <c r="S1580" s="19">
        <v>36.1</v>
      </c>
      <c r="T1580" s="19" t="s">
        <v>76</v>
      </c>
      <c r="U1580" s="2" t="s">
        <v>57</v>
      </c>
      <c r="V1580" s="2" t="s">
        <v>14937</v>
      </c>
      <c r="W1580" s="2" t="s">
        <v>14938</v>
      </c>
      <c r="X1580" s="2" t="s">
        <v>14939</v>
      </c>
      <c r="Y1580" s="2" t="s">
        <v>52</v>
      </c>
      <c r="Z1580" s="2" t="s">
        <v>14937</v>
      </c>
      <c r="AA1580" s="2" t="s">
        <v>14940</v>
      </c>
      <c r="AB1580" s="2" t="s">
        <v>14941</v>
      </c>
      <c r="AC1580" s="2" t="s">
        <v>14942</v>
      </c>
      <c r="AD1580" s="2" t="s">
        <v>64</v>
      </c>
      <c r="AE1580" s="2" t="s">
        <v>14943</v>
      </c>
      <c r="AF1580" s="2" t="s">
        <v>66</v>
      </c>
      <c r="AG1580" s="2" t="s">
        <v>67</v>
      </c>
      <c r="AH1580" s="2" t="s">
        <v>14483</v>
      </c>
      <c r="AI1580" s="2" t="s">
        <v>14944</v>
      </c>
      <c r="AJ1580" s="2" t="s">
        <v>68</v>
      </c>
      <c r="AK1580" s="2" t="s">
        <v>14945</v>
      </c>
      <c r="AL1580" s="2" t="s">
        <v>52</v>
      </c>
      <c r="AM1580" s="2" t="s">
        <v>52</v>
      </c>
      <c r="AN1580" s="2" t="s">
        <v>52</v>
      </c>
      <c r="AO1580" s="2" t="s">
        <v>52</v>
      </c>
      <c r="AP1580" s="2" t="s">
        <v>52</v>
      </c>
      <c r="AQ1580" s="2" t="s">
        <v>52</v>
      </c>
      <c r="AR1580" s="2" t="s">
        <v>52</v>
      </c>
      <c r="AS1580" s="2" t="s">
        <v>50</v>
      </c>
      <c r="AT1580" s="2" t="s">
        <v>51</v>
      </c>
      <c r="AU1580" s="2" t="s">
        <v>50</v>
      </c>
    </row>
    <row r="1581" spans="1:47" ht="22.5" customHeight="1" x14ac:dyDescent="0.25">
      <c r="A1581" t="s">
        <v>25439</v>
      </c>
      <c r="B1581" s="18" t="s">
        <v>14946</v>
      </c>
      <c r="C1581" s="220">
        <v>45090</v>
      </c>
      <c r="D1581" s="2" t="s">
        <v>14947</v>
      </c>
      <c r="E1581" s="2" t="s">
        <v>12443</v>
      </c>
      <c r="F1581" s="2" t="s">
        <v>50</v>
      </c>
      <c r="G1581" s="19">
        <v>1</v>
      </c>
      <c r="H1581" s="19">
        <v>105.98</v>
      </c>
      <c r="I1581" s="19">
        <v>27.77</v>
      </c>
      <c r="J1581" s="19">
        <v>-18.02</v>
      </c>
      <c r="K1581" s="19">
        <v>-49.22</v>
      </c>
      <c r="L1581" s="19">
        <v>-66.510000000000005</v>
      </c>
      <c r="M1581" s="19">
        <v>0</v>
      </c>
      <c r="N1581" s="2" t="s">
        <v>52</v>
      </c>
      <c r="O1581" s="2" t="s">
        <v>14948</v>
      </c>
      <c r="P1581" s="2" t="s">
        <v>14949</v>
      </c>
      <c r="Q1581" s="2" t="s">
        <v>14950</v>
      </c>
      <c r="R1581" s="2" t="s">
        <v>52</v>
      </c>
      <c r="S1581" s="19">
        <v>105.98</v>
      </c>
      <c r="T1581" s="19" t="s">
        <v>76</v>
      </c>
      <c r="U1581" s="2" t="s">
        <v>57</v>
      </c>
      <c r="V1581" s="2" t="s">
        <v>14951</v>
      </c>
      <c r="W1581" s="2" t="s">
        <v>14952</v>
      </c>
      <c r="X1581" s="2" t="s">
        <v>14953</v>
      </c>
      <c r="Y1581" s="2" t="s">
        <v>52</v>
      </c>
      <c r="Z1581" s="2" t="s">
        <v>14951</v>
      </c>
      <c r="AA1581" s="2" t="s">
        <v>14954</v>
      </c>
      <c r="AB1581" s="2" t="s">
        <v>52</v>
      </c>
      <c r="AC1581" s="2" t="s">
        <v>14955</v>
      </c>
      <c r="AD1581" s="2" t="s">
        <v>377</v>
      </c>
      <c r="AE1581" s="2" t="s">
        <v>14956</v>
      </c>
      <c r="AF1581" s="2" t="s">
        <v>66</v>
      </c>
      <c r="AG1581" s="2" t="s">
        <v>67</v>
      </c>
      <c r="AH1581" s="2" t="s">
        <v>14509</v>
      </c>
      <c r="AI1581" s="2" t="s">
        <v>52</v>
      </c>
      <c r="AJ1581" s="2" t="s">
        <v>68</v>
      </c>
      <c r="AK1581" s="2" t="s">
        <v>14957</v>
      </c>
      <c r="AL1581" s="2" t="s">
        <v>52</v>
      </c>
      <c r="AM1581" s="2" t="s">
        <v>52</v>
      </c>
      <c r="AN1581" s="2" t="s">
        <v>52</v>
      </c>
      <c r="AO1581" s="2" t="s">
        <v>52</v>
      </c>
      <c r="AP1581" s="2" t="s">
        <v>52</v>
      </c>
      <c r="AQ1581" s="2" t="s">
        <v>52</v>
      </c>
      <c r="AR1581" s="2" t="s">
        <v>52</v>
      </c>
      <c r="AS1581" s="2" t="s">
        <v>50</v>
      </c>
      <c r="AT1581" s="2">
        <v>1</v>
      </c>
      <c r="AU1581" s="2" t="s">
        <v>50</v>
      </c>
    </row>
    <row r="1582" spans="1:47" ht="22.5" customHeight="1" x14ac:dyDescent="0.25">
      <c r="A1582" t="s">
        <v>25439</v>
      </c>
      <c r="B1582" s="18" t="s">
        <v>14958</v>
      </c>
      <c r="C1582" s="220">
        <v>45090</v>
      </c>
      <c r="D1582" s="2" t="s">
        <v>89</v>
      </c>
      <c r="E1582" s="2" t="s">
        <v>12164</v>
      </c>
      <c r="F1582" s="2" t="s">
        <v>72</v>
      </c>
      <c r="G1582" s="19">
        <v>1</v>
      </c>
      <c r="H1582" s="19">
        <v>64.16</v>
      </c>
      <c r="I1582" s="19">
        <v>11.49</v>
      </c>
      <c r="J1582" s="19">
        <v>-16.41</v>
      </c>
      <c r="K1582" s="19">
        <v>-11.49</v>
      </c>
      <c r="L1582" s="19" t="s">
        <v>51</v>
      </c>
      <c r="M1582" s="19">
        <v>47.75</v>
      </c>
      <c r="N1582" s="2" t="s">
        <v>52</v>
      </c>
      <c r="O1582" s="2" t="s">
        <v>105</v>
      </c>
      <c r="P1582" s="2" t="s">
        <v>106</v>
      </c>
      <c r="Q1582" s="2" t="s">
        <v>107</v>
      </c>
      <c r="R1582" s="2" t="s">
        <v>52</v>
      </c>
      <c r="S1582" s="19">
        <v>64.16</v>
      </c>
      <c r="T1582" s="19" t="s">
        <v>76</v>
      </c>
      <c r="U1582" s="2" t="s">
        <v>77</v>
      </c>
      <c r="V1582" s="2" t="s">
        <v>52</v>
      </c>
      <c r="W1582" s="2" t="s">
        <v>52</v>
      </c>
      <c r="X1582" s="2" t="s">
        <v>52</v>
      </c>
      <c r="Y1582" s="2" t="s">
        <v>52</v>
      </c>
      <c r="Z1582" s="2" t="s">
        <v>14959</v>
      </c>
      <c r="AA1582" s="2" t="s">
        <v>14960</v>
      </c>
      <c r="AB1582" s="2" t="s">
        <v>14961</v>
      </c>
      <c r="AC1582" s="2" t="s">
        <v>14962</v>
      </c>
      <c r="AD1582" s="2" t="s">
        <v>98</v>
      </c>
      <c r="AE1582" s="2" t="s">
        <v>14963</v>
      </c>
      <c r="AF1582" s="2" t="s">
        <v>66</v>
      </c>
      <c r="AG1582" s="2" t="s">
        <v>84</v>
      </c>
      <c r="AH1582" s="2" t="s">
        <v>14964</v>
      </c>
      <c r="AI1582" s="2" t="s">
        <v>14965</v>
      </c>
      <c r="AJ1582" s="2" t="s">
        <v>68</v>
      </c>
      <c r="AK1582" s="2" t="s">
        <v>14966</v>
      </c>
      <c r="AL1582" s="2" t="s">
        <v>52</v>
      </c>
      <c r="AM1582" s="2" t="s">
        <v>52</v>
      </c>
      <c r="AN1582" s="2" t="s">
        <v>52</v>
      </c>
      <c r="AO1582" s="2" t="s">
        <v>52</v>
      </c>
      <c r="AP1582" s="2" t="s">
        <v>52</v>
      </c>
      <c r="AQ1582" s="2" t="s">
        <v>52</v>
      </c>
      <c r="AR1582" s="2" t="s">
        <v>52</v>
      </c>
      <c r="AS1582" s="2" t="s">
        <v>50</v>
      </c>
      <c r="AT1582" s="2" t="s">
        <v>51</v>
      </c>
      <c r="AU1582" s="2" t="s">
        <v>50</v>
      </c>
    </row>
    <row r="1583" spans="1:47" ht="22.5" customHeight="1" x14ac:dyDescent="0.25">
      <c r="A1583" t="s">
        <v>25439</v>
      </c>
      <c r="B1583" s="18" t="s">
        <v>14967</v>
      </c>
      <c r="C1583" s="220">
        <v>45090</v>
      </c>
      <c r="D1583" s="2" t="s">
        <v>89</v>
      </c>
      <c r="E1583" s="2" t="s">
        <v>13508</v>
      </c>
      <c r="F1583" s="2" t="s">
        <v>50</v>
      </c>
      <c r="G1583" s="19">
        <v>1</v>
      </c>
      <c r="H1583" s="19">
        <v>166.9</v>
      </c>
      <c r="I1583" s="19" t="s">
        <v>51</v>
      </c>
      <c r="J1583" s="19" t="s">
        <v>51</v>
      </c>
      <c r="K1583" s="19">
        <v>-38.950000000000003</v>
      </c>
      <c r="L1583" s="19" t="s">
        <v>51</v>
      </c>
      <c r="M1583" s="19">
        <v>127.95</v>
      </c>
      <c r="N1583" s="2" t="s">
        <v>52</v>
      </c>
      <c r="O1583" s="2" t="s">
        <v>4171</v>
      </c>
      <c r="P1583" s="2" t="s">
        <v>14968</v>
      </c>
      <c r="Q1583" s="2" t="s">
        <v>14969</v>
      </c>
      <c r="R1583" s="2" t="s">
        <v>52</v>
      </c>
      <c r="S1583" s="19">
        <v>166.9</v>
      </c>
      <c r="T1583" s="19" t="s">
        <v>56</v>
      </c>
      <c r="U1583" s="2" t="s">
        <v>57</v>
      </c>
      <c r="V1583" s="2" t="s">
        <v>14970</v>
      </c>
      <c r="W1583" s="2" t="s">
        <v>14971</v>
      </c>
      <c r="X1583" s="2" t="s">
        <v>14972</v>
      </c>
      <c r="Y1583" s="2" t="s">
        <v>52</v>
      </c>
      <c r="Z1583" s="2" t="s">
        <v>14970</v>
      </c>
      <c r="AA1583" s="2" t="s">
        <v>14973</v>
      </c>
      <c r="AB1583" s="2" t="s">
        <v>14974</v>
      </c>
      <c r="AC1583" s="2" t="s">
        <v>3331</v>
      </c>
      <c r="AD1583" s="2" t="s">
        <v>64</v>
      </c>
      <c r="AE1583" s="2" t="s">
        <v>3332</v>
      </c>
      <c r="AF1583" s="2" t="s">
        <v>66</v>
      </c>
      <c r="AG1583" s="2" t="s">
        <v>67</v>
      </c>
      <c r="AH1583" s="2" t="s">
        <v>14483</v>
      </c>
      <c r="AI1583" s="2" t="s">
        <v>14975</v>
      </c>
      <c r="AJ1583" s="2" t="s">
        <v>68</v>
      </c>
      <c r="AK1583" s="2" t="s">
        <v>14976</v>
      </c>
      <c r="AL1583" s="2" t="s">
        <v>52</v>
      </c>
      <c r="AM1583" s="2" t="s">
        <v>52</v>
      </c>
      <c r="AN1583" s="2" t="s">
        <v>52</v>
      </c>
      <c r="AO1583" s="2" t="s">
        <v>52</v>
      </c>
      <c r="AP1583" s="2" t="s">
        <v>52</v>
      </c>
      <c r="AQ1583" s="2" t="s">
        <v>52</v>
      </c>
      <c r="AR1583" s="2" t="s">
        <v>52</v>
      </c>
      <c r="AS1583" s="2" t="s">
        <v>50</v>
      </c>
      <c r="AT1583" s="2" t="s">
        <v>51</v>
      </c>
      <c r="AU1583" s="2" t="s">
        <v>50</v>
      </c>
    </row>
    <row r="1584" spans="1:47" ht="22.5" customHeight="1" x14ac:dyDescent="0.25">
      <c r="A1584" t="s">
        <v>25439</v>
      </c>
      <c r="B1584" s="18" t="s">
        <v>14977</v>
      </c>
      <c r="C1584" s="220">
        <v>45090</v>
      </c>
      <c r="D1584" s="2" t="s">
        <v>89</v>
      </c>
      <c r="E1584" s="2" t="s">
        <v>14412</v>
      </c>
      <c r="F1584" s="2" t="s">
        <v>50</v>
      </c>
      <c r="G1584" s="19">
        <v>1</v>
      </c>
      <c r="H1584" s="19">
        <v>22.99</v>
      </c>
      <c r="I1584" s="19">
        <v>13.5</v>
      </c>
      <c r="J1584" s="19">
        <v>-9.41</v>
      </c>
      <c r="K1584" s="19">
        <v>-13.5</v>
      </c>
      <c r="L1584" s="19" t="s">
        <v>51</v>
      </c>
      <c r="M1584" s="19">
        <v>13.58</v>
      </c>
      <c r="N1584" s="2" t="s">
        <v>52</v>
      </c>
      <c r="O1584" s="2" t="s">
        <v>596</v>
      </c>
      <c r="P1584" s="2" t="s">
        <v>3042</v>
      </c>
      <c r="Q1584" s="2" t="s">
        <v>3043</v>
      </c>
      <c r="R1584" s="2" t="s">
        <v>52</v>
      </c>
      <c r="S1584" s="19">
        <v>22.99</v>
      </c>
      <c r="T1584" s="19" t="s">
        <v>76</v>
      </c>
      <c r="U1584" s="2" t="s">
        <v>77</v>
      </c>
      <c r="V1584" s="2" t="s">
        <v>52</v>
      </c>
      <c r="W1584" s="2" t="s">
        <v>52</v>
      </c>
      <c r="X1584" s="2" t="s">
        <v>52</v>
      </c>
      <c r="Y1584" s="2" t="s">
        <v>52</v>
      </c>
      <c r="Z1584" s="2" t="s">
        <v>14978</v>
      </c>
      <c r="AA1584" s="2" t="s">
        <v>14979</v>
      </c>
      <c r="AB1584" s="2" t="s">
        <v>14980</v>
      </c>
      <c r="AC1584" s="2" t="s">
        <v>125</v>
      </c>
      <c r="AD1584" s="2" t="s">
        <v>126</v>
      </c>
      <c r="AE1584" s="2" t="s">
        <v>14981</v>
      </c>
      <c r="AF1584" s="2" t="s">
        <v>66</v>
      </c>
      <c r="AG1584" s="2" t="s">
        <v>84</v>
      </c>
      <c r="AH1584" s="2" t="s">
        <v>14982</v>
      </c>
      <c r="AI1584" s="2" t="s">
        <v>14983</v>
      </c>
      <c r="AJ1584" s="2" t="s">
        <v>68</v>
      </c>
      <c r="AK1584" s="2" t="s">
        <v>14984</v>
      </c>
      <c r="AL1584" s="2" t="s">
        <v>52</v>
      </c>
      <c r="AM1584" s="2" t="s">
        <v>52</v>
      </c>
      <c r="AN1584" s="2" t="s">
        <v>52</v>
      </c>
      <c r="AO1584" s="2" t="s">
        <v>52</v>
      </c>
      <c r="AP1584" s="2" t="s">
        <v>52</v>
      </c>
      <c r="AQ1584" s="2" t="s">
        <v>52</v>
      </c>
      <c r="AR1584" s="2" t="s">
        <v>52</v>
      </c>
      <c r="AS1584" s="2" t="s">
        <v>50</v>
      </c>
      <c r="AT1584" s="2" t="s">
        <v>51</v>
      </c>
      <c r="AU1584" s="2" t="s">
        <v>50</v>
      </c>
    </row>
    <row r="1585" spans="1:47" ht="22.5" customHeight="1" x14ac:dyDescent="0.25">
      <c r="A1585" t="s">
        <v>25439</v>
      </c>
      <c r="B1585" s="18" t="s">
        <v>14985</v>
      </c>
      <c r="C1585" s="220">
        <v>45090</v>
      </c>
      <c r="D1585" s="2" t="s">
        <v>89</v>
      </c>
      <c r="E1585" s="2" t="s">
        <v>13508</v>
      </c>
      <c r="F1585" s="2" t="s">
        <v>50</v>
      </c>
      <c r="G1585" s="19">
        <v>1</v>
      </c>
      <c r="H1585" s="19">
        <v>93.9</v>
      </c>
      <c r="I1585" s="19" t="s">
        <v>51</v>
      </c>
      <c r="J1585" s="19" t="s">
        <v>51</v>
      </c>
      <c r="K1585" s="19">
        <v>-26.45</v>
      </c>
      <c r="L1585" s="19" t="s">
        <v>51</v>
      </c>
      <c r="M1585" s="19">
        <v>67.45</v>
      </c>
      <c r="N1585" s="2" t="s">
        <v>52</v>
      </c>
      <c r="O1585" s="2" t="s">
        <v>14986</v>
      </c>
      <c r="P1585" s="2" t="s">
        <v>14987</v>
      </c>
      <c r="Q1585" s="2" t="s">
        <v>14988</v>
      </c>
      <c r="R1585" s="2" t="s">
        <v>52</v>
      </c>
      <c r="S1585" s="19">
        <v>93.9</v>
      </c>
      <c r="T1585" s="19" t="s">
        <v>76</v>
      </c>
      <c r="U1585" s="2" t="s">
        <v>57</v>
      </c>
      <c r="V1585" s="2" t="s">
        <v>14989</v>
      </c>
      <c r="W1585" s="2" t="s">
        <v>14990</v>
      </c>
      <c r="X1585" s="2" t="s">
        <v>14991</v>
      </c>
      <c r="Y1585" s="2" t="s">
        <v>52</v>
      </c>
      <c r="Z1585" s="2" t="s">
        <v>14989</v>
      </c>
      <c r="AA1585" s="2" t="s">
        <v>14992</v>
      </c>
      <c r="AB1585" s="2" t="s">
        <v>14993</v>
      </c>
      <c r="AC1585" s="2" t="s">
        <v>2342</v>
      </c>
      <c r="AD1585" s="2" t="s">
        <v>64</v>
      </c>
      <c r="AE1585" s="2" t="s">
        <v>14994</v>
      </c>
      <c r="AF1585" s="2" t="s">
        <v>66</v>
      </c>
      <c r="AG1585" s="2" t="s">
        <v>67</v>
      </c>
      <c r="AH1585" s="2" t="s">
        <v>14141</v>
      </c>
      <c r="AI1585" s="2" t="s">
        <v>14995</v>
      </c>
      <c r="AJ1585" s="2" t="s">
        <v>68</v>
      </c>
      <c r="AK1585" s="2" t="s">
        <v>14996</v>
      </c>
      <c r="AL1585" s="2" t="s">
        <v>52</v>
      </c>
      <c r="AM1585" s="2" t="s">
        <v>52</v>
      </c>
      <c r="AN1585" s="2" t="s">
        <v>52</v>
      </c>
      <c r="AO1585" s="2" t="s">
        <v>52</v>
      </c>
      <c r="AP1585" s="2" t="s">
        <v>52</v>
      </c>
      <c r="AQ1585" s="2" t="s">
        <v>52</v>
      </c>
      <c r="AR1585" s="2" t="s">
        <v>52</v>
      </c>
      <c r="AS1585" s="2" t="s">
        <v>50</v>
      </c>
      <c r="AT1585" s="2" t="s">
        <v>51</v>
      </c>
      <c r="AU1585" s="2" t="s">
        <v>50</v>
      </c>
    </row>
    <row r="1586" spans="1:47" ht="22.5" customHeight="1" x14ac:dyDescent="0.25">
      <c r="A1586" t="s">
        <v>25439</v>
      </c>
      <c r="B1586" s="18" t="s">
        <v>14997</v>
      </c>
      <c r="C1586" s="220">
        <v>45090</v>
      </c>
      <c r="D1586" s="2" t="s">
        <v>89</v>
      </c>
      <c r="E1586" s="2" t="s">
        <v>13508</v>
      </c>
      <c r="F1586" s="2" t="s">
        <v>72</v>
      </c>
      <c r="G1586" s="19">
        <v>1</v>
      </c>
      <c r="H1586" s="19">
        <v>67.900000000000006</v>
      </c>
      <c r="I1586" s="19" t="s">
        <v>51</v>
      </c>
      <c r="J1586" s="19">
        <v>-13.65</v>
      </c>
      <c r="K1586" s="19" t="s">
        <v>51</v>
      </c>
      <c r="L1586" s="19" t="s">
        <v>51</v>
      </c>
      <c r="M1586" s="19">
        <v>54.25</v>
      </c>
      <c r="N1586" s="2" t="s">
        <v>52</v>
      </c>
      <c r="O1586" s="2" t="s">
        <v>177</v>
      </c>
      <c r="P1586" s="2" t="s">
        <v>178</v>
      </c>
      <c r="Q1586" s="2" t="s">
        <v>179</v>
      </c>
      <c r="R1586" s="2" t="s">
        <v>52</v>
      </c>
      <c r="S1586" s="19">
        <v>67.900000000000006</v>
      </c>
      <c r="T1586" s="19" t="s">
        <v>56</v>
      </c>
      <c r="U1586" s="2" t="s">
        <v>77</v>
      </c>
      <c r="V1586" s="2" t="s">
        <v>52</v>
      </c>
      <c r="W1586" s="2" t="s">
        <v>52</v>
      </c>
      <c r="X1586" s="2" t="s">
        <v>52</v>
      </c>
      <c r="Y1586" s="2" t="s">
        <v>52</v>
      </c>
      <c r="Z1586" s="2" t="s">
        <v>14998</v>
      </c>
      <c r="AA1586" s="2" t="s">
        <v>14999</v>
      </c>
      <c r="AB1586" s="2" t="s">
        <v>15000</v>
      </c>
      <c r="AC1586" s="2" t="s">
        <v>15001</v>
      </c>
      <c r="AD1586" s="2" t="s">
        <v>715</v>
      </c>
      <c r="AE1586" s="2" t="s">
        <v>15002</v>
      </c>
      <c r="AF1586" s="2" t="s">
        <v>66</v>
      </c>
      <c r="AG1586" s="2" t="s">
        <v>84</v>
      </c>
      <c r="AH1586" s="2" t="s">
        <v>15003</v>
      </c>
      <c r="AI1586" s="2" t="s">
        <v>15004</v>
      </c>
      <c r="AJ1586" s="2" t="s">
        <v>68</v>
      </c>
      <c r="AK1586" s="2" t="s">
        <v>15005</v>
      </c>
      <c r="AL1586" s="2" t="s">
        <v>52</v>
      </c>
      <c r="AM1586" s="2" t="s">
        <v>52</v>
      </c>
      <c r="AN1586" s="2" t="s">
        <v>52</v>
      </c>
      <c r="AO1586" s="2" t="s">
        <v>52</v>
      </c>
      <c r="AP1586" s="2" t="s">
        <v>52</v>
      </c>
      <c r="AQ1586" s="2" t="s">
        <v>52</v>
      </c>
      <c r="AR1586" s="2" t="s">
        <v>52</v>
      </c>
      <c r="AS1586" s="2" t="s">
        <v>50</v>
      </c>
      <c r="AT1586" s="2" t="s">
        <v>51</v>
      </c>
      <c r="AU1586" s="2" t="s">
        <v>50</v>
      </c>
    </row>
    <row r="1587" spans="1:47" ht="22.5" customHeight="1" x14ac:dyDescent="0.25">
      <c r="A1587" t="s">
        <v>25439</v>
      </c>
      <c r="B1587" s="18" t="s">
        <v>15006</v>
      </c>
      <c r="C1587" s="220">
        <v>45090</v>
      </c>
      <c r="D1587" s="2" t="s">
        <v>89</v>
      </c>
      <c r="E1587" s="2" t="s">
        <v>14412</v>
      </c>
      <c r="F1587" s="2" t="s">
        <v>50</v>
      </c>
      <c r="G1587" s="19">
        <v>1</v>
      </c>
      <c r="H1587" s="19">
        <v>39.9</v>
      </c>
      <c r="I1587" s="19">
        <v>13.9</v>
      </c>
      <c r="J1587" s="19">
        <v>-12.28</v>
      </c>
      <c r="K1587" s="19" t="s">
        <v>51</v>
      </c>
      <c r="L1587" s="19" t="s">
        <v>51</v>
      </c>
      <c r="M1587" s="19">
        <v>41.52</v>
      </c>
      <c r="N1587" s="2" t="s">
        <v>52</v>
      </c>
      <c r="O1587" s="2" t="s">
        <v>15007</v>
      </c>
      <c r="P1587" s="2" t="s">
        <v>15008</v>
      </c>
      <c r="Q1587" s="2" t="s">
        <v>15009</v>
      </c>
      <c r="R1587" s="2" t="s">
        <v>52</v>
      </c>
      <c r="S1587" s="19">
        <v>39.9</v>
      </c>
      <c r="T1587" s="19" t="s">
        <v>76</v>
      </c>
      <c r="U1587" s="2" t="s">
        <v>77</v>
      </c>
      <c r="V1587" s="2" t="s">
        <v>15010</v>
      </c>
      <c r="W1587" s="2" t="s">
        <v>15011</v>
      </c>
      <c r="X1587" s="2" t="s">
        <v>15012</v>
      </c>
      <c r="Y1587" s="2" t="s">
        <v>52</v>
      </c>
      <c r="Z1587" s="2" t="s">
        <v>15010</v>
      </c>
      <c r="AA1587" s="2" t="s">
        <v>15013</v>
      </c>
      <c r="AB1587" s="2" t="s">
        <v>15014</v>
      </c>
      <c r="AC1587" s="2" t="s">
        <v>111</v>
      </c>
      <c r="AD1587" s="2" t="s">
        <v>64</v>
      </c>
      <c r="AE1587" s="2" t="s">
        <v>15015</v>
      </c>
      <c r="AF1587" s="2" t="s">
        <v>66</v>
      </c>
      <c r="AG1587" s="2" t="s">
        <v>784</v>
      </c>
      <c r="AH1587" s="2" t="s">
        <v>15016</v>
      </c>
      <c r="AI1587" s="2" t="s">
        <v>15017</v>
      </c>
      <c r="AJ1587" s="2" t="s">
        <v>7376</v>
      </c>
      <c r="AK1587" s="2" t="s">
        <v>15018</v>
      </c>
      <c r="AL1587" s="2" t="s">
        <v>52</v>
      </c>
      <c r="AM1587" s="2" t="s">
        <v>52</v>
      </c>
      <c r="AN1587" s="2" t="s">
        <v>52</v>
      </c>
      <c r="AO1587" s="2" t="s">
        <v>52</v>
      </c>
      <c r="AP1587" s="2" t="s">
        <v>52</v>
      </c>
      <c r="AQ1587" s="2" t="s">
        <v>52</v>
      </c>
      <c r="AR1587" s="2" t="s">
        <v>52</v>
      </c>
      <c r="AS1587" s="2" t="s">
        <v>50</v>
      </c>
      <c r="AT1587" s="2" t="s">
        <v>51</v>
      </c>
      <c r="AU1587" s="2" t="s">
        <v>50</v>
      </c>
    </row>
    <row r="1588" spans="1:47" ht="22.5" customHeight="1" x14ac:dyDescent="0.25">
      <c r="A1588" t="s">
        <v>25439</v>
      </c>
      <c r="B1588" s="18" t="s">
        <v>15019</v>
      </c>
      <c r="C1588" s="220">
        <v>45090</v>
      </c>
      <c r="D1588" s="2" t="s">
        <v>89</v>
      </c>
      <c r="E1588" s="2" t="s">
        <v>12838</v>
      </c>
      <c r="F1588" s="2" t="s">
        <v>50</v>
      </c>
      <c r="G1588" s="19">
        <v>1</v>
      </c>
      <c r="H1588" s="19">
        <v>176.9</v>
      </c>
      <c r="I1588" s="19" t="s">
        <v>51</v>
      </c>
      <c r="J1588" s="19" t="s">
        <v>51</v>
      </c>
      <c r="K1588" s="19">
        <v>-26.45</v>
      </c>
      <c r="L1588" s="19" t="s">
        <v>51</v>
      </c>
      <c r="M1588" s="19">
        <v>150.44999999999999</v>
      </c>
      <c r="N1588" s="2" t="s">
        <v>52</v>
      </c>
      <c r="O1588" s="2" t="s">
        <v>4171</v>
      </c>
      <c r="P1588" s="2" t="s">
        <v>11133</v>
      </c>
      <c r="Q1588" s="2" t="s">
        <v>11134</v>
      </c>
      <c r="R1588" s="2" t="s">
        <v>52</v>
      </c>
      <c r="S1588" s="19">
        <v>176.9</v>
      </c>
      <c r="T1588" s="19" t="s">
        <v>76</v>
      </c>
      <c r="U1588" s="2" t="s">
        <v>77</v>
      </c>
      <c r="V1588" s="2" t="s">
        <v>52</v>
      </c>
      <c r="W1588" s="2" t="s">
        <v>52</v>
      </c>
      <c r="X1588" s="2" t="s">
        <v>52</v>
      </c>
      <c r="Y1588" s="2" t="s">
        <v>52</v>
      </c>
      <c r="Z1588" s="2" t="s">
        <v>15020</v>
      </c>
      <c r="AA1588" s="2" t="s">
        <v>15021</v>
      </c>
      <c r="AB1588" s="2" t="s">
        <v>15022</v>
      </c>
      <c r="AC1588" s="2" t="s">
        <v>171</v>
      </c>
      <c r="AD1588" s="2" t="s">
        <v>64</v>
      </c>
      <c r="AE1588" s="2" t="s">
        <v>15023</v>
      </c>
      <c r="AF1588" s="2" t="s">
        <v>66</v>
      </c>
      <c r="AG1588" s="2" t="s">
        <v>84</v>
      </c>
      <c r="AH1588" s="2" t="s">
        <v>14332</v>
      </c>
      <c r="AI1588" s="2" t="s">
        <v>15024</v>
      </c>
      <c r="AJ1588" s="2" t="s">
        <v>68</v>
      </c>
      <c r="AK1588" s="2" t="s">
        <v>15025</v>
      </c>
      <c r="AL1588" s="2" t="s">
        <v>52</v>
      </c>
      <c r="AM1588" s="2" t="s">
        <v>52</v>
      </c>
      <c r="AN1588" s="2" t="s">
        <v>52</v>
      </c>
      <c r="AO1588" s="2" t="s">
        <v>52</v>
      </c>
      <c r="AP1588" s="2" t="s">
        <v>52</v>
      </c>
      <c r="AQ1588" s="2" t="s">
        <v>52</v>
      </c>
      <c r="AR1588" s="2" t="s">
        <v>52</v>
      </c>
      <c r="AS1588" s="2" t="s">
        <v>50</v>
      </c>
      <c r="AT1588" s="2" t="s">
        <v>51</v>
      </c>
      <c r="AU1588" s="2" t="s">
        <v>50</v>
      </c>
    </row>
    <row r="1589" spans="1:47" ht="22.5" customHeight="1" x14ac:dyDescent="0.25">
      <c r="A1589" t="s">
        <v>25439</v>
      </c>
      <c r="B1589" s="18" t="s">
        <v>15026</v>
      </c>
      <c r="C1589" s="220">
        <v>45090</v>
      </c>
      <c r="D1589" s="2" t="s">
        <v>89</v>
      </c>
      <c r="E1589" s="2" t="s">
        <v>13508</v>
      </c>
      <c r="F1589" s="2" t="s">
        <v>50</v>
      </c>
      <c r="G1589" s="19">
        <v>1</v>
      </c>
      <c r="H1589" s="19">
        <v>35.21</v>
      </c>
      <c r="I1589" s="19">
        <v>9.9</v>
      </c>
      <c r="J1589" s="19" t="s">
        <v>51</v>
      </c>
      <c r="K1589" s="19">
        <v>-9.9</v>
      </c>
      <c r="L1589" s="19" t="s">
        <v>51</v>
      </c>
      <c r="M1589" s="19">
        <v>35.21</v>
      </c>
      <c r="N1589" s="2" t="s">
        <v>52</v>
      </c>
      <c r="O1589" s="2" t="s">
        <v>1979</v>
      </c>
      <c r="P1589" s="2" t="s">
        <v>8763</v>
      </c>
      <c r="Q1589" s="2" t="s">
        <v>1981</v>
      </c>
      <c r="R1589" s="2" t="s">
        <v>52</v>
      </c>
      <c r="S1589" s="19">
        <v>35.21</v>
      </c>
      <c r="T1589" s="19" t="s">
        <v>76</v>
      </c>
      <c r="U1589" s="2" t="s">
        <v>57</v>
      </c>
      <c r="V1589" s="2" t="s">
        <v>15027</v>
      </c>
      <c r="W1589" s="2" t="s">
        <v>15028</v>
      </c>
      <c r="X1589" s="2" t="s">
        <v>15029</v>
      </c>
      <c r="Y1589" s="2" t="s">
        <v>52</v>
      </c>
      <c r="Z1589" s="2" t="s">
        <v>15027</v>
      </c>
      <c r="AA1589" s="2" t="s">
        <v>15030</v>
      </c>
      <c r="AB1589" s="2" t="s">
        <v>15031</v>
      </c>
      <c r="AC1589" s="2" t="s">
        <v>171</v>
      </c>
      <c r="AD1589" s="2" t="s">
        <v>64</v>
      </c>
      <c r="AE1589" s="2" t="s">
        <v>15032</v>
      </c>
      <c r="AF1589" s="2" t="s">
        <v>66</v>
      </c>
      <c r="AG1589" s="2" t="s">
        <v>67</v>
      </c>
      <c r="AH1589" s="2" t="s">
        <v>14454</v>
      </c>
      <c r="AI1589" s="2" t="s">
        <v>15033</v>
      </c>
      <c r="AJ1589" s="2" t="s">
        <v>68</v>
      </c>
      <c r="AK1589" s="2" t="s">
        <v>15034</v>
      </c>
      <c r="AL1589" s="2" t="s">
        <v>52</v>
      </c>
      <c r="AM1589" s="2" t="s">
        <v>52</v>
      </c>
      <c r="AN1589" s="2" t="s">
        <v>52</v>
      </c>
      <c r="AO1589" s="2" t="s">
        <v>52</v>
      </c>
      <c r="AP1589" s="2" t="s">
        <v>52</v>
      </c>
      <c r="AQ1589" s="2" t="s">
        <v>52</v>
      </c>
      <c r="AR1589" s="2" t="s">
        <v>52</v>
      </c>
      <c r="AS1589" s="2" t="s">
        <v>50</v>
      </c>
      <c r="AT1589" s="2" t="s">
        <v>51</v>
      </c>
      <c r="AU1589" s="2" t="s">
        <v>50</v>
      </c>
    </row>
    <row r="1590" spans="1:47" ht="22.5" customHeight="1" x14ac:dyDescent="0.25">
      <c r="A1590" t="s">
        <v>25439</v>
      </c>
      <c r="B1590" s="18" t="s">
        <v>15035</v>
      </c>
      <c r="C1590" s="220">
        <v>45090</v>
      </c>
      <c r="D1590" s="2" t="s">
        <v>89</v>
      </c>
      <c r="E1590" s="2" t="s">
        <v>13508</v>
      </c>
      <c r="F1590" s="2" t="s">
        <v>50</v>
      </c>
      <c r="G1590" s="19">
        <v>1</v>
      </c>
      <c r="H1590" s="19">
        <v>19.899999999999999</v>
      </c>
      <c r="I1590" s="19">
        <v>9.9</v>
      </c>
      <c r="J1590" s="19" t="s">
        <v>51</v>
      </c>
      <c r="K1590" s="19">
        <v>-9.9</v>
      </c>
      <c r="L1590" s="19" t="s">
        <v>51</v>
      </c>
      <c r="M1590" s="19">
        <v>19.899999999999999</v>
      </c>
      <c r="N1590" s="2" t="s">
        <v>72</v>
      </c>
      <c r="O1590" s="2" t="s">
        <v>571</v>
      </c>
      <c r="P1590" s="2" t="s">
        <v>572</v>
      </c>
      <c r="Q1590" s="2" t="s">
        <v>573</v>
      </c>
      <c r="R1590" s="2" t="s">
        <v>52</v>
      </c>
      <c r="S1590" s="19">
        <v>19.899999999999999</v>
      </c>
      <c r="T1590" s="19" t="s">
        <v>76</v>
      </c>
      <c r="U1590" s="2" t="s">
        <v>77</v>
      </c>
      <c r="V1590" s="2" t="s">
        <v>52</v>
      </c>
      <c r="W1590" s="2" t="s">
        <v>52</v>
      </c>
      <c r="X1590" s="2" t="s">
        <v>52</v>
      </c>
      <c r="Y1590" s="2" t="s">
        <v>52</v>
      </c>
      <c r="Z1590" s="2" t="s">
        <v>14831</v>
      </c>
      <c r="AA1590" s="2" t="s">
        <v>14832</v>
      </c>
      <c r="AB1590" s="2" t="s">
        <v>14833</v>
      </c>
      <c r="AC1590" s="2" t="s">
        <v>2039</v>
      </c>
      <c r="AD1590" s="2" t="s">
        <v>98</v>
      </c>
      <c r="AE1590" s="2" t="s">
        <v>14834</v>
      </c>
      <c r="AF1590" s="2" t="s">
        <v>66</v>
      </c>
      <c r="AG1590" s="2" t="s">
        <v>84</v>
      </c>
      <c r="AH1590" s="2" t="s">
        <v>14835</v>
      </c>
      <c r="AI1590" s="2" t="s">
        <v>14836</v>
      </c>
      <c r="AJ1590" s="2" t="s">
        <v>68</v>
      </c>
      <c r="AK1590" s="2" t="s">
        <v>15036</v>
      </c>
      <c r="AL1590" s="2" t="s">
        <v>52</v>
      </c>
      <c r="AM1590" s="2" t="s">
        <v>52</v>
      </c>
      <c r="AN1590" s="2" t="s">
        <v>52</v>
      </c>
      <c r="AO1590" s="2" t="s">
        <v>52</v>
      </c>
      <c r="AP1590" s="2" t="s">
        <v>52</v>
      </c>
      <c r="AQ1590" s="2" t="s">
        <v>52</v>
      </c>
      <c r="AR1590" s="2" t="s">
        <v>52</v>
      </c>
      <c r="AS1590" s="2" t="s">
        <v>50</v>
      </c>
      <c r="AT1590" s="2" t="s">
        <v>51</v>
      </c>
      <c r="AU1590" s="2" t="s">
        <v>50</v>
      </c>
    </row>
    <row r="1591" spans="1:47" ht="22.5" customHeight="1" x14ac:dyDescent="0.25">
      <c r="A1591" t="s">
        <v>25439</v>
      </c>
      <c r="B1591" s="18" t="s">
        <v>15037</v>
      </c>
      <c r="C1591" s="220">
        <v>45090</v>
      </c>
      <c r="D1591" s="2" t="s">
        <v>89</v>
      </c>
      <c r="E1591" s="2" t="s">
        <v>12164</v>
      </c>
      <c r="F1591" s="2" t="s">
        <v>50</v>
      </c>
      <c r="G1591" s="19">
        <v>1</v>
      </c>
      <c r="H1591" s="19">
        <v>200.17</v>
      </c>
      <c r="I1591" s="19" t="s">
        <v>51</v>
      </c>
      <c r="J1591" s="19">
        <v>-10.34</v>
      </c>
      <c r="K1591" s="19">
        <v>-26.45</v>
      </c>
      <c r="L1591" s="19" t="s">
        <v>51</v>
      </c>
      <c r="M1591" s="19">
        <v>163.38</v>
      </c>
      <c r="N1591" s="2" t="s">
        <v>52</v>
      </c>
      <c r="O1591" s="2" t="s">
        <v>8118</v>
      </c>
      <c r="P1591" s="2" t="s">
        <v>8119</v>
      </c>
      <c r="Q1591" s="2" t="s">
        <v>8120</v>
      </c>
      <c r="R1591" s="2" t="s">
        <v>52</v>
      </c>
      <c r="S1591" s="19">
        <v>200.17</v>
      </c>
      <c r="T1591" s="19" t="s">
        <v>56</v>
      </c>
      <c r="U1591" s="2" t="s">
        <v>57</v>
      </c>
      <c r="V1591" s="2" t="s">
        <v>11682</v>
      </c>
      <c r="W1591" s="2" t="s">
        <v>11683</v>
      </c>
      <c r="X1591" s="2" t="s">
        <v>11684</v>
      </c>
      <c r="Y1591" s="2" t="s">
        <v>52</v>
      </c>
      <c r="Z1591" s="2" t="s">
        <v>11682</v>
      </c>
      <c r="AA1591" s="2" t="s">
        <v>11685</v>
      </c>
      <c r="AB1591" s="2" t="s">
        <v>11686</v>
      </c>
      <c r="AC1591" s="2" t="s">
        <v>11687</v>
      </c>
      <c r="AD1591" s="2" t="s">
        <v>82</v>
      </c>
      <c r="AE1591" s="2" t="s">
        <v>11688</v>
      </c>
      <c r="AF1591" s="2" t="s">
        <v>66</v>
      </c>
      <c r="AG1591" s="2" t="s">
        <v>67</v>
      </c>
      <c r="AH1591" s="2" t="s">
        <v>14646</v>
      </c>
      <c r="AI1591" s="2" t="s">
        <v>13312</v>
      </c>
      <c r="AJ1591" s="2" t="s">
        <v>68</v>
      </c>
      <c r="AK1591" s="2" t="s">
        <v>15038</v>
      </c>
      <c r="AL1591" s="2" t="s">
        <v>52</v>
      </c>
      <c r="AM1591" s="2" t="s">
        <v>52</v>
      </c>
      <c r="AN1591" s="2" t="s">
        <v>52</v>
      </c>
      <c r="AO1591" s="2" t="s">
        <v>52</v>
      </c>
      <c r="AP1591" s="2" t="s">
        <v>52</v>
      </c>
      <c r="AQ1591" s="2" t="s">
        <v>52</v>
      </c>
      <c r="AR1591" s="2" t="s">
        <v>52</v>
      </c>
      <c r="AS1591" s="2" t="s">
        <v>50</v>
      </c>
      <c r="AT1591" s="2" t="s">
        <v>51</v>
      </c>
      <c r="AU1591" s="2" t="s">
        <v>50</v>
      </c>
    </row>
    <row r="1592" spans="1:47" ht="22.5" customHeight="1" x14ac:dyDescent="0.25">
      <c r="A1592" t="s">
        <v>25439</v>
      </c>
      <c r="B1592" s="18" t="s">
        <v>15039</v>
      </c>
      <c r="C1592" s="220">
        <v>45090</v>
      </c>
      <c r="D1592" s="2" t="s">
        <v>89</v>
      </c>
      <c r="E1592" s="2" t="s">
        <v>12164</v>
      </c>
      <c r="F1592" s="2" t="s">
        <v>50</v>
      </c>
      <c r="G1592" s="19">
        <v>1</v>
      </c>
      <c r="H1592" s="19">
        <v>217.9</v>
      </c>
      <c r="I1592" s="19" t="s">
        <v>51</v>
      </c>
      <c r="J1592" s="19" t="s">
        <v>51</v>
      </c>
      <c r="K1592" s="19">
        <v>-20.45</v>
      </c>
      <c r="L1592" s="19" t="s">
        <v>51</v>
      </c>
      <c r="M1592" s="19">
        <v>197.45</v>
      </c>
      <c r="N1592" s="2" t="s">
        <v>52</v>
      </c>
      <c r="O1592" s="2" t="s">
        <v>199</v>
      </c>
      <c r="P1592" s="2" t="s">
        <v>200</v>
      </c>
      <c r="Q1592" s="2" t="s">
        <v>201</v>
      </c>
      <c r="R1592" s="2" t="s">
        <v>52</v>
      </c>
      <c r="S1592" s="19">
        <v>217.9</v>
      </c>
      <c r="T1592" s="19" t="s">
        <v>76</v>
      </c>
      <c r="U1592" s="2" t="s">
        <v>77</v>
      </c>
      <c r="V1592" s="2" t="s">
        <v>52</v>
      </c>
      <c r="W1592" s="2" t="s">
        <v>52</v>
      </c>
      <c r="X1592" s="2" t="s">
        <v>52</v>
      </c>
      <c r="Y1592" s="2" t="s">
        <v>52</v>
      </c>
      <c r="Z1592" s="2" t="s">
        <v>15040</v>
      </c>
      <c r="AA1592" s="2" t="s">
        <v>15041</v>
      </c>
      <c r="AB1592" s="2" t="s">
        <v>15042</v>
      </c>
      <c r="AC1592" s="2" t="s">
        <v>15043</v>
      </c>
      <c r="AD1592" s="2" t="s">
        <v>1610</v>
      </c>
      <c r="AE1592" s="2" t="s">
        <v>15044</v>
      </c>
      <c r="AF1592" s="2" t="s">
        <v>66</v>
      </c>
      <c r="AG1592" s="2" t="s">
        <v>84</v>
      </c>
      <c r="AH1592" s="2" t="s">
        <v>15045</v>
      </c>
      <c r="AI1592" s="2" t="s">
        <v>15046</v>
      </c>
      <c r="AJ1592" s="2" t="s">
        <v>68</v>
      </c>
      <c r="AK1592" s="2" t="s">
        <v>15047</v>
      </c>
      <c r="AL1592" s="2" t="s">
        <v>52</v>
      </c>
      <c r="AM1592" s="2" t="s">
        <v>52</v>
      </c>
      <c r="AN1592" s="2" t="s">
        <v>52</v>
      </c>
      <c r="AO1592" s="2" t="s">
        <v>52</v>
      </c>
      <c r="AP1592" s="2" t="s">
        <v>52</v>
      </c>
      <c r="AQ1592" s="2" t="s">
        <v>52</v>
      </c>
      <c r="AR1592" s="2" t="s">
        <v>52</v>
      </c>
      <c r="AS1592" s="2" t="s">
        <v>50</v>
      </c>
      <c r="AT1592" s="2" t="s">
        <v>51</v>
      </c>
      <c r="AU1592" s="2" t="s">
        <v>50</v>
      </c>
    </row>
    <row r="1593" spans="1:47" ht="22.5" customHeight="1" x14ac:dyDescent="0.25">
      <c r="A1593" t="s">
        <v>25439</v>
      </c>
      <c r="B1593" s="18" t="s">
        <v>15048</v>
      </c>
      <c r="C1593" s="220">
        <v>45090</v>
      </c>
      <c r="D1593" s="2" t="s">
        <v>89</v>
      </c>
      <c r="E1593" s="2" t="s">
        <v>14412</v>
      </c>
      <c r="F1593" s="2" t="s">
        <v>50</v>
      </c>
      <c r="G1593" s="19">
        <v>1</v>
      </c>
      <c r="H1593" s="19">
        <v>75.900000000000006</v>
      </c>
      <c r="I1593" s="19">
        <v>12.33</v>
      </c>
      <c r="J1593" s="19" t="s">
        <v>51</v>
      </c>
      <c r="K1593" s="19">
        <v>-12.33</v>
      </c>
      <c r="L1593" s="19" t="s">
        <v>51</v>
      </c>
      <c r="M1593" s="19">
        <v>75.900000000000006</v>
      </c>
      <c r="N1593" s="2" t="s">
        <v>52</v>
      </c>
      <c r="O1593" s="2" t="s">
        <v>177</v>
      </c>
      <c r="P1593" s="2" t="s">
        <v>1899</v>
      </c>
      <c r="Q1593" s="2" t="s">
        <v>179</v>
      </c>
      <c r="R1593" s="2" t="s">
        <v>52</v>
      </c>
      <c r="S1593" s="19">
        <v>75.900000000000006</v>
      </c>
      <c r="T1593" s="19" t="s">
        <v>76</v>
      </c>
      <c r="U1593" s="2" t="s">
        <v>77</v>
      </c>
      <c r="V1593" s="2" t="s">
        <v>52</v>
      </c>
      <c r="W1593" s="2" t="s">
        <v>52</v>
      </c>
      <c r="X1593" s="2" t="s">
        <v>52</v>
      </c>
      <c r="Y1593" s="2" t="s">
        <v>52</v>
      </c>
      <c r="Z1593" s="2" t="s">
        <v>15049</v>
      </c>
      <c r="AA1593" s="2" t="s">
        <v>15050</v>
      </c>
      <c r="AB1593" s="2" t="s">
        <v>15051</v>
      </c>
      <c r="AC1593" s="2" t="s">
        <v>15052</v>
      </c>
      <c r="AD1593" s="2" t="s">
        <v>64</v>
      </c>
      <c r="AE1593" s="2" t="s">
        <v>15053</v>
      </c>
      <c r="AF1593" s="2" t="s">
        <v>66</v>
      </c>
      <c r="AG1593" s="2" t="s">
        <v>84</v>
      </c>
      <c r="AH1593" s="2" t="s">
        <v>15054</v>
      </c>
      <c r="AI1593" s="2" t="s">
        <v>14932</v>
      </c>
      <c r="AJ1593" s="2" t="s">
        <v>68</v>
      </c>
      <c r="AK1593" s="2" t="s">
        <v>15055</v>
      </c>
      <c r="AL1593" s="2" t="s">
        <v>52</v>
      </c>
      <c r="AM1593" s="2" t="s">
        <v>52</v>
      </c>
      <c r="AN1593" s="2" t="s">
        <v>52</v>
      </c>
      <c r="AO1593" s="2" t="s">
        <v>52</v>
      </c>
      <c r="AP1593" s="2" t="s">
        <v>52</v>
      </c>
      <c r="AQ1593" s="2" t="s">
        <v>52</v>
      </c>
      <c r="AR1593" s="2" t="s">
        <v>52</v>
      </c>
      <c r="AS1593" s="2" t="s">
        <v>50</v>
      </c>
      <c r="AT1593" s="2" t="s">
        <v>51</v>
      </c>
      <c r="AU1593" s="2" t="s">
        <v>50</v>
      </c>
    </row>
    <row r="1594" spans="1:47" ht="22.5" customHeight="1" x14ac:dyDescent="0.25">
      <c r="A1594" t="s">
        <v>25439</v>
      </c>
      <c r="B1594" s="18" t="s">
        <v>15056</v>
      </c>
      <c r="C1594" s="220">
        <v>45090</v>
      </c>
      <c r="D1594" s="2" t="s">
        <v>89</v>
      </c>
      <c r="E1594" s="2" t="s">
        <v>12164</v>
      </c>
      <c r="F1594" s="2" t="s">
        <v>50</v>
      </c>
      <c r="G1594" s="19">
        <v>1</v>
      </c>
      <c r="H1594" s="19">
        <v>64.75</v>
      </c>
      <c r="I1594" s="19">
        <v>32.799999999999997</v>
      </c>
      <c r="J1594" s="19" t="s">
        <v>51</v>
      </c>
      <c r="K1594" s="19">
        <v>-32.799999999999997</v>
      </c>
      <c r="L1594" s="19" t="s">
        <v>51</v>
      </c>
      <c r="M1594" s="19">
        <v>64.75</v>
      </c>
      <c r="N1594" s="2" t="s">
        <v>52</v>
      </c>
      <c r="O1594" s="2" t="s">
        <v>486</v>
      </c>
      <c r="P1594" s="2" t="s">
        <v>487</v>
      </c>
      <c r="Q1594" s="2" t="s">
        <v>488</v>
      </c>
      <c r="R1594" s="2" t="s">
        <v>52</v>
      </c>
      <c r="S1594" s="19">
        <v>64.75</v>
      </c>
      <c r="T1594" s="19" t="s">
        <v>56</v>
      </c>
      <c r="U1594" s="2" t="s">
        <v>57</v>
      </c>
      <c r="V1594" s="2" t="s">
        <v>15057</v>
      </c>
      <c r="W1594" s="2" t="s">
        <v>15058</v>
      </c>
      <c r="X1594" s="2" t="s">
        <v>15059</v>
      </c>
      <c r="Y1594" s="2" t="s">
        <v>52</v>
      </c>
      <c r="Z1594" s="2" t="s">
        <v>15057</v>
      </c>
      <c r="AA1594" s="2" t="s">
        <v>15060</v>
      </c>
      <c r="AB1594" s="2" t="s">
        <v>15061</v>
      </c>
      <c r="AC1594" s="2" t="s">
        <v>15062</v>
      </c>
      <c r="AD1594" s="2" t="s">
        <v>206</v>
      </c>
      <c r="AE1594" s="2" t="s">
        <v>15063</v>
      </c>
      <c r="AF1594" s="2" t="s">
        <v>66</v>
      </c>
      <c r="AG1594" s="2" t="s">
        <v>67</v>
      </c>
      <c r="AH1594" s="2" t="s">
        <v>14466</v>
      </c>
      <c r="AI1594" s="2" t="s">
        <v>13835</v>
      </c>
      <c r="AJ1594" s="2" t="s">
        <v>68</v>
      </c>
      <c r="AK1594" s="2" t="s">
        <v>15064</v>
      </c>
      <c r="AL1594" s="2" t="s">
        <v>52</v>
      </c>
      <c r="AM1594" s="2" t="s">
        <v>52</v>
      </c>
      <c r="AN1594" s="2" t="s">
        <v>52</v>
      </c>
      <c r="AO1594" s="2" t="s">
        <v>52</v>
      </c>
      <c r="AP1594" s="2" t="s">
        <v>52</v>
      </c>
      <c r="AQ1594" s="2" t="s">
        <v>52</v>
      </c>
      <c r="AR1594" s="2" t="s">
        <v>52</v>
      </c>
      <c r="AS1594" s="2" t="s">
        <v>50</v>
      </c>
      <c r="AT1594" s="2" t="s">
        <v>51</v>
      </c>
      <c r="AU1594" s="2" t="s">
        <v>50</v>
      </c>
    </row>
    <row r="1595" spans="1:47" ht="22.5" customHeight="1" x14ac:dyDescent="0.25">
      <c r="A1595" t="s">
        <v>25439</v>
      </c>
      <c r="B1595" s="18" t="s">
        <v>15065</v>
      </c>
      <c r="C1595" s="220">
        <v>45090</v>
      </c>
      <c r="D1595" s="2" t="s">
        <v>89</v>
      </c>
      <c r="E1595" s="2" t="s">
        <v>13508</v>
      </c>
      <c r="F1595" s="2" t="s">
        <v>50</v>
      </c>
      <c r="G1595" s="19">
        <v>1</v>
      </c>
      <c r="H1595" s="19">
        <v>62</v>
      </c>
      <c r="I1595" s="19">
        <v>28.8</v>
      </c>
      <c r="J1595" s="19">
        <v>-16.04</v>
      </c>
      <c r="K1595" s="19">
        <v>-28.8</v>
      </c>
      <c r="L1595" s="19" t="s">
        <v>51</v>
      </c>
      <c r="M1595" s="19">
        <v>45.96</v>
      </c>
      <c r="N1595" s="2" t="s">
        <v>52</v>
      </c>
      <c r="O1595" s="2" t="s">
        <v>496</v>
      </c>
      <c r="P1595" s="2" t="s">
        <v>518</v>
      </c>
      <c r="Q1595" s="2" t="s">
        <v>519</v>
      </c>
      <c r="R1595" s="2" t="s">
        <v>52</v>
      </c>
      <c r="S1595" s="19">
        <v>62</v>
      </c>
      <c r="T1595" s="19" t="s">
        <v>76</v>
      </c>
      <c r="U1595" s="2" t="s">
        <v>77</v>
      </c>
      <c r="V1595" s="2" t="s">
        <v>52</v>
      </c>
      <c r="W1595" s="2" t="s">
        <v>52</v>
      </c>
      <c r="X1595" s="2" t="s">
        <v>52</v>
      </c>
      <c r="Y1595" s="2" t="s">
        <v>52</v>
      </c>
      <c r="Z1595" s="2" t="s">
        <v>15066</v>
      </c>
      <c r="AA1595" s="2" t="s">
        <v>15067</v>
      </c>
      <c r="AB1595" s="2" t="s">
        <v>15068</v>
      </c>
      <c r="AC1595" s="2" t="s">
        <v>15069</v>
      </c>
      <c r="AD1595" s="2" t="s">
        <v>862</v>
      </c>
      <c r="AE1595" s="2" t="s">
        <v>15070</v>
      </c>
      <c r="AF1595" s="2" t="s">
        <v>66</v>
      </c>
      <c r="AG1595" s="2" t="s">
        <v>84</v>
      </c>
      <c r="AH1595" s="2" t="s">
        <v>15071</v>
      </c>
      <c r="AI1595" s="2" t="s">
        <v>15072</v>
      </c>
      <c r="AJ1595" s="2" t="s">
        <v>68</v>
      </c>
      <c r="AK1595" s="2" t="s">
        <v>15073</v>
      </c>
      <c r="AL1595" s="2" t="s">
        <v>52</v>
      </c>
      <c r="AM1595" s="2" t="s">
        <v>52</v>
      </c>
      <c r="AN1595" s="2" t="s">
        <v>52</v>
      </c>
      <c r="AO1595" s="2" t="s">
        <v>52</v>
      </c>
      <c r="AP1595" s="2" t="s">
        <v>52</v>
      </c>
      <c r="AQ1595" s="2" t="s">
        <v>52</v>
      </c>
      <c r="AR1595" s="2" t="s">
        <v>52</v>
      </c>
      <c r="AS1595" s="2" t="s">
        <v>50</v>
      </c>
      <c r="AT1595" s="2" t="s">
        <v>51</v>
      </c>
      <c r="AU1595" s="2" t="s">
        <v>50</v>
      </c>
    </row>
    <row r="1596" spans="1:47" ht="22.5" customHeight="1" x14ac:dyDescent="0.25">
      <c r="A1596" t="s">
        <v>25439</v>
      </c>
      <c r="B1596" s="18" t="s">
        <v>15074</v>
      </c>
      <c r="C1596" s="220">
        <v>45090</v>
      </c>
      <c r="D1596" s="2" t="s">
        <v>45</v>
      </c>
      <c r="E1596" s="2" t="s">
        <v>7058</v>
      </c>
      <c r="F1596" s="2" t="s">
        <v>50</v>
      </c>
      <c r="G1596" s="19">
        <v>1</v>
      </c>
      <c r="H1596" s="19">
        <v>19.989999999999998</v>
      </c>
      <c r="I1596" s="19">
        <v>22.6</v>
      </c>
      <c r="J1596" s="19" t="s">
        <v>51</v>
      </c>
      <c r="K1596" s="19">
        <v>-22.6</v>
      </c>
      <c r="L1596" s="19" t="s">
        <v>51</v>
      </c>
      <c r="M1596" s="19">
        <v>19.989999999999998</v>
      </c>
      <c r="N1596" s="2" t="s">
        <v>52</v>
      </c>
      <c r="O1596" s="2" t="s">
        <v>2743</v>
      </c>
      <c r="P1596" s="2" t="s">
        <v>2744</v>
      </c>
      <c r="Q1596" s="2" t="s">
        <v>2745</v>
      </c>
      <c r="R1596" s="2" t="s">
        <v>52</v>
      </c>
      <c r="S1596" s="19">
        <v>19.989999999999998</v>
      </c>
      <c r="T1596" s="19" t="s">
        <v>76</v>
      </c>
      <c r="U1596" s="2" t="s">
        <v>57</v>
      </c>
      <c r="V1596" s="2" t="s">
        <v>15075</v>
      </c>
      <c r="W1596" s="2" t="s">
        <v>15076</v>
      </c>
      <c r="X1596" s="2" t="s">
        <v>15077</v>
      </c>
      <c r="Y1596" s="2" t="s">
        <v>52</v>
      </c>
      <c r="Z1596" s="2" t="s">
        <v>15075</v>
      </c>
      <c r="AA1596" s="2" t="s">
        <v>15078</v>
      </c>
      <c r="AB1596" s="2" t="s">
        <v>15079</v>
      </c>
      <c r="AC1596" s="2" t="s">
        <v>14543</v>
      </c>
      <c r="AD1596" s="2" t="s">
        <v>64</v>
      </c>
      <c r="AE1596" s="2" t="s">
        <v>14544</v>
      </c>
      <c r="AF1596" s="2" t="s">
        <v>66</v>
      </c>
      <c r="AG1596" s="2" t="s">
        <v>67</v>
      </c>
      <c r="AH1596" s="2" t="s">
        <v>15080</v>
      </c>
      <c r="AI1596" s="2" t="s">
        <v>15081</v>
      </c>
      <c r="AJ1596" s="2" t="s">
        <v>68</v>
      </c>
      <c r="AK1596" s="2" t="s">
        <v>15082</v>
      </c>
      <c r="AL1596" s="2" t="s">
        <v>52</v>
      </c>
      <c r="AM1596" s="2" t="s">
        <v>52</v>
      </c>
      <c r="AN1596" s="2" t="s">
        <v>52</v>
      </c>
      <c r="AO1596" s="2" t="s">
        <v>52</v>
      </c>
      <c r="AP1596" s="2" t="s">
        <v>52</v>
      </c>
      <c r="AQ1596" s="2" t="s">
        <v>52</v>
      </c>
      <c r="AR1596" s="2" t="s">
        <v>52</v>
      </c>
      <c r="AS1596" s="2" t="s">
        <v>50</v>
      </c>
      <c r="AT1596" s="2">
        <v>1</v>
      </c>
      <c r="AU1596" s="2" t="s">
        <v>50</v>
      </c>
    </row>
    <row r="1597" spans="1:47" ht="22.5" customHeight="1" x14ac:dyDescent="0.25">
      <c r="A1597" t="s">
        <v>25439</v>
      </c>
      <c r="B1597" s="18" t="s">
        <v>15083</v>
      </c>
      <c r="C1597" s="220">
        <v>45090</v>
      </c>
      <c r="D1597" s="2" t="s">
        <v>89</v>
      </c>
      <c r="E1597" s="2" t="s">
        <v>13508</v>
      </c>
      <c r="F1597" s="2" t="s">
        <v>50</v>
      </c>
      <c r="G1597" s="19">
        <v>1</v>
      </c>
      <c r="H1597" s="19">
        <v>73.09</v>
      </c>
      <c r="I1597" s="19">
        <v>23.49</v>
      </c>
      <c r="J1597" s="19" t="s">
        <v>51</v>
      </c>
      <c r="K1597" s="19">
        <v>-23.49</v>
      </c>
      <c r="L1597" s="19" t="s">
        <v>51</v>
      </c>
      <c r="M1597" s="19">
        <v>73.09</v>
      </c>
      <c r="N1597" s="2" t="s">
        <v>72</v>
      </c>
      <c r="O1597" s="2" t="s">
        <v>662</v>
      </c>
      <c r="P1597" s="2" t="s">
        <v>2685</v>
      </c>
      <c r="Q1597" s="2" t="s">
        <v>2686</v>
      </c>
      <c r="R1597" s="2" t="s">
        <v>52</v>
      </c>
      <c r="S1597" s="19">
        <v>73.09</v>
      </c>
      <c r="T1597" s="19" t="s">
        <v>76</v>
      </c>
      <c r="U1597" s="2" t="s">
        <v>77</v>
      </c>
      <c r="V1597" s="2" t="s">
        <v>52</v>
      </c>
      <c r="W1597" s="2" t="s">
        <v>52</v>
      </c>
      <c r="X1597" s="2" t="s">
        <v>52</v>
      </c>
      <c r="Y1597" s="2" t="s">
        <v>52</v>
      </c>
      <c r="Z1597" s="2" t="s">
        <v>15084</v>
      </c>
      <c r="AA1597" s="2" t="s">
        <v>15085</v>
      </c>
      <c r="AB1597" s="2" t="s">
        <v>15086</v>
      </c>
      <c r="AC1597" s="2" t="s">
        <v>1248</v>
      </c>
      <c r="AD1597" s="2" t="s">
        <v>715</v>
      </c>
      <c r="AE1597" s="2" t="s">
        <v>15087</v>
      </c>
      <c r="AF1597" s="2" t="s">
        <v>66</v>
      </c>
      <c r="AG1597" s="2" t="s">
        <v>84</v>
      </c>
      <c r="AH1597" s="2" t="s">
        <v>15003</v>
      </c>
      <c r="AI1597" s="2" t="s">
        <v>15088</v>
      </c>
      <c r="AJ1597" s="2" t="s">
        <v>68</v>
      </c>
      <c r="AK1597" s="2" t="s">
        <v>15089</v>
      </c>
      <c r="AL1597" s="2" t="s">
        <v>52</v>
      </c>
      <c r="AM1597" s="2" t="s">
        <v>52</v>
      </c>
      <c r="AN1597" s="2" t="s">
        <v>52</v>
      </c>
      <c r="AO1597" s="2" t="s">
        <v>52</v>
      </c>
      <c r="AP1597" s="2" t="s">
        <v>52</v>
      </c>
      <c r="AQ1597" s="2" t="s">
        <v>52</v>
      </c>
      <c r="AR1597" s="2" t="s">
        <v>52</v>
      </c>
      <c r="AS1597" s="2" t="s">
        <v>50</v>
      </c>
      <c r="AT1597" s="2" t="s">
        <v>51</v>
      </c>
      <c r="AU1597" s="2" t="s">
        <v>50</v>
      </c>
    </row>
    <row r="1598" spans="1:47" ht="22.5" customHeight="1" x14ac:dyDescent="0.25">
      <c r="A1598" t="s">
        <v>25439</v>
      </c>
      <c r="B1598" s="18" t="s">
        <v>15090</v>
      </c>
      <c r="C1598" s="220">
        <v>45090</v>
      </c>
      <c r="D1598" s="2" t="s">
        <v>89</v>
      </c>
      <c r="E1598" s="2" t="s">
        <v>12838</v>
      </c>
      <c r="F1598" s="2" t="s">
        <v>72</v>
      </c>
      <c r="G1598" s="19">
        <v>1</v>
      </c>
      <c r="H1598" s="19">
        <v>22.99</v>
      </c>
      <c r="I1598" s="19" t="s">
        <v>51</v>
      </c>
      <c r="J1598" s="19" t="s">
        <v>51</v>
      </c>
      <c r="K1598" s="19" t="s">
        <v>51</v>
      </c>
      <c r="L1598" s="19" t="s">
        <v>51</v>
      </c>
      <c r="M1598" s="19">
        <v>22.99</v>
      </c>
      <c r="N1598" s="2" t="s">
        <v>52</v>
      </c>
      <c r="O1598" s="2" t="s">
        <v>596</v>
      </c>
      <c r="P1598" s="2" t="s">
        <v>3042</v>
      </c>
      <c r="Q1598" s="2" t="s">
        <v>3043</v>
      </c>
      <c r="R1598" s="2" t="s">
        <v>52</v>
      </c>
      <c r="S1598" s="19">
        <v>22.99</v>
      </c>
      <c r="T1598" s="19" t="s">
        <v>76</v>
      </c>
      <c r="U1598" s="2" t="s">
        <v>77</v>
      </c>
      <c r="V1598" s="2" t="s">
        <v>52</v>
      </c>
      <c r="W1598" s="2" t="s">
        <v>52</v>
      </c>
      <c r="X1598" s="2" t="s">
        <v>52</v>
      </c>
      <c r="Y1598" s="2" t="s">
        <v>52</v>
      </c>
      <c r="Z1598" s="2" t="s">
        <v>15091</v>
      </c>
      <c r="AA1598" s="2" t="s">
        <v>15092</v>
      </c>
      <c r="AB1598" s="2" t="s">
        <v>15093</v>
      </c>
      <c r="AC1598" s="2" t="s">
        <v>3487</v>
      </c>
      <c r="AD1598" s="2" t="s">
        <v>64</v>
      </c>
      <c r="AE1598" s="2" t="s">
        <v>15094</v>
      </c>
      <c r="AF1598" s="2" t="s">
        <v>66</v>
      </c>
      <c r="AG1598" s="2" t="s">
        <v>84</v>
      </c>
      <c r="AH1598" s="2" t="s">
        <v>14332</v>
      </c>
      <c r="AI1598" s="2" t="s">
        <v>15095</v>
      </c>
      <c r="AJ1598" s="2" t="s">
        <v>68</v>
      </c>
      <c r="AK1598" s="2" t="s">
        <v>15096</v>
      </c>
      <c r="AL1598" s="2" t="s">
        <v>52</v>
      </c>
      <c r="AM1598" s="2" t="s">
        <v>52</v>
      </c>
      <c r="AN1598" s="2" t="s">
        <v>52</v>
      </c>
      <c r="AO1598" s="2" t="s">
        <v>52</v>
      </c>
      <c r="AP1598" s="2" t="s">
        <v>52</v>
      </c>
      <c r="AQ1598" s="2" t="s">
        <v>52</v>
      </c>
      <c r="AR1598" s="2" t="s">
        <v>52</v>
      </c>
      <c r="AS1598" s="2" t="s">
        <v>50</v>
      </c>
      <c r="AT1598" s="2" t="s">
        <v>51</v>
      </c>
      <c r="AU1598" s="2" t="s">
        <v>50</v>
      </c>
    </row>
    <row r="1599" spans="1:47" ht="22.5" customHeight="1" x14ac:dyDescent="0.25">
      <c r="A1599" t="s">
        <v>25439</v>
      </c>
      <c r="B1599" s="18" t="s">
        <v>15097</v>
      </c>
      <c r="C1599" s="220">
        <v>45090</v>
      </c>
      <c r="D1599" s="2" t="s">
        <v>89</v>
      </c>
      <c r="E1599" s="2" t="s">
        <v>7365</v>
      </c>
      <c r="F1599" s="2" t="s">
        <v>50</v>
      </c>
      <c r="G1599" s="19">
        <v>1</v>
      </c>
      <c r="H1599" s="19">
        <v>27.09</v>
      </c>
      <c r="I1599" s="19">
        <v>14.8</v>
      </c>
      <c r="J1599" s="19">
        <v>-13.58</v>
      </c>
      <c r="K1599" s="19">
        <v>-14.8</v>
      </c>
      <c r="L1599" s="19" t="s">
        <v>51</v>
      </c>
      <c r="M1599" s="19">
        <v>13.51</v>
      </c>
      <c r="N1599" s="2" t="s">
        <v>72</v>
      </c>
      <c r="O1599" s="2" t="s">
        <v>1196</v>
      </c>
      <c r="P1599" s="2" t="s">
        <v>1197</v>
      </c>
      <c r="Q1599" s="2" t="s">
        <v>1198</v>
      </c>
      <c r="R1599" s="2" t="s">
        <v>52</v>
      </c>
      <c r="S1599" s="19">
        <v>27.09</v>
      </c>
      <c r="T1599" s="19" t="s">
        <v>76</v>
      </c>
      <c r="U1599" s="2" t="s">
        <v>77</v>
      </c>
      <c r="V1599" s="2" t="s">
        <v>52</v>
      </c>
      <c r="W1599" s="2" t="s">
        <v>52</v>
      </c>
      <c r="X1599" s="2" t="s">
        <v>52</v>
      </c>
      <c r="Y1599" s="2" t="s">
        <v>52</v>
      </c>
      <c r="Z1599" s="2" t="s">
        <v>15098</v>
      </c>
      <c r="AA1599" s="2" t="s">
        <v>15099</v>
      </c>
      <c r="AB1599" s="2" t="s">
        <v>15100</v>
      </c>
      <c r="AC1599" s="2" t="s">
        <v>15101</v>
      </c>
      <c r="AD1599" s="2" t="s">
        <v>715</v>
      </c>
      <c r="AE1599" s="2" t="s">
        <v>15102</v>
      </c>
      <c r="AF1599" s="2" t="s">
        <v>66</v>
      </c>
      <c r="AG1599" s="2" t="s">
        <v>84</v>
      </c>
      <c r="AH1599" s="2" t="s">
        <v>15103</v>
      </c>
      <c r="AI1599" s="2" t="s">
        <v>15104</v>
      </c>
      <c r="AJ1599" s="2" t="s">
        <v>68</v>
      </c>
      <c r="AK1599" s="2" t="s">
        <v>15105</v>
      </c>
      <c r="AL1599" s="2" t="s">
        <v>15106</v>
      </c>
      <c r="AM1599" s="2" t="s">
        <v>52</v>
      </c>
      <c r="AN1599" s="2" t="s">
        <v>52</v>
      </c>
      <c r="AO1599" s="2" t="s">
        <v>52</v>
      </c>
      <c r="AP1599" s="2" t="s">
        <v>52</v>
      </c>
      <c r="AQ1599" s="2" t="s">
        <v>52</v>
      </c>
      <c r="AR1599" s="2" t="s">
        <v>52</v>
      </c>
      <c r="AS1599" s="2" t="s">
        <v>50</v>
      </c>
      <c r="AT1599" s="2" t="s">
        <v>51</v>
      </c>
      <c r="AU1599" s="2" t="s">
        <v>50</v>
      </c>
    </row>
    <row r="1600" spans="1:47" ht="22.5" customHeight="1" x14ac:dyDescent="0.25">
      <c r="A1600" t="s">
        <v>25439</v>
      </c>
      <c r="B1600" s="18" t="s">
        <v>15107</v>
      </c>
      <c r="C1600" s="220">
        <v>45090</v>
      </c>
      <c r="D1600" s="2" t="s">
        <v>89</v>
      </c>
      <c r="E1600" s="2" t="s">
        <v>14412</v>
      </c>
      <c r="F1600" s="2" t="s">
        <v>72</v>
      </c>
      <c r="G1600" s="19">
        <v>1</v>
      </c>
      <c r="H1600" s="19">
        <v>62</v>
      </c>
      <c r="I1600" s="19" t="s">
        <v>51</v>
      </c>
      <c r="J1600" s="19" t="s">
        <v>51</v>
      </c>
      <c r="K1600" s="19" t="s">
        <v>51</v>
      </c>
      <c r="L1600" s="19" t="s">
        <v>51</v>
      </c>
      <c r="M1600" s="19">
        <v>62</v>
      </c>
      <c r="N1600" s="2" t="s">
        <v>52</v>
      </c>
      <c r="O1600" s="2" t="s">
        <v>496</v>
      </c>
      <c r="P1600" s="2" t="s">
        <v>518</v>
      </c>
      <c r="Q1600" s="2" t="s">
        <v>519</v>
      </c>
      <c r="R1600" s="2" t="s">
        <v>52</v>
      </c>
      <c r="S1600" s="19">
        <v>62</v>
      </c>
      <c r="T1600" s="19" t="s">
        <v>76</v>
      </c>
      <c r="U1600" s="2" t="s">
        <v>77</v>
      </c>
      <c r="V1600" s="2" t="s">
        <v>52</v>
      </c>
      <c r="W1600" s="2" t="s">
        <v>52</v>
      </c>
      <c r="X1600" s="2" t="s">
        <v>52</v>
      </c>
      <c r="Y1600" s="2" t="s">
        <v>52</v>
      </c>
      <c r="Z1600" s="2" t="s">
        <v>15108</v>
      </c>
      <c r="AA1600" s="2" t="s">
        <v>15109</v>
      </c>
      <c r="AB1600" s="2" t="s">
        <v>15110</v>
      </c>
      <c r="AC1600" s="2" t="s">
        <v>1697</v>
      </c>
      <c r="AD1600" s="2" t="s">
        <v>64</v>
      </c>
      <c r="AE1600" s="2" t="s">
        <v>15111</v>
      </c>
      <c r="AF1600" s="2" t="s">
        <v>66</v>
      </c>
      <c r="AG1600" s="2" t="s">
        <v>84</v>
      </c>
      <c r="AH1600" s="2" t="s">
        <v>15112</v>
      </c>
      <c r="AI1600" s="2" t="s">
        <v>15113</v>
      </c>
      <c r="AJ1600" s="2" t="s">
        <v>68</v>
      </c>
      <c r="AK1600" s="2" t="s">
        <v>15114</v>
      </c>
      <c r="AL1600" s="2" t="s">
        <v>15115</v>
      </c>
      <c r="AM1600" s="2" t="s">
        <v>52</v>
      </c>
      <c r="AN1600" s="2" t="s">
        <v>52</v>
      </c>
      <c r="AO1600" s="2" t="s">
        <v>52</v>
      </c>
      <c r="AP1600" s="2" t="s">
        <v>52</v>
      </c>
      <c r="AQ1600" s="2" t="s">
        <v>52</v>
      </c>
      <c r="AR1600" s="2" t="s">
        <v>52</v>
      </c>
      <c r="AS1600" s="2" t="s">
        <v>50</v>
      </c>
      <c r="AT1600" s="2" t="s">
        <v>51</v>
      </c>
      <c r="AU1600" s="2" t="s">
        <v>50</v>
      </c>
    </row>
    <row r="1601" spans="1:47" ht="22.5" customHeight="1" x14ac:dyDescent="0.25">
      <c r="A1601" t="s">
        <v>25439</v>
      </c>
      <c r="B1601" s="18" t="s">
        <v>15116</v>
      </c>
      <c r="C1601" s="220">
        <v>45090</v>
      </c>
      <c r="D1601" s="2" t="s">
        <v>89</v>
      </c>
      <c r="E1601" s="2" t="s">
        <v>10405</v>
      </c>
      <c r="F1601" s="2" t="s">
        <v>50</v>
      </c>
      <c r="G1601" s="19">
        <v>1</v>
      </c>
      <c r="H1601" s="19">
        <v>39</v>
      </c>
      <c r="I1601" s="19">
        <v>30</v>
      </c>
      <c r="J1601" s="19" t="s">
        <v>51</v>
      </c>
      <c r="K1601" s="19">
        <v>-30</v>
      </c>
      <c r="L1601" s="19" t="s">
        <v>51</v>
      </c>
      <c r="M1601" s="19">
        <v>39</v>
      </c>
      <c r="N1601" s="2" t="s">
        <v>52</v>
      </c>
      <c r="O1601" s="2" t="s">
        <v>230</v>
      </c>
      <c r="P1601" s="2" t="s">
        <v>231</v>
      </c>
      <c r="Q1601" s="2" t="s">
        <v>232</v>
      </c>
      <c r="R1601" s="2" t="s">
        <v>52</v>
      </c>
      <c r="S1601" s="19">
        <v>39</v>
      </c>
      <c r="T1601" s="19" t="s">
        <v>76</v>
      </c>
      <c r="U1601" s="2" t="s">
        <v>77</v>
      </c>
      <c r="V1601" s="2" t="s">
        <v>52</v>
      </c>
      <c r="W1601" s="2" t="s">
        <v>52</v>
      </c>
      <c r="X1601" s="2" t="s">
        <v>52</v>
      </c>
      <c r="Y1601" s="2" t="s">
        <v>52</v>
      </c>
      <c r="Z1601" s="2" t="s">
        <v>15117</v>
      </c>
      <c r="AA1601" s="2" t="s">
        <v>15118</v>
      </c>
      <c r="AB1601" s="2" t="s">
        <v>15119</v>
      </c>
      <c r="AC1601" s="2" t="s">
        <v>5657</v>
      </c>
      <c r="AD1601" s="2" t="s">
        <v>715</v>
      </c>
      <c r="AE1601" s="2" t="s">
        <v>15120</v>
      </c>
      <c r="AF1601" s="2" t="s">
        <v>66</v>
      </c>
      <c r="AG1601" s="2" t="s">
        <v>84</v>
      </c>
      <c r="AH1601" s="2" t="s">
        <v>15121</v>
      </c>
      <c r="AI1601" s="2" t="s">
        <v>15122</v>
      </c>
      <c r="AJ1601" s="2" t="s">
        <v>68</v>
      </c>
      <c r="AK1601" s="2" t="s">
        <v>15123</v>
      </c>
      <c r="AL1601" s="2" t="s">
        <v>52</v>
      </c>
      <c r="AM1601" s="2" t="s">
        <v>52</v>
      </c>
      <c r="AN1601" s="2" t="s">
        <v>52</v>
      </c>
      <c r="AO1601" s="2" t="s">
        <v>52</v>
      </c>
      <c r="AP1601" s="2" t="s">
        <v>52</v>
      </c>
      <c r="AQ1601" s="2" t="s">
        <v>52</v>
      </c>
      <c r="AR1601" s="2" t="s">
        <v>52</v>
      </c>
      <c r="AS1601" s="2" t="s">
        <v>50</v>
      </c>
      <c r="AT1601" s="2" t="s">
        <v>51</v>
      </c>
      <c r="AU1601" s="2" t="s">
        <v>50</v>
      </c>
    </row>
    <row r="1602" spans="1:47" ht="22.5" customHeight="1" x14ac:dyDescent="0.25">
      <c r="A1602" t="s">
        <v>25439</v>
      </c>
      <c r="B1602" s="18" t="s">
        <v>15124</v>
      </c>
      <c r="C1602" s="220">
        <v>45090</v>
      </c>
      <c r="D1602" s="2" t="s">
        <v>89</v>
      </c>
      <c r="E1602" s="2" t="s">
        <v>14412</v>
      </c>
      <c r="F1602" s="2" t="s">
        <v>50</v>
      </c>
      <c r="G1602" s="19">
        <v>1</v>
      </c>
      <c r="H1602" s="19">
        <v>73.09</v>
      </c>
      <c r="I1602" s="19">
        <v>7.92</v>
      </c>
      <c r="J1602" s="19">
        <v>-17.93</v>
      </c>
      <c r="K1602" s="19">
        <v>-7.92</v>
      </c>
      <c r="L1602" s="19" t="s">
        <v>51</v>
      </c>
      <c r="M1602" s="19">
        <v>55.16</v>
      </c>
      <c r="N1602" s="2" t="s">
        <v>52</v>
      </c>
      <c r="O1602" s="2" t="s">
        <v>662</v>
      </c>
      <c r="P1602" s="2" t="s">
        <v>2685</v>
      </c>
      <c r="Q1602" s="2" t="s">
        <v>2686</v>
      </c>
      <c r="R1602" s="2" t="s">
        <v>52</v>
      </c>
      <c r="S1602" s="19">
        <v>73.09</v>
      </c>
      <c r="T1602" s="19" t="s">
        <v>76</v>
      </c>
      <c r="U1602" s="2" t="s">
        <v>77</v>
      </c>
      <c r="V1602" s="2" t="s">
        <v>52</v>
      </c>
      <c r="W1602" s="2" t="s">
        <v>52</v>
      </c>
      <c r="X1602" s="2" t="s">
        <v>52</v>
      </c>
      <c r="Y1602" s="2" t="s">
        <v>52</v>
      </c>
      <c r="Z1602" s="2" t="s">
        <v>15125</v>
      </c>
      <c r="AA1602" s="2" t="s">
        <v>15126</v>
      </c>
      <c r="AB1602" s="2" t="s">
        <v>15127</v>
      </c>
      <c r="AC1602" s="2" t="s">
        <v>1583</v>
      </c>
      <c r="AD1602" s="2" t="s">
        <v>126</v>
      </c>
      <c r="AE1602" s="2" t="s">
        <v>15128</v>
      </c>
      <c r="AF1602" s="2" t="s">
        <v>66</v>
      </c>
      <c r="AG1602" s="2" t="s">
        <v>84</v>
      </c>
      <c r="AH1602" s="2" t="s">
        <v>15129</v>
      </c>
      <c r="AI1602" s="2" t="s">
        <v>15130</v>
      </c>
      <c r="AJ1602" s="2" t="s">
        <v>68</v>
      </c>
      <c r="AK1602" s="2" t="s">
        <v>15131</v>
      </c>
      <c r="AL1602" s="2" t="s">
        <v>52</v>
      </c>
      <c r="AM1602" s="2" t="s">
        <v>52</v>
      </c>
      <c r="AN1602" s="2" t="s">
        <v>52</v>
      </c>
      <c r="AO1602" s="2" t="s">
        <v>52</v>
      </c>
      <c r="AP1602" s="2" t="s">
        <v>52</v>
      </c>
      <c r="AQ1602" s="2" t="s">
        <v>52</v>
      </c>
      <c r="AR1602" s="2" t="s">
        <v>52</v>
      </c>
      <c r="AS1602" s="2" t="s">
        <v>50</v>
      </c>
      <c r="AT1602" s="2" t="s">
        <v>51</v>
      </c>
      <c r="AU1602" s="2" t="s">
        <v>50</v>
      </c>
    </row>
    <row r="1603" spans="1:47" ht="22.5" customHeight="1" x14ac:dyDescent="0.25">
      <c r="A1603" t="s">
        <v>25439</v>
      </c>
      <c r="B1603" s="18" t="s">
        <v>15132</v>
      </c>
      <c r="C1603" s="220">
        <v>45090</v>
      </c>
      <c r="D1603" s="2" t="s">
        <v>89</v>
      </c>
      <c r="E1603" s="2" t="s">
        <v>12838</v>
      </c>
      <c r="F1603" s="2" t="s">
        <v>72</v>
      </c>
      <c r="G1603" s="19">
        <v>1</v>
      </c>
      <c r="H1603" s="19">
        <v>64.16</v>
      </c>
      <c r="I1603" s="19">
        <v>6.52</v>
      </c>
      <c r="J1603" s="19">
        <v>-16.41</v>
      </c>
      <c r="K1603" s="19">
        <v>-6.52</v>
      </c>
      <c r="L1603" s="19" t="s">
        <v>51</v>
      </c>
      <c r="M1603" s="19">
        <v>47.75</v>
      </c>
      <c r="N1603" s="2" t="s">
        <v>52</v>
      </c>
      <c r="O1603" s="2" t="s">
        <v>105</v>
      </c>
      <c r="P1603" s="2" t="s">
        <v>106</v>
      </c>
      <c r="Q1603" s="2" t="s">
        <v>107</v>
      </c>
      <c r="R1603" s="2" t="s">
        <v>52</v>
      </c>
      <c r="S1603" s="19">
        <v>64.16</v>
      </c>
      <c r="T1603" s="19" t="s">
        <v>76</v>
      </c>
      <c r="U1603" s="2" t="s">
        <v>77</v>
      </c>
      <c r="V1603" s="2" t="s">
        <v>52</v>
      </c>
      <c r="W1603" s="2" t="s">
        <v>52</v>
      </c>
      <c r="X1603" s="2" t="s">
        <v>52</v>
      </c>
      <c r="Y1603" s="2" t="s">
        <v>52</v>
      </c>
      <c r="Z1603" s="2" t="s">
        <v>15133</v>
      </c>
      <c r="AA1603" s="2" t="s">
        <v>15134</v>
      </c>
      <c r="AB1603" s="2" t="s">
        <v>15135</v>
      </c>
      <c r="AC1603" s="2" t="s">
        <v>15136</v>
      </c>
      <c r="AD1603" s="2" t="s">
        <v>206</v>
      </c>
      <c r="AE1603" s="2" t="s">
        <v>15137</v>
      </c>
      <c r="AF1603" s="2" t="s">
        <v>66</v>
      </c>
      <c r="AG1603" s="2" t="s">
        <v>84</v>
      </c>
      <c r="AH1603" s="2" t="s">
        <v>15138</v>
      </c>
      <c r="AI1603" s="2" t="s">
        <v>15139</v>
      </c>
      <c r="AJ1603" s="2" t="s">
        <v>68</v>
      </c>
      <c r="AK1603" s="2" t="s">
        <v>15140</v>
      </c>
      <c r="AL1603" s="2" t="s">
        <v>52</v>
      </c>
      <c r="AM1603" s="2" t="s">
        <v>52</v>
      </c>
      <c r="AN1603" s="2" t="s">
        <v>52</v>
      </c>
      <c r="AO1603" s="2" t="s">
        <v>52</v>
      </c>
      <c r="AP1603" s="2" t="s">
        <v>52</v>
      </c>
      <c r="AQ1603" s="2" t="s">
        <v>52</v>
      </c>
      <c r="AR1603" s="2" t="s">
        <v>52</v>
      </c>
      <c r="AS1603" s="2" t="s">
        <v>50</v>
      </c>
      <c r="AT1603" s="2" t="s">
        <v>51</v>
      </c>
      <c r="AU1603" s="2" t="s">
        <v>50</v>
      </c>
    </row>
    <row r="1604" spans="1:47" ht="22.5" customHeight="1" x14ac:dyDescent="0.25">
      <c r="A1604" t="s">
        <v>25439</v>
      </c>
      <c r="B1604" s="18" t="s">
        <v>15141</v>
      </c>
      <c r="C1604" s="220">
        <v>45090</v>
      </c>
      <c r="D1604" s="2" t="s">
        <v>89</v>
      </c>
      <c r="E1604" s="2" t="s">
        <v>13508</v>
      </c>
      <c r="F1604" s="2" t="s">
        <v>50</v>
      </c>
      <c r="G1604" s="19">
        <v>1</v>
      </c>
      <c r="H1604" s="19">
        <v>137.69</v>
      </c>
      <c r="I1604" s="19" t="s">
        <v>51</v>
      </c>
      <c r="J1604" s="19">
        <v>-23.41</v>
      </c>
      <c r="K1604" s="19">
        <v>-26.45</v>
      </c>
      <c r="L1604" s="19" t="s">
        <v>51</v>
      </c>
      <c r="M1604" s="19">
        <v>87.83</v>
      </c>
      <c r="N1604" s="2" t="s">
        <v>52</v>
      </c>
      <c r="O1604" s="2" t="s">
        <v>15142</v>
      </c>
      <c r="P1604" s="2" t="s">
        <v>15143</v>
      </c>
      <c r="Q1604" s="2" t="s">
        <v>15144</v>
      </c>
      <c r="R1604" s="2" t="s">
        <v>52</v>
      </c>
      <c r="S1604" s="19">
        <v>137.69</v>
      </c>
      <c r="T1604" s="19" t="s">
        <v>76</v>
      </c>
      <c r="U1604" s="2" t="s">
        <v>57</v>
      </c>
      <c r="V1604" s="2" t="s">
        <v>15145</v>
      </c>
      <c r="W1604" s="2" t="s">
        <v>15146</v>
      </c>
      <c r="X1604" s="2" t="s">
        <v>15147</v>
      </c>
      <c r="Y1604" s="2" t="s">
        <v>52</v>
      </c>
      <c r="Z1604" s="2" t="s">
        <v>15145</v>
      </c>
      <c r="AA1604" s="2" t="s">
        <v>15148</v>
      </c>
      <c r="AB1604" s="2" t="s">
        <v>15149</v>
      </c>
      <c r="AC1604" s="2" t="s">
        <v>15150</v>
      </c>
      <c r="AD1604" s="2" t="s">
        <v>64</v>
      </c>
      <c r="AE1604" s="2" t="s">
        <v>15151</v>
      </c>
      <c r="AF1604" s="2" t="s">
        <v>66</v>
      </c>
      <c r="AG1604" s="2" t="s">
        <v>67</v>
      </c>
      <c r="AH1604" s="2" t="s">
        <v>15152</v>
      </c>
      <c r="AI1604" s="2" t="s">
        <v>15153</v>
      </c>
      <c r="AJ1604" s="2" t="s">
        <v>68</v>
      </c>
      <c r="AK1604" s="2" t="s">
        <v>15154</v>
      </c>
      <c r="AL1604" s="2" t="s">
        <v>52</v>
      </c>
      <c r="AM1604" s="2" t="s">
        <v>52</v>
      </c>
      <c r="AN1604" s="2" t="s">
        <v>52</v>
      </c>
      <c r="AO1604" s="2" t="s">
        <v>52</v>
      </c>
      <c r="AP1604" s="2" t="s">
        <v>52</v>
      </c>
      <c r="AQ1604" s="2" t="s">
        <v>52</v>
      </c>
      <c r="AR1604" s="2" t="s">
        <v>52</v>
      </c>
      <c r="AS1604" s="2" t="s">
        <v>50</v>
      </c>
      <c r="AT1604" s="2" t="s">
        <v>51</v>
      </c>
      <c r="AU1604" s="2" t="s">
        <v>50</v>
      </c>
    </row>
    <row r="1605" spans="1:47" ht="22.5" customHeight="1" x14ac:dyDescent="0.25">
      <c r="A1605" t="s">
        <v>25439</v>
      </c>
      <c r="B1605" s="18" t="s">
        <v>15155</v>
      </c>
      <c r="C1605" s="220">
        <v>45090</v>
      </c>
      <c r="D1605" s="2" t="s">
        <v>89</v>
      </c>
      <c r="E1605" s="2" t="s">
        <v>13508</v>
      </c>
      <c r="F1605" s="2" t="s">
        <v>50</v>
      </c>
      <c r="G1605" s="19">
        <v>1</v>
      </c>
      <c r="H1605" s="19">
        <v>45.9</v>
      </c>
      <c r="I1605" s="19">
        <v>6.58</v>
      </c>
      <c r="J1605" s="19">
        <v>-13.3</v>
      </c>
      <c r="K1605" s="19">
        <v>-6.58</v>
      </c>
      <c r="L1605" s="19" t="s">
        <v>51</v>
      </c>
      <c r="M1605" s="19">
        <v>32.6</v>
      </c>
      <c r="N1605" s="2" t="s">
        <v>52</v>
      </c>
      <c r="O1605" s="2" t="s">
        <v>345</v>
      </c>
      <c r="P1605" s="2" t="s">
        <v>609</v>
      </c>
      <c r="Q1605" s="2" t="s">
        <v>610</v>
      </c>
      <c r="R1605" s="2" t="s">
        <v>52</v>
      </c>
      <c r="S1605" s="19">
        <v>45.9</v>
      </c>
      <c r="T1605" s="19" t="s">
        <v>76</v>
      </c>
      <c r="U1605" s="2" t="s">
        <v>77</v>
      </c>
      <c r="V1605" s="2" t="s">
        <v>52</v>
      </c>
      <c r="W1605" s="2" t="s">
        <v>52</v>
      </c>
      <c r="X1605" s="2" t="s">
        <v>52</v>
      </c>
      <c r="Y1605" s="2" t="s">
        <v>52</v>
      </c>
      <c r="Z1605" s="2" t="s">
        <v>15156</v>
      </c>
      <c r="AA1605" s="2" t="s">
        <v>15157</v>
      </c>
      <c r="AB1605" s="2" t="s">
        <v>15158</v>
      </c>
      <c r="AC1605" s="2" t="s">
        <v>397</v>
      </c>
      <c r="AD1605" s="2" t="s">
        <v>64</v>
      </c>
      <c r="AE1605" s="2" t="s">
        <v>15159</v>
      </c>
      <c r="AF1605" s="2" t="s">
        <v>66</v>
      </c>
      <c r="AG1605" s="2" t="s">
        <v>84</v>
      </c>
      <c r="AH1605" s="2" t="s">
        <v>15160</v>
      </c>
      <c r="AI1605" s="2" t="s">
        <v>15161</v>
      </c>
      <c r="AJ1605" s="2" t="s">
        <v>68</v>
      </c>
      <c r="AK1605" s="2" t="s">
        <v>15162</v>
      </c>
      <c r="AL1605" s="2" t="s">
        <v>15163</v>
      </c>
      <c r="AM1605" s="2" t="s">
        <v>52</v>
      </c>
      <c r="AN1605" s="2" t="s">
        <v>52</v>
      </c>
      <c r="AO1605" s="2" t="s">
        <v>52</v>
      </c>
      <c r="AP1605" s="2" t="s">
        <v>52</v>
      </c>
      <c r="AQ1605" s="2" t="s">
        <v>52</v>
      </c>
      <c r="AR1605" s="2" t="s">
        <v>52</v>
      </c>
      <c r="AS1605" s="2" t="s">
        <v>50</v>
      </c>
      <c r="AT1605" s="2" t="s">
        <v>51</v>
      </c>
      <c r="AU1605" s="2" t="s">
        <v>50</v>
      </c>
    </row>
    <row r="1606" spans="1:47" ht="22.5" customHeight="1" x14ac:dyDescent="0.25">
      <c r="A1606" t="s">
        <v>25439</v>
      </c>
      <c r="B1606" s="18" t="s">
        <v>15164</v>
      </c>
      <c r="C1606" s="220">
        <v>45090</v>
      </c>
      <c r="D1606" s="2" t="s">
        <v>89</v>
      </c>
      <c r="E1606" s="2" t="s">
        <v>13508</v>
      </c>
      <c r="F1606" s="2" t="s">
        <v>50</v>
      </c>
      <c r="G1606" s="19">
        <v>1</v>
      </c>
      <c r="H1606" s="19">
        <v>78.989999999999995</v>
      </c>
      <c r="I1606" s="19">
        <v>12.33</v>
      </c>
      <c r="J1606" s="19">
        <v>-18.93</v>
      </c>
      <c r="K1606" s="19">
        <v>-12.33</v>
      </c>
      <c r="L1606" s="19" t="s">
        <v>51</v>
      </c>
      <c r="M1606" s="19">
        <v>60.06</v>
      </c>
      <c r="N1606" s="2" t="s">
        <v>52</v>
      </c>
      <c r="O1606" s="2" t="s">
        <v>177</v>
      </c>
      <c r="P1606" s="2" t="s">
        <v>10185</v>
      </c>
      <c r="Q1606" s="2" t="s">
        <v>10186</v>
      </c>
      <c r="R1606" s="2" t="s">
        <v>52</v>
      </c>
      <c r="S1606" s="19">
        <v>78.989999999999995</v>
      </c>
      <c r="T1606" s="19" t="s">
        <v>76</v>
      </c>
      <c r="U1606" s="2" t="s">
        <v>57</v>
      </c>
      <c r="V1606" s="2" t="s">
        <v>15165</v>
      </c>
      <c r="W1606" s="2" t="s">
        <v>15166</v>
      </c>
      <c r="X1606" s="2" t="s">
        <v>15167</v>
      </c>
      <c r="Y1606" s="2" t="s">
        <v>52</v>
      </c>
      <c r="Z1606" s="2" t="s">
        <v>15165</v>
      </c>
      <c r="AA1606" s="2" t="s">
        <v>15168</v>
      </c>
      <c r="AB1606" s="2" t="s">
        <v>15169</v>
      </c>
      <c r="AC1606" s="2" t="s">
        <v>904</v>
      </c>
      <c r="AD1606" s="2" t="s">
        <v>64</v>
      </c>
      <c r="AE1606" s="2" t="s">
        <v>15170</v>
      </c>
      <c r="AF1606" s="2" t="s">
        <v>66</v>
      </c>
      <c r="AG1606" s="2" t="s">
        <v>67</v>
      </c>
      <c r="AH1606" s="2" t="s">
        <v>15171</v>
      </c>
      <c r="AI1606" s="2" t="s">
        <v>14677</v>
      </c>
      <c r="AJ1606" s="2" t="s">
        <v>68</v>
      </c>
      <c r="AK1606" s="2" t="s">
        <v>15172</v>
      </c>
      <c r="AL1606" s="2" t="s">
        <v>52</v>
      </c>
      <c r="AM1606" s="2" t="s">
        <v>52</v>
      </c>
      <c r="AN1606" s="2" t="s">
        <v>52</v>
      </c>
      <c r="AO1606" s="2" t="s">
        <v>52</v>
      </c>
      <c r="AP1606" s="2" t="s">
        <v>52</v>
      </c>
      <c r="AQ1606" s="2" t="s">
        <v>52</v>
      </c>
      <c r="AR1606" s="2" t="s">
        <v>52</v>
      </c>
      <c r="AS1606" s="2" t="s">
        <v>50</v>
      </c>
      <c r="AT1606" s="2" t="s">
        <v>51</v>
      </c>
      <c r="AU1606" s="2" t="s">
        <v>50</v>
      </c>
    </row>
    <row r="1607" spans="1:47" ht="22.5" customHeight="1" x14ac:dyDescent="0.25">
      <c r="A1607" t="s">
        <v>25439</v>
      </c>
      <c r="B1607" s="18" t="s">
        <v>15173</v>
      </c>
      <c r="C1607" s="220">
        <v>45090</v>
      </c>
      <c r="D1607" s="2" t="s">
        <v>89</v>
      </c>
      <c r="E1607" s="2" t="s">
        <v>13508</v>
      </c>
      <c r="F1607" s="2" t="s">
        <v>50</v>
      </c>
      <c r="G1607" s="19">
        <v>1</v>
      </c>
      <c r="H1607" s="19">
        <v>260.79000000000002</v>
      </c>
      <c r="I1607" s="19" t="s">
        <v>51</v>
      </c>
      <c r="J1607" s="19">
        <v>-44.33</v>
      </c>
      <c r="K1607" s="19">
        <v>-38.950000000000003</v>
      </c>
      <c r="L1607" s="19" t="s">
        <v>51</v>
      </c>
      <c r="M1607" s="19">
        <v>177.51</v>
      </c>
      <c r="N1607" s="2" t="s">
        <v>52</v>
      </c>
      <c r="O1607" s="2" t="s">
        <v>9277</v>
      </c>
      <c r="P1607" s="2" t="s">
        <v>15174</v>
      </c>
      <c r="Q1607" s="2" t="s">
        <v>15175</v>
      </c>
      <c r="R1607" s="2" t="s">
        <v>52</v>
      </c>
      <c r="S1607" s="19">
        <v>260.79000000000002</v>
      </c>
      <c r="T1607" s="19" t="s">
        <v>76</v>
      </c>
      <c r="U1607" s="2" t="s">
        <v>57</v>
      </c>
      <c r="V1607" s="2" t="s">
        <v>15176</v>
      </c>
      <c r="W1607" s="2" t="s">
        <v>15177</v>
      </c>
      <c r="X1607" s="2" t="s">
        <v>15178</v>
      </c>
      <c r="Y1607" s="2" t="s">
        <v>52</v>
      </c>
      <c r="Z1607" s="2" t="s">
        <v>15176</v>
      </c>
      <c r="AA1607" s="2" t="s">
        <v>15179</v>
      </c>
      <c r="AB1607" s="2" t="s">
        <v>15180</v>
      </c>
      <c r="AC1607" s="2" t="s">
        <v>15181</v>
      </c>
      <c r="AD1607" s="2" t="s">
        <v>64</v>
      </c>
      <c r="AE1607" s="2" t="s">
        <v>15182</v>
      </c>
      <c r="AF1607" s="2" t="s">
        <v>66</v>
      </c>
      <c r="AG1607" s="2" t="s">
        <v>67</v>
      </c>
      <c r="AH1607" s="2" t="s">
        <v>15183</v>
      </c>
      <c r="AI1607" s="2" t="s">
        <v>15184</v>
      </c>
      <c r="AJ1607" s="2" t="s">
        <v>68</v>
      </c>
      <c r="AK1607" s="2" t="s">
        <v>15185</v>
      </c>
      <c r="AL1607" s="2" t="s">
        <v>52</v>
      </c>
      <c r="AM1607" s="2" t="s">
        <v>52</v>
      </c>
      <c r="AN1607" s="2" t="s">
        <v>52</v>
      </c>
      <c r="AO1607" s="2" t="s">
        <v>52</v>
      </c>
      <c r="AP1607" s="2" t="s">
        <v>52</v>
      </c>
      <c r="AQ1607" s="2" t="s">
        <v>52</v>
      </c>
      <c r="AR1607" s="2" t="s">
        <v>52</v>
      </c>
      <c r="AS1607" s="2" t="s">
        <v>50</v>
      </c>
      <c r="AT1607" s="2" t="s">
        <v>51</v>
      </c>
      <c r="AU1607" s="2" t="s">
        <v>50</v>
      </c>
    </row>
    <row r="1608" spans="1:47" ht="22.5" customHeight="1" x14ac:dyDescent="0.25">
      <c r="A1608" t="s">
        <v>25439</v>
      </c>
      <c r="B1608" s="18" t="s">
        <v>15186</v>
      </c>
      <c r="C1608" s="220">
        <v>45090</v>
      </c>
      <c r="D1608" s="2" t="s">
        <v>89</v>
      </c>
      <c r="E1608" s="2" t="s">
        <v>13508</v>
      </c>
      <c r="F1608" s="2" t="s">
        <v>50</v>
      </c>
      <c r="G1608" s="19">
        <v>1</v>
      </c>
      <c r="H1608" s="19">
        <v>99</v>
      </c>
      <c r="I1608" s="19" t="s">
        <v>51</v>
      </c>
      <c r="J1608" s="19">
        <v>-16.829999999999998</v>
      </c>
      <c r="K1608" s="19">
        <v>-20.45</v>
      </c>
      <c r="L1608" s="19" t="s">
        <v>51</v>
      </c>
      <c r="M1608" s="19">
        <v>61.72</v>
      </c>
      <c r="N1608" s="2" t="s">
        <v>52</v>
      </c>
      <c r="O1608" s="2" t="s">
        <v>3091</v>
      </c>
      <c r="P1608" s="2" t="s">
        <v>4576</v>
      </c>
      <c r="Q1608" s="2" t="s">
        <v>4577</v>
      </c>
      <c r="R1608" s="2" t="s">
        <v>52</v>
      </c>
      <c r="S1608" s="19">
        <v>99</v>
      </c>
      <c r="T1608" s="19" t="s">
        <v>76</v>
      </c>
      <c r="U1608" s="2" t="s">
        <v>77</v>
      </c>
      <c r="V1608" s="2" t="s">
        <v>52</v>
      </c>
      <c r="W1608" s="2" t="s">
        <v>52</v>
      </c>
      <c r="X1608" s="2" t="s">
        <v>52</v>
      </c>
      <c r="Y1608" s="2" t="s">
        <v>52</v>
      </c>
      <c r="Z1608" s="2" t="s">
        <v>15187</v>
      </c>
      <c r="AA1608" s="2" t="s">
        <v>15188</v>
      </c>
      <c r="AB1608" s="2" t="s">
        <v>15189</v>
      </c>
      <c r="AC1608" s="2" t="s">
        <v>7314</v>
      </c>
      <c r="AD1608" s="2" t="s">
        <v>64</v>
      </c>
      <c r="AE1608" s="2" t="s">
        <v>15190</v>
      </c>
      <c r="AF1608" s="2" t="s">
        <v>66</v>
      </c>
      <c r="AG1608" s="2" t="s">
        <v>84</v>
      </c>
      <c r="AH1608" s="2" t="s">
        <v>15191</v>
      </c>
      <c r="AI1608" s="2" t="s">
        <v>15192</v>
      </c>
      <c r="AJ1608" s="2" t="s">
        <v>68</v>
      </c>
      <c r="AK1608" s="2" t="s">
        <v>15193</v>
      </c>
      <c r="AL1608" s="2" t="s">
        <v>52</v>
      </c>
      <c r="AM1608" s="2" t="s">
        <v>52</v>
      </c>
      <c r="AN1608" s="2" t="s">
        <v>52</v>
      </c>
      <c r="AO1608" s="2" t="s">
        <v>52</v>
      </c>
      <c r="AP1608" s="2" t="s">
        <v>52</v>
      </c>
      <c r="AQ1608" s="2" t="s">
        <v>52</v>
      </c>
      <c r="AR1608" s="2" t="s">
        <v>52</v>
      </c>
      <c r="AS1608" s="2" t="s">
        <v>50</v>
      </c>
      <c r="AT1608" s="2" t="s">
        <v>51</v>
      </c>
      <c r="AU1608" s="2" t="s">
        <v>50</v>
      </c>
    </row>
    <row r="1609" spans="1:47" ht="22.5" customHeight="1" x14ac:dyDescent="0.25">
      <c r="A1609" t="s">
        <v>25439</v>
      </c>
      <c r="B1609" s="18" t="s">
        <v>15194</v>
      </c>
      <c r="C1609" s="220">
        <v>45090</v>
      </c>
      <c r="D1609" s="2" t="s">
        <v>6554</v>
      </c>
      <c r="E1609" s="2" t="s">
        <v>6896</v>
      </c>
      <c r="F1609" s="2" t="s">
        <v>50</v>
      </c>
      <c r="G1609" s="19">
        <v>1</v>
      </c>
      <c r="H1609" s="19">
        <v>79</v>
      </c>
      <c r="I1609" s="19">
        <v>1.39</v>
      </c>
      <c r="J1609" s="19">
        <v>-13.43</v>
      </c>
      <c r="K1609" s="19" t="s">
        <v>51</v>
      </c>
      <c r="L1609" s="19">
        <v>-65.569999999999993</v>
      </c>
      <c r="M1609" s="19">
        <v>1.39</v>
      </c>
      <c r="N1609" s="2" t="s">
        <v>52</v>
      </c>
      <c r="O1609" s="2" t="s">
        <v>2067</v>
      </c>
      <c r="P1609" s="2" t="s">
        <v>11990</v>
      </c>
      <c r="Q1609" s="2" t="s">
        <v>5375</v>
      </c>
      <c r="R1609" s="2" t="s">
        <v>52</v>
      </c>
      <c r="S1609" s="19">
        <v>79</v>
      </c>
      <c r="T1609" s="19" t="s">
        <v>76</v>
      </c>
      <c r="U1609" s="2" t="s">
        <v>77</v>
      </c>
      <c r="V1609" s="2" t="s">
        <v>15195</v>
      </c>
      <c r="W1609" s="2" t="s">
        <v>15196</v>
      </c>
      <c r="X1609" s="2" t="s">
        <v>15197</v>
      </c>
      <c r="Y1609" s="2" t="s">
        <v>52</v>
      </c>
      <c r="Z1609" s="2" t="s">
        <v>15195</v>
      </c>
      <c r="AA1609" s="2" t="s">
        <v>15198</v>
      </c>
      <c r="AB1609" s="2" t="s">
        <v>4596</v>
      </c>
      <c r="AC1609" s="2" t="s">
        <v>64</v>
      </c>
      <c r="AD1609" s="2" t="s">
        <v>64</v>
      </c>
      <c r="AE1609" s="2" t="s">
        <v>827</v>
      </c>
      <c r="AF1609" s="2" t="s">
        <v>66</v>
      </c>
      <c r="AG1609" s="2" t="s">
        <v>784</v>
      </c>
      <c r="AH1609" s="2" t="s">
        <v>15199</v>
      </c>
      <c r="AI1609" s="2" t="s">
        <v>6902</v>
      </c>
      <c r="AJ1609" s="2" t="s">
        <v>3143</v>
      </c>
      <c r="AK1609" s="2" t="s">
        <v>15200</v>
      </c>
      <c r="AL1609" s="2" t="s">
        <v>4599</v>
      </c>
      <c r="AM1609" s="2" t="s">
        <v>52</v>
      </c>
      <c r="AN1609" s="2" t="s">
        <v>52</v>
      </c>
      <c r="AO1609" s="2" t="s">
        <v>52</v>
      </c>
      <c r="AP1609" s="2" t="s">
        <v>52</v>
      </c>
      <c r="AQ1609" s="2" t="s">
        <v>52</v>
      </c>
      <c r="AR1609" s="2" t="s">
        <v>52</v>
      </c>
      <c r="AS1609" s="142" t="s">
        <v>72</v>
      </c>
      <c r="AT1609" s="2" t="s">
        <v>51</v>
      </c>
      <c r="AU1609" s="2" t="s">
        <v>50</v>
      </c>
    </row>
    <row r="1610" spans="1:47" ht="22.5" customHeight="1" x14ac:dyDescent="0.25">
      <c r="A1610" t="s">
        <v>25439</v>
      </c>
      <c r="B1610" s="18" t="s">
        <v>15201</v>
      </c>
      <c r="C1610" s="220">
        <v>45090</v>
      </c>
      <c r="D1610" s="2" t="s">
        <v>89</v>
      </c>
      <c r="E1610" s="2" t="s">
        <v>14412</v>
      </c>
      <c r="F1610" s="2" t="s">
        <v>50</v>
      </c>
      <c r="G1610" s="19">
        <v>1</v>
      </c>
      <c r="H1610" s="19">
        <v>330.67</v>
      </c>
      <c r="I1610" s="19">
        <v>1.59</v>
      </c>
      <c r="J1610" s="19">
        <v>-56.21</v>
      </c>
      <c r="K1610" s="19" t="s">
        <v>51</v>
      </c>
      <c r="L1610" s="19" t="s">
        <v>51</v>
      </c>
      <c r="M1610" s="19">
        <v>276.05</v>
      </c>
      <c r="N1610" s="2" t="s">
        <v>52</v>
      </c>
      <c r="O1610" s="2" t="s">
        <v>15202</v>
      </c>
      <c r="P1610" s="2" t="s">
        <v>15203</v>
      </c>
      <c r="Q1610" s="2" t="s">
        <v>15204</v>
      </c>
      <c r="R1610" s="2" t="s">
        <v>52</v>
      </c>
      <c r="S1610" s="19">
        <v>330.67</v>
      </c>
      <c r="T1610" s="19" t="s">
        <v>76</v>
      </c>
      <c r="U1610" s="2" t="s">
        <v>77</v>
      </c>
      <c r="V1610" s="2" t="s">
        <v>15205</v>
      </c>
      <c r="W1610" s="2" t="s">
        <v>15206</v>
      </c>
      <c r="X1610" s="2" t="s">
        <v>15207</v>
      </c>
      <c r="Y1610" s="2" t="s">
        <v>52</v>
      </c>
      <c r="Z1610" s="2" t="s">
        <v>15205</v>
      </c>
      <c r="AA1610" s="2" t="s">
        <v>15208</v>
      </c>
      <c r="AB1610" s="2" t="s">
        <v>15209</v>
      </c>
      <c r="AC1610" s="2" t="s">
        <v>64</v>
      </c>
      <c r="AD1610" s="2" t="s">
        <v>64</v>
      </c>
      <c r="AE1610" s="2" t="s">
        <v>15210</v>
      </c>
      <c r="AF1610" s="2" t="s">
        <v>66</v>
      </c>
      <c r="AG1610" s="2" t="s">
        <v>784</v>
      </c>
      <c r="AH1610" s="2" t="s">
        <v>15211</v>
      </c>
      <c r="AI1610" s="2" t="s">
        <v>15212</v>
      </c>
      <c r="AJ1610" s="2" t="s">
        <v>6061</v>
      </c>
      <c r="AK1610" s="2" t="s">
        <v>15213</v>
      </c>
      <c r="AL1610" s="2" t="s">
        <v>52</v>
      </c>
      <c r="AM1610" s="2" t="s">
        <v>52</v>
      </c>
      <c r="AN1610" s="2" t="s">
        <v>52</v>
      </c>
      <c r="AO1610" s="2" t="s">
        <v>52</v>
      </c>
      <c r="AP1610" s="2" t="s">
        <v>52</v>
      </c>
      <c r="AQ1610" s="2" t="s">
        <v>52</v>
      </c>
      <c r="AR1610" s="2" t="s">
        <v>52</v>
      </c>
      <c r="AS1610" s="2" t="s">
        <v>50</v>
      </c>
      <c r="AT1610" s="2" t="s">
        <v>51</v>
      </c>
      <c r="AU1610" s="2" t="s">
        <v>50</v>
      </c>
    </row>
    <row r="1611" spans="1:47" ht="22.5" customHeight="1" x14ac:dyDescent="0.25">
      <c r="A1611" t="s">
        <v>25439</v>
      </c>
      <c r="B1611" s="18" t="s">
        <v>15214</v>
      </c>
      <c r="C1611" s="220">
        <v>45090</v>
      </c>
      <c r="D1611" s="2" t="s">
        <v>89</v>
      </c>
      <c r="E1611" s="2" t="s">
        <v>12838</v>
      </c>
      <c r="F1611" s="2" t="s">
        <v>50</v>
      </c>
      <c r="G1611" s="19">
        <v>1</v>
      </c>
      <c r="H1611" s="19">
        <v>127.67</v>
      </c>
      <c r="I1611" s="19">
        <v>26.24</v>
      </c>
      <c r="J1611" s="19">
        <v>-21.7</v>
      </c>
      <c r="K1611" s="19">
        <v>-52.69</v>
      </c>
      <c r="L1611" s="19" t="s">
        <v>51</v>
      </c>
      <c r="M1611" s="19">
        <v>79.52</v>
      </c>
      <c r="N1611" s="2" t="s">
        <v>52</v>
      </c>
      <c r="O1611" s="2" t="s">
        <v>6222</v>
      </c>
      <c r="P1611" s="2" t="s">
        <v>15215</v>
      </c>
      <c r="Q1611" s="2" t="s">
        <v>15216</v>
      </c>
      <c r="R1611" s="2" t="s">
        <v>52</v>
      </c>
      <c r="S1611" s="19">
        <v>127.67</v>
      </c>
      <c r="T1611" s="19" t="s">
        <v>76</v>
      </c>
      <c r="U1611" s="2" t="s">
        <v>57</v>
      </c>
      <c r="V1611" s="2" t="s">
        <v>15217</v>
      </c>
      <c r="W1611" s="2" t="s">
        <v>15218</v>
      </c>
      <c r="X1611" s="2" t="s">
        <v>15219</v>
      </c>
      <c r="Y1611" s="2" t="s">
        <v>52</v>
      </c>
      <c r="Z1611" s="2" t="s">
        <v>15217</v>
      </c>
      <c r="AA1611" s="2" t="s">
        <v>15220</v>
      </c>
      <c r="AB1611" s="2" t="s">
        <v>15221</v>
      </c>
      <c r="AC1611" s="2" t="s">
        <v>15222</v>
      </c>
      <c r="AD1611" s="2" t="s">
        <v>206</v>
      </c>
      <c r="AE1611" s="2" t="s">
        <v>15223</v>
      </c>
      <c r="AF1611" s="2" t="s">
        <v>66</v>
      </c>
      <c r="AG1611" s="2" t="s">
        <v>67</v>
      </c>
      <c r="AH1611" s="2" t="s">
        <v>15224</v>
      </c>
      <c r="AI1611" s="2" t="s">
        <v>15225</v>
      </c>
      <c r="AJ1611" s="2" t="s">
        <v>68</v>
      </c>
      <c r="AK1611" s="2" t="s">
        <v>15226</v>
      </c>
      <c r="AL1611" s="2" t="s">
        <v>52</v>
      </c>
      <c r="AM1611" s="2" t="s">
        <v>52</v>
      </c>
      <c r="AN1611" s="2" t="s">
        <v>52</v>
      </c>
      <c r="AO1611" s="2" t="s">
        <v>52</v>
      </c>
      <c r="AP1611" s="2" t="s">
        <v>52</v>
      </c>
      <c r="AQ1611" s="2" t="s">
        <v>52</v>
      </c>
      <c r="AR1611" s="2" t="s">
        <v>52</v>
      </c>
      <c r="AS1611" s="2" t="s">
        <v>50</v>
      </c>
      <c r="AT1611" s="2" t="s">
        <v>51</v>
      </c>
      <c r="AU1611" s="2" t="s">
        <v>50</v>
      </c>
    </row>
    <row r="1612" spans="1:47" ht="22.5" customHeight="1" x14ac:dyDescent="0.25">
      <c r="A1612" t="s">
        <v>25439</v>
      </c>
      <c r="B1612" s="18" t="s">
        <v>15227</v>
      </c>
      <c r="C1612" s="220">
        <v>45090</v>
      </c>
      <c r="D1612" s="2" t="s">
        <v>4587</v>
      </c>
      <c r="E1612" s="2" t="s">
        <v>8945</v>
      </c>
      <c r="F1612" s="2" t="s">
        <v>72</v>
      </c>
      <c r="G1612" s="19">
        <v>1</v>
      </c>
      <c r="H1612" s="19">
        <v>78.790000000000006</v>
      </c>
      <c r="I1612" s="19">
        <v>7.54</v>
      </c>
      <c r="J1612" s="19">
        <v>-18.89</v>
      </c>
      <c r="K1612" s="19">
        <v>-7.54</v>
      </c>
      <c r="L1612" s="19">
        <v>-59.9</v>
      </c>
      <c r="M1612" s="19">
        <v>0</v>
      </c>
      <c r="N1612" s="2" t="s">
        <v>52</v>
      </c>
      <c r="O1612" s="2" t="s">
        <v>15228</v>
      </c>
      <c r="P1612" s="2" t="s">
        <v>15229</v>
      </c>
      <c r="Q1612" s="2" t="s">
        <v>15230</v>
      </c>
      <c r="R1612" s="2" t="s">
        <v>52</v>
      </c>
      <c r="S1612" s="19">
        <v>78.790000000000006</v>
      </c>
      <c r="T1612" s="19" t="s">
        <v>76</v>
      </c>
      <c r="U1612" s="2" t="s">
        <v>57</v>
      </c>
      <c r="V1612" s="2" t="s">
        <v>15231</v>
      </c>
      <c r="W1612" s="2" t="s">
        <v>15232</v>
      </c>
      <c r="X1612" s="2" t="s">
        <v>15233</v>
      </c>
      <c r="Y1612" s="2" t="s">
        <v>52</v>
      </c>
      <c r="Z1612" s="2" t="s">
        <v>15231</v>
      </c>
      <c r="AA1612" s="2" t="s">
        <v>15234</v>
      </c>
      <c r="AB1612" s="2" t="s">
        <v>826</v>
      </c>
      <c r="AC1612" s="2" t="s">
        <v>64</v>
      </c>
      <c r="AD1612" s="2" t="s">
        <v>64</v>
      </c>
      <c r="AE1612" s="2" t="s">
        <v>827</v>
      </c>
      <c r="AF1612" s="2" t="s">
        <v>66</v>
      </c>
      <c r="AG1612" s="2" t="s">
        <v>67</v>
      </c>
      <c r="AH1612" s="2" t="s">
        <v>15235</v>
      </c>
      <c r="AI1612" s="2" t="s">
        <v>52</v>
      </c>
      <c r="AJ1612" s="2" t="s">
        <v>68</v>
      </c>
      <c r="AK1612" s="2" t="s">
        <v>15236</v>
      </c>
      <c r="AL1612" s="2" t="s">
        <v>4599</v>
      </c>
      <c r="AM1612" s="2" t="s">
        <v>52</v>
      </c>
      <c r="AN1612" s="2" t="s">
        <v>52</v>
      </c>
      <c r="AO1612" s="2" t="s">
        <v>52</v>
      </c>
      <c r="AP1612" s="2" t="s">
        <v>52</v>
      </c>
      <c r="AQ1612" s="2" t="s">
        <v>52</v>
      </c>
      <c r="AR1612" s="2" t="s">
        <v>52</v>
      </c>
      <c r="AS1612" s="143" t="s">
        <v>72</v>
      </c>
      <c r="AT1612" s="2" t="s">
        <v>51</v>
      </c>
      <c r="AU1612" s="2" t="s">
        <v>50</v>
      </c>
    </row>
    <row r="1613" spans="1:47" ht="22.5" customHeight="1" x14ac:dyDescent="0.25">
      <c r="A1613" t="s">
        <v>25439</v>
      </c>
      <c r="B1613" s="18" t="s">
        <v>15237</v>
      </c>
      <c r="C1613" s="220">
        <v>45090</v>
      </c>
      <c r="D1613" s="2" t="s">
        <v>89</v>
      </c>
      <c r="E1613" s="2" t="s">
        <v>12838</v>
      </c>
      <c r="F1613" s="2" t="s">
        <v>50</v>
      </c>
      <c r="G1613" s="19">
        <v>2</v>
      </c>
      <c r="H1613" s="19">
        <v>170</v>
      </c>
      <c r="I1613" s="19" t="s">
        <v>51</v>
      </c>
      <c r="J1613" s="19">
        <v>-28.9</v>
      </c>
      <c r="K1613" s="19">
        <v>-35.9</v>
      </c>
      <c r="L1613" s="19" t="s">
        <v>51</v>
      </c>
      <c r="M1613" s="19">
        <v>105.2</v>
      </c>
      <c r="N1613" s="2" t="s">
        <v>52</v>
      </c>
      <c r="O1613" s="2" t="s">
        <v>2592</v>
      </c>
      <c r="P1613" s="2" t="s">
        <v>15238</v>
      </c>
      <c r="Q1613" s="2" t="s">
        <v>15239</v>
      </c>
      <c r="R1613" s="2" t="s">
        <v>52</v>
      </c>
      <c r="S1613" s="19">
        <v>85</v>
      </c>
      <c r="T1613" s="19" t="s">
        <v>76</v>
      </c>
      <c r="U1613" s="2" t="s">
        <v>57</v>
      </c>
      <c r="V1613" s="2" t="s">
        <v>15240</v>
      </c>
      <c r="W1613" s="2" t="s">
        <v>15241</v>
      </c>
      <c r="X1613" s="2" t="s">
        <v>15242</v>
      </c>
      <c r="Y1613" s="2" t="s">
        <v>52</v>
      </c>
      <c r="Z1613" s="2" t="s">
        <v>15240</v>
      </c>
      <c r="AA1613" s="2" t="s">
        <v>15243</v>
      </c>
      <c r="AB1613" s="2" t="s">
        <v>15244</v>
      </c>
      <c r="AC1613" s="2" t="s">
        <v>10136</v>
      </c>
      <c r="AD1613" s="2" t="s">
        <v>333</v>
      </c>
      <c r="AE1613" s="2" t="s">
        <v>15245</v>
      </c>
      <c r="AF1613" s="2" t="s">
        <v>66</v>
      </c>
      <c r="AG1613" s="2" t="s">
        <v>67</v>
      </c>
      <c r="AH1613" s="2" t="s">
        <v>14536</v>
      </c>
      <c r="AI1613" s="2" t="s">
        <v>15246</v>
      </c>
      <c r="AJ1613" s="2" t="s">
        <v>68</v>
      </c>
      <c r="AK1613" s="2" t="s">
        <v>15247</v>
      </c>
      <c r="AL1613" s="2" t="s">
        <v>52</v>
      </c>
      <c r="AM1613" s="2" t="s">
        <v>52</v>
      </c>
      <c r="AN1613" s="2" t="s">
        <v>52</v>
      </c>
      <c r="AO1613" s="2" t="s">
        <v>52</v>
      </c>
      <c r="AP1613" s="2" t="s">
        <v>52</v>
      </c>
      <c r="AQ1613" s="2" t="s">
        <v>52</v>
      </c>
      <c r="AR1613" s="2" t="s">
        <v>52</v>
      </c>
      <c r="AS1613" s="2" t="s">
        <v>50</v>
      </c>
      <c r="AT1613" s="2" t="s">
        <v>51</v>
      </c>
      <c r="AU1613" s="2" t="s">
        <v>50</v>
      </c>
    </row>
    <row r="1614" spans="1:47" ht="22.5" customHeight="1" x14ac:dyDescent="0.25">
      <c r="A1614" t="s">
        <v>25439</v>
      </c>
      <c r="B1614" s="18" t="s">
        <v>15248</v>
      </c>
      <c r="C1614" s="220">
        <v>45090</v>
      </c>
      <c r="D1614" s="2" t="s">
        <v>6554</v>
      </c>
      <c r="E1614" s="2" t="s">
        <v>6896</v>
      </c>
      <c r="F1614" s="2" t="s">
        <v>72</v>
      </c>
      <c r="G1614" s="19">
        <v>1</v>
      </c>
      <c r="H1614" s="19">
        <v>192.82</v>
      </c>
      <c r="I1614" s="19" t="s">
        <v>51</v>
      </c>
      <c r="J1614" s="19">
        <v>-32.78</v>
      </c>
      <c r="K1614" s="19">
        <v>-21.45</v>
      </c>
      <c r="L1614" s="19">
        <v>-138.59</v>
      </c>
      <c r="M1614" s="19">
        <v>0</v>
      </c>
      <c r="N1614" s="2" t="s">
        <v>52</v>
      </c>
      <c r="O1614" s="2" t="s">
        <v>15249</v>
      </c>
      <c r="P1614" s="2" t="s">
        <v>15250</v>
      </c>
      <c r="Q1614" s="2" t="s">
        <v>15251</v>
      </c>
      <c r="R1614" s="2" t="s">
        <v>52</v>
      </c>
      <c r="S1614" s="19">
        <v>192.82</v>
      </c>
      <c r="T1614" s="19" t="s">
        <v>76</v>
      </c>
      <c r="U1614" s="2" t="s">
        <v>57</v>
      </c>
      <c r="V1614" s="2" t="s">
        <v>15252</v>
      </c>
      <c r="W1614" s="2" t="s">
        <v>15253</v>
      </c>
      <c r="X1614" s="2" t="s">
        <v>15254</v>
      </c>
      <c r="Y1614" s="2" t="s">
        <v>52</v>
      </c>
      <c r="Z1614" s="2" t="s">
        <v>15252</v>
      </c>
      <c r="AA1614" s="2" t="s">
        <v>15255</v>
      </c>
      <c r="AB1614" s="2" t="s">
        <v>4596</v>
      </c>
      <c r="AC1614" s="2" t="s">
        <v>64</v>
      </c>
      <c r="AD1614" s="2" t="s">
        <v>64</v>
      </c>
      <c r="AE1614" s="2" t="s">
        <v>827</v>
      </c>
      <c r="AF1614" s="2" t="s">
        <v>66</v>
      </c>
      <c r="AG1614" s="2" t="s">
        <v>67</v>
      </c>
      <c r="AH1614" s="2" t="s">
        <v>15256</v>
      </c>
      <c r="AI1614" s="2" t="s">
        <v>6902</v>
      </c>
      <c r="AJ1614" s="2" t="s">
        <v>68</v>
      </c>
      <c r="AK1614" s="2" t="s">
        <v>15257</v>
      </c>
      <c r="AL1614" s="2" t="s">
        <v>4599</v>
      </c>
      <c r="AM1614" s="2" t="s">
        <v>52</v>
      </c>
      <c r="AN1614" s="2" t="s">
        <v>52</v>
      </c>
      <c r="AO1614" s="2" t="s">
        <v>52</v>
      </c>
      <c r="AP1614" s="2" t="s">
        <v>52</v>
      </c>
      <c r="AQ1614" s="2" t="s">
        <v>52</v>
      </c>
      <c r="AR1614" s="2" t="s">
        <v>52</v>
      </c>
      <c r="AS1614" s="144" t="s">
        <v>72</v>
      </c>
      <c r="AT1614" s="2" t="s">
        <v>51</v>
      </c>
      <c r="AU1614" s="2" t="s">
        <v>50</v>
      </c>
    </row>
    <row r="1615" spans="1:47" ht="22.5" customHeight="1" x14ac:dyDescent="0.25">
      <c r="A1615" t="s">
        <v>25439</v>
      </c>
      <c r="B1615" s="18" t="s">
        <v>15258</v>
      </c>
      <c r="C1615" s="220">
        <v>45090</v>
      </c>
      <c r="D1615" s="2" t="s">
        <v>89</v>
      </c>
      <c r="E1615" s="2" t="s">
        <v>13508</v>
      </c>
      <c r="F1615" s="2" t="s">
        <v>50</v>
      </c>
      <c r="G1615" s="19">
        <v>1</v>
      </c>
      <c r="H1615" s="19">
        <v>264.72000000000003</v>
      </c>
      <c r="I1615" s="19" t="s">
        <v>51</v>
      </c>
      <c r="J1615" s="19">
        <v>-31.77</v>
      </c>
      <c r="K1615" s="19">
        <v>-38.950000000000003</v>
      </c>
      <c r="L1615" s="19" t="s">
        <v>51</v>
      </c>
      <c r="M1615" s="19">
        <v>194</v>
      </c>
      <c r="N1615" s="2" t="s">
        <v>52</v>
      </c>
      <c r="O1615" s="2" t="s">
        <v>2962</v>
      </c>
      <c r="P1615" s="2" t="s">
        <v>3446</v>
      </c>
      <c r="Q1615" s="2" t="s">
        <v>3447</v>
      </c>
      <c r="R1615" s="2" t="s">
        <v>52</v>
      </c>
      <c r="S1615" s="19">
        <v>264.72000000000003</v>
      </c>
      <c r="T1615" s="19" t="s">
        <v>56</v>
      </c>
      <c r="U1615" s="2" t="s">
        <v>77</v>
      </c>
      <c r="V1615" s="2" t="s">
        <v>52</v>
      </c>
      <c r="W1615" s="2" t="s">
        <v>52</v>
      </c>
      <c r="X1615" s="2" t="s">
        <v>52</v>
      </c>
      <c r="Y1615" s="2" t="s">
        <v>52</v>
      </c>
      <c r="Z1615" s="2" t="s">
        <v>15259</v>
      </c>
      <c r="AA1615" s="2" t="s">
        <v>15260</v>
      </c>
      <c r="AB1615" s="2" t="s">
        <v>15261</v>
      </c>
      <c r="AC1615" s="2" t="s">
        <v>15262</v>
      </c>
      <c r="AD1615" s="2" t="s">
        <v>64</v>
      </c>
      <c r="AE1615" s="2" t="s">
        <v>15263</v>
      </c>
      <c r="AF1615" s="2" t="s">
        <v>66</v>
      </c>
      <c r="AG1615" s="2" t="s">
        <v>84</v>
      </c>
      <c r="AH1615" s="2" t="s">
        <v>15264</v>
      </c>
      <c r="AI1615" s="2" t="s">
        <v>15265</v>
      </c>
      <c r="AJ1615" s="2" t="s">
        <v>68</v>
      </c>
      <c r="AK1615" s="2" t="s">
        <v>15266</v>
      </c>
      <c r="AL1615" s="2" t="s">
        <v>52</v>
      </c>
      <c r="AM1615" s="2" t="s">
        <v>52</v>
      </c>
      <c r="AN1615" s="2" t="s">
        <v>52</v>
      </c>
      <c r="AO1615" s="2" t="s">
        <v>52</v>
      </c>
      <c r="AP1615" s="2" t="s">
        <v>52</v>
      </c>
      <c r="AQ1615" s="2" t="s">
        <v>52</v>
      </c>
      <c r="AR1615" s="2" t="s">
        <v>52</v>
      </c>
      <c r="AS1615" s="2" t="s">
        <v>50</v>
      </c>
      <c r="AT1615" s="2" t="s">
        <v>51</v>
      </c>
      <c r="AU1615" s="2" t="s">
        <v>50</v>
      </c>
    </row>
    <row r="1616" spans="1:47" ht="22.5" customHeight="1" x14ac:dyDescent="0.25">
      <c r="A1616" t="s">
        <v>25439</v>
      </c>
      <c r="B1616" s="18" t="s">
        <v>15267</v>
      </c>
      <c r="C1616" s="220">
        <v>45090</v>
      </c>
      <c r="D1616" s="2" t="s">
        <v>89</v>
      </c>
      <c r="E1616" s="2" t="s">
        <v>13508</v>
      </c>
      <c r="F1616" s="2" t="s">
        <v>72</v>
      </c>
      <c r="G1616" s="19">
        <v>1</v>
      </c>
      <c r="H1616" s="19">
        <v>22.99</v>
      </c>
      <c r="I1616" s="19" t="s">
        <v>51</v>
      </c>
      <c r="J1616" s="19">
        <v>-9.41</v>
      </c>
      <c r="K1616" s="19" t="s">
        <v>51</v>
      </c>
      <c r="L1616" s="19" t="s">
        <v>51</v>
      </c>
      <c r="M1616" s="19">
        <v>13.58</v>
      </c>
      <c r="N1616" s="2" t="s">
        <v>52</v>
      </c>
      <c r="O1616" s="2" t="s">
        <v>596</v>
      </c>
      <c r="P1616" s="2" t="s">
        <v>3042</v>
      </c>
      <c r="Q1616" s="2" t="s">
        <v>3043</v>
      </c>
      <c r="R1616" s="2" t="s">
        <v>52</v>
      </c>
      <c r="S1616" s="19">
        <v>22.99</v>
      </c>
      <c r="T1616" s="19" t="s">
        <v>76</v>
      </c>
      <c r="U1616" s="2" t="s">
        <v>77</v>
      </c>
      <c r="V1616" s="2" t="s">
        <v>52</v>
      </c>
      <c r="W1616" s="2" t="s">
        <v>52</v>
      </c>
      <c r="X1616" s="2" t="s">
        <v>52</v>
      </c>
      <c r="Y1616" s="2" t="s">
        <v>52</v>
      </c>
      <c r="Z1616" s="2" t="s">
        <v>15268</v>
      </c>
      <c r="AA1616" s="2" t="s">
        <v>15269</v>
      </c>
      <c r="AB1616" s="2" t="s">
        <v>15270</v>
      </c>
      <c r="AC1616" s="2" t="s">
        <v>4169</v>
      </c>
      <c r="AD1616" s="2" t="s">
        <v>2937</v>
      </c>
      <c r="AE1616" s="2" t="s">
        <v>15271</v>
      </c>
      <c r="AF1616" s="2" t="s">
        <v>66</v>
      </c>
      <c r="AG1616" s="2" t="s">
        <v>84</v>
      </c>
      <c r="AH1616" s="2" t="s">
        <v>15272</v>
      </c>
      <c r="AI1616" s="2" t="s">
        <v>14603</v>
      </c>
      <c r="AJ1616" s="2" t="s">
        <v>68</v>
      </c>
      <c r="AK1616" s="2" t="s">
        <v>15273</v>
      </c>
      <c r="AL1616" s="2" t="s">
        <v>52</v>
      </c>
      <c r="AM1616" s="2" t="s">
        <v>52</v>
      </c>
      <c r="AN1616" s="2" t="s">
        <v>52</v>
      </c>
      <c r="AO1616" s="2" t="s">
        <v>52</v>
      </c>
      <c r="AP1616" s="2" t="s">
        <v>52</v>
      </c>
      <c r="AQ1616" s="2" t="s">
        <v>52</v>
      </c>
      <c r="AR1616" s="2" t="s">
        <v>52</v>
      </c>
      <c r="AS1616" s="2" t="s">
        <v>50</v>
      </c>
      <c r="AT1616" s="2" t="s">
        <v>51</v>
      </c>
      <c r="AU1616" s="2" t="s">
        <v>50</v>
      </c>
    </row>
    <row r="1617" spans="1:47" ht="22.5" customHeight="1" x14ac:dyDescent="0.25">
      <c r="A1617" t="s">
        <v>25439</v>
      </c>
      <c r="B1617" s="18" t="s">
        <v>15274</v>
      </c>
      <c r="C1617" s="220">
        <v>45090</v>
      </c>
      <c r="D1617" s="2" t="s">
        <v>89</v>
      </c>
      <c r="E1617" s="2" t="s">
        <v>14412</v>
      </c>
      <c r="F1617" s="2" t="s">
        <v>50</v>
      </c>
      <c r="G1617" s="19">
        <v>1</v>
      </c>
      <c r="H1617" s="19">
        <v>75.290000000000006</v>
      </c>
      <c r="I1617" s="19">
        <v>15.66</v>
      </c>
      <c r="J1617" s="19">
        <v>-18.3</v>
      </c>
      <c r="K1617" s="19">
        <v>-15.66</v>
      </c>
      <c r="L1617" s="19" t="s">
        <v>51</v>
      </c>
      <c r="M1617" s="19">
        <v>56.99</v>
      </c>
      <c r="N1617" s="2" t="s">
        <v>52</v>
      </c>
      <c r="O1617" s="2" t="s">
        <v>260</v>
      </c>
      <c r="P1617" s="2" t="s">
        <v>2479</v>
      </c>
      <c r="Q1617" s="2" t="s">
        <v>2480</v>
      </c>
      <c r="R1617" s="2" t="s">
        <v>52</v>
      </c>
      <c r="S1617" s="19">
        <v>75.290000000000006</v>
      </c>
      <c r="T1617" s="19" t="s">
        <v>76</v>
      </c>
      <c r="U1617" s="2" t="s">
        <v>77</v>
      </c>
      <c r="V1617" s="2" t="s">
        <v>52</v>
      </c>
      <c r="W1617" s="2" t="s">
        <v>52</v>
      </c>
      <c r="X1617" s="2" t="s">
        <v>52</v>
      </c>
      <c r="Y1617" s="2" t="s">
        <v>52</v>
      </c>
      <c r="Z1617" s="2" t="s">
        <v>15275</v>
      </c>
      <c r="AA1617" s="2" t="s">
        <v>15276</v>
      </c>
      <c r="AB1617" s="2" t="s">
        <v>15277</v>
      </c>
      <c r="AC1617" s="2" t="s">
        <v>7725</v>
      </c>
      <c r="AD1617" s="2" t="s">
        <v>64</v>
      </c>
      <c r="AE1617" s="2" t="s">
        <v>15278</v>
      </c>
      <c r="AF1617" s="2" t="s">
        <v>66</v>
      </c>
      <c r="AG1617" s="2" t="s">
        <v>84</v>
      </c>
      <c r="AH1617" s="2" t="s">
        <v>15279</v>
      </c>
      <c r="AI1617" s="2" t="s">
        <v>15280</v>
      </c>
      <c r="AJ1617" s="2" t="s">
        <v>68</v>
      </c>
      <c r="AK1617" s="2" t="s">
        <v>15281</v>
      </c>
      <c r="AL1617" s="2" t="s">
        <v>52</v>
      </c>
      <c r="AM1617" s="2" t="s">
        <v>52</v>
      </c>
      <c r="AN1617" s="2" t="s">
        <v>52</v>
      </c>
      <c r="AO1617" s="2" t="s">
        <v>52</v>
      </c>
      <c r="AP1617" s="2" t="s">
        <v>52</v>
      </c>
      <c r="AQ1617" s="2" t="s">
        <v>52</v>
      </c>
      <c r="AR1617" s="2" t="s">
        <v>52</v>
      </c>
      <c r="AS1617" s="2" t="s">
        <v>50</v>
      </c>
      <c r="AT1617" s="2" t="s">
        <v>51</v>
      </c>
      <c r="AU1617" s="2" t="s">
        <v>50</v>
      </c>
    </row>
    <row r="1618" spans="1:47" ht="22.5" customHeight="1" x14ac:dyDescent="0.25">
      <c r="A1618" t="s">
        <v>25439</v>
      </c>
      <c r="B1618" s="20" t="s">
        <v>15282</v>
      </c>
      <c r="C1618" s="221">
        <v>45090</v>
      </c>
      <c r="D1618" s="21" t="s">
        <v>89</v>
      </c>
      <c r="E1618" s="22" t="s">
        <v>12164</v>
      </c>
      <c r="F1618" s="23" t="s">
        <v>72</v>
      </c>
      <c r="G1618" s="24">
        <v>1</v>
      </c>
      <c r="H1618" s="36">
        <v>23.56</v>
      </c>
      <c r="I1618" s="26">
        <v>3.7197294053464267</v>
      </c>
      <c r="J1618" s="26">
        <v>-9.9098527004909975</v>
      </c>
      <c r="K1618" s="26">
        <v>-3.7197294053464267</v>
      </c>
      <c r="L1618" s="29" t="s">
        <v>51</v>
      </c>
      <c r="M1618" s="26">
        <v>13.650147299509001</v>
      </c>
      <c r="N1618" s="31" t="s">
        <v>52</v>
      </c>
      <c r="O1618" s="32" t="s">
        <v>15283</v>
      </c>
      <c r="P1618" s="33" t="s">
        <v>15284</v>
      </c>
      <c r="Q1618" s="34" t="s">
        <v>15285</v>
      </c>
      <c r="R1618" s="35" t="s">
        <v>52</v>
      </c>
      <c r="S1618" s="36">
        <v>23.56</v>
      </c>
      <c r="T1618" s="37" t="s">
        <v>76</v>
      </c>
      <c r="U1618" s="38" t="s">
        <v>52</v>
      </c>
      <c r="V1618" s="39" t="s">
        <v>52</v>
      </c>
      <c r="W1618" s="40" t="s">
        <v>52</v>
      </c>
      <c r="X1618" s="41" t="s">
        <v>52</v>
      </c>
      <c r="Y1618" s="42" t="s">
        <v>52</v>
      </c>
      <c r="Z1618" s="43" t="s">
        <v>52</v>
      </c>
      <c r="AA1618" s="44" t="s">
        <v>52</v>
      </c>
      <c r="AB1618" s="45" t="s">
        <v>52</v>
      </c>
      <c r="AC1618" s="46" t="s">
        <v>52</v>
      </c>
      <c r="AD1618" s="47" t="s">
        <v>52</v>
      </c>
      <c r="AE1618" s="48" t="s">
        <v>52</v>
      </c>
      <c r="AF1618" s="49" t="s">
        <v>52</v>
      </c>
      <c r="AG1618" s="50" t="s">
        <v>52</v>
      </c>
      <c r="AH1618" s="51" t="s">
        <v>52</v>
      </c>
      <c r="AI1618" s="52" t="s">
        <v>52</v>
      </c>
      <c r="AJ1618" s="53" t="s">
        <v>52</v>
      </c>
      <c r="AK1618" s="54" t="s">
        <v>52</v>
      </c>
      <c r="AL1618" s="55" t="s">
        <v>52</v>
      </c>
      <c r="AM1618" s="56" t="s">
        <v>52</v>
      </c>
      <c r="AN1618" s="57" t="s">
        <v>52</v>
      </c>
      <c r="AO1618" s="58" t="s">
        <v>52</v>
      </c>
      <c r="AP1618" s="59" t="s">
        <v>52</v>
      </c>
      <c r="AQ1618" s="60" t="s">
        <v>52</v>
      </c>
      <c r="AR1618" s="61" t="s">
        <v>52</v>
      </c>
      <c r="AS1618" s="62" t="s">
        <v>50</v>
      </c>
      <c r="AT1618" s="63" t="s">
        <v>51</v>
      </c>
      <c r="AU1618" s="64" t="s">
        <v>50</v>
      </c>
    </row>
    <row r="1619" spans="1:47" ht="22.5" customHeight="1" x14ac:dyDescent="0.25">
      <c r="A1619" t="s">
        <v>25439</v>
      </c>
      <c r="B1619" s="20" t="s">
        <v>15286</v>
      </c>
      <c r="C1619" s="221">
        <v>45090</v>
      </c>
      <c r="D1619" s="21" t="s">
        <v>89</v>
      </c>
      <c r="E1619" s="22" t="s">
        <v>12164</v>
      </c>
      <c r="F1619" s="23" t="s">
        <v>72</v>
      </c>
      <c r="G1619" s="24">
        <v>1</v>
      </c>
      <c r="H1619" s="36">
        <v>68.09</v>
      </c>
      <c r="I1619" s="26">
        <v>10.750270594653575</v>
      </c>
      <c r="J1619" s="26">
        <v>-28.640147299509</v>
      </c>
      <c r="K1619" s="26">
        <v>-10.750270594653575</v>
      </c>
      <c r="L1619" s="29" t="s">
        <v>51</v>
      </c>
      <c r="M1619" s="26">
        <v>39.449852700491</v>
      </c>
      <c r="N1619" s="31" t="s">
        <v>52</v>
      </c>
      <c r="O1619" s="32" t="s">
        <v>662</v>
      </c>
      <c r="P1619" s="33" t="s">
        <v>15287</v>
      </c>
      <c r="Q1619" s="34" t="s">
        <v>2338</v>
      </c>
      <c r="R1619" s="35" t="s">
        <v>52</v>
      </c>
      <c r="S1619" s="36">
        <v>68.09</v>
      </c>
      <c r="T1619" s="37" t="s">
        <v>56</v>
      </c>
      <c r="U1619" s="38" t="s">
        <v>52</v>
      </c>
      <c r="V1619" s="39" t="s">
        <v>52</v>
      </c>
      <c r="W1619" s="40" t="s">
        <v>52</v>
      </c>
      <c r="X1619" s="41" t="s">
        <v>52</v>
      </c>
      <c r="Y1619" s="42" t="s">
        <v>52</v>
      </c>
      <c r="Z1619" s="43" t="s">
        <v>52</v>
      </c>
      <c r="AA1619" s="44" t="s">
        <v>52</v>
      </c>
      <c r="AB1619" s="45" t="s">
        <v>52</v>
      </c>
      <c r="AC1619" s="46" t="s">
        <v>52</v>
      </c>
      <c r="AD1619" s="47" t="s">
        <v>52</v>
      </c>
      <c r="AE1619" s="48" t="s">
        <v>52</v>
      </c>
      <c r="AF1619" s="49" t="s">
        <v>52</v>
      </c>
      <c r="AG1619" s="50" t="s">
        <v>52</v>
      </c>
      <c r="AH1619" s="51" t="s">
        <v>52</v>
      </c>
      <c r="AI1619" s="52" t="s">
        <v>52</v>
      </c>
      <c r="AJ1619" s="53" t="s">
        <v>52</v>
      </c>
      <c r="AK1619" s="54" t="s">
        <v>52</v>
      </c>
      <c r="AL1619" s="55" t="s">
        <v>52</v>
      </c>
      <c r="AM1619" s="56" t="s">
        <v>52</v>
      </c>
      <c r="AN1619" s="57" t="s">
        <v>52</v>
      </c>
      <c r="AO1619" s="58" t="s">
        <v>52</v>
      </c>
      <c r="AP1619" s="59" t="s">
        <v>52</v>
      </c>
      <c r="AQ1619" s="60" t="s">
        <v>52</v>
      </c>
      <c r="AR1619" s="61" t="s">
        <v>52</v>
      </c>
      <c r="AS1619" s="62" t="s">
        <v>50</v>
      </c>
      <c r="AT1619" s="63" t="s">
        <v>51</v>
      </c>
      <c r="AU1619" s="64" t="s">
        <v>50</v>
      </c>
    </row>
    <row r="1620" spans="1:47" ht="22.5" customHeight="1" x14ac:dyDescent="0.25">
      <c r="A1620" t="s">
        <v>25439</v>
      </c>
      <c r="B1620" s="18" t="s">
        <v>15288</v>
      </c>
      <c r="C1620" s="220">
        <v>45090</v>
      </c>
      <c r="D1620" s="2" t="s">
        <v>89</v>
      </c>
      <c r="E1620" s="2" t="s">
        <v>14412</v>
      </c>
      <c r="F1620" s="2" t="s">
        <v>72</v>
      </c>
      <c r="G1620" s="19">
        <v>1</v>
      </c>
      <c r="H1620" s="19">
        <v>63.99</v>
      </c>
      <c r="I1620" s="19">
        <v>4.66</v>
      </c>
      <c r="J1620" s="19">
        <v>-16.38</v>
      </c>
      <c r="K1620" s="19">
        <v>-4.66</v>
      </c>
      <c r="L1620" s="19" t="s">
        <v>51</v>
      </c>
      <c r="M1620" s="19">
        <v>47.61</v>
      </c>
      <c r="N1620" s="2" t="s">
        <v>52</v>
      </c>
      <c r="O1620" s="2" t="s">
        <v>620</v>
      </c>
      <c r="P1620" s="2" t="s">
        <v>9009</v>
      </c>
      <c r="Q1620" s="2" t="s">
        <v>9010</v>
      </c>
      <c r="R1620" s="2" t="s">
        <v>52</v>
      </c>
      <c r="S1620" s="19">
        <v>63.99</v>
      </c>
      <c r="T1620" s="19" t="s">
        <v>76</v>
      </c>
      <c r="U1620" s="2" t="s">
        <v>77</v>
      </c>
      <c r="V1620" s="2" t="s">
        <v>52</v>
      </c>
      <c r="W1620" s="2" t="s">
        <v>52</v>
      </c>
      <c r="X1620" s="2" t="s">
        <v>52</v>
      </c>
      <c r="Y1620" s="2" t="s">
        <v>52</v>
      </c>
      <c r="Z1620" s="2" t="s">
        <v>15289</v>
      </c>
      <c r="AA1620" s="2" t="s">
        <v>15290</v>
      </c>
      <c r="AB1620" s="2" t="s">
        <v>15291</v>
      </c>
      <c r="AC1620" s="2" t="s">
        <v>10148</v>
      </c>
      <c r="AD1620" s="2" t="s">
        <v>715</v>
      </c>
      <c r="AE1620" s="2" t="s">
        <v>10149</v>
      </c>
      <c r="AF1620" s="2" t="s">
        <v>66</v>
      </c>
      <c r="AG1620" s="2" t="s">
        <v>84</v>
      </c>
      <c r="AH1620" s="2" t="s">
        <v>15292</v>
      </c>
      <c r="AI1620" s="2" t="s">
        <v>15293</v>
      </c>
      <c r="AJ1620" s="2" t="s">
        <v>68</v>
      </c>
      <c r="AK1620" s="2" t="s">
        <v>15294</v>
      </c>
      <c r="AL1620" s="2" t="s">
        <v>52</v>
      </c>
      <c r="AM1620" s="2" t="s">
        <v>52</v>
      </c>
      <c r="AN1620" s="2" t="s">
        <v>52</v>
      </c>
      <c r="AO1620" s="2" t="s">
        <v>52</v>
      </c>
      <c r="AP1620" s="2" t="s">
        <v>52</v>
      </c>
      <c r="AQ1620" s="2" t="s">
        <v>52</v>
      </c>
      <c r="AR1620" s="2" t="s">
        <v>52</v>
      </c>
      <c r="AS1620" s="2" t="s">
        <v>50</v>
      </c>
      <c r="AT1620" s="2" t="s">
        <v>51</v>
      </c>
      <c r="AU1620" s="2" t="s">
        <v>50</v>
      </c>
    </row>
    <row r="1621" spans="1:47" ht="22.5" customHeight="1" x14ac:dyDescent="0.25">
      <c r="A1621" t="s">
        <v>25439</v>
      </c>
      <c r="B1621" s="18" t="s">
        <v>15295</v>
      </c>
      <c r="C1621" s="220">
        <v>45090</v>
      </c>
      <c r="D1621" s="2" t="s">
        <v>820</v>
      </c>
      <c r="E1621" s="2" t="s">
        <v>821</v>
      </c>
      <c r="F1621" s="2" t="s">
        <v>50</v>
      </c>
      <c r="G1621" s="19">
        <v>1</v>
      </c>
      <c r="H1621" s="19">
        <v>225.45</v>
      </c>
      <c r="I1621" s="19" t="s">
        <v>51</v>
      </c>
      <c r="J1621" s="19">
        <v>-38.33</v>
      </c>
      <c r="K1621" s="19">
        <v>-26.45</v>
      </c>
      <c r="L1621" s="19" t="s">
        <v>51</v>
      </c>
      <c r="M1621" s="19">
        <v>160.66999999999999</v>
      </c>
      <c r="N1621" s="2" t="s">
        <v>52</v>
      </c>
      <c r="O1621" s="2" t="s">
        <v>11735</v>
      </c>
      <c r="P1621" s="2" t="s">
        <v>11736</v>
      </c>
      <c r="Q1621" s="2" t="s">
        <v>11737</v>
      </c>
      <c r="R1621" s="2" t="s">
        <v>52</v>
      </c>
      <c r="S1621" s="19">
        <v>225.45</v>
      </c>
      <c r="T1621" s="19" t="s">
        <v>76</v>
      </c>
      <c r="U1621" s="2" t="s">
        <v>57</v>
      </c>
      <c r="V1621" s="2" t="s">
        <v>15296</v>
      </c>
      <c r="W1621" s="2" t="s">
        <v>15297</v>
      </c>
      <c r="X1621" s="2" t="s">
        <v>15298</v>
      </c>
      <c r="Y1621" s="2" t="s">
        <v>52</v>
      </c>
      <c r="Z1621" s="2" t="s">
        <v>15296</v>
      </c>
      <c r="AA1621" s="2" t="s">
        <v>15299</v>
      </c>
      <c r="AB1621" s="2" t="s">
        <v>826</v>
      </c>
      <c r="AC1621" s="2" t="s">
        <v>64</v>
      </c>
      <c r="AD1621" s="2" t="s">
        <v>64</v>
      </c>
      <c r="AE1621" s="2" t="s">
        <v>827</v>
      </c>
      <c r="AF1621" s="2" t="s">
        <v>66</v>
      </c>
      <c r="AG1621" s="2" t="s">
        <v>67</v>
      </c>
      <c r="AH1621" s="2" t="s">
        <v>52</v>
      </c>
      <c r="AI1621" s="2" t="s">
        <v>52</v>
      </c>
      <c r="AJ1621" s="2" t="s">
        <v>68</v>
      </c>
      <c r="AK1621" s="2" t="s">
        <v>52</v>
      </c>
      <c r="AL1621" s="2" t="s">
        <v>52</v>
      </c>
      <c r="AM1621" s="2" t="s">
        <v>52</v>
      </c>
      <c r="AN1621" s="2" t="s">
        <v>52</v>
      </c>
      <c r="AO1621" s="2" t="s">
        <v>52</v>
      </c>
      <c r="AP1621" s="2" t="s">
        <v>52</v>
      </c>
      <c r="AQ1621" s="2" t="s">
        <v>52</v>
      </c>
      <c r="AR1621" s="2" t="s">
        <v>52</v>
      </c>
      <c r="AS1621" s="145" t="s">
        <v>72</v>
      </c>
      <c r="AT1621" s="2" t="s">
        <v>51</v>
      </c>
      <c r="AU1621" s="2" t="s">
        <v>50</v>
      </c>
    </row>
    <row r="1622" spans="1:47" ht="22.5" customHeight="1" x14ac:dyDescent="0.25">
      <c r="A1622" t="s">
        <v>25439</v>
      </c>
      <c r="B1622" s="18" t="s">
        <v>15300</v>
      </c>
      <c r="C1622" s="220">
        <v>45090</v>
      </c>
      <c r="D1622" s="2" t="s">
        <v>89</v>
      </c>
      <c r="E1622" s="2" t="s">
        <v>14412</v>
      </c>
      <c r="F1622" s="2" t="s">
        <v>50</v>
      </c>
      <c r="G1622" s="19">
        <v>1</v>
      </c>
      <c r="H1622" s="19">
        <v>28.85</v>
      </c>
      <c r="I1622" s="19">
        <v>15.9</v>
      </c>
      <c r="J1622" s="19">
        <v>-8.9600000000000009</v>
      </c>
      <c r="K1622" s="19" t="s">
        <v>51</v>
      </c>
      <c r="L1622" s="19" t="s">
        <v>51</v>
      </c>
      <c r="M1622" s="19">
        <v>35.79</v>
      </c>
      <c r="N1622" s="2" t="s">
        <v>52</v>
      </c>
      <c r="O1622" s="2" t="s">
        <v>6588</v>
      </c>
      <c r="P1622" s="2" t="s">
        <v>6589</v>
      </c>
      <c r="Q1622" s="2" t="s">
        <v>6590</v>
      </c>
      <c r="R1622" s="2" t="s">
        <v>52</v>
      </c>
      <c r="S1622" s="19">
        <v>28.85</v>
      </c>
      <c r="T1622" s="19" t="s">
        <v>56</v>
      </c>
      <c r="U1622" s="2" t="s">
        <v>77</v>
      </c>
      <c r="V1622" s="2" t="s">
        <v>15301</v>
      </c>
      <c r="W1622" s="2" t="s">
        <v>15302</v>
      </c>
      <c r="X1622" s="2" t="s">
        <v>15303</v>
      </c>
      <c r="Y1622" s="2" t="s">
        <v>52</v>
      </c>
      <c r="Z1622" s="2" t="s">
        <v>15301</v>
      </c>
      <c r="AA1622" s="2" t="s">
        <v>15304</v>
      </c>
      <c r="AB1622" s="2" t="s">
        <v>15305</v>
      </c>
      <c r="AC1622" s="2" t="s">
        <v>214</v>
      </c>
      <c r="AD1622" s="2" t="s">
        <v>64</v>
      </c>
      <c r="AE1622" s="2" t="s">
        <v>15306</v>
      </c>
      <c r="AF1622" s="2" t="s">
        <v>66</v>
      </c>
      <c r="AG1622" s="2" t="s">
        <v>784</v>
      </c>
      <c r="AH1622" s="2" t="s">
        <v>15307</v>
      </c>
      <c r="AI1622" s="2" t="s">
        <v>15308</v>
      </c>
      <c r="AJ1622" s="2" t="s">
        <v>2018</v>
      </c>
      <c r="AK1622" s="2" t="s">
        <v>15309</v>
      </c>
      <c r="AL1622" s="2" t="s">
        <v>52</v>
      </c>
      <c r="AM1622" s="2" t="s">
        <v>52</v>
      </c>
      <c r="AN1622" s="2" t="s">
        <v>52</v>
      </c>
      <c r="AO1622" s="2" t="s">
        <v>52</v>
      </c>
      <c r="AP1622" s="2" t="s">
        <v>52</v>
      </c>
      <c r="AQ1622" s="2" t="s">
        <v>52</v>
      </c>
      <c r="AR1622" s="2" t="s">
        <v>52</v>
      </c>
      <c r="AS1622" s="2" t="s">
        <v>50</v>
      </c>
      <c r="AT1622" s="2" t="s">
        <v>51</v>
      </c>
      <c r="AU1622" s="2" t="s">
        <v>50</v>
      </c>
    </row>
    <row r="1623" spans="1:47" ht="22.5" customHeight="1" x14ac:dyDescent="0.25">
      <c r="A1623" t="s">
        <v>25439</v>
      </c>
      <c r="B1623" s="18" t="s">
        <v>15310</v>
      </c>
      <c r="C1623" s="220">
        <v>45090</v>
      </c>
      <c r="D1623" s="2" t="s">
        <v>89</v>
      </c>
      <c r="E1623" s="2" t="s">
        <v>12164</v>
      </c>
      <c r="F1623" s="2" t="s">
        <v>50</v>
      </c>
      <c r="G1623" s="19">
        <v>1</v>
      </c>
      <c r="H1623" s="19">
        <v>64.16</v>
      </c>
      <c r="I1623" s="19">
        <v>38.159999999999997</v>
      </c>
      <c r="J1623" s="19">
        <v>-16.41</v>
      </c>
      <c r="K1623" s="19">
        <v>-38.159999999999997</v>
      </c>
      <c r="L1623" s="19" t="s">
        <v>51</v>
      </c>
      <c r="M1623" s="19">
        <v>47.75</v>
      </c>
      <c r="N1623" s="2" t="s">
        <v>52</v>
      </c>
      <c r="O1623" s="2" t="s">
        <v>105</v>
      </c>
      <c r="P1623" s="2" t="s">
        <v>4659</v>
      </c>
      <c r="Q1623" s="2" t="s">
        <v>4660</v>
      </c>
      <c r="R1623" s="2" t="s">
        <v>52</v>
      </c>
      <c r="S1623" s="19">
        <v>64.16</v>
      </c>
      <c r="T1623" s="19" t="s">
        <v>76</v>
      </c>
      <c r="U1623" s="2" t="s">
        <v>77</v>
      </c>
      <c r="V1623" s="2" t="s">
        <v>52</v>
      </c>
      <c r="W1623" s="2" t="s">
        <v>52</v>
      </c>
      <c r="X1623" s="2" t="s">
        <v>52</v>
      </c>
      <c r="Y1623" s="2" t="s">
        <v>52</v>
      </c>
      <c r="Z1623" s="2" t="s">
        <v>15311</v>
      </c>
      <c r="AA1623" s="2" t="s">
        <v>15312</v>
      </c>
      <c r="AB1623" s="2" t="s">
        <v>15313</v>
      </c>
      <c r="AC1623" s="2" t="s">
        <v>2793</v>
      </c>
      <c r="AD1623" s="2" t="s">
        <v>267</v>
      </c>
      <c r="AE1623" s="2" t="s">
        <v>15314</v>
      </c>
      <c r="AF1623" s="2" t="s">
        <v>66</v>
      </c>
      <c r="AG1623" s="2" t="s">
        <v>84</v>
      </c>
      <c r="AH1623" s="2" t="s">
        <v>15315</v>
      </c>
      <c r="AI1623" s="2" t="s">
        <v>15316</v>
      </c>
      <c r="AJ1623" s="2" t="s">
        <v>68</v>
      </c>
      <c r="AK1623" s="2" t="s">
        <v>15317</v>
      </c>
      <c r="AL1623" s="2" t="s">
        <v>52</v>
      </c>
      <c r="AM1623" s="2" t="s">
        <v>52</v>
      </c>
      <c r="AN1623" s="2" t="s">
        <v>52</v>
      </c>
      <c r="AO1623" s="2" t="s">
        <v>52</v>
      </c>
      <c r="AP1623" s="2" t="s">
        <v>52</v>
      </c>
      <c r="AQ1623" s="2" t="s">
        <v>52</v>
      </c>
      <c r="AR1623" s="2" t="s">
        <v>52</v>
      </c>
      <c r="AS1623" s="2" t="s">
        <v>50</v>
      </c>
      <c r="AT1623" s="2" t="s">
        <v>51</v>
      </c>
      <c r="AU1623" s="2" t="s">
        <v>50</v>
      </c>
    </row>
    <row r="1624" spans="1:47" ht="22.5" customHeight="1" x14ac:dyDescent="0.25">
      <c r="A1624" t="s">
        <v>25439</v>
      </c>
      <c r="B1624" s="18" t="s">
        <v>15318</v>
      </c>
      <c r="C1624" s="220">
        <v>45090</v>
      </c>
      <c r="D1624" s="2" t="s">
        <v>4587</v>
      </c>
      <c r="E1624" s="2" t="s">
        <v>7494</v>
      </c>
      <c r="F1624" s="2" t="s">
        <v>72</v>
      </c>
      <c r="G1624" s="19">
        <v>1</v>
      </c>
      <c r="H1624" s="19">
        <v>109.16</v>
      </c>
      <c r="I1624" s="19">
        <v>13.22</v>
      </c>
      <c r="J1624" s="19">
        <v>-18.559999999999999</v>
      </c>
      <c r="K1624" s="19">
        <v>-33.67</v>
      </c>
      <c r="L1624" s="19">
        <v>-70.150000000000006</v>
      </c>
      <c r="M1624" s="19">
        <v>0</v>
      </c>
      <c r="N1624" s="2" t="s">
        <v>52</v>
      </c>
      <c r="O1624" s="2" t="s">
        <v>15319</v>
      </c>
      <c r="P1624" s="2" t="s">
        <v>15320</v>
      </c>
      <c r="Q1624" s="2" t="s">
        <v>15321</v>
      </c>
      <c r="R1624" s="2" t="s">
        <v>52</v>
      </c>
      <c r="S1624" s="19">
        <v>109.16</v>
      </c>
      <c r="T1624" s="19" t="s">
        <v>76</v>
      </c>
      <c r="U1624" s="2" t="s">
        <v>57</v>
      </c>
      <c r="V1624" s="2" t="s">
        <v>15322</v>
      </c>
      <c r="W1624" s="2" t="s">
        <v>15323</v>
      </c>
      <c r="X1624" s="2" t="s">
        <v>15324</v>
      </c>
      <c r="Y1624" s="2" t="s">
        <v>52</v>
      </c>
      <c r="Z1624" s="2" t="s">
        <v>15322</v>
      </c>
      <c r="AA1624" s="2" t="s">
        <v>15325</v>
      </c>
      <c r="AB1624" s="2" t="s">
        <v>4596</v>
      </c>
      <c r="AC1624" s="2" t="s">
        <v>64</v>
      </c>
      <c r="AD1624" s="2" t="s">
        <v>64</v>
      </c>
      <c r="AE1624" s="2" t="s">
        <v>827</v>
      </c>
      <c r="AF1624" s="2" t="s">
        <v>66</v>
      </c>
      <c r="AG1624" s="2" t="s">
        <v>67</v>
      </c>
      <c r="AH1624" s="2" t="s">
        <v>15326</v>
      </c>
      <c r="AI1624" s="2" t="s">
        <v>52</v>
      </c>
      <c r="AJ1624" s="2" t="s">
        <v>68</v>
      </c>
      <c r="AK1624" s="2" t="s">
        <v>15327</v>
      </c>
      <c r="AL1624" s="2" t="s">
        <v>4599</v>
      </c>
      <c r="AM1624" s="2" t="s">
        <v>52</v>
      </c>
      <c r="AN1624" s="2" t="s">
        <v>52</v>
      </c>
      <c r="AO1624" s="2" t="s">
        <v>52</v>
      </c>
      <c r="AP1624" s="2" t="s">
        <v>52</v>
      </c>
      <c r="AQ1624" s="2" t="s">
        <v>52</v>
      </c>
      <c r="AR1624" s="2" t="s">
        <v>52</v>
      </c>
      <c r="AS1624" s="146" t="s">
        <v>72</v>
      </c>
      <c r="AT1624" s="2" t="s">
        <v>51</v>
      </c>
      <c r="AU1624" s="2" t="s">
        <v>50</v>
      </c>
    </row>
    <row r="1625" spans="1:47" ht="22.5" customHeight="1" x14ac:dyDescent="0.25">
      <c r="A1625" t="s">
        <v>25439</v>
      </c>
      <c r="B1625" s="18" t="s">
        <v>15328</v>
      </c>
      <c r="C1625" s="220">
        <v>45090</v>
      </c>
      <c r="D1625" s="2" t="s">
        <v>89</v>
      </c>
      <c r="E1625" s="2" t="s">
        <v>14412</v>
      </c>
      <c r="F1625" s="2" t="s">
        <v>50</v>
      </c>
      <c r="G1625" s="19">
        <v>1</v>
      </c>
      <c r="H1625" s="19">
        <v>72.489999999999995</v>
      </c>
      <c r="I1625" s="19">
        <v>13.9</v>
      </c>
      <c r="J1625" s="19">
        <v>-17.82</v>
      </c>
      <c r="K1625" s="19" t="s">
        <v>51</v>
      </c>
      <c r="L1625" s="19" t="s">
        <v>51</v>
      </c>
      <c r="M1625" s="19">
        <v>68.569999999999993</v>
      </c>
      <c r="N1625" s="2" t="s">
        <v>52</v>
      </c>
      <c r="O1625" s="2" t="s">
        <v>247</v>
      </c>
      <c r="P1625" s="2" t="s">
        <v>248</v>
      </c>
      <c r="Q1625" s="2" t="s">
        <v>249</v>
      </c>
      <c r="R1625" s="2" t="s">
        <v>52</v>
      </c>
      <c r="S1625" s="19">
        <v>72.489999999999995</v>
      </c>
      <c r="T1625" s="19" t="s">
        <v>76</v>
      </c>
      <c r="U1625" s="2" t="s">
        <v>77</v>
      </c>
      <c r="V1625" s="2" t="s">
        <v>15329</v>
      </c>
      <c r="W1625" s="2" t="s">
        <v>15330</v>
      </c>
      <c r="X1625" s="2" t="s">
        <v>15331</v>
      </c>
      <c r="Y1625" s="2" t="s">
        <v>52</v>
      </c>
      <c r="Z1625" s="2" t="s">
        <v>15329</v>
      </c>
      <c r="AA1625" s="2" t="s">
        <v>15332</v>
      </c>
      <c r="AB1625" s="2" t="s">
        <v>15333</v>
      </c>
      <c r="AC1625" s="2" t="s">
        <v>64</v>
      </c>
      <c r="AD1625" s="2" t="s">
        <v>64</v>
      </c>
      <c r="AE1625" s="2" t="s">
        <v>15334</v>
      </c>
      <c r="AF1625" s="2" t="s">
        <v>66</v>
      </c>
      <c r="AG1625" s="2" t="s">
        <v>784</v>
      </c>
      <c r="AH1625" s="2" t="s">
        <v>14655</v>
      </c>
      <c r="AI1625" s="2" t="s">
        <v>15335</v>
      </c>
      <c r="AJ1625" s="2" t="s">
        <v>1577</v>
      </c>
      <c r="AK1625" s="2" t="s">
        <v>15336</v>
      </c>
      <c r="AL1625" s="2" t="s">
        <v>52</v>
      </c>
      <c r="AM1625" s="2" t="s">
        <v>52</v>
      </c>
      <c r="AN1625" s="2" t="s">
        <v>52</v>
      </c>
      <c r="AO1625" s="2" t="s">
        <v>52</v>
      </c>
      <c r="AP1625" s="2" t="s">
        <v>52</v>
      </c>
      <c r="AQ1625" s="2" t="s">
        <v>52</v>
      </c>
      <c r="AR1625" s="2" t="s">
        <v>52</v>
      </c>
      <c r="AS1625" s="2" t="s">
        <v>50</v>
      </c>
      <c r="AT1625" s="2" t="s">
        <v>51</v>
      </c>
      <c r="AU1625" s="2" t="s">
        <v>50</v>
      </c>
    </row>
    <row r="1626" spans="1:47" ht="22.5" customHeight="1" x14ac:dyDescent="0.25">
      <c r="A1626" t="s">
        <v>25439</v>
      </c>
      <c r="B1626" s="18" t="s">
        <v>15337</v>
      </c>
      <c r="C1626" s="220">
        <v>45090</v>
      </c>
      <c r="D1626" s="2" t="s">
        <v>89</v>
      </c>
      <c r="E1626" s="2" t="s">
        <v>14412</v>
      </c>
      <c r="F1626" s="2" t="s">
        <v>50</v>
      </c>
      <c r="G1626" s="19">
        <v>1</v>
      </c>
      <c r="H1626" s="19">
        <v>19.899999999999999</v>
      </c>
      <c r="I1626" s="19">
        <v>8.9</v>
      </c>
      <c r="J1626" s="19">
        <v>-8.8800000000000008</v>
      </c>
      <c r="K1626" s="19" t="s">
        <v>51</v>
      </c>
      <c r="L1626" s="19" t="s">
        <v>51</v>
      </c>
      <c r="M1626" s="19">
        <v>19.920000000000002</v>
      </c>
      <c r="N1626" s="2" t="s">
        <v>52</v>
      </c>
      <c r="O1626" s="2" t="s">
        <v>718</v>
      </c>
      <c r="P1626" s="2" t="s">
        <v>719</v>
      </c>
      <c r="Q1626" s="2" t="s">
        <v>720</v>
      </c>
      <c r="R1626" s="2" t="s">
        <v>52</v>
      </c>
      <c r="S1626" s="19">
        <v>19.899999999999999</v>
      </c>
      <c r="T1626" s="19" t="s">
        <v>76</v>
      </c>
      <c r="U1626" s="2" t="s">
        <v>77</v>
      </c>
      <c r="V1626" s="2" t="s">
        <v>15338</v>
      </c>
      <c r="W1626" s="2" t="s">
        <v>15339</v>
      </c>
      <c r="X1626" s="2" t="s">
        <v>15340</v>
      </c>
      <c r="Y1626" s="2" t="s">
        <v>52</v>
      </c>
      <c r="Z1626" s="2" t="s">
        <v>15338</v>
      </c>
      <c r="AA1626" s="2" t="s">
        <v>15341</v>
      </c>
      <c r="AB1626" s="2" t="s">
        <v>15342</v>
      </c>
      <c r="AC1626" s="2" t="s">
        <v>64</v>
      </c>
      <c r="AD1626" s="2" t="s">
        <v>64</v>
      </c>
      <c r="AE1626" s="2" t="s">
        <v>15343</v>
      </c>
      <c r="AF1626" s="2" t="s">
        <v>66</v>
      </c>
      <c r="AG1626" s="2" t="s">
        <v>784</v>
      </c>
      <c r="AH1626" s="2" t="s">
        <v>14636</v>
      </c>
      <c r="AI1626" s="2" t="s">
        <v>15344</v>
      </c>
      <c r="AJ1626" s="2" t="s">
        <v>3143</v>
      </c>
      <c r="AK1626" s="2" t="s">
        <v>15345</v>
      </c>
      <c r="AL1626" s="2" t="s">
        <v>52</v>
      </c>
      <c r="AM1626" s="2" t="s">
        <v>52</v>
      </c>
      <c r="AN1626" s="2" t="s">
        <v>52</v>
      </c>
      <c r="AO1626" s="2" t="s">
        <v>52</v>
      </c>
      <c r="AP1626" s="2" t="s">
        <v>52</v>
      </c>
      <c r="AQ1626" s="2" t="s">
        <v>52</v>
      </c>
      <c r="AR1626" s="2" t="s">
        <v>52</v>
      </c>
      <c r="AS1626" s="2" t="s">
        <v>50</v>
      </c>
      <c r="AT1626" s="2" t="s">
        <v>51</v>
      </c>
      <c r="AU1626" s="2" t="s">
        <v>50</v>
      </c>
    </row>
    <row r="1627" spans="1:47" ht="22.5" customHeight="1" x14ac:dyDescent="0.25">
      <c r="A1627" t="s">
        <v>25439</v>
      </c>
      <c r="B1627" s="18" t="s">
        <v>15346</v>
      </c>
      <c r="C1627" s="220">
        <v>45090</v>
      </c>
      <c r="D1627" s="2" t="s">
        <v>89</v>
      </c>
      <c r="E1627" s="2" t="s">
        <v>4847</v>
      </c>
      <c r="F1627" s="2" t="s">
        <v>50</v>
      </c>
      <c r="G1627" s="19">
        <v>3</v>
      </c>
      <c r="H1627" s="19">
        <v>174</v>
      </c>
      <c r="I1627" s="19" t="s">
        <v>51</v>
      </c>
      <c r="J1627" s="19">
        <v>-46.08</v>
      </c>
      <c r="K1627" s="19" t="s">
        <v>51</v>
      </c>
      <c r="L1627" s="19" t="s">
        <v>51</v>
      </c>
      <c r="M1627" s="19">
        <v>127.92</v>
      </c>
      <c r="N1627" s="2" t="s">
        <v>52</v>
      </c>
      <c r="O1627" s="2" t="s">
        <v>1127</v>
      </c>
      <c r="P1627" s="2" t="s">
        <v>15347</v>
      </c>
      <c r="Q1627" s="2" t="s">
        <v>15348</v>
      </c>
      <c r="R1627" s="2" t="s">
        <v>52</v>
      </c>
      <c r="S1627" s="19">
        <v>58</v>
      </c>
      <c r="T1627" s="19" t="s">
        <v>76</v>
      </c>
      <c r="U1627" s="2" t="s">
        <v>52</v>
      </c>
      <c r="V1627" s="2" t="s">
        <v>15349</v>
      </c>
      <c r="W1627" s="2" t="s">
        <v>15350</v>
      </c>
      <c r="X1627" s="2" t="s">
        <v>15351</v>
      </c>
      <c r="Y1627" s="2" t="s">
        <v>52</v>
      </c>
      <c r="Z1627" s="2" t="s">
        <v>15349</v>
      </c>
      <c r="AA1627" s="2" t="s">
        <v>15352</v>
      </c>
      <c r="AB1627" s="2" t="s">
        <v>52</v>
      </c>
      <c r="AC1627" s="2" t="s">
        <v>52</v>
      </c>
      <c r="AD1627" s="2" t="s">
        <v>52</v>
      </c>
      <c r="AE1627" s="2" t="s">
        <v>52</v>
      </c>
      <c r="AF1627" s="2" t="s">
        <v>52</v>
      </c>
      <c r="AG1627" s="2" t="s">
        <v>15353</v>
      </c>
      <c r="AH1627" s="2" t="s">
        <v>52</v>
      </c>
      <c r="AI1627" s="2" t="s">
        <v>52</v>
      </c>
      <c r="AJ1627" s="2" t="s">
        <v>52</v>
      </c>
      <c r="AK1627" s="2" t="s">
        <v>52</v>
      </c>
      <c r="AL1627" s="2" t="s">
        <v>52</v>
      </c>
      <c r="AM1627" s="2" t="s">
        <v>52</v>
      </c>
      <c r="AN1627" s="2" t="s">
        <v>52</v>
      </c>
      <c r="AO1627" s="2" t="s">
        <v>52</v>
      </c>
      <c r="AP1627" s="2" t="s">
        <v>52</v>
      </c>
      <c r="AQ1627" s="2" t="s">
        <v>52</v>
      </c>
      <c r="AR1627" s="2" t="s">
        <v>52</v>
      </c>
      <c r="AS1627" s="2" t="s">
        <v>50</v>
      </c>
      <c r="AT1627" s="2" t="s">
        <v>51</v>
      </c>
      <c r="AU1627" s="2" t="s">
        <v>50</v>
      </c>
    </row>
    <row r="1628" spans="1:47" ht="22.5" customHeight="1" x14ac:dyDescent="0.25">
      <c r="A1628" t="s">
        <v>25439</v>
      </c>
      <c r="B1628" s="18" t="s">
        <v>15354</v>
      </c>
      <c r="C1628" s="220">
        <v>45090</v>
      </c>
      <c r="D1628" s="2" t="s">
        <v>89</v>
      </c>
      <c r="E1628" s="2" t="s">
        <v>11547</v>
      </c>
      <c r="F1628" s="2" t="s">
        <v>72</v>
      </c>
      <c r="G1628" s="19">
        <v>1</v>
      </c>
      <c r="H1628" s="19">
        <v>36.15</v>
      </c>
      <c r="I1628" s="19">
        <v>22.8</v>
      </c>
      <c r="J1628" s="19">
        <v>-9.84</v>
      </c>
      <c r="K1628" s="19">
        <v>-22.8</v>
      </c>
      <c r="L1628" s="19" t="s">
        <v>51</v>
      </c>
      <c r="M1628" s="19">
        <v>26.31</v>
      </c>
      <c r="N1628" s="2" t="s">
        <v>52</v>
      </c>
      <c r="O1628" s="2" t="s">
        <v>775</v>
      </c>
      <c r="P1628" s="2" t="s">
        <v>776</v>
      </c>
      <c r="Q1628" s="2" t="s">
        <v>777</v>
      </c>
      <c r="R1628" s="2" t="s">
        <v>52</v>
      </c>
      <c r="S1628" s="19">
        <v>36.15</v>
      </c>
      <c r="T1628" s="19" t="s">
        <v>56</v>
      </c>
      <c r="U1628" s="2" t="s">
        <v>57</v>
      </c>
      <c r="V1628" s="2" t="s">
        <v>15355</v>
      </c>
      <c r="W1628" s="2" t="s">
        <v>15356</v>
      </c>
      <c r="X1628" s="2" t="s">
        <v>15357</v>
      </c>
      <c r="Y1628" s="2" t="s">
        <v>52</v>
      </c>
      <c r="Z1628" s="2" t="s">
        <v>15355</v>
      </c>
      <c r="AA1628" s="2" t="s">
        <v>15358</v>
      </c>
      <c r="AB1628" s="2" t="s">
        <v>15359</v>
      </c>
      <c r="AC1628" s="2" t="s">
        <v>15360</v>
      </c>
      <c r="AD1628" s="2" t="s">
        <v>1323</v>
      </c>
      <c r="AE1628" s="2" t="s">
        <v>15361</v>
      </c>
      <c r="AF1628" s="2" t="s">
        <v>66</v>
      </c>
      <c r="AG1628" s="2" t="s">
        <v>67</v>
      </c>
      <c r="AH1628" s="2" t="s">
        <v>14586</v>
      </c>
      <c r="AI1628" s="2" t="s">
        <v>15362</v>
      </c>
      <c r="AJ1628" s="2" t="s">
        <v>68</v>
      </c>
      <c r="AK1628" s="2" t="s">
        <v>15363</v>
      </c>
      <c r="AL1628" s="2" t="s">
        <v>52</v>
      </c>
      <c r="AM1628" s="2" t="s">
        <v>52</v>
      </c>
      <c r="AN1628" s="2" t="s">
        <v>52</v>
      </c>
      <c r="AO1628" s="2" t="s">
        <v>52</v>
      </c>
      <c r="AP1628" s="2" t="s">
        <v>52</v>
      </c>
      <c r="AQ1628" s="2" t="s">
        <v>52</v>
      </c>
      <c r="AR1628" s="2" t="s">
        <v>52</v>
      </c>
      <c r="AS1628" s="2" t="s">
        <v>50</v>
      </c>
      <c r="AT1628" s="2" t="s">
        <v>51</v>
      </c>
      <c r="AU1628" s="2" t="s">
        <v>50</v>
      </c>
    </row>
    <row r="1629" spans="1:47" ht="22.5" customHeight="1" x14ac:dyDescent="0.25">
      <c r="A1629" t="s">
        <v>25439</v>
      </c>
      <c r="B1629" s="18" t="s">
        <v>15364</v>
      </c>
      <c r="C1629" s="220">
        <v>45090</v>
      </c>
      <c r="D1629" s="2" t="s">
        <v>89</v>
      </c>
      <c r="E1629" s="2" t="s">
        <v>12838</v>
      </c>
      <c r="F1629" s="2" t="s">
        <v>50</v>
      </c>
      <c r="G1629" s="19">
        <v>1</v>
      </c>
      <c r="H1629" s="19">
        <v>79.150000000000006</v>
      </c>
      <c r="I1629" s="19" t="s">
        <v>51</v>
      </c>
      <c r="J1629" s="19">
        <v>-13.46</v>
      </c>
      <c r="K1629" s="19">
        <v>-21.45</v>
      </c>
      <c r="L1629" s="19" t="s">
        <v>51</v>
      </c>
      <c r="M1629" s="19">
        <v>44.24</v>
      </c>
      <c r="N1629" s="2" t="s">
        <v>52</v>
      </c>
      <c r="O1629" s="2" t="s">
        <v>15365</v>
      </c>
      <c r="P1629" s="2" t="s">
        <v>15366</v>
      </c>
      <c r="Q1629" s="2" t="s">
        <v>15367</v>
      </c>
      <c r="R1629" s="2" t="s">
        <v>52</v>
      </c>
      <c r="S1629" s="19">
        <v>79.150000000000006</v>
      </c>
      <c r="T1629" s="19" t="s">
        <v>76</v>
      </c>
      <c r="U1629" s="2" t="s">
        <v>57</v>
      </c>
      <c r="V1629" s="2" t="s">
        <v>15368</v>
      </c>
      <c r="W1629" s="2" t="s">
        <v>15369</v>
      </c>
      <c r="X1629" s="2" t="s">
        <v>15370</v>
      </c>
      <c r="Y1629" s="2" t="s">
        <v>52</v>
      </c>
      <c r="Z1629" s="2" t="s">
        <v>15368</v>
      </c>
      <c r="AA1629" s="2" t="s">
        <v>15371</v>
      </c>
      <c r="AB1629" s="2" t="s">
        <v>15372</v>
      </c>
      <c r="AC1629" s="2" t="s">
        <v>15373</v>
      </c>
      <c r="AD1629" s="2" t="s">
        <v>333</v>
      </c>
      <c r="AE1629" s="2" t="s">
        <v>15374</v>
      </c>
      <c r="AF1629" s="2" t="s">
        <v>66</v>
      </c>
      <c r="AG1629" s="2" t="s">
        <v>67</v>
      </c>
      <c r="AH1629" s="2" t="s">
        <v>15375</v>
      </c>
      <c r="AI1629" s="2" t="s">
        <v>15376</v>
      </c>
      <c r="AJ1629" s="2" t="s">
        <v>68</v>
      </c>
      <c r="AK1629" s="2" t="s">
        <v>15377</v>
      </c>
      <c r="AL1629" s="2" t="s">
        <v>52</v>
      </c>
      <c r="AM1629" s="2" t="s">
        <v>52</v>
      </c>
      <c r="AN1629" s="2" t="s">
        <v>52</v>
      </c>
      <c r="AO1629" s="2" t="s">
        <v>52</v>
      </c>
      <c r="AP1629" s="2" t="s">
        <v>52</v>
      </c>
      <c r="AQ1629" s="2" t="s">
        <v>52</v>
      </c>
      <c r="AR1629" s="2" t="s">
        <v>52</v>
      </c>
      <c r="AS1629" s="2" t="s">
        <v>50</v>
      </c>
      <c r="AT1629" s="2" t="s">
        <v>51</v>
      </c>
      <c r="AU1629" s="2" t="s">
        <v>50</v>
      </c>
    </row>
    <row r="1630" spans="1:47" ht="22.5" customHeight="1" x14ac:dyDescent="0.25">
      <c r="A1630" t="s">
        <v>25439</v>
      </c>
      <c r="B1630" s="18" t="s">
        <v>15378</v>
      </c>
      <c r="C1630" s="220">
        <v>45090</v>
      </c>
      <c r="D1630" s="2" t="s">
        <v>89</v>
      </c>
      <c r="E1630" s="2" t="s">
        <v>13508</v>
      </c>
      <c r="F1630" s="2" t="s">
        <v>72</v>
      </c>
      <c r="G1630" s="19">
        <v>1</v>
      </c>
      <c r="H1630" s="19">
        <v>72.489999999999995</v>
      </c>
      <c r="I1630" s="19">
        <v>20.88</v>
      </c>
      <c r="J1630" s="19">
        <v>-17.82</v>
      </c>
      <c r="K1630" s="19">
        <v>-20.88</v>
      </c>
      <c r="L1630" s="19" t="s">
        <v>51</v>
      </c>
      <c r="M1630" s="19">
        <v>54.67</v>
      </c>
      <c r="N1630" s="2" t="s">
        <v>72</v>
      </c>
      <c r="O1630" s="2" t="s">
        <v>247</v>
      </c>
      <c r="P1630" s="2" t="s">
        <v>248</v>
      </c>
      <c r="Q1630" s="2" t="s">
        <v>249</v>
      </c>
      <c r="R1630" s="2" t="s">
        <v>52</v>
      </c>
      <c r="S1630" s="19">
        <v>72.489999999999995</v>
      </c>
      <c r="T1630" s="19" t="s">
        <v>76</v>
      </c>
      <c r="U1630" s="2" t="s">
        <v>57</v>
      </c>
      <c r="V1630" s="2" t="s">
        <v>15379</v>
      </c>
      <c r="W1630" s="2" t="s">
        <v>15380</v>
      </c>
      <c r="X1630" s="2" t="s">
        <v>15381</v>
      </c>
      <c r="Y1630" s="2" t="s">
        <v>52</v>
      </c>
      <c r="Z1630" s="2" t="s">
        <v>15379</v>
      </c>
      <c r="AA1630" s="2" t="s">
        <v>15382</v>
      </c>
      <c r="AB1630" s="2" t="s">
        <v>15383</v>
      </c>
      <c r="AC1630" s="2" t="s">
        <v>139</v>
      </c>
      <c r="AD1630" s="2" t="s">
        <v>64</v>
      </c>
      <c r="AE1630" s="2" t="s">
        <v>15384</v>
      </c>
      <c r="AF1630" s="2" t="s">
        <v>66</v>
      </c>
      <c r="AG1630" s="2" t="s">
        <v>67</v>
      </c>
      <c r="AH1630" s="2" t="s">
        <v>15385</v>
      </c>
      <c r="AI1630" s="2" t="s">
        <v>15386</v>
      </c>
      <c r="AJ1630" s="2" t="s">
        <v>68</v>
      </c>
      <c r="AK1630" s="2" t="s">
        <v>15387</v>
      </c>
      <c r="AL1630" s="2" t="s">
        <v>52</v>
      </c>
      <c r="AM1630" s="2" t="s">
        <v>52</v>
      </c>
      <c r="AN1630" s="2" t="s">
        <v>52</v>
      </c>
      <c r="AO1630" s="2" t="s">
        <v>52</v>
      </c>
      <c r="AP1630" s="2" t="s">
        <v>52</v>
      </c>
      <c r="AQ1630" s="2" t="s">
        <v>52</v>
      </c>
      <c r="AR1630" s="2" t="s">
        <v>52</v>
      </c>
      <c r="AS1630" s="2" t="s">
        <v>50</v>
      </c>
      <c r="AT1630" s="2" t="s">
        <v>51</v>
      </c>
      <c r="AU1630" s="2" t="s">
        <v>50</v>
      </c>
    </row>
    <row r="1631" spans="1:47" ht="22.5" customHeight="1" x14ac:dyDescent="0.25">
      <c r="A1631" t="s">
        <v>25439</v>
      </c>
      <c r="B1631" s="18" t="s">
        <v>15388</v>
      </c>
      <c r="C1631" s="220">
        <v>45090</v>
      </c>
      <c r="D1631" s="2" t="s">
        <v>89</v>
      </c>
      <c r="E1631" s="2" t="s">
        <v>13508</v>
      </c>
      <c r="F1631" s="2" t="s">
        <v>50</v>
      </c>
      <c r="G1631" s="19">
        <v>1</v>
      </c>
      <c r="H1631" s="19">
        <v>85.2</v>
      </c>
      <c r="I1631" s="19" t="s">
        <v>51</v>
      </c>
      <c r="J1631" s="19">
        <v>-10.220000000000001</v>
      </c>
      <c r="K1631" s="19">
        <v>-17.95</v>
      </c>
      <c r="L1631" s="19" t="s">
        <v>51</v>
      </c>
      <c r="M1631" s="19">
        <v>57.03</v>
      </c>
      <c r="N1631" s="2" t="s">
        <v>72</v>
      </c>
      <c r="O1631" s="2" t="s">
        <v>2254</v>
      </c>
      <c r="P1631" s="2" t="s">
        <v>10097</v>
      </c>
      <c r="Q1631" s="2" t="s">
        <v>10098</v>
      </c>
      <c r="R1631" s="2" t="s">
        <v>52</v>
      </c>
      <c r="S1631" s="19">
        <v>85.2</v>
      </c>
      <c r="T1631" s="19" t="s">
        <v>56</v>
      </c>
      <c r="U1631" s="2" t="s">
        <v>57</v>
      </c>
      <c r="V1631" s="2" t="s">
        <v>15389</v>
      </c>
      <c r="W1631" s="2" t="s">
        <v>15390</v>
      </c>
      <c r="X1631" s="2" t="s">
        <v>15391</v>
      </c>
      <c r="Y1631" s="2" t="s">
        <v>52</v>
      </c>
      <c r="Z1631" s="2" t="s">
        <v>15389</v>
      </c>
      <c r="AA1631" s="2" t="s">
        <v>15392</v>
      </c>
      <c r="AB1631" s="2" t="s">
        <v>15393</v>
      </c>
      <c r="AC1631" s="2" t="s">
        <v>333</v>
      </c>
      <c r="AD1631" s="2" t="s">
        <v>333</v>
      </c>
      <c r="AE1631" s="2" t="s">
        <v>15394</v>
      </c>
      <c r="AF1631" s="2" t="s">
        <v>66</v>
      </c>
      <c r="AG1631" s="2" t="s">
        <v>67</v>
      </c>
      <c r="AH1631" s="2" t="s">
        <v>14697</v>
      </c>
      <c r="AI1631" s="2" t="s">
        <v>15395</v>
      </c>
      <c r="AJ1631" s="2" t="s">
        <v>68</v>
      </c>
      <c r="AK1631" s="2" t="s">
        <v>15396</v>
      </c>
      <c r="AL1631" s="2" t="s">
        <v>52</v>
      </c>
      <c r="AM1631" s="2" t="s">
        <v>52</v>
      </c>
      <c r="AN1631" s="2" t="s">
        <v>52</v>
      </c>
      <c r="AO1631" s="2" t="s">
        <v>52</v>
      </c>
      <c r="AP1631" s="2" t="s">
        <v>52</v>
      </c>
      <c r="AQ1631" s="2" t="s">
        <v>52</v>
      </c>
      <c r="AR1631" s="2" t="s">
        <v>52</v>
      </c>
      <c r="AS1631" s="2" t="s">
        <v>50</v>
      </c>
      <c r="AT1631" s="2" t="s">
        <v>51</v>
      </c>
      <c r="AU1631" s="2" t="s">
        <v>50</v>
      </c>
    </row>
    <row r="1632" spans="1:47" ht="22.5" customHeight="1" x14ac:dyDescent="0.25">
      <c r="A1632" t="s">
        <v>25439</v>
      </c>
      <c r="B1632" s="18" t="s">
        <v>15397</v>
      </c>
      <c r="C1632" s="220">
        <v>45090</v>
      </c>
      <c r="D1632" s="2" t="s">
        <v>89</v>
      </c>
      <c r="E1632" s="2" t="s">
        <v>14412</v>
      </c>
      <c r="F1632" s="2" t="s">
        <v>50</v>
      </c>
      <c r="G1632" s="19">
        <v>1</v>
      </c>
      <c r="H1632" s="19">
        <v>72.489999999999995</v>
      </c>
      <c r="I1632" s="19">
        <v>15.9</v>
      </c>
      <c r="J1632" s="19">
        <v>-17.82</v>
      </c>
      <c r="K1632" s="19" t="s">
        <v>51</v>
      </c>
      <c r="L1632" s="19" t="s">
        <v>51</v>
      </c>
      <c r="M1632" s="19">
        <v>70.569999999999993</v>
      </c>
      <c r="N1632" s="2" t="s">
        <v>52</v>
      </c>
      <c r="O1632" s="2" t="s">
        <v>247</v>
      </c>
      <c r="P1632" s="2" t="s">
        <v>248</v>
      </c>
      <c r="Q1632" s="2" t="s">
        <v>249</v>
      </c>
      <c r="R1632" s="2" t="s">
        <v>52</v>
      </c>
      <c r="S1632" s="19">
        <v>72.489999999999995</v>
      </c>
      <c r="T1632" s="19" t="s">
        <v>76</v>
      </c>
      <c r="U1632" s="2" t="s">
        <v>77</v>
      </c>
      <c r="V1632" s="2" t="s">
        <v>15398</v>
      </c>
      <c r="W1632" s="2" t="s">
        <v>15399</v>
      </c>
      <c r="X1632" s="2" t="s">
        <v>15400</v>
      </c>
      <c r="Y1632" s="2" t="s">
        <v>52</v>
      </c>
      <c r="Z1632" s="2" t="s">
        <v>15398</v>
      </c>
      <c r="AA1632" s="2" t="s">
        <v>15401</v>
      </c>
      <c r="AB1632" s="2" t="s">
        <v>15402</v>
      </c>
      <c r="AC1632" s="2" t="s">
        <v>1222</v>
      </c>
      <c r="AD1632" s="2" t="s">
        <v>64</v>
      </c>
      <c r="AE1632" s="2" t="s">
        <v>15403</v>
      </c>
      <c r="AF1632" s="2" t="s">
        <v>66</v>
      </c>
      <c r="AG1632" s="2" t="s">
        <v>784</v>
      </c>
      <c r="AH1632" s="2" t="s">
        <v>14572</v>
      </c>
      <c r="AI1632" s="2" t="s">
        <v>15404</v>
      </c>
      <c r="AJ1632" s="2" t="s">
        <v>8454</v>
      </c>
      <c r="AK1632" s="2" t="s">
        <v>15405</v>
      </c>
      <c r="AL1632" s="2" t="s">
        <v>52</v>
      </c>
      <c r="AM1632" s="2" t="s">
        <v>52</v>
      </c>
      <c r="AN1632" s="2" t="s">
        <v>52</v>
      </c>
      <c r="AO1632" s="2" t="s">
        <v>52</v>
      </c>
      <c r="AP1632" s="2" t="s">
        <v>52</v>
      </c>
      <c r="AQ1632" s="2" t="s">
        <v>52</v>
      </c>
      <c r="AR1632" s="2" t="s">
        <v>52</v>
      </c>
      <c r="AS1632" s="2" t="s">
        <v>50</v>
      </c>
      <c r="AT1632" s="2" t="s">
        <v>51</v>
      </c>
      <c r="AU1632" s="2" t="s">
        <v>50</v>
      </c>
    </row>
    <row r="1633" spans="1:47" ht="22.5" customHeight="1" x14ac:dyDescent="0.25">
      <c r="A1633" t="s">
        <v>25439</v>
      </c>
      <c r="B1633" s="18" t="s">
        <v>15406</v>
      </c>
      <c r="C1633" s="220">
        <v>45090</v>
      </c>
      <c r="D1633" s="2" t="s">
        <v>89</v>
      </c>
      <c r="E1633" s="2" t="s">
        <v>14412</v>
      </c>
      <c r="F1633" s="2" t="s">
        <v>72</v>
      </c>
      <c r="G1633" s="19">
        <v>1</v>
      </c>
      <c r="H1633" s="19">
        <v>109.97</v>
      </c>
      <c r="I1633" s="19">
        <v>1.59</v>
      </c>
      <c r="J1633" s="19">
        <v>-13.2</v>
      </c>
      <c r="K1633" s="19" t="s">
        <v>51</v>
      </c>
      <c r="L1633" s="19" t="s">
        <v>51</v>
      </c>
      <c r="M1633" s="19">
        <v>98.36</v>
      </c>
      <c r="N1633" s="2" t="s">
        <v>52</v>
      </c>
      <c r="O1633" s="2" t="s">
        <v>8462</v>
      </c>
      <c r="P1633" s="2" t="s">
        <v>14122</v>
      </c>
      <c r="Q1633" s="2" t="s">
        <v>8464</v>
      </c>
      <c r="R1633" s="2" t="s">
        <v>52</v>
      </c>
      <c r="S1633" s="19">
        <v>109.97</v>
      </c>
      <c r="T1633" s="19" t="s">
        <v>56</v>
      </c>
      <c r="U1633" s="2" t="s">
        <v>77</v>
      </c>
      <c r="V1633" s="2" t="s">
        <v>15407</v>
      </c>
      <c r="W1633" s="2" t="s">
        <v>15408</v>
      </c>
      <c r="X1633" s="2" t="s">
        <v>15409</v>
      </c>
      <c r="Y1633" s="2" t="s">
        <v>9574</v>
      </c>
      <c r="Z1633" s="2" t="s">
        <v>15407</v>
      </c>
      <c r="AA1633" s="2" t="s">
        <v>15410</v>
      </c>
      <c r="AB1633" s="2" t="s">
        <v>15411</v>
      </c>
      <c r="AC1633" s="2" t="s">
        <v>64</v>
      </c>
      <c r="AD1633" s="2" t="s">
        <v>64</v>
      </c>
      <c r="AE1633" s="2" t="s">
        <v>15412</v>
      </c>
      <c r="AF1633" s="2" t="s">
        <v>66</v>
      </c>
      <c r="AG1633" s="2" t="s">
        <v>784</v>
      </c>
      <c r="AH1633" s="2" t="s">
        <v>15413</v>
      </c>
      <c r="AI1633" s="2" t="s">
        <v>14178</v>
      </c>
      <c r="AJ1633" s="2" t="s">
        <v>2393</v>
      </c>
      <c r="AK1633" s="2" t="s">
        <v>15414</v>
      </c>
      <c r="AL1633" s="2" t="s">
        <v>52</v>
      </c>
      <c r="AM1633" s="2" t="s">
        <v>52</v>
      </c>
      <c r="AN1633" s="2" t="s">
        <v>52</v>
      </c>
      <c r="AO1633" s="2" t="s">
        <v>52</v>
      </c>
      <c r="AP1633" s="2" t="s">
        <v>52</v>
      </c>
      <c r="AQ1633" s="2" t="s">
        <v>52</v>
      </c>
      <c r="AR1633" s="2" t="s">
        <v>52</v>
      </c>
      <c r="AS1633" s="2" t="s">
        <v>50</v>
      </c>
      <c r="AT1633" s="2" t="s">
        <v>51</v>
      </c>
      <c r="AU1633" s="2" t="s">
        <v>50</v>
      </c>
    </row>
    <row r="1634" spans="1:47" ht="22.5" customHeight="1" x14ac:dyDescent="0.25">
      <c r="A1634" t="s">
        <v>25439</v>
      </c>
      <c r="B1634" s="18" t="s">
        <v>15415</v>
      </c>
      <c r="C1634" s="220">
        <v>45090</v>
      </c>
      <c r="D1634" s="2" t="s">
        <v>6554</v>
      </c>
      <c r="E1634" s="2" t="s">
        <v>15416</v>
      </c>
      <c r="F1634" s="2" t="s">
        <v>50</v>
      </c>
      <c r="G1634" s="19">
        <v>1</v>
      </c>
      <c r="H1634" s="19">
        <v>78.900000000000006</v>
      </c>
      <c r="I1634" s="19">
        <v>15.9</v>
      </c>
      <c r="J1634" s="19">
        <v>-14.97</v>
      </c>
      <c r="K1634" s="19" t="s">
        <v>51</v>
      </c>
      <c r="L1634" s="19">
        <v>-63.93</v>
      </c>
      <c r="M1634" s="19">
        <v>15.9</v>
      </c>
      <c r="N1634" s="2" t="s">
        <v>52</v>
      </c>
      <c r="O1634" s="2" t="s">
        <v>10802</v>
      </c>
      <c r="P1634" s="2" t="s">
        <v>15417</v>
      </c>
      <c r="Q1634" s="2" t="s">
        <v>15418</v>
      </c>
      <c r="R1634" s="2" t="s">
        <v>52</v>
      </c>
      <c r="S1634" s="19">
        <v>78.900000000000006</v>
      </c>
      <c r="T1634" s="19" t="s">
        <v>56</v>
      </c>
      <c r="U1634" s="2" t="s">
        <v>77</v>
      </c>
      <c r="V1634" s="2" t="s">
        <v>15419</v>
      </c>
      <c r="W1634" s="2" t="s">
        <v>15420</v>
      </c>
      <c r="X1634" s="2" t="s">
        <v>15421</v>
      </c>
      <c r="Y1634" s="2" t="s">
        <v>52</v>
      </c>
      <c r="Z1634" s="2" t="s">
        <v>15419</v>
      </c>
      <c r="AA1634" s="2" t="s">
        <v>15422</v>
      </c>
      <c r="AB1634" s="2" t="s">
        <v>4596</v>
      </c>
      <c r="AC1634" s="2" t="s">
        <v>64</v>
      </c>
      <c r="AD1634" s="2" t="s">
        <v>64</v>
      </c>
      <c r="AE1634" s="2" t="s">
        <v>827</v>
      </c>
      <c r="AF1634" s="2" t="s">
        <v>66</v>
      </c>
      <c r="AG1634" s="2" t="s">
        <v>784</v>
      </c>
      <c r="AH1634" s="2" t="s">
        <v>15423</v>
      </c>
      <c r="AI1634" s="2" t="s">
        <v>15424</v>
      </c>
      <c r="AJ1634" s="2" t="s">
        <v>2648</v>
      </c>
      <c r="AK1634" s="2" t="s">
        <v>15425</v>
      </c>
      <c r="AL1634" s="2" t="s">
        <v>4599</v>
      </c>
      <c r="AM1634" s="2" t="s">
        <v>52</v>
      </c>
      <c r="AN1634" s="2" t="s">
        <v>52</v>
      </c>
      <c r="AO1634" s="2" t="s">
        <v>52</v>
      </c>
      <c r="AP1634" s="2" t="s">
        <v>52</v>
      </c>
      <c r="AQ1634" s="2" t="s">
        <v>52</v>
      </c>
      <c r="AR1634" s="2" t="s">
        <v>52</v>
      </c>
      <c r="AS1634" s="147" t="s">
        <v>72</v>
      </c>
      <c r="AT1634" s="2" t="s">
        <v>51</v>
      </c>
      <c r="AU1634" s="2" t="s">
        <v>50</v>
      </c>
    </row>
    <row r="1635" spans="1:47" ht="22.5" customHeight="1" x14ac:dyDescent="0.25">
      <c r="A1635" t="s">
        <v>25439</v>
      </c>
      <c r="B1635" s="18" t="s">
        <v>15426</v>
      </c>
      <c r="C1635" s="220">
        <v>45090</v>
      </c>
      <c r="D1635" s="2" t="s">
        <v>89</v>
      </c>
      <c r="E1635" s="2" t="s">
        <v>13508</v>
      </c>
      <c r="F1635" s="2" t="s">
        <v>72</v>
      </c>
      <c r="G1635" s="19">
        <v>1</v>
      </c>
      <c r="H1635" s="19">
        <v>284.72000000000003</v>
      </c>
      <c r="I1635" s="19" t="s">
        <v>51</v>
      </c>
      <c r="J1635" s="19">
        <v>-34.17</v>
      </c>
      <c r="K1635" s="19">
        <v>-21.45</v>
      </c>
      <c r="L1635" s="19" t="s">
        <v>51</v>
      </c>
      <c r="M1635" s="19">
        <v>229.1</v>
      </c>
      <c r="N1635" s="2" t="s">
        <v>52</v>
      </c>
      <c r="O1635" s="2" t="s">
        <v>15427</v>
      </c>
      <c r="P1635" s="2" t="s">
        <v>15428</v>
      </c>
      <c r="Q1635" s="2" t="s">
        <v>15429</v>
      </c>
      <c r="R1635" s="2" t="s">
        <v>52</v>
      </c>
      <c r="S1635" s="19">
        <v>284.72000000000003</v>
      </c>
      <c r="T1635" s="19" t="s">
        <v>56</v>
      </c>
      <c r="U1635" s="2" t="s">
        <v>57</v>
      </c>
      <c r="V1635" s="2" t="s">
        <v>15430</v>
      </c>
      <c r="W1635" s="2" t="s">
        <v>15431</v>
      </c>
      <c r="X1635" s="2" t="s">
        <v>15432</v>
      </c>
      <c r="Y1635" s="2" t="s">
        <v>52</v>
      </c>
      <c r="Z1635" s="2" t="s">
        <v>15430</v>
      </c>
      <c r="AA1635" s="2" t="s">
        <v>15433</v>
      </c>
      <c r="AB1635" s="2" t="s">
        <v>15434</v>
      </c>
      <c r="AC1635" s="2" t="s">
        <v>15435</v>
      </c>
      <c r="AD1635" s="2" t="s">
        <v>64</v>
      </c>
      <c r="AE1635" s="2" t="s">
        <v>15436</v>
      </c>
      <c r="AF1635" s="2" t="s">
        <v>66</v>
      </c>
      <c r="AG1635" s="2" t="s">
        <v>67</v>
      </c>
      <c r="AH1635" s="2" t="s">
        <v>15437</v>
      </c>
      <c r="AI1635" s="2" t="s">
        <v>15438</v>
      </c>
      <c r="AJ1635" s="2" t="s">
        <v>68</v>
      </c>
      <c r="AK1635" s="2" t="s">
        <v>15439</v>
      </c>
      <c r="AL1635" s="2" t="s">
        <v>52</v>
      </c>
      <c r="AM1635" s="2" t="s">
        <v>52</v>
      </c>
      <c r="AN1635" s="2" t="s">
        <v>52</v>
      </c>
      <c r="AO1635" s="2" t="s">
        <v>52</v>
      </c>
      <c r="AP1635" s="2" t="s">
        <v>52</v>
      </c>
      <c r="AQ1635" s="2" t="s">
        <v>52</v>
      </c>
      <c r="AR1635" s="2" t="s">
        <v>52</v>
      </c>
      <c r="AS1635" s="2" t="s">
        <v>50</v>
      </c>
      <c r="AT1635" s="2" t="s">
        <v>51</v>
      </c>
      <c r="AU1635" s="2" t="s">
        <v>50</v>
      </c>
    </row>
    <row r="1636" spans="1:47" ht="22.5" customHeight="1" x14ac:dyDescent="0.25">
      <c r="A1636" t="s">
        <v>25439</v>
      </c>
      <c r="B1636" s="18" t="s">
        <v>15440</v>
      </c>
      <c r="C1636" s="220">
        <v>45090</v>
      </c>
      <c r="D1636" s="2" t="s">
        <v>89</v>
      </c>
      <c r="E1636" s="2" t="s">
        <v>12838</v>
      </c>
      <c r="F1636" s="2" t="s">
        <v>50</v>
      </c>
      <c r="G1636" s="19">
        <v>1</v>
      </c>
      <c r="H1636" s="19">
        <v>109.97</v>
      </c>
      <c r="I1636" s="19" t="s">
        <v>51</v>
      </c>
      <c r="J1636" s="19">
        <v>-13.2</v>
      </c>
      <c r="K1636" s="19">
        <v>-18.45</v>
      </c>
      <c r="L1636" s="19" t="s">
        <v>51</v>
      </c>
      <c r="M1636" s="19">
        <v>78.319999999999993</v>
      </c>
      <c r="N1636" s="2" t="s">
        <v>52</v>
      </c>
      <c r="O1636" s="2" t="s">
        <v>8462</v>
      </c>
      <c r="P1636" s="2" t="s">
        <v>8463</v>
      </c>
      <c r="Q1636" s="2" t="s">
        <v>8464</v>
      </c>
      <c r="R1636" s="2" t="s">
        <v>52</v>
      </c>
      <c r="S1636" s="19">
        <v>109.97</v>
      </c>
      <c r="T1636" s="19" t="s">
        <v>56</v>
      </c>
      <c r="U1636" s="2" t="s">
        <v>57</v>
      </c>
      <c r="V1636" s="2" t="s">
        <v>15441</v>
      </c>
      <c r="W1636" s="2" t="s">
        <v>15442</v>
      </c>
      <c r="X1636" s="2" t="s">
        <v>15443</v>
      </c>
      <c r="Y1636" s="2" t="s">
        <v>52</v>
      </c>
      <c r="Z1636" s="2" t="s">
        <v>15441</v>
      </c>
      <c r="AA1636" s="2" t="s">
        <v>15444</v>
      </c>
      <c r="AB1636" s="2" t="s">
        <v>15445</v>
      </c>
      <c r="AC1636" s="2" t="s">
        <v>15446</v>
      </c>
      <c r="AD1636" s="2" t="s">
        <v>715</v>
      </c>
      <c r="AE1636" s="2" t="s">
        <v>15447</v>
      </c>
      <c r="AF1636" s="2" t="s">
        <v>66</v>
      </c>
      <c r="AG1636" s="2" t="s">
        <v>67</v>
      </c>
      <c r="AH1636" s="2" t="s">
        <v>15448</v>
      </c>
      <c r="AI1636" s="2" t="s">
        <v>15449</v>
      </c>
      <c r="AJ1636" s="2" t="s">
        <v>68</v>
      </c>
      <c r="AK1636" s="2" t="s">
        <v>15450</v>
      </c>
      <c r="AL1636" s="2" t="s">
        <v>52</v>
      </c>
      <c r="AM1636" s="2" t="s">
        <v>52</v>
      </c>
      <c r="AN1636" s="2" t="s">
        <v>52</v>
      </c>
      <c r="AO1636" s="2" t="s">
        <v>52</v>
      </c>
      <c r="AP1636" s="2" t="s">
        <v>52</v>
      </c>
      <c r="AQ1636" s="2" t="s">
        <v>52</v>
      </c>
      <c r="AR1636" s="2" t="s">
        <v>52</v>
      </c>
      <c r="AS1636" s="2" t="s">
        <v>50</v>
      </c>
      <c r="AT1636" s="2" t="s">
        <v>51</v>
      </c>
      <c r="AU1636" s="2" t="s">
        <v>50</v>
      </c>
    </row>
    <row r="1637" spans="1:47" ht="22.5" customHeight="1" x14ac:dyDescent="0.25">
      <c r="A1637" t="s">
        <v>25439</v>
      </c>
      <c r="B1637" s="18" t="s">
        <v>15451</v>
      </c>
      <c r="C1637" s="220">
        <v>45090</v>
      </c>
      <c r="D1637" s="2" t="s">
        <v>89</v>
      </c>
      <c r="E1637" s="2" t="s">
        <v>14412</v>
      </c>
      <c r="F1637" s="2" t="s">
        <v>72</v>
      </c>
      <c r="G1637" s="19">
        <v>1</v>
      </c>
      <c r="H1637" s="19">
        <v>79.150000000000006</v>
      </c>
      <c r="I1637" s="19" t="s">
        <v>51</v>
      </c>
      <c r="J1637" s="19">
        <v>-13.46</v>
      </c>
      <c r="K1637" s="19">
        <v>-20.45</v>
      </c>
      <c r="L1637" s="19" t="s">
        <v>51</v>
      </c>
      <c r="M1637" s="19">
        <v>45.24</v>
      </c>
      <c r="N1637" s="2" t="s">
        <v>52</v>
      </c>
      <c r="O1637" s="2" t="s">
        <v>15452</v>
      </c>
      <c r="P1637" s="2" t="s">
        <v>15453</v>
      </c>
      <c r="Q1637" s="2" t="s">
        <v>15454</v>
      </c>
      <c r="R1637" s="2" t="s">
        <v>52</v>
      </c>
      <c r="S1637" s="19">
        <v>79.150000000000006</v>
      </c>
      <c r="T1637" s="19" t="s">
        <v>76</v>
      </c>
      <c r="U1637" s="2" t="s">
        <v>57</v>
      </c>
      <c r="V1637" s="2" t="s">
        <v>15455</v>
      </c>
      <c r="W1637" s="2" t="s">
        <v>15456</v>
      </c>
      <c r="X1637" s="2" t="s">
        <v>15457</v>
      </c>
      <c r="Y1637" s="2" t="s">
        <v>52</v>
      </c>
      <c r="Z1637" s="2" t="s">
        <v>15455</v>
      </c>
      <c r="AA1637" s="2" t="s">
        <v>15458</v>
      </c>
      <c r="AB1637" s="2" t="s">
        <v>15459</v>
      </c>
      <c r="AC1637" s="2" t="s">
        <v>333</v>
      </c>
      <c r="AD1637" s="2" t="s">
        <v>333</v>
      </c>
      <c r="AE1637" s="2" t="s">
        <v>15460</v>
      </c>
      <c r="AF1637" s="2" t="s">
        <v>66</v>
      </c>
      <c r="AG1637" s="2" t="s">
        <v>67</v>
      </c>
      <c r="AH1637" s="2" t="s">
        <v>15461</v>
      </c>
      <c r="AI1637" s="2" t="s">
        <v>15462</v>
      </c>
      <c r="AJ1637" s="2" t="s">
        <v>68</v>
      </c>
      <c r="AK1637" s="2" t="s">
        <v>15463</v>
      </c>
      <c r="AL1637" s="2" t="s">
        <v>52</v>
      </c>
      <c r="AM1637" s="2" t="s">
        <v>52</v>
      </c>
      <c r="AN1637" s="2" t="s">
        <v>52</v>
      </c>
      <c r="AO1637" s="2" t="s">
        <v>52</v>
      </c>
      <c r="AP1637" s="2" t="s">
        <v>52</v>
      </c>
      <c r="AQ1637" s="2" t="s">
        <v>52</v>
      </c>
      <c r="AR1637" s="2" t="s">
        <v>52</v>
      </c>
      <c r="AS1637" s="2" t="s">
        <v>50</v>
      </c>
      <c r="AT1637" s="2" t="s">
        <v>51</v>
      </c>
      <c r="AU1637" s="2" t="s">
        <v>50</v>
      </c>
    </row>
    <row r="1638" spans="1:47" ht="22.5" customHeight="1" x14ac:dyDescent="0.25">
      <c r="A1638" t="s">
        <v>25439</v>
      </c>
      <c r="B1638" s="18" t="s">
        <v>15464</v>
      </c>
      <c r="C1638" s="220">
        <v>45090</v>
      </c>
      <c r="D1638" s="2" t="s">
        <v>89</v>
      </c>
      <c r="E1638" s="2" t="s">
        <v>11547</v>
      </c>
      <c r="F1638" s="2" t="s">
        <v>50</v>
      </c>
      <c r="G1638" s="19">
        <v>1</v>
      </c>
      <c r="H1638" s="19">
        <v>73.22</v>
      </c>
      <c r="I1638" s="19">
        <v>15.9</v>
      </c>
      <c r="J1638" s="19">
        <v>-14.29</v>
      </c>
      <c r="K1638" s="19" t="s">
        <v>51</v>
      </c>
      <c r="L1638" s="19" t="s">
        <v>51</v>
      </c>
      <c r="M1638" s="19">
        <v>74.83</v>
      </c>
      <c r="N1638" s="2" t="s">
        <v>52</v>
      </c>
      <c r="O1638" s="2" t="s">
        <v>15465</v>
      </c>
      <c r="P1638" s="2" t="s">
        <v>15466</v>
      </c>
      <c r="Q1638" s="2" t="s">
        <v>15467</v>
      </c>
      <c r="R1638" s="2" t="s">
        <v>52</v>
      </c>
      <c r="S1638" s="19">
        <v>73.22</v>
      </c>
      <c r="T1638" s="19" t="s">
        <v>56</v>
      </c>
      <c r="U1638" s="2" t="s">
        <v>77</v>
      </c>
      <c r="V1638" s="2" t="s">
        <v>15468</v>
      </c>
      <c r="W1638" s="2" t="s">
        <v>15469</v>
      </c>
      <c r="X1638" s="2" t="s">
        <v>15470</v>
      </c>
      <c r="Y1638" s="2" t="s">
        <v>52</v>
      </c>
      <c r="Z1638" s="2" t="s">
        <v>15468</v>
      </c>
      <c r="AA1638" s="2" t="s">
        <v>15471</v>
      </c>
      <c r="AB1638" s="2" t="s">
        <v>15472</v>
      </c>
      <c r="AC1638" s="2" t="s">
        <v>2820</v>
      </c>
      <c r="AD1638" s="2" t="s">
        <v>64</v>
      </c>
      <c r="AE1638" s="2" t="s">
        <v>15473</v>
      </c>
      <c r="AF1638" s="2" t="s">
        <v>66</v>
      </c>
      <c r="AG1638" s="2" t="s">
        <v>784</v>
      </c>
      <c r="AH1638" s="2" t="s">
        <v>14500</v>
      </c>
      <c r="AI1638" s="2" t="s">
        <v>15474</v>
      </c>
      <c r="AJ1638" s="2" t="s">
        <v>15475</v>
      </c>
      <c r="AK1638" s="2" t="s">
        <v>15476</v>
      </c>
      <c r="AL1638" s="2" t="s">
        <v>52</v>
      </c>
      <c r="AM1638" s="2" t="s">
        <v>52</v>
      </c>
      <c r="AN1638" s="2" t="s">
        <v>52</v>
      </c>
      <c r="AO1638" s="2" t="s">
        <v>52</v>
      </c>
      <c r="AP1638" s="2" t="s">
        <v>52</v>
      </c>
      <c r="AQ1638" s="2" t="s">
        <v>52</v>
      </c>
      <c r="AR1638" s="2" t="s">
        <v>52</v>
      </c>
      <c r="AS1638" s="2" t="s">
        <v>50</v>
      </c>
      <c r="AT1638" s="2" t="s">
        <v>51</v>
      </c>
      <c r="AU1638" s="2" t="s">
        <v>50</v>
      </c>
    </row>
    <row r="1639" spans="1:47" ht="22.5" customHeight="1" x14ac:dyDescent="0.25">
      <c r="A1639" t="s">
        <v>25439</v>
      </c>
      <c r="B1639" s="18" t="s">
        <v>15477</v>
      </c>
      <c r="C1639" s="220">
        <v>45090</v>
      </c>
      <c r="D1639" s="2" t="s">
        <v>89</v>
      </c>
      <c r="E1639" s="2" t="s">
        <v>13508</v>
      </c>
      <c r="F1639" s="2" t="s">
        <v>50</v>
      </c>
      <c r="G1639" s="19">
        <v>1</v>
      </c>
      <c r="H1639" s="19">
        <v>159.99</v>
      </c>
      <c r="I1639" s="19" t="s">
        <v>51</v>
      </c>
      <c r="J1639" s="19">
        <v>-27.2</v>
      </c>
      <c r="K1639" s="19">
        <v>-18.45</v>
      </c>
      <c r="L1639" s="19" t="s">
        <v>51</v>
      </c>
      <c r="M1639" s="19">
        <v>114.34</v>
      </c>
      <c r="N1639" s="2" t="s">
        <v>72</v>
      </c>
      <c r="O1639" s="2" t="s">
        <v>652</v>
      </c>
      <c r="P1639" s="2" t="s">
        <v>653</v>
      </c>
      <c r="Q1639" s="2" t="s">
        <v>654</v>
      </c>
      <c r="R1639" s="2" t="s">
        <v>52</v>
      </c>
      <c r="S1639" s="19">
        <v>159.99</v>
      </c>
      <c r="T1639" s="19" t="s">
        <v>76</v>
      </c>
      <c r="U1639" s="2" t="s">
        <v>77</v>
      </c>
      <c r="V1639" s="2" t="s">
        <v>52</v>
      </c>
      <c r="W1639" s="2" t="s">
        <v>52</v>
      </c>
      <c r="X1639" s="2" t="s">
        <v>52</v>
      </c>
      <c r="Y1639" s="2" t="s">
        <v>52</v>
      </c>
      <c r="Z1639" s="2" t="s">
        <v>15478</v>
      </c>
      <c r="AA1639" s="2" t="s">
        <v>15479</v>
      </c>
      <c r="AB1639" s="2" t="s">
        <v>15480</v>
      </c>
      <c r="AC1639" s="2" t="s">
        <v>3066</v>
      </c>
      <c r="AD1639" s="2" t="s">
        <v>333</v>
      </c>
      <c r="AE1639" s="2" t="s">
        <v>15481</v>
      </c>
      <c r="AF1639" s="2" t="s">
        <v>66</v>
      </c>
      <c r="AG1639" s="2" t="s">
        <v>84</v>
      </c>
      <c r="AH1639" s="2" t="s">
        <v>15482</v>
      </c>
      <c r="AI1639" s="2" t="s">
        <v>15483</v>
      </c>
      <c r="AJ1639" s="2" t="s">
        <v>68</v>
      </c>
      <c r="AK1639" s="2" t="s">
        <v>15484</v>
      </c>
      <c r="AL1639" s="2" t="s">
        <v>52</v>
      </c>
      <c r="AM1639" s="2" t="s">
        <v>52</v>
      </c>
      <c r="AN1639" s="2" t="s">
        <v>52</v>
      </c>
      <c r="AO1639" s="2" t="s">
        <v>52</v>
      </c>
      <c r="AP1639" s="2" t="s">
        <v>52</v>
      </c>
      <c r="AQ1639" s="2" t="s">
        <v>52</v>
      </c>
      <c r="AR1639" s="2" t="s">
        <v>52</v>
      </c>
      <c r="AS1639" s="2" t="s">
        <v>50</v>
      </c>
      <c r="AT1639" s="2" t="s">
        <v>51</v>
      </c>
      <c r="AU1639" s="2" t="s">
        <v>50</v>
      </c>
    </row>
    <row r="1640" spans="1:47" ht="22.5" customHeight="1" x14ac:dyDescent="0.25">
      <c r="A1640" t="s">
        <v>25439</v>
      </c>
      <c r="B1640" s="18" t="s">
        <v>15485</v>
      </c>
      <c r="C1640" s="220">
        <v>45090</v>
      </c>
      <c r="D1640" s="2" t="s">
        <v>89</v>
      </c>
      <c r="E1640" s="2" t="s">
        <v>13508</v>
      </c>
      <c r="F1640" s="2" t="s">
        <v>50</v>
      </c>
      <c r="G1640" s="19">
        <v>1</v>
      </c>
      <c r="H1640" s="19">
        <v>297.89999999999998</v>
      </c>
      <c r="I1640" s="19" t="s">
        <v>51</v>
      </c>
      <c r="J1640" s="19">
        <v>-50.64</v>
      </c>
      <c r="K1640" s="19">
        <v>-38.950000000000003</v>
      </c>
      <c r="L1640" s="19" t="s">
        <v>51</v>
      </c>
      <c r="M1640" s="19">
        <v>208.31</v>
      </c>
      <c r="N1640" s="2" t="s">
        <v>72</v>
      </c>
      <c r="O1640" s="2" t="s">
        <v>5972</v>
      </c>
      <c r="P1640" s="2" t="s">
        <v>5973</v>
      </c>
      <c r="Q1640" s="2" t="s">
        <v>5974</v>
      </c>
      <c r="R1640" s="2" t="s">
        <v>52</v>
      </c>
      <c r="S1640" s="19">
        <v>297.89999999999998</v>
      </c>
      <c r="T1640" s="19" t="s">
        <v>76</v>
      </c>
      <c r="U1640" s="2" t="s">
        <v>57</v>
      </c>
      <c r="V1640" s="2" t="s">
        <v>15486</v>
      </c>
      <c r="W1640" s="2" t="s">
        <v>15487</v>
      </c>
      <c r="X1640" s="2" t="s">
        <v>15488</v>
      </c>
      <c r="Y1640" s="2" t="s">
        <v>52</v>
      </c>
      <c r="Z1640" s="2" t="s">
        <v>15486</v>
      </c>
      <c r="AA1640" s="2" t="s">
        <v>15489</v>
      </c>
      <c r="AB1640" s="2" t="s">
        <v>15490</v>
      </c>
      <c r="AC1640" s="2" t="s">
        <v>558</v>
      </c>
      <c r="AD1640" s="2" t="s">
        <v>558</v>
      </c>
      <c r="AE1640" s="2" t="s">
        <v>15491</v>
      </c>
      <c r="AF1640" s="2" t="s">
        <v>66</v>
      </c>
      <c r="AG1640" s="2" t="s">
        <v>67</v>
      </c>
      <c r="AH1640" s="2" t="s">
        <v>15492</v>
      </c>
      <c r="AI1640" s="2" t="s">
        <v>15493</v>
      </c>
      <c r="AJ1640" s="2" t="s">
        <v>68</v>
      </c>
      <c r="AK1640" s="2" t="s">
        <v>15494</v>
      </c>
      <c r="AL1640" s="2" t="s">
        <v>52</v>
      </c>
      <c r="AM1640" s="2" t="s">
        <v>52</v>
      </c>
      <c r="AN1640" s="2" t="s">
        <v>52</v>
      </c>
      <c r="AO1640" s="2" t="s">
        <v>52</v>
      </c>
      <c r="AP1640" s="2" t="s">
        <v>52</v>
      </c>
      <c r="AQ1640" s="2" t="s">
        <v>52</v>
      </c>
      <c r="AR1640" s="2" t="s">
        <v>52</v>
      </c>
      <c r="AS1640" s="2" t="s">
        <v>50</v>
      </c>
      <c r="AT1640" s="2" t="s">
        <v>51</v>
      </c>
      <c r="AU1640" s="2" t="s">
        <v>50</v>
      </c>
    </row>
    <row r="1641" spans="1:47" ht="22.5" customHeight="1" x14ac:dyDescent="0.25">
      <c r="A1641" t="s">
        <v>25439</v>
      </c>
      <c r="B1641" s="18" t="s">
        <v>15495</v>
      </c>
      <c r="C1641" s="220">
        <v>45090</v>
      </c>
      <c r="D1641" s="2" t="s">
        <v>89</v>
      </c>
      <c r="E1641" s="2" t="s">
        <v>14412</v>
      </c>
      <c r="F1641" s="2" t="s">
        <v>50</v>
      </c>
      <c r="G1641" s="19">
        <v>1</v>
      </c>
      <c r="H1641" s="19">
        <v>46.19</v>
      </c>
      <c r="I1641" s="19">
        <v>9.24</v>
      </c>
      <c r="J1641" s="19">
        <v>-13.35</v>
      </c>
      <c r="K1641" s="19">
        <v>-9.24</v>
      </c>
      <c r="L1641" s="19" t="s">
        <v>51</v>
      </c>
      <c r="M1641" s="19">
        <v>32.840000000000003</v>
      </c>
      <c r="N1641" s="2" t="s">
        <v>52</v>
      </c>
      <c r="O1641" s="2" t="s">
        <v>73</v>
      </c>
      <c r="P1641" s="2" t="s">
        <v>15496</v>
      </c>
      <c r="Q1641" s="2" t="s">
        <v>15497</v>
      </c>
      <c r="R1641" s="2" t="s">
        <v>52</v>
      </c>
      <c r="S1641" s="19">
        <v>46.19</v>
      </c>
      <c r="T1641" s="19" t="s">
        <v>76</v>
      </c>
      <c r="U1641" s="2" t="s">
        <v>57</v>
      </c>
      <c r="V1641" s="2" t="s">
        <v>15498</v>
      </c>
      <c r="W1641" s="2" t="s">
        <v>15499</v>
      </c>
      <c r="X1641" s="2" t="s">
        <v>15500</v>
      </c>
      <c r="Y1641" s="2" t="s">
        <v>52</v>
      </c>
      <c r="Z1641" s="2" t="s">
        <v>15498</v>
      </c>
      <c r="AA1641" s="2" t="s">
        <v>15501</v>
      </c>
      <c r="AB1641" s="2" t="s">
        <v>15502</v>
      </c>
      <c r="AC1641" s="2" t="s">
        <v>333</v>
      </c>
      <c r="AD1641" s="2" t="s">
        <v>333</v>
      </c>
      <c r="AE1641" s="2" t="s">
        <v>15503</v>
      </c>
      <c r="AF1641" s="2" t="s">
        <v>66</v>
      </c>
      <c r="AG1641" s="2" t="s">
        <v>67</v>
      </c>
      <c r="AH1641" s="2" t="s">
        <v>15504</v>
      </c>
      <c r="AI1641" s="2" t="s">
        <v>15016</v>
      </c>
      <c r="AJ1641" s="2" t="s">
        <v>68</v>
      </c>
      <c r="AK1641" s="2" t="s">
        <v>15505</v>
      </c>
      <c r="AL1641" s="2" t="s">
        <v>52</v>
      </c>
      <c r="AM1641" s="2" t="s">
        <v>52</v>
      </c>
      <c r="AN1641" s="2" t="s">
        <v>52</v>
      </c>
      <c r="AO1641" s="2" t="s">
        <v>52</v>
      </c>
      <c r="AP1641" s="2" t="s">
        <v>52</v>
      </c>
      <c r="AQ1641" s="2" t="s">
        <v>52</v>
      </c>
      <c r="AR1641" s="2" t="s">
        <v>52</v>
      </c>
      <c r="AS1641" s="2" t="s">
        <v>50</v>
      </c>
      <c r="AT1641" s="2" t="s">
        <v>51</v>
      </c>
      <c r="AU1641" s="2" t="s">
        <v>50</v>
      </c>
    </row>
    <row r="1642" spans="1:47" ht="22.5" customHeight="1" x14ac:dyDescent="0.25">
      <c r="A1642" t="s">
        <v>25439</v>
      </c>
      <c r="B1642" s="18" t="s">
        <v>15506</v>
      </c>
      <c r="C1642" s="220">
        <v>45090</v>
      </c>
      <c r="D1642" s="2" t="s">
        <v>6554</v>
      </c>
      <c r="E1642" s="2" t="s">
        <v>6896</v>
      </c>
      <c r="F1642" s="2" t="s">
        <v>50</v>
      </c>
      <c r="G1642" s="19">
        <v>1</v>
      </c>
      <c r="H1642" s="19">
        <v>399.69</v>
      </c>
      <c r="I1642" s="19" t="s">
        <v>51</v>
      </c>
      <c r="J1642" s="19">
        <v>-67.95</v>
      </c>
      <c r="K1642" s="19">
        <v>-38.950000000000003</v>
      </c>
      <c r="L1642" s="19">
        <v>-292.79000000000002</v>
      </c>
      <c r="M1642" s="19">
        <v>0</v>
      </c>
      <c r="N1642" s="2" t="s">
        <v>52</v>
      </c>
      <c r="O1642" s="2" t="s">
        <v>7772</v>
      </c>
      <c r="P1642" s="2" t="s">
        <v>15507</v>
      </c>
      <c r="Q1642" s="2" t="s">
        <v>15508</v>
      </c>
      <c r="R1642" s="2" t="s">
        <v>52</v>
      </c>
      <c r="S1642" s="19">
        <v>399.69</v>
      </c>
      <c r="T1642" s="19" t="s">
        <v>76</v>
      </c>
      <c r="U1642" s="2" t="s">
        <v>57</v>
      </c>
      <c r="V1642" s="2" t="s">
        <v>15509</v>
      </c>
      <c r="W1642" s="2" t="s">
        <v>15510</v>
      </c>
      <c r="X1642" s="2" t="s">
        <v>15511</v>
      </c>
      <c r="Y1642" s="2" t="s">
        <v>52</v>
      </c>
      <c r="Z1642" s="2" t="s">
        <v>15509</v>
      </c>
      <c r="AA1642" s="2" t="s">
        <v>15512</v>
      </c>
      <c r="AB1642" s="2" t="s">
        <v>4596</v>
      </c>
      <c r="AC1642" s="2" t="s">
        <v>64</v>
      </c>
      <c r="AD1642" s="2" t="s">
        <v>64</v>
      </c>
      <c r="AE1642" s="2" t="s">
        <v>827</v>
      </c>
      <c r="AF1642" s="2" t="s">
        <v>66</v>
      </c>
      <c r="AG1642" s="2" t="s">
        <v>67</v>
      </c>
      <c r="AH1642" s="2" t="s">
        <v>15513</v>
      </c>
      <c r="AI1642" s="2" t="s">
        <v>6902</v>
      </c>
      <c r="AJ1642" s="2" t="s">
        <v>68</v>
      </c>
      <c r="AK1642" s="2" t="s">
        <v>15514</v>
      </c>
      <c r="AL1642" s="2" t="s">
        <v>4599</v>
      </c>
      <c r="AM1642" s="2" t="s">
        <v>52</v>
      </c>
      <c r="AN1642" s="2" t="s">
        <v>52</v>
      </c>
      <c r="AO1642" s="2" t="s">
        <v>52</v>
      </c>
      <c r="AP1642" s="2" t="s">
        <v>52</v>
      </c>
      <c r="AQ1642" s="2" t="s">
        <v>52</v>
      </c>
      <c r="AR1642" s="2" t="s">
        <v>52</v>
      </c>
      <c r="AS1642" s="148" t="s">
        <v>72</v>
      </c>
      <c r="AT1642" s="2" t="s">
        <v>51</v>
      </c>
      <c r="AU1642" s="2" t="s">
        <v>50</v>
      </c>
    </row>
    <row r="1643" spans="1:47" ht="22.5" customHeight="1" x14ac:dyDescent="0.25">
      <c r="A1643" t="s">
        <v>25439</v>
      </c>
      <c r="B1643" s="18" t="s">
        <v>15515</v>
      </c>
      <c r="C1643" s="220">
        <v>45090</v>
      </c>
      <c r="D1643" s="2" t="s">
        <v>89</v>
      </c>
      <c r="E1643" s="2" t="s">
        <v>14412</v>
      </c>
      <c r="F1643" s="2" t="s">
        <v>50</v>
      </c>
      <c r="G1643" s="19">
        <v>1</v>
      </c>
      <c r="H1643" s="19">
        <v>245.88</v>
      </c>
      <c r="I1643" s="19" t="s">
        <v>51</v>
      </c>
      <c r="J1643" s="19">
        <v>-41.8</v>
      </c>
      <c r="K1643" s="19">
        <v>-20.45</v>
      </c>
      <c r="L1643" s="19" t="s">
        <v>51</v>
      </c>
      <c r="M1643" s="19">
        <v>183.63</v>
      </c>
      <c r="N1643" s="2" t="s">
        <v>52</v>
      </c>
      <c r="O1643" s="2" t="s">
        <v>7183</v>
      </c>
      <c r="P1643" s="2" t="s">
        <v>7184</v>
      </c>
      <c r="Q1643" s="2" t="s">
        <v>7185</v>
      </c>
      <c r="R1643" s="2" t="s">
        <v>52</v>
      </c>
      <c r="S1643" s="19">
        <v>245.88</v>
      </c>
      <c r="T1643" s="19" t="s">
        <v>76</v>
      </c>
      <c r="U1643" s="2" t="s">
        <v>77</v>
      </c>
      <c r="V1643" s="2" t="s">
        <v>52</v>
      </c>
      <c r="W1643" s="2" t="s">
        <v>52</v>
      </c>
      <c r="X1643" s="2" t="s">
        <v>52</v>
      </c>
      <c r="Y1643" s="2" t="s">
        <v>52</v>
      </c>
      <c r="Z1643" s="2" t="s">
        <v>15516</v>
      </c>
      <c r="AA1643" s="2" t="s">
        <v>15517</v>
      </c>
      <c r="AB1643" s="2" t="s">
        <v>15518</v>
      </c>
      <c r="AC1643" s="2" t="s">
        <v>1487</v>
      </c>
      <c r="AD1643" s="2" t="s">
        <v>64</v>
      </c>
      <c r="AE1643" s="2" t="s">
        <v>15519</v>
      </c>
      <c r="AF1643" s="2" t="s">
        <v>66</v>
      </c>
      <c r="AG1643" s="2" t="s">
        <v>84</v>
      </c>
      <c r="AH1643" s="2" t="s">
        <v>15054</v>
      </c>
      <c r="AI1643" s="2" t="s">
        <v>15520</v>
      </c>
      <c r="AJ1643" s="2" t="s">
        <v>68</v>
      </c>
      <c r="AK1643" s="2" t="s">
        <v>15521</v>
      </c>
      <c r="AL1643" s="2" t="s">
        <v>52</v>
      </c>
      <c r="AM1643" s="2" t="s">
        <v>52</v>
      </c>
      <c r="AN1643" s="2" t="s">
        <v>52</v>
      </c>
      <c r="AO1643" s="2" t="s">
        <v>52</v>
      </c>
      <c r="AP1643" s="2" t="s">
        <v>52</v>
      </c>
      <c r="AQ1643" s="2" t="s">
        <v>52</v>
      </c>
      <c r="AR1643" s="2" t="s">
        <v>52</v>
      </c>
      <c r="AS1643" s="2" t="s">
        <v>50</v>
      </c>
      <c r="AT1643" s="2" t="s">
        <v>51</v>
      </c>
      <c r="AU1643" s="2" t="s">
        <v>50</v>
      </c>
    </row>
    <row r="1644" spans="1:47" ht="22.5" customHeight="1" x14ac:dyDescent="0.25">
      <c r="A1644" t="s">
        <v>25439</v>
      </c>
      <c r="B1644" s="18" t="s">
        <v>15522</v>
      </c>
      <c r="C1644" s="220">
        <v>45090</v>
      </c>
      <c r="D1644" s="2" t="s">
        <v>89</v>
      </c>
      <c r="E1644" s="2" t="s">
        <v>13508</v>
      </c>
      <c r="F1644" s="2" t="s">
        <v>50</v>
      </c>
      <c r="G1644" s="19">
        <v>1</v>
      </c>
      <c r="H1644" s="19">
        <v>121.79</v>
      </c>
      <c r="I1644" s="19" t="s">
        <v>51</v>
      </c>
      <c r="J1644" s="19">
        <v>-20.7</v>
      </c>
      <c r="K1644" s="19">
        <v>-18.45</v>
      </c>
      <c r="L1644" s="19" t="s">
        <v>51</v>
      </c>
      <c r="M1644" s="19">
        <v>82.64</v>
      </c>
      <c r="N1644" s="2" t="s">
        <v>52</v>
      </c>
      <c r="O1644" s="2" t="s">
        <v>2512</v>
      </c>
      <c r="P1644" s="2" t="s">
        <v>2513</v>
      </c>
      <c r="Q1644" s="2" t="s">
        <v>2514</v>
      </c>
      <c r="R1644" s="2" t="s">
        <v>52</v>
      </c>
      <c r="S1644" s="19">
        <v>121.79</v>
      </c>
      <c r="T1644" s="19" t="s">
        <v>76</v>
      </c>
      <c r="U1644" s="2" t="s">
        <v>77</v>
      </c>
      <c r="V1644" s="2" t="s">
        <v>52</v>
      </c>
      <c r="W1644" s="2" t="s">
        <v>52</v>
      </c>
      <c r="X1644" s="2" t="s">
        <v>52</v>
      </c>
      <c r="Y1644" s="2" t="s">
        <v>52</v>
      </c>
      <c r="Z1644" s="2" t="s">
        <v>15523</v>
      </c>
      <c r="AA1644" s="2" t="s">
        <v>15524</v>
      </c>
      <c r="AB1644" s="2" t="s">
        <v>15525</v>
      </c>
      <c r="AC1644" s="2" t="s">
        <v>15526</v>
      </c>
      <c r="AD1644" s="2" t="s">
        <v>300</v>
      </c>
      <c r="AE1644" s="2" t="s">
        <v>15527</v>
      </c>
      <c r="AF1644" s="2" t="s">
        <v>66</v>
      </c>
      <c r="AG1644" s="2" t="s">
        <v>84</v>
      </c>
      <c r="AH1644" s="2" t="s">
        <v>15528</v>
      </c>
      <c r="AI1644" s="2" t="s">
        <v>15529</v>
      </c>
      <c r="AJ1644" s="2" t="s">
        <v>68</v>
      </c>
      <c r="AK1644" s="2" t="s">
        <v>15530</v>
      </c>
      <c r="AL1644" s="2" t="s">
        <v>52</v>
      </c>
      <c r="AM1644" s="2" t="s">
        <v>52</v>
      </c>
      <c r="AN1644" s="2" t="s">
        <v>52</v>
      </c>
      <c r="AO1644" s="2" t="s">
        <v>52</v>
      </c>
      <c r="AP1644" s="2" t="s">
        <v>52</v>
      </c>
      <c r="AQ1644" s="2" t="s">
        <v>52</v>
      </c>
      <c r="AR1644" s="2" t="s">
        <v>52</v>
      </c>
      <c r="AS1644" s="2" t="s">
        <v>50</v>
      </c>
      <c r="AT1644" s="2" t="s">
        <v>51</v>
      </c>
      <c r="AU1644" s="2" t="s">
        <v>50</v>
      </c>
    </row>
    <row r="1645" spans="1:47" ht="22.5" customHeight="1" x14ac:dyDescent="0.25">
      <c r="A1645" t="s">
        <v>25439</v>
      </c>
      <c r="B1645" s="18" t="s">
        <v>15531</v>
      </c>
      <c r="C1645" s="220">
        <v>45090</v>
      </c>
      <c r="D1645" s="2" t="s">
        <v>89</v>
      </c>
      <c r="E1645" s="2" t="s">
        <v>12838</v>
      </c>
      <c r="F1645" s="2" t="s">
        <v>72</v>
      </c>
      <c r="G1645" s="19">
        <v>1</v>
      </c>
      <c r="H1645" s="19">
        <v>75</v>
      </c>
      <c r="I1645" s="19">
        <v>42.4</v>
      </c>
      <c r="J1645" s="19">
        <v>-18.25</v>
      </c>
      <c r="K1645" s="19">
        <v>-42.4</v>
      </c>
      <c r="L1645" s="19" t="s">
        <v>51</v>
      </c>
      <c r="M1645" s="19">
        <v>56.75</v>
      </c>
      <c r="N1645" s="2" t="s">
        <v>52</v>
      </c>
      <c r="O1645" s="2" t="s">
        <v>3245</v>
      </c>
      <c r="P1645" s="2" t="s">
        <v>3246</v>
      </c>
      <c r="Q1645" s="2" t="s">
        <v>3247</v>
      </c>
      <c r="R1645" s="2" t="s">
        <v>52</v>
      </c>
      <c r="S1645" s="19">
        <v>75</v>
      </c>
      <c r="T1645" s="19" t="s">
        <v>76</v>
      </c>
      <c r="U1645" s="2" t="s">
        <v>77</v>
      </c>
      <c r="V1645" s="2" t="s">
        <v>52</v>
      </c>
      <c r="W1645" s="2" t="s">
        <v>52</v>
      </c>
      <c r="X1645" s="2" t="s">
        <v>52</v>
      </c>
      <c r="Y1645" s="2" t="s">
        <v>52</v>
      </c>
      <c r="Z1645" s="2" t="s">
        <v>15532</v>
      </c>
      <c r="AA1645" s="2" t="s">
        <v>15533</v>
      </c>
      <c r="AB1645" s="2" t="s">
        <v>15534</v>
      </c>
      <c r="AC1645" s="2" t="s">
        <v>995</v>
      </c>
      <c r="AD1645" s="2" t="s">
        <v>98</v>
      </c>
      <c r="AE1645" s="2" t="s">
        <v>996</v>
      </c>
      <c r="AF1645" s="2" t="s">
        <v>66</v>
      </c>
      <c r="AG1645" s="2" t="s">
        <v>84</v>
      </c>
      <c r="AH1645" s="2" t="s">
        <v>15535</v>
      </c>
      <c r="AI1645" s="2" t="s">
        <v>15536</v>
      </c>
      <c r="AJ1645" s="2" t="s">
        <v>68</v>
      </c>
      <c r="AK1645" s="2" t="s">
        <v>15537</v>
      </c>
      <c r="AL1645" s="2" t="s">
        <v>52</v>
      </c>
      <c r="AM1645" s="2" t="s">
        <v>52</v>
      </c>
      <c r="AN1645" s="2" t="s">
        <v>52</v>
      </c>
      <c r="AO1645" s="2" t="s">
        <v>52</v>
      </c>
      <c r="AP1645" s="2" t="s">
        <v>52</v>
      </c>
      <c r="AQ1645" s="2" t="s">
        <v>52</v>
      </c>
      <c r="AR1645" s="2" t="s">
        <v>52</v>
      </c>
      <c r="AS1645" s="2" t="s">
        <v>50</v>
      </c>
      <c r="AT1645" s="2" t="s">
        <v>51</v>
      </c>
      <c r="AU1645" s="2" t="s">
        <v>50</v>
      </c>
    </row>
    <row r="1646" spans="1:47" ht="22.5" customHeight="1" x14ac:dyDescent="0.25">
      <c r="A1646" t="s">
        <v>25439</v>
      </c>
      <c r="B1646" s="18" t="s">
        <v>15538</v>
      </c>
      <c r="C1646" s="220">
        <v>45090</v>
      </c>
      <c r="D1646" s="2" t="s">
        <v>89</v>
      </c>
      <c r="E1646" s="2" t="s">
        <v>14412</v>
      </c>
      <c r="F1646" s="2" t="s">
        <v>50</v>
      </c>
      <c r="G1646" s="19">
        <v>1</v>
      </c>
      <c r="H1646" s="19">
        <v>95.9</v>
      </c>
      <c r="I1646" s="19" t="s">
        <v>51</v>
      </c>
      <c r="J1646" s="19">
        <v>-14.93</v>
      </c>
      <c r="K1646" s="19">
        <v>-17.95</v>
      </c>
      <c r="L1646" s="19" t="s">
        <v>51</v>
      </c>
      <c r="M1646" s="19">
        <v>63.02</v>
      </c>
      <c r="N1646" s="2" t="s">
        <v>72</v>
      </c>
      <c r="O1646" s="2" t="s">
        <v>260</v>
      </c>
      <c r="P1646" s="2" t="s">
        <v>261</v>
      </c>
      <c r="Q1646" s="2" t="s">
        <v>262</v>
      </c>
      <c r="R1646" s="2" t="s">
        <v>52</v>
      </c>
      <c r="S1646" s="19">
        <v>95.9</v>
      </c>
      <c r="T1646" s="19" t="s">
        <v>76</v>
      </c>
      <c r="U1646" s="2" t="s">
        <v>77</v>
      </c>
      <c r="V1646" s="2" t="s">
        <v>52</v>
      </c>
      <c r="W1646" s="2" t="s">
        <v>52</v>
      </c>
      <c r="X1646" s="2" t="s">
        <v>52</v>
      </c>
      <c r="Y1646" s="2" t="s">
        <v>52</v>
      </c>
      <c r="Z1646" s="2" t="s">
        <v>15539</v>
      </c>
      <c r="AA1646" s="2" t="s">
        <v>15540</v>
      </c>
      <c r="AB1646" s="2" t="s">
        <v>15541</v>
      </c>
      <c r="AC1646" s="2" t="s">
        <v>12093</v>
      </c>
      <c r="AD1646" s="2" t="s">
        <v>333</v>
      </c>
      <c r="AE1646" s="2" t="s">
        <v>15542</v>
      </c>
      <c r="AF1646" s="2" t="s">
        <v>66</v>
      </c>
      <c r="AG1646" s="2" t="s">
        <v>84</v>
      </c>
      <c r="AH1646" s="2" t="s">
        <v>15543</v>
      </c>
      <c r="AI1646" s="2" t="s">
        <v>15544</v>
      </c>
      <c r="AJ1646" s="2" t="s">
        <v>68</v>
      </c>
      <c r="AK1646" s="2" t="s">
        <v>15545</v>
      </c>
      <c r="AL1646" s="2" t="s">
        <v>52</v>
      </c>
      <c r="AM1646" s="2" t="s">
        <v>52</v>
      </c>
      <c r="AN1646" s="2" t="s">
        <v>52</v>
      </c>
      <c r="AO1646" s="2" t="s">
        <v>52</v>
      </c>
      <c r="AP1646" s="2" t="s">
        <v>52</v>
      </c>
      <c r="AQ1646" s="2" t="s">
        <v>52</v>
      </c>
      <c r="AR1646" s="2" t="s">
        <v>52</v>
      </c>
      <c r="AS1646" s="2" t="s">
        <v>50</v>
      </c>
      <c r="AT1646" s="2" t="s">
        <v>51</v>
      </c>
      <c r="AU1646" s="2" t="s">
        <v>50</v>
      </c>
    </row>
    <row r="1647" spans="1:47" ht="22.5" customHeight="1" x14ac:dyDescent="0.25">
      <c r="A1647" t="s">
        <v>25439</v>
      </c>
      <c r="B1647" s="18" t="s">
        <v>15546</v>
      </c>
      <c r="C1647" s="220">
        <v>45090</v>
      </c>
      <c r="D1647" s="2" t="s">
        <v>89</v>
      </c>
      <c r="E1647" s="2" t="s">
        <v>14412</v>
      </c>
      <c r="F1647" s="2" t="s">
        <v>50</v>
      </c>
      <c r="G1647" s="19">
        <v>1</v>
      </c>
      <c r="H1647" s="19">
        <v>57.99</v>
      </c>
      <c r="I1647" s="19">
        <v>7.43</v>
      </c>
      <c r="J1647" s="19">
        <v>-13.58</v>
      </c>
      <c r="K1647" s="19">
        <v>-7.43</v>
      </c>
      <c r="L1647" s="19" t="s">
        <v>51</v>
      </c>
      <c r="M1647" s="19">
        <v>44.41</v>
      </c>
      <c r="N1647" s="2" t="s">
        <v>52</v>
      </c>
      <c r="O1647" s="2" t="s">
        <v>561</v>
      </c>
      <c r="P1647" s="2" t="s">
        <v>3942</v>
      </c>
      <c r="Q1647" s="2" t="s">
        <v>3943</v>
      </c>
      <c r="R1647" s="2" t="s">
        <v>52</v>
      </c>
      <c r="S1647" s="19">
        <v>57.99</v>
      </c>
      <c r="T1647" s="19" t="s">
        <v>76</v>
      </c>
      <c r="U1647" s="2" t="s">
        <v>77</v>
      </c>
      <c r="V1647" s="2" t="s">
        <v>52</v>
      </c>
      <c r="W1647" s="2" t="s">
        <v>52</v>
      </c>
      <c r="X1647" s="2" t="s">
        <v>52</v>
      </c>
      <c r="Y1647" s="2" t="s">
        <v>52</v>
      </c>
      <c r="Z1647" s="2" t="s">
        <v>15547</v>
      </c>
      <c r="AA1647" s="2" t="s">
        <v>15548</v>
      </c>
      <c r="AB1647" s="2" t="s">
        <v>15549</v>
      </c>
      <c r="AC1647" s="2" t="s">
        <v>1958</v>
      </c>
      <c r="AD1647" s="2" t="s">
        <v>333</v>
      </c>
      <c r="AE1647" s="2" t="s">
        <v>15550</v>
      </c>
      <c r="AF1647" s="2" t="s">
        <v>66</v>
      </c>
      <c r="AG1647" s="2" t="s">
        <v>84</v>
      </c>
      <c r="AH1647" s="2" t="s">
        <v>15551</v>
      </c>
      <c r="AI1647" s="2" t="s">
        <v>15552</v>
      </c>
      <c r="AJ1647" s="2" t="s">
        <v>68</v>
      </c>
      <c r="AK1647" s="2" t="s">
        <v>15553</v>
      </c>
      <c r="AL1647" s="2" t="s">
        <v>52</v>
      </c>
      <c r="AM1647" s="2" t="s">
        <v>52</v>
      </c>
      <c r="AN1647" s="2" t="s">
        <v>52</v>
      </c>
      <c r="AO1647" s="2" t="s">
        <v>52</v>
      </c>
      <c r="AP1647" s="2" t="s">
        <v>52</v>
      </c>
      <c r="AQ1647" s="2" t="s">
        <v>52</v>
      </c>
      <c r="AR1647" s="2" t="s">
        <v>52</v>
      </c>
      <c r="AS1647" s="2" t="s">
        <v>50</v>
      </c>
      <c r="AT1647" s="2" t="s">
        <v>51</v>
      </c>
      <c r="AU1647" s="2" t="s">
        <v>50</v>
      </c>
    </row>
    <row r="1648" spans="1:47" ht="22.5" customHeight="1" x14ac:dyDescent="0.25">
      <c r="A1648" t="s">
        <v>25439</v>
      </c>
      <c r="B1648" s="18" t="s">
        <v>15554</v>
      </c>
      <c r="C1648" s="220">
        <v>45090</v>
      </c>
      <c r="D1648" s="2" t="s">
        <v>89</v>
      </c>
      <c r="E1648" s="2" t="s">
        <v>14412</v>
      </c>
      <c r="F1648" s="2" t="s">
        <v>72</v>
      </c>
      <c r="G1648" s="19">
        <v>1</v>
      </c>
      <c r="H1648" s="19">
        <v>79</v>
      </c>
      <c r="I1648" s="19" t="s">
        <v>51</v>
      </c>
      <c r="J1648" s="19">
        <v>-13.43</v>
      </c>
      <c r="K1648" s="19">
        <v>-18.45</v>
      </c>
      <c r="L1648" s="19" t="s">
        <v>51</v>
      </c>
      <c r="M1648" s="19">
        <v>47.12</v>
      </c>
      <c r="N1648" s="2" t="s">
        <v>52</v>
      </c>
      <c r="O1648" s="2" t="s">
        <v>2696</v>
      </c>
      <c r="P1648" s="2" t="s">
        <v>15555</v>
      </c>
      <c r="Q1648" s="2" t="s">
        <v>15556</v>
      </c>
      <c r="R1648" s="2" t="s">
        <v>52</v>
      </c>
      <c r="S1648" s="19">
        <v>79</v>
      </c>
      <c r="T1648" s="19" t="s">
        <v>76</v>
      </c>
      <c r="U1648" s="2" t="s">
        <v>57</v>
      </c>
      <c r="V1648" s="2" t="s">
        <v>15557</v>
      </c>
      <c r="W1648" s="2" t="s">
        <v>15558</v>
      </c>
      <c r="X1648" s="2" t="s">
        <v>15559</v>
      </c>
      <c r="Y1648" s="2" t="s">
        <v>52</v>
      </c>
      <c r="Z1648" s="2" t="s">
        <v>15557</v>
      </c>
      <c r="AA1648" s="2" t="s">
        <v>15560</v>
      </c>
      <c r="AB1648" s="2" t="s">
        <v>15561</v>
      </c>
      <c r="AC1648" s="2" t="s">
        <v>15562</v>
      </c>
      <c r="AD1648" s="2" t="s">
        <v>64</v>
      </c>
      <c r="AE1648" s="2" t="s">
        <v>15563</v>
      </c>
      <c r="AF1648" s="2" t="s">
        <v>66</v>
      </c>
      <c r="AG1648" s="2" t="s">
        <v>67</v>
      </c>
      <c r="AH1648" s="2" t="s">
        <v>15564</v>
      </c>
      <c r="AI1648" s="2" t="s">
        <v>15565</v>
      </c>
      <c r="AJ1648" s="2" t="s">
        <v>68</v>
      </c>
      <c r="AK1648" s="2" t="s">
        <v>15566</v>
      </c>
      <c r="AL1648" s="2" t="s">
        <v>15567</v>
      </c>
      <c r="AM1648" s="2" t="s">
        <v>52</v>
      </c>
      <c r="AN1648" s="2" t="s">
        <v>52</v>
      </c>
      <c r="AO1648" s="2" t="s">
        <v>52</v>
      </c>
      <c r="AP1648" s="2" t="s">
        <v>52</v>
      </c>
      <c r="AQ1648" s="2" t="s">
        <v>52</v>
      </c>
      <c r="AR1648" s="2" t="s">
        <v>52</v>
      </c>
      <c r="AS1648" s="2" t="s">
        <v>50</v>
      </c>
      <c r="AT1648" s="2" t="s">
        <v>51</v>
      </c>
      <c r="AU1648" s="2" t="s">
        <v>50</v>
      </c>
    </row>
    <row r="1649" spans="1:47" ht="22.5" customHeight="1" x14ac:dyDescent="0.25">
      <c r="A1649" t="s">
        <v>25439</v>
      </c>
      <c r="B1649" s="18" t="s">
        <v>15568</v>
      </c>
      <c r="C1649" s="220">
        <v>45090</v>
      </c>
      <c r="D1649" s="2" t="s">
        <v>89</v>
      </c>
      <c r="E1649" s="2" t="s">
        <v>14412</v>
      </c>
      <c r="F1649" s="2" t="s">
        <v>72</v>
      </c>
      <c r="G1649" s="19">
        <v>1</v>
      </c>
      <c r="H1649" s="19">
        <v>92.29</v>
      </c>
      <c r="I1649" s="19" t="s">
        <v>51</v>
      </c>
      <c r="J1649" s="19">
        <v>-15.69</v>
      </c>
      <c r="K1649" s="19">
        <v>-21.45</v>
      </c>
      <c r="L1649" s="19" t="s">
        <v>51</v>
      </c>
      <c r="M1649" s="19">
        <v>55.15</v>
      </c>
      <c r="N1649" s="2" t="s">
        <v>52</v>
      </c>
      <c r="O1649" s="2" t="s">
        <v>247</v>
      </c>
      <c r="P1649" s="2" t="s">
        <v>1001</v>
      </c>
      <c r="Q1649" s="2" t="s">
        <v>430</v>
      </c>
      <c r="R1649" s="2" t="s">
        <v>52</v>
      </c>
      <c r="S1649" s="19">
        <v>92.29</v>
      </c>
      <c r="T1649" s="19" t="s">
        <v>76</v>
      </c>
      <c r="U1649" s="2" t="s">
        <v>57</v>
      </c>
      <c r="V1649" s="2" t="s">
        <v>15569</v>
      </c>
      <c r="W1649" s="2" t="s">
        <v>15570</v>
      </c>
      <c r="X1649" s="2" t="s">
        <v>15571</v>
      </c>
      <c r="Y1649" s="2" t="s">
        <v>52</v>
      </c>
      <c r="Z1649" s="2" t="s">
        <v>15569</v>
      </c>
      <c r="AA1649" s="2" t="s">
        <v>15572</v>
      </c>
      <c r="AB1649" s="2" t="s">
        <v>15573</v>
      </c>
      <c r="AC1649" s="2" t="s">
        <v>15574</v>
      </c>
      <c r="AD1649" s="2" t="s">
        <v>64</v>
      </c>
      <c r="AE1649" s="2" t="s">
        <v>15575</v>
      </c>
      <c r="AF1649" s="2" t="s">
        <v>66</v>
      </c>
      <c r="AG1649" s="2" t="s">
        <v>67</v>
      </c>
      <c r="AH1649" s="2" t="s">
        <v>15576</v>
      </c>
      <c r="AI1649" s="2" t="s">
        <v>15577</v>
      </c>
      <c r="AJ1649" s="2" t="s">
        <v>68</v>
      </c>
      <c r="AK1649" s="2" t="s">
        <v>15578</v>
      </c>
      <c r="AL1649" s="2" t="s">
        <v>52</v>
      </c>
      <c r="AM1649" s="2" t="s">
        <v>52</v>
      </c>
      <c r="AN1649" s="2" t="s">
        <v>52</v>
      </c>
      <c r="AO1649" s="2" t="s">
        <v>52</v>
      </c>
      <c r="AP1649" s="2" t="s">
        <v>52</v>
      </c>
      <c r="AQ1649" s="2" t="s">
        <v>52</v>
      </c>
      <c r="AR1649" s="2" t="s">
        <v>52</v>
      </c>
      <c r="AS1649" s="2" t="s">
        <v>50</v>
      </c>
      <c r="AT1649" s="2" t="s">
        <v>51</v>
      </c>
      <c r="AU1649" s="2" t="s">
        <v>50</v>
      </c>
    </row>
    <row r="1650" spans="1:47" ht="22.5" customHeight="1" x14ac:dyDescent="0.25">
      <c r="A1650" t="s">
        <v>25439</v>
      </c>
      <c r="B1650" s="18" t="s">
        <v>15579</v>
      </c>
      <c r="C1650" s="220">
        <v>45090</v>
      </c>
      <c r="D1650" s="2" t="s">
        <v>89</v>
      </c>
      <c r="E1650" s="2" t="s">
        <v>12838</v>
      </c>
      <c r="F1650" s="2" t="s">
        <v>72</v>
      </c>
      <c r="G1650" s="19">
        <v>2</v>
      </c>
      <c r="H1650" s="19">
        <v>263.8</v>
      </c>
      <c r="I1650" s="19" t="s">
        <v>51</v>
      </c>
      <c r="J1650" s="19">
        <v>-44.84</v>
      </c>
      <c r="K1650" s="19">
        <v>-35.9</v>
      </c>
      <c r="L1650" s="19" t="s">
        <v>51</v>
      </c>
      <c r="M1650" s="19">
        <v>183.06</v>
      </c>
      <c r="N1650" s="2" t="s">
        <v>52</v>
      </c>
      <c r="O1650" s="2" t="s">
        <v>4130</v>
      </c>
      <c r="P1650" s="2" t="s">
        <v>9135</v>
      </c>
      <c r="Q1650" s="2" t="s">
        <v>9136</v>
      </c>
      <c r="R1650" s="2" t="s">
        <v>52</v>
      </c>
      <c r="S1650" s="19">
        <v>131.9</v>
      </c>
      <c r="T1650" s="19" t="s">
        <v>76</v>
      </c>
      <c r="U1650" s="2" t="s">
        <v>77</v>
      </c>
      <c r="V1650" s="2" t="s">
        <v>52</v>
      </c>
      <c r="W1650" s="2" t="s">
        <v>52</v>
      </c>
      <c r="X1650" s="2" t="s">
        <v>52</v>
      </c>
      <c r="Y1650" s="2" t="s">
        <v>52</v>
      </c>
      <c r="Z1650" s="2" t="s">
        <v>15580</v>
      </c>
      <c r="AA1650" s="2" t="s">
        <v>15581</v>
      </c>
      <c r="AB1650" s="2" t="s">
        <v>15582</v>
      </c>
      <c r="AC1650" s="2" t="s">
        <v>7226</v>
      </c>
      <c r="AD1650" s="2" t="s">
        <v>206</v>
      </c>
      <c r="AE1650" s="2" t="s">
        <v>15583</v>
      </c>
      <c r="AF1650" s="2" t="s">
        <v>66</v>
      </c>
      <c r="AG1650" s="2" t="s">
        <v>84</v>
      </c>
      <c r="AH1650" s="2" t="s">
        <v>15584</v>
      </c>
      <c r="AI1650" s="2" t="s">
        <v>15585</v>
      </c>
      <c r="AJ1650" s="2" t="s">
        <v>68</v>
      </c>
      <c r="AK1650" s="2" t="s">
        <v>15586</v>
      </c>
      <c r="AL1650" s="2" t="s">
        <v>52</v>
      </c>
      <c r="AM1650" s="2" t="s">
        <v>52</v>
      </c>
      <c r="AN1650" s="2" t="s">
        <v>52</v>
      </c>
      <c r="AO1650" s="2" t="s">
        <v>52</v>
      </c>
      <c r="AP1650" s="2" t="s">
        <v>52</v>
      </c>
      <c r="AQ1650" s="2" t="s">
        <v>52</v>
      </c>
      <c r="AR1650" s="2" t="s">
        <v>52</v>
      </c>
      <c r="AS1650" s="2" t="s">
        <v>50</v>
      </c>
      <c r="AT1650" s="2" t="s">
        <v>51</v>
      </c>
      <c r="AU1650" s="2" t="s">
        <v>50</v>
      </c>
    </row>
    <row r="1651" spans="1:47" ht="22.5" customHeight="1" x14ac:dyDescent="0.25">
      <c r="A1651" t="s">
        <v>25439</v>
      </c>
      <c r="B1651" s="18" t="s">
        <v>15587</v>
      </c>
      <c r="C1651" s="220">
        <v>45090</v>
      </c>
      <c r="D1651" s="2" t="s">
        <v>89</v>
      </c>
      <c r="E1651" s="2" t="s">
        <v>12838</v>
      </c>
      <c r="F1651" s="2" t="s">
        <v>72</v>
      </c>
      <c r="G1651" s="19">
        <v>2</v>
      </c>
      <c r="H1651" s="19">
        <v>263.8</v>
      </c>
      <c r="I1651" s="19" t="s">
        <v>51</v>
      </c>
      <c r="J1651" s="19">
        <v>-44.84</v>
      </c>
      <c r="K1651" s="19">
        <v>-35.9</v>
      </c>
      <c r="L1651" s="19" t="s">
        <v>51</v>
      </c>
      <c r="M1651" s="19">
        <v>183.06</v>
      </c>
      <c r="N1651" s="2" t="s">
        <v>52</v>
      </c>
      <c r="O1651" s="2" t="s">
        <v>4130</v>
      </c>
      <c r="P1651" s="2" t="s">
        <v>9135</v>
      </c>
      <c r="Q1651" s="2" t="s">
        <v>9136</v>
      </c>
      <c r="R1651" s="2" t="s">
        <v>52</v>
      </c>
      <c r="S1651" s="19">
        <v>131.9</v>
      </c>
      <c r="T1651" s="19" t="s">
        <v>76</v>
      </c>
      <c r="U1651" s="2" t="s">
        <v>77</v>
      </c>
      <c r="V1651" s="2" t="s">
        <v>52</v>
      </c>
      <c r="W1651" s="2" t="s">
        <v>52</v>
      </c>
      <c r="X1651" s="2" t="s">
        <v>52</v>
      </c>
      <c r="Y1651" s="2" t="s">
        <v>52</v>
      </c>
      <c r="Z1651" s="2" t="s">
        <v>15580</v>
      </c>
      <c r="AA1651" s="2" t="s">
        <v>15581</v>
      </c>
      <c r="AB1651" s="2" t="s">
        <v>15582</v>
      </c>
      <c r="AC1651" s="2" t="s">
        <v>7226</v>
      </c>
      <c r="AD1651" s="2" t="s">
        <v>206</v>
      </c>
      <c r="AE1651" s="2" t="s">
        <v>15583</v>
      </c>
      <c r="AF1651" s="2" t="s">
        <v>66</v>
      </c>
      <c r="AG1651" s="2" t="s">
        <v>84</v>
      </c>
      <c r="AH1651" s="2" t="s">
        <v>15482</v>
      </c>
      <c r="AI1651" s="2" t="s">
        <v>15585</v>
      </c>
      <c r="AJ1651" s="2" t="s">
        <v>68</v>
      </c>
      <c r="AK1651" s="2" t="s">
        <v>15588</v>
      </c>
      <c r="AL1651" s="2" t="s">
        <v>52</v>
      </c>
      <c r="AM1651" s="2" t="s">
        <v>52</v>
      </c>
      <c r="AN1651" s="2" t="s">
        <v>52</v>
      </c>
      <c r="AO1651" s="2" t="s">
        <v>52</v>
      </c>
      <c r="AP1651" s="2" t="s">
        <v>52</v>
      </c>
      <c r="AQ1651" s="2" t="s">
        <v>52</v>
      </c>
      <c r="AR1651" s="2" t="s">
        <v>52</v>
      </c>
      <c r="AS1651" s="2" t="s">
        <v>50</v>
      </c>
      <c r="AT1651" s="2" t="s">
        <v>51</v>
      </c>
      <c r="AU1651" s="2" t="s">
        <v>50</v>
      </c>
    </row>
    <row r="1652" spans="1:47" ht="22.5" customHeight="1" x14ac:dyDescent="0.25">
      <c r="A1652" t="s">
        <v>25439</v>
      </c>
      <c r="B1652" s="18" t="s">
        <v>15589</v>
      </c>
      <c r="C1652" s="220">
        <v>45090</v>
      </c>
      <c r="D1652" s="2" t="s">
        <v>89</v>
      </c>
      <c r="E1652" s="2" t="s">
        <v>14412</v>
      </c>
      <c r="F1652" s="2" t="s">
        <v>50</v>
      </c>
      <c r="G1652" s="19">
        <v>1</v>
      </c>
      <c r="H1652" s="19">
        <v>92.29</v>
      </c>
      <c r="I1652" s="19" t="s">
        <v>51</v>
      </c>
      <c r="J1652" s="19">
        <v>-15.69</v>
      </c>
      <c r="K1652" s="19">
        <v>-21.45</v>
      </c>
      <c r="L1652" s="19" t="s">
        <v>51</v>
      </c>
      <c r="M1652" s="19">
        <v>55.15</v>
      </c>
      <c r="N1652" s="2" t="s">
        <v>52</v>
      </c>
      <c r="O1652" s="2" t="s">
        <v>247</v>
      </c>
      <c r="P1652" s="2" t="s">
        <v>1001</v>
      </c>
      <c r="Q1652" s="2" t="s">
        <v>430</v>
      </c>
      <c r="R1652" s="2" t="s">
        <v>52</v>
      </c>
      <c r="S1652" s="19">
        <v>92.29</v>
      </c>
      <c r="T1652" s="19" t="s">
        <v>76</v>
      </c>
      <c r="U1652" s="2" t="s">
        <v>57</v>
      </c>
      <c r="V1652" s="2" t="s">
        <v>15590</v>
      </c>
      <c r="W1652" s="2" t="s">
        <v>15591</v>
      </c>
      <c r="X1652" s="2" t="s">
        <v>15592</v>
      </c>
      <c r="Y1652" s="2" t="s">
        <v>52</v>
      </c>
      <c r="Z1652" s="2" t="s">
        <v>15590</v>
      </c>
      <c r="AA1652" s="2" t="s">
        <v>15593</v>
      </c>
      <c r="AB1652" s="2" t="s">
        <v>15594</v>
      </c>
      <c r="AC1652" s="2" t="s">
        <v>171</v>
      </c>
      <c r="AD1652" s="2" t="s">
        <v>64</v>
      </c>
      <c r="AE1652" s="2" t="s">
        <v>15595</v>
      </c>
      <c r="AF1652" s="2" t="s">
        <v>66</v>
      </c>
      <c r="AG1652" s="2" t="s">
        <v>67</v>
      </c>
      <c r="AH1652" s="2" t="s">
        <v>15596</v>
      </c>
      <c r="AI1652" s="2" t="s">
        <v>15597</v>
      </c>
      <c r="AJ1652" s="2" t="s">
        <v>68</v>
      </c>
      <c r="AK1652" s="2" t="s">
        <v>15598</v>
      </c>
      <c r="AL1652" s="2" t="s">
        <v>52</v>
      </c>
      <c r="AM1652" s="2" t="s">
        <v>52</v>
      </c>
      <c r="AN1652" s="2" t="s">
        <v>52</v>
      </c>
      <c r="AO1652" s="2" t="s">
        <v>52</v>
      </c>
      <c r="AP1652" s="2" t="s">
        <v>52</v>
      </c>
      <c r="AQ1652" s="2" t="s">
        <v>52</v>
      </c>
      <c r="AR1652" s="2" t="s">
        <v>52</v>
      </c>
      <c r="AS1652" s="2" t="s">
        <v>50</v>
      </c>
      <c r="AT1652" s="2" t="s">
        <v>51</v>
      </c>
      <c r="AU1652" s="2" t="s">
        <v>50</v>
      </c>
    </row>
    <row r="1653" spans="1:47" ht="22.5" customHeight="1" x14ac:dyDescent="0.25">
      <c r="A1653" t="s">
        <v>25439</v>
      </c>
      <c r="B1653" s="18" t="s">
        <v>15599</v>
      </c>
      <c r="C1653" s="220">
        <v>45090</v>
      </c>
      <c r="D1653" s="2" t="s">
        <v>820</v>
      </c>
      <c r="E1653" s="2" t="s">
        <v>821</v>
      </c>
      <c r="F1653" s="2" t="s">
        <v>72</v>
      </c>
      <c r="G1653" s="19">
        <v>2</v>
      </c>
      <c r="H1653" s="19">
        <v>146.18</v>
      </c>
      <c r="I1653" s="19">
        <v>12.61</v>
      </c>
      <c r="J1653" s="19">
        <v>-35.86</v>
      </c>
      <c r="K1653" s="19">
        <v>-12.61</v>
      </c>
      <c r="L1653" s="19" t="s">
        <v>51</v>
      </c>
      <c r="M1653" s="19">
        <v>110.32</v>
      </c>
      <c r="N1653" s="2" t="s">
        <v>72</v>
      </c>
      <c r="O1653" s="2" t="s">
        <v>662</v>
      </c>
      <c r="P1653" s="2" t="s">
        <v>756</v>
      </c>
      <c r="Q1653" s="2" t="s">
        <v>757</v>
      </c>
      <c r="R1653" s="2" t="s">
        <v>52</v>
      </c>
      <c r="S1653" s="19">
        <v>73.09</v>
      </c>
      <c r="T1653" s="19" t="s">
        <v>76</v>
      </c>
      <c r="U1653" s="2" t="s">
        <v>77</v>
      </c>
      <c r="V1653" s="2" t="s">
        <v>15600</v>
      </c>
      <c r="W1653" s="2" t="s">
        <v>15601</v>
      </c>
      <c r="X1653" s="2" t="s">
        <v>15602</v>
      </c>
      <c r="Y1653" s="2" t="s">
        <v>52</v>
      </c>
      <c r="Z1653" s="2" t="s">
        <v>15600</v>
      </c>
      <c r="AA1653" s="2" t="s">
        <v>15603</v>
      </c>
      <c r="AB1653" s="2" t="s">
        <v>4596</v>
      </c>
      <c r="AC1653" s="2" t="s">
        <v>64</v>
      </c>
      <c r="AD1653" s="2" t="s">
        <v>64</v>
      </c>
      <c r="AE1653" s="2" t="s">
        <v>827</v>
      </c>
      <c r="AF1653" s="2" t="s">
        <v>66</v>
      </c>
      <c r="AG1653" s="2" t="s">
        <v>84</v>
      </c>
      <c r="AH1653" s="2" t="s">
        <v>52</v>
      </c>
      <c r="AI1653" s="2" t="s">
        <v>52</v>
      </c>
      <c r="AJ1653" s="2" t="s">
        <v>68</v>
      </c>
      <c r="AK1653" s="2" t="s">
        <v>52</v>
      </c>
      <c r="AL1653" s="2" t="s">
        <v>52</v>
      </c>
      <c r="AM1653" s="2" t="s">
        <v>52</v>
      </c>
      <c r="AN1653" s="2" t="s">
        <v>52</v>
      </c>
      <c r="AO1653" s="2" t="s">
        <v>52</v>
      </c>
      <c r="AP1653" s="2" t="s">
        <v>52</v>
      </c>
      <c r="AQ1653" s="2" t="s">
        <v>52</v>
      </c>
      <c r="AR1653" s="2" t="s">
        <v>52</v>
      </c>
      <c r="AS1653" s="149" t="s">
        <v>72</v>
      </c>
      <c r="AT1653" s="2" t="s">
        <v>51</v>
      </c>
      <c r="AU1653" s="2" t="s">
        <v>50</v>
      </c>
    </row>
    <row r="1654" spans="1:47" ht="22.5" customHeight="1" x14ac:dyDescent="0.25">
      <c r="A1654" t="s">
        <v>25439</v>
      </c>
      <c r="B1654" s="18" t="s">
        <v>15604</v>
      </c>
      <c r="C1654" s="220">
        <v>45090</v>
      </c>
      <c r="D1654" s="2" t="s">
        <v>89</v>
      </c>
      <c r="E1654" s="2" t="s">
        <v>14412</v>
      </c>
      <c r="F1654" s="2" t="s">
        <v>50</v>
      </c>
      <c r="G1654" s="19">
        <v>1</v>
      </c>
      <c r="H1654" s="19">
        <v>57.99</v>
      </c>
      <c r="I1654" s="19">
        <v>21</v>
      </c>
      <c r="J1654" s="19">
        <v>-15.36</v>
      </c>
      <c r="K1654" s="19">
        <v>-21</v>
      </c>
      <c r="L1654" s="19" t="s">
        <v>51</v>
      </c>
      <c r="M1654" s="19">
        <v>42.63</v>
      </c>
      <c r="N1654" s="2" t="s">
        <v>52</v>
      </c>
      <c r="O1654" s="2" t="s">
        <v>15605</v>
      </c>
      <c r="P1654" s="2" t="s">
        <v>15606</v>
      </c>
      <c r="Q1654" s="2" t="s">
        <v>15607</v>
      </c>
      <c r="R1654" s="2" t="s">
        <v>52</v>
      </c>
      <c r="S1654" s="19">
        <v>57.99</v>
      </c>
      <c r="T1654" s="19" t="s">
        <v>76</v>
      </c>
      <c r="U1654" s="2" t="s">
        <v>57</v>
      </c>
      <c r="V1654" s="2" t="s">
        <v>15608</v>
      </c>
      <c r="W1654" s="2" t="s">
        <v>15609</v>
      </c>
      <c r="X1654" s="2" t="s">
        <v>15610</v>
      </c>
      <c r="Y1654" s="2" t="s">
        <v>52</v>
      </c>
      <c r="Z1654" s="2" t="s">
        <v>15608</v>
      </c>
      <c r="AA1654" s="2" t="s">
        <v>15611</v>
      </c>
      <c r="AB1654" s="2" t="s">
        <v>15612</v>
      </c>
      <c r="AC1654" s="2" t="s">
        <v>351</v>
      </c>
      <c r="AD1654" s="2" t="s">
        <v>352</v>
      </c>
      <c r="AE1654" s="2" t="s">
        <v>15613</v>
      </c>
      <c r="AF1654" s="2" t="s">
        <v>66</v>
      </c>
      <c r="AG1654" s="2" t="s">
        <v>67</v>
      </c>
      <c r="AH1654" s="2" t="s">
        <v>15614</v>
      </c>
      <c r="AI1654" s="2" t="s">
        <v>15615</v>
      </c>
      <c r="AJ1654" s="2" t="s">
        <v>68</v>
      </c>
      <c r="AK1654" s="2" t="s">
        <v>15616</v>
      </c>
      <c r="AL1654" s="2" t="s">
        <v>52</v>
      </c>
      <c r="AM1654" s="2" t="s">
        <v>52</v>
      </c>
      <c r="AN1654" s="2" t="s">
        <v>52</v>
      </c>
      <c r="AO1654" s="2" t="s">
        <v>52</v>
      </c>
      <c r="AP1654" s="2" t="s">
        <v>52</v>
      </c>
      <c r="AQ1654" s="2" t="s">
        <v>52</v>
      </c>
      <c r="AR1654" s="2" t="s">
        <v>52</v>
      </c>
      <c r="AS1654" s="2" t="s">
        <v>50</v>
      </c>
      <c r="AT1654" s="2" t="s">
        <v>51</v>
      </c>
      <c r="AU1654" s="2" t="s">
        <v>50</v>
      </c>
    </row>
    <row r="1655" spans="1:47" ht="22.5" customHeight="1" x14ac:dyDescent="0.25">
      <c r="A1655" t="s">
        <v>25439</v>
      </c>
      <c r="B1655" s="18" t="s">
        <v>15617</v>
      </c>
      <c r="C1655" s="220">
        <v>45090</v>
      </c>
      <c r="D1655" s="2" t="s">
        <v>89</v>
      </c>
      <c r="E1655" s="2" t="s">
        <v>13508</v>
      </c>
      <c r="F1655" s="2" t="s">
        <v>72</v>
      </c>
      <c r="G1655" s="19">
        <v>1</v>
      </c>
      <c r="H1655" s="19">
        <v>57.99</v>
      </c>
      <c r="I1655" s="19" t="s">
        <v>51</v>
      </c>
      <c r="J1655" s="19">
        <v>-15.36</v>
      </c>
      <c r="K1655" s="19" t="s">
        <v>51</v>
      </c>
      <c r="L1655" s="19" t="s">
        <v>51</v>
      </c>
      <c r="M1655" s="19">
        <v>42.63</v>
      </c>
      <c r="N1655" s="2" t="s">
        <v>52</v>
      </c>
      <c r="O1655" s="2" t="s">
        <v>561</v>
      </c>
      <c r="P1655" s="2" t="s">
        <v>2424</v>
      </c>
      <c r="Q1655" s="2" t="s">
        <v>2425</v>
      </c>
      <c r="R1655" s="2" t="s">
        <v>52</v>
      </c>
      <c r="S1655" s="19">
        <v>57.99</v>
      </c>
      <c r="T1655" s="19" t="s">
        <v>76</v>
      </c>
      <c r="U1655" s="2" t="s">
        <v>77</v>
      </c>
      <c r="V1655" s="2" t="s">
        <v>52</v>
      </c>
      <c r="W1655" s="2" t="s">
        <v>52</v>
      </c>
      <c r="X1655" s="2" t="s">
        <v>52</v>
      </c>
      <c r="Y1655" s="2" t="s">
        <v>52</v>
      </c>
      <c r="Z1655" s="2" t="s">
        <v>15618</v>
      </c>
      <c r="AA1655" s="2" t="s">
        <v>15619</v>
      </c>
      <c r="AB1655" s="2" t="s">
        <v>15620</v>
      </c>
      <c r="AC1655" s="2" t="s">
        <v>3292</v>
      </c>
      <c r="AD1655" s="2" t="s">
        <v>98</v>
      </c>
      <c r="AE1655" s="2" t="s">
        <v>15621</v>
      </c>
      <c r="AF1655" s="2" t="s">
        <v>66</v>
      </c>
      <c r="AG1655" s="2" t="s">
        <v>84</v>
      </c>
      <c r="AH1655" s="2" t="s">
        <v>15622</v>
      </c>
      <c r="AI1655" s="2" t="s">
        <v>15623</v>
      </c>
      <c r="AJ1655" s="2" t="s">
        <v>68</v>
      </c>
      <c r="AK1655" s="2" t="s">
        <v>15624</v>
      </c>
      <c r="AL1655" s="2" t="s">
        <v>52</v>
      </c>
      <c r="AM1655" s="2" t="s">
        <v>52</v>
      </c>
      <c r="AN1655" s="2" t="s">
        <v>52</v>
      </c>
      <c r="AO1655" s="2" t="s">
        <v>52</v>
      </c>
      <c r="AP1655" s="2" t="s">
        <v>52</v>
      </c>
      <c r="AQ1655" s="2" t="s">
        <v>52</v>
      </c>
      <c r="AR1655" s="2" t="s">
        <v>52</v>
      </c>
      <c r="AS1655" s="2" t="s">
        <v>50</v>
      </c>
      <c r="AT1655" s="2" t="s">
        <v>51</v>
      </c>
      <c r="AU1655" s="2" t="s">
        <v>50</v>
      </c>
    </row>
    <row r="1656" spans="1:47" ht="22.5" customHeight="1" x14ac:dyDescent="0.25">
      <c r="A1656" t="s">
        <v>25439</v>
      </c>
      <c r="B1656" s="18" t="s">
        <v>15625</v>
      </c>
      <c r="C1656" s="220">
        <v>45090</v>
      </c>
      <c r="D1656" s="2" t="s">
        <v>89</v>
      </c>
      <c r="E1656" s="2" t="s">
        <v>10405</v>
      </c>
      <c r="F1656" s="2" t="s">
        <v>72</v>
      </c>
      <c r="G1656" s="19">
        <v>1</v>
      </c>
      <c r="H1656" s="19">
        <v>56.43</v>
      </c>
      <c r="I1656" s="19">
        <v>48.2</v>
      </c>
      <c r="J1656" s="19">
        <v>-15.09</v>
      </c>
      <c r="K1656" s="19">
        <v>-48.2</v>
      </c>
      <c r="L1656" s="19" t="s">
        <v>51</v>
      </c>
      <c r="M1656" s="19">
        <v>41.34</v>
      </c>
      <c r="N1656" s="2" t="s">
        <v>52</v>
      </c>
      <c r="O1656" s="2" t="s">
        <v>1019</v>
      </c>
      <c r="P1656" s="2" t="s">
        <v>7356</v>
      </c>
      <c r="Q1656" s="2" t="s">
        <v>7357</v>
      </c>
      <c r="R1656" s="2" t="s">
        <v>52</v>
      </c>
      <c r="S1656" s="19">
        <v>56.43</v>
      </c>
      <c r="T1656" s="19" t="s">
        <v>76</v>
      </c>
      <c r="U1656" s="2" t="s">
        <v>57</v>
      </c>
      <c r="V1656" s="2" t="s">
        <v>15626</v>
      </c>
      <c r="W1656" s="2" t="s">
        <v>15627</v>
      </c>
      <c r="X1656" s="2" t="s">
        <v>15628</v>
      </c>
      <c r="Y1656" s="2" t="s">
        <v>52</v>
      </c>
      <c r="Z1656" s="2" t="s">
        <v>15626</v>
      </c>
      <c r="AA1656" s="2" t="s">
        <v>15629</v>
      </c>
      <c r="AB1656" s="2" t="s">
        <v>15630</v>
      </c>
      <c r="AC1656" s="2" t="s">
        <v>701</v>
      </c>
      <c r="AD1656" s="2" t="s">
        <v>702</v>
      </c>
      <c r="AE1656" s="2" t="s">
        <v>15631</v>
      </c>
      <c r="AF1656" s="2" t="s">
        <v>66</v>
      </c>
      <c r="AG1656" s="2" t="s">
        <v>67</v>
      </c>
      <c r="AH1656" s="2" t="s">
        <v>15632</v>
      </c>
      <c r="AI1656" s="2" t="s">
        <v>15633</v>
      </c>
      <c r="AJ1656" s="2" t="s">
        <v>68</v>
      </c>
      <c r="AK1656" s="2" t="s">
        <v>15634</v>
      </c>
      <c r="AL1656" s="2" t="s">
        <v>52</v>
      </c>
      <c r="AM1656" s="2" t="s">
        <v>52</v>
      </c>
      <c r="AN1656" s="2" t="s">
        <v>52</v>
      </c>
      <c r="AO1656" s="2" t="s">
        <v>52</v>
      </c>
      <c r="AP1656" s="2" t="s">
        <v>52</v>
      </c>
      <c r="AQ1656" s="2" t="s">
        <v>52</v>
      </c>
      <c r="AR1656" s="2" t="s">
        <v>52</v>
      </c>
      <c r="AS1656" s="2" t="s">
        <v>50</v>
      </c>
      <c r="AT1656" s="2" t="s">
        <v>51</v>
      </c>
      <c r="AU1656" s="2" t="s">
        <v>50</v>
      </c>
    </row>
    <row r="1657" spans="1:47" ht="22.5" customHeight="1" x14ac:dyDescent="0.25">
      <c r="A1657" t="s">
        <v>25439</v>
      </c>
      <c r="B1657" s="18" t="s">
        <v>15635</v>
      </c>
      <c r="C1657" s="220">
        <v>45090</v>
      </c>
      <c r="D1657" s="2" t="s">
        <v>89</v>
      </c>
      <c r="E1657" s="2" t="s">
        <v>14412</v>
      </c>
      <c r="F1657" s="2" t="s">
        <v>50</v>
      </c>
      <c r="G1657" s="19">
        <v>1</v>
      </c>
      <c r="H1657" s="19">
        <v>39.89</v>
      </c>
      <c r="I1657" s="19">
        <v>13.2</v>
      </c>
      <c r="J1657" s="19">
        <v>-12.28</v>
      </c>
      <c r="K1657" s="19">
        <v>-13.2</v>
      </c>
      <c r="L1657" s="19" t="s">
        <v>51</v>
      </c>
      <c r="M1657" s="19">
        <v>27.61</v>
      </c>
      <c r="N1657" s="2" t="s">
        <v>52</v>
      </c>
      <c r="O1657" s="2" t="s">
        <v>775</v>
      </c>
      <c r="P1657" s="2" t="s">
        <v>6263</v>
      </c>
      <c r="Q1657" s="2" t="s">
        <v>6264</v>
      </c>
      <c r="R1657" s="2" t="s">
        <v>52</v>
      </c>
      <c r="S1657" s="19">
        <v>39.89</v>
      </c>
      <c r="T1657" s="19" t="s">
        <v>76</v>
      </c>
      <c r="U1657" s="2" t="s">
        <v>57</v>
      </c>
      <c r="V1657" s="2" t="s">
        <v>15636</v>
      </c>
      <c r="W1657" s="2" t="s">
        <v>15637</v>
      </c>
      <c r="X1657" s="2" t="s">
        <v>15638</v>
      </c>
      <c r="Y1657" s="2" t="s">
        <v>52</v>
      </c>
      <c r="Z1657" s="2" t="s">
        <v>15636</v>
      </c>
      <c r="AA1657" s="2" t="s">
        <v>15639</v>
      </c>
      <c r="AB1657" s="2" t="s">
        <v>15640</v>
      </c>
      <c r="AC1657" s="2" t="s">
        <v>64</v>
      </c>
      <c r="AD1657" s="2" t="s">
        <v>64</v>
      </c>
      <c r="AE1657" s="2" t="s">
        <v>15641</v>
      </c>
      <c r="AF1657" s="2" t="s">
        <v>66</v>
      </c>
      <c r="AG1657" s="2" t="s">
        <v>67</v>
      </c>
      <c r="AH1657" s="2" t="s">
        <v>15528</v>
      </c>
      <c r="AI1657" s="2" t="s">
        <v>15642</v>
      </c>
      <c r="AJ1657" s="2" t="s">
        <v>68</v>
      </c>
      <c r="AK1657" s="2" t="s">
        <v>15643</v>
      </c>
      <c r="AL1657" s="2" t="s">
        <v>52</v>
      </c>
      <c r="AM1657" s="2" t="s">
        <v>52</v>
      </c>
      <c r="AN1657" s="2" t="s">
        <v>52</v>
      </c>
      <c r="AO1657" s="2" t="s">
        <v>52</v>
      </c>
      <c r="AP1657" s="2" t="s">
        <v>52</v>
      </c>
      <c r="AQ1657" s="2" t="s">
        <v>52</v>
      </c>
      <c r="AR1657" s="2" t="s">
        <v>52</v>
      </c>
      <c r="AS1657" s="2" t="s">
        <v>50</v>
      </c>
      <c r="AT1657" s="2" t="s">
        <v>51</v>
      </c>
      <c r="AU1657" s="2" t="s">
        <v>50</v>
      </c>
    </row>
    <row r="1658" spans="1:47" ht="22.5" customHeight="1" x14ac:dyDescent="0.25">
      <c r="A1658" t="s">
        <v>25439</v>
      </c>
      <c r="B1658" s="18" t="s">
        <v>15644</v>
      </c>
      <c r="C1658" s="220">
        <v>45090</v>
      </c>
      <c r="D1658" s="2" t="s">
        <v>89</v>
      </c>
      <c r="E1658" s="2" t="s">
        <v>14412</v>
      </c>
      <c r="F1658" s="2" t="s">
        <v>72</v>
      </c>
      <c r="G1658" s="19">
        <v>3</v>
      </c>
      <c r="H1658" s="19">
        <v>107.7</v>
      </c>
      <c r="I1658" s="19" t="s">
        <v>51</v>
      </c>
      <c r="J1658" s="19">
        <v>-34.799999999999997</v>
      </c>
      <c r="K1658" s="19" t="s">
        <v>51</v>
      </c>
      <c r="L1658" s="19" t="s">
        <v>51</v>
      </c>
      <c r="M1658" s="19">
        <v>72.900000000000006</v>
      </c>
      <c r="N1658" s="2" t="s">
        <v>52</v>
      </c>
      <c r="O1658" s="2" t="s">
        <v>418</v>
      </c>
      <c r="P1658" s="2" t="s">
        <v>419</v>
      </c>
      <c r="Q1658" s="2" t="s">
        <v>420</v>
      </c>
      <c r="R1658" s="2" t="s">
        <v>52</v>
      </c>
      <c r="S1658" s="19">
        <v>35.9</v>
      </c>
      <c r="T1658" s="19" t="s">
        <v>76</v>
      </c>
      <c r="U1658" s="2" t="s">
        <v>77</v>
      </c>
      <c r="V1658" s="2" t="s">
        <v>52</v>
      </c>
      <c r="W1658" s="2" t="s">
        <v>52</v>
      </c>
      <c r="X1658" s="2" t="s">
        <v>52</v>
      </c>
      <c r="Y1658" s="2" t="s">
        <v>52</v>
      </c>
      <c r="Z1658" s="2" t="s">
        <v>15645</v>
      </c>
      <c r="AA1658" s="2" t="s">
        <v>15646</v>
      </c>
      <c r="AB1658" s="2" t="s">
        <v>15647</v>
      </c>
      <c r="AC1658" s="2" t="s">
        <v>5108</v>
      </c>
      <c r="AD1658" s="2" t="s">
        <v>64</v>
      </c>
      <c r="AE1658" s="2" t="s">
        <v>15648</v>
      </c>
      <c r="AF1658" s="2" t="s">
        <v>66</v>
      </c>
      <c r="AG1658" s="2" t="s">
        <v>84</v>
      </c>
      <c r="AH1658" s="2" t="s">
        <v>15649</v>
      </c>
      <c r="AI1658" s="2" t="s">
        <v>15650</v>
      </c>
      <c r="AJ1658" s="2" t="s">
        <v>68</v>
      </c>
      <c r="AK1658" s="2" t="s">
        <v>15651</v>
      </c>
      <c r="AL1658" s="2" t="s">
        <v>52</v>
      </c>
      <c r="AM1658" s="2" t="s">
        <v>52</v>
      </c>
      <c r="AN1658" s="2" t="s">
        <v>52</v>
      </c>
      <c r="AO1658" s="2" t="s">
        <v>52</v>
      </c>
      <c r="AP1658" s="2" t="s">
        <v>52</v>
      </c>
      <c r="AQ1658" s="2" t="s">
        <v>52</v>
      </c>
      <c r="AR1658" s="2" t="s">
        <v>52</v>
      </c>
      <c r="AS1658" s="2" t="s">
        <v>50</v>
      </c>
      <c r="AT1658" s="2" t="s">
        <v>51</v>
      </c>
      <c r="AU1658" s="2" t="s">
        <v>50</v>
      </c>
    </row>
    <row r="1659" spans="1:47" ht="22.5" customHeight="1" x14ac:dyDescent="0.25">
      <c r="A1659" t="s">
        <v>25439</v>
      </c>
      <c r="B1659" s="18" t="s">
        <v>15652</v>
      </c>
      <c r="C1659" s="220">
        <v>45090</v>
      </c>
      <c r="D1659" s="2" t="s">
        <v>89</v>
      </c>
      <c r="E1659" s="2" t="s">
        <v>14412</v>
      </c>
      <c r="F1659" s="2" t="s">
        <v>50</v>
      </c>
      <c r="G1659" s="19">
        <v>1</v>
      </c>
      <c r="H1659" s="19">
        <v>141.9</v>
      </c>
      <c r="I1659" s="19" t="s">
        <v>51</v>
      </c>
      <c r="J1659" s="19">
        <v>-24.12</v>
      </c>
      <c r="K1659" s="19">
        <v>-18.45</v>
      </c>
      <c r="L1659" s="19" t="s">
        <v>51</v>
      </c>
      <c r="M1659" s="19">
        <v>99.33</v>
      </c>
      <c r="N1659" s="2" t="s">
        <v>52</v>
      </c>
      <c r="O1659" s="2" t="s">
        <v>4130</v>
      </c>
      <c r="P1659" s="2" t="s">
        <v>15653</v>
      </c>
      <c r="Q1659" s="2" t="s">
        <v>15654</v>
      </c>
      <c r="R1659" s="2" t="s">
        <v>52</v>
      </c>
      <c r="S1659" s="19">
        <v>141.9</v>
      </c>
      <c r="T1659" s="19" t="s">
        <v>76</v>
      </c>
      <c r="U1659" s="2" t="s">
        <v>57</v>
      </c>
      <c r="V1659" s="2" t="s">
        <v>15655</v>
      </c>
      <c r="W1659" s="2" t="s">
        <v>15656</v>
      </c>
      <c r="X1659" s="2" t="s">
        <v>15657</v>
      </c>
      <c r="Y1659" s="2" t="s">
        <v>52</v>
      </c>
      <c r="Z1659" s="2" t="s">
        <v>15655</v>
      </c>
      <c r="AA1659" s="2" t="s">
        <v>15658</v>
      </c>
      <c r="AB1659" s="2" t="s">
        <v>15659</v>
      </c>
      <c r="AC1659" s="2" t="s">
        <v>15660</v>
      </c>
      <c r="AD1659" s="2" t="s">
        <v>64</v>
      </c>
      <c r="AE1659" s="2" t="s">
        <v>15661</v>
      </c>
      <c r="AF1659" s="2" t="s">
        <v>66</v>
      </c>
      <c r="AG1659" s="2" t="s">
        <v>67</v>
      </c>
      <c r="AH1659" s="2" t="s">
        <v>15564</v>
      </c>
      <c r="AI1659" s="2" t="s">
        <v>15662</v>
      </c>
      <c r="AJ1659" s="2" t="s">
        <v>68</v>
      </c>
      <c r="AK1659" s="2" t="s">
        <v>15663</v>
      </c>
      <c r="AL1659" s="2" t="s">
        <v>52</v>
      </c>
      <c r="AM1659" s="2" t="s">
        <v>52</v>
      </c>
      <c r="AN1659" s="2" t="s">
        <v>52</v>
      </c>
      <c r="AO1659" s="2" t="s">
        <v>52</v>
      </c>
      <c r="AP1659" s="2" t="s">
        <v>52</v>
      </c>
      <c r="AQ1659" s="2" t="s">
        <v>52</v>
      </c>
      <c r="AR1659" s="2" t="s">
        <v>52</v>
      </c>
      <c r="AS1659" s="2" t="s">
        <v>50</v>
      </c>
      <c r="AT1659" s="2" t="s">
        <v>51</v>
      </c>
      <c r="AU1659" s="2" t="s">
        <v>50</v>
      </c>
    </row>
    <row r="1660" spans="1:47" ht="22.5" customHeight="1" x14ac:dyDescent="0.25">
      <c r="A1660" t="s">
        <v>25439</v>
      </c>
      <c r="B1660" s="18" t="s">
        <v>15664</v>
      </c>
      <c r="C1660" s="220">
        <v>45090</v>
      </c>
      <c r="D1660" s="2" t="s">
        <v>89</v>
      </c>
      <c r="E1660" s="2" t="s">
        <v>13508</v>
      </c>
      <c r="F1660" s="2" t="s">
        <v>50</v>
      </c>
      <c r="G1660" s="19">
        <v>1</v>
      </c>
      <c r="H1660" s="19">
        <v>46.19</v>
      </c>
      <c r="I1660" s="19">
        <v>16</v>
      </c>
      <c r="J1660" s="19">
        <v>-13.35</v>
      </c>
      <c r="K1660" s="19">
        <v>-16</v>
      </c>
      <c r="L1660" s="19" t="s">
        <v>51</v>
      </c>
      <c r="M1660" s="19">
        <v>32.840000000000003</v>
      </c>
      <c r="N1660" s="2" t="s">
        <v>52</v>
      </c>
      <c r="O1660" s="2" t="s">
        <v>73</v>
      </c>
      <c r="P1660" s="2" t="s">
        <v>15665</v>
      </c>
      <c r="Q1660" s="2" t="s">
        <v>15666</v>
      </c>
      <c r="R1660" s="2" t="s">
        <v>52</v>
      </c>
      <c r="S1660" s="19">
        <v>46.19</v>
      </c>
      <c r="T1660" s="19" t="s">
        <v>76</v>
      </c>
      <c r="U1660" s="2" t="s">
        <v>57</v>
      </c>
      <c r="V1660" s="2" t="s">
        <v>15667</v>
      </c>
      <c r="W1660" s="2" t="s">
        <v>15668</v>
      </c>
      <c r="X1660" s="2" t="s">
        <v>15669</v>
      </c>
      <c r="Y1660" s="2" t="s">
        <v>52</v>
      </c>
      <c r="Z1660" s="2" t="s">
        <v>15667</v>
      </c>
      <c r="AA1660" s="2" t="s">
        <v>15670</v>
      </c>
      <c r="AB1660" s="2" t="s">
        <v>15671</v>
      </c>
      <c r="AC1660" s="2" t="s">
        <v>333</v>
      </c>
      <c r="AD1660" s="2" t="s">
        <v>333</v>
      </c>
      <c r="AE1660" s="2" t="s">
        <v>15672</v>
      </c>
      <c r="AF1660" s="2" t="s">
        <v>66</v>
      </c>
      <c r="AG1660" s="2" t="s">
        <v>67</v>
      </c>
      <c r="AH1660" s="2" t="s">
        <v>15504</v>
      </c>
      <c r="AI1660" s="2" t="s">
        <v>15673</v>
      </c>
      <c r="AJ1660" s="2" t="s">
        <v>68</v>
      </c>
      <c r="AK1660" s="2" t="s">
        <v>15674</v>
      </c>
      <c r="AL1660" s="2" t="s">
        <v>15675</v>
      </c>
      <c r="AM1660" s="2" t="s">
        <v>52</v>
      </c>
      <c r="AN1660" s="2" t="s">
        <v>52</v>
      </c>
      <c r="AO1660" s="2" t="s">
        <v>52</v>
      </c>
      <c r="AP1660" s="2" t="s">
        <v>52</v>
      </c>
      <c r="AQ1660" s="2" t="s">
        <v>52</v>
      </c>
      <c r="AR1660" s="2" t="s">
        <v>52</v>
      </c>
      <c r="AS1660" s="2" t="s">
        <v>50</v>
      </c>
      <c r="AT1660" s="2" t="s">
        <v>51</v>
      </c>
      <c r="AU1660" s="2" t="s">
        <v>50</v>
      </c>
    </row>
    <row r="1661" spans="1:47" ht="22.5" customHeight="1" x14ac:dyDescent="0.25">
      <c r="A1661" t="s">
        <v>25439</v>
      </c>
      <c r="B1661" s="18" t="s">
        <v>15676</v>
      </c>
      <c r="C1661" s="220">
        <v>45090</v>
      </c>
      <c r="D1661" s="2" t="s">
        <v>89</v>
      </c>
      <c r="E1661" s="2" t="s">
        <v>12164</v>
      </c>
      <c r="F1661" s="2" t="s">
        <v>72</v>
      </c>
      <c r="G1661" s="19">
        <v>1</v>
      </c>
      <c r="H1661" s="19">
        <v>217.9</v>
      </c>
      <c r="I1661" s="19" t="s">
        <v>51</v>
      </c>
      <c r="J1661" s="19">
        <v>-37.04</v>
      </c>
      <c r="K1661" s="19">
        <v>-20.45</v>
      </c>
      <c r="L1661" s="19" t="s">
        <v>51</v>
      </c>
      <c r="M1661" s="19">
        <v>160.41</v>
      </c>
      <c r="N1661" s="2" t="s">
        <v>52</v>
      </c>
      <c r="O1661" s="2" t="s">
        <v>6672</v>
      </c>
      <c r="P1661" s="2" t="s">
        <v>6673</v>
      </c>
      <c r="Q1661" s="2" t="s">
        <v>6674</v>
      </c>
      <c r="R1661" s="2" t="s">
        <v>52</v>
      </c>
      <c r="S1661" s="19">
        <v>217.9</v>
      </c>
      <c r="T1661" s="19" t="s">
        <v>76</v>
      </c>
      <c r="U1661" s="2" t="s">
        <v>77</v>
      </c>
      <c r="V1661" s="2" t="s">
        <v>52</v>
      </c>
      <c r="W1661" s="2" t="s">
        <v>52</v>
      </c>
      <c r="X1661" s="2" t="s">
        <v>52</v>
      </c>
      <c r="Y1661" s="2" t="s">
        <v>52</v>
      </c>
      <c r="Z1661" s="2" t="s">
        <v>15677</v>
      </c>
      <c r="AA1661" s="2" t="s">
        <v>15678</v>
      </c>
      <c r="AB1661" s="2" t="s">
        <v>15679</v>
      </c>
      <c r="AC1661" s="2" t="s">
        <v>15680</v>
      </c>
      <c r="AD1661" s="2" t="s">
        <v>377</v>
      </c>
      <c r="AE1661" s="2" t="s">
        <v>15681</v>
      </c>
      <c r="AF1661" s="2" t="s">
        <v>66</v>
      </c>
      <c r="AG1661" s="2" t="s">
        <v>84</v>
      </c>
      <c r="AH1661" s="2" t="s">
        <v>15682</v>
      </c>
      <c r="AI1661" s="2" t="s">
        <v>15683</v>
      </c>
      <c r="AJ1661" s="2" t="s">
        <v>68</v>
      </c>
      <c r="AK1661" s="2" t="s">
        <v>15684</v>
      </c>
      <c r="AL1661" s="2" t="s">
        <v>52</v>
      </c>
      <c r="AM1661" s="2" t="s">
        <v>52</v>
      </c>
      <c r="AN1661" s="2" t="s">
        <v>52</v>
      </c>
      <c r="AO1661" s="2" t="s">
        <v>52</v>
      </c>
      <c r="AP1661" s="2" t="s">
        <v>52</v>
      </c>
      <c r="AQ1661" s="2" t="s">
        <v>52</v>
      </c>
      <c r="AR1661" s="2" t="s">
        <v>52</v>
      </c>
      <c r="AS1661" s="2" t="s">
        <v>50</v>
      </c>
      <c r="AT1661" s="2" t="s">
        <v>51</v>
      </c>
      <c r="AU1661" s="2" t="s">
        <v>50</v>
      </c>
    </row>
    <row r="1662" spans="1:47" ht="22.5" customHeight="1" x14ac:dyDescent="0.25">
      <c r="A1662" t="s">
        <v>25439</v>
      </c>
      <c r="B1662" s="18" t="s">
        <v>15685</v>
      </c>
      <c r="C1662" s="220">
        <v>45090</v>
      </c>
      <c r="D1662" s="2" t="s">
        <v>89</v>
      </c>
      <c r="E1662" s="2" t="s">
        <v>12838</v>
      </c>
      <c r="F1662" s="2" t="s">
        <v>50</v>
      </c>
      <c r="G1662" s="19">
        <v>1</v>
      </c>
      <c r="H1662" s="19">
        <v>173.77</v>
      </c>
      <c r="I1662" s="19" t="s">
        <v>51</v>
      </c>
      <c r="J1662" s="19">
        <v>-20.85</v>
      </c>
      <c r="K1662" s="19">
        <v>-26.45</v>
      </c>
      <c r="L1662" s="19" t="s">
        <v>51</v>
      </c>
      <c r="M1662" s="19">
        <v>126.47</v>
      </c>
      <c r="N1662" s="2" t="s">
        <v>52</v>
      </c>
      <c r="O1662" s="2" t="s">
        <v>1352</v>
      </c>
      <c r="P1662" s="2" t="s">
        <v>1353</v>
      </c>
      <c r="Q1662" s="2" t="s">
        <v>1354</v>
      </c>
      <c r="R1662" s="2" t="s">
        <v>52</v>
      </c>
      <c r="S1662" s="19">
        <v>173.77</v>
      </c>
      <c r="T1662" s="19" t="s">
        <v>56</v>
      </c>
      <c r="U1662" s="2" t="s">
        <v>57</v>
      </c>
      <c r="V1662" s="2" t="s">
        <v>15686</v>
      </c>
      <c r="W1662" s="2" t="s">
        <v>15687</v>
      </c>
      <c r="X1662" s="2" t="s">
        <v>15688</v>
      </c>
      <c r="Y1662" s="2" t="s">
        <v>52</v>
      </c>
      <c r="Z1662" s="2" t="s">
        <v>15686</v>
      </c>
      <c r="AA1662" s="2" t="s">
        <v>15689</v>
      </c>
      <c r="AB1662" s="2" t="s">
        <v>15690</v>
      </c>
      <c r="AC1662" s="2" t="s">
        <v>2737</v>
      </c>
      <c r="AD1662" s="2" t="s">
        <v>333</v>
      </c>
      <c r="AE1662" s="2" t="s">
        <v>15691</v>
      </c>
      <c r="AF1662" s="2" t="s">
        <v>66</v>
      </c>
      <c r="AG1662" s="2" t="s">
        <v>67</v>
      </c>
      <c r="AH1662" s="2" t="s">
        <v>15692</v>
      </c>
      <c r="AI1662" s="2" t="s">
        <v>13193</v>
      </c>
      <c r="AJ1662" s="2" t="s">
        <v>68</v>
      </c>
      <c r="AK1662" s="2" t="s">
        <v>15693</v>
      </c>
      <c r="AL1662" s="2" t="s">
        <v>52</v>
      </c>
      <c r="AM1662" s="2" t="s">
        <v>52</v>
      </c>
      <c r="AN1662" s="2" t="s">
        <v>52</v>
      </c>
      <c r="AO1662" s="2" t="s">
        <v>52</v>
      </c>
      <c r="AP1662" s="2" t="s">
        <v>52</v>
      </c>
      <c r="AQ1662" s="2" t="s">
        <v>52</v>
      </c>
      <c r="AR1662" s="2" t="s">
        <v>52</v>
      </c>
      <c r="AS1662" s="2" t="s">
        <v>50</v>
      </c>
      <c r="AT1662" s="2" t="s">
        <v>51</v>
      </c>
      <c r="AU1662" s="2" t="s">
        <v>50</v>
      </c>
    </row>
    <row r="1663" spans="1:47" ht="22.5" customHeight="1" x14ac:dyDescent="0.25">
      <c r="A1663" t="s">
        <v>25439</v>
      </c>
      <c r="B1663" s="18" t="s">
        <v>15694</v>
      </c>
      <c r="C1663" s="220">
        <v>45090</v>
      </c>
      <c r="D1663" s="2" t="s">
        <v>89</v>
      </c>
      <c r="E1663" s="2" t="s">
        <v>14412</v>
      </c>
      <c r="F1663" s="2" t="s">
        <v>72</v>
      </c>
      <c r="G1663" s="19">
        <v>1</v>
      </c>
      <c r="H1663" s="19">
        <v>130</v>
      </c>
      <c r="I1663" s="19" t="s">
        <v>51</v>
      </c>
      <c r="J1663" s="19">
        <v>-22.1</v>
      </c>
      <c r="K1663" s="19">
        <v>-20.45</v>
      </c>
      <c r="L1663" s="19" t="s">
        <v>51</v>
      </c>
      <c r="M1663" s="19">
        <v>87.45</v>
      </c>
      <c r="N1663" s="2" t="s">
        <v>52</v>
      </c>
      <c r="O1663" s="2" t="s">
        <v>1066</v>
      </c>
      <c r="P1663" s="2" t="s">
        <v>1067</v>
      </c>
      <c r="Q1663" s="2" t="s">
        <v>1068</v>
      </c>
      <c r="R1663" s="2" t="s">
        <v>52</v>
      </c>
      <c r="S1663" s="19">
        <v>130</v>
      </c>
      <c r="T1663" s="19" t="s">
        <v>76</v>
      </c>
      <c r="U1663" s="2" t="s">
        <v>57</v>
      </c>
      <c r="V1663" s="2" t="s">
        <v>15695</v>
      </c>
      <c r="W1663" s="2" t="s">
        <v>15696</v>
      </c>
      <c r="X1663" s="2" t="s">
        <v>15697</v>
      </c>
      <c r="Y1663" s="2" t="s">
        <v>52</v>
      </c>
      <c r="Z1663" s="2" t="s">
        <v>15695</v>
      </c>
      <c r="AA1663" s="2" t="s">
        <v>15698</v>
      </c>
      <c r="AB1663" s="2" t="s">
        <v>15699</v>
      </c>
      <c r="AC1663" s="2" t="s">
        <v>9445</v>
      </c>
      <c r="AD1663" s="2" t="s">
        <v>333</v>
      </c>
      <c r="AE1663" s="2" t="s">
        <v>9446</v>
      </c>
      <c r="AF1663" s="2" t="s">
        <v>66</v>
      </c>
      <c r="AG1663" s="2" t="s">
        <v>67</v>
      </c>
      <c r="AH1663" s="2" t="s">
        <v>15700</v>
      </c>
      <c r="AI1663" s="2" t="s">
        <v>15701</v>
      </c>
      <c r="AJ1663" s="2" t="s">
        <v>68</v>
      </c>
      <c r="AK1663" s="2" t="s">
        <v>15702</v>
      </c>
      <c r="AL1663" s="2" t="s">
        <v>52</v>
      </c>
      <c r="AM1663" s="2" t="s">
        <v>52</v>
      </c>
      <c r="AN1663" s="2" t="s">
        <v>52</v>
      </c>
      <c r="AO1663" s="2" t="s">
        <v>52</v>
      </c>
      <c r="AP1663" s="2" t="s">
        <v>52</v>
      </c>
      <c r="AQ1663" s="2" t="s">
        <v>52</v>
      </c>
      <c r="AR1663" s="2" t="s">
        <v>52</v>
      </c>
      <c r="AS1663" s="2" t="s">
        <v>50</v>
      </c>
      <c r="AT1663" s="2" t="s">
        <v>51</v>
      </c>
      <c r="AU1663" s="2" t="s">
        <v>50</v>
      </c>
    </row>
    <row r="1664" spans="1:47" ht="22.5" customHeight="1" x14ac:dyDescent="0.25">
      <c r="A1664" t="s">
        <v>25439</v>
      </c>
      <c r="B1664" s="18" t="s">
        <v>15703</v>
      </c>
      <c r="C1664" s="220">
        <v>45090</v>
      </c>
      <c r="D1664" s="2" t="s">
        <v>5853</v>
      </c>
      <c r="E1664" s="2" t="s">
        <v>5854</v>
      </c>
      <c r="F1664" s="2" t="s">
        <v>72</v>
      </c>
      <c r="G1664" s="19">
        <v>1</v>
      </c>
      <c r="H1664" s="19">
        <v>264.72000000000003</v>
      </c>
      <c r="I1664" s="19" t="s">
        <v>51</v>
      </c>
      <c r="J1664" s="19">
        <v>-31.77</v>
      </c>
      <c r="K1664" s="19">
        <v>-38.950000000000003</v>
      </c>
      <c r="L1664" s="19" t="s">
        <v>51</v>
      </c>
      <c r="M1664" s="19">
        <v>194</v>
      </c>
      <c r="N1664" s="2" t="s">
        <v>72</v>
      </c>
      <c r="O1664" s="2" t="s">
        <v>2962</v>
      </c>
      <c r="P1664" s="2" t="s">
        <v>3446</v>
      </c>
      <c r="Q1664" s="2" t="s">
        <v>3447</v>
      </c>
      <c r="R1664" s="2" t="s">
        <v>52</v>
      </c>
      <c r="S1664" s="19">
        <v>264.72000000000003</v>
      </c>
      <c r="T1664" s="19" t="s">
        <v>56</v>
      </c>
      <c r="U1664" s="2" t="s">
        <v>77</v>
      </c>
      <c r="V1664" s="2" t="s">
        <v>52</v>
      </c>
      <c r="W1664" s="2" t="s">
        <v>52</v>
      </c>
      <c r="X1664" s="2" t="s">
        <v>52</v>
      </c>
      <c r="Y1664" s="2" t="s">
        <v>52</v>
      </c>
      <c r="Z1664" s="2" t="s">
        <v>15704</v>
      </c>
      <c r="AA1664" s="2" t="s">
        <v>15705</v>
      </c>
      <c r="AB1664" s="2" t="s">
        <v>15706</v>
      </c>
      <c r="AC1664" s="2" t="s">
        <v>15707</v>
      </c>
      <c r="AD1664" s="2" t="s">
        <v>333</v>
      </c>
      <c r="AE1664" s="2" t="s">
        <v>15708</v>
      </c>
      <c r="AF1664" s="2" t="s">
        <v>66</v>
      </c>
      <c r="AG1664" s="2" t="s">
        <v>84</v>
      </c>
      <c r="AH1664" s="2" t="s">
        <v>15709</v>
      </c>
      <c r="AI1664" s="2" t="s">
        <v>15710</v>
      </c>
      <c r="AJ1664" s="2" t="s">
        <v>68</v>
      </c>
      <c r="AK1664" s="2" t="s">
        <v>15711</v>
      </c>
      <c r="AL1664" s="2" t="s">
        <v>52</v>
      </c>
      <c r="AM1664" s="2" t="s">
        <v>52</v>
      </c>
      <c r="AN1664" s="2" t="s">
        <v>52</v>
      </c>
      <c r="AO1664" s="2" t="s">
        <v>52</v>
      </c>
      <c r="AP1664" s="2" t="s">
        <v>52</v>
      </c>
      <c r="AQ1664" s="2" t="s">
        <v>52</v>
      </c>
      <c r="AR1664" s="2" t="s">
        <v>52</v>
      </c>
      <c r="AS1664" s="2" t="s">
        <v>50</v>
      </c>
      <c r="AT1664" s="2">
        <v>1</v>
      </c>
      <c r="AU1664" s="2" t="s">
        <v>50</v>
      </c>
    </row>
    <row r="1665" spans="1:47" ht="22.5" customHeight="1" x14ac:dyDescent="0.25">
      <c r="A1665" t="s">
        <v>25439</v>
      </c>
      <c r="B1665" s="18" t="s">
        <v>15712</v>
      </c>
      <c r="C1665" s="220">
        <v>45090</v>
      </c>
      <c r="D1665" s="2" t="s">
        <v>89</v>
      </c>
      <c r="E1665" s="2" t="s">
        <v>14412</v>
      </c>
      <c r="F1665" s="2" t="s">
        <v>50</v>
      </c>
      <c r="G1665" s="19">
        <v>1</v>
      </c>
      <c r="H1665" s="19">
        <v>75.900000000000006</v>
      </c>
      <c r="I1665" s="19">
        <v>23.04</v>
      </c>
      <c r="J1665" s="19">
        <v>-18.399999999999999</v>
      </c>
      <c r="K1665" s="19">
        <v>-23.04</v>
      </c>
      <c r="L1665" s="19" t="s">
        <v>51</v>
      </c>
      <c r="M1665" s="19">
        <v>57.5</v>
      </c>
      <c r="N1665" s="2" t="s">
        <v>72</v>
      </c>
      <c r="O1665" s="2" t="s">
        <v>177</v>
      </c>
      <c r="P1665" s="2" t="s">
        <v>1899</v>
      </c>
      <c r="Q1665" s="2" t="s">
        <v>179</v>
      </c>
      <c r="R1665" s="2" t="s">
        <v>52</v>
      </c>
      <c r="S1665" s="19">
        <v>75.900000000000006</v>
      </c>
      <c r="T1665" s="19" t="s">
        <v>76</v>
      </c>
      <c r="U1665" s="2" t="s">
        <v>77</v>
      </c>
      <c r="V1665" s="2" t="s">
        <v>52</v>
      </c>
      <c r="W1665" s="2" t="s">
        <v>52</v>
      </c>
      <c r="X1665" s="2" t="s">
        <v>52</v>
      </c>
      <c r="Y1665" s="2" t="s">
        <v>52</v>
      </c>
      <c r="Z1665" s="2" t="s">
        <v>15713</v>
      </c>
      <c r="AA1665" s="2" t="s">
        <v>15714</v>
      </c>
      <c r="AB1665" s="2" t="s">
        <v>15715</v>
      </c>
      <c r="AC1665" s="2" t="s">
        <v>3010</v>
      </c>
      <c r="AD1665" s="2" t="s">
        <v>715</v>
      </c>
      <c r="AE1665" s="2" t="s">
        <v>3011</v>
      </c>
      <c r="AF1665" s="2" t="s">
        <v>66</v>
      </c>
      <c r="AG1665" s="2" t="s">
        <v>84</v>
      </c>
      <c r="AH1665" s="2" t="s">
        <v>15292</v>
      </c>
      <c r="AI1665" s="2" t="s">
        <v>14434</v>
      </c>
      <c r="AJ1665" s="2" t="s">
        <v>68</v>
      </c>
      <c r="AK1665" s="2" t="s">
        <v>15716</v>
      </c>
      <c r="AL1665" s="2" t="s">
        <v>52</v>
      </c>
      <c r="AM1665" s="2" t="s">
        <v>52</v>
      </c>
      <c r="AN1665" s="2" t="s">
        <v>52</v>
      </c>
      <c r="AO1665" s="2" t="s">
        <v>52</v>
      </c>
      <c r="AP1665" s="2" t="s">
        <v>52</v>
      </c>
      <c r="AQ1665" s="2" t="s">
        <v>52</v>
      </c>
      <c r="AR1665" s="2" t="s">
        <v>52</v>
      </c>
      <c r="AS1665" s="2" t="s">
        <v>50</v>
      </c>
      <c r="AT1665" s="2" t="s">
        <v>51</v>
      </c>
      <c r="AU1665" s="2" t="s">
        <v>50</v>
      </c>
    </row>
    <row r="1666" spans="1:47" ht="22.5" customHeight="1" x14ac:dyDescent="0.25">
      <c r="A1666" t="s">
        <v>25439</v>
      </c>
      <c r="B1666" s="18" t="s">
        <v>15717</v>
      </c>
      <c r="C1666" s="220">
        <v>45090</v>
      </c>
      <c r="D1666" s="2" t="s">
        <v>89</v>
      </c>
      <c r="E1666" s="2" t="s">
        <v>14412</v>
      </c>
      <c r="F1666" s="2" t="s">
        <v>72</v>
      </c>
      <c r="G1666" s="19">
        <v>1</v>
      </c>
      <c r="H1666" s="19">
        <v>64.16</v>
      </c>
      <c r="I1666" s="19" t="s">
        <v>51</v>
      </c>
      <c r="J1666" s="19">
        <v>-16.41</v>
      </c>
      <c r="K1666" s="19" t="s">
        <v>51</v>
      </c>
      <c r="L1666" s="19" t="s">
        <v>51</v>
      </c>
      <c r="M1666" s="19">
        <v>47.75</v>
      </c>
      <c r="N1666" s="2" t="s">
        <v>52</v>
      </c>
      <c r="O1666" s="2" t="s">
        <v>105</v>
      </c>
      <c r="P1666" s="2" t="s">
        <v>106</v>
      </c>
      <c r="Q1666" s="2" t="s">
        <v>107</v>
      </c>
      <c r="R1666" s="2" t="s">
        <v>52</v>
      </c>
      <c r="S1666" s="19">
        <v>64.16</v>
      </c>
      <c r="T1666" s="19" t="s">
        <v>76</v>
      </c>
      <c r="U1666" s="2" t="s">
        <v>77</v>
      </c>
      <c r="V1666" s="2" t="s">
        <v>52</v>
      </c>
      <c r="W1666" s="2" t="s">
        <v>52</v>
      </c>
      <c r="X1666" s="2" t="s">
        <v>52</v>
      </c>
      <c r="Y1666" s="2" t="s">
        <v>52</v>
      </c>
      <c r="Z1666" s="2" t="s">
        <v>15718</v>
      </c>
      <c r="AA1666" s="2" t="s">
        <v>15719</v>
      </c>
      <c r="AB1666" s="2" t="s">
        <v>15720</v>
      </c>
      <c r="AC1666" s="2" t="s">
        <v>6420</v>
      </c>
      <c r="AD1666" s="2" t="s">
        <v>333</v>
      </c>
      <c r="AE1666" s="2" t="s">
        <v>15721</v>
      </c>
      <c r="AF1666" s="2" t="s">
        <v>66</v>
      </c>
      <c r="AG1666" s="2" t="s">
        <v>84</v>
      </c>
      <c r="AH1666" s="2" t="s">
        <v>15722</v>
      </c>
      <c r="AI1666" s="2" t="s">
        <v>15723</v>
      </c>
      <c r="AJ1666" s="2" t="s">
        <v>68</v>
      </c>
      <c r="AK1666" s="2" t="s">
        <v>15724</v>
      </c>
      <c r="AL1666" s="2" t="s">
        <v>52</v>
      </c>
      <c r="AM1666" s="2" t="s">
        <v>52</v>
      </c>
      <c r="AN1666" s="2" t="s">
        <v>52</v>
      </c>
      <c r="AO1666" s="2" t="s">
        <v>52</v>
      </c>
      <c r="AP1666" s="2" t="s">
        <v>52</v>
      </c>
      <c r="AQ1666" s="2" t="s">
        <v>52</v>
      </c>
      <c r="AR1666" s="2" t="s">
        <v>52</v>
      </c>
      <c r="AS1666" s="2" t="s">
        <v>50</v>
      </c>
      <c r="AT1666" s="2" t="s">
        <v>51</v>
      </c>
      <c r="AU1666" s="2" t="s">
        <v>50</v>
      </c>
    </row>
    <row r="1667" spans="1:47" ht="22.5" customHeight="1" x14ac:dyDescent="0.25">
      <c r="A1667" t="s">
        <v>25439</v>
      </c>
      <c r="B1667" s="18" t="s">
        <v>15725</v>
      </c>
      <c r="C1667" s="220">
        <v>45090</v>
      </c>
      <c r="D1667" s="2" t="s">
        <v>89</v>
      </c>
      <c r="E1667" s="2" t="s">
        <v>14412</v>
      </c>
      <c r="F1667" s="2" t="s">
        <v>50</v>
      </c>
      <c r="G1667" s="19">
        <v>1</v>
      </c>
      <c r="H1667" s="19">
        <v>199.18</v>
      </c>
      <c r="I1667" s="19" t="s">
        <v>51</v>
      </c>
      <c r="J1667" s="19">
        <v>-10.06</v>
      </c>
      <c r="K1667" s="19">
        <v>-38.950000000000003</v>
      </c>
      <c r="L1667" s="19" t="s">
        <v>51</v>
      </c>
      <c r="M1667" s="19">
        <v>150.16999999999999</v>
      </c>
      <c r="N1667" s="2" t="s">
        <v>52</v>
      </c>
      <c r="O1667" s="2" t="s">
        <v>12714</v>
      </c>
      <c r="P1667" s="2" t="s">
        <v>12715</v>
      </c>
      <c r="Q1667" s="2" t="s">
        <v>12716</v>
      </c>
      <c r="R1667" s="2" t="s">
        <v>52</v>
      </c>
      <c r="S1667" s="19">
        <v>199.18</v>
      </c>
      <c r="T1667" s="19" t="s">
        <v>56</v>
      </c>
      <c r="U1667" s="2" t="s">
        <v>57</v>
      </c>
      <c r="V1667" s="2" t="s">
        <v>846</v>
      </c>
      <c r="W1667" s="2" t="s">
        <v>847</v>
      </c>
      <c r="X1667" s="2" t="s">
        <v>848</v>
      </c>
      <c r="Y1667" s="2" t="s">
        <v>52</v>
      </c>
      <c r="Z1667" s="2" t="s">
        <v>846</v>
      </c>
      <c r="AA1667" s="2" t="s">
        <v>849</v>
      </c>
      <c r="AB1667" s="2" t="s">
        <v>850</v>
      </c>
      <c r="AC1667" s="2" t="s">
        <v>333</v>
      </c>
      <c r="AD1667" s="2" t="s">
        <v>333</v>
      </c>
      <c r="AE1667" s="2" t="s">
        <v>851</v>
      </c>
      <c r="AF1667" s="2" t="s">
        <v>66</v>
      </c>
      <c r="AG1667" s="2" t="s">
        <v>67</v>
      </c>
      <c r="AH1667" s="2" t="s">
        <v>15461</v>
      </c>
      <c r="AI1667" s="2" t="s">
        <v>15726</v>
      </c>
      <c r="AJ1667" s="2" t="s">
        <v>68</v>
      </c>
      <c r="AK1667" s="2" t="s">
        <v>15727</v>
      </c>
      <c r="AL1667" s="2" t="s">
        <v>52</v>
      </c>
      <c r="AM1667" s="2" t="s">
        <v>52</v>
      </c>
      <c r="AN1667" s="2" t="s">
        <v>52</v>
      </c>
      <c r="AO1667" s="2" t="s">
        <v>52</v>
      </c>
      <c r="AP1667" s="2" t="s">
        <v>52</v>
      </c>
      <c r="AQ1667" s="2" t="s">
        <v>52</v>
      </c>
      <c r="AR1667" s="2" t="s">
        <v>52</v>
      </c>
      <c r="AS1667" s="2" t="s">
        <v>50</v>
      </c>
      <c r="AT1667" s="2" t="s">
        <v>51</v>
      </c>
      <c r="AU1667" s="2" t="s">
        <v>50</v>
      </c>
    </row>
    <row r="1668" spans="1:47" ht="22.5" customHeight="1" x14ac:dyDescent="0.25">
      <c r="A1668" t="s">
        <v>25439</v>
      </c>
      <c r="B1668" s="18" t="s">
        <v>15728</v>
      </c>
      <c r="C1668" s="220">
        <v>45090</v>
      </c>
      <c r="D1668" s="2" t="s">
        <v>89</v>
      </c>
      <c r="E1668" s="2" t="s">
        <v>12164</v>
      </c>
      <c r="F1668" s="2" t="s">
        <v>50</v>
      </c>
      <c r="G1668" s="19">
        <v>1</v>
      </c>
      <c r="H1668" s="19">
        <v>125</v>
      </c>
      <c r="I1668" s="19">
        <v>11.95</v>
      </c>
      <c r="J1668" s="19">
        <v>-15</v>
      </c>
      <c r="K1668" s="19">
        <v>-32.4</v>
      </c>
      <c r="L1668" s="19" t="s">
        <v>51</v>
      </c>
      <c r="M1668" s="19">
        <v>89.55</v>
      </c>
      <c r="N1668" s="2" t="s">
        <v>52</v>
      </c>
      <c r="O1668" s="2" t="s">
        <v>2266</v>
      </c>
      <c r="P1668" s="2" t="s">
        <v>2267</v>
      </c>
      <c r="Q1668" s="2" t="s">
        <v>2268</v>
      </c>
      <c r="R1668" s="2" t="s">
        <v>52</v>
      </c>
      <c r="S1668" s="19">
        <v>125</v>
      </c>
      <c r="T1668" s="19" t="s">
        <v>56</v>
      </c>
      <c r="U1668" s="2" t="s">
        <v>57</v>
      </c>
      <c r="V1668" s="2" t="s">
        <v>15729</v>
      </c>
      <c r="W1668" s="2" t="s">
        <v>15730</v>
      </c>
      <c r="X1668" s="2" t="s">
        <v>15731</v>
      </c>
      <c r="Y1668" s="2" t="s">
        <v>52</v>
      </c>
      <c r="Z1668" s="2" t="s">
        <v>15729</v>
      </c>
      <c r="AA1668" s="2" t="s">
        <v>15732</v>
      </c>
      <c r="AB1668" s="2" t="s">
        <v>15733</v>
      </c>
      <c r="AC1668" s="2" t="s">
        <v>10551</v>
      </c>
      <c r="AD1668" s="2" t="s">
        <v>98</v>
      </c>
      <c r="AE1668" s="2" t="s">
        <v>10552</v>
      </c>
      <c r="AF1668" s="2" t="s">
        <v>66</v>
      </c>
      <c r="AG1668" s="2" t="s">
        <v>67</v>
      </c>
      <c r="AH1668" s="2" t="s">
        <v>15734</v>
      </c>
      <c r="AI1668" s="2" t="s">
        <v>15735</v>
      </c>
      <c r="AJ1668" s="2" t="s">
        <v>68</v>
      </c>
      <c r="AK1668" s="2" t="s">
        <v>15736</v>
      </c>
      <c r="AL1668" s="2" t="s">
        <v>52</v>
      </c>
      <c r="AM1668" s="2" t="s">
        <v>52</v>
      </c>
      <c r="AN1668" s="2" t="s">
        <v>52</v>
      </c>
      <c r="AO1668" s="2" t="s">
        <v>52</v>
      </c>
      <c r="AP1668" s="2" t="s">
        <v>52</v>
      </c>
      <c r="AQ1668" s="2" t="s">
        <v>52</v>
      </c>
      <c r="AR1668" s="2" t="s">
        <v>52</v>
      </c>
      <c r="AS1668" s="2" t="s">
        <v>50</v>
      </c>
      <c r="AT1668" s="2" t="s">
        <v>51</v>
      </c>
      <c r="AU1668" s="2" t="s">
        <v>50</v>
      </c>
    </row>
    <row r="1669" spans="1:47" ht="22.5" customHeight="1" x14ac:dyDescent="0.25">
      <c r="A1669" t="s">
        <v>25439</v>
      </c>
      <c r="B1669" s="18" t="s">
        <v>15737</v>
      </c>
      <c r="C1669" s="220">
        <v>45090</v>
      </c>
      <c r="D1669" s="2" t="s">
        <v>89</v>
      </c>
      <c r="E1669" s="2" t="s">
        <v>12164</v>
      </c>
      <c r="F1669" s="2" t="s">
        <v>72</v>
      </c>
      <c r="G1669" s="19">
        <v>2</v>
      </c>
      <c r="H1669" s="19">
        <v>92.38</v>
      </c>
      <c r="I1669" s="19">
        <v>8.99</v>
      </c>
      <c r="J1669" s="19">
        <v>-26.7</v>
      </c>
      <c r="K1669" s="19">
        <v>-8.99</v>
      </c>
      <c r="L1669" s="19" t="s">
        <v>51</v>
      </c>
      <c r="M1669" s="19">
        <v>65.680000000000007</v>
      </c>
      <c r="N1669" s="2" t="s">
        <v>52</v>
      </c>
      <c r="O1669" s="2" t="s">
        <v>73</v>
      </c>
      <c r="P1669" s="2" t="s">
        <v>74</v>
      </c>
      <c r="Q1669" s="2" t="s">
        <v>75</v>
      </c>
      <c r="R1669" s="2" t="s">
        <v>52</v>
      </c>
      <c r="S1669" s="19">
        <v>46.19</v>
      </c>
      <c r="T1669" s="19" t="s">
        <v>76</v>
      </c>
      <c r="U1669" s="2" t="s">
        <v>77</v>
      </c>
      <c r="V1669" s="2" t="s">
        <v>52</v>
      </c>
      <c r="W1669" s="2" t="s">
        <v>52</v>
      </c>
      <c r="X1669" s="2" t="s">
        <v>52</v>
      </c>
      <c r="Y1669" s="2" t="s">
        <v>52</v>
      </c>
      <c r="Z1669" s="2" t="s">
        <v>15738</v>
      </c>
      <c r="AA1669" s="2" t="s">
        <v>15739</v>
      </c>
      <c r="AB1669" s="2" t="s">
        <v>15740</v>
      </c>
      <c r="AC1669" s="2" t="s">
        <v>15741</v>
      </c>
      <c r="AD1669" s="2" t="s">
        <v>267</v>
      </c>
      <c r="AE1669" s="2" t="s">
        <v>15742</v>
      </c>
      <c r="AF1669" s="2" t="s">
        <v>66</v>
      </c>
      <c r="AG1669" s="2" t="s">
        <v>84</v>
      </c>
      <c r="AH1669" s="2" t="s">
        <v>15743</v>
      </c>
      <c r="AI1669" s="2" t="s">
        <v>15744</v>
      </c>
      <c r="AJ1669" s="2" t="s">
        <v>68</v>
      </c>
      <c r="AK1669" s="2" t="s">
        <v>15745</v>
      </c>
      <c r="AL1669" s="2" t="s">
        <v>52</v>
      </c>
      <c r="AM1669" s="2" t="s">
        <v>52</v>
      </c>
      <c r="AN1669" s="2" t="s">
        <v>52</v>
      </c>
      <c r="AO1669" s="2" t="s">
        <v>52</v>
      </c>
      <c r="AP1669" s="2" t="s">
        <v>52</v>
      </c>
      <c r="AQ1669" s="2" t="s">
        <v>52</v>
      </c>
      <c r="AR1669" s="2" t="s">
        <v>52</v>
      </c>
      <c r="AS1669" s="2" t="s">
        <v>50</v>
      </c>
      <c r="AT1669" s="2" t="s">
        <v>51</v>
      </c>
      <c r="AU1669" s="2" t="s">
        <v>50</v>
      </c>
    </row>
    <row r="1670" spans="1:47" ht="22.5" customHeight="1" x14ac:dyDescent="0.25">
      <c r="A1670" t="s">
        <v>25439</v>
      </c>
      <c r="B1670" s="18" t="s">
        <v>15746</v>
      </c>
      <c r="C1670" s="220">
        <v>45090</v>
      </c>
      <c r="D1670" s="2" t="s">
        <v>89</v>
      </c>
      <c r="E1670" s="2" t="s">
        <v>14412</v>
      </c>
      <c r="F1670" s="2" t="s">
        <v>50</v>
      </c>
      <c r="G1670" s="19">
        <v>1</v>
      </c>
      <c r="H1670" s="19">
        <v>159.9</v>
      </c>
      <c r="I1670" s="19" t="s">
        <v>51</v>
      </c>
      <c r="J1670" s="19">
        <v>-27.18</v>
      </c>
      <c r="K1670" s="19">
        <v>-20.45</v>
      </c>
      <c r="L1670" s="19" t="s">
        <v>51</v>
      </c>
      <c r="M1670" s="19">
        <v>112.27</v>
      </c>
      <c r="N1670" s="2" t="s">
        <v>52</v>
      </c>
      <c r="O1670" s="2" t="s">
        <v>652</v>
      </c>
      <c r="P1670" s="2" t="s">
        <v>15747</v>
      </c>
      <c r="Q1670" s="2" t="s">
        <v>15748</v>
      </c>
      <c r="R1670" s="2" t="s">
        <v>52</v>
      </c>
      <c r="S1670" s="19">
        <v>159.9</v>
      </c>
      <c r="T1670" s="19" t="s">
        <v>76</v>
      </c>
      <c r="U1670" s="2" t="s">
        <v>57</v>
      </c>
      <c r="V1670" s="2" t="s">
        <v>15749</v>
      </c>
      <c r="W1670" s="2" t="s">
        <v>15750</v>
      </c>
      <c r="X1670" s="2" t="s">
        <v>15751</v>
      </c>
      <c r="Y1670" s="2" t="s">
        <v>52</v>
      </c>
      <c r="Z1670" s="2" t="s">
        <v>15749</v>
      </c>
      <c r="AA1670" s="2" t="s">
        <v>15752</v>
      </c>
      <c r="AB1670" s="2" t="s">
        <v>15753</v>
      </c>
      <c r="AC1670" s="2" t="s">
        <v>6532</v>
      </c>
      <c r="AD1670" s="2" t="s">
        <v>333</v>
      </c>
      <c r="AE1670" s="2" t="s">
        <v>6533</v>
      </c>
      <c r="AF1670" s="2" t="s">
        <v>66</v>
      </c>
      <c r="AG1670" s="2" t="s">
        <v>67</v>
      </c>
      <c r="AH1670" s="2" t="s">
        <v>15700</v>
      </c>
      <c r="AI1670" s="2" t="s">
        <v>14133</v>
      </c>
      <c r="AJ1670" s="2" t="s">
        <v>68</v>
      </c>
      <c r="AK1670" s="2" t="s">
        <v>15754</v>
      </c>
      <c r="AL1670" s="2" t="s">
        <v>52</v>
      </c>
      <c r="AM1670" s="2" t="s">
        <v>52</v>
      </c>
      <c r="AN1670" s="2" t="s">
        <v>52</v>
      </c>
      <c r="AO1670" s="2" t="s">
        <v>52</v>
      </c>
      <c r="AP1670" s="2" t="s">
        <v>52</v>
      </c>
      <c r="AQ1670" s="2" t="s">
        <v>52</v>
      </c>
      <c r="AR1670" s="2" t="s">
        <v>52</v>
      </c>
      <c r="AS1670" s="2" t="s">
        <v>50</v>
      </c>
      <c r="AT1670" s="2" t="s">
        <v>51</v>
      </c>
      <c r="AU1670" s="2" t="s">
        <v>50</v>
      </c>
    </row>
    <row r="1671" spans="1:47" ht="22.5" customHeight="1" x14ac:dyDescent="0.25">
      <c r="A1671" t="s">
        <v>25439</v>
      </c>
      <c r="B1671" s="18" t="s">
        <v>15755</v>
      </c>
      <c r="C1671" s="220">
        <v>45090</v>
      </c>
      <c r="D1671" s="2" t="s">
        <v>89</v>
      </c>
      <c r="E1671" s="2" t="s">
        <v>12838</v>
      </c>
      <c r="F1671" s="2" t="s">
        <v>50</v>
      </c>
      <c r="G1671" s="19">
        <v>1</v>
      </c>
      <c r="H1671" s="19">
        <v>260.79000000000002</v>
      </c>
      <c r="I1671" s="19">
        <v>43.59</v>
      </c>
      <c r="J1671" s="19">
        <v>-44.33</v>
      </c>
      <c r="K1671" s="19">
        <v>-82.54</v>
      </c>
      <c r="L1671" s="19" t="s">
        <v>51</v>
      </c>
      <c r="M1671" s="19">
        <v>177.51</v>
      </c>
      <c r="N1671" s="2" t="s">
        <v>52</v>
      </c>
      <c r="O1671" s="2" t="s">
        <v>9277</v>
      </c>
      <c r="P1671" s="2" t="s">
        <v>15756</v>
      </c>
      <c r="Q1671" s="2" t="s">
        <v>15757</v>
      </c>
      <c r="R1671" s="2" t="s">
        <v>52</v>
      </c>
      <c r="S1671" s="19">
        <v>260.79000000000002</v>
      </c>
      <c r="T1671" s="19" t="s">
        <v>76</v>
      </c>
      <c r="U1671" s="2" t="s">
        <v>57</v>
      </c>
      <c r="V1671" s="2" t="s">
        <v>15758</v>
      </c>
      <c r="W1671" s="2" t="s">
        <v>15759</v>
      </c>
      <c r="X1671" s="2" t="s">
        <v>15760</v>
      </c>
      <c r="Y1671" s="2" t="s">
        <v>52</v>
      </c>
      <c r="Z1671" s="2" t="s">
        <v>15758</v>
      </c>
      <c r="AA1671" s="2" t="s">
        <v>15761</v>
      </c>
      <c r="AB1671" s="2" t="s">
        <v>15762</v>
      </c>
      <c r="AC1671" s="2" t="s">
        <v>376</v>
      </c>
      <c r="AD1671" s="2" t="s">
        <v>377</v>
      </c>
      <c r="AE1671" s="2" t="s">
        <v>15763</v>
      </c>
      <c r="AF1671" s="2" t="s">
        <v>66</v>
      </c>
      <c r="AG1671" s="2" t="s">
        <v>67</v>
      </c>
      <c r="AH1671" s="2" t="s">
        <v>15764</v>
      </c>
      <c r="AI1671" s="2" t="s">
        <v>15765</v>
      </c>
      <c r="AJ1671" s="2" t="s">
        <v>68</v>
      </c>
      <c r="AK1671" s="2" t="s">
        <v>15766</v>
      </c>
      <c r="AL1671" s="2" t="s">
        <v>52</v>
      </c>
      <c r="AM1671" s="2" t="s">
        <v>52</v>
      </c>
      <c r="AN1671" s="2" t="s">
        <v>52</v>
      </c>
      <c r="AO1671" s="2" t="s">
        <v>52</v>
      </c>
      <c r="AP1671" s="2" t="s">
        <v>52</v>
      </c>
      <c r="AQ1671" s="2" t="s">
        <v>52</v>
      </c>
      <c r="AR1671" s="2" t="s">
        <v>52</v>
      </c>
      <c r="AS1671" s="2" t="s">
        <v>50</v>
      </c>
      <c r="AT1671" s="2" t="s">
        <v>51</v>
      </c>
      <c r="AU1671" s="2" t="s">
        <v>50</v>
      </c>
    </row>
    <row r="1672" spans="1:47" ht="22.5" customHeight="1" x14ac:dyDescent="0.25">
      <c r="A1672" t="s">
        <v>25439</v>
      </c>
      <c r="B1672" s="18" t="s">
        <v>15767</v>
      </c>
      <c r="C1672" s="220">
        <v>45090</v>
      </c>
      <c r="D1672" s="2" t="s">
        <v>89</v>
      </c>
      <c r="E1672" s="2" t="s">
        <v>14412</v>
      </c>
      <c r="F1672" s="2" t="s">
        <v>50</v>
      </c>
      <c r="G1672" s="19">
        <v>1</v>
      </c>
      <c r="H1672" s="19">
        <v>55.45</v>
      </c>
      <c r="I1672" s="19">
        <v>27.2</v>
      </c>
      <c r="J1672" s="19">
        <v>-14.93</v>
      </c>
      <c r="K1672" s="19">
        <v>-27.2</v>
      </c>
      <c r="L1672" s="19" t="s">
        <v>51</v>
      </c>
      <c r="M1672" s="19">
        <v>40.520000000000003</v>
      </c>
      <c r="N1672" s="2" t="s">
        <v>52</v>
      </c>
      <c r="O1672" s="2" t="s">
        <v>219</v>
      </c>
      <c r="P1672" s="2" t="s">
        <v>3080</v>
      </c>
      <c r="Q1672" s="2" t="s">
        <v>3081</v>
      </c>
      <c r="R1672" s="2" t="s">
        <v>52</v>
      </c>
      <c r="S1672" s="19">
        <v>55.45</v>
      </c>
      <c r="T1672" s="19" t="s">
        <v>76</v>
      </c>
      <c r="U1672" s="2" t="s">
        <v>57</v>
      </c>
      <c r="V1672" s="2" t="s">
        <v>15768</v>
      </c>
      <c r="W1672" s="2" t="s">
        <v>15769</v>
      </c>
      <c r="X1672" s="2" t="s">
        <v>15770</v>
      </c>
      <c r="Y1672" s="2" t="s">
        <v>52</v>
      </c>
      <c r="Z1672" s="2" t="s">
        <v>15768</v>
      </c>
      <c r="AA1672" s="2" t="s">
        <v>15771</v>
      </c>
      <c r="AB1672" s="2" t="s">
        <v>15772</v>
      </c>
      <c r="AC1672" s="2" t="s">
        <v>15773</v>
      </c>
      <c r="AD1672" s="2" t="s">
        <v>715</v>
      </c>
      <c r="AE1672" s="2" t="s">
        <v>15774</v>
      </c>
      <c r="AF1672" s="2" t="s">
        <v>66</v>
      </c>
      <c r="AG1672" s="2" t="s">
        <v>67</v>
      </c>
      <c r="AH1672" s="2" t="s">
        <v>15775</v>
      </c>
      <c r="AI1672" s="2" t="s">
        <v>15776</v>
      </c>
      <c r="AJ1672" s="2" t="s">
        <v>68</v>
      </c>
      <c r="AK1672" s="2" t="s">
        <v>15777</v>
      </c>
      <c r="AL1672" s="2" t="s">
        <v>52</v>
      </c>
      <c r="AM1672" s="2" t="s">
        <v>52</v>
      </c>
      <c r="AN1672" s="2" t="s">
        <v>52</v>
      </c>
      <c r="AO1672" s="2" t="s">
        <v>52</v>
      </c>
      <c r="AP1672" s="2" t="s">
        <v>52</v>
      </c>
      <c r="AQ1672" s="2" t="s">
        <v>52</v>
      </c>
      <c r="AR1672" s="2" t="s">
        <v>52</v>
      </c>
      <c r="AS1672" s="2" t="s">
        <v>50</v>
      </c>
      <c r="AT1672" s="2" t="s">
        <v>51</v>
      </c>
      <c r="AU1672" s="2" t="s">
        <v>50</v>
      </c>
    </row>
    <row r="1673" spans="1:47" ht="22.5" customHeight="1" x14ac:dyDescent="0.25">
      <c r="A1673" t="s">
        <v>25439</v>
      </c>
      <c r="B1673" s="18" t="s">
        <v>15778</v>
      </c>
      <c r="C1673" s="220">
        <v>45090</v>
      </c>
      <c r="D1673" s="2" t="s">
        <v>89</v>
      </c>
      <c r="E1673" s="2" t="s">
        <v>13508</v>
      </c>
      <c r="F1673" s="2" t="s">
        <v>72</v>
      </c>
      <c r="G1673" s="19">
        <v>1</v>
      </c>
      <c r="H1673" s="19">
        <v>119.7</v>
      </c>
      <c r="I1673" s="19">
        <v>11.37</v>
      </c>
      <c r="J1673" s="19">
        <v>-20.350000000000001</v>
      </c>
      <c r="K1673" s="19">
        <v>-29.82</v>
      </c>
      <c r="L1673" s="19" t="s">
        <v>51</v>
      </c>
      <c r="M1673" s="19">
        <v>80.900000000000006</v>
      </c>
      <c r="N1673" s="2" t="s">
        <v>72</v>
      </c>
      <c r="O1673" s="2" t="s">
        <v>153</v>
      </c>
      <c r="P1673" s="2" t="s">
        <v>154</v>
      </c>
      <c r="Q1673" s="2" t="s">
        <v>155</v>
      </c>
      <c r="R1673" s="2" t="s">
        <v>52</v>
      </c>
      <c r="S1673" s="19">
        <v>119.7</v>
      </c>
      <c r="T1673" s="19" t="s">
        <v>76</v>
      </c>
      <c r="U1673" s="2" t="s">
        <v>77</v>
      </c>
      <c r="V1673" s="2" t="s">
        <v>52</v>
      </c>
      <c r="W1673" s="2" t="s">
        <v>52</v>
      </c>
      <c r="X1673" s="2" t="s">
        <v>52</v>
      </c>
      <c r="Y1673" s="2" t="s">
        <v>52</v>
      </c>
      <c r="Z1673" s="2" t="s">
        <v>15779</v>
      </c>
      <c r="AA1673" s="2" t="s">
        <v>15780</v>
      </c>
      <c r="AB1673" s="2" t="s">
        <v>15781</v>
      </c>
      <c r="AC1673" s="2" t="s">
        <v>15782</v>
      </c>
      <c r="AD1673" s="2" t="s">
        <v>558</v>
      </c>
      <c r="AE1673" s="2" t="s">
        <v>15783</v>
      </c>
      <c r="AF1673" s="2" t="s">
        <v>66</v>
      </c>
      <c r="AG1673" s="2" t="s">
        <v>84</v>
      </c>
      <c r="AH1673" s="2" t="s">
        <v>15784</v>
      </c>
      <c r="AI1673" s="2" t="s">
        <v>14944</v>
      </c>
      <c r="AJ1673" s="2" t="s">
        <v>68</v>
      </c>
      <c r="AK1673" s="2" t="s">
        <v>15785</v>
      </c>
      <c r="AL1673" s="2" t="s">
        <v>52</v>
      </c>
      <c r="AM1673" s="2" t="s">
        <v>52</v>
      </c>
      <c r="AN1673" s="2" t="s">
        <v>52</v>
      </c>
      <c r="AO1673" s="2" t="s">
        <v>52</v>
      </c>
      <c r="AP1673" s="2" t="s">
        <v>52</v>
      </c>
      <c r="AQ1673" s="2" t="s">
        <v>52</v>
      </c>
      <c r="AR1673" s="2" t="s">
        <v>52</v>
      </c>
      <c r="AS1673" s="2" t="s">
        <v>50</v>
      </c>
      <c r="AT1673" s="2" t="s">
        <v>51</v>
      </c>
      <c r="AU1673" s="2" t="s">
        <v>50</v>
      </c>
    </row>
    <row r="1674" spans="1:47" ht="22.5" customHeight="1" x14ac:dyDescent="0.25">
      <c r="A1674" t="s">
        <v>25439</v>
      </c>
      <c r="B1674" s="18" t="s">
        <v>15786</v>
      </c>
      <c r="C1674" s="220">
        <v>45090</v>
      </c>
      <c r="D1674" s="2" t="s">
        <v>89</v>
      </c>
      <c r="E1674" s="2" t="s">
        <v>14412</v>
      </c>
      <c r="F1674" s="2" t="s">
        <v>50</v>
      </c>
      <c r="G1674" s="19">
        <v>2</v>
      </c>
      <c r="H1674" s="19">
        <v>418.38</v>
      </c>
      <c r="I1674" s="19" t="s">
        <v>51</v>
      </c>
      <c r="J1674" s="19">
        <v>-50.2</v>
      </c>
      <c r="K1674" s="19">
        <v>-42.9</v>
      </c>
      <c r="L1674" s="19" t="s">
        <v>51</v>
      </c>
      <c r="M1674" s="19">
        <v>325.27999999999997</v>
      </c>
      <c r="N1674" s="2" t="s">
        <v>72</v>
      </c>
      <c r="O1674" s="2" t="s">
        <v>2568</v>
      </c>
      <c r="P1674" s="2" t="s">
        <v>2569</v>
      </c>
      <c r="Q1674" s="2" t="s">
        <v>2570</v>
      </c>
      <c r="R1674" s="2" t="s">
        <v>52</v>
      </c>
      <c r="S1674" s="19">
        <v>209.19</v>
      </c>
      <c r="T1674" s="19" t="s">
        <v>56</v>
      </c>
      <c r="U1674" s="2" t="s">
        <v>57</v>
      </c>
      <c r="V1674" s="2" t="s">
        <v>15787</v>
      </c>
      <c r="W1674" s="2" t="s">
        <v>15788</v>
      </c>
      <c r="X1674" s="2" t="s">
        <v>15789</v>
      </c>
      <c r="Y1674" s="2" t="s">
        <v>52</v>
      </c>
      <c r="Z1674" s="2" t="s">
        <v>15787</v>
      </c>
      <c r="AA1674" s="2" t="s">
        <v>15790</v>
      </c>
      <c r="AB1674" s="2" t="s">
        <v>15791</v>
      </c>
      <c r="AC1674" s="2" t="s">
        <v>1987</v>
      </c>
      <c r="AD1674" s="2" t="s">
        <v>82</v>
      </c>
      <c r="AE1674" s="2" t="s">
        <v>15792</v>
      </c>
      <c r="AF1674" s="2" t="s">
        <v>66</v>
      </c>
      <c r="AG1674" s="2" t="s">
        <v>67</v>
      </c>
      <c r="AH1674" s="2" t="s">
        <v>15793</v>
      </c>
      <c r="AI1674" s="2" t="s">
        <v>15794</v>
      </c>
      <c r="AJ1674" s="2" t="s">
        <v>68</v>
      </c>
      <c r="AK1674" s="2" t="s">
        <v>15795</v>
      </c>
      <c r="AL1674" s="2" t="s">
        <v>52</v>
      </c>
      <c r="AM1674" s="2" t="s">
        <v>52</v>
      </c>
      <c r="AN1674" s="2" t="s">
        <v>52</v>
      </c>
      <c r="AO1674" s="2" t="s">
        <v>52</v>
      </c>
      <c r="AP1674" s="2" t="s">
        <v>52</v>
      </c>
      <c r="AQ1674" s="2" t="s">
        <v>52</v>
      </c>
      <c r="AR1674" s="2" t="s">
        <v>52</v>
      </c>
      <c r="AS1674" s="2" t="s">
        <v>50</v>
      </c>
      <c r="AT1674" s="2" t="s">
        <v>51</v>
      </c>
      <c r="AU1674" s="2" t="s">
        <v>50</v>
      </c>
    </row>
    <row r="1675" spans="1:47" ht="22.5" customHeight="1" x14ac:dyDescent="0.25">
      <c r="A1675" t="s">
        <v>25439</v>
      </c>
      <c r="B1675" s="18" t="s">
        <v>15796</v>
      </c>
      <c r="C1675" s="220">
        <v>45089</v>
      </c>
      <c r="D1675" s="2" t="s">
        <v>89</v>
      </c>
      <c r="E1675" s="2" t="s">
        <v>14412</v>
      </c>
      <c r="F1675" s="2" t="s">
        <v>72</v>
      </c>
      <c r="G1675" s="19">
        <v>2</v>
      </c>
      <c r="H1675" s="19">
        <v>78</v>
      </c>
      <c r="I1675" s="19">
        <v>23.7</v>
      </c>
      <c r="J1675" s="19">
        <v>-24.26</v>
      </c>
      <c r="K1675" s="19">
        <v>-23.7</v>
      </c>
      <c r="L1675" s="19" t="s">
        <v>51</v>
      </c>
      <c r="M1675" s="19">
        <v>53.74</v>
      </c>
      <c r="N1675" s="2" t="s">
        <v>52</v>
      </c>
      <c r="O1675" s="2" t="s">
        <v>230</v>
      </c>
      <c r="P1675" s="2" t="s">
        <v>231</v>
      </c>
      <c r="Q1675" s="2" t="s">
        <v>232</v>
      </c>
      <c r="R1675" s="2" t="s">
        <v>52</v>
      </c>
      <c r="S1675" s="19">
        <v>39</v>
      </c>
      <c r="T1675" s="19" t="s">
        <v>76</v>
      </c>
      <c r="U1675" s="2" t="s">
        <v>77</v>
      </c>
      <c r="V1675" s="2" t="s">
        <v>52</v>
      </c>
      <c r="W1675" s="2" t="s">
        <v>52</v>
      </c>
      <c r="X1675" s="2" t="s">
        <v>52</v>
      </c>
      <c r="Y1675" s="2" t="s">
        <v>52</v>
      </c>
      <c r="Z1675" s="2" t="s">
        <v>15797</v>
      </c>
      <c r="AA1675" s="2" t="s">
        <v>15798</v>
      </c>
      <c r="AB1675" s="2" t="s">
        <v>15799</v>
      </c>
      <c r="AC1675" s="2" t="s">
        <v>15800</v>
      </c>
      <c r="AD1675" s="2" t="s">
        <v>64</v>
      </c>
      <c r="AE1675" s="2" t="s">
        <v>15801</v>
      </c>
      <c r="AF1675" s="2" t="s">
        <v>66</v>
      </c>
      <c r="AG1675" s="2" t="s">
        <v>84</v>
      </c>
      <c r="AH1675" s="2" t="s">
        <v>15802</v>
      </c>
      <c r="AI1675" s="2" t="s">
        <v>15803</v>
      </c>
      <c r="AJ1675" s="2" t="s">
        <v>68</v>
      </c>
      <c r="AK1675" s="2" t="s">
        <v>15804</v>
      </c>
      <c r="AL1675" s="2" t="s">
        <v>15805</v>
      </c>
      <c r="AM1675" s="2" t="s">
        <v>52</v>
      </c>
      <c r="AN1675" s="2" t="s">
        <v>52</v>
      </c>
      <c r="AO1675" s="2" t="s">
        <v>52</v>
      </c>
      <c r="AP1675" s="2" t="s">
        <v>52</v>
      </c>
      <c r="AQ1675" s="2" t="s">
        <v>52</v>
      </c>
      <c r="AR1675" s="2" t="s">
        <v>52</v>
      </c>
      <c r="AS1675" s="2" t="s">
        <v>50</v>
      </c>
      <c r="AT1675" s="2" t="s">
        <v>51</v>
      </c>
      <c r="AU1675" s="2" t="s">
        <v>50</v>
      </c>
    </row>
    <row r="1676" spans="1:47" ht="22.5" customHeight="1" x14ac:dyDescent="0.25">
      <c r="A1676" t="s">
        <v>25439</v>
      </c>
      <c r="B1676" s="18" t="s">
        <v>15806</v>
      </c>
      <c r="C1676" s="220">
        <v>45089</v>
      </c>
      <c r="D1676" s="2" t="s">
        <v>89</v>
      </c>
      <c r="E1676" s="2" t="s">
        <v>8246</v>
      </c>
      <c r="F1676" s="2" t="s">
        <v>72</v>
      </c>
      <c r="G1676" s="19">
        <v>1</v>
      </c>
      <c r="H1676" s="19">
        <v>23</v>
      </c>
      <c r="I1676" s="19" t="s">
        <v>51</v>
      </c>
      <c r="J1676" s="19">
        <v>-9.41</v>
      </c>
      <c r="K1676" s="19" t="s">
        <v>51</v>
      </c>
      <c r="L1676" s="19" t="s">
        <v>51</v>
      </c>
      <c r="M1676" s="19">
        <v>13.59</v>
      </c>
      <c r="N1676" s="2" t="s">
        <v>52</v>
      </c>
      <c r="O1676" s="2" t="s">
        <v>272</v>
      </c>
      <c r="P1676" s="2" t="s">
        <v>273</v>
      </c>
      <c r="Q1676" s="2" t="s">
        <v>274</v>
      </c>
      <c r="R1676" s="2" t="s">
        <v>52</v>
      </c>
      <c r="S1676" s="19">
        <v>23</v>
      </c>
      <c r="T1676" s="19" t="s">
        <v>76</v>
      </c>
      <c r="U1676" s="2" t="s">
        <v>77</v>
      </c>
      <c r="V1676" s="2" t="s">
        <v>52</v>
      </c>
      <c r="W1676" s="2" t="s">
        <v>52</v>
      </c>
      <c r="X1676" s="2" t="s">
        <v>52</v>
      </c>
      <c r="Y1676" s="2" t="s">
        <v>52</v>
      </c>
      <c r="Z1676" s="2" t="s">
        <v>15807</v>
      </c>
      <c r="AA1676" s="2" t="s">
        <v>15808</v>
      </c>
      <c r="AB1676" s="2" t="s">
        <v>15809</v>
      </c>
      <c r="AC1676" s="2" t="s">
        <v>290</v>
      </c>
      <c r="AD1676" s="2" t="s">
        <v>98</v>
      </c>
      <c r="AE1676" s="2" t="s">
        <v>15810</v>
      </c>
      <c r="AF1676" s="2" t="s">
        <v>66</v>
      </c>
      <c r="AG1676" s="2" t="s">
        <v>84</v>
      </c>
      <c r="AH1676" s="2" t="s">
        <v>15811</v>
      </c>
      <c r="AI1676" s="2" t="s">
        <v>15812</v>
      </c>
      <c r="AJ1676" s="2" t="s">
        <v>68</v>
      </c>
      <c r="AK1676" s="2" t="s">
        <v>15813</v>
      </c>
      <c r="AL1676" s="2" t="s">
        <v>52</v>
      </c>
      <c r="AM1676" s="2" t="s">
        <v>52</v>
      </c>
      <c r="AN1676" s="2" t="s">
        <v>52</v>
      </c>
      <c r="AO1676" s="2" t="s">
        <v>52</v>
      </c>
      <c r="AP1676" s="2" t="s">
        <v>52</v>
      </c>
      <c r="AQ1676" s="2" t="s">
        <v>52</v>
      </c>
      <c r="AR1676" s="2" t="s">
        <v>52</v>
      </c>
      <c r="AS1676" s="2" t="s">
        <v>50</v>
      </c>
      <c r="AT1676" s="2" t="s">
        <v>51</v>
      </c>
      <c r="AU1676" s="2" t="s">
        <v>50</v>
      </c>
    </row>
    <row r="1677" spans="1:47" ht="22.5" customHeight="1" x14ac:dyDescent="0.25">
      <c r="A1677" t="s">
        <v>25439</v>
      </c>
      <c r="B1677" s="18" t="s">
        <v>15814</v>
      </c>
      <c r="C1677" s="220">
        <v>45089</v>
      </c>
      <c r="D1677" s="2" t="s">
        <v>4710</v>
      </c>
      <c r="E1677" s="2" t="s">
        <v>8381</v>
      </c>
      <c r="F1677" s="2" t="s">
        <v>72</v>
      </c>
      <c r="G1677" s="19">
        <v>1</v>
      </c>
      <c r="H1677" s="19">
        <v>235.02</v>
      </c>
      <c r="I1677" s="19">
        <v>19.95</v>
      </c>
      <c r="J1677" s="19">
        <v>-39.950000000000003</v>
      </c>
      <c r="K1677" s="19">
        <v>-58.9</v>
      </c>
      <c r="L1677" s="19">
        <v>-156.12</v>
      </c>
      <c r="M1677" s="19">
        <v>0</v>
      </c>
      <c r="N1677" s="2" t="s">
        <v>52</v>
      </c>
      <c r="O1677" s="2" t="s">
        <v>15815</v>
      </c>
      <c r="P1677" s="2" t="s">
        <v>15816</v>
      </c>
      <c r="Q1677" s="2" t="s">
        <v>15817</v>
      </c>
      <c r="R1677" s="2" t="s">
        <v>52</v>
      </c>
      <c r="S1677" s="19">
        <v>235.02</v>
      </c>
      <c r="T1677" s="19" t="s">
        <v>76</v>
      </c>
      <c r="U1677" s="2" t="s">
        <v>57</v>
      </c>
      <c r="V1677" s="2" t="s">
        <v>15818</v>
      </c>
      <c r="W1677" s="2" t="s">
        <v>15819</v>
      </c>
      <c r="X1677" s="2" t="s">
        <v>15820</v>
      </c>
      <c r="Y1677" s="2" t="s">
        <v>52</v>
      </c>
      <c r="Z1677" s="2" t="s">
        <v>15818</v>
      </c>
      <c r="AA1677" s="2" t="s">
        <v>15821</v>
      </c>
      <c r="AB1677" s="2" t="s">
        <v>4596</v>
      </c>
      <c r="AC1677" s="2" t="s">
        <v>64</v>
      </c>
      <c r="AD1677" s="2" t="s">
        <v>64</v>
      </c>
      <c r="AE1677" s="2" t="s">
        <v>827</v>
      </c>
      <c r="AF1677" s="2" t="s">
        <v>66</v>
      </c>
      <c r="AG1677" s="2" t="s">
        <v>67</v>
      </c>
      <c r="AH1677" s="2" t="s">
        <v>15822</v>
      </c>
      <c r="AI1677" s="2" t="s">
        <v>6562</v>
      </c>
      <c r="AJ1677" s="2" t="s">
        <v>68</v>
      </c>
      <c r="AK1677" s="2" t="s">
        <v>15823</v>
      </c>
      <c r="AL1677" s="2" t="s">
        <v>4599</v>
      </c>
      <c r="AM1677" s="2" t="s">
        <v>52</v>
      </c>
      <c r="AN1677" s="2" t="s">
        <v>52</v>
      </c>
      <c r="AO1677" s="2" t="s">
        <v>52</v>
      </c>
      <c r="AP1677" s="2" t="s">
        <v>52</v>
      </c>
      <c r="AQ1677" s="2" t="s">
        <v>52</v>
      </c>
      <c r="AR1677" s="2" t="s">
        <v>52</v>
      </c>
      <c r="AS1677" s="150" t="s">
        <v>72</v>
      </c>
      <c r="AT1677" s="2" t="s">
        <v>51</v>
      </c>
      <c r="AU1677" s="2" t="s">
        <v>50</v>
      </c>
    </row>
    <row r="1678" spans="1:47" ht="22.5" customHeight="1" x14ac:dyDescent="0.25">
      <c r="A1678" t="s">
        <v>25439</v>
      </c>
      <c r="B1678" s="18" t="s">
        <v>15824</v>
      </c>
      <c r="C1678" s="220">
        <v>45089</v>
      </c>
      <c r="D1678" s="2" t="s">
        <v>89</v>
      </c>
      <c r="E1678" s="2" t="s">
        <v>15825</v>
      </c>
      <c r="F1678" s="2" t="s">
        <v>72</v>
      </c>
      <c r="G1678" s="19">
        <v>1</v>
      </c>
      <c r="H1678" s="19">
        <v>49.87</v>
      </c>
      <c r="I1678" s="19">
        <v>15.9</v>
      </c>
      <c r="J1678" s="19">
        <v>-11.48</v>
      </c>
      <c r="K1678" s="19" t="s">
        <v>51</v>
      </c>
      <c r="L1678" s="19" t="s">
        <v>51</v>
      </c>
      <c r="M1678" s="19">
        <v>54.29</v>
      </c>
      <c r="N1678" s="2" t="s">
        <v>52</v>
      </c>
      <c r="O1678" s="2" t="s">
        <v>2112</v>
      </c>
      <c r="P1678" s="2" t="s">
        <v>2113</v>
      </c>
      <c r="Q1678" s="2" t="s">
        <v>2114</v>
      </c>
      <c r="R1678" s="2" t="s">
        <v>52</v>
      </c>
      <c r="S1678" s="19">
        <v>49.87</v>
      </c>
      <c r="T1678" s="19" t="s">
        <v>56</v>
      </c>
      <c r="U1678" s="2" t="s">
        <v>77</v>
      </c>
      <c r="V1678" s="2" t="s">
        <v>15826</v>
      </c>
      <c r="W1678" s="2" t="s">
        <v>15827</v>
      </c>
      <c r="X1678" s="2" t="s">
        <v>15828</v>
      </c>
      <c r="Y1678" s="2" t="s">
        <v>52</v>
      </c>
      <c r="Z1678" s="2" t="s">
        <v>15826</v>
      </c>
      <c r="AA1678" s="2" t="s">
        <v>15829</v>
      </c>
      <c r="AB1678" s="2" t="s">
        <v>15830</v>
      </c>
      <c r="AC1678" s="2" t="s">
        <v>64</v>
      </c>
      <c r="AD1678" s="2" t="s">
        <v>64</v>
      </c>
      <c r="AE1678" s="2" t="s">
        <v>15831</v>
      </c>
      <c r="AF1678" s="2" t="s">
        <v>66</v>
      </c>
      <c r="AG1678" s="2" t="s">
        <v>784</v>
      </c>
      <c r="AH1678" s="2" t="s">
        <v>15832</v>
      </c>
      <c r="AI1678" s="2" t="s">
        <v>15833</v>
      </c>
      <c r="AJ1678" s="2" t="s">
        <v>9094</v>
      </c>
      <c r="AK1678" s="2" t="s">
        <v>15834</v>
      </c>
      <c r="AL1678" s="2" t="s">
        <v>52</v>
      </c>
      <c r="AM1678" s="2" t="s">
        <v>52</v>
      </c>
      <c r="AN1678" s="2" t="s">
        <v>52</v>
      </c>
      <c r="AO1678" s="2" t="s">
        <v>52</v>
      </c>
      <c r="AP1678" s="2" t="s">
        <v>52</v>
      </c>
      <c r="AQ1678" s="2" t="s">
        <v>52</v>
      </c>
      <c r="AR1678" s="2" t="s">
        <v>52</v>
      </c>
      <c r="AS1678" s="2" t="s">
        <v>50</v>
      </c>
      <c r="AT1678" s="2" t="s">
        <v>51</v>
      </c>
      <c r="AU1678" s="2" t="s">
        <v>50</v>
      </c>
    </row>
    <row r="1679" spans="1:47" ht="22.5" customHeight="1" x14ac:dyDescent="0.25">
      <c r="A1679" t="s">
        <v>25439</v>
      </c>
      <c r="B1679" s="18" t="s">
        <v>15835</v>
      </c>
      <c r="C1679" s="220">
        <v>45089</v>
      </c>
      <c r="D1679" s="2" t="s">
        <v>89</v>
      </c>
      <c r="E1679" s="2" t="s">
        <v>15825</v>
      </c>
      <c r="F1679" s="2" t="s">
        <v>72</v>
      </c>
      <c r="G1679" s="19">
        <v>2</v>
      </c>
      <c r="H1679" s="19">
        <v>128.32</v>
      </c>
      <c r="I1679" s="19" t="s">
        <v>51</v>
      </c>
      <c r="J1679" s="19">
        <v>-32.82</v>
      </c>
      <c r="K1679" s="19" t="s">
        <v>51</v>
      </c>
      <c r="L1679" s="19" t="s">
        <v>51</v>
      </c>
      <c r="M1679" s="19">
        <v>95.5</v>
      </c>
      <c r="N1679" s="2" t="s">
        <v>52</v>
      </c>
      <c r="O1679" s="2" t="s">
        <v>105</v>
      </c>
      <c r="P1679" s="2" t="s">
        <v>106</v>
      </c>
      <c r="Q1679" s="2" t="s">
        <v>107</v>
      </c>
      <c r="R1679" s="2" t="s">
        <v>52</v>
      </c>
      <c r="S1679" s="19">
        <v>64.16</v>
      </c>
      <c r="T1679" s="19" t="s">
        <v>76</v>
      </c>
      <c r="U1679" s="2" t="s">
        <v>77</v>
      </c>
      <c r="V1679" s="2" t="s">
        <v>52</v>
      </c>
      <c r="W1679" s="2" t="s">
        <v>52</v>
      </c>
      <c r="X1679" s="2" t="s">
        <v>52</v>
      </c>
      <c r="Y1679" s="2" t="s">
        <v>52</v>
      </c>
      <c r="Z1679" s="2" t="s">
        <v>15836</v>
      </c>
      <c r="AA1679" s="2" t="s">
        <v>15837</v>
      </c>
      <c r="AB1679" s="2" t="s">
        <v>15838</v>
      </c>
      <c r="AC1679" s="2" t="s">
        <v>333</v>
      </c>
      <c r="AD1679" s="2" t="s">
        <v>333</v>
      </c>
      <c r="AE1679" s="2" t="s">
        <v>15839</v>
      </c>
      <c r="AF1679" s="2" t="s">
        <v>66</v>
      </c>
      <c r="AG1679" s="2" t="s">
        <v>84</v>
      </c>
      <c r="AH1679" s="2" t="s">
        <v>15840</v>
      </c>
      <c r="AI1679" s="2" t="s">
        <v>15841</v>
      </c>
      <c r="AJ1679" s="2" t="s">
        <v>68</v>
      </c>
      <c r="AK1679" s="2" t="s">
        <v>15842</v>
      </c>
      <c r="AL1679" s="2" t="s">
        <v>52</v>
      </c>
      <c r="AM1679" s="2" t="s">
        <v>52</v>
      </c>
      <c r="AN1679" s="2" t="s">
        <v>52</v>
      </c>
      <c r="AO1679" s="2" t="s">
        <v>52</v>
      </c>
      <c r="AP1679" s="2" t="s">
        <v>52</v>
      </c>
      <c r="AQ1679" s="2" t="s">
        <v>52</v>
      </c>
      <c r="AR1679" s="2" t="s">
        <v>52</v>
      </c>
      <c r="AS1679" s="2" t="s">
        <v>50</v>
      </c>
      <c r="AT1679" s="2" t="s">
        <v>51</v>
      </c>
      <c r="AU1679" s="2" t="s">
        <v>50</v>
      </c>
    </row>
    <row r="1680" spans="1:47" ht="22.5" customHeight="1" x14ac:dyDescent="0.25">
      <c r="A1680" t="s">
        <v>25439</v>
      </c>
      <c r="B1680" s="18" t="s">
        <v>15843</v>
      </c>
      <c r="C1680" s="220">
        <v>45089</v>
      </c>
      <c r="D1680" s="2" t="s">
        <v>89</v>
      </c>
      <c r="E1680" s="2" t="s">
        <v>14412</v>
      </c>
      <c r="F1680" s="2" t="s">
        <v>72</v>
      </c>
      <c r="G1680" s="19">
        <v>1</v>
      </c>
      <c r="H1680" s="19">
        <v>47.9</v>
      </c>
      <c r="I1680" s="19">
        <v>9.9</v>
      </c>
      <c r="J1680" s="19">
        <v>-13.64</v>
      </c>
      <c r="K1680" s="19">
        <v>-9.9</v>
      </c>
      <c r="L1680" s="19" t="s">
        <v>51</v>
      </c>
      <c r="M1680" s="19">
        <v>34.26</v>
      </c>
      <c r="N1680" s="2" t="s">
        <v>72</v>
      </c>
      <c r="O1680" s="2" t="s">
        <v>165</v>
      </c>
      <c r="P1680" s="2" t="s">
        <v>166</v>
      </c>
      <c r="Q1680" s="2" t="s">
        <v>167</v>
      </c>
      <c r="R1680" s="2" t="s">
        <v>52</v>
      </c>
      <c r="S1680" s="19">
        <v>47.9</v>
      </c>
      <c r="T1680" s="19" t="s">
        <v>76</v>
      </c>
      <c r="U1680" s="2" t="s">
        <v>77</v>
      </c>
      <c r="V1680" s="2" t="s">
        <v>52</v>
      </c>
      <c r="W1680" s="2" t="s">
        <v>52</v>
      </c>
      <c r="X1680" s="2" t="s">
        <v>52</v>
      </c>
      <c r="Y1680" s="2" t="s">
        <v>52</v>
      </c>
      <c r="Z1680" s="2" t="s">
        <v>15844</v>
      </c>
      <c r="AA1680" s="2" t="s">
        <v>15845</v>
      </c>
      <c r="AB1680" s="2" t="s">
        <v>15846</v>
      </c>
      <c r="AC1680" s="2" t="s">
        <v>14543</v>
      </c>
      <c r="AD1680" s="2" t="s">
        <v>64</v>
      </c>
      <c r="AE1680" s="2" t="s">
        <v>14544</v>
      </c>
      <c r="AF1680" s="2" t="s">
        <v>66</v>
      </c>
      <c r="AG1680" s="2" t="s">
        <v>84</v>
      </c>
      <c r="AH1680" s="2" t="s">
        <v>15847</v>
      </c>
      <c r="AI1680" s="2" t="s">
        <v>15848</v>
      </c>
      <c r="AJ1680" s="2" t="s">
        <v>68</v>
      </c>
      <c r="AK1680" s="2" t="s">
        <v>15849</v>
      </c>
      <c r="AL1680" s="2" t="s">
        <v>52</v>
      </c>
      <c r="AM1680" s="2" t="s">
        <v>52</v>
      </c>
      <c r="AN1680" s="2" t="s">
        <v>52</v>
      </c>
      <c r="AO1680" s="2" t="s">
        <v>52</v>
      </c>
      <c r="AP1680" s="2" t="s">
        <v>52</v>
      </c>
      <c r="AQ1680" s="2" t="s">
        <v>52</v>
      </c>
      <c r="AR1680" s="2" t="s">
        <v>52</v>
      </c>
      <c r="AS1680" s="2" t="s">
        <v>50</v>
      </c>
      <c r="AT1680" s="2" t="s">
        <v>51</v>
      </c>
      <c r="AU1680" s="2" t="s">
        <v>50</v>
      </c>
    </row>
    <row r="1681" spans="1:47" ht="22.5" customHeight="1" x14ac:dyDescent="0.25">
      <c r="A1681" t="s">
        <v>25439</v>
      </c>
      <c r="B1681" s="18" t="s">
        <v>15850</v>
      </c>
      <c r="C1681" s="220">
        <v>45089</v>
      </c>
      <c r="D1681" s="2" t="s">
        <v>89</v>
      </c>
      <c r="E1681" s="2" t="s">
        <v>13508</v>
      </c>
      <c r="F1681" s="2" t="s">
        <v>50</v>
      </c>
      <c r="G1681" s="19">
        <v>1</v>
      </c>
      <c r="H1681" s="19">
        <v>42.15</v>
      </c>
      <c r="I1681" s="19">
        <v>17.399999999999999</v>
      </c>
      <c r="J1681" s="19">
        <v>-12.67</v>
      </c>
      <c r="K1681" s="19">
        <v>-17.399999999999999</v>
      </c>
      <c r="L1681" s="19" t="s">
        <v>51</v>
      </c>
      <c r="M1681" s="19">
        <v>29.48</v>
      </c>
      <c r="N1681" s="2" t="s">
        <v>52</v>
      </c>
      <c r="O1681" s="2" t="s">
        <v>10842</v>
      </c>
      <c r="P1681" s="2" t="s">
        <v>15851</v>
      </c>
      <c r="Q1681" s="2" t="s">
        <v>15852</v>
      </c>
      <c r="R1681" s="2" t="s">
        <v>52</v>
      </c>
      <c r="S1681" s="19">
        <v>42.15</v>
      </c>
      <c r="T1681" s="19" t="s">
        <v>76</v>
      </c>
      <c r="U1681" s="2" t="s">
        <v>57</v>
      </c>
      <c r="V1681" s="2" t="s">
        <v>15853</v>
      </c>
      <c r="W1681" s="2" t="s">
        <v>15854</v>
      </c>
      <c r="X1681" s="2" t="s">
        <v>15855</v>
      </c>
      <c r="Y1681" s="2" t="s">
        <v>52</v>
      </c>
      <c r="Z1681" s="2" t="s">
        <v>15853</v>
      </c>
      <c r="AA1681" s="2" t="s">
        <v>15856</v>
      </c>
      <c r="AB1681" s="2" t="s">
        <v>15857</v>
      </c>
      <c r="AC1681" s="2" t="s">
        <v>15858</v>
      </c>
      <c r="AD1681" s="2" t="s">
        <v>333</v>
      </c>
      <c r="AE1681" s="2" t="s">
        <v>15859</v>
      </c>
      <c r="AF1681" s="2" t="s">
        <v>66</v>
      </c>
      <c r="AG1681" s="2" t="s">
        <v>67</v>
      </c>
      <c r="AH1681" s="2" t="s">
        <v>15860</v>
      </c>
      <c r="AI1681" s="2" t="s">
        <v>15861</v>
      </c>
      <c r="AJ1681" s="2" t="s">
        <v>68</v>
      </c>
      <c r="AK1681" s="2" t="s">
        <v>15862</v>
      </c>
      <c r="AL1681" s="2" t="s">
        <v>52</v>
      </c>
      <c r="AM1681" s="2" t="s">
        <v>52</v>
      </c>
      <c r="AN1681" s="2" t="s">
        <v>52</v>
      </c>
      <c r="AO1681" s="2" t="s">
        <v>52</v>
      </c>
      <c r="AP1681" s="2" t="s">
        <v>52</v>
      </c>
      <c r="AQ1681" s="2" t="s">
        <v>52</v>
      </c>
      <c r="AR1681" s="2" t="s">
        <v>52</v>
      </c>
      <c r="AS1681" s="2" t="s">
        <v>50</v>
      </c>
      <c r="AT1681" s="2" t="s">
        <v>51</v>
      </c>
      <c r="AU1681" s="2" t="s">
        <v>50</v>
      </c>
    </row>
    <row r="1682" spans="1:47" ht="22.5" customHeight="1" x14ac:dyDescent="0.25">
      <c r="A1682" t="s">
        <v>25439</v>
      </c>
      <c r="B1682" s="18" t="s">
        <v>15863</v>
      </c>
      <c r="C1682" s="220">
        <v>45089</v>
      </c>
      <c r="D1682" s="2" t="s">
        <v>89</v>
      </c>
      <c r="E1682" s="2" t="s">
        <v>13508</v>
      </c>
      <c r="F1682" s="2" t="s">
        <v>50</v>
      </c>
      <c r="G1682" s="19">
        <v>1</v>
      </c>
      <c r="H1682" s="19">
        <v>43.77</v>
      </c>
      <c r="I1682" s="19">
        <v>25.04</v>
      </c>
      <c r="J1682" s="19">
        <v>-12.94</v>
      </c>
      <c r="K1682" s="19">
        <v>-25.04</v>
      </c>
      <c r="L1682" s="19" t="s">
        <v>51</v>
      </c>
      <c r="M1682" s="19">
        <v>30.83</v>
      </c>
      <c r="N1682" s="2" t="s">
        <v>52</v>
      </c>
      <c r="O1682" s="2" t="s">
        <v>15864</v>
      </c>
      <c r="P1682" s="2" t="s">
        <v>15865</v>
      </c>
      <c r="Q1682" s="2" t="s">
        <v>15866</v>
      </c>
      <c r="R1682" s="2" t="s">
        <v>52</v>
      </c>
      <c r="S1682" s="19">
        <v>43.77</v>
      </c>
      <c r="T1682" s="19" t="s">
        <v>76</v>
      </c>
      <c r="U1682" s="2" t="s">
        <v>57</v>
      </c>
      <c r="V1682" s="2" t="s">
        <v>15867</v>
      </c>
      <c r="W1682" s="2" t="s">
        <v>15868</v>
      </c>
      <c r="X1682" s="2" t="s">
        <v>15869</v>
      </c>
      <c r="Y1682" s="2" t="s">
        <v>52</v>
      </c>
      <c r="Z1682" s="2" t="s">
        <v>15867</v>
      </c>
      <c r="AA1682" s="2" t="s">
        <v>15870</v>
      </c>
      <c r="AB1682" s="2" t="s">
        <v>15871</v>
      </c>
      <c r="AC1682" s="2" t="s">
        <v>3804</v>
      </c>
      <c r="AD1682" s="2" t="s">
        <v>558</v>
      </c>
      <c r="AE1682" s="2" t="s">
        <v>15872</v>
      </c>
      <c r="AF1682" s="2" t="s">
        <v>66</v>
      </c>
      <c r="AG1682" s="2" t="s">
        <v>67</v>
      </c>
      <c r="AH1682" s="2" t="s">
        <v>15492</v>
      </c>
      <c r="AI1682" s="2" t="s">
        <v>15873</v>
      </c>
      <c r="AJ1682" s="2" t="s">
        <v>68</v>
      </c>
      <c r="AK1682" s="2" t="s">
        <v>15874</v>
      </c>
      <c r="AL1682" s="2" t="s">
        <v>52</v>
      </c>
      <c r="AM1682" s="2" t="s">
        <v>52</v>
      </c>
      <c r="AN1682" s="2" t="s">
        <v>52</v>
      </c>
      <c r="AO1682" s="2" t="s">
        <v>52</v>
      </c>
      <c r="AP1682" s="2" t="s">
        <v>52</v>
      </c>
      <c r="AQ1682" s="2" t="s">
        <v>52</v>
      </c>
      <c r="AR1682" s="2" t="s">
        <v>52</v>
      </c>
      <c r="AS1682" s="2" t="s">
        <v>50</v>
      </c>
      <c r="AT1682" s="2" t="s">
        <v>51</v>
      </c>
      <c r="AU1682" s="2" t="s">
        <v>50</v>
      </c>
    </row>
    <row r="1683" spans="1:47" ht="22.5" customHeight="1" x14ac:dyDescent="0.25">
      <c r="A1683" t="s">
        <v>25439</v>
      </c>
      <c r="B1683" s="18" t="s">
        <v>15875</v>
      </c>
      <c r="C1683" s="220">
        <v>45089</v>
      </c>
      <c r="D1683" s="2" t="s">
        <v>89</v>
      </c>
      <c r="E1683" s="2" t="s">
        <v>13508</v>
      </c>
      <c r="F1683" s="2" t="s">
        <v>50</v>
      </c>
      <c r="G1683" s="19">
        <v>1</v>
      </c>
      <c r="H1683" s="19">
        <v>129.9</v>
      </c>
      <c r="I1683" s="19" t="s">
        <v>51</v>
      </c>
      <c r="J1683" s="19">
        <v>-22.08</v>
      </c>
      <c r="K1683" s="19">
        <v>-20.45</v>
      </c>
      <c r="L1683" s="19" t="s">
        <v>51</v>
      </c>
      <c r="M1683" s="19">
        <v>87.37</v>
      </c>
      <c r="N1683" s="2" t="s">
        <v>52</v>
      </c>
      <c r="O1683" s="2" t="s">
        <v>3091</v>
      </c>
      <c r="P1683" s="2" t="s">
        <v>15876</v>
      </c>
      <c r="Q1683" s="2" t="s">
        <v>15877</v>
      </c>
      <c r="R1683" s="2" t="s">
        <v>52</v>
      </c>
      <c r="S1683" s="19">
        <v>129.9</v>
      </c>
      <c r="T1683" s="19" t="s">
        <v>76</v>
      </c>
      <c r="U1683" s="2" t="s">
        <v>57</v>
      </c>
      <c r="V1683" s="2" t="s">
        <v>15878</v>
      </c>
      <c r="W1683" s="2" t="s">
        <v>15879</v>
      </c>
      <c r="X1683" s="2" t="s">
        <v>15880</v>
      </c>
      <c r="Y1683" s="2" t="s">
        <v>52</v>
      </c>
      <c r="Z1683" s="2" t="s">
        <v>15878</v>
      </c>
      <c r="AA1683" s="2" t="s">
        <v>15881</v>
      </c>
      <c r="AB1683" s="2" t="s">
        <v>15882</v>
      </c>
      <c r="AC1683" s="2" t="s">
        <v>4484</v>
      </c>
      <c r="AD1683" s="2" t="s">
        <v>333</v>
      </c>
      <c r="AE1683" s="2" t="s">
        <v>4485</v>
      </c>
      <c r="AF1683" s="2" t="s">
        <v>66</v>
      </c>
      <c r="AG1683" s="2" t="s">
        <v>67</v>
      </c>
      <c r="AH1683" s="2" t="s">
        <v>15883</v>
      </c>
      <c r="AI1683" s="2" t="s">
        <v>15884</v>
      </c>
      <c r="AJ1683" s="2" t="s">
        <v>68</v>
      </c>
      <c r="AK1683" s="2" t="s">
        <v>15885</v>
      </c>
      <c r="AL1683" s="2" t="s">
        <v>52</v>
      </c>
      <c r="AM1683" s="2" t="s">
        <v>52</v>
      </c>
      <c r="AN1683" s="2" t="s">
        <v>52</v>
      </c>
      <c r="AO1683" s="2" t="s">
        <v>52</v>
      </c>
      <c r="AP1683" s="2" t="s">
        <v>52</v>
      </c>
      <c r="AQ1683" s="2" t="s">
        <v>52</v>
      </c>
      <c r="AR1683" s="2" t="s">
        <v>52</v>
      </c>
      <c r="AS1683" s="2" t="s">
        <v>50</v>
      </c>
      <c r="AT1683" s="2" t="s">
        <v>51</v>
      </c>
      <c r="AU1683" s="2" t="s">
        <v>50</v>
      </c>
    </row>
    <row r="1684" spans="1:47" ht="22.5" customHeight="1" x14ac:dyDescent="0.25">
      <c r="A1684" t="s">
        <v>25439</v>
      </c>
      <c r="B1684" s="18" t="s">
        <v>15886</v>
      </c>
      <c r="C1684" s="220">
        <v>45089</v>
      </c>
      <c r="D1684" s="2" t="s">
        <v>89</v>
      </c>
      <c r="E1684" s="2" t="s">
        <v>13508</v>
      </c>
      <c r="F1684" s="2" t="s">
        <v>50</v>
      </c>
      <c r="G1684" s="19">
        <v>1</v>
      </c>
      <c r="H1684" s="19">
        <v>119.7</v>
      </c>
      <c r="I1684" s="19" t="s">
        <v>51</v>
      </c>
      <c r="J1684" s="19">
        <v>-20.350000000000001</v>
      </c>
      <c r="K1684" s="19">
        <v>-18.45</v>
      </c>
      <c r="L1684" s="19" t="s">
        <v>51</v>
      </c>
      <c r="M1684" s="19">
        <v>80.900000000000006</v>
      </c>
      <c r="N1684" s="2" t="s">
        <v>72</v>
      </c>
      <c r="O1684" s="2" t="s">
        <v>153</v>
      </c>
      <c r="P1684" s="2" t="s">
        <v>1538</v>
      </c>
      <c r="Q1684" s="2" t="s">
        <v>1539</v>
      </c>
      <c r="R1684" s="2" t="s">
        <v>52</v>
      </c>
      <c r="S1684" s="19">
        <v>119.7</v>
      </c>
      <c r="T1684" s="19" t="s">
        <v>76</v>
      </c>
      <c r="U1684" s="2" t="s">
        <v>77</v>
      </c>
      <c r="V1684" s="2" t="s">
        <v>52</v>
      </c>
      <c r="W1684" s="2" t="s">
        <v>52</v>
      </c>
      <c r="X1684" s="2" t="s">
        <v>52</v>
      </c>
      <c r="Y1684" s="2" t="s">
        <v>52</v>
      </c>
      <c r="Z1684" s="2" t="s">
        <v>15887</v>
      </c>
      <c r="AA1684" s="2" t="s">
        <v>15888</v>
      </c>
      <c r="AB1684" s="2" t="s">
        <v>15889</v>
      </c>
      <c r="AC1684" s="2" t="s">
        <v>15890</v>
      </c>
      <c r="AD1684" s="2" t="s">
        <v>64</v>
      </c>
      <c r="AE1684" s="2" t="s">
        <v>15891</v>
      </c>
      <c r="AF1684" s="2" t="s">
        <v>66</v>
      </c>
      <c r="AG1684" s="2" t="s">
        <v>84</v>
      </c>
      <c r="AH1684" s="2" t="s">
        <v>15892</v>
      </c>
      <c r="AI1684" s="2" t="s">
        <v>15893</v>
      </c>
      <c r="AJ1684" s="2" t="s">
        <v>68</v>
      </c>
      <c r="AK1684" s="2" t="s">
        <v>15894</v>
      </c>
      <c r="AL1684" s="2" t="s">
        <v>52</v>
      </c>
      <c r="AM1684" s="2" t="s">
        <v>52</v>
      </c>
      <c r="AN1684" s="2" t="s">
        <v>52</v>
      </c>
      <c r="AO1684" s="2" t="s">
        <v>52</v>
      </c>
      <c r="AP1684" s="2" t="s">
        <v>52</v>
      </c>
      <c r="AQ1684" s="2" t="s">
        <v>52</v>
      </c>
      <c r="AR1684" s="2" t="s">
        <v>52</v>
      </c>
      <c r="AS1684" s="2" t="s">
        <v>50</v>
      </c>
      <c r="AT1684" s="2" t="s">
        <v>51</v>
      </c>
      <c r="AU1684" s="2" t="s">
        <v>50</v>
      </c>
    </row>
    <row r="1685" spans="1:47" ht="22.5" customHeight="1" x14ac:dyDescent="0.25">
      <c r="A1685" t="s">
        <v>25439</v>
      </c>
      <c r="B1685" s="18" t="s">
        <v>15895</v>
      </c>
      <c r="C1685" s="220">
        <v>45089</v>
      </c>
      <c r="D1685" s="2" t="s">
        <v>7207</v>
      </c>
      <c r="E1685" s="2" t="s">
        <v>15896</v>
      </c>
      <c r="F1685" s="2" t="s">
        <v>50</v>
      </c>
      <c r="G1685" s="19">
        <v>1</v>
      </c>
      <c r="H1685" s="19">
        <v>73.09</v>
      </c>
      <c r="I1685" s="19">
        <v>35.299999999999997</v>
      </c>
      <c r="J1685" s="19">
        <v>-17.93</v>
      </c>
      <c r="K1685" s="19">
        <v>-35.299999999999997</v>
      </c>
      <c r="L1685" s="19" t="s">
        <v>51</v>
      </c>
      <c r="M1685" s="19">
        <v>55.16</v>
      </c>
      <c r="N1685" s="2" t="s">
        <v>52</v>
      </c>
      <c r="O1685" s="2" t="s">
        <v>662</v>
      </c>
      <c r="P1685" s="2" t="s">
        <v>756</v>
      </c>
      <c r="Q1685" s="2" t="s">
        <v>757</v>
      </c>
      <c r="R1685" s="2" t="s">
        <v>52</v>
      </c>
      <c r="S1685" s="19">
        <v>73.09</v>
      </c>
      <c r="T1685" s="19" t="s">
        <v>76</v>
      </c>
      <c r="U1685" s="2" t="s">
        <v>77</v>
      </c>
      <c r="V1685" s="2" t="s">
        <v>52</v>
      </c>
      <c r="W1685" s="2" t="s">
        <v>52</v>
      </c>
      <c r="X1685" s="2" t="s">
        <v>52</v>
      </c>
      <c r="Y1685" s="2" t="s">
        <v>52</v>
      </c>
      <c r="Z1685" s="2" t="s">
        <v>15897</v>
      </c>
      <c r="AA1685" s="2" t="s">
        <v>15898</v>
      </c>
      <c r="AB1685" s="2" t="s">
        <v>15899</v>
      </c>
      <c r="AC1685" s="2" t="s">
        <v>15900</v>
      </c>
      <c r="AD1685" s="2" t="s">
        <v>98</v>
      </c>
      <c r="AE1685" s="2" t="s">
        <v>15901</v>
      </c>
      <c r="AF1685" s="2" t="s">
        <v>66</v>
      </c>
      <c r="AG1685" s="2" t="s">
        <v>84</v>
      </c>
      <c r="AH1685" s="2" t="s">
        <v>15902</v>
      </c>
      <c r="AI1685" s="2" t="s">
        <v>15903</v>
      </c>
      <c r="AJ1685" s="2" t="s">
        <v>68</v>
      </c>
      <c r="AK1685" s="2" t="s">
        <v>15904</v>
      </c>
      <c r="AL1685" s="2" t="s">
        <v>52</v>
      </c>
      <c r="AM1685" s="2" t="s">
        <v>52</v>
      </c>
      <c r="AN1685" s="2" t="s">
        <v>52</v>
      </c>
      <c r="AO1685" s="2" t="s">
        <v>52</v>
      </c>
      <c r="AP1685" s="2" t="s">
        <v>52</v>
      </c>
      <c r="AQ1685" s="2" t="s">
        <v>52</v>
      </c>
      <c r="AR1685" s="2" t="s">
        <v>52</v>
      </c>
      <c r="AS1685" s="151" t="s">
        <v>72</v>
      </c>
      <c r="AT1685" s="2" t="s">
        <v>51</v>
      </c>
      <c r="AU1685" s="2" t="s">
        <v>50</v>
      </c>
    </row>
    <row r="1686" spans="1:47" ht="22.5" customHeight="1" x14ac:dyDescent="0.25">
      <c r="A1686" t="s">
        <v>25439</v>
      </c>
      <c r="B1686" s="18" t="s">
        <v>15905</v>
      </c>
      <c r="C1686" s="220">
        <v>45089</v>
      </c>
      <c r="D1686" s="2" t="s">
        <v>89</v>
      </c>
      <c r="E1686" s="2" t="s">
        <v>13508</v>
      </c>
      <c r="F1686" s="2" t="s">
        <v>50</v>
      </c>
      <c r="G1686" s="19">
        <v>1</v>
      </c>
      <c r="H1686" s="19">
        <v>209.19</v>
      </c>
      <c r="I1686" s="19" t="s">
        <v>51</v>
      </c>
      <c r="J1686" s="19">
        <v>-25.1</v>
      </c>
      <c r="K1686" s="19">
        <v>-21.45</v>
      </c>
      <c r="L1686" s="19" t="s">
        <v>51</v>
      </c>
      <c r="M1686" s="19">
        <v>162.63999999999999</v>
      </c>
      <c r="N1686" s="2" t="s">
        <v>72</v>
      </c>
      <c r="O1686" s="2" t="s">
        <v>2568</v>
      </c>
      <c r="P1686" s="2" t="s">
        <v>2569</v>
      </c>
      <c r="Q1686" s="2" t="s">
        <v>2570</v>
      </c>
      <c r="R1686" s="2" t="s">
        <v>52</v>
      </c>
      <c r="S1686" s="19">
        <v>209.19</v>
      </c>
      <c r="T1686" s="19" t="s">
        <v>56</v>
      </c>
      <c r="U1686" s="2" t="s">
        <v>57</v>
      </c>
      <c r="V1686" s="2" t="s">
        <v>15906</v>
      </c>
      <c r="W1686" s="2" t="s">
        <v>15907</v>
      </c>
      <c r="X1686" s="2" t="s">
        <v>15908</v>
      </c>
      <c r="Y1686" s="2" t="s">
        <v>52</v>
      </c>
      <c r="Z1686" s="2" t="s">
        <v>15906</v>
      </c>
      <c r="AA1686" s="2" t="s">
        <v>15909</v>
      </c>
      <c r="AB1686" s="2" t="s">
        <v>15910</v>
      </c>
      <c r="AC1686" s="2" t="s">
        <v>535</v>
      </c>
      <c r="AD1686" s="2" t="s">
        <v>300</v>
      </c>
      <c r="AE1686" s="2" t="s">
        <v>15911</v>
      </c>
      <c r="AF1686" s="2" t="s">
        <v>66</v>
      </c>
      <c r="AG1686" s="2" t="s">
        <v>67</v>
      </c>
      <c r="AH1686" s="2" t="s">
        <v>15912</v>
      </c>
      <c r="AI1686" s="2" t="s">
        <v>15913</v>
      </c>
      <c r="AJ1686" s="2" t="s">
        <v>68</v>
      </c>
      <c r="AK1686" s="2" t="s">
        <v>15914</v>
      </c>
      <c r="AL1686" s="2" t="s">
        <v>52</v>
      </c>
      <c r="AM1686" s="2" t="s">
        <v>52</v>
      </c>
      <c r="AN1686" s="2" t="s">
        <v>52</v>
      </c>
      <c r="AO1686" s="2" t="s">
        <v>52</v>
      </c>
      <c r="AP1686" s="2" t="s">
        <v>52</v>
      </c>
      <c r="AQ1686" s="2" t="s">
        <v>52</v>
      </c>
      <c r="AR1686" s="2" t="s">
        <v>52</v>
      </c>
      <c r="AS1686" s="2" t="s">
        <v>50</v>
      </c>
      <c r="AT1686" s="2" t="s">
        <v>51</v>
      </c>
      <c r="AU1686" s="2" t="s">
        <v>50</v>
      </c>
    </row>
    <row r="1687" spans="1:47" ht="22.5" customHeight="1" x14ac:dyDescent="0.25">
      <c r="A1687" t="s">
        <v>25439</v>
      </c>
      <c r="B1687" s="18" t="s">
        <v>15915</v>
      </c>
      <c r="C1687" s="220">
        <v>45089</v>
      </c>
      <c r="D1687" s="2" t="s">
        <v>89</v>
      </c>
      <c r="E1687" s="2" t="s">
        <v>13508</v>
      </c>
      <c r="F1687" s="2" t="s">
        <v>50</v>
      </c>
      <c r="G1687" s="19">
        <v>1</v>
      </c>
      <c r="H1687" s="19">
        <v>94.05</v>
      </c>
      <c r="I1687" s="19" t="s">
        <v>51</v>
      </c>
      <c r="J1687" s="19">
        <v>-11.29</v>
      </c>
      <c r="K1687" s="19">
        <v>-20.45</v>
      </c>
      <c r="L1687" s="19" t="s">
        <v>51</v>
      </c>
      <c r="M1687" s="19">
        <v>62.31</v>
      </c>
      <c r="N1687" s="2" t="s">
        <v>52</v>
      </c>
      <c r="O1687" s="2" t="s">
        <v>2919</v>
      </c>
      <c r="P1687" s="2" t="s">
        <v>3148</v>
      </c>
      <c r="Q1687" s="2" t="s">
        <v>3149</v>
      </c>
      <c r="R1687" s="2" t="s">
        <v>52</v>
      </c>
      <c r="S1687" s="19">
        <v>94.05</v>
      </c>
      <c r="T1687" s="19" t="s">
        <v>56</v>
      </c>
      <c r="U1687" s="2" t="s">
        <v>57</v>
      </c>
      <c r="V1687" s="2" t="s">
        <v>15916</v>
      </c>
      <c r="W1687" s="2" t="s">
        <v>15917</v>
      </c>
      <c r="X1687" s="2" t="s">
        <v>15918</v>
      </c>
      <c r="Y1687" s="2" t="s">
        <v>52</v>
      </c>
      <c r="Z1687" s="2" t="s">
        <v>15916</v>
      </c>
      <c r="AA1687" s="2" t="s">
        <v>15919</v>
      </c>
      <c r="AB1687" s="2" t="s">
        <v>15920</v>
      </c>
      <c r="AC1687" s="2" t="s">
        <v>15921</v>
      </c>
      <c r="AD1687" s="2" t="s">
        <v>715</v>
      </c>
      <c r="AE1687" s="2" t="s">
        <v>15922</v>
      </c>
      <c r="AF1687" s="2" t="s">
        <v>66</v>
      </c>
      <c r="AG1687" s="2" t="s">
        <v>67</v>
      </c>
      <c r="AH1687" s="2" t="s">
        <v>15923</v>
      </c>
      <c r="AI1687" s="2" t="s">
        <v>14944</v>
      </c>
      <c r="AJ1687" s="2" t="s">
        <v>68</v>
      </c>
      <c r="AK1687" s="2" t="s">
        <v>15924</v>
      </c>
      <c r="AL1687" s="2" t="s">
        <v>52</v>
      </c>
      <c r="AM1687" s="2" t="s">
        <v>52</v>
      </c>
      <c r="AN1687" s="2" t="s">
        <v>52</v>
      </c>
      <c r="AO1687" s="2" t="s">
        <v>52</v>
      </c>
      <c r="AP1687" s="2" t="s">
        <v>52</v>
      </c>
      <c r="AQ1687" s="2" t="s">
        <v>52</v>
      </c>
      <c r="AR1687" s="2" t="s">
        <v>52</v>
      </c>
      <c r="AS1687" s="2" t="s">
        <v>50</v>
      </c>
      <c r="AT1687" s="2" t="s">
        <v>51</v>
      </c>
      <c r="AU1687" s="2" t="s">
        <v>50</v>
      </c>
    </row>
    <row r="1688" spans="1:47" ht="22.5" customHeight="1" x14ac:dyDescent="0.25">
      <c r="A1688" t="s">
        <v>25439</v>
      </c>
      <c r="B1688" s="18" t="s">
        <v>15925</v>
      </c>
      <c r="C1688" s="220">
        <v>45089</v>
      </c>
      <c r="D1688" s="2" t="s">
        <v>89</v>
      </c>
      <c r="E1688" s="2" t="s">
        <v>15825</v>
      </c>
      <c r="F1688" s="2" t="s">
        <v>72</v>
      </c>
      <c r="G1688" s="19">
        <v>1</v>
      </c>
      <c r="H1688" s="19">
        <v>129.99</v>
      </c>
      <c r="I1688" s="19" t="s">
        <v>51</v>
      </c>
      <c r="J1688" s="19">
        <v>-22.1</v>
      </c>
      <c r="K1688" s="19">
        <v>-17.95</v>
      </c>
      <c r="L1688" s="19" t="s">
        <v>51</v>
      </c>
      <c r="M1688" s="19">
        <v>89.94</v>
      </c>
      <c r="N1688" s="2" t="s">
        <v>52</v>
      </c>
      <c r="O1688" s="2" t="s">
        <v>2095</v>
      </c>
      <c r="P1688" s="2" t="s">
        <v>2096</v>
      </c>
      <c r="Q1688" s="2" t="s">
        <v>2097</v>
      </c>
      <c r="R1688" s="2" t="s">
        <v>52</v>
      </c>
      <c r="S1688" s="19">
        <v>129.99</v>
      </c>
      <c r="T1688" s="19" t="s">
        <v>76</v>
      </c>
      <c r="U1688" s="2" t="s">
        <v>77</v>
      </c>
      <c r="V1688" s="2" t="s">
        <v>52</v>
      </c>
      <c r="W1688" s="2" t="s">
        <v>52</v>
      </c>
      <c r="X1688" s="2" t="s">
        <v>52</v>
      </c>
      <c r="Y1688" s="2" t="s">
        <v>52</v>
      </c>
      <c r="Z1688" s="2" t="s">
        <v>15926</v>
      </c>
      <c r="AA1688" s="2" t="s">
        <v>15927</v>
      </c>
      <c r="AB1688" s="2" t="s">
        <v>15928</v>
      </c>
      <c r="AC1688" s="2" t="s">
        <v>290</v>
      </c>
      <c r="AD1688" s="2" t="s">
        <v>98</v>
      </c>
      <c r="AE1688" s="2" t="s">
        <v>15929</v>
      </c>
      <c r="AF1688" s="2" t="s">
        <v>66</v>
      </c>
      <c r="AG1688" s="2" t="s">
        <v>84</v>
      </c>
      <c r="AH1688" s="2" t="s">
        <v>15930</v>
      </c>
      <c r="AI1688" s="2" t="s">
        <v>15931</v>
      </c>
      <c r="AJ1688" s="2" t="s">
        <v>68</v>
      </c>
      <c r="AK1688" s="2" t="s">
        <v>15932</v>
      </c>
      <c r="AL1688" s="2" t="s">
        <v>52</v>
      </c>
      <c r="AM1688" s="2" t="s">
        <v>52</v>
      </c>
      <c r="AN1688" s="2" t="s">
        <v>52</v>
      </c>
      <c r="AO1688" s="2" t="s">
        <v>52</v>
      </c>
      <c r="AP1688" s="2" t="s">
        <v>52</v>
      </c>
      <c r="AQ1688" s="2" t="s">
        <v>52</v>
      </c>
      <c r="AR1688" s="2" t="s">
        <v>52</v>
      </c>
      <c r="AS1688" s="2" t="s">
        <v>50</v>
      </c>
      <c r="AT1688" s="2" t="s">
        <v>51</v>
      </c>
      <c r="AU1688" s="2" t="s">
        <v>50</v>
      </c>
    </row>
    <row r="1689" spans="1:47" ht="22.5" customHeight="1" x14ac:dyDescent="0.25">
      <c r="A1689" t="s">
        <v>25439</v>
      </c>
      <c r="B1689" s="18" t="s">
        <v>15933</v>
      </c>
      <c r="C1689" s="220">
        <v>45089</v>
      </c>
      <c r="D1689" s="2" t="s">
        <v>6554</v>
      </c>
      <c r="E1689" s="2" t="s">
        <v>11376</v>
      </c>
      <c r="F1689" s="2" t="s">
        <v>50</v>
      </c>
      <c r="G1689" s="19">
        <v>1</v>
      </c>
      <c r="H1689" s="19">
        <v>45.9</v>
      </c>
      <c r="I1689" s="19">
        <v>15.9</v>
      </c>
      <c r="J1689" s="19">
        <v>-13.3</v>
      </c>
      <c r="K1689" s="19" t="s">
        <v>51</v>
      </c>
      <c r="L1689" s="19">
        <v>-32.6</v>
      </c>
      <c r="M1689" s="19">
        <v>15.9</v>
      </c>
      <c r="N1689" s="2" t="s">
        <v>72</v>
      </c>
      <c r="O1689" s="2" t="s">
        <v>345</v>
      </c>
      <c r="P1689" s="2" t="s">
        <v>346</v>
      </c>
      <c r="Q1689" s="2" t="s">
        <v>347</v>
      </c>
      <c r="R1689" s="2" t="s">
        <v>52</v>
      </c>
      <c r="S1689" s="19">
        <v>45.9</v>
      </c>
      <c r="T1689" s="19" t="s">
        <v>76</v>
      </c>
      <c r="U1689" s="2" t="s">
        <v>77</v>
      </c>
      <c r="V1689" s="2" t="s">
        <v>15934</v>
      </c>
      <c r="W1689" s="2" t="s">
        <v>15935</v>
      </c>
      <c r="X1689" s="2" t="s">
        <v>15936</v>
      </c>
      <c r="Y1689" s="2" t="s">
        <v>52</v>
      </c>
      <c r="Z1689" s="2" t="s">
        <v>15934</v>
      </c>
      <c r="AA1689" s="2" t="s">
        <v>15937</v>
      </c>
      <c r="AB1689" s="2" t="s">
        <v>4596</v>
      </c>
      <c r="AC1689" s="2" t="s">
        <v>64</v>
      </c>
      <c r="AD1689" s="2" t="s">
        <v>64</v>
      </c>
      <c r="AE1689" s="2" t="s">
        <v>827</v>
      </c>
      <c r="AF1689" s="2" t="s">
        <v>66</v>
      </c>
      <c r="AG1689" s="2" t="s">
        <v>784</v>
      </c>
      <c r="AH1689" s="2" t="s">
        <v>15938</v>
      </c>
      <c r="AI1689" s="2" t="s">
        <v>11381</v>
      </c>
      <c r="AJ1689" s="2" t="s">
        <v>15939</v>
      </c>
      <c r="AK1689" s="2" t="s">
        <v>15940</v>
      </c>
      <c r="AL1689" s="2" t="s">
        <v>4599</v>
      </c>
      <c r="AM1689" s="2" t="s">
        <v>52</v>
      </c>
      <c r="AN1689" s="2" t="s">
        <v>52</v>
      </c>
      <c r="AO1689" s="2" t="s">
        <v>52</v>
      </c>
      <c r="AP1689" s="2" t="s">
        <v>52</v>
      </c>
      <c r="AQ1689" s="2" t="s">
        <v>52</v>
      </c>
      <c r="AR1689" s="2" t="s">
        <v>52</v>
      </c>
      <c r="AS1689" s="152" t="s">
        <v>72</v>
      </c>
      <c r="AT1689" s="2" t="s">
        <v>51</v>
      </c>
      <c r="AU1689" s="2" t="s">
        <v>50</v>
      </c>
    </row>
    <row r="1690" spans="1:47" ht="22.5" customHeight="1" x14ac:dyDescent="0.25">
      <c r="A1690" t="s">
        <v>25439</v>
      </c>
      <c r="B1690" s="18" t="s">
        <v>15941</v>
      </c>
      <c r="C1690" s="220">
        <v>45089</v>
      </c>
      <c r="D1690" s="2" t="s">
        <v>89</v>
      </c>
      <c r="E1690" s="2" t="s">
        <v>12838</v>
      </c>
      <c r="F1690" s="2" t="s">
        <v>50</v>
      </c>
      <c r="G1690" s="19">
        <v>1</v>
      </c>
      <c r="H1690" s="19">
        <v>83</v>
      </c>
      <c r="I1690" s="19">
        <v>15.31</v>
      </c>
      <c r="J1690" s="19">
        <v>-14.11</v>
      </c>
      <c r="K1690" s="19">
        <v>-35.76</v>
      </c>
      <c r="L1690" s="19" t="s">
        <v>51</v>
      </c>
      <c r="M1690" s="19">
        <v>48.44</v>
      </c>
      <c r="N1690" s="2" t="s">
        <v>52</v>
      </c>
      <c r="O1690" s="2" t="s">
        <v>14563</v>
      </c>
      <c r="P1690" s="2" t="s">
        <v>15942</v>
      </c>
      <c r="Q1690" s="2" t="s">
        <v>14565</v>
      </c>
      <c r="R1690" s="2" t="s">
        <v>52</v>
      </c>
      <c r="S1690" s="19">
        <v>83</v>
      </c>
      <c r="T1690" s="19" t="s">
        <v>76</v>
      </c>
      <c r="U1690" s="2" t="s">
        <v>57</v>
      </c>
      <c r="V1690" s="2" t="s">
        <v>15943</v>
      </c>
      <c r="W1690" s="2" t="s">
        <v>15944</v>
      </c>
      <c r="X1690" s="2" t="s">
        <v>15945</v>
      </c>
      <c r="Y1690" s="2" t="s">
        <v>52</v>
      </c>
      <c r="Z1690" s="2" t="s">
        <v>15943</v>
      </c>
      <c r="AA1690" s="2" t="s">
        <v>15946</v>
      </c>
      <c r="AB1690" s="2" t="s">
        <v>15947</v>
      </c>
      <c r="AC1690" s="2" t="s">
        <v>15948</v>
      </c>
      <c r="AD1690" s="2" t="s">
        <v>82</v>
      </c>
      <c r="AE1690" s="2" t="s">
        <v>15949</v>
      </c>
      <c r="AF1690" s="2" t="s">
        <v>66</v>
      </c>
      <c r="AG1690" s="2" t="s">
        <v>67</v>
      </c>
      <c r="AH1690" s="2" t="s">
        <v>15950</v>
      </c>
      <c r="AI1690" s="2" t="s">
        <v>15951</v>
      </c>
      <c r="AJ1690" s="2" t="s">
        <v>68</v>
      </c>
      <c r="AK1690" s="2" t="s">
        <v>15952</v>
      </c>
      <c r="AL1690" s="2" t="s">
        <v>52</v>
      </c>
      <c r="AM1690" s="2" t="s">
        <v>52</v>
      </c>
      <c r="AN1690" s="2" t="s">
        <v>52</v>
      </c>
      <c r="AO1690" s="2" t="s">
        <v>52</v>
      </c>
      <c r="AP1690" s="2" t="s">
        <v>52</v>
      </c>
      <c r="AQ1690" s="2" t="s">
        <v>52</v>
      </c>
      <c r="AR1690" s="2" t="s">
        <v>52</v>
      </c>
      <c r="AS1690" s="2" t="s">
        <v>50</v>
      </c>
      <c r="AT1690" s="2" t="s">
        <v>51</v>
      </c>
      <c r="AU1690" s="2" t="s">
        <v>50</v>
      </c>
    </row>
    <row r="1691" spans="1:47" ht="22.5" customHeight="1" x14ac:dyDescent="0.25">
      <c r="A1691" t="s">
        <v>25439</v>
      </c>
      <c r="B1691" s="18" t="s">
        <v>15953</v>
      </c>
      <c r="C1691" s="220">
        <v>45089</v>
      </c>
      <c r="D1691" s="2" t="s">
        <v>89</v>
      </c>
      <c r="E1691" s="2" t="s">
        <v>15825</v>
      </c>
      <c r="F1691" s="2" t="s">
        <v>72</v>
      </c>
      <c r="G1691" s="19">
        <v>1</v>
      </c>
      <c r="H1691" s="19">
        <v>97.9</v>
      </c>
      <c r="I1691" s="19" t="s">
        <v>51</v>
      </c>
      <c r="J1691" s="19">
        <v>-16.64</v>
      </c>
      <c r="K1691" s="19">
        <v>-20.45</v>
      </c>
      <c r="L1691" s="19" t="s">
        <v>51</v>
      </c>
      <c r="M1691" s="19">
        <v>60.81</v>
      </c>
      <c r="N1691" s="2" t="s">
        <v>52</v>
      </c>
      <c r="O1691" s="2" t="s">
        <v>177</v>
      </c>
      <c r="P1691" s="2" t="s">
        <v>745</v>
      </c>
      <c r="Q1691" s="2" t="s">
        <v>746</v>
      </c>
      <c r="R1691" s="2" t="s">
        <v>52</v>
      </c>
      <c r="S1691" s="19">
        <v>97.9</v>
      </c>
      <c r="T1691" s="19" t="s">
        <v>76</v>
      </c>
      <c r="U1691" s="2" t="s">
        <v>77</v>
      </c>
      <c r="V1691" s="2" t="s">
        <v>52</v>
      </c>
      <c r="W1691" s="2" t="s">
        <v>52</v>
      </c>
      <c r="X1691" s="2" t="s">
        <v>52</v>
      </c>
      <c r="Y1691" s="2" t="s">
        <v>52</v>
      </c>
      <c r="Z1691" s="2" t="s">
        <v>15954</v>
      </c>
      <c r="AA1691" s="2" t="s">
        <v>15955</v>
      </c>
      <c r="AB1691" s="2" t="s">
        <v>15956</v>
      </c>
      <c r="AC1691" s="2" t="s">
        <v>1487</v>
      </c>
      <c r="AD1691" s="2" t="s">
        <v>64</v>
      </c>
      <c r="AE1691" s="2" t="s">
        <v>15957</v>
      </c>
      <c r="AF1691" s="2" t="s">
        <v>66</v>
      </c>
      <c r="AG1691" s="2" t="s">
        <v>84</v>
      </c>
      <c r="AH1691" s="2" t="s">
        <v>15958</v>
      </c>
      <c r="AI1691" s="2" t="s">
        <v>15959</v>
      </c>
      <c r="AJ1691" s="2" t="s">
        <v>68</v>
      </c>
      <c r="AK1691" s="2" t="s">
        <v>15960</v>
      </c>
      <c r="AL1691" s="2" t="s">
        <v>52</v>
      </c>
      <c r="AM1691" s="2" t="s">
        <v>52</v>
      </c>
      <c r="AN1691" s="2" t="s">
        <v>52</v>
      </c>
      <c r="AO1691" s="2" t="s">
        <v>52</v>
      </c>
      <c r="AP1691" s="2" t="s">
        <v>52</v>
      </c>
      <c r="AQ1691" s="2" t="s">
        <v>52</v>
      </c>
      <c r="AR1691" s="2" t="s">
        <v>52</v>
      </c>
      <c r="AS1691" s="2" t="s">
        <v>50</v>
      </c>
      <c r="AT1691" s="2" t="s">
        <v>51</v>
      </c>
      <c r="AU1691" s="2" t="s">
        <v>50</v>
      </c>
    </row>
    <row r="1692" spans="1:47" ht="22.5" customHeight="1" x14ac:dyDescent="0.25">
      <c r="A1692" t="s">
        <v>25439</v>
      </c>
      <c r="B1692" s="18" t="s">
        <v>15961</v>
      </c>
      <c r="C1692" s="220">
        <v>45089</v>
      </c>
      <c r="D1692" s="2" t="s">
        <v>89</v>
      </c>
      <c r="E1692" s="2" t="s">
        <v>15825</v>
      </c>
      <c r="F1692" s="2" t="s">
        <v>50</v>
      </c>
      <c r="G1692" s="19">
        <v>1</v>
      </c>
      <c r="H1692" s="19">
        <v>119.7</v>
      </c>
      <c r="I1692" s="19" t="s">
        <v>51</v>
      </c>
      <c r="J1692" s="19">
        <v>-20.350000000000001</v>
      </c>
      <c r="K1692" s="19">
        <v>-18.45</v>
      </c>
      <c r="L1692" s="19" t="s">
        <v>51</v>
      </c>
      <c r="M1692" s="19">
        <v>80.900000000000006</v>
      </c>
      <c r="N1692" s="2" t="s">
        <v>72</v>
      </c>
      <c r="O1692" s="2" t="s">
        <v>153</v>
      </c>
      <c r="P1692" s="2" t="s">
        <v>154</v>
      </c>
      <c r="Q1692" s="2" t="s">
        <v>155</v>
      </c>
      <c r="R1692" s="2" t="s">
        <v>52</v>
      </c>
      <c r="S1692" s="19">
        <v>119.7</v>
      </c>
      <c r="T1692" s="19" t="s">
        <v>76</v>
      </c>
      <c r="U1692" s="2" t="s">
        <v>77</v>
      </c>
      <c r="V1692" s="2" t="s">
        <v>52</v>
      </c>
      <c r="W1692" s="2" t="s">
        <v>52</v>
      </c>
      <c r="X1692" s="2" t="s">
        <v>52</v>
      </c>
      <c r="Y1692" s="2" t="s">
        <v>52</v>
      </c>
      <c r="Z1692" s="2" t="s">
        <v>15962</v>
      </c>
      <c r="AA1692" s="2" t="s">
        <v>15963</v>
      </c>
      <c r="AB1692" s="2" t="s">
        <v>15964</v>
      </c>
      <c r="AC1692" s="2" t="s">
        <v>63</v>
      </c>
      <c r="AD1692" s="2" t="s">
        <v>64</v>
      </c>
      <c r="AE1692" s="2" t="s">
        <v>15965</v>
      </c>
      <c r="AF1692" s="2" t="s">
        <v>66</v>
      </c>
      <c r="AG1692" s="2" t="s">
        <v>84</v>
      </c>
      <c r="AH1692" s="2" t="s">
        <v>15966</v>
      </c>
      <c r="AI1692" s="2" t="s">
        <v>15967</v>
      </c>
      <c r="AJ1692" s="2" t="s">
        <v>68</v>
      </c>
      <c r="AK1692" s="2" t="s">
        <v>15968</v>
      </c>
      <c r="AL1692" s="2" t="s">
        <v>52</v>
      </c>
      <c r="AM1692" s="2" t="s">
        <v>52</v>
      </c>
      <c r="AN1692" s="2" t="s">
        <v>52</v>
      </c>
      <c r="AO1692" s="2" t="s">
        <v>52</v>
      </c>
      <c r="AP1692" s="2" t="s">
        <v>52</v>
      </c>
      <c r="AQ1692" s="2" t="s">
        <v>52</v>
      </c>
      <c r="AR1692" s="2" t="s">
        <v>52</v>
      </c>
      <c r="AS1692" s="2" t="s">
        <v>50</v>
      </c>
      <c r="AT1692" s="2" t="s">
        <v>51</v>
      </c>
      <c r="AU1692" s="2" t="s">
        <v>50</v>
      </c>
    </row>
    <row r="1693" spans="1:47" ht="22.5" customHeight="1" x14ac:dyDescent="0.25">
      <c r="A1693" t="s">
        <v>25439</v>
      </c>
      <c r="B1693" s="18" t="s">
        <v>15969</v>
      </c>
      <c r="C1693" s="220">
        <v>45089</v>
      </c>
      <c r="D1693" s="2" t="s">
        <v>89</v>
      </c>
      <c r="E1693" s="2" t="s">
        <v>12838</v>
      </c>
      <c r="F1693" s="2" t="s">
        <v>72</v>
      </c>
      <c r="G1693" s="19">
        <v>3</v>
      </c>
      <c r="H1693" s="19">
        <v>203.7</v>
      </c>
      <c r="I1693" s="19" t="s">
        <v>51</v>
      </c>
      <c r="J1693" s="19">
        <v>-40.950000000000003</v>
      </c>
      <c r="K1693" s="19" t="s">
        <v>51</v>
      </c>
      <c r="L1693" s="19" t="s">
        <v>51</v>
      </c>
      <c r="M1693" s="19">
        <v>162.75</v>
      </c>
      <c r="N1693" s="2" t="s">
        <v>72</v>
      </c>
      <c r="O1693" s="2" t="s">
        <v>177</v>
      </c>
      <c r="P1693" s="2" t="s">
        <v>178</v>
      </c>
      <c r="Q1693" s="2" t="s">
        <v>179</v>
      </c>
      <c r="R1693" s="2" t="s">
        <v>52</v>
      </c>
      <c r="S1693" s="19">
        <v>67.900000000000006</v>
      </c>
      <c r="T1693" s="19" t="s">
        <v>56</v>
      </c>
      <c r="U1693" s="2" t="s">
        <v>77</v>
      </c>
      <c r="V1693" s="2" t="s">
        <v>52</v>
      </c>
      <c r="W1693" s="2" t="s">
        <v>52</v>
      </c>
      <c r="X1693" s="2" t="s">
        <v>52</v>
      </c>
      <c r="Y1693" s="2" t="s">
        <v>52</v>
      </c>
      <c r="Z1693" s="2" t="s">
        <v>15970</v>
      </c>
      <c r="AA1693" s="2" t="s">
        <v>15971</v>
      </c>
      <c r="AB1693" s="2" t="s">
        <v>15972</v>
      </c>
      <c r="AC1693" s="2" t="s">
        <v>688</v>
      </c>
      <c r="AD1693" s="2" t="s">
        <v>64</v>
      </c>
      <c r="AE1693" s="2" t="s">
        <v>689</v>
      </c>
      <c r="AF1693" s="2" t="s">
        <v>66</v>
      </c>
      <c r="AG1693" s="2" t="s">
        <v>84</v>
      </c>
      <c r="AH1693" s="2" t="s">
        <v>15973</v>
      </c>
      <c r="AI1693" s="2" t="s">
        <v>15974</v>
      </c>
      <c r="AJ1693" s="2" t="s">
        <v>68</v>
      </c>
      <c r="AK1693" s="2" t="s">
        <v>15975</v>
      </c>
      <c r="AL1693" s="2" t="s">
        <v>52</v>
      </c>
      <c r="AM1693" s="2" t="s">
        <v>52</v>
      </c>
      <c r="AN1693" s="2" t="s">
        <v>52</v>
      </c>
      <c r="AO1693" s="2" t="s">
        <v>52</v>
      </c>
      <c r="AP1693" s="2" t="s">
        <v>52</v>
      </c>
      <c r="AQ1693" s="2" t="s">
        <v>52</v>
      </c>
      <c r="AR1693" s="2" t="s">
        <v>52</v>
      </c>
      <c r="AS1693" s="2" t="s">
        <v>50</v>
      </c>
      <c r="AT1693" s="2" t="s">
        <v>51</v>
      </c>
      <c r="AU1693" s="2" t="s">
        <v>50</v>
      </c>
    </row>
    <row r="1694" spans="1:47" ht="22.5" customHeight="1" x14ac:dyDescent="0.25">
      <c r="A1694" t="s">
        <v>25439</v>
      </c>
      <c r="B1694" s="18" t="s">
        <v>15976</v>
      </c>
      <c r="C1694" s="220">
        <v>45089</v>
      </c>
      <c r="D1694" s="2" t="s">
        <v>89</v>
      </c>
      <c r="E1694" s="2" t="s">
        <v>15825</v>
      </c>
      <c r="F1694" s="2" t="s">
        <v>50</v>
      </c>
      <c r="G1694" s="19">
        <v>1</v>
      </c>
      <c r="H1694" s="19">
        <v>119.7</v>
      </c>
      <c r="I1694" s="19" t="s">
        <v>51</v>
      </c>
      <c r="J1694" s="19">
        <v>-20.350000000000001</v>
      </c>
      <c r="K1694" s="19">
        <v>-18.45</v>
      </c>
      <c r="L1694" s="19" t="s">
        <v>51</v>
      </c>
      <c r="M1694" s="19">
        <v>80.900000000000006</v>
      </c>
      <c r="N1694" s="2" t="s">
        <v>72</v>
      </c>
      <c r="O1694" s="2" t="s">
        <v>153</v>
      </c>
      <c r="P1694" s="2" t="s">
        <v>1538</v>
      </c>
      <c r="Q1694" s="2" t="s">
        <v>1539</v>
      </c>
      <c r="R1694" s="2" t="s">
        <v>52</v>
      </c>
      <c r="S1694" s="19">
        <v>119.7</v>
      </c>
      <c r="T1694" s="19" t="s">
        <v>76</v>
      </c>
      <c r="U1694" s="2" t="s">
        <v>77</v>
      </c>
      <c r="V1694" s="2" t="s">
        <v>52</v>
      </c>
      <c r="W1694" s="2" t="s">
        <v>52</v>
      </c>
      <c r="X1694" s="2" t="s">
        <v>52</v>
      </c>
      <c r="Y1694" s="2" t="s">
        <v>52</v>
      </c>
      <c r="Z1694" s="2" t="s">
        <v>15977</v>
      </c>
      <c r="AA1694" s="2" t="s">
        <v>15978</v>
      </c>
      <c r="AB1694" s="2" t="s">
        <v>15979</v>
      </c>
      <c r="AC1694" s="2" t="s">
        <v>15980</v>
      </c>
      <c r="AD1694" s="2" t="s">
        <v>64</v>
      </c>
      <c r="AE1694" s="2" t="s">
        <v>15981</v>
      </c>
      <c r="AF1694" s="2" t="s">
        <v>66</v>
      </c>
      <c r="AG1694" s="2" t="s">
        <v>84</v>
      </c>
      <c r="AH1694" s="2" t="s">
        <v>15982</v>
      </c>
      <c r="AI1694" s="2" t="s">
        <v>15983</v>
      </c>
      <c r="AJ1694" s="2" t="s">
        <v>68</v>
      </c>
      <c r="AK1694" s="2" t="s">
        <v>15984</v>
      </c>
      <c r="AL1694" s="2" t="s">
        <v>52</v>
      </c>
      <c r="AM1694" s="2" t="s">
        <v>52</v>
      </c>
      <c r="AN1694" s="2" t="s">
        <v>52</v>
      </c>
      <c r="AO1694" s="2" t="s">
        <v>52</v>
      </c>
      <c r="AP1694" s="2" t="s">
        <v>52</v>
      </c>
      <c r="AQ1694" s="2" t="s">
        <v>52</v>
      </c>
      <c r="AR1694" s="2" t="s">
        <v>52</v>
      </c>
      <c r="AS1694" s="2" t="s">
        <v>50</v>
      </c>
      <c r="AT1694" s="2" t="s">
        <v>51</v>
      </c>
      <c r="AU1694" s="2" t="s">
        <v>50</v>
      </c>
    </row>
    <row r="1695" spans="1:47" ht="22.5" customHeight="1" x14ac:dyDescent="0.25">
      <c r="A1695" t="s">
        <v>25439</v>
      </c>
      <c r="B1695" s="18" t="s">
        <v>15985</v>
      </c>
      <c r="C1695" s="220">
        <v>45089</v>
      </c>
      <c r="D1695" s="2" t="s">
        <v>89</v>
      </c>
      <c r="E1695" s="2" t="s">
        <v>12164</v>
      </c>
      <c r="F1695" s="2" t="s">
        <v>50</v>
      </c>
      <c r="G1695" s="19">
        <v>1</v>
      </c>
      <c r="H1695" s="19">
        <v>217.9</v>
      </c>
      <c r="I1695" s="19" t="s">
        <v>51</v>
      </c>
      <c r="J1695" s="19">
        <v>-37.04</v>
      </c>
      <c r="K1695" s="19">
        <v>-20.45</v>
      </c>
      <c r="L1695" s="19" t="s">
        <v>51</v>
      </c>
      <c r="M1695" s="19">
        <v>160.41</v>
      </c>
      <c r="N1695" s="2" t="s">
        <v>52</v>
      </c>
      <c r="O1695" s="2" t="s">
        <v>199</v>
      </c>
      <c r="P1695" s="2" t="s">
        <v>10436</v>
      </c>
      <c r="Q1695" s="2" t="s">
        <v>10437</v>
      </c>
      <c r="R1695" s="2" t="s">
        <v>52</v>
      </c>
      <c r="S1695" s="19">
        <v>217.9</v>
      </c>
      <c r="T1695" s="19" t="s">
        <v>76</v>
      </c>
      <c r="U1695" s="2" t="s">
        <v>77</v>
      </c>
      <c r="V1695" s="2" t="s">
        <v>52</v>
      </c>
      <c r="W1695" s="2" t="s">
        <v>52</v>
      </c>
      <c r="X1695" s="2" t="s">
        <v>52</v>
      </c>
      <c r="Y1695" s="2" t="s">
        <v>52</v>
      </c>
      <c r="Z1695" s="2" t="s">
        <v>15986</v>
      </c>
      <c r="AA1695" s="2" t="s">
        <v>15987</v>
      </c>
      <c r="AB1695" s="2" t="s">
        <v>15988</v>
      </c>
      <c r="AC1695" s="2" t="s">
        <v>15989</v>
      </c>
      <c r="AD1695" s="2" t="s">
        <v>715</v>
      </c>
      <c r="AE1695" s="2" t="s">
        <v>15990</v>
      </c>
      <c r="AF1695" s="2" t="s">
        <v>66</v>
      </c>
      <c r="AG1695" s="2" t="s">
        <v>84</v>
      </c>
      <c r="AH1695" s="2" t="s">
        <v>15991</v>
      </c>
      <c r="AI1695" s="2" t="s">
        <v>15992</v>
      </c>
      <c r="AJ1695" s="2" t="s">
        <v>68</v>
      </c>
      <c r="AK1695" s="2" t="s">
        <v>15993</v>
      </c>
      <c r="AL1695" s="2" t="s">
        <v>52</v>
      </c>
      <c r="AM1695" s="2" t="s">
        <v>52</v>
      </c>
      <c r="AN1695" s="2" t="s">
        <v>52</v>
      </c>
      <c r="AO1695" s="2" t="s">
        <v>52</v>
      </c>
      <c r="AP1695" s="2" t="s">
        <v>52</v>
      </c>
      <c r="AQ1695" s="2" t="s">
        <v>52</v>
      </c>
      <c r="AR1695" s="2" t="s">
        <v>52</v>
      </c>
      <c r="AS1695" s="2" t="s">
        <v>50</v>
      </c>
      <c r="AT1695" s="2" t="s">
        <v>51</v>
      </c>
      <c r="AU1695" s="2" t="s">
        <v>50</v>
      </c>
    </row>
    <row r="1696" spans="1:47" ht="22.5" customHeight="1" x14ac:dyDescent="0.25">
      <c r="A1696" t="s">
        <v>25439</v>
      </c>
      <c r="B1696" s="18" t="s">
        <v>15994</v>
      </c>
      <c r="C1696" s="220">
        <v>45089</v>
      </c>
      <c r="D1696" s="2" t="s">
        <v>89</v>
      </c>
      <c r="E1696" s="2" t="s">
        <v>14412</v>
      </c>
      <c r="F1696" s="2" t="s">
        <v>50</v>
      </c>
      <c r="G1696" s="19">
        <v>1</v>
      </c>
      <c r="H1696" s="19">
        <v>355.62</v>
      </c>
      <c r="I1696" s="19" t="s">
        <v>51</v>
      </c>
      <c r="J1696" s="19">
        <v>-60.46</v>
      </c>
      <c r="K1696" s="19">
        <v>-38.950000000000003</v>
      </c>
      <c r="L1696" s="19" t="s">
        <v>51</v>
      </c>
      <c r="M1696" s="19">
        <v>256.20999999999998</v>
      </c>
      <c r="N1696" s="2" t="s">
        <v>72</v>
      </c>
      <c r="O1696" s="2" t="s">
        <v>14715</v>
      </c>
      <c r="P1696" s="2" t="s">
        <v>14716</v>
      </c>
      <c r="Q1696" s="2" t="s">
        <v>14717</v>
      </c>
      <c r="R1696" s="2" t="s">
        <v>52</v>
      </c>
      <c r="S1696" s="19">
        <v>355.62</v>
      </c>
      <c r="T1696" s="19" t="s">
        <v>76</v>
      </c>
      <c r="U1696" s="2" t="s">
        <v>57</v>
      </c>
      <c r="V1696" s="2" t="s">
        <v>15995</v>
      </c>
      <c r="W1696" s="2" t="s">
        <v>15996</v>
      </c>
      <c r="X1696" s="2" t="s">
        <v>15997</v>
      </c>
      <c r="Y1696" s="2" t="s">
        <v>52</v>
      </c>
      <c r="Z1696" s="2" t="s">
        <v>15995</v>
      </c>
      <c r="AA1696" s="2" t="s">
        <v>15998</v>
      </c>
      <c r="AB1696" s="2" t="s">
        <v>15999</v>
      </c>
      <c r="AC1696" s="2" t="s">
        <v>383</v>
      </c>
      <c r="AD1696" s="2" t="s">
        <v>64</v>
      </c>
      <c r="AE1696" s="2" t="s">
        <v>16000</v>
      </c>
      <c r="AF1696" s="2" t="s">
        <v>66</v>
      </c>
      <c r="AG1696" s="2" t="s">
        <v>67</v>
      </c>
      <c r="AH1696" s="2" t="s">
        <v>15596</v>
      </c>
      <c r="AI1696" s="2" t="s">
        <v>16001</v>
      </c>
      <c r="AJ1696" s="2" t="s">
        <v>68</v>
      </c>
      <c r="AK1696" s="2" t="s">
        <v>16002</v>
      </c>
      <c r="AL1696" s="2" t="s">
        <v>52</v>
      </c>
      <c r="AM1696" s="2" t="s">
        <v>52</v>
      </c>
      <c r="AN1696" s="2" t="s">
        <v>52</v>
      </c>
      <c r="AO1696" s="2" t="s">
        <v>52</v>
      </c>
      <c r="AP1696" s="2" t="s">
        <v>52</v>
      </c>
      <c r="AQ1696" s="2" t="s">
        <v>52</v>
      </c>
      <c r="AR1696" s="2" t="s">
        <v>52</v>
      </c>
      <c r="AS1696" s="2" t="s">
        <v>50</v>
      </c>
      <c r="AT1696" s="2" t="s">
        <v>51</v>
      </c>
      <c r="AU1696" s="2" t="s">
        <v>50</v>
      </c>
    </row>
    <row r="1697" spans="1:47" ht="22.5" customHeight="1" x14ac:dyDescent="0.25">
      <c r="A1697" t="s">
        <v>25439</v>
      </c>
      <c r="B1697" s="20" t="s">
        <v>16004</v>
      </c>
      <c r="C1697" s="221">
        <v>45089</v>
      </c>
      <c r="D1697" s="21" t="s">
        <v>89</v>
      </c>
      <c r="E1697" s="22" t="s">
        <v>14412</v>
      </c>
      <c r="F1697" s="23" t="s">
        <v>72</v>
      </c>
      <c r="G1697" s="24">
        <v>1</v>
      </c>
      <c r="H1697" s="36">
        <v>29.99</v>
      </c>
      <c r="I1697" s="26">
        <v>9.9</v>
      </c>
      <c r="J1697" s="26">
        <v>-10.6</v>
      </c>
      <c r="K1697" s="26">
        <v>-9.9</v>
      </c>
      <c r="L1697" s="29" t="s">
        <v>51</v>
      </c>
      <c r="M1697" s="26">
        <v>19.39</v>
      </c>
      <c r="N1697" s="31" t="s">
        <v>52</v>
      </c>
      <c r="O1697" s="32" t="s">
        <v>16005</v>
      </c>
      <c r="P1697" s="33" t="s">
        <v>16006</v>
      </c>
      <c r="Q1697" s="34" t="s">
        <v>16007</v>
      </c>
      <c r="R1697" s="35" t="s">
        <v>52</v>
      </c>
      <c r="S1697" s="36">
        <v>29.99</v>
      </c>
      <c r="T1697" s="37" t="s">
        <v>76</v>
      </c>
      <c r="U1697" s="38" t="s">
        <v>52</v>
      </c>
      <c r="V1697" s="39" t="s">
        <v>52</v>
      </c>
      <c r="W1697" s="40" t="s">
        <v>52</v>
      </c>
      <c r="X1697" s="41" t="s">
        <v>52</v>
      </c>
      <c r="Y1697" s="42" t="s">
        <v>52</v>
      </c>
      <c r="Z1697" s="43" t="s">
        <v>52</v>
      </c>
      <c r="AA1697" s="44" t="s">
        <v>52</v>
      </c>
      <c r="AB1697" s="45" t="s">
        <v>52</v>
      </c>
      <c r="AC1697" s="46" t="s">
        <v>52</v>
      </c>
      <c r="AD1697" s="47" t="s">
        <v>52</v>
      </c>
      <c r="AE1697" s="48" t="s">
        <v>52</v>
      </c>
      <c r="AF1697" s="49" t="s">
        <v>52</v>
      </c>
      <c r="AG1697" s="50" t="s">
        <v>52</v>
      </c>
      <c r="AH1697" s="51" t="s">
        <v>52</v>
      </c>
      <c r="AI1697" s="52" t="s">
        <v>52</v>
      </c>
      <c r="AJ1697" s="53" t="s">
        <v>52</v>
      </c>
      <c r="AK1697" s="54" t="s">
        <v>52</v>
      </c>
      <c r="AL1697" s="55" t="s">
        <v>52</v>
      </c>
      <c r="AM1697" s="56" t="s">
        <v>52</v>
      </c>
      <c r="AN1697" s="57" t="s">
        <v>52</v>
      </c>
      <c r="AO1697" s="58" t="s">
        <v>52</v>
      </c>
      <c r="AP1697" s="59" t="s">
        <v>52</v>
      </c>
      <c r="AQ1697" s="60" t="s">
        <v>52</v>
      </c>
      <c r="AR1697" s="61" t="s">
        <v>52</v>
      </c>
      <c r="AS1697" s="62" t="s">
        <v>50</v>
      </c>
      <c r="AT1697" s="63" t="s">
        <v>51</v>
      </c>
      <c r="AU1697" s="64" t="s">
        <v>50</v>
      </c>
    </row>
    <row r="1698" spans="1:47" ht="22.5" customHeight="1" x14ac:dyDescent="0.25">
      <c r="A1698" t="s">
        <v>25439</v>
      </c>
      <c r="B1698" s="20" t="s">
        <v>16008</v>
      </c>
      <c r="C1698" s="221">
        <v>45089</v>
      </c>
      <c r="D1698" s="21" t="s">
        <v>89</v>
      </c>
      <c r="E1698" s="22" t="s">
        <v>14412</v>
      </c>
      <c r="F1698" s="23" t="s">
        <v>72</v>
      </c>
      <c r="G1698" s="24">
        <v>1</v>
      </c>
      <c r="H1698" s="36">
        <v>29.99</v>
      </c>
      <c r="I1698" s="26">
        <v>9.9</v>
      </c>
      <c r="J1698" s="26">
        <v>-10.6</v>
      </c>
      <c r="K1698" s="26">
        <v>-9.9</v>
      </c>
      <c r="L1698" s="29" t="s">
        <v>51</v>
      </c>
      <c r="M1698" s="26">
        <v>19.39</v>
      </c>
      <c r="N1698" s="31" t="s">
        <v>52</v>
      </c>
      <c r="O1698" s="32" t="s">
        <v>16009</v>
      </c>
      <c r="P1698" s="33" t="s">
        <v>16010</v>
      </c>
      <c r="Q1698" s="34" t="s">
        <v>16011</v>
      </c>
      <c r="R1698" s="35" t="s">
        <v>52</v>
      </c>
      <c r="S1698" s="36">
        <v>29.99</v>
      </c>
      <c r="T1698" s="37" t="s">
        <v>76</v>
      </c>
      <c r="U1698" s="38" t="s">
        <v>52</v>
      </c>
      <c r="V1698" s="39" t="s">
        <v>52</v>
      </c>
      <c r="W1698" s="40" t="s">
        <v>52</v>
      </c>
      <c r="X1698" s="41" t="s">
        <v>52</v>
      </c>
      <c r="Y1698" s="42" t="s">
        <v>52</v>
      </c>
      <c r="Z1698" s="43" t="s">
        <v>52</v>
      </c>
      <c r="AA1698" s="44" t="s">
        <v>52</v>
      </c>
      <c r="AB1698" s="45" t="s">
        <v>52</v>
      </c>
      <c r="AC1698" s="46" t="s">
        <v>52</v>
      </c>
      <c r="AD1698" s="47" t="s">
        <v>52</v>
      </c>
      <c r="AE1698" s="48" t="s">
        <v>52</v>
      </c>
      <c r="AF1698" s="49" t="s">
        <v>52</v>
      </c>
      <c r="AG1698" s="50" t="s">
        <v>52</v>
      </c>
      <c r="AH1698" s="51" t="s">
        <v>52</v>
      </c>
      <c r="AI1698" s="52" t="s">
        <v>52</v>
      </c>
      <c r="AJ1698" s="53" t="s">
        <v>52</v>
      </c>
      <c r="AK1698" s="54" t="s">
        <v>52</v>
      </c>
      <c r="AL1698" s="55" t="s">
        <v>52</v>
      </c>
      <c r="AM1698" s="56" t="s">
        <v>52</v>
      </c>
      <c r="AN1698" s="57" t="s">
        <v>52</v>
      </c>
      <c r="AO1698" s="58" t="s">
        <v>52</v>
      </c>
      <c r="AP1698" s="59" t="s">
        <v>52</v>
      </c>
      <c r="AQ1698" s="60" t="s">
        <v>52</v>
      </c>
      <c r="AR1698" s="61" t="s">
        <v>52</v>
      </c>
      <c r="AS1698" s="62" t="s">
        <v>50</v>
      </c>
      <c r="AT1698" s="63" t="s">
        <v>51</v>
      </c>
      <c r="AU1698" s="64" t="s">
        <v>50</v>
      </c>
    </row>
    <row r="1699" spans="1:47" ht="22.5" customHeight="1" x14ac:dyDescent="0.25">
      <c r="A1699" t="s">
        <v>25439</v>
      </c>
      <c r="B1699" s="18" t="s">
        <v>16012</v>
      </c>
      <c r="C1699" s="220">
        <v>45089</v>
      </c>
      <c r="D1699" s="2" t="s">
        <v>89</v>
      </c>
      <c r="E1699" s="2" t="s">
        <v>13508</v>
      </c>
      <c r="F1699" s="2" t="s">
        <v>50</v>
      </c>
      <c r="G1699" s="19">
        <v>1</v>
      </c>
      <c r="H1699" s="19">
        <v>47.75</v>
      </c>
      <c r="I1699" s="19">
        <v>27.18</v>
      </c>
      <c r="J1699" s="19">
        <v>-13.62</v>
      </c>
      <c r="K1699" s="19">
        <v>-27.18</v>
      </c>
      <c r="L1699" s="19" t="s">
        <v>51</v>
      </c>
      <c r="M1699" s="19">
        <v>34.130000000000003</v>
      </c>
      <c r="N1699" s="2" t="s">
        <v>52</v>
      </c>
      <c r="O1699" s="2" t="s">
        <v>2696</v>
      </c>
      <c r="P1699" s="2" t="s">
        <v>16013</v>
      </c>
      <c r="Q1699" s="2" t="s">
        <v>16014</v>
      </c>
      <c r="R1699" s="2" t="s">
        <v>52</v>
      </c>
      <c r="S1699" s="19">
        <v>47.75</v>
      </c>
      <c r="T1699" s="19" t="s">
        <v>76</v>
      </c>
      <c r="U1699" s="2" t="s">
        <v>57</v>
      </c>
      <c r="V1699" s="2" t="s">
        <v>16015</v>
      </c>
      <c r="W1699" s="2" t="s">
        <v>16016</v>
      </c>
      <c r="X1699" s="2" t="s">
        <v>16017</v>
      </c>
      <c r="Y1699" s="2" t="s">
        <v>52</v>
      </c>
      <c r="Z1699" s="2" t="s">
        <v>16015</v>
      </c>
      <c r="AA1699" s="2" t="s">
        <v>16018</v>
      </c>
      <c r="AB1699" s="2" t="s">
        <v>16019</v>
      </c>
      <c r="AC1699" s="2" t="s">
        <v>16020</v>
      </c>
      <c r="AD1699" s="2" t="s">
        <v>126</v>
      </c>
      <c r="AE1699" s="2" t="s">
        <v>16021</v>
      </c>
      <c r="AF1699" s="2" t="s">
        <v>66</v>
      </c>
      <c r="AG1699" s="2" t="s">
        <v>67</v>
      </c>
      <c r="AH1699" s="2" t="s">
        <v>16022</v>
      </c>
      <c r="AI1699" s="2" t="s">
        <v>16023</v>
      </c>
      <c r="AJ1699" s="2" t="s">
        <v>68</v>
      </c>
      <c r="AK1699" s="2" t="s">
        <v>16024</v>
      </c>
      <c r="AL1699" s="2" t="s">
        <v>52</v>
      </c>
      <c r="AM1699" s="2" t="s">
        <v>52</v>
      </c>
      <c r="AN1699" s="2" t="s">
        <v>52</v>
      </c>
      <c r="AO1699" s="2" t="s">
        <v>52</v>
      </c>
      <c r="AP1699" s="2" t="s">
        <v>52</v>
      </c>
      <c r="AQ1699" s="2" t="s">
        <v>52</v>
      </c>
      <c r="AR1699" s="2" t="s">
        <v>52</v>
      </c>
      <c r="AS1699" s="2" t="s">
        <v>50</v>
      </c>
      <c r="AT1699" s="2" t="s">
        <v>51</v>
      </c>
      <c r="AU1699" s="2" t="s">
        <v>50</v>
      </c>
    </row>
    <row r="1700" spans="1:47" ht="22.5" customHeight="1" x14ac:dyDescent="0.25">
      <c r="A1700" t="s">
        <v>25439</v>
      </c>
      <c r="B1700" s="18" t="s">
        <v>16025</v>
      </c>
      <c r="C1700" s="220">
        <v>45089</v>
      </c>
      <c r="D1700" s="2" t="s">
        <v>4587</v>
      </c>
      <c r="E1700" s="2" t="s">
        <v>16026</v>
      </c>
      <c r="F1700" s="2" t="s">
        <v>72</v>
      </c>
      <c r="G1700" s="19">
        <v>1</v>
      </c>
      <c r="H1700" s="19">
        <v>286.35000000000002</v>
      </c>
      <c r="I1700" s="19">
        <v>78.94</v>
      </c>
      <c r="J1700" s="19">
        <v>-87.26</v>
      </c>
      <c r="K1700" s="19">
        <v>-105.39</v>
      </c>
      <c r="L1700" s="19">
        <v>-330.93</v>
      </c>
      <c r="M1700" s="19">
        <v>-158.29</v>
      </c>
      <c r="N1700" s="2" t="s">
        <v>52</v>
      </c>
      <c r="O1700" s="2" t="s">
        <v>1449</v>
      </c>
      <c r="P1700" s="2" t="s">
        <v>1450</v>
      </c>
      <c r="Q1700" s="2" t="s">
        <v>1451</v>
      </c>
      <c r="R1700" s="2" t="s">
        <v>52</v>
      </c>
      <c r="S1700" s="19">
        <v>286.35000000000002</v>
      </c>
      <c r="T1700" s="19" t="s">
        <v>56</v>
      </c>
      <c r="U1700" s="2" t="s">
        <v>57</v>
      </c>
      <c r="V1700" s="2" t="s">
        <v>16027</v>
      </c>
      <c r="W1700" s="2" t="s">
        <v>16028</v>
      </c>
      <c r="X1700" s="2" t="s">
        <v>16029</v>
      </c>
      <c r="Y1700" s="2" t="s">
        <v>52</v>
      </c>
      <c r="Z1700" s="2" t="s">
        <v>16027</v>
      </c>
      <c r="AA1700" s="2" t="s">
        <v>16030</v>
      </c>
      <c r="AB1700" s="2" t="s">
        <v>4596</v>
      </c>
      <c r="AC1700" s="2" t="s">
        <v>64</v>
      </c>
      <c r="AD1700" s="2" t="s">
        <v>64</v>
      </c>
      <c r="AE1700" s="2" t="s">
        <v>827</v>
      </c>
      <c r="AF1700" s="2" t="s">
        <v>66</v>
      </c>
      <c r="AG1700" s="2" t="s">
        <v>67</v>
      </c>
      <c r="AH1700" s="2" t="s">
        <v>16031</v>
      </c>
      <c r="AI1700" s="2" t="s">
        <v>52</v>
      </c>
      <c r="AJ1700" s="2" t="s">
        <v>6798</v>
      </c>
      <c r="AK1700" s="2" t="s">
        <v>16032</v>
      </c>
      <c r="AL1700" s="2" t="s">
        <v>4599</v>
      </c>
      <c r="AM1700" s="2" t="s">
        <v>52</v>
      </c>
      <c r="AN1700" s="2" t="s">
        <v>52</v>
      </c>
      <c r="AO1700" s="2" t="s">
        <v>52</v>
      </c>
      <c r="AP1700" s="2" t="s">
        <v>52</v>
      </c>
      <c r="AQ1700" s="2" t="s">
        <v>52</v>
      </c>
      <c r="AR1700" s="2" t="s">
        <v>52</v>
      </c>
      <c r="AS1700" s="2" t="s">
        <v>50</v>
      </c>
      <c r="AT1700" s="2">
        <v>1</v>
      </c>
      <c r="AU1700" s="2" t="s">
        <v>50</v>
      </c>
    </row>
    <row r="1701" spans="1:47" ht="22.5" customHeight="1" x14ac:dyDescent="0.25">
      <c r="A1701" t="s">
        <v>25439</v>
      </c>
      <c r="B1701" s="18" t="s">
        <v>16033</v>
      </c>
      <c r="C1701" s="220">
        <v>45089</v>
      </c>
      <c r="D1701" s="2" t="s">
        <v>1514</v>
      </c>
      <c r="E1701" s="2" t="s">
        <v>4879</v>
      </c>
      <c r="F1701" s="2" t="s">
        <v>50</v>
      </c>
      <c r="G1701" s="19">
        <v>1</v>
      </c>
      <c r="H1701" s="19">
        <v>41.98</v>
      </c>
      <c r="I1701" s="19">
        <v>24.66</v>
      </c>
      <c r="J1701" s="19">
        <v>-12.64</v>
      </c>
      <c r="K1701" s="19">
        <v>-24.66</v>
      </c>
      <c r="L1701" s="19">
        <v>-29.34</v>
      </c>
      <c r="M1701" s="19">
        <v>0</v>
      </c>
      <c r="N1701" s="2" t="s">
        <v>52</v>
      </c>
      <c r="O1701" s="2" t="s">
        <v>3277</v>
      </c>
      <c r="P1701" s="2" t="s">
        <v>16034</v>
      </c>
      <c r="Q1701" s="2" t="s">
        <v>16035</v>
      </c>
      <c r="R1701" s="2" t="s">
        <v>52</v>
      </c>
      <c r="S1701" s="19">
        <v>41.98</v>
      </c>
      <c r="T1701" s="19" t="s">
        <v>76</v>
      </c>
      <c r="U1701" s="2" t="s">
        <v>57</v>
      </c>
      <c r="V1701" s="2" t="s">
        <v>16036</v>
      </c>
      <c r="W1701" s="2" t="s">
        <v>16037</v>
      </c>
      <c r="X1701" s="2" t="s">
        <v>16038</v>
      </c>
      <c r="Y1701" s="2" t="s">
        <v>52</v>
      </c>
      <c r="Z1701" s="2" t="s">
        <v>16036</v>
      </c>
      <c r="AA1701" s="2" t="s">
        <v>16039</v>
      </c>
      <c r="AB1701" s="2" t="s">
        <v>52</v>
      </c>
      <c r="AC1701" s="2" t="s">
        <v>16040</v>
      </c>
      <c r="AD1701" s="2" t="s">
        <v>352</v>
      </c>
      <c r="AE1701" s="2" t="s">
        <v>16041</v>
      </c>
      <c r="AF1701" s="2" t="s">
        <v>66</v>
      </c>
      <c r="AG1701" s="2" t="s">
        <v>67</v>
      </c>
      <c r="AH1701" s="2" t="s">
        <v>52</v>
      </c>
      <c r="AI1701" s="2" t="s">
        <v>52</v>
      </c>
      <c r="AJ1701" s="2" t="s">
        <v>68</v>
      </c>
      <c r="AK1701" s="2" t="s">
        <v>52</v>
      </c>
      <c r="AL1701" s="2" t="s">
        <v>52</v>
      </c>
      <c r="AM1701" s="2" t="s">
        <v>52</v>
      </c>
      <c r="AN1701" s="2" t="s">
        <v>52</v>
      </c>
      <c r="AO1701" s="2" t="s">
        <v>52</v>
      </c>
      <c r="AP1701" s="2" t="s">
        <v>52</v>
      </c>
      <c r="AQ1701" s="2" t="s">
        <v>52</v>
      </c>
      <c r="AR1701" s="2" t="s">
        <v>52</v>
      </c>
      <c r="AS1701" s="2" t="s">
        <v>50</v>
      </c>
      <c r="AT1701" s="2" t="s">
        <v>51</v>
      </c>
      <c r="AU1701" s="2" t="s">
        <v>50</v>
      </c>
    </row>
    <row r="1702" spans="1:47" ht="22.5" customHeight="1" x14ac:dyDescent="0.25">
      <c r="A1702" t="s">
        <v>25439</v>
      </c>
      <c r="B1702" s="18" t="s">
        <v>16042</v>
      </c>
      <c r="C1702" s="220">
        <v>45089</v>
      </c>
      <c r="D1702" s="2" t="s">
        <v>89</v>
      </c>
      <c r="E1702" s="2" t="s">
        <v>15825</v>
      </c>
      <c r="F1702" s="2" t="s">
        <v>50</v>
      </c>
      <c r="G1702" s="19">
        <v>1</v>
      </c>
      <c r="H1702" s="19">
        <v>47.9</v>
      </c>
      <c r="I1702" s="19">
        <v>8.91</v>
      </c>
      <c r="J1702" s="19">
        <v>-13.64</v>
      </c>
      <c r="K1702" s="19">
        <v>-8.91</v>
      </c>
      <c r="L1702" s="19" t="s">
        <v>51</v>
      </c>
      <c r="M1702" s="19">
        <v>34.26</v>
      </c>
      <c r="N1702" s="2" t="s">
        <v>52</v>
      </c>
      <c r="O1702" s="2" t="s">
        <v>165</v>
      </c>
      <c r="P1702" s="2" t="s">
        <v>166</v>
      </c>
      <c r="Q1702" s="2" t="s">
        <v>167</v>
      </c>
      <c r="R1702" s="2" t="s">
        <v>52</v>
      </c>
      <c r="S1702" s="19">
        <v>47.9</v>
      </c>
      <c r="T1702" s="19" t="s">
        <v>76</v>
      </c>
      <c r="U1702" s="2" t="s">
        <v>77</v>
      </c>
      <c r="V1702" s="2" t="s">
        <v>52</v>
      </c>
      <c r="W1702" s="2" t="s">
        <v>52</v>
      </c>
      <c r="X1702" s="2" t="s">
        <v>52</v>
      </c>
      <c r="Y1702" s="2" t="s">
        <v>52</v>
      </c>
      <c r="Z1702" s="2" t="s">
        <v>16043</v>
      </c>
      <c r="AA1702" s="2" t="s">
        <v>16044</v>
      </c>
      <c r="AB1702" s="2" t="s">
        <v>16045</v>
      </c>
      <c r="AC1702" s="2" t="s">
        <v>16046</v>
      </c>
      <c r="AD1702" s="2" t="s">
        <v>64</v>
      </c>
      <c r="AE1702" s="2" t="s">
        <v>16047</v>
      </c>
      <c r="AF1702" s="2" t="s">
        <v>66</v>
      </c>
      <c r="AG1702" s="2" t="s">
        <v>84</v>
      </c>
      <c r="AH1702" s="2" t="s">
        <v>16048</v>
      </c>
      <c r="AI1702" s="2" t="s">
        <v>16049</v>
      </c>
      <c r="AJ1702" s="2" t="s">
        <v>68</v>
      </c>
      <c r="AK1702" s="2" t="s">
        <v>16050</v>
      </c>
      <c r="AL1702" s="2" t="s">
        <v>52</v>
      </c>
      <c r="AM1702" s="2" t="s">
        <v>52</v>
      </c>
      <c r="AN1702" s="2" t="s">
        <v>52</v>
      </c>
      <c r="AO1702" s="2" t="s">
        <v>52</v>
      </c>
      <c r="AP1702" s="2" t="s">
        <v>52</v>
      </c>
      <c r="AQ1702" s="2" t="s">
        <v>52</v>
      </c>
      <c r="AR1702" s="2" t="s">
        <v>52</v>
      </c>
      <c r="AS1702" s="2" t="s">
        <v>50</v>
      </c>
      <c r="AT1702" s="2" t="s">
        <v>51</v>
      </c>
      <c r="AU1702" s="2" t="s">
        <v>50</v>
      </c>
    </row>
    <row r="1703" spans="1:47" ht="22.5" customHeight="1" x14ac:dyDescent="0.25">
      <c r="A1703" t="s">
        <v>25439</v>
      </c>
      <c r="B1703" s="18" t="s">
        <v>16051</v>
      </c>
      <c r="C1703" s="220">
        <v>45089</v>
      </c>
      <c r="D1703" s="2" t="s">
        <v>89</v>
      </c>
      <c r="E1703" s="2" t="s">
        <v>13508</v>
      </c>
      <c r="F1703" s="2" t="s">
        <v>50</v>
      </c>
      <c r="G1703" s="19">
        <v>1</v>
      </c>
      <c r="H1703" s="19">
        <v>205.17</v>
      </c>
      <c r="I1703" s="19" t="s">
        <v>51</v>
      </c>
      <c r="J1703" s="19">
        <v>-34.880000000000003</v>
      </c>
      <c r="K1703" s="19">
        <v>-17.95</v>
      </c>
      <c r="L1703" s="19" t="s">
        <v>51</v>
      </c>
      <c r="M1703" s="19">
        <v>152.34</v>
      </c>
      <c r="N1703" s="2" t="s">
        <v>52</v>
      </c>
      <c r="O1703" s="2" t="s">
        <v>12129</v>
      </c>
      <c r="P1703" s="2" t="s">
        <v>13484</v>
      </c>
      <c r="Q1703" s="2" t="s">
        <v>13485</v>
      </c>
      <c r="R1703" s="2" t="s">
        <v>52</v>
      </c>
      <c r="S1703" s="19">
        <v>205.17</v>
      </c>
      <c r="T1703" s="19" t="s">
        <v>76</v>
      </c>
      <c r="U1703" s="2" t="s">
        <v>57</v>
      </c>
      <c r="V1703" s="2" t="s">
        <v>16052</v>
      </c>
      <c r="W1703" s="2" t="s">
        <v>16053</v>
      </c>
      <c r="X1703" s="2" t="s">
        <v>16054</v>
      </c>
      <c r="Y1703" s="2" t="s">
        <v>52</v>
      </c>
      <c r="Z1703" s="2" t="s">
        <v>16052</v>
      </c>
      <c r="AA1703" s="2" t="s">
        <v>16055</v>
      </c>
      <c r="AB1703" s="2" t="s">
        <v>16056</v>
      </c>
      <c r="AC1703" s="2" t="s">
        <v>2418</v>
      </c>
      <c r="AD1703" s="2" t="s">
        <v>1369</v>
      </c>
      <c r="AE1703" s="2" t="s">
        <v>16057</v>
      </c>
      <c r="AF1703" s="2" t="s">
        <v>66</v>
      </c>
      <c r="AG1703" s="2" t="s">
        <v>67</v>
      </c>
      <c r="AH1703" s="2" t="s">
        <v>16058</v>
      </c>
      <c r="AI1703" s="2" t="s">
        <v>16059</v>
      </c>
      <c r="AJ1703" s="2" t="s">
        <v>68</v>
      </c>
      <c r="AK1703" s="2" t="s">
        <v>16060</v>
      </c>
      <c r="AL1703" s="2" t="s">
        <v>52</v>
      </c>
      <c r="AM1703" s="2" t="s">
        <v>52</v>
      </c>
      <c r="AN1703" s="2" t="s">
        <v>52</v>
      </c>
      <c r="AO1703" s="2" t="s">
        <v>52</v>
      </c>
      <c r="AP1703" s="2" t="s">
        <v>52</v>
      </c>
      <c r="AQ1703" s="2" t="s">
        <v>52</v>
      </c>
      <c r="AR1703" s="2" t="s">
        <v>52</v>
      </c>
      <c r="AS1703" s="2" t="s">
        <v>50</v>
      </c>
      <c r="AT1703" s="2" t="s">
        <v>51</v>
      </c>
      <c r="AU1703" s="2" t="s">
        <v>50</v>
      </c>
    </row>
    <row r="1704" spans="1:47" ht="22.5" customHeight="1" x14ac:dyDescent="0.25">
      <c r="A1704" t="s">
        <v>25439</v>
      </c>
      <c r="B1704" s="18" t="s">
        <v>16061</v>
      </c>
      <c r="C1704" s="220">
        <v>45089</v>
      </c>
      <c r="D1704" s="2" t="s">
        <v>89</v>
      </c>
      <c r="E1704" s="2" t="s">
        <v>14412</v>
      </c>
      <c r="F1704" s="2" t="s">
        <v>50</v>
      </c>
      <c r="G1704" s="19">
        <v>1</v>
      </c>
      <c r="H1704" s="19">
        <v>329.9</v>
      </c>
      <c r="I1704" s="19" t="s">
        <v>51</v>
      </c>
      <c r="J1704" s="19">
        <v>-39.590000000000003</v>
      </c>
      <c r="K1704" s="19">
        <v>-26.45</v>
      </c>
      <c r="L1704" s="19" t="s">
        <v>51</v>
      </c>
      <c r="M1704" s="19">
        <v>263.86</v>
      </c>
      <c r="N1704" s="2" t="s">
        <v>52</v>
      </c>
      <c r="O1704" s="2" t="s">
        <v>1254</v>
      </c>
      <c r="P1704" s="2" t="s">
        <v>1255</v>
      </c>
      <c r="Q1704" s="2" t="s">
        <v>1256</v>
      </c>
      <c r="R1704" s="2" t="s">
        <v>52</v>
      </c>
      <c r="S1704" s="19">
        <v>329.9</v>
      </c>
      <c r="T1704" s="19" t="s">
        <v>56</v>
      </c>
      <c r="U1704" s="2" t="s">
        <v>57</v>
      </c>
      <c r="V1704" s="2" t="s">
        <v>16062</v>
      </c>
      <c r="W1704" s="2" t="s">
        <v>16063</v>
      </c>
      <c r="X1704" s="2" t="s">
        <v>16064</v>
      </c>
      <c r="Y1704" s="2" t="s">
        <v>52</v>
      </c>
      <c r="Z1704" s="2" t="s">
        <v>16062</v>
      </c>
      <c r="AA1704" s="2" t="s">
        <v>16065</v>
      </c>
      <c r="AB1704" s="2" t="s">
        <v>16066</v>
      </c>
      <c r="AC1704" s="2" t="s">
        <v>2765</v>
      </c>
      <c r="AD1704" s="2" t="s">
        <v>64</v>
      </c>
      <c r="AE1704" s="2" t="s">
        <v>16067</v>
      </c>
      <c r="AF1704" s="2" t="s">
        <v>66</v>
      </c>
      <c r="AG1704" s="2" t="s">
        <v>67</v>
      </c>
      <c r="AH1704" s="2" t="s">
        <v>16068</v>
      </c>
      <c r="AI1704" s="2" t="s">
        <v>16069</v>
      </c>
      <c r="AJ1704" s="2" t="s">
        <v>68</v>
      </c>
      <c r="AK1704" s="2" t="s">
        <v>16070</v>
      </c>
      <c r="AL1704" s="2" t="s">
        <v>52</v>
      </c>
      <c r="AM1704" s="2" t="s">
        <v>52</v>
      </c>
      <c r="AN1704" s="2" t="s">
        <v>52</v>
      </c>
      <c r="AO1704" s="2" t="s">
        <v>52</v>
      </c>
      <c r="AP1704" s="2" t="s">
        <v>52</v>
      </c>
      <c r="AQ1704" s="2" t="s">
        <v>52</v>
      </c>
      <c r="AR1704" s="2" t="s">
        <v>52</v>
      </c>
      <c r="AS1704" s="2" t="s">
        <v>50</v>
      </c>
      <c r="AT1704" s="2" t="s">
        <v>51</v>
      </c>
      <c r="AU1704" s="2" t="s">
        <v>50</v>
      </c>
    </row>
    <row r="1705" spans="1:47" ht="22.5" customHeight="1" x14ac:dyDescent="0.25">
      <c r="A1705" t="s">
        <v>25439</v>
      </c>
      <c r="B1705" s="18" t="s">
        <v>16071</v>
      </c>
      <c r="C1705" s="220">
        <v>45089</v>
      </c>
      <c r="D1705" s="2" t="s">
        <v>89</v>
      </c>
      <c r="E1705" s="2" t="s">
        <v>13508</v>
      </c>
      <c r="F1705" s="2" t="s">
        <v>72</v>
      </c>
      <c r="G1705" s="19">
        <v>1</v>
      </c>
      <c r="H1705" s="19">
        <v>129.99</v>
      </c>
      <c r="I1705" s="19" t="s">
        <v>51</v>
      </c>
      <c r="J1705" s="19">
        <v>-22.1</v>
      </c>
      <c r="K1705" s="19">
        <v>-17.95</v>
      </c>
      <c r="L1705" s="19" t="s">
        <v>51</v>
      </c>
      <c r="M1705" s="19">
        <v>89.94</v>
      </c>
      <c r="N1705" s="2" t="s">
        <v>52</v>
      </c>
      <c r="O1705" s="2" t="s">
        <v>2095</v>
      </c>
      <c r="P1705" s="2" t="s">
        <v>2096</v>
      </c>
      <c r="Q1705" s="2" t="s">
        <v>2097</v>
      </c>
      <c r="R1705" s="2" t="s">
        <v>52</v>
      </c>
      <c r="S1705" s="19">
        <v>129.99</v>
      </c>
      <c r="T1705" s="19" t="s">
        <v>76</v>
      </c>
      <c r="U1705" s="2" t="s">
        <v>77</v>
      </c>
      <c r="V1705" s="2" t="s">
        <v>52</v>
      </c>
      <c r="W1705" s="2" t="s">
        <v>52</v>
      </c>
      <c r="X1705" s="2" t="s">
        <v>52</v>
      </c>
      <c r="Y1705" s="2" t="s">
        <v>52</v>
      </c>
      <c r="Z1705" s="2" t="s">
        <v>16072</v>
      </c>
      <c r="AA1705" s="2" t="s">
        <v>16073</v>
      </c>
      <c r="AB1705" s="2" t="s">
        <v>16074</v>
      </c>
      <c r="AC1705" s="2" t="s">
        <v>10530</v>
      </c>
      <c r="AD1705" s="2" t="s">
        <v>352</v>
      </c>
      <c r="AE1705" s="2" t="s">
        <v>16075</v>
      </c>
      <c r="AF1705" s="2" t="s">
        <v>66</v>
      </c>
      <c r="AG1705" s="2" t="s">
        <v>84</v>
      </c>
      <c r="AH1705" s="2" t="s">
        <v>16076</v>
      </c>
      <c r="AI1705" s="2" t="s">
        <v>16077</v>
      </c>
      <c r="AJ1705" s="2" t="s">
        <v>68</v>
      </c>
      <c r="AK1705" s="2" t="s">
        <v>16078</v>
      </c>
      <c r="AL1705" s="2" t="s">
        <v>52</v>
      </c>
      <c r="AM1705" s="2" t="s">
        <v>52</v>
      </c>
      <c r="AN1705" s="2" t="s">
        <v>52</v>
      </c>
      <c r="AO1705" s="2" t="s">
        <v>52</v>
      </c>
      <c r="AP1705" s="2" t="s">
        <v>52</v>
      </c>
      <c r="AQ1705" s="2" t="s">
        <v>52</v>
      </c>
      <c r="AR1705" s="2" t="s">
        <v>52</v>
      </c>
      <c r="AS1705" s="2" t="s">
        <v>50</v>
      </c>
      <c r="AT1705" s="2" t="s">
        <v>51</v>
      </c>
      <c r="AU1705" s="2" t="s">
        <v>50</v>
      </c>
    </row>
    <row r="1706" spans="1:47" ht="22.5" customHeight="1" x14ac:dyDescent="0.25">
      <c r="A1706" t="s">
        <v>25439</v>
      </c>
      <c r="B1706" s="18" t="s">
        <v>16079</v>
      </c>
      <c r="C1706" s="220">
        <v>45089</v>
      </c>
      <c r="D1706" s="2" t="s">
        <v>89</v>
      </c>
      <c r="E1706" s="2" t="s">
        <v>14412</v>
      </c>
      <c r="F1706" s="2" t="s">
        <v>50</v>
      </c>
      <c r="G1706" s="19">
        <v>1</v>
      </c>
      <c r="H1706" s="19">
        <v>238.21</v>
      </c>
      <c r="I1706" s="19" t="s">
        <v>51</v>
      </c>
      <c r="J1706" s="19">
        <v>-40.5</v>
      </c>
      <c r="K1706" s="19">
        <v>-26.45</v>
      </c>
      <c r="L1706" s="19" t="s">
        <v>51</v>
      </c>
      <c r="M1706" s="19">
        <v>171.26</v>
      </c>
      <c r="N1706" s="2" t="s">
        <v>52</v>
      </c>
      <c r="O1706" s="2" t="s">
        <v>15815</v>
      </c>
      <c r="P1706" s="2" t="s">
        <v>16080</v>
      </c>
      <c r="Q1706" s="2" t="s">
        <v>15817</v>
      </c>
      <c r="R1706" s="2" t="s">
        <v>52</v>
      </c>
      <c r="S1706" s="19">
        <v>238.21</v>
      </c>
      <c r="T1706" s="19" t="s">
        <v>76</v>
      </c>
      <c r="U1706" s="2" t="s">
        <v>57</v>
      </c>
      <c r="V1706" s="2" t="s">
        <v>16081</v>
      </c>
      <c r="W1706" s="2" t="s">
        <v>16082</v>
      </c>
      <c r="X1706" s="2" t="s">
        <v>16083</v>
      </c>
      <c r="Y1706" s="2" t="s">
        <v>52</v>
      </c>
      <c r="Z1706" s="2" t="s">
        <v>16081</v>
      </c>
      <c r="AA1706" s="2" t="s">
        <v>16084</v>
      </c>
      <c r="AB1706" s="2" t="s">
        <v>16085</v>
      </c>
      <c r="AC1706" s="2" t="s">
        <v>64</v>
      </c>
      <c r="AD1706" s="2" t="s">
        <v>64</v>
      </c>
      <c r="AE1706" s="2" t="s">
        <v>16086</v>
      </c>
      <c r="AF1706" s="2" t="s">
        <v>66</v>
      </c>
      <c r="AG1706" s="2" t="s">
        <v>67</v>
      </c>
      <c r="AH1706" s="2" t="s">
        <v>16087</v>
      </c>
      <c r="AI1706" s="2" t="s">
        <v>16088</v>
      </c>
      <c r="AJ1706" s="2" t="s">
        <v>68</v>
      </c>
      <c r="AK1706" s="2" t="s">
        <v>16089</v>
      </c>
      <c r="AL1706" s="2" t="s">
        <v>52</v>
      </c>
      <c r="AM1706" s="2" t="s">
        <v>52</v>
      </c>
      <c r="AN1706" s="2" t="s">
        <v>52</v>
      </c>
      <c r="AO1706" s="2" t="s">
        <v>52</v>
      </c>
      <c r="AP1706" s="2" t="s">
        <v>52</v>
      </c>
      <c r="AQ1706" s="2" t="s">
        <v>52</v>
      </c>
      <c r="AR1706" s="2" t="s">
        <v>52</v>
      </c>
      <c r="AS1706" s="2" t="s">
        <v>50</v>
      </c>
      <c r="AT1706" s="2" t="s">
        <v>51</v>
      </c>
      <c r="AU1706" s="2" t="s">
        <v>50</v>
      </c>
    </row>
    <row r="1707" spans="1:47" ht="22.5" customHeight="1" x14ac:dyDescent="0.25">
      <c r="A1707" t="s">
        <v>25439</v>
      </c>
      <c r="B1707" s="18" t="s">
        <v>16090</v>
      </c>
      <c r="C1707" s="220">
        <v>45089</v>
      </c>
      <c r="D1707" s="2" t="s">
        <v>89</v>
      </c>
      <c r="E1707" s="2" t="s">
        <v>12164</v>
      </c>
      <c r="F1707" s="2" t="s">
        <v>50</v>
      </c>
      <c r="G1707" s="19">
        <v>1</v>
      </c>
      <c r="H1707" s="19">
        <v>149.99</v>
      </c>
      <c r="I1707" s="19">
        <v>9.9499999999999993</v>
      </c>
      <c r="J1707" s="19">
        <v>-18</v>
      </c>
      <c r="K1707" s="19">
        <v>-30.4</v>
      </c>
      <c r="L1707" s="19" t="s">
        <v>51</v>
      </c>
      <c r="M1707" s="19">
        <v>111.54</v>
      </c>
      <c r="N1707" s="2" t="s">
        <v>52</v>
      </c>
      <c r="O1707" s="2" t="s">
        <v>1614</v>
      </c>
      <c r="P1707" s="2" t="s">
        <v>16091</v>
      </c>
      <c r="Q1707" s="2" t="s">
        <v>16092</v>
      </c>
      <c r="R1707" s="2" t="s">
        <v>52</v>
      </c>
      <c r="S1707" s="19">
        <v>149.99</v>
      </c>
      <c r="T1707" s="19" t="s">
        <v>56</v>
      </c>
      <c r="U1707" s="2" t="s">
        <v>57</v>
      </c>
      <c r="V1707" s="2" t="s">
        <v>16093</v>
      </c>
      <c r="W1707" s="2" t="s">
        <v>16094</v>
      </c>
      <c r="X1707" s="2" t="s">
        <v>16095</v>
      </c>
      <c r="Y1707" s="2" t="s">
        <v>52</v>
      </c>
      <c r="Z1707" s="2" t="s">
        <v>16093</v>
      </c>
      <c r="AA1707" s="2" t="s">
        <v>16096</v>
      </c>
      <c r="AB1707" s="2" t="s">
        <v>16097</v>
      </c>
      <c r="AC1707" s="2" t="s">
        <v>16098</v>
      </c>
      <c r="AD1707" s="2" t="s">
        <v>98</v>
      </c>
      <c r="AE1707" s="2" t="s">
        <v>16099</v>
      </c>
      <c r="AF1707" s="2" t="s">
        <v>66</v>
      </c>
      <c r="AG1707" s="2" t="s">
        <v>67</v>
      </c>
      <c r="AH1707" s="2" t="s">
        <v>15734</v>
      </c>
      <c r="AI1707" s="2" t="s">
        <v>12178</v>
      </c>
      <c r="AJ1707" s="2" t="s">
        <v>68</v>
      </c>
      <c r="AK1707" s="2" t="s">
        <v>16100</v>
      </c>
      <c r="AL1707" s="2" t="s">
        <v>52</v>
      </c>
      <c r="AM1707" s="2" t="s">
        <v>52</v>
      </c>
      <c r="AN1707" s="2" t="s">
        <v>52</v>
      </c>
      <c r="AO1707" s="2" t="s">
        <v>52</v>
      </c>
      <c r="AP1707" s="2" t="s">
        <v>52</v>
      </c>
      <c r="AQ1707" s="2" t="s">
        <v>52</v>
      </c>
      <c r="AR1707" s="2" t="s">
        <v>52</v>
      </c>
      <c r="AS1707" s="2" t="s">
        <v>50</v>
      </c>
      <c r="AT1707" s="2" t="s">
        <v>51</v>
      </c>
      <c r="AU1707" s="2" t="s">
        <v>50</v>
      </c>
    </row>
    <row r="1708" spans="1:47" ht="22.5" customHeight="1" x14ac:dyDescent="0.25">
      <c r="A1708" t="s">
        <v>25439</v>
      </c>
      <c r="B1708" s="18" t="s">
        <v>16101</v>
      </c>
      <c r="C1708" s="220">
        <v>45089</v>
      </c>
      <c r="D1708" s="2" t="s">
        <v>89</v>
      </c>
      <c r="E1708" s="2" t="s">
        <v>13508</v>
      </c>
      <c r="F1708" s="2" t="s">
        <v>50</v>
      </c>
      <c r="G1708" s="19">
        <v>1</v>
      </c>
      <c r="H1708" s="19">
        <v>199.99</v>
      </c>
      <c r="I1708" s="19" t="s">
        <v>51</v>
      </c>
      <c r="J1708" s="19">
        <v>-24</v>
      </c>
      <c r="K1708" s="19">
        <v>-20.45</v>
      </c>
      <c r="L1708" s="19" t="s">
        <v>51</v>
      </c>
      <c r="M1708" s="19">
        <v>155.54</v>
      </c>
      <c r="N1708" s="2" t="s">
        <v>52</v>
      </c>
      <c r="O1708" s="2" t="s">
        <v>12129</v>
      </c>
      <c r="P1708" s="2" t="s">
        <v>16102</v>
      </c>
      <c r="Q1708" s="2" t="s">
        <v>16103</v>
      </c>
      <c r="R1708" s="2" t="s">
        <v>52</v>
      </c>
      <c r="S1708" s="19">
        <v>199.99</v>
      </c>
      <c r="T1708" s="19" t="s">
        <v>56</v>
      </c>
      <c r="U1708" s="2" t="s">
        <v>57</v>
      </c>
      <c r="V1708" s="2" t="s">
        <v>16104</v>
      </c>
      <c r="W1708" s="2" t="s">
        <v>16105</v>
      </c>
      <c r="X1708" s="2" t="s">
        <v>16106</v>
      </c>
      <c r="Y1708" s="2" t="s">
        <v>52</v>
      </c>
      <c r="Z1708" s="2" t="s">
        <v>16104</v>
      </c>
      <c r="AA1708" s="2" t="s">
        <v>16107</v>
      </c>
      <c r="AB1708" s="2" t="s">
        <v>16108</v>
      </c>
      <c r="AC1708" s="2" t="s">
        <v>12661</v>
      </c>
      <c r="AD1708" s="2" t="s">
        <v>715</v>
      </c>
      <c r="AE1708" s="2" t="s">
        <v>16109</v>
      </c>
      <c r="AF1708" s="2" t="s">
        <v>66</v>
      </c>
      <c r="AG1708" s="2" t="s">
        <v>67</v>
      </c>
      <c r="AH1708" s="2" t="s">
        <v>16110</v>
      </c>
      <c r="AI1708" s="2" t="s">
        <v>16111</v>
      </c>
      <c r="AJ1708" s="2" t="s">
        <v>68</v>
      </c>
      <c r="AK1708" s="2" t="s">
        <v>16112</v>
      </c>
      <c r="AL1708" s="2" t="s">
        <v>52</v>
      </c>
      <c r="AM1708" s="2" t="s">
        <v>52</v>
      </c>
      <c r="AN1708" s="2" t="s">
        <v>52</v>
      </c>
      <c r="AO1708" s="2" t="s">
        <v>52</v>
      </c>
      <c r="AP1708" s="2" t="s">
        <v>52</v>
      </c>
      <c r="AQ1708" s="2" t="s">
        <v>52</v>
      </c>
      <c r="AR1708" s="2" t="s">
        <v>52</v>
      </c>
      <c r="AS1708" s="2" t="s">
        <v>50</v>
      </c>
      <c r="AT1708" s="2" t="s">
        <v>51</v>
      </c>
      <c r="AU1708" s="2" t="s">
        <v>50</v>
      </c>
    </row>
    <row r="1709" spans="1:47" ht="22.5" customHeight="1" x14ac:dyDescent="0.25">
      <c r="A1709" t="s">
        <v>25439</v>
      </c>
      <c r="B1709" s="18" t="s">
        <v>16113</v>
      </c>
      <c r="C1709" s="220">
        <v>45089</v>
      </c>
      <c r="D1709" s="2" t="s">
        <v>89</v>
      </c>
      <c r="E1709" s="2" t="s">
        <v>15825</v>
      </c>
      <c r="F1709" s="2" t="s">
        <v>50</v>
      </c>
      <c r="G1709" s="19">
        <v>2</v>
      </c>
      <c r="H1709" s="19">
        <v>218.9</v>
      </c>
      <c r="I1709" s="19">
        <v>1.59</v>
      </c>
      <c r="J1709" s="19">
        <v>-37.22</v>
      </c>
      <c r="K1709" s="19" t="s">
        <v>51</v>
      </c>
      <c r="L1709" s="19" t="s">
        <v>51</v>
      </c>
      <c r="M1709" s="19">
        <v>183.27</v>
      </c>
      <c r="N1709" s="2" t="s">
        <v>52</v>
      </c>
      <c r="O1709" s="2" t="s">
        <v>16114</v>
      </c>
      <c r="P1709" s="2" t="s">
        <v>16115</v>
      </c>
      <c r="Q1709" s="2" t="s">
        <v>16116</v>
      </c>
      <c r="R1709" s="2" t="s">
        <v>52</v>
      </c>
      <c r="S1709" s="19">
        <v>109.45</v>
      </c>
      <c r="T1709" s="19" t="s">
        <v>76</v>
      </c>
      <c r="U1709" s="2" t="s">
        <v>77</v>
      </c>
      <c r="V1709" s="2" t="s">
        <v>16117</v>
      </c>
      <c r="W1709" s="2" t="s">
        <v>16118</v>
      </c>
      <c r="X1709" s="2" t="s">
        <v>16119</v>
      </c>
      <c r="Y1709" s="2" t="s">
        <v>52</v>
      </c>
      <c r="Z1709" s="2" t="s">
        <v>16117</v>
      </c>
      <c r="AA1709" s="2" t="s">
        <v>16120</v>
      </c>
      <c r="AB1709" s="2" t="s">
        <v>16121</v>
      </c>
      <c r="AC1709" s="2" t="s">
        <v>2820</v>
      </c>
      <c r="AD1709" s="2" t="s">
        <v>64</v>
      </c>
      <c r="AE1709" s="2" t="s">
        <v>16122</v>
      </c>
      <c r="AF1709" s="2" t="s">
        <v>66</v>
      </c>
      <c r="AG1709" s="2" t="s">
        <v>784</v>
      </c>
      <c r="AH1709" s="2" t="s">
        <v>16049</v>
      </c>
      <c r="AI1709" s="2" t="s">
        <v>16123</v>
      </c>
      <c r="AJ1709" s="2" t="s">
        <v>16124</v>
      </c>
      <c r="AK1709" s="2" t="s">
        <v>16125</v>
      </c>
      <c r="AL1709" s="2" t="s">
        <v>52</v>
      </c>
      <c r="AM1709" s="2" t="s">
        <v>52</v>
      </c>
      <c r="AN1709" s="2" t="s">
        <v>52</v>
      </c>
      <c r="AO1709" s="2" t="s">
        <v>52</v>
      </c>
      <c r="AP1709" s="2" t="s">
        <v>52</v>
      </c>
      <c r="AQ1709" s="2" t="s">
        <v>52</v>
      </c>
      <c r="AR1709" s="2" t="s">
        <v>52</v>
      </c>
      <c r="AS1709" s="2" t="s">
        <v>50</v>
      </c>
      <c r="AT1709" s="2" t="s">
        <v>51</v>
      </c>
      <c r="AU1709" s="2" t="s">
        <v>50</v>
      </c>
    </row>
    <row r="1710" spans="1:47" ht="22.5" customHeight="1" x14ac:dyDescent="0.25">
      <c r="A1710" t="s">
        <v>25439</v>
      </c>
      <c r="B1710" s="18" t="s">
        <v>16126</v>
      </c>
      <c r="C1710" s="220">
        <v>45089</v>
      </c>
      <c r="D1710" s="2" t="s">
        <v>89</v>
      </c>
      <c r="E1710" s="2" t="s">
        <v>15825</v>
      </c>
      <c r="F1710" s="2" t="s">
        <v>50</v>
      </c>
      <c r="G1710" s="19">
        <v>1</v>
      </c>
      <c r="H1710" s="19">
        <v>217.9</v>
      </c>
      <c r="I1710" s="19" t="s">
        <v>51</v>
      </c>
      <c r="J1710" s="19">
        <v>-37.04</v>
      </c>
      <c r="K1710" s="19">
        <v>-20.45</v>
      </c>
      <c r="L1710" s="19" t="s">
        <v>51</v>
      </c>
      <c r="M1710" s="19">
        <v>160.41</v>
      </c>
      <c r="N1710" s="2" t="s">
        <v>52</v>
      </c>
      <c r="O1710" s="2" t="s">
        <v>199</v>
      </c>
      <c r="P1710" s="2" t="s">
        <v>856</v>
      </c>
      <c r="Q1710" s="2" t="s">
        <v>857</v>
      </c>
      <c r="R1710" s="2" t="s">
        <v>52</v>
      </c>
      <c r="S1710" s="19">
        <v>217.9</v>
      </c>
      <c r="T1710" s="19" t="s">
        <v>76</v>
      </c>
      <c r="U1710" s="2" t="s">
        <v>77</v>
      </c>
      <c r="V1710" s="2" t="s">
        <v>52</v>
      </c>
      <c r="W1710" s="2" t="s">
        <v>52</v>
      </c>
      <c r="X1710" s="2" t="s">
        <v>52</v>
      </c>
      <c r="Y1710" s="2" t="s">
        <v>52</v>
      </c>
      <c r="Z1710" s="2" t="s">
        <v>16127</v>
      </c>
      <c r="AA1710" s="2" t="s">
        <v>16128</v>
      </c>
      <c r="AB1710" s="2" t="s">
        <v>16129</v>
      </c>
      <c r="AC1710" s="2" t="s">
        <v>16130</v>
      </c>
      <c r="AD1710" s="2" t="s">
        <v>64</v>
      </c>
      <c r="AE1710" s="2" t="s">
        <v>16131</v>
      </c>
      <c r="AF1710" s="2" t="s">
        <v>66</v>
      </c>
      <c r="AG1710" s="2" t="s">
        <v>84</v>
      </c>
      <c r="AH1710" s="2" t="s">
        <v>16132</v>
      </c>
      <c r="AI1710" s="2" t="s">
        <v>16133</v>
      </c>
      <c r="AJ1710" s="2" t="s">
        <v>68</v>
      </c>
      <c r="AK1710" s="2" t="s">
        <v>16134</v>
      </c>
      <c r="AL1710" s="2" t="s">
        <v>52</v>
      </c>
      <c r="AM1710" s="2" t="s">
        <v>52</v>
      </c>
      <c r="AN1710" s="2" t="s">
        <v>52</v>
      </c>
      <c r="AO1710" s="2" t="s">
        <v>52</v>
      </c>
      <c r="AP1710" s="2" t="s">
        <v>52</v>
      </c>
      <c r="AQ1710" s="2" t="s">
        <v>52</v>
      </c>
      <c r="AR1710" s="2" t="s">
        <v>52</v>
      </c>
      <c r="AS1710" s="2" t="s">
        <v>50</v>
      </c>
      <c r="AT1710" s="2" t="s">
        <v>51</v>
      </c>
      <c r="AU1710" s="2" t="s">
        <v>50</v>
      </c>
    </row>
    <row r="1711" spans="1:47" ht="22.5" customHeight="1" x14ac:dyDescent="0.25">
      <c r="A1711" t="s">
        <v>25439</v>
      </c>
      <c r="B1711" s="18" t="s">
        <v>16135</v>
      </c>
      <c r="C1711" s="220">
        <v>45089</v>
      </c>
      <c r="D1711" s="2" t="s">
        <v>89</v>
      </c>
      <c r="E1711" s="2" t="s">
        <v>15825</v>
      </c>
      <c r="F1711" s="2" t="s">
        <v>50</v>
      </c>
      <c r="G1711" s="19">
        <v>1</v>
      </c>
      <c r="H1711" s="19">
        <v>217.9</v>
      </c>
      <c r="I1711" s="19" t="s">
        <v>51</v>
      </c>
      <c r="J1711" s="19">
        <v>-37.04</v>
      </c>
      <c r="K1711" s="19">
        <v>-20.45</v>
      </c>
      <c r="L1711" s="19" t="s">
        <v>51</v>
      </c>
      <c r="M1711" s="19">
        <v>160.41</v>
      </c>
      <c r="N1711" s="2" t="s">
        <v>52</v>
      </c>
      <c r="O1711" s="2" t="s">
        <v>199</v>
      </c>
      <c r="P1711" s="2" t="s">
        <v>856</v>
      </c>
      <c r="Q1711" s="2" t="s">
        <v>857</v>
      </c>
      <c r="R1711" s="2" t="s">
        <v>52</v>
      </c>
      <c r="S1711" s="19">
        <v>217.9</v>
      </c>
      <c r="T1711" s="19" t="s">
        <v>76</v>
      </c>
      <c r="U1711" s="2" t="s">
        <v>77</v>
      </c>
      <c r="V1711" s="2" t="s">
        <v>52</v>
      </c>
      <c r="W1711" s="2" t="s">
        <v>52</v>
      </c>
      <c r="X1711" s="2" t="s">
        <v>52</v>
      </c>
      <c r="Y1711" s="2" t="s">
        <v>52</v>
      </c>
      <c r="Z1711" s="2" t="s">
        <v>16136</v>
      </c>
      <c r="AA1711" s="2" t="s">
        <v>16137</v>
      </c>
      <c r="AB1711" s="2" t="s">
        <v>16138</v>
      </c>
      <c r="AC1711" s="2" t="s">
        <v>333</v>
      </c>
      <c r="AD1711" s="2" t="s">
        <v>333</v>
      </c>
      <c r="AE1711" s="2" t="s">
        <v>16139</v>
      </c>
      <c r="AF1711" s="2" t="s">
        <v>66</v>
      </c>
      <c r="AG1711" s="2" t="s">
        <v>84</v>
      </c>
      <c r="AH1711" s="2" t="s">
        <v>16048</v>
      </c>
      <c r="AI1711" s="2" t="s">
        <v>16140</v>
      </c>
      <c r="AJ1711" s="2" t="s">
        <v>68</v>
      </c>
      <c r="AK1711" s="2" t="s">
        <v>16141</v>
      </c>
      <c r="AL1711" s="2" t="s">
        <v>52</v>
      </c>
      <c r="AM1711" s="2" t="s">
        <v>52</v>
      </c>
      <c r="AN1711" s="2" t="s">
        <v>52</v>
      </c>
      <c r="AO1711" s="2" t="s">
        <v>52</v>
      </c>
      <c r="AP1711" s="2" t="s">
        <v>52</v>
      </c>
      <c r="AQ1711" s="2" t="s">
        <v>52</v>
      </c>
      <c r="AR1711" s="2" t="s">
        <v>52</v>
      </c>
      <c r="AS1711" s="2" t="s">
        <v>50</v>
      </c>
      <c r="AT1711" s="2" t="s">
        <v>51</v>
      </c>
      <c r="AU1711" s="2" t="s">
        <v>50</v>
      </c>
    </row>
    <row r="1712" spans="1:47" ht="22.5" customHeight="1" x14ac:dyDescent="0.25">
      <c r="A1712" t="s">
        <v>25439</v>
      </c>
      <c r="B1712" s="18" t="s">
        <v>16142</v>
      </c>
      <c r="C1712" s="220">
        <v>45089</v>
      </c>
      <c r="D1712" s="2" t="s">
        <v>89</v>
      </c>
      <c r="E1712" s="2" t="s">
        <v>15825</v>
      </c>
      <c r="F1712" s="2" t="s">
        <v>72</v>
      </c>
      <c r="G1712" s="19">
        <v>1</v>
      </c>
      <c r="H1712" s="19">
        <v>75.290000000000006</v>
      </c>
      <c r="I1712" s="19" t="s">
        <v>51</v>
      </c>
      <c r="J1712" s="19">
        <v>-18.3</v>
      </c>
      <c r="K1712" s="19" t="s">
        <v>51</v>
      </c>
      <c r="L1712" s="19" t="s">
        <v>51</v>
      </c>
      <c r="M1712" s="19">
        <v>56.99</v>
      </c>
      <c r="N1712" s="2" t="s">
        <v>52</v>
      </c>
      <c r="O1712" s="2" t="s">
        <v>260</v>
      </c>
      <c r="P1712" s="2" t="s">
        <v>2479</v>
      </c>
      <c r="Q1712" s="2" t="s">
        <v>2480</v>
      </c>
      <c r="R1712" s="2" t="s">
        <v>52</v>
      </c>
      <c r="S1712" s="19">
        <v>75.290000000000006</v>
      </c>
      <c r="T1712" s="19" t="s">
        <v>76</v>
      </c>
      <c r="U1712" s="2" t="s">
        <v>77</v>
      </c>
      <c r="V1712" s="2" t="s">
        <v>52</v>
      </c>
      <c r="W1712" s="2" t="s">
        <v>52</v>
      </c>
      <c r="X1712" s="2" t="s">
        <v>52</v>
      </c>
      <c r="Y1712" s="2" t="s">
        <v>52</v>
      </c>
      <c r="Z1712" s="2" t="s">
        <v>16143</v>
      </c>
      <c r="AA1712" s="2" t="s">
        <v>16144</v>
      </c>
      <c r="AB1712" s="2" t="s">
        <v>16145</v>
      </c>
      <c r="AC1712" s="2" t="s">
        <v>3174</v>
      </c>
      <c r="AD1712" s="2" t="s">
        <v>206</v>
      </c>
      <c r="AE1712" s="2" t="s">
        <v>16146</v>
      </c>
      <c r="AF1712" s="2" t="s">
        <v>66</v>
      </c>
      <c r="AG1712" s="2" t="s">
        <v>84</v>
      </c>
      <c r="AH1712" s="2" t="s">
        <v>16147</v>
      </c>
      <c r="AI1712" s="2" t="s">
        <v>16148</v>
      </c>
      <c r="AJ1712" s="2" t="s">
        <v>68</v>
      </c>
      <c r="AK1712" s="2" t="s">
        <v>16149</v>
      </c>
      <c r="AL1712" s="2" t="s">
        <v>16150</v>
      </c>
      <c r="AM1712" s="2" t="s">
        <v>52</v>
      </c>
      <c r="AN1712" s="2" t="s">
        <v>52</v>
      </c>
      <c r="AO1712" s="2" t="s">
        <v>52</v>
      </c>
      <c r="AP1712" s="2" t="s">
        <v>52</v>
      </c>
      <c r="AQ1712" s="2" t="s">
        <v>52</v>
      </c>
      <c r="AR1712" s="2" t="s">
        <v>52</v>
      </c>
      <c r="AS1712" s="2" t="s">
        <v>50</v>
      </c>
      <c r="AT1712" s="2" t="s">
        <v>51</v>
      </c>
      <c r="AU1712" s="2" t="s">
        <v>50</v>
      </c>
    </row>
    <row r="1713" spans="1:47" ht="22.5" customHeight="1" x14ac:dyDescent="0.25">
      <c r="A1713" t="s">
        <v>25439</v>
      </c>
      <c r="B1713" s="18" t="s">
        <v>16151</v>
      </c>
      <c r="C1713" s="220">
        <v>45089</v>
      </c>
      <c r="D1713" s="2" t="s">
        <v>89</v>
      </c>
      <c r="E1713" s="2" t="s">
        <v>14412</v>
      </c>
      <c r="F1713" s="2" t="s">
        <v>50</v>
      </c>
      <c r="G1713" s="19">
        <v>1</v>
      </c>
      <c r="H1713" s="19">
        <v>159.99</v>
      </c>
      <c r="I1713" s="19" t="s">
        <v>51</v>
      </c>
      <c r="J1713" s="19">
        <v>-27.2</v>
      </c>
      <c r="K1713" s="19">
        <v>-18.45</v>
      </c>
      <c r="L1713" s="19" t="s">
        <v>51</v>
      </c>
      <c r="M1713" s="19">
        <v>114.34</v>
      </c>
      <c r="N1713" s="2" t="s">
        <v>52</v>
      </c>
      <c r="O1713" s="2" t="s">
        <v>652</v>
      </c>
      <c r="P1713" s="2" t="s">
        <v>653</v>
      </c>
      <c r="Q1713" s="2" t="s">
        <v>654</v>
      </c>
      <c r="R1713" s="2" t="s">
        <v>52</v>
      </c>
      <c r="S1713" s="19">
        <v>159.99</v>
      </c>
      <c r="T1713" s="19" t="s">
        <v>76</v>
      </c>
      <c r="U1713" s="2" t="s">
        <v>77</v>
      </c>
      <c r="V1713" s="2" t="s">
        <v>52</v>
      </c>
      <c r="W1713" s="2" t="s">
        <v>52</v>
      </c>
      <c r="X1713" s="2" t="s">
        <v>52</v>
      </c>
      <c r="Y1713" s="2" t="s">
        <v>52</v>
      </c>
      <c r="Z1713" s="2" t="s">
        <v>16152</v>
      </c>
      <c r="AA1713" s="2" t="s">
        <v>16153</v>
      </c>
      <c r="AB1713" s="2" t="s">
        <v>16154</v>
      </c>
      <c r="AC1713" s="2" t="s">
        <v>8075</v>
      </c>
      <c r="AD1713" s="2" t="s">
        <v>715</v>
      </c>
      <c r="AE1713" s="2" t="s">
        <v>16155</v>
      </c>
      <c r="AF1713" s="2" t="s">
        <v>66</v>
      </c>
      <c r="AG1713" s="2" t="s">
        <v>84</v>
      </c>
      <c r="AH1713" s="2" t="s">
        <v>16156</v>
      </c>
      <c r="AI1713" s="2" t="s">
        <v>16157</v>
      </c>
      <c r="AJ1713" s="2" t="s">
        <v>68</v>
      </c>
      <c r="AK1713" s="2" t="s">
        <v>16158</v>
      </c>
      <c r="AL1713" s="2" t="s">
        <v>52</v>
      </c>
      <c r="AM1713" s="2" t="s">
        <v>52</v>
      </c>
      <c r="AN1713" s="2" t="s">
        <v>52</v>
      </c>
      <c r="AO1713" s="2" t="s">
        <v>52</v>
      </c>
      <c r="AP1713" s="2" t="s">
        <v>52</v>
      </c>
      <c r="AQ1713" s="2" t="s">
        <v>52</v>
      </c>
      <c r="AR1713" s="2" t="s">
        <v>52</v>
      </c>
      <c r="AS1713" s="2" t="s">
        <v>50</v>
      </c>
      <c r="AT1713" s="2" t="s">
        <v>51</v>
      </c>
      <c r="AU1713" s="2" t="s">
        <v>50</v>
      </c>
    </row>
    <row r="1714" spans="1:47" ht="22.5" customHeight="1" x14ac:dyDescent="0.25">
      <c r="A1714" t="s">
        <v>25439</v>
      </c>
      <c r="B1714" s="18" t="s">
        <v>16159</v>
      </c>
      <c r="C1714" s="220">
        <v>45089</v>
      </c>
      <c r="D1714" s="2" t="s">
        <v>89</v>
      </c>
      <c r="E1714" s="2" t="s">
        <v>13508</v>
      </c>
      <c r="F1714" s="2" t="s">
        <v>72</v>
      </c>
      <c r="G1714" s="19">
        <v>2</v>
      </c>
      <c r="H1714" s="19">
        <v>99.8</v>
      </c>
      <c r="I1714" s="19">
        <v>11.02</v>
      </c>
      <c r="J1714" s="19">
        <v>-27.96</v>
      </c>
      <c r="K1714" s="19">
        <v>-11.02</v>
      </c>
      <c r="L1714" s="19" t="s">
        <v>51</v>
      </c>
      <c r="M1714" s="19">
        <v>71.84</v>
      </c>
      <c r="N1714" s="2" t="s">
        <v>52</v>
      </c>
      <c r="O1714" s="2" t="s">
        <v>538</v>
      </c>
      <c r="P1714" s="2" t="s">
        <v>539</v>
      </c>
      <c r="Q1714" s="2" t="s">
        <v>540</v>
      </c>
      <c r="R1714" s="2" t="s">
        <v>52</v>
      </c>
      <c r="S1714" s="19">
        <v>49.9</v>
      </c>
      <c r="T1714" s="19" t="s">
        <v>76</v>
      </c>
      <c r="U1714" s="2" t="s">
        <v>57</v>
      </c>
      <c r="V1714" s="2" t="s">
        <v>16160</v>
      </c>
      <c r="W1714" s="2" t="s">
        <v>16161</v>
      </c>
      <c r="X1714" s="2" t="s">
        <v>16162</v>
      </c>
      <c r="Y1714" s="2" t="s">
        <v>52</v>
      </c>
      <c r="Z1714" s="2" t="s">
        <v>16160</v>
      </c>
      <c r="AA1714" s="2" t="s">
        <v>16163</v>
      </c>
      <c r="AB1714" s="2" t="s">
        <v>16164</v>
      </c>
      <c r="AC1714" s="2" t="s">
        <v>16165</v>
      </c>
      <c r="AD1714" s="2" t="s">
        <v>206</v>
      </c>
      <c r="AE1714" s="2" t="s">
        <v>16166</v>
      </c>
      <c r="AF1714" s="2" t="s">
        <v>66</v>
      </c>
      <c r="AG1714" s="2" t="s">
        <v>67</v>
      </c>
      <c r="AH1714" s="2" t="s">
        <v>16110</v>
      </c>
      <c r="AI1714" s="2" t="s">
        <v>14603</v>
      </c>
      <c r="AJ1714" s="2" t="s">
        <v>68</v>
      </c>
      <c r="AK1714" s="2" t="s">
        <v>16167</v>
      </c>
      <c r="AL1714" s="2" t="s">
        <v>52</v>
      </c>
      <c r="AM1714" s="2" t="s">
        <v>52</v>
      </c>
      <c r="AN1714" s="2" t="s">
        <v>52</v>
      </c>
      <c r="AO1714" s="2" t="s">
        <v>52</v>
      </c>
      <c r="AP1714" s="2" t="s">
        <v>52</v>
      </c>
      <c r="AQ1714" s="2" t="s">
        <v>52</v>
      </c>
      <c r="AR1714" s="2" t="s">
        <v>52</v>
      </c>
      <c r="AS1714" s="2" t="s">
        <v>50</v>
      </c>
      <c r="AT1714" s="2" t="s">
        <v>51</v>
      </c>
      <c r="AU1714" s="2" t="s">
        <v>50</v>
      </c>
    </row>
    <row r="1715" spans="1:47" ht="22.5" customHeight="1" x14ac:dyDescent="0.25">
      <c r="A1715" t="s">
        <v>25439</v>
      </c>
      <c r="B1715" s="18" t="s">
        <v>16168</v>
      </c>
      <c r="C1715" s="220">
        <v>45089</v>
      </c>
      <c r="D1715" s="2" t="s">
        <v>89</v>
      </c>
      <c r="E1715" s="2" t="s">
        <v>14412</v>
      </c>
      <c r="F1715" s="2" t="s">
        <v>50</v>
      </c>
      <c r="G1715" s="19">
        <v>1</v>
      </c>
      <c r="H1715" s="19">
        <v>88.97</v>
      </c>
      <c r="I1715" s="19" t="s">
        <v>51</v>
      </c>
      <c r="J1715" s="19">
        <v>-15.12</v>
      </c>
      <c r="K1715" s="19">
        <v>-20.45</v>
      </c>
      <c r="L1715" s="19" t="s">
        <v>51</v>
      </c>
      <c r="M1715" s="19">
        <v>53.4</v>
      </c>
      <c r="N1715" s="2" t="s">
        <v>52</v>
      </c>
      <c r="O1715" s="2" t="s">
        <v>5142</v>
      </c>
      <c r="P1715" s="2" t="s">
        <v>16169</v>
      </c>
      <c r="Q1715" s="2" t="s">
        <v>16170</v>
      </c>
      <c r="R1715" s="2" t="s">
        <v>52</v>
      </c>
      <c r="S1715" s="19">
        <v>88.97</v>
      </c>
      <c r="T1715" s="19" t="s">
        <v>76</v>
      </c>
      <c r="U1715" s="2" t="s">
        <v>57</v>
      </c>
      <c r="V1715" s="2" t="s">
        <v>16171</v>
      </c>
      <c r="W1715" s="2" t="s">
        <v>16172</v>
      </c>
      <c r="X1715" s="2" t="s">
        <v>16173</v>
      </c>
      <c r="Y1715" s="2" t="s">
        <v>52</v>
      </c>
      <c r="Z1715" s="2" t="s">
        <v>16171</v>
      </c>
      <c r="AA1715" s="2" t="s">
        <v>16174</v>
      </c>
      <c r="AB1715" s="2" t="s">
        <v>16175</v>
      </c>
      <c r="AC1715" s="2" t="s">
        <v>2712</v>
      </c>
      <c r="AD1715" s="2" t="s">
        <v>206</v>
      </c>
      <c r="AE1715" s="2" t="s">
        <v>16176</v>
      </c>
      <c r="AF1715" s="2" t="s">
        <v>66</v>
      </c>
      <c r="AG1715" s="2" t="s">
        <v>67</v>
      </c>
      <c r="AH1715" s="2" t="s">
        <v>16110</v>
      </c>
      <c r="AI1715" s="2" t="s">
        <v>16177</v>
      </c>
      <c r="AJ1715" s="2" t="s">
        <v>68</v>
      </c>
      <c r="AK1715" s="2" t="s">
        <v>16178</v>
      </c>
      <c r="AL1715" s="2" t="s">
        <v>52</v>
      </c>
      <c r="AM1715" s="2" t="s">
        <v>52</v>
      </c>
      <c r="AN1715" s="2" t="s">
        <v>52</v>
      </c>
      <c r="AO1715" s="2" t="s">
        <v>52</v>
      </c>
      <c r="AP1715" s="2" t="s">
        <v>52</v>
      </c>
      <c r="AQ1715" s="2" t="s">
        <v>52</v>
      </c>
      <c r="AR1715" s="2" t="s">
        <v>52</v>
      </c>
      <c r="AS1715" s="2" t="s">
        <v>50</v>
      </c>
      <c r="AT1715" s="2" t="s">
        <v>51</v>
      </c>
      <c r="AU1715" s="2" t="s">
        <v>50</v>
      </c>
    </row>
    <row r="1716" spans="1:47" ht="22.5" customHeight="1" x14ac:dyDescent="0.25">
      <c r="A1716" t="s">
        <v>25439</v>
      </c>
      <c r="B1716" s="18" t="s">
        <v>16179</v>
      </c>
      <c r="C1716" s="220">
        <v>45089</v>
      </c>
      <c r="D1716" s="2" t="s">
        <v>89</v>
      </c>
      <c r="E1716" s="2" t="s">
        <v>10405</v>
      </c>
      <c r="F1716" s="2" t="s">
        <v>72</v>
      </c>
      <c r="G1716" s="19">
        <v>3</v>
      </c>
      <c r="H1716" s="19">
        <v>653.70000000000005</v>
      </c>
      <c r="I1716" s="19" t="s">
        <v>51</v>
      </c>
      <c r="J1716" s="19">
        <v>-111.12</v>
      </c>
      <c r="K1716" s="19">
        <v>-61.35</v>
      </c>
      <c r="L1716" s="19" t="s">
        <v>51</v>
      </c>
      <c r="M1716" s="19">
        <v>481.23</v>
      </c>
      <c r="N1716" s="2" t="s">
        <v>72</v>
      </c>
      <c r="O1716" s="2" t="s">
        <v>199</v>
      </c>
      <c r="P1716" s="2" t="s">
        <v>10436</v>
      </c>
      <c r="Q1716" s="2" t="s">
        <v>10437</v>
      </c>
      <c r="R1716" s="2" t="s">
        <v>52</v>
      </c>
      <c r="S1716" s="19">
        <v>217.9</v>
      </c>
      <c r="T1716" s="19" t="s">
        <v>76</v>
      </c>
      <c r="U1716" s="2" t="s">
        <v>77</v>
      </c>
      <c r="V1716" s="2" t="s">
        <v>52</v>
      </c>
      <c r="W1716" s="2" t="s">
        <v>52</v>
      </c>
      <c r="X1716" s="2" t="s">
        <v>52</v>
      </c>
      <c r="Y1716" s="2" t="s">
        <v>52</v>
      </c>
      <c r="Z1716" s="2" t="s">
        <v>16180</v>
      </c>
      <c r="AA1716" s="2" t="s">
        <v>16181</v>
      </c>
      <c r="AB1716" s="2" t="s">
        <v>16182</v>
      </c>
      <c r="AC1716" s="2" t="s">
        <v>15043</v>
      </c>
      <c r="AD1716" s="2" t="s">
        <v>1610</v>
      </c>
      <c r="AE1716" s="2" t="s">
        <v>15044</v>
      </c>
      <c r="AF1716" s="2" t="s">
        <v>66</v>
      </c>
      <c r="AG1716" s="2" t="s">
        <v>84</v>
      </c>
      <c r="AH1716" s="2" t="s">
        <v>15991</v>
      </c>
      <c r="AI1716" s="2" t="s">
        <v>16183</v>
      </c>
      <c r="AJ1716" s="2" t="s">
        <v>68</v>
      </c>
      <c r="AK1716" s="2" t="s">
        <v>16184</v>
      </c>
      <c r="AL1716" s="2" t="s">
        <v>52</v>
      </c>
      <c r="AM1716" s="2" t="s">
        <v>52</v>
      </c>
      <c r="AN1716" s="2" t="s">
        <v>52</v>
      </c>
      <c r="AO1716" s="2" t="s">
        <v>52</v>
      </c>
      <c r="AP1716" s="2" t="s">
        <v>52</v>
      </c>
      <c r="AQ1716" s="2" t="s">
        <v>52</v>
      </c>
      <c r="AR1716" s="2" t="s">
        <v>52</v>
      </c>
      <c r="AS1716" s="2" t="s">
        <v>50</v>
      </c>
      <c r="AT1716" s="2" t="s">
        <v>51</v>
      </c>
      <c r="AU1716" s="2" t="s">
        <v>50</v>
      </c>
    </row>
    <row r="1717" spans="1:47" ht="22.5" customHeight="1" x14ac:dyDescent="0.25">
      <c r="A1717" t="s">
        <v>25439</v>
      </c>
      <c r="B1717" s="20" t="s">
        <v>16186</v>
      </c>
      <c r="C1717" s="221">
        <v>45089</v>
      </c>
      <c r="D1717" s="21" t="s">
        <v>89</v>
      </c>
      <c r="E1717" s="22" t="s">
        <v>12164</v>
      </c>
      <c r="F1717" s="23" t="s">
        <v>72</v>
      </c>
      <c r="G1717" s="24">
        <v>1</v>
      </c>
      <c r="H1717" s="36">
        <v>75.290000000000006</v>
      </c>
      <c r="I1717" s="26">
        <v>14.715862794982018</v>
      </c>
      <c r="J1717" s="26">
        <v>-20.065884726730417</v>
      </c>
      <c r="K1717" s="26">
        <v>-14.715862794982018</v>
      </c>
      <c r="L1717" s="29" t="s">
        <v>51</v>
      </c>
      <c r="M1717" s="26">
        <v>55.224115273269589</v>
      </c>
      <c r="N1717" s="31" t="s">
        <v>52</v>
      </c>
      <c r="O1717" s="32" t="s">
        <v>260</v>
      </c>
      <c r="P1717" s="33" t="s">
        <v>791</v>
      </c>
      <c r="Q1717" s="34" t="s">
        <v>792</v>
      </c>
      <c r="R1717" s="35" t="s">
        <v>52</v>
      </c>
      <c r="S1717" s="36">
        <v>75.290000000000006</v>
      </c>
      <c r="T1717" s="37" t="s">
        <v>76</v>
      </c>
      <c r="U1717" s="38" t="s">
        <v>52</v>
      </c>
      <c r="V1717" s="39" t="s">
        <v>52</v>
      </c>
      <c r="W1717" s="40" t="s">
        <v>52</v>
      </c>
      <c r="X1717" s="41" t="s">
        <v>52</v>
      </c>
      <c r="Y1717" s="42" t="s">
        <v>52</v>
      </c>
      <c r="Z1717" s="43" t="s">
        <v>52</v>
      </c>
      <c r="AA1717" s="44" t="s">
        <v>52</v>
      </c>
      <c r="AB1717" s="45" t="s">
        <v>52</v>
      </c>
      <c r="AC1717" s="46" t="s">
        <v>52</v>
      </c>
      <c r="AD1717" s="47" t="s">
        <v>52</v>
      </c>
      <c r="AE1717" s="48" t="s">
        <v>52</v>
      </c>
      <c r="AF1717" s="49" t="s">
        <v>52</v>
      </c>
      <c r="AG1717" s="50" t="s">
        <v>52</v>
      </c>
      <c r="AH1717" s="51" t="s">
        <v>52</v>
      </c>
      <c r="AI1717" s="52" t="s">
        <v>52</v>
      </c>
      <c r="AJ1717" s="53" t="s">
        <v>52</v>
      </c>
      <c r="AK1717" s="54" t="s">
        <v>52</v>
      </c>
      <c r="AL1717" s="55" t="s">
        <v>52</v>
      </c>
      <c r="AM1717" s="56" t="s">
        <v>52</v>
      </c>
      <c r="AN1717" s="57" t="s">
        <v>52</v>
      </c>
      <c r="AO1717" s="58" t="s">
        <v>52</v>
      </c>
      <c r="AP1717" s="59" t="s">
        <v>52</v>
      </c>
      <c r="AQ1717" s="60" t="s">
        <v>52</v>
      </c>
      <c r="AR1717" s="61" t="s">
        <v>52</v>
      </c>
      <c r="AS1717" s="62" t="s">
        <v>50</v>
      </c>
      <c r="AT1717" s="63" t="s">
        <v>51</v>
      </c>
      <c r="AU1717" s="64" t="s">
        <v>50</v>
      </c>
    </row>
    <row r="1718" spans="1:47" ht="22.5" customHeight="1" x14ac:dyDescent="0.25">
      <c r="A1718" t="s">
        <v>25439</v>
      </c>
      <c r="B1718" s="20" t="s">
        <v>16187</v>
      </c>
      <c r="C1718" s="221">
        <v>45089</v>
      </c>
      <c r="D1718" s="21" t="s">
        <v>89</v>
      </c>
      <c r="E1718" s="22" t="s">
        <v>12164</v>
      </c>
      <c r="F1718" s="23" t="s">
        <v>72</v>
      </c>
      <c r="G1718" s="24">
        <v>1</v>
      </c>
      <c r="H1718" s="36">
        <v>38.700000000000003</v>
      </c>
      <c r="I1718" s="26">
        <v>7.5641372050179854</v>
      </c>
      <c r="J1718" s="26">
        <v>-10.314115273269586</v>
      </c>
      <c r="K1718" s="26">
        <v>-7.5641372050179854</v>
      </c>
      <c r="L1718" s="29" t="s">
        <v>51</v>
      </c>
      <c r="M1718" s="26">
        <v>28.385884726730417</v>
      </c>
      <c r="N1718" s="31" t="s">
        <v>52</v>
      </c>
      <c r="O1718" s="32" t="s">
        <v>16188</v>
      </c>
      <c r="P1718" s="33" t="s">
        <v>16189</v>
      </c>
      <c r="Q1718" s="34" t="s">
        <v>16190</v>
      </c>
      <c r="R1718" s="35" t="s">
        <v>52</v>
      </c>
      <c r="S1718" s="36">
        <v>38.700000000000003</v>
      </c>
      <c r="T1718" s="37" t="s">
        <v>76</v>
      </c>
      <c r="U1718" s="38" t="s">
        <v>52</v>
      </c>
      <c r="V1718" s="39" t="s">
        <v>52</v>
      </c>
      <c r="W1718" s="40" t="s">
        <v>52</v>
      </c>
      <c r="X1718" s="41" t="s">
        <v>52</v>
      </c>
      <c r="Y1718" s="42" t="s">
        <v>52</v>
      </c>
      <c r="Z1718" s="43" t="s">
        <v>52</v>
      </c>
      <c r="AA1718" s="44" t="s">
        <v>52</v>
      </c>
      <c r="AB1718" s="45" t="s">
        <v>52</v>
      </c>
      <c r="AC1718" s="46" t="s">
        <v>52</v>
      </c>
      <c r="AD1718" s="47" t="s">
        <v>52</v>
      </c>
      <c r="AE1718" s="48" t="s">
        <v>52</v>
      </c>
      <c r="AF1718" s="49" t="s">
        <v>52</v>
      </c>
      <c r="AG1718" s="50" t="s">
        <v>52</v>
      </c>
      <c r="AH1718" s="51" t="s">
        <v>52</v>
      </c>
      <c r="AI1718" s="52" t="s">
        <v>52</v>
      </c>
      <c r="AJ1718" s="53" t="s">
        <v>52</v>
      </c>
      <c r="AK1718" s="54" t="s">
        <v>52</v>
      </c>
      <c r="AL1718" s="55" t="s">
        <v>52</v>
      </c>
      <c r="AM1718" s="56" t="s">
        <v>52</v>
      </c>
      <c r="AN1718" s="57" t="s">
        <v>52</v>
      </c>
      <c r="AO1718" s="58" t="s">
        <v>52</v>
      </c>
      <c r="AP1718" s="59" t="s">
        <v>52</v>
      </c>
      <c r="AQ1718" s="60" t="s">
        <v>52</v>
      </c>
      <c r="AR1718" s="61" t="s">
        <v>52</v>
      </c>
      <c r="AS1718" s="62" t="s">
        <v>50</v>
      </c>
      <c r="AT1718" s="63" t="s">
        <v>51</v>
      </c>
      <c r="AU1718" s="64" t="s">
        <v>50</v>
      </c>
    </row>
    <row r="1719" spans="1:47" ht="22.5" customHeight="1" x14ac:dyDescent="0.25">
      <c r="A1719" t="s">
        <v>25439</v>
      </c>
      <c r="B1719" s="18" t="s">
        <v>16191</v>
      </c>
      <c r="C1719" s="220">
        <v>45089</v>
      </c>
      <c r="D1719" s="2" t="s">
        <v>89</v>
      </c>
      <c r="E1719" s="2" t="s">
        <v>12838</v>
      </c>
      <c r="F1719" s="2" t="s">
        <v>72</v>
      </c>
      <c r="G1719" s="19">
        <v>1</v>
      </c>
      <c r="H1719" s="19">
        <v>176.9</v>
      </c>
      <c r="I1719" s="19">
        <v>11.05</v>
      </c>
      <c r="J1719" s="19">
        <v>-30.07</v>
      </c>
      <c r="K1719" s="19">
        <v>-37.5</v>
      </c>
      <c r="L1719" s="19" t="s">
        <v>51</v>
      </c>
      <c r="M1719" s="19">
        <v>120.38</v>
      </c>
      <c r="N1719" s="2" t="s">
        <v>52</v>
      </c>
      <c r="O1719" s="2" t="s">
        <v>4171</v>
      </c>
      <c r="P1719" s="2" t="s">
        <v>11133</v>
      </c>
      <c r="Q1719" s="2" t="s">
        <v>11134</v>
      </c>
      <c r="R1719" s="2" t="s">
        <v>52</v>
      </c>
      <c r="S1719" s="19">
        <v>176.9</v>
      </c>
      <c r="T1719" s="19" t="s">
        <v>76</v>
      </c>
      <c r="U1719" s="2" t="s">
        <v>77</v>
      </c>
      <c r="V1719" s="2" t="s">
        <v>52</v>
      </c>
      <c r="W1719" s="2" t="s">
        <v>52</v>
      </c>
      <c r="X1719" s="2" t="s">
        <v>52</v>
      </c>
      <c r="Y1719" s="2" t="s">
        <v>52</v>
      </c>
      <c r="Z1719" s="2" t="s">
        <v>16192</v>
      </c>
      <c r="AA1719" s="2" t="s">
        <v>16193</v>
      </c>
      <c r="AB1719" s="2" t="s">
        <v>16194</v>
      </c>
      <c r="AC1719" s="2" t="s">
        <v>4855</v>
      </c>
      <c r="AD1719" s="2" t="s">
        <v>64</v>
      </c>
      <c r="AE1719" s="2" t="s">
        <v>16195</v>
      </c>
      <c r="AF1719" s="2" t="s">
        <v>66</v>
      </c>
      <c r="AG1719" s="2" t="s">
        <v>84</v>
      </c>
      <c r="AH1719" s="2" t="s">
        <v>15973</v>
      </c>
      <c r="AI1719" s="2" t="s">
        <v>16196</v>
      </c>
      <c r="AJ1719" s="2" t="s">
        <v>68</v>
      </c>
      <c r="AK1719" s="2" t="s">
        <v>16197</v>
      </c>
      <c r="AL1719" s="2" t="s">
        <v>52</v>
      </c>
      <c r="AM1719" s="2" t="s">
        <v>52</v>
      </c>
      <c r="AN1719" s="2" t="s">
        <v>52</v>
      </c>
      <c r="AO1719" s="2" t="s">
        <v>52</v>
      </c>
      <c r="AP1719" s="2" t="s">
        <v>52</v>
      </c>
      <c r="AQ1719" s="2" t="s">
        <v>52</v>
      </c>
      <c r="AR1719" s="2" t="s">
        <v>52</v>
      </c>
      <c r="AS1719" s="2" t="s">
        <v>50</v>
      </c>
      <c r="AT1719" s="2" t="s">
        <v>51</v>
      </c>
      <c r="AU1719" s="2" t="s">
        <v>50</v>
      </c>
    </row>
    <row r="1720" spans="1:47" ht="22.5" customHeight="1" x14ac:dyDescent="0.25">
      <c r="A1720" t="s">
        <v>25439</v>
      </c>
      <c r="B1720" s="18" t="s">
        <v>16198</v>
      </c>
      <c r="C1720" s="220">
        <v>45089</v>
      </c>
      <c r="D1720" s="2" t="s">
        <v>89</v>
      </c>
      <c r="E1720" s="2" t="s">
        <v>15825</v>
      </c>
      <c r="F1720" s="2" t="s">
        <v>50</v>
      </c>
      <c r="G1720" s="19">
        <v>1</v>
      </c>
      <c r="H1720" s="19">
        <v>237.9</v>
      </c>
      <c r="I1720" s="19" t="s">
        <v>51</v>
      </c>
      <c r="J1720" s="19">
        <v>-40.44</v>
      </c>
      <c r="K1720" s="19">
        <v>-20.45</v>
      </c>
      <c r="L1720" s="19" t="s">
        <v>51</v>
      </c>
      <c r="M1720" s="19">
        <v>177.01</v>
      </c>
      <c r="N1720" s="2" t="s">
        <v>72</v>
      </c>
      <c r="O1720" s="2" t="s">
        <v>1822</v>
      </c>
      <c r="P1720" s="2" t="s">
        <v>1823</v>
      </c>
      <c r="Q1720" s="2" t="s">
        <v>1824</v>
      </c>
      <c r="R1720" s="2" t="s">
        <v>52</v>
      </c>
      <c r="S1720" s="19">
        <v>237.9</v>
      </c>
      <c r="T1720" s="19" t="s">
        <v>76</v>
      </c>
      <c r="U1720" s="2" t="s">
        <v>77</v>
      </c>
      <c r="V1720" s="2" t="s">
        <v>52</v>
      </c>
      <c r="W1720" s="2" t="s">
        <v>52</v>
      </c>
      <c r="X1720" s="2" t="s">
        <v>52</v>
      </c>
      <c r="Y1720" s="2" t="s">
        <v>52</v>
      </c>
      <c r="Z1720" s="2" t="s">
        <v>16199</v>
      </c>
      <c r="AA1720" s="2" t="s">
        <v>16200</v>
      </c>
      <c r="AB1720" s="2" t="s">
        <v>16201</v>
      </c>
      <c r="AC1720" s="2" t="s">
        <v>16202</v>
      </c>
      <c r="AD1720" s="2" t="s">
        <v>82</v>
      </c>
      <c r="AE1720" s="2" t="s">
        <v>16203</v>
      </c>
      <c r="AF1720" s="2" t="s">
        <v>66</v>
      </c>
      <c r="AG1720" s="2" t="s">
        <v>84</v>
      </c>
      <c r="AH1720" s="2" t="s">
        <v>16204</v>
      </c>
      <c r="AI1720" s="2" t="s">
        <v>16205</v>
      </c>
      <c r="AJ1720" s="2" t="s">
        <v>68</v>
      </c>
      <c r="AK1720" s="2" t="s">
        <v>16206</v>
      </c>
      <c r="AL1720" s="2" t="s">
        <v>52</v>
      </c>
      <c r="AM1720" s="2" t="s">
        <v>52</v>
      </c>
      <c r="AN1720" s="2" t="s">
        <v>52</v>
      </c>
      <c r="AO1720" s="2" t="s">
        <v>52</v>
      </c>
      <c r="AP1720" s="2" t="s">
        <v>52</v>
      </c>
      <c r="AQ1720" s="2" t="s">
        <v>52</v>
      </c>
      <c r="AR1720" s="2" t="s">
        <v>52</v>
      </c>
      <c r="AS1720" s="2" t="s">
        <v>50</v>
      </c>
      <c r="AT1720" s="2" t="s">
        <v>51</v>
      </c>
      <c r="AU1720" s="2" t="s">
        <v>50</v>
      </c>
    </row>
    <row r="1721" spans="1:47" ht="22.5" customHeight="1" x14ac:dyDescent="0.25">
      <c r="A1721" t="s">
        <v>25439</v>
      </c>
      <c r="B1721" s="18" t="s">
        <v>16207</v>
      </c>
      <c r="C1721" s="220">
        <v>45089</v>
      </c>
      <c r="D1721" s="2" t="s">
        <v>70</v>
      </c>
      <c r="E1721" s="2" t="s">
        <v>16208</v>
      </c>
      <c r="F1721" s="2" t="s">
        <v>50</v>
      </c>
      <c r="G1721" s="19">
        <v>1</v>
      </c>
      <c r="H1721" s="19">
        <v>159.99</v>
      </c>
      <c r="I1721" s="19">
        <v>17.149999999999999</v>
      </c>
      <c r="J1721" s="19">
        <v>-27.2</v>
      </c>
      <c r="K1721" s="19">
        <v>-38.6</v>
      </c>
      <c r="L1721" s="19" t="s">
        <v>51</v>
      </c>
      <c r="M1721" s="19">
        <v>111.34</v>
      </c>
      <c r="N1721" s="2" t="s">
        <v>52</v>
      </c>
      <c r="O1721" s="2" t="s">
        <v>1614</v>
      </c>
      <c r="P1721" s="2" t="s">
        <v>16209</v>
      </c>
      <c r="Q1721" s="2" t="s">
        <v>16210</v>
      </c>
      <c r="R1721" s="2" t="s">
        <v>52</v>
      </c>
      <c r="S1721" s="19">
        <v>159.99</v>
      </c>
      <c r="T1721" s="19" t="s">
        <v>76</v>
      </c>
      <c r="U1721" s="2" t="s">
        <v>57</v>
      </c>
      <c r="V1721" s="2" t="s">
        <v>16211</v>
      </c>
      <c r="W1721" s="2" t="s">
        <v>16212</v>
      </c>
      <c r="X1721" s="2" t="s">
        <v>16213</v>
      </c>
      <c r="Y1721" s="2" t="s">
        <v>52</v>
      </c>
      <c r="Z1721" s="2" t="s">
        <v>16211</v>
      </c>
      <c r="AA1721" s="2" t="s">
        <v>16214</v>
      </c>
      <c r="AB1721" s="2" t="s">
        <v>16215</v>
      </c>
      <c r="AC1721" s="2" t="s">
        <v>16216</v>
      </c>
      <c r="AD1721" s="2" t="s">
        <v>377</v>
      </c>
      <c r="AE1721" s="2" t="s">
        <v>16217</v>
      </c>
      <c r="AF1721" s="2" t="s">
        <v>66</v>
      </c>
      <c r="AG1721" s="2" t="s">
        <v>67</v>
      </c>
      <c r="AH1721" s="2" t="s">
        <v>16218</v>
      </c>
      <c r="AI1721" s="2" t="s">
        <v>52</v>
      </c>
      <c r="AJ1721" s="2" t="s">
        <v>4026</v>
      </c>
      <c r="AK1721" s="2" t="s">
        <v>16219</v>
      </c>
      <c r="AL1721" s="2" t="s">
        <v>52</v>
      </c>
      <c r="AM1721" s="2" t="s">
        <v>52</v>
      </c>
      <c r="AN1721" s="2" t="s">
        <v>52</v>
      </c>
      <c r="AO1721" s="2" t="s">
        <v>52</v>
      </c>
      <c r="AP1721" s="2" t="s">
        <v>52</v>
      </c>
      <c r="AQ1721" s="2" t="s">
        <v>52</v>
      </c>
      <c r="AR1721" s="2" t="s">
        <v>52</v>
      </c>
      <c r="AS1721" s="2" t="s">
        <v>50</v>
      </c>
      <c r="AT1721" s="2" t="s">
        <v>51</v>
      </c>
      <c r="AU1721" s="2" t="s">
        <v>50</v>
      </c>
    </row>
    <row r="1722" spans="1:47" ht="22.5" customHeight="1" x14ac:dyDescent="0.25">
      <c r="A1722" t="s">
        <v>25439</v>
      </c>
      <c r="B1722" s="18" t="s">
        <v>16220</v>
      </c>
      <c r="C1722" s="220">
        <v>45089</v>
      </c>
      <c r="D1722" s="2" t="s">
        <v>1514</v>
      </c>
      <c r="E1722" s="2" t="s">
        <v>4879</v>
      </c>
      <c r="F1722" s="2" t="s">
        <v>72</v>
      </c>
      <c r="G1722" s="19">
        <v>1</v>
      </c>
      <c r="H1722" s="19">
        <v>377.15</v>
      </c>
      <c r="I1722" s="19">
        <v>1.59</v>
      </c>
      <c r="J1722" s="19">
        <v>-45.26</v>
      </c>
      <c r="K1722" s="19" t="s">
        <v>51</v>
      </c>
      <c r="L1722" s="19">
        <v>-333.48</v>
      </c>
      <c r="M1722" s="19">
        <v>0</v>
      </c>
      <c r="N1722" s="2" t="s">
        <v>52</v>
      </c>
      <c r="O1722" s="2" t="s">
        <v>7772</v>
      </c>
      <c r="P1722" s="2" t="s">
        <v>7773</v>
      </c>
      <c r="Q1722" s="2" t="s">
        <v>7774</v>
      </c>
      <c r="R1722" s="2" t="s">
        <v>52</v>
      </c>
      <c r="S1722" s="19">
        <v>377.15</v>
      </c>
      <c r="T1722" s="19" t="s">
        <v>56</v>
      </c>
      <c r="U1722" s="2" t="s">
        <v>77</v>
      </c>
      <c r="V1722" s="2" t="s">
        <v>16221</v>
      </c>
      <c r="W1722" s="2" t="s">
        <v>16222</v>
      </c>
      <c r="X1722" s="2" t="s">
        <v>16223</v>
      </c>
      <c r="Y1722" s="2" t="s">
        <v>52</v>
      </c>
      <c r="Z1722" s="2" t="s">
        <v>16221</v>
      </c>
      <c r="AA1722" s="2" t="s">
        <v>16224</v>
      </c>
      <c r="AB1722" s="2" t="s">
        <v>52</v>
      </c>
      <c r="AC1722" s="2" t="s">
        <v>63</v>
      </c>
      <c r="AD1722" s="2" t="s">
        <v>64</v>
      </c>
      <c r="AE1722" s="2" t="s">
        <v>16225</v>
      </c>
      <c r="AF1722" s="2" t="s">
        <v>66</v>
      </c>
      <c r="AG1722" s="2" t="s">
        <v>784</v>
      </c>
      <c r="AH1722" s="2" t="s">
        <v>52</v>
      </c>
      <c r="AI1722" s="2" t="s">
        <v>52</v>
      </c>
      <c r="AJ1722" s="2" t="s">
        <v>4359</v>
      </c>
      <c r="AK1722" s="2" t="s">
        <v>16226</v>
      </c>
      <c r="AL1722" s="2" t="s">
        <v>52</v>
      </c>
      <c r="AM1722" s="2" t="s">
        <v>52</v>
      </c>
      <c r="AN1722" s="2" t="s">
        <v>52</v>
      </c>
      <c r="AO1722" s="2" t="s">
        <v>52</v>
      </c>
      <c r="AP1722" s="2" t="s">
        <v>52</v>
      </c>
      <c r="AQ1722" s="2" t="s">
        <v>52</v>
      </c>
      <c r="AR1722" s="2" t="s">
        <v>52</v>
      </c>
      <c r="AS1722" s="2" t="s">
        <v>50</v>
      </c>
      <c r="AT1722" s="2" t="s">
        <v>51</v>
      </c>
      <c r="AU1722" s="2" t="s">
        <v>50</v>
      </c>
    </row>
    <row r="1723" spans="1:47" ht="22.5" customHeight="1" x14ac:dyDescent="0.25">
      <c r="A1723" t="s">
        <v>25439</v>
      </c>
      <c r="B1723" s="18" t="s">
        <v>16227</v>
      </c>
      <c r="C1723" s="220">
        <v>45089</v>
      </c>
      <c r="D1723" s="2" t="s">
        <v>89</v>
      </c>
      <c r="E1723" s="2" t="s">
        <v>15825</v>
      </c>
      <c r="F1723" s="2" t="s">
        <v>50</v>
      </c>
      <c r="G1723" s="19">
        <v>1</v>
      </c>
      <c r="H1723" s="19">
        <v>69.900000000000006</v>
      </c>
      <c r="I1723" s="19">
        <v>13.7</v>
      </c>
      <c r="J1723" s="19">
        <v>-17.38</v>
      </c>
      <c r="K1723" s="19">
        <v>-13.7</v>
      </c>
      <c r="L1723" s="19" t="s">
        <v>51</v>
      </c>
      <c r="M1723" s="19">
        <v>52.52</v>
      </c>
      <c r="N1723" s="2" t="s">
        <v>52</v>
      </c>
      <c r="O1723" s="2" t="s">
        <v>620</v>
      </c>
      <c r="P1723" s="2" t="s">
        <v>7908</v>
      </c>
      <c r="Q1723" s="2" t="s">
        <v>7909</v>
      </c>
      <c r="R1723" s="2" t="s">
        <v>52</v>
      </c>
      <c r="S1723" s="19">
        <v>69.900000000000006</v>
      </c>
      <c r="T1723" s="19" t="s">
        <v>76</v>
      </c>
      <c r="U1723" s="2" t="s">
        <v>77</v>
      </c>
      <c r="V1723" s="2" t="s">
        <v>52</v>
      </c>
      <c r="W1723" s="2" t="s">
        <v>52</v>
      </c>
      <c r="X1723" s="2" t="s">
        <v>52</v>
      </c>
      <c r="Y1723" s="2" t="s">
        <v>52</v>
      </c>
      <c r="Z1723" s="2" t="s">
        <v>16228</v>
      </c>
      <c r="AA1723" s="2" t="s">
        <v>16229</v>
      </c>
      <c r="AB1723" s="2" t="s">
        <v>16230</v>
      </c>
      <c r="AC1723" s="2" t="s">
        <v>16231</v>
      </c>
      <c r="AD1723" s="2" t="s">
        <v>64</v>
      </c>
      <c r="AE1723" s="2" t="s">
        <v>16232</v>
      </c>
      <c r="AF1723" s="2" t="s">
        <v>66</v>
      </c>
      <c r="AG1723" s="2" t="s">
        <v>84</v>
      </c>
      <c r="AH1723" s="2" t="s">
        <v>16233</v>
      </c>
      <c r="AI1723" s="2" t="s">
        <v>16234</v>
      </c>
      <c r="AJ1723" s="2" t="s">
        <v>68</v>
      </c>
      <c r="AK1723" s="2" t="s">
        <v>16235</v>
      </c>
      <c r="AL1723" s="2" t="s">
        <v>52</v>
      </c>
      <c r="AM1723" s="2" t="s">
        <v>52</v>
      </c>
      <c r="AN1723" s="2" t="s">
        <v>52</v>
      </c>
      <c r="AO1723" s="2" t="s">
        <v>52</v>
      </c>
      <c r="AP1723" s="2" t="s">
        <v>52</v>
      </c>
      <c r="AQ1723" s="2" t="s">
        <v>52</v>
      </c>
      <c r="AR1723" s="2" t="s">
        <v>52</v>
      </c>
      <c r="AS1723" s="2" t="s">
        <v>50</v>
      </c>
      <c r="AT1723" s="2" t="s">
        <v>51</v>
      </c>
      <c r="AU1723" s="2" t="s">
        <v>50</v>
      </c>
    </row>
    <row r="1724" spans="1:47" ht="22.5" customHeight="1" x14ac:dyDescent="0.25">
      <c r="A1724" t="s">
        <v>25439</v>
      </c>
      <c r="B1724" s="18" t="s">
        <v>16236</v>
      </c>
      <c r="C1724" s="220">
        <v>45089</v>
      </c>
      <c r="D1724" s="2" t="s">
        <v>89</v>
      </c>
      <c r="E1724" s="2" t="s">
        <v>15825</v>
      </c>
      <c r="F1724" s="2" t="s">
        <v>50</v>
      </c>
      <c r="G1724" s="19">
        <v>1</v>
      </c>
      <c r="H1724" s="19">
        <v>93.9</v>
      </c>
      <c r="I1724" s="19">
        <v>1.39</v>
      </c>
      <c r="J1724" s="19">
        <v>-25.94</v>
      </c>
      <c r="K1724" s="19" t="s">
        <v>51</v>
      </c>
      <c r="L1724" s="19" t="s">
        <v>51</v>
      </c>
      <c r="M1724" s="19">
        <v>69.349999999999994</v>
      </c>
      <c r="N1724" s="2" t="s">
        <v>52</v>
      </c>
      <c r="O1724" s="2" t="s">
        <v>14986</v>
      </c>
      <c r="P1724" s="2" t="s">
        <v>14987</v>
      </c>
      <c r="Q1724" s="2" t="s">
        <v>14988</v>
      </c>
      <c r="R1724" s="2" t="s">
        <v>52</v>
      </c>
      <c r="S1724" s="19">
        <v>93.9</v>
      </c>
      <c r="T1724" s="19" t="s">
        <v>76</v>
      </c>
      <c r="U1724" s="2" t="s">
        <v>77</v>
      </c>
      <c r="V1724" s="2" t="s">
        <v>16237</v>
      </c>
      <c r="W1724" s="2" t="s">
        <v>16238</v>
      </c>
      <c r="X1724" s="2" t="s">
        <v>16239</v>
      </c>
      <c r="Y1724" s="2" t="s">
        <v>52</v>
      </c>
      <c r="Z1724" s="2" t="s">
        <v>16237</v>
      </c>
      <c r="AA1724" s="2" t="s">
        <v>16240</v>
      </c>
      <c r="AB1724" s="2" t="s">
        <v>16241</v>
      </c>
      <c r="AC1724" s="2" t="s">
        <v>64</v>
      </c>
      <c r="AD1724" s="2" t="s">
        <v>64</v>
      </c>
      <c r="AE1724" s="2" t="s">
        <v>16242</v>
      </c>
      <c r="AF1724" s="2" t="s">
        <v>66</v>
      </c>
      <c r="AG1724" s="2" t="s">
        <v>784</v>
      </c>
      <c r="AH1724" s="2" t="s">
        <v>16243</v>
      </c>
      <c r="AI1724" s="2" t="s">
        <v>16244</v>
      </c>
      <c r="AJ1724" s="2" t="s">
        <v>1577</v>
      </c>
      <c r="AK1724" s="2" t="s">
        <v>16245</v>
      </c>
      <c r="AL1724" s="2" t="s">
        <v>52</v>
      </c>
      <c r="AM1724" s="2" t="s">
        <v>52</v>
      </c>
      <c r="AN1724" s="2" t="s">
        <v>52</v>
      </c>
      <c r="AO1724" s="2" t="s">
        <v>52</v>
      </c>
      <c r="AP1724" s="2" t="s">
        <v>52</v>
      </c>
      <c r="AQ1724" s="2" t="s">
        <v>52</v>
      </c>
      <c r="AR1724" s="2" t="s">
        <v>52</v>
      </c>
      <c r="AS1724" s="2" t="s">
        <v>50</v>
      </c>
      <c r="AT1724" s="2" t="s">
        <v>51</v>
      </c>
      <c r="AU1724" s="2" t="s">
        <v>50</v>
      </c>
    </row>
    <row r="1725" spans="1:47" ht="22.5" customHeight="1" x14ac:dyDescent="0.25">
      <c r="A1725" t="s">
        <v>25439</v>
      </c>
      <c r="B1725" s="18" t="s">
        <v>16246</v>
      </c>
      <c r="C1725" s="220">
        <v>45089</v>
      </c>
      <c r="D1725" s="2" t="s">
        <v>6554</v>
      </c>
      <c r="E1725" s="2" t="s">
        <v>6896</v>
      </c>
      <c r="F1725" s="2" t="s">
        <v>50</v>
      </c>
      <c r="G1725" s="19">
        <v>1</v>
      </c>
      <c r="H1725" s="19">
        <v>28.37</v>
      </c>
      <c r="I1725" s="19">
        <v>7.43</v>
      </c>
      <c r="J1725" s="19">
        <v>-22.4</v>
      </c>
      <c r="K1725" s="19">
        <v>-7.43</v>
      </c>
      <c r="L1725" s="19">
        <v>-19.47</v>
      </c>
      <c r="M1725" s="19">
        <v>-13.5</v>
      </c>
      <c r="N1725" s="2" t="s">
        <v>52</v>
      </c>
      <c r="O1725" s="2" t="s">
        <v>16247</v>
      </c>
      <c r="P1725" s="2" t="s">
        <v>16248</v>
      </c>
      <c r="Q1725" s="2" t="s">
        <v>16249</v>
      </c>
      <c r="R1725" s="2" t="s">
        <v>52</v>
      </c>
      <c r="S1725" s="19">
        <v>28.37</v>
      </c>
      <c r="T1725" s="19" t="s">
        <v>56</v>
      </c>
      <c r="U1725" s="2" t="s">
        <v>57</v>
      </c>
      <c r="V1725" s="2" t="s">
        <v>16250</v>
      </c>
      <c r="W1725" s="2" t="s">
        <v>16251</v>
      </c>
      <c r="X1725" s="2" t="s">
        <v>16252</v>
      </c>
      <c r="Y1725" s="2" t="s">
        <v>52</v>
      </c>
      <c r="Z1725" s="2" t="s">
        <v>16250</v>
      </c>
      <c r="AA1725" s="2" t="s">
        <v>16253</v>
      </c>
      <c r="AB1725" s="2" t="s">
        <v>4596</v>
      </c>
      <c r="AC1725" s="2" t="s">
        <v>64</v>
      </c>
      <c r="AD1725" s="2" t="s">
        <v>64</v>
      </c>
      <c r="AE1725" s="2" t="s">
        <v>827</v>
      </c>
      <c r="AF1725" s="2" t="s">
        <v>66</v>
      </c>
      <c r="AG1725" s="2" t="s">
        <v>67</v>
      </c>
      <c r="AH1725" s="2" t="s">
        <v>10913</v>
      </c>
      <c r="AI1725" s="2" t="s">
        <v>6902</v>
      </c>
      <c r="AJ1725" s="2" t="s">
        <v>68</v>
      </c>
      <c r="AK1725" s="2" t="s">
        <v>16254</v>
      </c>
      <c r="AL1725" s="2" t="s">
        <v>4599</v>
      </c>
      <c r="AM1725" s="2" t="s">
        <v>52</v>
      </c>
      <c r="AN1725" s="2" t="s">
        <v>52</v>
      </c>
      <c r="AO1725" s="2" t="s">
        <v>52</v>
      </c>
      <c r="AP1725" s="2" t="s">
        <v>52</v>
      </c>
      <c r="AQ1725" s="2" t="s">
        <v>52</v>
      </c>
      <c r="AR1725" s="2" t="s">
        <v>52</v>
      </c>
      <c r="AS1725" s="153" t="s">
        <v>72</v>
      </c>
      <c r="AT1725" s="2" t="s">
        <v>51</v>
      </c>
      <c r="AU1725" s="2" t="s">
        <v>50</v>
      </c>
    </row>
    <row r="1726" spans="1:47" ht="22.5" customHeight="1" x14ac:dyDescent="0.25">
      <c r="A1726" t="s">
        <v>25439</v>
      </c>
      <c r="B1726" s="18" t="s">
        <v>16255</v>
      </c>
      <c r="C1726" s="220">
        <v>45089</v>
      </c>
      <c r="D1726" s="2" t="s">
        <v>89</v>
      </c>
      <c r="E1726" s="2" t="s">
        <v>15825</v>
      </c>
      <c r="F1726" s="2" t="s">
        <v>72</v>
      </c>
      <c r="G1726" s="19">
        <v>4</v>
      </c>
      <c r="H1726" s="19">
        <v>143.6</v>
      </c>
      <c r="I1726" s="19" t="s">
        <v>51</v>
      </c>
      <c r="J1726" s="19">
        <v>-46.4</v>
      </c>
      <c r="K1726" s="19" t="s">
        <v>51</v>
      </c>
      <c r="L1726" s="19" t="s">
        <v>51</v>
      </c>
      <c r="M1726" s="19">
        <v>97.2</v>
      </c>
      <c r="N1726" s="2" t="s">
        <v>72</v>
      </c>
      <c r="O1726" s="2" t="s">
        <v>418</v>
      </c>
      <c r="P1726" s="2" t="s">
        <v>419</v>
      </c>
      <c r="Q1726" s="2" t="s">
        <v>420</v>
      </c>
      <c r="R1726" s="2" t="s">
        <v>52</v>
      </c>
      <c r="S1726" s="19">
        <v>35.9</v>
      </c>
      <c r="T1726" s="19" t="s">
        <v>76</v>
      </c>
      <c r="U1726" s="2" t="s">
        <v>77</v>
      </c>
      <c r="V1726" s="2" t="s">
        <v>52</v>
      </c>
      <c r="W1726" s="2" t="s">
        <v>52</v>
      </c>
      <c r="X1726" s="2" t="s">
        <v>52</v>
      </c>
      <c r="Y1726" s="2" t="s">
        <v>52</v>
      </c>
      <c r="Z1726" s="2" t="s">
        <v>16256</v>
      </c>
      <c r="AA1726" s="2" t="s">
        <v>16257</v>
      </c>
      <c r="AB1726" s="2" t="s">
        <v>16258</v>
      </c>
      <c r="AC1726" s="2" t="s">
        <v>5150</v>
      </c>
      <c r="AD1726" s="2" t="s">
        <v>64</v>
      </c>
      <c r="AE1726" s="2" t="s">
        <v>16259</v>
      </c>
      <c r="AF1726" s="2" t="s">
        <v>66</v>
      </c>
      <c r="AG1726" s="2" t="s">
        <v>84</v>
      </c>
      <c r="AH1726" s="2" t="s">
        <v>16260</v>
      </c>
      <c r="AI1726" s="2" t="s">
        <v>16261</v>
      </c>
      <c r="AJ1726" s="2" t="s">
        <v>68</v>
      </c>
      <c r="AK1726" s="2" t="s">
        <v>16262</v>
      </c>
      <c r="AL1726" s="2" t="s">
        <v>52</v>
      </c>
      <c r="AM1726" s="2" t="s">
        <v>52</v>
      </c>
      <c r="AN1726" s="2" t="s">
        <v>52</v>
      </c>
      <c r="AO1726" s="2" t="s">
        <v>52</v>
      </c>
      <c r="AP1726" s="2" t="s">
        <v>52</v>
      </c>
      <c r="AQ1726" s="2" t="s">
        <v>52</v>
      </c>
      <c r="AR1726" s="2" t="s">
        <v>52</v>
      </c>
      <c r="AS1726" s="2" t="s">
        <v>50</v>
      </c>
      <c r="AT1726" s="2" t="s">
        <v>51</v>
      </c>
      <c r="AU1726" s="2" t="s">
        <v>50</v>
      </c>
    </row>
    <row r="1727" spans="1:47" ht="22.5" customHeight="1" x14ac:dyDescent="0.25">
      <c r="A1727" t="s">
        <v>25439</v>
      </c>
      <c r="B1727" s="18" t="s">
        <v>16263</v>
      </c>
      <c r="C1727" s="220">
        <v>45089</v>
      </c>
      <c r="D1727" s="2" t="s">
        <v>89</v>
      </c>
      <c r="E1727" s="2" t="s">
        <v>15825</v>
      </c>
      <c r="F1727" s="2" t="s">
        <v>50</v>
      </c>
      <c r="G1727" s="19">
        <v>1</v>
      </c>
      <c r="H1727" s="19">
        <v>75.900000000000006</v>
      </c>
      <c r="I1727" s="19">
        <v>12.33</v>
      </c>
      <c r="J1727" s="19">
        <v>-18.399999999999999</v>
      </c>
      <c r="K1727" s="19">
        <v>-12.33</v>
      </c>
      <c r="L1727" s="19" t="s">
        <v>51</v>
      </c>
      <c r="M1727" s="19">
        <v>57.5</v>
      </c>
      <c r="N1727" s="2" t="s">
        <v>52</v>
      </c>
      <c r="O1727" s="2" t="s">
        <v>177</v>
      </c>
      <c r="P1727" s="2" t="s">
        <v>1899</v>
      </c>
      <c r="Q1727" s="2" t="s">
        <v>179</v>
      </c>
      <c r="R1727" s="2" t="s">
        <v>52</v>
      </c>
      <c r="S1727" s="19">
        <v>75.900000000000006</v>
      </c>
      <c r="T1727" s="19" t="s">
        <v>76</v>
      </c>
      <c r="U1727" s="2" t="s">
        <v>77</v>
      </c>
      <c r="V1727" s="2" t="s">
        <v>52</v>
      </c>
      <c r="W1727" s="2" t="s">
        <v>52</v>
      </c>
      <c r="X1727" s="2" t="s">
        <v>52</v>
      </c>
      <c r="Y1727" s="2" t="s">
        <v>52</v>
      </c>
      <c r="Z1727" s="2" t="s">
        <v>16264</v>
      </c>
      <c r="AA1727" s="2" t="s">
        <v>16265</v>
      </c>
      <c r="AB1727" s="2" t="s">
        <v>16266</v>
      </c>
      <c r="AC1727" s="2" t="s">
        <v>171</v>
      </c>
      <c r="AD1727" s="2" t="s">
        <v>64</v>
      </c>
      <c r="AE1727" s="2" t="s">
        <v>16267</v>
      </c>
      <c r="AF1727" s="2" t="s">
        <v>66</v>
      </c>
      <c r="AG1727" s="2" t="s">
        <v>84</v>
      </c>
      <c r="AH1727" s="2" t="s">
        <v>15966</v>
      </c>
      <c r="AI1727" s="2" t="s">
        <v>16268</v>
      </c>
      <c r="AJ1727" s="2" t="s">
        <v>68</v>
      </c>
      <c r="AK1727" s="2" t="s">
        <v>16269</v>
      </c>
      <c r="AL1727" s="2" t="s">
        <v>52</v>
      </c>
      <c r="AM1727" s="2" t="s">
        <v>52</v>
      </c>
      <c r="AN1727" s="2" t="s">
        <v>52</v>
      </c>
      <c r="AO1727" s="2" t="s">
        <v>52</v>
      </c>
      <c r="AP1727" s="2" t="s">
        <v>52</v>
      </c>
      <c r="AQ1727" s="2" t="s">
        <v>52</v>
      </c>
      <c r="AR1727" s="2" t="s">
        <v>52</v>
      </c>
      <c r="AS1727" s="2" t="s">
        <v>50</v>
      </c>
      <c r="AT1727" s="2" t="s">
        <v>51</v>
      </c>
      <c r="AU1727" s="2" t="s">
        <v>50</v>
      </c>
    </row>
    <row r="1728" spans="1:47" ht="22.5" customHeight="1" x14ac:dyDescent="0.25">
      <c r="A1728" t="s">
        <v>25439</v>
      </c>
      <c r="B1728" s="18" t="s">
        <v>16270</v>
      </c>
      <c r="C1728" s="220">
        <v>45089</v>
      </c>
      <c r="D1728" s="2" t="s">
        <v>6554</v>
      </c>
      <c r="E1728" s="2" t="s">
        <v>11376</v>
      </c>
      <c r="F1728" s="2" t="s">
        <v>50</v>
      </c>
      <c r="G1728" s="19">
        <v>1</v>
      </c>
      <c r="H1728" s="19">
        <v>85.99</v>
      </c>
      <c r="I1728" s="19">
        <v>1.39</v>
      </c>
      <c r="J1728" s="19">
        <v>-10.32</v>
      </c>
      <c r="K1728" s="19" t="s">
        <v>51</v>
      </c>
      <c r="L1728" s="19">
        <v>-75.67</v>
      </c>
      <c r="M1728" s="19">
        <v>1.39</v>
      </c>
      <c r="N1728" s="2" t="s">
        <v>52</v>
      </c>
      <c r="O1728" s="2" t="s">
        <v>16271</v>
      </c>
      <c r="P1728" s="2" t="s">
        <v>16272</v>
      </c>
      <c r="Q1728" s="2" t="s">
        <v>16273</v>
      </c>
      <c r="R1728" s="2" t="s">
        <v>52</v>
      </c>
      <c r="S1728" s="19">
        <v>85.99</v>
      </c>
      <c r="T1728" s="19" t="s">
        <v>56</v>
      </c>
      <c r="U1728" s="2" t="s">
        <v>77</v>
      </c>
      <c r="V1728" s="2" t="s">
        <v>16274</v>
      </c>
      <c r="W1728" s="2" t="s">
        <v>16275</v>
      </c>
      <c r="X1728" s="2" t="s">
        <v>16276</v>
      </c>
      <c r="Y1728" s="2" t="s">
        <v>52</v>
      </c>
      <c r="Z1728" s="2" t="s">
        <v>16274</v>
      </c>
      <c r="AA1728" s="2" t="s">
        <v>16277</v>
      </c>
      <c r="AB1728" s="2" t="s">
        <v>4596</v>
      </c>
      <c r="AC1728" s="2" t="s">
        <v>64</v>
      </c>
      <c r="AD1728" s="2" t="s">
        <v>64</v>
      </c>
      <c r="AE1728" s="2" t="s">
        <v>827</v>
      </c>
      <c r="AF1728" s="2" t="s">
        <v>66</v>
      </c>
      <c r="AG1728" s="2" t="s">
        <v>784</v>
      </c>
      <c r="AH1728" s="2" t="s">
        <v>16278</v>
      </c>
      <c r="AI1728" s="2" t="s">
        <v>11381</v>
      </c>
      <c r="AJ1728" s="2" t="s">
        <v>988</v>
      </c>
      <c r="AK1728" s="2" t="s">
        <v>16279</v>
      </c>
      <c r="AL1728" s="2" t="s">
        <v>4599</v>
      </c>
      <c r="AM1728" s="2" t="s">
        <v>52</v>
      </c>
      <c r="AN1728" s="2" t="s">
        <v>52</v>
      </c>
      <c r="AO1728" s="2" t="s">
        <v>52</v>
      </c>
      <c r="AP1728" s="2" t="s">
        <v>52</v>
      </c>
      <c r="AQ1728" s="2" t="s">
        <v>52</v>
      </c>
      <c r="AR1728" s="2" t="s">
        <v>52</v>
      </c>
      <c r="AS1728" s="154" t="s">
        <v>72</v>
      </c>
      <c r="AT1728" s="2" t="s">
        <v>51</v>
      </c>
      <c r="AU1728" s="2" t="s">
        <v>50</v>
      </c>
    </row>
    <row r="1729" spans="1:47" ht="22.5" customHeight="1" x14ac:dyDescent="0.25">
      <c r="A1729" t="s">
        <v>25439</v>
      </c>
      <c r="B1729" s="18" t="s">
        <v>16280</v>
      </c>
      <c r="C1729" s="220">
        <v>45089</v>
      </c>
      <c r="D1729" s="2" t="s">
        <v>89</v>
      </c>
      <c r="E1729" s="2" t="s">
        <v>12838</v>
      </c>
      <c r="F1729" s="2" t="s">
        <v>50</v>
      </c>
      <c r="G1729" s="19">
        <v>1</v>
      </c>
      <c r="H1729" s="19">
        <v>217.9</v>
      </c>
      <c r="I1729" s="19" t="s">
        <v>51</v>
      </c>
      <c r="J1729" s="19">
        <v>-37.04</v>
      </c>
      <c r="K1729" s="19">
        <v>-20.45</v>
      </c>
      <c r="L1729" s="19" t="s">
        <v>51</v>
      </c>
      <c r="M1729" s="19">
        <v>160.41</v>
      </c>
      <c r="N1729" s="2" t="s">
        <v>72</v>
      </c>
      <c r="O1729" s="2" t="s">
        <v>199</v>
      </c>
      <c r="P1729" s="2" t="s">
        <v>10436</v>
      </c>
      <c r="Q1729" s="2" t="s">
        <v>10437</v>
      </c>
      <c r="R1729" s="2" t="s">
        <v>52</v>
      </c>
      <c r="S1729" s="19">
        <v>217.9</v>
      </c>
      <c r="T1729" s="19" t="s">
        <v>76</v>
      </c>
      <c r="U1729" s="2" t="s">
        <v>77</v>
      </c>
      <c r="V1729" s="2" t="s">
        <v>52</v>
      </c>
      <c r="W1729" s="2" t="s">
        <v>52</v>
      </c>
      <c r="X1729" s="2" t="s">
        <v>52</v>
      </c>
      <c r="Y1729" s="2" t="s">
        <v>52</v>
      </c>
      <c r="Z1729" s="2" t="s">
        <v>16281</v>
      </c>
      <c r="AA1729" s="2" t="s">
        <v>16282</v>
      </c>
      <c r="AB1729" s="2" t="s">
        <v>16283</v>
      </c>
      <c r="AC1729" s="2" t="s">
        <v>535</v>
      </c>
      <c r="AD1729" s="2" t="s">
        <v>300</v>
      </c>
      <c r="AE1729" s="2" t="s">
        <v>16284</v>
      </c>
      <c r="AF1729" s="2" t="s">
        <v>66</v>
      </c>
      <c r="AG1729" s="2" t="s">
        <v>84</v>
      </c>
      <c r="AH1729" s="2" t="s">
        <v>16285</v>
      </c>
      <c r="AI1729" s="2" t="s">
        <v>16286</v>
      </c>
      <c r="AJ1729" s="2" t="s">
        <v>68</v>
      </c>
      <c r="AK1729" s="2" t="s">
        <v>16287</v>
      </c>
      <c r="AL1729" s="2" t="s">
        <v>52</v>
      </c>
      <c r="AM1729" s="2" t="s">
        <v>52</v>
      </c>
      <c r="AN1729" s="2" t="s">
        <v>52</v>
      </c>
      <c r="AO1729" s="2" t="s">
        <v>52</v>
      </c>
      <c r="AP1729" s="2" t="s">
        <v>52</v>
      </c>
      <c r="AQ1729" s="2" t="s">
        <v>52</v>
      </c>
      <c r="AR1729" s="2" t="s">
        <v>52</v>
      </c>
      <c r="AS1729" s="2" t="s">
        <v>50</v>
      </c>
      <c r="AT1729" s="2" t="s">
        <v>51</v>
      </c>
      <c r="AU1729" s="2" t="s">
        <v>50</v>
      </c>
    </row>
    <row r="1730" spans="1:47" ht="22.5" customHeight="1" x14ac:dyDescent="0.25">
      <c r="A1730" t="s">
        <v>25439</v>
      </c>
      <c r="B1730" s="18" t="s">
        <v>16288</v>
      </c>
      <c r="C1730" s="220">
        <v>45089</v>
      </c>
      <c r="D1730" s="2" t="s">
        <v>89</v>
      </c>
      <c r="E1730" s="2" t="s">
        <v>13508</v>
      </c>
      <c r="F1730" s="2" t="s">
        <v>50</v>
      </c>
      <c r="G1730" s="19">
        <v>1</v>
      </c>
      <c r="H1730" s="19">
        <v>237.9</v>
      </c>
      <c r="I1730" s="19" t="s">
        <v>51</v>
      </c>
      <c r="J1730" s="19">
        <v>-40.44</v>
      </c>
      <c r="K1730" s="19">
        <v>-20.45</v>
      </c>
      <c r="L1730" s="19" t="s">
        <v>51</v>
      </c>
      <c r="M1730" s="19">
        <v>177.01</v>
      </c>
      <c r="N1730" s="2" t="s">
        <v>72</v>
      </c>
      <c r="O1730" s="2" t="s">
        <v>91</v>
      </c>
      <c r="P1730" s="2" t="s">
        <v>92</v>
      </c>
      <c r="Q1730" s="2" t="s">
        <v>93</v>
      </c>
      <c r="R1730" s="2" t="s">
        <v>52</v>
      </c>
      <c r="S1730" s="19">
        <v>237.9</v>
      </c>
      <c r="T1730" s="19" t="s">
        <v>76</v>
      </c>
      <c r="U1730" s="2" t="s">
        <v>77</v>
      </c>
      <c r="V1730" s="2" t="s">
        <v>52</v>
      </c>
      <c r="W1730" s="2" t="s">
        <v>52</v>
      </c>
      <c r="X1730" s="2" t="s">
        <v>52</v>
      </c>
      <c r="Y1730" s="2" t="s">
        <v>52</v>
      </c>
      <c r="Z1730" s="2" t="s">
        <v>16289</v>
      </c>
      <c r="AA1730" s="2" t="s">
        <v>16290</v>
      </c>
      <c r="AB1730" s="2" t="s">
        <v>16291</v>
      </c>
      <c r="AC1730" s="2" t="s">
        <v>16292</v>
      </c>
      <c r="AD1730" s="2" t="s">
        <v>2956</v>
      </c>
      <c r="AE1730" s="2" t="s">
        <v>16293</v>
      </c>
      <c r="AF1730" s="2" t="s">
        <v>66</v>
      </c>
      <c r="AG1730" s="2" t="s">
        <v>84</v>
      </c>
      <c r="AH1730" s="2" t="s">
        <v>16294</v>
      </c>
      <c r="AI1730" s="2" t="s">
        <v>16295</v>
      </c>
      <c r="AJ1730" s="2" t="s">
        <v>68</v>
      </c>
      <c r="AK1730" s="2" t="s">
        <v>16296</v>
      </c>
      <c r="AL1730" s="2" t="s">
        <v>52</v>
      </c>
      <c r="AM1730" s="2" t="s">
        <v>52</v>
      </c>
      <c r="AN1730" s="2" t="s">
        <v>52</v>
      </c>
      <c r="AO1730" s="2" t="s">
        <v>52</v>
      </c>
      <c r="AP1730" s="2" t="s">
        <v>52</v>
      </c>
      <c r="AQ1730" s="2" t="s">
        <v>52</v>
      </c>
      <c r="AR1730" s="2" t="s">
        <v>52</v>
      </c>
      <c r="AS1730" s="2" t="s">
        <v>50</v>
      </c>
      <c r="AT1730" s="2" t="s">
        <v>51</v>
      </c>
      <c r="AU1730" s="2" t="s">
        <v>50</v>
      </c>
    </row>
    <row r="1731" spans="1:47" ht="22.5" customHeight="1" x14ac:dyDescent="0.25">
      <c r="A1731" t="s">
        <v>25439</v>
      </c>
      <c r="B1731" s="18" t="s">
        <v>16297</v>
      </c>
      <c r="C1731" s="220">
        <v>45089</v>
      </c>
      <c r="D1731" s="2" t="s">
        <v>89</v>
      </c>
      <c r="E1731" s="2" t="s">
        <v>14412</v>
      </c>
      <c r="F1731" s="2" t="s">
        <v>50</v>
      </c>
      <c r="G1731" s="19">
        <v>1</v>
      </c>
      <c r="H1731" s="19">
        <v>49.9</v>
      </c>
      <c r="I1731" s="19">
        <v>11.25</v>
      </c>
      <c r="J1731" s="19">
        <v>-13.98</v>
      </c>
      <c r="K1731" s="19">
        <v>-11.25</v>
      </c>
      <c r="L1731" s="19" t="s">
        <v>51</v>
      </c>
      <c r="M1731" s="19">
        <v>35.92</v>
      </c>
      <c r="N1731" s="2" t="s">
        <v>52</v>
      </c>
      <c r="O1731" s="2" t="s">
        <v>538</v>
      </c>
      <c r="P1731" s="2" t="s">
        <v>10141</v>
      </c>
      <c r="Q1731" s="2" t="s">
        <v>10142</v>
      </c>
      <c r="R1731" s="2" t="s">
        <v>52</v>
      </c>
      <c r="S1731" s="19">
        <v>49.9</v>
      </c>
      <c r="T1731" s="19" t="s">
        <v>76</v>
      </c>
      <c r="U1731" s="2" t="s">
        <v>57</v>
      </c>
      <c r="V1731" s="2" t="s">
        <v>16298</v>
      </c>
      <c r="W1731" s="2" t="s">
        <v>16299</v>
      </c>
      <c r="X1731" s="2" t="s">
        <v>16300</v>
      </c>
      <c r="Y1731" s="2" t="s">
        <v>52</v>
      </c>
      <c r="Z1731" s="2" t="s">
        <v>16298</v>
      </c>
      <c r="AA1731" s="2" t="s">
        <v>16301</v>
      </c>
      <c r="AB1731" s="2" t="s">
        <v>16302</v>
      </c>
      <c r="AC1731" s="2" t="s">
        <v>64</v>
      </c>
      <c r="AD1731" s="2" t="s">
        <v>64</v>
      </c>
      <c r="AE1731" s="2" t="s">
        <v>16303</v>
      </c>
      <c r="AF1731" s="2" t="s">
        <v>66</v>
      </c>
      <c r="AG1731" s="2" t="s">
        <v>67</v>
      </c>
      <c r="AH1731" s="2" t="s">
        <v>16304</v>
      </c>
      <c r="AI1731" s="2" t="s">
        <v>16305</v>
      </c>
      <c r="AJ1731" s="2" t="s">
        <v>68</v>
      </c>
      <c r="AK1731" s="2" t="s">
        <v>16306</v>
      </c>
      <c r="AL1731" s="2" t="s">
        <v>16307</v>
      </c>
      <c r="AM1731" s="2" t="s">
        <v>52</v>
      </c>
      <c r="AN1731" s="2" t="s">
        <v>52</v>
      </c>
      <c r="AO1731" s="2" t="s">
        <v>52</v>
      </c>
      <c r="AP1731" s="2" t="s">
        <v>52</v>
      </c>
      <c r="AQ1731" s="2" t="s">
        <v>52</v>
      </c>
      <c r="AR1731" s="2" t="s">
        <v>52</v>
      </c>
      <c r="AS1731" s="2" t="s">
        <v>50</v>
      </c>
      <c r="AT1731" s="2" t="s">
        <v>51</v>
      </c>
      <c r="AU1731" s="2" t="s">
        <v>50</v>
      </c>
    </row>
    <row r="1732" spans="1:47" ht="22.5" customHeight="1" x14ac:dyDescent="0.25">
      <c r="A1732" t="s">
        <v>25439</v>
      </c>
      <c r="B1732" s="18" t="s">
        <v>16308</v>
      </c>
      <c r="C1732" s="220">
        <v>45089</v>
      </c>
      <c r="D1732" s="2" t="s">
        <v>1514</v>
      </c>
      <c r="E1732" s="2" t="s">
        <v>11518</v>
      </c>
      <c r="F1732" s="2" t="s">
        <v>50</v>
      </c>
      <c r="G1732" s="19">
        <v>1</v>
      </c>
      <c r="H1732" s="19">
        <v>166.9</v>
      </c>
      <c r="I1732" s="19" t="s">
        <v>51</v>
      </c>
      <c r="J1732" s="19">
        <v>-20.03</v>
      </c>
      <c r="K1732" s="19">
        <v>-38.950000000000003</v>
      </c>
      <c r="L1732" s="19">
        <v>-107.92</v>
      </c>
      <c r="M1732" s="19">
        <v>0</v>
      </c>
      <c r="N1732" s="2" t="s">
        <v>52</v>
      </c>
      <c r="O1732" s="2" t="s">
        <v>4171</v>
      </c>
      <c r="P1732" s="2" t="s">
        <v>7301</v>
      </c>
      <c r="Q1732" s="2" t="s">
        <v>4173</v>
      </c>
      <c r="R1732" s="2" t="s">
        <v>52</v>
      </c>
      <c r="S1732" s="19">
        <v>166.9</v>
      </c>
      <c r="T1732" s="19" t="s">
        <v>56</v>
      </c>
      <c r="U1732" s="2" t="s">
        <v>2561</v>
      </c>
      <c r="V1732" s="2" t="s">
        <v>52</v>
      </c>
      <c r="W1732" s="2" t="s">
        <v>52</v>
      </c>
      <c r="X1732" s="2" t="s">
        <v>52</v>
      </c>
      <c r="Y1732" s="2" t="s">
        <v>52</v>
      </c>
      <c r="Z1732" s="2" t="s">
        <v>16309</v>
      </c>
      <c r="AA1732" s="2" t="s">
        <v>16310</v>
      </c>
      <c r="AB1732" s="2" t="s">
        <v>52</v>
      </c>
      <c r="AC1732" s="2" t="s">
        <v>16098</v>
      </c>
      <c r="AD1732" s="2" t="s">
        <v>98</v>
      </c>
      <c r="AE1732" s="2" t="s">
        <v>16099</v>
      </c>
      <c r="AF1732" s="2" t="s">
        <v>66</v>
      </c>
      <c r="AG1732" s="2" t="s">
        <v>84</v>
      </c>
      <c r="AH1732" s="2" t="s">
        <v>52</v>
      </c>
      <c r="AI1732" s="2" t="s">
        <v>52</v>
      </c>
      <c r="AJ1732" s="2" t="s">
        <v>68</v>
      </c>
      <c r="AK1732" s="2" t="s">
        <v>16311</v>
      </c>
      <c r="AL1732" s="2" t="s">
        <v>52</v>
      </c>
      <c r="AM1732" s="2" t="s">
        <v>52</v>
      </c>
      <c r="AN1732" s="2" t="s">
        <v>52</v>
      </c>
      <c r="AO1732" s="2" t="s">
        <v>52</v>
      </c>
      <c r="AP1732" s="2" t="s">
        <v>52</v>
      </c>
      <c r="AQ1732" s="2" t="s">
        <v>52</v>
      </c>
      <c r="AR1732" s="2" t="s">
        <v>52</v>
      </c>
      <c r="AS1732" s="2" t="s">
        <v>50</v>
      </c>
      <c r="AT1732" s="2" t="s">
        <v>51</v>
      </c>
      <c r="AU1732" s="2" t="s">
        <v>50</v>
      </c>
    </row>
    <row r="1733" spans="1:47" ht="22.5" customHeight="1" x14ac:dyDescent="0.25">
      <c r="A1733" t="s">
        <v>25439</v>
      </c>
      <c r="B1733" s="18" t="s">
        <v>16312</v>
      </c>
      <c r="C1733" s="220">
        <v>45089</v>
      </c>
      <c r="D1733" s="2" t="s">
        <v>89</v>
      </c>
      <c r="E1733" s="2" t="s">
        <v>15825</v>
      </c>
      <c r="F1733" s="2" t="s">
        <v>50</v>
      </c>
      <c r="G1733" s="19">
        <v>1</v>
      </c>
      <c r="H1733" s="19">
        <v>58</v>
      </c>
      <c r="I1733" s="19">
        <v>13.44</v>
      </c>
      <c r="J1733" s="19">
        <v>-13.58</v>
      </c>
      <c r="K1733" s="19">
        <v>-13.44</v>
      </c>
      <c r="L1733" s="19" t="s">
        <v>51</v>
      </c>
      <c r="M1733" s="19">
        <v>44.42</v>
      </c>
      <c r="N1733" s="2" t="s">
        <v>52</v>
      </c>
      <c r="O1733" s="2" t="s">
        <v>1127</v>
      </c>
      <c r="P1733" s="2" t="s">
        <v>1128</v>
      </c>
      <c r="Q1733" s="2" t="s">
        <v>1129</v>
      </c>
      <c r="R1733" s="2" t="s">
        <v>52</v>
      </c>
      <c r="S1733" s="19">
        <v>58</v>
      </c>
      <c r="T1733" s="19" t="s">
        <v>76</v>
      </c>
      <c r="U1733" s="2" t="s">
        <v>77</v>
      </c>
      <c r="V1733" s="2" t="s">
        <v>52</v>
      </c>
      <c r="W1733" s="2" t="s">
        <v>52</v>
      </c>
      <c r="X1733" s="2" t="s">
        <v>52</v>
      </c>
      <c r="Y1733" s="2" t="s">
        <v>52</v>
      </c>
      <c r="Z1733" s="2" t="s">
        <v>16313</v>
      </c>
      <c r="AA1733" s="2" t="s">
        <v>16314</v>
      </c>
      <c r="AB1733" s="2" t="s">
        <v>16315</v>
      </c>
      <c r="AC1733" s="2" t="s">
        <v>2409</v>
      </c>
      <c r="AD1733" s="2" t="s">
        <v>715</v>
      </c>
      <c r="AE1733" s="2" t="s">
        <v>16316</v>
      </c>
      <c r="AF1733" s="2" t="s">
        <v>66</v>
      </c>
      <c r="AG1733" s="2" t="s">
        <v>84</v>
      </c>
      <c r="AH1733" s="2" t="s">
        <v>16317</v>
      </c>
      <c r="AI1733" s="2" t="s">
        <v>16318</v>
      </c>
      <c r="AJ1733" s="2" t="s">
        <v>68</v>
      </c>
      <c r="AK1733" s="2" t="s">
        <v>16319</v>
      </c>
      <c r="AL1733" s="2" t="s">
        <v>52</v>
      </c>
      <c r="AM1733" s="2" t="s">
        <v>52</v>
      </c>
      <c r="AN1733" s="2" t="s">
        <v>52</v>
      </c>
      <c r="AO1733" s="2" t="s">
        <v>52</v>
      </c>
      <c r="AP1733" s="2" t="s">
        <v>52</v>
      </c>
      <c r="AQ1733" s="2" t="s">
        <v>52</v>
      </c>
      <c r="AR1733" s="2" t="s">
        <v>52</v>
      </c>
      <c r="AS1733" s="2" t="s">
        <v>50</v>
      </c>
      <c r="AT1733" s="2" t="s">
        <v>51</v>
      </c>
      <c r="AU1733" s="2" t="s">
        <v>50</v>
      </c>
    </row>
    <row r="1734" spans="1:47" ht="22.5" customHeight="1" x14ac:dyDescent="0.25">
      <c r="A1734" t="s">
        <v>25439</v>
      </c>
      <c r="B1734" s="18" t="s">
        <v>16320</v>
      </c>
      <c r="C1734" s="220">
        <v>45089</v>
      </c>
      <c r="D1734" s="2" t="s">
        <v>89</v>
      </c>
      <c r="E1734" s="2" t="s">
        <v>15825</v>
      </c>
      <c r="F1734" s="2" t="s">
        <v>72</v>
      </c>
      <c r="G1734" s="19">
        <v>1</v>
      </c>
      <c r="H1734" s="19">
        <v>165.99</v>
      </c>
      <c r="I1734" s="19" t="s">
        <v>51</v>
      </c>
      <c r="J1734" s="19">
        <v>-19.920000000000002</v>
      </c>
      <c r="K1734" s="19">
        <v>-26.45</v>
      </c>
      <c r="L1734" s="19" t="s">
        <v>51</v>
      </c>
      <c r="M1734" s="19">
        <v>119.62</v>
      </c>
      <c r="N1734" s="2" t="s">
        <v>52</v>
      </c>
      <c r="O1734" s="2" t="s">
        <v>389</v>
      </c>
      <c r="P1734" s="2" t="s">
        <v>390</v>
      </c>
      <c r="Q1734" s="2" t="s">
        <v>391</v>
      </c>
      <c r="R1734" s="2" t="s">
        <v>52</v>
      </c>
      <c r="S1734" s="19">
        <v>165.99</v>
      </c>
      <c r="T1734" s="19" t="s">
        <v>56</v>
      </c>
      <c r="U1734" s="2" t="s">
        <v>57</v>
      </c>
      <c r="V1734" s="2" t="s">
        <v>16321</v>
      </c>
      <c r="W1734" s="2" t="s">
        <v>16322</v>
      </c>
      <c r="X1734" s="2" t="s">
        <v>16323</v>
      </c>
      <c r="Y1734" s="2" t="s">
        <v>52</v>
      </c>
      <c r="Z1734" s="2" t="s">
        <v>16321</v>
      </c>
      <c r="AA1734" s="2" t="s">
        <v>16324</v>
      </c>
      <c r="AB1734" s="2" t="s">
        <v>16325</v>
      </c>
      <c r="AC1734" s="2" t="s">
        <v>111</v>
      </c>
      <c r="AD1734" s="2" t="s">
        <v>64</v>
      </c>
      <c r="AE1734" s="2" t="s">
        <v>16326</v>
      </c>
      <c r="AF1734" s="2" t="s">
        <v>66</v>
      </c>
      <c r="AG1734" s="2" t="s">
        <v>67</v>
      </c>
      <c r="AH1734" s="2" t="s">
        <v>16327</v>
      </c>
      <c r="AI1734" s="2" t="s">
        <v>16328</v>
      </c>
      <c r="AJ1734" s="2" t="s">
        <v>68</v>
      </c>
      <c r="AK1734" s="2" t="s">
        <v>16329</v>
      </c>
      <c r="AL1734" s="2" t="s">
        <v>52</v>
      </c>
      <c r="AM1734" s="2" t="s">
        <v>52</v>
      </c>
      <c r="AN1734" s="2" t="s">
        <v>52</v>
      </c>
      <c r="AO1734" s="2" t="s">
        <v>52</v>
      </c>
      <c r="AP1734" s="2" t="s">
        <v>52</v>
      </c>
      <c r="AQ1734" s="2" t="s">
        <v>52</v>
      </c>
      <c r="AR1734" s="2" t="s">
        <v>52</v>
      </c>
      <c r="AS1734" s="2" t="s">
        <v>50</v>
      </c>
      <c r="AT1734" s="2" t="s">
        <v>51</v>
      </c>
      <c r="AU1734" s="2" t="s">
        <v>50</v>
      </c>
    </row>
    <row r="1735" spans="1:47" ht="22.5" customHeight="1" x14ac:dyDescent="0.25">
      <c r="A1735" t="s">
        <v>25439</v>
      </c>
      <c r="B1735" s="18" t="s">
        <v>16330</v>
      </c>
      <c r="C1735" s="220">
        <v>45089</v>
      </c>
      <c r="D1735" s="2" t="s">
        <v>89</v>
      </c>
      <c r="E1735" s="2" t="s">
        <v>15825</v>
      </c>
      <c r="F1735" s="2" t="s">
        <v>50</v>
      </c>
      <c r="G1735" s="19">
        <v>1</v>
      </c>
      <c r="H1735" s="19">
        <v>19.989999999999998</v>
      </c>
      <c r="I1735" s="19">
        <v>9.9</v>
      </c>
      <c r="J1735" s="19">
        <v>-8.9</v>
      </c>
      <c r="K1735" s="19">
        <v>-9.9</v>
      </c>
      <c r="L1735" s="19" t="s">
        <v>51</v>
      </c>
      <c r="M1735" s="19">
        <v>11.09</v>
      </c>
      <c r="N1735" s="2" t="s">
        <v>52</v>
      </c>
      <c r="O1735" s="2" t="s">
        <v>596</v>
      </c>
      <c r="P1735" s="2" t="s">
        <v>3552</v>
      </c>
      <c r="Q1735" s="2" t="s">
        <v>3553</v>
      </c>
      <c r="R1735" s="2" t="s">
        <v>52</v>
      </c>
      <c r="S1735" s="19">
        <v>19.989999999999998</v>
      </c>
      <c r="T1735" s="19" t="s">
        <v>76</v>
      </c>
      <c r="U1735" s="2" t="s">
        <v>77</v>
      </c>
      <c r="V1735" s="2" t="s">
        <v>52</v>
      </c>
      <c r="W1735" s="2" t="s">
        <v>52</v>
      </c>
      <c r="X1735" s="2" t="s">
        <v>52</v>
      </c>
      <c r="Y1735" s="2" t="s">
        <v>52</v>
      </c>
      <c r="Z1735" s="2" t="s">
        <v>16331</v>
      </c>
      <c r="AA1735" s="2" t="s">
        <v>16332</v>
      </c>
      <c r="AB1735" s="2" t="s">
        <v>16333</v>
      </c>
      <c r="AC1735" s="2" t="s">
        <v>1790</v>
      </c>
      <c r="AD1735" s="2" t="s">
        <v>64</v>
      </c>
      <c r="AE1735" s="2" t="s">
        <v>16334</v>
      </c>
      <c r="AF1735" s="2" t="s">
        <v>66</v>
      </c>
      <c r="AG1735" s="2" t="s">
        <v>84</v>
      </c>
      <c r="AH1735" s="2" t="s">
        <v>16335</v>
      </c>
      <c r="AI1735" s="2" t="s">
        <v>16336</v>
      </c>
      <c r="AJ1735" s="2" t="s">
        <v>68</v>
      </c>
      <c r="AK1735" s="2" t="s">
        <v>16337</v>
      </c>
      <c r="AL1735" s="2" t="s">
        <v>52</v>
      </c>
      <c r="AM1735" s="2" t="s">
        <v>52</v>
      </c>
      <c r="AN1735" s="2" t="s">
        <v>52</v>
      </c>
      <c r="AO1735" s="2" t="s">
        <v>52</v>
      </c>
      <c r="AP1735" s="2" t="s">
        <v>52</v>
      </c>
      <c r="AQ1735" s="2" t="s">
        <v>52</v>
      </c>
      <c r="AR1735" s="2" t="s">
        <v>52</v>
      </c>
      <c r="AS1735" s="2" t="s">
        <v>50</v>
      </c>
      <c r="AT1735" s="2" t="s">
        <v>51</v>
      </c>
      <c r="AU1735" s="2" t="s">
        <v>50</v>
      </c>
    </row>
    <row r="1736" spans="1:47" ht="22.5" customHeight="1" x14ac:dyDescent="0.25">
      <c r="A1736" t="s">
        <v>25439</v>
      </c>
      <c r="B1736" s="18" t="s">
        <v>16338</v>
      </c>
      <c r="C1736" s="220">
        <v>45089</v>
      </c>
      <c r="D1736" s="2" t="s">
        <v>89</v>
      </c>
      <c r="E1736" s="2" t="s">
        <v>14412</v>
      </c>
      <c r="F1736" s="2" t="s">
        <v>72</v>
      </c>
      <c r="G1736" s="19">
        <v>1</v>
      </c>
      <c r="H1736" s="19">
        <v>89.99</v>
      </c>
      <c r="I1736" s="19">
        <v>7.85</v>
      </c>
      <c r="J1736" s="19">
        <v>-15.3</v>
      </c>
      <c r="K1736" s="19">
        <v>-28.3</v>
      </c>
      <c r="L1736" s="19" t="s">
        <v>51</v>
      </c>
      <c r="M1736" s="19">
        <v>54.24</v>
      </c>
      <c r="N1736" s="2" t="s">
        <v>52</v>
      </c>
      <c r="O1736" s="2" t="s">
        <v>6359</v>
      </c>
      <c r="P1736" s="2" t="s">
        <v>11252</v>
      </c>
      <c r="Q1736" s="2" t="s">
        <v>6361</v>
      </c>
      <c r="R1736" s="2" t="s">
        <v>52</v>
      </c>
      <c r="S1736" s="19">
        <v>89.99</v>
      </c>
      <c r="T1736" s="19" t="s">
        <v>76</v>
      </c>
      <c r="U1736" s="2" t="s">
        <v>57</v>
      </c>
      <c r="V1736" s="2" t="s">
        <v>16339</v>
      </c>
      <c r="W1736" s="2" t="s">
        <v>16340</v>
      </c>
      <c r="X1736" s="2" t="s">
        <v>16341</v>
      </c>
      <c r="Y1736" s="2" t="s">
        <v>52</v>
      </c>
      <c r="Z1736" s="2" t="s">
        <v>16339</v>
      </c>
      <c r="AA1736" s="2" t="s">
        <v>16342</v>
      </c>
      <c r="AB1736" s="2" t="s">
        <v>16343</v>
      </c>
      <c r="AC1736" s="2" t="s">
        <v>14723</v>
      </c>
      <c r="AD1736" s="2" t="s">
        <v>715</v>
      </c>
      <c r="AE1736" s="2" t="s">
        <v>16344</v>
      </c>
      <c r="AF1736" s="2" t="s">
        <v>66</v>
      </c>
      <c r="AG1736" s="2" t="s">
        <v>67</v>
      </c>
      <c r="AH1736" s="2" t="s">
        <v>16345</v>
      </c>
      <c r="AI1736" s="2" t="s">
        <v>16346</v>
      </c>
      <c r="AJ1736" s="2" t="s">
        <v>68</v>
      </c>
      <c r="AK1736" s="2" t="s">
        <v>16347</v>
      </c>
      <c r="AL1736" s="2" t="s">
        <v>52</v>
      </c>
      <c r="AM1736" s="2" t="s">
        <v>52</v>
      </c>
      <c r="AN1736" s="2" t="s">
        <v>52</v>
      </c>
      <c r="AO1736" s="2" t="s">
        <v>52</v>
      </c>
      <c r="AP1736" s="2" t="s">
        <v>52</v>
      </c>
      <c r="AQ1736" s="2" t="s">
        <v>52</v>
      </c>
      <c r="AR1736" s="2" t="s">
        <v>52</v>
      </c>
      <c r="AS1736" s="2" t="s">
        <v>50</v>
      </c>
      <c r="AT1736" s="2" t="s">
        <v>51</v>
      </c>
      <c r="AU1736" s="2" t="s">
        <v>50</v>
      </c>
    </row>
    <row r="1737" spans="1:47" ht="22.5" customHeight="1" x14ac:dyDescent="0.25">
      <c r="A1737" t="s">
        <v>25439</v>
      </c>
      <c r="B1737" s="18" t="s">
        <v>16348</v>
      </c>
      <c r="C1737" s="220">
        <v>45089</v>
      </c>
      <c r="D1737" s="2" t="s">
        <v>89</v>
      </c>
      <c r="E1737" s="2" t="s">
        <v>14412</v>
      </c>
      <c r="F1737" s="2" t="s">
        <v>50</v>
      </c>
      <c r="G1737" s="19">
        <v>1</v>
      </c>
      <c r="H1737" s="19">
        <v>97.9</v>
      </c>
      <c r="I1737" s="19" t="s">
        <v>51</v>
      </c>
      <c r="J1737" s="19">
        <v>-16.64</v>
      </c>
      <c r="K1737" s="19">
        <v>-17.95</v>
      </c>
      <c r="L1737" s="19" t="s">
        <v>51</v>
      </c>
      <c r="M1737" s="19">
        <v>63.31</v>
      </c>
      <c r="N1737" s="2" t="s">
        <v>52</v>
      </c>
      <c r="O1737" s="2" t="s">
        <v>13418</v>
      </c>
      <c r="P1737" s="2" t="s">
        <v>16349</v>
      </c>
      <c r="Q1737" s="2" t="s">
        <v>16350</v>
      </c>
      <c r="R1737" s="2" t="s">
        <v>52</v>
      </c>
      <c r="S1737" s="19">
        <v>97.9</v>
      </c>
      <c r="T1737" s="19" t="s">
        <v>76</v>
      </c>
      <c r="U1737" s="2" t="s">
        <v>57</v>
      </c>
      <c r="V1737" s="2" t="s">
        <v>16351</v>
      </c>
      <c r="W1737" s="2" t="s">
        <v>16352</v>
      </c>
      <c r="X1737" s="2" t="s">
        <v>16353</v>
      </c>
      <c r="Y1737" s="2" t="s">
        <v>52</v>
      </c>
      <c r="Z1737" s="2" t="s">
        <v>16351</v>
      </c>
      <c r="AA1737" s="2" t="s">
        <v>16354</v>
      </c>
      <c r="AB1737" s="2" t="s">
        <v>16355</v>
      </c>
      <c r="AC1737" s="2" t="s">
        <v>16356</v>
      </c>
      <c r="AD1737" s="2" t="s">
        <v>715</v>
      </c>
      <c r="AE1737" s="2" t="s">
        <v>16357</v>
      </c>
      <c r="AF1737" s="2" t="s">
        <v>66</v>
      </c>
      <c r="AG1737" s="2" t="s">
        <v>67</v>
      </c>
      <c r="AH1737" s="2" t="s">
        <v>16358</v>
      </c>
      <c r="AI1737" s="2" t="s">
        <v>16359</v>
      </c>
      <c r="AJ1737" s="2" t="s">
        <v>68</v>
      </c>
      <c r="AK1737" s="2" t="s">
        <v>16360</v>
      </c>
      <c r="AL1737" s="2" t="s">
        <v>52</v>
      </c>
      <c r="AM1737" s="2" t="s">
        <v>52</v>
      </c>
      <c r="AN1737" s="2" t="s">
        <v>52</v>
      </c>
      <c r="AO1737" s="2" t="s">
        <v>52</v>
      </c>
      <c r="AP1737" s="2" t="s">
        <v>52</v>
      </c>
      <c r="AQ1737" s="2" t="s">
        <v>52</v>
      </c>
      <c r="AR1737" s="2" t="s">
        <v>52</v>
      </c>
      <c r="AS1737" s="2" t="s">
        <v>50</v>
      </c>
      <c r="AT1737" s="2" t="s">
        <v>51</v>
      </c>
      <c r="AU1737" s="2" t="s">
        <v>50</v>
      </c>
    </row>
    <row r="1738" spans="1:47" ht="22.5" customHeight="1" x14ac:dyDescent="0.25">
      <c r="A1738" t="s">
        <v>25439</v>
      </c>
      <c r="B1738" s="18" t="s">
        <v>16361</v>
      </c>
      <c r="C1738" s="220">
        <v>45089</v>
      </c>
      <c r="D1738" s="2" t="s">
        <v>89</v>
      </c>
      <c r="E1738" s="2" t="s">
        <v>15825</v>
      </c>
      <c r="F1738" s="2" t="s">
        <v>50</v>
      </c>
      <c r="G1738" s="19">
        <v>1</v>
      </c>
      <c r="H1738" s="19">
        <v>99.9</v>
      </c>
      <c r="I1738" s="19" t="s">
        <v>51</v>
      </c>
      <c r="J1738" s="19">
        <v>-16.98</v>
      </c>
      <c r="K1738" s="19">
        <v>-20.45</v>
      </c>
      <c r="L1738" s="19" t="s">
        <v>51</v>
      </c>
      <c r="M1738" s="19">
        <v>62.47</v>
      </c>
      <c r="N1738" s="2" t="s">
        <v>72</v>
      </c>
      <c r="O1738" s="2" t="s">
        <v>3810</v>
      </c>
      <c r="P1738" s="2" t="s">
        <v>3811</v>
      </c>
      <c r="Q1738" s="2" t="s">
        <v>3812</v>
      </c>
      <c r="R1738" s="2" t="s">
        <v>52</v>
      </c>
      <c r="S1738" s="19">
        <v>99.9</v>
      </c>
      <c r="T1738" s="19" t="s">
        <v>76</v>
      </c>
      <c r="U1738" s="2" t="s">
        <v>57</v>
      </c>
      <c r="V1738" s="2" t="s">
        <v>16362</v>
      </c>
      <c r="W1738" s="2" t="s">
        <v>16363</v>
      </c>
      <c r="X1738" s="2" t="s">
        <v>16364</v>
      </c>
      <c r="Y1738" s="2" t="s">
        <v>52</v>
      </c>
      <c r="Z1738" s="2" t="s">
        <v>16362</v>
      </c>
      <c r="AA1738" s="2" t="s">
        <v>16365</v>
      </c>
      <c r="AB1738" s="2" t="s">
        <v>16366</v>
      </c>
      <c r="AC1738" s="2" t="s">
        <v>333</v>
      </c>
      <c r="AD1738" s="2" t="s">
        <v>333</v>
      </c>
      <c r="AE1738" s="2" t="s">
        <v>16367</v>
      </c>
      <c r="AF1738" s="2" t="s">
        <v>66</v>
      </c>
      <c r="AG1738" s="2" t="s">
        <v>67</v>
      </c>
      <c r="AH1738" s="2" t="s">
        <v>16368</v>
      </c>
      <c r="AI1738" s="2" t="s">
        <v>16369</v>
      </c>
      <c r="AJ1738" s="2" t="s">
        <v>68</v>
      </c>
      <c r="AK1738" s="2" t="s">
        <v>16370</v>
      </c>
      <c r="AL1738" s="2" t="s">
        <v>52</v>
      </c>
      <c r="AM1738" s="2" t="s">
        <v>52</v>
      </c>
      <c r="AN1738" s="2" t="s">
        <v>52</v>
      </c>
      <c r="AO1738" s="2" t="s">
        <v>52</v>
      </c>
      <c r="AP1738" s="2" t="s">
        <v>52</v>
      </c>
      <c r="AQ1738" s="2" t="s">
        <v>52</v>
      </c>
      <c r="AR1738" s="2" t="s">
        <v>52</v>
      </c>
      <c r="AS1738" s="2" t="s">
        <v>50</v>
      </c>
      <c r="AT1738" s="2" t="s">
        <v>51</v>
      </c>
      <c r="AU1738" s="2" t="s">
        <v>50</v>
      </c>
    </row>
    <row r="1739" spans="1:47" ht="22.5" customHeight="1" x14ac:dyDescent="0.25">
      <c r="A1739" t="s">
        <v>25439</v>
      </c>
      <c r="B1739" s="18" t="s">
        <v>16371</v>
      </c>
      <c r="C1739" s="220">
        <v>45089</v>
      </c>
      <c r="D1739" s="2" t="s">
        <v>89</v>
      </c>
      <c r="E1739" s="2" t="s">
        <v>14412</v>
      </c>
      <c r="F1739" s="2" t="s">
        <v>50</v>
      </c>
      <c r="G1739" s="19">
        <v>1</v>
      </c>
      <c r="H1739" s="19">
        <v>119.7</v>
      </c>
      <c r="I1739" s="19" t="s">
        <v>51</v>
      </c>
      <c r="J1739" s="19">
        <v>-20.350000000000001</v>
      </c>
      <c r="K1739" s="19">
        <v>-18.45</v>
      </c>
      <c r="L1739" s="19" t="s">
        <v>51</v>
      </c>
      <c r="M1739" s="19">
        <v>80.900000000000006</v>
      </c>
      <c r="N1739" s="2" t="s">
        <v>72</v>
      </c>
      <c r="O1739" s="2" t="s">
        <v>153</v>
      </c>
      <c r="P1739" s="2" t="s">
        <v>154</v>
      </c>
      <c r="Q1739" s="2" t="s">
        <v>155</v>
      </c>
      <c r="R1739" s="2" t="s">
        <v>52</v>
      </c>
      <c r="S1739" s="19">
        <v>119.7</v>
      </c>
      <c r="T1739" s="19" t="s">
        <v>76</v>
      </c>
      <c r="U1739" s="2" t="s">
        <v>77</v>
      </c>
      <c r="V1739" s="2" t="s">
        <v>52</v>
      </c>
      <c r="W1739" s="2" t="s">
        <v>52</v>
      </c>
      <c r="X1739" s="2" t="s">
        <v>52</v>
      </c>
      <c r="Y1739" s="2" t="s">
        <v>52</v>
      </c>
      <c r="Z1739" s="2" t="s">
        <v>16372</v>
      </c>
      <c r="AA1739" s="2" t="s">
        <v>16373</v>
      </c>
      <c r="AB1739" s="2" t="s">
        <v>16374</v>
      </c>
      <c r="AC1739" s="2" t="s">
        <v>15062</v>
      </c>
      <c r="AD1739" s="2" t="s">
        <v>206</v>
      </c>
      <c r="AE1739" s="2" t="s">
        <v>15063</v>
      </c>
      <c r="AF1739" s="2" t="s">
        <v>66</v>
      </c>
      <c r="AG1739" s="2" t="s">
        <v>84</v>
      </c>
      <c r="AH1739" s="2" t="s">
        <v>16375</v>
      </c>
      <c r="AI1739" s="2" t="s">
        <v>16376</v>
      </c>
      <c r="AJ1739" s="2" t="s">
        <v>68</v>
      </c>
      <c r="AK1739" s="2" t="s">
        <v>16377</v>
      </c>
      <c r="AL1739" s="2" t="s">
        <v>52</v>
      </c>
      <c r="AM1739" s="2" t="s">
        <v>52</v>
      </c>
      <c r="AN1739" s="2" t="s">
        <v>52</v>
      </c>
      <c r="AO1739" s="2" t="s">
        <v>52</v>
      </c>
      <c r="AP1739" s="2" t="s">
        <v>52</v>
      </c>
      <c r="AQ1739" s="2" t="s">
        <v>52</v>
      </c>
      <c r="AR1739" s="2" t="s">
        <v>52</v>
      </c>
      <c r="AS1739" s="2" t="s">
        <v>50</v>
      </c>
      <c r="AT1739" s="2" t="s">
        <v>51</v>
      </c>
      <c r="AU1739" s="2" t="s">
        <v>50</v>
      </c>
    </row>
    <row r="1740" spans="1:47" ht="22.5" customHeight="1" x14ac:dyDescent="0.25">
      <c r="A1740" t="s">
        <v>25439</v>
      </c>
      <c r="B1740" s="18" t="s">
        <v>16378</v>
      </c>
      <c r="C1740" s="220">
        <v>45089</v>
      </c>
      <c r="D1740" s="2" t="s">
        <v>89</v>
      </c>
      <c r="E1740" s="2" t="s">
        <v>13508</v>
      </c>
      <c r="F1740" s="2" t="s">
        <v>50</v>
      </c>
      <c r="G1740" s="19">
        <v>1</v>
      </c>
      <c r="H1740" s="19">
        <v>175.99</v>
      </c>
      <c r="I1740" s="19" t="s">
        <v>51</v>
      </c>
      <c r="J1740" s="19">
        <v>-13.58</v>
      </c>
      <c r="K1740" s="19">
        <v>-26.45</v>
      </c>
      <c r="L1740" s="19" t="s">
        <v>51</v>
      </c>
      <c r="M1740" s="19">
        <v>135.96</v>
      </c>
      <c r="N1740" s="2" t="s">
        <v>52</v>
      </c>
      <c r="O1740" s="2" t="s">
        <v>389</v>
      </c>
      <c r="P1740" s="2" t="s">
        <v>1042</v>
      </c>
      <c r="Q1740" s="2" t="s">
        <v>391</v>
      </c>
      <c r="R1740" s="2" t="s">
        <v>52</v>
      </c>
      <c r="S1740" s="19">
        <v>175.99</v>
      </c>
      <c r="T1740" s="19" t="s">
        <v>76</v>
      </c>
      <c r="U1740" s="2" t="s">
        <v>57</v>
      </c>
      <c r="V1740" s="2" t="s">
        <v>16379</v>
      </c>
      <c r="W1740" s="2" t="s">
        <v>16380</v>
      </c>
      <c r="X1740" s="2" t="s">
        <v>16381</v>
      </c>
      <c r="Y1740" s="2" t="s">
        <v>52</v>
      </c>
      <c r="Z1740" s="2" t="s">
        <v>16379</v>
      </c>
      <c r="AA1740" s="2" t="s">
        <v>16382</v>
      </c>
      <c r="AB1740" s="2" t="s">
        <v>16383</v>
      </c>
      <c r="AC1740" s="2" t="s">
        <v>1310</v>
      </c>
      <c r="AD1740" s="2" t="s">
        <v>715</v>
      </c>
      <c r="AE1740" s="2" t="s">
        <v>16384</v>
      </c>
      <c r="AF1740" s="2" t="s">
        <v>66</v>
      </c>
      <c r="AG1740" s="2" t="s">
        <v>67</v>
      </c>
      <c r="AH1740" s="2" t="s">
        <v>16385</v>
      </c>
      <c r="AI1740" s="2" t="s">
        <v>15623</v>
      </c>
      <c r="AJ1740" s="2" t="s">
        <v>68</v>
      </c>
      <c r="AK1740" s="2" t="s">
        <v>16386</v>
      </c>
      <c r="AL1740" s="2" t="s">
        <v>16387</v>
      </c>
      <c r="AM1740" s="2" t="s">
        <v>52</v>
      </c>
      <c r="AN1740" s="2" t="s">
        <v>52</v>
      </c>
      <c r="AO1740" s="2" t="s">
        <v>52</v>
      </c>
      <c r="AP1740" s="2" t="s">
        <v>52</v>
      </c>
      <c r="AQ1740" s="2" t="s">
        <v>52</v>
      </c>
      <c r="AR1740" s="2" t="s">
        <v>52</v>
      </c>
      <c r="AS1740" s="2" t="s">
        <v>50</v>
      </c>
      <c r="AT1740" s="2" t="s">
        <v>51</v>
      </c>
      <c r="AU1740" s="2" t="s">
        <v>50</v>
      </c>
    </row>
    <row r="1741" spans="1:47" ht="22.5" customHeight="1" x14ac:dyDescent="0.25">
      <c r="A1741" t="s">
        <v>25439</v>
      </c>
      <c r="B1741" s="18" t="s">
        <v>16388</v>
      </c>
      <c r="C1741" s="220">
        <v>45089</v>
      </c>
      <c r="D1741" s="2" t="s">
        <v>89</v>
      </c>
      <c r="E1741" s="2" t="s">
        <v>15825</v>
      </c>
      <c r="F1741" s="2" t="s">
        <v>50</v>
      </c>
      <c r="G1741" s="19">
        <v>1</v>
      </c>
      <c r="H1741" s="19">
        <v>16.47</v>
      </c>
      <c r="I1741" s="19">
        <v>17.399999999999999</v>
      </c>
      <c r="J1741" s="19">
        <v>-8.3000000000000007</v>
      </c>
      <c r="K1741" s="19">
        <v>-17.399999999999999</v>
      </c>
      <c r="L1741" s="19" t="s">
        <v>51</v>
      </c>
      <c r="M1741" s="19">
        <v>8.17</v>
      </c>
      <c r="N1741" s="2" t="s">
        <v>52</v>
      </c>
      <c r="O1741" s="2" t="s">
        <v>1266</v>
      </c>
      <c r="P1741" s="2" t="s">
        <v>1267</v>
      </c>
      <c r="Q1741" s="2" t="s">
        <v>1268</v>
      </c>
      <c r="R1741" s="2" t="s">
        <v>52</v>
      </c>
      <c r="S1741" s="19">
        <v>16.47</v>
      </c>
      <c r="T1741" s="19" t="s">
        <v>76</v>
      </c>
      <c r="U1741" s="2" t="s">
        <v>77</v>
      </c>
      <c r="V1741" s="2" t="s">
        <v>52</v>
      </c>
      <c r="W1741" s="2" t="s">
        <v>52</v>
      </c>
      <c r="X1741" s="2" t="s">
        <v>52</v>
      </c>
      <c r="Y1741" s="2" t="s">
        <v>52</v>
      </c>
      <c r="Z1741" s="2" t="s">
        <v>16389</v>
      </c>
      <c r="AA1741" s="2" t="s">
        <v>16390</v>
      </c>
      <c r="AB1741" s="2" t="s">
        <v>16391</v>
      </c>
      <c r="AC1741" s="2" t="s">
        <v>3382</v>
      </c>
      <c r="AD1741" s="2" t="s">
        <v>126</v>
      </c>
      <c r="AE1741" s="2" t="s">
        <v>16392</v>
      </c>
      <c r="AF1741" s="2" t="s">
        <v>66</v>
      </c>
      <c r="AG1741" s="2" t="s">
        <v>84</v>
      </c>
      <c r="AH1741" s="2" t="s">
        <v>16393</v>
      </c>
      <c r="AI1741" s="2" t="s">
        <v>16394</v>
      </c>
      <c r="AJ1741" s="2" t="s">
        <v>68</v>
      </c>
      <c r="AK1741" s="2" t="s">
        <v>16395</v>
      </c>
      <c r="AL1741" s="2" t="s">
        <v>52</v>
      </c>
      <c r="AM1741" s="2" t="s">
        <v>52</v>
      </c>
      <c r="AN1741" s="2" t="s">
        <v>52</v>
      </c>
      <c r="AO1741" s="2" t="s">
        <v>52</v>
      </c>
      <c r="AP1741" s="2" t="s">
        <v>52</v>
      </c>
      <c r="AQ1741" s="2" t="s">
        <v>52</v>
      </c>
      <c r="AR1741" s="2" t="s">
        <v>52</v>
      </c>
      <c r="AS1741" s="2" t="s">
        <v>50</v>
      </c>
      <c r="AT1741" s="2" t="s">
        <v>51</v>
      </c>
      <c r="AU1741" s="2" t="s">
        <v>50</v>
      </c>
    </row>
    <row r="1742" spans="1:47" ht="22.5" customHeight="1" x14ac:dyDescent="0.25">
      <c r="A1742" t="s">
        <v>25439</v>
      </c>
      <c r="B1742" s="18" t="s">
        <v>16396</v>
      </c>
      <c r="C1742" s="220">
        <v>45089</v>
      </c>
      <c r="D1742" s="2" t="s">
        <v>89</v>
      </c>
      <c r="E1742" s="2" t="s">
        <v>14412</v>
      </c>
      <c r="F1742" s="2" t="s">
        <v>50</v>
      </c>
      <c r="G1742" s="19">
        <v>1</v>
      </c>
      <c r="H1742" s="19">
        <v>39</v>
      </c>
      <c r="I1742" s="19">
        <v>7.26</v>
      </c>
      <c r="J1742" s="19">
        <v>-12.13</v>
      </c>
      <c r="K1742" s="19">
        <v>-7.26</v>
      </c>
      <c r="L1742" s="19" t="s">
        <v>51</v>
      </c>
      <c r="M1742" s="19">
        <v>26.87</v>
      </c>
      <c r="N1742" s="2" t="s">
        <v>72</v>
      </c>
      <c r="O1742" s="2" t="s">
        <v>230</v>
      </c>
      <c r="P1742" s="2" t="s">
        <v>231</v>
      </c>
      <c r="Q1742" s="2" t="s">
        <v>232</v>
      </c>
      <c r="R1742" s="2" t="s">
        <v>52</v>
      </c>
      <c r="S1742" s="19">
        <v>39</v>
      </c>
      <c r="T1742" s="19" t="s">
        <v>76</v>
      </c>
      <c r="U1742" s="2" t="s">
        <v>77</v>
      </c>
      <c r="V1742" s="2" t="s">
        <v>52</v>
      </c>
      <c r="W1742" s="2" t="s">
        <v>52</v>
      </c>
      <c r="X1742" s="2" t="s">
        <v>52</v>
      </c>
      <c r="Y1742" s="2" t="s">
        <v>52</v>
      </c>
      <c r="Z1742" s="2" t="s">
        <v>16397</v>
      </c>
      <c r="AA1742" s="2" t="s">
        <v>16398</v>
      </c>
      <c r="AB1742" s="2" t="s">
        <v>16399</v>
      </c>
      <c r="AC1742" s="2" t="s">
        <v>724</v>
      </c>
      <c r="AD1742" s="2" t="s">
        <v>64</v>
      </c>
      <c r="AE1742" s="2" t="s">
        <v>16400</v>
      </c>
      <c r="AF1742" s="2" t="s">
        <v>66</v>
      </c>
      <c r="AG1742" s="2" t="s">
        <v>84</v>
      </c>
      <c r="AH1742" s="2" t="s">
        <v>16401</v>
      </c>
      <c r="AI1742" s="2" t="s">
        <v>16402</v>
      </c>
      <c r="AJ1742" s="2" t="s">
        <v>68</v>
      </c>
      <c r="AK1742" s="2" t="s">
        <v>16403</v>
      </c>
      <c r="AL1742" s="2" t="s">
        <v>52</v>
      </c>
      <c r="AM1742" s="2" t="s">
        <v>52</v>
      </c>
      <c r="AN1742" s="2" t="s">
        <v>52</v>
      </c>
      <c r="AO1742" s="2" t="s">
        <v>52</v>
      </c>
      <c r="AP1742" s="2" t="s">
        <v>52</v>
      </c>
      <c r="AQ1742" s="2" t="s">
        <v>52</v>
      </c>
      <c r="AR1742" s="2" t="s">
        <v>52</v>
      </c>
      <c r="AS1742" s="2" t="s">
        <v>50</v>
      </c>
      <c r="AT1742" s="2" t="s">
        <v>51</v>
      </c>
      <c r="AU1742" s="2" t="s">
        <v>50</v>
      </c>
    </row>
    <row r="1743" spans="1:47" ht="22.5" customHeight="1" x14ac:dyDescent="0.25">
      <c r="A1743" t="s">
        <v>25439</v>
      </c>
      <c r="B1743" s="18" t="s">
        <v>16404</v>
      </c>
      <c r="C1743" s="220">
        <v>45089</v>
      </c>
      <c r="D1743" s="2" t="s">
        <v>89</v>
      </c>
      <c r="E1743" s="2" t="s">
        <v>15825</v>
      </c>
      <c r="F1743" s="2" t="s">
        <v>50</v>
      </c>
      <c r="G1743" s="19">
        <v>1</v>
      </c>
      <c r="H1743" s="19">
        <v>64.989999999999995</v>
      </c>
      <c r="I1743" s="19">
        <v>13.7</v>
      </c>
      <c r="J1743" s="19">
        <v>-16.55</v>
      </c>
      <c r="K1743" s="19">
        <v>-13.7</v>
      </c>
      <c r="L1743" s="19" t="s">
        <v>51</v>
      </c>
      <c r="M1743" s="19">
        <v>48.44</v>
      </c>
      <c r="N1743" s="2" t="s">
        <v>52</v>
      </c>
      <c r="O1743" s="2" t="s">
        <v>177</v>
      </c>
      <c r="P1743" s="2" t="s">
        <v>1139</v>
      </c>
      <c r="Q1743" s="2" t="s">
        <v>1140</v>
      </c>
      <c r="R1743" s="2" t="s">
        <v>52</v>
      </c>
      <c r="S1743" s="19">
        <v>64.989999999999995</v>
      </c>
      <c r="T1743" s="19" t="s">
        <v>76</v>
      </c>
      <c r="U1743" s="2" t="s">
        <v>77</v>
      </c>
      <c r="V1743" s="2" t="s">
        <v>52</v>
      </c>
      <c r="W1743" s="2" t="s">
        <v>52</v>
      </c>
      <c r="X1743" s="2" t="s">
        <v>52</v>
      </c>
      <c r="Y1743" s="2" t="s">
        <v>52</v>
      </c>
      <c r="Z1743" s="2" t="s">
        <v>16405</v>
      </c>
      <c r="AA1743" s="2" t="s">
        <v>16406</v>
      </c>
      <c r="AB1743" s="2" t="s">
        <v>16407</v>
      </c>
      <c r="AC1743" s="2" t="s">
        <v>64</v>
      </c>
      <c r="AD1743" s="2" t="s">
        <v>64</v>
      </c>
      <c r="AE1743" s="2" t="s">
        <v>16408</v>
      </c>
      <c r="AF1743" s="2" t="s">
        <v>66</v>
      </c>
      <c r="AG1743" s="2" t="s">
        <v>84</v>
      </c>
      <c r="AH1743" s="2" t="s">
        <v>16260</v>
      </c>
      <c r="AI1743" s="2" t="s">
        <v>16409</v>
      </c>
      <c r="AJ1743" s="2" t="s">
        <v>68</v>
      </c>
      <c r="AK1743" s="2" t="s">
        <v>16410</v>
      </c>
      <c r="AL1743" s="2" t="s">
        <v>52</v>
      </c>
      <c r="AM1743" s="2" t="s">
        <v>52</v>
      </c>
      <c r="AN1743" s="2" t="s">
        <v>52</v>
      </c>
      <c r="AO1743" s="2" t="s">
        <v>52</v>
      </c>
      <c r="AP1743" s="2" t="s">
        <v>52</v>
      </c>
      <c r="AQ1743" s="2" t="s">
        <v>52</v>
      </c>
      <c r="AR1743" s="2" t="s">
        <v>52</v>
      </c>
      <c r="AS1743" s="2" t="s">
        <v>50</v>
      </c>
      <c r="AT1743" s="2" t="s">
        <v>51</v>
      </c>
      <c r="AU1743" s="2" t="s">
        <v>50</v>
      </c>
    </row>
    <row r="1744" spans="1:47" ht="22.5" customHeight="1" x14ac:dyDescent="0.25">
      <c r="A1744" t="s">
        <v>25439</v>
      </c>
      <c r="B1744" s="18" t="s">
        <v>16411</v>
      </c>
      <c r="C1744" s="220">
        <v>45089</v>
      </c>
      <c r="D1744" s="2" t="s">
        <v>89</v>
      </c>
      <c r="E1744" s="2" t="s">
        <v>13508</v>
      </c>
      <c r="F1744" s="2" t="s">
        <v>50</v>
      </c>
      <c r="G1744" s="19">
        <v>1</v>
      </c>
      <c r="H1744" s="19">
        <v>131.9</v>
      </c>
      <c r="I1744" s="19" t="s">
        <v>51</v>
      </c>
      <c r="J1744" s="19">
        <v>-22.42</v>
      </c>
      <c r="K1744" s="19">
        <v>-17.95</v>
      </c>
      <c r="L1744" s="19" t="s">
        <v>51</v>
      </c>
      <c r="M1744" s="19">
        <v>91.53</v>
      </c>
      <c r="N1744" s="2" t="s">
        <v>52</v>
      </c>
      <c r="O1744" s="2" t="s">
        <v>4130</v>
      </c>
      <c r="P1744" s="2" t="s">
        <v>9135</v>
      </c>
      <c r="Q1744" s="2" t="s">
        <v>9136</v>
      </c>
      <c r="R1744" s="2" t="s">
        <v>52</v>
      </c>
      <c r="S1744" s="19">
        <v>131.9</v>
      </c>
      <c r="T1744" s="19" t="s">
        <v>76</v>
      </c>
      <c r="U1744" s="2" t="s">
        <v>77</v>
      </c>
      <c r="V1744" s="2" t="s">
        <v>52</v>
      </c>
      <c r="W1744" s="2" t="s">
        <v>52</v>
      </c>
      <c r="X1744" s="2" t="s">
        <v>52</v>
      </c>
      <c r="Y1744" s="2" t="s">
        <v>52</v>
      </c>
      <c r="Z1744" s="2" t="s">
        <v>16412</v>
      </c>
      <c r="AA1744" s="2" t="s">
        <v>16413</v>
      </c>
      <c r="AB1744" s="2" t="s">
        <v>16414</v>
      </c>
      <c r="AC1744" s="2" t="s">
        <v>320</v>
      </c>
      <c r="AD1744" s="2" t="s">
        <v>321</v>
      </c>
      <c r="AE1744" s="2" t="s">
        <v>16415</v>
      </c>
      <c r="AF1744" s="2" t="s">
        <v>66</v>
      </c>
      <c r="AG1744" s="2" t="s">
        <v>84</v>
      </c>
      <c r="AH1744" s="2" t="s">
        <v>16416</v>
      </c>
      <c r="AI1744" s="2" t="s">
        <v>16417</v>
      </c>
      <c r="AJ1744" s="2" t="s">
        <v>68</v>
      </c>
      <c r="AK1744" s="2" t="s">
        <v>16418</v>
      </c>
      <c r="AL1744" s="2" t="s">
        <v>52</v>
      </c>
      <c r="AM1744" s="2" t="s">
        <v>52</v>
      </c>
      <c r="AN1744" s="2" t="s">
        <v>52</v>
      </c>
      <c r="AO1744" s="2" t="s">
        <v>52</v>
      </c>
      <c r="AP1744" s="2" t="s">
        <v>52</v>
      </c>
      <c r="AQ1744" s="2" t="s">
        <v>52</v>
      </c>
      <c r="AR1744" s="2" t="s">
        <v>52</v>
      </c>
      <c r="AS1744" s="2" t="s">
        <v>50</v>
      </c>
      <c r="AT1744" s="2" t="s">
        <v>51</v>
      </c>
      <c r="AU1744" s="2" t="s">
        <v>50</v>
      </c>
    </row>
    <row r="1745" spans="1:47" ht="22.5" customHeight="1" x14ac:dyDescent="0.25">
      <c r="A1745" t="s">
        <v>25439</v>
      </c>
      <c r="B1745" s="18" t="s">
        <v>16419</v>
      </c>
      <c r="C1745" s="220">
        <v>45089</v>
      </c>
      <c r="D1745" s="2" t="s">
        <v>89</v>
      </c>
      <c r="E1745" s="2" t="s">
        <v>15825</v>
      </c>
      <c r="F1745" s="2" t="s">
        <v>72</v>
      </c>
      <c r="G1745" s="19">
        <v>1</v>
      </c>
      <c r="H1745" s="19">
        <v>73.09</v>
      </c>
      <c r="I1745" s="19">
        <v>8.91</v>
      </c>
      <c r="J1745" s="19">
        <v>-17.93</v>
      </c>
      <c r="K1745" s="19">
        <v>-8.91</v>
      </c>
      <c r="L1745" s="19" t="s">
        <v>51</v>
      </c>
      <c r="M1745" s="19">
        <v>55.16</v>
      </c>
      <c r="N1745" s="2" t="s">
        <v>52</v>
      </c>
      <c r="O1745" s="2" t="s">
        <v>662</v>
      </c>
      <c r="P1745" s="2" t="s">
        <v>2685</v>
      </c>
      <c r="Q1745" s="2" t="s">
        <v>2686</v>
      </c>
      <c r="R1745" s="2" t="s">
        <v>52</v>
      </c>
      <c r="S1745" s="19">
        <v>73.09</v>
      </c>
      <c r="T1745" s="19" t="s">
        <v>76</v>
      </c>
      <c r="U1745" s="2" t="s">
        <v>77</v>
      </c>
      <c r="V1745" s="2" t="s">
        <v>52</v>
      </c>
      <c r="W1745" s="2" t="s">
        <v>52</v>
      </c>
      <c r="X1745" s="2" t="s">
        <v>52</v>
      </c>
      <c r="Y1745" s="2" t="s">
        <v>52</v>
      </c>
      <c r="Z1745" s="2" t="s">
        <v>16420</v>
      </c>
      <c r="AA1745" s="2" t="s">
        <v>16421</v>
      </c>
      <c r="AB1745" s="2" t="s">
        <v>16422</v>
      </c>
      <c r="AC1745" s="2" t="s">
        <v>1790</v>
      </c>
      <c r="AD1745" s="2" t="s">
        <v>64</v>
      </c>
      <c r="AE1745" s="2" t="s">
        <v>16423</v>
      </c>
      <c r="AF1745" s="2" t="s">
        <v>66</v>
      </c>
      <c r="AG1745" s="2" t="s">
        <v>84</v>
      </c>
      <c r="AH1745" s="2" t="s">
        <v>16335</v>
      </c>
      <c r="AI1745" s="2" t="s">
        <v>16424</v>
      </c>
      <c r="AJ1745" s="2" t="s">
        <v>68</v>
      </c>
      <c r="AK1745" s="2" t="s">
        <v>16425</v>
      </c>
      <c r="AL1745" s="2" t="s">
        <v>52</v>
      </c>
      <c r="AM1745" s="2" t="s">
        <v>52</v>
      </c>
      <c r="AN1745" s="2" t="s">
        <v>52</v>
      </c>
      <c r="AO1745" s="2" t="s">
        <v>52</v>
      </c>
      <c r="AP1745" s="2" t="s">
        <v>52</v>
      </c>
      <c r="AQ1745" s="2" t="s">
        <v>52</v>
      </c>
      <c r="AR1745" s="2" t="s">
        <v>52</v>
      </c>
      <c r="AS1745" s="2" t="s">
        <v>50</v>
      </c>
      <c r="AT1745" s="2" t="s">
        <v>51</v>
      </c>
      <c r="AU1745" s="2" t="s">
        <v>50</v>
      </c>
    </row>
    <row r="1746" spans="1:47" ht="22.5" customHeight="1" x14ac:dyDescent="0.25">
      <c r="A1746" t="s">
        <v>25439</v>
      </c>
      <c r="B1746" s="18" t="s">
        <v>16426</v>
      </c>
      <c r="C1746" s="220">
        <v>45089</v>
      </c>
      <c r="D1746" s="2" t="s">
        <v>89</v>
      </c>
      <c r="E1746" s="2" t="s">
        <v>15825</v>
      </c>
      <c r="F1746" s="2" t="s">
        <v>50</v>
      </c>
      <c r="G1746" s="19">
        <v>1</v>
      </c>
      <c r="H1746" s="19">
        <v>19.899999999999999</v>
      </c>
      <c r="I1746" s="19">
        <v>28.5</v>
      </c>
      <c r="J1746" s="19">
        <v>-8.8800000000000008</v>
      </c>
      <c r="K1746" s="19">
        <v>-28.5</v>
      </c>
      <c r="L1746" s="19" t="s">
        <v>51</v>
      </c>
      <c r="M1746" s="19">
        <v>11.02</v>
      </c>
      <c r="N1746" s="2" t="s">
        <v>72</v>
      </c>
      <c r="O1746" s="2" t="s">
        <v>571</v>
      </c>
      <c r="P1746" s="2" t="s">
        <v>572</v>
      </c>
      <c r="Q1746" s="2" t="s">
        <v>573</v>
      </c>
      <c r="R1746" s="2" t="s">
        <v>52</v>
      </c>
      <c r="S1746" s="19">
        <v>19.899999999999999</v>
      </c>
      <c r="T1746" s="19" t="s">
        <v>76</v>
      </c>
      <c r="U1746" s="2" t="s">
        <v>77</v>
      </c>
      <c r="V1746" s="2" t="s">
        <v>52</v>
      </c>
      <c r="W1746" s="2" t="s">
        <v>52</v>
      </c>
      <c r="X1746" s="2" t="s">
        <v>52</v>
      </c>
      <c r="Y1746" s="2" t="s">
        <v>52</v>
      </c>
      <c r="Z1746" s="2" t="s">
        <v>16427</v>
      </c>
      <c r="AA1746" s="2" t="s">
        <v>16428</v>
      </c>
      <c r="AB1746" s="2" t="s">
        <v>16429</v>
      </c>
      <c r="AC1746" s="2" t="s">
        <v>4104</v>
      </c>
      <c r="AD1746" s="2" t="s">
        <v>82</v>
      </c>
      <c r="AE1746" s="2" t="s">
        <v>16430</v>
      </c>
      <c r="AF1746" s="2" t="s">
        <v>66</v>
      </c>
      <c r="AG1746" s="2" t="s">
        <v>84</v>
      </c>
      <c r="AH1746" s="2" t="s">
        <v>16204</v>
      </c>
      <c r="AI1746" s="2" t="s">
        <v>16431</v>
      </c>
      <c r="AJ1746" s="2" t="s">
        <v>68</v>
      </c>
      <c r="AK1746" s="2" t="s">
        <v>16432</v>
      </c>
      <c r="AL1746" s="2" t="s">
        <v>52</v>
      </c>
      <c r="AM1746" s="2" t="s">
        <v>52</v>
      </c>
      <c r="AN1746" s="2" t="s">
        <v>52</v>
      </c>
      <c r="AO1746" s="2" t="s">
        <v>52</v>
      </c>
      <c r="AP1746" s="2" t="s">
        <v>52</v>
      </c>
      <c r="AQ1746" s="2" t="s">
        <v>52</v>
      </c>
      <c r="AR1746" s="2" t="s">
        <v>52</v>
      </c>
      <c r="AS1746" s="2" t="s">
        <v>50</v>
      </c>
      <c r="AT1746" s="2" t="s">
        <v>51</v>
      </c>
      <c r="AU1746" s="2" t="s">
        <v>50</v>
      </c>
    </row>
    <row r="1747" spans="1:47" ht="22.5" customHeight="1" x14ac:dyDescent="0.25">
      <c r="A1747" t="s">
        <v>25439</v>
      </c>
      <c r="B1747" s="18" t="s">
        <v>16433</v>
      </c>
      <c r="C1747" s="220">
        <v>45089</v>
      </c>
      <c r="D1747" s="2" t="s">
        <v>89</v>
      </c>
      <c r="E1747" s="2" t="s">
        <v>14412</v>
      </c>
      <c r="F1747" s="2" t="s">
        <v>50</v>
      </c>
      <c r="G1747" s="19">
        <v>1</v>
      </c>
      <c r="H1747" s="19">
        <v>279.33</v>
      </c>
      <c r="I1747" s="19" t="s">
        <v>51</v>
      </c>
      <c r="J1747" s="19">
        <v>-47.49</v>
      </c>
      <c r="K1747" s="19">
        <v>-21.45</v>
      </c>
      <c r="L1747" s="19" t="s">
        <v>51</v>
      </c>
      <c r="M1747" s="19">
        <v>210.39</v>
      </c>
      <c r="N1747" s="2" t="s">
        <v>52</v>
      </c>
      <c r="O1747" s="2" t="s">
        <v>830</v>
      </c>
      <c r="P1747" s="2" t="s">
        <v>831</v>
      </c>
      <c r="Q1747" s="2" t="s">
        <v>832</v>
      </c>
      <c r="R1747" s="2" t="s">
        <v>52</v>
      </c>
      <c r="S1747" s="19">
        <v>279.33</v>
      </c>
      <c r="T1747" s="19" t="s">
        <v>76</v>
      </c>
      <c r="U1747" s="2" t="s">
        <v>57</v>
      </c>
      <c r="V1747" s="2" t="s">
        <v>16434</v>
      </c>
      <c r="W1747" s="2" t="s">
        <v>16435</v>
      </c>
      <c r="X1747" s="2" t="s">
        <v>16436</v>
      </c>
      <c r="Y1747" s="2" t="s">
        <v>52</v>
      </c>
      <c r="Z1747" s="2" t="s">
        <v>16434</v>
      </c>
      <c r="AA1747" s="2" t="s">
        <v>16437</v>
      </c>
      <c r="AB1747" s="2" t="s">
        <v>16438</v>
      </c>
      <c r="AC1747" s="2" t="s">
        <v>16439</v>
      </c>
      <c r="AD1747" s="2" t="s">
        <v>715</v>
      </c>
      <c r="AE1747" s="2" t="s">
        <v>16440</v>
      </c>
      <c r="AF1747" s="2" t="s">
        <v>66</v>
      </c>
      <c r="AG1747" s="2" t="s">
        <v>67</v>
      </c>
      <c r="AH1747" s="2" t="s">
        <v>16003</v>
      </c>
      <c r="AI1747" s="2" t="s">
        <v>16441</v>
      </c>
      <c r="AJ1747" s="2" t="s">
        <v>68</v>
      </c>
      <c r="AK1747" s="2" t="s">
        <v>16442</v>
      </c>
      <c r="AL1747" s="2" t="s">
        <v>52</v>
      </c>
      <c r="AM1747" s="2" t="s">
        <v>52</v>
      </c>
      <c r="AN1747" s="2" t="s">
        <v>52</v>
      </c>
      <c r="AO1747" s="2" t="s">
        <v>52</v>
      </c>
      <c r="AP1747" s="2" t="s">
        <v>52</v>
      </c>
      <c r="AQ1747" s="2" t="s">
        <v>52</v>
      </c>
      <c r="AR1747" s="2" t="s">
        <v>52</v>
      </c>
      <c r="AS1747" s="2" t="s">
        <v>50</v>
      </c>
      <c r="AT1747" s="2" t="s">
        <v>51</v>
      </c>
      <c r="AU1747" s="2" t="s">
        <v>50</v>
      </c>
    </row>
    <row r="1748" spans="1:47" ht="22.5" customHeight="1" x14ac:dyDescent="0.25">
      <c r="A1748" t="s">
        <v>25439</v>
      </c>
      <c r="B1748" s="18" t="s">
        <v>16443</v>
      </c>
      <c r="C1748" s="220">
        <v>45089</v>
      </c>
      <c r="D1748" s="2" t="s">
        <v>89</v>
      </c>
      <c r="E1748" s="2" t="s">
        <v>16444</v>
      </c>
      <c r="F1748" s="2" t="s">
        <v>50</v>
      </c>
      <c r="G1748" s="19">
        <v>1</v>
      </c>
      <c r="H1748" s="19">
        <v>249.1</v>
      </c>
      <c r="I1748" s="19">
        <v>1.59</v>
      </c>
      <c r="J1748" s="19">
        <v>-42.35</v>
      </c>
      <c r="K1748" s="19" t="s">
        <v>51</v>
      </c>
      <c r="L1748" s="19" t="s">
        <v>51</v>
      </c>
      <c r="M1748" s="19">
        <v>208.34</v>
      </c>
      <c r="N1748" s="2" t="s">
        <v>52</v>
      </c>
      <c r="O1748" s="2" t="s">
        <v>16445</v>
      </c>
      <c r="P1748" s="2" t="s">
        <v>16446</v>
      </c>
      <c r="Q1748" s="2" t="s">
        <v>16447</v>
      </c>
      <c r="R1748" s="2" t="s">
        <v>52</v>
      </c>
      <c r="S1748" s="19">
        <v>249.1</v>
      </c>
      <c r="T1748" s="19" t="s">
        <v>76</v>
      </c>
      <c r="U1748" s="2" t="s">
        <v>77</v>
      </c>
      <c r="V1748" s="2" t="s">
        <v>16448</v>
      </c>
      <c r="W1748" s="2" t="s">
        <v>16449</v>
      </c>
      <c r="X1748" s="2" t="s">
        <v>16450</v>
      </c>
      <c r="Y1748" s="2" t="s">
        <v>52</v>
      </c>
      <c r="Z1748" s="2" t="s">
        <v>16448</v>
      </c>
      <c r="AA1748" s="2" t="s">
        <v>16451</v>
      </c>
      <c r="AB1748" s="2" t="s">
        <v>16452</v>
      </c>
      <c r="AC1748" s="2" t="s">
        <v>64</v>
      </c>
      <c r="AD1748" s="2" t="s">
        <v>64</v>
      </c>
      <c r="AE1748" s="2" t="s">
        <v>16453</v>
      </c>
      <c r="AF1748" s="2" t="s">
        <v>66</v>
      </c>
      <c r="AG1748" s="2" t="s">
        <v>784</v>
      </c>
      <c r="AH1748" s="2" t="s">
        <v>16454</v>
      </c>
      <c r="AI1748" s="2" t="s">
        <v>16455</v>
      </c>
      <c r="AJ1748" s="2" t="s">
        <v>15939</v>
      </c>
      <c r="AK1748" s="2" t="s">
        <v>16456</v>
      </c>
      <c r="AL1748" s="2" t="s">
        <v>52</v>
      </c>
      <c r="AM1748" s="2" t="s">
        <v>52</v>
      </c>
      <c r="AN1748" s="2" t="s">
        <v>52</v>
      </c>
      <c r="AO1748" s="2" t="s">
        <v>52</v>
      </c>
      <c r="AP1748" s="2" t="s">
        <v>52</v>
      </c>
      <c r="AQ1748" s="2" t="s">
        <v>52</v>
      </c>
      <c r="AR1748" s="2" t="s">
        <v>52</v>
      </c>
      <c r="AS1748" s="2" t="s">
        <v>50</v>
      </c>
      <c r="AT1748" s="2" t="s">
        <v>51</v>
      </c>
      <c r="AU1748" s="2" t="s">
        <v>50</v>
      </c>
    </row>
    <row r="1749" spans="1:47" ht="22.5" customHeight="1" x14ac:dyDescent="0.25">
      <c r="A1749" t="s">
        <v>25439</v>
      </c>
      <c r="B1749" s="18" t="s">
        <v>16457</v>
      </c>
      <c r="C1749" s="220">
        <v>45089</v>
      </c>
      <c r="D1749" s="2" t="s">
        <v>89</v>
      </c>
      <c r="E1749" s="2" t="s">
        <v>15825</v>
      </c>
      <c r="F1749" s="2" t="s">
        <v>50</v>
      </c>
      <c r="G1749" s="19">
        <v>1</v>
      </c>
      <c r="H1749" s="19">
        <v>159.99</v>
      </c>
      <c r="I1749" s="19" t="s">
        <v>51</v>
      </c>
      <c r="J1749" s="19">
        <v>-27.2</v>
      </c>
      <c r="K1749" s="19">
        <v>-18.45</v>
      </c>
      <c r="L1749" s="19" t="s">
        <v>51</v>
      </c>
      <c r="M1749" s="19">
        <v>114.34</v>
      </c>
      <c r="N1749" s="2" t="s">
        <v>52</v>
      </c>
      <c r="O1749" s="2" t="s">
        <v>652</v>
      </c>
      <c r="P1749" s="2" t="s">
        <v>653</v>
      </c>
      <c r="Q1749" s="2" t="s">
        <v>654</v>
      </c>
      <c r="R1749" s="2" t="s">
        <v>52</v>
      </c>
      <c r="S1749" s="19">
        <v>159.99</v>
      </c>
      <c r="T1749" s="19" t="s">
        <v>76</v>
      </c>
      <c r="U1749" s="2" t="s">
        <v>77</v>
      </c>
      <c r="V1749" s="2" t="s">
        <v>52</v>
      </c>
      <c r="W1749" s="2" t="s">
        <v>52</v>
      </c>
      <c r="X1749" s="2" t="s">
        <v>52</v>
      </c>
      <c r="Y1749" s="2" t="s">
        <v>52</v>
      </c>
      <c r="Z1749" s="2" t="s">
        <v>16458</v>
      </c>
      <c r="AA1749" s="2" t="s">
        <v>16459</v>
      </c>
      <c r="AB1749" s="2" t="s">
        <v>16460</v>
      </c>
      <c r="AC1749" s="2" t="s">
        <v>333</v>
      </c>
      <c r="AD1749" s="2" t="s">
        <v>333</v>
      </c>
      <c r="AE1749" s="2" t="s">
        <v>16461</v>
      </c>
      <c r="AF1749" s="2" t="s">
        <v>66</v>
      </c>
      <c r="AG1749" s="2" t="s">
        <v>84</v>
      </c>
      <c r="AH1749" s="2" t="s">
        <v>16462</v>
      </c>
      <c r="AI1749" s="2" t="s">
        <v>16463</v>
      </c>
      <c r="AJ1749" s="2" t="s">
        <v>68</v>
      </c>
      <c r="AK1749" s="2" t="s">
        <v>16464</v>
      </c>
      <c r="AL1749" s="2" t="s">
        <v>52</v>
      </c>
      <c r="AM1749" s="2" t="s">
        <v>52</v>
      </c>
      <c r="AN1749" s="2" t="s">
        <v>52</v>
      </c>
      <c r="AO1749" s="2" t="s">
        <v>52</v>
      </c>
      <c r="AP1749" s="2" t="s">
        <v>52</v>
      </c>
      <c r="AQ1749" s="2" t="s">
        <v>52</v>
      </c>
      <c r="AR1749" s="2" t="s">
        <v>52</v>
      </c>
      <c r="AS1749" s="2" t="s">
        <v>50</v>
      </c>
      <c r="AT1749" s="2" t="s">
        <v>51</v>
      </c>
      <c r="AU1749" s="2" t="s">
        <v>50</v>
      </c>
    </row>
    <row r="1750" spans="1:47" ht="22.5" customHeight="1" x14ac:dyDescent="0.25">
      <c r="A1750" t="s">
        <v>25439</v>
      </c>
      <c r="B1750" s="18" t="s">
        <v>16465</v>
      </c>
      <c r="C1750" s="220">
        <v>45089</v>
      </c>
      <c r="D1750" s="2" t="s">
        <v>89</v>
      </c>
      <c r="E1750" s="2" t="s">
        <v>15825</v>
      </c>
      <c r="F1750" s="2" t="s">
        <v>50</v>
      </c>
      <c r="G1750" s="19">
        <v>1</v>
      </c>
      <c r="H1750" s="19">
        <v>91.61</v>
      </c>
      <c r="I1750" s="19" t="s">
        <v>51</v>
      </c>
      <c r="J1750" s="19">
        <v>-10.99</v>
      </c>
      <c r="K1750" s="19">
        <v>-20.45</v>
      </c>
      <c r="L1750" s="19" t="s">
        <v>51</v>
      </c>
      <c r="M1750" s="19">
        <v>60.17</v>
      </c>
      <c r="N1750" s="2" t="s">
        <v>72</v>
      </c>
      <c r="O1750" s="2" t="s">
        <v>2254</v>
      </c>
      <c r="P1750" s="2" t="s">
        <v>2255</v>
      </c>
      <c r="Q1750" s="2" t="s">
        <v>2256</v>
      </c>
      <c r="R1750" s="2" t="s">
        <v>52</v>
      </c>
      <c r="S1750" s="19">
        <v>91.61</v>
      </c>
      <c r="T1750" s="19" t="s">
        <v>56</v>
      </c>
      <c r="U1750" s="2" t="s">
        <v>77</v>
      </c>
      <c r="V1750" s="2" t="s">
        <v>52</v>
      </c>
      <c r="W1750" s="2" t="s">
        <v>52</v>
      </c>
      <c r="X1750" s="2" t="s">
        <v>52</v>
      </c>
      <c r="Y1750" s="2" t="s">
        <v>52</v>
      </c>
      <c r="Z1750" s="2" t="s">
        <v>16466</v>
      </c>
      <c r="AA1750" s="2" t="s">
        <v>16467</v>
      </c>
      <c r="AB1750" s="2" t="s">
        <v>16468</v>
      </c>
      <c r="AC1750" s="2" t="s">
        <v>10572</v>
      </c>
      <c r="AD1750" s="2" t="s">
        <v>64</v>
      </c>
      <c r="AE1750" s="2" t="s">
        <v>16469</v>
      </c>
      <c r="AF1750" s="2" t="s">
        <v>66</v>
      </c>
      <c r="AG1750" s="2" t="s">
        <v>84</v>
      </c>
      <c r="AH1750" s="2" t="s">
        <v>16470</v>
      </c>
      <c r="AI1750" s="2" t="s">
        <v>16471</v>
      </c>
      <c r="AJ1750" s="2" t="s">
        <v>68</v>
      </c>
      <c r="AK1750" s="2" t="s">
        <v>16472</v>
      </c>
      <c r="AL1750" s="2" t="s">
        <v>52</v>
      </c>
      <c r="AM1750" s="2" t="s">
        <v>52</v>
      </c>
      <c r="AN1750" s="2" t="s">
        <v>52</v>
      </c>
      <c r="AO1750" s="2" t="s">
        <v>52</v>
      </c>
      <c r="AP1750" s="2" t="s">
        <v>52</v>
      </c>
      <c r="AQ1750" s="2" t="s">
        <v>52</v>
      </c>
      <c r="AR1750" s="2" t="s">
        <v>52</v>
      </c>
      <c r="AS1750" s="2" t="s">
        <v>50</v>
      </c>
      <c r="AT1750" s="2" t="s">
        <v>51</v>
      </c>
      <c r="AU1750" s="2" t="s">
        <v>50</v>
      </c>
    </row>
    <row r="1751" spans="1:47" ht="22.5" customHeight="1" x14ac:dyDescent="0.25">
      <c r="A1751" t="s">
        <v>25439</v>
      </c>
      <c r="B1751" s="18" t="s">
        <v>16473</v>
      </c>
      <c r="C1751" s="220">
        <v>45089</v>
      </c>
      <c r="D1751" s="2" t="s">
        <v>5853</v>
      </c>
      <c r="E1751" s="2" t="s">
        <v>5854</v>
      </c>
      <c r="F1751" s="2" t="s">
        <v>72</v>
      </c>
      <c r="G1751" s="19">
        <v>1</v>
      </c>
      <c r="H1751" s="19">
        <v>107.45</v>
      </c>
      <c r="I1751" s="19">
        <v>17.850000000000001</v>
      </c>
      <c r="J1751" s="19">
        <v>-12.89</v>
      </c>
      <c r="K1751" s="19">
        <v>-39.299999999999997</v>
      </c>
      <c r="L1751" s="19" t="s">
        <v>51</v>
      </c>
      <c r="M1751" s="19">
        <v>73.11</v>
      </c>
      <c r="N1751" s="2" t="s">
        <v>52</v>
      </c>
      <c r="O1751" s="2" t="s">
        <v>16474</v>
      </c>
      <c r="P1751" s="2" t="s">
        <v>16475</v>
      </c>
      <c r="Q1751" s="2" t="s">
        <v>16476</v>
      </c>
      <c r="R1751" s="2" t="s">
        <v>52</v>
      </c>
      <c r="S1751" s="19">
        <v>107.45</v>
      </c>
      <c r="T1751" s="19" t="s">
        <v>56</v>
      </c>
      <c r="U1751" s="2" t="s">
        <v>57</v>
      </c>
      <c r="V1751" s="2" t="s">
        <v>16477</v>
      </c>
      <c r="W1751" s="2" t="s">
        <v>16478</v>
      </c>
      <c r="X1751" s="2" t="s">
        <v>16479</v>
      </c>
      <c r="Y1751" s="2" t="s">
        <v>52</v>
      </c>
      <c r="Z1751" s="2" t="s">
        <v>16477</v>
      </c>
      <c r="AA1751" s="2" t="s">
        <v>16480</v>
      </c>
      <c r="AB1751" s="2" t="s">
        <v>16481</v>
      </c>
      <c r="AC1751" s="2" t="s">
        <v>16482</v>
      </c>
      <c r="AD1751" s="2" t="s">
        <v>558</v>
      </c>
      <c r="AE1751" s="2" t="s">
        <v>16483</v>
      </c>
      <c r="AF1751" s="2" t="s">
        <v>66</v>
      </c>
      <c r="AG1751" s="2" t="s">
        <v>67</v>
      </c>
      <c r="AH1751" s="2" t="s">
        <v>16484</v>
      </c>
      <c r="AI1751" s="2" t="s">
        <v>16485</v>
      </c>
      <c r="AJ1751" s="2" t="s">
        <v>68</v>
      </c>
      <c r="AK1751" s="2" t="s">
        <v>16486</v>
      </c>
      <c r="AL1751" s="2" t="s">
        <v>52</v>
      </c>
      <c r="AM1751" s="2" t="s">
        <v>52</v>
      </c>
      <c r="AN1751" s="2" t="s">
        <v>52</v>
      </c>
      <c r="AO1751" s="2" t="s">
        <v>52</v>
      </c>
      <c r="AP1751" s="2" t="s">
        <v>52</v>
      </c>
      <c r="AQ1751" s="2" t="s">
        <v>52</v>
      </c>
      <c r="AR1751" s="2" t="s">
        <v>52</v>
      </c>
      <c r="AS1751" s="2" t="s">
        <v>50</v>
      </c>
      <c r="AT1751" s="2">
        <v>1</v>
      </c>
      <c r="AU1751" s="2" t="s">
        <v>50</v>
      </c>
    </row>
    <row r="1752" spans="1:47" ht="22.5" customHeight="1" x14ac:dyDescent="0.25">
      <c r="A1752" t="s">
        <v>25439</v>
      </c>
      <c r="B1752" s="18" t="s">
        <v>16487</v>
      </c>
      <c r="C1752" s="220">
        <v>45089</v>
      </c>
      <c r="D1752" s="2" t="s">
        <v>89</v>
      </c>
      <c r="E1752" s="2" t="s">
        <v>13508</v>
      </c>
      <c r="F1752" s="2" t="s">
        <v>50</v>
      </c>
      <c r="G1752" s="19">
        <v>1</v>
      </c>
      <c r="H1752" s="19">
        <v>30.77</v>
      </c>
      <c r="I1752" s="19">
        <v>26.1</v>
      </c>
      <c r="J1752" s="19">
        <v>-9.19</v>
      </c>
      <c r="K1752" s="19">
        <v>-26.1</v>
      </c>
      <c r="L1752" s="19" t="s">
        <v>51</v>
      </c>
      <c r="M1752" s="19">
        <v>21.58</v>
      </c>
      <c r="N1752" s="2" t="s">
        <v>72</v>
      </c>
      <c r="O1752" s="2" t="s">
        <v>13323</v>
      </c>
      <c r="P1752" s="2" t="s">
        <v>13324</v>
      </c>
      <c r="Q1752" s="2" t="s">
        <v>13325</v>
      </c>
      <c r="R1752" s="2" t="s">
        <v>52</v>
      </c>
      <c r="S1752" s="19">
        <v>30.77</v>
      </c>
      <c r="T1752" s="19" t="s">
        <v>56</v>
      </c>
      <c r="U1752" s="2" t="s">
        <v>57</v>
      </c>
      <c r="V1752" s="2" t="s">
        <v>16488</v>
      </c>
      <c r="W1752" s="2" t="s">
        <v>16489</v>
      </c>
      <c r="X1752" s="2" t="s">
        <v>16490</v>
      </c>
      <c r="Y1752" s="2" t="s">
        <v>52</v>
      </c>
      <c r="Z1752" s="2" t="s">
        <v>16488</v>
      </c>
      <c r="AA1752" s="2" t="s">
        <v>16491</v>
      </c>
      <c r="AB1752" s="2" t="s">
        <v>16492</v>
      </c>
      <c r="AC1752" s="2" t="s">
        <v>333</v>
      </c>
      <c r="AD1752" s="2" t="s">
        <v>333</v>
      </c>
      <c r="AE1752" s="2" t="s">
        <v>16493</v>
      </c>
      <c r="AF1752" s="2" t="s">
        <v>66</v>
      </c>
      <c r="AG1752" s="2" t="s">
        <v>67</v>
      </c>
      <c r="AH1752" s="2" t="s">
        <v>14697</v>
      </c>
      <c r="AI1752" s="2" t="s">
        <v>16494</v>
      </c>
      <c r="AJ1752" s="2" t="s">
        <v>68</v>
      </c>
      <c r="AK1752" s="2" t="s">
        <v>16495</v>
      </c>
      <c r="AL1752" s="2" t="s">
        <v>52</v>
      </c>
      <c r="AM1752" s="2" t="s">
        <v>52</v>
      </c>
      <c r="AN1752" s="2" t="s">
        <v>52</v>
      </c>
      <c r="AO1752" s="2" t="s">
        <v>52</v>
      </c>
      <c r="AP1752" s="2" t="s">
        <v>52</v>
      </c>
      <c r="AQ1752" s="2" t="s">
        <v>52</v>
      </c>
      <c r="AR1752" s="2" t="s">
        <v>52</v>
      </c>
      <c r="AS1752" s="2" t="s">
        <v>50</v>
      </c>
      <c r="AT1752" s="2" t="s">
        <v>51</v>
      </c>
      <c r="AU1752" s="2" t="s">
        <v>50</v>
      </c>
    </row>
    <row r="1753" spans="1:47" ht="22.5" customHeight="1" x14ac:dyDescent="0.25">
      <c r="A1753" t="s">
        <v>25439</v>
      </c>
      <c r="B1753" s="18" t="s">
        <v>16496</v>
      </c>
      <c r="C1753" s="220">
        <v>45089</v>
      </c>
      <c r="D1753" s="2" t="s">
        <v>89</v>
      </c>
      <c r="E1753" s="2" t="s">
        <v>14412</v>
      </c>
      <c r="F1753" s="2" t="s">
        <v>50</v>
      </c>
      <c r="G1753" s="19">
        <v>1</v>
      </c>
      <c r="H1753" s="19">
        <v>129.99</v>
      </c>
      <c r="I1753" s="19" t="s">
        <v>51</v>
      </c>
      <c r="J1753" s="19">
        <v>-22.1</v>
      </c>
      <c r="K1753" s="19">
        <v>-17.95</v>
      </c>
      <c r="L1753" s="19" t="s">
        <v>51</v>
      </c>
      <c r="M1753" s="19">
        <v>89.94</v>
      </c>
      <c r="N1753" s="2" t="s">
        <v>72</v>
      </c>
      <c r="O1753" s="2" t="s">
        <v>2095</v>
      </c>
      <c r="P1753" s="2" t="s">
        <v>2559</v>
      </c>
      <c r="Q1753" s="2" t="s">
        <v>2560</v>
      </c>
      <c r="R1753" s="2" t="s">
        <v>52</v>
      </c>
      <c r="S1753" s="19">
        <v>129.99</v>
      </c>
      <c r="T1753" s="19" t="s">
        <v>76</v>
      </c>
      <c r="U1753" s="2" t="s">
        <v>77</v>
      </c>
      <c r="V1753" s="2" t="s">
        <v>52</v>
      </c>
      <c r="W1753" s="2" t="s">
        <v>52</v>
      </c>
      <c r="X1753" s="2" t="s">
        <v>52</v>
      </c>
      <c r="Y1753" s="2" t="s">
        <v>52</v>
      </c>
      <c r="Z1753" s="2" t="s">
        <v>16497</v>
      </c>
      <c r="AA1753" s="2" t="s">
        <v>16498</v>
      </c>
      <c r="AB1753" s="2" t="s">
        <v>16499</v>
      </c>
      <c r="AC1753" s="2" t="s">
        <v>16500</v>
      </c>
      <c r="AD1753" s="2" t="s">
        <v>206</v>
      </c>
      <c r="AE1753" s="2" t="s">
        <v>16501</v>
      </c>
      <c r="AF1753" s="2" t="s">
        <v>66</v>
      </c>
      <c r="AG1753" s="2" t="s">
        <v>84</v>
      </c>
      <c r="AH1753" s="2" t="s">
        <v>16502</v>
      </c>
      <c r="AI1753" s="2" t="s">
        <v>16503</v>
      </c>
      <c r="AJ1753" s="2" t="s">
        <v>68</v>
      </c>
      <c r="AK1753" s="2" t="s">
        <v>16504</v>
      </c>
      <c r="AL1753" s="2" t="s">
        <v>52</v>
      </c>
      <c r="AM1753" s="2" t="s">
        <v>52</v>
      </c>
      <c r="AN1753" s="2" t="s">
        <v>52</v>
      </c>
      <c r="AO1753" s="2" t="s">
        <v>52</v>
      </c>
      <c r="AP1753" s="2" t="s">
        <v>52</v>
      </c>
      <c r="AQ1753" s="2" t="s">
        <v>52</v>
      </c>
      <c r="AR1753" s="2" t="s">
        <v>52</v>
      </c>
      <c r="AS1753" s="2" t="s">
        <v>50</v>
      </c>
      <c r="AT1753" s="2" t="s">
        <v>51</v>
      </c>
      <c r="AU1753" s="2" t="s">
        <v>50</v>
      </c>
    </row>
    <row r="1754" spans="1:47" ht="22.5" customHeight="1" x14ac:dyDescent="0.25">
      <c r="A1754" t="s">
        <v>25439</v>
      </c>
      <c r="B1754" s="18" t="s">
        <v>16505</v>
      </c>
      <c r="C1754" s="220">
        <v>45089</v>
      </c>
      <c r="D1754" s="2" t="s">
        <v>89</v>
      </c>
      <c r="E1754" s="2" t="s">
        <v>12164</v>
      </c>
      <c r="F1754" s="2" t="s">
        <v>50</v>
      </c>
      <c r="G1754" s="19">
        <v>1</v>
      </c>
      <c r="H1754" s="19">
        <v>207.9</v>
      </c>
      <c r="I1754" s="19" t="s">
        <v>51</v>
      </c>
      <c r="J1754" s="19">
        <v>-24.95</v>
      </c>
      <c r="K1754" s="19">
        <v>-20.45</v>
      </c>
      <c r="L1754" s="19" t="s">
        <v>51</v>
      </c>
      <c r="M1754" s="19">
        <v>162.5</v>
      </c>
      <c r="N1754" s="2" t="s">
        <v>52</v>
      </c>
      <c r="O1754" s="2" t="s">
        <v>199</v>
      </c>
      <c r="P1754" s="2" t="s">
        <v>2797</v>
      </c>
      <c r="Q1754" s="2" t="s">
        <v>2798</v>
      </c>
      <c r="R1754" s="2" t="s">
        <v>52</v>
      </c>
      <c r="S1754" s="19">
        <v>207.9</v>
      </c>
      <c r="T1754" s="19" t="s">
        <v>56</v>
      </c>
      <c r="U1754" s="2" t="s">
        <v>77</v>
      </c>
      <c r="V1754" s="2" t="s">
        <v>52</v>
      </c>
      <c r="W1754" s="2" t="s">
        <v>52</v>
      </c>
      <c r="X1754" s="2" t="s">
        <v>52</v>
      </c>
      <c r="Y1754" s="2" t="s">
        <v>52</v>
      </c>
      <c r="Z1754" s="2" t="s">
        <v>16506</v>
      </c>
      <c r="AA1754" s="2" t="s">
        <v>16507</v>
      </c>
      <c r="AB1754" s="2" t="s">
        <v>16508</v>
      </c>
      <c r="AC1754" s="2" t="s">
        <v>16509</v>
      </c>
      <c r="AD1754" s="2" t="s">
        <v>715</v>
      </c>
      <c r="AE1754" s="2" t="s">
        <v>16510</v>
      </c>
      <c r="AF1754" s="2" t="s">
        <v>66</v>
      </c>
      <c r="AG1754" s="2" t="s">
        <v>84</v>
      </c>
      <c r="AH1754" s="2" t="s">
        <v>16511</v>
      </c>
      <c r="AI1754" s="2" t="s">
        <v>16512</v>
      </c>
      <c r="AJ1754" s="2" t="s">
        <v>68</v>
      </c>
      <c r="AK1754" s="2" t="s">
        <v>16513</v>
      </c>
      <c r="AL1754" s="2" t="s">
        <v>52</v>
      </c>
      <c r="AM1754" s="2" t="s">
        <v>52</v>
      </c>
      <c r="AN1754" s="2" t="s">
        <v>52</v>
      </c>
      <c r="AO1754" s="2" t="s">
        <v>52</v>
      </c>
      <c r="AP1754" s="2" t="s">
        <v>52</v>
      </c>
      <c r="AQ1754" s="2" t="s">
        <v>52</v>
      </c>
      <c r="AR1754" s="2" t="s">
        <v>52</v>
      </c>
      <c r="AS1754" s="2" t="s">
        <v>50</v>
      </c>
      <c r="AT1754" s="2" t="s">
        <v>51</v>
      </c>
      <c r="AU1754" s="2" t="s">
        <v>50</v>
      </c>
    </row>
    <row r="1755" spans="1:47" ht="22.5" customHeight="1" x14ac:dyDescent="0.25">
      <c r="A1755" t="s">
        <v>25439</v>
      </c>
      <c r="B1755" s="18" t="s">
        <v>16514</v>
      </c>
      <c r="C1755" s="220">
        <v>45089</v>
      </c>
      <c r="D1755" s="2" t="s">
        <v>89</v>
      </c>
      <c r="E1755" s="2" t="s">
        <v>15825</v>
      </c>
      <c r="F1755" s="2" t="s">
        <v>72</v>
      </c>
      <c r="G1755" s="19">
        <v>2</v>
      </c>
      <c r="H1755" s="19">
        <v>127.98</v>
      </c>
      <c r="I1755" s="19" t="s">
        <v>51</v>
      </c>
      <c r="J1755" s="19">
        <v>-32.76</v>
      </c>
      <c r="K1755" s="19" t="s">
        <v>51</v>
      </c>
      <c r="L1755" s="19" t="s">
        <v>51</v>
      </c>
      <c r="M1755" s="19">
        <v>95.22</v>
      </c>
      <c r="N1755" s="2" t="s">
        <v>72</v>
      </c>
      <c r="O1755" s="2" t="s">
        <v>620</v>
      </c>
      <c r="P1755" s="2" t="s">
        <v>9009</v>
      </c>
      <c r="Q1755" s="2" t="s">
        <v>9010</v>
      </c>
      <c r="R1755" s="2" t="s">
        <v>52</v>
      </c>
      <c r="S1755" s="19">
        <v>63.99</v>
      </c>
      <c r="T1755" s="19" t="s">
        <v>76</v>
      </c>
      <c r="U1755" s="2" t="s">
        <v>77</v>
      </c>
      <c r="V1755" s="2" t="s">
        <v>52</v>
      </c>
      <c r="W1755" s="2" t="s">
        <v>52</v>
      </c>
      <c r="X1755" s="2" t="s">
        <v>52</v>
      </c>
      <c r="Y1755" s="2" t="s">
        <v>52</v>
      </c>
      <c r="Z1755" s="2" t="s">
        <v>16515</v>
      </c>
      <c r="AA1755" s="2" t="s">
        <v>16516</v>
      </c>
      <c r="AB1755" s="2" t="s">
        <v>16517</v>
      </c>
      <c r="AC1755" s="2" t="s">
        <v>16518</v>
      </c>
      <c r="AD1755" s="2" t="s">
        <v>98</v>
      </c>
      <c r="AE1755" s="2" t="s">
        <v>16519</v>
      </c>
      <c r="AF1755" s="2" t="s">
        <v>66</v>
      </c>
      <c r="AG1755" s="2" t="s">
        <v>84</v>
      </c>
      <c r="AH1755" s="2" t="s">
        <v>16520</v>
      </c>
      <c r="AI1755" s="2" t="s">
        <v>16521</v>
      </c>
      <c r="AJ1755" s="2" t="s">
        <v>68</v>
      </c>
      <c r="AK1755" s="2" t="s">
        <v>16522</v>
      </c>
      <c r="AL1755" s="2" t="s">
        <v>52</v>
      </c>
      <c r="AM1755" s="2" t="s">
        <v>52</v>
      </c>
      <c r="AN1755" s="2" t="s">
        <v>52</v>
      </c>
      <c r="AO1755" s="2" t="s">
        <v>52</v>
      </c>
      <c r="AP1755" s="2" t="s">
        <v>52</v>
      </c>
      <c r="AQ1755" s="2" t="s">
        <v>52</v>
      </c>
      <c r="AR1755" s="2" t="s">
        <v>52</v>
      </c>
      <c r="AS1755" s="2" t="s">
        <v>50</v>
      </c>
      <c r="AT1755" s="2" t="s">
        <v>51</v>
      </c>
      <c r="AU1755" s="2" t="s">
        <v>50</v>
      </c>
    </row>
    <row r="1756" spans="1:47" ht="22.5" customHeight="1" x14ac:dyDescent="0.25">
      <c r="A1756" t="s">
        <v>25439</v>
      </c>
      <c r="B1756" s="18" t="s">
        <v>16523</v>
      </c>
      <c r="C1756" s="220">
        <v>45089</v>
      </c>
      <c r="D1756" s="2" t="s">
        <v>89</v>
      </c>
      <c r="E1756" s="2" t="s">
        <v>13508</v>
      </c>
      <c r="F1756" s="2" t="s">
        <v>72</v>
      </c>
      <c r="G1756" s="19">
        <v>1</v>
      </c>
      <c r="H1756" s="19">
        <v>70.900000000000006</v>
      </c>
      <c r="I1756" s="19" t="s">
        <v>51</v>
      </c>
      <c r="J1756" s="19">
        <v>-17.55</v>
      </c>
      <c r="K1756" s="19" t="s">
        <v>51</v>
      </c>
      <c r="L1756" s="19" t="s">
        <v>51</v>
      </c>
      <c r="M1756" s="19">
        <v>53.35</v>
      </c>
      <c r="N1756" s="2" t="s">
        <v>52</v>
      </c>
      <c r="O1756" s="2" t="s">
        <v>1242</v>
      </c>
      <c r="P1756" s="2" t="s">
        <v>1243</v>
      </c>
      <c r="Q1756" s="2" t="s">
        <v>1244</v>
      </c>
      <c r="R1756" s="2" t="s">
        <v>52</v>
      </c>
      <c r="S1756" s="19">
        <v>70.900000000000006</v>
      </c>
      <c r="T1756" s="19" t="s">
        <v>76</v>
      </c>
      <c r="U1756" s="2" t="s">
        <v>77</v>
      </c>
      <c r="V1756" s="2" t="s">
        <v>52</v>
      </c>
      <c r="W1756" s="2" t="s">
        <v>52</v>
      </c>
      <c r="X1756" s="2" t="s">
        <v>52</v>
      </c>
      <c r="Y1756" s="2" t="s">
        <v>52</v>
      </c>
      <c r="Z1756" s="2" t="s">
        <v>16524</v>
      </c>
      <c r="AA1756" s="2" t="s">
        <v>16525</v>
      </c>
      <c r="AB1756" s="2" t="s">
        <v>16526</v>
      </c>
      <c r="AC1756" s="2" t="s">
        <v>1845</v>
      </c>
      <c r="AD1756" s="2" t="s">
        <v>126</v>
      </c>
      <c r="AE1756" s="2" t="s">
        <v>16527</v>
      </c>
      <c r="AF1756" s="2" t="s">
        <v>66</v>
      </c>
      <c r="AG1756" s="2" t="s">
        <v>84</v>
      </c>
      <c r="AH1756" s="2" t="s">
        <v>16528</v>
      </c>
      <c r="AI1756" s="2" t="s">
        <v>16529</v>
      </c>
      <c r="AJ1756" s="2" t="s">
        <v>68</v>
      </c>
      <c r="AK1756" s="2" t="s">
        <v>16530</v>
      </c>
      <c r="AL1756" s="2" t="s">
        <v>52</v>
      </c>
      <c r="AM1756" s="2" t="s">
        <v>52</v>
      </c>
      <c r="AN1756" s="2" t="s">
        <v>52</v>
      </c>
      <c r="AO1756" s="2" t="s">
        <v>52</v>
      </c>
      <c r="AP1756" s="2" t="s">
        <v>52</v>
      </c>
      <c r="AQ1756" s="2" t="s">
        <v>52</v>
      </c>
      <c r="AR1756" s="2" t="s">
        <v>52</v>
      </c>
      <c r="AS1756" s="2" t="s">
        <v>50</v>
      </c>
      <c r="AT1756" s="2" t="s">
        <v>51</v>
      </c>
      <c r="AU1756" s="2" t="s">
        <v>50</v>
      </c>
    </row>
    <row r="1757" spans="1:47" ht="22.5" customHeight="1" x14ac:dyDescent="0.25">
      <c r="A1757" t="s">
        <v>25439</v>
      </c>
      <c r="B1757" s="18" t="s">
        <v>16531</v>
      </c>
      <c r="C1757" s="220">
        <v>45089</v>
      </c>
      <c r="D1757" s="2" t="s">
        <v>89</v>
      </c>
      <c r="E1757" s="2" t="s">
        <v>16444</v>
      </c>
      <c r="F1757" s="2" t="s">
        <v>72</v>
      </c>
      <c r="G1757" s="19">
        <v>2</v>
      </c>
      <c r="H1757" s="19">
        <v>54.18</v>
      </c>
      <c r="I1757" s="19">
        <v>8.75</v>
      </c>
      <c r="J1757" s="19">
        <v>-20.22</v>
      </c>
      <c r="K1757" s="19">
        <v>-8.75</v>
      </c>
      <c r="L1757" s="19" t="s">
        <v>51</v>
      </c>
      <c r="M1757" s="19">
        <v>33.96</v>
      </c>
      <c r="N1757" s="2" t="s">
        <v>52</v>
      </c>
      <c r="O1757" s="2" t="s">
        <v>1196</v>
      </c>
      <c r="P1757" s="2" t="s">
        <v>1197</v>
      </c>
      <c r="Q1757" s="2" t="s">
        <v>1198</v>
      </c>
      <c r="R1757" s="2" t="s">
        <v>52</v>
      </c>
      <c r="S1757" s="19">
        <v>27.09</v>
      </c>
      <c r="T1757" s="19" t="s">
        <v>76</v>
      </c>
      <c r="U1757" s="2" t="s">
        <v>77</v>
      </c>
      <c r="V1757" s="2" t="s">
        <v>52</v>
      </c>
      <c r="W1757" s="2" t="s">
        <v>52</v>
      </c>
      <c r="X1757" s="2" t="s">
        <v>52</v>
      </c>
      <c r="Y1757" s="2" t="s">
        <v>52</v>
      </c>
      <c r="Z1757" s="2" t="s">
        <v>16532</v>
      </c>
      <c r="AA1757" s="2" t="s">
        <v>16533</v>
      </c>
      <c r="AB1757" s="2" t="s">
        <v>16534</v>
      </c>
      <c r="AC1757" s="2" t="s">
        <v>3292</v>
      </c>
      <c r="AD1757" s="2" t="s">
        <v>98</v>
      </c>
      <c r="AE1757" s="2" t="s">
        <v>16535</v>
      </c>
      <c r="AF1757" s="2" t="s">
        <v>66</v>
      </c>
      <c r="AG1757" s="2" t="s">
        <v>84</v>
      </c>
      <c r="AH1757" s="2" t="s">
        <v>16536</v>
      </c>
      <c r="AI1757" s="2" t="s">
        <v>16537</v>
      </c>
      <c r="AJ1757" s="2" t="s">
        <v>68</v>
      </c>
      <c r="AK1757" s="2" t="s">
        <v>16538</v>
      </c>
      <c r="AL1757" s="2" t="s">
        <v>52</v>
      </c>
      <c r="AM1757" s="2" t="s">
        <v>52</v>
      </c>
      <c r="AN1757" s="2" t="s">
        <v>52</v>
      </c>
      <c r="AO1757" s="2" t="s">
        <v>52</v>
      </c>
      <c r="AP1757" s="2" t="s">
        <v>52</v>
      </c>
      <c r="AQ1757" s="2" t="s">
        <v>52</v>
      </c>
      <c r="AR1757" s="2" t="s">
        <v>52</v>
      </c>
      <c r="AS1757" s="2" t="s">
        <v>50</v>
      </c>
      <c r="AT1757" s="2" t="s">
        <v>51</v>
      </c>
      <c r="AU1757" s="2" t="s">
        <v>50</v>
      </c>
    </row>
    <row r="1758" spans="1:47" ht="22.5" customHeight="1" x14ac:dyDescent="0.25">
      <c r="A1758" t="s">
        <v>25439</v>
      </c>
      <c r="B1758" s="18" t="s">
        <v>16539</v>
      </c>
      <c r="C1758" s="220">
        <v>45089</v>
      </c>
      <c r="D1758" s="2" t="s">
        <v>89</v>
      </c>
      <c r="E1758" s="2" t="s">
        <v>15825</v>
      </c>
      <c r="F1758" s="2" t="s">
        <v>50</v>
      </c>
      <c r="G1758" s="19">
        <v>1</v>
      </c>
      <c r="H1758" s="19">
        <v>159.99</v>
      </c>
      <c r="I1758" s="19" t="s">
        <v>51</v>
      </c>
      <c r="J1758" s="19">
        <v>-27.2</v>
      </c>
      <c r="K1758" s="19">
        <v>-18.45</v>
      </c>
      <c r="L1758" s="19" t="s">
        <v>51</v>
      </c>
      <c r="M1758" s="19">
        <v>114.34</v>
      </c>
      <c r="N1758" s="2" t="s">
        <v>72</v>
      </c>
      <c r="O1758" s="2" t="s">
        <v>652</v>
      </c>
      <c r="P1758" s="2" t="s">
        <v>653</v>
      </c>
      <c r="Q1758" s="2" t="s">
        <v>654</v>
      </c>
      <c r="R1758" s="2" t="s">
        <v>52</v>
      </c>
      <c r="S1758" s="19">
        <v>159.99</v>
      </c>
      <c r="T1758" s="19" t="s">
        <v>76</v>
      </c>
      <c r="U1758" s="2" t="s">
        <v>77</v>
      </c>
      <c r="V1758" s="2" t="s">
        <v>52</v>
      </c>
      <c r="W1758" s="2" t="s">
        <v>52</v>
      </c>
      <c r="X1758" s="2" t="s">
        <v>52</v>
      </c>
      <c r="Y1758" s="2" t="s">
        <v>52</v>
      </c>
      <c r="Z1758" s="2" t="s">
        <v>16540</v>
      </c>
      <c r="AA1758" s="2" t="s">
        <v>16541</v>
      </c>
      <c r="AB1758" s="2" t="s">
        <v>16542</v>
      </c>
      <c r="AC1758" s="2" t="s">
        <v>16543</v>
      </c>
      <c r="AD1758" s="2" t="s">
        <v>64</v>
      </c>
      <c r="AE1758" s="2" t="s">
        <v>16544</v>
      </c>
      <c r="AF1758" s="2" t="s">
        <v>66</v>
      </c>
      <c r="AG1758" s="2" t="s">
        <v>84</v>
      </c>
      <c r="AH1758" s="2" t="s">
        <v>16545</v>
      </c>
      <c r="AI1758" s="2" t="s">
        <v>16546</v>
      </c>
      <c r="AJ1758" s="2" t="s">
        <v>68</v>
      </c>
      <c r="AK1758" s="2" t="s">
        <v>16547</v>
      </c>
      <c r="AL1758" s="2" t="s">
        <v>52</v>
      </c>
      <c r="AM1758" s="2" t="s">
        <v>52</v>
      </c>
      <c r="AN1758" s="2" t="s">
        <v>52</v>
      </c>
      <c r="AO1758" s="2" t="s">
        <v>52</v>
      </c>
      <c r="AP1758" s="2" t="s">
        <v>52</v>
      </c>
      <c r="AQ1758" s="2" t="s">
        <v>52</v>
      </c>
      <c r="AR1758" s="2" t="s">
        <v>52</v>
      </c>
      <c r="AS1758" s="2" t="s">
        <v>50</v>
      </c>
      <c r="AT1758" s="2" t="s">
        <v>51</v>
      </c>
      <c r="AU1758" s="2" t="s">
        <v>50</v>
      </c>
    </row>
    <row r="1759" spans="1:47" ht="22.5" customHeight="1" x14ac:dyDescent="0.25">
      <c r="A1759" t="s">
        <v>25439</v>
      </c>
      <c r="B1759" s="18" t="s">
        <v>16548</v>
      </c>
      <c r="C1759" s="220">
        <v>45089</v>
      </c>
      <c r="D1759" s="2" t="s">
        <v>89</v>
      </c>
      <c r="E1759" s="2" t="s">
        <v>14412</v>
      </c>
      <c r="F1759" s="2" t="s">
        <v>50</v>
      </c>
      <c r="G1759" s="19">
        <v>1</v>
      </c>
      <c r="H1759" s="19">
        <v>79.86</v>
      </c>
      <c r="I1759" s="19" t="s">
        <v>51</v>
      </c>
      <c r="J1759" s="19">
        <v>-9.58</v>
      </c>
      <c r="K1759" s="19">
        <v>-20.45</v>
      </c>
      <c r="L1759" s="19" t="s">
        <v>51</v>
      </c>
      <c r="M1759" s="19">
        <v>49.83</v>
      </c>
      <c r="N1759" s="2" t="s">
        <v>72</v>
      </c>
      <c r="O1759" s="2" t="s">
        <v>237</v>
      </c>
      <c r="P1759" s="2" t="s">
        <v>238</v>
      </c>
      <c r="Q1759" s="2" t="s">
        <v>239</v>
      </c>
      <c r="R1759" s="2" t="s">
        <v>52</v>
      </c>
      <c r="S1759" s="19">
        <v>79.86</v>
      </c>
      <c r="T1759" s="19" t="s">
        <v>56</v>
      </c>
      <c r="U1759" s="2" t="s">
        <v>57</v>
      </c>
      <c r="V1759" s="2" t="s">
        <v>16549</v>
      </c>
      <c r="W1759" s="2" t="s">
        <v>16550</v>
      </c>
      <c r="X1759" s="2" t="s">
        <v>16551</v>
      </c>
      <c r="Y1759" s="2" t="s">
        <v>52</v>
      </c>
      <c r="Z1759" s="2" t="s">
        <v>16549</v>
      </c>
      <c r="AA1759" s="2" t="s">
        <v>16552</v>
      </c>
      <c r="AB1759" s="2" t="s">
        <v>16553</v>
      </c>
      <c r="AC1759" s="2" t="s">
        <v>16554</v>
      </c>
      <c r="AD1759" s="2" t="s">
        <v>333</v>
      </c>
      <c r="AE1759" s="2" t="s">
        <v>16555</v>
      </c>
      <c r="AF1759" s="2" t="s">
        <v>66</v>
      </c>
      <c r="AG1759" s="2" t="s">
        <v>67</v>
      </c>
      <c r="AH1759" s="2" t="s">
        <v>15700</v>
      </c>
      <c r="AI1759" s="2" t="s">
        <v>16556</v>
      </c>
      <c r="AJ1759" s="2" t="s">
        <v>68</v>
      </c>
      <c r="AK1759" s="2" t="s">
        <v>16557</v>
      </c>
      <c r="AL1759" s="2" t="s">
        <v>52</v>
      </c>
      <c r="AM1759" s="2" t="s">
        <v>52</v>
      </c>
      <c r="AN1759" s="2" t="s">
        <v>52</v>
      </c>
      <c r="AO1759" s="2" t="s">
        <v>52</v>
      </c>
      <c r="AP1759" s="2" t="s">
        <v>52</v>
      </c>
      <c r="AQ1759" s="2" t="s">
        <v>52</v>
      </c>
      <c r="AR1759" s="2" t="s">
        <v>52</v>
      </c>
      <c r="AS1759" s="2" t="s">
        <v>50</v>
      </c>
      <c r="AT1759" s="2" t="s">
        <v>51</v>
      </c>
      <c r="AU1759" s="2" t="s">
        <v>50</v>
      </c>
    </row>
    <row r="1760" spans="1:47" ht="22.5" customHeight="1" x14ac:dyDescent="0.25">
      <c r="A1760" t="s">
        <v>25439</v>
      </c>
      <c r="B1760" s="18" t="s">
        <v>16558</v>
      </c>
      <c r="C1760" s="220">
        <v>45089</v>
      </c>
      <c r="D1760" s="2" t="s">
        <v>89</v>
      </c>
      <c r="E1760" s="2" t="s">
        <v>15825</v>
      </c>
      <c r="F1760" s="2" t="s">
        <v>72</v>
      </c>
      <c r="G1760" s="19">
        <v>2</v>
      </c>
      <c r="H1760" s="19">
        <v>123.4</v>
      </c>
      <c r="I1760" s="19" t="s">
        <v>51</v>
      </c>
      <c r="J1760" s="19">
        <v>-31.98</v>
      </c>
      <c r="K1760" s="19" t="s">
        <v>51</v>
      </c>
      <c r="L1760" s="19" t="s">
        <v>51</v>
      </c>
      <c r="M1760" s="19">
        <v>91.42</v>
      </c>
      <c r="N1760" s="2" t="s">
        <v>52</v>
      </c>
      <c r="O1760" s="2" t="s">
        <v>9512</v>
      </c>
      <c r="P1760" s="2" t="s">
        <v>16559</v>
      </c>
      <c r="Q1760" s="2" t="s">
        <v>9514</v>
      </c>
      <c r="R1760" s="2" t="s">
        <v>52</v>
      </c>
      <c r="S1760" s="19">
        <v>61.7</v>
      </c>
      <c r="T1760" s="19" t="s">
        <v>76</v>
      </c>
      <c r="U1760" s="2" t="s">
        <v>77</v>
      </c>
      <c r="V1760" s="2" t="s">
        <v>52</v>
      </c>
      <c r="W1760" s="2" t="s">
        <v>52</v>
      </c>
      <c r="X1760" s="2" t="s">
        <v>52</v>
      </c>
      <c r="Y1760" s="2" t="s">
        <v>52</v>
      </c>
      <c r="Z1760" s="2" t="s">
        <v>16560</v>
      </c>
      <c r="AA1760" s="2" t="s">
        <v>16561</v>
      </c>
      <c r="AB1760" s="2" t="s">
        <v>16562</v>
      </c>
      <c r="AC1760" s="2" t="s">
        <v>64</v>
      </c>
      <c r="AD1760" s="2" t="s">
        <v>64</v>
      </c>
      <c r="AE1760" s="2" t="s">
        <v>16563</v>
      </c>
      <c r="AF1760" s="2" t="s">
        <v>66</v>
      </c>
      <c r="AG1760" s="2" t="s">
        <v>84</v>
      </c>
      <c r="AH1760" s="2" t="s">
        <v>16260</v>
      </c>
      <c r="AI1760" s="2" t="s">
        <v>16564</v>
      </c>
      <c r="AJ1760" s="2" t="s">
        <v>68</v>
      </c>
      <c r="AK1760" s="2" t="s">
        <v>16565</v>
      </c>
      <c r="AL1760" s="2" t="s">
        <v>52</v>
      </c>
      <c r="AM1760" s="2" t="s">
        <v>52</v>
      </c>
      <c r="AN1760" s="2" t="s">
        <v>52</v>
      </c>
      <c r="AO1760" s="2" t="s">
        <v>52</v>
      </c>
      <c r="AP1760" s="2" t="s">
        <v>52</v>
      </c>
      <c r="AQ1760" s="2" t="s">
        <v>52</v>
      </c>
      <c r="AR1760" s="2" t="s">
        <v>52</v>
      </c>
      <c r="AS1760" s="2" t="s">
        <v>50</v>
      </c>
      <c r="AT1760" s="2" t="s">
        <v>51</v>
      </c>
      <c r="AU1760" s="2" t="s">
        <v>50</v>
      </c>
    </row>
    <row r="1761" spans="1:47" ht="22.5" customHeight="1" x14ac:dyDescent="0.25">
      <c r="A1761" t="s">
        <v>25439</v>
      </c>
      <c r="B1761" s="20" t="s">
        <v>16566</v>
      </c>
      <c r="C1761" s="221">
        <v>45089</v>
      </c>
      <c r="D1761" s="21" t="s">
        <v>89</v>
      </c>
      <c r="E1761" s="22" t="s">
        <v>13508</v>
      </c>
      <c r="F1761" s="23" t="s">
        <v>72</v>
      </c>
      <c r="G1761" s="24">
        <v>1</v>
      </c>
      <c r="H1761" s="36">
        <v>48.3</v>
      </c>
      <c r="I1761" s="36">
        <v>6.3236374407582927</v>
      </c>
      <c r="J1761" s="36">
        <v>-14.507168246445495</v>
      </c>
      <c r="K1761" s="36">
        <v>-6.3236374407582927</v>
      </c>
      <c r="L1761" s="29" t="s">
        <v>51</v>
      </c>
      <c r="M1761" s="36">
        <v>33.792831753554495</v>
      </c>
      <c r="N1761" s="31" t="s">
        <v>52</v>
      </c>
      <c r="O1761" s="32" t="s">
        <v>14680</v>
      </c>
      <c r="P1761" s="33" t="s">
        <v>14681</v>
      </c>
      <c r="Q1761" s="34" t="s">
        <v>14682</v>
      </c>
      <c r="R1761" s="35" t="s">
        <v>52</v>
      </c>
      <c r="S1761" s="36">
        <v>48.3</v>
      </c>
      <c r="T1761" s="37" t="s">
        <v>76</v>
      </c>
      <c r="U1761" s="38" t="s">
        <v>52</v>
      </c>
      <c r="V1761" s="39" t="s">
        <v>52</v>
      </c>
      <c r="W1761" s="40" t="s">
        <v>52</v>
      </c>
      <c r="X1761" s="41" t="s">
        <v>52</v>
      </c>
      <c r="Y1761" s="42" t="s">
        <v>52</v>
      </c>
      <c r="Z1761" s="43" t="s">
        <v>52</v>
      </c>
      <c r="AA1761" s="44" t="s">
        <v>52</v>
      </c>
      <c r="AB1761" s="45" t="s">
        <v>52</v>
      </c>
      <c r="AC1761" s="46" t="s">
        <v>52</v>
      </c>
      <c r="AD1761" s="47" t="s">
        <v>52</v>
      </c>
      <c r="AE1761" s="48" t="s">
        <v>52</v>
      </c>
      <c r="AF1761" s="49" t="s">
        <v>52</v>
      </c>
      <c r="AG1761" s="50" t="s">
        <v>52</v>
      </c>
      <c r="AH1761" s="51" t="s">
        <v>52</v>
      </c>
      <c r="AI1761" s="52" t="s">
        <v>52</v>
      </c>
      <c r="AJ1761" s="53" t="s">
        <v>52</v>
      </c>
      <c r="AK1761" s="54" t="s">
        <v>52</v>
      </c>
      <c r="AL1761" s="55" t="s">
        <v>52</v>
      </c>
      <c r="AM1761" s="56" t="s">
        <v>52</v>
      </c>
      <c r="AN1761" s="57" t="s">
        <v>52</v>
      </c>
      <c r="AO1761" s="58" t="s">
        <v>52</v>
      </c>
      <c r="AP1761" s="59" t="s">
        <v>52</v>
      </c>
      <c r="AQ1761" s="60" t="s">
        <v>52</v>
      </c>
      <c r="AR1761" s="61" t="s">
        <v>52</v>
      </c>
      <c r="AS1761" s="62" t="s">
        <v>50</v>
      </c>
      <c r="AT1761" s="63" t="s">
        <v>51</v>
      </c>
      <c r="AU1761" s="64" t="s">
        <v>50</v>
      </c>
    </row>
    <row r="1762" spans="1:47" ht="22.5" customHeight="1" x14ac:dyDescent="0.25">
      <c r="A1762" t="s">
        <v>25439</v>
      </c>
      <c r="B1762" s="20" t="s">
        <v>16567</v>
      </c>
      <c r="C1762" s="221">
        <v>45089</v>
      </c>
      <c r="D1762" s="21" t="s">
        <v>89</v>
      </c>
      <c r="E1762" s="22" t="s">
        <v>13508</v>
      </c>
      <c r="F1762" s="23" t="s">
        <v>72</v>
      </c>
      <c r="G1762" s="24">
        <v>1</v>
      </c>
      <c r="H1762" s="36">
        <v>36.1</v>
      </c>
      <c r="I1762" s="36">
        <v>4.7263625592417062</v>
      </c>
      <c r="J1762" s="36">
        <v>-10.842831753554503</v>
      </c>
      <c r="K1762" s="36">
        <v>-4.7263625592417062</v>
      </c>
      <c r="L1762" s="29" t="s">
        <v>51</v>
      </c>
      <c r="M1762" s="36">
        <v>25.257168246445495</v>
      </c>
      <c r="N1762" s="31" t="s">
        <v>52</v>
      </c>
      <c r="O1762" s="32" t="s">
        <v>10040</v>
      </c>
      <c r="P1762" s="33" t="s">
        <v>10041</v>
      </c>
      <c r="Q1762" s="34" t="s">
        <v>10042</v>
      </c>
      <c r="R1762" s="35" t="s">
        <v>52</v>
      </c>
      <c r="S1762" s="36">
        <v>36.1</v>
      </c>
      <c r="T1762" s="37" t="s">
        <v>76</v>
      </c>
      <c r="U1762" s="38" t="s">
        <v>52</v>
      </c>
      <c r="V1762" s="39" t="s">
        <v>52</v>
      </c>
      <c r="W1762" s="40" t="s">
        <v>52</v>
      </c>
      <c r="X1762" s="41" t="s">
        <v>52</v>
      </c>
      <c r="Y1762" s="42" t="s">
        <v>52</v>
      </c>
      <c r="Z1762" s="43" t="s">
        <v>52</v>
      </c>
      <c r="AA1762" s="44" t="s">
        <v>52</v>
      </c>
      <c r="AB1762" s="45" t="s">
        <v>52</v>
      </c>
      <c r="AC1762" s="46" t="s">
        <v>52</v>
      </c>
      <c r="AD1762" s="47" t="s">
        <v>52</v>
      </c>
      <c r="AE1762" s="48" t="s">
        <v>52</v>
      </c>
      <c r="AF1762" s="49" t="s">
        <v>52</v>
      </c>
      <c r="AG1762" s="50" t="s">
        <v>52</v>
      </c>
      <c r="AH1762" s="51" t="s">
        <v>52</v>
      </c>
      <c r="AI1762" s="52" t="s">
        <v>52</v>
      </c>
      <c r="AJ1762" s="53" t="s">
        <v>52</v>
      </c>
      <c r="AK1762" s="54" t="s">
        <v>52</v>
      </c>
      <c r="AL1762" s="55" t="s">
        <v>52</v>
      </c>
      <c r="AM1762" s="56" t="s">
        <v>52</v>
      </c>
      <c r="AN1762" s="57" t="s">
        <v>52</v>
      </c>
      <c r="AO1762" s="58" t="s">
        <v>52</v>
      </c>
      <c r="AP1762" s="59" t="s">
        <v>52</v>
      </c>
      <c r="AQ1762" s="60" t="s">
        <v>52</v>
      </c>
      <c r="AR1762" s="61" t="s">
        <v>52</v>
      </c>
      <c r="AS1762" s="62" t="s">
        <v>50</v>
      </c>
      <c r="AT1762" s="63" t="s">
        <v>51</v>
      </c>
      <c r="AU1762" s="64" t="s">
        <v>50</v>
      </c>
    </row>
    <row r="1763" spans="1:47" ht="22.5" customHeight="1" x14ac:dyDescent="0.25">
      <c r="A1763" t="s">
        <v>25439</v>
      </c>
      <c r="B1763" s="20" t="s">
        <v>16568</v>
      </c>
      <c r="C1763" s="221">
        <v>45089</v>
      </c>
      <c r="D1763" s="21" t="s">
        <v>89</v>
      </c>
      <c r="E1763" s="22" t="s">
        <v>14412</v>
      </c>
      <c r="F1763" s="23" t="s">
        <v>72</v>
      </c>
      <c r="G1763" s="24">
        <v>1</v>
      </c>
      <c r="H1763" s="36">
        <v>88.99</v>
      </c>
      <c r="I1763" s="36"/>
      <c r="J1763" s="36">
        <v>-15.128041706669048</v>
      </c>
      <c r="K1763" s="36">
        <v>-11.802018352720534</v>
      </c>
      <c r="L1763" s="29" t="s">
        <v>51</v>
      </c>
      <c r="M1763" s="36">
        <v>62.05993994061042</v>
      </c>
      <c r="N1763" s="31" t="s">
        <v>72</v>
      </c>
      <c r="O1763" s="32" t="s">
        <v>16569</v>
      </c>
      <c r="P1763" s="33" t="s">
        <v>16570</v>
      </c>
      <c r="Q1763" s="34" t="s">
        <v>16571</v>
      </c>
      <c r="R1763" s="35" t="s">
        <v>52</v>
      </c>
      <c r="S1763" s="36">
        <v>88.99</v>
      </c>
      <c r="T1763" s="37" t="s">
        <v>76</v>
      </c>
      <c r="U1763" s="38" t="s">
        <v>52</v>
      </c>
      <c r="V1763" s="39" t="s">
        <v>52</v>
      </c>
      <c r="W1763" s="40" t="s">
        <v>52</v>
      </c>
      <c r="X1763" s="41" t="s">
        <v>52</v>
      </c>
      <c r="Y1763" s="42" t="s">
        <v>52</v>
      </c>
      <c r="Z1763" s="43" t="s">
        <v>52</v>
      </c>
      <c r="AA1763" s="44" t="s">
        <v>52</v>
      </c>
      <c r="AB1763" s="45" t="s">
        <v>52</v>
      </c>
      <c r="AC1763" s="46" t="s">
        <v>52</v>
      </c>
      <c r="AD1763" s="47" t="s">
        <v>52</v>
      </c>
      <c r="AE1763" s="48" t="s">
        <v>52</v>
      </c>
      <c r="AF1763" s="49" t="s">
        <v>52</v>
      </c>
      <c r="AG1763" s="50" t="s">
        <v>52</v>
      </c>
      <c r="AH1763" s="51" t="s">
        <v>52</v>
      </c>
      <c r="AI1763" s="52" t="s">
        <v>52</v>
      </c>
      <c r="AJ1763" s="53" t="s">
        <v>52</v>
      </c>
      <c r="AK1763" s="54" t="s">
        <v>52</v>
      </c>
      <c r="AL1763" s="55" t="s">
        <v>52</v>
      </c>
      <c r="AM1763" s="56" t="s">
        <v>52</v>
      </c>
      <c r="AN1763" s="57" t="s">
        <v>52</v>
      </c>
      <c r="AO1763" s="58" t="s">
        <v>52</v>
      </c>
      <c r="AP1763" s="59" t="s">
        <v>52</v>
      </c>
      <c r="AQ1763" s="60" t="s">
        <v>52</v>
      </c>
      <c r="AR1763" s="61" t="s">
        <v>52</v>
      </c>
      <c r="AS1763" s="62" t="s">
        <v>50</v>
      </c>
      <c r="AT1763" s="63" t="s">
        <v>51</v>
      </c>
      <c r="AU1763" s="64" t="s">
        <v>50</v>
      </c>
    </row>
    <row r="1764" spans="1:47" ht="22.5" customHeight="1" x14ac:dyDescent="0.25">
      <c r="A1764" t="s">
        <v>25439</v>
      </c>
      <c r="B1764" s="20" t="s">
        <v>16572</v>
      </c>
      <c r="C1764" s="221">
        <v>45089</v>
      </c>
      <c r="D1764" s="21" t="s">
        <v>89</v>
      </c>
      <c r="E1764" s="22" t="s">
        <v>14412</v>
      </c>
      <c r="F1764" s="23" t="s">
        <v>72</v>
      </c>
      <c r="G1764" s="24">
        <v>1</v>
      </c>
      <c r="H1764" s="36">
        <v>358.9</v>
      </c>
      <c r="I1764" s="36"/>
      <c r="J1764" s="27">
        <v>-61.011958293330949</v>
      </c>
      <c r="K1764" s="27">
        <v>-47.597981647279461</v>
      </c>
      <c r="L1764" s="29" t="s">
        <v>51</v>
      </c>
      <c r="M1764" s="27">
        <v>250.29006005938959</v>
      </c>
      <c r="N1764" s="31" t="s">
        <v>72</v>
      </c>
      <c r="O1764" s="32" t="s">
        <v>13083</v>
      </c>
      <c r="P1764" s="33" t="s">
        <v>13084</v>
      </c>
      <c r="Q1764" s="34" t="s">
        <v>13085</v>
      </c>
      <c r="R1764" s="35" t="s">
        <v>52</v>
      </c>
      <c r="S1764" s="36">
        <v>358.9</v>
      </c>
      <c r="T1764" s="37" t="s">
        <v>76</v>
      </c>
      <c r="U1764" s="38" t="s">
        <v>52</v>
      </c>
      <c r="V1764" s="39" t="s">
        <v>52</v>
      </c>
      <c r="W1764" s="40" t="s">
        <v>52</v>
      </c>
      <c r="X1764" s="41" t="s">
        <v>52</v>
      </c>
      <c r="Y1764" s="42" t="s">
        <v>52</v>
      </c>
      <c r="Z1764" s="43" t="s">
        <v>52</v>
      </c>
      <c r="AA1764" s="44" t="s">
        <v>52</v>
      </c>
      <c r="AB1764" s="45" t="s">
        <v>52</v>
      </c>
      <c r="AC1764" s="46" t="s">
        <v>52</v>
      </c>
      <c r="AD1764" s="47" t="s">
        <v>52</v>
      </c>
      <c r="AE1764" s="48" t="s">
        <v>52</v>
      </c>
      <c r="AF1764" s="49" t="s">
        <v>52</v>
      </c>
      <c r="AG1764" s="50" t="s">
        <v>52</v>
      </c>
      <c r="AH1764" s="51" t="s">
        <v>52</v>
      </c>
      <c r="AI1764" s="52" t="s">
        <v>52</v>
      </c>
      <c r="AJ1764" s="53" t="s">
        <v>52</v>
      </c>
      <c r="AK1764" s="54" t="s">
        <v>52</v>
      </c>
      <c r="AL1764" s="55" t="s">
        <v>52</v>
      </c>
      <c r="AM1764" s="56" t="s">
        <v>52</v>
      </c>
      <c r="AN1764" s="57" t="s">
        <v>52</v>
      </c>
      <c r="AO1764" s="58" t="s">
        <v>52</v>
      </c>
      <c r="AP1764" s="59" t="s">
        <v>52</v>
      </c>
      <c r="AQ1764" s="60" t="s">
        <v>52</v>
      </c>
      <c r="AR1764" s="61" t="s">
        <v>52</v>
      </c>
      <c r="AS1764" s="62" t="s">
        <v>50</v>
      </c>
      <c r="AT1764" s="63" t="s">
        <v>51</v>
      </c>
      <c r="AU1764" s="64" t="s">
        <v>50</v>
      </c>
    </row>
    <row r="1765" spans="1:47" ht="22.5" customHeight="1" x14ac:dyDescent="0.25">
      <c r="A1765" t="s">
        <v>25439</v>
      </c>
      <c r="B1765" s="18" t="s">
        <v>16573</v>
      </c>
      <c r="C1765" s="220">
        <v>45089</v>
      </c>
      <c r="D1765" s="2" t="s">
        <v>89</v>
      </c>
      <c r="E1765" s="2" t="s">
        <v>14412</v>
      </c>
      <c r="F1765" s="2" t="s">
        <v>50</v>
      </c>
      <c r="G1765" s="19">
        <v>1</v>
      </c>
      <c r="H1765" s="19">
        <v>217.9</v>
      </c>
      <c r="I1765" s="19" t="s">
        <v>51</v>
      </c>
      <c r="J1765" s="19">
        <v>-37.04</v>
      </c>
      <c r="K1765" s="19">
        <v>-20.45</v>
      </c>
      <c r="L1765" s="19" t="s">
        <v>51</v>
      </c>
      <c r="M1765" s="19">
        <v>160.41</v>
      </c>
      <c r="N1765" s="2" t="s">
        <v>52</v>
      </c>
      <c r="O1765" s="2" t="s">
        <v>199</v>
      </c>
      <c r="P1765" s="2" t="s">
        <v>14746</v>
      </c>
      <c r="Q1765" s="2" t="s">
        <v>14747</v>
      </c>
      <c r="R1765" s="2" t="s">
        <v>52</v>
      </c>
      <c r="S1765" s="19">
        <v>217.9</v>
      </c>
      <c r="T1765" s="19" t="s">
        <v>76</v>
      </c>
      <c r="U1765" s="2" t="s">
        <v>77</v>
      </c>
      <c r="V1765" s="2" t="s">
        <v>52</v>
      </c>
      <c r="W1765" s="2" t="s">
        <v>52</v>
      </c>
      <c r="X1765" s="2" t="s">
        <v>52</v>
      </c>
      <c r="Y1765" s="2" t="s">
        <v>52</v>
      </c>
      <c r="Z1765" s="2" t="s">
        <v>16574</v>
      </c>
      <c r="AA1765" s="2" t="s">
        <v>16575</v>
      </c>
      <c r="AB1765" s="2" t="s">
        <v>16576</v>
      </c>
      <c r="AC1765" s="2" t="s">
        <v>16577</v>
      </c>
      <c r="AD1765" s="2" t="s">
        <v>352</v>
      </c>
      <c r="AE1765" s="2" t="s">
        <v>16578</v>
      </c>
      <c r="AF1765" s="2" t="s">
        <v>66</v>
      </c>
      <c r="AG1765" s="2" t="s">
        <v>84</v>
      </c>
      <c r="AH1765" s="2" t="s">
        <v>16579</v>
      </c>
      <c r="AI1765" s="2" t="s">
        <v>16580</v>
      </c>
      <c r="AJ1765" s="2" t="s">
        <v>68</v>
      </c>
      <c r="AK1765" s="2" t="s">
        <v>16581</v>
      </c>
      <c r="AL1765" s="2" t="s">
        <v>16582</v>
      </c>
      <c r="AM1765" s="2" t="s">
        <v>52</v>
      </c>
      <c r="AN1765" s="2" t="s">
        <v>52</v>
      </c>
      <c r="AO1765" s="2" t="s">
        <v>52</v>
      </c>
      <c r="AP1765" s="2" t="s">
        <v>52</v>
      </c>
      <c r="AQ1765" s="2" t="s">
        <v>52</v>
      </c>
      <c r="AR1765" s="2" t="s">
        <v>52</v>
      </c>
      <c r="AS1765" s="2" t="s">
        <v>50</v>
      </c>
      <c r="AT1765" s="2" t="s">
        <v>51</v>
      </c>
      <c r="AU1765" s="2" t="s">
        <v>50</v>
      </c>
    </row>
    <row r="1766" spans="1:47" ht="22.5" customHeight="1" x14ac:dyDescent="0.25">
      <c r="A1766" t="s">
        <v>25439</v>
      </c>
      <c r="B1766" s="18" t="s">
        <v>16583</v>
      </c>
      <c r="C1766" s="220">
        <v>45089</v>
      </c>
      <c r="D1766" s="2" t="s">
        <v>89</v>
      </c>
      <c r="E1766" s="2" t="s">
        <v>14412</v>
      </c>
      <c r="F1766" s="2" t="s">
        <v>50</v>
      </c>
      <c r="G1766" s="19">
        <v>1</v>
      </c>
      <c r="H1766" s="19">
        <v>470.94</v>
      </c>
      <c r="I1766" s="19" t="s">
        <v>51</v>
      </c>
      <c r="J1766" s="19">
        <v>-80.06</v>
      </c>
      <c r="K1766" s="19">
        <v>-38.950000000000003</v>
      </c>
      <c r="L1766" s="19" t="s">
        <v>51</v>
      </c>
      <c r="M1766" s="19">
        <v>351.93</v>
      </c>
      <c r="N1766" s="2" t="s">
        <v>52</v>
      </c>
      <c r="O1766" s="2" t="s">
        <v>16584</v>
      </c>
      <c r="P1766" s="2" t="s">
        <v>16585</v>
      </c>
      <c r="Q1766" s="2" t="s">
        <v>16586</v>
      </c>
      <c r="R1766" s="2" t="s">
        <v>52</v>
      </c>
      <c r="S1766" s="19">
        <v>470.94</v>
      </c>
      <c r="T1766" s="19" t="s">
        <v>76</v>
      </c>
      <c r="U1766" s="2" t="s">
        <v>57</v>
      </c>
      <c r="V1766" s="2" t="s">
        <v>16587</v>
      </c>
      <c r="W1766" s="2" t="s">
        <v>16588</v>
      </c>
      <c r="X1766" s="2" t="s">
        <v>16589</v>
      </c>
      <c r="Y1766" s="2" t="s">
        <v>52</v>
      </c>
      <c r="Z1766" s="2" t="s">
        <v>16587</v>
      </c>
      <c r="AA1766" s="2" t="s">
        <v>16590</v>
      </c>
      <c r="AB1766" s="2" t="s">
        <v>16591</v>
      </c>
      <c r="AC1766" s="2" t="s">
        <v>333</v>
      </c>
      <c r="AD1766" s="2" t="s">
        <v>333</v>
      </c>
      <c r="AE1766" s="2" t="s">
        <v>16592</v>
      </c>
      <c r="AF1766" s="2" t="s">
        <v>66</v>
      </c>
      <c r="AG1766" s="2" t="s">
        <v>67</v>
      </c>
      <c r="AH1766" s="2" t="s">
        <v>15504</v>
      </c>
      <c r="AI1766" s="2" t="s">
        <v>14572</v>
      </c>
      <c r="AJ1766" s="2" t="s">
        <v>68</v>
      </c>
      <c r="AK1766" s="2" t="s">
        <v>16593</v>
      </c>
      <c r="AL1766" s="2" t="s">
        <v>52</v>
      </c>
      <c r="AM1766" s="2" t="s">
        <v>52</v>
      </c>
      <c r="AN1766" s="2" t="s">
        <v>52</v>
      </c>
      <c r="AO1766" s="2" t="s">
        <v>52</v>
      </c>
      <c r="AP1766" s="2" t="s">
        <v>52</v>
      </c>
      <c r="AQ1766" s="2" t="s">
        <v>52</v>
      </c>
      <c r="AR1766" s="2" t="s">
        <v>52</v>
      </c>
      <c r="AS1766" s="2" t="s">
        <v>50</v>
      </c>
      <c r="AT1766" s="2" t="s">
        <v>51</v>
      </c>
      <c r="AU1766" s="2" t="s">
        <v>50</v>
      </c>
    </row>
    <row r="1767" spans="1:47" ht="22.5" customHeight="1" x14ac:dyDescent="0.25">
      <c r="A1767" t="s">
        <v>25439</v>
      </c>
      <c r="B1767" s="18" t="s">
        <v>16594</v>
      </c>
      <c r="C1767" s="220">
        <v>45089</v>
      </c>
      <c r="D1767" s="2" t="s">
        <v>89</v>
      </c>
      <c r="E1767" s="2" t="s">
        <v>14412</v>
      </c>
      <c r="F1767" s="2" t="s">
        <v>50</v>
      </c>
      <c r="G1767" s="19">
        <v>1</v>
      </c>
      <c r="H1767" s="19">
        <v>79</v>
      </c>
      <c r="I1767" s="19" t="s">
        <v>51</v>
      </c>
      <c r="J1767" s="19">
        <v>-13.43</v>
      </c>
      <c r="K1767" s="19">
        <v>-17.95</v>
      </c>
      <c r="L1767" s="19" t="s">
        <v>51</v>
      </c>
      <c r="M1767" s="19">
        <v>47.62</v>
      </c>
      <c r="N1767" s="2" t="s">
        <v>52</v>
      </c>
      <c r="O1767" s="2" t="s">
        <v>1471</v>
      </c>
      <c r="P1767" s="2" t="s">
        <v>16595</v>
      </c>
      <c r="Q1767" s="2" t="s">
        <v>1473</v>
      </c>
      <c r="R1767" s="2" t="s">
        <v>52</v>
      </c>
      <c r="S1767" s="19">
        <v>79</v>
      </c>
      <c r="T1767" s="19" t="s">
        <v>76</v>
      </c>
      <c r="U1767" s="2" t="s">
        <v>57</v>
      </c>
      <c r="V1767" s="2" t="s">
        <v>16596</v>
      </c>
      <c r="W1767" s="2" t="s">
        <v>16597</v>
      </c>
      <c r="X1767" s="2" t="s">
        <v>16598</v>
      </c>
      <c r="Y1767" s="2" t="s">
        <v>52</v>
      </c>
      <c r="Z1767" s="2" t="s">
        <v>16596</v>
      </c>
      <c r="AA1767" s="2" t="s">
        <v>16599</v>
      </c>
      <c r="AB1767" s="2" t="s">
        <v>16600</v>
      </c>
      <c r="AC1767" s="2" t="s">
        <v>4293</v>
      </c>
      <c r="AD1767" s="2" t="s">
        <v>64</v>
      </c>
      <c r="AE1767" s="2" t="s">
        <v>16601</v>
      </c>
      <c r="AF1767" s="2" t="s">
        <v>66</v>
      </c>
      <c r="AG1767" s="2" t="s">
        <v>67</v>
      </c>
      <c r="AH1767" s="2" t="s">
        <v>16602</v>
      </c>
      <c r="AI1767" s="2" t="s">
        <v>16603</v>
      </c>
      <c r="AJ1767" s="2" t="s">
        <v>68</v>
      </c>
      <c r="AK1767" s="2" t="s">
        <v>16604</v>
      </c>
      <c r="AL1767" s="2" t="s">
        <v>52</v>
      </c>
      <c r="AM1767" s="2" t="s">
        <v>52</v>
      </c>
      <c r="AN1767" s="2" t="s">
        <v>52</v>
      </c>
      <c r="AO1767" s="2" t="s">
        <v>52</v>
      </c>
      <c r="AP1767" s="2" t="s">
        <v>52</v>
      </c>
      <c r="AQ1767" s="2" t="s">
        <v>52</v>
      </c>
      <c r="AR1767" s="2" t="s">
        <v>52</v>
      </c>
      <c r="AS1767" s="2" t="s">
        <v>50</v>
      </c>
      <c r="AT1767" s="2" t="s">
        <v>51</v>
      </c>
      <c r="AU1767" s="2" t="s">
        <v>50</v>
      </c>
    </row>
    <row r="1768" spans="1:47" ht="22.5" customHeight="1" x14ac:dyDescent="0.25">
      <c r="A1768" t="s">
        <v>25439</v>
      </c>
      <c r="B1768" s="18" t="s">
        <v>16605</v>
      </c>
      <c r="C1768" s="220">
        <v>45089</v>
      </c>
      <c r="D1768" s="2" t="s">
        <v>89</v>
      </c>
      <c r="E1768" s="2" t="s">
        <v>14412</v>
      </c>
      <c r="F1768" s="2" t="s">
        <v>72</v>
      </c>
      <c r="G1768" s="19">
        <v>1</v>
      </c>
      <c r="H1768" s="19">
        <v>106.7</v>
      </c>
      <c r="I1768" s="19" t="s">
        <v>51</v>
      </c>
      <c r="J1768" s="19">
        <v>-18.14</v>
      </c>
      <c r="K1768" s="19">
        <v>-20.45</v>
      </c>
      <c r="L1768" s="19" t="s">
        <v>51</v>
      </c>
      <c r="M1768" s="19">
        <v>68.11</v>
      </c>
      <c r="N1768" s="2" t="s">
        <v>52</v>
      </c>
      <c r="O1768" s="2" t="s">
        <v>13706</v>
      </c>
      <c r="P1768" s="2" t="s">
        <v>13707</v>
      </c>
      <c r="Q1768" s="2" t="s">
        <v>13708</v>
      </c>
      <c r="R1768" s="2" t="s">
        <v>52</v>
      </c>
      <c r="S1768" s="19">
        <v>106.7</v>
      </c>
      <c r="T1768" s="19" t="s">
        <v>76</v>
      </c>
      <c r="U1768" s="2" t="s">
        <v>57</v>
      </c>
      <c r="V1768" s="2" t="s">
        <v>16606</v>
      </c>
      <c r="W1768" s="2" t="s">
        <v>16607</v>
      </c>
      <c r="X1768" s="2" t="s">
        <v>16608</v>
      </c>
      <c r="Y1768" s="2" t="s">
        <v>52</v>
      </c>
      <c r="Z1768" s="2" t="s">
        <v>16606</v>
      </c>
      <c r="AA1768" s="2" t="s">
        <v>16609</v>
      </c>
      <c r="AB1768" s="2" t="s">
        <v>16610</v>
      </c>
      <c r="AC1768" s="2" t="s">
        <v>12756</v>
      </c>
      <c r="AD1768" s="2" t="s">
        <v>715</v>
      </c>
      <c r="AE1768" s="2" t="s">
        <v>16611</v>
      </c>
      <c r="AF1768" s="2" t="s">
        <v>66</v>
      </c>
      <c r="AG1768" s="2" t="s">
        <v>67</v>
      </c>
      <c r="AH1768" s="2" t="s">
        <v>15775</v>
      </c>
      <c r="AI1768" s="2" t="s">
        <v>16612</v>
      </c>
      <c r="AJ1768" s="2" t="s">
        <v>68</v>
      </c>
      <c r="AK1768" s="2" t="s">
        <v>16613</v>
      </c>
      <c r="AL1768" s="2" t="s">
        <v>52</v>
      </c>
      <c r="AM1768" s="2" t="s">
        <v>52</v>
      </c>
      <c r="AN1768" s="2" t="s">
        <v>52</v>
      </c>
      <c r="AO1768" s="2" t="s">
        <v>52</v>
      </c>
      <c r="AP1768" s="2" t="s">
        <v>52</v>
      </c>
      <c r="AQ1768" s="2" t="s">
        <v>52</v>
      </c>
      <c r="AR1768" s="2" t="s">
        <v>52</v>
      </c>
      <c r="AS1768" s="2" t="s">
        <v>50</v>
      </c>
      <c r="AT1768" s="2" t="s">
        <v>51</v>
      </c>
      <c r="AU1768" s="2" t="s">
        <v>50</v>
      </c>
    </row>
    <row r="1769" spans="1:47" ht="22.5" customHeight="1" x14ac:dyDescent="0.25">
      <c r="A1769" t="s">
        <v>25439</v>
      </c>
      <c r="B1769" s="18" t="s">
        <v>16614</v>
      </c>
      <c r="C1769" s="220">
        <v>45089</v>
      </c>
      <c r="D1769" s="2" t="s">
        <v>89</v>
      </c>
      <c r="E1769" s="2" t="s">
        <v>16444</v>
      </c>
      <c r="F1769" s="2" t="s">
        <v>72</v>
      </c>
      <c r="G1769" s="19">
        <v>1</v>
      </c>
      <c r="H1769" s="19">
        <v>14.99</v>
      </c>
      <c r="I1769" s="19">
        <v>15.9</v>
      </c>
      <c r="J1769" s="19">
        <v>-7.3</v>
      </c>
      <c r="K1769" s="19" t="s">
        <v>51</v>
      </c>
      <c r="L1769" s="19" t="s">
        <v>51</v>
      </c>
      <c r="M1769" s="19">
        <v>23.59</v>
      </c>
      <c r="N1769" s="2" t="s">
        <v>52</v>
      </c>
      <c r="O1769" s="2" t="s">
        <v>16615</v>
      </c>
      <c r="P1769" s="2" t="s">
        <v>16616</v>
      </c>
      <c r="Q1769" s="2" t="s">
        <v>16617</v>
      </c>
      <c r="R1769" s="2" t="s">
        <v>52</v>
      </c>
      <c r="S1769" s="19">
        <v>14.99</v>
      </c>
      <c r="T1769" s="19" t="s">
        <v>56</v>
      </c>
      <c r="U1769" s="2" t="s">
        <v>57</v>
      </c>
      <c r="V1769" s="2" t="s">
        <v>16618</v>
      </c>
      <c r="W1769" s="2" t="s">
        <v>16619</v>
      </c>
      <c r="X1769" s="2" t="s">
        <v>16620</v>
      </c>
      <c r="Y1769" s="2" t="s">
        <v>52</v>
      </c>
      <c r="Z1769" s="2" t="s">
        <v>16618</v>
      </c>
      <c r="AA1769" s="2" t="s">
        <v>16621</v>
      </c>
      <c r="AB1769" s="2" t="s">
        <v>16622</v>
      </c>
      <c r="AC1769" s="2" t="s">
        <v>64</v>
      </c>
      <c r="AD1769" s="2" t="s">
        <v>64</v>
      </c>
      <c r="AE1769" s="2" t="s">
        <v>16623</v>
      </c>
      <c r="AF1769" s="2" t="s">
        <v>66</v>
      </c>
      <c r="AG1769" s="2" t="s">
        <v>784</v>
      </c>
      <c r="AH1769" s="2" t="s">
        <v>16624</v>
      </c>
      <c r="AI1769" s="2" t="s">
        <v>16625</v>
      </c>
      <c r="AJ1769" s="2" t="s">
        <v>6061</v>
      </c>
      <c r="AK1769" s="2" t="s">
        <v>16626</v>
      </c>
      <c r="AL1769" s="2" t="s">
        <v>52</v>
      </c>
      <c r="AM1769" s="2" t="s">
        <v>52</v>
      </c>
      <c r="AN1769" s="2" t="s">
        <v>52</v>
      </c>
      <c r="AO1769" s="2" t="s">
        <v>52</v>
      </c>
      <c r="AP1769" s="2" t="s">
        <v>52</v>
      </c>
      <c r="AQ1769" s="2" t="s">
        <v>52</v>
      </c>
      <c r="AR1769" s="2" t="s">
        <v>52</v>
      </c>
      <c r="AS1769" s="2" t="s">
        <v>50</v>
      </c>
      <c r="AT1769" s="2" t="s">
        <v>51</v>
      </c>
      <c r="AU1769" s="2" t="s">
        <v>50</v>
      </c>
    </row>
    <row r="1770" spans="1:47" ht="22.5" customHeight="1" x14ac:dyDescent="0.25">
      <c r="A1770" t="s">
        <v>25439</v>
      </c>
      <c r="B1770" s="18" t="s">
        <v>16627</v>
      </c>
      <c r="C1770" s="220">
        <v>45089</v>
      </c>
      <c r="D1770" s="2" t="s">
        <v>89</v>
      </c>
      <c r="E1770" s="2" t="s">
        <v>15825</v>
      </c>
      <c r="F1770" s="2" t="s">
        <v>50</v>
      </c>
      <c r="G1770" s="19">
        <v>1</v>
      </c>
      <c r="H1770" s="19">
        <v>217.9</v>
      </c>
      <c r="I1770" s="19" t="s">
        <v>51</v>
      </c>
      <c r="J1770" s="19">
        <v>-37.04</v>
      </c>
      <c r="K1770" s="19">
        <v>-20.45</v>
      </c>
      <c r="L1770" s="19" t="s">
        <v>51</v>
      </c>
      <c r="M1770" s="19">
        <v>160.41</v>
      </c>
      <c r="N1770" s="2" t="s">
        <v>52</v>
      </c>
      <c r="O1770" s="2" t="s">
        <v>199</v>
      </c>
      <c r="P1770" s="2" t="s">
        <v>10436</v>
      </c>
      <c r="Q1770" s="2" t="s">
        <v>10437</v>
      </c>
      <c r="R1770" s="2" t="s">
        <v>52</v>
      </c>
      <c r="S1770" s="19">
        <v>217.9</v>
      </c>
      <c r="T1770" s="19" t="s">
        <v>76</v>
      </c>
      <c r="U1770" s="2" t="s">
        <v>77</v>
      </c>
      <c r="V1770" s="2" t="s">
        <v>52</v>
      </c>
      <c r="W1770" s="2" t="s">
        <v>52</v>
      </c>
      <c r="X1770" s="2" t="s">
        <v>52</v>
      </c>
      <c r="Y1770" s="2" t="s">
        <v>52</v>
      </c>
      <c r="Z1770" s="2" t="s">
        <v>16628</v>
      </c>
      <c r="AA1770" s="2" t="s">
        <v>16629</v>
      </c>
      <c r="AB1770" s="2" t="s">
        <v>16630</v>
      </c>
      <c r="AC1770" s="2" t="s">
        <v>290</v>
      </c>
      <c r="AD1770" s="2" t="s">
        <v>98</v>
      </c>
      <c r="AE1770" s="2" t="s">
        <v>16631</v>
      </c>
      <c r="AF1770" s="2" t="s">
        <v>66</v>
      </c>
      <c r="AG1770" s="2" t="s">
        <v>84</v>
      </c>
      <c r="AH1770" s="2" t="s">
        <v>15930</v>
      </c>
      <c r="AI1770" s="2" t="s">
        <v>16632</v>
      </c>
      <c r="AJ1770" s="2" t="s">
        <v>68</v>
      </c>
      <c r="AK1770" s="2" t="s">
        <v>16633</v>
      </c>
      <c r="AL1770" s="2" t="s">
        <v>52</v>
      </c>
      <c r="AM1770" s="2" t="s">
        <v>52</v>
      </c>
      <c r="AN1770" s="2" t="s">
        <v>52</v>
      </c>
      <c r="AO1770" s="2" t="s">
        <v>52</v>
      </c>
      <c r="AP1770" s="2" t="s">
        <v>52</v>
      </c>
      <c r="AQ1770" s="2" t="s">
        <v>52</v>
      </c>
      <c r="AR1770" s="2" t="s">
        <v>52</v>
      </c>
      <c r="AS1770" s="2" t="s">
        <v>50</v>
      </c>
      <c r="AT1770" s="2" t="s">
        <v>51</v>
      </c>
      <c r="AU1770" s="2" t="s">
        <v>50</v>
      </c>
    </row>
    <row r="1771" spans="1:47" ht="22.5" customHeight="1" x14ac:dyDescent="0.25">
      <c r="A1771" t="s">
        <v>25439</v>
      </c>
      <c r="B1771" s="18" t="s">
        <v>16634</v>
      </c>
      <c r="C1771" s="220">
        <v>45089</v>
      </c>
      <c r="D1771" s="2" t="s">
        <v>89</v>
      </c>
      <c r="E1771" s="2" t="s">
        <v>15825</v>
      </c>
      <c r="F1771" s="2" t="s">
        <v>50</v>
      </c>
      <c r="G1771" s="19">
        <v>1</v>
      </c>
      <c r="H1771" s="19">
        <v>35.9</v>
      </c>
      <c r="I1771" s="19">
        <v>26.1</v>
      </c>
      <c r="J1771" s="19">
        <v>-11.6</v>
      </c>
      <c r="K1771" s="19">
        <v>-26.1</v>
      </c>
      <c r="L1771" s="19" t="s">
        <v>51</v>
      </c>
      <c r="M1771" s="19">
        <v>24.3</v>
      </c>
      <c r="N1771" s="2" t="s">
        <v>52</v>
      </c>
      <c r="O1771" s="2" t="s">
        <v>418</v>
      </c>
      <c r="P1771" s="2" t="s">
        <v>419</v>
      </c>
      <c r="Q1771" s="2" t="s">
        <v>420</v>
      </c>
      <c r="R1771" s="2" t="s">
        <v>52</v>
      </c>
      <c r="S1771" s="19">
        <v>35.9</v>
      </c>
      <c r="T1771" s="19" t="s">
        <v>76</v>
      </c>
      <c r="U1771" s="2" t="s">
        <v>77</v>
      </c>
      <c r="V1771" s="2" t="s">
        <v>52</v>
      </c>
      <c r="W1771" s="2" t="s">
        <v>52</v>
      </c>
      <c r="X1771" s="2" t="s">
        <v>52</v>
      </c>
      <c r="Y1771" s="2" t="s">
        <v>52</v>
      </c>
      <c r="Z1771" s="2" t="s">
        <v>16635</v>
      </c>
      <c r="AA1771" s="2" t="s">
        <v>16636</v>
      </c>
      <c r="AB1771" s="2" t="s">
        <v>16637</v>
      </c>
      <c r="AC1771" s="2" t="s">
        <v>3431</v>
      </c>
      <c r="AD1771" s="2" t="s">
        <v>333</v>
      </c>
      <c r="AE1771" s="2" t="s">
        <v>16638</v>
      </c>
      <c r="AF1771" s="2" t="s">
        <v>66</v>
      </c>
      <c r="AG1771" s="2" t="s">
        <v>84</v>
      </c>
      <c r="AH1771" s="2" t="s">
        <v>16639</v>
      </c>
      <c r="AI1771" s="2" t="s">
        <v>16640</v>
      </c>
      <c r="AJ1771" s="2" t="s">
        <v>68</v>
      </c>
      <c r="AK1771" s="2" t="s">
        <v>16641</v>
      </c>
      <c r="AL1771" s="2" t="s">
        <v>52</v>
      </c>
      <c r="AM1771" s="2" t="s">
        <v>52</v>
      </c>
      <c r="AN1771" s="2" t="s">
        <v>52</v>
      </c>
      <c r="AO1771" s="2" t="s">
        <v>52</v>
      </c>
      <c r="AP1771" s="2" t="s">
        <v>52</v>
      </c>
      <c r="AQ1771" s="2" t="s">
        <v>52</v>
      </c>
      <c r="AR1771" s="2" t="s">
        <v>52</v>
      </c>
      <c r="AS1771" s="2" t="s">
        <v>50</v>
      </c>
      <c r="AT1771" s="2" t="s">
        <v>51</v>
      </c>
      <c r="AU1771" s="2" t="s">
        <v>50</v>
      </c>
    </row>
    <row r="1772" spans="1:47" ht="22.5" customHeight="1" x14ac:dyDescent="0.25">
      <c r="A1772" t="s">
        <v>25439</v>
      </c>
      <c r="B1772" s="18" t="s">
        <v>16642</v>
      </c>
      <c r="C1772" s="220">
        <v>45089</v>
      </c>
      <c r="D1772" s="2" t="s">
        <v>89</v>
      </c>
      <c r="E1772" s="2" t="s">
        <v>15825</v>
      </c>
      <c r="F1772" s="2" t="s">
        <v>72</v>
      </c>
      <c r="G1772" s="19">
        <v>1</v>
      </c>
      <c r="H1772" s="19">
        <v>45.9</v>
      </c>
      <c r="I1772" s="19" t="s">
        <v>51</v>
      </c>
      <c r="J1772" s="19">
        <v>-13.3</v>
      </c>
      <c r="K1772" s="19" t="s">
        <v>51</v>
      </c>
      <c r="L1772" s="19" t="s">
        <v>51</v>
      </c>
      <c r="M1772" s="19">
        <v>32.6</v>
      </c>
      <c r="N1772" s="2" t="s">
        <v>72</v>
      </c>
      <c r="O1772" s="2" t="s">
        <v>345</v>
      </c>
      <c r="P1772" s="2" t="s">
        <v>609</v>
      </c>
      <c r="Q1772" s="2" t="s">
        <v>610</v>
      </c>
      <c r="R1772" s="2" t="s">
        <v>52</v>
      </c>
      <c r="S1772" s="19">
        <v>45.9</v>
      </c>
      <c r="T1772" s="19" t="s">
        <v>76</v>
      </c>
      <c r="U1772" s="2" t="s">
        <v>77</v>
      </c>
      <c r="V1772" s="2" t="s">
        <v>52</v>
      </c>
      <c r="W1772" s="2" t="s">
        <v>52</v>
      </c>
      <c r="X1772" s="2" t="s">
        <v>52</v>
      </c>
      <c r="Y1772" s="2" t="s">
        <v>52</v>
      </c>
      <c r="Z1772" s="2" t="s">
        <v>16643</v>
      </c>
      <c r="AA1772" s="2" t="s">
        <v>16644</v>
      </c>
      <c r="AB1772" s="2" t="s">
        <v>16645</v>
      </c>
      <c r="AC1772" s="2" t="s">
        <v>16646</v>
      </c>
      <c r="AD1772" s="2" t="s">
        <v>64</v>
      </c>
      <c r="AE1772" s="2" t="s">
        <v>16647</v>
      </c>
      <c r="AF1772" s="2" t="s">
        <v>66</v>
      </c>
      <c r="AG1772" s="2" t="s">
        <v>84</v>
      </c>
      <c r="AH1772" s="2" t="s">
        <v>16648</v>
      </c>
      <c r="AI1772" s="2" t="s">
        <v>16649</v>
      </c>
      <c r="AJ1772" s="2" t="s">
        <v>68</v>
      </c>
      <c r="AK1772" s="2" t="s">
        <v>16650</v>
      </c>
      <c r="AL1772" s="2" t="s">
        <v>52</v>
      </c>
      <c r="AM1772" s="2" t="s">
        <v>52</v>
      </c>
      <c r="AN1772" s="2" t="s">
        <v>52</v>
      </c>
      <c r="AO1772" s="2" t="s">
        <v>52</v>
      </c>
      <c r="AP1772" s="2" t="s">
        <v>52</v>
      </c>
      <c r="AQ1772" s="2" t="s">
        <v>52</v>
      </c>
      <c r="AR1772" s="2" t="s">
        <v>52</v>
      </c>
      <c r="AS1772" s="2" t="s">
        <v>50</v>
      </c>
      <c r="AT1772" s="2" t="s">
        <v>51</v>
      </c>
      <c r="AU1772" s="2" t="s">
        <v>50</v>
      </c>
    </row>
    <row r="1773" spans="1:47" ht="22.5" customHeight="1" x14ac:dyDescent="0.25">
      <c r="A1773" t="s">
        <v>25439</v>
      </c>
      <c r="B1773" s="18" t="s">
        <v>16651</v>
      </c>
      <c r="C1773" s="220">
        <v>45089</v>
      </c>
      <c r="D1773" s="2" t="s">
        <v>89</v>
      </c>
      <c r="E1773" s="2" t="s">
        <v>13508</v>
      </c>
      <c r="F1773" s="2" t="s">
        <v>72</v>
      </c>
      <c r="G1773" s="19">
        <v>1</v>
      </c>
      <c r="H1773" s="19">
        <v>321.61</v>
      </c>
      <c r="I1773" s="19" t="s">
        <v>51</v>
      </c>
      <c r="J1773" s="19">
        <v>-38.590000000000003</v>
      </c>
      <c r="K1773" s="19">
        <v>-38.950000000000003</v>
      </c>
      <c r="L1773" s="19" t="s">
        <v>51</v>
      </c>
      <c r="M1773" s="19">
        <v>244.07</v>
      </c>
      <c r="N1773" s="2" t="s">
        <v>52</v>
      </c>
      <c r="O1773" s="2" t="s">
        <v>10485</v>
      </c>
      <c r="P1773" s="2" t="s">
        <v>10486</v>
      </c>
      <c r="Q1773" s="2" t="s">
        <v>10487</v>
      </c>
      <c r="R1773" s="2" t="s">
        <v>52</v>
      </c>
      <c r="S1773" s="19">
        <v>321.61</v>
      </c>
      <c r="T1773" s="19" t="s">
        <v>56</v>
      </c>
      <c r="U1773" s="2" t="s">
        <v>57</v>
      </c>
      <c r="V1773" s="2" t="s">
        <v>16652</v>
      </c>
      <c r="W1773" s="2" t="s">
        <v>16653</v>
      </c>
      <c r="X1773" s="2" t="s">
        <v>16654</v>
      </c>
      <c r="Y1773" s="2" t="s">
        <v>52</v>
      </c>
      <c r="Z1773" s="2" t="s">
        <v>16652</v>
      </c>
      <c r="AA1773" s="2" t="s">
        <v>16655</v>
      </c>
      <c r="AB1773" s="2" t="s">
        <v>16656</v>
      </c>
      <c r="AC1773" s="2" t="s">
        <v>1360</v>
      </c>
      <c r="AD1773" s="2" t="s">
        <v>98</v>
      </c>
      <c r="AE1773" s="2" t="s">
        <v>1361</v>
      </c>
      <c r="AF1773" s="2" t="s">
        <v>66</v>
      </c>
      <c r="AG1773" s="2" t="s">
        <v>67</v>
      </c>
      <c r="AH1773" s="2" t="s">
        <v>16294</v>
      </c>
      <c r="AI1773" s="2" t="s">
        <v>16657</v>
      </c>
      <c r="AJ1773" s="2" t="s">
        <v>68</v>
      </c>
      <c r="AK1773" s="2" t="s">
        <v>16658</v>
      </c>
      <c r="AL1773" s="2" t="s">
        <v>52</v>
      </c>
      <c r="AM1773" s="2" t="s">
        <v>52</v>
      </c>
      <c r="AN1773" s="2" t="s">
        <v>52</v>
      </c>
      <c r="AO1773" s="2" t="s">
        <v>52</v>
      </c>
      <c r="AP1773" s="2" t="s">
        <v>52</v>
      </c>
      <c r="AQ1773" s="2" t="s">
        <v>52</v>
      </c>
      <c r="AR1773" s="2" t="s">
        <v>52</v>
      </c>
      <c r="AS1773" s="2" t="s">
        <v>50</v>
      </c>
      <c r="AT1773" s="2" t="s">
        <v>51</v>
      </c>
      <c r="AU1773" s="2" t="s">
        <v>50</v>
      </c>
    </row>
    <row r="1774" spans="1:47" ht="22.5" customHeight="1" x14ac:dyDescent="0.25">
      <c r="A1774" t="s">
        <v>25439</v>
      </c>
      <c r="B1774" s="18" t="s">
        <v>16659</v>
      </c>
      <c r="C1774" s="220">
        <v>45088</v>
      </c>
      <c r="D1774" s="2" t="s">
        <v>6554</v>
      </c>
      <c r="E1774" s="2" t="s">
        <v>13075</v>
      </c>
      <c r="F1774" s="2" t="s">
        <v>50</v>
      </c>
      <c r="G1774" s="19">
        <v>1</v>
      </c>
      <c r="H1774" s="19">
        <v>237.9</v>
      </c>
      <c r="I1774" s="19" t="s">
        <v>51</v>
      </c>
      <c r="J1774" s="19">
        <v>-40.44</v>
      </c>
      <c r="K1774" s="19">
        <v>-20.45</v>
      </c>
      <c r="L1774" s="19">
        <v>-177.01</v>
      </c>
      <c r="M1774" s="19">
        <v>0</v>
      </c>
      <c r="N1774" s="2" t="s">
        <v>72</v>
      </c>
      <c r="O1774" s="2" t="s">
        <v>91</v>
      </c>
      <c r="P1774" s="2" t="s">
        <v>92</v>
      </c>
      <c r="Q1774" s="2" t="s">
        <v>93</v>
      </c>
      <c r="R1774" s="2" t="s">
        <v>52</v>
      </c>
      <c r="S1774" s="19">
        <v>237.9</v>
      </c>
      <c r="T1774" s="19" t="s">
        <v>76</v>
      </c>
      <c r="U1774" s="2" t="s">
        <v>77</v>
      </c>
      <c r="V1774" s="2" t="s">
        <v>16660</v>
      </c>
      <c r="W1774" s="2" t="s">
        <v>16661</v>
      </c>
      <c r="X1774" s="2" t="s">
        <v>16662</v>
      </c>
      <c r="Y1774" s="2" t="s">
        <v>52</v>
      </c>
      <c r="Z1774" s="2" t="s">
        <v>16660</v>
      </c>
      <c r="AA1774" s="2" t="s">
        <v>16663</v>
      </c>
      <c r="AB1774" s="2" t="s">
        <v>4596</v>
      </c>
      <c r="AC1774" s="2" t="s">
        <v>64</v>
      </c>
      <c r="AD1774" s="2" t="s">
        <v>64</v>
      </c>
      <c r="AE1774" s="2" t="s">
        <v>827</v>
      </c>
      <c r="AF1774" s="2" t="s">
        <v>66</v>
      </c>
      <c r="AG1774" s="2" t="s">
        <v>84</v>
      </c>
      <c r="AH1774" s="2" t="s">
        <v>16664</v>
      </c>
      <c r="AI1774" s="2" t="s">
        <v>16665</v>
      </c>
      <c r="AJ1774" s="2" t="s">
        <v>68</v>
      </c>
      <c r="AK1774" s="2" t="s">
        <v>16666</v>
      </c>
      <c r="AL1774" s="2" t="s">
        <v>52</v>
      </c>
      <c r="AM1774" s="2" t="s">
        <v>52</v>
      </c>
      <c r="AN1774" s="2" t="s">
        <v>52</v>
      </c>
      <c r="AO1774" s="2" t="s">
        <v>52</v>
      </c>
      <c r="AP1774" s="2" t="s">
        <v>52</v>
      </c>
      <c r="AQ1774" s="2" t="s">
        <v>52</v>
      </c>
      <c r="AR1774" s="2" t="s">
        <v>52</v>
      </c>
      <c r="AS1774" s="155" t="s">
        <v>72</v>
      </c>
      <c r="AT1774" s="2" t="s">
        <v>51</v>
      </c>
      <c r="AU1774" s="2" t="s">
        <v>50</v>
      </c>
    </row>
    <row r="1775" spans="1:47" ht="22.5" customHeight="1" x14ac:dyDescent="0.25">
      <c r="A1775" t="s">
        <v>25439</v>
      </c>
      <c r="B1775" s="18" t="s">
        <v>16667</v>
      </c>
      <c r="C1775" s="220">
        <v>45088</v>
      </c>
      <c r="D1775" s="2" t="s">
        <v>89</v>
      </c>
      <c r="E1775" s="2" t="s">
        <v>12838</v>
      </c>
      <c r="F1775" s="2" t="s">
        <v>50</v>
      </c>
      <c r="G1775" s="19">
        <v>1</v>
      </c>
      <c r="H1775" s="19">
        <v>37.01</v>
      </c>
      <c r="I1775" s="19">
        <v>16.5</v>
      </c>
      <c r="J1775" s="19">
        <v>-9.94</v>
      </c>
      <c r="K1775" s="19">
        <v>-16.5</v>
      </c>
      <c r="L1775" s="19" t="s">
        <v>51</v>
      </c>
      <c r="M1775" s="19">
        <v>27.07</v>
      </c>
      <c r="N1775" s="2" t="s">
        <v>52</v>
      </c>
      <c r="O1775" s="2" t="s">
        <v>2250</v>
      </c>
      <c r="P1775" s="2" t="s">
        <v>2673</v>
      </c>
      <c r="Q1775" s="2" t="s">
        <v>2674</v>
      </c>
      <c r="R1775" s="2" t="s">
        <v>52</v>
      </c>
      <c r="S1775" s="19">
        <v>37.01</v>
      </c>
      <c r="T1775" s="19" t="s">
        <v>56</v>
      </c>
      <c r="U1775" s="2" t="s">
        <v>57</v>
      </c>
      <c r="V1775" s="2" t="s">
        <v>16668</v>
      </c>
      <c r="W1775" s="2" t="s">
        <v>16669</v>
      </c>
      <c r="X1775" s="2" t="s">
        <v>16670</v>
      </c>
      <c r="Y1775" s="2" t="s">
        <v>52</v>
      </c>
      <c r="Z1775" s="2" t="s">
        <v>16668</v>
      </c>
      <c r="AA1775" s="2" t="s">
        <v>16671</v>
      </c>
      <c r="AB1775" s="2" t="s">
        <v>16672</v>
      </c>
      <c r="AC1775" s="2" t="s">
        <v>2820</v>
      </c>
      <c r="AD1775" s="2" t="s">
        <v>64</v>
      </c>
      <c r="AE1775" s="2" t="s">
        <v>16673</v>
      </c>
      <c r="AF1775" s="2" t="s">
        <v>66</v>
      </c>
      <c r="AG1775" s="2" t="s">
        <v>67</v>
      </c>
      <c r="AH1775" s="2" t="s">
        <v>16674</v>
      </c>
      <c r="AI1775" s="2" t="s">
        <v>16675</v>
      </c>
      <c r="AJ1775" s="2" t="s">
        <v>68</v>
      </c>
      <c r="AK1775" s="2" t="s">
        <v>16676</v>
      </c>
      <c r="AL1775" s="2" t="s">
        <v>16677</v>
      </c>
      <c r="AM1775" s="2" t="s">
        <v>52</v>
      </c>
      <c r="AN1775" s="2" t="s">
        <v>52</v>
      </c>
      <c r="AO1775" s="2" t="s">
        <v>52</v>
      </c>
      <c r="AP1775" s="2" t="s">
        <v>52</v>
      </c>
      <c r="AQ1775" s="2" t="s">
        <v>52</v>
      </c>
      <c r="AR1775" s="2" t="s">
        <v>52</v>
      </c>
      <c r="AS1775" s="2" t="s">
        <v>50</v>
      </c>
      <c r="AT1775" s="2" t="s">
        <v>51</v>
      </c>
      <c r="AU1775" s="2" t="s">
        <v>50</v>
      </c>
    </row>
    <row r="1776" spans="1:47" ht="22.5" customHeight="1" x14ac:dyDescent="0.25">
      <c r="A1776" t="s">
        <v>25439</v>
      </c>
      <c r="B1776" s="18" t="s">
        <v>16678</v>
      </c>
      <c r="C1776" s="220">
        <v>45088</v>
      </c>
      <c r="D1776" s="2" t="s">
        <v>89</v>
      </c>
      <c r="E1776" s="2" t="s">
        <v>15825</v>
      </c>
      <c r="F1776" s="2" t="s">
        <v>50</v>
      </c>
      <c r="G1776" s="19">
        <v>1</v>
      </c>
      <c r="H1776" s="19">
        <v>74.989999999999995</v>
      </c>
      <c r="I1776" s="19">
        <v>24.9</v>
      </c>
      <c r="J1776" s="19">
        <v>-18.25</v>
      </c>
      <c r="K1776" s="19">
        <v>-24.9</v>
      </c>
      <c r="L1776" s="19" t="s">
        <v>51</v>
      </c>
      <c r="M1776" s="19">
        <v>56.74</v>
      </c>
      <c r="N1776" s="2" t="s">
        <v>52</v>
      </c>
      <c r="O1776" s="2" t="s">
        <v>620</v>
      </c>
      <c r="P1776" s="2" t="s">
        <v>621</v>
      </c>
      <c r="Q1776" s="2" t="s">
        <v>622</v>
      </c>
      <c r="R1776" s="2" t="s">
        <v>52</v>
      </c>
      <c r="S1776" s="19">
        <v>74.989999999999995</v>
      </c>
      <c r="T1776" s="19" t="s">
        <v>76</v>
      </c>
      <c r="U1776" s="2" t="s">
        <v>77</v>
      </c>
      <c r="V1776" s="2" t="s">
        <v>52</v>
      </c>
      <c r="W1776" s="2" t="s">
        <v>52</v>
      </c>
      <c r="X1776" s="2" t="s">
        <v>52</v>
      </c>
      <c r="Y1776" s="2" t="s">
        <v>52</v>
      </c>
      <c r="Z1776" s="2" t="s">
        <v>16679</v>
      </c>
      <c r="AA1776" s="2" t="s">
        <v>16680</v>
      </c>
      <c r="AB1776" s="2" t="s">
        <v>16681</v>
      </c>
      <c r="AC1776" s="2" t="s">
        <v>16682</v>
      </c>
      <c r="AD1776" s="2" t="s">
        <v>206</v>
      </c>
      <c r="AE1776" s="2" t="s">
        <v>16683</v>
      </c>
      <c r="AF1776" s="2" t="s">
        <v>66</v>
      </c>
      <c r="AG1776" s="2" t="s">
        <v>84</v>
      </c>
      <c r="AH1776" s="2" t="s">
        <v>16684</v>
      </c>
      <c r="AI1776" s="2" t="s">
        <v>16685</v>
      </c>
      <c r="AJ1776" s="2" t="s">
        <v>68</v>
      </c>
      <c r="AK1776" s="2" t="s">
        <v>16686</v>
      </c>
      <c r="AL1776" s="2" t="s">
        <v>52</v>
      </c>
      <c r="AM1776" s="2" t="s">
        <v>52</v>
      </c>
      <c r="AN1776" s="2" t="s">
        <v>52</v>
      </c>
      <c r="AO1776" s="2" t="s">
        <v>52</v>
      </c>
      <c r="AP1776" s="2" t="s">
        <v>52</v>
      </c>
      <c r="AQ1776" s="2" t="s">
        <v>52</v>
      </c>
      <c r="AR1776" s="2" t="s">
        <v>52</v>
      </c>
      <c r="AS1776" s="2" t="s">
        <v>50</v>
      </c>
      <c r="AT1776" s="2" t="s">
        <v>51</v>
      </c>
      <c r="AU1776" s="2" t="s">
        <v>50</v>
      </c>
    </row>
    <row r="1777" spans="1:47" ht="22.5" customHeight="1" x14ac:dyDescent="0.25">
      <c r="A1777" t="s">
        <v>25439</v>
      </c>
      <c r="B1777" s="18" t="s">
        <v>16687</v>
      </c>
      <c r="C1777" s="220">
        <v>45088</v>
      </c>
      <c r="D1777" s="2" t="s">
        <v>89</v>
      </c>
      <c r="E1777" s="2" t="s">
        <v>12838</v>
      </c>
      <c r="F1777" s="2" t="s">
        <v>72</v>
      </c>
      <c r="G1777" s="19">
        <v>1</v>
      </c>
      <c r="H1777" s="19">
        <v>42.7</v>
      </c>
      <c r="I1777" s="19">
        <v>62.82</v>
      </c>
      <c r="J1777" s="19">
        <v>-10.62</v>
      </c>
      <c r="K1777" s="19">
        <v>-62.82</v>
      </c>
      <c r="L1777" s="19" t="s">
        <v>51</v>
      </c>
      <c r="M1777" s="19">
        <v>32.08</v>
      </c>
      <c r="N1777" s="2" t="s">
        <v>52</v>
      </c>
      <c r="O1777" s="2" t="s">
        <v>16688</v>
      </c>
      <c r="P1777" s="2" t="s">
        <v>16689</v>
      </c>
      <c r="Q1777" s="2" t="s">
        <v>16690</v>
      </c>
      <c r="R1777" s="2" t="s">
        <v>52</v>
      </c>
      <c r="S1777" s="19">
        <v>42.7</v>
      </c>
      <c r="T1777" s="19" t="s">
        <v>56</v>
      </c>
      <c r="U1777" s="2" t="s">
        <v>57</v>
      </c>
      <c r="V1777" s="2" t="s">
        <v>16691</v>
      </c>
      <c r="W1777" s="2" t="s">
        <v>16692</v>
      </c>
      <c r="X1777" s="2" t="s">
        <v>16693</v>
      </c>
      <c r="Y1777" s="2" t="s">
        <v>52</v>
      </c>
      <c r="Z1777" s="2" t="s">
        <v>16691</v>
      </c>
      <c r="AA1777" s="2" t="s">
        <v>16694</v>
      </c>
      <c r="AB1777" s="2" t="s">
        <v>16695</v>
      </c>
      <c r="AC1777" s="2" t="s">
        <v>16696</v>
      </c>
      <c r="AD1777" s="2" t="s">
        <v>1323</v>
      </c>
      <c r="AE1777" s="2" t="s">
        <v>16697</v>
      </c>
      <c r="AF1777" s="2" t="s">
        <v>66</v>
      </c>
      <c r="AG1777" s="2" t="s">
        <v>67</v>
      </c>
      <c r="AH1777" s="2" t="s">
        <v>16698</v>
      </c>
      <c r="AI1777" s="2" t="s">
        <v>14883</v>
      </c>
      <c r="AJ1777" s="2" t="s">
        <v>6798</v>
      </c>
      <c r="AK1777" s="2" t="s">
        <v>16699</v>
      </c>
      <c r="AL1777" s="2" t="s">
        <v>16700</v>
      </c>
      <c r="AM1777" s="2" t="s">
        <v>52</v>
      </c>
      <c r="AN1777" s="2" t="s">
        <v>52</v>
      </c>
      <c r="AO1777" s="2" t="s">
        <v>52</v>
      </c>
      <c r="AP1777" s="2" t="s">
        <v>52</v>
      </c>
      <c r="AQ1777" s="2" t="s">
        <v>52</v>
      </c>
      <c r="AR1777" s="2" t="s">
        <v>52</v>
      </c>
      <c r="AS1777" s="2" t="s">
        <v>50</v>
      </c>
      <c r="AT1777" s="2" t="s">
        <v>51</v>
      </c>
      <c r="AU1777" s="2" t="s">
        <v>50</v>
      </c>
    </row>
    <row r="1778" spans="1:47" ht="22.5" customHeight="1" x14ac:dyDescent="0.25">
      <c r="A1778" t="s">
        <v>25439</v>
      </c>
      <c r="B1778" s="18" t="s">
        <v>16701</v>
      </c>
      <c r="C1778" s="220">
        <v>45088</v>
      </c>
      <c r="D1778" s="2" t="s">
        <v>89</v>
      </c>
      <c r="E1778" s="2" t="s">
        <v>14412</v>
      </c>
      <c r="F1778" s="2" t="s">
        <v>50</v>
      </c>
      <c r="G1778" s="19">
        <v>1</v>
      </c>
      <c r="H1778" s="19">
        <v>335.69</v>
      </c>
      <c r="I1778" s="19" t="s">
        <v>51</v>
      </c>
      <c r="J1778" s="19">
        <v>-57.07</v>
      </c>
      <c r="K1778" s="19">
        <v>-38.950000000000003</v>
      </c>
      <c r="L1778" s="19" t="s">
        <v>51</v>
      </c>
      <c r="M1778" s="19">
        <v>239.67</v>
      </c>
      <c r="N1778" s="2" t="s">
        <v>52</v>
      </c>
      <c r="O1778" s="2" t="s">
        <v>16702</v>
      </c>
      <c r="P1778" s="2" t="s">
        <v>16703</v>
      </c>
      <c r="Q1778" s="2" t="s">
        <v>16704</v>
      </c>
      <c r="R1778" s="2" t="s">
        <v>52</v>
      </c>
      <c r="S1778" s="19">
        <v>335.69</v>
      </c>
      <c r="T1778" s="19" t="s">
        <v>76</v>
      </c>
      <c r="U1778" s="2" t="s">
        <v>57</v>
      </c>
      <c r="V1778" s="2" t="s">
        <v>16705</v>
      </c>
      <c r="W1778" s="2" t="s">
        <v>16706</v>
      </c>
      <c r="X1778" s="2" t="s">
        <v>16707</v>
      </c>
      <c r="Y1778" s="2" t="s">
        <v>52</v>
      </c>
      <c r="Z1778" s="2" t="s">
        <v>16705</v>
      </c>
      <c r="AA1778" s="2" t="s">
        <v>16708</v>
      </c>
      <c r="AB1778" s="2" t="s">
        <v>16709</v>
      </c>
      <c r="AC1778" s="2" t="s">
        <v>5381</v>
      </c>
      <c r="AD1778" s="2" t="s">
        <v>333</v>
      </c>
      <c r="AE1778" s="2" t="s">
        <v>16710</v>
      </c>
      <c r="AF1778" s="2" t="s">
        <v>66</v>
      </c>
      <c r="AG1778" s="2" t="s">
        <v>67</v>
      </c>
      <c r="AH1778" s="2" t="s">
        <v>16711</v>
      </c>
      <c r="AI1778" s="2" t="s">
        <v>16712</v>
      </c>
      <c r="AJ1778" s="2" t="s">
        <v>68</v>
      </c>
      <c r="AK1778" s="2" t="s">
        <v>16713</v>
      </c>
      <c r="AL1778" s="2" t="s">
        <v>52</v>
      </c>
      <c r="AM1778" s="2" t="s">
        <v>52</v>
      </c>
      <c r="AN1778" s="2" t="s">
        <v>52</v>
      </c>
      <c r="AO1778" s="2" t="s">
        <v>52</v>
      </c>
      <c r="AP1778" s="2" t="s">
        <v>52</v>
      </c>
      <c r="AQ1778" s="2" t="s">
        <v>52</v>
      </c>
      <c r="AR1778" s="2" t="s">
        <v>52</v>
      </c>
      <c r="AS1778" s="2" t="s">
        <v>50</v>
      </c>
      <c r="AT1778" s="2" t="s">
        <v>51</v>
      </c>
      <c r="AU1778" s="2" t="s">
        <v>50</v>
      </c>
    </row>
    <row r="1779" spans="1:47" ht="22.5" customHeight="1" x14ac:dyDescent="0.25">
      <c r="A1779" t="s">
        <v>25439</v>
      </c>
      <c r="B1779" s="18" t="s">
        <v>16714</v>
      </c>
      <c r="C1779" s="220">
        <v>45088</v>
      </c>
      <c r="D1779" s="2" t="s">
        <v>89</v>
      </c>
      <c r="E1779" s="2" t="s">
        <v>15825</v>
      </c>
      <c r="F1779" s="2" t="s">
        <v>50</v>
      </c>
      <c r="G1779" s="19">
        <v>1</v>
      </c>
      <c r="H1779" s="19">
        <v>57.99</v>
      </c>
      <c r="I1779" s="19">
        <v>10.8</v>
      </c>
      <c r="J1779" s="19">
        <v>-15.36</v>
      </c>
      <c r="K1779" s="19">
        <v>-10.8</v>
      </c>
      <c r="L1779" s="19" t="s">
        <v>51</v>
      </c>
      <c r="M1779" s="19">
        <v>42.63</v>
      </c>
      <c r="N1779" s="2" t="s">
        <v>72</v>
      </c>
      <c r="O1779" s="2" t="s">
        <v>561</v>
      </c>
      <c r="P1779" s="2" t="s">
        <v>3942</v>
      </c>
      <c r="Q1779" s="2" t="s">
        <v>3943</v>
      </c>
      <c r="R1779" s="2" t="s">
        <v>52</v>
      </c>
      <c r="S1779" s="19">
        <v>57.99</v>
      </c>
      <c r="T1779" s="19" t="s">
        <v>76</v>
      </c>
      <c r="U1779" s="2" t="s">
        <v>77</v>
      </c>
      <c r="V1779" s="2" t="s">
        <v>52</v>
      </c>
      <c r="W1779" s="2" t="s">
        <v>52</v>
      </c>
      <c r="X1779" s="2" t="s">
        <v>52</v>
      </c>
      <c r="Y1779" s="2" t="s">
        <v>52</v>
      </c>
      <c r="Z1779" s="2" t="s">
        <v>16715</v>
      </c>
      <c r="AA1779" s="2" t="s">
        <v>16716</v>
      </c>
      <c r="AB1779" s="2" t="s">
        <v>16717</v>
      </c>
      <c r="AC1779" s="2" t="s">
        <v>351</v>
      </c>
      <c r="AD1779" s="2" t="s">
        <v>352</v>
      </c>
      <c r="AE1779" s="2" t="s">
        <v>16718</v>
      </c>
      <c r="AF1779" s="2" t="s">
        <v>66</v>
      </c>
      <c r="AG1779" s="2" t="s">
        <v>84</v>
      </c>
      <c r="AH1779" s="2" t="s">
        <v>16719</v>
      </c>
      <c r="AI1779" s="2" t="s">
        <v>16720</v>
      </c>
      <c r="AJ1779" s="2" t="s">
        <v>68</v>
      </c>
      <c r="AK1779" s="2" t="s">
        <v>16721</v>
      </c>
      <c r="AL1779" s="2" t="s">
        <v>52</v>
      </c>
      <c r="AM1779" s="2" t="s">
        <v>52</v>
      </c>
      <c r="AN1779" s="2" t="s">
        <v>52</v>
      </c>
      <c r="AO1779" s="2" t="s">
        <v>52</v>
      </c>
      <c r="AP1779" s="2" t="s">
        <v>52</v>
      </c>
      <c r="AQ1779" s="2" t="s">
        <v>52</v>
      </c>
      <c r="AR1779" s="2" t="s">
        <v>52</v>
      </c>
      <c r="AS1779" s="2" t="s">
        <v>50</v>
      </c>
      <c r="AT1779" s="2" t="s">
        <v>51</v>
      </c>
      <c r="AU1779" s="2" t="s">
        <v>50</v>
      </c>
    </row>
    <row r="1780" spans="1:47" ht="22.5" customHeight="1" x14ac:dyDescent="0.25">
      <c r="A1780" t="s">
        <v>25439</v>
      </c>
      <c r="B1780" s="18" t="s">
        <v>16722</v>
      </c>
      <c r="C1780" s="220">
        <v>45088</v>
      </c>
      <c r="D1780" s="2" t="s">
        <v>89</v>
      </c>
      <c r="E1780" s="2" t="s">
        <v>16444</v>
      </c>
      <c r="F1780" s="2" t="s">
        <v>50</v>
      </c>
      <c r="G1780" s="19">
        <v>1</v>
      </c>
      <c r="H1780" s="19">
        <v>46.19</v>
      </c>
      <c r="I1780" s="19">
        <v>8.91</v>
      </c>
      <c r="J1780" s="19">
        <v>-13.35</v>
      </c>
      <c r="K1780" s="19">
        <v>-8.91</v>
      </c>
      <c r="L1780" s="19" t="s">
        <v>51</v>
      </c>
      <c r="M1780" s="19">
        <v>32.840000000000003</v>
      </c>
      <c r="N1780" s="2" t="s">
        <v>72</v>
      </c>
      <c r="O1780" s="2" t="s">
        <v>73</v>
      </c>
      <c r="P1780" s="2" t="s">
        <v>74</v>
      </c>
      <c r="Q1780" s="2" t="s">
        <v>75</v>
      </c>
      <c r="R1780" s="2" t="s">
        <v>52</v>
      </c>
      <c r="S1780" s="19">
        <v>46.19</v>
      </c>
      <c r="T1780" s="19" t="s">
        <v>76</v>
      </c>
      <c r="U1780" s="2" t="s">
        <v>77</v>
      </c>
      <c r="V1780" s="2" t="s">
        <v>52</v>
      </c>
      <c r="W1780" s="2" t="s">
        <v>52</v>
      </c>
      <c r="X1780" s="2" t="s">
        <v>52</v>
      </c>
      <c r="Y1780" s="2" t="s">
        <v>52</v>
      </c>
      <c r="Z1780" s="2" t="s">
        <v>16723</v>
      </c>
      <c r="AA1780" s="2" t="s">
        <v>16724</v>
      </c>
      <c r="AB1780" s="2" t="s">
        <v>16725</v>
      </c>
      <c r="AC1780" s="2" t="s">
        <v>214</v>
      </c>
      <c r="AD1780" s="2" t="s">
        <v>64</v>
      </c>
      <c r="AE1780" s="2" t="s">
        <v>16726</v>
      </c>
      <c r="AF1780" s="2" t="s">
        <v>66</v>
      </c>
      <c r="AG1780" s="2" t="s">
        <v>84</v>
      </c>
      <c r="AH1780" s="2" t="s">
        <v>16727</v>
      </c>
      <c r="AI1780" s="2" t="s">
        <v>16728</v>
      </c>
      <c r="AJ1780" s="2" t="s">
        <v>68</v>
      </c>
      <c r="AK1780" s="2" t="s">
        <v>16729</v>
      </c>
      <c r="AL1780" s="2" t="s">
        <v>52</v>
      </c>
      <c r="AM1780" s="2" t="s">
        <v>52</v>
      </c>
      <c r="AN1780" s="2" t="s">
        <v>52</v>
      </c>
      <c r="AO1780" s="2" t="s">
        <v>52</v>
      </c>
      <c r="AP1780" s="2" t="s">
        <v>52</v>
      </c>
      <c r="AQ1780" s="2" t="s">
        <v>52</v>
      </c>
      <c r="AR1780" s="2" t="s">
        <v>52</v>
      </c>
      <c r="AS1780" s="2" t="s">
        <v>50</v>
      </c>
      <c r="AT1780" s="2" t="s">
        <v>51</v>
      </c>
      <c r="AU1780" s="2" t="s">
        <v>50</v>
      </c>
    </row>
    <row r="1781" spans="1:47" ht="22.5" customHeight="1" x14ac:dyDescent="0.25">
      <c r="A1781" t="s">
        <v>25439</v>
      </c>
      <c r="B1781" s="18" t="s">
        <v>16730</v>
      </c>
      <c r="C1781" s="220">
        <v>45088</v>
      </c>
      <c r="D1781" s="2" t="s">
        <v>89</v>
      </c>
      <c r="E1781" s="2" t="s">
        <v>15825</v>
      </c>
      <c r="F1781" s="2" t="s">
        <v>50</v>
      </c>
      <c r="G1781" s="19">
        <v>1</v>
      </c>
      <c r="H1781" s="19">
        <v>72.489999999999995</v>
      </c>
      <c r="I1781" s="19">
        <v>30.6</v>
      </c>
      <c r="J1781" s="19">
        <v>-17.82</v>
      </c>
      <c r="K1781" s="19">
        <v>-30.6</v>
      </c>
      <c r="L1781" s="19" t="s">
        <v>51</v>
      </c>
      <c r="M1781" s="19">
        <v>54.67</v>
      </c>
      <c r="N1781" s="2" t="s">
        <v>52</v>
      </c>
      <c r="O1781" s="2" t="s">
        <v>247</v>
      </c>
      <c r="P1781" s="2" t="s">
        <v>248</v>
      </c>
      <c r="Q1781" s="2" t="s">
        <v>249</v>
      </c>
      <c r="R1781" s="2" t="s">
        <v>52</v>
      </c>
      <c r="S1781" s="19">
        <v>72.489999999999995</v>
      </c>
      <c r="T1781" s="19" t="s">
        <v>76</v>
      </c>
      <c r="U1781" s="2" t="s">
        <v>57</v>
      </c>
      <c r="V1781" s="2" t="s">
        <v>16731</v>
      </c>
      <c r="W1781" s="2" t="s">
        <v>16732</v>
      </c>
      <c r="X1781" s="2" t="s">
        <v>16733</v>
      </c>
      <c r="Y1781" s="2" t="s">
        <v>52</v>
      </c>
      <c r="Z1781" s="2" t="s">
        <v>16731</v>
      </c>
      <c r="AA1781" s="2" t="s">
        <v>16734</v>
      </c>
      <c r="AB1781" s="2" t="s">
        <v>16735</v>
      </c>
      <c r="AC1781" s="2" t="s">
        <v>3925</v>
      </c>
      <c r="AD1781" s="2" t="s">
        <v>715</v>
      </c>
      <c r="AE1781" s="2" t="s">
        <v>16736</v>
      </c>
      <c r="AF1781" s="2" t="s">
        <v>66</v>
      </c>
      <c r="AG1781" s="2" t="s">
        <v>67</v>
      </c>
      <c r="AH1781" s="2" t="s">
        <v>16737</v>
      </c>
      <c r="AI1781" s="2" t="s">
        <v>16738</v>
      </c>
      <c r="AJ1781" s="2" t="s">
        <v>68</v>
      </c>
      <c r="AK1781" s="2" t="s">
        <v>16739</v>
      </c>
      <c r="AL1781" s="2" t="s">
        <v>52</v>
      </c>
      <c r="AM1781" s="2" t="s">
        <v>52</v>
      </c>
      <c r="AN1781" s="2" t="s">
        <v>52</v>
      </c>
      <c r="AO1781" s="2" t="s">
        <v>52</v>
      </c>
      <c r="AP1781" s="2" t="s">
        <v>52</v>
      </c>
      <c r="AQ1781" s="2" t="s">
        <v>52</v>
      </c>
      <c r="AR1781" s="2" t="s">
        <v>52</v>
      </c>
      <c r="AS1781" s="2" t="s">
        <v>50</v>
      </c>
      <c r="AT1781" s="2" t="s">
        <v>51</v>
      </c>
      <c r="AU1781" s="2" t="s">
        <v>50</v>
      </c>
    </row>
    <row r="1782" spans="1:47" ht="22.5" customHeight="1" x14ac:dyDescent="0.25">
      <c r="A1782" t="s">
        <v>25439</v>
      </c>
      <c r="B1782" s="18" t="s">
        <v>16740</v>
      </c>
      <c r="C1782" s="220">
        <v>45088</v>
      </c>
      <c r="D1782" s="2" t="s">
        <v>89</v>
      </c>
      <c r="E1782" s="2" t="s">
        <v>15825</v>
      </c>
      <c r="F1782" s="2" t="s">
        <v>50</v>
      </c>
      <c r="G1782" s="19">
        <v>1</v>
      </c>
      <c r="H1782" s="19">
        <v>91.61</v>
      </c>
      <c r="I1782" s="19" t="s">
        <v>51</v>
      </c>
      <c r="J1782" s="19">
        <v>-10.99</v>
      </c>
      <c r="K1782" s="19">
        <v>-20.45</v>
      </c>
      <c r="L1782" s="19" t="s">
        <v>51</v>
      </c>
      <c r="M1782" s="19">
        <v>60.17</v>
      </c>
      <c r="N1782" s="2" t="s">
        <v>72</v>
      </c>
      <c r="O1782" s="2" t="s">
        <v>2254</v>
      </c>
      <c r="P1782" s="2" t="s">
        <v>2255</v>
      </c>
      <c r="Q1782" s="2" t="s">
        <v>2256</v>
      </c>
      <c r="R1782" s="2" t="s">
        <v>52</v>
      </c>
      <c r="S1782" s="19">
        <v>91.61</v>
      </c>
      <c r="T1782" s="19" t="s">
        <v>56</v>
      </c>
      <c r="U1782" s="2" t="s">
        <v>77</v>
      </c>
      <c r="V1782" s="2" t="s">
        <v>52</v>
      </c>
      <c r="W1782" s="2" t="s">
        <v>52</v>
      </c>
      <c r="X1782" s="2" t="s">
        <v>52</v>
      </c>
      <c r="Y1782" s="2" t="s">
        <v>52</v>
      </c>
      <c r="Z1782" s="2" t="s">
        <v>16741</v>
      </c>
      <c r="AA1782" s="2" t="s">
        <v>16742</v>
      </c>
      <c r="AB1782" s="2" t="s">
        <v>16743</v>
      </c>
      <c r="AC1782" s="2" t="s">
        <v>2221</v>
      </c>
      <c r="AD1782" s="2" t="s">
        <v>64</v>
      </c>
      <c r="AE1782" s="2" t="s">
        <v>16744</v>
      </c>
      <c r="AF1782" s="2" t="s">
        <v>66</v>
      </c>
      <c r="AG1782" s="2" t="s">
        <v>84</v>
      </c>
      <c r="AH1782" s="2" t="s">
        <v>16745</v>
      </c>
      <c r="AI1782" s="2" t="s">
        <v>16746</v>
      </c>
      <c r="AJ1782" s="2" t="s">
        <v>68</v>
      </c>
      <c r="AK1782" s="2" t="s">
        <v>16747</v>
      </c>
      <c r="AL1782" s="2" t="s">
        <v>52</v>
      </c>
      <c r="AM1782" s="2" t="s">
        <v>52</v>
      </c>
      <c r="AN1782" s="2" t="s">
        <v>52</v>
      </c>
      <c r="AO1782" s="2" t="s">
        <v>52</v>
      </c>
      <c r="AP1782" s="2" t="s">
        <v>52</v>
      </c>
      <c r="AQ1782" s="2" t="s">
        <v>52</v>
      </c>
      <c r="AR1782" s="2" t="s">
        <v>52</v>
      </c>
      <c r="AS1782" s="2" t="s">
        <v>50</v>
      </c>
      <c r="AT1782" s="2" t="s">
        <v>51</v>
      </c>
      <c r="AU1782" s="2" t="s">
        <v>50</v>
      </c>
    </row>
    <row r="1783" spans="1:47" ht="22.5" customHeight="1" x14ac:dyDescent="0.25">
      <c r="A1783" t="s">
        <v>25439</v>
      </c>
      <c r="B1783" s="18" t="s">
        <v>16748</v>
      </c>
      <c r="C1783" s="220">
        <v>45088</v>
      </c>
      <c r="D1783" s="2" t="s">
        <v>89</v>
      </c>
      <c r="E1783" s="2" t="s">
        <v>16444</v>
      </c>
      <c r="F1783" s="2" t="s">
        <v>50</v>
      </c>
      <c r="G1783" s="19">
        <v>1</v>
      </c>
      <c r="H1783" s="19">
        <v>64.989999999999995</v>
      </c>
      <c r="I1783" s="19">
        <v>12.33</v>
      </c>
      <c r="J1783" s="19">
        <v>-16.55</v>
      </c>
      <c r="K1783" s="19">
        <v>-12.33</v>
      </c>
      <c r="L1783" s="19" t="s">
        <v>51</v>
      </c>
      <c r="M1783" s="19">
        <v>48.44</v>
      </c>
      <c r="N1783" s="2" t="s">
        <v>72</v>
      </c>
      <c r="O1783" s="2" t="s">
        <v>177</v>
      </c>
      <c r="P1783" s="2" t="s">
        <v>1139</v>
      </c>
      <c r="Q1783" s="2" t="s">
        <v>1140</v>
      </c>
      <c r="R1783" s="2" t="s">
        <v>52</v>
      </c>
      <c r="S1783" s="19">
        <v>64.989999999999995</v>
      </c>
      <c r="T1783" s="19" t="s">
        <v>76</v>
      </c>
      <c r="U1783" s="2" t="s">
        <v>77</v>
      </c>
      <c r="V1783" s="2" t="s">
        <v>52</v>
      </c>
      <c r="W1783" s="2" t="s">
        <v>52</v>
      </c>
      <c r="X1783" s="2" t="s">
        <v>52</v>
      </c>
      <c r="Y1783" s="2" t="s">
        <v>52</v>
      </c>
      <c r="Z1783" s="2" t="s">
        <v>16749</v>
      </c>
      <c r="AA1783" s="2" t="s">
        <v>16750</v>
      </c>
      <c r="AB1783" s="2" t="s">
        <v>16751</v>
      </c>
      <c r="AC1783" s="2" t="s">
        <v>16752</v>
      </c>
      <c r="AD1783" s="2" t="s">
        <v>64</v>
      </c>
      <c r="AE1783" s="2" t="s">
        <v>16753</v>
      </c>
      <c r="AF1783" s="2" t="s">
        <v>66</v>
      </c>
      <c r="AG1783" s="2" t="s">
        <v>84</v>
      </c>
      <c r="AH1783" s="2" t="s">
        <v>16754</v>
      </c>
      <c r="AI1783" s="2" t="s">
        <v>16755</v>
      </c>
      <c r="AJ1783" s="2" t="s">
        <v>68</v>
      </c>
      <c r="AK1783" s="2" t="s">
        <v>16756</v>
      </c>
      <c r="AL1783" s="2" t="s">
        <v>52</v>
      </c>
      <c r="AM1783" s="2" t="s">
        <v>52</v>
      </c>
      <c r="AN1783" s="2" t="s">
        <v>52</v>
      </c>
      <c r="AO1783" s="2" t="s">
        <v>52</v>
      </c>
      <c r="AP1783" s="2" t="s">
        <v>52</v>
      </c>
      <c r="AQ1783" s="2" t="s">
        <v>52</v>
      </c>
      <c r="AR1783" s="2" t="s">
        <v>52</v>
      </c>
      <c r="AS1783" s="2" t="s">
        <v>50</v>
      </c>
      <c r="AT1783" s="2" t="s">
        <v>51</v>
      </c>
      <c r="AU1783" s="2" t="s">
        <v>50</v>
      </c>
    </row>
    <row r="1784" spans="1:47" ht="22.5" customHeight="1" x14ac:dyDescent="0.25">
      <c r="A1784" t="s">
        <v>25439</v>
      </c>
      <c r="B1784" s="18" t="s">
        <v>16757</v>
      </c>
      <c r="C1784" s="220">
        <v>45088</v>
      </c>
      <c r="D1784" s="2" t="s">
        <v>89</v>
      </c>
      <c r="E1784" s="2" t="s">
        <v>15825</v>
      </c>
      <c r="F1784" s="2" t="s">
        <v>50</v>
      </c>
      <c r="G1784" s="19">
        <v>1</v>
      </c>
      <c r="H1784" s="19">
        <v>217.9</v>
      </c>
      <c r="I1784" s="19" t="s">
        <v>51</v>
      </c>
      <c r="J1784" s="19">
        <v>-37.04</v>
      </c>
      <c r="K1784" s="19">
        <v>-20.45</v>
      </c>
      <c r="L1784" s="19" t="s">
        <v>51</v>
      </c>
      <c r="M1784" s="19">
        <v>160.41</v>
      </c>
      <c r="N1784" s="2" t="s">
        <v>72</v>
      </c>
      <c r="O1784" s="2" t="s">
        <v>199</v>
      </c>
      <c r="P1784" s="2" t="s">
        <v>10436</v>
      </c>
      <c r="Q1784" s="2" t="s">
        <v>10437</v>
      </c>
      <c r="R1784" s="2" t="s">
        <v>52</v>
      </c>
      <c r="S1784" s="19">
        <v>217.9</v>
      </c>
      <c r="T1784" s="19" t="s">
        <v>76</v>
      </c>
      <c r="U1784" s="2" t="s">
        <v>77</v>
      </c>
      <c r="V1784" s="2" t="s">
        <v>52</v>
      </c>
      <c r="W1784" s="2" t="s">
        <v>52</v>
      </c>
      <c r="X1784" s="2" t="s">
        <v>52</v>
      </c>
      <c r="Y1784" s="2" t="s">
        <v>52</v>
      </c>
      <c r="Z1784" s="2" t="s">
        <v>16758</v>
      </c>
      <c r="AA1784" s="2" t="s">
        <v>16759</v>
      </c>
      <c r="AB1784" s="2" t="s">
        <v>16760</v>
      </c>
      <c r="AC1784" s="2" t="s">
        <v>10430</v>
      </c>
      <c r="AD1784" s="2" t="s">
        <v>627</v>
      </c>
      <c r="AE1784" s="2" t="s">
        <v>16761</v>
      </c>
      <c r="AF1784" s="2" t="s">
        <v>66</v>
      </c>
      <c r="AG1784" s="2" t="s">
        <v>84</v>
      </c>
      <c r="AH1784" s="2" t="s">
        <v>16762</v>
      </c>
      <c r="AI1784" s="2" t="s">
        <v>16763</v>
      </c>
      <c r="AJ1784" s="2" t="s">
        <v>68</v>
      </c>
      <c r="AK1784" s="2" t="s">
        <v>16764</v>
      </c>
      <c r="AL1784" s="2" t="s">
        <v>52</v>
      </c>
      <c r="AM1784" s="2" t="s">
        <v>52</v>
      </c>
      <c r="AN1784" s="2" t="s">
        <v>52</v>
      </c>
      <c r="AO1784" s="2" t="s">
        <v>52</v>
      </c>
      <c r="AP1784" s="2" t="s">
        <v>52</v>
      </c>
      <c r="AQ1784" s="2" t="s">
        <v>52</v>
      </c>
      <c r="AR1784" s="2" t="s">
        <v>52</v>
      </c>
      <c r="AS1784" s="2" t="s">
        <v>50</v>
      </c>
      <c r="AT1784" s="2" t="s">
        <v>51</v>
      </c>
      <c r="AU1784" s="2" t="s">
        <v>50</v>
      </c>
    </row>
    <row r="1785" spans="1:47" ht="22.5" customHeight="1" x14ac:dyDescent="0.25">
      <c r="A1785" t="s">
        <v>25439</v>
      </c>
      <c r="B1785" s="18" t="s">
        <v>16765</v>
      </c>
      <c r="C1785" s="220">
        <v>45088</v>
      </c>
      <c r="D1785" s="2" t="s">
        <v>1514</v>
      </c>
      <c r="E1785" s="2" t="s">
        <v>13104</v>
      </c>
      <c r="F1785" s="2" t="s">
        <v>50</v>
      </c>
      <c r="G1785" s="19">
        <v>1</v>
      </c>
      <c r="H1785" s="19">
        <v>46.05</v>
      </c>
      <c r="I1785" s="19">
        <v>8.9</v>
      </c>
      <c r="J1785" s="19">
        <v>-11.03</v>
      </c>
      <c r="K1785" s="19" t="s">
        <v>51</v>
      </c>
      <c r="L1785" s="19">
        <v>-43.92</v>
      </c>
      <c r="M1785" s="19">
        <v>0</v>
      </c>
      <c r="N1785" s="2" t="s">
        <v>52</v>
      </c>
      <c r="O1785" s="2" t="s">
        <v>1964</v>
      </c>
      <c r="P1785" s="2" t="s">
        <v>9847</v>
      </c>
      <c r="Q1785" s="2" t="s">
        <v>9848</v>
      </c>
      <c r="R1785" s="2" t="s">
        <v>52</v>
      </c>
      <c r="S1785" s="19">
        <v>46.05</v>
      </c>
      <c r="T1785" s="19" t="s">
        <v>56</v>
      </c>
      <c r="U1785" s="2" t="s">
        <v>77</v>
      </c>
      <c r="V1785" s="2" t="s">
        <v>16766</v>
      </c>
      <c r="W1785" s="2" t="s">
        <v>16767</v>
      </c>
      <c r="X1785" s="2" t="s">
        <v>16768</v>
      </c>
      <c r="Y1785" s="2" t="s">
        <v>52</v>
      </c>
      <c r="Z1785" s="2" t="s">
        <v>16766</v>
      </c>
      <c r="AA1785" s="2" t="s">
        <v>16769</v>
      </c>
      <c r="AB1785" s="2" t="s">
        <v>52</v>
      </c>
      <c r="AC1785" s="2" t="s">
        <v>64</v>
      </c>
      <c r="AD1785" s="2" t="s">
        <v>64</v>
      </c>
      <c r="AE1785" s="2" t="s">
        <v>16770</v>
      </c>
      <c r="AF1785" s="2" t="s">
        <v>66</v>
      </c>
      <c r="AG1785" s="2" t="s">
        <v>784</v>
      </c>
      <c r="AH1785" s="2" t="s">
        <v>52</v>
      </c>
      <c r="AI1785" s="2" t="s">
        <v>52</v>
      </c>
      <c r="AJ1785" s="2" t="s">
        <v>4359</v>
      </c>
      <c r="AK1785" s="2" t="s">
        <v>16771</v>
      </c>
      <c r="AL1785" s="2" t="s">
        <v>52</v>
      </c>
      <c r="AM1785" s="2" t="s">
        <v>52</v>
      </c>
      <c r="AN1785" s="2" t="s">
        <v>52</v>
      </c>
      <c r="AO1785" s="2" t="s">
        <v>52</v>
      </c>
      <c r="AP1785" s="2" t="s">
        <v>52</v>
      </c>
      <c r="AQ1785" s="2" t="s">
        <v>52</v>
      </c>
      <c r="AR1785" s="2" t="s">
        <v>52</v>
      </c>
      <c r="AS1785" s="2" t="s">
        <v>50</v>
      </c>
      <c r="AT1785" s="2" t="s">
        <v>51</v>
      </c>
      <c r="AU1785" s="2" t="s">
        <v>50</v>
      </c>
    </row>
    <row r="1786" spans="1:47" ht="22.5" customHeight="1" x14ac:dyDescent="0.25">
      <c r="A1786" t="s">
        <v>25439</v>
      </c>
      <c r="B1786" s="18" t="s">
        <v>16772</v>
      </c>
      <c r="C1786" s="220">
        <v>45088</v>
      </c>
      <c r="D1786" s="2" t="s">
        <v>89</v>
      </c>
      <c r="E1786" s="2" t="s">
        <v>16444</v>
      </c>
      <c r="F1786" s="2" t="s">
        <v>72</v>
      </c>
      <c r="G1786" s="19">
        <v>1</v>
      </c>
      <c r="H1786" s="19">
        <v>75</v>
      </c>
      <c r="I1786" s="19">
        <v>13.4</v>
      </c>
      <c r="J1786" s="19">
        <v>-18.25</v>
      </c>
      <c r="K1786" s="19">
        <v>-13.4</v>
      </c>
      <c r="L1786" s="19" t="s">
        <v>51</v>
      </c>
      <c r="M1786" s="19">
        <v>56.75</v>
      </c>
      <c r="N1786" s="2" t="s">
        <v>52</v>
      </c>
      <c r="O1786" s="2" t="s">
        <v>3245</v>
      </c>
      <c r="P1786" s="2" t="s">
        <v>3246</v>
      </c>
      <c r="Q1786" s="2" t="s">
        <v>3247</v>
      </c>
      <c r="R1786" s="2" t="s">
        <v>52</v>
      </c>
      <c r="S1786" s="19">
        <v>75</v>
      </c>
      <c r="T1786" s="19" t="s">
        <v>76</v>
      </c>
      <c r="U1786" s="2" t="s">
        <v>77</v>
      </c>
      <c r="V1786" s="2" t="s">
        <v>52</v>
      </c>
      <c r="W1786" s="2" t="s">
        <v>52</v>
      </c>
      <c r="X1786" s="2" t="s">
        <v>52</v>
      </c>
      <c r="Y1786" s="2" t="s">
        <v>52</v>
      </c>
      <c r="Z1786" s="2" t="s">
        <v>16773</v>
      </c>
      <c r="AA1786" s="2" t="s">
        <v>16774</v>
      </c>
      <c r="AB1786" s="2" t="s">
        <v>16775</v>
      </c>
      <c r="AC1786" s="2" t="s">
        <v>5548</v>
      </c>
      <c r="AD1786" s="2" t="s">
        <v>64</v>
      </c>
      <c r="AE1786" s="2" t="s">
        <v>16776</v>
      </c>
      <c r="AF1786" s="2" t="s">
        <v>66</v>
      </c>
      <c r="AG1786" s="2" t="s">
        <v>84</v>
      </c>
      <c r="AH1786" s="2" t="s">
        <v>16777</v>
      </c>
      <c r="AI1786" s="2" t="s">
        <v>16778</v>
      </c>
      <c r="AJ1786" s="2" t="s">
        <v>68</v>
      </c>
      <c r="AK1786" s="2" t="s">
        <v>16779</v>
      </c>
      <c r="AL1786" s="2" t="s">
        <v>52</v>
      </c>
      <c r="AM1786" s="2" t="s">
        <v>52</v>
      </c>
      <c r="AN1786" s="2" t="s">
        <v>52</v>
      </c>
      <c r="AO1786" s="2" t="s">
        <v>52</v>
      </c>
      <c r="AP1786" s="2" t="s">
        <v>52</v>
      </c>
      <c r="AQ1786" s="2" t="s">
        <v>52</v>
      </c>
      <c r="AR1786" s="2" t="s">
        <v>52</v>
      </c>
      <c r="AS1786" s="2" t="s">
        <v>50</v>
      </c>
      <c r="AT1786" s="2" t="s">
        <v>51</v>
      </c>
      <c r="AU1786" s="2" t="s">
        <v>50</v>
      </c>
    </row>
    <row r="1787" spans="1:47" ht="22.5" customHeight="1" x14ac:dyDescent="0.25">
      <c r="A1787" t="s">
        <v>25439</v>
      </c>
      <c r="B1787" s="18" t="s">
        <v>16780</v>
      </c>
      <c r="C1787" s="220">
        <v>45088</v>
      </c>
      <c r="D1787" s="2" t="s">
        <v>89</v>
      </c>
      <c r="E1787" s="2" t="s">
        <v>13508</v>
      </c>
      <c r="F1787" s="2" t="s">
        <v>50</v>
      </c>
      <c r="G1787" s="19">
        <v>1</v>
      </c>
      <c r="H1787" s="19">
        <v>399.89</v>
      </c>
      <c r="I1787" s="19" t="s">
        <v>51</v>
      </c>
      <c r="J1787" s="19">
        <v>-47.99</v>
      </c>
      <c r="K1787" s="19">
        <v>-38.950000000000003</v>
      </c>
      <c r="L1787" s="19" t="s">
        <v>51</v>
      </c>
      <c r="M1787" s="19">
        <v>312.95</v>
      </c>
      <c r="N1787" s="2" t="s">
        <v>72</v>
      </c>
      <c r="O1787" s="2" t="s">
        <v>4006</v>
      </c>
      <c r="P1787" s="2" t="s">
        <v>4007</v>
      </c>
      <c r="Q1787" s="2" t="s">
        <v>4008</v>
      </c>
      <c r="R1787" s="2" t="s">
        <v>52</v>
      </c>
      <c r="S1787" s="19">
        <v>399.89</v>
      </c>
      <c r="T1787" s="19" t="s">
        <v>56</v>
      </c>
      <c r="U1787" s="2" t="s">
        <v>57</v>
      </c>
      <c r="V1787" s="2" t="s">
        <v>16781</v>
      </c>
      <c r="W1787" s="2" t="s">
        <v>16782</v>
      </c>
      <c r="X1787" s="2" t="s">
        <v>16783</v>
      </c>
      <c r="Y1787" s="2" t="s">
        <v>52</v>
      </c>
      <c r="Z1787" s="2" t="s">
        <v>16781</v>
      </c>
      <c r="AA1787" s="2" t="s">
        <v>16784</v>
      </c>
      <c r="AB1787" s="2" t="s">
        <v>16785</v>
      </c>
      <c r="AC1787" s="2" t="s">
        <v>10530</v>
      </c>
      <c r="AD1787" s="2" t="s">
        <v>352</v>
      </c>
      <c r="AE1787" s="2" t="s">
        <v>16786</v>
      </c>
      <c r="AF1787" s="2" t="s">
        <v>66</v>
      </c>
      <c r="AG1787" s="2" t="s">
        <v>67</v>
      </c>
      <c r="AH1787" s="2" t="s">
        <v>16787</v>
      </c>
      <c r="AI1787" s="2" t="s">
        <v>16788</v>
      </c>
      <c r="AJ1787" s="2" t="s">
        <v>68</v>
      </c>
      <c r="AK1787" s="2" t="s">
        <v>16789</v>
      </c>
      <c r="AL1787" s="2" t="s">
        <v>52</v>
      </c>
      <c r="AM1787" s="2" t="s">
        <v>52</v>
      </c>
      <c r="AN1787" s="2" t="s">
        <v>52</v>
      </c>
      <c r="AO1787" s="2" t="s">
        <v>52</v>
      </c>
      <c r="AP1787" s="2" t="s">
        <v>52</v>
      </c>
      <c r="AQ1787" s="2" t="s">
        <v>52</v>
      </c>
      <c r="AR1787" s="2" t="s">
        <v>52</v>
      </c>
      <c r="AS1787" s="2" t="s">
        <v>50</v>
      </c>
      <c r="AT1787" s="2" t="s">
        <v>51</v>
      </c>
      <c r="AU1787" s="2" t="s">
        <v>50</v>
      </c>
    </row>
    <row r="1788" spans="1:47" ht="22.5" customHeight="1" x14ac:dyDescent="0.25">
      <c r="A1788" t="s">
        <v>25439</v>
      </c>
      <c r="B1788" s="18" t="s">
        <v>16790</v>
      </c>
      <c r="C1788" s="220">
        <v>45088</v>
      </c>
      <c r="D1788" s="2" t="s">
        <v>6554</v>
      </c>
      <c r="E1788" s="2" t="s">
        <v>16791</v>
      </c>
      <c r="F1788" s="2" t="s">
        <v>50</v>
      </c>
      <c r="G1788" s="19">
        <v>1</v>
      </c>
      <c r="H1788" s="19">
        <v>119.7</v>
      </c>
      <c r="I1788" s="19" t="s">
        <v>51</v>
      </c>
      <c r="J1788" s="19">
        <v>-20.350000000000001</v>
      </c>
      <c r="K1788" s="19">
        <v>-18.45</v>
      </c>
      <c r="L1788" s="19">
        <v>-80.900000000000006</v>
      </c>
      <c r="M1788" s="19">
        <v>0</v>
      </c>
      <c r="N1788" s="2" t="s">
        <v>52</v>
      </c>
      <c r="O1788" s="2" t="s">
        <v>153</v>
      </c>
      <c r="P1788" s="2" t="s">
        <v>1538</v>
      </c>
      <c r="Q1788" s="2" t="s">
        <v>1539</v>
      </c>
      <c r="R1788" s="2" t="s">
        <v>52</v>
      </c>
      <c r="S1788" s="19">
        <v>119.7</v>
      </c>
      <c r="T1788" s="19" t="s">
        <v>76</v>
      </c>
      <c r="U1788" s="2" t="s">
        <v>77</v>
      </c>
      <c r="V1788" s="2" t="s">
        <v>16792</v>
      </c>
      <c r="W1788" s="2" t="s">
        <v>16793</v>
      </c>
      <c r="X1788" s="2" t="s">
        <v>16794</v>
      </c>
      <c r="Y1788" s="2" t="s">
        <v>52</v>
      </c>
      <c r="Z1788" s="2" t="s">
        <v>16792</v>
      </c>
      <c r="AA1788" s="2" t="s">
        <v>16795</v>
      </c>
      <c r="AB1788" s="2" t="s">
        <v>4596</v>
      </c>
      <c r="AC1788" s="2" t="s">
        <v>64</v>
      </c>
      <c r="AD1788" s="2" t="s">
        <v>64</v>
      </c>
      <c r="AE1788" s="2" t="s">
        <v>827</v>
      </c>
      <c r="AF1788" s="2" t="s">
        <v>66</v>
      </c>
      <c r="AG1788" s="2" t="s">
        <v>84</v>
      </c>
      <c r="AH1788" s="2" t="s">
        <v>14882</v>
      </c>
      <c r="AI1788" s="2" t="s">
        <v>16796</v>
      </c>
      <c r="AJ1788" s="2" t="s">
        <v>68</v>
      </c>
      <c r="AK1788" s="2" t="s">
        <v>16797</v>
      </c>
      <c r="AL1788" s="2" t="s">
        <v>52</v>
      </c>
      <c r="AM1788" s="2" t="s">
        <v>52</v>
      </c>
      <c r="AN1788" s="2" t="s">
        <v>52</v>
      </c>
      <c r="AO1788" s="2" t="s">
        <v>52</v>
      </c>
      <c r="AP1788" s="2" t="s">
        <v>52</v>
      </c>
      <c r="AQ1788" s="2" t="s">
        <v>52</v>
      </c>
      <c r="AR1788" s="2" t="s">
        <v>52</v>
      </c>
      <c r="AS1788" s="156" t="s">
        <v>72</v>
      </c>
      <c r="AT1788" s="2" t="s">
        <v>51</v>
      </c>
      <c r="AU1788" s="2" t="s">
        <v>50</v>
      </c>
    </row>
    <row r="1789" spans="1:47" ht="22.5" customHeight="1" x14ac:dyDescent="0.25">
      <c r="A1789" t="s">
        <v>25439</v>
      </c>
      <c r="B1789" s="18" t="s">
        <v>16798</v>
      </c>
      <c r="C1789" s="220">
        <v>45088</v>
      </c>
      <c r="D1789" s="2" t="s">
        <v>89</v>
      </c>
      <c r="E1789" s="2" t="s">
        <v>15825</v>
      </c>
      <c r="F1789" s="2" t="s">
        <v>50</v>
      </c>
      <c r="G1789" s="19">
        <v>1</v>
      </c>
      <c r="H1789" s="19">
        <v>57.99</v>
      </c>
      <c r="I1789" s="19">
        <v>8.91</v>
      </c>
      <c r="J1789" s="19">
        <v>-15.36</v>
      </c>
      <c r="K1789" s="19">
        <v>-8.91</v>
      </c>
      <c r="L1789" s="19" t="s">
        <v>51</v>
      </c>
      <c r="M1789" s="19">
        <v>42.63</v>
      </c>
      <c r="N1789" s="2" t="s">
        <v>72</v>
      </c>
      <c r="O1789" s="2" t="s">
        <v>561</v>
      </c>
      <c r="P1789" s="2" t="s">
        <v>2827</v>
      </c>
      <c r="Q1789" s="2" t="s">
        <v>2828</v>
      </c>
      <c r="R1789" s="2" t="s">
        <v>52</v>
      </c>
      <c r="S1789" s="19">
        <v>57.99</v>
      </c>
      <c r="T1789" s="19" t="s">
        <v>76</v>
      </c>
      <c r="U1789" s="2" t="s">
        <v>57</v>
      </c>
      <c r="V1789" s="2" t="s">
        <v>16799</v>
      </c>
      <c r="W1789" s="2" t="s">
        <v>16800</v>
      </c>
      <c r="X1789" s="2" t="s">
        <v>16801</v>
      </c>
      <c r="Y1789" s="2" t="s">
        <v>52</v>
      </c>
      <c r="Z1789" s="2" t="s">
        <v>16799</v>
      </c>
      <c r="AA1789" s="2" t="s">
        <v>16802</v>
      </c>
      <c r="AB1789" s="2" t="s">
        <v>16803</v>
      </c>
      <c r="AC1789" s="2" t="s">
        <v>4553</v>
      </c>
      <c r="AD1789" s="2" t="s">
        <v>64</v>
      </c>
      <c r="AE1789" s="2" t="s">
        <v>4554</v>
      </c>
      <c r="AF1789" s="2" t="s">
        <v>66</v>
      </c>
      <c r="AG1789" s="2" t="s">
        <v>67</v>
      </c>
      <c r="AH1789" s="2" t="s">
        <v>16804</v>
      </c>
      <c r="AI1789" s="2" t="s">
        <v>16261</v>
      </c>
      <c r="AJ1789" s="2" t="s">
        <v>68</v>
      </c>
      <c r="AK1789" s="2" t="s">
        <v>16805</v>
      </c>
      <c r="AL1789" s="2" t="s">
        <v>52</v>
      </c>
      <c r="AM1789" s="2" t="s">
        <v>52</v>
      </c>
      <c r="AN1789" s="2" t="s">
        <v>52</v>
      </c>
      <c r="AO1789" s="2" t="s">
        <v>52</v>
      </c>
      <c r="AP1789" s="2" t="s">
        <v>52</v>
      </c>
      <c r="AQ1789" s="2" t="s">
        <v>52</v>
      </c>
      <c r="AR1789" s="2" t="s">
        <v>52</v>
      </c>
      <c r="AS1789" s="2" t="s">
        <v>50</v>
      </c>
      <c r="AT1789" s="2" t="s">
        <v>51</v>
      </c>
      <c r="AU1789" s="2" t="s">
        <v>50</v>
      </c>
    </row>
    <row r="1790" spans="1:47" ht="22.5" customHeight="1" x14ac:dyDescent="0.25">
      <c r="A1790" t="s">
        <v>25439</v>
      </c>
      <c r="B1790" s="18" t="s">
        <v>16806</v>
      </c>
      <c r="C1790" s="220">
        <v>45088</v>
      </c>
      <c r="D1790" s="2" t="s">
        <v>89</v>
      </c>
      <c r="E1790" s="2" t="s">
        <v>16444</v>
      </c>
      <c r="F1790" s="2" t="s">
        <v>72</v>
      </c>
      <c r="G1790" s="19">
        <v>2</v>
      </c>
      <c r="H1790" s="19">
        <v>71.8</v>
      </c>
      <c r="I1790" s="19">
        <v>18.899999999999999</v>
      </c>
      <c r="J1790" s="19">
        <v>-23.2</v>
      </c>
      <c r="K1790" s="19">
        <v>-18.899999999999999</v>
      </c>
      <c r="L1790" s="19" t="s">
        <v>51</v>
      </c>
      <c r="M1790" s="19">
        <v>48.6</v>
      </c>
      <c r="N1790" s="2" t="s">
        <v>52</v>
      </c>
      <c r="O1790" s="2" t="s">
        <v>418</v>
      </c>
      <c r="P1790" s="2" t="s">
        <v>419</v>
      </c>
      <c r="Q1790" s="2" t="s">
        <v>420</v>
      </c>
      <c r="R1790" s="2" t="s">
        <v>52</v>
      </c>
      <c r="S1790" s="19">
        <v>35.9</v>
      </c>
      <c r="T1790" s="19" t="s">
        <v>76</v>
      </c>
      <c r="U1790" s="2" t="s">
        <v>77</v>
      </c>
      <c r="V1790" s="2" t="s">
        <v>52</v>
      </c>
      <c r="W1790" s="2" t="s">
        <v>52</v>
      </c>
      <c r="X1790" s="2" t="s">
        <v>52</v>
      </c>
      <c r="Y1790" s="2" t="s">
        <v>52</v>
      </c>
      <c r="Z1790" s="2" t="s">
        <v>16807</v>
      </c>
      <c r="AA1790" s="2" t="s">
        <v>16808</v>
      </c>
      <c r="AB1790" s="2" t="s">
        <v>16809</v>
      </c>
      <c r="AC1790" s="2" t="s">
        <v>4801</v>
      </c>
      <c r="AD1790" s="2" t="s">
        <v>126</v>
      </c>
      <c r="AE1790" s="2" t="s">
        <v>16810</v>
      </c>
      <c r="AF1790" s="2" t="s">
        <v>66</v>
      </c>
      <c r="AG1790" s="2" t="s">
        <v>84</v>
      </c>
      <c r="AH1790" s="2" t="s">
        <v>16811</v>
      </c>
      <c r="AI1790" s="2" t="s">
        <v>16812</v>
      </c>
      <c r="AJ1790" s="2" t="s">
        <v>68</v>
      </c>
      <c r="AK1790" s="2" t="s">
        <v>16813</v>
      </c>
      <c r="AL1790" s="2" t="s">
        <v>52</v>
      </c>
      <c r="AM1790" s="2" t="s">
        <v>52</v>
      </c>
      <c r="AN1790" s="2" t="s">
        <v>52</v>
      </c>
      <c r="AO1790" s="2" t="s">
        <v>52</v>
      </c>
      <c r="AP1790" s="2" t="s">
        <v>52</v>
      </c>
      <c r="AQ1790" s="2" t="s">
        <v>52</v>
      </c>
      <c r="AR1790" s="2" t="s">
        <v>52</v>
      </c>
      <c r="AS1790" s="2" t="s">
        <v>50</v>
      </c>
      <c r="AT1790" s="2" t="s">
        <v>51</v>
      </c>
      <c r="AU1790" s="2" t="s">
        <v>50</v>
      </c>
    </row>
    <row r="1791" spans="1:47" ht="22.5" customHeight="1" x14ac:dyDescent="0.25">
      <c r="A1791" t="s">
        <v>25439</v>
      </c>
      <c r="B1791" s="18" t="s">
        <v>16814</v>
      </c>
      <c r="C1791" s="220">
        <v>45088</v>
      </c>
      <c r="D1791" s="2" t="s">
        <v>6554</v>
      </c>
      <c r="E1791" s="2" t="s">
        <v>6896</v>
      </c>
      <c r="F1791" s="2" t="s">
        <v>50</v>
      </c>
      <c r="G1791" s="19">
        <v>1</v>
      </c>
      <c r="H1791" s="19">
        <v>47.9</v>
      </c>
      <c r="I1791" s="19">
        <v>9.4499999999999993</v>
      </c>
      <c r="J1791" s="19">
        <v>-27.14</v>
      </c>
      <c r="K1791" s="19">
        <v>-9.4499999999999993</v>
      </c>
      <c r="L1791" s="19">
        <v>-34.26</v>
      </c>
      <c r="M1791" s="19">
        <v>-13.5</v>
      </c>
      <c r="N1791" s="2" t="s">
        <v>52</v>
      </c>
      <c r="O1791" s="2" t="s">
        <v>165</v>
      </c>
      <c r="P1791" s="2" t="s">
        <v>166</v>
      </c>
      <c r="Q1791" s="2" t="s">
        <v>167</v>
      </c>
      <c r="R1791" s="2" t="s">
        <v>52</v>
      </c>
      <c r="S1791" s="19">
        <v>47.9</v>
      </c>
      <c r="T1791" s="19" t="s">
        <v>76</v>
      </c>
      <c r="U1791" s="2" t="s">
        <v>77</v>
      </c>
      <c r="V1791" s="2" t="s">
        <v>16815</v>
      </c>
      <c r="W1791" s="2" t="s">
        <v>16816</v>
      </c>
      <c r="X1791" s="2" t="s">
        <v>16817</v>
      </c>
      <c r="Y1791" s="2" t="s">
        <v>52</v>
      </c>
      <c r="Z1791" s="2" t="s">
        <v>16815</v>
      </c>
      <c r="AA1791" s="2" t="s">
        <v>16818</v>
      </c>
      <c r="AB1791" s="2" t="s">
        <v>4596</v>
      </c>
      <c r="AC1791" s="2" t="s">
        <v>64</v>
      </c>
      <c r="AD1791" s="2" t="s">
        <v>64</v>
      </c>
      <c r="AE1791" s="2" t="s">
        <v>827</v>
      </c>
      <c r="AF1791" s="2" t="s">
        <v>66</v>
      </c>
      <c r="AG1791" s="2" t="s">
        <v>84</v>
      </c>
      <c r="AH1791" s="2" t="s">
        <v>16819</v>
      </c>
      <c r="AI1791" s="2" t="s">
        <v>6902</v>
      </c>
      <c r="AJ1791" s="2" t="s">
        <v>68</v>
      </c>
      <c r="AK1791" s="2" t="s">
        <v>16820</v>
      </c>
      <c r="AL1791" s="2" t="s">
        <v>4599</v>
      </c>
      <c r="AM1791" s="2" t="s">
        <v>52</v>
      </c>
      <c r="AN1791" s="2" t="s">
        <v>52</v>
      </c>
      <c r="AO1791" s="2" t="s">
        <v>52</v>
      </c>
      <c r="AP1791" s="2" t="s">
        <v>52</v>
      </c>
      <c r="AQ1791" s="2" t="s">
        <v>52</v>
      </c>
      <c r="AR1791" s="2" t="s">
        <v>52</v>
      </c>
      <c r="AS1791" s="157" t="s">
        <v>72</v>
      </c>
      <c r="AT1791" s="2" t="s">
        <v>51</v>
      </c>
      <c r="AU1791" s="2" t="s">
        <v>50</v>
      </c>
    </row>
    <row r="1792" spans="1:47" ht="22.5" customHeight="1" x14ac:dyDescent="0.25">
      <c r="A1792" t="s">
        <v>25439</v>
      </c>
      <c r="B1792" s="18" t="s">
        <v>16821</v>
      </c>
      <c r="C1792" s="220">
        <v>45088</v>
      </c>
      <c r="D1792" s="2" t="s">
        <v>89</v>
      </c>
      <c r="E1792" s="2" t="s">
        <v>16444</v>
      </c>
      <c r="F1792" s="2" t="s">
        <v>50</v>
      </c>
      <c r="G1792" s="19">
        <v>1</v>
      </c>
      <c r="H1792" s="19">
        <v>23.9</v>
      </c>
      <c r="I1792" s="19">
        <v>13.5</v>
      </c>
      <c r="J1792" s="19">
        <v>-9.56</v>
      </c>
      <c r="K1792" s="19">
        <v>-13.5</v>
      </c>
      <c r="L1792" s="19" t="s">
        <v>51</v>
      </c>
      <c r="M1792" s="19">
        <v>14.34</v>
      </c>
      <c r="N1792" s="2" t="s">
        <v>52</v>
      </c>
      <c r="O1792" s="2" t="s">
        <v>571</v>
      </c>
      <c r="P1792" s="2" t="s">
        <v>3572</v>
      </c>
      <c r="Q1792" s="2" t="s">
        <v>3573</v>
      </c>
      <c r="R1792" s="2" t="s">
        <v>52</v>
      </c>
      <c r="S1792" s="19">
        <v>23.9</v>
      </c>
      <c r="T1792" s="19" t="s">
        <v>76</v>
      </c>
      <c r="U1792" s="2" t="s">
        <v>77</v>
      </c>
      <c r="V1792" s="2" t="s">
        <v>52</v>
      </c>
      <c r="W1792" s="2" t="s">
        <v>52</v>
      </c>
      <c r="X1792" s="2" t="s">
        <v>52</v>
      </c>
      <c r="Y1792" s="2" t="s">
        <v>52</v>
      </c>
      <c r="Z1792" s="2" t="s">
        <v>16822</v>
      </c>
      <c r="AA1792" s="2" t="s">
        <v>16823</v>
      </c>
      <c r="AB1792" s="2" t="s">
        <v>16824</v>
      </c>
      <c r="AC1792" s="2" t="s">
        <v>333</v>
      </c>
      <c r="AD1792" s="2" t="s">
        <v>333</v>
      </c>
      <c r="AE1792" s="2" t="s">
        <v>16825</v>
      </c>
      <c r="AF1792" s="2" t="s">
        <v>66</v>
      </c>
      <c r="AG1792" s="2" t="s">
        <v>84</v>
      </c>
      <c r="AH1792" s="2" t="s">
        <v>16826</v>
      </c>
      <c r="AI1792" s="2" t="s">
        <v>16827</v>
      </c>
      <c r="AJ1792" s="2" t="s">
        <v>68</v>
      </c>
      <c r="AK1792" s="2" t="s">
        <v>16828</v>
      </c>
      <c r="AL1792" s="2" t="s">
        <v>52</v>
      </c>
      <c r="AM1792" s="2" t="s">
        <v>52</v>
      </c>
      <c r="AN1792" s="2" t="s">
        <v>52</v>
      </c>
      <c r="AO1792" s="2" t="s">
        <v>52</v>
      </c>
      <c r="AP1792" s="2" t="s">
        <v>52</v>
      </c>
      <c r="AQ1792" s="2" t="s">
        <v>52</v>
      </c>
      <c r="AR1792" s="2" t="s">
        <v>52</v>
      </c>
      <c r="AS1792" s="2" t="s">
        <v>50</v>
      </c>
      <c r="AT1792" s="2" t="s">
        <v>51</v>
      </c>
      <c r="AU1792" s="2" t="s">
        <v>50</v>
      </c>
    </row>
    <row r="1793" spans="1:47" ht="22.5" customHeight="1" x14ac:dyDescent="0.25">
      <c r="A1793" t="s">
        <v>25439</v>
      </c>
      <c r="B1793" s="18" t="s">
        <v>16829</v>
      </c>
      <c r="C1793" s="220">
        <v>45088</v>
      </c>
      <c r="D1793" s="2" t="s">
        <v>89</v>
      </c>
      <c r="E1793" s="2" t="s">
        <v>12838</v>
      </c>
      <c r="F1793" s="2" t="s">
        <v>50</v>
      </c>
      <c r="G1793" s="19">
        <v>1</v>
      </c>
      <c r="H1793" s="19">
        <v>215.77</v>
      </c>
      <c r="I1793" s="19" t="s">
        <v>51</v>
      </c>
      <c r="J1793" s="19">
        <v>-36.68</v>
      </c>
      <c r="K1793" s="19">
        <v>-21.45</v>
      </c>
      <c r="L1793" s="19" t="s">
        <v>51</v>
      </c>
      <c r="M1793" s="19">
        <v>157.63999999999999</v>
      </c>
      <c r="N1793" s="2" t="s">
        <v>52</v>
      </c>
      <c r="O1793" s="2" t="s">
        <v>2568</v>
      </c>
      <c r="P1793" s="2" t="s">
        <v>3111</v>
      </c>
      <c r="Q1793" s="2" t="s">
        <v>3112</v>
      </c>
      <c r="R1793" s="2" t="s">
        <v>52</v>
      </c>
      <c r="S1793" s="19">
        <v>215.77</v>
      </c>
      <c r="T1793" s="19" t="s">
        <v>76</v>
      </c>
      <c r="U1793" s="2" t="s">
        <v>57</v>
      </c>
      <c r="V1793" s="2" t="s">
        <v>16830</v>
      </c>
      <c r="W1793" s="2" t="s">
        <v>16831</v>
      </c>
      <c r="X1793" s="2" t="s">
        <v>16832</v>
      </c>
      <c r="Y1793" s="2" t="s">
        <v>52</v>
      </c>
      <c r="Z1793" s="2" t="s">
        <v>16830</v>
      </c>
      <c r="AA1793" s="2" t="s">
        <v>16833</v>
      </c>
      <c r="AB1793" s="2" t="s">
        <v>16834</v>
      </c>
      <c r="AC1793" s="2" t="s">
        <v>861</v>
      </c>
      <c r="AD1793" s="2" t="s">
        <v>862</v>
      </c>
      <c r="AE1793" s="2" t="s">
        <v>16835</v>
      </c>
      <c r="AF1793" s="2" t="s">
        <v>66</v>
      </c>
      <c r="AG1793" s="2" t="s">
        <v>67</v>
      </c>
      <c r="AH1793" s="2" t="s">
        <v>16836</v>
      </c>
      <c r="AI1793" s="2" t="s">
        <v>16837</v>
      </c>
      <c r="AJ1793" s="2" t="s">
        <v>68</v>
      </c>
      <c r="AK1793" s="2" t="s">
        <v>16838</v>
      </c>
      <c r="AL1793" s="2" t="s">
        <v>52</v>
      </c>
      <c r="AM1793" s="2" t="s">
        <v>52</v>
      </c>
      <c r="AN1793" s="2" t="s">
        <v>52</v>
      </c>
      <c r="AO1793" s="2" t="s">
        <v>52</v>
      </c>
      <c r="AP1793" s="2" t="s">
        <v>52</v>
      </c>
      <c r="AQ1793" s="2" t="s">
        <v>52</v>
      </c>
      <c r="AR1793" s="2" t="s">
        <v>52</v>
      </c>
      <c r="AS1793" s="2" t="s">
        <v>50</v>
      </c>
      <c r="AT1793" s="2" t="s">
        <v>51</v>
      </c>
      <c r="AU1793" s="2" t="s">
        <v>50</v>
      </c>
    </row>
    <row r="1794" spans="1:47" ht="22.5" customHeight="1" x14ac:dyDescent="0.25">
      <c r="A1794" t="s">
        <v>25439</v>
      </c>
      <c r="B1794" s="18" t="s">
        <v>16839</v>
      </c>
      <c r="C1794" s="220">
        <v>45088</v>
      </c>
      <c r="D1794" s="2" t="s">
        <v>89</v>
      </c>
      <c r="E1794" s="2" t="s">
        <v>15825</v>
      </c>
      <c r="F1794" s="2" t="s">
        <v>50</v>
      </c>
      <c r="G1794" s="19">
        <v>1</v>
      </c>
      <c r="H1794" s="19">
        <v>73.09</v>
      </c>
      <c r="I1794" s="19">
        <v>17.399999999999999</v>
      </c>
      <c r="J1794" s="19">
        <v>-17.93</v>
      </c>
      <c r="K1794" s="19">
        <v>-17.399999999999999</v>
      </c>
      <c r="L1794" s="19" t="s">
        <v>51</v>
      </c>
      <c r="M1794" s="19">
        <v>55.16</v>
      </c>
      <c r="N1794" s="2" t="s">
        <v>52</v>
      </c>
      <c r="O1794" s="2" t="s">
        <v>662</v>
      </c>
      <c r="P1794" s="2" t="s">
        <v>663</v>
      </c>
      <c r="Q1794" s="2" t="s">
        <v>664</v>
      </c>
      <c r="R1794" s="2" t="s">
        <v>52</v>
      </c>
      <c r="S1794" s="19">
        <v>73.09</v>
      </c>
      <c r="T1794" s="19" t="s">
        <v>76</v>
      </c>
      <c r="U1794" s="2" t="s">
        <v>77</v>
      </c>
      <c r="V1794" s="2" t="s">
        <v>52</v>
      </c>
      <c r="W1794" s="2" t="s">
        <v>52</v>
      </c>
      <c r="X1794" s="2" t="s">
        <v>52</v>
      </c>
      <c r="Y1794" s="2" t="s">
        <v>52</v>
      </c>
      <c r="Z1794" s="2" t="s">
        <v>16840</v>
      </c>
      <c r="AA1794" s="2" t="s">
        <v>16841</v>
      </c>
      <c r="AB1794" s="2" t="s">
        <v>16842</v>
      </c>
      <c r="AC1794" s="2" t="s">
        <v>2047</v>
      </c>
      <c r="AD1794" s="2" t="s">
        <v>64</v>
      </c>
      <c r="AE1794" s="2" t="s">
        <v>16843</v>
      </c>
      <c r="AF1794" s="2" t="s">
        <v>66</v>
      </c>
      <c r="AG1794" s="2" t="s">
        <v>84</v>
      </c>
      <c r="AH1794" s="2" t="s">
        <v>16844</v>
      </c>
      <c r="AI1794" s="2" t="s">
        <v>16845</v>
      </c>
      <c r="AJ1794" s="2" t="s">
        <v>68</v>
      </c>
      <c r="AK1794" s="2" t="s">
        <v>16846</v>
      </c>
      <c r="AL1794" s="2" t="s">
        <v>52</v>
      </c>
      <c r="AM1794" s="2" t="s">
        <v>52</v>
      </c>
      <c r="AN1794" s="2" t="s">
        <v>52</v>
      </c>
      <c r="AO1794" s="2" t="s">
        <v>52</v>
      </c>
      <c r="AP1794" s="2" t="s">
        <v>52</v>
      </c>
      <c r="AQ1794" s="2" t="s">
        <v>52</v>
      </c>
      <c r="AR1794" s="2" t="s">
        <v>52</v>
      </c>
      <c r="AS1794" s="2" t="s">
        <v>50</v>
      </c>
      <c r="AT1794" s="2" t="s">
        <v>51</v>
      </c>
      <c r="AU1794" s="2" t="s">
        <v>50</v>
      </c>
    </row>
    <row r="1795" spans="1:47" ht="22.5" customHeight="1" x14ac:dyDescent="0.25">
      <c r="A1795" t="s">
        <v>25439</v>
      </c>
      <c r="B1795" s="18" t="s">
        <v>16847</v>
      </c>
      <c r="C1795" s="220">
        <v>45088</v>
      </c>
      <c r="D1795" s="2" t="s">
        <v>89</v>
      </c>
      <c r="E1795" s="2" t="s">
        <v>12838</v>
      </c>
      <c r="F1795" s="2" t="s">
        <v>50</v>
      </c>
      <c r="G1795" s="19">
        <v>1</v>
      </c>
      <c r="H1795" s="19">
        <v>19.989999999999998</v>
      </c>
      <c r="I1795" s="19">
        <v>35.299999999999997</v>
      </c>
      <c r="J1795" s="19">
        <v>-10.84</v>
      </c>
      <c r="K1795" s="19">
        <v>-35.299999999999997</v>
      </c>
      <c r="L1795" s="19" t="s">
        <v>51</v>
      </c>
      <c r="M1795" s="19">
        <v>9.15</v>
      </c>
      <c r="N1795" s="2" t="s">
        <v>52</v>
      </c>
      <c r="O1795" s="2" t="s">
        <v>2743</v>
      </c>
      <c r="P1795" s="2" t="s">
        <v>2744</v>
      </c>
      <c r="Q1795" s="2" t="s">
        <v>2745</v>
      </c>
      <c r="R1795" s="2" t="s">
        <v>52</v>
      </c>
      <c r="S1795" s="19">
        <v>19.989999999999998</v>
      </c>
      <c r="T1795" s="19" t="s">
        <v>76</v>
      </c>
      <c r="U1795" s="2" t="s">
        <v>57</v>
      </c>
      <c r="V1795" s="2" t="s">
        <v>16848</v>
      </c>
      <c r="W1795" s="2" t="s">
        <v>16849</v>
      </c>
      <c r="X1795" s="2" t="s">
        <v>16850</v>
      </c>
      <c r="Y1795" s="2" t="s">
        <v>52</v>
      </c>
      <c r="Z1795" s="2" t="s">
        <v>16848</v>
      </c>
      <c r="AA1795" s="2" t="s">
        <v>16851</v>
      </c>
      <c r="AB1795" s="2" t="s">
        <v>16852</v>
      </c>
      <c r="AC1795" s="2" t="s">
        <v>16853</v>
      </c>
      <c r="AD1795" s="2" t="s">
        <v>98</v>
      </c>
      <c r="AE1795" s="2" t="s">
        <v>16854</v>
      </c>
      <c r="AF1795" s="2" t="s">
        <v>66</v>
      </c>
      <c r="AG1795" s="2" t="s">
        <v>67</v>
      </c>
      <c r="AH1795" s="2" t="s">
        <v>16836</v>
      </c>
      <c r="AI1795" s="2" t="s">
        <v>16855</v>
      </c>
      <c r="AJ1795" s="2" t="s">
        <v>68</v>
      </c>
      <c r="AK1795" s="2" t="s">
        <v>16856</v>
      </c>
      <c r="AL1795" s="2" t="s">
        <v>52</v>
      </c>
      <c r="AM1795" s="2" t="s">
        <v>52</v>
      </c>
      <c r="AN1795" s="2" t="s">
        <v>52</v>
      </c>
      <c r="AO1795" s="2" t="s">
        <v>52</v>
      </c>
      <c r="AP1795" s="2" t="s">
        <v>52</v>
      </c>
      <c r="AQ1795" s="2" t="s">
        <v>52</v>
      </c>
      <c r="AR1795" s="2" t="s">
        <v>52</v>
      </c>
      <c r="AS1795" s="2" t="s">
        <v>50</v>
      </c>
      <c r="AT1795" s="2" t="s">
        <v>51</v>
      </c>
      <c r="AU1795" s="2" t="s">
        <v>50</v>
      </c>
    </row>
    <row r="1796" spans="1:47" ht="22.5" customHeight="1" x14ac:dyDescent="0.25">
      <c r="A1796" t="s">
        <v>25439</v>
      </c>
      <c r="B1796" s="18" t="s">
        <v>16857</v>
      </c>
      <c r="C1796" s="220">
        <v>45088</v>
      </c>
      <c r="D1796" s="2" t="s">
        <v>89</v>
      </c>
      <c r="E1796" s="2" t="s">
        <v>16444</v>
      </c>
      <c r="F1796" s="2" t="s">
        <v>50</v>
      </c>
      <c r="G1796" s="19">
        <v>1</v>
      </c>
      <c r="H1796" s="19">
        <v>67.900000000000006</v>
      </c>
      <c r="I1796" s="19">
        <v>15.9</v>
      </c>
      <c r="J1796" s="19">
        <v>-13.65</v>
      </c>
      <c r="K1796" s="19" t="s">
        <v>51</v>
      </c>
      <c r="L1796" s="19" t="s">
        <v>51</v>
      </c>
      <c r="M1796" s="19">
        <v>70.150000000000006</v>
      </c>
      <c r="N1796" s="2" t="s">
        <v>52</v>
      </c>
      <c r="O1796" s="2" t="s">
        <v>177</v>
      </c>
      <c r="P1796" s="2" t="s">
        <v>178</v>
      </c>
      <c r="Q1796" s="2" t="s">
        <v>179</v>
      </c>
      <c r="R1796" s="2" t="s">
        <v>52</v>
      </c>
      <c r="S1796" s="19">
        <v>67.900000000000006</v>
      </c>
      <c r="T1796" s="19" t="s">
        <v>56</v>
      </c>
      <c r="U1796" s="2" t="s">
        <v>77</v>
      </c>
      <c r="V1796" s="2" t="s">
        <v>16858</v>
      </c>
      <c r="W1796" s="2" t="s">
        <v>16859</v>
      </c>
      <c r="X1796" s="2" t="s">
        <v>16860</v>
      </c>
      <c r="Y1796" s="2" t="s">
        <v>52</v>
      </c>
      <c r="Z1796" s="2" t="s">
        <v>16858</v>
      </c>
      <c r="AA1796" s="2" t="s">
        <v>16861</v>
      </c>
      <c r="AB1796" s="2" t="s">
        <v>16862</v>
      </c>
      <c r="AC1796" s="2" t="s">
        <v>2903</v>
      </c>
      <c r="AD1796" s="2" t="s">
        <v>64</v>
      </c>
      <c r="AE1796" s="2" t="s">
        <v>16863</v>
      </c>
      <c r="AF1796" s="2" t="s">
        <v>66</v>
      </c>
      <c r="AG1796" s="2" t="s">
        <v>784</v>
      </c>
      <c r="AH1796" s="2" t="s">
        <v>16864</v>
      </c>
      <c r="AI1796" s="2" t="s">
        <v>16865</v>
      </c>
      <c r="AJ1796" s="2" t="s">
        <v>2906</v>
      </c>
      <c r="AK1796" s="2" t="s">
        <v>16866</v>
      </c>
      <c r="AL1796" s="2" t="s">
        <v>52</v>
      </c>
      <c r="AM1796" s="2" t="s">
        <v>52</v>
      </c>
      <c r="AN1796" s="2" t="s">
        <v>52</v>
      </c>
      <c r="AO1796" s="2" t="s">
        <v>52</v>
      </c>
      <c r="AP1796" s="2" t="s">
        <v>52</v>
      </c>
      <c r="AQ1796" s="2" t="s">
        <v>52</v>
      </c>
      <c r="AR1796" s="2" t="s">
        <v>52</v>
      </c>
      <c r="AS1796" s="2" t="s">
        <v>50</v>
      </c>
      <c r="AT1796" s="2" t="s">
        <v>51</v>
      </c>
      <c r="AU1796" s="2" t="s">
        <v>50</v>
      </c>
    </row>
    <row r="1797" spans="1:47" ht="22.5" customHeight="1" x14ac:dyDescent="0.25">
      <c r="A1797" t="s">
        <v>25439</v>
      </c>
      <c r="B1797" s="18" t="s">
        <v>16867</v>
      </c>
      <c r="C1797" s="220">
        <v>45088</v>
      </c>
      <c r="D1797" s="2" t="s">
        <v>89</v>
      </c>
      <c r="E1797" s="2" t="s">
        <v>16444</v>
      </c>
      <c r="F1797" s="2" t="s">
        <v>72</v>
      </c>
      <c r="G1797" s="19">
        <v>1</v>
      </c>
      <c r="H1797" s="19">
        <v>19.989999999999998</v>
      </c>
      <c r="I1797" s="19" t="s">
        <v>51</v>
      </c>
      <c r="J1797" s="19">
        <v>-8.9</v>
      </c>
      <c r="K1797" s="19" t="s">
        <v>51</v>
      </c>
      <c r="L1797" s="19" t="s">
        <v>51</v>
      </c>
      <c r="M1797" s="19">
        <v>11.09</v>
      </c>
      <c r="N1797" s="2" t="s">
        <v>52</v>
      </c>
      <c r="O1797" s="2" t="s">
        <v>596</v>
      </c>
      <c r="P1797" s="2" t="s">
        <v>597</v>
      </c>
      <c r="Q1797" s="2" t="s">
        <v>598</v>
      </c>
      <c r="R1797" s="2" t="s">
        <v>52</v>
      </c>
      <c r="S1797" s="19">
        <v>19.989999999999998</v>
      </c>
      <c r="T1797" s="19" t="s">
        <v>76</v>
      </c>
      <c r="U1797" s="2" t="s">
        <v>77</v>
      </c>
      <c r="V1797" s="2" t="s">
        <v>52</v>
      </c>
      <c r="W1797" s="2" t="s">
        <v>52</v>
      </c>
      <c r="X1797" s="2" t="s">
        <v>52</v>
      </c>
      <c r="Y1797" s="2" t="s">
        <v>52</v>
      </c>
      <c r="Z1797" s="2" t="s">
        <v>16868</v>
      </c>
      <c r="AA1797" s="2" t="s">
        <v>16869</v>
      </c>
      <c r="AB1797" s="2" t="s">
        <v>16870</v>
      </c>
      <c r="AC1797" s="2" t="s">
        <v>16554</v>
      </c>
      <c r="AD1797" s="2" t="s">
        <v>333</v>
      </c>
      <c r="AE1797" s="2" t="s">
        <v>16871</v>
      </c>
      <c r="AF1797" s="2" t="s">
        <v>66</v>
      </c>
      <c r="AG1797" s="2" t="s">
        <v>84</v>
      </c>
      <c r="AH1797" s="2" t="s">
        <v>16872</v>
      </c>
      <c r="AI1797" s="2" t="s">
        <v>16873</v>
      </c>
      <c r="AJ1797" s="2" t="s">
        <v>68</v>
      </c>
      <c r="AK1797" s="2" t="s">
        <v>16874</v>
      </c>
      <c r="AL1797" s="2" t="s">
        <v>52</v>
      </c>
      <c r="AM1797" s="2" t="s">
        <v>52</v>
      </c>
      <c r="AN1797" s="2" t="s">
        <v>52</v>
      </c>
      <c r="AO1797" s="2" t="s">
        <v>52</v>
      </c>
      <c r="AP1797" s="2" t="s">
        <v>52</v>
      </c>
      <c r="AQ1797" s="2" t="s">
        <v>52</v>
      </c>
      <c r="AR1797" s="2" t="s">
        <v>52</v>
      </c>
      <c r="AS1797" s="2" t="s">
        <v>50</v>
      </c>
      <c r="AT1797" s="2" t="s">
        <v>51</v>
      </c>
      <c r="AU1797" s="2" t="s">
        <v>50</v>
      </c>
    </row>
    <row r="1798" spans="1:47" ht="22.5" customHeight="1" x14ac:dyDescent="0.25">
      <c r="A1798" t="s">
        <v>25439</v>
      </c>
      <c r="B1798" s="18" t="s">
        <v>16875</v>
      </c>
      <c r="C1798" s="220">
        <v>45088</v>
      </c>
      <c r="D1798" s="2" t="s">
        <v>89</v>
      </c>
      <c r="E1798" s="2" t="s">
        <v>15825</v>
      </c>
      <c r="F1798" s="2" t="s">
        <v>50</v>
      </c>
      <c r="G1798" s="19">
        <v>1</v>
      </c>
      <c r="H1798" s="19">
        <v>148.53</v>
      </c>
      <c r="I1798" s="19" t="s">
        <v>51</v>
      </c>
      <c r="J1798" s="19">
        <v>-17.82</v>
      </c>
      <c r="K1798" s="19">
        <v>-26.45</v>
      </c>
      <c r="L1798" s="19" t="s">
        <v>51</v>
      </c>
      <c r="M1798" s="19">
        <v>104.26</v>
      </c>
      <c r="N1798" s="2" t="s">
        <v>72</v>
      </c>
      <c r="O1798" s="2" t="s">
        <v>461</v>
      </c>
      <c r="P1798" s="2" t="s">
        <v>6721</v>
      </c>
      <c r="Q1798" s="2" t="s">
        <v>6722</v>
      </c>
      <c r="R1798" s="2" t="s">
        <v>52</v>
      </c>
      <c r="S1798" s="19">
        <v>148.53</v>
      </c>
      <c r="T1798" s="19" t="s">
        <v>56</v>
      </c>
      <c r="U1798" s="2" t="s">
        <v>57</v>
      </c>
      <c r="V1798" s="2" t="s">
        <v>16876</v>
      </c>
      <c r="W1798" s="2" t="s">
        <v>16877</v>
      </c>
      <c r="X1798" s="2" t="s">
        <v>16878</v>
      </c>
      <c r="Y1798" s="2" t="s">
        <v>52</v>
      </c>
      <c r="Z1798" s="2" t="s">
        <v>16876</v>
      </c>
      <c r="AA1798" s="2" t="s">
        <v>16879</v>
      </c>
      <c r="AB1798" s="2" t="s">
        <v>16880</v>
      </c>
      <c r="AC1798" s="2" t="s">
        <v>8851</v>
      </c>
      <c r="AD1798" s="2" t="s">
        <v>64</v>
      </c>
      <c r="AE1798" s="2" t="s">
        <v>16881</v>
      </c>
      <c r="AF1798" s="2" t="s">
        <v>66</v>
      </c>
      <c r="AG1798" s="2" t="s">
        <v>67</v>
      </c>
      <c r="AH1798" s="2" t="s">
        <v>16882</v>
      </c>
      <c r="AI1798" s="2" t="s">
        <v>16883</v>
      </c>
      <c r="AJ1798" s="2" t="s">
        <v>68</v>
      </c>
      <c r="AK1798" s="2" t="s">
        <v>16884</v>
      </c>
      <c r="AL1798" s="2" t="s">
        <v>52</v>
      </c>
      <c r="AM1798" s="2" t="s">
        <v>52</v>
      </c>
      <c r="AN1798" s="2" t="s">
        <v>52</v>
      </c>
      <c r="AO1798" s="2" t="s">
        <v>52</v>
      </c>
      <c r="AP1798" s="2" t="s">
        <v>52</v>
      </c>
      <c r="AQ1798" s="2" t="s">
        <v>52</v>
      </c>
      <c r="AR1798" s="2" t="s">
        <v>52</v>
      </c>
      <c r="AS1798" s="2" t="s">
        <v>50</v>
      </c>
      <c r="AT1798" s="2" t="s">
        <v>51</v>
      </c>
      <c r="AU1798" s="2" t="s">
        <v>50</v>
      </c>
    </row>
    <row r="1799" spans="1:47" ht="22.5" customHeight="1" x14ac:dyDescent="0.25">
      <c r="A1799" t="s">
        <v>25439</v>
      </c>
      <c r="B1799" s="18" t="s">
        <v>16885</v>
      </c>
      <c r="C1799" s="220">
        <v>45088</v>
      </c>
      <c r="D1799" s="2" t="s">
        <v>89</v>
      </c>
      <c r="E1799" s="2" t="s">
        <v>15825</v>
      </c>
      <c r="F1799" s="2" t="s">
        <v>72</v>
      </c>
      <c r="G1799" s="19">
        <v>1</v>
      </c>
      <c r="H1799" s="19">
        <v>35.9</v>
      </c>
      <c r="I1799" s="19" t="s">
        <v>51</v>
      </c>
      <c r="J1799" s="19">
        <v>-11.6</v>
      </c>
      <c r="K1799" s="19" t="s">
        <v>51</v>
      </c>
      <c r="L1799" s="19" t="s">
        <v>51</v>
      </c>
      <c r="M1799" s="19">
        <v>24.3</v>
      </c>
      <c r="N1799" s="2" t="s">
        <v>52</v>
      </c>
      <c r="O1799" s="2" t="s">
        <v>418</v>
      </c>
      <c r="P1799" s="2" t="s">
        <v>419</v>
      </c>
      <c r="Q1799" s="2" t="s">
        <v>420</v>
      </c>
      <c r="R1799" s="2" t="s">
        <v>52</v>
      </c>
      <c r="S1799" s="19">
        <v>35.9</v>
      </c>
      <c r="T1799" s="19" t="s">
        <v>76</v>
      </c>
      <c r="U1799" s="2" t="s">
        <v>77</v>
      </c>
      <c r="V1799" s="2" t="s">
        <v>52</v>
      </c>
      <c r="W1799" s="2" t="s">
        <v>52</v>
      </c>
      <c r="X1799" s="2" t="s">
        <v>52</v>
      </c>
      <c r="Y1799" s="2" t="s">
        <v>52</v>
      </c>
      <c r="Z1799" s="2" t="s">
        <v>16886</v>
      </c>
      <c r="AA1799" s="2" t="s">
        <v>16887</v>
      </c>
      <c r="AB1799" s="2" t="s">
        <v>16888</v>
      </c>
      <c r="AC1799" s="2" t="s">
        <v>16889</v>
      </c>
      <c r="AD1799" s="2" t="s">
        <v>64</v>
      </c>
      <c r="AE1799" s="2" t="s">
        <v>16890</v>
      </c>
      <c r="AF1799" s="2" t="s">
        <v>66</v>
      </c>
      <c r="AG1799" s="2" t="s">
        <v>84</v>
      </c>
      <c r="AH1799" s="2" t="s">
        <v>16844</v>
      </c>
      <c r="AI1799" s="2" t="s">
        <v>16891</v>
      </c>
      <c r="AJ1799" s="2" t="s">
        <v>68</v>
      </c>
      <c r="AK1799" s="2" t="s">
        <v>16892</v>
      </c>
      <c r="AL1799" s="2" t="s">
        <v>52</v>
      </c>
      <c r="AM1799" s="2" t="s">
        <v>52</v>
      </c>
      <c r="AN1799" s="2" t="s">
        <v>52</v>
      </c>
      <c r="AO1799" s="2" t="s">
        <v>52</v>
      </c>
      <c r="AP1799" s="2" t="s">
        <v>52</v>
      </c>
      <c r="AQ1799" s="2" t="s">
        <v>52</v>
      </c>
      <c r="AR1799" s="2" t="s">
        <v>52</v>
      </c>
      <c r="AS1799" s="2" t="s">
        <v>50</v>
      </c>
      <c r="AT1799" s="2" t="s">
        <v>51</v>
      </c>
      <c r="AU1799" s="2" t="s">
        <v>50</v>
      </c>
    </row>
    <row r="1800" spans="1:47" ht="22.5" customHeight="1" x14ac:dyDescent="0.25">
      <c r="A1800" t="s">
        <v>25439</v>
      </c>
      <c r="B1800" s="18" t="s">
        <v>16893</v>
      </c>
      <c r="C1800" s="220">
        <v>45088</v>
      </c>
      <c r="D1800" s="2" t="s">
        <v>6554</v>
      </c>
      <c r="E1800" s="2" t="s">
        <v>6896</v>
      </c>
      <c r="F1800" s="2" t="s">
        <v>50</v>
      </c>
      <c r="G1800" s="19">
        <v>1</v>
      </c>
      <c r="H1800" s="19">
        <v>57.99</v>
      </c>
      <c r="I1800" s="19">
        <v>12.15</v>
      </c>
      <c r="J1800" s="19">
        <v>-15.36</v>
      </c>
      <c r="K1800" s="19">
        <v>-12.15</v>
      </c>
      <c r="L1800" s="19">
        <v>-42.63</v>
      </c>
      <c r="M1800" s="19">
        <v>0</v>
      </c>
      <c r="N1800" s="2" t="s">
        <v>72</v>
      </c>
      <c r="O1800" s="2" t="s">
        <v>561</v>
      </c>
      <c r="P1800" s="2" t="s">
        <v>2827</v>
      </c>
      <c r="Q1800" s="2" t="s">
        <v>2828</v>
      </c>
      <c r="R1800" s="2" t="s">
        <v>52</v>
      </c>
      <c r="S1800" s="19">
        <v>57.99</v>
      </c>
      <c r="T1800" s="19" t="s">
        <v>76</v>
      </c>
      <c r="U1800" s="2" t="s">
        <v>57</v>
      </c>
      <c r="V1800" s="2" t="s">
        <v>16894</v>
      </c>
      <c r="W1800" s="2" t="s">
        <v>16895</v>
      </c>
      <c r="X1800" s="2" t="s">
        <v>16896</v>
      </c>
      <c r="Y1800" s="2" t="s">
        <v>52</v>
      </c>
      <c r="Z1800" s="2" t="s">
        <v>16894</v>
      </c>
      <c r="AA1800" s="2" t="s">
        <v>16897</v>
      </c>
      <c r="AB1800" s="2" t="s">
        <v>4596</v>
      </c>
      <c r="AC1800" s="2" t="s">
        <v>64</v>
      </c>
      <c r="AD1800" s="2" t="s">
        <v>64</v>
      </c>
      <c r="AE1800" s="2" t="s">
        <v>827</v>
      </c>
      <c r="AF1800" s="2" t="s">
        <v>66</v>
      </c>
      <c r="AG1800" s="2" t="s">
        <v>67</v>
      </c>
      <c r="AH1800" s="2" t="s">
        <v>16898</v>
      </c>
      <c r="AI1800" s="2" t="s">
        <v>16899</v>
      </c>
      <c r="AJ1800" s="2" t="s">
        <v>68</v>
      </c>
      <c r="AK1800" s="2" t="s">
        <v>16900</v>
      </c>
      <c r="AL1800" s="2" t="s">
        <v>4599</v>
      </c>
      <c r="AM1800" s="2" t="s">
        <v>52</v>
      </c>
      <c r="AN1800" s="2" t="s">
        <v>52</v>
      </c>
      <c r="AO1800" s="2" t="s">
        <v>52</v>
      </c>
      <c r="AP1800" s="2" t="s">
        <v>52</v>
      </c>
      <c r="AQ1800" s="2" t="s">
        <v>52</v>
      </c>
      <c r="AR1800" s="2" t="s">
        <v>52</v>
      </c>
      <c r="AS1800" s="158" t="s">
        <v>72</v>
      </c>
      <c r="AT1800" s="2" t="s">
        <v>51</v>
      </c>
      <c r="AU1800" s="2" t="s">
        <v>50</v>
      </c>
    </row>
    <row r="1801" spans="1:47" ht="22.5" customHeight="1" x14ac:dyDescent="0.25">
      <c r="A1801" t="s">
        <v>25439</v>
      </c>
      <c r="B1801" s="18" t="s">
        <v>16901</v>
      </c>
      <c r="C1801" s="220">
        <v>45088</v>
      </c>
      <c r="D1801" s="2" t="s">
        <v>89</v>
      </c>
      <c r="E1801" s="2" t="s">
        <v>15825</v>
      </c>
      <c r="F1801" s="2" t="s">
        <v>50</v>
      </c>
      <c r="G1801" s="19">
        <v>1</v>
      </c>
      <c r="H1801" s="19">
        <v>68.989999999999995</v>
      </c>
      <c r="I1801" s="19">
        <v>15.66</v>
      </c>
      <c r="J1801" s="19">
        <v>-17.23</v>
      </c>
      <c r="K1801" s="19">
        <v>-15.66</v>
      </c>
      <c r="L1801" s="19" t="s">
        <v>51</v>
      </c>
      <c r="M1801" s="19">
        <v>51.76</v>
      </c>
      <c r="N1801" s="2" t="s">
        <v>72</v>
      </c>
      <c r="O1801" s="2" t="s">
        <v>1390</v>
      </c>
      <c r="P1801" s="2" t="s">
        <v>1391</v>
      </c>
      <c r="Q1801" s="2" t="s">
        <v>1392</v>
      </c>
      <c r="R1801" s="2" t="s">
        <v>52</v>
      </c>
      <c r="S1801" s="19">
        <v>68.989999999999995</v>
      </c>
      <c r="T1801" s="19" t="s">
        <v>76</v>
      </c>
      <c r="U1801" s="2" t="s">
        <v>77</v>
      </c>
      <c r="V1801" s="2" t="s">
        <v>52</v>
      </c>
      <c r="W1801" s="2" t="s">
        <v>52</v>
      </c>
      <c r="X1801" s="2" t="s">
        <v>52</v>
      </c>
      <c r="Y1801" s="2" t="s">
        <v>52</v>
      </c>
      <c r="Z1801" s="2" t="s">
        <v>16902</v>
      </c>
      <c r="AA1801" s="2" t="s">
        <v>16903</v>
      </c>
      <c r="AB1801" s="2" t="s">
        <v>16904</v>
      </c>
      <c r="AC1801" s="2" t="s">
        <v>904</v>
      </c>
      <c r="AD1801" s="2" t="s">
        <v>64</v>
      </c>
      <c r="AE1801" s="2" t="s">
        <v>16905</v>
      </c>
      <c r="AF1801" s="2" t="s">
        <v>66</v>
      </c>
      <c r="AG1801" s="2" t="s">
        <v>84</v>
      </c>
      <c r="AH1801" s="2" t="s">
        <v>16844</v>
      </c>
      <c r="AI1801" s="2" t="s">
        <v>16906</v>
      </c>
      <c r="AJ1801" s="2" t="s">
        <v>68</v>
      </c>
      <c r="AK1801" s="2" t="s">
        <v>16907</v>
      </c>
      <c r="AL1801" s="2" t="s">
        <v>52</v>
      </c>
      <c r="AM1801" s="2" t="s">
        <v>52</v>
      </c>
      <c r="AN1801" s="2" t="s">
        <v>52</v>
      </c>
      <c r="AO1801" s="2" t="s">
        <v>52</v>
      </c>
      <c r="AP1801" s="2" t="s">
        <v>52</v>
      </c>
      <c r="AQ1801" s="2" t="s">
        <v>52</v>
      </c>
      <c r="AR1801" s="2" t="s">
        <v>52</v>
      </c>
      <c r="AS1801" s="2" t="s">
        <v>50</v>
      </c>
      <c r="AT1801" s="2" t="s">
        <v>51</v>
      </c>
      <c r="AU1801" s="2" t="s">
        <v>50</v>
      </c>
    </row>
    <row r="1802" spans="1:47" ht="22.5" customHeight="1" x14ac:dyDescent="0.25">
      <c r="A1802" t="s">
        <v>25439</v>
      </c>
      <c r="B1802" s="18" t="s">
        <v>16908</v>
      </c>
      <c r="C1802" s="220">
        <v>45088</v>
      </c>
      <c r="D1802" s="2" t="s">
        <v>89</v>
      </c>
      <c r="E1802" s="2" t="s">
        <v>16444</v>
      </c>
      <c r="F1802" s="2" t="s">
        <v>50</v>
      </c>
      <c r="G1802" s="19">
        <v>1</v>
      </c>
      <c r="H1802" s="19">
        <v>19.7</v>
      </c>
      <c r="I1802" s="19">
        <v>13.5</v>
      </c>
      <c r="J1802" s="19">
        <v>-8.85</v>
      </c>
      <c r="K1802" s="19">
        <v>-13.5</v>
      </c>
      <c r="L1802" s="19" t="s">
        <v>51</v>
      </c>
      <c r="M1802" s="19">
        <v>10.85</v>
      </c>
      <c r="N1802" s="2" t="s">
        <v>72</v>
      </c>
      <c r="O1802" s="2" t="s">
        <v>272</v>
      </c>
      <c r="P1802" s="2" t="s">
        <v>593</v>
      </c>
      <c r="Q1802" s="2" t="s">
        <v>594</v>
      </c>
      <c r="R1802" s="2" t="s">
        <v>52</v>
      </c>
      <c r="S1802" s="19">
        <v>19.7</v>
      </c>
      <c r="T1802" s="19" t="s">
        <v>76</v>
      </c>
      <c r="U1802" s="2" t="s">
        <v>77</v>
      </c>
      <c r="V1802" s="2" t="s">
        <v>52</v>
      </c>
      <c r="W1802" s="2" t="s">
        <v>52</v>
      </c>
      <c r="X1802" s="2" t="s">
        <v>52</v>
      </c>
      <c r="Y1802" s="2" t="s">
        <v>52</v>
      </c>
      <c r="Z1802" s="2" t="s">
        <v>16909</v>
      </c>
      <c r="AA1802" s="2" t="s">
        <v>16910</v>
      </c>
      <c r="AB1802" s="2" t="s">
        <v>16911</v>
      </c>
      <c r="AC1802" s="2" t="s">
        <v>2302</v>
      </c>
      <c r="AD1802" s="2" t="s">
        <v>126</v>
      </c>
      <c r="AE1802" s="2" t="s">
        <v>16912</v>
      </c>
      <c r="AF1802" s="2" t="s">
        <v>66</v>
      </c>
      <c r="AG1802" s="2" t="s">
        <v>84</v>
      </c>
      <c r="AH1802" s="2" t="s">
        <v>16913</v>
      </c>
      <c r="AI1802" s="2" t="s">
        <v>16914</v>
      </c>
      <c r="AJ1802" s="2" t="s">
        <v>68</v>
      </c>
      <c r="AK1802" s="2" t="s">
        <v>16915</v>
      </c>
      <c r="AL1802" s="2" t="s">
        <v>52</v>
      </c>
      <c r="AM1802" s="2" t="s">
        <v>52</v>
      </c>
      <c r="AN1802" s="2" t="s">
        <v>52</v>
      </c>
      <c r="AO1802" s="2" t="s">
        <v>52</v>
      </c>
      <c r="AP1802" s="2" t="s">
        <v>52</v>
      </c>
      <c r="AQ1802" s="2" t="s">
        <v>52</v>
      </c>
      <c r="AR1802" s="2" t="s">
        <v>52</v>
      </c>
      <c r="AS1802" s="2" t="s">
        <v>50</v>
      </c>
      <c r="AT1802" s="2" t="s">
        <v>51</v>
      </c>
      <c r="AU1802" s="2" t="s">
        <v>50</v>
      </c>
    </row>
    <row r="1803" spans="1:47" ht="22.5" customHeight="1" x14ac:dyDescent="0.25">
      <c r="A1803" t="s">
        <v>25439</v>
      </c>
      <c r="B1803" s="18" t="s">
        <v>16916</v>
      </c>
      <c r="C1803" s="220">
        <v>45088</v>
      </c>
      <c r="D1803" s="2" t="s">
        <v>89</v>
      </c>
      <c r="E1803" s="2" t="s">
        <v>12164</v>
      </c>
      <c r="F1803" s="2" t="s">
        <v>50</v>
      </c>
      <c r="G1803" s="19">
        <v>1</v>
      </c>
      <c r="H1803" s="19">
        <v>209.19</v>
      </c>
      <c r="I1803" s="19" t="s">
        <v>51</v>
      </c>
      <c r="J1803" s="19">
        <v>-25.1</v>
      </c>
      <c r="K1803" s="19">
        <v>-21.45</v>
      </c>
      <c r="L1803" s="19" t="s">
        <v>51</v>
      </c>
      <c r="M1803" s="19">
        <v>162.63999999999999</v>
      </c>
      <c r="N1803" s="2" t="s">
        <v>52</v>
      </c>
      <c r="O1803" s="2" t="s">
        <v>2568</v>
      </c>
      <c r="P1803" s="2" t="s">
        <v>2569</v>
      </c>
      <c r="Q1803" s="2" t="s">
        <v>2570</v>
      </c>
      <c r="R1803" s="2" t="s">
        <v>52</v>
      </c>
      <c r="S1803" s="19">
        <v>209.19</v>
      </c>
      <c r="T1803" s="19" t="s">
        <v>56</v>
      </c>
      <c r="U1803" s="2" t="s">
        <v>57</v>
      </c>
      <c r="V1803" s="2" t="s">
        <v>16917</v>
      </c>
      <c r="W1803" s="2" t="s">
        <v>16918</v>
      </c>
      <c r="X1803" s="2" t="s">
        <v>16919</v>
      </c>
      <c r="Y1803" s="2" t="s">
        <v>52</v>
      </c>
      <c r="Z1803" s="2" t="s">
        <v>16917</v>
      </c>
      <c r="AA1803" s="2" t="s">
        <v>16920</v>
      </c>
      <c r="AB1803" s="2" t="s">
        <v>16921</v>
      </c>
      <c r="AC1803" s="2" t="s">
        <v>64</v>
      </c>
      <c r="AD1803" s="2" t="s">
        <v>64</v>
      </c>
      <c r="AE1803" s="2" t="s">
        <v>16922</v>
      </c>
      <c r="AF1803" s="2" t="s">
        <v>66</v>
      </c>
      <c r="AG1803" s="2" t="s">
        <v>67</v>
      </c>
      <c r="AH1803" s="2" t="s">
        <v>14586</v>
      </c>
      <c r="AI1803" s="2" t="s">
        <v>16923</v>
      </c>
      <c r="AJ1803" s="2" t="s">
        <v>3940</v>
      </c>
      <c r="AK1803" s="2" t="s">
        <v>16924</v>
      </c>
      <c r="AL1803" s="2" t="s">
        <v>16925</v>
      </c>
      <c r="AM1803" s="2" t="s">
        <v>52</v>
      </c>
      <c r="AN1803" s="2" t="s">
        <v>52</v>
      </c>
      <c r="AO1803" s="2" t="s">
        <v>52</v>
      </c>
      <c r="AP1803" s="2" t="s">
        <v>52</v>
      </c>
      <c r="AQ1803" s="2" t="s">
        <v>52</v>
      </c>
      <c r="AR1803" s="2" t="s">
        <v>52</v>
      </c>
      <c r="AS1803" s="2" t="s">
        <v>50</v>
      </c>
      <c r="AT1803" s="2" t="s">
        <v>51</v>
      </c>
      <c r="AU1803" s="2" t="s">
        <v>50</v>
      </c>
    </row>
    <row r="1804" spans="1:47" ht="22.5" customHeight="1" x14ac:dyDescent="0.25">
      <c r="A1804" t="s">
        <v>25439</v>
      </c>
      <c r="B1804" s="18" t="s">
        <v>16926</v>
      </c>
      <c r="C1804" s="220">
        <v>45088</v>
      </c>
      <c r="D1804" s="2" t="s">
        <v>89</v>
      </c>
      <c r="E1804" s="2" t="s">
        <v>14412</v>
      </c>
      <c r="F1804" s="2" t="s">
        <v>50</v>
      </c>
      <c r="G1804" s="19">
        <v>1</v>
      </c>
      <c r="H1804" s="19">
        <v>23</v>
      </c>
      <c r="I1804" s="19">
        <v>13.5</v>
      </c>
      <c r="J1804" s="19">
        <v>-9.41</v>
      </c>
      <c r="K1804" s="19">
        <v>-13.5</v>
      </c>
      <c r="L1804" s="19" t="s">
        <v>51</v>
      </c>
      <c r="M1804" s="19">
        <v>13.59</v>
      </c>
      <c r="N1804" s="2" t="s">
        <v>52</v>
      </c>
      <c r="O1804" s="2" t="s">
        <v>6977</v>
      </c>
      <c r="P1804" s="2" t="s">
        <v>6978</v>
      </c>
      <c r="Q1804" s="2" t="s">
        <v>6979</v>
      </c>
      <c r="R1804" s="2" t="s">
        <v>52</v>
      </c>
      <c r="S1804" s="19">
        <v>23</v>
      </c>
      <c r="T1804" s="19" t="s">
        <v>76</v>
      </c>
      <c r="U1804" s="2" t="s">
        <v>57</v>
      </c>
      <c r="V1804" s="2" t="s">
        <v>16927</v>
      </c>
      <c r="W1804" s="2" t="s">
        <v>16928</v>
      </c>
      <c r="X1804" s="2" t="s">
        <v>16929</v>
      </c>
      <c r="Y1804" s="2" t="s">
        <v>52</v>
      </c>
      <c r="Z1804" s="2" t="s">
        <v>16927</v>
      </c>
      <c r="AA1804" s="2" t="s">
        <v>16930</v>
      </c>
      <c r="AB1804" s="2" t="s">
        <v>16931</v>
      </c>
      <c r="AC1804" s="2" t="s">
        <v>956</v>
      </c>
      <c r="AD1804" s="2" t="s">
        <v>715</v>
      </c>
      <c r="AE1804" s="2" t="s">
        <v>16932</v>
      </c>
      <c r="AF1804" s="2" t="s">
        <v>66</v>
      </c>
      <c r="AG1804" s="2" t="s">
        <v>67</v>
      </c>
      <c r="AH1804" s="2" t="s">
        <v>16385</v>
      </c>
      <c r="AI1804" s="2" t="s">
        <v>16933</v>
      </c>
      <c r="AJ1804" s="2" t="s">
        <v>68</v>
      </c>
      <c r="AK1804" s="2" t="s">
        <v>16934</v>
      </c>
      <c r="AL1804" s="2" t="s">
        <v>52</v>
      </c>
      <c r="AM1804" s="2" t="s">
        <v>52</v>
      </c>
      <c r="AN1804" s="2" t="s">
        <v>52</v>
      </c>
      <c r="AO1804" s="2" t="s">
        <v>52</v>
      </c>
      <c r="AP1804" s="2" t="s">
        <v>52</v>
      </c>
      <c r="AQ1804" s="2" t="s">
        <v>52</v>
      </c>
      <c r="AR1804" s="2" t="s">
        <v>52</v>
      </c>
      <c r="AS1804" s="2" t="s">
        <v>50</v>
      </c>
      <c r="AT1804" s="2" t="s">
        <v>51</v>
      </c>
      <c r="AU1804" s="2" t="s">
        <v>50</v>
      </c>
    </row>
    <row r="1805" spans="1:47" ht="22.5" customHeight="1" x14ac:dyDescent="0.25">
      <c r="A1805" t="s">
        <v>25439</v>
      </c>
      <c r="B1805" s="18" t="s">
        <v>16935</v>
      </c>
      <c r="C1805" s="220">
        <v>45088</v>
      </c>
      <c r="D1805" s="2" t="s">
        <v>1514</v>
      </c>
      <c r="E1805" s="2" t="s">
        <v>4879</v>
      </c>
      <c r="F1805" s="2" t="s">
        <v>50</v>
      </c>
      <c r="G1805" s="19">
        <v>1</v>
      </c>
      <c r="H1805" s="19">
        <v>42.15</v>
      </c>
      <c r="I1805" s="19">
        <v>27.4</v>
      </c>
      <c r="J1805" s="19">
        <v>-12.67</v>
      </c>
      <c r="K1805" s="19">
        <v>-27.4</v>
      </c>
      <c r="L1805" s="19">
        <v>-29.48</v>
      </c>
      <c r="M1805" s="19">
        <v>0</v>
      </c>
      <c r="N1805" s="2" t="s">
        <v>52</v>
      </c>
      <c r="O1805" s="2" t="s">
        <v>10842</v>
      </c>
      <c r="P1805" s="2" t="s">
        <v>16936</v>
      </c>
      <c r="Q1805" s="2" t="s">
        <v>16937</v>
      </c>
      <c r="R1805" s="2" t="s">
        <v>52</v>
      </c>
      <c r="S1805" s="19">
        <v>42.15</v>
      </c>
      <c r="T1805" s="19" t="s">
        <v>76</v>
      </c>
      <c r="U1805" s="2" t="s">
        <v>57</v>
      </c>
      <c r="V1805" s="2" t="s">
        <v>16938</v>
      </c>
      <c r="W1805" s="2" t="s">
        <v>16939</v>
      </c>
      <c r="X1805" s="2" t="s">
        <v>16940</v>
      </c>
      <c r="Y1805" s="2" t="s">
        <v>52</v>
      </c>
      <c r="Z1805" s="2" t="s">
        <v>16938</v>
      </c>
      <c r="AA1805" s="2" t="s">
        <v>16941</v>
      </c>
      <c r="AB1805" s="2" t="s">
        <v>52</v>
      </c>
      <c r="AC1805" s="2" t="s">
        <v>333</v>
      </c>
      <c r="AD1805" s="2" t="s">
        <v>333</v>
      </c>
      <c r="AE1805" s="2" t="s">
        <v>16942</v>
      </c>
      <c r="AF1805" s="2" t="s">
        <v>66</v>
      </c>
      <c r="AG1805" s="2" t="s">
        <v>67</v>
      </c>
      <c r="AH1805" s="2" t="s">
        <v>52</v>
      </c>
      <c r="AI1805" s="2" t="s">
        <v>52</v>
      </c>
      <c r="AJ1805" s="2" t="s">
        <v>68</v>
      </c>
      <c r="AK1805" s="2" t="s">
        <v>52</v>
      </c>
      <c r="AL1805" s="2" t="s">
        <v>52</v>
      </c>
      <c r="AM1805" s="2" t="s">
        <v>52</v>
      </c>
      <c r="AN1805" s="2" t="s">
        <v>52</v>
      </c>
      <c r="AO1805" s="2" t="s">
        <v>52</v>
      </c>
      <c r="AP1805" s="2" t="s">
        <v>52</v>
      </c>
      <c r="AQ1805" s="2" t="s">
        <v>52</v>
      </c>
      <c r="AR1805" s="2" t="s">
        <v>52</v>
      </c>
      <c r="AS1805" s="2" t="s">
        <v>50</v>
      </c>
      <c r="AT1805" s="2" t="s">
        <v>51</v>
      </c>
      <c r="AU1805" s="2" t="s">
        <v>50</v>
      </c>
    </row>
    <row r="1806" spans="1:47" ht="22.5" customHeight="1" x14ac:dyDescent="0.25">
      <c r="A1806" t="s">
        <v>25439</v>
      </c>
      <c r="B1806" s="18" t="s">
        <v>16943</v>
      </c>
      <c r="C1806" s="220">
        <v>45088</v>
      </c>
      <c r="D1806" s="2" t="s">
        <v>89</v>
      </c>
      <c r="E1806" s="2" t="s">
        <v>16444</v>
      </c>
      <c r="F1806" s="2" t="s">
        <v>50</v>
      </c>
      <c r="G1806" s="19">
        <v>1</v>
      </c>
      <c r="H1806" s="19">
        <v>69.900000000000006</v>
      </c>
      <c r="I1806" s="19">
        <v>10.96</v>
      </c>
      <c r="J1806" s="19">
        <v>-17.38</v>
      </c>
      <c r="K1806" s="19">
        <v>-10.96</v>
      </c>
      <c r="L1806" s="19" t="s">
        <v>51</v>
      </c>
      <c r="M1806" s="19">
        <v>52.52</v>
      </c>
      <c r="N1806" s="2" t="s">
        <v>72</v>
      </c>
      <c r="O1806" s="2" t="s">
        <v>620</v>
      </c>
      <c r="P1806" s="2" t="s">
        <v>7908</v>
      </c>
      <c r="Q1806" s="2" t="s">
        <v>7909</v>
      </c>
      <c r="R1806" s="2" t="s">
        <v>52</v>
      </c>
      <c r="S1806" s="19">
        <v>69.900000000000006</v>
      </c>
      <c r="T1806" s="19" t="s">
        <v>76</v>
      </c>
      <c r="U1806" s="2" t="s">
        <v>77</v>
      </c>
      <c r="V1806" s="2" t="s">
        <v>52</v>
      </c>
      <c r="W1806" s="2" t="s">
        <v>52</v>
      </c>
      <c r="X1806" s="2" t="s">
        <v>52</v>
      </c>
      <c r="Y1806" s="2" t="s">
        <v>52</v>
      </c>
      <c r="Z1806" s="2" t="s">
        <v>16944</v>
      </c>
      <c r="AA1806" s="2" t="s">
        <v>16945</v>
      </c>
      <c r="AB1806" s="2" t="s">
        <v>16946</v>
      </c>
      <c r="AC1806" s="2" t="s">
        <v>253</v>
      </c>
      <c r="AD1806" s="2" t="s">
        <v>64</v>
      </c>
      <c r="AE1806" s="2" t="s">
        <v>16947</v>
      </c>
      <c r="AF1806" s="2" t="s">
        <v>66</v>
      </c>
      <c r="AG1806" s="2" t="s">
        <v>84</v>
      </c>
      <c r="AH1806" s="2" t="s">
        <v>16948</v>
      </c>
      <c r="AI1806" s="2" t="s">
        <v>16949</v>
      </c>
      <c r="AJ1806" s="2" t="s">
        <v>68</v>
      </c>
      <c r="AK1806" s="2" t="s">
        <v>16950</v>
      </c>
      <c r="AL1806" s="2" t="s">
        <v>52</v>
      </c>
      <c r="AM1806" s="2" t="s">
        <v>52</v>
      </c>
      <c r="AN1806" s="2" t="s">
        <v>52</v>
      </c>
      <c r="AO1806" s="2" t="s">
        <v>52</v>
      </c>
      <c r="AP1806" s="2" t="s">
        <v>52</v>
      </c>
      <c r="AQ1806" s="2" t="s">
        <v>52</v>
      </c>
      <c r="AR1806" s="2" t="s">
        <v>52</v>
      </c>
      <c r="AS1806" s="2" t="s">
        <v>50</v>
      </c>
      <c r="AT1806" s="2" t="s">
        <v>51</v>
      </c>
      <c r="AU1806" s="2" t="s">
        <v>50</v>
      </c>
    </row>
    <row r="1807" spans="1:47" ht="22.5" customHeight="1" x14ac:dyDescent="0.25">
      <c r="A1807" t="s">
        <v>25439</v>
      </c>
      <c r="B1807" s="18" t="s">
        <v>16951</v>
      </c>
      <c r="C1807" s="220">
        <v>45088</v>
      </c>
      <c r="D1807" s="2" t="s">
        <v>89</v>
      </c>
      <c r="E1807" s="2" t="s">
        <v>10405</v>
      </c>
      <c r="F1807" s="2" t="s">
        <v>50</v>
      </c>
      <c r="G1807" s="19">
        <v>1</v>
      </c>
      <c r="H1807" s="19">
        <v>159.99</v>
      </c>
      <c r="I1807" s="19">
        <v>31.35</v>
      </c>
      <c r="J1807" s="19">
        <v>-27.2</v>
      </c>
      <c r="K1807" s="19">
        <v>-49.8</v>
      </c>
      <c r="L1807" s="19" t="s">
        <v>51</v>
      </c>
      <c r="M1807" s="19">
        <v>114.34</v>
      </c>
      <c r="N1807" s="2" t="s">
        <v>72</v>
      </c>
      <c r="O1807" s="2" t="s">
        <v>652</v>
      </c>
      <c r="P1807" s="2" t="s">
        <v>653</v>
      </c>
      <c r="Q1807" s="2" t="s">
        <v>654</v>
      </c>
      <c r="R1807" s="2" t="s">
        <v>52</v>
      </c>
      <c r="S1807" s="19">
        <v>159.99</v>
      </c>
      <c r="T1807" s="19" t="s">
        <v>76</v>
      </c>
      <c r="U1807" s="2" t="s">
        <v>77</v>
      </c>
      <c r="V1807" s="2" t="s">
        <v>52</v>
      </c>
      <c r="W1807" s="2" t="s">
        <v>52</v>
      </c>
      <c r="X1807" s="2" t="s">
        <v>52</v>
      </c>
      <c r="Y1807" s="2" t="s">
        <v>52</v>
      </c>
      <c r="Z1807" s="2" t="s">
        <v>16952</v>
      </c>
      <c r="AA1807" s="2" t="s">
        <v>16953</v>
      </c>
      <c r="AB1807" s="2" t="s">
        <v>16954</v>
      </c>
      <c r="AC1807" s="2" t="s">
        <v>16955</v>
      </c>
      <c r="AD1807" s="2" t="s">
        <v>1369</v>
      </c>
      <c r="AE1807" s="2" t="s">
        <v>16956</v>
      </c>
      <c r="AF1807" s="2" t="s">
        <v>66</v>
      </c>
      <c r="AG1807" s="2" t="s">
        <v>84</v>
      </c>
      <c r="AH1807" s="2" t="s">
        <v>16957</v>
      </c>
      <c r="AI1807" s="2" t="s">
        <v>16958</v>
      </c>
      <c r="AJ1807" s="2" t="s">
        <v>6798</v>
      </c>
      <c r="AK1807" s="2" t="s">
        <v>16959</v>
      </c>
      <c r="AL1807" s="2" t="s">
        <v>16960</v>
      </c>
      <c r="AM1807" s="2" t="s">
        <v>52</v>
      </c>
      <c r="AN1807" s="2" t="s">
        <v>52</v>
      </c>
      <c r="AO1807" s="2" t="s">
        <v>52</v>
      </c>
      <c r="AP1807" s="2" t="s">
        <v>52</v>
      </c>
      <c r="AQ1807" s="2" t="s">
        <v>52</v>
      </c>
      <c r="AR1807" s="2" t="s">
        <v>52</v>
      </c>
      <c r="AS1807" s="2" t="s">
        <v>50</v>
      </c>
      <c r="AT1807" s="2" t="s">
        <v>51</v>
      </c>
      <c r="AU1807" s="2" t="s">
        <v>50</v>
      </c>
    </row>
    <row r="1808" spans="1:47" ht="22.5" customHeight="1" x14ac:dyDescent="0.25">
      <c r="A1808" t="s">
        <v>25439</v>
      </c>
      <c r="B1808" s="18" t="s">
        <v>16961</v>
      </c>
      <c r="C1808" s="220">
        <v>45088</v>
      </c>
      <c r="D1808" s="2" t="s">
        <v>89</v>
      </c>
      <c r="E1808" s="2" t="s">
        <v>13508</v>
      </c>
      <c r="F1808" s="2" t="s">
        <v>50</v>
      </c>
      <c r="G1808" s="19">
        <v>1</v>
      </c>
      <c r="H1808" s="19">
        <v>97.9</v>
      </c>
      <c r="I1808" s="19" t="s">
        <v>51</v>
      </c>
      <c r="J1808" s="19">
        <v>-16.64</v>
      </c>
      <c r="K1808" s="19">
        <v>-20.45</v>
      </c>
      <c r="L1808" s="19" t="s">
        <v>51</v>
      </c>
      <c r="M1808" s="19">
        <v>60.81</v>
      </c>
      <c r="N1808" s="2" t="s">
        <v>72</v>
      </c>
      <c r="O1808" s="2" t="s">
        <v>177</v>
      </c>
      <c r="P1808" s="2" t="s">
        <v>745</v>
      </c>
      <c r="Q1808" s="2" t="s">
        <v>746</v>
      </c>
      <c r="R1808" s="2" t="s">
        <v>52</v>
      </c>
      <c r="S1808" s="19">
        <v>97.9</v>
      </c>
      <c r="T1808" s="19" t="s">
        <v>76</v>
      </c>
      <c r="U1808" s="2" t="s">
        <v>77</v>
      </c>
      <c r="V1808" s="2" t="s">
        <v>52</v>
      </c>
      <c r="W1808" s="2" t="s">
        <v>52</v>
      </c>
      <c r="X1808" s="2" t="s">
        <v>52</v>
      </c>
      <c r="Y1808" s="2" t="s">
        <v>52</v>
      </c>
      <c r="Z1808" s="2" t="s">
        <v>16962</v>
      </c>
      <c r="AA1808" s="2" t="s">
        <v>16963</v>
      </c>
      <c r="AB1808" s="2" t="s">
        <v>16964</v>
      </c>
      <c r="AC1808" s="2" t="s">
        <v>7627</v>
      </c>
      <c r="AD1808" s="2" t="s">
        <v>300</v>
      </c>
      <c r="AE1808" s="2" t="s">
        <v>7628</v>
      </c>
      <c r="AF1808" s="2" t="s">
        <v>66</v>
      </c>
      <c r="AG1808" s="2" t="s">
        <v>84</v>
      </c>
      <c r="AH1808" s="2" t="s">
        <v>15902</v>
      </c>
      <c r="AI1808" s="2" t="s">
        <v>16965</v>
      </c>
      <c r="AJ1808" s="2" t="s">
        <v>68</v>
      </c>
      <c r="AK1808" s="2" t="s">
        <v>16966</v>
      </c>
      <c r="AL1808" s="2" t="s">
        <v>52</v>
      </c>
      <c r="AM1808" s="2" t="s">
        <v>52</v>
      </c>
      <c r="AN1808" s="2" t="s">
        <v>52</v>
      </c>
      <c r="AO1808" s="2" t="s">
        <v>52</v>
      </c>
      <c r="AP1808" s="2" t="s">
        <v>52</v>
      </c>
      <c r="AQ1808" s="2" t="s">
        <v>52</v>
      </c>
      <c r="AR1808" s="2" t="s">
        <v>52</v>
      </c>
      <c r="AS1808" s="2" t="s">
        <v>50</v>
      </c>
      <c r="AT1808" s="2" t="s">
        <v>51</v>
      </c>
      <c r="AU1808" s="2" t="s">
        <v>50</v>
      </c>
    </row>
    <row r="1809" spans="1:47" ht="22.5" customHeight="1" x14ac:dyDescent="0.25">
      <c r="A1809" t="s">
        <v>25439</v>
      </c>
      <c r="B1809" s="18" t="s">
        <v>16967</v>
      </c>
      <c r="C1809" s="220">
        <v>45088</v>
      </c>
      <c r="D1809" s="2" t="s">
        <v>6554</v>
      </c>
      <c r="E1809" s="2" t="s">
        <v>6555</v>
      </c>
      <c r="F1809" s="2" t="s">
        <v>50</v>
      </c>
      <c r="G1809" s="19">
        <v>1</v>
      </c>
      <c r="H1809" s="19">
        <v>121.79</v>
      </c>
      <c r="I1809" s="19">
        <v>1.59</v>
      </c>
      <c r="J1809" s="19">
        <v>-36.6</v>
      </c>
      <c r="K1809" s="19" t="s">
        <v>51</v>
      </c>
      <c r="L1809" s="19">
        <v>-101.09</v>
      </c>
      <c r="M1809" s="19">
        <v>-14.31</v>
      </c>
      <c r="N1809" s="2" t="s">
        <v>52</v>
      </c>
      <c r="O1809" s="2" t="s">
        <v>2512</v>
      </c>
      <c r="P1809" s="2" t="s">
        <v>16968</v>
      </c>
      <c r="Q1809" s="2" t="s">
        <v>16969</v>
      </c>
      <c r="R1809" s="2" t="s">
        <v>52</v>
      </c>
      <c r="S1809" s="19">
        <v>121.79</v>
      </c>
      <c r="T1809" s="19" t="s">
        <v>76</v>
      </c>
      <c r="U1809" s="2" t="s">
        <v>77</v>
      </c>
      <c r="V1809" s="2" t="s">
        <v>16970</v>
      </c>
      <c r="W1809" s="2" t="s">
        <v>16971</v>
      </c>
      <c r="X1809" s="2" t="s">
        <v>16972</v>
      </c>
      <c r="Y1809" s="2" t="s">
        <v>52</v>
      </c>
      <c r="Z1809" s="2" t="s">
        <v>16970</v>
      </c>
      <c r="AA1809" s="2" t="s">
        <v>16973</v>
      </c>
      <c r="AB1809" s="2" t="s">
        <v>4596</v>
      </c>
      <c r="AC1809" s="2" t="s">
        <v>64</v>
      </c>
      <c r="AD1809" s="2" t="s">
        <v>64</v>
      </c>
      <c r="AE1809" s="2" t="s">
        <v>827</v>
      </c>
      <c r="AF1809" s="2" t="s">
        <v>66</v>
      </c>
      <c r="AG1809" s="2" t="s">
        <v>784</v>
      </c>
      <c r="AH1809" s="2" t="s">
        <v>16974</v>
      </c>
      <c r="AI1809" s="2" t="s">
        <v>6562</v>
      </c>
      <c r="AJ1809" s="2" t="s">
        <v>9320</v>
      </c>
      <c r="AK1809" s="2" t="s">
        <v>16975</v>
      </c>
      <c r="AL1809" s="2" t="s">
        <v>4599</v>
      </c>
      <c r="AM1809" s="2" t="s">
        <v>52</v>
      </c>
      <c r="AN1809" s="2" t="s">
        <v>52</v>
      </c>
      <c r="AO1809" s="2" t="s">
        <v>52</v>
      </c>
      <c r="AP1809" s="2" t="s">
        <v>52</v>
      </c>
      <c r="AQ1809" s="2" t="s">
        <v>52</v>
      </c>
      <c r="AR1809" s="2" t="s">
        <v>52</v>
      </c>
      <c r="AS1809" s="2" t="s">
        <v>50</v>
      </c>
      <c r="AT1809" s="2">
        <v>1</v>
      </c>
      <c r="AU1809" s="2" t="s">
        <v>50</v>
      </c>
    </row>
    <row r="1810" spans="1:47" ht="22.5" customHeight="1" x14ac:dyDescent="0.25">
      <c r="A1810" t="s">
        <v>25439</v>
      </c>
      <c r="B1810" s="18" t="s">
        <v>16976</v>
      </c>
      <c r="C1810" s="220">
        <v>45088</v>
      </c>
      <c r="D1810" s="2" t="s">
        <v>89</v>
      </c>
      <c r="E1810" s="2" t="s">
        <v>15825</v>
      </c>
      <c r="F1810" s="2" t="s">
        <v>50</v>
      </c>
      <c r="G1810" s="19">
        <v>1</v>
      </c>
      <c r="H1810" s="19">
        <v>199.99</v>
      </c>
      <c r="I1810" s="19" t="s">
        <v>51</v>
      </c>
      <c r="J1810" s="19">
        <v>-24</v>
      </c>
      <c r="K1810" s="19">
        <v>-26.45</v>
      </c>
      <c r="L1810" s="19" t="s">
        <v>51</v>
      </c>
      <c r="M1810" s="19">
        <v>149.54</v>
      </c>
      <c r="N1810" s="2" t="s">
        <v>52</v>
      </c>
      <c r="O1810" s="2" t="s">
        <v>16977</v>
      </c>
      <c r="P1810" s="2" t="s">
        <v>16978</v>
      </c>
      <c r="Q1810" s="2" t="s">
        <v>16979</v>
      </c>
      <c r="R1810" s="2" t="s">
        <v>52</v>
      </c>
      <c r="S1810" s="19">
        <v>199.99</v>
      </c>
      <c r="T1810" s="19" t="s">
        <v>56</v>
      </c>
      <c r="U1810" s="2" t="s">
        <v>57</v>
      </c>
      <c r="V1810" s="2" t="s">
        <v>16980</v>
      </c>
      <c r="W1810" s="2" t="s">
        <v>16981</v>
      </c>
      <c r="X1810" s="2" t="s">
        <v>16982</v>
      </c>
      <c r="Y1810" s="2" t="s">
        <v>52</v>
      </c>
      <c r="Z1810" s="2" t="s">
        <v>16980</v>
      </c>
      <c r="AA1810" s="2" t="s">
        <v>16983</v>
      </c>
      <c r="AB1810" s="2" t="s">
        <v>16984</v>
      </c>
      <c r="AC1810" s="2" t="s">
        <v>6666</v>
      </c>
      <c r="AD1810" s="2" t="s">
        <v>64</v>
      </c>
      <c r="AE1810" s="2" t="s">
        <v>16985</v>
      </c>
      <c r="AF1810" s="2" t="s">
        <v>66</v>
      </c>
      <c r="AG1810" s="2" t="s">
        <v>67</v>
      </c>
      <c r="AH1810" s="2" t="s">
        <v>16882</v>
      </c>
      <c r="AI1810" s="2" t="s">
        <v>16986</v>
      </c>
      <c r="AJ1810" s="2" t="s">
        <v>68</v>
      </c>
      <c r="AK1810" s="2" t="s">
        <v>16987</v>
      </c>
      <c r="AL1810" s="2" t="s">
        <v>52</v>
      </c>
      <c r="AM1810" s="2" t="s">
        <v>52</v>
      </c>
      <c r="AN1810" s="2" t="s">
        <v>52</v>
      </c>
      <c r="AO1810" s="2" t="s">
        <v>52</v>
      </c>
      <c r="AP1810" s="2" t="s">
        <v>52</v>
      </c>
      <c r="AQ1810" s="2" t="s">
        <v>52</v>
      </c>
      <c r="AR1810" s="2" t="s">
        <v>52</v>
      </c>
      <c r="AS1810" s="2" t="s">
        <v>50</v>
      </c>
      <c r="AT1810" s="2" t="s">
        <v>51</v>
      </c>
      <c r="AU1810" s="2" t="s">
        <v>50</v>
      </c>
    </row>
    <row r="1811" spans="1:47" ht="22.5" customHeight="1" x14ac:dyDescent="0.25">
      <c r="A1811" t="s">
        <v>25439</v>
      </c>
      <c r="B1811" s="18" t="s">
        <v>16988</v>
      </c>
      <c r="C1811" s="220">
        <v>45088</v>
      </c>
      <c r="D1811" s="2" t="s">
        <v>89</v>
      </c>
      <c r="E1811" s="2" t="s">
        <v>14412</v>
      </c>
      <c r="F1811" s="2" t="s">
        <v>50</v>
      </c>
      <c r="G1811" s="19">
        <v>1</v>
      </c>
      <c r="H1811" s="19">
        <v>67.900000000000006</v>
      </c>
      <c r="I1811" s="19">
        <v>22.41</v>
      </c>
      <c r="J1811" s="19">
        <v>-13.65</v>
      </c>
      <c r="K1811" s="19">
        <v>-22.41</v>
      </c>
      <c r="L1811" s="19" t="s">
        <v>51</v>
      </c>
      <c r="M1811" s="19">
        <v>54.25</v>
      </c>
      <c r="N1811" s="2" t="s">
        <v>52</v>
      </c>
      <c r="O1811" s="2" t="s">
        <v>177</v>
      </c>
      <c r="P1811" s="2" t="s">
        <v>178</v>
      </c>
      <c r="Q1811" s="2" t="s">
        <v>179</v>
      </c>
      <c r="R1811" s="2" t="s">
        <v>52</v>
      </c>
      <c r="S1811" s="19">
        <v>67.900000000000006</v>
      </c>
      <c r="T1811" s="19" t="s">
        <v>56</v>
      </c>
      <c r="U1811" s="2" t="s">
        <v>77</v>
      </c>
      <c r="V1811" s="2" t="s">
        <v>52</v>
      </c>
      <c r="W1811" s="2" t="s">
        <v>52</v>
      </c>
      <c r="X1811" s="2" t="s">
        <v>52</v>
      </c>
      <c r="Y1811" s="2" t="s">
        <v>52</v>
      </c>
      <c r="Z1811" s="2" t="s">
        <v>16989</v>
      </c>
      <c r="AA1811" s="2" t="s">
        <v>16990</v>
      </c>
      <c r="AB1811" s="2" t="s">
        <v>16991</v>
      </c>
      <c r="AC1811" s="2" t="s">
        <v>16992</v>
      </c>
      <c r="AD1811" s="2" t="s">
        <v>64</v>
      </c>
      <c r="AE1811" s="2" t="s">
        <v>16993</v>
      </c>
      <c r="AF1811" s="2" t="s">
        <v>66</v>
      </c>
      <c r="AG1811" s="2" t="s">
        <v>84</v>
      </c>
      <c r="AH1811" s="2" t="s">
        <v>16994</v>
      </c>
      <c r="AI1811" s="2" t="s">
        <v>16995</v>
      </c>
      <c r="AJ1811" s="2" t="s">
        <v>68</v>
      </c>
      <c r="AK1811" s="2" t="s">
        <v>16996</v>
      </c>
      <c r="AL1811" s="2" t="s">
        <v>52</v>
      </c>
      <c r="AM1811" s="2" t="s">
        <v>52</v>
      </c>
      <c r="AN1811" s="2" t="s">
        <v>52</v>
      </c>
      <c r="AO1811" s="2" t="s">
        <v>52</v>
      </c>
      <c r="AP1811" s="2" t="s">
        <v>52</v>
      </c>
      <c r="AQ1811" s="2" t="s">
        <v>52</v>
      </c>
      <c r="AR1811" s="2" t="s">
        <v>52</v>
      </c>
      <c r="AS1811" s="2" t="s">
        <v>50</v>
      </c>
      <c r="AT1811" s="2" t="s">
        <v>51</v>
      </c>
      <c r="AU1811" s="2" t="s">
        <v>50</v>
      </c>
    </row>
    <row r="1812" spans="1:47" ht="22.5" customHeight="1" x14ac:dyDescent="0.25">
      <c r="A1812" t="s">
        <v>25439</v>
      </c>
      <c r="B1812" s="18" t="s">
        <v>16997</v>
      </c>
      <c r="C1812" s="220">
        <v>45088</v>
      </c>
      <c r="D1812" s="2" t="s">
        <v>14766</v>
      </c>
      <c r="E1812" s="2" t="s">
        <v>16998</v>
      </c>
      <c r="F1812" s="2" t="s">
        <v>72</v>
      </c>
      <c r="G1812" s="19">
        <v>1</v>
      </c>
      <c r="H1812" s="19">
        <v>73.09</v>
      </c>
      <c r="I1812" s="19" t="s">
        <v>51</v>
      </c>
      <c r="J1812" s="19">
        <v>-17.93</v>
      </c>
      <c r="K1812" s="19" t="s">
        <v>51</v>
      </c>
      <c r="L1812" s="19" t="s">
        <v>51</v>
      </c>
      <c r="M1812" s="19">
        <v>55.16</v>
      </c>
      <c r="N1812" s="2" t="s">
        <v>72</v>
      </c>
      <c r="O1812" s="2" t="s">
        <v>662</v>
      </c>
      <c r="P1812" s="2" t="s">
        <v>2337</v>
      </c>
      <c r="Q1812" s="2" t="s">
        <v>2338</v>
      </c>
      <c r="R1812" s="2" t="s">
        <v>52</v>
      </c>
      <c r="S1812" s="19">
        <v>73.09</v>
      </c>
      <c r="T1812" s="19" t="s">
        <v>76</v>
      </c>
      <c r="U1812" s="2" t="s">
        <v>77</v>
      </c>
      <c r="V1812" s="2" t="s">
        <v>16999</v>
      </c>
      <c r="W1812" s="2" t="s">
        <v>17000</v>
      </c>
      <c r="X1812" s="2" t="s">
        <v>17001</v>
      </c>
      <c r="Y1812" s="2" t="s">
        <v>52</v>
      </c>
      <c r="Z1812" s="2" t="s">
        <v>16999</v>
      </c>
      <c r="AA1812" s="2" t="s">
        <v>17002</v>
      </c>
      <c r="AB1812" s="2" t="s">
        <v>4596</v>
      </c>
      <c r="AC1812" s="2" t="s">
        <v>64</v>
      </c>
      <c r="AD1812" s="2" t="s">
        <v>64</v>
      </c>
      <c r="AE1812" s="2" t="s">
        <v>827</v>
      </c>
      <c r="AF1812" s="2" t="s">
        <v>66</v>
      </c>
      <c r="AG1812" s="2" t="s">
        <v>84</v>
      </c>
      <c r="AH1812" s="2" t="s">
        <v>52</v>
      </c>
      <c r="AI1812" s="2" t="s">
        <v>52</v>
      </c>
      <c r="AJ1812" s="2" t="s">
        <v>68</v>
      </c>
      <c r="AK1812" s="2" t="s">
        <v>17003</v>
      </c>
      <c r="AL1812" s="2" t="s">
        <v>52</v>
      </c>
      <c r="AM1812" s="2" t="s">
        <v>52</v>
      </c>
      <c r="AN1812" s="2" t="s">
        <v>52</v>
      </c>
      <c r="AO1812" s="2" t="s">
        <v>52</v>
      </c>
      <c r="AP1812" s="2" t="s">
        <v>52</v>
      </c>
      <c r="AQ1812" s="2" t="s">
        <v>52</v>
      </c>
      <c r="AR1812" s="2" t="s">
        <v>52</v>
      </c>
      <c r="AS1812" s="159" t="s">
        <v>72</v>
      </c>
      <c r="AT1812" s="2" t="s">
        <v>51</v>
      </c>
      <c r="AU1812" s="2" t="s">
        <v>50</v>
      </c>
    </row>
    <row r="1813" spans="1:47" ht="22.5" customHeight="1" x14ac:dyDescent="0.25">
      <c r="A1813" t="s">
        <v>25439</v>
      </c>
      <c r="B1813" s="18" t="s">
        <v>17004</v>
      </c>
      <c r="C1813" s="220">
        <v>45088</v>
      </c>
      <c r="D1813" s="2" t="s">
        <v>89</v>
      </c>
      <c r="E1813" s="2" t="s">
        <v>16444</v>
      </c>
      <c r="F1813" s="2" t="s">
        <v>50</v>
      </c>
      <c r="G1813" s="19">
        <v>1</v>
      </c>
      <c r="H1813" s="19">
        <v>120.9</v>
      </c>
      <c r="I1813" s="19" t="s">
        <v>51</v>
      </c>
      <c r="J1813" s="19">
        <v>-20.55</v>
      </c>
      <c r="K1813" s="19">
        <v>-17.95</v>
      </c>
      <c r="L1813" s="19" t="s">
        <v>51</v>
      </c>
      <c r="M1813" s="19">
        <v>82.4</v>
      </c>
      <c r="N1813" s="2" t="s">
        <v>52</v>
      </c>
      <c r="O1813" s="2" t="s">
        <v>4589</v>
      </c>
      <c r="P1813" s="2" t="s">
        <v>4590</v>
      </c>
      <c r="Q1813" s="2" t="s">
        <v>4591</v>
      </c>
      <c r="R1813" s="2" t="s">
        <v>52</v>
      </c>
      <c r="S1813" s="19">
        <v>120.9</v>
      </c>
      <c r="T1813" s="19" t="s">
        <v>76</v>
      </c>
      <c r="U1813" s="2" t="s">
        <v>77</v>
      </c>
      <c r="V1813" s="2" t="s">
        <v>52</v>
      </c>
      <c r="W1813" s="2" t="s">
        <v>52</v>
      </c>
      <c r="X1813" s="2" t="s">
        <v>52</v>
      </c>
      <c r="Y1813" s="2" t="s">
        <v>52</v>
      </c>
      <c r="Z1813" s="2" t="s">
        <v>17005</v>
      </c>
      <c r="AA1813" s="2" t="s">
        <v>17006</v>
      </c>
      <c r="AB1813" s="2" t="s">
        <v>17007</v>
      </c>
      <c r="AC1813" s="2" t="s">
        <v>333</v>
      </c>
      <c r="AD1813" s="2" t="s">
        <v>333</v>
      </c>
      <c r="AE1813" s="2" t="s">
        <v>17008</v>
      </c>
      <c r="AF1813" s="2" t="s">
        <v>66</v>
      </c>
      <c r="AG1813" s="2" t="s">
        <v>84</v>
      </c>
      <c r="AH1813" s="2" t="s">
        <v>17009</v>
      </c>
      <c r="AI1813" s="2" t="s">
        <v>17010</v>
      </c>
      <c r="AJ1813" s="2" t="s">
        <v>68</v>
      </c>
      <c r="AK1813" s="2" t="s">
        <v>17011</v>
      </c>
      <c r="AL1813" s="2" t="s">
        <v>52</v>
      </c>
      <c r="AM1813" s="2" t="s">
        <v>52</v>
      </c>
      <c r="AN1813" s="2" t="s">
        <v>52</v>
      </c>
      <c r="AO1813" s="2" t="s">
        <v>52</v>
      </c>
      <c r="AP1813" s="2" t="s">
        <v>52</v>
      </c>
      <c r="AQ1813" s="2" t="s">
        <v>52</v>
      </c>
      <c r="AR1813" s="2" t="s">
        <v>52</v>
      </c>
      <c r="AS1813" s="2" t="s">
        <v>50</v>
      </c>
      <c r="AT1813" s="2" t="s">
        <v>51</v>
      </c>
      <c r="AU1813" s="2" t="s">
        <v>50</v>
      </c>
    </row>
    <row r="1814" spans="1:47" ht="22.5" customHeight="1" x14ac:dyDescent="0.25">
      <c r="A1814" t="s">
        <v>25439</v>
      </c>
      <c r="B1814" s="18" t="s">
        <v>17012</v>
      </c>
      <c r="C1814" s="220">
        <v>45088</v>
      </c>
      <c r="D1814" s="2" t="s">
        <v>89</v>
      </c>
      <c r="E1814" s="2" t="s">
        <v>16444</v>
      </c>
      <c r="F1814" s="2" t="s">
        <v>72</v>
      </c>
      <c r="G1814" s="19">
        <v>1</v>
      </c>
      <c r="H1814" s="19">
        <v>129.99</v>
      </c>
      <c r="I1814" s="19" t="s">
        <v>51</v>
      </c>
      <c r="J1814" s="19">
        <v>-22.1</v>
      </c>
      <c r="K1814" s="19">
        <v>-17.95</v>
      </c>
      <c r="L1814" s="19" t="s">
        <v>51</v>
      </c>
      <c r="M1814" s="19">
        <v>89.94</v>
      </c>
      <c r="N1814" s="2" t="s">
        <v>72</v>
      </c>
      <c r="O1814" s="2" t="s">
        <v>2095</v>
      </c>
      <c r="P1814" s="2" t="s">
        <v>2559</v>
      </c>
      <c r="Q1814" s="2" t="s">
        <v>2560</v>
      </c>
      <c r="R1814" s="2" t="s">
        <v>52</v>
      </c>
      <c r="S1814" s="19">
        <v>129.99</v>
      </c>
      <c r="T1814" s="19" t="s">
        <v>76</v>
      </c>
      <c r="U1814" s="2" t="s">
        <v>77</v>
      </c>
      <c r="V1814" s="2" t="s">
        <v>52</v>
      </c>
      <c r="W1814" s="2" t="s">
        <v>52</v>
      </c>
      <c r="X1814" s="2" t="s">
        <v>52</v>
      </c>
      <c r="Y1814" s="2" t="s">
        <v>52</v>
      </c>
      <c r="Z1814" s="2" t="s">
        <v>17013</v>
      </c>
      <c r="AA1814" s="2" t="s">
        <v>17014</v>
      </c>
      <c r="AB1814" s="2" t="s">
        <v>17015</v>
      </c>
      <c r="AC1814" s="2" t="s">
        <v>17016</v>
      </c>
      <c r="AD1814" s="2" t="s">
        <v>206</v>
      </c>
      <c r="AE1814" s="2" t="s">
        <v>17017</v>
      </c>
      <c r="AF1814" s="2" t="s">
        <v>66</v>
      </c>
      <c r="AG1814" s="2" t="s">
        <v>84</v>
      </c>
      <c r="AH1814" s="2" t="s">
        <v>17018</v>
      </c>
      <c r="AI1814" s="2" t="s">
        <v>17019</v>
      </c>
      <c r="AJ1814" s="2" t="s">
        <v>68</v>
      </c>
      <c r="AK1814" s="2" t="s">
        <v>17020</v>
      </c>
      <c r="AL1814" s="2" t="s">
        <v>52</v>
      </c>
      <c r="AM1814" s="2" t="s">
        <v>52</v>
      </c>
      <c r="AN1814" s="2" t="s">
        <v>52</v>
      </c>
      <c r="AO1814" s="2" t="s">
        <v>52</v>
      </c>
      <c r="AP1814" s="2" t="s">
        <v>52</v>
      </c>
      <c r="AQ1814" s="2" t="s">
        <v>52</v>
      </c>
      <c r="AR1814" s="2" t="s">
        <v>52</v>
      </c>
      <c r="AS1814" s="2" t="s">
        <v>50</v>
      </c>
      <c r="AT1814" s="2" t="s">
        <v>51</v>
      </c>
      <c r="AU1814" s="2" t="s">
        <v>50</v>
      </c>
    </row>
    <row r="1815" spans="1:47" ht="22.5" customHeight="1" x14ac:dyDescent="0.25">
      <c r="A1815" t="s">
        <v>25439</v>
      </c>
      <c r="B1815" s="18" t="s">
        <v>17021</v>
      </c>
      <c r="C1815" s="220">
        <v>45088</v>
      </c>
      <c r="D1815" s="2" t="s">
        <v>89</v>
      </c>
      <c r="E1815" s="2" t="s">
        <v>16444</v>
      </c>
      <c r="F1815" s="2" t="s">
        <v>50</v>
      </c>
      <c r="G1815" s="19">
        <v>1</v>
      </c>
      <c r="H1815" s="19">
        <v>217.9</v>
      </c>
      <c r="I1815" s="19" t="s">
        <v>51</v>
      </c>
      <c r="J1815" s="19">
        <v>-37.04</v>
      </c>
      <c r="K1815" s="19">
        <v>-20.45</v>
      </c>
      <c r="L1815" s="19" t="s">
        <v>51</v>
      </c>
      <c r="M1815" s="19">
        <v>160.41</v>
      </c>
      <c r="N1815" s="2" t="s">
        <v>52</v>
      </c>
      <c r="O1815" s="2" t="s">
        <v>199</v>
      </c>
      <c r="P1815" s="2" t="s">
        <v>856</v>
      </c>
      <c r="Q1815" s="2" t="s">
        <v>857</v>
      </c>
      <c r="R1815" s="2" t="s">
        <v>52</v>
      </c>
      <c r="S1815" s="19">
        <v>217.9</v>
      </c>
      <c r="T1815" s="19" t="s">
        <v>76</v>
      </c>
      <c r="U1815" s="2" t="s">
        <v>77</v>
      </c>
      <c r="V1815" s="2" t="s">
        <v>52</v>
      </c>
      <c r="W1815" s="2" t="s">
        <v>52</v>
      </c>
      <c r="X1815" s="2" t="s">
        <v>52</v>
      </c>
      <c r="Y1815" s="2" t="s">
        <v>52</v>
      </c>
      <c r="Z1815" s="2" t="s">
        <v>17022</v>
      </c>
      <c r="AA1815" s="2" t="s">
        <v>17023</v>
      </c>
      <c r="AB1815" s="2" t="s">
        <v>17024</v>
      </c>
      <c r="AC1815" s="2" t="s">
        <v>11831</v>
      </c>
      <c r="AD1815" s="2" t="s">
        <v>64</v>
      </c>
      <c r="AE1815" s="2" t="s">
        <v>17025</v>
      </c>
      <c r="AF1815" s="2" t="s">
        <v>66</v>
      </c>
      <c r="AG1815" s="2" t="s">
        <v>84</v>
      </c>
      <c r="AH1815" s="2" t="s">
        <v>17026</v>
      </c>
      <c r="AI1815" s="2" t="s">
        <v>17027</v>
      </c>
      <c r="AJ1815" s="2" t="s">
        <v>68</v>
      </c>
      <c r="AK1815" s="2" t="s">
        <v>17028</v>
      </c>
      <c r="AL1815" s="2" t="s">
        <v>52</v>
      </c>
      <c r="AM1815" s="2" t="s">
        <v>52</v>
      </c>
      <c r="AN1815" s="2" t="s">
        <v>52</v>
      </c>
      <c r="AO1815" s="2" t="s">
        <v>52</v>
      </c>
      <c r="AP1815" s="2" t="s">
        <v>52</v>
      </c>
      <c r="AQ1815" s="2" t="s">
        <v>52</v>
      </c>
      <c r="AR1815" s="2" t="s">
        <v>52</v>
      </c>
      <c r="AS1815" s="2" t="s">
        <v>50</v>
      </c>
      <c r="AT1815" s="2" t="s">
        <v>51</v>
      </c>
      <c r="AU1815" s="2" t="s">
        <v>50</v>
      </c>
    </row>
    <row r="1816" spans="1:47" ht="22.5" customHeight="1" x14ac:dyDescent="0.25">
      <c r="A1816" t="s">
        <v>25439</v>
      </c>
      <c r="B1816" s="18" t="s">
        <v>17029</v>
      </c>
      <c r="C1816" s="220">
        <v>45088</v>
      </c>
      <c r="D1816" s="2" t="s">
        <v>17030</v>
      </c>
      <c r="E1816" s="2" t="s">
        <v>8139</v>
      </c>
      <c r="F1816" s="2" t="s">
        <v>50</v>
      </c>
      <c r="G1816" s="19">
        <v>1</v>
      </c>
      <c r="H1816" s="19">
        <v>75.290000000000006</v>
      </c>
      <c r="I1816" s="19">
        <v>14.85</v>
      </c>
      <c r="J1816" s="19">
        <v>-18.3</v>
      </c>
      <c r="K1816" s="19">
        <v>-14.85</v>
      </c>
      <c r="L1816" s="19">
        <v>-56.99</v>
      </c>
      <c r="M1816" s="19">
        <v>0</v>
      </c>
      <c r="N1816" s="2" t="s">
        <v>52</v>
      </c>
      <c r="O1816" s="2" t="s">
        <v>260</v>
      </c>
      <c r="P1816" s="2" t="s">
        <v>2479</v>
      </c>
      <c r="Q1816" s="2" t="s">
        <v>2480</v>
      </c>
      <c r="R1816" s="2" t="s">
        <v>52</v>
      </c>
      <c r="S1816" s="19">
        <v>75.290000000000006</v>
      </c>
      <c r="T1816" s="19" t="s">
        <v>76</v>
      </c>
      <c r="U1816" s="2" t="s">
        <v>77</v>
      </c>
      <c r="V1816" s="2" t="s">
        <v>52</v>
      </c>
      <c r="W1816" s="2" t="s">
        <v>52</v>
      </c>
      <c r="X1816" s="2" t="s">
        <v>52</v>
      </c>
      <c r="Y1816" s="2" t="s">
        <v>52</v>
      </c>
      <c r="Z1816" s="2" t="s">
        <v>17031</v>
      </c>
      <c r="AA1816" s="2" t="s">
        <v>17032</v>
      </c>
      <c r="AB1816" s="2" t="s">
        <v>52</v>
      </c>
      <c r="AC1816" s="2" t="s">
        <v>5779</v>
      </c>
      <c r="AD1816" s="2" t="s">
        <v>206</v>
      </c>
      <c r="AE1816" s="2" t="s">
        <v>17033</v>
      </c>
      <c r="AF1816" s="2" t="s">
        <v>66</v>
      </c>
      <c r="AG1816" s="2" t="s">
        <v>84</v>
      </c>
      <c r="AH1816" s="2" t="s">
        <v>17034</v>
      </c>
      <c r="AI1816" s="2" t="s">
        <v>52</v>
      </c>
      <c r="AJ1816" s="2" t="s">
        <v>68</v>
      </c>
      <c r="AK1816" s="2" t="s">
        <v>17035</v>
      </c>
      <c r="AL1816" s="2" t="s">
        <v>17036</v>
      </c>
      <c r="AM1816" s="2" t="s">
        <v>52</v>
      </c>
      <c r="AN1816" s="2" t="s">
        <v>52</v>
      </c>
      <c r="AO1816" s="2" t="s">
        <v>52</v>
      </c>
      <c r="AP1816" s="2" t="s">
        <v>52</v>
      </c>
      <c r="AQ1816" s="2" t="s">
        <v>52</v>
      </c>
      <c r="AR1816" s="2" t="s">
        <v>52</v>
      </c>
      <c r="AS1816" s="2" t="s">
        <v>50</v>
      </c>
      <c r="AT1816" s="2" t="s">
        <v>51</v>
      </c>
      <c r="AU1816" s="2" t="s">
        <v>50</v>
      </c>
    </row>
    <row r="1817" spans="1:47" ht="22.5" customHeight="1" x14ac:dyDescent="0.25">
      <c r="A1817" t="s">
        <v>25439</v>
      </c>
      <c r="B1817" s="18" t="s">
        <v>17037</v>
      </c>
      <c r="C1817" s="220">
        <v>45088</v>
      </c>
      <c r="D1817" s="2" t="s">
        <v>89</v>
      </c>
      <c r="E1817" s="2" t="s">
        <v>16444</v>
      </c>
      <c r="F1817" s="2" t="s">
        <v>50</v>
      </c>
      <c r="G1817" s="19">
        <v>1</v>
      </c>
      <c r="H1817" s="19">
        <v>178.83</v>
      </c>
      <c r="I1817" s="19">
        <v>1.59</v>
      </c>
      <c r="J1817" s="19">
        <v>-30.4</v>
      </c>
      <c r="K1817" s="19" t="s">
        <v>51</v>
      </c>
      <c r="L1817" s="19" t="s">
        <v>51</v>
      </c>
      <c r="M1817" s="19">
        <v>150.02000000000001</v>
      </c>
      <c r="N1817" s="2" t="s">
        <v>52</v>
      </c>
      <c r="O1817" s="2" t="s">
        <v>1352</v>
      </c>
      <c r="P1817" s="2" t="s">
        <v>3407</v>
      </c>
      <c r="Q1817" s="2" t="s">
        <v>1354</v>
      </c>
      <c r="R1817" s="2" t="s">
        <v>52</v>
      </c>
      <c r="S1817" s="19">
        <v>178.83</v>
      </c>
      <c r="T1817" s="19" t="s">
        <v>76</v>
      </c>
      <c r="U1817" s="2" t="s">
        <v>77</v>
      </c>
      <c r="V1817" s="2" t="s">
        <v>17038</v>
      </c>
      <c r="W1817" s="2" t="s">
        <v>17039</v>
      </c>
      <c r="X1817" s="2" t="s">
        <v>17040</v>
      </c>
      <c r="Y1817" s="2" t="s">
        <v>52</v>
      </c>
      <c r="Z1817" s="2" t="s">
        <v>17038</v>
      </c>
      <c r="AA1817" s="2" t="s">
        <v>17041</v>
      </c>
      <c r="AB1817" s="2" t="s">
        <v>17042</v>
      </c>
      <c r="AC1817" s="2" t="s">
        <v>64</v>
      </c>
      <c r="AD1817" s="2" t="s">
        <v>64</v>
      </c>
      <c r="AE1817" s="2" t="s">
        <v>17043</v>
      </c>
      <c r="AF1817" s="2" t="s">
        <v>66</v>
      </c>
      <c r="AG1817" s="2" t="s">
        <v>784</v>
      </c>
      <c r="AH1817" s="2" t="s">
        <v>16624</v>
      </c>
      <c r="AI1817" s="2" t="s">
        <v>17044</v>
      </c>
      <c r="AJ1817" s="2" t="s">
        <v>6061</v>
      </c>
      <c r="AK1817" s="2" t="s">
        <v>17045</v>
      </c>
      <c r="AL1817" s="2" t="s">
        <v>52</v>
      </c>
      <c r="AM1817" s="2" t="s">
        <v>52</v>
      </c>
      <c r="AN1817" s="2" t="s">
        <v>52</v>
      </c>
      <c r="AO1817" s="2" t="s">
        <v>52</v>
      </c>
      <c r="AP1817" s="2" t="s">
        <v>52</v>
      </c>
      <c r="AQ1817" s="2" t="s">
        <v>52</v>
      </c>
      <c r="AR1817" s="2" t="s">
        <v>52</v>
      </c>
      <c r="AS1817" s="2" t="s">
        <v>50</v>
      </c>
      <c r="AT1817" s="2" t="s">
        <v>51</v>
      </c>
      <c r="AU1817" s="2" t="s">
        <v>50</v>
      </c>
    </row>
    <row r="1818" spans="1:47" ht="22.5" customHeight="1" x14ac:dyDescent="0.25">
      <c r="A1818" t="s">
        <v>25439</v>
      </c>
      <c r="B1818" s="18" t="s">
        <v>17046</v>
      </c>
      <c r="C1818" s="220">
        <v>45088</v>
      </c>
      <c r="D1818" s="2" t="s">
        <v>89</v>
      </c>
      <c r="E1818" s="2" t="s">
        <v>16444</v>
      </c>
      <c r="F1818" s="2" t="s">
        <v>50</v>
      </c>
      <c r="G1818" s="19">
        <v>1</v>
      </c>
      <c r="H1818" s="19">
        <v>73.09</v>
      </c>
      <c r="I1818" s="19">
        <v>7.92</v>
      </c>
      <c r="J1818" s="19">
        <v>-17.93</v>
      </c>
      <c r="K1818" s="19">
        <v>-7.92</v>
      </c>
      <c r="L1818" s="19" t="s">
        <v>51</v>
      </c>
      <c r="M1818" s="19">
        <v>55.16</v>
      </c>
      <c r="N1818" s="2" t="s">
        <v>72</v>
      </c>
      <c r="O1818" s="2" t="s">
        <v>662</v>
      </c>
      <c r="P1818" s="2" t="s">
        <v>2685</v>
      </c>
      <c r="Q1818" s="2" t="s">
        <v>2686</v>
      </c>
      <c r="R1818" s="2" t="s">
        <v>52</v>
      </c>
      <c r="S1818" s="19">
        <v>73.09</v>
      </c>
      <c r="T1818" s="19" t="s">
        <v>76</v>
      </c>
      <c r="U1818" s="2" t="s">
        <v>77</v>
      </c>
      <c r="V1818" s="2" t="s">
        <v>52</v>
      </c>
      <c r="W1818" s="2" t="s">
        <v>52</v>
      </c>
      <c r="X1818" s="2" t="s">
        <v>52</v>
      </c>
      <c r="Y1818" s="2" t="s">
        <v>52</v>
      </c>
      <c r="Z1818" s="2" t="s">
        <v>17047</v>
      </c>
      <c r="AA1818" s="2" t="s">
        <v>17048</v>
      </c>
      <c r="AB1818" s="2" t="s">
        <v>17049</v>
      </c>
      <c r="AC1818" s="2" t="s">
        <v>1697</v>
      </c>
      <c r="AD1818" s="2" t="s">
        <v>64</v>
      </c>
      <c r="AE1818" s="2" t="s">
        <v>17050</v>
      </c>
      <c r="AF1818" s="2" t="s">
        <v>66</v>
      </c>
      <c r="AG1818" s="2" t="s">
        <v>84</v>
      </c>
      <c r="AH1818" s="2" t="s">
        <v>17051</v>
      </c>
      <c r="AI1818" s="2" t="s">
        <v>17052</v>
      </c>
      <c r="AJ1818" s="2" t="s">
        <v>68</v>
      </c>
      <c r="AK1818" s="2" t="s">
        <v>17053</v>
      </c>
      <c r="AL1818" s="2" t="s">
        <v>52</v>
      </c>
      <c r="AM1818" s="2" t="s">
        <v>52</v>
      </c>
      <c r="AN1818" s="2" t="s">
        <v>52</v>
      </c>
      <c r="AO1818" s="2" t="s">
        <v>52</v>
      </c>
      <c r="AP1818" s="2" t="s">
        <v>52</v>
      </c>
      <c r="AQ1818" s="2" t="s">
        <v>52</v>
      </c>
      <c r="AR1818" s="2" t="s">
        <v>52</v>
      </c>
      <c r="AS1818" s="2" t="s">
        <v>50</v>
      </c>
      <c r="AT1818" s="2" t="s">
        <v>51</v>
      </c>
      <c r="AU1818" s="2" t="s">
        <v>50</v>
      </c>
    </row>
    <row r="1819" spans="1:47" ht="22.5" customHeight="1" x14ac:dyDescent="0.25">
      <c r="A1819" t="s">
        <v>25439</v>
      </c>
      <c r="B1819" s="18" t="s">
        <v>17054</v>
      </c>
      <c r="C1819" s="220">
        <v>45088</v>
      </c>
      <c r="D1819" s="2" t="s">
        <v>89</v>
      </c>
      <c r="E1819" s="2" t="s">
        <v>13508</v>
      </c>
      <c r="F1819" s="2" t="s">
        <v>50</v>
      </c>
      <c r="G1819" s="19">
        <v>1</v>
      </c>
      <c r="H1819" s="19">
        <v>189.89</v>
      </c>
      <c r="I1819" s="19" t="s">
        <v>51</v>
      </c>
      <c r="J1819" s="19">
        <v>-32.28</v>
      </c>
      <c r="K1819" s="19">
        <v>-26.45</v>
      </c>
      <c r="L1819" s="19" t="s">
        <v>51</v>
      </c>
      <c r="M1819" s="19">
        <v>131.16</v>
      </c>
      <c r="N1819" s="2" t="s">
        <v>52</v>
      </c>
      <c r="O1819" s="2" t="s">
        <v>17055</v>
      </c>
      <c r="P1819" s="2" t="s">
        <v>17056</v>
      </c>
      <c r="Q1819" s="2" t="s">
        <v>17057</v>
      </c>
      <c r="R1819" s="2" t="s">
        <v>52</v>
      </c>
      <c r="S1819" s="19">
        <v>189.89</v>
      </c>
      <c r="T1819" s="19" t="s">
        <v>76</v>
      </c>
      <c r="U1819" s="2" t="s">
        <v>57</v>
      </c>
      <c r="V1819" s="2" t="s">
        <v>17058</v>
      </c>
      <c r="W1819" s="2" t="s">
        <v>17059</v>
      </c>
      <c r="X1819" s="2" t="s">
        <v>17060</v>
      </c>
      <c r="Y1819" s="2" t="s">
        <v>52</v>
      </c>
      <c r="Z1819" s="2" t="s">
        <v>17058</v>
      </c>
      <c r="AA1819" s="2" t="s">
        <v>17061</v>
      </c>
      <c r="AB1819" s="2" t="s">
        <v>17062</v>
      </c>
      <c r="AC1819" s="2" t="s">
        <v>64</v>
      </c>
      <c r="AD1819" s="2" t="s">
        <v>64</v>
      </c>
      <c r="AE1819" s="2" t="s">
        <v>17063</v>
      </c>
      <c r="AF1819" s="2" t="s">
        <v>66</v>
      </c>
      <c r="AG1819" s="2" t="s">
        <v>67</v>
      </c>
      <c r="AH1819" s="2" t="s">
        <v>16304</v>
      </c>
      <c r="AI1819" s="2" t="s">
        <v>16788</v>
      </c>
      <c r="AJ1819" s="2" t="s">
        <v>68</v>
      </c>
      <c r="AK1819" s="2" t="s">
        <v>17064</v>
      </c>
      <c r="AL1819" s="2" t="s">
        <v>17065</v>
      </c>
      <c r="AM1819" s="2" t="s">
        <v>52</v>
      </c>
      <c r="AN1819" s="2" t="s">
        <v>52</v>
      </c>
      <c r="AO1819" s="2" t="s">
        <v>52</v>
      </c>
      <c r="AP1819" s="2" t="s">
        <v>52</v>
      </c>
      <c r="AQ1819" s="2" t="s">
        <v>52</v>
      </c>
      <c r="AR1819" s="2" t="s">
        <v>52</v>
      </c>
      <c r="AS1819" s="2" t="s">
        <v>50</v>
      </c>
      <c r="AT1819" s="2" t="s">
        <v>51</v>
      </c>
      <c r="AU1819" s="2" t="s">
        <v>50</v>
      </c>
    </row>
    <row r="1820" spans="1:47" ht="22.5" customHeight="1" x14ac:dyDescent="0.25">
      <c r="A1820" t="s">
        <v>25439</v>
      </c>
      <c r="B1820" s="18" t="s">
        <v>17066</v>
      </c>
      <c r="C1820" s="220">
        <v>45088</v>
      </c>
      <c r="D1820" s="2" t="s">
        <v>89</v>
      </c>
      <c r="E1820" s="2" t="s">
        <v>15825</v>
      </c>
      <c r="F1820" s="2" t="s">
        <v>72</v>
      </c>
      <c r="G1820" s="19">
        <v>1</v>
      </c>
      <c r="H1820" s="19">
        <v>207.9</v>
      </c>
      <c r="I1820" s="19" t="s">
        <v>51</v>
      </c>
      <c r="J1820" s="19">
        <v>-24.95</v>
      </c>
      <c r="K1820" s="19">
        <v>-20.45</v>
      </c>
      <c r="L1820" s="19" t="s">
        <v>51</v>
      </c>
      <c r="M1820" s="19">
        <v>162.5</v>
      </c>
      <c r="N1820" s="2" t="s">
        <v>52</v>
      </c>
      <c r="O1820" s="2" t="s">
        <v>199</v>
      </c>
      <c r="P1820" s="2" t="s">
        <v>2797</v>
      </c>
      <c r="Q1820" s="2" t="s">
        <v>2798</v>
      </c>
      <c r="R1820" s="2" t="s">
        <v>52</v>
      </c>
      <c r="S1820" s="19">
        <v>207.9</v>
      </c>
      <c r="T1820" s="19" t="s">
        <v>56</v>
      </c>
      <c r="U1820" s="2" t="s">
        <v>77</v>
      </c>
      <c r="V1820" s="2" t="s">
        <v>52</v>
      </c>
      <c r="W1820" s="2" t="s">
        <v>52</v>
      </c>
      <c r="X1820" s="2" t="s">
        <v>52</v>
      </c>
      <c r="Y1820" s="2" t="s">
        <v>52</v>
      </c>
      <c r="Z1820" s="2" t="s">
        <v>17067</v>
      </c>
      <c r="AA1820" s="2" t="s">
        <v>17068</v>
      </c>
      <c r="AB1820" s="2" t="s">
        <v>17069</v>
      </c>
      <c r="AC1820" s="2" t="s">
        <v>4675</v>
      </c>
      <c r="AD1820" s="2" t="s">
        <v>1429</v>
      </c>
      <c r="AE1820" s="2" t="s">
        <v>17070</v>
      </c>
      <c r="AF1820" s="2" t="s">
        <v>66</v>
      </c>
      <c r="AG1820" s="2" t="s">
        <v>84</v>
      </c>
      <c r="AH1820" s="2" t="s">
        <v>17071</v>
      </c>
      <c r="AI1820" s="2" t="s">
        <v>17072</v>
      </c>
      <c r="AJ1820" s="2" t="s">
        <v>68</v>
      </c>
      <c r="AK1820" s="2" t="s">
        <v>17073</v>
      </c>
      <c r="AL1820" s="2" t="s">
        <v>52</v>
      </c>
      <c r="AM1820" s="2" t="s">
        <v>52</v>
      </c>
      <c r="AN1820" s="2" t="s">
        <v>52</v>
      </c>
      <c r="AO1820" s="2" t="s">
        <v>52</v>
      </c>
      <c r="AP1820" s="2" t="s">
        <v>52</v>
      </c>
      <c r="AQ1820" s="2" t="s">
        <v>52</v>
      </c>
      <c r="AR1820" s="2" t="s">
        <v>52</v>
      </c>
      <c r="AS1820" s="2" t="s">
        <v>50</v>
      </c>
      <c r="AT1820" s="2" t="s">
        <v>51</v>
      </c>
      <c r="AU1820" s="2" t="s">
        <v>50</v>
      </c>
    </row>
    <row r="1821" spans="1:47" ht="22.5" customHeight="1" x14ac:dyDescent="0.25">
      <c r="A1821" t="s">
        <v>25439</v>
      </c>
      <c r="B1821" s="18" t="s">
        <v>17074</v>
      </c>
      <c r="C1821" s="220">
        <v>45088</v>
      </c>
      <c r="D1821" s="2" t="s">
        <v>89</v>
      </c>
      <c r="E1821" s="2" t="s">
        <v>16444</v>
      </c>
      <c r="F1821" s="2" t="s">
        <v>50</v>
      </c>
      <c r="G1821" s="19">
        <v>1</v>
      </c>
      <c r="H1821" s="19">
        <v>70.790000000000006</v>
      </c>
      <c r="I1821" s="19">
        <v>15.9</v>
      </c>
      <c r="J1821" s="19">
        <v>-17.53</v>
      </c>
      <c r="K1821" s="19" t="s">
        <v>51</v>
      </c>
      <c r="L1821" s="19" t="s">
        <v>51</v>
      </c>
      <c r="M1821" s="19">
        <v>69.16</v>
      </c>
      <c r="N1821" s="2" t="s">
        <v>52</v>
      </c>
      <c r="O1821" s="2" t="s">
        <v>6359</v>
      </c>
      <c r="P1821" s="2" t="s">
        <v>6360</v>
      </c>
      <c r="Q1821" s="2" t="s">
        <v>6361</v>
      </c>
      <c r="R1821" s="2" t="s">
        <v>52</v>
      </c>
      <c r="S1821" s="19">
        <v>70.790000000000006</v>
      </c>
      <c r="T1821" s="19" t="s">
        <v>76</v>
      </c>
      <c r="U1821" s="2" t="s">
        <v>77</v>
      </c>
      <c r="V1821" s="2" t="s">
        <v>17075</v>
      </c>
      <c r="W1821" s="2" t="s">
        <v>17076</v>
      </c>
      <c r="X1821" s="2" t="s">
        <v>17077</v>
      </c>
      <c r="Y1821" s="2" t="s">
        <v>52</v>
      </c>
      <c r="Z1821" s="2" t="s">
        <v>17075</v>
      </c>
      <c r="AA1821" s="2" t="s">
        <v>17078</v>
      </c>
      <c r="AB1821" s="2" t="s">
        <v>17079</v>
      </c>
      <c r="AC1821" s="2" t="s">
        <v>64</v>
      </c>
      <c r="AD1821" s="2" t="s">
        <v>64</v>
      </c>
      <c r="AE1821" s="2" t="s">
        <v>17080</v>
      </c>
      <c r="AF1821" s="2" t="s">
        <v>66</v>
      </c>
      <c r="AG1821" s="2" t="s">
        <v>784</v>
      </c>
      <c r="AH1821" s="2" t="s">
        <v>16624</v>
      </c>
      <c r="AI1821" s="2" t="s">
        <v>17081</v>
      </c>
      <c r="AJ1821" s="2" t="s">
        <v>4223</v>
      </c>
      <c r="AK1821" s="2" t="s">
        <v>17082</v>
      </c>
      <c r="AL1821" s="2" t="s">
        <v>52</v>
      </c>
      <c r="AM1821" s="2" t="s">
        <v>52</v>
      </c>
      <c r="AN1821" s="2" t="s">
        <v>52</v>
      </c>
      <c r="AO1821" s="2" t="s">
        <v>52</v>
      </c>
      <c r="AP1821" s="2" t="s">
        <v>52</v>
      </c>
      <c r="AQ1821" s="2" t="s">
        <v>52</v>
      </c>
      <c r="AR1821" s="2" t="s">
        <v>52</v>
      </c>
      <c r="AS1821" s="2" t="s">
        <v>50</v>
      </c>
      <c r="AT1821" s="2" t="s">
        <v>51</v>
      </c>
      <c r="AU1821" s="2" t="s">
        <v>50</v>
      </c>
    </row>
    <row r="1822" spans="1:47" ht="22.5" customHeight="1" x14ac:dyDescent="0.25">
      <c r="A1822" t="s">
        <v>25439</v>
      </c>
      <c r="B1822" s="18" t="s">
        <v>17083</v>
      </c>
      <c r="C1822" s="220">
        <v>45088</v>
      </c>
      <c r="D1822" s="2" t="s">
        <v>89</v>
      </c>
      <c r="E1822" s="2" t="s">
        <v>14412</v>
      </c>
      <c r="F1822" s="2" t="s">
        <v>50</v>
      </c>
      <c r="G1822" s="19">
        <v>1</v>
      </c>
      <c r="H1822" s="19">
        <v>39</v>
      </c>
      <c r="I1822" s="19">
        <v>30</v>
      </c>
      <c r="J1822" s="19">
        <v>-12.13</v>
      </c>
      <c r="K1822" s="19">
        <v>-30</v>
      </c>
      <c r="L1822" s="19" t="s">
        <v>51</v>
      </c>
      <c r="M1822" s="19">
        <v>26.87</v>
      </c>
      <c r="N1822" s="2" t="s">
        <v>52</v>
      </c>
      <c r="O1822" s="2" t="s">
        <v>230</v>
      </c>
      <c r="P1822" s="2" t="s">
        <v>231</v>
      </c>
      <c r="Q1822" s="2" t="s">
        <v>232</v>
      </c>
      <c r="R1822" s="2" t="s">
        <v>52</v>
      </c>
      <c r="S1822" s="19">
        <v>39</v>
      </c>
      <c r="T1822" s="19" t="s">
        <v>76</v>
      </c>
      <c r="U1822" s="2" t="s">
        <v>77</v>
      </c>
      <c r="V1822" s="2" t="s">
        <v>52</v>
      </c>
      <c r="W1822" s="2" t="s">
        <v>52</v>
      </c>
      <c r="X1822" s="2" t="s">
        <v>52</v>
      </c>
      <c r="Y1822" s="2" t="s">
        <v>52</v>
      </c>
      <c r="Z1822" s="2" t="s">
        <v>17084</v>
      </c>
      <c r="AA1822" s="2" t="s">
        <v>17085</v>
      </c>
      <c r="AB1822" s="2" t="s">
        <v>17086</v>
      </c>
      <c r="AC1822" s="2" t="s">
        <v>17087</v>
      </c>
      <c r="AD1822" s="2" t="s">
        <v>206</v>
      </c>
      <c r="AE1822" s="2" t="s">
        <v>17088</v>
      </c>
      <c r="AF1822" s="2" t="s">
        <v>66</v>
      </c>
      <c r="AG1822" s="2" t="s">
        <v>84</v>
      </c>
      <c r="AH1822" s="2" t="s">
        <v>17089</v>
      </c>
      <c r="AI1822" s="2" t="s">
        <v>16603</v>
      </c>
      <c r="AJ1822" s="2" t="s">
        <v>68</v>
      </c>
      <c r="AK1822" s="2" t="s">
        <v>17090</v>
      </c>
      <c r="AL1822" s="2" t="s">
        <v>52</v>
      </c>
      <c r="AM1822" s="2" t="s">
        <v>52</v>
      </c>
      <c r="AN1822" s="2" t="s">
        <v>52</v>
      </c>
      <c r="AO1822" s="2" t="s">
        <v>52</v>
      </c>
      <c r="AP1822" s="2" t="s">
        <v>52</v>
      </c>
      <c r="AQ1822" s="2" t="s">
        <v>52</v>
      </c>
      <c r="AR1822" s="2" t="s">
        <v>52</v>
      </c>
      <c r="AS1822" s="2" t="s">
        <v>50</v>
      </c>
      <c r="AT1822" s="2" t="s">
        <v>51</v>
      </c>
      <c r="AU1822" s="2" t="s">
        <v>50</v>
      </c>
    </row>
    <row r="1823" spans="1:47" ht="22.5" customHeight="1" x14ac:dyDescent="0.25">
      <c r="A1823" t="s">
        <v>25439</v>
      </c>
      <c r="B1823" s="18" t="s">
        <v>17091</v>
      </c>
      <c r="C1823" s="220">
        <v>45088</v>
      </c>
      <c r="D1823" s="2" t="s">
        <v>89</v>
      </c>
      <c r="E1823" s="2" t="s">
        <v>14412</v>
      </c>
      <c r="F1823" s="2" t="s">
        <v>72</v>
      </c>
      <c r="G1823" s="19">
        <v>1</v>
      </c>
      <c r="H1823" s="19">
        <v>29.9</v>
      </c>
      <c r="I1823" s="19">
        <v>51.7</v>
      </c>
      <c r="J1823" s="19">
        <v>-10.58</v>
      </c>
      <c r="K1823" s="19">
        <v>-51.7</v>
      </c>
      <c r="L1823" s="19" t="s">
        <v>51</v>
      </c>
      <c r="M1823" s="19">
        <v>19.32</v>
      </c>
      <c r="N1823" s="2" t="s">
        <v>72</v>
      </c>
      <c r="O1823" s="2" t="s">
        <v>17092</v>
      </c>
      <c r="P1823" s="2" t="s">
        <v>17093</v>
      </c>
      <c r="Q1823" s="2" t="s">
        <v>17094</v>
      </c>
      <c r="R1823" s="2" t="s">
        <v>52</v>
      </c>
      <c r="S1823" s="19">
        <v>29.9</v>
      </c>
      <c r="T1823" s="19" t="s">
        <v>76</v>
      </c>
      <c r="U1823" s="2" t="s">
        <v>57</v>
      </c>
      <c r="V1823" s="2" t="s">
        <v>17095</v>
      </c>
      <c r="W1823" s="2" t="s">
        <v>17096</v>
      </c>
      <c r="X1823" s="2" t="s">
        <v>17097</v>
      </c>
      <c r="Y1823" s="2" t="s">
        <v>52</v>
      </c>
      <c r="Z1823" s="2" t="s">
        <v>17095</v>
      </c>
      <c r="AA1823" s="2" t="s">
        <v>17098</v>
      </c>
      <c r="AB1823" s="2" t="s">
        <v>17099</v>
      </c>
      <c r="AC1823" s="2" t="s">
        <v>17100</v>
      </c>
      <c r="AD1823" s="2" t="s">
        <v>627</v>
      </c>
      <c r="AE1823" s="2" t="s">
        <v>17101</v>
      </c>
      <c r="AF1823" s="2" t="s">
        <v>66</v>
      </c>
      <c r="AG1823" s="2" t="s">
        <v>67</v>
      </c>
      <c r="AH1823" s="2" t="s">
        <v>17102</v>
      </c>
      <c r="AI1823" s="2" t="s">
        <v>17103</v>
      </c>
      <c r="AJ1823" s="2" t="s">
        <v>68</v>
      </c>
      <c r="AK1823" s="2" t="s">
        <v>17104</v>
      </c>
      <c r="AL1823" s="2" t="s">
        <v>52</v>
      </c>
      <c r="AM1823" s="2" t="s">
        <v>52</v>
      </c>
      <c r="AN1823" s="2" t="s">
        <v>52</v>
      </c>
      <c r="AO1823" s="2" t="s">
        <v>52</v>
      </c>
      <c r="AP1823" s="2" t="s">
        <v>52</v>
      </c>
      <c r="AQ1823" s="2" t="s">
        <v>52</v>
      </c>
      <c r="AR1823" s="2" t="s">
        <v>52</v>
      </c>
      <c r="AS1823" s="2" t="s">
        <v>50</v>
      </c>
      <c r="AT1823" s="2" t="s">
        <v>51</v>
      </c>
      <c r="AU1823" s="2" t="s">
        <v>50</v>
      </c>
    </row>
    <row r="1824" spans="1:47" ht="22.5" customHeight="1" x14ac:dyDescent="0.25">
      <c r="A1824" t="s">
        <v>25439</v>
      </c>
      <c r="B1824" s="18" t="s">
        <v>17105</v>
      </c>
      <c r="C1824" s="220">
        <v>45088</v>
      </c>
      <c r="D1824" s="2" t="s">
        <v>89</v>
      </c>
      <c r="E1824" s="2" t="s">
        <v>3131</v>
      </c>
      <c r="F1824" s="2" t="s">
        <v>72</v>
      </c>
      <c r="G1824" s="19">
        <v>1</v>
      </c>
      <c r="H1824" s="19">
        <v>67.900000000000006</v>
      </c>
      <c r="I1824" s="19" t="s">
        <v>51</v>
      </c>
      <c r="J1824" s="19">
        <v>-13.65</v>
      </c>
      <c r="K1824" s="19" t="s">
        <v>51</v>
      </c>
      <c r="L1824" s="19" t="s">
        <v>51</v>
      </c>
      <c r="M1824" s="19">
        <v>54.25</v>
      </c>
      <c r="N1824" s="2" t="s">
        <v>52</v>
      </c>
      <c r="O1824" s="2" t="s">
        <v>177</v>
      </c>
      <c r="P1824" s="2" t="s">
        <v>178</v>
      </c>
      <c r="Q1824" s="2" t="s">
        <v>179</v>
      </c>
      <c r="R1824" s="2" t="s">
        <v>52</v>
      </c>
      <c r="S1824" s="19">
        <v>67.900000000000006</v>
      </c>
      <c r="T1824" s="19" t="s">
        <v>56</v>
      </c>
      <c r="U1824" s="2" t="s">
        <v>77</v>
      </c>
      <c r="V1824" s="2" t="s">
        <v>52</v>
      </c>
      <c r="W1824" s="2" t="s">
        <v>52</v>
      </c>
      <c r="X1824" s="2" t="s">
        <v>52</v>
      </c>
      <c r="Y1824" s="2" t="s">
        <v>52</v>
      </c>
      <c r="Z1824" s="2" t="s">
        <v>17106</v>
      </c>
      <c r="AA1824" s="2" t="s">
        <v>17107</v>
      </c>
      <c r="AB1824" s="2" t="s">
        <v>17108</v>
      </c>
      <c r="AC1824" s="2" t="s">
        <v>16356</v>
      </c>
      <c r="AD1824" s="2" t="s">
        <v>715</v>
      </c>
      <c r="AE1824" s="2" t="s">
        <v>16357</v>
      </c>
      <c r="AF1824" s="2" t="s">
        <v>66</v>
      </c>
      <c r="AG1824" s="2" t="s">
        <v>84</v>
      </c>
      <c r="AH1824" s="2" t="s">
        <v>17109</v>
      </c>
      <c r="AI1824" s="2" t="s">
        <v>17110</v>
      </c>
      <c r="AJ1824" s="2" t="s">
        <v>68</v>
      </c>
      <c r="AK1824" s="2" t="s">
        <v>17111</v>
      </c>
      <c r="AL1824" s="2" t="s">
        <v>17112</v>
      </c>
      <c r="AM1824" s="2" t="s">
        <v>52</v>
      </c>
      <c r="AN1824" s="2" t="s">
        <v>52</v>
      </c>
      <c r="AO1824" s="2" t="s">
        <v>52</v>
      </c>
      <c r="AP1824" s="2" t="s">
        <v>52</v>
      </c>
      <c r="AQ1824" s="2" t="s">
        <v>52</v>
      </c>
      <c r="AR1824" s="2" t="s">
        <v>52</v>
      </c>
      <c r="AS1824" s="2" t="s">
        <v>50</v>
      </c>
      <c r="AT1824" s="2" t="s">
        <v>51</v>
      </c>
      <c r="AU1824" s="2" t="s">
        <v>50</v>
      </c>
    </row>
    <row r="1825" spans="1:47" ht="22.5" customHeight="1" x14ac:dyDescent="0.25">
      <c r="A1825" t="s">
        <v>25439</v>
      </c>
      <c r="B1825" s="18" t="s">
        <v>17113</v>
      </c>
      <c r="C1825" s="220">
        <v>45088</v>
      </c>
      <c r="D1825" s="2" t="s">
        <v>89</v>
      </c>
      <c r="E1825" s="2" t="s">
        <v>16444</v>
      </c>
      <c r="F1825" s="2" t="s">
        <v>50</v>
      </c>
      <c r="G1825" s="19">
        <v>1</v>
      </c>
      <c r="H1825" s="19">
        <v>45</v>
      </c>
      <c r="I1825" s="19">
        <v>15.9</v>
      </c>
      <c r="J1825" s="19">
        <v>-13.15</v>
      </c>
      <c r="K1825" s="19" t="s">
        <v>51</v>
      </c>
      <c r="L1825" s="19" t="s">
        <v>51</v>
      </c>
      <c r="M1825" s="19">
        <v>47.75</v>
      </c>
      <c r="N1825" s="2" t="s">
        <v>52</v>
      </c>
      <c r="O1825" s="2" t="s">
        <v>230</v>
      </c>
      <c r="P1825" s="2" t="s">
        <v>1287</v>
      </c>
      <c r="Q1825" s="2" t="s">
        <v>1288</v>
      </c>
      <c r="R1825" s="2" t="s">
        <v>52</v>
      </c>
      <c r="S1825" s="19">
        <v>45</v>
      </c>
      <c r="T1825" s="19" t="s">
        <v>76</v>
      </c>
      <c r="U1825" s="2" t="s">
        <v>77</v>
      </c>
      <c r="V1825" s="2" t="s">
        <v>7762</v>
      </c>
      <c r="W1825" s="2" t="s">
        <v>7763</v>
      </c>
      <c r="X1825" s="2" t="s">
        <v>7764</v>
      </c>
      <c r="Y1825" s="2" t="s">
        <v>52</v>
      </c>
      <c r="Z1825" s="2" t="s">
        <v>7762</v>
      </c>
      <c r="AA1825" s="2" t="s">
        <v>7765</v>
      </c>
      <c r="AB1825" s="2" t="s">
        <v>7766</v>
      </c>
      <c r="AC1825" s="2" t="s">
        <v>5196</v>
      </c>
      <c r="AD1825" s="2" t="s">
        <v>64</v>
      </c>
      <c r="AE1825" s="2" t="s">
        <v>7767</v>
      </c>
      <c r="AF1825" s="2" t="s">
        <v>66</v>
      </c>
      <c r="AG1825" s="2" t="s">
        <v>784</v>
      </c>
      <c r="AH1825" s="2" t="s">
        <v>17114</v>
      </c>
      <c r="AI1825" s="2" t="s">
        <v>17115</v>
      </c>
      <c r="AJ1825" s="2" t="s">
        <v>5199</v>
      </c>
      <c r="AK1825" s="2" t="s">
        <v>17116</v>
      </c>
      <c r="AL1825" s="2" t="s">
        <v>52</v>
      </c>
      <c r="AM1825" s="2" t="s">
        <v>52</v>
      </c>
      <c r="AN1825" s="2" t="s">
        <v>52</v>
      </c>
      <c r="AO1825" s="2" t="s">
        <v>52</v>
      </c>
      <c r="AP1825" s="2" t="s">
        <v>52</v>
      </c>
      <c r="AQ1825" s="2" t="s">
        <v>52</v>
      </c>
      <c r="AR1825" s="2" t="s">
        <v>52</v>
      </c>
      <c r="AS1825" s="2" t="s">
        <v>50</v>
      </c>
      <c r="AT1825" s="2" t="s">
        <v>51</v>
      </c>
      <c r="AU1825" s="2" t="s">
        <v>50</v>
      </c>
    </row>
    <row r="1826" spans="1:47" ht="22.5" customHeight="1" x14ac:dyDescent="0.25">
      <c r="A1826" t="s">
        <v>25439</v>
      </c>
      <c r="B1826" s="18" t="s">
        <v>17117</v>
      </c>
      <c r="C1826" s="220">
        <v>45088</v>
      </c>
      <c r="D1826" s="2" t="s">
        <v>89</v>
      </c>
      <c r="E1826" s="2" t="s">
        <v>16444</v>
      </c>
      <c r="F1826" s="2" t="s">
        <v>50</v>
      </c>
      <c r="G1826" s="19">
        <v>1</v>
      </c>
      <c r="H1826" s="19">
        <v>207.9</v>
      </c>
      <c r="I1826" s="19">
        <v>1.59</v>
      </c>
      <c r="J1826" s="19">
        <v>-24.95</v>
      </c>
      <c r="K1826" s="19" t="s">
        <v>51</v>
      </c>
      <c r="L1826" s="19" t="s">
        <v>51</v>
      </c>
      <c r="M1826" s="19">
        <v>184.54</v>
      </c>
      <c r="N1826" s="2" t="s">
        <v>52</v>
      </c>
      <c r="O1826" s="2" t="s">
        <v>199</v>
      </c>
      <c r="P1826" s="2" t="s">
        <v>2797</v>
      </c>
      <c r="Q1826" s="2" t="s">
        <v>2798</v>
      </c>
      <c r="R1826" s="2" t="s">
        <v>52</v>
      </c>
      <c r="S1826" s="19">
        <v>207.9</v>
      </c>
      <c r="T1826" s="19" t="s">
        <v>56</v>
      </c>
      <c r="U1826" s="2" t="s">
        <v>77</v>
      </c>
      <c r="V1826" s="2" t="s">
        <v>17118</v>
      </c>
      <c r="W1826" s="2" t="s">
        <v>17119</v>
      </c>
      <c r="X1826" s="2" t="s">
        <v>17120</v>
      </c>
      <c r="Y1826" s="2" t="s">
        <v>52</v>
      </c>
      <c r="Z1826" s="2" t="s">
        <v>17118</v>
      </c>
      <c r="AA1826" s="2" t="s">
        <v>17121</v>
      </c>
      <c r="AB1826" s="2" t="s">
        <v>17122</v>
      </c>
      <c r="AC1826" s="2" t="s">
        <v>2075</v>
      </c>
      <c r="AD1826" s="2" t="s">
        <v>64</v>
      </c>
      <c r="AE1826" s="2" t="s">
        <v>17123</v>
      </c>
      <c r="AF1826" s="2" t="s">
        <v>66</v>
      </c>
      <c r="AG1826" s="2" t="s">
        <v>784</v>
      </c>
      <c r="AH1826" s="2" t="s">
        <v>17124</v>
      </c>
      <c r="AI1826" s="2" t="s">
        <v>17125</v>
      </c>
      <c r="AJ1826" s="2" t="s">
        <v>2079</v>
      </c>
      <c r="AK1826" s="2" t="s">
        <v>17126</v>
      </c>
      <c r="AL1826" s="2" t="s">
        <v>52</v>
      </c>
      <c r="AM1826" s="2" t="s">
        <v>52</v>
      </c>
      <c r="AN1826" s="2" t="s">
        <v>52</v>
      </c>
      <c r="AO1826" s="2" t="s">
        <v>52</v>
      </c>
      <c r="AP1826" s="2" t="s">
        <v>52</v>
      </c>
      <c r="AQ1826" s="2" t="s">
        <v>52</v>
      </c>
      <c r="AR1826" s="2" t="s">
        <v>52</v>
      </c>
      <c r="AS1826" s="2" t="s">
        <v>50</v>
      </c>
      <c r="AT1826" s="2" t="s">
        <v>51</v>
      </c>
      <c r="AU1826" s="2" t="s">
        <v>50</v>
      </c>
    </row>
    <row r="1827" spans="1:47" ht="22.5" customHeight="1" x14ac:dyDescent="0.25">
      <c r="A1827" t="s">
        <v>25439</v>
      </c>
      <c r="B1827" s="18" t="s">
        <v>17127</v>
      </c>
      <c r="C1827" s="220">
        <v>45088</v>
      </c>
      <c r="D1827" s="2" t="s">
        <v>89</v>
      </c>
      <c r="E1827" s="2" t="s">
        <v>16444</v>
      </c>
      <c r="F1827" s="2" t="s">
        <v>72</v>
      </c>
      <c r="G1827" s="19">
        <v>3</v>
      </c>
      <c r="H1827" s="19">
        <v>59.7</v>
      </c>
      <c r="I1827" s="19">
        <v>7.43</v>
      </c>
      <c r="J1827" s="19">
        <v>-26.64</v>
      </c>
      <c r="K1827" s="19">
        <v>-7.43</v>
      </c>
      <c r="L1827" s="19" t="s">
        <v>51</v>
      </c>
      <c r="M1827" s="19">
        <v>33.06</v>
      </c>
      <c r="N1827" s="2" t="s">
        <v>72</v>
      </c>
      <c r="O1827" s="2" t="s">
        <v>571</v>
      </c>
      <c r="P1827" s="2" t="s">
        <v>572</v>
      </c>
      <c r="Q1827" s="2" t="s">
        <v>573</v>
      </c>
      <c r="R1827" s="2" t="s">
        <v>52</v>
      </c>
      <c r="S1827" s="19">
        <v>19.899999999999999</v>
      </c>
      <c r="T1827" s="19" t="s">
        <v>76</v>
      </c>
      <c r="U1827" s="2" t="s">
        <v>77</v>
      </c>
      <c r="V1827" s="2" t="s">
        <v>52</v>
      </c>
      <c r="W1827" s="2" t="s">
        <v>52</v>
      </c>
      <c r="X1827" s="2" t="s">
        <v>52</v>
      </c>
      <c r="Y1827" s="2" t="s">
        <v>52</v>
      </c>
      <c r="Z1827" s="2" t="s">
        <v>17128</v>
      </c>
      <c r="AA1827" s="2" t="s">
        <v>17129</v>
      </c>
      <c r="AB1827" s="2" t="s">
        <v>17130</v>
      </c>
      <c r="AC1827" s="2" t="s">
        <v>3853</v>
      </c>
      <c r="AD1827" s="2" t="s">
        <v>352</v>
      </c>
      <c r="AE1827" s="2" t="s">
        <v>17131</v>
      </c>
      <c r="AF1827" s="2" t="s">
        <v>66</v>
      </c>
      <c r="AG1827" s="2" t="s">
        <v>84</v>
      </c>
      <c r="AH1827" s="2" t="s">
        <v>17132</v>
      </c>
      <c r="AI1827" s="2" t="s">
        <v>17133</v>
      </c>
      <c r="AJ1827" s="2" t="s">
        <v>68</v>
      </c>
      <c r="AK1827" s="2" t="s">
        <v>17134</v>
      </c>
      <c r="AL1827" s="2" t="s">
        <v>52</v>
      </c>
      <c r="AM1827" s="2" t="s">
        <v>52</v>
      </c>
      <c r="AN1827" s="2" t="s">
        <v>52</v>
      </c>
      <c r="AO1827" s="2" t="s">
        <v>52</v>
      </c>
      <c r="AP1827" s="2" t="s">
        <v>52</v>
      </c>
      <c r="AQ1827" s="2" t="s">
        <v>52</v>
      </c>
      <c r="AR1827" s="2" t="s">
        <v>52</v>
      </c>
      <c r="AS1827" s="2" t="s">
        <v>50</v>
      </c>
      <c r="AT1827" s="2" t="s">
        <v>51</v>
      </c>
      <c r="AU1827" s="2" t="s">
        <v>50</v>
      </c>
    </row>
    <row r="1828" spans="1:47" ht="22.5" customHeight="1" x14ac:dyDescent="0.25">
      <c r="A1828" t="s">
        <v>25439</v>
      </c>
      <c r="B1828" s="18" t="s">
        <v>17135</v>
      </c>
      <c r="C1828" s="220">
        <v>45088</v>
      </c>
      <c r="D1828" s="2" t="s">
        <v>89</v>
      </c>
      <c r="E1828" s="2" t="s">
        <v>16444</v>
      </c>
      <c r="F1828" s="2" t="s">
        <v>50</v>
      </c>
      <c r="G1828" s="19">
        <v>1</v>
      </c>
      <c r="H1828" s="19">
        <v>29.9</v>
      </c>
      <c r="I1828" s="19">
        <v>13.9</v>
      </c>
      <c r="J1828" s="19">
        <v>-10.58</v>
      </c>
      <c r="K1828" s="19" t="s">
        <v>51</v>
      </c>
      <c r="L1828" s="19" t="s">
        <v>51</v>
      </c>
      <c r="M1828" s="19">
        <v>33.22</v>
      </c>
      <c r="N1828" s="2" t="s">
        <v>52</v>
      </c>
      <c r="O1828" s="2" t="s">
        <v>17136</v>
      </c>
      <c r="P1828" s="2" t="s">
        <v>17137</v>
      </c>
      <c r="Q1828" s="2" t="s">
        <v>17138</v>
      </c>
      <c r="R1828" s="2" t="s">
        <v>52</v>
      </c>
      <c r="S1828" s="19">
        <v>29.9</v>
      </c>
      <c r="T1828" s="19" t="s">
        <v>76</v>
      </c>
      <c r="U1828" s="2" t="s">
        <v>77</v>
      </c>
      <c r="V1828" s="2" t="s">
        <v>17139</v>
      </c>
      <c r="W1828" s="2" t="s">
        <v>17140</v>
      </c>
      <c r="X1828" s="2" t="s">
        <v>17141</v>
      </c>
      <c r="Y1828" s="2" t="s">
        <v>52</v>
      </c>
      <c r="Z1828" s="2" t="s">
        <v>17139</v>
      </c>
      <c r="AA1828" s="2" t="s">
        <v>17142</v>
      </c>
      <c r="AB1828" s="2" t="s">
        <v>17143</v>
      </c>
      <c r="AC1828" s="2" t="s">
        <v>64</v>
      </c>
      <c r="AD1828" s="2" t="s">
        <v>64</v>
      </c>
      <c r="AE1828" s="2" t="s">
        <v>17144</v>
      </c>
      <c r="AF1828" s="2" t="s">
        <v>66</v>
      </c>
      <c r="AG1828" s="2" t="s">
        <v>784</v>
      </c>
      <c r="AH1828" s="2" t="s">
        <v>17145</v>
      </c>
      <c r="AI1828" s="2" t="s">
        <v>17146</v>
      </c>
      <c r="AJ1828" s="2" t="s">
        <v>17147</v>
      </c>
      <c r="AK1828" s="2" t="s">
        <v>17148</v>
      </c>
      <c r="AL1828" s="2" t="s">
        <v>52</v>
      </c>
      <c r="AM1828" s="2" t="s">
        <v>52</v>
      </c>
      <c r="AN1828" s="2" t="s">
        <v>52</v>
      </c>
      <c r="AO1828" s="2" t="s">
        <v>52</v>
      </c>
      <c r="AP1828" s="2" t="s">
        <v>52</v>
      </c>
      <c r="AQ1828" s="2" t="s">
        <v>52</v>
      </c>
      <c r="AR1828" s="2" t="s">
        <v>52</v>
      </c>
      <c r="AS1828" s="2" t="s">
        <v>50</v>
      </c>
      <c r="AT1828" s="2" t="s">
        <v>51</v>
      </c>
      <c r="AU1828" s="2" t="s">
        <v>50</v>
      </c>
    </row>
    <row r="1829" spans="1:47" ht="22.5" customHeight="1" x14ac:dyDescent="0.25">
      <c r="A1829" t="s">
        <v>25439</v>
      </c>
      <c r="B1829" s="18" t="s">
        <v>17149</v>
      </c>
      <c r="C1829" s="220">
        <v>45088</v>
      </c>
      <c r="D1829" s="2" t="s">
        <v>89</v>
      </c>
      <c r="E1829" s="2" t="s">
        <v>12164</v>
      </c>
      <c r="F1829" s="2" t="s">
        <v>50</v>
      </c>
      <c r="G1829" s="19">
        <v>1</v>
      </c>
      <c r="H1829" s="19">
        <v>267.89999999999998</v>
      </c>
      <c r="I1829" s="19" t="s">
        <v>51</v>
      </c>
      <c r="J1829" s="19">
        <v>-45.54</v>
      </c>
      <c r="K1829" s="19">
        <v>-21.45</v>
      </c>
      <c r="L1829" s="19" t="s">
        <v>51</v>
      </c>
      <c r="M1829" s="19">
        <v>200.91</v>
      </c>
      <c r="N1829" s="2" t="s">
        <v>52</v>
      </c>
      <c r="O1829" s="2" t="s">
        <v>17150</v>
      </c>
      <c r="P1829" s="2" t="s">
        <v>17151</v>
      </c>
      <c r="Q1829" s="2" t="s">
        <v>17152</v>
      </c>
      <c r="R1829" s="2" t="s">
        <v>52</v>
      </c>
      <c r="S1829" s="19">
        <v>267.89999999999998</v>
      </c>
      <c r="T1829" s="19" t="s">
        <v>76</v>
      </c>
      <c r="U1829" s="2" t="s">
        <v>57</v>
      </c>
      <c r="V1829" s="2" t="s">
        <v>17153</v>
      </c>
      <c r="W1829" s="2" t="s">
        <v>17154</v>
      </c>
      <c r="X1829" s="2" t="s">
        <v>17155</v>
      </c>
      <c r="Y1829" s="2" t="s">
        <v>52</v>
      </c>
      <c r="Z1829" s="2" t="s">
        <v>17153</v>
      </c>
      <c r="AA1829" s="2" t="s">
        <v>17156</v>
      </c>
      <c r="AB1829" s="2" t="s">
        <v>17157</v>
      </c>
      <c r="AC1829" s="2" t="s">
        <v>7674</v>
      </c>
      <c r="AD1829" s="2" t="s">
        <v>300</v>
      </c>
      <c r="AE1829" s="2" t="s">
        <v>17158</v>
      </c>
      <c r="AF1829" s="2" t="s">
        <v>66</v>
      </c>
      <c r="AG1829" s="2" t="s">
        <v>67</v>
      </c>
      <c r="AH1829" s="2" t="s">
        <v>17159</v>
      </c>
      <c r="AI1829" s="2" t="s">
        <v>17160</v>
      </c>
      <c r="AJ1829" s="2" t="s">
        <v>68</v>
      </c>
      <c r="AK1829" s="2" t="s">
        <v>17161</v>
      </c>
      <c r="AL1829" s="2" t="s">
        <v>52</v>
      </c>
      <c r="AM1829" s="2" t="s">
        <v>52</v>
      </c>
      <c r="AN1829" s="2" t="s">
        <v>52</v>
      </c>
      <c r="AO1829" s="2" t="s">
        <v>52</v>
      </c>
      <c r="AP1829" s="2" t="s">
        <v>52</v>
      </c>
      <c r="AQ1829" s="2" t="s">
        <v>52</v>
      </c>
      <c r="AR1829" s="2" t="s">
        <v>52</v>
      </c>
      <c r="AS1829" s="2" t="s">
        <v>50</v>
      </c>
      <c r="AT1829" s="2" t="s">
        <v>51</v>
      </c>
      <c r="AU1829" s="2" t="s">
        <v>50</v>
      </c>
    </row>
    <row r="1830" spans="1:47" ht="22.5" customHeight="1" x14ac:dyDescent="0.25">
      <c r="A1830" t="s">
        <v>25439</v>
      </c>
      <c r="B1830" s="18" t="s">
        <v>17162</v>
      </c>
      <c r="C1830" s="220">
        <v>45088</v>
      </c>
      <c r="D1830" s="2" t="s">
        <v>89</v>
      </c>
      <c r="E1830" s="2" t="s">
        <v>15825</v>
      </c>
      <c r="F1830" s="2" t="s">
        <v>50</v>
      </c>
      <c r="G1830" s="19">
        <v>1</v>
      </c>
      <c r="H1830" s="19">
        <v>172.11</v>
      </c>
      <c r="I1830" s="19" t="s">
        <v>51</v>
      </c>
      <c r="J1830" s="19">
        <v>-29.26</v>
      </c>
      <c r="K1830" s="19">
        <v>-20.45</v>
      </c>
      <c r="L1830" s="19" t="s">
        <v>51</v>
      </c>
      <c r="M1830" s="19">
        <v>122.4</v>
      </c>
      <c r="N1830" s="2" t="s">
        <v>52</v>
      </c>
      <c r="O1830" s="2" t="s">
        <v>695</v>
      </c>
      <c r="P1830" s="2" t="s">
        <v>696</v>
      </c>
      <c r="Q1830" s="2" t="s">
        <v>697</v>
      </c>
      <c r="R1830" s="2" t="s">
        <v>52</v>
      </c>
      <c r="S1830" s="19">
        <v>172.11</v>
      </c>
      <c r="T1830" s="19" t="s">
        <v>76</v>
      </c>
      <c r="U1830" s="2" t="s">
        <v>77</v>
      </c>
      <c r="V1830" s="2" t="s">
        <v>52</v>
      </c>
      <c r="W1830" s="2" t="s">
        <v>52</v>
      </c>
      <c r="X1830" s="2" t="s">
        <v>52</v>
      </c>
      <c r="Y1830" s="2" t="s">
        <v>52</v>
      </c>
      <c r="Z1830" s="2" t="s">
        <v>17163</v>
      </c>
      <c r="AA1830" s="2" t="s">
        <v>17164</v>
      </c>
      <c r="AB1830" s="2" t="s">
        <v>17165</v>
      </c>
      <c r="AC1830" s="2" t="s">
        <v>3440</v>
      </c>
      <c r="AD1830" s="2" t="s">
        <v>715</v>
      </c>
      <c r="AE1830" s="2" t="s">
        <v>17166</v>
      </c>
      <c r="AF1830" s="2" t="s">
        <v>66</v>
      </c>
      <c r="AG1830" s="2" t="s">
        <v>84</v>
      </c>
      <c r="AH1830" s="2" t="s">
        <v>17167</v>
      </c>
      <c r="AI1830" s="2" t="s">
        <v>17168</v>
      </c>
      <c r="AJ1830" s="2" t="s">
        <v>68</v>
      </c>
      <c r="AK1830" s="2" t="s">
        <v>17169</v>
      </c>
      <c r="AL1830" s="2" t="s">
        <v>52</v>
      </c>
      <c r="AM1830" s="2" t="s">
        <v>52</v>
      </c>
      <c r="AN1830" s="2" t="s">
        <v>52</v>
      </c>
      <c r="AO1830" s="2" t="s">
        <v>52</v>
      </c>
      <c r="AP1830" s="2" t="s">
        <v>52</v>
      </c>
      <c r="AQ1830" s="2" t="s">
        <v>52</v>
      </c>
      <c r="AR1830" s="2" t="s">
        <v>52</v>
      </c>
      <c r="AS1830" s="2" t="s">
        <v>50</v>
      </c>
      <c r="AT1830" s="2" t="s">
        <v>51</v>
      </c>
      <c r="AU1830" s="2" t="s">
        <v>50</v>
      </c>
    </row>
    <row r="1831" spans="1:47" ht="22.5" customHeight="1" x14ac:dyDescent="0.25">
      <c r="A1831" t="s">
        <v>25439</v>
      </c>
      <c r="B1831" s="18" t="s">
        <v>17170</v>
      </c>
      <c r="C1831" s="220">
        <v>45088</v>
      </c>
      <c r="D1831" s="2" t="s">
        <v>89</v>
      </c>
      <c r="E1831" s="2" t="s">
        <v>12164</v>
      </c>
      <c r="F1831" s="2" t="s">
        <v>72</v>
      </c>
      <c r="G1831" s="19">
        <v>1</v>
      </c>
      <c r="H1831" s="19">
        <v>34.880000000000003</v>
      </c>
      <c r="I1831" s="19">
        <v>35.299999999999997</v>
      </c>
      <c r="J1831" s="19">
        <v>-11.43</v>
      </c>
      <c r="K1831" s="19">
        <v>-35.299999999999997</v>
      </c>
      <c r="L1831" s="19" t="s">
        <v>51</v>
      </c>
      <c r="M1831" s="19">
        <v>23.45</v>
      </c>
      <c r="N1831" s="2" t="s">
        <v>72</v>
      </c>
      <c r="O1831" s="2" t="s">
        <v>8179</v>
      </c>
      <c r="P1831" s="2" t="s">
        <v>8180</v>
      </c>
      <c r="Q1831" s="2" t="s">
        <v>8181</v>
      </c>
      <c r="R1831" s="2" t="s">
        <v>52</v>
      </c>
      <c r="S1831" s="19">
        <v>34.880000000000003</v>
      </c>
      <c r="T1831" s="19" t="s">
        <v>76</v>
      </c>
      <c r="U1831" s="2" t="s">
        <v>57</v>
      </c>
      <c r="V1831" s="2" t="s">
        <v>17171</v>
      </c>
      <c r="W1831" s="2" t="s">
        <v>17172</v>
      </c>
      <c r="X1831" s="2" t="s">
        <v>17173</v>
      </c>
      <c r="Y1831" s="2" t="s">
        <v>52</v>
      </c>
      <c r="Z1831" s="2" t="s">
        <v>17171</v>
      </c>
      <c r="AA1831" s="2" t="s">
        <v>17174</v>
      </c>
      <c r="AB1831" s="2" t="s">
        <v>17175</v>
      </c>
      <c r="AC1831" s="2" t="s">
        <v>17176</v>
      </c>
      <c r="AD1831" s="2" t="s">
        <v>1323</v>
      </c>
      <c r="AE1831" s="2" t="s">
        <v>17177</v>
      </c>
      <c r="AF1831" s="2" t="s">
        <v>66</v>
      </c>
      <c r="AG1831" s="2" t="s">
        <v>67</v>
      </c>
      <c r="AH1831" s="2" t="s">
        <v>17178</v>
      </c>
      <c r="AI1831" s="2" t="s">
        <v>17179</v>
      </c>
      <c r="AJ1831" s="2" t="s">
        <v>68</v>
      </c>
      <c r="AK1831" s="2" t="s">
        <v>17180</v>
      </c>
      <c r="AL1831" s="2" t="s">
        <v>52</v>
      </c>
      <c r="AM1831" s="2" t="s">
        <v>52</v>
      </c>
      <c r="AN1831" s="2" t="s">
        <v>52</v>
      </c>
      <c r="AO1831" s="2" t="s">
        <v>52</v>
      </c>
      <c r="AP1831" s="2" t="s">
        <v>52</v>
      </c>
      <c r="AQ1831" s="2" t="s">
        <v>52</v>
      </c>
      <c r="AR1831" s="2" t="s">
        <v>52</v>
      </c>
      <c r="AS1831" s="2" t="s">
        <v>50</v>
      </c>
      <c r="AT1831" s="2" t="s">
        <v>51</v>
      </c>
      <c r="AU1831" s="2" t="s">
        <v>50</v>
      </c>
    </row>
    <row r="1832" spans="1:47" ht="22.5" customHeight="1" x14ac:dyDescent="0.25">
      <c r="A1832" t="s">
        <v>25439</v>
      </c>
      <c r="B1832" s="18" t="s">
        <v>17181</v>
      </c>
      <c r="C1832" s="220">
        <v>45088</v>
      </c>
      <c r="D1832" s="2" t="s">
        <v>89</v>
      </c>
      <c r="E1832" s="2" t="s">
        <v>15825</v>
      </c>
      <c r="F1832" s="2" t="s">
        <v>50</v>
      </c>
      <c r="G1832" s="19">
        <v>1</v>
      </c>
      <c r="H1832" s="19">
        <v>89.04</v>
      </c>
      <c r="I1832" s="19" t="s">
        <v>51</v>
      </c>
      <c r="J1832" s="19">
        <v>-10.68</v>
      </c>
      <c r="K1832" s="19">
        <v>-20.45</v>
      </c>
      <c r="L1832" s="19" t="s">
        <v>51</v>
      </c>
      <c r="M1832" s="19">
        <v>57.91</v>
      </c>
      <c r="N1832" s="2" t="s">
        <v>52</v>
      </c>
      <c r="O1832" s="2" t="s">
        <v>9379</v>
      </c>
      <c r="P1832" s="2" t="s">
        <v>9380</v>
      </c>
      <c r="Q1832" s="2" t="s">
        <v>9381</v>
      </c>
      <c r="R1832" s="2" t="s">
        <v>52</v>
      </c>
      <c r="S1832" s="19">
        <v>89.04</v>
      </c>
      <c r="T1832" s="19" t="s">
        <v>56</v>
      </c>
      <c r="U1832" s="2" t="s">
        <v>57</v>
      </c>
      <c r="V1832" s="2" t="s">
        <v>17182</v>
      </c>
      <c r="W1832" s="2" t="s">
        <v>17183</v>
      </c>
      <c r="X1832" s="2" t="s">
        <v>17184</v>
      </c>
      <c r="Y1832" s="2" t="s">
        <v>52</v>
      </c>
      <c r="Z1832" s="2" t="s">
        <v>17182</v>
      </c>
      <c r="AA1832" s="2" t="s">
        <v>17185</v>
      </c>
      <c r="AB1832" s="2" t="s">
        <v>17186</v>
      </c>
      <c r="AC1832" s="2" t="s">
        <v>1443</v>
      </c>
      <c r="AD1832" s="2" t="s">
        <v>64</v>
      </c>
      <c r="AE1832" s="2" t="s">
        <v>17187</v>
      </c>
      <c r="AF1832" s="2" t="s">
        <v>66</v>
      </c>
      <c r="AG1832" s="2" t="s">
        <v>67</v>
      </c>
      <c r="AH1832" s="2" t="s">
        <v>17188</v>
      </c>
      <c r="AI1832" s="2" t="s">
        <v>17189</v>
      </c>
      <c r="AJ1832" s="2" t="s">
        <v>68</v>
      </c>
      <c r="AK1832" s="2" t="s">
        <v>17190</v>
      </c>
      <c r="AL1832" s="2" t="s">
        <v>52</v>
      </c>
      <c r="AM1832" s="2" t="s">
        <v>52</v>
      </c>
      <c r="AN1832" s="2" t="s">
        <v>52</v>
      </c>
      <c r="AO1832" s="2" t="s">
        <v>52</v>
      </c>
      <c r="AP1832" s="2" t="s">
        <v>52</v>
      </c>
      <c r="AQ1832" s="2" t="s">
        <v>52</v>
      </c>
      <c r="AR1832" s="2" t="s">
        <v>52</v>
      </c>
      <c r="AS1832" s="2" t="s">
        <v>50</v>
      </c>
      <c r="AT1832" s="2" t="s">
        <v>51</v>
      </c>
      <c r="AU1832" s="2" t="s">
        <v>50</v>
      </c>
    </row>
    <row r="1833" spans="1:47" ht="22.5" customHeight="1" x14ac:dyDescent="0.25">
      <c r="A1833" t="s">
        <v>25439</v>
      </c>
      <c r="B1833" s="18" t="s">
        <v>17191</v>
      </c>
      <c r="C1833" s="220">
        <v>45088</v>
      </c>
      <c r="D1833" s="2" t="s">
        <v>89</v>
      </c>
      <c r="E1833" s="2" t="s">
        <v>15825</v>
      </c>
      <c r="F1833" s="2" t="s">
        <v>50</v>
      </c>
      <c r="G1833" s="19">
        <v>1</v>
      </c>
      <c r="H1833" s="19">
        <v>176.9</v>
      </c>
      <c r="I1833" s="19">
        <v>11.1</v>
      </c>
      <c r="J1833" s="19">
        <v>-30.07</v>
      </c>
      <c r="K1833" s="19">
        <v>-37.549999999999997</v>
      </c>
      <c r="L1833" s="19" t="s">
        <v>51</v>
      </c>
      <c r="M1833" s="19">
        <v>120.38</v>
      </c>
      <c r="N1833" s="2" t="s">
        <v>52</v>
      </c>
      <c r="O1833" s="2" t="s">
        <v>4171</v>
      </c>
      <c r="P1833" s="2" t="s">
        <v>11133</v>
      </c>
      <c r="Q1833" s="2" t="s">
        <v>11134</v>
      </c>
      <c r="R1833" s="2" t="s">
        <v>52</v>
      </c>
      <c r="S1833" s="19">
        <v>176.9</v>
      </c>
      <c r="T1833" s="19" t="s">
        <v>76</v>
      </c>
      <c r="U1833" s="2" t="s">
        <v>77</v>
      </c>
      <c r="V1833" s="2" t="s">
        <v>52</v>
      </c>
      <c r="W1833" s="2" t="s">
        <v>52</v>
      </c>
      <c r="X1833" s="2" t="s">
        <v>52</v>
      </c>
      <c r="Y1833" s="2" t="s">
        <v>52</v>
      </c>
      <c r="Z1833" s="2" t="s">
        <v>17192</v>
      </c>
      <c r="AA1833" s="2" t="s">
        <v>17193</v>
      </c>
      <c r="AB1833" s="2" t="s">
        <v>17194</v>
      </c>
      <c r="AC1833" s="2" t="s">
        <v>5427</v>
      </c>
      <c r="AD1833" s="2" t="s">
        <v>2956</v>
      </c>
      <c r="AE1833" s="2" t="s">
        <v>17195</v>
      </c>
      <c r="AF1833" s="2" t="s">
        <v>66</v>
      </c>
      <c r="AG1833" s="2" t="s">
        <v>84</v>
      </c>
      <c r="AH1833" s="2" t="s">
        <v>17196</v>
      </c>
      <c r="AI1833" s="2" t="s">
        <v>17197</v>
      </c>
      <c r="AJ1833" s="2" t="s">
        <v>68</v>
      </c>
      <c r="AK1833" s="2" t="s">
        <v>17198</v>
      </c>
      <c r="AL1833" s="2" t="s">
        <v>52</v>
      </c>
      <c r="AM1833" s="2" t="s">
        <v>52</v>
      </c>
      <c r="AN1833" s="2" t="s">
        <v>52</v>
      </c>
      <c r="AO1833" s="2" t="s">
        <v>52</v>
      </c>
      <c r="AP1833" s="2" t="s">
        <v>52</v>
      </c>
      <c r="AQ1833" s="2" t="s">
        <v>52</v>
      </c>
      <c r="AR1833" s="2" t="s">
        <v>52</v>
      </c>
      <c r="AS1833" s="2" t="s">
        <v>50</v>
      </c>
      <c r="AT1833" s="2" t="s">
        <v>51</v>
      </c>
      <c r="AU1833" s="2" t="s">
        <v>50</v>
      </c>
    </row>
    <row r="1834" spans="1:47" ht="22.5" customHeight="1" x14ac:dyDescent="0.25">
      <c r="A1834" t="s">
        <v>25439</v>
      </c>
      <c r="B1834" s="18" t="s">
        <v>17199</v>
      </c>
      <c r="C1834" s="220">
        <v>45088</v>
      </c>
      <c r="D1834" s="2" t="s">
        <v>89</v>
      </c>
      <c r="E1834" s="2" t="s">
        <v>14412</v>
      </c>
      <c r="F1834" s="2" t="s">
        <v>50</v>
      </c>
      <c r="G1834" s="19">
        <v>1</v>
      </c>
      <c r="H1834" s="19">
        <v>97.86</v>
      </c>
      <c r="I1834" s="19">
        <v>27.02</v>
      </c>
      <c r="J1834" s="19">
        <v>-11.74</v>
      </c>
      <c r="K1834" s="19">
        <v>-47.47</v>
      </c>
      <c r="L1834" s="19" t="s">
        <v>51</v>
      </c>
      <c r="M1834" s="19">
        <v>65.67</v>
      </c>
      <c r="N1834" s="2" t="s">
        <v>52</v>
      </c>
      <c r="O1834" s="2" t="s">
        <v>2370</v>
      </c>
      <c r="P1834" s="2" t="s">
        <v>17200</v>
      </c>
      <c r="Q1834" s="2" t="s">
        <v>17201</v>
      </c>
      <c r="R1834" s="2" t="s">
        <v>52</v>
      </c>
      <c r="S1834" s="19">
        <v>97.86</v>
      </c>
      <c r="T1834" s="19" t="s">
        <v>56</v>
      </c>
      <c r="U1834" s="2" t="s">
        <v>57</v>
      </c>
      <c r="V1834" s="2" t="s">
        <v>17202</v>
      </c>
      <c r="W1834" s="2" t="s">
        <v>17203</v>
      </c>
      <c r="X1834" s="2" t="s">
        <v>17204</v>
      </c>
      <c r="Y1834" s="2" t="s">
        <v>52</v>
      </c>
      <c r="Z1834" s="2" t="s">
        <v>17202</v>
      </c>
      <c r="AA1834" s="2" t="s">
        <v>17205</v>
      </c>
      <c r="AB1834" s="2" t="s">
        <v>17206</v>
      </c>
      <c r="AC1834" s="2" t="s">
        <v>17207</v>
      </c>
      <c r="AD1834" s="2" t="s">
        <v>82</v>
      </c>
      <c r="AE1834" s="2" t="s">
        <v>17208</v>
      </c>
      <c r="AF1834" s="2" t="s">
        <v>66</v>
      </c>
      <c r="AG1834" s="2" t="s">
        <v>67</v>
      </c>
      <c r="AH1834" s="2" t="s">
        <v>17209</v>
      </c>
      <c r="AI1834" s="2" t="s">
        <v>17210</v>
      </c>
      <c r="AJ1834" s="2" t="s">
        <v>68</v>
      </c>
      <c r="AK1834" s="2" t="s">
        <v>17211</v>
      </c>
      <c r="AL1834" s="2" t="s">
        <v>52</v>
      </c>
      <c r="AM1834" s="2" t="s">
        <v>52</v>
      </c>
      <c r="AN1834" s="2" t="s">
        <v>52</v>
      </c>
      <c r="AO1834" s="2" t="s">
        <v>52</v>
      </c>
      <c r="AP1834" s="2" t="s">
        <v>52</v>
      </c>
      <c r="AQ1834" s="2" t="s">
        <v>52</v>
      </c>
      <c r="AR1834" s="2" t="s">
        <v>52</v>
      </c>
      <c r="AS1834" s="2" t="s">
        <v>50</v>
      </c>
      <c r="AT1834" s="2" t="s">
        <v>51</v>
      </c>
      <c r="AU1834" s="2" t="s">
        <v>50</v>
      </c>
    </row>
    <row r="1835" spans="1:47" ht="22.5" customHeight="1" x14ac:dyDescent="0.25">
      <c r="A1835" t="s">
        <v>25439</v>
      </c>
      <c r="B1835" s="18" t="s">
        <v>17212</v>
      </c>
      <c r="C1835" s="220">
        <v>45088</v>
      </c>
      <c r="D1835" s="2" t="s">
        <v>89</v>
      </c>
      <c r="E1835" s="2" t="s">
        <v>16444</v>
      </c>
      <c r="F1835" s="2" t="s">
        <v>72</v>
      </c>
      <c r="G1835" s="19">
        <v>1</v>
      </c>
      <c r="H1835" s="19">
        <v>58</v>
      </c>
      <c r="I1835" s="19" t="s">
        <v>51</v>
      </c>
      <c r="J1835" s="19">
        <v>-15.36</v>
      </c>
      <c r="K1835" s="19" t="s">
        <v>51</v>
      </c>
      <c r="L1835" s="19" t="s">
        <v>51</v>
      </c>
      <c r="M1835" s="19">
        <v>42.64</v>
      </c>
      <c r="N1835" s="2" t="s">
        <v>52</v>
      </c>
      <c r="O1835" s="2" t="s">
        <v>1127</v>
      </c>
      <c r="P1835" s="2" t="s">
        <v>1128</v>
      </c>
      <c r="Q1835" s="2" t="s">
        <v>1129</v>
      </c>
      <c r="R1835" s="2" t="s">
        <v>52</v>
      </c>
      <c r="S1835" s="19">
        <v>58</v>
      </c>
      <c r="T1835" s="19" t="s">
        <v>76</v>
      </c>
      <c r="U1835" s="2" t="s">
        <v>77</v>
      </c>
      <c r="V1835" s="2" t="s">
        <v>52</v>
      </c>
      <c r="W1835" s="2" t="s">
        <v>52</v>
      </c>
      <c r="X1835" s="2" t="s">
        <v>52</v>
      </c>
      <c r="Y1835" s="2" t="s">
        <v>52</v>
      </c>
      <c r="Z1835" s="2" t="s">
        <v>17213</v>
      </c>
      <c r="AA1835" s="2" t="s">
        <v>17214</v>
      </c>
      <c r="AB1835" s="2" t="s">
        <v>17215</v>
      </c>
      <c r="AC1835" s="2" t="s">
        <v>12756</v>
      </c>
      <c r="AD1835" s="2" t="s">
        <v>715</v>
      </c>
      <c r="AE1835" s="2" t="s">
        <v>17216</v>
      </c>
      <c r="AF1835" s="2" t="s">
        <v>66</v>
      </c>
      <c r="AG1835" s="2" t="s">
        <v>84</v>
      </c>
      <c r="AH1835" s="2" t="s">
        <v>17217</v>
      </c>
      <c r="AI1835" s="2" t="s">
        <v>17218</v>
      </c>
      <c r="AJ1835" s="2" t="s">
        <v>68</v>
      </c>
      <c r="AK1835" s="2" t="s">
        <v>17219</v>
      </c>
      <c r="AL1835" s="2" t="s">
        <v>52</v>
      </c>
      <c r="AM1835" s="2" t="s">
        <v>52</v>
      </c>
      <c r="AN1835" s="2" t="s">
        <v>52</v>
      </c>
      <c r="AO1835" s="2" t="s">
        <v>52</v>
      </c>
      <c r="AP1835" s="2" t="s">
        <v>52</v>
      </c>
      <c r="AQ1835" s="2" t="s">
        <v>52</v>
      </c>
      <c r="AR1835" s="2" t="s">
        <v>52</v>
      </c>
      <c r="AS1835" s="2" t="s">
        <v>50</v>
      </c>
      <c r="AT1835" s="2" t="s">
        <v>51</v>
      </c>
      <c r="AU1835" s="2" t="s">
        <v>50</v>
      </c>
    </row>
    <row r="1836" spans="1:47" ht="22.5" customHeight="1" x14ac:dyDescent="0.25">
      <c r="A1836" t="s">
        <v>25439</v>
      </c>
      <c r="B1836" s="18" t="s">
        <v>17220</v>
      </c>
      <c r="C1836" s="220">
        <v>45088</v>
      </c>
      <c r="D1836" s="2" t="s">
        <v>89</v>
      </c>
      <c r="E1836" s="2" t="s">
        <v>14412</v>
      </c>
      <c r="F1836" s="2" t="s">
        <v>50</v>
      </c>
      <c r="G1836" s="19">
        <v>1</v>
      </c>
      <c r="H1836" s="19">
        <v>35.21</v>
      </c>
      <c r="I1836" s="19">
        <v>35.299999999999997</v>
      </c>
      <c r="J1836" s="19">
        <v>-11.49</v>
      </c>
      <c r="K1836" s="19">
        <v>-35.299999999999997</v>
      </c>
      <c r="L1836" s="19" t="s">
        <v>51</v>
      </c>
      <c r="M1836" s="19">
        <v>23.72</v>
      </c>
      <c r="N1836" s="2" t="s">
        <v>72</v>
      </c>
      <c r="O1836" s="2" t="s">
        <v>1979</v>
      </c>
      <c r="P1836" s="2" t="s">
        <v>8763</v>
      </c>
      <c r="Q1836" s="2" t="s">
        <v>1981</v>
      </c>
      <c r="R1836" s="2" t="s">
        <v>52</v>
      </c>
      <c r="S1836" s="19">
        <v>35.21</v>
      </c>
      <c r="T1836" s="19" t="s">
        <v>76</v>
      </c>
      <c r="U1836" s="2" t="s">
        <v>57</v>
      </c>
      <c r="V1836" s="2" t="s">
        <v>17221</v>
      </c>
      <c r="W1836" s="2" t="s">
        <v>17222</v>
      </c>
      <c r="X1836" s="2" t="s">
        <v>17223</v>
      </c>
      <c r="Y1836" s="2" t="s">
        <v>52</v>
      </c>
      <c r="Z1836" s="2" t="s">
        <v>17221</v>
      </c>
      <c r="AA1836" s="2" t="s">
        <v>17224</v>
      </c>
      <c r="AB1836" s="2" t="s">
        <v>17225</v>
      </c>
      <c r="AC1836" s="2" t="s">
        <v>17226</v>
      </c>
      <c r="AD1836" s="2" t="s">
        <v>1429</v>
      </c>
      <c r="AE1836" s="2" t="s">
        <v>17227</v>
      </c>
      <c r="AF1836" s="2" t="s">
        <v>66</v>
      </c>
      <c r="AG1836" s="2" t="s">
        <v>67</v>
      </c>
      <c r="AH1836" s="2" t="s">
        <v>17228</v>
      </c>
      <c r="AI1836" s="2" t="s">
        <v>17229</v>
      </c>
      <c r="AJ1836" s="2" t="s">
        <v>68</v>
      </c>
      <c r="AK1836" s="2" t="s">
        <v>17230</v>
      </c>
      <c r="AL1836" s="2" t="s">
        <v>52</v>
      </c>
      <c r="AM1836" s="2" t="s">
        <v>52</v>
      </c>
      <c r="AN1836" s="2" t="s">
        <v>52</v>
      </c>
      <c r="AO1836" s="2" t="s">
        <v>52</v>
      </c>
      <c r="AP1836" s="2" t="s">
        <v>52</v>
      </c>
      <c r="AQ1836" s="2" t="s">
        <v>52</v>
      </c>
      <c r="AR1836" s="2" t="s">
        <v>52</v>
      </c>
      <c r="AS1836" s="2" t="s">
        <v>50</v>
      </c>
      <c r="AT1836" s="2" t="s">
        <v>51</v>
      </c>
      <c r="AU1836" s="2" t="s">
        <v>50</v>
      </c>
    </row>
    <row r="1837" spans="1:47" ht="22.5" customHeight="1" x14ac:dyDescent="0.25">
      <c r="A1837" t="s">
        <v>25439</v>
      </c>
      <c r="B1837" s="18" t="s">
        <v>17231</v>
      </c>
      <c r="C1837" s="220">
        <v>45087</v>
      </c>
      <c r="D1837" s="2" t="s">
        <v>1514</v>
      </c>
      <c r="E1837" s="2" t="s">
        <v>2558</v>
      </c>
      <c r="F1837" s="2" t="s">
        <v>50</v>
      </c>
      <c r="G1837" s="19">
        <v>1</v>
      </c>
      <c r="H1837" s="19">
        <v>92.29</v>
      </c>
      <c r="I1837" s="19">
        <v>1.59</v>
      </c>
      <c r="J1837" s="19">
        <v>-15.69</v>
      </c>
      <c r="K1837" s="19" t="s">
        <v>51</v>
      </c>
      <c r="L1837" s="19">
        <v>-78.19</v>
      </c>
      <c r="M1837" s="19">
        <v>0</v>
      </c>
      <c r="N1837" s="2" t="s">
        <v>72</v>
      </c>
      <c r="O1837" s="2" t="s">
        <v>247</v>
      </c>
      <c r="P1837" s="2" t="s">
        <v>868</v>
      </c>
      <c r="Q1837" s="2" t="s">
        <v>869</v>
      </c>
      <c r="R1837" s="2" t="s">
        <v>52</v>
      </c>
      <c r="S1837" s="19">
        <v>92.29</v>
      </c>
      <c r="T1837" s="19" t="s">
        <v>76</v>
      </c>
      <c r="U1837" s="2" t="s">
        <v>57</v>
      </c>
      <c r="V1837" s="2" t="s">
        <v>17232</v>
      </c>
      <c r="W1837" s="2" t="s">
        <v>17233</v>
      </c>
      <c r="X1837" s="2" t="s">
        <v>17234</v>
      </c>
      <c r="Y1837" s="2" t="s">
        <v>52</v>
      </c>
      <c r="Z1837" s="2" t="s">
        <v>17232</v>
      </c>
      <c r="AA1837" s="2" t="s">
        <v>17235</v>
      </c>
      <c r="AB1837" s="2" t="s">
        <v>52</v>
      </c>
      <c r="AC1837" s="2" t="s">
        <v>8451</v>
      </c>
      <c r="AD1837" s="2" t="s">
        <v>64</v>
      </c>
      <c r="AE1837" s="2" t="s">
        <v>17236</v>
      </c>
      <c r="AF1837" s="2" t="s">
        <v>66</v>
      </c>
      <c r="AG1837" s="2" t="s">
        <v>784</v>
      </c>
      <c r="AH1837" s="2" t="s">
        <v>52</v>
      </c>
      <c r="AI1837" s="2" t="s">
        <v>52</v>
      </c>
      <c r="AJ1837" s="2" t="s">
        <v>4359</v>
      </c>
      <c r="AK1837" s="2" t="s">
        <v>17237</v>
      </c>
      <c r="AL1837" s="2" t="s">
        <v>52</v>
      </c>
      <c r="AM1837" s="2" t="s">
        <v>52</v>
      </c>
      <c r="AN1837" s="2" t="s">
        <v>52</v>
      </c>
      <c r="AO1837" s="2" t="s">
        <v>52</v>
      </c>
      <c r="AP1837" s="2" t="s">
        <v>52</v>
      </c>
      <c r="AQ1837" s="2" t="s">
        <v>52</v>
      </c>
      <c r="AR1837" s="2" t="s">
        <v>52</v>
      </c>
      <c r="AS1837" s="2" t="s">
        <v>50</v>
      </c>
      <c r="AT1837" s="2" t="s">
        <v>51</v>
      </c>
      <c r="AU1837" s="2" t="s">
        <v>50</v>
      </c>
    </row>
    <row r="1838" spans="1:47" ht="22.5" customHeight="1" x14ac:dyDescent="0.25">
      <c r="A1838" t="s">
        <v>25439</v>
      </c>
      <c r="B1838" s="18" t="s">
        <v>17238</v>
      </c>
      <c r="C1838" s="220">
        <v>45087</v>
      </c>
      <c r="D1838" s="2" t="s">
        <v>89</v>
      </c>
      <c r="E1838" s="2" t="s">
        <v>14412</v>
      </c>
      <c r="F1838" s="2" t="s">
        <v>72</v>
      </c>
      <c r="G1838" s="19">
        <v>3</v>
      </c>
      <c r="H1838" s="19">
        <v>107.7</v>
      </c>
      <c r="I1838" s="19" t="s">
        <v>51</v>
      </c>
      <c r="J1838" s="19">
        <v>-34.799999999999997</v>
      </c>
      <c r="K1838" s="19" t="s">
        <v>51</v>
      </c>
      <c r="L1838" s="19" t="s">
        <v>51</v>
      </c>
      <c r="M1838" s="19">
        <v>72.900000000000006</v>
      </c>
      <c r="N1838" s="2" t="s">
        <v>72</v>
      </c>
      <c r="O1838" s="2" t="s">
        <v>418</v>
      </c>
      <c r="P1838" s="2" t="s">
        <v>419</v>
      </c>
      <c r="Q1838" s="2" t="s">
        <v>420</v>
      </c>
      <c r="R1838" s="2" t="s">
        <v>52</v>
      </c>
      <c r="S1838" s="19">
        <v>35.9</v>
      </c>
      <c r="T1838" s="19" t="s">
        <v>76</v>
      </c>
      <c r="U1838" s="2" t="s">
        <v>77</v>
      </c>
      <c r="V1838" s="2" t="s">
        <v>52</v>
      </c>
      <c r="W1838" s="2" t="s">
        <v>52</v>
      </c>
      <c r="X1838" s="2" t="s">
        <v>52</v>
      </c>
      <c r="Y1838" s="2" t="s">
        <v>52</v>
      </c>
      <c r="Z1838" s="2" t="s">
        <v>17239</v>
      </c>
      <c r="AA1838" s="2" t="s">
        <v>17240</v>
      </c>
      <c r="AB1838" s="2" t="s">
        <v>17241</v>
      </c>
      <c r="AC1838" s="2" t="s">
        <v>13295</v>
      </c>
      <c r="AD1838" s="2" t="s">
        <v>98</v>
      </c>
      <c r="AE1838" s="2" t="s">
        <v>13296</v>
      </c>
      <c r="AF1838" s="2" t="s">
        <v>66</v>
      </c>
      <c r="AG1838" s="2" t="s">
        <v>84</v>
      </c>
      <c r="AH1838" s="2" t="s">
        <v>17242</v>
      </c>
      <c r="AI1838" s="2" t="s">
        <v>17243</v>
      </c>
      <c r="AJ1838" s="2" t="s">
        <v>68</v>
      </c>
      <c r="AK1838" s="2" t="s">
        <v>17244</v>
      </c>
      <c r="AL1838" s="2" t="s">
        <v>52</v>
      </c>
      <c r="AM1838" s="2" t="s">
        <v>52</v>
      </c>
      <c r="AN1838" s="2" t="s">
        <v>52</v>
      </c>
      <c r="AO1838" s="2" t="s">
        <v>52</v>
      </c>
      <c r="AP1838" s="2" t="s">
        <v>52</v>
      </c>
      <c r="AQ1838" s="2" t="s">
        <v>52</v>
      </c>
      <c r="AR1838" s="2" t="s">
        <v>52</v>
      </c>
      <c r="AS1838" s="2" t="s">
        <v>50</v>
      </c>
      <c r="AT1838" s="2" t="s">
        <v>51</v>
      </c>
      <c r="AU1838" s="2" t="s">
        <v>50</v>
      </c>
    </row>
    <row r="1839" spans="1:47" ht="22.5" customHeight="1" x14ac:dyDescent="0.25">
      <c r="A1839" t="s">
        <v>25439</v>
      </c>
      <c r="B1839" s="18" t="s">
        <v>17245</v>
      </c>
      <c r="C1839" s="220">
        <v>45087</v>
      </c>
      <c r="D1839" s="2" t="s">
        <v>6554</v>
      </c>
      <c r="E1839" s="2" t="s">
        <v>16791</v>
      </c>
      <c r="F1839" s="2" t="s">
        <v>50</v>
      </c>
      <c r="G1839" s="19">
        <v>1</v>
      </c>
      <c r="H1839" s="19">
        <v>159.99</v>
      </c>
      <c r="I1839" s="19" t="s">
        <v>51</v>
      </c>
      <c r="J1839" s="19">
        <v>-27.2</v>
      </c>
      <c r="K1839" s="19">
        <v>-18.45</v>
      </c>
      <c r="L1839" s="19">
        <v>-114.34</v>
      </c>
      <c r="M1839" s="19">
        <v>0</v>
      </c>
      <c r="N1839" s="2" t="s">
        <v>72</v>
      </c>
      <c r="O1839" s="2" t="s">
        <v>652</v>
      </c>
      <c r="P1839" s="2" t="s">
        <v>653</v>
      </c>
      <c r="Q1839" s="2" t="s">
        <v>654</v>
      </c>
      <c r="R1839" s="2" t="s">
        <v>52</v>
      </c>
      <c r="S1839" s="19">
        <v>159.99</v>
      </c>
      <c r="T1839" s="19" t="s">
        <v>76</v>
      </c>
      <c r="U1839" s="2" t="s">
        <v>77</v>
      </c>
      <c r="V1839" s="2" t="s">
        <v>17246</v>
      </c>
      <c r="W1839" s="2" t="s">
        <v>17247</v>
      </c>
      <c r="X1839" s="2" t="s">
        <v>17248</v>
      </c>
      <c r="Y1839" s="2" t="s">
        <v>52</v>
      </c>
      <c r="Z1839" s="2" t="s">
        <v>17246</v>
      </c>
      <c r="AA1839" s="2" t="s">
        <v>17249</v>
      </c>
      <c r="AB1839" s="2" t="s">
        <v>4596</v>
      </c>
      <c r="AC1839" s="2" t="s">
        <v>64</v>
      </c>
      <c r="AD1839" s="2" t="s">
        <v>64</v>
      </c>
      <c r="AE1839" s="2" t="s">
        <v>827</v>
      </c>
      <c r="AF1839" s="2" t="s">
        <v>66</v>
      </c>
      <c r="AG1839" s="2" t="s">
        <v>84</v>
      </c>
      <c r="AH1839" s="2" t="s">
        <v>17250</v>
      </c>
      <c r="AI1839" s="2" t="s">
        <v>16796</v>
      </c>
      <c r="AJ1839" s="2" t="s">
        <v>68</v>
      </c>
      <c r="AK1839" s="2" t="s">
        <v>17251</v>
      </c>
      <c r="AL1839" s="2" t="s">
        <v>52</v>
      </c>
      <c r="AM1839" s="2" t="s">
        <v>52</v>
      </c>
      <c r="AN1839" s="2" t="s">
        <v>52</v>
      </c>
      <c r="AO1839" s="2" t="s">
        <v>52</v>
      </c>
      <c r="AP1839" s="2" t="s">
        <v>52</v>
      </c>
      <c r="AQ1839" s="2" t="s">
        <v>52</v>
      </c>
      <c r="AR1839" s="2" t="s">
        <v>52</v>
      </c>
      <c r="AS1839" s="160" t="s">
        <v>72</v>
      </c>
      <c r="AT1839" s="2" t="s">
        <v>51</v>
      </c>
      <c r="AU1839" s="2" t="s">
        <v>50</v>
      </c>
    </row>
    <row r="1840" spans="1:47" ht="22.5" customHeight="1" x14ac:dyDescent="0.25">
      <c r="A1840" t="s">
        <v>25439</v>
      </c>
      <c r="B1840" s="18" t="s">
        <v>17252</v>
      </c>
      <c r="C1840" s="220">
        <v>45087</v>
      </c>
      <c r="D1840" s="2" t="s">
        <v>89</v>
      </c>
      <c r="E1840" s="2" t="s">
        <v>15825</v>
      </c>
      <c r="F1840" s="2" t="s">
        <v>50</v>
      </c>
      <c r="G1840" s="19">
        <v>1</v>
      </c>
      <c r="H1840" s="19">
        <v>129.99</v>
      </c>
      <c r="I1840" s="19" t="s">
        <v>51</v>
      </c>
      <c r="J1840" s="19">
        <v>-22.1</v>
      </c>
      <c r="K1840" s="19">
        <v>-17.95</v>
      </c>
      <c r="L1840" s="19" t="s">
        <v>51</v>
      </c>
      <c r="M1840" s="19">
        <v>89.94</v>
      </c>
      <c r="N1840" s="2" t="s">
        <v>72</v>
      </c>
      <c r="O1840" s="2" t="s">
        <v>2095</v>
      </c>
      <c r="P1840" s="2" t="s">
        <v>2559</v>
      </c>
      <c r="Q1840" s="2" t="s">
        <v>2560</v>
      </c>
      <c r="R1840" s="2" t="s">
        <v>52</v>
      </c>
      <c r="S1840" s="19">
        <v>129.99</v>
      </c>
      <c r="T1840" s="19" t="s">
        <v>76</v>
      </c>
      <c r="U1840" s="2" t="s">
        <v>77</v>
      </c>
      <c r="V1840" s="2" t="s">
        <v>52</v>
      </c>
      <c r="W1840" s="2" t="s">
        <v>52</v>
      </c>
      <c r="X1840" s="2" t="s">
        <v>52</v>
      </c>
      <c r="Y1840" s="2" t="s">
        <v>52</v>
      </c>
      <c r="Z1840" s="2" t="s">
        <v>17253</v>
      </c>
      <c r="AA1840" s="2" t="s">
        <v>17254</v>
      </c>
      <c r="AB1840" s="2" t="s">
        <v>17255</v>
      </c>
      <c r="AC1840" s="2" t="s">
        <v>17256</v>
      </c>
      <c r="AD1840" s="2" t="s">
        <v>2956</v>
      </c>
      <c r="AE1840" s="2" t="s">
        <v>17257</v>
      </c>
      <c r="AF1840" s="2" t="s">
        <v>66</v>
      </c>
      <c r="AG1840" s="2" t="s">
        <v>84</v>
      </c>
      <c r="AH1840" s="2" t="s">
        <v>17258</v>
      </c>
      <c r="AI1840" s="2" t="s">
        <v>17259</v>
      </c>
      <c r="AJ1840" s="2" t="s">
        <v>68</v>
      </c>
      <c r="AK1840" s="2" t="s">
        <v>17260</v>
      </c>
      <c r="AL1840" s="2" t="s">
        <v>52</v>
      </c>
      <c r="AM1840" s="2" t="s">
        <v>52</v>
      </c>
      <c r="AN1840" s="2" t="s">
        <v>52</v>
      </c>
      <c r="AO1840" s="2" t="s">
        <v>52</v>
      </c>
      <c r="AP1840" s="2" t="s">
        <v>52</v>
      </c>
      <c r="AQ1840" s="2" t="s">
        <v>52</v>
      </c>
      <c r="AR1840" s="2" t="s">
        <v>52</v>
      </c>
      <c r="AS1840" s="2" t="s">
        <v>50</v>
      </c>
      <c r="AT1840" s="2" t="s">
        <v>51</v>
      </c>
      <c r="AU1840" s="2" t="s">
        <v>50</v>
      </c>
    </row>
    <row r="1841" spans="1:47" ht="22.5" customHeight="1" x14ac:dyDescent="0.25">
      <c r="A1841" t="s">
        <v>25439</v>
      </c>
      <c r="B1841" s="18" t="s">
        <v>17261</v>
      </c>
      <c r="C1841" s="220">
        <v>45087</v>
      </c>
      <c r="D1841" s="2" t="s">
        <v>89</v>
      </c>
      <c r="E1841" s="2" t="s">
        <v>15825</v>
      </c>
      <c r="F1841" s="2" t="s">
        <v>50</v>
      </c>
      <c r="G1841" s="19">
        <v>1</v>
      </c>
      <c r="H1841" s="19">
        <v>62</v>
      </c>
      <c r="I1841" s="19">
        <v>31.3</v>
      </c>
      <c r="J1841" s="19">
        <v>-16.04</v>
      </c>
      <c r="K1841" s="19">
        <v>-31.3</v>
      </c>
      <c r="L1841" s="19" t="s">
        <v>51</v>
      </c>
      <c r="M1841" s="19">
        <v>45.96</v>
      </c>
      <c r="N1841" s="2" t="s">
        <v>52</v>
      </c>
      <c r="O1841" s="2" t="s">
        <v>496</v>
      </c>
      <c r="P1841" s="2" t="s">
        <v>497</v>
      </c>
      <c r="Q1841" s="2" t="s">
        <v>498</v>
      </c>
      <c r="R1841" s="2" t="s">
        <v>52</v>
      </c>
      <c r="S1841" s="19">
        <v>62</v>
      </c>
      <c r="T1841" s="19" t="s">
        <v>76</v>
      </c>
      <c r="U1841" s="2" t="s">
        <v>77</v>
      </c>
      <c r="V1841" s="2" t="s">
        <v>52</v>
      </c>
      <c r="W1841" s="2" t="s">
        <v>52</v>
      </c>
      <c r="X1841" s="2" t="s">
        <v>52</v>
      </c>
      <c r="Y1841" s="2" t="s">
        <v>52</v>
      </c>
      <c r="Z1841" s="2" t="s">
        <v>17262</v>
      </c>
      <c r="AA1841" s="2" t="s">
        <v>17263</v>
      </c>
      <c r="AB1841" s="2" t="s">
        <v>17264</v>
      </c>
      <c r="AC1841" s="2" t="s">
        <v>17265</v>
      </c>
      <c r="AD1841" s="2" t="s">
        <v>1429</v>
      </c>
      <c r="AE1841" s="2" t="s">
        <v>17266</v>
      </c>
      <c r="AF1841" s="2" t="s">
        <v>66</v>
      </c>
      <c r="AG1841" s="2" t="s">
        <v>84</v>
      </c>
      <c r="AH1841" s="2" t="s">
        <v>17071</v>
      </c>
      <c r="AI1841" s="2" t="s">
        <v>17267</v>
      </c>
      <c r="AJ1841" s="2" t="s">
        <v>68</v>
      </c>
      <c r="AK1841" s="2" t="s">
        <v>17268</v>
      </c>
      <c r="AL1841" s="2" t="s">
        <v>52</v>
      </c>
      <c r="AM1841" s="2" t="s">
        <v>52</v>
      </c>
      <c r="AN1841" s="2" t="s">
        <v>52</v>
      </c>
      <c r="AO1841" s="2" t="s">
        <v>52</v>
      </c>
      <c r="AP1841" s="2" t="s">
        <v>52</v>
      </c>
      <c r="AQ1841" s="2" t="s">
        <v>52</v>
      </c>
      <c r="AR1841" s="2" t="s">
        <v>52</v>
      </c>
      <c r="AS1841" s="2" t="s">
        <v>50</v>
      </c>
      <c r="AT1841" s="2" t="s">
        <v>51</v>
      </c>
      <c r="AU1841" s="2" t="s">
        <v>50</v>
      </c>
    </row>
    <row r="1842" spans="1:47" ht="22.5" customHeight="1" x14ac:dyDescent="0.25">
      <c r="A1842" t="s">
        <v>25439</v>
      </c>
      <c r="B1842" s="18" t="s">
        <v>17269</v>
      </c>
      <c r="C1842" s="220">
        <v>45087</v>
      </c>
      <c r="D1842" s="2" t="s">
        <v>89</v>
      </c>
      <c r="E1842" s="2" t="s">
        <v>14412</v>
      </c>
      <c r="F1842" s="2" t="s">
        <v>50</v>
      </c>
      <c r="G1842" s="19">
        <v>1</v>
      </c>
      <c r="H1842" s="19">
        <v>399.89</v>
      </c>
      <c r="I1842" s="19" t="s">
        <v>51</v>
      </c>
      <c r="J1842" s="19">
        <v>-47.99</v>
      </c>
      <c r="K1842" s="19">
        <v>-38.950000000000003</v>
      </c>
      <c r="L1842" s="19" t="s">
        <v>51</v>
      </c>
      <c r="M1842" s="19">
        <v>312.95</v>
      </c>
      <c r="N1842" s="2" t="s">
        <v>72</v>
      </c>
      <c r="O1842" s="2" t="s">
        <v>4006</v>
      </c>
      <c r="P1842" s="2" t="s">
        <v>4007</v>
      </c>
      <c r="Q1842" s="2" t="s">
        <v>4008</v>
      </c>
      <c r="R1842" s="2" t="s">
        <v>52</v>
      </c>
      <c r="S1842" s="19">
        <v>399.89</v>
      </c>
      <c r="T1842" s="19" t="s">
        <v>56</v>
      </c>
      <c r="U1842" s="2" t="s">
        <v>57</v>
      </c>
      <c r="V1842" s="2" t="s">
        <v>17270</v>
      </c>
      <c r="W1842" s="2" t="s">
        <v>17271</v>
      </c>
      <c r="X1842" s="2" t="s">
        <v>17272</v>
      </c>
      <c r="Y1842" s="2" t="s">
        <v>52</v>
      </c>
      <c r="Z1842" s="2" t="s">
        <v>17270</v>
      </c>
      <c r="AA1842" s="2" t="s">
        <v>17273</v>
      </c>
      <c r="AB1842" s="2" t="s">
        <v>17274</v>
      </c>
      <c r="AC1842" s="2" t="s">
        <v>17275</v>
      </c>
      <c r="AD1842" s="2" t="s">
        <v>333</v>
      </c>
      <c r="AE1842" s="2" t="s">
        <v>17276</v>
      </c>
      <c r="AF1842" s="2" t="s">
        <v>66</v>
      </c>
      <c r="AG1842" s="2" t="s">
        <v>67</v>
      </c>
      <c r="AH1842" s="2" t="s">
        <v>17277</v>
      </c>
      <c r="AI1842" s="2" t="s">
        <v>17278</v>
      </c>
      <c r="AJ1842" s="2" t="s">
        <v>68</v>
      </c>
      <c r="AK1842" s="2" t="s">
        <v>17279</v>
      </c>
      <c r="AL1842" s="2" t="s">
        <v>52</v>
      </c>
      <c r="AM1842" s="2" t="s">
        <v>52</v>
      </c>
      <c r="AN1842" s="2" t="s">
        <v>52</v>
      </c>
      <c r="AO1842" s="2" t="s">
        <v>52</v>
      </c>
      <c r="AP1842" s="2" t="s">
        <v>52</v>
      </c>
      <c r="AQ1842" s="2" t="s">
        <v>52</v>
      </c>
      <c r="AR1842" s="2" t="s">
        <v>52</v>
      </c>
      <c r="AS1842" s="2" t="s">
        <v>50</v>
      </c>
      <c r="AT1842" s="2" t="s">
        <v>51</v>
      </c>
      <c r="AU1842" s="2" t="s">
        <v>50</v>
      </c>
    </row>
    <row r="1843" spans="1:47" ht="22.5" customHeight="1" x14ac:dyDescent="0.25">
      <c r="A1843" t="s">
        <v>25439</v>
      </c>
      <c r="B1843" s="18" t="s">
        <v>17280</v>
      </c>
      <c r="C1843" s="220">
        <v>45087</v>
      </c>
      <c r="D1843" s="2" t="s">
        <v>89</v>
      </c>
      <c r="E1843" s="2" t="s">
        <v>16444</v>
      </c>
      <c r="F1843" s="2" t="s">
        <v>50</v>
      </c>
      <c r="G1843" s="19">
        <v>1</v>
      </c>
      <c r="H1843" s="19">
        <v>62</v>
      </c>
      <c r="I1843" s="19">
        <v>15.9</v>
      </c>
      <c r="J1843" s="19">
        <v>-16.04</v>
      </c>
      <c r="K1843" s="19" t="s">
        <v>51</v>
      </c>
      <c r="L1843" s="19" t="s">
        <v>51</v>
      </c>
      <c r="M1843" s="19">
        <v>61.86</v>
      </c>
      <c r="N1843" s="2" t="s">
        <v>52</v>
      </c>
      <c r="O1843" s="2" t="s">
        <v>496</v>
      </c>
      <c r="P1843" s="2" t="s">
        <v>17281</v>
      </c>
      <c r="Q1843" s="2" t="s">
        <v>17282</v>
      </c>
      <c r="R1843" s="2" t="s">
        <v>52</v>
      </c>
      <c r="S1843" s="19">
        <v>62</v>
      </c>
      <c r="T1843" s="19" t="s">
        <v>76</v>
      </c>
      <c r="U1843" s="2" t="s">
        <v>77</v>
      </c>
      <c r="V1843" s="2" t="s">
        <v>17283</v>
      </c>
      <c r="W1843" s="2" t="s">
        <v>17284</v>
      </c>
      <c r="X1843" s="2" t="s">
        <v>17285</v>
      </c>
      <c r="Y1843" s="2" t="s">
        <v>52</v>
      </c>
      <c r="Z1843" s="2" t="s">
        <v>17283</v>
      </c>
      <c r="AA1843" s="2" t="s">
        <v>17286</v>
      </c>
      <c r="AB1843" s="2" t="s">
        <v>17287</v>
      </c>
      <c r="AC1843" s="2" t="s">
        <v>64</v>
      </c>
      <c r="AD1843" s="2" t="s">
        <v>64</v>
      </c>
      <c r="AE1843" s="2" t="s">
        <v>17288</v>
      </c>
      <c r="AF1843" s="2" t="s">
        <v>66</v>
      </c>
      <c r="AG1843" s="2" t="s">
        <v>784</v>
      </c>
      <c r="AH1843" s="2" t="s">
        <v>17289</v>
      </c>
      <c r="AI1843" s="2" t="s">
        <v>17290</v>
      </c>
      <c r="AJ1843" s="2" t="s">
        <v>2648</v>
      </c>
      <c r="AK1843" s="2" t="s">
        <v>17291</v>
      </c>
      <c r="AL1843" s="2" t="s">
        <v>52</v>
      </c>
      <c r="AM1843" s="2" t="s">
        <v>52</v>
      </c>
      <c r="AN1843" s="2" t="s">
        <v>52</v>
      </c>
      <c r="AO1843" s="2" t="s">
        <v>52</v>
      </c>
      <c r="AP1843" s="2" t="s">
        <v>52</v>
      </c>
      <c r="AQ1843" s="2" t="s">
        <v>52</v>
      </c>
      <c r="AR1843" s="2" t="s">
        <v>52</v>
      </c>
      <c r="AS1843" s="2" t="s">
        <v>50</v>
      </c>
      <c r="AT1843" s="2" t="s">
        <v>51</v>
      </c>
      <c r="AU1843" s="2" t="s">
        <v>50</v>
      </c>
    </row>
    <row r="1844" spans="1:47" ht="22.5" customHeight="1" x14ac:dyDescent="0.25">
      <c r="A1844" t="s">
        <v>25439</v>
      </c>
      <c r="B1844" s="18" t="s">
        <v>17292</v>
      </c>
      <c r="C1844" s="220">
        <v>45087</v>
      </c>
      <c r="D1844" s="2" t="s">
        <v>89</v>
      </c>
      <c r="E1844" s="2" t="s">
        <v>15825</v>
      </c>
      <c r="F1844" s="2" t="s">
        <v>72</v>
      </c>
      <c r="G1844" s="19">
        <v>1</v>
      </c>
      <c r="H1844" s="19">
        <v>67.900000000000006</v>
      </c>
      <c r="I1844" s="19">
        <v>22.41</v>
      </c>
      <c r="J1844" s="19">
        <v>-13.65</v>
      </c>
      <c r="K1844" s="19">
        <v>-22.41</v>
      </c>
      <c r="L1844" s="19" t="s">
        <v>51</v>
      </c>
      <c r="M1844" s="19">
        <v>54.25</v>
      </c>
      <c r="N1844" s="2" t="s">
        <v>72</v>
      </c>
      <c r="O1844" s="2" t="s">
        <v>177</v>
      </c>
      <c r="P1844" s="2" t="s">
        <v>178</v>
      </c>
      <c r="Q1844" s="2" t="s">
        <v>179</v>
      </c>
      <c r="R1844" s="2" t="s">
        <v>52</v>
      </c>
      <c r="S1844" s="19">
        <v>67.900000000000006</v>
      </c>
      <c r="T1844" s="19" t="s">
        <v>56</v>
      </c>
      <c r="U1844" s="2" t="s">
        <v>77</v>
      </c>
      <c r="V1844" s="2" t="s">
        <v>52</v>
      </c>
      <c r="W1844" s="2" t="s">
        <v>52</v>
      </c>
      <c r="X1844" s="2" t="s">
        <v>52</v>
      </c>
      <c r="Y1844" s="2" t="s">
        <v>52</v>
      </c>
      <c r="Z1844" s="2" t="s">
        <v>17293</v>
      </c>
      <c r="AA1844" s="2" t="s">
        <v>17294</v>
      </c>
      <c r="AB1844" s="2" t="s">
        <v>17295</v>
      </c>
      <c r="AC1844" s="2" t="s">
        <v>5957</v>
      </c>
      <c r="AD1844" s="2" t="s">
        <v>64</v>
      </c>
      <c r="AE1844" s="2" t="s">
        <v>17296</v>
      </c>
      <c r="AF1844" s="2" t="s">
        <v>66</v>
      </c>
      <c r="AG1844" s="2" t="s">
        <v>84</v>
      </c>
      <c r="AH1844" s="2" t="s">
        <v>17297</v>
      </c>
      <c r="AI1844" s="2" t="s">
        <v>17298</v>
      </c>
      <c r="AJ1844" s="2" t="s">
        <v>68</v>
      </c>
      <c r="AK1844" s="2" t="s">
        <v>17299</v>
      </c>
      <c r="AL1844" s="2" t="s">
        <v>52</v>
      </c>
      <c r="AM1844" s="2" t="s">
        <v>52</v>
      </c>
      <c r="AN1844" s="2" t="s">
        <v>52</v>
      </c>
      <c r="AO1844" s="2" t="s">
        <v>52</v>
      </c>
      <c r="AP1844" s="2" t="s">
        <v>52</v>
      </c>
      <c r="AQ1844" s="2" t="s">
        <v>52</v>
      </c>
      <c r="AR1844" s="2" t="s">
        <v>52</v>
      </c>
      <c r="AS1844" s="2" t="s">
        <v>50</v>
      </c>
      <c r="AT1844" s="2" t="s">
        <v>51</v>
      </c>
      <c r="AU1844" s="2" t="s">
        <v>50</v>
      </c>
    </row>
    <row r="1845" spans="1:47" ht="22.5" customHeight="1" x14ac:dyDescent="0.25">
      <c r="A1845" t="s">
        <v>25439</v>
      </c>
      <c r="B1845" s="18" t="s">
        <v>17300</v>
      </c>
      <c r="C1845" s="220">
        <v>45087</v>
      </c>
      <c r="D1845" s="2" t="s">
        <v>89</v>
      </c>
      <c r="E1845" s="2" t="s">
        <v>17301</v>
      </c>
      <c r="F1845" s="2" t="s">
        <v>50</v>
      </c>
      <c r="G1845" s="19">
        <v>1</v>
      </c>
      <c r="H1845" s="19">
        <v>25.9</v>
      </c>
      <c r="I1845" s="19">
        <v>9.9</v>
      </c>
      <c r="J1845" s="19">
        <v>-9.9</v>
      </c>
      <c r="K1845" s="19">
        <v>-9.9</v>
      </c>
      <c r="L1845" s="19" t="s">
        <v>51</v>
      </c>
      <c r="M1845" s="19">
        <v>16</v>
      </c>
      <c r="N1845" s="2" t="s">
        <v>52</v>
      </c>
      <c r="O1845" s="2" t="s">
        <v>682</v>
      </c>
      <c r="P1845" s="2" t="s">
        <v>683</v>
      </c>
      <c r="Q1845" s="2" t="s">
        <v>684</v>
      </c>
      <c r="R1845" s="2" t="s">
        <v>52</v>
      </c>
      <c r="S1845" s="19">
        <v>25.9</v>
      </c>
      <c r="T1845" s="19" t="s">
        <v>76</v>
      </c>
      <c r="U1845" s="2" t="s">
        <v>77</v>
      </c>
      <c r="V1845" s="2" t="s">
        <v>52</v>
      </c>
      <c r="W1845" s="2" t="s">
        <v>52</v>
      </c>
      <c r="X1845" s="2" t="s">
        <v>52</v>
      </c>
      <c r="Y1845" s="2" t="s">
        <v>52</v>
      </c>
      <c r="Z1845" s="2" t="s">
        <v>17302</v>
      </c>
      <c r="AA1845" s="2" t="s">
        <v>17303</v>
      </c>
      <c r="AB1845" s="2" t="s">
        <v>17304</v>
      </c>
      <c r="AC1845" s="2" t="s">
        <v>3487</v>
      </c>
      <c r="AD1845" s="2" t="s">
        <v>64</v>
      </c>
      <c r="AE1845" s="2" t="s">
        <v>17305</v>
      </c>
      <c r="AF1845" s="2" t="s">
        <v>66</v>
      </c>
      <c r="AG1845" s="2" t="s">
        <v>84</v>
      </c>
      <c r="AH1845" s="2" t="s">
        <v>17306</v>
      </c>
      <c r="AI1845" s="2" t="s">
        <v>17307</v>
      </c>
      <c r="AJ1845" s="2" t="s">
        <v>68</v>
      </c>
      <c r="AK1845" s="2" t="s">
        <v>17308</v>
      </c>
      <c r="AL1845" s="2" t="s">
        <v>52</v>
      </c>
      <c r="AM1845" s="2" t="s">
        <v>52</v>
      </c>
      <c r="AN1845" s="2" t="s">
        <v>52</v>
      </c>
      <c r="AO1845" s="2" t="s">
        <v>52</v>
      </c>
      <c r="AP1845" s="2" t="s">
        <v>52</v>
      </c>
      <c r="AQ1845" s="2" t="s">
        <v>52</v>
      </c>
      <c r="AR1845" s="2" t="s">
        <v>52</v>
      </c>
      <c r="AS1845" s="2" t="s">
        <v>50</v>
      </c>
      <c r="AT1845" s="2" t="s">
        <v>51</v>
      </c>
      <c r="AU1845" s="2" t="s">
        <v>50</v>
      </c>
    </row>
    <row r="1846" spans="1:47" ht="22.5" customHeight="1" x14ac:dyDescent="0.25">
      <c r="A1846" t="s">
        <v>25439</v>
      </c>
      <c r="B1846" s="18" t="s">
        <v>17309</v>
      </c>
      <c r="C1846" s="220">
        <v>45087</v>
      </c>
      <c r="D1846" s="2" t="s">
        <v>89</v>
      </c>
      <c r="E1846" s="2" t="s">
        <v>15825</v>
      </c>
      <c r="F1846" s="2" t="s">
        <v>50</v>
      </c>
      <c r="G1846" s="19">
        <v>1</v>
      </c>
      <c r="H1846" s="19">
        <v>120.9</v>
      </c>
      <c r="I1846" s="19">
        <v>7.68</v>
      </c>
      <c r="J1846" s="19">
        <v>-20.55</v>
      </c>
      <c r="K1846" s="19">
        <v>-25.63</v>
      </c>
      <c r="L1846" s="19" t="s">
        <v>51</v>
      </c>
      <c r="M1846" s="19">
        <v>82.4</v>
      </c>
      <c r="N1846" s="2" t="s">
        <v>52</v>
      </c>
      <c r="O1846" s="2" t="s">
        <v>4589</v>
      </c>
      <c r="P1846" s="2" t="s">
        <v>4590</v>
      </c>
      <c r="Q1846" s="2" t="s">
        <v>4591</v>
      </c>
      <c r="R1846" s="2" t="s">
        <v>52</v>
      </c>
      <c r="S1846" s="19">
        <v>120.9</v>
      </c>
      <c r="T1846" s="19" t="s">
        <v>76</v>
      </c>
      <c r="U1846" s="2" t="s">
        <v>77</v>
      </c>
      <c r="V1846" s="2" t="s">
        <v>52</v>
      </c>
      <c r="W1846" s="2" t="s">
        <v>52</v>
      </c>
      <c r="X1846" s="2" t="s">
        <v>52</v>
      </c>
      <c r="Y1846" s="2" t="s">
        <v>52</v>
      </c>
      <c r="Z1846" s="2" t="s">
        <v>17310</v>
      </c>
      <c r="AA1846" s="2" t="s">
        <v>17311</v>
      </c>
      <c r="AB1846" s="2" t="s">
        <v>17312</v>
      </c>
      <c r="AC1846" s="2" t="s">
        <v>17313</v>
      </c>
      <c r="AD1846" s="2" t="s">
        <v>4334</v>
      </c>
      <c r="AE1846" s="2" t="s">
        <v>17314</v>
      </c>
      <c r="AF1846" s="2" t="s">
        <v>66</v>
      </c>
      <c r="AG1846" s="2" t="s">
        <v>84</v>
      </c>
      <c r="AH1846" s="2" t="s">
        <v>17315</v>
      </c>
      <c r="AI1846" s="2" t="s">
        <v>17316</v>
      </c>
      <c r="AJ1846" s="2" t="s">
        <v>68</v>
      </c>
      <c r="AK1846" s="2" t="s">
        <v>17317</v>
      </c>
      <c r="AL1846" s="2" t="s">
        <v>52</v>
      </c>
      <c r="AM1846" s="2" t="s">
        <v>52</v>
      </c>
      <c r="AN1846" s="2" t="s">
        <v>52</v>
      </c>
      <c r="AO1846" s="2" t="s">
        <v>52</v>
      </c>
      <c r="AP1846" s="2" t="s">
        <v>52</v>
      </c>
      <c r="AQ1846" s="2" t="s">
        <v>52</v>
      </c>
      <c r="AR1846" s="2" t="s">
        <v>52</v>
      </c>
      <c r="AS1846" s="2" t="s">
        <v>50</v>
      </c>
      <c r="AT1846" s="2" t="s">
        <v>51</v>
      </c>
      <c r="AU1846" s="2" t="s">
        <v>50</v>
      </c>
    </row>
    <row r="1847" spans="1:47" ht="22.5" customHeight="1" x14ac:dyDescent="0.25">
      <c r="A1847" t="s">
        <v>25439</v>
      </c>
      <c r="B1847" s="18" t="s">
        <v>17318</v>
      </c>
      <c r="C1847" s="220">
        <v>45087</v>
      </c>
      <c r="D1847" s="2" t="s">
        <v>89</v>
      </c>
      <c r="E1847" s="2" t="s">
        <v>16444</v>
      </c>
      <c r="F1847" s="2" t="s">
        <v>50</v>
      </c>
      <c r="G1847" s="19">
        <v>1</v>
      </c>
      <c r="H1847" s="19">
        <v>25.9</v>
      </c>
      <c r="I1847" s="19">
        <v>9.57</v>
      </c>
      <c r="J1847" s="19">
        <v>-9.9</v>
      </c>
      <c r="K1847" s="19">
        <v>-9.57</v>
      </c>
      <c r="L1847" s="19" t="s">
        <v>51</v>
      </c>
      <c r="M1847" s="19">
        <v>16</v>
      </c>
      <c r="N1847" s="2" t="s">
        <v>52</v>
      </c>
      <c r="O1847" s="2" t="s">
        <v>682</v>
      </c>
      <c r="P1847" s="2" t="s">
        <v>683</v>
      </c>
      <c r="Q1847" s="2" t="s">
        <v>684</v>
      </c>
      <c r="R1847" s="2" t="s">
        <v>52</v>
      </c>
      <c r="S1847" s="19">
        <v>25.9</v>
      </c>
      <c r="T1847" s="19" t="s">
        <v>76</v>
      </c>
      <c r="U1847" s="2" t="s">
        <v>77</v>
      </c>
      <c r="V1847" s="2" t="s">
        <v>52</v>
      </c>
      <c r="W1847" s="2" t="s">
        <v>52</v>
      </c>
      <c r="X1847" s="2" t="s">
        <v>52</v>
      </c>
      <c r="Y1847" s="2" t="s">
        <v>52</v>
      </c>
      <c r="Z1847" s="2" t="s">
        <v>17319</v>
      </c>
      <c r="AA1847" s="2" t="s">
        <v>17320</v>
      </c>
      <c r="AB1847" s="2" t="s">
        <v>17321</v>
      </c>
      <c r="AC1847" s="2" t="s">
        <v>17322</v>
      </c>
      <c r="AD1847" s="2" t="s">
        <v>64</v>
      </c>
      <c r="AE1847" s="2" t="s">
        <v>17323</v>
      </c>
      <c r="AF1847" s="2" t="s">
        <v>66</v>
      </c>
      <c r="AG1847" s="2" t="s">
        <v>84</v>
      </c>
      <c r="AH1847" s="2" t="s">
        <v>17324</v>
      </c>
      <c r="AI1847" s="2" t="s">
        <v>17325</v>
      </c>
      <c r="AJ1847" s="2" t="s">
        <v>68</v>
      </c>
      <c r="AK1847" s="2" t="s">
        <v>17326</v>
      </c>
      <c r="AL1847" s="2" t="s">
        <v>52</v>
      </c>
      <c r="AM1847" s="2" t="s">
        <v>52</v>
      </c>
      <c r="AN1847" s="2" t="s">
        <v>52</v>
      </c>
      <c r="AO1847" s="2" t="s">
        <v>52</v>
      </c>
      <c r="AP1847" s="2" t="s">
        <v>52</v>
      </c>
      <c r="AQ1847" s="2" t="s">
        <v>52</v>
      </c>
      <c r="AR1847" s="2" t="s">
        <v>52</v>
      </c>
      <c r="AS1847" s="2" t="s">
        <v>50</v>
      </c>
      <c r="AT1847" s="2" t="s">
        <v>51</v>
      </c>
      <c r="AU1847" s="2" t="s">
        <v>50</v>
      </c>
    </row>
    <row r="1848" spans="1:47" ht="22.5" customHeight="1" x14ac:dyDescent="0.25">
      <c r="A1848" t="s">
        <v>25439</v>
      </c>
      <c r="B1848" s="18" t="s">
        <v>17327</v>
      </c>
      <c r="C1848" s="220">
        <v>45087</v>
      </c>
      <c r="D1848" s="2" t="s">
        <v>89</v>
      </c>
      <c r="E1848" s="2" t="s">
        <v>13508</v>
      </c>
      <c r="F1848" s="2" t="s">
        <v>50</v>
      </c>
      <c r="G1848" s="19">
        <v>1</v>
      </c>
      <c r="H1848" s="19">
        <v>149.99</v>
      </c>
      <c r="I1848" s="19" t="s">
        <v>51</v>
      </c>
      <c r="J1848" s="19">
        <v>-18</v>
      </c>
      <c r="K1848" s="19">
        <v>-21.45</v>
      </c>
      <c r="L1848" s="19" t="s">
        <v>51</v>
      </c>
      <c r="M1848" s="19">
        <v>110.54</v>
      </c>
      <c r="N1848" s="2" t="s">
        <v>52</v>
      </c>
      <c r="O1848" s="2" t="s">
        <v>1614</v>
      </c>
      <c r="P1848" s="2" t="s">
        <v>1615</v>
      </c>
      <c r="Q1848" s="2" t="s">
        <v>1616</v>
      </c>
      <c r="R1848" s="2" t="s">
        <v>52</v>
      </c>
      <c r="S1848" s="19">
        <v>149.99</v>
      </c>
      <c r="T1848" s="19" t="s">
        <v>56</v>
      </c>
      <c r="U1848" s="2" t="s">
        <v>57</v>
      </c>
      <c r="V1848" s="2" t="s">
        <v>17328</v>
      </c>
      <c r="W1848" s="2" t="s">
        <v>17329</v>
      </c>
      <c r="X1848" s="2" t="s">
        <v>17330</v>
      </c>
      <c r="Y1848" s="2" t="s">
        <v>52</v>
      </c>
      <c r="Z1848" s="2" t="s">
        <v>17328</v>
      </c>
      <c r="AA1848" s="2" t="s">
        <v>17331</v>
      </c>
      <c r="AB1848" s="2" t="s">
        <v>17332</v>
      </c>
      <c r="AC1848" s="2" t="s">
        <v>17333</v>
      </c>
      <c r="AD1848" s="2" t="s">
        <v>267</v>
      </c>
      <c r="AE1848" s="2" t="s">
        <v>17334</v>
      </c>
      <c r="AF1848" s="2" t="s">
        <v>66</v>
      </c>
      <c r="AG1848" s="2" t="s">
        <v>67</v>
      </c>
      <c r="AH1848" s="2" t="s">
        <v>17335</v>
      </c>
      <c r="AI1848" s="2" t="s">
        <v>17336</v>
      </c>
      <c r="AJ1848" s="2" t="s">
        <v>68</v>
      </c>
      <c r="AK1848" s="2" t="s">
        <v>17337</v>
      </c>
      <c r="AL1848" s="2" t="s">
        <v>52</v>
      </c>
      <c r="AM1848" s="2" t="s">
        <v>52</v>
      </c>
      <c r="AN1848" s="2" t="s">
        <v>52</v>
      </c>
      <c r="AO1848" s="2" t="s">
        <v>52</v>
      </c>
      <c r="AP1848" s="2" t="s">
        <v>52</v>
      </c>
      <c r="AQ1848" s="2" t="s">
        <v>52</v>
      </c>
      <c r="AR1848" s="2" t="s">
        <v>52</v>
      </c>
      <c r="AS1848" s="2" t="s">
        <v>50</v>
      </c>
      <c r="AT1848" s="2" t="s">
        <v>51</v>
      </c>
      <c r="AU1848" s="2" t="s">
        <v>50</v>
      </c>
    </row>
    <row r="1849" spans="1:47" ht="22.5" customHeight="1" x14ac:dyDescent="0.25">
      <c r="A1849" t="s">
        <v>25439</v>
      </c>
      <c r="B1849" s="18" t="s">
        <v>17338</v>
      </c>
      <c r="C1849" s="220">
        <v>45087</v>
      </c>
      <c r="D1849" s="2" t="s">
        <v>89</v>
      </c>
      <c r="E1849" s="2" t="s">
        <v>12838</v>
      </c>
      <c r="F1849" s="2" t="s">
        <v>72</v>
      </c>
      <c r="G1849" s="19">
        <v>1</v>
      </c>
      <c r="H1849" s="19">
        <v>153.57</v>
      </c>
      <c r="I1849" s="19" t="s">
        <v>51</v>
      </c>
      <c r="J1849" s="19">
        <v>-26.11</v>
      </c>
      <c r="K1849" s="19">
        <v>-26.45</v>
      </c>
      <c r="L1849" s="19" t="s">
        <v>51</v>
      </c>
      <c r="M1849" s="19">
        <v>101.01</v>
      </c>
      <c r="N1849" s="2" t="s">
        <v>52</v>
      </c>
      <c r="O1849" s="2" t="s">
        <v>9104</v>
      </c>
      <c r="P1849" s="2" t="s">
        <v>9987</v>
      </c>
      <c r="Q1849" s="2" t="s">
        <v>9988</v>
      </c>
      <c r="R1849" s="2" t="s">
        <v>52</v>
      </c>
      <c r="S1849" s="19">
        <v>153.57</v>
      </c>
      <c r="T1849" s="19" t="s">
        <v>76</v>
      </c>
      <c r="U1849" s="2" t="s">
        <v>57</v>
      </c>
      <c r="V1849" s="2" t="s">
        <v>17339</v>
      </c>
      <c r="W1849" s="2" t="s">
        <v>17340</v>
      </c>
      <c r="X1849" s="2" t="s">
        <v>17341</v>
      </c>
      <c r="Y1849" s="2" t="s">
        <v>52</v>
      </c>
      <c r="Z1849" s="2" t="s">
        <v>17339</v>
      </c>
      <c r="AA1849" s="2" t="s">
        <v>17342</v>
      </c>
      <c r="AB1849" s="2" t="s">
        <v>17343</v>
      </c>
      <c r="AC1849" s="2" t="s">
        <v>17344</v>
      </c>
      <c r="AD1849" s="2" t="s">
        <v>352</v>
      </c>
      <c r="AE1849" s="2" t="s">
        <v>17345</v>
      </c>
      <c r="AF1849" s="2" t="s">
        <v>66</v>
      </c>
      <c r="AG1849" s="2" t="s">
        <v>67</v>
      </c>
      <c r="AH1849" s="2" t="s">
        <v>16787</v>
      </c>
      <c r="AI1849" s="2" t="s">
        <v>17346</v>
      </c>
      <c r="AJ1849" s="2" t="s">
        <v>68</v>
      </c>
      <c r="AK1849" s="2" t="s">
        <v>17347</v>
      </c>
      <c r="AL1849" s="2" t="s">
        <v>52</v>
      </c>
      <c r="AM1849" s="2" t="s">
        <v>52</v>
      </c>
      <c r="AN1849" s="2" t="s">
        <v>52</v>
      </c>
      <c r="AO1849" s="2" t="s">
        <v>52</v>
      </c>
      <c r="AP1849" s="2" t="s">
        <v>52</v>
      </c>
      <c r="AQ1849" s="2" t="s">
        <v>52</v>
      </c>
      <c r="AR1849" s="2" t="s">
        <v>52</v>
      </c>
      <c r="AS1849" s="2" t="s">
        <v>50</v>
      </c>
      <c r="AT1849" s="2" t="s">
        <v>51</v>
      </c>
      <c r="AU1849" s="2" t="s">
        <v>50</v>
      </c>
    </row>
    <row r="1850" spans="1:47" ht="22.5" customHeight="1" x14ac:dyDescent="0.25">
      <c r="A1850" t="s">
        <v>25439</v>
      </c>
      <c r="B1850" s="18" t="s">
        <v>17348</v>
      </c>
      <c r="C1850" s="220">
        <v>45087</v>
      </c>
      <c r="D1850" s="2" t="s">
        <v>89</v>
      </c>
      <c r="E1850" s="2" t="s">
        <v>14412</v>
      </c>
      <c r="F1850" s="2" t="s">
        <v>50</v>
      </c>
      <c r="G1850" s="19">
        <v>1</v>
      </c>
      <c r="H1850" s="19">
        <v>91</v>
      </c>
      <c r="I1850" s="19">
        <v>27.57</v>
      </c>
      <c r="J1850" s="19">
        <v>-13.16</v>
      </c>
      <c r="K1850" s="19">
        <v>-48.02</v>
      </c>
      <c r="L1850" s="19" t="s">
        <v>51</v>
      </c>
      <c r="M1850" s="19">
        <v>57.39</v>
      </c>
      <c r="N1850" s="2" t="s">
        <v>52</v>
      </c>
      <c r="O1850" s="2" t="s">
        <v>17349</v>
      </c>
      <c r="P1850" s="2" t="s">
        <v>17350</v>
      </c>
      <c r="Q1850" s="2" t="s">
        <v>17351</v>
      </c>
      <c r="R1850" s="2" t="s">
        <v>52</v>
      </c>
      <c r="S1850" s="19">
        <v>91</v>
      </c>
      <c r="T1850" s="19" t="s">
        <v>76</v>
      </c>
      <c r="U1850" s="2" t="s">
        <v>57</v>
      </c>
      <c r="V1850" s="2" t="s">
        <v>17352</v>
      </c>
      <c r="W1850" s="2" t="s">
        <v>17353</v>
      </c>
      <c r="X1850" s="2" t="s">
        <v>17354</v>
      </c>
      <c r="Y1850" s="2" t="s">
        <v>52</v>
      </c>
      <c r="Z1850" s="2" t="s">
        <v>17352</v>
      </c>
      <c r="AA1850" s="2" t="s">
        <v>17355</v>
      </c>
      <c r="AB1850" s="2" t="s">
        <v>17356</v>
      </c>
      <c r="AC1850" s="2" t="s">
        <v>376</v>
      </c>
      <c r="AD1850" s="2" t="s">
        <v>377</v>
      </c>
      <c r="AE1850" s="2" t="s">
        <v>17357</v>
      </c>
      <c r="AF1850" s="2" t="s">
        <v>66</v>
      </c>
      <c r="AG1850" s="2" t="s">
        <v>67</v>
      </c>
      <c r="AH1850" s="2" t="s">
        <v>17102</v>
      </c>
      <c r="AI1850" s="2" t="s">
        <v>17358</v>
      </c>
      <c r="AJ1850" s="2" t="s">
        <v>68</v>
      </c>
      <c r="AK1850" s="2" t="s">
        <v>17359</v>
      </c>
      <c r="AL1850" s="2" t="s">
        <v>52</v>
      </c>
      <c r="AM1850" s="2" t="s">
        <v>52</v>
      </c>
      <c r="AN1850" s="2" t="s">
        <v>52</v>
      </c>
      <c r="AO1850" s="2" t="s">
        <v>52</v>
      </c>
      <c r="AP1850" s="2" t="s">
        <v>52</v>
      </c>
      <c r="AQ1850" s="2" t="s">
        <v>52</v>
      </c>
      <c r="AR1850" s="2" t="s">
        <v>52</v>
      </c>
      <c r="AS1850" s="2" t="s">
        <v>50</v>
      </c>
      <c r="AT1850" s="2" t="s">
        <v>51</v>
      </c>
      <c r="AU1850" s="2" t="s">
        <v>50</v>
      </c>
    </row>
    <row r="1851" spans="1:47" ht="22.5" customHeight="1" x14ac:dyDescent="0.25">
      <c r="A1851" t="s">
        <v>25439</v>
      </c>
      <c r="B1851" s="18" t="s">
        <v>17360</v>
      </c>
      <c r="C1851" s="220">
        <v>45087</v>
      </c>
      <c r="D1851" s="2" t="s">
        <v>89</v>
      </c>
      <c r="E1851" s="2" t="s">
        <v>17301</v>
      </c>
      <c r="F1851" s="2" t="s">
        <v>50</v>
      </c>
      <c r="G1851" s="19">
        <v>1</v>
      </c>
      <c r="H1851" s="19">
        <v>47.9</v>
      </c>
      <c r="I1851" s="19">
        <v>8.91</v>
      </c>
      <c r="J1851" s="19">
        <v>-13.64</v>
      </c>
      <c r="K1851" s="19">
        <v>-8.91</v>
      </c>
      <c r="L1851" s="19" t="s">
        <v>51</v>
      </c>
      <c r="M1851" s="19">
        <v>34.26</v>
      </c>
      <c r="N1851" s="2" t="s">
        <v>52</v>
      </c>
      <c r="O1851" s="2" t="s">
        <v>165</v>
      </c>
      <c r="P1851" s="2" t="s">
        <v>166</v>
      </c>
      <c r="Q1851" s="2" t="s">
        <v>167</v>
      </c>
      <c r="R1851" s="2" t="s">
        <v>52</v>
      </c>
      <c r="S1851" s="19">
        <v>47.9</v>
      </c>
      <c r="T1851" s="19" t="s">
        <v>76</v>
      </c>
      <c r="U1851" s="2" t="s">
        <v>77</v>
      </c>
      <c r="V1851" s="2" t="s">
        <v>52</v>
      </c>
      <c r="W1851" s="2" t="s">
        <v>52</v>
      </c>
      <c r="X1851" s="2" t="s">
        <v>52</v>
      </c>
      <c r="Y1851" s="2" t="s">
        <v>52</v>
      </c>
      <c r="Z1851" s="2" t="s">
        <v>17361</v>
      </c>
      <c r="AA1851" s="2" t="s">
        <v>17362</v>
      </c>
      <c r="AB1851" s="2" t="s">
        <v>17363</v>
      </c>
      <c r="AC1851" s="2" t="s">
        <v>17364</v>
      </c>
      <c r="AD1851" s="2" t="s">
        <v>64</v>
      </c>
      <c r="AE1851" s="2" t="s">
        <v>17365</v>
      </c>
      <c r="AF1851" s="2" t="s">
        <v>66</v>
      </c>
      <c r="AG1851" s="2" t="s">
        <v>84</v>
      </c>
      <c r="AH1851" s="2" t="s">
        <v>17366</v>
      </c>
      <c r="AI1851" s="2" t="s">
        <v>17367</v>
      </c>
      <c r="AJ1851" s="2" t="s">
        <v>68</v>
      </c>
      <c r="AK1851" s="2" t="s">
        <v>17368</v>
      </c>
      <c r="AL1851" s="2" t="s">
        <v>52</v>
      </c>
      <c r="AM1851" s="2" t="s">
        <v>52</v>
      </c>
      <c r="AN1851" s="2" t="s">
        <v>52</v>
      </c>
      <c r="AO1851" s="2" t="s">
        <v>52</v>
      </c>
      <c r="AP1851" s="2" t="s">
        <v>52</v>
      </c>
      <c r="AQ1851" s="2" t="s">
        <v>52</v>
      </c>
      <c r="AR1851" s="2" t="s">
        <v>52</v>
      </c>
      <c r="AS1851" s="2" t="s">
        <v>50</v>
      </c>
      <c r="AT1851" s="2" t="s">
        <v>51</v>
      </c>
      <c r="AU1851" s="2" t="s">
        <v>50</v>
      </c>
    </row>
    <row r="1852" spans="1:47" ht="22.5" customHeight="1" x14ac:dyDescent="0.25">
      <c r="A1852" t="s">
        <v>25439</v>
      </c>
      <c r="B1852" s="18" t="s">
        <v>17369</v>
      </c>
      <c r="C1852" s="220">
        <v>45087</v>
      </c>
      <c r="D1852" s="2" t="s">
        <v>1514</v>
      </c>
      <c r="E1852" s="2" t="s">
        <v>17370</v>
      </c>
      <c r="F1852" s="2" t="s">
        <v>50</v>
      </c>
      <c r="G1852" s="19">
        <v>1</v>
      </c>
      <c r="H1852" s="19">
        <v>155.69</v>
      </c>
      <c r="I1852" s="19">
        <v>1.59</v>
      </c>
      <c r="J1852" s="19">
        <v>-26.47</v>
      </c>
      <c r="K1852" s="19" t="s">
        <v>51</v>
      </c>
      <c r="L1852" s="19">
        <v>-130.81</v>
      </c>
      <c r="M1852" s="19">
        <v>0</v>
      </c>
      <c r="N1852" s="2" t="s">
        <v>52</v>
      </c>
      <c r="O1852" s="2" t="s">
        <v>53</v>
      </c>
      <c r="P1852" s="2" t="s">
        <v>6556</v>
      </c>
      <c r="Q1852" s="2" t="s">
        <v>55</v>
      </c>
      <c r="R1852" s="2" t="s">
        <v>52</v>
      </c>
      <c r="S1852" s="19">
        <v>155.69</v>
      </c>
      <c r="T1852" s="19" t="s">
        <v>76</v>
      </c>
      <c r="U1852" s="2" t="s">
        <v>77</v>
      </c>
      <c r="V1852" s="2" t="s">
        <v>17371</v>
      </c>
      <c r="W1852" s="2" t="s">
        <v>17372</v>
      </c>
      <c r="X1852" s="2" t="s">
        <v>17373</v>
      </c>
      <c r="Y1852" s="2" t="s">
        <v>52</v>
      </c>
      <c r="Z1852" s="2" t="s">
        <v>17371</v>
      </c>
      <c r="AA1852" s="2" t="s">
        <v>17374</v>
      </c>
      <c r="AB1852" s="2" t="s">
        <v>52</v>
      </c>
      <c r="AC1852" s="2" t="s">
        <v>64</v>
      </c>
      <c r="AD1852" s="2" t="s">
        <v>64</v>
      </c>
      <c r="AE1852" s="2" t="s">
        <v>17375</v>
      </c>
      <c r="AF1852" s="2" t="s">
        <v>66</v>
      </c>
      <c r="AG1852" s="2" t="s">
        <v>784</v>
      </c>
      <c r="AH1852" s="2" t="s">
        <v>52</v>
      </c>
      <c r="AI1852" s="2" t="s">
        <v>52</v>
      </c>
      <c r="AJ1852" s="2" t="s">
        <v>4359</v>
      </c>
      <c r="AK1852" s="2" t="s">
        <v>17376</v>
      </c>
      <c r="AL1852" s="2" t="s">
        <v>52</v>
      </c>
      <c r="AM1852" s="2" t="s">
        <v>52</v>
      </c>
      <c r="AN1852" s="2" t="s">
        <v>52</v>
      </c>
      <c r="AO1852" s="2" t="s">
        <v>52</v>
      </c>
      <c r="AP1852" s="2" t="s">
        <v>52</v>
      </c>
      <c r="AQ1852" s="2" t="s">
        <v>52</v>
      </c>
      <c r="AR1852" s="2" t="s">
        <v>52</v>
      </c>
      <c r="AS1852" s="2" t="s">
        <v>50</v>
      </c>
      <c r="AT1852" s="2" t="s">
        <v>51</v>
      </c>
      <c r="AU1852" s="2" t="s">
        <v>50</v>
      </c>
    </row>
    <row r="1853" spans="1:47" ht="22.5" customHeight="1" x14ac:dyDescent="0.25">
      <c r="A1853" t="s">
        <v>25439</v>
      </c>
      <c r="B1853" s="18" t="s">
        <v>17377</v>
      </c>
      <c r="C1853" s="220">
        <v>45087</v>
      </c>
      <c r="D1853" s="2" t="s">
        <v>89</v>
      </c>
      <c r="E1853" s="2" t="s">
        <v>16444</v>
      </c>
      <c r="F1853" s="2" t="s">
        <v>50</v>
      </c>
      <c r="G1853" s="19">
        <v>1</v>
      </c>
      <c r="H1853" s="19">
        <v>176.9</v>
      </c>
      <c r="I1853" s="19" t="s">
        <v>51</v>
      </c>
      <c r="J1853" s="19">
        <v>-30.07</v>
      </c>
      <c r="K1853" s="19">
        <v>-26.45</v>
      </c>
      <c r="L1853" s="19" t="s">
        <v>51</v>
      </c>
      <c r="M1853" s="19">
        <v>120.38</v>
      </c>
      <c r="N1853" s="2" t="s">
        <v>52</v>
      </c>
      <c r="O1853" s="2" t="s">
        <v>4171</v>
      </c>
      <c r="P1853" s="2" t="s">
        <v>11133</v>
      </c>
      <c r="Q1853" s="2" t="s">
        <v>11134</v>
      </c>
      <c r="R1853" s="2" t="s">
        <v>52</v>
      </c>
      <c r="S1853" s="19">
        <v>176.9</v>
      </c>
      <c r="T1853" s="19" t="s">
        <v>76</v>
      </c>
      <c r="U1853" s="2" t="s">
        <v>77</v>
      </c>
      <c r="V1853" s="2" t="s">
        <v>52</v>
      </c>
      <c r="W1853" s="2" t="s">
        <v>52</v>
      </c>
      <c r="X1853" s="2" t="s">
        <v>52</v>
      </c>
      <c r="Y1853" s="2" t="s">
        <v>52</v>
      </c>
      <c r="Z1853" s="2" t="s">
        <v>10882</v>
      </c>
      <c r="AA1853" s="2" t="s">
        <v>10883</v>
      </c>
      <c r="AB1853" s="2" t="s">
        <v>10884</v>
      </c>
      <c r="AC1853" s="2" t="s">
        <v>290</v>
      </c>
      <c r="AD1853" s="2" t="s">
        <v>98</v>
      </c>
      <c r="AE1853" s="2" t="s">
        <v>10885</v>
      </c>
      <c r="AF1853" s="2" t="s">
        <v>66</v>
      </c>
      <c r="AG1853" s="2" t="s">
        <v>84</v>
      </c>
      <c r="AH1853" s="2" t="s">
        <v>17378</v>
      </c>
      <c r="AI1853" s="2" t="s">
        <v>17379</v>
      </c>
      <c r="AJ1853" s="2" t="s">
        <v>68</v>
      </c>
      <c r="AK1853" s="2" t="s">
        <v>17380</v>
      </c>
      <c r="AL1853" s="2" t="s">
        <v>52</v>
      </c>
      <c r="AM1853" s="2" t="s">
        <v>52</v>
      </c>
      <c r="AN1853" s="2" t="s">
        <v>52</v>
      </c>
      <c r="AO1853" s="2" t="s">
        <v>52</v>
      </c>
      <c r="AP1853" s="2" t="s">
        <v>52</v>
      </c>
      <c r="AQ1853" s="2" t="s">
        <v>52</v>
      </c>
      <c r="AR1853" s="2" t="s">
        <v>52</v>
      </c>
      <c r="AS1853" s="2" t="s">
        <v>50</v>
      </c>
      <c r="AT1853" s="2" t="s">
        <v>51</v>
      </c>
      <c r="AU1853" s="2" t="s">
        <v>50</v>
      </c>
    </row>
    <row r="1854" spans="1:47" ht="22.5" customHeight="1" x14ac:dyDescent="0.25">
      <c r="A1854" t="s">
        <v>25439</v>
      </c>
      <c r="B1854" s="18" t="s">
        <v>17381</v>
      </c>
      <c r="C1854" s="220">
        <v>45087</v>
      </c>
      <c r="D1854" s="2" t="s">
        <v>89</v>
      </c>
      <c r="E1854" s="2" t="s">
        <v>17301</v>
      </c>
      <c r="F1854" s="2" t="s">
        <v>50</v>
      </c>
      <c r="G1854" s="19">
        <v>1</v>
      </c>
      <c r="H1854" s="19">
        <v>87.01</v>
      </c>
      <c r="I1854" s="19" t="s">
        <v>51</v>
      </c>
      <c r="J1854" s="19">
        <v>-14.79</v>
      </c>
      <c r="K1854" s="19">
        <v>-20.45</v>
      </c>
      <c r="L1854" s="19" t="s">
        <v>51</v>
      </c>
      <c r="M1854" s="19">
        <v>51.77</v>
      </c>
      <c r="N1854" s="2" t="s">
        <v>72</v>
      </c>
      <c r="O1854" s="2" t="s">
        <v>1720</v>
      </c>
      <c r="P1854" s="2" t="s">
        <v>1721</v>
      </c>
      <c r="Q1854" s="2" t="s">
        <v>1722</v>
      </c>
      <c r="R1854" s="2" t="s">
        <v>52</v>
      </c>
      <c r="S1854" s="19">
        <v>87.01</v>
      </c>
      <c r="T1854" s="19" t="s">
        <v>76</v>
      </c>
      <c r="U1854" s="2" t="s">
        <v>77</v>
      </c>
      <c r="V1854" s="2" t="s">
        <v>52</v>
      </c>
      <c r="W1854" s="2" t="s">
        <v>52</v>
      </c>
      <c r="X1854" s="2" t="s">
        <v>52</v>
      </c>
      <c r="Y1854" s="2" t="s">
        <v>52</v>
      </c>
      <c r="Z1854" s="2" t="s">
        <v>17382</v>
      </c>
      <c r="AA1854" s="2" t="s">
        <v>17383</v>
      </c>
      <c r="AB1854" s="2" t="s">
        <v>17384</v>
      </c>
      <c r="AC1854" s="2" t="s">
        <v>17385</v>
      </c>
      <c r="AD1854" s="2" t="s">
        <v>64</v>
      </c>
      <c r="AE1854" s="2" t="s">
        <v>17386</v>
      </c>
      <c r="AF1854" s="2" t="s">
        <v>66</v>
      </c>
      <c r="AG1854" s="2" t="s">
        <v>84</v>
      </c>
      <c r="AH1854" s="2" t="s">
        <v>17387</v>
      </c>
      <c r="AI1854" s="2" t="s">
        <v>17388</v>
      </c>
      <c r="AJ1854" s="2" t="s">
        <v>68</v>
      </c>
      <c r="AK1854" s="2" t="s">
        <v>17389</v>
      </c>
      <c r="AL1854" s="2" t="s">
        <v>52</v>
      </c>
      <c r="AM1854" s="2" t="s">
        <v>52</v>
      </c>
      <c r="AN1854" s="2" t="s">
        <v>52</v>
      </c>
      <c r="AO1854" s="2" t="s">
        <v>52</v>
      </c>
      <c r="AP1854" s="2" t="s">
        <v>52</v>
      </c>
      <c r="AQ1854" s="2" t="s">
        <v>52</v>
      </c>
      <c r="AR1854" s="2" t="s">
        <v>52</v>
      </c>
      <c r="AS1854" s="2" t="s">
        <v>50</v>
      </c>
      <c r="AT1854" s="2" t="s">
        <v>51</v>
      </c>
      <c r="AU1854" s="2" t="s">
        <v>50</v>
      </c>
    </row>
    <row r="1855" spans="1:47" ht="22.5" customHeight="1" x14ac:dyDescent="0.25">
      <c r="A1855" t="s">
        <v>25439</v>
      </c>
      <c r="B1855" s="18" t="s">
        <v>17390</v>
      </c>
      <c r="C1855" s="220">
        <v>45087</v>
      </c>
      <c r="D1855" s="2" t="s">
        <v>89</v>
      </c>
      <c r="E1855" s="2" t="s">
        <v>15825</v>
      </c>
      <c r="F1855" s="2" t="s">
        <v>50</v>
      </c>
      <c r="G1855" s="19">
        <v>1</v>
      </c>
      <c r="H1855" s="19">
        <v>175.99</v>
      </c>
      <c r="I1855" s="19" t="s">
        <v>51</v>
      </c>
      <c r="J1855" s="19">
        <v>-29.92</v>
      </c>
      <c r="K1855" s="19">
        <v>-26.45</v>
      </c>
      <c r="L1855" s="19" t="s">
        <v>51</v>
      </c>
      <c r="M1855" s="19">
        <v>119.62</v>
      </c>
      <c r="N1855" s="2" t="s">
        <v>52</v>
      </c>
      <c r="O1855" s="2" t="s">
        <v>389</v>
      </c>
      <c r="P1855" s="2" t="s">
        <v>5626</v>
      </c>
      <c r="Q1855" s="2" t="s">
        <v>4260</v>
      </c>
      <c r="R1855" s="2" t="s">
        <v>52</v>
      </c>
      <c r="S1855" s="19">
        <v>175.99</v>
      </c>
      <c r="T1855" s="19" t="s">
        <v>76</v>
      </c>
      <c r="U1855" s="2" t="s">
        <v>57</v>
      </c>
      <c r="V1855" s="2" t="s">
        <v>17391</v>
      </c>
      <c r="W1855" s="2" t="s">
        <v>17392</v>
      </c>
      <c r="X1855" s="2" t="s">
        <v>17393</v>
      </c>
      <c r="Y1855" s="2" t="s">
        <v>52</v>
      </c>
      <c r="Z1855" s="2" t="s">
        <v>17391</v>
      </c>
      <c r="AA1855" s="2" t="s">
        <v>17394</v>
      </c>
      <c r="AB1855" s="2" t="s">
        <v>17395</v>
      </c>
      <c r="AC1855" s="2" t="s">
        <v>227</v>
      </c>
      <c r="AD1855" s="2" t="s">
        <v>64</v>
      </c>
      <c r="AE1855" s="2" t="s">
        <v>17396</v>
      </c>
      <c r="AF1855" s="2" t="s">
        <v>66</v>
      </c>
      <c r="AG1855" s="2" t="s">
        <v>67</v>
      </c>
      <c r="AH1855" s="2" t="s">
        <v>17397</v>
      </c>
      <c r="AI1855" s="2" t="s">
        <v>17398</v>
      </c>
      <c r="AJ1855" s="2" t="s">
        <v>68</v>
      </c>
      <c r="AK1855" s="2" t="s">
        <v>17399</v>
      </c>
      <c r="AL1855" s="2" t="s">
        <v>52</v>
      </c>
      <c r="AM1855" s="2" t="s">
        <v>52</v>
      </c>
      <c r="AN1855" s="2" t="s">
        <v>52</v>
      </c>
      <c r="AO1855" s="2" t="s">
        <v>52</v>
      </c>
      <c r="AP1855" s="2" t="s">
        <v>52</v>
      </c>
      <c r="AQ1855" s="2" t="s">
        <v>52</v>
      </c>
      <c r="AR1855" s="2" t="s">
        <v>52</v>
      </c>
      <c r="AS1855" s="2" t="s">
        <v>50</v>
      </c>
      <c r="AT1855" s="2" t="s">
        <v>51</v>
      </c>
      <c r="AU1855" s="2" t="s">
        <v>50</v>
      </c>
    </row>
    <row r="1856" spans="1:47" ht="22.5" customHeight="1" x14ac:dyDescent="0.25">
      <c r="A1856" t="s">
        <v>25439</v>
      </c>
      <c r="B1856" s="18" t="s">
        <v>17400</v>
      </c>
      <c r="C1856" s="220">
        <v>45087</v>
      </c>
      <c r="D1856" s="2" t="s">
        <v>89</v>
      </c>
      <c r="E1856" s="2" t="s">
        <v>17301</v>
      </c>
      <c r="F1856" s="2" t="s">
        <v>72</v>
      </c>
      <c r="G1856" s="19">
        <v>1</v>
      </c>
      <c r="H1856" s="19">
        <v>27.09</v>
      </c>
      <c r="I1856" s="19" t="s">
        <v>51</v>
      </c>
      <c r="J1856" s="19">
        <v>-10.11</v>
      </c>
      <c r="K1856" s="19" t="s">
        <v>51</v>
      </c>
      <c r="L1856" s="19" t="s">
        <v>51</v>
      </c>
      <c r="M1856" s="19">
        <v>16.98</v>
      </c>
      <c r="N1856" s="2" t="s">
        <v>52</v>
      </c>
      <c r="O1856" s="2" t="s">
        <v>1196</v>
      </c>
      <c r="P1856" s="2" t="s">
        <v>1197</v>
      </c>
      <c r="Q1856" s="2" t="s">
        <v>1198</v>
      </c>
      <c r="R1856" s="2" t="s">
        <v>52</v>
      </c>
      <c r="S1856" s="19">
        <v>27.09</v>
      </c>
      <c r="T1856" s="19" t="s">
        <v>76</v>
      </c>
      <c r="U1856" s="2" t="s">
        <v>77</v>
      </c>
      <c r="V1856" s="2" t="s">
        <v>52</v>
      </c>
      <c r="W1856" s="2" t="s">
        <v>52</v>
      </c>
      <c r="X1856" s="2" t="s">
        <v>52</v>
      </c>
      <c r="Y1856" s="2" t="s">
        <v>52</v>
      </c>
      <c r="Z1856" s="2" t="s">
        <v>17401</v>
      </c>
      <c r="AA1856" s="2" t="s">
        <v>17402</v>
      </c>
      <c r="AB1856" s="2" t="s">
        <v>17403</v>
      </c>
      <c r="AC1856" s="2" t="s">
        <v>2820</v>
      </c>
      <c r="AD1856" s="2" t="s">
        <v>64</v>
      </c>
      <c r="AE1856" s="2" t="s">
        <v>17404</v>
      </c>
      <c r="AF1856" s="2" t="s">
        <v>66</v>
      </c>
      <c r="AG1856" s="2" t="s">
        <v>84</v>
      </c>
      <c r="AH1856" s="2" t="s">
        <v>17405</v>
      </c>
      <c r="AI1856" s="2" t="s">
        <v>17406</v>
      </c>
      <c r="AJ1856" s="2" t="s">
        <v>68</v>
      </c>
      <c r="AK1856" s="2" t="s">
        <v>17407</v>
      </c>
      <c r="AL1856" s="2" t="s">
        <v>52</v>
      </c>
      <c r="AM1856" s="2" t="s">
        <v>52</v>
      </c>
      <c r="AN1856" s="2" t="s">
        <v>52</v>
      </c>
      <c r="AO1856" s="2" t="s">
        <v>52</v>
      </c>
      <c r="AP1856" s="2" t="s">
        <v>52</v>
      </c>
      <c r="AQ1856" s="2" t="s">
        <v>52</v>
      </c>
      <c r="AR1856" s="2" t="s">
        <v>52</v>
      </c>
      <c r="AS1856" s="2" t="s">
        <v>50</v>
      </c>
      <c r="AT1856" s="2" t="s">
        <v>51</v>
      </c>
      <c r="AU1856" s="2" t="s">
        <v>50</v>
      </c>
    </row>
    <row r="1857" spans="1:47" ht="22.5" customHeight="1" x14ac:dyDescent="0.25">
      <c r="A1857" t="s">
        <v>25439</v>
      </c>
      <c r="B1857" s="18" t="s">
        <v>17408</v>
      </c>
      <c r="C1857" s="220">
        <v>45087</v>
      </c>
      <c r="D1857" s="2" t="s">
        <v>89</v>
      </c>
      <c r="E1857" s="2" t="s">
        <v>15825</v>
      </c>
      <c r="F1857" s="2" t="s">
        <v>50</v>
      </c>
      <c r="G1857" s="19">
        <v>1</v>
      </c>
      <c r="H1857" s="19">
        <v>67.989999999999995</v>
      </c>
      <c r="I1857" s="19">
        <v>23.04</v>
      </c>
      <c r="J1857" s="19">
        <v>-13.66</v>
      </c>
      <c r="K1857" s="19">
        <v>-23.04</v>
      </c>
      <c r="L1857" s="19" t="s">
        <v>51</v>
      </c>
      <c r="M1857" s="19">
        <v>54.33</v>
      </c>
      <c r="N1857" s="2" t="s">
        <v>52</v>
      </c>
      <c r="O1857" s="2" t="s">
        <v>16271</v>
      </c>
      <c r="P1857" s="2" t="s">
        <v>17409</v>
      </c>
      <c r="Q1857" s="2" t="s">
        <v>17410</v>
      </c>
      <c r="R1857" s="2" t="s">
        <v>52</v>
      </c>
      <c r="S1857" s="19">
        <v>67.989999999999995</v>
      </c>
      <c r="T1857" s="19" t="s">
        <v>56</v>
      </c>
      <c r="U1857" s="2" t="s">
        <v>57</v>
      </c>
      <c r="V1857" s="2" t="s">
        <v>17411</v>
      </c>
      <c r="W1857" s="2" t="s">
        <v>17412</v>
      </c>
      <c r="X1857" s="2" t="s">
        <v>17413</v>
      </c>
      <c r="Y1857" s="2" t="s">
        <v>52</v>
      </c>
      <c r="Z1857" s="2" t="s">
        <v>17411</v>
      </c>
      <c r="AA1857" s="2" t="s">
        <v>17414</v>
      </c>
      <c r="AB1857" s="2" t="s">
        <v>17415</v>
      </c>
      <c r="AC1857" s="2" t="s">
        <v>1622</v>
      </c>
      <c r="AD1857" s="2" t="s">
        <v>715</v>
      </c>
      <c r="AE1857" s="2" t="s">
        <v>1623</v>
      </c>
      <c r="AF1857" s="2" t="s">
        <v>66</v>
      </c>
      <c r="AG1857" s="2" t="s">
        <v>67</v>
      </c>
      <c r="AH1857" s="2" t="s">
        <v>16737</v>
      </c>
      <c r="AI1857" s="2" t="s">
        <v>17416</v>
      </c>
      <c r="AJ1857" s="2" t="s">
        <v>68</v>
      </c>
      <c r="AK1857" s="2" t="s">
        <v>17417</v>
      </c>
      <c r="AL1857" s="2" t="s">
        <v>52</v>
      </c>
      <c r="AM1857" s="2" t="s">
        <v>52</v>
      </c>
      <c r="AN1857" s="2" t="s">
        <v>52</v>
      </c>
      <c r="AO1857" s="2" t="s">
        <v>52</v>
      </c>
      <c r="AP1857" s="2" t="s">
        <v>52</v>
      </c>
      <c r="AQ1857" s="2" t="s">
        <v>52</v>
      </c>
      <c r="AR1857" s="2" t="s">
        <v>52</v>
      </c>
      <c r="AS1857" s="2" t="s">
        <v>50</v>
      </c>
      <c r="AT1857" s="2" t="s">
        <v>51</v>
      </c>
      <c r="AU1857" s="2" t="s">
        <v>50</v>
      </c>
    </row>
    <row r="1858" spans="1:47" ht="22.5" customHeight="1" x14ac:dyDescent="0.25">
      <c r="A1858" t="s">
        <v>25439</v>
      </c>
      <c r="B1858" s="18" t="s">
        <v>17418</v>
      </c>
      <c r="C1858" s="220">
        <v>45087</v>
      </c>
      <c r="D1858" s="2" t="s">
        <v>89</v>
      </c>
      <c r="E1858" s="2" t="s">
        <v>14412</v>
      </c>
      <c r="F1858" s="2" t="s">
        <v>50</v>
      </c>
      <c r="G1858" s="19">
        <v>1</v>
      </c>
      <c r="H1858" s="19">
        <v>209.19</v>
      </c>
      <c r="I1858" s="19">
        <v>19.510000000000002</v>
      </c>
      <c r="J1858" s="19">
        <v>-25.1</v>
      </c>
      <c r="K1858" s="19">
        <v>-40.96</v>
      </c>
      <c r="L1858" s="19" t="s">
        <v>51</v>
      </c>
      <c r="M1858" s="19">
        <v>162.63999999999999</v>
      </c>
      <c r="N1858" s="2" t="s">
        <v>52</v>
      </c>
      <c r="O1858" s="2" t="s">
        <v>2568</v>
      </c>
      <c r="P1858" s="2" t="s">
        <v>2569</v>
      </c>
      <c r="Q1858" s="2" t="s">
        <v>2570</v>
      </c>
      <c r="R1858" s="2" t="s">
        <v>52</v>
      </c>
      <c r="S1858" s="19">
        <v>209.19</v>
      </c>
      <c r="T1858" s="19" t="s">
        <v>56</v>
      </c>
      <c r="U1858" s="2" t="s">
        <v>57</v>
      </c>
      <c r="V1858" s="2" t="s">
        <v>17419</v>
      </c>
      <c r="W1858" s="2" t="s">
        <v>17420</v>
      </c>
      <c r="X1858" s="2" t="s">
        <v>17421</v>
      </c>
      <c r="Y1858" s="2" t="s">
        <v>52</v>
      </c>
      <c r="Z1858" s="2" t="s">
        <v>17419</v>
      </c>
      <c r="AA1858" s="2" t="s">
        <v>17422</v>
      </c>
      <c r="AB1858" s="2" t="s">
        <v>17423</v>
      </c>
      <c r="AC1858" s="2" t="s">
        <v>2576</v>
      </c>
      <c r="AD1858" s="2" t="s">
        <v>2577</v>
      </c>
      <c r="AE1858" s="2" t="s">
        <v>17424</v>
      </c>
      <c r="AF1858" s="2" t="s">
        <v>66</v>
      </c>
      <c r="AG1858" s="2" t="s">
        <v>67</v>
      </c>
      <c r="AH1858" s="2" t="s">
        <v>17102</v>
      </c>
      <c r="AI1858" s="2" t="s">
        <v>17425</v>
      </c>
      <c r="AJ1858" s="2" t="s">
        <v>68</v>
      </c>
      <c r="AK1858" s="2" t="s">
        <v>17426</v>
      </c>
      <c r="AL1858" s="2" t="s">
        <v>52</v>
      </c>
      <c r="AM1858" s="2" t="s">
        <v>52</v>
      </c>
      <c r="AN1858" s="2" t="s">
        <v>52</v>
      </c>
      <c r="AO1858" s="2" t="s">
        <v>52</v>
      </c>
      <c r="AP1858" s="2" t="s">
        <v>52</v>
      </c>
      <c r="AQ1858" s="2" t="s">
        <v>52</v>
      </c>
      <c r="AR1858" s="2" t="s">
        <v>52</v>
      </c>
      <c r="AS1858" s="2" t="s">
        <v>50</v>
      </c>
      <c r="AT1858" s="2" t="s">
        <v>51</v>
      </c>
      <c r="AU1858" s="2" t="s">
        <v>50</v>
      </c>
    </row>
    <row r="1859" spans="1:47" ht="22.5" customHeight="1" x14ac:dyDescent="0.25">
      <c r="A1859" t="s">
        <v>25439</v>
      </c>
      <c r="B1859" s="18" t="s">
        <v>17427</v>
      </c>
      <c r="C1859" s="220">
        <v>45087</v>
      </c>
      <c r="D1859" s="2" t="s">
        <v>89</v>
      </c>
      <c r="E1859" s="2" t="s">
        <v>15825</v>
      </c>
      <c r="F1859" s="2" t="s">
        <v>72</v>
      </c>
      <c r="G1859" s="19">
        <v>1</v>
      </c>
      <c r="H1859" s="19">
        <v>87.01</v>
      </c>
      <c r="I1859" s="19" t="s">
        <v>51</v>
      </c>
      <c r="J1859" s="19">
        <v>-14.79</v>
      </c>
      <c r="K1859" s="19">
        <v>-20.45</v>
      </c>
      <c r="L1859" s="19" t="s">
        <v>51</v>
      </c>
      <c r="M1859" s="19">
        <v>51.77</v>
      </c>
      <c r="N1859" s="2" t="s">
        <v>72</v>
      </c>
      <c r="O1859" s="2" t="s">
        <v>1720</v>
      </c>
      <c r="P1859" s="2" t="s">
        <v>1721</v>
      </c>
      <c r="Q1859" s="2" t="s">
        <v>1722</v>
      </c>
      <c r="R1859" s="2" t="s">
        <v>52</v>
      </c>
      <c r="S1859" s="19">
        <v>87.01</v>
      </c>
      <c r="T1859" s="19" t="s">
        <v>76</v>
      </c>
      <c r="U1859" s="2" t="s">
        <v>77</v>
      </c>
      <c r="V1859" s="2" t="s">
        <v>52</v>
      </c>
      <c r="W1859" s="2" t="s">
        <v>52</v>
      </c>
      <c r="X1859" s="2" t="s">
        <v>52</v>
      </c>
      <c r="Y1859" s="2" t="s">
        <v>52</v>
      </c>
      <c r="Z1859" s="2" t="s">
        <v>17428</v>
      </c>
      <c r="AA1859" s="2" t="s">
        <v>17429</v>
      </c>
      <c r="AB1859" s="2" t="s">
        <v>17430</v>
      </c>
      <c r="AC1859" s="2" t="s">
        <v>7362</v>
      </c>
      <c r="AD1859" s="2" t="s">
        <v>333</v>
      </c>
      <c r="AE1859" s="2" t="s">
        <v>17431</v>
      </c>
      <c r="AF1859" s="2" t="s">
        <v>66</v>
      </c>
      <c r="AG1859" s="2" t="s">
        <v>84</v>
      </c>
      <c r="AH1859" s="2" t="s">
        <v>16872</v>
      </c>
      <c r="AI1859" s="2" t="s">
        <v>17432</v>
      </c>
      <c r="AJ1859" s="2" t="s">
        <v>68</v>
      </c>
      <c r="AK1859" s="2" t="s">
        <v>17433</v>
      </c>
      <c r="AL1859" s="2" t="s">
        <v>52</v>
      </c>
      <c r="AM1859" s="2" t="s">
        <v>52</v>
      </c>
      <c r="AN1859" s="2" t="s">
        <v>52</v>
      </c>
      <c r="AO1859" s="2" t="s">
        <v>52</v>
      </c>
      <c r="AP1859" s="2" t="s">
        <v>52</v>
      </c>
      <c r="AQ1859" s="2" t="s">
        <v>52</v>
      </c>
      <c r="AR1859" s="2" t="s">
        <v>52</v>
      </c>
      <c r="AS1859" s="2" t="s">
        <v>50</v>
      </c>
      <c r="AT1859" s="2" t="s">
        <v>51</v>
      </c>
      <c r="AU1859" s="2" t="s">
        <v>50</v>
      </c>
    </row>
    <row r="1860" spans="1:47" ht="22.5" customHeight="1" x14ac:dyDescent="0.25">
      <c r="A1860" t="s">
        <v>25439</v>
      </c>
      <c r="B1860" s="18" t="s">
        <v>17434</v>
      </c>
      <c r="C1860" s="220">
        <v>45087</v>
      </c>
      <c r="D1860" s="2" t="s">
        <v>89</v>
      </c>
      <c r="E1860" s="2" t="s">
        <v>16444</v>
      </c>
      <c r="F1860" s="2" t="s">
        <v>50</v>
      </c>
      <c r="G1860" s="19">
        <v>1</v>
      </c>
      <c r="H1860" s="19">
        <v>217.9</v>
      </c>
      <c r="I1860" s="19" t="s">
        <v>51</v>
      </c>
      <c r="J1860" s="19">
        <v>-37.04</v>
      </c>
      <c r="K1860" s="19">
        <v>-20.45</v>
      </c>
      <c r="L1860" s="19" t="s">
        <v>51</v>
      </c>
      <c r="M1860" s="19">
        <v>160.41</v>
      </c>
      <c r="N1860" s="2" t="s">
        <v>52</v>
      </c>
      <c r="O1860" s="2" t="s">
        <v>199</v>
      </c>
      <c r="P1860" s="2" t="s">
        <v>10436</v>
      </c>
      <c r="Q1860" s="2" t="s">
        <v>10437</v>
      </c>
      <c r="R1860" s="2" t="s">
        <v>52</v>
      </c>
      <c r="S1860" s="19">
        <v>217.9</v>
      </c>
      <c r="T1860" s="19" t="s">
        <v>76</v>
      </c>
      <c r="U1860" s="2" t="s">
        <v>77</v>
      </c>
      <c r="V1860" s="2" t="s">
        <v>52</v>
      </c>
      <c r="W1860" s="2" t="s">
        <v>52</v>
      </c>
      <c r="X1860" s="2" t="s">
        <v>52</v>
      </c>
      <c r="Y1860" s="2" t="s">
        <v>52</v>
      </c>
      <c r="Z1860" s="2" t="s">
        <v>17435</v>
      </c>
      <c r="AA1860" s="2" t="s">
        <v>17436</v>
      </c>
      <c r="AB1860" s="2" t="s">
        <v>17437</v>
      </c>
      <c r="AC1860" s="2" t="s">
        <v>5071</v>
      </c>
      <c r="AD1860" s="2" t="s">
        <v>333</v>
      </c>
      <c r="AE1860" s="2" t="s">
        <v>17438</v>
      </c>
      <c r="AF1860" s="2" t="s">
        <v>66</v>
      </c>
      <c r="AG1860" s="2" t="s">
        <v>84</v>
      </c>
      <c r="AH1860" s="2" t="s">
        <v>17439</v>
      </c>
      <c r="AI1860" s="2" t="s">
        <v>17440</v>
      </c>
      <c r="AJ1860" s="2" t="s">
        <v>68</v>
      </c>
      <c r="AK1860" s="2" t="s">
        <v>17441</v>
      </c>
      <c r="AL1860" s="2" t="s">
        <v>52</v>
      </c>
      <c r="AM1860" s="2" t="s">
        <v>52</v>
      </c>
      <c r="AN1860" s="2" t="s">
        <v>52</v>
      </c>
      <c r="AO1860" s="2" t="s">
        <v>52</v>
      </c>
      <c r="AP1860" s="2" t="s">
        <v>52</v>
      </c>
      <c r="AQ1860" s="2" t="s">
        <v>52</v>
      </c>
      <c r="AR1860" s="2" t="s">
        <v>52</v>
      </c>
      <c r="AS1860" s="2" t="s">
        <v>50</v>
      </c>
      <c r="AT1860" s="2" t="s">
        <v>51</v>
      </c>
      <c r="AU1860" s="2" t="s">
        <v>50</v>
      </c>
    </row>
    <row r="1861" spans="1:47" ht="22.5" customHeight="1" x14ac:dyDescent="0.25">
      <c r="A1861" t="s">
        <v>25439</v>
      </c>
      <c r="B1861" s="18" t="s">
        <v>17442</v>
      </c>
      <c r="C1861" s="220">
        <v>45087</v>
      </c>
      <c r="D1861" s="2" t="s">
        <v>89</v>
      </c>
      <c r="E1861" s="2" t="s">
        <v>14412</v>
      </c>
      <c r="F1861" s="2" t="s">
        <v>72</v>
      </c>
      <c r="G1861" s="19">
        <v>1</v>
      </c>
      <c r="H1861" s="19">
        <v>129.99</v>
      </c>
      <c r="I1861" s="19" t="s">
        <v>51</v>
      </c>
      <c r="J1861" s="19">
        <v>-22.1</v>
      </c>
      <c r="K1861" s="19">
        <v>-17.95</v>
      </c>
      <c r="L1861" s="19" t="s">
        <v>51</v>
      </c>
      <c r="M1861" s="19">
        <v>89.94</v>
      </c>
      <c r="N1861" s="2" t="s">
        <v>72</v>
      </c>
      <c r="O1861" s="2" t="s">
        <v>2095</v>
      </c>
      <c r="P1861" s="2" t="s">
        <v>2559</v>
      </c>
      <c r="Q1861" s="2" t="s">
        <v>2560</v>
      </c>
      <c r="R1861" s="2" t="s">
        <v>52</v>
      </c>
      <c r="S1861" s="19">
        <v>129.99</v>
      </c>
      <c r="T1861" s="19" t="s">
        <v>76</v>
      </c>
      <c r="U1861" s="2" t="s">
        <v>77</v>
      </c>
      <c r="V1861" s="2" t="s">
        <v>52</v>
      </c>
      <c r="W1861" s="2" t="s">
        <v>52</v>
      </c>
      <c r="X1861" s="2" t="s">
        <v>52</v>
      </c>
      <c r="Y1861" s="2" t="s">
        <v>52</v>
      </c>
      <c r="Z1861" s="2" t="s">
        <v>17443</v>
      </c>
      <c r="AA1861" s="2" t="s">
        <v>17444</v>
      </c>
      <c r="AB1861" s="2" t="s">
        <v>17445</v>
      </c>
      <c r="AC1861" s="2" t="s">
        <v>17446</v>
      </c>
      <c r="AD1861" s="2" t="s">
        <v>82</v>
      </c>
      <c r="AE1861" s="2" t="s">
        <v>17447</v>
      </c>
      <c r="AF1861" s="2" t="s">
        <v>66</v>
      </c>
      <c r="AG1861" s="2" t="s">
        <v>84</v>
      </c>
      <c r="AH1861" s="2" t="s">
        <v>17448</v>
      </c>
      <c r="AI1861" s="2" t="s">
        <v>17449</v>
      </c>
      <c r="AJ1861" s="2" t="s">
        <v>68</v>
      </c>
      <c r="AK1861" s="2" t="s">
        <v>17450</v>
      </c>
      <c r="AL1861" s="2" t="s">
        <v>52</v>
      </c>
      <c r="AM1861" s="2" t="s">
        <v>52</v>
      </c>
      <c r="AN1861" s="2" t="s">
        <v>52</v>
      </c>
      <c r="AO1861" s="2" t="s">
        <v>52</v>
      </c>
      <c r="AP1861" s="2" t="s">
        <v>52</v>
      </c>
      <c r="AQ1861" s="2" t="s">
        <v>52</v>
      </c>
      <c r="AR1861" s="2" t="s">
        <v>52</v>
      </c>
      <c r="AS1861" s="2" t="s">
        <v>50</v>
      </c>
      <c r="AT1861" s="2" t="s">
        <v>51</v>
      </c>
      <c r="AU1861" s="2" t="s">
        <v>50</v>
      </c>
    </row>
    <row r="1862" spans="1:47" ht="22.5" customHeight="1" x14ac:dyDescent="0.25">
      <c r="A1862" t="s">
        <v>25439</v>
      </c>
      <c r="B1862" s="18" t="s">
        <v>17451</v>
      </c>
      <c r="C1862" s="220">
        <v>45087</v>
      </c>
      <c r="D1862" s="2" t="s">
        <v>89</v>
      </c>
      <c r="E1862" s="2" t="s">
        <v>14412</v>
      </c>
      <c r="F1862" s="2" t="s">
        <v>50</v>
      </c>
      <c r="G1862" s="19">
        <v>1</v>
      </c>
      <c r="H1862" s="19">
        <v>19.989999999999998</v>
      </c>
      <c r="I1862" s="19">
        <v>28.5</v>
      </c>
      <c r="J1862" s="19">
        <v>-8.9</v>
      </c>
      <c r="K1862" s="19">
        <v>-28.5</v>
      </c>
      <c r="L1862" s="19" t="s">
        <v>51</v>
      </c>
      <c r="M1862" s="19">
        <v>11.09</v>
      </c>
      <c r="N1862" s="2" t="s">
        <v>52</v>
      </c>
      <c r="O1862" s="2" t="s">
        <v>596</v>
      </c>
      <c r="P1862" s="2" t="s">
        <v>3552</v>
      </c>
      <c r="Q1862" s="2" t="s">
        <v>3553</v>
      </c>
      <c r="R1862" s="2" t="s">
        <v>52</v>
      </c>
      <c r="S1862" s="19">
        <v>19.989999999999998</v>
      </c>
      <c r="T1862" s="19" t="s">
        <v>76</v>
      </c>
      <c r="U1862" s="2" t="s">
        <v>77</v>
      </c>
      <c r="V1862" s="2" t="s">
        <v>52</v>
      </c>
      <c r="W1862" s="2" t="s">
        <v>52</v>
      </c>
      <c r="X1862" s="2" t="s">
        <v>52</v>
      </c>
      <c r="Y1862" s="2" t="s">
        <v>52</v>
      </c>
      <c r="Z1862" s="2" t="s">
        <v>17452</v>
      </c>
      <c r="AA1862" s="2" t="s">
        <v>17453</v>
      </c>
      <c r="AB1862" s="2" t="s">
        <v>17454</v>
      </c>
      <c r="AC1862" s="2" t="s">
        <v>17455</v>
      </c>
      <c r="AD1862" s="2" t="s">
        <v>206</v>
      </c>
      <c r="AE1862" s="2" t="s">
        <v>17456</v>
      </c>
      <c r="AF1862" s="2" t="s">
        <v>66</v>
      </c>
      <c r="AG1862" s="2" t="s">
        <v>84</v>
      </c>
      <c r="AH1862" s="2" t="s">
        <v>17457</v>
      </c>
      <c r="AI1862" s="2" t="s">
        <v>17458</v>
      </c>
      <c r="AJ1862" s="2" t="s">
        <v>68</v>
      </c>
      <c r="AK1862" s="2" t="s">
        <v>17459</v>
      </c>
      <c r="AL1862" s="2" t="s">
        <v>52</v>
      </c>
      <c r="AM1862" s="2" t="s">
        <v>52</v>
      </c>
      <c r="AN1862" s="2" t="s">
        <v>52</v>
      </c>
      <c r="AO1862" s="2" t="s">
        <v>52</v>
      </c>
      <c r="AP1862" s="2" t="s">
        <v>52</v>
      </c>
      <c r="AQ1862" s="2" t="s">
        <v>52</v>
      </c>
      <c r="AR1862" s="2" t="s">
        <v>52</v>
      </c>
      <c r="AS1862" s="2" t="s">
        <v>50</v>
      </c>
      <c r="AT1862" s="2" t="s">
        <v>51</v>
      </c>
      <c r="AU1862" s="2" t="s">
        <v>50</v>
      </c>
    </row>
    <row r="1863" spans="1:47" ht="22.5" customHeight="1" x14ac:dyDescent="0.25">
      <c r="A1863" t="s">
        <v>25439</v>
      </c>
      <c r="B1863" s="18" t="s">
        <v>17460</v>
      </c>
      <c r="C1863" s="220">
        <v>45087</v>
      </c>
      <c r="D1863" s="2" t="s">
        <v>89</v>
      </c>
      <c r="E1863" s="2" t="s">
        <v>17301</v>
      </c>
      <c r="F1863" s="2" t="s">
        <v>50</v>
      </c>
      <c r="G1863" s="19">
        <v>1</v>
      </c>
      <c r="H1863" s="19">
        <v>57.99</v>
      </c>
      <c r="I1863" s="19">
        <v>9.4499999999999993</v>
      </c>
      <c r="J1863" s="19">
        <v>-15.36</v>
      </c>
      <c r="K1863" s="19">
        <v>-9.4499999999999993</v>
      </c>
      <c r="L1863" s="19" t="s">
        <v>51</v>
      </c>
      <c r="M1863" s="19">
        <v>42.63</v>
      </c>
      <c r="N1863" s="2" t="s">
        <v>72</v>
      </c>
      <c r="O1863" s="2" t="s">
        <v>561</v>
      </c>
      <c r="P1863" s="2" t="s">
        <v>2424</v>
      </c>
      <c r="Q1863" s="2" t="s">
        <v>2425</v>
      </c>
      <c r="R1863" s="2" t="s">
        <v>52</v>
      </c>
      <c r="S1863" s="19">
        <v>57.99</v>
      </c>
      <c r="T1863" s="19" t="s">
        <v>76</v>
      </c>
      <c r="U1863" s="2" t="s">
        <v>77</v>
      </c>
      <c r="V1863" s="2" t="s">
        <v>52</v>
      </c>
      <c r="W1863" s="2" t="s">
        <v>52</v>
      </c>
      <c r="X1863" s="2" t="s">
        <v>52</v>
      </c>
      <c r="Y1863" s="2" t="s">
        <v>52</v>
      </c>
      <c r="Z1863" s="2" t="s">
        <v>17461</v>
      </c>
      <c r="AA1863" s="2" t="s">
        <v>17462</v>
      </c>
      <c r="AB1863" s="2" t="s">
        <v>17463</v>
      </c>
      <c r="AC1863" s="2" t="s">
        <v>351</v>
      </c>
      <c r="AD1863" s="2" t="s">
        <v>352</v>
      </c>
      <c r="AE1863" s="2" t="s">
        <v>17464</v>
      </c>
      <c r="AF1863" s="2" t="s">
        <v>66</v>
      </c>
      <c r="AG1863" s="2" t="s">
        <v>84</v>
      </c>
      <c r="AH1863" s="2" t="s">
        <v>17465</v>
      </c>
      <c r="AI1863" s="2" t="s">
        <v>17466</v>
      </c>
      <c r="AJ1863" s="2" t="s">
        <v>68</v>
      </c>
      <c r="AK1863" s="2" t="s">
        <v>17467</v>
      </c>
      <c r="AL1863" s="2" t="s">
        <v>52</v>
      </c>
      <c r="AM1863" s="2" t="s">
        <v>52</v>
      </c>
      <c r="AN1863" s="2" t="s">
        <v>52</v>
      </c>
      <c r="AO1863" s="2" t="s">
        <v>52</v>
      </c>
      <c r="AP1863" s="2" t="s">
        <v>52</v>
      </c>
      <c r="AQ1863" s="2" t="s">
        <v>52</v>
      </c>
      <c r="AR1863" s="2" t="s">
        <v>52</v>
      </c>
      <c r="AS1863" s="2" t="s">
        <v>50</v>
      </c>
      <c r="AT1863" s="2" t="s">
        <v>51</v>
      </c>
      <c r="AU1863" s="2" t="s">
        <v>50</v>
      </c>
    </row>
    <row r="1864" spans="1:47" ht="22.5" customHeight="1" x14ac:dyDescent="0.25">
      <c r="A1864" t="s">
        <v>25439</v>
      </c>
      <c r="B1864" s="18" t="s">
        <v>17468</v>
      </c>
      <c r="C1864" s="220">
        <v>45087</v>
      </c>
      <c r="D1864" s="2" t="s">
        <v>89</v>
      </c>
      <c r="E1864" s="2" t="s">
        <v>17301</v>
      </c>
      <c r="F1864" s="2" t="s">
        <v>50</v>
      </c>
      <c r="G1864" s="19">
        <v>1</v>
      </c>
      <c r="H1864" s="19">
        <v>270</v>
      </c>
      <c r="I1864" s="19" t="s">
        <v>51</v>
      </c>
      <c r="J1864" s="19">
        <v>-45.9</v>
      </c>
      <c r="K1864" s="19">
        <v>-20.45</v>
      </c>
      <c r="L1864" s="19" t="s">
        <v>51</v>
      </c>
      <c r="M1864" s="19">
        <v>203.65</v>
      </c>
      <c r="N1864" s="2" t="s">
        <v>52</v>
      </c>
      <c r="O1864" s="2" t="s">
        <v>91</v>
      </c>
      <c r="P1864" s="2" t="s">
        <v>5793</v>
      </c>
      <c r="Q1864" s="2" t="s">
        <v>93</v>
      </c>
      <c r="R1864" s="2" t="s">
        <v>52</v>
      </c>
      <c r="S1864" s="19">
        <v>270</v>
      </c>
      <c r="T1864" s="19" t="s">
        <v>76</v>
      </c>
      <c r="U1864" s="2" t="s">
        <v>77</v>
      </c>
      <c r="V1864" s="2" t="s">
        <v>52</v>
      </c>
      <c r="W1864" s="2" t="s">
        <v>52</v>
      </c>
      <c r="X1864" s="2" t="s">
        <v>52</v>
      </c>
      <c r="Y1864" s="2" t="s">
        <v>52</v>
      </c>
      <c r="Z1864" s="2" t="s">
        <v>17469</v>
      </c>
      <c r="AA1864" s="2" t="s">
        <v>17470</v>
      </c>
      <c r="AB1864" s="2" t="s">
        <v>17471</v>
      </c>
      <c r="AC1864" s="2" t="s">
        <v>214</v>
      </c>
      <c r="AD1864" s="2" t="s">
        <v>64</v>
      </c>
      <c r="AE1864" s="2" t="s">
        <v>17472</v>
      </c>
      <c r="AF1864" s="2" t="s">
        <v>66</v>
      </c>
      <c r="AG1864" s="2" t="s">
        <v>84</v>
      </c>
      <c r="AH1864" s="2" t="s">
        <v>17473</v>
      </c>
      <c r="AI1864" s="2" t="s">
        <v>17474</v>
      </c>
      <c r="AJ1864" s="2" t="s">
        <v>68</v>
      </c>
      <c r="AK1864" s="2" t="s">
        <v>17475</v>
      </c>
      <c r="AL1864" s="2" t="s">
        <v>52</v>
      </c>
      <c r="AM1864" s="2" t="s">
        <v>52</v>
      </c>
      <c r="AN1864" s="2" t="s">
        <v>52</v>
      </c>
      <c r="AO1864" s="2" t="s">
        <v>52</v>
      </c>
      <c r="AP1864" s="2" t="s">
        <v>52</v>
      </c>
      <c r="AQ1864" s="2" t="s">
        <v>52</v>
      </c>
      <c r="AR1864" s="2" t="s">
        <v>52</v>
      </c>
      <c r="AS1864" s="2" t="s">
        <v>50</v>
      </c>
      <c r="AT1864" s="2" t="s">
        <v>51</v>
      </c>
      <c r="AU1864" s="2" t="s">
        <v>50</v>
      </c>
    </row>
    <row r="1865" spans="1:47" ht="22.5" customHeight="1" x14ac:dyDescent="0.25">
      <c r="A1865" t="s">
        <v>25439</v>
      </c>
      <c r="B1865" s="18" t="s">
        <v>17476</v>
      </c>
      <c r="C1865" s="220">
        <v>45087</v>
      </c>
      <c r="D1865" s="2" t="s">
        <v>89</v>
      </c>
      <c r="E1865" s="2" t="s">
        <v>16444</v>
      </c>
      <c r="F1865" s="2" t="s">
        <v>50</v>
      </c>
      <c r="G1865" s="19">
        <v>1</v>
      </c>
      <c r="H1865" s="19">
        <v>97.9</v>
      </c>
      <c r="I1865" s="19" t="s">
        <v>51</v>
      </c>
      <c r="J1865" s="19">
        <v>-16.64</v>
      </c>
      <c r="K1865" s="19">
        <v>-20.45</v>
      </c>
      <c r="L1865" s="19" t="s">
        <v>51</v>
      </c>
      <c r="M1865" s="19">
        <v>60.81</v>
      </c>
      <c r="N1865" s="2" t="s">
        <v>72</v>
      </c>
      <c r="O1865" s="2" t="s">
        <v>177</v>
      </c>
      <c r="P1865" s="2" t="s">
        <v>745</v>
      </c>
      <c r="Q1865" s="2" t="s">
        <v>746</v>
      </c>
      <c r="R1865" s="2" t="s">
        <v>52</v>
      </c>
      <c r="S1865" s="19">
        <v>97.9</v>
      </c>
      <c r="T1865" s="19" t="s">
        <v>76</v>
      </c>
      <c r="U1865" s="2" t="s">
        <v>77</v>
      </c>
      <c r="V1865" s="2" t="s">
        <v>52</v>
      </c>
      <c r="W1865" s="2" t="s">
        <v>52</v>
      </c>
      <c r="X1865" s="2" t="s">
        <v>52</v>
      </c>
      <c r="Y1865" s="2" t="s">
        <v>52</v>
      </c>
      <c r="Z1865" s="2" t="s">
        <v>17477</v>
      </c>
      <c r="AA1865" s="2" t="s">
        <v>17478</v>
      </c>
      <c r="AB1865" s="2" t="s">
        <v>17479</v>
      </c>
      <c r="AC1865" s="2" t="s">
        <v>17480</v>
      </c>
      <c r="AD1865" s="2" t="s">
        <v>352</v>
      </c>
      <c r="AE1865" s="2" t="s">
        <v>17481</v>
      </c>
      <c r="AF1865" s="2" t="s">
        <v>66</v>
      </c>
      <c r="AG1865" s="2" t="s">
        <v>84</v>
      </c>
      <c r="AH1865" s="2" t="s">
        <v>17482</v>
      </c>
      <c r="AI1865" s="2" t="s">
        <v>17483</v>
      </c>
      <c r="AJ1865" s="2" t="s">
        <v>68</v>
      </c>
      <c r="AK1865" s="2" t="s">
        <v>17484</v>
      </c>
      <c r="AL1865" s="2" t="s">
        <v>52</v>
      </c>
      <c r="AM1865" s="2" t="s">
        <v>52</v>
      </c>
      <c r="AN1865" s="2" t="s">
        <v>52</v>
      </c>
      <c r="AO1865" s="2" t="s">
        <v>52</v>
      </c>
      <c r="AP1865" s="2" t="s">
        <v>52</v>
      </c>
      <c r="AQ1865" s="2" t="s">
        <v>52</v>
      </c>
      <c r="AR1865" s="2" t="s">
        <v>52</v>
      </c>
      <c r="AS1865" s="2" t="s">
        <v>50</v>
      </c>
      <c r="AT1865" s="2" t="s">
        <v>51</v>
      </c>
      <c r="AU1865" s="2" t="s">
        <v>50</v>
      </c>
    </row>
    <row r="1866" spans="1:47" ht="22.5" customHeight="1" x14ac:dyDescent="0.25">
      <c r="A1866" t="s">
        <v>25439</v>
      </c>
      <c r="B1866" s="18" t="s">
        <v>17485</v>
      </c>
      <c r="C1866" s="220">
        <v>45087</v>
      </c>
      <c r="D1866" s="2" t="s">
        <v>89</v>
      </c>
      <c r="E1866" s="2" t="s">
        <v>17301</v>
      </c>
      <c r="F1866" s="2" t="s">
        <v>72</v>
      </c>
      <c r="G1866" s="19">
        <v>1</v>
      </c>
      <c r="H1866" s="19">
        <v>121.79</v>
      </c>
      <c r="I1866" s="19" t="s">
        <v>51</v>
      </c>
      <c r="J1866" s="19">
        <v>-20.7</v>
      </c>
      <c r="K1866" s="19">
        <v>-18.45</v>
      </c>
      <c r="L1866" s="19" t="s">
        <v>51</v>
      </c>
      <c r="M1866" s="19">
        <v>82.64</v>
      </c>
      <c r="N1866" s="2" t="s">
        <v>52</v>
      </c>
      <c r="O1866" s="2" t="s">
        <v>2512</v>
      </c>
      <c r="P1866" s="2" t="s">
        <v>2513</v>
      </c>
      <c r="Q1866" s="2" t="s">
        <v>2514</v>
      </c>
      <c r="R1866" s="2" t="s">
        <v>52</v>
      </c>
      <c r="S1866" s="19">
        <v>121.79</v>
      </c>
      <c r="T1866" s="19" t="s">
        <v>76</v>
      </c>
      <c r="U1866" s="2" t="s">
        <v>77</v>
      </c>
      <c r="V1866" s="2" t="s">
        <v>52</v>
      </c>
      <c r="W1866" s="2" t="s">
        <v>52</v>
      </c>
      <c r="X1866" s="2" t="s">
        <v>52</v>
      </c>
      <c r="Y1866" s="2" t="s">
        <v>52</v>
      </c>
      <c r="Z1866" s="2" t="s">
        <v>17486</v>
      </c>
      <c r="AA1866" s="2" t="s">
        <v>17487</v>
      </c>
      <c r="AB1866" s="2" t="s">
        <v>17488</v>
      </c>
      <c r="AC1866" s="2" t="s">
        <v>64</v>
      </c>
      <c r="AD1866" s="2" t="s">
        <v>64</v>
      </c>
      <c r="AE1866" s="2" t="s">
        <v>17489</v>
      </c>
      <c r="AF1866" s="2" t="s">
        <v>66</v>
      </c>
      <c r="AG1866" s="2" t="s">
        <v>84</v>
      </c>
      <c r="AH1866" s="2" t="s">
        <v>17490</v>
      </c>
      <c r="AI1866" s="2" t="s">
        <v>17491</v>
      </c>
      <c r="AJ1866" s="2" t="s">
        <v>68</v>
      </c>
      <c r="AK1866" s="2" t="s">
        <v>17492</v>
      </c>
      <c r="AL1866" s="2" t="s">
        <v>52</v>
      </c>
      <c r="AM1866" s="2" t="s">
        <v>52</v>
      </c>
      <c r="AN1866" s="2" t="s">
        <v>52</v>
      </c>
      <c r="AO1866" s="2" t="s">
        <v>52</v>
      </c>
      <c r="AP1866" s="2" t="s">
        <v>52</v>
      </c>
      <c r="AQ1866" s="2" t="s">
        <v>52</v>
      </c>
      <c r="AR1866" s="2" t="s">
        <v>52</v>
      </c>
      <c r="AS1866" s="2" t="s">
        <v>50</v>
      </c>
      <c r="AT1866" s="2" t="s">
        <v>51</v>
      </c>
      <c r="AU1866" s="2" t="s">
        <v>50</v>
      </c>
    </row>
    <row r="1867" spans="1:47" ht="22.5" customHeight="1" x14ac:dyDescent="0.25">
      <c r="A1867" t="s">
        <v>25439</v>
      </c>
      <c r="B1867" s="18" t="s">
        <v>17493</v>
      </c>
      <c r="C1867" s="220">
        <v>45087</v>
      </c>
      <c r="D1867" s="2" t="s">
        <v>89</v>
      </c>
      <c r="E1867" s="2" t="s">
        <v>14412</v>
      </c>
      <c r="F1867" s="2" t="s">
        <v>72</v>
      </c>
      <c r="G1867" s="19">
        <v>1</v>
      </c>
      <c r="H1867" s="19">
        <v>87.9</v>
      </c>
      <c r="I1867" s="19" t="s">
        <v>51</v>
      </c>
      <c r="J1867" s="19">
        <v>-14.94</v>
      </c>
      <c r="K1867" s="19">
        <v>-20.45</v>
      </c>
      <c r="L1867" s="19" t="s">
        <v>51</v>
      </c>
      <c r="M1867" s="19">
        <v>52.51</v>
      </c>
      <c r="N1867" s="2" t="s">
        <v>72</v>
      </c>
      <c r="O1867" s="2" t="s">
        <v>13590</v>
      </c>
      <c r="P1867" s="2" t="s">
        <v>13591</v>
      </c>
      <c r="Q1867" s="2" t="s">
        <v>13592</v>
      </c>
      <c r="R1867" s="2" t="s">
        <v>52</v>
      </c>
      <c r="S1867" s="19">
        <v>87.9</v>
      </c>
      <c r="T1867" s="19" t="s">
        <v>76</v>
      </c>
      <c r="U1867" s="2" t="s">
        <v>57</v>
      </c>
      <c r="V1867" s="2" t="s">
        <v>17494</v>
      </c>
      <c r="W1867" s="2" t="s">
        <v>17495</v>
      </c>
      <c r="X1867" s="2" t="s">
        <v>17496</v>
      </c>
      <c r="Y1867" s="2" t="s">
        <v>52</v>
      </c>
      <c r="Z1867" s="2" t="s">
        <v>17494</v>
      </c>
      <c r="AA1867" s="2" t="s">
        <v>17497</v>
      </c>
      <c r="AB1867" s="2" t="s">
        <v>17498</v>
      </c>
      <c r="AC1867" s="2" t="s">
        <v>5520</v>
      </c>
      <c r="AD1867" s="2" t="s">
        <v>333</v>
      </c>
      <c r="AE1867" s="2" t="s">
        <v>5521</v>
      </c>
      <c r="AF1867" s="2" t="s">
        <v>66</v>
      </c>
      <c r="AG1867" s="2" t="s">
        <v>67</v>
      </c>
      <c r="AH1867" s="2" t="s">
        <v>17499</v>
      </c>
      <c r="AI1867" s="2" t="s">
        <v>14636</v>
      </c>
      <c r="AJ1867" s="2" t="s">
        <v>68</v>
      </c>
      <c r="AK1867" s="2" t="s">
        <v>17500</v>
      </c>
      <c r="AL1867" s="2" t="s">
        <v>52</v>
      </c>
      <c r="AM1867" s="2" t="s">
        <v>52</v>
      </c>
      <c r="AN1867" s="2" t="s">
        <v>52</v>
      </c>
      <c r="AO1867" s="2" t="s">
        <v>52</v>
      </c>
      <c r="AP1867" s="2" t="s">
        <v>52</v>
      </c>
      <c r="AQ1867" s="2" t="s">
        <v>52</v>
      </c>
      <c r="AR1867" s="2" t="s">
        <v>52</v>
      </c>
      <c r="AS1867" s="2" t="s">
        <v>50</v>
      </c>
      <c r="AT1867" s="2" t="s">
        <v>51</v>
      </c>
      <c r="AU1867" s="2" t="s">
        <v>50</v>
      </c>
    </row>
    <row r="1868" spans="1:47" ht="22.5" customHeight="1" x14ac:dyDescent="0.25">
      <c r="A1868" t="s">
        <v>25439</v>
      </c>
      <c r="B1868" s="18" t="s">
        <v>17501</v>
      </c>
      <c r="C1868" s="220">
        <v>45087</v>
      </c>
      <c r="D1868" s="2" t="s">
        <v>89</v>
      </c>
      <c r="E1868" s="2" t="s">
        <v>12164</v>
      </c>
      <c r="F1868" s="2" t="s">
        <v>72</v>
      </c>
      <c r="G1868" s="19">
        <v>1</v>
      </c>
      <c r="H1868" s="19">
        <v>67.900000000000006</v>
      </c>
      <c r="I1868" s="19">
        <v>7.97</v>
      </c>
      <c r="J1868" s="19">
        <v>-13.65</v>
      </c>
      <c r="K1868" s="19">
        <v>-7.97</v>
      </c>
      <c r="L1868" s="19" t="s">
        <v>51</v>
      </c>
      <c r="M1868" s="19">
        <v>54.25</v>
      </c>
      <c r="N1868" s="2" t="s">
        <v>52</v>
      </c>
      <c r="O1868" s="2" t="s">
        <v>177</v>
      </c>
      <c r="P1868" s="2" t="s">
        <v>178</v>
      </c>
      <c r="Q1868" s="2" t="s">
        <v>179</v>
      </c>
      <c r="R1868" s="2" t="s">
        <v>52</v>
      </c>
      <c r="S1868" s="19">
        <v>67.900000000000006</v>
      </c>
      <c r="T1868" s="19" t="s">
        <v>56</v>
      </c>
      <c r="U1868" s="2" t="s">
        <v>77</v>
      </c>
      <c r="V1868" s="2" t="s">
        <v>52</v>
      </c>
      <c r="W1868" s="2" t="s">
        <v>52</v>
      </c>
      <c r="X1868" s="2" t="s">
        <v>52</v>
      </c>
      <c r="Y1868" s="2" t="s">
        <v>52</v>
      </c>
      <c r="Z1868" s="2" t="s">
        <v>17502</v>
      </c>
      <c r="AA1868" s="2" t="s">
        <v>17503</v>
      </c>
      <c r="AB1868" s="2" t="s">
        <v>17504</v>
      </c>
      <c r="AC1868" s="2" t="s">
        <v>17455</v>
      </c>
      <c r="AD1868" s="2" t="s">
        <v>206</v>
      </c>
      <c r="AE1868" s="2" t="s">
        <v>17456</v>
      </c>
      <c r="AF1868" s="2" t="s">
        <v>66</v>
      </c>
      <c r="AG1868" s="2" t="s">
        <v>84</v>
      </c>
      <c r="AH1868" s="2" t="s">
        <v>16511</v>
      </c>
      <c r="AI1868" s="2" t="s">
        <v>17505</v>
      </c>
      <c r="AJ1868" s="2" t="s">
        <v>68</v>
      </c>
      <c r="AK1868" s="2" t="s">
        <v>17506</v>
      </c>
      <c r="AL1868" s="2" t="s">
        <v>52</v>
      </c>
      <c r="AM1868" s="2" t="s">
        <v>52</v>
      </c>
      <c r="AN1868" s="2" t="s">
        <v>52</v>
      </c>
      <c r="AO1868" s="2" t="s">
        <v>52</v>
      </c>
      <c r="AP1868" s="2" t="s">
        <v>52</v>
      </c>
      <c r="AQ1868" s="2" t="s">
        <v>52</v>
      </c>
      <c r="AR1868" s="2" t="s">
        <v>52</v>
      </c>
      <c r="AS1868" s="2" t="s">
        <v>50</v>
      </c>
      <c r="AT1868" s="2" t="s">
        <v>51</v>
      </c>
      <c r="AU1868" s="2" t="s">
        <v>50</v>
      </c>
    </row>
    <row r="1869" spans="1:47" ht="22.5" customHeight="1" x14ac:dyDescent="0.25">
      <c r="A1869" t="s">
        <v>25439</v>
      </c>
      <c r="B1869" s="18" t="s">
        <v>17507</v>
      </c>
      <c r="C1869" s="220">
        <v>45087</v>
      </c>
      <c r="D1869" s="2" t="s">
        <v>6554</v>
      </c>
      <c r="E1869" s="2" t="s">
        <v>6896</v>
      </c>
      <c r="F1869" s="2" t="s">
        <v>72</v>
      </c>
      <c r="G1869" s="19">
        <v>1</v>
      </c>
      <c r="H1869" s="19">
        <v>94.7</v>
      </c>
      <c r="I1869" s="19" t="s">
        <v>51</v>
      </c>
      <c r="J1869" s="19">
        <v>-16.100000000000001</v>
      </c>
      <c r="K1869" s="19">
        <v>-20.45</v>
      </c>
      <c r="L1869" s="19">
        <v>-58.15</v>
      </c>
      <c r="M1869" s="19">
        <v>0</v>
      </c>
      <c r="N1869" s="2" t="s">
        <v>52</v>
      </c>
      <c r="O1869" s="2" t="s">
        <v>12318</v>
      </c>
      <c r="P1869" s="2" t="s">
        <v>17508</v>
      </c>
      <c r="Q1869" s="2" t="s">
        <v>17509</v>
      </c>
      <c r="R1869" s="2" t="s">
        <v>52</v>
      </c>
      <c r="S1869" s="19">
        <v>94.7</v>
      </c>
      <c r="T1869" s="19" t="s">
        <v>76</v>
      </c>
      <c r="U1869" s="2" t="s">
        <v>57</v>
      </c>
      <c r="V1869" s="2" t="s">
        <v>17510</v>
      </c>
      <c r="W1869" s="2" t="s">
        <v>17511</v>
      </c>
      <c r="X1869" s="2" t="s">
        <v>17512</v>
      </c>
      <c r="Y1869" s="2" t="s">
        <v>52</v>
      </c>
      <c r="Z1869" s="2" t="s">
        <v>17510</v>
      </c>
      <c r="AA1869" s="2" t="s">
        <v>17513</v>
      </c>
      <c r="AB1869" s="2" t="s">
        <v>4596</v>
      </c>
      <c r="AC1869" s="2" t="s">
        <v>64</v>
      </c>
      <c r="AD1869" s="2" t="s">
        <v>64</v>
      </c>
      <c r="AE1869" s="2" t="s">
        <v>827</v>
      </c>
      <c r="AF1869" s="2" t="s">
        <v>66</v>
      </c>
      <c r="AG1869" s="2" t="s">
        <v>67</v>
      </c>
      <c r="AH1869" s="2" t="s">
        <v>17514</v>
      </c>
      <c r="AI1869" s="2" t="s">
        <v>6902</v>
      </c>
      <c r="AJ1869" s="2" t="s">
        <v>68</v>
      </c>
      <c r="AK1869" s="2" t="s">
        <v>17515</v>
      </c>
      <c r="AL1869" s="2" t="s">
        <v>4599</v>
      </c>
      <c r="AM1869" s="2" t="s">
        <v>52</v>
      </c>
      <c r="AN1869" s="2" t="s">
        <v>52</v>
      </c>
      <c r="AO1869" s="2" t="s">
        <v>52</v>
      </c>
      <c r="AP1869" s="2" t="s">
        <v>52</v>
      </c>
      <c r="AQ1869" s="2" t="s">
        <v>52</v>
      </c>
      <c r="AR1869" s="2" t="s">
        <v>52</v>
      </c>
      <c r="AS1869" s="2" t="s">
        <v>50</v>
      </c>
      <c r="AT1869" s="2">
        <v>1</v>
      </c>
      <c r="AU1869" s="2" t="s">
        <v>50</v>
      </c>
    </row>
    <row r="1870" spans="1:47" ht="22.5" customHeight="1" x14ac:dyDescent="0.25">
      <c r="A1870" t="s">
        <v>25439</v>
      </c>
      <c r="B1870" s="18" t="s">
        <v>17516</v>
      </c>
      <c r="C1870" s="220">
        <v>45087</v>
      </c>
      <c r="D1870" s="2" t="s">
        <v>89</v>
      </c>
      <c r="E1870" s="2" t="s">
        <v>17301</v>
      </c>
      <c r="F1870" s="2" t="s">
        <v>50</v>
      </c>
      <c r="G1870" s="19">
        <v>1</v>
      </c>
      <c r="H1870" s="19">
        <v>119.7</v>
      </c>
      <c r="I1870" s="19" t="s">
        <v>51</v>
      </c>
      <c r="J1870" s="19">
        <v>-20.350000000000001</v>
      </c>
      <c r="K1870" s="19">
        <v>-18.45</v>
      </c>
      <c r="L1870" s="19" t="s">
        <v>51</v>
      </c>
      <c r="M1870" s="19">
        <v>80.900000000000006</v>
      </c>
      <c r="N1870" s="2" t="s">
        <v>52</v>
      </c>
      <c r="O1870" s="2" t="s">
        <v>153</v>
      </c>
      <c r="P1870" s="2" t="s">
        <v>154</v>
      </c>
      <c r="Q1870" s="2" t="s">
        <v>155</v>
      </c>
      <c r="R1870" s="2" t="s">
        <v>52</v>
      </c>
      <c r="S1870" s="19">
        <v>119.7</v>
      </c>
      <c r="T1870" s="19" t="s">
        <v>76</v>
      </c>
      <c r="U1870" s="2" t="s">
        <v>77</v>
      </c>
      <c r="V1870" s="2" t="s">
        <v>52</v>
      </c>
      <c r="W1870" s="2" t="s">
        <v>52</v>
      </c>
      <c r="X1870" s="2" t="s">
        <v>52</v>
      </c>
      <c r="Y1870" s="2" t="s">
        <v>52</v>
      </c>
      <c r="Z1870" s="2" t="s">
        <v>17517</v>
      </c>
      <c r="AA1870" s="2" t="s">
        <v>17518</v>
      </c>
      <c r="AB1870" s="2" t="s">
        <v>17519</v>
      </c>
      <c r="AC1870" s="2" t="s">
        <v>17520</v>
      </c>
      <c r="AD1870" s="2" t="s">
        <v>64</v>
      </c>
      <c r="AE1870" s="2" t="s">
        <v>17521</v>
      </c>
      <c r="AF1870" s="2" t="s">
        <v>66</v>
      </c>
      <c r="AG1870" s="2" t="s">
        <v>84</v>
      </c>
      <c r="AH1870" s="2" t="s">
        <v>17522</v>
      </c>
      <c r="AI1870" s="2" t="s">
        <v>17523</v>
      </c>
      <c r="AJ1870" s="2" t="s">
        <v>68</v>
      </c>
      <c r="AK1870" s="2" t="s">
        <v>17524</v>
      </c>
      <c r="AL1870" s="2" t="s">
        <v>52</v>
      </c>
      <c r="AM1870" s="2" t="s">
        <v>52</v>
      </c>
      <c r="AN1870" s="2" t="s">
        <v>52</v>
      </c>
      <c r="AO1870" s="2" t="s">
        <v>52</v>
      </c>
      <c r="AP1870" s="2" t="s">
        <v>52</v>
      </c>
      <c r="AQ1870" s="2" t="s">
        <v>52</v>
      </c>
      <c r="AR1870" s="2" t="s">
        <v>52</v>
      </c>
      <c r="AS1870" s="2" t="s">
        <v>50</v>
      </c>
      <c r="AT1870" s="2" t="s">
        <v>51</v>
      </c>
      <c r="AU1870" s="2" t="s">
        <v>50</v>
      </c>
    </row>
    <row r="1871" spans="1:47" ht="22.5" customHeight="1" x14ac:dyDescent="0.25">
      <c r="A1871" t="s">
        <v>25439</v>
      </c>
      <c r="B1871" s="18" t="s">
        <v>17525</v>
      </c>
      <c r="C1871" s="220">
        <v>45087</v>
      </c>
      <c r="D1871" s="2" t="s">
        <v>89</v>
      </c>
      <c r="E1871" s="2" t="s">
        <v>16444</v>
      </c>
      <c r="F1871" s="2" t="s">
        <v>50</v>
      </c>
      <c r="G1871" s="19">
        <v>1</v>
      </c>
      <c r="H1871" s="19">
        <v>75.290000000000006</v>
      </c>
      <c r="I1871" s="19">
        <v>15.9</v>
      </c>
      <c r="J1871" s="19">
        <v>-14.53</v>
      </c>
      <c r="K1871" s="19" t="s">
        <v>51</v>
      </c>
      <c r="L1871" s="19" t="s">
        <v>51</v>
      </c>
      <c r="M1871" s="19">
        <v>76.66</v>
      </c>
      <c r="N1871" s="2" t="s">
        <v>52</v>
      </c>
      <c r="O1871" s="2" t="s">
        <v>260</v>
      </c>
      <c r="P1871" s="2" t="s">
        <v>17526</v>
      </c>
      <c r="Q1871" s="2" t="s">
        <v>17527</v>
      </c>
      <c r="R1871" s="2" t="s">
        <v>52</v>
      </c>
      <c r="S1871" s="19">
        <v>75.290000000000006</v>
      </c>
      <c r="T1871" s="19" t="s">
        <v>56</v>
      </c>
      <c r="U1871" s="2" t="s">
        <v>77</v>
      </c>
      <c r="V1871" s="2" t="s">
        <v>17528</v>
      </c>
      <c r="W1871" s="2" t="s">
        <v>17529</v>
      </c>
      <c r="X1871" s="2" t="s">
        <v>17530</v>
      </c>
      <c r="Y1871" s="2" t="s">
        <v>52</v>
      </c>
      <c r="Z1871" s="2" t="s">
        <v>17528</v>
      </c>
      <c r="AA1871" s="2" t="s">
        <v>17531</v>
      </c>
      <c r="AB1871" s="2" t="s">
        <v>17532</v>
      </c>
      <c r="AC1871" s="2" t="s">
        <v>2903</v>
      </c>
      <c r="AD1871" s="2" t="s">
        <v>64</v>
      </c>
      <c r="AE1871" s="2" t="s">
        <v>17533</v>
      </c>
      <c r="AF1871" s="2" t="s">
        <v>66</v>
      </c>
      <c r="AG1871" s="2" t="s">
        <v>784</v>
      </c>
      <c r="AH1871" s="2" t="s">
        <v>16864</v>
      </c>
      <c r="AI1871" s="2" t="s">
        <v>17534</v>
      </c>
      <c r="AJ1871" s="2" t="s">
        <v>2906</v>
      </c>
      <c r="AK1871" s="2" t="s">
        <v>17535</v>
      </c>
      <c r="AL1871" s="2" t="s">
        <v>52</v>
      </c>
      <c r="AM1871" s="2" t="s">
        <v>52</v>
      </c>
      <c r="AN1871" s="2" t="s">
        <v>52</v>
      </c>
      <c r="AO1871" s="2" t="s">
        <v>52</v>
      </c>
      <c r="AP1871" s="2" t="s">
        <v>52</v>
      </c>
      <c r="AQ1871" s="2" t="s">
        <v>52</v>
      </c>
      <c r="AR1871" s="2" t="s">
        <v>52</v>
      </c>
      <c r="AS1871" s="2" t="s">
        <v>50</v>
      </c>
      <c r="AT1871" s="2" t="s">
        <v>51</v>
      </c>
      <c r="AU1871" s="2" t="s">
        <v>50</v>
      </c>
    </row>
    <row r="1872" spans="1:47" ht="22.5" customHeight="1" x14ac:dyDescent="0.25">
      <c r="A1872" t="s">
        <v>25439</v>
      </c>
      <c r="B1872" s="18" t="s">
        <v>17536</v>
      </c>
      <c r="C1872" s="220">
        <v>45087</v>
      </c>
      <c r="D1872" s="2" t="s">
        <v>89</v>
      </c>
      <c r="E1872" s="2" t="s">
        <v>16444</v>
      </c>
      <c r="F1872" s="2" t="s">
        <v>72</v>
      </c>
      <c r="G1872" s="19">
        <v>1</v>
      </c>
      <c r="H1872" s="19">
        <v>23</v>
      </c>
      <c r="I1872" s="19">
        <v>26.1</v>
      </c>
      <c r="J1872" s="19">
        <v>-9.41</v>
      </c>
      <c r="K1872" s="19">
        <v>-26.1</v>
      </c>
      <c r="L1872" s="19" t="s">
        <v>51</v>
      </c>
      <c r="M1872" s="19">
        <v>13.59</v>
      </c>
      <c r="N1872" s="2" t="s">
        <v>52</v>
      </c>
      <c r="O1872" s="2" t="s">
        <v>272</v>
      </c>
      <c r="P1872" s="2" t="s">
        <v>273</v>
      </c>
      <c r="Q1872" s="2" t="s">
        <v>274</v>
      </c>
      <c r="R1872" s="2" t="s">
        <v>52</v>
      </c>
      <c r="S1872" s="19">
        <v>23</v>
      </c>
      <c r="T1872" s="19" t="s">
        <v>76</v>
      </c>
      <c r="U1872" s="2" t="s">
        <v>77</v>
      </c>
      <c r="V1872" s="2" t="s">
        <v>52</v>
      </c>
      <c r="W1872" s="2" t="s">
        <v>52</v>
      </c>
      <c r="X1872" s="2" t="s">
        <v>52</v>
      </c>
      <c r="Y1872" s="2" t="s">
        <v>52</v>
      </c>
      <c r="Z1872" s="2" t="s">
        <v>17537</v>
      </c>
      <c r="AA1872" s="2" t="s">
        <v>17538</v>
      </c>
      <c r="AB1872" s="2" t="s">
        <v>17539</v>
      </c>
      <c r="AC1872" s="2" t="s">
        <v>4081</v>
      </c>
      <c r="AD1872" s="2" t="s">
        <v>333</v>
      </c>
      <c r="AE1872" s="2" t="s">
        <v>17540</v>
      </c>
      <c r="AF1872" s="2" t="s">
        <v>66</v>
      </c>
      <c r="AG1872" s="2" t="s">
        <v>84</v>
      </c>
      <c r="AH1872" s="2" t="s">
        <v>17541</v>
      </c>
      <c r="AI1872" s="2" t="s">
        <v>16454</v>
      </c>
      <c r="AJ1872" s="2" t="s">
        <v>68</v>
      </c>
      <c r="AK1872" s="2" t="s">
        <v>17542</v>
      </c>
      <c r="AL1872" s="2" t="s">
        <v>52</v>
      </c>
      <c r="AM1872" s="2" t="s">
        <v>52</v>
      </c>
      <c r="AN1872" s="2" t="s">
        <v>52</v>
      </c>
      <c r="AO1872" s="2" t="s">
        <v>52</v>
      </c>
      <c r="AP1872" s="2" t="s">
        <v>52</v>
      </c>
      <c r="AQ1872" s="2" t="s">
        <v>52</v>
      </c>
      <c r="AR1872" s="2" t="s">
        <v>52</v>
      </c>
      <c r="AS1872" s="2" t="s">
        <v>50</v>
      </c>
      <c r="AT1872" s="2" t="s">
        <v>51</v>
      </c>
      <c r="AU1872" s="2" t="s">
        <v>50</v>
      </c>
    </row>
    <row r="1873" spans="1:47" ht="22.5" customHeight="1" x14ac:dyDescent="0.25">
      <c r="A1873" t="s">
        <v>25439</v>
      </c>
      <c r="B1873" s="18" t="s">
        <v>17543</v>
      </c>
      <c r="C1873" s="220">
        <v>45087</v>
      </c>
      <c r="D1873" s="2" t="s">
        <v>89</v>
      </c>
      <c r="E1873" s="2" t="s">
        <v>16444</v>
      </c>
      <c r="F1873" s="2" t="s">
        <v>50</v>
      </c>
      <c r="G1873" s="19">
        <v>1</v>
      </c>
      <c r="H1873" s="19">
        <v>131.9</v>
      </c>
      <c r="I1873" s="19" t="s">
        <v>51</v>
      </c>
      <c r="J1873" s="19">
        <v>-22.42</v>
      </c>
      <c r="K1873" s="19">
        <v>-17.95</v>
      </c>
      <c r="L1873" s="19" t="s">
        <v>51</v>
      </c>
      <c r="M1873" s="19">
        <v>91.53</v>
      </c>
      <c r="N1873" s="2" t="s">
        <v>52</v>
      </c>
      <c r="O1873" s="2" t="s">
        <v>4130</v>
      </c>
      <c r="P1873" s="2" t="s">
        <v>9135</v>
      </c>
      <c r="Q1873" s="2" t="s">
        <v>9136</v>
      </c>
      <c r="R1873" s="2" t="s">
        <v>52</v>
      </c>
      <c r="S1873" s="19">
        <v>131.9</v>
      </c>
      <c r="T1873" s="19" t="s">
        <v>76</v>
      </c>
      <c r="U1873" s="2" t="s">
        <v>77</v>
      </c>
      <c r="V1873" s="2" t="s">
        <v>52</v>
      </c>
      <c r="W1873" s="2" t="s">
        <v>52</v>
      </c>
      <c r="X1873" s="2" t="s">
        <v>52</v>
      </c>
      <c r="Y1873" s="2" t="s">
        <v>52</v>
      </c>
      <c r="Z1873" s="2" t="s">
        <v>17544</v>
      </c>
      <c r="AA1873" s="2" t="s">
        <v>17545</v>
      </c>
      <c r="AB1873" s="2" t="s">
        <v>17546</v>
      </c>
      <c r="AC1873" s="2" t="s">
        <v>5427</v>
      </c>
      <c r="AD1873" s="2" t="s">
        <v>2956</v>
      </c>
      <c r="AE1873" s="2" t="s">
        <v>17547</v>
      </c>
      <c r="AF1873" s="2" t="s">
        <v>66</v>
      </c>
      <c r="AG1873" s="2" t="s">
        <v>84</v>
      </c>
      <c r="AH1873" s="2" t="s">
        <v>17258</v>
      </c>
      <c r="AI1873" s="2" t="s">
        <v>17548</v>
      </c>
      <c r="AJ1873" s="2" t="s">
        <v>68</v>
      </c>
      <c r="AK1873" s="2" t="s">
        <v>17549</v>
      </c>
      <c r="AL1873" s="2" t="s">
        <v>52</v>
      </c>
      <c r="AM1873" s="2" t="s">
        <v>52</v>
      </c>
      <c r="AN1873" s="2" t="s">
        <v>52</v>
      </c>
      <c r="AO1873" s="2" t="s">
        <v>52</v>
      </c>
      <c r="AP1873" s="2" t="s">
        <v>52</v>
      </c>
      <c r="AQ1873" s="2" t="s">
        <v>52</v>
      </c>
      <c r="AR1873" s="2" t="s">
        <v>52</v>
      </c>
      <c r="AS1873" s="2" t="s">
        <v>50</v>
      </c>
      <c r="AT1873" s="2" t="s">
        <v>51</v>
      </c>
      <c r="AU1873" s="2" t="s">
        <v>50</v>
      </c>
    </row>
    <row r="1874" spans="1:47" ht="22.5" customHeight="1" x14ac:dyDescent="0.25">
      <c r="A1874" t="s">
        <v>25439</v>
      </c>
      <c r="B1874" s="18" t="s">
        <v>17550</v>
      </c>
      <c r="C1874" s="220">
        <v>45087</v>
      </c>
      <c r="D1874" s="2" t="s">
        <v>89</v>
      </c>
      <c r="E1874" s="2" t="s">
        <v>17301</v>
      </c>
      <c r="F1874" s="2" t="s">
        <v>50</v>
      </c>
      <c r="G1874" s="19">
        <v>1</v>
      </c>
      <c r="H1874" s="19">
        <v>57.99</v>
      </c>
      <c r="I1874" s="19">
        <v>26.1</v>
      </c>
      <c r="J1874" s="19">
        <v>-10.58</v>
      </c>
      <c r="K1874" s="19">
        <v>-26.1</v>
      </c>
      <c r="L1874" s="19" t="s">
        <v>51</v>
      </c>
      <c r="M1874" s="19">
        <v>47.41</v>
      </c>
      <c r="N1874" s="2" t="s">
        <v>52</v>
      </c>
      <c r="O1874" s="2" t="s">
        <v>561</v>
      </c>
      <c r="P1874" s="2" t="s">
        <v>2424</v>
      </c>
      <c r="Q1874" s="2" t="s">
        <v>2425</v>
      </c>
      <c r="R1874" s="2" t="s">
        <v>52</v>
      </c>
      <c r="S1874" s="19">
        <v>57.99</v>
      </c>
      <c r="T1874" s="19" t="s">
        <v>76</v>
      </c>
      <c r="U1874" s="2" t="s">
        <v>77</v>
      </c>
      <c r="V1874" s="2" t="s">
        <v>52</v>
      </c>
      <c r="W1874" s="2" t="s">
        <v>52</v>
      </c>
      <c r="X1874" s="2" t="s">
        <v>52</v>
      </c>
      <c r="Y1874" s="2" t="s">
        <v>52</v>
      </c>
      <c r="Z1874" s="2" t="s">
        <v>17551</v>
      </c>
      <c r="AA1874" s="2" t="s">
        <v>17552</v>
      </c>
      <c r="AB1874" s="2" t="s">
        <v>17553</v>
      </c>
      <c r="AC1874" s="2" t="s">
        <v>861</v>
      </c>
      <c r="AD1874" s="2" t="s">
        <v>862</v>
      </c>
      <c r="AE1874" s="2" t="s">
        <v>17554</v>
      </c>
      <c r="AF1874" s="2" t="s">
        <v>66</v>
      </c>
      <c r="AG1874" s="2" t="s">
        <v>84</v>
      </c>
      <c r="AH1874" s="2" t="s">
        <v>17555</v>
      </c>
      <c r="AI1874" s="2" t="s">
        <v>17556</v>
      </c>
      <c r="AJ1874" s="2" t="s">
        <v>68</v>
      </c>
      <c r="AK1874" s="2" t="s">
        <v>17557</v>
      </c>
      <c r="AL1874" s="2" t="s">
        <v>52</v>
      </c>
      <c r="AM1874" s="2" t="s">
        <v>52</v>
      </c>
      <c r="AN1874" s="2" t="s">
        <v>52</v>
      </c>
      <c r="AO1874" s="2" t="s">
        <v>52</v>
      </c>
      <c r="AP1874" s="2" t="s">
        <v>52</v>
      </c>
      <c r="AQ1874" s="2" t="s">
        <v>52</v>
      </c>
      <c r="AR1874" s="2" t="s">
        <v>52</v>
      </c>
      <c r="AS1874" s="2" t="s">
        <v>50</v>
      </c>
      <c r="AT1874" s="2" t="s">
        <v>51</v>
      </c>
      <c r="AU1874" s="2" t="s">
        <v>50</v>
      </c>
    </row>
    <row r="1875" spans="1:47" ht="22.5" customHeight="1" x14ac:dyDescent="0.25">
      <c r="A1875" t="s">
        <v>25439</v>
      </c>
      <c r="B1875" s="18" t="s">
        <v>17558</v>
      </c>
      <c r="C1875" s="220">
        <v>45087</v>
      </c>
      <c r="D1875" s="2" t="s">
        <v>820</v>
      </c>
      <c r="E1875" s="2" t="s">
        <v>821</v>
      </c>
      <c r="F1875" s="2" t="s">
        <v>50</v>
      </c>
      <c r="G1875" s="19">
        <v>1</v>
      </c>
      <c r="H1875" s="19">
        <v>369.69</v>
      </c>
      <c r="I1875" s="19" t="s">
        <v>51</v>
      </c>
      <c r="J1875" s="19">
        <v>-62.85</v>
      </c>
      <c r="K1875" s="19">
        <v>-26.45</v>
      </c>
      <c r="L1875" s="19" t="s">
        <v>51</v>
      </c>
      <c r="M1875" s="19">
        <v>280.39</v>
      </c>
      <c r="N1875" s="2" t="s">
        <v>52</v>
      </c>
      <c r="O1875" s="2" t="s">
        <v>2435</v>
      </c>
      <c r="P1875" s="2" t="s">
        <v>2436</v>
      </c>
      <c r="Q1875" s="2" t="s">
        <v>2437</v>
      </c>
      <c r="R1875" s="2" t="s">
        <v>52</v>
      </c>
      <c r="S1875" s="19">
        <v>369.69</v>
      </c>
      <c r="T1875" s="19" t="s">
        <v>76</v>
      </c>
      <c r="U1875" s="2" t="s">
        <v>57</v>
      </c>
      <c r="V1875" s="2" t="s">
        <v>17559</v>
      </c>
      <c r="W1875" s="2" t="s">
        <v>17560</v>
      </c>
      <c r="X1875" s="2" t="s">
        <v>17561</v>
      </c>
      <c r="Y1875" s="2" t="s">
        <v>52</v>
      </c>
      <c r="Z1875" s="2" t="s">
        <v>17559</v>
      </c>
      <c r="AA1875" s="2" t="s">
        <v>17562</v>
      </c>
      <c r="AB1875" s="2" t="s">
        <v>826</v>
      </c>
      <c r="AC1875" s="2" t="s">
        <v>64</v>
      </c>
      <c r="AD1875" s="2" t="s">
        <v>64</v>
      </c>
      <c r="AE1875" s="2" t="s">
        <v>827</v>
      </c>
      <c r="AF1875" s="2" t="s">
        <v>66</v>
      </c>
      <c r="AG1875" s="2" t="s">
        <v>67</v>
      </c>
      <c r="AH1875" s="2" t="s">
        <v>52</v>
      </c>
      <c r="AI1875" s="2" t="s">
        <v>52</v>
      </c>
      <c r="AJ1875" s="2" t="s">
        <v>68</v>
      </c>
      <c r="AK1875" s="2" t="s">
        <v>52</v>
      </c>
      <c r="AL1875" s="2" t="s">
        <v>52</v>
      </c>
      <c r="AM1875" s="2" t="s">
        <v>52</v>
      </c>
      <c r="AN1875" s="2" t="s">
        <v>52</v>
      </c>
      <c r="AO1875" s="2" t="s">
        <v>52</v>
      </c>
      <c r="AP1875" s="2" t="s">
        <v>52</v>
      </c>
      <c r="AQ1875" s="2" t="s">
        <v>52</v>
      </c>
      <c r="AR1875" s="2" t="s">
        <v>52</v>
      </c>
      <c r="AS1875" s="161" t="s">
        <v>72</v>
      </c>
      <c r="AT1875" s="2" t="s">
        <v>51</v>
      </c>
      <c r="AU1875" s="2" t="s">
        <v>50</v>
      </c>
    </row>
    <row r="1876" spans="1:47" ht="22.5" customHeight="1" x14ac:dyDescent="0.25">
      <c r="A1876" t="s">
        <v>25439</v>
      </c>
      <c r="B1876" s="18" t="s">
        <v>17563</v>
      </c>
      <c r="C1876" s="220">
        <v>45087</v>
      </c>
      <c r="D1876" s="2" t="s">
        <v>89</v>
      </c>
      <c r="E1876" s="2" t="s">
        <v>16444</v>
      </c>
      <c r="F1876" s="2" t="s">
        <v>50</v>
      </c>
      <c r="G1876" s="19">
        <v>1</v>
      </c>
      <c r="H1876" s="19">
        <v>147.15</v>
      </c>
      <c r="I1876" s="19">
        <v>1.39</v>
      </c>
      <c r="J1876" s="19">
        <v>-17.66</v>
      </c>
      <c r="K1876" s="19" t="s">
        <v>51</v>
      </c>
      <c r="L1876" s="19" t="s">
        <v>51</v>
      </c>
      <c r="M1876" s="19">
        <v>130.88</v>
      </c>
      <c r="N1876" s="2" t="s">
        <v>52</v>
      </c>
      <c r="O1876" s="2" t="s">
        <v>9104</v>
      </c>
      <c r="P1876" s="2" t="s">
        <v>9105</v>
      </c>
      <c r="Q1876" s="2" t="s">
        <v>9106</v>
      </c>
      <c r="R1876" s="2" t="s">
        <v>52</v>
      </c>
      <c r="S1876" s="19">
        <v>147.15</v>
      </c>
      <c r="T1876" s="19" t="s">
        <v>56</v>
      </c>
      <c r="U1876" s="2" t="s">
        <v>77</v>
      </c>
      <c r="V1876" s="2" t="s">
        <v>17564</v>
      </c>
      <c r="W1876" s="2" t="s">
        <v>17565</v>
      </c>
      <c r="X1876" s="2" t="s">
        <v>17566</v>
      </c>
      <c r="Y1876" s="2" t="s">
        <v>52</v>
      </c>
      <c r="Z1876" s="2" t="s">
        <v>17564</v>
      </c>
      <c r="AA1876" s="2" t="s">
        <v>17567</v>
      </c>
      <c r="AB1876" s="2" t="s">
        <v>17568</v>
      </c>
      <c r="AC1876" s="2" t="s">
        <v>111</v>
      </c>
      <c r="AD1876" s="2" t="s">
        <v>64</v>
      </c>
      <c r="AE1876" s="2" t="s">
        <v>17569</v>
      </c>
      <c r="AF1876" s="2" t="s">
        <v>66</v>
      </c>
      <c r="AG1876" s="2" t="s">
        <v>784</v>
      </c>
      <c r="AH1876" s="2" t="s">
        <v>17570</v>
      </c>
      <c r="AI1876" s="2" t="s">
        <v>17571</v>
      </c>
      <c r="AJ1876" s="2" t="s">
        <v>7376</v>
      </c>
      <c r="AK1876" s="2" t="s">
        <v>17572</v>
      </c>
      <c r="AL1876" s="2" t="s">
        <v>52</v>
      </c>
      <c r="AM1876" s="2" t="s">
        <v>52</v>
      </c>
      <c r="AN1876" s="2" t="s">
        <v>52</v>
      </c>
      <c r="AO1876" s="2" t="s">
        <v>52</v>
      </c>
      <c r="AP1876" s="2" t="s">
        <v>52</v>
      </c>
      <c r="AQ1876" s="2" t="s">
        <v>52</v>
      </c>
      <c r="AR1876" s="2" t="s">
        <v>52</v>
      </c>
      <c r="AS1876" s="2" t="s">
        <v>50</v>
      </c>
      <c r="AT1876" s="2" t="s">
        <v>51</v>
      </c>
      <c r="AU1876" s="2" t="s">
        <v>50</v>
      </c>
    </row>
    <row r="1877" spans="1:47" ht="22.5" customHeight="1" x14ac:dyDescent="0.25">
      <c r="A1877" t="s">
        <v>25439</v>
      </c>
      <c r="B1877" s="18" t="s">
        <v>17573</v>
      </c>
      <c r="C1877" s="220">
        <v>45087</v>
      </c>
      <c r="D1877" s="2" t="s">
        <v>89</v>
      </c>
      <c r="E1877" s="2" t="s">
        <v>17301</v>
      </c>
      <c r="F1877" s="2" t="s">
        <v>50</v>
      </c>
      <c r="G1877" s="19">
        <v>1</v>
      </c>
      <c r="H1877" s="19">
        <v>237.9</v>
      </c>
      <c r="I1877" s="19" t="s">
        <v>51</v>
      </c>
      <c r="J1877" s="19">
        <v>-40.44</v>
      </c>
      <c r="K1877" s="19">
        <v>-20.45</v>
      </c>
      <c r="L1877" s="19" t="s">
        <v>51</v>
      </c>
      <c r="M1877" s="19">
        <v>177.01</v>
      </c>
      <c r="N1877" s="2" t="s">
        <v>52</v>
      </c>
      <c r="O1877" s="2" t="s">
        <v>91</v>
      </c>
      <c r="P1877" s="2" t="s">
        <v>92</v>
      </c>
      <c r="Q1877" s="2" t="s">
        <v>93</v>
      </c>
      <c r="R1877" s="2" t="s">
        <v>52</v>
      </c>
      <c r="S1877" s="19">
        <v>237.9</v>
      </c>
      <c r="T1877" s="19" t="s">
        <v>76</v>
      </c>
      <c r="U1877" s="2" t="s">
        <v>77</v>
      </c>
      <c r="V1877" s="2" t="s">
        <v>52</v>
      </c>
      <c r="W1877" s="2" t="s">
        <v>52</v>
      </c>
      <c r="X1877" s="2" t="s">
        <v>52</v>
      </c>
      <c r="Y1877" s="2" t="s">
        <v>52</v>
      </c>
      <c r="Z1877" s="2" t="s">
        <v>17574</v>
      </c>
      <c r="AA1877" s="2" t="s">
        <v>17575</v>
      </c>
      <c r="AB1877" s="2" t="s">
        <v>17576</v>
      </c>
      <c r="AC1877" s="2" t="s">
        <v>333</v>
      </c>
      <c r="AD1877" s="2" t="s">
        <v>333</v>
      </c>
      <c r="AE1877" s="2" t="s">
        <v>17577</v>
      </c>
      <c r="AF1877" s="2" t="s">
        <v>66</v>
      </c>
      <c r="AG1877" s="2" t="s">
        <v>84</v>
      </c>
      <c r="AH1877" s="2" t="s">
        <v>17578</v>
      </c>
      <c r="AI1877" s="2" t="s">
        <v>17579</v>
      </c>
      <c r="AJ1877" s="2" t="s">
        <v>68</v>
      </c>
      <c r="AK1877" s="2" t="s">
        <v>17580</v>
      </c>
      <c r="AL1877" s="2" t="s">
        <v>52</v>
      </c>
      <c r="AM1877" s="2" t="s">
        <v>52</v>
      </c>
      <c r="AN1877" s="2" t="s">
        <v>52</v>
      </c>
      <c r="AO1877" s="2" t="s">
        <v>52</v>
      </c>
      <c r="AP1877" s="2" t="s">
        <v>52</v>
      </c>
      <c r="AQ1877" s="2" t="s">
        <v>52</v>
      </c>
      <c r="AR1877" s="2" t="s">
        <v>52</v>
      </c>
      <c r="AS1877" s="2" t="s">
        <v>50</v>
      </c>
      <c r="AT1877" s="2" t="s">
        <v>51</v>
      </c>
      <c r="AU1877" s="2" t="s">
        <v>50</v>
      </c>
    </row>
    <row r="1878" spans="1:47" ht="22.5" customHeight="1" x14ac:dyDescent="0.25">
      <c r="A1878" t="s">
        <v>25439</v>
      </c>
      <c r="B1878" s="18" t="s">
        <v>17581</v>
      </c>
      <c r="C1878" s="220">
        <v>45087</v>
      </c>
      <c r="D1878" s="2" t="s">
        <v>117</v>
      </c>
      <c r="E1878" s="2" t="s">
        <v>17582</v>
      </c>
      <c r="F1878" s="2" t="s">
        <v>72</v>
      </c>
      <c r="G1878" s="19">
        <v>1</v>
      </c>
      <c r="H1878" s="19">
        <v>64.16</v>
      </c>
      <c r="I1878" s="19">
        <v>31.23</v>
      </c>
      <c r="J1878" s="19">
        <v>-16.41</v>
      </c>
      <c r="K1878" s="19">
        <v>-31.23</v>
      </c>
      <c r="L1878" s="19" t="s">
        <v>51</v>
      </c>
      <c r="M1878" s="19">
        <v>47.75</v>
      </c>
      <c r="N1878" s="2" t="s">
        <v>52</v>
      </c>
      <c r="O1878" s="2" t="s">
        <v>105</v>
      </c>
      <c r="P1878" s="2" t="s">
        <v>106</v>
      </c>
      <c r="Q1878" s="2" t="s">
        <v>107</v>
      </c>
      <c r="R1878" s="2" t="s">
        <v>52</v>
      </c>
      <c r="S1878" s="19">
        <v>64.16</v>
      </c>
      <c r="T1878" s="19" t="s">
        <v>76</v>
      </c>
      <c r="U1878" s="2" t="s">
        <v>77</v>
      </c>
      <c r="V1878" s="2" t="s">
        <v>52</v>
      </c>
      <c r="W1878" s="2" t="s">
        <v>52</v>
      </c>
      <c r="X1878" s="2" t="s">
        <v>52</v>
      </c>
      <c r="Y1878" s="2" t="s">
        <v>52</v>
      </c>
      <c r="Z1878" s="2" t="s">
        <v>17583</v>
      </c>
      <c r="AA1878" s="2" t="s">
        <v>17584</v>
      </c>
      <c r="AB1878" s="2" t="s">
        <v>17585</v>
      </c>
      <c r="AC1878" s="2" t="s">
        <v>17586</v>
      </c>
      <c r="AD1878" s="2" t="s">
        <v>715</v>
      </c>
      <c r="AE1878" s="2" t="s">
        <v>17587</v>
      </c>
      <c r="AF1878" s="2" t="s">
        <v>66</v>
      </c>
      <c r="AG1878" s="2" t="s">
        <v>84</v>
      </c>
      <c r="AH1878" s="2" t="s">
        <v>17588</v>
      </c>
      <c r="AI1878" s="2" t="s">
        <v>52</v>
      </c>
      <c r="AJ1878" s="2" t="s">
        <v>4026</v>
      </c>
      <c r="AK1878" s="2" t="s">
        <v>17589</v>
      </c>
      <c r="AL1878" s="2" t="s">
        <v>52</v>
      </c>
      <c r="AM1878" s="2" t="s">
        <v>52</v>
      </c>
      <c r="AN1878" s="2" t="s">
        <v>52</v>
      </c>
      <c r="AO1878" s="2" t="s">
        <v>52</v>
      </c>
      <c r="AP1878" s="2" t="s">
        <v>52</v>
      </c>
      <c r="AQ1878" s="2" t="s">
        <v>52</v>
      </c>
      <c r="AR1878" s="2" t="s">
        <v>52</v>
      </c>
      <c r="AS1878" s="2" t="s">
        <v>50</v>
      </c>
      <c r="AT1878" s="2" t="s">
        <v>51</v>
      </c>
      <c r="AU1878" s="2" t="s">
        <v>50</v>
      </c>
    </row>
    <row r="1879" spans="1:47" ht="22.5" customHeight="1" x14ac:dyDescent="0.25">
      <c r="A1879" t="s">
        <v>25439</v>
      </c>
      <c r="B1879" s="18" t="s">
        <v>17590</v>
      </c>
      <c r="C1879" s="220">
        <v>45087</v>
      </c>
      <c r="D1879" s="2" t="s">
        <v>89</v>
      </c>
      <c r="E1879" s="2" t="s">
        <v>16444</v>
      </c>
      <c r="F1879" s="2" t="s">
        <v>50</v>
      </c>
      <c r="G1879" s="19">
        <v>1</v>
      </c>
      <c r="H1879" s="19">
        <v>159.99</v>
      </c>
      <c r="I1879" s="19" t="s">
        <v>51</v>
      </c>
      <c r="J1879" s="19">
        <v>-27.2</v>
      </c>
      <c r="K1879" s="19">
        <v>-18.45</v>
      </c>
      <c r="L1879" s="19" t="s">
        <v>51</v>
      </c>
      <c r="M1879" s="19">
        <v>114.34</v>
      </c>
      <c r="N1879" s="2" t="s">
        <v>72</v>
      </c>
      <c r="O1879" s="2" t="s">
        <v>652</v>
      </c>
      <c r="P1879" s="2" t="s">
        <v>653</v>
      </c>
      <c r="Q1879" s="2" t="s">
        <v>654</v>
      </c>
      <c r="R1879" s="2" t="s">
        <v>52</v>
      </c>
      <c r="S1879" s="19">
        <v>159.99</v>
      </c>
      <c r="T1879" s="19" t="s">
        <v>76</v>
      </c>
      <c r="U1879" s="2" t="s">
        <v>77</v>
      </c>
      <c r="V1879" s="2" t="s">
        <v>52</v>
      </c>
      <c r="W1879" s="2" t="s">
        <v>52</v>
      </c>
      <c r="X1879" s="2" t="s">
        <v>52</v>
      </c>
      <c r="Y1879" s="2" t="s">
        <v>52</v>
      </c>
      <c r="Z1879" s="2" t="s">
        <v>17591</v>
      </c>
      <c r="AA1879" s="2" t="s">
        <v>17592</v>
      </c>
      <c r="AB1879" s="2" t="s">
        <v>17593</v>
      </c>
      <c r="AC1879" s="2" t="s">
        <v>17594</v>
      </c>
      <c r="AD1879" s="2" t="s">
        <v>352</v>
      </c>
      <c r="AE1879" s="2" t="s">
        <v>17595</v>
      </c>
      <c r="AF1879" s="2" t="s">
        <v>66</v>
      </c>
      <c r="AG1879" s="2" t="s">
        <v>84</v>
      </c>
      <c r="AH1879" s="2" t="s">
        <v>17596</v>
      </c>
      <c r="AI1879" s="2" t="s">
        <v>17597</v>
      </c>
      <c r="AJ1879" s="2" t="s">
        <v>68</v>
      </c>
      <c r="AK1879" s="2" t="s">
        <v>17598</v>
      </c>
      <c r="AL1879" s="2" t="s">
        <v>52</v>
      </c>
      <c r="AM1879" s="2" t="s">
        <v>52</v>
      </c>
      <c r="AN1879" s="2" t="s">
        <v>52</v>
      </c>
      <c r="AO1879" s="2" t="s">
        <v>52</v>
      </c>
      <c r="AP1879" s="2" t="s">
        <v>52</v>
      </c>
      <c r="AQ1879" s="2" t="s">
        <v>52</v>
      </c>
      <c r="AR1879" s="2" t="s">
        <v>52</v>
      </c>
      <c r="AS1879" s="2" t="s">
        <v>50</v>
      </c>
      <c r="AT1879" s="2" t="s">
        <v>51</v>
      </c>
      <c r="AU1879" s="2" t="s">
        <v>50</v>
      </c>
    </row>
    <row r="1880" spans="1:47" ht="22.5" customHeight="1" x14ac:dyDescent="0.25">
      <c r="A1880" t="s">
        <v>25439</v>
      </c>
      <c r="B1880" s="18" t="s">
        <v>17599</v>
      </c>
      <c r="C1880" s="220">
        <v>45087</v>
      </c>
      <c r="D1880" s="2" t="s">
        <v>89</v>
      </c>
      <c r="E1880" s="2" t="s">
        <v>16444</v>
      </c>
      <c r="F1880" s="2" t="s">
        <v>50</v>
      </c>
      <c r="G1880" s="19">
        <v>1</v>
      </c>
      <c r="H1880" s="19">
        <v>29.9</v>
      </c>
      <c r="I1880" s="19">
        <v>15.9</v>
      </c>
      <c r="J1880" s="19">
        <v>-10.58</v>
      </c>
      <c r="K1880" s="19" t="s">
        <v>51</v>
      </c>
      <c r="L1880" s="19" t="s">
        <v>51</v>
      </c>
      <c r="M1880" s="19">
        <v>35.22</v>
      </c>
      <c r="N1880" s="2" t="s">
        <v>52</v>
      </c>
      <c r="O1880" s="2" t="s">
        <v>17092</v>
      </c>
      <c r="P1880" s="2" t="s">
        <v>17093</v>
      </c>
      <c r="Q1880" s="2" t="s">
        <v>17094</v>
      </c>
      <c r="R1880" s="2" t="s">
        <v>52</v>
      </c>
      <c r="S1880" s="19">
        <v>29.9</v>
      </c>
      <c r="T1880" s="19" t="s">
        <v>76</v>
      </c>
      <c r="U1880" s="2" t="s">
        <v>77</v>
      </c>
      <c r="V1880" s="2" t="s">
        <v>17600</v>
      </c>
      <c r="W1880" s="2" t="s">
        <v>17601</v>
      </c>
      <c r="X1880" s="2" t="s">
        <v>17602</v>
      </c>
      <c r="Y1880" s="2" t="s">
        <v>52</v>
      </c>
      <c r="Z1880" s="2" t="s">
        <v>17600</v>
      </c>
      <c r="AA1880" s="2" t="s">
        <v>17603</v>
      </c>
      <c r="AB1880" s="2" t="s">
        <v>17604</v>
      </c>
      <c r="AC1880" s="2" t="s">
        <v>1191</v>
      </c>
      <c r="AD1880" s="2" t="s">
        <v>64</v>
      </c>
      <c r="AE1880" s="2" t="s">
        <v>17605</v>
      </c>
      <c r="AF1880" s="2" t="s">
        <v>66</v>
      </c>
      <c r="AG1880" s="2" t="s">
        <v>784</v>
      </c>
      <c r="AH1880" s="2" t="s">
        <v>16624</v>
      </c>
      <c r="AI1880" s="2" t="s">
        <v>17606</v>
      </c>
      <c r="AJ1880" s="2" t="s">
        <v>4466</v>
      </c>
      <c r="AK1880" s="2" t="s">
        <v>17607</v>
      </c>
      <c r="AL1880" s="2" t="s">
        <v>52</v>
      </c>
      <c r="AM1880" s="2" t="s">
        <v>52</v>
      </c>
      <c r="AN1880" s="2" t="s">
        <v>52</v>
      </c>
      <c r="AO1880" s="2" t="s">
        <v>52</v>
      </c>
      <c r="AP1880" s="2" t="s">
        <v>52</v>
      </c>
      <c r="AQ1880" s="2" t="s">
        <v>52</v>
      </c>
      <c r="AR1880" s="2" t="s">
        <v>52</v>
      </c>
      <c r="AS1880" s="2" t="s">
        <v>50</v>
      </c>
      <c r="AT1880" s="2" t="s">
        <v>51</v>
      </c>
      <c r="AU1880" s="2" t="s">
        <v>50</v>
      </c>
    </row>
    <row r="1881" spans="1:47" ht="22.5" customHeight="1" x14ac:dyDescent="0.25">
      <c r="A1881" t="s">
        <v>25439</v>
      </c>
      <c r="B1881" s="18" t="s">
        <v>17608</v>
      </c>
      <c r="C1881" s="220">
        <v>45087</v>
      </c>
      <c r="D1881" s="2" t="s">
        <v>89</v>
      </c>
      <c r="E1881" s="2" t="s">
        <v>16444</v>
      </c>
      <c r="F1881" s="2" t="s">
        <v>50</v>
      </c>
      <c r="G1881" s="19">
        <v>1</v>
      </c>
      <c r="H1881" s="19">
        <v>75.290000000000006</v>
      </c>
      <c r="I1881" s="19">
        <v>26.3</v>
      </c>
      <c r="J1881" s="19">
        <v>-18.3</v>
      </c>
      <c r="K1881" s="19">
        <v>-26.3</v>
      </c>
      <c r="L1881" s="19" t="s">
        <v>51</v>
      </c>
      <c r="M1881" s="19">
        <v>56.99</v>
      </c>
      <c r="N1881" s="2" t="s">
        <v>72</v>
      </c>
      <c r="O1881" s="2" t="s">
        <v>260</v>
      </c>
      <c r="P1881" s="2" t="s">
        <v>4609</v>
      </c>
      <c r="Q1881" s="2" t="s">
        <v>4610</v>
      </c>
      <c r="R1881" s="2" t="s">
        <v>52</v>
      </c>
      <c r="S1881" s="19">
        <v>75.290000000000006</v>
      </c>
      <c r="T1881" s="19" t="s">
        <v>76</v>
      </c>
      <c r="U1881" s="2" t="s">
        <v>77</v>
      </c>
      <c r="V1881" s="2" t="s">
        <v>52</v>
      </c>
      <c r="W1881" s="2" t="s">
        <v>52</v>
      </c>
      <c r="X1881" s="2" t="s">
        <v>52</v>
      </c>
      <c r="Y1881" s="2" t="s">
        <v>52</v>
      </c>
      <c r="Z1881" s="2" t="s">
        <v>17609</v>
      </c>
      <c r="AA1881" s="2" t="s">
        <v>17610</v>
      </c>
      <c r="AB1881" s="2" t="s">
        <v>17611</v>
      </c>
      <c r="AC1881" s="2" t="s">
        <v>861</v>
      </c>
      <c r="AD1881" s="2" t="s">
        <v>862</v>
      </c>
      <c r="AE1881" s="2" t="s">
        <v>17612</v>
      </c>
      <c r="AF1881" s="2" t="s">
        <v>66</v>
      </c>
      <c r="AG1881" s="2" t="s">
        <v>84</v>
      </c>
      <c r="AH1881" s="2" t="s">
        <v>17613</v>
      </c>
      <c r="AI1881" s="2" t="s">
        <v>17614</v>
      </c>
      <c r="AJ1881" s="2" t="s">
        <v>68</v>
      </c>
      <c r="AK1881" s="2" t="s">
        <v>17615</v>
      </c>
      <c r="AL1881" s="2" t="s">
        <v>52</v>
      </c>
      <c r="AM1881" s="2" t="s">
        <v>52</v>
      </c>
      <c r="AN1881" s="2" t="s">
        <v>52</v>
      </c>
      <c r="AO1881" s="2" t="s">
        <v>52</v>
      </c>
      <c r="AP1881" s="2" t="s">
        <v>52</v>
      </c>
      <c r="AQ1881" s="2" t="s">
        <v>52</v>
      </c>
      <c r="AR1881" s="2" t="s">
        <v>52</v>
      </c>
      <c r="AS1881" s="2" t="s">
        <v>50</v>
      </c>
      <c r="AT1881" s="2" t="s">
        <v>51</v>
      </c>
      <c r="AU1881" s="2" t="s">
        <v>50</v>
      </c>
    </row>
    <row r="1882" spans="1:47" ht="22.5" customHeight="1" x14ac:dyDescent="0.25">
      <c r="A1882" t="s">
        <v>25439</v>
      </c>
      <c r="B1882" s="18" t="s">
        <v>17616</v>
      </c>
      <c r="C1882" s="220">
        <v>45087</v>
      </c>
      <c r="D1882" s="2" t="s">
        <v>89</v>
      </c>
      <c r="E1882" s="2" t="s">
        <v>15825</v>
      </c>
      <c r="F1882" s="2" t="s">
        <v>50</v>
      </c>
      <c r="G1882" s="19">
        <v>2</v>
      </c>
      <c r="H1882" s="19">
        <v>57.22</v>
      </c>
      <c r="I1882" s="19">
        <v>19.8</v>
      </c>
      <c r="J1882" s="19">
        <v>-17.86</v>
      </c>
      <c r="K1882" s="19">
        <v>-19.8</v>
      </c>
      <c r="L1882" s="19" t="s">
        <v>51</v>
      </c>
      <c r="M1882" s="19">
        <v>39.36</v>
      </c>
      <c r="N1882" s="2" t="s">
        <v>52</v>
      </c>
      <c r="O1882" s="2" t="s">
        <v>17617</v>
      </c>
      <c r="P1882" s="2" t="s">
        <v>17618</v>
      </c>
      <c r="Q1882" s="2" t="s">
        <v>17619</v>
      </c>
      <c r="R1882" s="2" t="s">
        <v>52</v>
      </c>
      <c r="S1882" s="19">
        <v>28.61</v>
      </c>
      <c r="T1882" s="19" t="s">
        <v>56</v>
      </c>
      <c r="U1882" s="2" t="s">
        <v>57</v>
      </c>
      <c r="V1882" s="2" t="s">
        <v>17620</v>
      </c>
      <c r="W1882" s="2" t="s">
        <v>17621</v>
      </c>
      <c r="X1882" s="2" t="s">
        <v>17622</v>
      </c>
      <c r="Y1882" s="2" t="s">
        <v>52</v>
      </c>
      <c r="Z1882" s="2" t="s">
        <v>17620</v>
      </c>
      <c r="AA1882" s="2" t="s">
        <v>17623</v>
      </c>
      <c r="AB1882" s="2" t="s">
        <v>17624</v>
      </c>
      <c r="AC1882" s="2" t="s">
        <v>333</v>
      </c>
      <c r="AD1882" s="2" t="s">
        <v>333</v>
      </c>
      <c r="AE1882" s="2" t="s">
        <v>17625</v>
      </c>
      <c r="AF1882" s="2" t="s">
        <v>66</v>
      </c>
      <c r="AG1882" s="2" t="s">
        <v>67</v>
      </c>
      <c r="AH1882" s="2" t="s">
        <v>17626</v>
      </c>
      <c r="AI1882" s="2" t="s">
        <v>17627</v>
      </c>
      <c r="AJ1882" s="2" t="s">
        <v>68</v>
      </c>
      <c r="AK1882" s="2" t="s">
        <v>17628</v>
      </c>
      <c r="AL1882" s="2" t="s">
        <v>52</v>
      </c>
      <c r="AM1882" s="2" t="s">
        <v>52</v>
      </c>
      <c r="AN1882" s="2" t="s">
        <v>52</v>
      </c>
      <c r="AO1882" s="2" t="s">
        <v>52</v>
      </c>
      <c r="AP1882" s="2" t="s">
        <v>52</v>
      </c>
      <c r="AQ1882" s="2" t="s">
        <v>52</v>
      </c>
      <c r="AR1882" s="2" t="s">
        <v>52</v>
      </c>
      <c r="AS1882" s="2" t="s">
        <v>50</v>
      </c>
      <c r="AT1882" s="2" t="s">
        <v>51</v>
      </c>
      <c r="AU1882" s="2" t="s">
        <v>50</v>
      </c>
    </row>
    <row r="1883" spans="1:47" ht="22.5" customHeight="1" x14ac:dyDescent="0.25">
      <c r="A1883" t="s">
        <v>25439</v>
      </c>
      <c r="B1883" s="18" t="s">
        <v>17629</v>
      </c>
      <c r="C1883" s="220">
        <v>45087</v>
      </c>
      <c r="D1883" s="2" t="s">
        <v>89</v>
      </c>
      <c r="E1883" s="2" t="s">
        <v>12838</v>
      </c>
      <c r="F1883" s="2" t="s">
        <v>50</v>
      </c>
      <c r="G1883" s="19">
        <v>1</v>
      </c>
      <c r="H1883" s="19">
        <v>217.9</v>
      </c>
      <c r="I1883" s="19">
        <v>17.420000000000002</v>
      </c>
      <c r="J1883" s="19">
        <v>-37.04</v>
      </c>
      <c r="K1883" s="19">
        <v>-37.869999999999997</v>
      </c>
      <c r="L1883" s="19" t="s">
        <v>51</v>
      </c>
      <c r="M1883" s="19">
        <v>160.41</v>
      </c>
      <c r="N1883" s="2" t="s">
        <v>52</v>
      </c>
      <c r="O1883" s="2" t="s">
        <v>199</v>
      </c>
      <c r="P1883" s="2" t="s">
        <v>200</v>
      </c>
      <c r="Q1883" s="2" t="s">
        <v>201</v>
      </c>
      <c r="R1883" s="2" t="s">
        <v>52</v>
      </c>
      <c r="S1883" s="19">
        <v>217.9</v>
      </c>
      <c r="T1883" s="19" t="s">
        <v>76</v>
      </c>
      <c r="U1883" s="2" t="s">
        <v>77</v>
      </c>
      <c r="V1883" s="2" t="s">
        <v>52</v>
      </c>
      <c r="W1883" s="2" t="s">
        <v>52</v>
      </c>
      <c r="X1883" s="2" t="s">
        <v>52</v>
      </c>
      <c r="Y1883" s="2" t="s">
        <v>52</v>
      </c>
      <c r="Z1883" s="2" t="s">
        <v>17630</v>
      </c>
      <c r="AA1883" s="2" t="s">
        <v>17631</v>
      </c>
      <c r="AB1883" s="2" t="s">
        <v>17632</v>
      </c>
      <c r="AC1883" s="2" t="s">
        <v>17633</v>
      </c>
      <c r="AD1883" s="2" t="s">
        <v>377</v>
      </c>
      <c r="AE1883" s="2" t="s">
        <v>17634</v>
      </c>
      <c r="AF1883" s="2" t="s">
        <v>66</v>
      </c>
      <c r="AG1883" s="2" t="s">
        <v>84</v>
      </c>
      <c r="AH1883" s="2" t="s">
        <v>17635</v>
      </c>
      <c r="AI1883" s="2" t="s">
        <v>17636</v>
      </c>
      <c r="AJ1883" s="2" t="s">
        <v>68</v>
      </c>
      <c r="AK1883" s="2" t="s">
        <v>17637</v>
      </c>
      <c r="AL1883" s="2" t="s">
        <v>52</v>
      </c>
      <c r="AM1883" s="2" t="s">
        <v>52</v>
      </c>
      <c r="AN1883" s="2" t="s">
        <v>52</v>
      </c>
      <c r="AO1883" s="2" t="s">
        <v>52</v>
      </c>
      <c r="AP1883" s="2" t="s">
        <v>52</v>
      </c>
      <c r="AQ1883" s="2" t="s">
        <v>52</v>
      </c>
      <c r="AR1883" s="2" t="s">
        <v>52</v>
      </c>
      <c r="AS1883" s="2" t="s">
        <v>50</v>
      </c>
      <c r="AT1883" s="2" t="s">
        <v>51</v>
      </c>
      <c r="AU1883" s="2" t="s">
        <v>50</v>
      </c>
    </row>
    <row r="1884" spans="1:47" ht="22.5" customHeight="1" x14ac:dyDescent="0.25">
      <c r="A1884" t="s">
        <v>25439</v>
      </c>
      <c r="B1884" s="18" t="s">
        <v>17638</v>
      </c>
      <c r="C1884" s="220">
        <v>45087</v>
      </c>
      <c r="D1884" s="2" t="s">
        <v>89</v>
      </c>
      <c r="E1884" s="2" t="s">
        <v>13508</v>
      </c>
      <c r="F1884" s="2" t="s">
        <v>50</v>
      </c>
      <c r="G1884" s="19">
        <v>1</v>
      </c>
      <c r="H1884" s="19">
        <v>133.15</v>
      </c>
      <c r="I1884" s="19">
        <v>25.8</v>
      </c>
      <c r="J1884" s="19">
        <v>-15.98</v>
      </c>
      <c r="K1884" s="19">
        <v>-52.25</v>
      </c>
      <c r="L1884" s="19" t="s">
        <v>51</v>
      </c>
      <c r="M1884" s="19">
        <v>90.72</v>
      </c>
      <c r="N1884" s="2" t="s">
        <v>52</v>
      </c>
      <c r="O1884" s="2" t="s">
        <v>17639</v>
      </c>
      <c r="P1884" s="2" t="s">
        <v>17640</v>
      </c>
      <c r="Q1884" s="2" t="s">
        <v>17641</v>
      </c>
      <c r="R1884" s="2" t="s">
        <v>52</v>
      </c>
      <c r="S1884" s="19">
        <v>133.15</v>
      </c>
      <c r="T1884" s="19" t="s">
        <v>56</v>
      </c>
      <c r="U1884" s="2" t="s">
        <v>57</v>
      </c>
      <c r="V1884" s="2" t="s">
        <v>17642</v>
      </c>
      <c r="W1884" s="2" t="s">
        <v>17643</v>
      </c>
      <c r="X1884" s="2" t="s">
        <v>17644</v>
      </c>
      <c r="Y1884" s="2" t="s">
        <v>52</v>
      </c>
      <c r="Z1884" s="2" t="s">
        <v>17642</v>
      </c>
      <c r="AA1884" s="2" t="s">
        <v>17645</v>
      </c>
      <c r="AB1884" s="2" t="s">
        <v>17646</v>
      </c>
      <c r="AC1884" s="2" t="s">
        <v>2793</v>
      </c>
      <c r="AD1884" s="2" t="s">
        <v>267</v>
      </c>
      <c r="AE1884" s="2" t="s">
        <v>17647</v>
      </c>
      <c r="AF1884" s="2" t="s">
        <v>66</v>
      </c>
      <c r="AG1884" s="2" t="s">
        <v>67</v>
      </c>
      <c r="AH1884" s="2" t="s">
        <v>17335</v>
      </c>
      <c r="AI1884" s="2" t="s">
        <v>17648</v>
      </c>
      <c r="AJ1884" s="2" t="s">
        <v>68</v>
      </c>
      <c r="AK1884" s="2" t="s">
        <v>17649</v>
      </c>
      <c r="AL1884" s="2" t="s">
        <v>52</v>
      </c>
      <c r="AM1884" s="2" t="s">
        <v>52</v>
      </c>
      <c r="AN1884" s="2" t="s">
        <v>52</v>
      </c>
      <c r="AO1884" s="2" t="s">
        <v>52</v>
      </c>
      <c r="AP1884" s="2" t="s">
        <v>52</v>
      </c>
      <c r="AQ1884" s="2" t="s">
        <v>52</v>
      </c>
      <c r="AR1884" s="2" t="s">
        <v>52</v>
      </c>
      <c r="AS1884" s="2" t="s">
        <v>50</v>
      </c>
      <c r="AT1884" s="2" t="s">
        <v>51</v>
      </c>
      <c r="AU1884" s="2" t="s">
        <v>50</v>
      </c>
    </row>
    <row r="1885" spans="1:47" ht="22.5" customHeight="1" x14ac:dyDescent="0.25">
      <c r="A1885" t="s">
        <v>25439</v>
      </c>
      <c r="B1885" s="18" t="s">
        <v>17650</v>
      </c>
      <c r="C1885" s="220">
        <v>45087</v>
      </c>
      <c r="D1885" s="2" t="s">
        <v>89</v>
      </c>
      <c r="E1885" s="2" t="s">
        <v>12838</v>
      </c>
      <c r="F1885" s="2" t="s">
        <v>72</v>
      </c>
      <c r="G1885" s="19">
        <v>1</v>
      </c>
      <c r="H1885" s="19">
        <v>55.79</v>
      </c>
      <c r="I1885" s="19">
        <v>38.799999999999997</v>
      </c>
      <c r="J1885" s="19">
        <v>-14.98</v>
      </c>
      <c r="K1885" s="19">
        <v>-38.799999999999997</v>
      </c>
      <c r="L1885" s="19" t="s">
        <v>51</v>
      </c>
      <c r="M1885" s="19">
        <v>40.81</v>
      </c>
      <c r="N1885" s="2" t="s">
        <v>52</v>
      </c>
      <c r="O1885" s="2" t="s">
        <v>17651</v>
      </c>
      <c r="P1885" s="2" t="s">
        <v>17652</v>
      </c>
      <c r="Q1885" s="2" t="s">
        <v>17653</v>
      </c>
      <c r="R1885" s="2" t="s">
        <v>52</v>
      </c>
      <c r="S1885" s="19">
        <v>55.79</v>
      </c>
      <c r="T1885" s="19" t="s">
        <v>76</v>
      </c>
      <c r="U1885" s="2" t="s">
        <v>57</v>
      </c>
      <c r="V1885" s="2" t="s">
        <v>17654</v>
      </c>
      <c r="W1885" s="2" t="s">
        <v>17655</v>
      </c>
      <c r="X1885" s="2" t="s">
        <v>17656</v>
      </c>
      <c r="Y1885" s="2" t="s">
        <v>52</v>
      </c>
      <c r="Z1885" s="2" t="s">
        <v>17654</v>
      </c>
      <c r="AA1885" s="2" t="s">
        <v>17657</v>
      </c>
      <c r="AB1885" s="2" t="s">
        <v>17658</v>
      </c>
      <c r="AC1885" s="2" t="s">
        <v>17659</v>
      </c>
      <c r="AD1885" s="2" t="s">
        <v>98</v>
      </c>
      <c r="AE1885" s="2" t="s">
        <v>17660</v>
      </c>
      <c r="AF1885" s="2" t="s">
        <v>66</v>
      </c>
      <c r="AG1885" s="2" t="s">
        <v>67</v>
      </c>
      <c r="AH1885" s="2" t="s">
        <v>16698</v>
      </c>
      <c r="AI1885" s="2" t="s">
        <v>17661</v>
      </c>
      <c r="AJ1885" s="2" t="s">
        <v>68</v>
      </c>
      <c r="AK1885" s="2" t="s">
        <v>17662</v>
      </c>
      <c r="AL1885" s="2" t="s">
        <v>52</v>
      </c>
      <c r="AM1885" s="2" t="s">
        <v>52</v>
      </c>
      <c r="AN1885" s="2" t="s">
        <v>52</v>
      </c>
      <c r="AO1885" s="2" t="s">
        <v>52</v>
      </c>
      <c r="AP1885" s="2" t="s">
        <v>52</v>
      </c>
      <c r="AQ1885" s="2" t="s">
        <v>52</v>
      </c>
      <c r="AR1885" s="2" t="s">
        <v>52</v>
      </c>
      <c r="AS1885" s="2" t="s">
        <v>50</v>
      </c>
      <c r="AT1885" s="2" t="s">
        <v>51</v>
      </c>
      <c r="AU1885" s="2" t="s">
        <v>50</v>
      </c>
    </row>
    <row r="1886" spans="1:47" ht="22.5" customHeight="1" x14ac:dyDescent="0.25">
      <c r="A1886" t="s">
        <v>25439</v>
      </c>
      <c r="B1886" s="18" t="s">
        <v>17663</v>
      </c>
      <c r="C1886" s="220">
        <v>45087</v>
      </c>
      <c r="D1886" s="2" t="s">
        <v>89</v>
      </c>
      <c r="E1886" s="2" t="s">
        <v>13508</v>
      </c>
      <c r="F1886" s="2" t="s">
        <v>72</v>
      </c>
      <c r="G1886" s="19">
        <v>1</v>
      </c>
      <c r="H1886" s="19">
        <v>81</v>
      </c>
      <c r="I1886" s="19">
        <v>13.87</v>
      </c>
      <c r="J1886" s="19">
        <v>-13.77</v>
      </c>
      <c r="K1886" s="19">
        <v>-32.32</v>
      </c>
      <c r="L1886" s="19" t="s">
        <v>51</v>
      </c>
      <c r="M1886" s="19">
        <v>48.78</v>
      </c>
      <c r="N1886" s="2" t="s">
        <v>72</v>
      </c>
      <c r="O1886" s="2" t="s">
        <v>1435</v>
      </c>
      <c r="P1886" s="2" t="s">
        <v>1436</v>
      </c>
      <c r="Q1886" s="2" t="s">
        <v>1437</v>
      </c>
      <c r="R1886" s="2" t="s">
        <v>52</v>
      </c>
      <c r="S1886" s="19">
        <v>81</v>
      </c>
      <c r="T1886" s="19" t="s">
        <v>76</v>
      </c>
      <c r="U1886" s="2" t="s">
        <v>57</v>
      </c>
      <c r="V1886" s="2" t="s">
        <v>17664</v>
      </c>
      <c r="W1886" s="2" t="s">
        <v>17665</v>
      </c>
      <c r="X1886" s="2" t="s">
        <v>17666</v>
      </c>
      <c r="Y1886" s="2" t="s">
        <v>52</v>
      </c>
      <c r="Z1886" s="2" t="s">
        <v>17664</v>
      </c>
      <c r="AA1886" s="2" t="s">
        <v>17667</v>
      </c>
      <c r="AB1886" s="2" t="s">
        <v>17668</v>
      </c>
      <c r="AC1886" s="2" t="s">
        <v>17669</v>
      </c>
      <c r="AD1886" s="2" t="s">
        <v>715</v>
      </c>
      <c r="AE1886" s="2" t="s">
        <v>17670</v>
      </c>
      <c r="AF1886" s="2" t="s">
        <v>66</v>
      </c>
      <c r="AG1886" s="2" t="s">
        <v>67</v>
      </c>
      <c r="AH1886" s="2" t="s">
        <v>16358</v>
      </c>
      <c r="AI1886" s="2" t="s">
        <v>17648</v>
      </c>
      <c r="AJ1886" s="2" t="s">
        <v>68</v>
      </c>
      <c r="AK1886" s="2" t="s">
        <v>17671</v>
      </c>
      <c r="AL1886" s="2" t="s">
        <v>52</v>
      </c>
      <c r="AM1886" s="2" t="s">
        <v>52</v>
      </c>
      <c r="AN1886" s="2" t="s">
        <v>52</v>
      </c>
      <c r="AO1886" s="2" t="s">
        <v>52</v>
      </c>
      <c r="AP1886" s="2" t="s">
        <v>52</v>
      </c>
      <c r="AQ1886" s="2" t="s">
        <v>52</v>
      </c>
      <c r="AR1886" s="2" t="s">
        <v>52</v>
      </c>
      <c r="AS1886" s="2" t="s">
        <v>50</v>
      </c>
      <c r="AT1886" s="2" t="s">
        <v>51</v>
      </c>
      <c r="AU1886" s="2" t="s">
        <v>50</v>
      </c>
    </row>
    <row r="1887" spans="1:47" ht="22.5" customHeight="1" x14ac:dyDescent="0.25">
      <c r="A1887" t="s">
        <v>25439</v>
      </c>
      <c r="B1887" s="18" t="s">
        <v>17672</v>
      </c>
      <c r="C1887" s="220">
        <v>45087</v>
      </c>
      <c r="D1887" s="2" t="s">
        <v>89</v>
      </c>
      <c r="E1887" s="2" t="s">
        <v>15825</v>
      </c>
      <c r="F1887" s="2" t="s">
        <v>72</v>
      </c>
      <c r="G1887" s="19">
        <v>1</v>
      </c>
      <c r="H1887" s="19">
        <v>27.09</v>
      </c>
      <c r="I1887" s="19">
        <v>28.5</v>
      </c>
      <c r="J1887" s="19">
        <v>-10.11</v>
      </c>
      <c r="K1887" s="19">
        <v>-28.5</v>
      </c>
      <c r="L1887" s="19" t="s">
        <v>51</v>
      </c>
      <c r="M1887" s="19">
        <v>16.98</v>
      </c>
      <c r="N1887" s="2" t="s">
        <v>72</v>
      </c>
      <c r="O1887" s="2" t="s">
        <v>1196</v>
      </c>
      <c r="P1887" s="2" t="s">
        <v>1197</v>
      </c>
      <c r="Q1887" s="2" t="s">
        <v>1198</v>
      </c>
      <c r="R1887" s="2" t="s">
        <v>52</v>
      </c>
      <c r="S1887" s="19">
        <v>27.09</v>
      </c>
      <c r="T1887" s="19" t="s">
        <v>76</v>
      </c>
      <c r="U1887" s="2" t="s">
        <v>77</v>
      </c>
      <c r="V1887" s="2" t="s">
        <v>52</v>
      </c>
      <c r="W1887" s="2" t="s">
        <v>52</v>
      </c>
      <c r="X1887" s="2" t="s">
        <v>52</v>
      </c>
      <c r="Y1887" s="2" t="s">
        <v>52</v>
      </c>
      <c r="Z1887" s="2" t="s">
        <v>17673</v>
      </c>
      <c r="AA1887" s="2" t="s">
        <v>17674</v>
      </c>
      <c r="AB1887" s="2" t="s">
        <v>17675</v>
      </c>
      <c r="AC1887" s="2" t="s">
        <v>1281</v>
      </c>
      <c r="AD1887" s="2" t="s">
        <v>126</v>
      </c>
      <c r="AE1887" s="2" t="s">
        <v>1282</v>
      </c>
      <c r="AF1887" s="2" t="s">
        <v>66</v>
      </c>
      <c r="AG1887" s="2" t="s">
        <v>84</v>
      </c>
      <c r="AH1887" s="2" t="s">
        <v>17676</v>
      </c>
      <c r="AI1887" s="2" t="s">
        <v>17677</v>
      </c>
      <c r="AJ1887" s="2" t="s">
        <v>68</v>
      </c>
      <c r="AK1887" s="2" t="s">
        <v>17678</v>
      </c>
      <c r="AL1887" s="2" t="s">
        <v>52</v>
      </c>
      <c r="AM1887" s="2" t="s">
        <v>52</v>
      </c>
      <c r="AN1887" s="2" t="s">
        <v>52</v>
      </c>
      <c r="AO1887" s="2" t="s">
        <v>52</v>
      </c>
      <c r="AP1887" s="2" t="s">
        <v>52</v>
      </c>
      <c r="AQ1887" s="2" t="s">
        <v>52</v>
      </c>
      <c r="AR1887" s="2" t="s">
        <v>52</v>
      </c>
      <c r="AS1887" s="2" t="s">
        <v>50</v>
      </c>
      <c r="AT1887" s="2" t="s">
        <v>51</v>
      </c>
      <c r="AU1887" s="2" t="s">
        <v>50</v>
      </c>
    </row>
    <row r="1888" spans="1:47" ht="22.5" customHeight="1" x14ac:dyDescent="0.25">
      <c r="A1888" t="s">
        <v>25439</v>
      </c>
      <c r="B1888" s="18" t="s">
        <v>17679</v>
      </c>
      <c r="C1888" s="220">
        <v>45087</v>
      </c>
      <c r="D1888" s="2" t="s">
        <v>89</v>
      </c>
      <c r="E1888" s="2" t="s">
        <v>14412</v>
      </c>
      <c r="F1888" s="2" t="s">
        <v>72</v>
      </c>
      <c r="G1888" s="19">
        <v>1</v>
      </c>
      <c r="H1888" s="19">
        <v>67.900000000000006</v>
      </c>
      <c r="I1888" s="19">
        <v>33.03</v>
      </c>
      <c r="J1888" s="19">
        <v>-17.04</v>
      </c>
      <c r="K1888" s="19">
        <v>-33.03</v>
      </c>
      <c r="L1888" s="19" t="s">
        <v>51</v>
      </c>
      <c r="M1888" s="19">
        <v>50.86</v>
      </c>
      <c r="N1888" s="2" t="s">
        <v>52</v>
      </c>
      <c r="O1888" s="2" t="s">
        <v>219</v>
      </c>
      <c r="P1888" s="2" t="s">
        <v>3080</v>
      </c>
      <c r="Q1888" s="2" t="s">
        <v>3081</v>
      </c>
      <c r="R1888" s="2" t="s">
        <v>52</v>
      </c>
      <c r="S1888" s="19">
        <v>67.900000000000006</v>
      </c>
      <c r="T1888" s="19" t="s">
        <v>76</v>
      </c>
      <c r="U1888" s="2" t="s">
        <v>57</v>
      </c>
      <c r="V1888" s="2" t="s">
        <v>17680</v>
      </c>
      <c r="W1888" s="2" t="s">
        <v>17681</v>
      </c>
      <c r="X1888" s="2" t="s">
        <v>17682</v>
      </c>
      <c r="Y1888" s="2" t="s">
        <v>52</v>
      </c>
      <c r="Z1888" s="2" t="s">
        <v>17680</v>
      </c>
      <c r="AA1888" s="2" t="s">
        <v>17683</v>
      </c>
      <c r="AB1888" s="2" t="s">
        <v>17684</v>
      </c>
      <c r="AC1888" s="2" t="s">
        <v>535</v>
      </c>
      <c r="AD1888" s="2" t="s">
        <v>300</v>
      </c>
      <c r="AE1888" s="2" t="s">
        <v>17685</v>
      </c>
      <c r="AF1888" s="2" t="s">
        <v>66</v>
      </c>
      <c r="AG1888" s="2" t="s">
        <v>67</v>
      </c>
      <c r="AH1888" s="2" t="s">
        <v>17159</v>
      </c>
      <c r="AI1888" s="2" t="s">
        <v>17686</v>
      </c>
      <c r="AJ1888" s="2" t="s">
        <v>68</v>
      </c>
      <c r="AK1888" s="2" t="s">
        <v>17687</v>
      </c>
      <c r="AL1888" s="2" t="s">
        <v>52</v>
      </c>
      <c r="AM1888" s="2" t="s">
        <v>52</v>
      </c>
      <c r="AN1888" s="2" t="s">
        <v>52</v>
      </c>
      <c r="AO1888" s="2" t="s">
        <v>52</v>
      </c>
      <c r="AP1888" s="2" t="s">
        <v>52</v>
      </c>
      <c r="AQ1888" s="2" t="s">
        <v>52</v>
      </c>
      <c r="AR1888" s="2" t="s">
        <v>52</v>
      </c>
      <c r="AS1888" s="2" t="s">
        <v>50</v>
      </c>
      <c r="AT1888" s="2" t="s">
        <v>51</v>
      </c>
      <c r="AU1888" s="2" t="s">
        <v>50</v>
      </c>
    </row>
    <row r="1889" spans="1:47" ht="22.5" customHeight="1" x14ac:dyDescent="0.25">
      <c r="A1889" t="s">
        <v>25439</v>
      </c>
      <c r="B1889" s="18" t="s">
        <v>17688</v>
      </c>
      <c r="C1889" s="220">
        <v>45087</v>
      </c>
      <c r="D1889" s="2" t="s">
        <v>89</v>
      </c>
      <c r="E1889" s="2" t="s">
        <v>17301</v>
      </c>
      <c r="F1889" s="2" t="s">
        <v>50</v>
      </c>
      <c r="G1889" s="19">
        <v>1</v>
      </c>
      <c r="H1889" s="19">
        <v>91.61</v>
      </c>
      <c r="I1889" s="19" t="s">
        <v>51</v>
      </c>
      <c r="J1889" s="19">
        <v>-10.99</v>
      </c>
      <c r="K1889" s="19">
        <v>-20.45</v>
      </c>
      <c r="L1889" s="19" t="s">
        <v>51</v>
      </c>
      <c r="M1889" s="19">
        <v>60.17</v>
      </c>
      <c r="N1889" s="2" t="s">
        <v>52</v>
      </c>
      <c r="O1889" s="2" t="s">
        <v>2254</v>
      </c>
      <c r="P1889" s="2" t="s">
        <v>2255</v>
      </c>
      <c r="Q1889" s="2" t="s">
        <v>2256</v>
      </c>
      <c r="R1889" s="2" t="s">
        <v>52</v>
      </c>
      <c r="S1889" s="19">
        <v>91.61</v>
      </c>
      <c r="T1889" s="19" t="s">
        <v>56</v>
      </c>
      <c r="U1889" s="2" t="s">
        <v>77</v>
      </c>
      <c r="V1889" s="2" t="s">
        <v>52</v>
      </c>
      <c r="W1889" s="2" t="s">
        <v>52</v>
      </c>
      <c r="X1889" s="2" t="s">
        <v>52</v>
      </c>
      <c r="Y1889" s="2" t="s">
        <v>52</v>
      </c>
      <c r="Z1889" s="2" t="s">
        <v>17689</v>
      </c>
      <c r="AA1889" s="2" t="s">
        <v>17690</v>
      </c>
      <c r="AB1889" s="2" t="s">
        <v>17691</v>
      </c>
      <c r="AC1889" s="2" t="s">
        <v>214</v>
      </c>
      <c r="AD1889" s="2" t="s">
        <v>64</v>
      </c>
      <c r="AE1889" s="2" t="s">
        <v>17692</v>
      </c>
      <c r="AF1889" s="2" t="s">
        <v>66</v>
      </c>
      <c r="AG1889" s="2" t="s">
        <v>84</v>
      </c>
      <c r="AH1889" s="2" t="s">
        <v>17473</v>
      </c>
      <c r="AI1889" s="2" t="s">
        <v>17693</v>
      </c>
      <c r="AJ1889" s="2" t="s">
        <v>68</v>
      </c>
      <c r="AK1889" s="2" t="s">
        <v>17694</v>
      </c>
      <c r="AL1889" s="2" t="s">
        <v>52</v>
      </c>
      <c r="AM1889" s="2" t="s">
        <v>52</v>
      </c>
      <c r="AN1889" s="2" t="s">
        <v>52</v>
      </c>
      <c r="AO1889" s="2" t="s">
        <v>52</v>
      </c>
      <c r="AP1889" s="2" t="s">
        <v>52</v>
      </c>
      <c r="AQ1889" s="2" t="s">
        <v>52</v>
      </c>
      <c r="AR1889" s="2" t="s">
        <v>52</v>
      </c>
      <c r="AS1889" s="2" t="s">
        <v>50</v>
      </c>
      <c r="AT1889" s="2" t="s">
        <v>51</v>
      </c>
      <c r="AU1889" s="2" t="s">
        <v>50</v>
      </c>
    </row>
    <row r="1890" spans="1:47" ht="22.5" customHeight="1" x14ac:dyDescent="0.25">
      <c r="A1890" t="s">
        <v>25439</v>
      </c>
      <c r="B1890" s="18" t="s">
        <v>17695</v>
      </c>
      <c r="C1890" s="220">
        <v>45086</v>
      </c>
      <c r="D1890" s="2" t="s">
        <v>89</v>
      </c>
      <c r="E1890" s="2" t="s">
        <v>16444</v>
      </c>
      <c r="F1890" s="2" t="s">
        <v>72</v>
      </c>
      <c r="G1890" s="19">
        <v>1</v>
      </c>
      <c r="H1890" s="19">
        <v>62</v>
      </c>
      <c r="I1890" s="19" t="s">
        <v>51</v>
      </c>
      <c r="J1890" s="19">
        <v>-8.9600000000000009</v>
      </c>
      <c r="K1890" s="19" t="s">
        <v>51</v>
      </c>
      <c r="L1890" s="19" t="s">
        <v>51</v>
      </c>
      <c r="M1890" s="19">
        <v>53.04</v>
      </c>
      <c r="N1890" s="2" t="s">
        <v>52</v>
      </c>
      <c r="O1890" s="2" t="s">
        <v>496</v>
      </c>
      <c r="P1890" s="2" t="s">
        <v>518</v>
      </c>
      <c r="Q1890" s="2" t="s">
        <v>519</v>
      </c>
      <c r="R1890" s="2" t="s">
        <v>52</v>
      </c>
      <c r="S1890" s="19">
        <v>62</v>
      </c>
      <c r="T1890" s="19" t="s">
        <v>76</v>
      </c>
      <c r="U1890" s="2" t="s">
        <v>77</v>
      </c>
      <c r="V1890" s="2" t="s">
        <v>52</v>
      </c>
      <c r="W1890" s="2" t="s">
        <v>52</v>
      </c>
      <c r="X1890" s="2" t="s">
        <v>52</v>
      </c>
      <c r="Y1890" s="2" t="s">
        <v>52</v>
      </c>
      <c r="Z1890" s="2" t="s">
        <v>17696</v>
      </c>
      <c r="AA1890" s="2" t="s">
        <v>17697</v>
      </c>
      <c r="AB1890" s="2" t="s">
        <v>17698</v>
      </c>
      <c r="AC1890" s="2" t="s">
        <v>7527</v>
      </c>
      <c r="AD1890" s="2" t="s">
        <v>1429</v>
      </c>
      <c r="AE1890" s="2" t="s">
        <v>7528</v>
      </c>
      <c r="AF1890" s="2" t="s">
        <v>66</v>
      </c>
      <c r="AG1890" s="2" t="s">
        <v>84</v>
      </c>
      <c r="AH1890" s="2" t="s">
        <v>17699</v>
      </c>
      <c r="AI1890" s="2" t="s">
        <v>17700</v>
      </c>
      <c r="AJ1890" s="2" t="s">
        <v>68</v>
      </c>
      <c r="AK1890" s="2" t="s">
        <v>17701</v>
      </c>
      <c r="AL1890" s="2" t="s">
        <v>52</v>
      </c>
      <c r="AM1890" s="2" t="s">
        <v>52</v>
      </c>
      <c r="AN1890" s="2" t="s">
        <v>52</v>
      </c>
      <c r="AO1890" s="2" t="s">
        <v>52</v>
      </c>
      <c r="AP1890" s="2" t="s">
        <v>52</v>
      </c>
      <c r="AQ1890" s="2" t="s">
        <v>52</v>
      </c>
      <c r="AR1890" s="2" t="s">
        <v>52</v>
      </c>
      <c r="AS1890" s="2" t="s">
        <v>50</v>
      </c>
      <c r="AT1890" s="2" t="s">
        <v>51</v>
      </c>
      <c r="AU1890" s="2" t="s">
        <v>50</v>
      </c>
    </row>
    <row r="1891" spans="1:47" ht="22.5" customHeight="1" x14ac:dyDescent="0.25">
      <c r="A1891" t="s">
        <v>25439</v>
      </c>
      <c r="B1891" s="18" t="s">
        <v>17702</v>
      </c>
      <c r="C1891" s="220">
        <v>45086</v>
      </c>
      <c r="D1891" s="2" t="s">
        <v>89</v>
      </c>
      <c r="E1891" s="2" t="s">
        <v>15825</v>
      </c>
      <c r="F1891" s="2" t="s">
        <v>50</v>
      </c>
      <c r="G1891" s="19">
        <v>1</v>
      </c>
      <c r="H1891" s="19">
        <v>358.9</v>
      </c>
      <c r="I1891" s="19" t="s">
        <v>51</v>
      </c>
      <c r="J1891" s="19">
        <v>-61.01</v>
      </c>
      <c r="K1891" s="19">
        <v>-38.950000000000003</v>
      </c>
      <c r="L1891" s="19" t="s">
        <v>51</v>
      </c>
      <c r="M1891" s="19">
        <v>258.94</v>
      </c>
      <c r="N1891" s="2" t="s">
        <v>52</v>
      </c>
      <c r="O1891" s="2" t="s">
        <v>13083</v>
      </c>
      <c r="P1891" s="2" t="s">
        <v>17703</v>
      </c>
      <c r="Q1891" s="2" t="s">
        <v>17704</v>
      </c>
      <c r="R1891" s="2" t="s">
        <v>52</v>
      </c>
      <c r="S1891" s="19">
        <v>358.9</v>
      </c>
      <c r="T1891" s="19" t="s">
        <v>76</v>
      </c>
      <c r="U1891" s="2" t="s">
        <v>57</v>
      </c>
      <c r="V1891" s="2" t="s">
        <v>17705</v>
      </c>
      <c r="W1891" s="2" t="s">
        <v>17706</v>
      </c>
      <c r="X1891" s="2" t="s">
        <v>17707</v>
      </c>
      <c r="Y1891" s="2" t="s">
        <v>52</v>
      </c>
      <c r="Z1891" s="2" t="s">
        <v>17705</v>
      </c>
      <c r="AA1891" s="2" t="s">
        <v>17708</v>
      </c>
      <c r="AB1891" s="2" t="s">
        <v>17709</v>
      </c>
      <c r="AC1891" s="2" t="s">
        <v>2061</v>
      </c>
      <c r="AD1891" s="2" t="s">
        <v>64</v>
      </c>
      <c r="AE1891" s="2" t="s">
        <v>17710</v>
      </c>
      <c r="AF1891" s="2" t="s">
        <v>66</v>
      </c>
      <c r="AG1891" s="2" t="s">
        <v>67</v>
      </c>
      <c r="AH1891" s="2" t="s">
        <v>15840</v>
      </c>
      <c r="AI1891" s="2" t="s">
        <v>16845</v>
      </c>
      <c r="AJ1891" s="2" t="s">
        <v>68</v>
      </c>
      <c r="AK1891" s="2" t="s">
        <v>17711</v>
      </c>
      <c r="AL1891" s="2" t="s">
        <v>52</v>
      </c>
      <c r="AM1891" s="2" t="s">
        <v>52</v>
      </c>
      <c r="AN1891" s="2" t="s">
        <v>52</v>
      </c>
      <c r="AO1891" s="2" t="s">
        <v>52</v>
      </c>
      <c r="AP1891" s="2" t="s">
        <v>52</v>
      </c>
      <c r="AQ1891" s="2" t="s">
        <v>52</v>
      </c>
      <c r="AR1891" s="2" t="s">
        <v>52</v>
      </c>
      <c r="AS1891" s="2" t="s">
        <v>50</v>
      </c>
      <c r="AT1891" s="2" t="s">
        <v>51</v>
      </c>
      <c r="AU1891" s="2" t="s">
        <v>50</v>
      </c>
    </row>
    <row r="1892" spans="1:47" ht="22.5" customHeight="1" x14ac:dyDescent="0.25">
      <c r="A1892" t="s">
        <v>25439</v>
      </c>
      <c r="B1892" s="20" t="s">
        <v>17712</v>
      </c>
      <c r="C1892" s="221">
        <v>45086</v>
      </c>
      <c r="D1892" s="21" t="s">
        <v>89</v>
      </c>
      <c r="E1892" s="22" t="s">
        <v>14412</v>
      </c>
      <c r="F1892" s="23" t="s">
        <v>72</v>
      </c>
      <c r="G1892" s="24">
        <v>1</v>
      </c>
      <c r="H1892" s="36">
        <v>25.9</v>
      </c>
      <c r="I1892" s="26" t="s">
        <v>51</v>
      </c>
      <c r="J1892" s="27">
        <v>-4.9866529942575877</v>
      </c>
      <c r="K1892" s="27">
        <v>-2.1724979491386378</v>
      </c>
      <c r="L1892" s="29" t="s">
        <v>51</v>
      </c>
      <c r="M1892" s="27">
        <v>18.740849056603771</v>
      </c>
      <c r="N1892" s="31" t="s">
        <v>72</v>
      </c>
      <c r="O1892" s="32" t="s">
        <v>682</v>
      </c>
      <c r="P1892" s="33" t="s">
        <v>683</v>
      </c>
      <c r="Q1892" s="34" t="s">
        <v>684</v>
      </c>
      <c r="R1892" s="35" t="s">
        <v>52</v>
      </c>
      <c r="S1892" s="36">
        <v>25.9</v>
      </c>
      <c r="T1892" s="37" t="s">
        <v>76</v>
      </c>
      <c r="U1892" s="38" t="s">
        <v>52</v>
      </c>
      <c r="V1892" s="39" t="s">
        <v>52</v>
      </c>
      <c r="W1892" s="40" t="s">
        <v>52</v>
      </c>
      <c r="X1892" s="41" t="s">
        <v>52</v>
      </c>
      <c r="Y1892" s="42" t="s">
        <v>52</v>
      </c>
      <c r="Z1892" s="43" t="s">
        <v>52</v>
      </c>
      <c r="AA1892" s="44" t="s">
        <v>52</v>
      </c>
      <c r="AB1892" s="45" t="s">
        <v>52</v>
      </c>
      <c r="AC1892" s="46" t="s">
        <v>52</v>
      </c>
      <c r="AD1892" s="47" t="s">
        <v>52</v>
      </c>
      <c r="AE1892" s="48" t="s">
        <v>52</v>
      </c>
      <c r="AF1892" s="49" t="s">
        <v>52</v>
      </c>
      <c r="AG1892" s="50" t="s">
        <v>52</v>
      </c>
      <c r="AH1892" s="51" t="s">
        <v>52</v>
      </c>
      <c r="AI1892" s="52" t="s">
        <v>52</v>
      </c>
      <c r="AJ1892" s="53" t="s">
        <v>52</v>
      </c>
      <c r="AK1892" s="54" t="s">
        <v>52</v>
      </c>
      <c r="AL1892" s="55" t="s">
        <v>52</v>
      </c>
      <c r="AM1892" s="56" t="s">
        <v>52</v>
      </c>
      <c r="AN1892" s="57" t="s">
        <v>52</v>
      </c>
      <c r="AO1892" s="58" t="s">
        <v>52</v>
      </c>
      <c r="AP1892" s="59" t="s">
        <v>52</v>
      </c>
      <c r="AQ1892" s="60" t="s">
        <v>52</v>
      </c>
      <c r="AR1892" s="61" t="s">
        <v>52</v>
      </c>
      <c r="AS1892" s="62" t="s">
        <v>50</v>
      </c>
      <c r="AT1892" s="63" t="s">
        <v>51</v>
      </c>
      <c r="AU1892" s="64" t="s">
        <v>50</v>
      </c>
    </row>
    <row r="1893" spans="1:47" ht="22.5" customHeight="1" x14ac:dyDescent="0.25">
      <c r="A1893" t="s">
        <v>25439</v>
      </c>
      <c r="B1893" s="20" t="s">
        <v>17713</v>
      </c>
      <c r="C1893" s="221">
        <v>45086</v>
      </c>
      <c r="D1893" s="21" t="s">
        <v>89</v>
      </c>
      <c r="E1893" s="22" t="s">
        <v>14412</v>
      </c>
      <c r="F1893" s="23" t="s">
        <v>72</v>
      </c>
      <c r="G1893" s="24">
        <v>1</v>
      </c>
      <c r="H1893" s="36">
        <v>217.9</v>
      </c>
      <c r="I1893" s="26" t="s">
        <v>51</v>
      </c>
      <c r="J1893" s="27">
        <v>-41.953347005742408</v>
      </c>
      <c r="K1893" s="27">
        <v>-18.277502050861361</v>
      </c>
      <c r="L1893" s="29" t="s">
        <v>51</v>
      </c>
      <c r="M1893" s="27">
        <v>157.6691509433962</v>
      </c>
      <c r="N1893" s="31" t="s">
        <v>72</v>
      </c>
      <c r="O1893" s="32" t="s">
        <v>199</v>
      </c>
      <c r="P1893" s="33" t="s">
        <v>10436</v>
      </c>
      <c r="Q1893" s="34" t="s">
        <v>10437</v>
      </c>
      <c r="R1893" s="35" t="s">
        <v>52</v>
      </c>
      <c r="S1893" s="36">
        <v>217.9</v>
      </c>
      <c r="T1893" s="37" t="s">
        <v>76</v>
      </c>
      <c r="U1893" s="38" t="s">
        <v>52</v>
      </c>
      <c r="V1893" s="39" t="s">
        <v>52</v>
      </c>
      <c r="W1893" s="40" t="s">
        <v>52</v>
      </c>
      <c r="X1893" s="41" t="s">
        <v>52</v>
      </c>
      <c r="Y1893" s="42" t="s">
        <v>52</v>
      </c>
      <c r="Z1893" s="43" t="s">
        <v>52</v>
      </c>
      <c r="AA1893" s="44" t="s">
        <v>52</v>
      </c>
      <c r="AB1893" s="45" t="s">
        <v>52</v>
      </c>
      <c r="AC1893" s="46" t="s">
        <v>52</v>
      </c>
      <c r="AD1893" s="47" t="s">
        <v>52</v>
      </c>
      <c r="AE1893" s="48" t="s">
        <v>52</v>
      </c>
      <c r="AF1893" s="49" t="s">
        <v>52</v>
      </c>
      <c r="AG1893" s="50" t="s">
        <v>52</v>
      </c>
      <c r="AH1893" s="51" t="s">
        <v>52</v>
      </c>
      <c r="AI1893" s="52" t="s">
        <v>52</v>
      </c>
      <c r="AJ1893" s="53" t="s">
        <v>52</v>
      </c>
      <c r="AK1893" s="54" t="s">
        <v>52</v>
      </c>
      <c r="AL1893" s="55" t="s">
        <v>52</v>
      </c>
      <c r="AM1893" s="56" t="s">
        <v>52</v>
      </c>
      <c r="AN1893" s="57" t="s">
        <v>52</v>
      </c>
      <c r="AO1893" s="58" t="s">
        <v>52</v>
      </c>
      <c r="AP1893" s="59" t="s">
        <v>52</v>
      </c>
      <c r="AQ1893" s="60" t="s">
        <v>52</v>
      </c>
      <c r="AR1893" s="61" t="s">
        <v>52</v>
      </c>
      <c r="AS1893" s="62" t="s">
        <v>50</v>
      </c>
      <c r="AT1893" s="63" t="s">
        <v>51</v>
      </c>
      <c r="AU1893" s="64" t="s">
        <v>50</v>
      </c>
    </row>
    <row r="1894" spans="1:47" ht="22.5" customHeight="1" x14ac:dyDescent="0.25">
      <c r="A1894" t="s">
        <v>25439</v>
      </c>
      <c r="B1894" s="18" t="s">
        <v>17714</v>
      </c>
      <c r="C1894" s="220">
        <v>45086</v>
      </c>
      <c r="D1894" s="2" t="s">
        <v>89</v>
      </c>
      <c r="E1894" s="2" t="s">
        <v>16444</v>
      </c>
      <c r="F1894" s="2" t="s">
        <v>72</v>
      </c>
      <c r="G1894" s="19">
        <v>4</v>
      </c>
      <c r="H1894" s="19">
        <v>191.6</v>
      </c>
      <c r="I1894" s="19" t="s">
        <v>51</v>
      </c>
      <c r="J1894" s="19">
        <v>-54.56</v>
      </c>
      <c r="K1894" s="19" t="s">
        <v>51</v>
      </c>
      <c r="L1894" s="19" t="s">
        <v>51</v>
      </c>
      <c r="M1894" s="19">
        <v>137.04</v>
      </c>
      <c r="N1894" s="2" t="s">
        <v>52</v>
      </c>
      <c r="O1894" s="2" t="s">
        <v>165</v>
      </c>
      <c r="P1894" s="2" t="s">
        <v>166</v>
      </c>
      <c r="Q1894" s="2" t="s">
        <v>167</v>
      </c>
      <c r="R1894" s="2" t="s">
        <v>52</v>
      </c>
      <c r="S1894" s="19">
        <v>47.9</v>
      </c>
      <c r="T1894" s="19" t="s">
        <v>76</v>
      </c>
      <c r="U1894" s="2" t="s">
        <v>77</v>
      </c>
      <c r="V1894" s="2" t="s">
        <v>52</v>
      </c>
      <c r="W1894" s="2" t="s">
        <v>52</v>
      </c>
      <c r="X1894" s="2" t="s">
        <v>52</v>
      </c>
      <c r="Y1894" s="2" t="s">
        <v>52</v>
      </c>
      <c r="Z1894" s="2" t="s">
        <v>17715</v>
      </c>
      <c r="AA1894" s="2" t="s">
        <v>17716</v>
      </c>
      <c r="AB1894" s="2" t="s">
        <v>17717</v>
      </c>
      <c r="AC1894" s="2" t="s">
        <v>17718</v>
      </c>
      <c r="AD1894" s="2" t="s">
        <v>715</v>
      </c>
      <c r="AE1894" s="2" t="s">
        <v>17719</v>
      </c>
      <c r="AF1894" s="2" t="s">
        <v>66</v>
      </c>
      <c r="AG1894" s="2" t="s">
        <v>84</v>
      </c>
      <c r="AH1894" s="2" t="s">
        <v>17720</v>
      </c>
      <c r="AI1894" s="2" t="s">
        <v>17721</v>
      </c>
      <c r="AJ1894" s="2" t="s">
        <v>68</v>
      </c>
      <c r="AK1894" s="2" t="s">
        <v>17722</v>
      </c>
      <c r="AL1894" s="2" t="s">
        <v>52</v>
      </c>
      <c r="AM1894" s="2" t="s">
        <v>52</v>
      </c>
      <c r="AN1894" s="2" t="s">
        <v>52</v>
      </c>
      <c r="AO1894" s="2" t="s">
        <v>52</v>
      </c>
      <c r="AP1894" s="2" t="s">
        <v>52</v>
      </c>
      <c r="AQ1894" s="2" t="s">
        <v>52</v>
      </c>
      <c r="AR1894" s="2" t="s">
        <v>52</v>
      </c>
      <c r="AS1894" s="2" t="s">
        <v>50</v>
      </c>
      <c r="AT1894" s="2" t="s">
        <v>51</v>
      </c>
      <c r="AU1894" s="2" t="s">
        <v>50</v>
      </c>
    </row>
    <row r="1895" spans="1:47" ht="22.5" customHeight="1" x14ac:dyDescent="0.25">
      <c r="A1895" t="s">
        <v>25439</v>
      </c>
      <c r="B1895" s="18" t="s">
        <v>17723</v>
      </c>
      <c r="C1895" s="220">
        <v>45086</v>
      </c>
      <c r="D1895" s="2" t="s">
        <v>89</v>
      </c>
      <c r="E1895" s="2" t="s">
        <v>17301</v>
      </c>
      <c r="F1895" s="2" t="s">
        <v>72</v>
      </c>
      <c r="G1895" s="19">
        <v>2</v>
      </c>
      <c r="H1895" s="19">
        <v>78</v>
      </c>
      <c r="I1895" s="19">
        <v>13.7</v>
      </c>
      <c r="J1895" s="19">
        <v>-24.26</v>
      </c>
      <c r="K1895" s="19">
        <v>-13.7</v>
      </c>
      <c r="L1895" s="19" t="s">
        <v>51</v>
      </c>
      <c r="M1895" s="19">
        <v>53.74</v>
      </c>
      <c r="N1895" s="2" t="s">
        <v>52</v>
      </c>
      <c r="O1895" s="2" t="s">
        <v>230</v>
      </c>
      <c r="P1895" s="2" t="s">
        <v>231</v>
      </c>
      <c r="Q1895" s="2" t="s">
        <v>232</v>
      </c>
      <c r="R1895" s="2" t="s">
        <v>52</v>
      </c>
      <c r="S1895" s="19">
        <v>39</v>
      </c>
      <c r="T1895" s="19" t="s">
        <v>76</v>
      </c>
      <c r="U1895" s="2" t="s">
        <v>77</v>
      </c>
      <c r="V1895" s="2" t="s">
        <v>52</v>
      </c>
      <c r="W1895" s="2" t="s">
        <v>52</v>
      </c>
      <c r="X1895" s="2" t="s">
        <v>52</v>
      </c>
      <c r="Y1895" s="2" t="s">
        <v>52</v>
      </c>
      <c r="Z1895" s="2" t="s">
        <v>17724</v>
      </c>
      <c r="AA1895" s="2" t="s">
        <v>17725</v>
      </c>
      <c r="AB1895" s="2" t="s">
        <v>17726</v>
      </c>
      <c r="AC1895" s="2" t="s">
        <v>2029</v>
      </c>
      <c r="AD1895" s="2" t="s">
        <v>206</v>
      </c>
      <c r="AE1895" s="2" t="s">
        <v>17727</v>
      </c>
      <c r="AF1895" s="2" t="s">
        <v>66</v>
      </c>
      <c r="AG1895" s="2" t="s">
        <v>84</v>
      </c>
      <c r="AH1895" s="2" t="s">
        <v>17728</v>
      </c>
      <c r="AI1895" s="2" t="s">
        <v>17729</v>
      </c>
      <c r="AJ1895" s="2" t="s">
        <v>68</v>
      </c>
      <c r="AK1895" s="2" t="s">
        <v>17730</v>
      </c>
      <c r="AL1895" s="2" t="s">
        <v>52</v>
      </c>
      <c r="AM1895" s="2" t="s">
        <v>52</v>
      </c>
      <c r="AN1895" s="2" t="s">
        <v>52</v>
      </c>
      <c r="AO1895" s="2" t="s">
        <v>52</v>
      </c>
      <c r="AP1895" s="2" t="s">
        <v>52</v>
      </c>
      <c r="AQ1895" s="2" t="s">
        <v>52</v>
      </c>
      <c r="AR1895" s="2" t="s">
        <v>52</v>
      </c>
      <c r="AS1895" s="2" t="s">
        <v>50</v>
      </c>
      <c r="AT1895" s="2" t="s">
        <v>51</v>
      </c>
      <c r="AU1895" s="2" t="s">
        <v>50</v>
      </c>
    </row>
    <row r="1896" spans="1:47" ht="22.5" customHeight="1" x14ac:dyDescent="0.25">
      <c r="A1896" t="s">
        <v>25439</v>
      </c>
      <c r="B1896" s="18" t="s">
        <v>17731</v>
      </c>
      <c r="C1896" s="220">
        <v>45086</v>
      </c>
      <c r="D1896" s="2" t="s">
        <v>89</v>
      </c>
      <c r="E1896" s="2" t="s">
        <v>16444</v>
      </c>
      <c r="F1896" s="2" t="s">
        <v>50</v>
      </c>
      <c r="G1896" s="19">
        <v>1</v>
      </c>
      <c r="H1896" s="19">
        <v>45.9</v>
      </c>
      <c r="I1896" s="19">
        <v>15.66</v>
      </c>
      <c r="J1896" s="19">
        <v>-13.3</v>
      </c>
      <c r="K1896" s="19">
        <v>-15.66</v>
      </c>
      <c r="L1896" s="19" t="s">
        <v>51</v>
      </c>
      <c r="M1896" s="19">
        <v>32.6</v>
      </c>
      <c r="N1896" s="2" t="s">
        <v>52</v>
      </c>
      <c r="O1896" s="2" t="s">
        <v>345</v>
      </c>
      <c r="P1896" s="2" t="s">
        <v>346</v>
      </c>
      <c r="Q1896" s="2" t="s">
        <v>347</v>
      </c>
      <c r="R1896" s="2" t="s">
        <v>52</v>
      </c>
      <c r="S1896" s="19">
        <v>45.9</v>
      </c>
      <c r="T1896" s="19" t="s">
        <v>76</v>
      </c>
      <c r="U1896" s="2" t="s">
        <v>77</v>
      </c>
      <c r="V1896" s="2" t="s">
        <v>52</v>
      </c>
      <c r="W1896" s="2" t="s">
        <v>52</v>
      </c>
      <c r="X1896" s="2" t="s">
        <v>52</v>
      </c>
      <c r="Y1896" s="2" t="s">
        <v>52</v>
      </c>
      <c r="Z1896" s="2" t="s">
        <v>17732</v>
      </c>
      <c r="AA1896" s="2" t="s">
        <v>17733</v>
      </c>
      <c r="AB1896" s="2" t="s">
        <v>17734</v>
      </c>
      <c r="AC1896" s="2" t="s">
        <v>668</v>
      </c>
      <c r="AD1896" s="2" t="s">
        <v>64</v>
      </c>
      <c r="AE1896" s="2" t="s">
        <v>17735</v>
      </c>
      <c r="AF1896" s="2" t="s">
        <v>66</v>
      </c>
      <c r="AG1896" s="2" t="s">
        <v>84</v>
      </c>
      <c r="AH1896" s="2" t="s">
        <v>17736</v>
      </c>
      <c r="AI1896" s="2" t="s">
        <v>17133</v>
      </c>
      <c r="AJ1896" s="2" t="s">
        <v>68</v>
      </c>
      <c r="AK1896" s="2" t="s">
        <v>17737</v>
      </c>
      <c r="AL1896" s="2" t="s">
        <v>52</v>
      </c>
      <c r="AM1896" s="2" t="s">
        <v>52</v>
      </c>
      <c r="AN1896" s="2" t="s">
        <v>52</v>
      </c>
      <c r="AO1896" s="2" t="s">
        <v>52</v>
      </c>
      <c r="AP1896" s="2" t="s">
        <v>52</v>
      </c>
      <c r="AQ1896" s="2" t="s">
        <v>52</v>
      </c>
      <c r="AR1896" s="2" t="s">
        <v>52</v>
      </c>
      <c r="AS1896" s="2" t="s">
        <v>50</v>
      </c>
      <c r="AT1896" s="2" t="s">
        <v>51</v>
      </c>
      <c r="AU1896" s="2" t="s">
        <v>50</v>
      </c>
    </row>
    <row r="1897" spans="1:47" ht="22.5" customHeight="1" x14ac:dyDescent="0.25">
      <c r="A1897" t="s">
        <v>25439</v>
      </c>
      <c r="B1897" s="18" t="s">
        <v>17738</v>
      </c>
      <c r="C1897" s="220">
        <v>45086</v>
      </c>
      <c r="D1897" s="2" t="s">
        <v>89</v>
      </c>
      <c r="E1897" s="2" t="s">
        <v>14412</v>
      </c>
      <c r="F1897" s="2" t="s">
        <v>72</v>
      </c>
      <c r="G1897" s="19">
        <v>1</v>
      </c>
      <c r="H1897" s="19">
        <v>75.290000000000006</v>
      </c>
      <c r="I1897" s="19" t="s">
        <v>51</v>
      </c>
      <c r="J1897" s="19">
        <v>-18.3</v>
      </c>
      <c r="K1897" s="19" t="s">
        <v>51</v>
      </c>
      <c r="L1897" s="19" t="s">
        <v>51</v>
      </c>
      <c r="M1897" s="19">
        <v>56.99</v>
      </c>
      <c r="N1897" s="2" t="s">
        <v>72</v>
      </c>
      <c r="O1897" s="2" t="s">
        <v>260</v>
      </c>
      <c r="P1897" s="2" t="s">
        <v>4609</v>
      </c>
      <c r="Q1897" s="2" t="s">
        <v>4610</v>
      </c>
      <c r="R1897" s="2" t="s">
        <v>52</v>
      </c>
      <c r="S1897" s="19">
        <v>75.290000000000006</v>
      </c>
      <c r="T1897" s="19" t="s">
        <v>76</v>
      </c>
      <c r="U1897" s="2" t="s">
        <v>77</v>
      </c>
      <c r="V1897" s="2" t="s">
        <v>52</v>
      </c>
      <c r="W1897" s="2" t="s">
        <v>52</v>
      </c>
      <c r="X1897" s="2" t="s">
        <v>52</v>
      </c>
      <c r="Y1897" s="2" t="s">
        <v>52</v>
      </c>
      <c r="Z1897" s="2" t="s">
        <v>17739</v>
      </c>
      <c r="AA1897" s="2" t="s">
        <v>17740</v>
      </c>
      <c r="AB1897" s="2" t="s">
        <v>17741</v>
      </c>
      <c r="AC1897" s="2" t="s">
        <v>5418</v>
      </c>
      <c r="AD1897" s="2" t="s">
        <v>98</v>
      </c>
      <c r="AE1897" s="2" t="s">
        <v>17742</v>
      </c>
      <c r="AF1897" s="2" t="s">
        <v>66</v>
      </c>
      <c r="AG1897" s="2" t="s">
        <v>84</v>
      </c>
      <c r="AH1897" s="2" t="s">
        <v>17743</v>
      </c>
      <c r="AI1897" s="2" t="s">
        <v>17744</v>
      </c>
      <c r="AJ1897" s="2" t="s">
        <v>68</v>
      </c>
      <c r="AK1897" s="2" t="s">
        <v>17745</v>
      </c>
      <c r="AL1897" s="2" t="s">
        <v>52</v>
      </c>
      <c r="AM1897" s="2" t="s">
        <v>52</v>
      </c>
      <c r="AN1897" s="2" t="s">
        <v>52</v>
      </c>
      <c r="AO1897" s="2" t="s">
        <v>52</v>
      </c>
      <c r="AP1897" s="2" t="s">
        <v>52</v>
      </c>
      <c r="AQ1897" s="2" t="s">
        <v>52</v>
      </c>
      <c r="AR1897" s="2" t="s">
        <v>52</v>
      </c>
      <c r="AS1897" s="2" t="s">
        <v>50</v>
      </c>
      <c r="AT1897" s="2" t="s">
        <v>51</v>
      </c>
      <c r="AU1897" s="2" t="s">
        <v>50</v>
      </c>
    </row>
    <row r="1898" spans="1:47" ht="22.5" customHeight="1" x14ac:dyDescent="0.25">
      <c r="A1898" t="s">
        <v>25439</v>
      </c>
      <c r="B1898" s="18" t="s">
        <v>17746</v>
      </c>
      <c r="C1898" s="220">
        <v>45086</v>
      </c>
      <c r="D1898" s="2" t="s">
        <v>89</v>
      </c>
      <c r="E1898" s="2" t="s">
        <v>14412</v>
      </c>
      <c r="F1898" s="2" t="s">
        <v>50</v>
      </c>
      <c r="G1898" s="19">
        <v>1</v>
      </c>
      <c r="H1898" s="19">
        <v>165.99</v>
      </c>
      <c r="I1898" s="19" t="s">
        <v>51</v>
      </c>
      <c r="J1898" s="19">
        <v>-19.920000000000002</v>
      </c>
      <c r="K1898" s="19">
        <v>-26.45</v>
      </c>
      <c r="L1898" s="19" t="s">
        <v>51</v>
      </c>
      <c r="M1898" s="19">
        <v>119.62</v>
      </c>
      <c r="N1898" s="2" t="s">
        <v>72</v>
      </c>
      <c r="O1898" s="2" t="s">
        <v>389</v>
      </c>
      <c r="P1898" s="2" t="s">
        <v>390</v>
      </c>
      <c r="Q1898" s="2" t="s">
        <v>391</v>
      </c>
      <c r="R1898" s="2" t="s">
        <v>52</v>
      </c>
      <c r="S1898" s="19">
        <v>165.99</v>
      </c>
      <c r="T1898" s="19" t="s">
        <v>56</v>
      </c>
      <c r="U1898" s="2" t="s">
        <v>57</v>
      </c>
      <c r="V1898" s="2" t="s">
        <v>13228</v>
      </c>
      <c r="W1898" s="2" t="s">
        <v>13229</v>
      </c>
      <c r="X1898" s="2" t="s">
        <v>13230</v>
      </c>
      <c r="Y1898" s="2" t="s">
        <v>52</v>
      </c>
      <c r="Z1898" s="2" t="s">
        <v>13228</v>
      </c>
      <c r="AA1898" s="2" t="s">
        <v>13231</v>
      </c>
      <c r="AB1898" s="2" t="s">
        <v>13232</v>
      </c>
      <c r="AC1898" s="2" t="s">
        <v>13233</v>
      </c>
      <c r="AD1898" s="2" t="s">
        <v>333</v>
      </c>
      <c r="AE1898" s="2" t="s">
        <v>13234</v>
      </c>
      <c r="AF1898" s="2" t="s">
        <v>66</v>
      </c>
      <c r="AG1898" s="2" t="s">
        <v>67</v>
      </c>
      <c r="AH1898" s="2" t="s">
        <v>17277</v>
      </c>
      <c r="AI1898" s="2" t="s">
        <v>15662</v>
      </c>
      <c r="AJ1898" s="2" t="s">
        <v>68</v>
      </c>
      <c r="AK1898" s="2" t="s">
        <v>17747</v>
      </c>
      <c r="AL1898" s="2" t="s">
        <v>52</v>
      </c>
      <c r="AM1898" s="2" t="s">
        <v>52</v>
      </c>
      <c r="AN1898" s="2" t="s">
        <v>52</v>
      </c>
      <c r="AO1898" s="2" t="s">
        <v>52</v>
      </c>
      <c r="AP1898" s="2" t="s">
        <v>52</v>
      </c>
      <c r="AQ1898" s="2" t="s">
        <v>52</v>
      </c>
      <c r="AR1898" s="2" t="s">
        <v>52</v>
      </c>
      <c r="AS1898" s="2" t="s">
        <v>50</v>
      </c>
      <c r="AT1898" s="2" t="s">
        <v>51</v>
      </c>
      <c r="AU1898" s="2" t="s">
        <v>50</v>
      </c>
    </row>
    <row r="1899" spans="1:47" ht="22.5" customHeight="1" x14ac:dyDescent="0.25">
      <c r="A1899" t="s">
        <v>25439</v>
      </c>
      <c r="B1899" s="18" t="s">
        <v>17748</v>
      </c>
      <c r="C1899" s="220">
        <v>45086</v>
      </c>
      <c r="D1899" s="2" t="s">
        <v>89</v>
      </c>
      <c r="E1899" s="2" t="s">
        <v>17301</v>
      </c>
      <c r="F1899" s="2" t="s">
        <v>72</v>
      </c>
      <c r="G1899" s="19">
        <v>2</v>
      </c>
      <c r="H1899" s="19">
        <v>78</v>
      </c>
      <c r="I1899" s="19">
        <v>10.96</v>
      </c>
      <c r="J1899" s="19">
        <v>-24.26</v>
      </c>
      <c r="K1899" s="19">
        <v>-10.96</v>
      </c>
      <c r="L1899" s="19" t="s">
        <v>51</v>
      </c>
      <c r="M1899" s="19">
        <v>53.74</v>
      </c>
      <c r="N1899" s="2" t="s">
        <v>72</v>
      </c>
      <c r="O1899" s="2" t="s">
        <v>230</v>
      </c>
      <c r="P1899" s="2" t="s">
        <v>231</v>
      </c>
      <c r="Q1899" s="2" t="s">
        <v>232</v>
      </c>
      <c r="R1899" s="2" t="s">
        <v>52</v>
      </c>
      <c r="S1899" s="19">
        <v>39</v>
      </c>
      <c r="T1899" s="19" t="s">
        <v>76</v>
      </c>
      <c r="U1899" s="2" t="s">
        <v>77</v>
      </c>
      <c r="V1899" s="2" t="s">
        <v>52</v>
      </c>
      <c r="W1899" s="2" t="s">
        <v>52</v>
      </c>
      <c r="X1899" s="2" t="s">
        <v>52</v>
      </c>
      <c r="Y1899" s="2" t="s">
        <v>52</v>
      </c>
      <c r="Z1899" s="2" t="s">
        <v>17749</v>
      </c>
      <c r="AA1899" s="2" t="s">
        <v>17750</v>
      </c>
      <c r="AB1899" s="2" t="s">
        <v>17751</v>
      </c>
      <c r="AC1899" s="2" t="s">
        <v>17752</v>
      </c>
      <c r="AD1899" s="2" t="s">
        <v>64</v>
      </c>
      <c r="AE1899" s="2" t="s">
        <v>17753</v>
      </c>
      <c r="AF1899" s="2" t="s">
        <v>66</v>
      </c>
      <c r="AG1899" s="2" t="s">
        <v>84</v>
      </c>
      <c r="AH1899" s="2" t="s">
        <v>17754</v>
      </c>
      <c r="AI1899" s="2" t="s">
        <v>17755</v>
      </c>
      <c r="AJ1899" s="2" t="s">
        <v>68</v>
      </c>
      <c r="AK1899" s="2" t="s">
        <v>17756</v>
      </c>
      <c r="AL1899" s="2" t="s">
        <v>52</v>
      </c>
      <c r="AM1899" s="2" t="s">
        <v>52</v>
      </c>
      <c r="AN1899" s="2" t="s">
        <v>52</v>
      </c>
      <c r="AO1899" s="2" t="s">
        <v>52</v>
      </c>
      <c r="AP1899" s="2" t="s">
        <v>52</v>
      </c>
      <c r="AQ1899" s="2" t="s">
        <v>52</v>
      </c>
      <c r="AR1899" s="2" t="s">
        <v>52</v>
      </c>
      <c r="AS1899" s="2" t="s">
        <v>50</v>
      </c>
      <c r="AT1899" s="2" t="s">
        <v>51</v>
      </c>
      <c r="AU1899" s="2" t="s">
        <v>50</v>
      </c>
    </row>
    <row r="1900" spans="1:47" ht="22.5" customHeight="1" x14ac:dyDescent="0.25">
      <c r="A1900" t="s">
        <v>25439</v>
      </c>
      <c r="B1900" s="18" t="s">
        <v>17757</v>
      </c>
      <c r="C1900" s="220">
        <v>45086</v>
      </c>
      <c r="D1900" s="2" t="s">
        <v>89</v>
      </c>
      <c r="E1900" s="2" t="s">
        <v>14412</v>
      </c>
      <c r="F1900" s="2" t="s">
        <v>50</v>
      </c>
      <c r="G1900" s="19">
        <v>1</v>
      </c>
      <c r="H1900" s="19">
        <v>69.3</v>
      </c>
      <c r="I1900" s="19">
        <v>31.3</v>
      </c>
      <c r="J1900" s="19">
        <v>-13.82</v>
      </c>
      <c r="K1900" s="19">
        <v>-31.3</v>
      </c>
      <c r="L1900" s="19" t="s">
        <v>51</v>
      </c>
      <c r="M1900" s="19">
        <v>55.48</v>
      </c>
      <c r="N1900" s="2" t="s">
        <v>72</v>
      </c>
      <c r="O1900" s="2" t="s">
        <v>247</v>
      </c>
      <c r="P1900" s="2" t="s">
        <v>811</v>
      </c>
      <c r="Q1900" s="2" t="s">
        <v>249</v>
      </c>
      <c r="R1900" s="2" t="s">
        <v>52</v>
      </c>
      <c r="S1900" s="19">
        <v>69.3</v>
      </c>
      <c r="T1900" s="19" t="s">
        <v>56</v>
      </c>
      <c r="U1900" s="2" t="s">
        <v>77</v>
      </c>
      <c r="V1900" s="2" t="s">
        <v>52</v>
      </c>
      <c r="W1900" s="2" t="s">
        <v>52</v>
      </c>
      <c r="X1900" s="2" t="s">
        <v>52</v>
      </c>
      <c r="Y1900" s="2" t="s">
        <v>52</v>
      </c>
      <c r="Z1900" s="2" t="s">
        <v>17758</v>
      </c>
      <c r="AA1900" s="2" t="s">
        <v>17759</v>
      </c>
      <c r="AB1900" s="2" t="s">
        <v>17760</v>
      </c>
      <c r="AC1900" s="2" t="s">
        <v>17761</v>
      </c>
      <c r="AD1900" s="2" t="s">
        <v>206</v>
      </c>
      <c r="AE1900" s="2" t="s">
        <v>17762</v>
      </c>
      <c r="AF1900" s="2" t="s">
        <v>66</v>
      </c>
      <c r="AG1900" s="2" t="s">
        <v>84</v>
      </c>
      <c r="AH1900" s="2" t="s">
        <v>17763</v>
      </c>
      <c r="AI1900" s="2" t="s">
        <v>17764</v>
      </c>
      <c r="AJ1900" s="2" t="s">
        <v>68</v>
      </c>
      <c r="AK1900" s="2" t="s">
        <v>17765</v>
      </c>
      <c r="AL1900" s="2" t="s">
        <v>52</v>
      </c>
      <c r="AM1900" s="2" t="s">
        <v>52</v>
      </c>
      <c r="AN1900" s="2" t="s">
        <v>52</v>
      </c>
      <c r="AO1900" s="2" t="s">
        <v>52</v>
      </c>
      <c r="AP1900" s="2" t="s">
        <v>52</v>
      </c>
      <c r="AQ1900" s="2" t="s">
        <v>52</v>
      </c>
      <c r="AR1900" s="2" t="s">
        <v>52</v>
      </c>
      <c r="AS1900" s="2" t="s">
        <v>50</v>
      </c>
      <c r="AT1900" s="2" t="s">
        <v>51</v>
      </c>
      <c r="AU1900" s="2" t="s">
        <v>50</v>
      </c>
    </row>
    <row r="1901" spans="1:47" ht="22.5" customHeight="1" x14ac:dyDescent="0.25">
      <c r="A1901" t="s">
        <v>25439</v>
      </c>
      <c r="B1901" s="18" t="s">
        <v>17766</v>
      </c>
      <c r="C1901" s="220">
        <v>45086</v>
      </c>
      <c r="D1901" s="2" t="s">
        <v>89</v>
      </c>
      <c r="E1901" s="2" t="s">
        <v>17767</v>
      </c>
      <c r="F1901" s="2" t="s">
        <v>50</v>
      </c>
      <c r="G1901" s="19">
        <v>1</v>
      </c>
      <c r="H1901" s="19">
        <v>67.900000000000006</v>
      </c>
      <c r="I1901" s="19">
        <v>25.92</v>
      </c>
      <c r="J1901" s="19">
        <v>-13.65</v>
      </c>
      <c r="K1901" s="19">
        <v>-25.92</v>
      </c>
      <c r="L1901" s="19" t="s">
        <v>51</v>
      </c>
      <c r="M1901" s="19">
        <v>54.25</v>
      </c>
      <c r="N1901" s="2" t="s">
        <v>52</v>
      </c>
      <c r="O1901" s="2" t="s">
        <v>177</v>
      </c>
      <c r="P1901" s="2" t="s">
        <v>178</v>
      </c>
      <c r="Q1901" s="2" t="s">
        <v>179</v>
      </c>
      <c r="R1901" s="2" t="s">
        <v>52</v>
      </c>
      <c r="S1901" s="19">
        <v>67.900000000000006</v>
      </c>
      <c r="T1901" s="19" t="s">
        <v>56</v>
      </c>
      <c r="U1901" s="2" t="s">
        <v>77</v>
      </c>
      <c r="V1901" s="2" t="s">
        <v>52</v>
      </c>
      <c r="W1901" s="2" t="s">
        <v>52</v>
      </c>
      <c r="X1901" s="2" t="s">
        <v>52</v>
      </c>
      <c r="Y1901" s="2" t="s">
        <v>52</v>
      </c>
      <c r="Z1901" s="2" t="s">
        <v>17768</v>
      </c>
      <c r="AA1901" s="2" t="s">
        <v>17769</v>
      </c>
      <c r="AB1901" s="2" t="s">
        <v>17770</v>
      </c>
      <c r="AC1901" s="2" t="s">
        <v>333</v>
      </c>
      <c r="AD1901" s="2" t="s">
        <v>333</v>
      </c>
      <c r="AE1901" s="2" t="s">
        <v>17771</v>
      </c>
      <c r="AF1901" s="2" t="s">
        <v>66</v>
      </c>
      <c r="AG1901" s="2" t="s">
        <v>84</v>
      </c>
      <c r="AH1901" s="2" t="s">
        <v>17772</v>
      </c>
      <c r="AI1901" s="2" t="s">
        <v>17773</v>
      </c>
      <c r="AJ1901" s="2" t="s">
        <v>68</v>
      </c>
      <c r="AK1901" s="2" t="s">
        <v>17774</v>
      </c>
      <c r="AL1901" s="2" t="s">
        <v>52</v>
      </c>
      <c r="AM1901" s="2" t="s">
        <v>52</v>
      </c>
      <c r="AN1901" s="2" t="s">
        <v>52</v>
      </c>
      <c r="AO1901" s="2" t="s">
        <v>52</v>
      </c>
      <c r="AP1901" s="2" t="s">
        <v>52</v>
      </c>
      <c r="AQ1901" s="2" t="s">
        <v>52</v>
      </c>
      <c r="AR1901" s="2" t="s">
        <v>52</v>
      </c>
      <c r="AS1901" s="2" t="s">
        <v>50</v>
      </c>
      <c r="AT1901" s="2" t="s">
        <v>51</v>
      </c>
      <c r="AU1901" s="2" t="s">
        <v>50</v>
      </c>
    </row>
    <row r="1902" spans="1:47" ht="22.5" customHeight="1" x14ac:dyDescent="0.25">
      <c r="A1902" t="s">
        <v>25439</v>
      </c>
      <c r="B1902" s="18" t="s">
        <v>17775</v>
      </c>
      <c r="C1902" s="220">
        <v>45086</v>
      </c>
      <c r="D1902" s="2" t="s">
        <v>7207</v>
      </c>
      <c r="E1902" s="2" t="s">
        <v>17776</v>
      </c>
      <c r="F1902" s="2" t="s">
        <v>50</v>
      </c>
      <c r="G1902" s="19">
        <v>1</v>
      </c>
      <c r="H1902" s="19">
        <v>34.5</v>
      </c>
      <c r="I1902" s="19">
        <v>9.9</v>
      </c>
      <c r="J1902" s="19">
        <v>-11.36</v>
      </c>
      <c r="K1902" s="19">
        <v>-9.9</v>
      </c>
      <c r="L1902" s="19" t="s">
        <v>51</v>
      </c>
      <c r="M1902" s="19">
        <v>23.14</v>
      </c>
      <c r="N1902" s="2" t="s">
        <v>72</v>
      </c>
      <c r="O1902" s="2" t="s">
        <v>324</v>
      </c>
      <c r="P1902" s="2" t="s">
        <v>325</v>
      </c>
      <c r="Q1902" s="2" t="s">
        <v>326</v>
      </c>
      <c r="R1902" s="2" t="s">
        <v>52</v>
      </c>
      <c r="S1902" s="19">
        <v>34.5</v>
      </c>
      <c r="T1902" s="19" t="s">
        <v>76</v>
      </c>
      <c r="U1902" s="2" t="s">
        <v>77</v>
      </c>
      <c r="V1902" s="2" t="s">
        <v>52</v>
      </c>
      <c r="W1902" s="2" t="s">
        <v>52</v>
      </c>
      <c r="X1902" s="2" t="s">
        <v>52</v>
      </c>
      <c r="Y1902" s="2" t="s">
        <v>52</v>
      </c>
      <c r="Z1902" s="2" t="s">
        <v>17777</v>
      </c>
      <c r="AA1902" s="2" t="s">
        <v>17778</v>
      </c>
      <c r="AB1902" s="2" t="s">
        <v>17779</v>
      </c>
      <c r="AC1902" s="2" t="s">
        <v>17780</v>
      </c>
      <c r="AD1902" s="2" t="s">
        <v>98</v>
      </c>
      <c r="AE1902" s="2" t="s">
        <v>17781</v>
      </c>
      <c r="AF1902" s="2" t="s">
        <v>66</v>
      </c>
      <c r="AG1902" s="2" t="s">
        <v>84</v>
      </c>
      <c r="AH1902" s="2" t="s">
        <v>17782</v>
      </c>
      <c r="AI1902" s="2" t="s">
        <v>17783</v>
      </c>
      <c r="AJ1902" s="2" t="s">
        <v>68</v>
      </c>
      <c r="AK1902" s="2" t="s">
        <v>17784</v>
      </c>
      <c r="AL1902" s="2" t="s">
        <v>52</v>
      </c>
      <c r="AM1902" s="2" t="s">
        <v>52</v>
      </c>
      <c r="AN1902" s="2" t="s">
        <v>52</v>
      </c>
      <c r="AO1902" s="2" t="s">
        <v>52</v>
      </c>
      <c r="AP1902" s="2" t="s">
        <v>52</v>
      </c>
      <c r="AQ1902" s="2" t="s">
        <v>52</v>
      </c>
      <c r="AR1902" s="2" t="s">
        <v>52</v>
      </c>
      <c r="AS1902" s="162" t="s">
        <v>72</v>
      </c>
      <c r="AT1902" s="2" t="s">
        <v>51</v>
      </c>
      <c r="AU1902" s="2" t="s">
        <v>50</v>
      </c>
    </row>
    <row r="1903" spans="1:47" ht="22.5" customHeight="1" x14ac:dyDescent="0.25">
      <c r="A1903" t="s">
        <v>25439</v>
      </c>
      <c r="B1903" s="18" t="s">
        <v>17785</v>
      </c>
      <c r="C1903" s="220">
        <v>45086</v>
      </c>
      <c r="D1903" s="2" t="s">
        <v>89</v>
      </c>
      <c r="E1903" s="2" t="s">
        <v>16444</v>
      </c>
      <c r="F1903" s="2" t="s">
        <v>50</v>
      </c>
      <c r="G1903" s="19">
        <v>1</v>
      </c>
      <c r="H1903" s="19">
        <v>17.899999999999999</v>
      </c>
      <c r="I1903" s="19">
        <v>15.9</v>
      </c>
      <c r="J1903" s="19">
        <v>-7.65</v>
      </c>
      <c r="K1903" s="19" t="s">
        <v>51</v>
      </c>
      <c r="L1903" s="19" t="s">
        <v>51</v>
      </c>
      <c r="M1903" s="19">
        <v>26.15</v>
      </c>
      <c r="N1903" s="2" t="s">
        <v>52</v>
      </c>
      <c r="O1903" s="2" t="s">
        <v>718</v>
      </c>
      <c r="P1903" s="2" t="s">
        <v>11955</v>
      </c>
      <c r="Q1903" s="2" t="s">
        <v>11956</v>
      </c>
      <c r="R1903" s="2" t="s">
        <v>52</v>
      </c>
      <c r="S1903" s="19">
        <v>17.899999999999999</v>
      </c>
      <c r="T1903" s="19" t="s">
        <v>56</v>
      </c>
      <c r="U1903" s="2" t="s">
        <v>77</v>
      </c>
      <c r="V1903" s="2" t="s">
        <v>17786</v>
      </c>
      <c r="W1903" s="2" t="s">
        <v>17787</v>
      </c>
      <c r="X1903" s="2" t="s">
        <v>17788</v>
      </c>
      <c r="Y1903" s="2" t="s">
        <v>52</v>
      </c>
      <c r="Z1903" s="2" t="s">
        <v>17786</v>
      </c>
      <c r="AA1903" s="2" t="s">
        <v>17789</v>
      </c>
      <c r="AB1903" s="2" t="s">
        <v>17790</v>
      </c>
      <c r="AC1903" s="2" t="s">
        <v>64</v>
      </c>
      <c r="AD1903" s="2" t="s">
        <v>64</v>
      </c>
      <c r="AE1903" s="2" t="s">
        <v>17791</v>
      </c>
      <c r="AF1903" s="2" t="s">
        <v>66</v>
      </c>
      <c r="AG1903" s="2" t="s">
        <v>784</v>
      </c>
      <c r="AH1903" s="2" t="s">
        <v>16454</v>
      </c>
      <c r="AI1903" s="2" t="s">
        <v>17792</v>
      </c>
      <c r="AJ1903" s="2" t="s">
        <v>15939</v>
      </c>
      <c r="AK1903" s="2" t="s">
        <v>17793</v>
      </c>
      <c r="AL1903" s="2" t="s">
        <v>52</v>
      </c>
      <c r="AM1903" s="2" t="s">
        <v>52</v>
      </c>
      <c r="AN1903" s="2" t="s">
        <v>52</v>
      </c>
      <c r="AO1903" s="2" t="s">
        <v>52</v>
      </c>
      <c r="AP1903" s="2" t="s">
        <v>52</v>
      </c>
      <c r="AQ1903" s="2" t="s">
        <v>52</v>
      </c>
      <c r="AR1903" s="2" t="s">
        <v>52</v>
      </c>
      <c r="AS1903" s="2" t="s">
        <v>50</v>
      </c>
      <c r="AT1903" s="2" t="s">
        <v>51</v>
      </c>
      <c r="AU1903" s="2" t="s">
        <v>50</v>
      </c>
    </row>
    <row r="1904" spans="1:47" ht="22.5" customHeight="1" x14ac:dyDescent="0.25">
      <c r="A1904" t="s">
        <v>25439</v>
      </c>
      <c r="B1904" s="18" t="s">
        <v>17794</v>
      </c>
      <c r="C1904" s="220">
        <v>45086</v>
      </c>
      <c r="D1904" s="2" t="s">
        <v>89</v>
      </c>
      <c r="E1904" s="2" t="s">
        <v>17767</v>
      </c>
      <c r="F1904" s="2" t="s">
        <v>72</v>
      </c>
      <c r="G1904" s="19">
        <v>1</v>
      </c>
      <c r="H1904" s="19">
        <v>87.01</v>
      </c>
      <c r="I1904" s="19" t="s">
        <v>51</v>
      </c>
      <c r="J1904" s="19">
        <v>-14.79</v>
      </c>
      <c r="K1904" s="19">
        <v>-20.45</v>
      </c>
      <c r="L1904" s="19" t="s">
        <v>51</v>
      </c>
      <c r="M1904" s="19">
        <v>51.77</v>
      </c>
      <c r="N1904" s="2" t="s">
        <v>72</v>
      </c>
      <c r="O1904" s="2" t="s">
        <v>1720</v>
      </c>
      <c r="P1904" s="2" t="s">
        <v>1721</v>
      </c>
      <c r="Q1904" s="2" t="s">
        <v>1722</v>
      </c>
      <c r="R1904" s="2" t="s">
        <v>52</v>
      </c>
      <c r="S1904" s="19">
        <v>87.01</v>
      </c>
      <c r="T1904" s="19" t="s">
        <v>76</v>
      </c>
      <c r="U1904" s="2" t="s">
        <v>77</v>
      </c>
      <c r="V1904" s="2" t="s">
        <v>52</v>
      </c>
      <c r="W1904" s="2" t="s">
        <v>52</v>
      </c>
      <c r="X1904" s="2" t="s">
        <v>52</v>
      </c>
      <c r="Y1904" s="2" t="s">
        <v>52</v>
      </c>
      <c r="Z1904" s="2" t="s">
        <v>17795</v>
      </c>
      <c r="AA1904" s="2" t="s">
        <v>17796</v>
      </c>
      <c r="AB1904" s="2" t="s">
        <v>17797</v>
      </c>
      <c r="AC1904" s="2" t="s">
        <v>64</v>
      </c>
      <c r="AD1904" s="2" t="s">
        <v>64</v>
      </c>
      <c r="AE1904" s="2" t="s">
        <v>11316</v>
      </c>
      <c r="AF1904" s="2" t="s">
        <v>66</v>
      </c>
      <c r="AG1904" s="2" t="s">
        <v>84</v>
      </c>
      <c r="AH1904" s="2" t="s">
        <v>17798</v>
      </c>
      <c r="AI1904" s="2" t="s">
        <v>17799</v>
      </c>
      <c r="AJ1904" s="2" t="s">
        <v>68</v>
      </c>
      <c r="AK1904" s="2" t="s">
        <v>17800</v>
      </c>
      <c r="AL1904" s="2" t="s">
        <v>52</v>
      </c>
      <c r="AM1904" s="2" t="s">
        <v>52</v>
      </c>
      <c r="AN1904" s="2" t="s">
        <v>52</v>
      </c>
      <c r="AO1904" s="2" t="s">
        <v>52</v>
      </c>
      <c r="AP1904" s="2" t="s">
        <v>52</v>
      </c>
      <c r="AQ1904" s="2" t="s">
        <v>52</v>
      </c>
      <c r="AR1904" s="2" t="s">
        <v>52</v>
      </c>
      <c r="AS1904" s="2" t="s">
        <v>50</v>
      </c>
      <c r="AT1904" s="2" t="s">
        <v>51</v>
      </c>
      <c r="AU1904" s="2" t="s">
        <v>50</v>
      </c>
    </row>
    <row r="1905" spans="1:47" ht="22.5" customHeight="1" x14ac:dyDescent="0.25">
      <c r="A1905" t="s">
        <v>25439</v>
      </c>
      <c r="B1905" s="18" t="s">
        <v>17801</v>
      </c>
      <c r="C1905" s="220">
        <v>45086</v>
      </c>
      <c r="D1905" s="2" t="s">
        <v>89</v>
      </c>
      <c r="E1905" s="2" t="s">
        <v>12838</v>
      </c>
      <c r="F1905" s="2" t="s">
        <v>72</v>
      </c>
      <c r="G1905" s="19">
        <v>1</v>
      </c>
      <c r="H1905" s="19">
        <v>115.69</v>
      </c>
      <c r="I1905" s="19">
        <v>12.69</v>
      </c>
      <c r="J1905" s="19">
        <v>-19.670000000000002</v>
      </c>
      <c r="K1905" s="19">
        <v>-33.14</v>
      </c>
      <c r="L1905" s="19" t="s">
        <v>51</v>
      </c>
      <c r="M1905" s="19">
        <v>75.569999999999993</v>
      </c>
      <c r="N1905" s="2" t="s">
        <v>52</v>
      </c>
      <c r="O1905" s="2" t="s">
        <v>2107</v>
      </c>
      <c r="P1905" s="2" t="s">
        <v>7520</v>
      </c>
      <c r="Q1905" s="2" t="s">
        <v>7521</v>
      </c>
      <c r="R1905" s="2" t="s">
        <v>52</v>
      </c>
      <c r="S1905" s="19">
        <v>115.69</v>
      </c>
      <c r="T1905" s="19" t="s">
        <v>76</v>
      </c>
      <c r="U1905" s="2" t="s">
        <v>57</v>
      </c>
      <c r="V1905" s="2" t="s">
        <v>17802</v>
      </c>
      <c r="W1905" s="2" t="s">
        <v>17803</v>
      </c>
      <c r="X1905" s="2" t="s">
        <v>17804</v>
      </c>
      <c r="Y1905" s="2" t="s">
        <v>52</v>
      </c>
      <c r="Z1905" s="2" t="s">
        <v>17802</v>
      </c>
      <c r="AA1905" s="2" t="s">
        <v>17805</v>
      </c>
      <c r="AB1905" s="2" t="s">
        <v>17806</v>
      </c>
      <c r="AC1905" s="2" t="s">
        <v>17807</v>
      </c>
      <c r="AD1905" s="2" t="s">
        <v>98</v>
      </c>
      <c r="AE1905" s="2" t="s">
        <v>17808</v>
      </c>
      <c r="AF1905" s="2" t="s">
        <v>66</v>
      </c>
      <c r="AG1905" s="2" t="s">
        <v>67</v>
      </c>
      <c r="AH1905" s="2" t="s">
        <v>16836</v>
      </c>
      <c r="AI1905" s="2" t="s">
        <v>13193</v>
      </c>
      <c r="AJ1905" s="2" t="s">
        <v>68</v>
      </c>
      <c r="AK1905" s="2" t="s">
        <v>17809</v>
      </c>
      <c r="AL1905" s="2" t="s">
        <v>52</v>
      </c>
      <c r="AM1905" s="2" t="s">
        <v>52</v>
      </c>
      <c r="AN1905" s="2" t="s">
        <v>52</v>
      </c>
      <c r="AO1905" s="2" t="s">
        <v>52</v>
      </c>
      <c r="AP1905" s="2" t="s">
        <v>52</v>
      </c>
      <c r="AQ1905" s="2" t="s">
        <v>52</v>
      </c>
      <c r="AR1905" s="2" t="s">
        <v>52</v>
      </c>
      <c r="AS1905" s="2" t="s">
        <v>50</v>
      </c>
      <c r="AT1905" s="2" t="s">
        <v>51</v>
      </c>
      <c r="AU1905" s="2" t="s">
        <v>50</v>
      </c>
    </row>
    <row r="1906" spans="1:47" ht="22.5" customHeight="1" x14ac:dyDescent="0.25">
      <c r="A1906" t="s">
        <v>25439</v>
      </c>
      <c r="B1906" s="18" t="s">
        <v>17810</v>
      </c>
      <c r="C1906" s="220">
        <v>45086</v>
      </c>
      <c r="D1906" s="2" t="s">
        <v>89</v>
      </c>
      <c r="E1906" s="2" t="s">
        <v>16444</v>
      </c>
      <c r="F1906" s="2" t="s">
        <v>50</v>
      </c>
      <c r="G1906" s="19">
        <v>1</v>
      </c>
      <c r="H1906" s="19">
        <v>217.9</v>
      </c>
      <c r="I1906" s="19" t="s">
        <v>51</v>
      </c>
      <c r="J1906" s="19">
        <v>-37.04</v>
      </c>
      <c r="K1906" s="19">
        <v>-20.45</v>
      </c>
      <c r="L1906" s="19" t="s">
        <v>51</v>
      </c>
      <c r="M1906" s="19">
        <v>160.41</v>
      </c>
      <c r="N1906" s="2" t="s">
        <v>72</v>
      </c>
      <c r="O1906" s="2" t="s">
        <v>199</v>
      </c>
      <c r="P1906" s="2" t="s">
        <v>10436</v>
      </c>
      <c r="Q1906" s="2" t="s">
        <v>10437</v>
      </c>
      <c r="R1906" s="2" t="s">
        <v>52</v>
      </c>
      <c r="S1906" s="19">
        <v>217.9</v>
      </c>
      <c r="T1906" s="19" t="s">
        <v>76</v>
      </c>
      <c r="U1906" s="2" t="s">
        <v>77</v>
      </c>
      <c r="V1906" s="2" t="s">
        <v>52</v>
      </c>
      <c r="W1906" s="2" t="s">
        <v>52</v>
      </c>
      <c r="X1906" s="2" t="s">
        <v>52</v>
      </c>
      <c r="Y1906" s="2" t="s">
        <v>52</v>
      </c>
      <c r="Z1906" s="2" t="s">
        <v>17811</v>
      </c>
      <c r="AA1906" s="2" t="s">
        <v>17812</v>
      </c>
      <c r="AB1906" s="2" t="s">
        <v>17813</v>
      </c>
      <c r="AC1906" s="2" t="s">
        <v>1428</v>
      </c>
      <c r="AD1906" s="2" t="s">
        <v>1429</v>
      </c>
      <c r="AE1906" s="2" t="s">
        <v>17814</v>
      </c>
      <c r="AF1906" s="2" t="s">
        <v>66</v>
      </c>
      <c r="AG1906" s="2" t="s">
        <v>84</v>
      </c>
      <c r="AH1906" s="2" t="s">
        <v>17699</v>
      </c>
      <c r="AI1906" s="2" t="s">
        <v>17815</v>
      </c>
      <c r="AJ1906" s="2" t="s">
        <v>68</v>
      </c>
      <c r="AK1906" s="2" t="s">
        <v>17816</v>
      </c>
      <c r="AL1906" s="2" t="s">
        <v>52</v>
      </c>
      <c r="AM1906" s="2" t="s">
        <v>52</v>
      </c>
      <c r="AN1906" s="2" t="s">
        <v>52</v>
      </c>
      <c r="AO1906" s="2" t="s">
        <v>52</v>
      </c>
      <c r="AP1906" s="2" t="s">
        <v>52</v>
      </c>
      <c r="AQ1906" s="2" t="s">
        <v>52</v>
      </c>
      <c r="AR1906" s="2" t="s">
        <v>52</v>
      </c>
      <c r="AS1906" s="2" t="s">
        <v>50</v>
      </c>
      <c r="AT1906" s="2" t="s">
        <v>51</v>
      </c>
      <c r="AU1906" s="2" t="s">
        <v>50</v>
      </c>
    </row>
    <row r="1907" spans="1:47" ht="22.5" customHeight="1" x14ac:dyDescent="0.25">
      <c r="A1907" t="s">
        <v>25439</v>
      </c>
      <c r="B1907" s="18" t="s">
        <v>17817</v>
      </c>
      <c r="C1907" s="220">
        <v>45086</v>
      </c>
      <c r="D1907" s="2" t="s">
        <v>89</v>
      </c>
      <c r="E1907" s="2" t="s">
        <v>15825</v>
      </c>
      <c r="F1907" s="2" t="s">
        <v>72</v>
      </c>
      <c r="G1907" s="19">
        <v>1</v>
      </c>
      <c r="H1907" s="19">
        <v>69.3</v>
      </c>
      <c r="I1907" s="19">
        <v>10.83</v>
      </c>
      <c r="J1907" s="19">
        <v>-13.82</v>
      </c>
      <c r="K1907" s="19">
        <v>-10.83</v>
      </c>
      <c r="L1907" s="19" t="s">
        <v>51</v>
      </c>
      <c r="M1907" s="19">
        <v>55.48</v>
      </c>
      <c r="N1907" s="2" t="s">
        <v>52</v>
      </c>
      <c r="O1907" s="2" t="s">
        <v>247</v>
      </c>
      <c r="P1907" s="2" t="s">
        <v>811</v>
      </c>
      <c r="Q1907" s="2" t="s">
        <v>249</v>
      </c>
      <c r="R1907" s="2" t="s">
        <v>52</v>
      </c>
      <c r="S1907" s="19">
        <v>69.3</v>
      </c>
      <c r="T1907" s="19" t="s">
        <v>56</v>
      </c>
      <c r="U1907" s="2" t="s">
        <v>77</v>
      </c>
      <c r="V1907" s="2" t="s">
        <v>52</v>
      </c>
      <c r="W1907" s="2" t="s">
        <v>52</v>
      </c>
      <c r="X1907" s="2" t="s">
        <v>52</v>
      </c>
      <c r="Y1907" s="2" t="s">
        <v>52</v>
      </c>
      <c r="Z1907" s="2" t="s">
        <v>17818</v>
      </c>
      <c r="AA1907" s="2" t="s">
        <v>17819</v>
      </c>
      <c r="AB1907" s="2" t="s">
        <v>17820</v>
      </c>
      <c r="AC1907" s="2" t="s">
        <v>17821</v>
      </c>
      <c r="AD1907" s="2" t="s">
        <v>352</v>
      </c>
      <c r="AE1907" s="2" t="s">
        <v>17822</v>
      </c>
      <c r="AF1907" s="2" t="s">
        <v>66</v>
      </c>
      <c r="AG1907" s="2" t="s">
        <v>84</v>
      </c>
      <c r="AH1907" s="2" t="s">
        <v>17823</v>
      </c>
      <c r="AI1907" s="2" t="s">
        <v>17824</v>
      </c>
      <c r="AJ1907" s="2" t="s">
        <v>68</v>
      </c>
      <c r="AK1907" s="2" t="s">
        <v>17825</v>
      </c>
      <c r="AL1907" s="2" t="s">
        <v>52</v>
      </c>
      <c r="AM1907" s="2" t="s">
        <v>52</v>
      </c>
      <c r="AN1907" s="2" t="s">
        <v>52</v>
      </c>
      <c r="AO1907" s="2" t="s">
        <v>52</v>
      </c>
      <c r="AP1907" s="2" t="s">
        <v>52</v>
      </c>
      <c r="AQ1907" s="2" t="s">
        <v>52</v>
      </c>
      <c r="AR1907" s="2" t="s">
        <v>52</v>
      </c>
      <c r="AS1907" s="2" t="s">
        <v>50</v>
      </c>
      <c r="AT1907" s="2" t="s">
        <v>51</v>
      </c>
      <c r="AU1907" s="2" t="s">
        <v>50</v>
      </c>
    </row>
    <row r="1908" spans="1:47" ht="22.5" customHeight="1" x14ac:dyDescent="0.25">
      <c r="A1908" t="s">
        <v>25439</v>
      </c>
      <c r="B1908" s="18" t="s">
        <v>17826</v>
      </c>
      <c r="C1908" s="220">
        <v>45086</v>
      </c>
      <c r="D1908" s="2" t="s">
        <v>89</v>
      </c>
      <c r="E1908" s="2" t="s">
        <v>15825</v>
      </c>
      <c r="F1908" s="2" t="s">
        <v>50</v>
      </c>
      <c r="G1908" s="19">
        <v>1</v>
      </c>
      <c r="H1908" s="19">
        <v>57.99</v>
      </c>
      <c r="I1908" s="19">
        <v>38.200000000000003</v>
      </c>
      <c r="J1908" s="19">
        <v>-15.36</v>
      </c>
      <c r="K1908" s="19">
        <v>-38.200000000000003</v>
      </c>
      <c r="L1908" s="19" t="s">
        <v>51</v>
      </c>
      <c r="M1908" s="19">
        <v>42.63</v>
      </c>
      <c r="N1908" s="2" t="s">
        <v>52</v>
      </c>
      <c r="O1908" s="2" t="s">
        <v>561</v>
      </c>
      <c r="P1908" s="2" t="s">
        <v>17827</v>
      </c>
      <c r="Q1908" s="2" t="s">
        <v>17828</v>
      </c>
      <c r="R1908" s="2" t="s">
        <v>52</v>
      </c>
      <c r="S1908" s="19">
        <v>57.99</v>
      </c>
      <c r="T1908" s="19" t="s">
        <v>76</v>
      </c>
      <c r="U1908" s="2" t="s">
        <v>57</v>
      </c>
      <c r="V1908" s="2" t="s">
        <v>17829</v>
      </c>
      <c r="W1908" s="2" t="s">
        <v>17830</v>
      </c>
      <c r="X1908" s="2" t="s">
        <v>17831</v>
      </c>
      <c r="Y1908" s="2" t="s">
        <v>52</v>
      </c>
      <c r="Z1908" s="2" t="s">
        <v>17829</v>
      </c>
      <c r="AA1908" s="2" t="s">
        <v>17832</v>
      </c>
      <c r="AB1908" s="2" t="s">
        <v>17833</v>
      </c>
      <c r="AC1908" s="2" t="s">
        <v>307</v>
      </c>
      <c r="AD1908" s="2" t="s">
        <v>82</v>
      </c>
      <c r="AE1908" s="2" t="s">
        <v>17834</v>
      </c>
      <c r="AF1908" s="2" t="s">
        <v>66</v>
      </c>
      <c r="AG1908" s="2" t="s">
        <v>67</v>
      </c>
      <c r="AH1908" s="2" t="s">
        <v>17209</v>
      </c>
      <c r="AI1908" s="2" t="s">
        <v>17835</v>
      </c>
      <c r="AJ1908" s="2" t="s">
        <v>68</v>
      </c>
      <c r="AK1908" s="2" t="s">
        <v>17836</v>
      </c>
      <c r="AL1908" s="2" t="s">
        <v>52</v>
      </c>
      <c r="AM1908" s="2" t="s">
        <v>52</v>
      </c>
      <c r="AN1908" s="2" t="s">
        <v>52</v>
      </c>
      <c r="AO1908" s="2" t="s">
        <v>52</v>
      </c>
      <c r="AP1908" s="2" t="s">
        <v>52</v>
      </c>
      <c r="AQ1908" s="2" t="s">
        <v>52</v>
      </c>
      <c r="AR1908" s="2" t="s">
        <v>52</v>
      </c>
      <c r="AS1908" s="2" t="s">
        <v>50</v>
      </c>
      <c r="AT1908" s="2" t="s">
        <v>51</v>
      </c>
      <c r="AU1908" s="2" t="s">
        <v>50</v>
      </c>
    </row>
    <row r="1909" spans="1:47" ht="22.5" customHeight="1" x14ac:dyDescent="0.25">
      <c r="A1909" t="s">
        <v>25439</v>
      </c>
      <c r="B1909" s="18" t="s">
        <v>17837</v>
      </c>
      <c r="C1909" s="220">
        <v>45086</v>
      </c>
      <c r="D1909" s="2" t="s">
        <v>89</v>
      </c>
      <c r="E1909" s="2" t="s">
        <v>14412</v>
      </c>
      <c r="F1909" s="2" t="s">
        <v>50</v>
      </c>
      <c r="G1909" s="19">
        <v>1</v>
      </c>
      <c r="H1909" s="19">
        <v>113.7</v>
      </c>
      <c r="I1909" s="19">
        <v>12.85</v>
      </c>
      <c r="J1909" s="19">
        <v>-13.64</v>
      </c>
      <c r="K1909" s="19">
        <v>-33.299999999999997</v>
      </c>
      <c r="L1909" s="19" t="s">
        <v>51</v>
      </c>
      <c r="M1909" s="19">
        <v>79.61</v>
      </c>
      <c r="N1909" s="2" t="s">
        <v>52</v>
      </c>
      <c r="O1909" s="2" t="s">
        <v>2512</v>
      </c>
      <c r="P1909" s="2" t="s">
        <v>17838</v>
      </c>
      <c r="Q1909" s="2" t="s">
        <v>17839</v>
      </c>
      <c r="R1909" s="2" t="s">
        <v>52</v>
      </c>
      <c r="S1909" s="19">
        <v>113.7</v>
      </c>
      <c r="T1909" s="19" t="s">
        <v>56</v>
      </c>
      <c r="U1909" s="2" t="s">
        <v>57</v>
      </c>
      <c r="V1909" s="2" t="s">
        <v>17840</v>
      </c>
      <c r="W1909" s="2" t="s">
        <v>17841</v>
      </c>
      <c r="X1909" s="2" t="s">
        <v>17842</v>
      </c>
      <c r="Y1909" s="2" t="s">
        <v>52</v>
      </c>
      <c r="Z1909" s="2" t="s">
        <v>17840</v>
      </c>
      <c r="AA1909" s="2" t="s">
        <v>17843</v>
      </c>
      <c r="AB1909" s="2" t="s">
        <v>17844</v>
      </c>
      <c r="AC1909" s="2" t="s">
        <v>17845</v>
      </c>
      <c r="AD1909" s="2" t="s">
        <v>267</v>
      </c>
      <c r="AE1909" s="2" t="s">
        <v>17846</v>
      </c>
      <c r="AF1909" s="2" t="s">
        <v>66</v>
      </c>
      <c r="AG1909" s="2" t="s">
        <v>67</v>
      </c>
      <c r="AH1909" s="2" t="s">
        <v>17847</v>
      </c>
      <c r="AI1909" s="2" t="s">
        <v>17848</v>
      </c>
      <c r="AJ1909" s="2" t="s">
        <v>68</v>
      </c>
      <c r="AK1909" s="2" t="s">
        <v>17849</v>
      </c>
      <c r="AL1909" s="2" t="s">
        <v>52</v>
      </c>
      <c r="AM1909" s="2" t="s">
        <v>52</v>
      </c>
      <c r="AN1909" s="2" t="s">
        <v>52</v>
      </c>
      <c r="AO1909" s="2" t="s">
        <v>52</v>
      </c>
      <c r="AP1909" s="2" t="s">
        <v>52</v>
      </c>
      <c r="AQ1909" s="2" t="s">
        <v>52</v>
      </c>
      <c r="AR1909" s="2" t="s">
        <v>52</v>
      </c>
      <c r="AS1909" s="2" t="s">
        <v>50</v>
      </c>
      <c r="AT1909" s="2" t="s">
        <v>51</v>
      </c>
      <c r="AU1909" s="2" t="s">
        <v>50</v>
      </c>
    </row>
    <row r="1910" spans="1:47" ht="22.5" customHeight="1" x14ac:dyDescent="0.25">
      <c r="A1910" t="s">
        <v>25439</v>
      </c>
      <c r="B1910" s="18" t="s">
        <v>17850</v>
      </c>
      <c r="C1910" s="220">
        <v>45086</v>
      </c>
      <c r="D1910" s="2" t="s">
        <v>89</v>
      </c>
      <c r="E1910" s="2" t="s">
        <v>15825</v>
      </c>
      <c r="F1910" s="2" t="s">
        <v>50</v>
      </c>
      <c r="G1910" s="19">
        <v>1</v>
      </c>
      <c r="H1910" s="19">
        <v>47.9</v>
      </c>
      <c r="I1910" s="19">
        <v>12.15</v>
      </c>
      <c r="J1910" s="19">
        <v>-13.64</v>
      </c>
      <c r="K1910" s="19">
        <v>-12.15</v>
      </c>
      <c r="L1910" s="19" t="s">
        <v>51</v>
      </c>
      <c r="M1910" s="19">
        <v>34.26</v>
      </c>
      <c r="N1910" s="2" t="s">
        <v>52</v>
      </c>
      <c r="O1910" s="2" t="s">
        <v>165</v>
      </c>
      <c r="P1910" s="2" t="s">
        <v>166</v>
      </c>
      <c r="Q1910" s="2" t="s">
        <v>167</v>
      </c>
      <c r="R1910" s="2" t="s">
        <v>52</v>
      </c>
      <c r="S1910" s="19">
        <v>47.9</v>
      </c>
      <c r="T1910" s="19" t="s">
        <v>76</v>
      </c>
      <c r="U1910" s="2" t="s">
        <v>77</v>
      </c>
      <c r="V1910" s="2" t="s">
        <v>52</v>
      </c>
      <c r="W1910" s="2" t="s">
        <v>52</v>
      </c>
      <c r="X1910" s="2" t="s">
        <v>52</v>
      </c>
      <c r="Y1910" s="2" t="s">
        <v>52</v>
      </c>
      <c r="Z1910" s="2" t="s">
        <v>17851</v>
      </c>
      <c r="AA1910" s="2" t="s">
        <v>17852</v>
      </c>
      <c r="AB1910" s="2" t="s">
        <v>17853</v>
      </c>
      <c r="AC1910" s="2" t="s">
        <v>7684</v>
      </c>
      <c r="AD1910" s="2" t="s">
        <v>715</v>
      </c>
      <c r="AE1910" s="2" t="s">
        <v>17854</v>
      </c>
      <c r="AF1910" s="2" t="s">
        <v>66</v>
      </c>
      <c r="AG1910" s="2" t="s">
        <v>84</v>
      </c>
      <c r="AH1910" s="2" t="s">
        <v>17855</v>
      </c>
      <c r="AI1910" s="2" t="s">
        <v>17856</v>
      </c>
      <c r="AJ1910" s="2" t="s">
        <v>68</v>
      </c>
      <c r="AK1910" s="2" t="s">
        <v>17857</v>
      </c>
      <c r="AL1910" s="2" t="s">
        <v>52</v>
      </c>
      <c r="AM1910" s="2" t="s">
        <v>52</v>
      </c>
      <c r="AN1910" s="2" t="s">
        <v>52</v>
      </c>
      <c r="AO1910" s="2" t="s">
        <v>52</v>
      </c>
      <c r="AP1910" s="2" t="s">
        <v>52</v>
      </c>
      <c r="AQ1910" s="2" t="s">
        <v>52</v>
      </c>
      <c r="AR1910" s="2" t="s">
        <v>52</v>
      </c>
      <c r="AS1910" s="2" t="s">
        <v>50</v>
      </c>
      <c r="AT1910" s="2" t="s">
        <v>51</v>
      </c>
      <c r="AU1910" s="2" t="s">
        <v>50</v>
      </c>
    </row>
    <row r="1911" spans="1:47" ht="22.5" customHeight="1" x14ac:dyDescent="0.25">
      <c r="A1911" t="s">
        <v>25439</v>
      </c>
      <c r="B1911" s="18" t="s">
        <v>17858</v>
      </c>
      <c r="C1911" s="220">
        <v>45086</v>
      </c>
      <c r="D1911" s="2" t="s">
        <v>89</v>
      </c>
      <c r="E1911" s="2" t="s">
        <v>15825</v>
      </c>
      <c r="F1911" s="2" t="s">
        <v>50</v>
      </c>
      <c r="G1911" s="19">
        <v>1</v>
      </c>
      <c r="H1911" s="19">
        <v>358.9</v>
      </c>
      <c r="I1911" s="19" t="s">
        <v>51</v>
      </c>
      <c r="J1911" s="19">
        <v>-61.01</v>
      </c>
      <c r="K1911" s="19">
        <v>-38.950000000000003</v>
      </c>
      <c r="L1911" s="19" t="s">
        <v>51</v>
      </c>
      <c r="M1911" s="19">
        <v>258.94</v>
      </c>
      <c r="N1911" s="2" t="s">
        <v>52</v>
      </c>
      <c r="O1911" s="2" t="s">
        <v>13083</v>
      </c>
      <c r="P1911" s="2" t="s">
        <v>13084</v>
      </c>
      <c r="Q1911" s="2" t="s">
        <v>13085</v>
      </c>
      <c r="R1911" s="2" t="s">
        <v>52</v>
      </c>
      <c r="S1911" s="19">
        <v>358.9</v>
      </c>
      <c r="T1911" s="19" t="s">
        <v>76</v>
      </c>
      <c r="U1911" s="2" t="s">
        <v>57</v>
      </c>
      <c r="V1911" s="2" t="s">
        <v>17859</v>
      </c>
      <c r="W1911" s="2" t="s">
        <v>17860</v>
      </c>
      <c r="X1911" s="2" t="s">
        <v>17861</v>
      </c>
      <c r="Y1911" s="2" t="s">
        <v>52</v>
      </c>
      <c r="Z1911" s="2" t="s">
        <v>17859</v>
      </c>
      <c r="AA1911" s="2" t="s">
        <v>17862</v>
      </c>
      <c r="AB1911" s="2" t="s">
        <v>17863</v>
      </c>
      <c r="AC1911" s="2" t="s">
        <v>64</v>
      </c>
      <c r="AD1911" s="2" t="s">
        <v>64</v>
      </c>
      <c r="AE1911" s="2" t="s">
        <v>17864</v>
      </c>
      <c r="AF1911" s="2" t="s">
        <v>66</v>
      </c>
      <c r="AG1911" s="2" t="s">
        <v>67</v>
      </c>
      <c r="AH1911" s="2" t="s">
        <v>17865</v>
      </c>
      <c r="AI1911" s="2" t="s">
        <v>17298</v>
      </c>
      <c r="AJ1911" s="2" t="s">
        <v>68</v>
      </c>
      <c r="AK1911" s="2" t="s">
        <v>17866</v>
      </c>
      <c r="AL1911" s="2" t="s">
        <v>52</v>
      </c>
      <c r="AM1911" s="2" t="s">
        <v>52</v>
      </c>
      <c r="AN1911" s="2" t="s">
        <v>52</v>
      </c>
      <c r="AO1911" s="2" t="s">
        <v>52</v>
      </c>
      <c r="AP1911" s="2" t="s">
        <v>52</v>
      </c>
      <c r="AQ1911" s="2" t="s">
        <v>52</v>
      </c>
      <c r="AR1911" s="2" t="s">
        <v>52</v>
      </c>
      <c r="AS1911" s="2" t="s">
        <v>50</v>
      </c>
      <c r="AT1911" s="2" t="s">
        <v>51</v>
      </c>
      <c r="AU1911" s="2" t="s">
        <v>50</v>
      </c>
    </row>
    <row r="1912" spans="1:47" ht="22.5" customHeight="1" x14ac:dyDescent="0.25">
      <c r="A1912" t="s">
        <v>25439</v>
      </c>
      <c r="B1912" s="18" t="s">
        <v>17867</v>
      </c>
      <c r="C1912" s="220">
        <v>45086</v>
      </c>
      <c r="D1912" s="2" t="s">
        <v>89</v>
      </c>
      <c r="E1912" s="2" t="s">
        <v>16444</v>
      </c>
      <c r="F1912" s="2" t="s">
        <v>50</v>
      </c>
      <c r="G1912" s="19">
        <v>1</v>
      </c>
      <c r="H1912" s="19">
        <v>242.7</v>
      </c>
      <c r="I1912" s="19">
        <v>1.39</v>
      </c>
      <c r="J1912" s="19">
        <v>-41.26</v>
      </c>
      <c r="K1912" s="19" t="s">
        <v>51</v>
      </c>
      <c r="L1912" s="19" t="s">
        <v>51</v>
      </c>
      <c r="M1912" s="19">
        <v>202.83</v>
      </c>
      <c r="N1912" s="2" t="s">
        <v>52</v>
      </c>
      <c r="O1912" s="2" t="s">
        <v>6875</v>
      </c>
      <c r="P1912" s="2" t="s">
        <v>6876</v>
      </c>
      <c r="Q1912" s="2" t="s">
        <v>6877</v>
      </c>
      <c r="R1912" s="2" t="s">
        <v>52</v>
      </c>
      <c r="S1912" s="19">
        <v>242.7</v>
      </c>
      <c r="T1912" s="19" t="s">
        <v>76</v>
      </c>
      <c r="U1912" s="2" t="s">
        <v>77</v>
      </c>
      <c r="V1912" s="2" t="s">
        <v>17868</v>
      </c>
      <c r="W1912" s="2" t="s">
        <v>17869</v>
      </c>
      <c r="X1912" s="2" t="s">
        <v>17870</v>
      </c>
      <c r="Y1912" s="2" t="s">
        <v>52</v>
      </c>
      <c r="Z1912" s="2" t="s">
        <v>17868</v>
      </c>
      <c r="AA1912" s="2" t="s">
        <v>17871</v>
      </c>
      <c r="AB1912" s="2" t="s">
        <v>17872</v>
      </c>
      <c r="AC1912" s="2" t="s">
        <v>17873</v>
      </c>
      <c r="AD1912" s="2" t="s">
        <v>64</v>
      </c>
      <c r="AE1912" s="2" t="s">
        <v>17874</v>
      </c>
      <c r="AF1912" s="2" t="s">
        <v>66</v>
      </c>
      <c r="AG1912" s="2" t="s">
        <v>784</v>
      </c>
      <c r="AH1912" s="2" t="s">
        <v>17875</v>
      </c>
      <c r="AI1912" s="2" t="s">
        <v>17876</v>
      </c>
      <c r="AJ1912" s="2" t="s">
        <v>1336</v>
      </c>
      <c r="AK1912" s="2" t="s">
        <v>17877</v>
      </c>
      <c r="AL1912" s="2" t="s">
        <v>52</v>
      </c>
      <c r="AM1912" s="2" t="s">
        <v>52</v>
      </c>
      <c r="AN1912" s="2" t="s">
        <v>52</v>
      </c>
      <c r="AO1912" s="2" t="s">
        <v>52</v>
      </c>
      <c r="AP1912" s="2" t="s">
        <v>52</v>
      </c>
      <c r="AQ1912" s="2" t="s">
        <v>52</v>
      </c>
      <c r="AR1912" s="2" t="s">
        <v>52</v>
      </c>
      <c r="AS1912" s="2" t="s">
        <v>50</v>
      </c>
      <c r="AT1912" s="2" t="s">
        <v>51</v>
      </c>
      <c r="AU1912" s="2" t="s">
        <v>50</v>
      </c>
    </row>
    <row r="1913" spans="1:47" ht="22.5" customHeight="1" x14ac:dyDescent="0.25">
      <c r="A1913" t="s">
        <v>25439</v>
      </c>
      <c r="B1913" s="18" t="s">
        <v>17878</v>
      </c>
      <c r="C1913" s="220">
        <v>45086</v>
      </c>
      <c r="D1913" s="2" t="s">
        <v>6554</v>
      </c>
      <c r="E1913" s="2" t="s">
        <v>11066</v>
      </c>
      <c r="F1913" s="2" t="s">
        <v>50</v>
      </c>
      <c r="G1913" s="19">
        <v>1</v>
      </c>
      <c r="H1913" s="19">
        <v>76.14</v>
      </c>
      <c r="I1913" s="19">
        <v>9.9</v>
      </c>
      <c r="J1913" s="19">
        <v>-14.64</v>
      </c>
      <c r="K1913" s="19">
        <v>-9.9</v>
      </c>
      <c r="L1913" s="19">
        <v>-61.5</v>
      </c>
      <c r="M1913" s="19">
        <v>0</v>
      </c>
      <c r="N1913" s="2" t="s">
        <v>52</v>
      </c>
      <c r="O1913" s="2" t="s">
        <v>1546</v>
      </c>
      <c r="P1913" s="2" t="s">
        <v>1547</v>
      </c>
      <c r="Q1913" s="2" t="s">
        <v>1548</v>
      </c>
      <c r="R1913" s="2" t="s">
        <v>52</v>
      </c>
      <c r="S1913" s="19">
        <v>76.14</v>
      </c>
      <c r="T1913" s="19" t="s">
        <v>56</v>
      </c>
      <c r="U1913" s="2" t="s">
        <v>77</v>
      </c>
      <c r="V1913" s="2" t="s">
        <v>17879</v>
      </c>
      <c r="W1913" s="2" t="s">
        <v>17880</v>
      </c>
      <c r="X1913" s="2" t="s">
        <v>17881</v>
      </c>
      <c r="Y1913" s="2" t="s">
        <v>52</v>
      </c>
      <c r="Z1913" s="2" t="s">
        <v>17879</v>
      </c>
      <c r="AA1913" s="2" t="s">
        <v>17882</v>
      </c>
      <c r="AB1913" s="2" t="s">
        <v>4596</v>
      </c>
      <c r="AC1913" s="2" t="s">
        <v>64</v>
      </c>
      <c r="AD1913" s="2" t="s">
        <v>64</v>
      </c>
      <c r="AE1913" s="2" t="s">
        <v>827</v>
      </c>
      <c r="AF1913" s="2" t="s">
        <v>66</v>
      </c>
      <c r="AG1913" s="2" t="s">
        <v>84</v>
      </c>
      <c r="AH1913" s="2" t="s">
        <v>17883</v>
      </c>
      <c r="AI1913" s="2" t="s">
        <v>11072</v>
      </c>
      <c r="AJ1913" s="2" t="s">
        <v>68</v>
      </c>
      <c r="AK1913" s="2" t="s">
        <v>17884</v>
      </c>
      <c r="AL1913" s="2" t="s">
        <v>52</v>
      </c>
      <c r="AM1913" s="2" t="s">
        <v>52</v>
      </c>
      <c r="AN1913" s="2" t="s">
        <v>52</v>
      </c>
      <c r="AO1913" s="2" t="s">
        <v>52</v>
      </c>
      <c r="AP1913" s="2" t="s">
        <v>52</v>
      </c>
      <c r="AQ1913" s="2" t="s">
        <v>52</v>
      </c>
      <c r="AR1913" s="2" t="s">
        <v>52</v>
      </c>
      <c r="AS1913" s="163" t="s">
        <v>72</v>
      </c>
      <c r="AT1913" s="2" t="s">
        <v>51</v>
      </c>
      <c r="AU1913" s="2" t="s">
        <v>50</v>
      </c>
    </row>
    <row r="1914" spans="1:47" ht="22.5" customHeight="1" x14ac:dyDescent="0.25">
      <c r="A1914" t="s">
        <v>25439</v>
      </c>
      <c r="B1914" s="18" t="s">
        <v>17885</v>
      </c>
      <c r="C1914" s="220">
        <v>45086</v>
      </c>
      <c r="D1914" s="2" t="s">
        <v>89</v>
      </c>
      <c r="E1914" s="2" t="s">
        <v>17301</v>
      </c>
      <c r="F1914" s="2" t="s">
        <v>50</v>
      </c>
      <c r="G1914" s="19">
        <v>1</v>
      </c>
      <c r="H1914" s="19">
        <v>159.99</v>
      </c>
      <c r="I1914" s="19" t="s">
        <v>51</v>
      </c>
      <c r="J1914" s="19">
        <v>-27.2</v>
      </c>
      <c r="K1914" s="19">
        <v>-18.45</v>
      </c>
      <c r="L1914" s="19" t="s">
        <v>51</v>
      </c>
      <c r="M1914" s="19">
        <v>114.34</v>
      </c>
      <c r="N1914" s="2" t="s">
        <v>72</v>
      </c>
      <c r="O1914" s="2" t="s">
        <v>652</v>
      </c>
      <c r="P1914" s="2" t="s">
        <v>653</v>
      </c>
      <c r="Q1914" s="2" t="s">
        <v>654</v>
      </c>
      <c r="R1914" s="2" t="s">
        <v>52</v>
      </c>
      <c r="S1914" s="19">
        <v>159.99</v>
      </c>
      <c r="T1914" s="19" t="s">
        <v>76</v>
      </c>
      <c r="U1914" s="2" t="s">
        <v>77</v>
      </c>
      <c r="V1914" s="2" t="s">
        <v>52</v>
      </c>
      <c r="W1914" s="2" t="s">
        <v>52</v>
      </c>
      <c r="X1914" s="2" t="s">
        <v>52</v>
      </c>
      <c r="Y1914" s="2" t="s">
        <v>52</v>
      </c>
      <c r="Z1914" s="2" t="s">
        <v>17886</v>
      </c>
      <c r="AA1914" s="2" t="s">
        <v>17887</v>
      </c>
      <c r="AB1914" s="2" t="s">
        <v>17888</v>
      </c>
      <c r="AC1914" s="2" t="s">
        <v>290</v>
      </c>
      <c r="AD1914" s="2" t="s">
        <v>98</v>
      </c>
      <c r="AE1914" s="2" t="s">
        <v>17889</v>
      </c>
      <c r="AF1914" s="2" t="s">
        <v>66</v>
      </c>
      <c r="AG1914" s="2" t="s">
        <v>84</v>
      </c>
      <c r="AH1914" s="2" t="s">
        <v>17890</v>
      </c>
      <c r="AI1914" s="2" t="s">
        <v>17891</v>
      </c>
      <c r="AJ1914" s="2" t="s">
        <v>68</v>
      </c>
      <c r="AK1914" s="2" t="s">
        <v>17892</v>
      </c>
      <c r="AL1914" s="2" t="s">
        <v>52</v>
      </c>
      <c r="AM1914" s="2" t="s">
        <v>52</v>
      </c>
      <c r="AN1914" s="2" t="s">
        <v>52</v>
      </c>
      <c r="AO1914" s="2" t="s">
        <v>52</v>
      </c>
      <c r="AP1914" s="2" t="s">
        <v>52</v>
      </c>
      <c r="AQ1914" s="2" t="s">
        <v>52</v>
      </c>
      <c r="AR1914" s="2" t="s">
        <v>52</v>
      </c>
      <c r="AS1914" s="2" t="s">
        <v>50</v>
      </c>
      <c r="AT1914" s="2" t="s">
        <v>51</v>
      </c>
      <c r="AU1914" s="2" t="s">
        <v>50</v>
      </c>
    </row>
    <row r="1915" spans="1:47" ht="22.5" customHeight="1" x14ac:dyDescent="0.25">
      <c r="A1915" t="s">
        <v>25439</v>
      </c>
      <c r="B1915" s="18" t="s">
        <v>17893</v>
      </c>
      <c r="C1915" s="220">
        <v>45086</v>
      </c>
      <c r="D1915" s="2" t="s">
        <v>89</v>
      </c>
      <c r="E1915" s="2" t="s">
        <v>15825</v>
      </c>
      <c r="F1915" s="2" t="s">
        <v>50</v>
      </c>
      <c r="G1915" s="19">
        <v>1</v>
      </c>
      <c r="H1915" s="19">
        <v>217.9</v>
      </c>
      <c r="I1915" s="19">
        <v>17.420000000000002</v>
      </c>
      <c r="J1915" s="19">
        <v>-37.04</v>
      </c>
      <c r="K1915" s="19">
        <v>-37.869999999999997</v>
      </c>
      <c r="L1915" s="19" t="s">
        <v>51</v>
      </c>
      <c r="M1915" s="19">
        <v>160.41</v>
      </c>
      <c r="N1915" s="2" t="s">
        <v>72</v>
      </c>
      <c r="O1915" s="2" t="s">
        <v>199</v>
      </c>
      <c r="P1915" s="2" t="s">
        <v>200</v>
      </c>
      <c r="Q1915" s="2" t="s">
        <v>201</v>
      </c>
      <c r="R1915" s="2" t="s">
        <v>52</v>
      </c>
      <c r="S1915" s="19">
        <v>217.9</v>
      </c>
      <c r="T1915" s="19" t="s">
        <v>76</v>
      </c>
      <c r="U1915" s="2" t="s">
        <v>77</v>
      </c>
      <c r="V1915" s="2" t="s">
        <v>52</v>
      </c>
      <c r="W1915" s="2" t="s">
        <v>52</v>
      </c>
      <c r="X1915" s="2" t="s">
        <v>52</v>
      </c>
      <c r="Y1915" s="2" t="s">
        <v>52</v>
      </c>
      <c r="Z1915" s="2" t="s">
        <v>17894</v>
      </c>
      <c r="AA1915" s="2" t="s">
        <v>17895</v>
      </c>
      <c r="AB1915" s="2" t="s">
        <v>17896</v>
      </c>
      <c r="AC1915" s="2" t="s">
        <v>376</v>
      </c>
      <c r="AD1915" s="2" t="s">
        <v>377</v>
      </c>
      <c r="AE1915" s="2" t="s">
        <v>17897</v>
      </c>
      <c r="AF1915" s="2" t="s">
        <v>66</v>
      </c>
      <c r="AG1915" s="2" t="s">
        <v>84</v>
      </c>
      <c r="AH1915" s="2" t="s">
        <v>17898</v>
      </c>
      <c r="AI1915" s="2" t="s">
        <v>17899</v>
      </c>
      <c r="AJ1915" s="2" t="s">
        <v>68</v>
      </c>
      <c r="AK1915" s="2" t="s">
        <v>17900</v>
      </c>
      <c r="AL1915" s="2" t="s">
        <v>52</v>
      </c>
      <c r="AM1915" s="2" t="s">
        <v>52</v>
      </c>
      <c r="AN1915" s="2" t="s">
        <v>52</v>
      </c>
      <c r="AO1915" s="2" t="s">
        <v>52</v>
      </c>
      <c r="AP1915" s="2" t="s">
        <v>52</v>
      </c>
      <c r="AQ1915" s="2" t="s">
        <v>52</v>
      </c>
      <c r="AR1915" s="2" t="s">
        <v>52</v>
      </c>
      <c r="AS1915" s="2" t="s">
        <v>50</v>
      </c>
      <c r="AT1915" s="2" t="s">
        <v>51</v>
      </c>
      <c r="AU1915" s="2" t="s">
        <v>50</v>
      </c>
    </row>
    <row r="1916" spans="1:47" ht="22.5" customHeight="1" x14ac:dyDescent="0.25">
      <c r="A1916" t="s">
        <v>25439</v>
      </c>
      <c r="B1916" s="18" t="s">
        <v>17901</v>
      </c>
      <c r="C1916" s="220">
        <v>45086</v>
      </c>
      <c r="D1916" s="2" t="s">
        <v>89</v>
      </c>
      <c r="E1916" s="2" t="s">
        <v>17767</v>
      </c>
      <c r="F1916" s="2" t="s">
        <v>50</v>
      </c>
      <c r="G1916" s="19">
        <v>1</v>
      </c>
      <c r="H1916" s="19">
        <v>379.99</v>
      </c>
      <c r="I1916" s="19" t="s">
        <v>51</v>
      </c>
      <c r="J1916" s="19">
        <v>-64.599999999999994</v>
      </c>
      <c r="K1916" s="19">
        <v>-38.950000000000003</v>
      </c>
      <c r="L1916" s="19" t="s">
        <v>51</v>
      </c>
      <c r="M1916" s="19">
        <v>276.44</v>
      </c>
      <c r="N1916" s="2" t="s">
        <v>52</v>
      </c>
      <c r="O1916" s="2" t="s">
        <v>358</v>
      </c>
      <c r="P1916" s="2" t="s">
        <v>359</v>
      </c>
      <c r="Q1916" s="2" t="s">
        <v>360</v>
      </c>
      <c r="R1916" s="2" t="s">
        <v>52</v>
      </c>
      <c r="S1916" s="19">
        <v>379.99</v>
      </c>
      <c r="T1916" s="19" t="s">
        <v>76</v>
      </c>
      <c r="U1916" s="2" t="s">
        <v>77</v>
      </c>
      <c r="V1916" s="2" t="s">
        <v>52</v>
      </c>
      <c r="W1916" s="2" t="s">
        <v>52</v>
      </c>
      <c r="X1916" s="2" t="s">
        <v>52</v>
      </c>
      <c r="Y1916" s="2" t="s">
        <v>52</v>
      </c>
      <c r="Z1916" s="2" t="s">
        <v>17902</v>
      </c>
      <c r="AA1916" s="2" t="s">
        <v>17903</v>
      </c>
      <c r="AB1916" s="2" t="s">
        <v>17904</v>
      </c>
      <c r="AC1916" s="2" t="s">
        <v>10685</v>
      </c>
      <c r="AD1916" s="2" t="s">
        <v>64</v>
      </c>
      <c r="AE1916" s="2" t="s">
        <v>10686</v>
      </c>
      <c r="AF1916" s="2" t="s">
        <v>66</v>
      </c>
      <c r="AG1916" s="2" t="s">
        <v>84</v>
      </c>
      <c r="AH1916" s="2" t="s">
        <v>17905</v>
      </c>
      <c r="AI1916" s="2" t="s">
        <v>17906</v>
      </c>
      <c r="AJ1916" s="2" t="s">
        <v>68</v>
      </c>
      <c r="AK1916" s="2" t="s">
        <v>17907</v>
      </c>
      <c r="AL1916" s="2" t="s">
        <v>52</v>
      </c>
      <c r="AM1916" s="2" t="s">
        <v>52</v>
      </c>
      <c r="AN1916" s="2" t="s">
        <v>52</v>
      </c>
      <c r="AO1916" s="2" t="s">
        <v>52</v>
      </c>
      <c r="AP1916" s="2" t="s">
        <v>52</v>
      </c>
      <c r="AQ1916" s="2" t="s">
        <v>52</v>
      </c>
      <c r="AR1916" s="2" t="s">
        <v>52</v>
      </c>
      <c r="AS1916" s="2" t="s">
        <v>50</v>
      </c>
      <c r="AT1916" s="2" t="s">
        <v>51</v>
      </c>
      <c r="AU1916" s="2" t="s">
        <v>50</v>
      </c>
    </row>
    <row r="1917" spans="1:47" ht="22.5" customHeight="1" x14ac:dyDescent="0.25">
      <c r="A1917" t="s">
        <v>25439</v>
      </c>
      <c r="B1917" s="18" t="s">
        <v>17908</v>
      </c>
      <c r="C1917" s="220">
        <v>45086</v>
      </c>
      <c r="D1917" s="2" t="s">
        <v>89</v>
      </c>
      <c r="E1917" s="2" t="s">
        <v>17767</v>
      </c>
      <c r="F1917" s="2" t="s">
        <v>72</v>
      </c>
      <c r="G1917" s="19">
        <v>1</v>
      </c>
      <c r="H1917" s="19">
        <v>70.900000000000006</v>
      </c>
      <c r="I1917" s="19">
        <v>5.45</v>
      </c>
      <c r="J1917" s="19">
        <v>-17.55</v>
      </c>
      <c r="K1917" s="19">
        <v>-5.45</v>
      </c>
      <c r="L1917" s="19" t="s">
        <v>51</v>
      </c>
      <c r="M1917" s="19">
        <v>53.35</v>
      </c>
      <c r="N1917" s="2" t="s">
        <v>52</v>
      </c>
      <c r="O1917" s="2" t="s">
        <v>1242</v>
      </c>
      <c r="P1917" s="2" t="s">
        <v>1243</v>
      </c>
      <c r="Q1917" s="2" t="s">
        <v>1244</v>
      </c>
      <c r="R1917" s="2" t="s">
        <v>52</v>
      </c>
      <c r="S1917" s="19">
        <v>70.900000000000006</v>
      </c>
      <c r="T1917" s="19" t="s">
        <v>76</v>
      </c>
      <c r="U1917" s="2" t="s">
        <v>77</v>
      </c>
      <c r="V1917" s="2" t="s">
        <v>52</v>
      </c>
      <c r="W1917" s="2" t="s">
        <v>52</v>
      </c>
      <c r="X1917" s="2" t="s">
        <v>52</v>
      </c>
      <c r="Y1917" s="2" t="s">
        <v>52</v>
      </c>
      <c r="Z1917" s="2" t="s">
        <v>17909</v>
      </c>
      <c r="AA1917" s="2" t="s">
        <v>17910</v>
      </c>
      <c r="AB1917" s="2" t="s">
        <v>17911</v>
      </c>
      <c r="AC1917" s="2" t="s">
        <v>111</v>
      </c>
      <c r="AD1917" s="2" t="s">
        <v>64</v>
      </c>
      <c r="AE1917" s="2" t="s">
        <v>17912</v>
      </c>
      <c r="AF1917" s="2" t="s">
        <v>66</v>
      </c>
      <c r="AG1917" s="2" t="s">
        <v>84</v>
      </c>
      <c r="AH1917" s="2" t="s">
        <v>17913</v>
      </c>
      <c r="AI1917" s="2" t="s">
        <v>17914</v>
      </c>
      <c r="AJ1917" s="2" t="s">
        <v>68</v>
      </c>
      <c r="AK1917" s="2" t="s">
        <v>17915</v>
      </c>
      <c r="AL1917" s="2" t="s">
        <v>52</v>
      </c>
      <c r="AM1917" s="2" t="s">
        <v>52</v>
      </c>
      <c r="AN1917" s="2" t="s">
        <v>52</v>
      </c>
      <c r="AO1917" s="2" t="s">
        <v>52</v>
      </c>
      <c r="AP1917" s="2" t="s">
        <v>52</v>
      </c>
      <c r="AQ1917" s="2" t="s">
        <v>52</v>
      </c>
      <c r="AR1917" s="2" t="s">
        <v>52</v>
      </c>
      <c r="AS1917" s="2" t="s">
        <v>50</v>
      </c>
      <c r="AT1917" s="2" t="s">
        <v>51</v>
      </c>
      <c r="AU1917" s="2" t="s">
        <v>50</v>
      </c>
    </row>
    <row r="1918" spans="1:47" ht="22.5" customHeight="1" x14ac:dyDescent="0.25">
      <c r="A1918" t="s">
        <v>25439</v>
      </c>
      <c r="B1918" s="18" t="s">
        <v>17916</v>
      </c>
      <c r="C1918" s="220">
        <v>45086</v>
      </c>
      <c r="D1918" s="2" t="s">
        <v>6554</v>
      </c>
      <c r="E1918" s="2" t="s">
        <v>6896</v>
      </c>
      <c r="F1918" s="2" t="s">
        <v>50</v>
      </c>
      <c r="G1918" s="19">
        <v>1</v>
      </c>
      <c r="H1918" s="19">
        <v>347.9</v>
      </c>
      <c r="I1918" s="19">
        <v>26.32</v>
      </c>
      <c r="J1918" s="19">
        <v>-41.75</v>
      </c>
      <c r="K1918" s="19">
        <v>-65.27</v>
      </c>
      <c r="L1918" s="19">
        <v>-267.2</v>
      </c>
      <c r="M1918" s="19">
        <v>0</v>
      </c>
      <c r="N1918" s="2" t="s">
        <v>72</v>
      </c>
      <c r="O1918" s="2" t="s">
        <v>14702</v>
      </c>
      <c r="P1918" s="2" t="s">
        <v>14703</v>
      </c>
      <c r="Q1918" s="2" t="s">
        <v>14704</v>
      </c>
      <c r="R1918" s="2" t="s">
        <v>52</v>
      </c>
      <c r="S1918" s="19">
        <v>347.9</v>
      </c>
      <c r="T1918" s="19" t="s">
        <v>56</v>
      </c>
      <c r="U1918" s="2" t="s">
        <v>57</v>
      </c>
      <c r="V1918" s="2" t="s">
        <v>17917</v>
      </c>
      <c r="W1918" s="2" t="s">
        <v>17918</v>
      </c>
      <c r="X1918" s="2" t="s">
        <v>17919</v>
      </c>
      <c r="Y1918" s="2" t="s">
        <v>52</v>
      </c>
      <c r="Z1918" s="2" t="s">
        <v>17917</v>
      </c>
      <c r="AA1918" s="2" t="s">
        <v>17920</v>
      </c>
      <c r="AB1918" s="2" t="s">
        <v>4596</v>
      </c>
      <c r="AC1918" s="2" t="s">
        <v>64</v>
      </c>
      <c r="AD1918" s="2" t="s">
        <v>64</v>
      </c>
      <c r="AE1918" s="2" t="s">
        <v>827</v>
      </c>
      <c r="AF1918" s="2" t="s">
        <v>66</v>
      </c>
      <c r="AG1918" s="2" t="s">
        <v>67</v>
      </c>
      <c r="AH1918" s="2" t="s">
        <v>17921</v>
      </c>
      <c r="AI1918" s="2" t="s">
        <v>6902</v>
      </c>
      <c r="AJ1918" s="2" t="s">
        <v>68</v>
      </c>
      <c r="AK1918" s="2" t="s">
        <v>17922</v>
      </c>
      <c r="AL1918" s="2" t="s">
        <v>4599</v>
      </c>
      <c r="AM1918" s="2" t="s">
        <v>52</v>
      </c>
      <c r="AN1918" s="2" t="s">
        <v>52</v>
      </c>
      <c r="AO1918" s="2" t="s">
        <v>52</v>
      </c>
      <c r="AP1918" s="2" t="s">
        <v>52</v>
      </c>
      <c r="AQ1918" s="2" t="s">
        <v>52</v>
      </c>
      <c r="AR1918" s="2" t="s">
        <v>52</v>
      </c>
      <c r="AS1918" s="2" t="s">
        <v>50</v>
      </c>
      <c r="AT1918" s="2">
        <v>1</v>
      </c>
      <c r="AU1918" s="2" t="s">
        <v>50</v>
      </c>
    </row>
    <row r="1919" spans="1:47" ht="22.5" customHeight="1" x14ac:dyDescent="0.25">
      <c r="A1919" t="s">
        <v>25439</v>
      </c>
      <c r="B1919" s="18" t="s">
        <v>17923</v>
      </c>
      <c r="C1919" s="220">
        <v>45086</v>
      </c>
      <c r="D1919" s="2" t="s">
        <v>89</v>
      </c>
      <c r="E1919" s="2" t="s">
        <v>17767</v>
      </c>
      <c r="F1919" s="2" t="s">
        <v>72</v>
      </c>
      <c r="G1919" s="19">
        <v>1</v>
      </c>
      <c r="H1919" s="19">
        <v>64.989999999999995</v>
      </c>
      <c r="I1919" s="19" t="s">
        <v>51</v>
      </c>
      <c r="J1919" s="19">
        <v>-16.55</v>
      </c>
      <c r="K1919" s="19" t="s">
        <v>51</v>
      </c>
      <c r="L1919" s="19" t="s">
        <v>51</v>
      </c>
      <c r="M1919" s="19">
        <v>48.44</v>
      </c>
      <c r="N1919" s="2" t="s">
        <v>72</v>
      </c>
      <c r="O1919" s="2" t="s">
        <v>177</v>
      </c>
      <c r="P1919" s="2" t="s">
        <v>1139</v>
      </c>
      <c r="Q1919" s="2" t="s">
        <v>1140</v>
      </c>
      <c r="R1919" s="2" t="s">
        <v>52</v>
      </c>
      <c r="S1919" s="19">
        <v>64.989999999999995</v>
      </c>
      <c r="T1919" s="19" t="s">
        <v>76</v>
      </c>
      <c r="U1919" s="2" t="s">
        <v>77</v>
      </c>
      <c r="V1919" s="2" t="s">
        <v>52</v>
      </c>
      <c r="W1919" s="2" t="s">
        <v>52</v>
      </c>
      <c r="X1919" s="2" t="s">
        <v>52</v>
      </c>
      <c r="Y1919" s="2" t="s">
        <v>52</v>
      </c>
      <c r="Z1919" s="2" t="s">
        <v>17924</v>
      </c>
      <c r="AA1919" s="2" t="s">
        <v>17925</v>
      </c>
      <c r="AB1919" s="2" t="s">
        <v>17926</v>
      </c>
      <c r="AC1919" s="2" t="s">
        <v>17927</v>
      </c>
      <c r="AD1919" s="2" t="s">
        <v>64</v>
      </c>
      <c r="AE1919" s="2" t="s">
        <v>17928</v>
      </c>
      <c r="AF1919" s="2" t="s">
        <v>66</v>
      </c>
      <c r="AG1919" s="2" t="s">
        <v>84</v>
      </c>
      <c r="AH1919" s="2" t="s">
        <v>17929</v>
      </c>
      <c r="AI1919" s="2" t="s">
        <v>17930</v>
      </c>
      <c r="AJ1919" s="2" t="s">
        <v>68</v>
      </c>
      <c r="AK1919" s="2" t="s">
        <v>17931</v>
      </c>
      <c r="AL1919" s="2" t="s">
        <v>52</v>
      </c>
      <c r="AM1919" s="2" t="s">
        <v>52</v>
      </c>
      <c r="AN1919" s="2" t="s">
        <v>52</v>
      </c>
      <c r="AO1919" s="2" t="s">
        <v>52</v>
      </c>
      <c r="AP1919" s="2" t="s">
        <v>52</v>
      </c>
      <c r="AQ1919" s="2" t="s">
        <v>52</v>
      </c>
      <c r="AR1919" s="2" t="s">
        <v>52</v>
      </c>
      <c r="AS1919" s="2" t="s">
        <v>50</v>
      </c>
      <c r="AT1919" s="2" t="s">
        <v>51</v>
      </c>
      <c r="AU1919" s="2" t="s">
        <v>50</v>
      </c>
    </row>
    <row r="1920" spans="1:47" ht="22.5" customHeight="1" x14ac:dyDescent="0.25">
      <c r="A1920" t="s">
        <v>25439</v>
      </c>
      <c r="B1920" s="18" t="s">
        <v>17932</v>
      </c>
      <c r="C1920" s="220">
        <v>45086</v>
      </c>
      <c r="D1920" s="2" t="s">
        <v>89</v>
      </c>
      <c r="E1920" s="2" t="s">
        <v>17301</v>
      </c>
      <c r="F1920" s="2" t="s">
        <v>72</v>
      </c>
      <c r="G1920" s="19">
        <v>1</v>
      </c>
      <c r="H1920" s="19">
        <v>47.9</v>
      </c>
      <c r="I1920" s="19" t="s">
        <v>51</v>
      </c>
      <c r="J1920" s="19">
        <v>-13.64</v>
      </c>
      <c r="K1920" s="19" t="s">
        <v>51</v>
      </c>
      <c r="L1920" s="19" t="s">
        <v>51</v>
      </c>
      <c r="M1920" s="19">
        <v>34.26</v>
      </c>
      <c r="N1920" s="2" t="s">
        <v>52</v>
      </c>
      <c r="O1920" s="2" t="s">
        <v>165</v>
      </c>
      <c r="P1920" s="2" t="s">
        <v>166</v>
      </c>
      <c r="Q1920" s="2" t="s">
        <v>167</v>
      </c>
      <c r="R1920" s="2" t="s">
        <v>52</v>
      </c>
      <c r="S1920" s="19">
        <v>47.9</v>
      </c>
      <c r="T1920" s="19" t="s">
        <v>76</v>
      </c>
      <c r="U1920" s="2" t="s">
        <v>77</v>
      </c>
      <c r="V1920" s="2" t="s">
        <v>52</v>
      </c>
      <c r="W1920" s="2" t="s">
        <v>52</v>
      </c>
      <c r="X1920" s="2" t="s">
        <v>52</v>
      </c>
      <c r="Y1920" s="2" t="s">
        <v>52</v>
      </c>
      <c r="Z1920" s="2" t="s">
        <v>17933</v>
      </c>
      <c r="AA1920" s="2" t="s">
        <v>17934</v>
      </c>
      <c r="AB1920" s="2" t="s">
        <v>17935</v>
      </c>
      <c r="AC1920" s="2" t="s">
        <v>15262</v>
      </c>
      <c r="AD1920" s="2" t="s">
        <v>64</v>
      </c>
      <c r="AE1920" s="2" t="s">
        <v>17936</v>
      </c>
      <c r="AF1920" s="2" t="s">
        <v>66</v>
      </c>
      <c r="AG1920" s="2" t="s">
        <v>84</v>
      </c>
      <c r="AH1920" s="2" t="s">
        <v>17937</v>
      </c>
      <c r="AI1920" s="2" t="s">
        <v>17938</v>
      </c>
      <c r="AJ1920" s="2" t="s">
        <v>68</v>
      </c>
      <c r="AK1920" s="2" t="s">
        <v>17939</v>
      </c>
      <c r="AL1920" s="2" t="s">
        <v>52</v>
      </c>
      <c r="AM1920" s="2" t="s">
        <v>52</v>
      </c>
      <c r="AN1920" s="2" t="s">
        <v>52</v>
      </c>
      <c r="AO1920" s="2" t="s">
        <v>52</v>
      </c>
      <c r="AP1920" s="2" t="s">
        <v>52</v>
      </c>
      <c r="AQ1920" s="2" t="s">
        <v>52</v>
      </c>
      <c r="AR1920" s="2" t="s">
        <v>52</v>
      </c>
      <c r="AS1920" s="2" t="s">
        <v>50</v>
      </c>
      <c r="AT1920" s="2" t="s">
        <v>51</v>
      </c>
      <c r="AU1920" s="2" t="s">
        <v>50</v>
      </c>
    </row>
    <row r="1921" spans="1:47" ht="22.5" customHeight="1" x14ac:dyDescent="0.25">
      <c r="A1921" t="s">
        <v>25439</v>
      </c>
      <c r="B1921" s="18" t="s">
        <v>17940</v>
      </c>
      <c r="C1921" s="220">
        <v>45086</v>
      </c>
      <c r="D1921" s="2" t="s">
        <v>89</v>
      </c>
      <c r="E1921" s="2" t="s">
        <v>17767</v>
      </c>
      <c r="F1921" s="2" t="s">
        <v>50</v>
      </c>
      <c r="G1921" s="19">
        <v>1</v>
      </c>
      <c r="H1921" s="19">
        <v>45.9</v>
      </c>
      <c r="I1921" s="19">
        <v>8.91</v>
      </c>
      <c r="J1921" s="19">
        <v>-13.3</v>
      </c>
      <c r="K1921" s="19">
        <v>-8.91</v>
      </c>
      <c r="L1921" s="19" t="s">
        <v>51</v>
      </c>
      <c r="M1921" s="19">
        <v>32.6</v>
      </c>
      <c r="N1921" s="2" t="s">
        <v>72</v>
      </c>
      <c r="O1921" s="2" t="s">
        <v>345</v>
      </c>
      <c r="P1921" s="2" t="s">
        <v>609</v>
      </c>
      <c r="Q1921" s="2" t="s">
        <v>610</v>
      </c>
      <c r="R1921" s="2" t="s">
        <v>52</v>
      </c>
      <c r="S1921" s="19">
        <v>45.9</v>
      </c>
      <c r="T1921" s="19" t="s">
        <v>76</v>
      </c>
      <c r="U1921" s="2" t="s">
        <v>77</v>
      </c>
      <c r="V1921" s="2" t="s">
        <v>52</v>
      </c>
      <c r="W1921" s="2" t="s">
        <v>52</v>
      </c>
      <c r="X1921" s="2" t="s">
        <v>52</v>
      </c>
      <c r="Y1921" s="2" t="s">
        <v>52</v>
      </c>
      <c r="Z1921" s="2" t="s">
        <v>17941</v>
      </c>
      <c r="AA1921" s="2" t="s">
        <v>17942</v>
      </c>
      <c r="AB1921" s="2" t="s">
        <v>17943</v>
      </c>
      <c r="AC1921" s="2" t="s">
        <v>2518</v>
      </c>
      <c r="AD1921" s="2" t="s">
        <v>64</v>
      </c>
      <c r="AE1921" s="2" t="s">
        <v>17944</v>
      </c>
      <c r="AF1921" s="2" t="s">
        <v>66</v>
      </c>
      <c r="AG1921" s="2" t="s">
        <v>84</v>
      </c>
      <c r="AH1921" s="2" t="s">
        <v>17945</v>
      </c>
      <c r="AI1921" s="2" t="s">
        <v>17946</v>
      </c>
      <c r="AJ1921" s="2" t="s">
        <v>68</v>
      </c>
      <c r="AK1921" s="2" t="s">
        <v>17947</v>
      </c>
      <c r="AL1921" s="2" t="s">
        <v>52</v>
      </c>
      <c r="AM1921" s="2" t="s">
        <v>52</v>
      </c>
      <c r="AN1921" s="2" t="s">
        <v>52</v>
      </c>
      <c r="AO1921" s="2" t="s">
        <v>52</v>
      </c>
      <c r="AP1921" s="2" t="s">
        <v>52</v>
      </c>
      <c r="AQ1921" s="2" t="s">
        <v>52</v>
      </c>
      <c r="AR1921" s="2" t="s">
        <v>52</v>
      </c>
      <c r="AS1921" s="2" t="s">
        <v>50</v>
      </c>
      <c r="AT1921" s="2" t="s">
        <v>51</v>
      </c>
      <c r="AU1921" s="2" t="s">
        <v>50</v>
      </c>
    </row>
    <row r="1922" spans="1:47" ht="22.5" customHeight="1" x14ac:dyDescent="0.25">
      <c r="A1922" t="s">
        <v>25439</v>
      </c>
      <c r="B1922" s="18" t="s">
        <v>17948</v>
      </c>
      <c r="C1922" s="220">
        <v>45086</v>
      </c>
      <c r="D1922" s="2" t="s">
        <v>4814</v>
      </c>
      <c r="E1922" s="2" t="s">
        <v>4815</v>
      </c>
      <c r="F1922" s="2" t="s">
        <v>72</v>
      </c>
      <c r="G1922" s="19">
        <v>1</v>
      </c>
      <c r="H1922" s="19">
        <v>119.7</v>
      </c>
      <c r="I1922" s="19" t="s">
        <v>51</v>
      </c>
      <c r="J1922" s="19">
        <v>-20.350000000000001</v>
      </c>
      <c r="K1922" s="19">
        <v>-18.45</v>
      </c>
      <c r="L1922" s="19">
        <v>-80.900000000000006</v>
      </c>
      <c r="M1922" s="19">
        <v>0</v>
      </c>
      <c r="N1922" s="2" t="s">
        <v>72</v>
      </c>
      <c r="O1922" s="2" t="s">
        <v>153</v>
      </c>
      <c r="P1922" s="2" t="s">
        <v>1538</v>
      </c>
      <c r="Q1922" s="2" t="s">
        <v>1539</v>
      </c>
      <c r="R1922" s="2" t="s">
        <v>52</v>
      </c>
      <c r="S1922" s="19">
        <v>119.7</v>
      </c>
      <c r="T1922" s="19" t="s">
        <v>76</v>
      </c>
      <c r="U1922" s="2" t="s">
        <v>77</v>
      </c>
      <c r="V1922" s="2" t="s">
        <v>52</v>
      </c>
      <c r="W1922" s="2" t="s">
        <v>52</v>
      </c>
      <c r="X1922" s="2" t="s">
        <v>52</v>
      </c>
      <c r="Y1922" s="2" t="s">
        <v>52</v>
      </c>
      <c r="Z1922" s="2" t="s">
        <v>5566</v>
      </c>
      <c r="AA1922" s="2" t="s">
        <v>5567</v>
      </c>
      <c r="AB1922" s="2" t="s">
        <v>52</v>
      </c>
      <c r="AC1922" s="2" t="s">
        <v>64</v>
      </c>
      <c r="AD1922" s="2" t="s">
        <v>64</v>
      </c>
      <c r="AE1922" s="2" t="s">
        <v>17949</v>
      </c>
      <c r="AF1922" s="2" t="s">
        <v>66</v>
      </c>
      <c r="AG1922" s="2" t="s">
        <v>84</v>
      </c>
      <c r="AH1922" s="2" t="s">
        <v>52</v>
      </c>
      <c r="AI1922" s="2" t="s">
        <v>52</v>
      </c>
      <c r="AJ1922" s="2" t="s">
        <v>68</v>
      </c>
      <c r="AK1922" s="2" t="s">
        <v>17950</v>
      </c>
      <c r="AL1922" s="2" t="s">
        <v>52</v>
      </c>
      <c r="AM1922" s="2" t="s">
        <v>52</v>
      </c>
      <c r="AN1922" s="2" t="s">
        <v>52</v>
      </c>
      <c r="AO1922" s="2" t="s">
        <v>52</v>
      </c>
      <c r="AP1922" s="2" t="s">
        <v>52</v>
      </c>
      <c r="AQ1922" s="2" t="s">
        <v>52</v>
      </c>
      <c r="AR1922" s="2" t="s">
        <v>52</v>
      </c>
      <c r="AS1922" s="2" t="s">
        <v>50</v>
      </c>
      <c r="AT1922" s="2" t="s">
        <v>51</v>
      </c>
      <c r="AU1922" s="2" t="s">
        <v>50</v>
      </c>
    </row>
    <row r="1923" spans="1:47" ht="22.5" customHeight="1" x14ac:dyDescent="0.25">
      <c r="A1923" t="s">
        <v>25439</v>
      </c>
      <c r="B1923" s="18" t="s">
        <v>17951</v>
      </c>
      <c r="C1923" s="220">
        <v>45086</v>
      </c>
      <c r="D1923" s="2" t="s">
        <v>89</v>
      </c>
      <c r="E1923" s="2" t="s">
        <v>16444</v>
      </c>
      <c r="F1923" s="2" t="s">
        <v>50</v>
      </c>
      <c r="G1923" s="19">
        <v>1</v>
      </c>
      <c r="H1923" s="19">
        <v>119.7</v>
      </c>
      <c r="I1923" s="19" t="s">
        <v>51</v>
      </c>
      <c r="J1923" s="19">
        <v>-20.350000000000001</v>
      </c>
      <c r="K1923" s="19">
        <v>-18.45</v>
      </c>
      <c r="L1923" s="19" t="s">
        <v>51</v>
      </c>
      <c r="M1923" s="19">
        <v>80.900000000000006</v>
      </c>
      <c r="N1923" s="2" t="s">
        <v>72</v>
      </c>
      <c r="O1923" s="2" t="s">
        <v>153</v>
      </c>
      <c r="P1923" s="2" t="s">
        <v>154</v>
      </c>
      <c r="Q1923" s="2" t="s">
        <v>155</v>
      </c>
      <c r="R1923" s="2" t="s">
        <v>52</v>
      </c>
      <c r="S1923" s="19">
        <v>119.7</v>
      </c>
      <c r="T1923" s="19" t="s">
        <v>76</v>
      </c>
      <c r="U1923" s="2" t="s">
        <v>77</v>
      </c>
      <c r="V1923" s="2" t="s">
        <v>52</v>
      </c>
      <c r="W1923" s="2" t="s">
        <v>52</v>
      </c>
      <c r="X1923" s="2" t="s">
        <v>52</v>
      </c>
      <c r="Y1923" s="2" t="s">
        <v>52</v>
      </c>
      <c r="Z1923" s="2" t="s">
        <v>17952</v>
      </c>
      <c r="AA1923" s="2" t="s">
        <v>17953</v>
      </c>
      <c r="AB1923" s="2" t="s">
        <v>17954</v>
      </c>
      <c r="AC1923" s="2" t="s">
        <v>17955</v>
      </c>
      <c r="AD1923" s="2" t="s">
        <v>715</v>
      </c>
      <c r="AE1923" s="2" t="s">
        <v>17956</v>
      </c>
      <c r="AF1923" s="2" t="s">
        <v>66</v>
      </c>
      <c r="AG1923" s="2" t="s">
        <v>84</v>
      </c>
      <c r="AH1923" s="2" t="s">
        <v>17957</v>
      </c>
      <c r="AI1923" s="2" t="s">
        <v>17958</v>
      </c>
      <c r="AJ1923" s="2" t="s">
        <v>68</v>
      </c>
      <c r="AK1923" s="2" t="s">
        <v>17959</v>
      </c>
      <c r="AL1923" s="2" t="s">
        <v>52</v>
      </c>
      <c r="AM1923" s="2" t="s">
        <v>52</v>
      </c>
      <c r="AN1923" s="2" t="s">
        <v>52</v>
      </c>
      <c r="AO1923" s="2" t="s">
        <v>52</v>
      </c>
      <c r="AP1923" s="2" t="s">
        <v>52</v>
      </c>
      <c r="AQ1923" s="2" t="s">
        <v>52</v>
      </c>
      <c r="AR1923" s="2" t="s">
        <v>52</v>
      </c>
      <c r="AS1923" s="2" t="s">
        <v>50</v>
      </c>
      <c r="AT1923" s="2" t="s">
        <v>51</v>
      </c>
      <c r="AU1923" s="2" t="s">
        <v>50</v>
      </c>
    </row>
    <row r="1924" spans="1:47" ht="22.5" customHeight="1" x14ac:dyDescent="0.25">
      <c r="A1924" t="s">
        <v>25439</v>
      </c>
      <c r="B1924" s="18" t="s">
        <v>17960</v>
      </c>
      <c r="C1924" s="220">
        <v>45086</v>
      </c>
      <c r="D1924" s="2" t="s">
        <v>89</v>
      </c>
      <c r="E1924" s="2" t="s">
        <v>16444</v>
      </c>
      <c r="F1924" s="2" t="s">
        <v>50</v>
      </c>
      <c r="G1924" s="19">
        <v>1</v>
      </c>
      <c r="H1924" s="19">
        <v>217.9</v>
      </c>
      <c r="I1924" s="19" t="s">
        <v>51</v>
      </c>
      <c r="J1924" s="19">
        <v>-37.04</v>
      </c>
      <c r="K1924" s="19">
        <v>-20.45</v>
      </c>
      <c r="L1924" s="19" t="s">
        <v>51</v>
      </c>
      <c r="M1924" s="19">
        <v>160.41</v>
      </c>
      <c r="N1924" s="2" t="s">
        <v>52</v>
      </c>
      <c r="O1924" s="2" t="s">
        <v>199</v>
      </c>
      <c r="P1924" s="2" t="s">
        <v>856</v>
      </c>
      <c r="Q1924" s="2" t="s">
        <v>857</v>
      </c>
      <c r="R1924" s="2" t="s">
        <v>52</v>
      </c>
      <c r="S1924" s="19">
        <v>217.9</v>
      </c>
      <c r="T1924" s="19" t="s">
        <v>76</v>
      </c>
      <c r="U1924" s="2" t="s">
        <v>77</v>
      </c>
      <c r="V1924" s="2" t="s">
        <v>52</v>
      </c>
      <c r="W1924" s="2" t="s">
        <v>52</v>
      </c>
      <c r="X1924" s="2" t="s">
        <v>52</v>
      </c>
      <c r="Y1924" s="2" t="s">
        <v>52</v>
      </c>
      <c r="Z1924" s="2" t="s">
        <v>17961</v>
      </c>
      <c r="AA1924" s="2" t="s">
        <v>17962</v>
      </c>
      <c r="AB1924" s="2" t="s">
        <v>17963</v>
      </c>
      <c r="AC1924" s="2" t="s">
        <v>761</v>
      </c>
      <c r="AD1924" s="2" t="s">
        <v>715</v>
      </c>
      <c r="AE1924" s="2" t="s">
        <v>17964</v>
      </c>
      <c r="AF1924" s="2" t="s">
        <v>66</v>
      </c>
      <c r="AG1924" s="2" t="s">
        <v>84</v>
      </c>
      <c r="AH1924" s="2" t="s">
        <v>17720</v>
      </c>
      <c r="AI1924" s="2" t="s">
        <v>17965</v>
      </c>
      <c r="AJ1924" s="2" t="s">
        <v>68</v>
      </c>
      <c r="AK1924" s="2" t="s">
        <v>17966</v>
      </c>
      <c r="AL1924" s="2" t="s">
        <v>52</v>
      </c>
      <c r="AM1924" s="2" t="s">
        <v>52</v>
      </c>
      <c r="AN1924" s="2" t="s">
        <v>52</v>
      </c>
      <c r="AO1924" s="2" t="s">
        <v>52</v>
      </c>
      <c r="AP1924" s="2" t="s">
        <v>52</v>
      </c>
      <c r="AQ1924" s="2" t="s">
        <v>52</v>
      </c>
      <c r="AR1924" s="2" t="s">
        <v>52</v>
      </c>
      <c r="AS1924" s="2" t="s">
        <v>50</v>
      </c>
      <c r="AT1924" s="2" t="s">
        <v>51</v>
      </c>
      <c r="AU1924" s="2" t="s">
        <v>50</v>
      </c>
    </row>
    <row r="1925" spans="1:47" ht="22.5" customHeight="1" x14ac:dyDescent="0.25">
      <c r="A1925" t="s">
        <v>25439</v>
      </c>
      <c r="B1925" s="18" t="s">
        <v>17967</v>
      </c>
      <c r="C1925" s="220">
        <v>45086</v>
      </c>
      <c r="D1925" s="2" t="s">
        <v>89</v>
      </c>
      <c r="E1925" s="2" t="s">
        <v>17767</v>
      </c>
      <c r="F1925" s="2" t="s">
        <v>50</v>
      </c>
      <c r="G1925" s="19">
        <v>1</v>
      </c>
      <c r="H1925" s="19">
        <v>98.56</v>
      </c>
      <c r="I1925" s="19" t="s">
        <v>51</v>
      </c>
      <c r="J1925" s="19">
        <v>-16.760000000000002</v>
      </c>
      <c r="K1925" s="19">
        <v>-20.45</v>
      </c>
      <c r="L1925" s="19" t="s">
        <v>51</v>
      </c>
      <c r="M1925" s="19">
        <v>61.35</v>
      </c>
      <c r="N1925" s="2" t="s">
        <v>52</v>
      </c>
      <c r="O1925" s="2" t="s">
        <v>2254</v>
      </c>
      <c r="P1925" s="2" t="s">
        <v>3919</v>
      </c>
      <c r="Q1925" s="2" t="s">
        <v>2256</v>
      </c>
      <c r="R1925" s="2" t="s">
        <v>52</v>
      </c>
      <c r="S1925" s="19">
        <v>98.56</v>
      </c>
      <c r="T1925" s="19" t="s">
        <v>76</v>
      </c>
      <c r="U1925" s="2" t="s">
        <v>77</v>
      </c>
      <c r="V1925" s="2" t="s">
        <v>52</v>
      </c>
      <c r="W1925" s="2" t="s">
        <v>52</v>
      </c>
      <c r="X1925" s="2" t="s">
        <v>52</v>
      </c>
      <c r="Y1925" s="2" t="s">
        <v>52</v>
      </c>
      <c r="Z1925" s="2" t="s">
        <v>17968</v>
      </c>
      <c r="AA1925" s="2" t="s">
        <v>17969</v>
      </c>
      <c r="AB1925" s="2" t="s">
        <v>17970</v>
      </c>
      <c r="AC1925" s="2" t="s">
        <v>333</v>
      </c>
      <c r="AD1925" s="2" t="s">
        <v>333</v>
      </c>
      <c r="AE1925" s="2" t="s">
        <v>17971</v>
      </c>
      <c r="AF1925" s="2" t="s">
        <v>66</v>
      </c>
      <c r="AG1925" s="2" t="s">
        <v>84</v>
      </c>
      <c r="AH1925" s="2" t="s">
        <v>17972</v>
      </c>
      <c r="AI1925" s="2" t="s">
        <v>17973</v>
      </c>
      <c r="AJ1925" s="2" t="s">
        <v>68</v>
      </c>
      <c r="AK1925" s="2" t="s">
        <v>17974</v>
      </c>
      <c r="AL1925" s="2" t="s">
        <v>52</v>
      </c>
      <c r="AM1925" s="2" t="s">
        <v>52</v>
      </c>
      <c r="AN1925" s="2" t="s">
        <v>52</v>
      </c>
      <c r="AO1925" s="2" t="s">
        <v>52</v>
      </c>
      <c r="AP1925" s="2" t="s">
        <v>52</v>
      </c>
      <c r="AQ1925" s="2" t="s">
        <v>52</v>
      </c>
      <c r="AR1925" s="2" t="s">
        <v>52</v>
      </c>
      <c r="AS1925" s="2" t="s">
        <v>50</v>
      </c>
      <c r="AT1925" s="2" t="s">
        <v>51</v>
      </c>
      <c r="AU1925" s="2" t="s">
        <v>50</v>
      </c>
    </row>
    <row r="1926" spans="1:47" ht="22.5" customHeight="1" x14ac:dyDescent="0.25">
      <c r="A1926" t="s">
        <v>25439</v>
      </c>
      <c r="B1926" s="18" t="s">
        <v>17975</v>
      </c>
      <c r="C1926" s="220">
        <v>45086</v>
      </c>
      <c r="D1926" s="2" t="s">
        <v>89</v>
      </c>
      <c r="E1926" s="2" t="s">
        <v>15825</v>
      </c>
      <c r="F1926" s="2" t="s">
        <v>50</v>
      </c>
      <c r="G1926" s="19">
        <v>1</v>
      </c>
      <c r="H1926" s="19">
        <v>91.9</v>
      </c>
      <c r="I1926" s="19" t="s">
        <v>51</v>
      </c>
      <c r="J1926" s="19">
        <v>-15.62</v>
      </c>
      <c r="K1926" s="19">
        <v>-20.45</v>
      </c>
      <c r="L1926" s="19" t="s">
        <v>51</v>
      </c>
      <c r="M1926" s="19">
        <v>55.83</v>
      </c>
      <c r="N1926" s="2" t="s">
        <v>52</v>
      </c>
      <c r="O1926" s="2" t="s">
        <v>17976</v>
      </c>
      <c r="P1926" s="2" t="s">
        <v>17977</v>
      </c>
      <c r="Q1926" s="2" t="s">
        <v>17978</v>
      </c>
      <c r="R1926" s="2" t="s">
        <v>52</v>
      </c>
      <c r="S1926" s="19">
        <v>91.9</v>
      </c>
      <c r="T1926" s="19" t="s">
        <v>76</v>
      </c>
      <c r="U1926" s="2" t="s">
        <v>57</v>
      </c>
      <c r="V1926" s="2" t="s">
        <v>17979</v>
      </c>
      <c r="W1926" s="2" t="s">
        <v>17980</v>
      </c>
      <c r="X1926" s="2" t="s">
        <v>17981</v>
      </c>
      <c r="Y1926" s="2" t="s">
        <v>52</v>
      </c>
      <c r="Z1926" s="2" t="s">
        <v>17979</v>
      </c>
      <c r="AA1926" s="2" t="s">
        <v>17982</v>
      </c>
      <c r="AB1926" s="2" t="s">
        <v>17983</v>
      </c>
      <c r="AC1926" s="2" t="s">
        <v>11831</v>
      </c>
      <c r="AD1926" s="2" t="s">
        <v>64</v>
      </c>
      <c r="AE1926" s="2" t="s">
        <v>17984</v>
      </c>
      <c r="AF1926" s="2" t="s">
        <v>66</v>
      </c>
      <c r="AG1926" s="2" t="s">
        <v>67</v>
      </c>
      <c r="AH1926" s="2" t="s">
        <v>15840</v>
      </c>
      <c r="AI1926" s="2" t="s">
        <v>17985</v>
      </c>
      <c r="AJ1926" s="2" t="s">
        <v>68</v>
      </c>
      <c r="AK1926" s="2" t="s">
        <v>17986</v>
      </c>
      <c r="AL1926" s="2" t="s">
        <v>52</v>
      </c>
      <c r="AM1926" s="2" t="s">
        <v>52</v>
      </c>
      <c r="AN1926" s="2" t="s">
        <v>52</v>
      </c>
      <c r="AO1926" s="2" t="s">
        <v>52</v>
      </c>
      <c r="AP1926" s="2" t="s">
        <v>52</v>
      </c>
      <c r="AQ1926" s="2" t="s">
        <v>52</v>
      </c>
      <c r="AR1926" s="2" t="s">
        <v>52</v>
      </c>
      <c r="AS1926" s="2" t="s">
        <v>50</v>
      </c>
      <c r="AT1926" s="2" t="s">
        <v>51</v>
      </c>
      <c r="AU1926" s="2" t="s">
        <v>50</v>
      </c>
    </row>
    <row r="1927" spans="1:47" ht="22.5" customHeight="1" x14ac:dyDescent="0.25">
      <c r="A1927" t="s">
        <v>25439</v>
      </c>
      <c r="B1927" s="18" t="s">
        <v>17987</v>
      </c>
      <c r="C1927" s="220">
        <v>45086</v>
      </c>
      <c r="D1927" s="2" t="s">
        <v>89</v>
      </c>
      <c r="E1927" s="2" t="s">
        <v>12838</v>
      </c>
      <c r="F1927" s="2" t="s">
        <v>50</v>
      </c>
      <c r="G1927" s="19">
        <v>1</v>
      </c>
      <c r="H1927" s="19">
        <v>297.89999999999998</v>
      </c>
      <c r="I1927" s="19" t="s">
        <v>51</v>
      </c>
      <c r="J1927" s="19">
        <v>-50.64</v>
      </c>
      <c r="K1927" s="19">
        <v>-38.950000000000003</v>
      </c>
      <c r="L1927" s="19" t="s">
        <v>51</v>
      </c>
      <c r="M1927" s="19">
        <v>208.31</v>
      </c>
      <c r="N1927" s="2" t="s">
        <v>72</v>
      </c>
      <c r="O1927" s="2" t="s">
        <v>5972</v>
      </c>
      <c r="P1927" s="2" t="s">
        <v>5973</v>
      </c>
      <c r="Q1927" s="2" t="s">
        <v>5974</v>
      </c>
      <c r="R1927" s="2" t="s">
        <v>52</v>
      </c>
      <c r="S1927" s="19">
        <v>297.89999999999998</v>
      </c>
      <c r="T1927" s="19" t="s">
        <v>76</v>
      </c>
      <c r="U1927" s="2" t="s">
        <v>57</v>
      </c>
      <c r="V1927" s="2" t="s">
        <v>17988</v>
      </c>
      <c r="W1927" s="2" t="s">
        <v>17989</v>
      </c>
      <c r="X1927" s="2" t="s">
        <v>17990</v>
      </c>
      <c r="Y1927" s="2" t="s">
        <v>52</v>
      </c>
      <c r="Z1927" s="2" t="s">
        <v>17988</v>
      </c>
      <c r="AA1927" s="2" t="s">
        <v>17991</v>
      </c>
      <c r="AB1927" s="2" t="s">
        <v>17992</v>
      </c>
      <c r="AC1927" s="2" t="s">
        <v>64</v>
      </c>
      <c r="AD1927" s="2" t="s">
        <v>64</v>
      </c>
      <c r="AE1927" s="2" t="s">
        <v>17993</v>
      </c>
      <c r="AF1927" s="2" t="s">
        <v>66</v>
      </c>
      <c r="AG1927" s="2" t="s">
        <v>67</v>
      </c>
      <c r="AH1927" s="2" t="s">
        <v>16304</v>
      </c>
      <c r="AI1927" s="2" t="s">
        <v>16286</v>
      </c>
      <c r="AJ1927" s="2" t="s">
        <v>68</v>
      </c>
      <c r="AK1927" s="2" t="s">
        <v>17994</v>
      </c>
      <c r="AL1927" s="2" t="s">
        <v>17995</v>
      </c>
      <c r="AM1927" s="2" t="s">
        <v>52</v>
      </c>
      <c r="AN1927" s="2" t="s">
        <v>52</v>
      </c>
      <c r="AO1927" s="2" t="s">
        <v>52</v>
      </c>
      <c r="AP1927" s="2" t="s">
        <v>52</v>
      </c>
      <c r="AQ1927" s="2" t="s">
        <v>52</v>
      </c>
      <c r="AR1927" s="2" t="s">
        <v>52</v>
      </c>
      <c r="AS1927" s="2" t="s">
        <v>50</v>
      </c>
      <c r="AT1927" s="2" t="s">
        <v>51</v>
      </c>
      <c r="AU1927" s="2" t="s">
        <v>50</v>
      </c>
    </row>
    <row r="1928" spans="1:47" ht="22.5" customHeight="1" x14ac:dyDescent="0.25">
      <c r="A1928" t="s">
        <v>25439</v>
      </c>
      <c r="B1928" s="18" t="s">
        <v>17996</v>
      </c>
      <c r="C1928" s="220">
        <v>45086</v>
      </c>
      <c r="D1928" s="2" t="s">
        <v>89</v>
      </c>
      <c r="E1928" s="2" t="s">
        <v>15825</v>
      </c>
      <c r="F1928" s="2" t="s">
        <v>50</v>
      </c>
      <c r="G1928" s="19">
        <v>1</v>
      </c>
      <c r="H1928" s="19">
        <v>93.49</v>
      </c>
      <c r="I1928" s="19" t="s">
        <v>51</v>
      </c>
      <c r="J1928" s="19">
        <v>-15.89</v>
      </c>
      <c r="K1928" s="19">
        <v>-20.45</v>
      </c>
      <c r="L1928" s="19" t="s">
        <v>51</v>
      </c>
      <c r="M1928" s="19">
        <v>57.15</v>
      </c>
      <c r="N1928" s="2" t="s">
        <v>72</v>
      </c>
      <c r="O1928" s="2" t="s">
        <v>312</v>
      </c>
      <c r="P1928" s="2" t="s">
        <v>7806</v>
      </c>
      <c r="Q1928" s="2" t="s">
        <v>7807</v>
      </c>
      <c r="R1928" s="2" t="s">
        <v>52</v>
      </c>
      <c r="S1928" s="19">
        <v>93.49</v>
      </c>
      <c r="T1928" s="19" t="s">
        <v>76</v>
      </c>
      <c r="U1928" s="2" t="s">
        <v>57</v>
      </c>
      <c r="V1928" s="2" t="s">
        <v>17997</v>
      </c>
      <c r="W1928" s="2" t="s">
        <v>17998</v>
      </c>
      <c r="X1928" s="2" t="s">
        <v>17999</v>
      </c>
      <c r="Y1928" s="2" t="s">
        <v>52</v>
      </c>
      <c r="Z1928" s="2" t="s">
        <v>17997</v>
      </c>
      <c r="AA1928" s="2" t="s">
        <v>18000</v>
      </c>
      <c r="AB1928" s="2" t="s">
        <v>18001</v>
      </c>
      <c r="AC1928" s="2" t="s">
        <v>4242</v>
      </c>
      <c r="AD1928" s="2" t="s">
        <v>64</v>
      </c>
      <c r="AE1928" s="2" t="s">
        <v>4243</v>
      </c>
      <c r="AF1928" s="2" t="s">
        <v>66</v>
      </c>
      <c r="AG1928" s="2" t="s">
        <v>67</v>
      </c>
      <c r="AH1928" s="2" t="s">
        <v>18002</v>
      </c>
      <c r="AI1928" s="2" t="s">
        <v>18003</v>
      </c>
      <c r="AJ1928" s="2" t="s">
        <v>68</v>
      </c>
      <c r="AK1928" s="2" t="s">
        <v>18004</v>
      </c>
      <c r="AL1928" s="2" t="s">
        <v>52</v>
      </c>
      <c r="AM1928" s="2" t="s">
        <v>52</v>
      </c>
      <c r="AN1928" s="2" t="s">
        <v>52</v>
      </c>
      <c r="AO1928" s="2" t="s">
        <v>52</v>
      </c>
      <c r="AP1928" s="2" t="s">
        <v>52</v>
      </c>
      <c r="AQ1928" s="2" t="s">
        <v>52</v>
      </c>
      <c r="AR1928" s="2" t="s">
        <v>52</v>
      </c>
      <c r="AS1928" s="2" t="s">
        <v>50</v>
      </c>
      <c r="AT1928" s="2" t="s">
        <v>51</v>
      </c>
      <c r="AU1928" s="2" t="s">
        <v>50</v>
      </c>
    </row>
    <row r="1929" spans="1:47" ht="22.5" customHeight="1" x14ac:dyDescent="0.25">
      <c r="A1929" t="s">
        <v>25439</v>
      </c>
      <c r="B1929" s="18" t="s">
        <v>18005</v>
      </c>
      <c r="C1929" s="220">
        <v>45086</v>
      </c>
      <c r="D1929" s="2" t="s">
        <v>89</v>
      </c>
      <c r="E1929" s="2" t="s">
        <v>14412</v>
      </c>
      <c r="F1929" s="2" t="s">
        <v>50</v>
      </c>
      <c r="G1929" s="19">
        <v>2</v>
      </c>
      <c r="H1929" s="19">
        <v>192.98</v>
      </c>
      <c r="I1929" s="19" t="s">
        <v>51</v>
      </c>
      <c r="J1929" s="19">
        <v>-32.799999999999997</v>
      </c>
      <c r="K1929" s="19">
        <v>-40.9</v>
      </c>
      <c r="L1929" s="19" t="s">
        <v>51</v>
      </c>
      <c r="M1929" s="19">
        <v>119.28</v>
      </c>
      <c r="N1929" s="2" t="s">
        <v>52</v>
      </c>
      <c r="O1929" s="2" t="s">
        <v>2224</v>
      </c>
      <c r="P1929" s="2" t="s">
        <v>6905</v>
      </c>
      <c r="Q1929" s="2" t="s">
        <v>2226</v>
      </c>
      <c r="R1929" s="2" t="s">
        <v>52</v>
      </c>
      <c r="S1929" s="19">
        <v>96.49</v>
      </c>
      <c r="T1929" s="19" t="s">
        <v>76</v>
      </c>
      <c r="U1929" s="2" t="s">
        <v>57</v>
      </c>
      <c r="V1929" s="2" t="s">
        <v>18006</v>
      </c>
      <c r="W1929" s="2" t="s">
        <v>18007</v>
      </c>
      <c r="X1929" s="2" t="s">
        <v>18008</v>
      </c>
      <c r="Y1929" s="2" t="s">
        <v>52</v>
      </c>
      <c r="Z1929" s="2" t="s">
        <v>18006</v>
      </c>
      <c r="AA1929" s="2" t="s">
        <v>18009</v>
      </c>
      <c r="AB1929" s="2" t="s">
        <v>18010</v>
      </c>
      <c r="AC1929" s="2" t="s">
        <v>2712</v>
      </c>
      <c r="AD1929" s="2" t="s">
        <v>206</v>
      </c>
      <c r="AE1929" s="2" t="s">
        <v>18011</v>
      </c>
      <c r="AF1929" s="2" t="s">
        <v>66</v>
      </c>
      <c r="AG1929" s="2" t="s">
        <v>67</v>
      </c>
      <c r="AH1929" s="2" t="s">
        <v>16110</v>
      </c>
      <c r="AI1929" s="2" t="s">
        <v>18012</v>
      </c>
      <c r="AJ1929" s="2" t="s">
        <v>68</v>
      </c>
      <c r="AK1929" s="2" t="s">
        <v>18013</v>
      </c>
      <c r="AL1929" s="2" t="s">
        <v>52</v>
      </c>
      <c r="AM1929" s="2" t="s">
        <v>52</v>
      </c>
      <c r="AN1929" s="2" t="s">
        <v>52</v>
      </c>
      <c r="AO1929" s="2" t="s">
        <v>52</v>
      </c>
      <c r="AP1929" s="2" t="s">
        <v>52</v>
      </c>
      <c r="AQ1929" s="2" t="s">
        <v>52</v>
      </c>
      <c r="AR1929" s="2" t="s">
        <v>52</v>
      </c>
      <c r="AS1929" s="2" t="s">
        <v>50</v>
      </c>
      <c r="AT1929" s="2" t="s">
        <v>51</v>
      </c>
      <c r="AU1929" s="2" t="s">
        <v>50</v>
      </c>
    </row>
    <row r="1930" spans="1:47" ht="22.5" customHeight="1" x14ac:dyDescent="0.25">
      <c r="A1930" t="s">
        <v>25439</v>
      </c>
      <c r="B1930" s="18" t="s">
        <v>18014</v>
      </c>
      <c r="C1930" s="220">
        <v>45086</v>
      </c>
      <c r="D1930" s="2" t="s">
        <v>4587</v>
      </c>
      <c r="E1930" s="2" t="s">
        <v>5766</v>
      </c>
      <c r="F1930" s="2" t="s">
        <v>50</v>
      </c>
      <c r="G1930" s="19">
        <v>1</v>
      </c>
      <c r="H1930" s="19">
        <v>74.989999999999995</v>
      </c>
      <c r="I1930" s="19">
        <v>22.41</v>
      </c>
      <c r="J1930" s="19">
        <v>-43.15</v>
      </c>
      <c r="K1930" s="19">
        <v>-22.41</v>
      </c>
      <c r="L1930" s="19">
        <v>-56.74</v>
      </c>
      <c r="M1930" s="19">
        <v>-24.9</v>
      </c>
      <c r="N1930" s="2" t="s">
        <v>52</v>
      </c>
      <c r="O1930" s="2" t="s">
        <v>620</v>
      </c>
      <c r="P1930" s="2" t="s">
        <v>621</v>
      </c>
      <c r="Q1930" s="2" t="s">
        <v>622</v>
      </c>
      <c r="R1930" s="2" t="s">
        <v>52</v>
      </c>
      <c r="S1930" s="19">
        <v>74.989999999999995</v>
      </c>
      <c r="T1930" s="19" t="s">
        <v>76</v>
      </c>
      <c r="U1930" s="2" t="s">
        <v>77</v>
      </c>
      <c r="V1930" s="2" t="s">
        <v>18015</v>
      </c>
      <c r="W1930" s="2" t="s">
        <v>18016</v>
      </c>
      <c r="X1930" s="2" t="s">
        <v>18017</v>
      </c>
      <c r="Y1930" s="2" t="s">
        <v>52</v>
      </c>
      <c r="Z1930" s="2" t="s">
        <v>18015</v>
      </c>
      <c r="AA1930" s="2" t="s">
        <v>18018</v>
      </c>
      <c r="AB1930" s="2" t="s">
        <v>4596</v>
      </c>
      <c r="AC1930" s="2" t="s">
        <v>64</v>
      </c>
      <c r="AD1930" s="2" t="s">
        <v>64</v>
      </c>
      <c r="AE1930" s="2" t="s">
        <v>827</v>
      </c>
      <c r="AF1930" s="2" t="s">
        <v>66</v>
      </c>
      <c r="AG1930" s="2" t="s">
        <v>84</v>
      </c>
      <c r="AH1930" s="2" t="s">
        <v>18019</v>
      </c>
      <c r="AI1930" s="2" t="s">
        <v>52</v>
      </c>
      <c r="AJ1930" s="2" t="s">
        <v>68</v>
      </c>
      <c r="AK1930" s="2" t="s">
        <v>18020</v>
      </c>
      <c r="AL1930" s="2" t="s">
        <v>4599</v>
      </c>
      <c r="AM1930" s="2" t="s">
        <v>52</v>
      </c>
      <c r="AN1930" s="2" t="s">
        <v>52</v>
      </c>
      <c r="AO1930" s="2" t="s">
        <v>52</v>
      </c>
      <c r="AP1930" s="2" t="s">
        <v>52</v>
      </c>
      <c r="AQ1930" s="2" t="s">
        <v>52</v>
      </c>
      <c r="AR1930" s="2" t="s">
        <v>52</v>
      </c>
      <c r="AS1930" s="2" t="s">
        <v>50</v>
      </c>
      <c r="AT1930" s="2">
        <v>1</v>
      </c>
      <c r="AU1930" s="2" t="s">
        <v>50</v>
      </c>
    </row>
    <row r="1931" spans="1:47" ht="22.5" customHeight="1" x14ac:dyDescent="0.25">
      <c r="A1931" t="s">
        <v>25439</v>
      </c>
      <c r="B1931" s="18" t="s">
        <v>18021</v>
      </c>
      <c r="C1931" s="220">
        <v>45086</v>
      </c>
      <c r="D1931" s="2" t="s">
        <v>89</v>
      </c>
      <c r="E1931" s="2" t="s">
        <v>17767</v>
      </c>
      <c r="F1931" s="2" t="s">
        <v>50</v>
      </c>
      <c r="G1931" s="19">
        <v>1</v>
      </c>
      <c r="H1931" s="19">
        <v>19.7</v>
      </c>
      <c r="I1931" s="19">
        <v>9.9</v>
      </c>
      <c r="J1931" s="19">
        <v>-8.85</v>
      </c>
      <c r="K1931" s="19">
        <v>-9.9</v>
      </c>
      <c r="L1931" s="19" t="s">
        <v>51</v>
      </c>
      <c r="M1931" s="19">
        <v>10.85</v>
      </c>
      <c r="N1931" s="2" t="s">
        <v>52</v>
      </c>
      <c r="O1931" s="2" t="s">
        <v>272</v>
      </c>
      <c r="P1931" s="2" t="s">
        <v>593</v>
      </c>
      <c r="Q1931" s="2" t="s">
        <v>594</v>
      </c>
      <c r="R1931" s="2" t="s">
        <v>52</v>
      </c>
      <c r="S1931" s="19">
        <v>19.7</v>
      </c>
      <c r="T1931" s="19" t="s">
        <v>76</v>
      </c>
      <c r="U1931" s="2" t="s">
        <v>77</v>
      </c>
      <c r="V1931" s="2" t="s">
        <v>52</v>
      </c>
      <c r="W1931" s="2" t="s">
        <v>52</v>
      </c>
      <c r="X1931" s="2" t="s">
        <v>52</v>
      </c>
      <c r="Y1931" s="2" t="s">
        <v>52</v>
      </c>
      <c r="Z1931" s="2" t="s">
        <v>18022</v>
      </c>
      <c r="AA1931" s="2" t="s">
        <v>18023</v>
      </c>
      <c r="AB1931" s="2" t="s">
        <v>18024</v>
      </c>
      <c r="AC1931" s="2" t="s">
        <v>2765</v>
      </c>
      <c r="AD1931" s="2" t="s">
        <v>64</v>
      </c>
      <c r="AE1931" s="2" t="s">
        <v>18025</v>
      </c>
      <c r="AF1931" s="2" t="s">
        <v>66</v>
      </c>
      <c r="AG1931" s="2" t="s">
        <v>84</v>
      </c>
      <c r="AH1931" s="2" t="s">
        <v>18026</v>
      </c>
      <c r="AI1931" s="2" t="s">
        <v>18027</v>
      </c>
      <c r="AJ1931" s="2" t="s">
        <v>68</v>
      </c>
      <c r="AK1931" s="2" t="s">
        <v>18028</v>
      </c>
      <c r="AL1931" s="2" t="s">
        <v>52</v>
      </c>
      <c r="AM1931" s="2" t="s">
        <v>52</v>
      </c>
      <c r="AN1931" s="2" t="s">
        <v>52</v>
      </c>
      <c r="AO1931" s="2" t="s">
        <v>52</v>
      </c>
      <c r="AP1931" s="2" t="s">
        <v>52</v>
      </c>
      <c r="AQ1931" s="2" t="s">
        <v>52</v>
      </c>
      <c r="AR1931" s="2" t="s">
        <v>52</v>
      </c>
      <c r="AS1931" s="2" t="s">
        <v>50</v>
      </c>
      <c r="AT1931" s="2" t="s">
        <v>51</v>
      </c>
      <c r="AU1931" s="2" t="s">
        <v>50</v>
      </c>
    </row>
    <row r="1932" spans="1:47" ht="22.5" customHeight="1" x14ac:dyDescent="0.25">
      <c r="A1932" t="s">
        <v>25439</v>
      </c>
      <c r="B1932" s="18" t="s">
        <v>18029</v>
      </c>
      <c r="C1932" s="220">
        <v>45086</v>
      </c>
      <c r="D1932" s="2" t="s">
        <v>89</v>
      </c>
      <c r="E1932" s="2" t="s">
        <v>17301</v>
      </c>
      <c r="F1932" s="2" t="s">
        <v>50</v>
      </c>
      <c r="G1932" s="19">
        <v>1</v>
      </c>
      <c r="H1932" s="19">
        <v>97.9</v>
      </c>
      <c r="I1932" s="19" t="s">
        <v>51</v>
      </c>
      <c r="J1932" s="19">
        <v>-16.64</v>
      </c>
      <c r="K1932" s="19">
        <v>-20.45</v>
      </c>
      <c r="L1932" s="19" t="s">
        <v>51</v>
      </c>
      <c r="M1932" s="19">
        <v>60.81</v>
      </c>
      <c r="N1932" s="2" t="s">
        <v>72</v>
      </c>
      <c r="O1932" s="2" t="s">
        <v>177</v>
      </c>
      <c r="P1932" s="2" t="s">
        <v>745</v>
      </c>
      <c r="Q1932" s="2" t="s">
        <v>746</v>
      </c>
      <c r="R1932" s="2" t="s">
        <v>52</v>
      </c>
      <c r="S1932" s="19">
        <v>97.9</v>
      </c>
      <c r="T1932" s="19" t="s">
        <v>76</v>
      </c>
      <c r="U1932" s="2" t="s">
        <v>77</v>
      </c>
      <c r="V1932" s="2" t="s">
        <v>52</v>
      </c>
      <c r="W1932" s="2" t="s">
        <v>52</v>
      </c>
      <c r="X1932" s="2" t="s">
        <v>52</v>
      </c>
      <c r="Y1932" s="2" t="s">
        <v>52</v>
      </c>
      <c r="Z1932" s="2" t="s">
        <v>18030</v>
      </c>
      <c r="AA1932" s="2" t="s">
        <v>18031</v>
      </c>
      <c r="AB1932" s="2" t="s">
        <v>18032</v>
      </c>
      <c r="AC1932" s="2" t="s">
        <v>5427</v>
      </c>
      <c r="AD1932" s="2" t="s">
        <v>2956</v>
      </c>
      <c r="AE1932" s="2" t="s">
        <v>18033</v>
      </c>
      <c r="AF1932" s="2" t="s">
        <v>66</v>
      </c>
      <c r="AG1932" s="2" t="s">
        <v>84</v>
      </c>
      <c r="AH1932" s="2" t="s">
        <v>18034</v>
      </c>
      <c r="AI1932" s="2" t="s">
        <v>18035</v>
      </c>
      <c r="AJ1932" s="2" t="s">
        <v>68</v>
      </c>
      <c r="AK1932" s="2" t="s">
        <v>18036</v>
      </c>
      <c r="AL1932" s="2" t="s">
        <v>52</v>
      </c>
      <c r="AM1932" s="2" t="s">
        <v>52</v>
      </c>
      <c r="AN1932" s="2" t="s">
        <v>52</v>
      </c>
      <c r="AO1932" s="2" t="s">
        <v>52</v>
      </c>
      <c r="AP1932" s="2" t="s">
        <v>52</v>
      </c>
      <c r="AQ1932" s="2" t="s">
        <v>52</v>
      </c>
      <c r="AR1932" s="2" t="s">
        <v>52</v>
      </c>
      <c r="AS1932" s="2" t="s">
        <v>50</v>
      </c>
      <c r="AT1932" s="2" t="s">
        <v>51</v>
      </c>
      <c r="AU1932" s="2" t="s">
        <v>50</v>
      </c>
    </row>
    <row r="1933" spans="1:47" ht="22.5" customHeight="1" x14ac:dyDescent="0.25">
      <c r="A1933" t="s">
        <v>25439</v>
      </c>
      <c r="B1933" s="18" t="s">
        <v>18037</v>
      </c>
      <c r="C1933" s="220">
        <v>45086</v>
      </c>
      <c r="D1933" s="2" t="s">
        <v>89</v>
      </c>
      <c r="E1933" s="2" t="s">
        <v>17767</v>
      </c>
      <c r="F1933" s="2" t="s">
        <v>72</v>
      </c>
      <c r="G1933" s="19">
        <v>1</v>
      </c>
      <c r="H1933" s="19">
        <v>166.9</v>
      </c>
      <c r="I1933" s="19" t="s">
        <v>51</v>
      </c>
      <c r="J1933" s="19">
        <v>-20.03</v>
      </c>
      <c r="K1933" s="19">
        <v>-38.950000000000003</v>
      </c>
      <c r="L1933" s="19" t="s">
        <v>51</v>
      </c>
      <c r="M1933" s="19">
        <v>107.92</v>
      </c>
      <c r="N1933" s="2" t="s">
        <v>52</v>
      </c>
      <c r="O1933" s="2" t="s">
        <v>4171</v>
      </c>
      <c r="P1933" s="2" t="s">
        <v>7301</v>
      </c>
      <c r="Q1933" s="2" t="s">
        <v>4173</v>
      </c>
      <c r="R1933" s="2" t="s">
        <v>52</v>
      </c>
      <c r="S1933" s="19">
        <v>166.9</v>
      </c>
      <c r="T1933" s="19" t="s">
        <v>56</v>
      </c>
      <c r="U1933" s="2" t="s">
        <v>77</v>
      </c>
      <c r="V1933" s="2" t="s">
        <v>52</v>
      </c>
      <c r="W1933" s="2" t="s">
        <v>52</v>
      </c>
      <c r="X1933" s="2" t="s">
        <v>52</v>
      </c>
      <c r="Y1933" s="2" t="s">
        <v>52</v>
      </c>
      <c r="Z1933" s="2" t="s">
        <v>18038</v>
      </c>
      <c r="AA1933" s="2" t="s">
        <v>18039</v>
      </c>
      <c r="AB1933" s="2" t="s">
        <v>18040</v>
      </c>
      <c r="AC1933" s="2" t="s">
        <v>4914</v>
      </c>
      <c r="AD1933" s="2" t="s">
        <v>64</v>
      </c>
      <c r="AE1933" s="2" t="s">
        <v>4915</v>
      </c>
      <c r="AF1933" s="2" t="s">
        <v>66</v>
      </c>
      <c r="AG1933" s="2" t="s">
        <v>84</v>
      </c>
      <c r="AH1933" s="2" t="s">
        <v>18041</v>
      </c>
      <c r="AI1933" s="2" t="s">
        <v>18042</v>
      </c>
      <c r="AJ1933" s="2" t="s">
        <v>68</v>
      </c>
      <c r="AK1933" s="2" t="s">
        <v>18043</v>
      </c>
      <c r="AL1933" s="2" t="s">
        <v>52</v>
      </c>
      <c r="AM1933" s="2" t="s">
        <v>52</v>
      </c>
      <c r="AN1933" s="2" t="s">
        <v>52</v>
      </c>
      <c r="AO1933" s="2" t="s">
        <v>52</v>
      </c>
      <c r="AP1933" s="2" t="s">
        <v>52</v>
      </c>
      <c r="AQ1933" s="2" t="s">
        <v>52</v>
      </c>
      <c r="AR1933" s="2" t="s">
        <v>52</v>
      </c>
      <c r="AS1933" s="2" t="s">
        <v>50</v>
      </c>
      <c r="AT1933" s="2" t="s">
        <v>51</v>
      </c>
      <c r="AU1933" s="2" t="s">
        <v>50</v>
      </c>
    </row>
    <row r="1934" spans="1:47" ht="22.5" customHeight="1" x14ac:dyDescent="0.25">
      <c r="A1934" t="s">
        <v>25439</v>
      </c>
      <c r="B1934" s="18" t="s">
        <v>18044</v>
      </c>
      <c r="C1934" s="220">
        <v>45086</v>
      </c>
      <c r="D1934" s="2" t="s">
        <v>89</v>
      </c>
      <c r="E1934" s="2" t="s">
        <v>16444</v>
      </c>
      <c r="F1934" s="2" t="s">
        <v>50</v>
      </c>
      <c r="G1934" s="19">
        <v>1</v>
      </c>
      <c r="H1934" s="19">
        <v>91.61</v>
      </c>
      <c r="I1934" s="19">
        <v>7.72</v>
      </c>
      <c r="J1934" s="19">
        <v>-10.99</v>
      </c>
      <c r="K1934" s="19">
        <v>-28.17</v>
      </c>
      <c r="L1934" s="19" t="s">
        <v>51</v>
      </c>
      <c r="M1934" s="19">
        <v>60.17</v>
      </c>
      <c r="N1934" s="2" t="s">
        <v>72</v>
      </c>
      <c r="O1934" s="2" t="s">
        <v>2254</v>
      </c>
      <c r="P1934" s="2" t="s">
        <v>2255</v>
      </c>
      <c r="Q1934" s="2" t="s">
        <v>2256</v>
      </c>
      <c r="R1934" s="2" t="s">
        <v>52</v>
      </c>
      <c r="S1934" s="19">
        <v>91.61</v>
      </c>
      <c r="T1934" s="19" t="s">
        <v>56</v>
      </c>
      <c r="U1934" s="2" t="s">
        <v>77</v>
      </c>
      <c r="V1934" s="2" t="s">
        <v>52</v>
      </c>
      <c r="W1934" s="2" t="s">
        <v>52</v>
      </c>
      <c r="X1934" s="2" t="s">
        <v>52</v>
      </c>
      <c r="Y1934" s="2" t="s">
        <v>52</v>
      </c>
      <c r="Z1934" s="2" t="s">
        <v>18045</v>
      </c>
      <c r="AA1934" s="2" t="s">
        <v>18046</v>
      </c>
      <c r="AB1934" s="2" t="s">
        <v>18047</v>
      </c>
      <c r="AC1934" s="2" t="s">
        <v>18048</v>
      </c>
      <c r="AD1934" s="2" t="s">
        <v>206</v>
      </c>
      <c r="AE1934" s="2" t="s">
        <v>18049</v>
      </c>
      <c r="AF1934" s="2" t="s">
        <v>66</v>
      </c>
      <c r="AG1934" s="2" t="s">
        <v>84</v>
      </c>
      <c r="AH1934" s="2" t="s">
        <v>18050</v>
      </c>
      <c r="AI1934" s="2" t="s">
        <v>18051</v>
      </c>
      <c r="AJ1934" s="2" t="s">
        <v>68</v>
      </c>
      <c r="AK1934" s="2" t="s">
        <v>18052</v>
      </c>
      <c r="AL1934" s="2" t="s">
        <v>52</v>
      </c>
      <c r="AM1934" s="2" t="s">
        <v>52</v>
      </c>
      <c r="AN1934" s="2" t="s">
        <v>52</v>
      </c>
      <c r="AO1934" s="2" t="s">
        <v>52</v>
      </c>
      <c r="AP1934" s="2" t="s">
        <v>52</v>
      </c>
      <c r="AQ1934" s="2" t="s">
        <v>52</v>
      </c>
      <c r="AR1934" s="2" t="s">
        <v>52</v>
      </c>
      <c r="AS1934" s="2" t="s">
        <v>50</v>
      </c>
      <c r="AT1934" s="2" t="s">
        <v>51</v>
      </c>
      <c r="AU1934" s="2" t="s">
        <v>50</v>
      </c>
    </row>
    <row r="1935" spans="1:47" ht="22.5" customHeight="1" x14ac:dyDescent="0.25">
      <c r="A1935" t="s">
        <v>25439</v>
      </c>
      <c r="B1935" s="18" t="s">
        <v>18053</v>
      </c>
      <c r="C1935" s="220">
        <v>45086</v>
      </c>
      <c r="D1935" s="2" t="s">
        <v>89</v>
      </c>
      <c r="E1935" s="2" t="s">
        <v>15825</v>
      </c>
      <c r="F1935" s="2" t="s">
        <v>72</v>
      </c>
      <c r="G1935" s="19">
        <v>1</v>
      </c>
      <c r="H1935" s="19">
        <v>31.09</v>
      </c>
      <c r="I1935" s="19">
        <v>30</v>
      </c>
      <c r="J1935" s="19">
        <v>-9.23</v>
      </c>
      <c r="K1935" s="19">
        <v>-30</v>
      </c>
      <c r="L1935" s="19" t="s">
        <v>51</v>
      </c>
      <c r="M1935" s="19">
        <v>21.86</v>
      </c>
      <c r="N1935" s="2" t="s">
        <v>72</v>
      </c>
      <c r="O1935" s="2" t="s">
        <v>7390</v>
      </c>
      <c r="P1935" s="2" t="s">
        <v>18054</v>
      </c>
      <c r="Q1935" s="2" t="s">
        <v>18055</v>
      </c>
      <c r="R1935" s="2" t="s">
        <v>52</v>
      </c>
      <c r="S1935" s="19">
        <v>31.09</v>
      </c>
      <c r="T1935" s="19" t="s">
        <v>56</v>
      </c>
      <c r="U1935" s="2" t="s">
        <v>57</v>
      </c>
      <c r="V1935" s="2" t="s">
        <v>18056</v>
      </c>
      <c r="W1935" s="2" t="s">
        <v>18057</v>
      </c>
      <c r="X1935" s="2" t="s">
        <v>18058</v>
      </c>
      <c r="Y1935" s="2" t="s">
        <v>52</v>
      </c>
      <c r="Z1935" s="2" t="s">
        <v>18056</v>
      </c>
      <c r="AA1935" s="2" t="s">
        <v>18059</v>
      </c>
      <c r="AB1935" s="2" t="s">
        <v>18060</v>
      </c>
      <c r="AC1935" s="2" t="s">
        <v>2712</v>
      </c>
      <c r="AD1935" s="2" t="s">
        <v>206</v>
      </c>
      <c r="AE1935" s="2" t="s">
        <v>18061</v>
      </c>
      <c r="AF1935" s="2" t="s">
        <v>66</v>
      </c>
      <c r="AG1935" s="2" t="s">
        <v>67</v>
      </c>
      <c r="AH1935" s="2" t="s">
        <v>18062</v>
      </c>
      <c r="AI1935" s="2" t="s">
        <v>18063</v>
      </c>
      <c r="AJ1935" s="2" t="s">
        <v>68</v>
      </c>
      <c r="AK1935" s="2" t="s">
        <v>18064</v>
      </c>
      <c r="AL1935" s="2" t="s">
        <v>52</v>
      </c>
      <c r="AM1935" s="2" t="s">
        <v>52</v>
      </c>
      <c r="AN1935" s="2" t="s">
        <v>52</v>
      </c>
      <c r="AO1935" s="2" t="s">
        <v>52</v>
      </c>
      <c r="AP1935" s="2" t="s">
        <v>52</v>
      </c>
      <c r="AQ1935" s="2" t="s">
        <v>52</v>
      </c>
      <c r="AR1935" s="2" t="s">
        <v>52</v>
      </c>
      <c r="AS1935" s="2" t="s">
        <v>50</v>
      </c>
      <c r="AT1935" s="2" t="s">
        <v>51</v>
      </c>
      <c r="AU1935" s="2" t="s">
        <v>50</v>
      </c>
    </row>
    <row r="1936" spans="1:47" ht="22.5" customHeight="1" x14ac:dyDescent="0.25">
      <c r="A1936" t="s">
        <v>25439</v>
      </c>
      <c r="B1936" s="18" t="s">
        <v>18065</v>
      </c>
      <c r="C1936" s="220">
        <v>45086</v>
      </c>
      <c r="D1936" s="2" t="s">
        <v>89</v>
      </c>
      <c r="E1936" s="2" t="s">
        <v>17301</v>
      </c>
      <c r="F1936" s="2" t="s">
        <v>50</v>
      </c>
      <c r="G1936" s="19">
        <v>1</v>
      </c>
      <c r="H1936" s="19">
        <v>57.99</v>
      </c>
      <c r="I1936" s="19">
        <v>28.5</v>
      </c>
      <c r="J1936" s="19">
        <v>-15.36</v>
      </c>
      <c r="K1936" s="19">
        <v>-28.5</v>
      </c>
      <c r="L1936" s="19" t="s">
        <v>51</v>
      </c>
      <c r="M1936" s="19">
        <v>42.63</v>
      </c>
      <c r="N1936" s="2" t="s">
        <v>72</v>
      </c>
      <c r="O1936" s="2" t="s">
        <v>561</v>
      </c>
      <c r="P1936" s="2" t="s">
        <v>3942</v>
      </c>
      <c r="Q1936" s="2" t="s">
        <v>3943</v>
      </c>
      <c r="R1936" s="2" t="s">
        <v>52</v>
      </c>
      <c r="S1936" s="19">
        <v>57.99</v>
      </c>
      <c r="T1936" s="19" t="s">
        <v>76</v>
      </c>
      <c r="U1936" s="2" t="s">
        <v>77</v>
      </c>
      <c r="V1936" s="2" t="s">
        <v>52</v>
      </c>
      <c r="W1936" s="2" t="s">
        <v>52</v>
      </c>
      <c r="X1936" s="2" t="s">
        <v>52</v>
      </c>
      <c r="Y1936" s="2" t="s">
        <v>52</v>
      </c>
      <c r="Z1936" s="2" t="s">
        <v>18066</v>
      </c>
      <c r="AA1936" s="2" t="s">
        <v>18067</v>
      </c>
      <c r="AB1936" s="2" t="s">
        <v>18068</v>
      </c>
      <c r="AC1936" s="2" t="s">
        <v>5427</v>
      </c>
      <c r="AD1936" s="2" t="s">
        <v>2956</v>
      </c>
      <c r="AE1936" s="2" t="s">
        <v>18069</v>
      </c>
      <c r="AF1936" s="2" t="s">
        <v>66</v>
      </c>
      <c r="AG1936" s="2" t="s">
        <v>84</v>
      </c>
      <c r="AH1936" s="2" t="s">
        <v>18034</v>
      </c>
      <c r="AI1936" s="2" t="s">
        <v>18070</v>
      </c>
      <c r="AJ1936" s="2" t="s">
        <v>68</v>
      </c>
      <c r="AK1936" s="2" t="s">
        <v>18071</v>
      </c>
      <c r="AL1936" s="2" t="s">
        <v>52</v>
      </c>
      <c r="AM1936" s="2" t="s">
        <v>52</v>
      </c>
      <c r="AN1936" s="2" t="s">
        <v>52</v>
      </c>
      <c r="AO1936" s="2" t="s">
        <v>52</v>
      </c>
      <c r="AP1936" s="2" t="s">
        <v>52</v>
      </c>
      <c r="AQ1936" s="2" t="s">
        <v>52</v>
      </c>
      <c r="AR1936" s="2" t="s">
        <v>52</v>
      </c>
      <c r="AS1936" s="2" t="s">
        <v>50</v>
      </c>
      <c r="AT1936" s="2" t="s">
        <v>51</v>
      </c>
      <c r="AU1936" s="2" t="s">
        <v>50</v>
      </c>
    </row>
    <row r="1937" spans="1:47" ht="22.5" customHeight="1" x14ac:dyDescent="0.25">
      <c r="A1937" t="s">
        <v>25439</v>
      </c>
      <c r="B1937" s="18" t="s">
        <v>18072</v>
      </c>
      <c r="C1937" s="220">
        <v>45086</v>
      </c>
      <c r="D1937" s="2" t="s">
        <v>89</v>
      </c>
      <c r="E1937" s="2" t="s">
        <v>14412</v>
      </c>
      <c r="F1937" s="2" t="s">
        <v>50</v>
      </c>
      <c r="G1937" s="19">
        <v>1</v>
      </c>
      <c r="H1937" s="19">
        <v>94.9</v>
      </c>
      <c r="I1937" s="19" t="s">
        <v>51</v>
      </c>
      <c r="J1937" s="19">
        <v>-11.39</v>
      </c>
      <c r="K1937" s="19">
        <v>-18.45</v>
      </c>
      <c r="L1937" s="19" t="s">
        <v>51</v>
      </c>
      <c r="M1937" s="19">
        <v>65.06</v>
      </c>
      <c r="N1937" s="2" t="s">
        <v>52</v>
      </c>
      <c r="O1937" s="2" t="s">
        <v>1516</v>
      </c>
      <c r="P1937" s="2" t="s">
        <v>12251</v>
      </c>
      <c r="Q1937" s="2" t="s">
        <v>12252</v>
      </c>
      <c r="R1937" s="2" t="s">
        <v>52</v>
      </c>
      <c r="S1937" s="19">
        <v>94.9</v>
      </c>
      <c r="T1937" s="19" t="s">
        <v>56</v>
      </c>
      <c r="U1937" s="2" t="s">
        <v>57</v>
      </c>
      <c r="V1937" s="2" t="s">
        <v>18073</v>
      </c>
      <c r="W1937" s="2" t="s">
        <v>18074</v>
      </c>
      <c r="X1937" s="2" t="s">
        <v>18075</v>
      </c>
      <c r="Y1937" s="2" t="s">
        <v>52</v>
      </c>
      <c r="Z1937" s="2" t="s">
        <v>18073</v>
      </c>
      <c r="AA1937" s="2" t="s">
        <v>18076</v>
      </c>
      <c r="AB1937" s="2" t="s">
        <v>18077</v>
      </c>
      <c r="AC1937" s="2" t="s">
        <v>6830</v>
      </c>
      <c r="AD1937" s="2" t="s">
        <v>333</v>
      </c>
      <c r="AE1937" s="2" t="s">
        <v>18078</v>
      </c>
      <c r="AF1937" s="2" t="s">
        <v>66</v>
      </c>
      <c r="AG1937" s="2" t="s">
        <v>67</v>
      </c>
      <c r="AH1937" s="2" t="s">
        <v>17277</v>
      </c>
      <c r="AI1937" s="2" t="s">
        <v>18079</v>
      </c>
      <c r="AJ1937" s="2" t="s">
        <v>68</v>
      </c>
      <c r="AK1937" s="2" t="s">
        <v>18080</v>
      </c>
      <c r="AL1937" s="2" t="s">
        <v>52</v>
      </c>
      <c r="AM1937" s="2" t="s">
        <v>52</v>
      </c>
      <c r="AN1937" s="2" t="s">
        <v>52</v>
      </c>
      <c r="AO1937" s="2" t="s">
        <v>52</v>
      </c>
      <c r="AP1937" s="2" t="s">
        <v>52</v>
      </c>
      <c r="AQ1937" s="2" t="s">
        <v>52</v>
      </c>
      <c r="AR1937" s="2" t="s">
        <v>52</v>
      </c>
      <c r="AS1937" s="2" t="s">
        <v>50</v>
      </c>
      <c r="AT1937" s="2" t="s">
        <v>51</v>
      </c>
      <c r="AU1937" s="2" t="s">
        <v>50</v>
      </c>
    </row>
    <row r="1938" spans="1:47" ht="22.5" customHeight="1" x14ac:dyDescent="0.25">
      <c r="A1938" t="s">
        <v>25439</v>
      </c>
      <c r="B1938" s="18" t="s">
        <v>18081</v>
      </c>
      <c r="C1938" s="220">
        <v>45086</v>
      </c>
      <c r="D1938" s="2" t="s">
        <v>89</v>
      </c>
      <c r="E1938" s="2" t="s">
        <v>15825</v>
      </c>
      <c r="F1938" s="2" t="s">
        <v>50</v>
      </c>
      <c r="G1938" s="19">
        <v>1</v>
      </c>
      <c r="H1938" s="19">
        <v>109.69</v>
      </c>
      <c r="I1938" s="19" t="s">
        <v>51</v>
      </c>
      <c r="J1938" s="19">
        <v>-13.16</v>
      </c>
      <c r="K1938" s="19">
        <v>-18.45</v>
      </c>
      <c r="L1938" s="19" t="s">
        <v>51</v>
      </c>
      <c r="M1938" s="19">
        <v>78.08</v>
      </c>
      <c r="N1938" s="2" t="s">
        <v>52</v>
      </c>
      <c r="O1938" s="2" t="s">
        <v>18082</v>
      </c>
      <c r="P1938" s="2" t="s">
        <v>18083</v>
      </c>
      <c r="Q1938" s="2" t="s">
        <v>18084</v>
      </c>
      <c r="R1938" s="2" t="s">
        <v>52</v>
      </c>
      <c r="S1938" s="19">
        <v>109.69</v>
      </c>
      <c r="T1938" s="19" t="s">
        <v>56</v>
      </c>
      <c r="U1938" s="2" t="s">
        <v>57</v>
      </c>
      <c r="V1938" s="2" t="s">
        <v>18085</v>
      </c>
      <c r="W1938" s="2" t="s">
        <v>18086</v>
      </c>
      <c r="X1938" s="2" t="s">
        <v>18087</v>
      </c>
      <c r="Y1938" s="2" t="s">
        <v>52</v>
      </c>
      <c r="Z1938" s="2" t="s">
        <v>18085</v>
      </c>
      <c r="AA1938" s="2" t="s">
        <v>18088</v>
      </c>
      <c r="AB1938" s="2" t="s">
        <v>18089</v>
      </c>
      <c r="AC1938" s="2" t="s">
        <v>7150</v>
      </c>
      <c r="AD1938" s="2" t="s">
        <v>64</v>
      </c>
      <c r="AE1938" s="2" t="s">
        <v>7151</v>
      </c>
      <c r="AF1938" s="2" t="s">
        <v>66</v>
      </c>
      <c r="AG1938" s="2" t="s">
        <v>67</v>
      </c>
      <c r="AH1938" s="2" t="s">
        <v>18090</v>
      </c>
      <c r="AI1938" s="2" t="s">
        <v>18091</v>
      </c>
      <c r="AJ1938" s="2" t="s">
        <v>68</v>
      </c>
      <c r="AK1938" s="2" t="s">
        <v>18092</v>
      </c>
      <c r="AL1938" s="2" t="s">
        <v>52</v>
      </c>
      <c r="AM1938" s="2" t="s">
        <v>52</v>
      </c>
      <c r="AN1938" s="2" t="s">
        <v>52</v>
      </c>
      <c r="AO1938" s="2" t="s">
        <v>52</v>
      </c>
      <c r="AP1938" s="2" t="s">
        <v>52</v>
      </c>
      <c r="AQ1938" s="2" t="s">
        <v>52</v>
      </c>
      <c r="AR1938" s="2" t="s">
        <v>52</v>
      </c>
      <c r="AS1938" s="2" t="s">
        <v>50</v>
      </c>
      <c r="AT1938" s="2" t="s">
        <v>51</v>
      </c>
      <c r="AU1938" s="2" t="s">
        <v>50</v>
      </c>
    </row>
    <row r="1939" spans="1:47" ht="22.5" customHeight="1" x14ac:dyDescent="0.25">
      <c r="A1939" t="s">
        <v>25439</v>
      </c>
      <c r="B1939" s="18" t="s">
        <v>18093</v>
      </c>
      <c r="C1939" s="220">
        <v>45086</v>
      </c>
      <c r="D1939" s="2" t="s">
        <v>89</v>
      </c>
      <c r="E1939" s="2" t="s">
        <v>15825</v>
      </c>
      <c r="F1939" s="2" t="s">
        <v>72</v>
      </c>
      <c r="G1939" s="19">
        <v>1</v>
      </c>
      <c r="H1939" s="19">
        <v>111.3</v>
      </c>
      <c r="I1939" s="19" t="s">
        <v>51</v>
      </c>
      <c r="J1939" s="19">
        <v>-18.920000000000002</v>
      </c>
      <c r="K1939" s="19">
        <v>-18.45</v>
      </c>
      <c r="L1939" s="19" t="s">
        <v>51</v>
      </c>
      <c r="M1939" s="19">
        <v>73.930000000000007</v>
      </c>
      <c r="N1939" s="2" t="s">
        <v>52</v>
      </c>
      <c r="O1939" s="2" t="s">
        <v>10109</v>
      </c>
      <c r="P1939" s="2" t="s">
        <v>18094</v>
      </c>
      <c r="Q1939" s="2" t="s">
        <v>18095</v>
      </c>
      <c r="R1939" s="2" t="s">
        <v>52</v>
      </c>
      <c r="S1939" s="19">
        <v>111.3</v>
      </c>
      <c r="T1939" s="19" t="s">
        <v>76</v>
      </c>
      <c r="U1939" s="2" t="s">
        <v>57</v>
      </c>
      <c r="V1939" s="2" t="s">
        <v>18096</v>
      </c>
      <c r="W1939" s="2" t="s">
        <v>18097</v>
      </c>
      <c r="X1939" s="2" t="s">
        <v>18098</v>
      </c>
      <c r="Y1939" s="2" t="s">
        <v>52</v>
      </c>
      <c r="Z1939" s="2" t="s">
        <v>18096</v>
      </c>
      <c r="AA1939" s="2" t="s">
        <v>18099</v>
      </c>
      <c r="AB1939" s="2" t="s">
        <v>18100</v>
      </c>
      <c r="AC1939" s="2" t="s">
        <v>18101</v>
      </c>
      <c r="AD1939" s="2" t="s">
        <v>64</v>
      </c>
      <c r="AE1939" s="2" t="s">
        <v>18102</v>
      </c>
      <c r="AF1939" s="2" t="s">
        <v>66</v>
      </c>
      <c r="AG1939" s="2" t="s">
        <v>67</v>
      </c>
      <c r="AH1939" s="2" t="s">
        <v>17209</v>
      </c>
      <c r="AI1939" s="2" t="s">
        <v>18103</v>
      </c>
      <c r="AJ1939" s="2" t="s">
        <v>68</v>
      </c>
      <c r="AK1939" s="2" t="s">
        <v>18104</v>
      </c>
      <c r="AL1939" s="2" t="s">
        <v>52</v>
      </c>
      <c r="AM1939" s="2" t="s">
        <v>52</v>
      </c>
      <c r="AN1939" s="2" t="s">
        <v>52</v>
      </c>
      <c r="AO1939" s="2" t="s">
        <v>52</v>
      </c>
      <c r="AP1939" s="2" t="s">
        <v>52</v>
      </c>
      <c r="AQ1939" s="2" t="s">
        <v>52</v>
      </c>
      <c r="AR1939" s="2" t="s">
        <v>52</v>
      </c>
      <c r="AS1939" s="2" t="s">
        <v>50</v>
      </c>
      <c r="AT1939" s="2" t="s">
        <v>51</v>
      </c>
      <c r="AU1939" s="2" t="s">
        <v>50</v>
      </c>
    </row>
    <row r="1940" spans="1:47" ht="22.5" customHeight="1" x14ac:dyDescent="0.25">
      <c r="A1940" t="s">
        <v>25439</v>
      </c>
      <c r="B1940" s="18" t="s">
        <v>18105</v>
      </c>
      <c r="C1940" s="220">
        <v>45086</v>
      </c>
      <c r="D1940" s="2" t="s">
        <v>89</v>
      </c>
      <c r="E1940" s="2" t="s">
        <v>14412</v>
      </c>
      <c r="F1940" s="2" t="s">
        <v>50</v>
      </c>
      <c r="G1940" s="19">
        <v>1</v>
      </c>
      <c r="H1940" s="19">
        <v>127.67</v>
      </c>
      <c r="I1940" s="19" t="s">
        <v>51</v>
      </c>
      <c r="J1940" s="19">
        <v>-21.7</v>
      </c>
      <c r="K1940" s="19">
        <v>-26.45</v>
      </c>
      <c r="L1940" s="19" t="s">
        <v>51</v>
      </c>
      <c r="M1940" s="19">
        <v>79.52</v>
      </c>
      <c r="N1940" s="2" t="s">
        <v>52</v>
      </c>
      <c r="O1940" s="2" t="s">
        <v>6222</v>
      </c>
      <c r="P1940" s="2" t="s">
        <v>18106</v>
      </c>
      <c r="Q1940" s="2" t="s">
        <v>6224</v>
      </c>
      <c r="R1940" s="2" t="s">
        <v>52</v>
      </c>
      <c r="S1940" s="19">
        <v>127.67</v>
      </c>
      <c r="T1940" s="19" t="s">
        <v>76</v>
      </c>
      <c r="U1940" s="2" t="s">
        <v>57</v>
      </c>
      <c r="V1940" s="2" t="s">
        <v>18107</v>
      </c>
      <c r="W1940" s="2" t="s">
        <v>18108</v>
      </c>
      <c r="X1940" s="2" t="s">
        <v>18109</v>
      </c>
      <c r="Y1940" s="2" t="s">
        <v>52</v>
      </c>
      <c r="Z1940" s="2" t="s">
        <v>18107</v>
      </c>
      <c r="AA1940" s="2" t="s">
        <v>18110</v>
      </c>
      <c r="AB1940" s="2" t="s">
        <v>18111</v>
      </c>
      <c r="AC1940" s="2" t="s">
        <v>18112</v>
      </c>
      <c r="AD1940" s="2" t="s">
        <v>715</v>
      </c>
      <c r="AE1940" s="2" t="s">
        <v>18113</v>
      </c>
      <c r="AF1940" s="2" t="s">
        <v>66</v>
      </c>
      <c r="AG1940" s="2" t="s">
        <v>67</v>
      </c>
      <c r="AH1940" s="2" t="s">
        <v>18114</v>
      </c>
      <c r="AI1940" s="2" t="s">
        <v>18115</v>
      </c>
      <c r="AJ1940" s="2" t="s">
        <v>68</v>
      </c>
      <c r="AK1940" s="2" t="s">
        <v>18116</v>
      </c>
      <c r="AL1940" s="2" t="s">
        <v>52</v>
      </c>
      <c r="AM1940" s="2" t="s">
        <v>52</v>
      </c>
      <c r="AN1940" s="2" t="s">
        <v>52</v>
      </c>
      <c r="AO1940" s="2" t="s">
        <v>52</v>
      </c>
      <c r="AP1940" s="2" t="s">
        <v>52</v>
      </c>
      <c r="AQ1940" s="2" t="s">
        <v>52</v>
      </c>
      <c r="AR1940" s="2" t="s">
        <v>52</v>
      </c>
      <c r="AS1940" s="2" t="s">
        <v>50</v>
      </c>
      <c r="AT1940" s="2" t="s">
        <v>51</v>
      </c>
      <c r="AU1940" s="2" t="s">
        <v>50</v>
      </c>
    </row>
    <row r="1941" spans="1:47" ht="22.5" customHeight="1" x14ac:dyDescent="0.25">
      <c r="A1941" t="s">
        <v>25439</v>
      </c>
      <c r="B1941" s="18" t="s">
        <v>18117</v>
      </c>
      <c r="C1941" s="220">
        <v>45086</v>
      </c>
      <c r="D1941" s="2" t="s">
        <v>89</v>
      </c>
      <c r="E1941" s="2" t="s">
        <v>15825</v>
      </c>
      <c r="F1941" s="2" t="s">
        <v>50</v>
      </c>
      <c r="G1941" s="19">
        <v>1</v>
      </c>
      <c r="H1941" s="19">
        <v>59.99</v>
      </c>
      <c r="I1941" s="19">
        <v>18.899999999999999</v>
      </c>
      <c r="J1941" s="19">
        <v>-15.7</v>
      </c>
      <c r="K1941" s="19">
        <v>-18.899999999999999</v>
      </c>
      <c r="L1941" s="19" t="s">
        <v>51</v>
      </c>
      <c r="M1941" s="19">
        <v>44.29</v>
      </c>
      <c r="N1941" s="2" t="s">
        <v>52</v>
      </c>
      <c r="O1941" s="2" t="s">
        <v>3256</v>
      </c>
      <c r="P1941" s="2" t="s">
        <v>3257</v>
      </c>
      <c r="Q1941" s="2" t="s">
        <v>3258</v>
      </c>
      <c r="R1941" s="2" t="s">
        <v>52</v>
      </c>
      <c r="S1941" s="19">
        <v>59.99</v>
      </c>
      <c r="T1941" s="19" t="s">
        <v>76</v>
      </c>
      <c r="U1941" s="2" t="s">
        <v>57</v>
      </c>
      <c r="V1941" s="2" t="s">
        <v>18118</v>
      </c>
      <c r="W1941" s="2" t="s">
        <v>18119</v>
      </c>
      <c r="X1941" s="2" t="s">
        <v>18120</v>
      </c>
      <c r="Y1941" s="2" t="s">
        <v>52</v>
      </c>
      <c r="Z1941" s="2" t="s">
        <v>18118</v>
      </c>
      <c r="AA1941" s="2" t="s">
        <v>18121</v>
      </c>
      <c r="AB1941" s="2" t="s">
        <v>18122</v>
      </c>
      <c r="AC1941" s="2" t="s">
        <v>1910</v>
      </c>
      <c r="AD1941" s="2" t="s">
        <v>715</v>
      </c>
      <c r="AE1941" s="2" t="s">
        <v>18123</v>
      </c>
      <c r="AF1941" s="2" t="s">
        <v>66</v>
      </c>
      <c r="AG1941" s="2" t="s">
        <v>67</v>
      </c>
      <c r="AH1941" s="2" t="s">
        <v>18124</v>
      </c>
      <c r="AI1941" s="2" t="s">
        <v>18125</v>
      </c>
      <c r="AJ1941" s="2" t="s">
        <v>68</v>
      </c>
      <c r="AK1941" s="2" t="s">
        <v>18126</v>
      </c>
      <c r="AL1941" s="2" t="s">
        <v>52</v>
      </c>
      <c r="AM1941" s="2" t="s">
        <v>52</v>
      </c>
      <c r="AN1941" s="2" t="s">
        <v>52</v>
      </c>
      <c r="AO1941" s="2" t="s">
        <v>52</v>
      </c>
      <c r="AP1941" s="2" t="s">
        <v>52</v>
      </c>
      <c r="AQ1941" s="2" t="s">
        <v>52</v>
      </c>
      <c r="AR1941" s="2" t="s">
        <v>52</v>
      </c>
      <c r="AS1941" s="2" t="s">
        <v>50</v>
      </c>
      <c r="AT1941" s="2" t="s">
        <v>51</v>
      </c>
      <c r="AU1941" s="2" t="s">
        <v>50</v>
      </c>
    </row>
    <row r="1942" spans="1:47" ht="22.5" customHeight="1" x14ac:dyDescent="0.25">
      <c r="A1942" t="s">
        <v>25439</v>
      </c>
      <c r="B1942" s="18" t="s">
        <v>18127</v>
      </c>
      <c r="C1942" s="220">
        <v>45086</v>
      </c>
      <c r="D1942" s="2" t="s">
        <v>89</v>
      </c>
      <c r="E1942" s="2" t="s">
        <v>16444</v>
      </c>
      <c r="F1942" s="2" t="s">
        <v>72</v>
      </c>
      <c r="G1942" s="19">
        <v>1</v>
      </c>
      <c r="H1942" s="19">
        <v>22.85</v>
      </c>
      <c r="I1942" s="19">
        <v>14.2</v>
      </c>
      <c r="J1942" s="19">
        <v>-8.24</v>
      </c>
      <c r="K1942" s="19">
        <v>-14.2</v>
      </c>
      <c r="L1942" s="19" t="s">
        <v>51</v>
      </c>
      <c r="M1942" s="19">
        <v>14.61</v>
      </c>
      <c r="N1942" s="2" t="s">
        <v>52</v>
      </c>
      <c r="O1942" s="2" t="s">
        <v>7632</v>
      </c>
      <c r="P1942" s="2" t="s">
        <v>12107</v>
      </c>
      <c r="Q1942" s="2" t="s">
        <v>12108</v>
      </c>
      <c r="R1942" s="2" t="s">
        <v>52</v>
      </c>
      <c r="S1942" s="19">
        <v>22.85</v>
      </c>
      <c r="T1942" s="19" t="s">
        <v>56</v>
      </c>
      <c r="U1942" s="2" t="s">
        <v>77</v>
      </c>
      <c r="V1942" s="2" t="s">
        <v>52</v>
      </c>
      <c r="W1942" s="2" t="s">
        <v>52</v>
      </c>
      <c r="X1942" s="2" t="s">
        <v>52</v>
      </c>
      <c r="Y1942" s="2" t="s">
        <v>52</v>
      </c>
      <c r="Z1942" s="2" t="s">
        <v>18128</v>
      </c>
      <c r="AA1942" s="2" t="s">
        <v>18129</v>
      </c>
      <c r="AB1942" s="2" t="s">
        <v>18130</v>
      </c>
      <c r="AC1942" s="2" t="s">
        <v>171</v>
      </c>
      <c r="AD1942" s="2" t="s">
        <v>64</v>
      </c>
      <c r="AE1942" s="2" t="s">
        <v>18131</v>
      </c>
      <c r="AF1942" s="2" t="s">
        <v>66</v>
      </c>
      <c r="AG1942" s="2" t="s">
        <v>84</v>
      </c>
      <c r="AH1942" s="2" t="s">
        <v>18132</v>
      </c>
      <c r="AI1942" s="2" t="s">
        <v>18133</v>
      </c>
      <c r="AJ1942" s="2" t="s">
        <v>68</v>
      </c>
      <c r="AK1942" s="2" t="s">
        <v>18134</v>
      </c>
      <c r="AL1942" s="2" t="s">
        <v>52</v>
      </c>
      <c r="AM1942" s="2" t="s">
        <v>52</v>
      </c>
      <c r="AN1942" s="2" t="s">
        <v>52</v>
      </c>
      <c r="AO1942" s="2" t="s">
        <v>52</v>
      </c>
      <c r="AP1942" s="2" t="s">
        <v>52</v>
      </c>
      <c r="AQ1942" s="2" t="s">
        <v>52</v>
      </c>
      <c r="AR1942" s="2" t="s">
        <v>52</v>
      </c>
      <c r="AS1942" s="2" t="s">
        <v>50</v>
      </c>
      <c r="AT1942" s="2" t="s">
        <v>51</v>
      </c>
      <c r="AU1942" s="2" t="s">
        <v>50</v>
      </c>
    </row>
    <row r="1943" spans="1:47" ht="22.5" customHeight="1" x14ac:dyDescent="0.25">
      <c r="A1943" t="s">
        <v>25439</v>
      </c>
      <c r="B1943" s="18" t="s">
        <v>18135</v>
      </c>
      <c r="C1943" s="220">
        <v>45086</v>
      </c>
      <c r="D1943" s="2" t="s">
        <v>89</v>
      </c>
      <c r="E1943" s="2" t="s">
        <v>12838</v>
      </c>
      <c r="F1943" s="2" t="s">
        <v>50</v>
      </c>
      <c r="G1943" s="19">
        <v>1</v>
      </c>
      <c r="H1943" s="19">
        <v>159.99</v>
      </c>
      <c r="I1943" s="19">
        <v>8.75</v>
      </c>
      <c r="J1943" s="19">
        <v>-27.2</v>
      </c>
      <c r="K1943" s="19">
        <v>-29.2</v>
      </c>
      <c r="L1943" s="19" t="s">
        <v>51</v>
      </c>
      <c r="M1943" s="19">
        <v>112.34</v>
      </c>
      <c r="N1943" s="2" t="s">
        <v>52</v>
      </c>
      <c r="O1943" s="2" t="s">
        <v>1614</v>
      </c>
      <c r="P1943" s="2" t="s">
        <v>10536</v>
      </c>
      <c r="Q1943" s="2" t="s">
        <v>10537</v>
      </c>
      <c r="R1943" s="2" t="s">
        <v>52</v>
      </c>
      <c r="S1943" s="19">
        <v>159.99</v>
      </c>
      <c r="T1943" s="19" t="s">
        <v>76</v>
      </c>
      <c r="U1943" s="2" t="s">
        <v>57</v>
      </c>
      <c r="V1943" s="2" t="s">
        <v>18136</v>
      </c>
      <c r="W1943" s="2" t="s">
        <v>18137</v>
      </c>
      <c r="X1943" s="2" t="s">
        <v>18138</v>
      </c>
      <c r="Y1943" s="2" t="s">
        <v>52</v>
      </c>
      <c r="Z1943" s="2" t="s">
        <v>18136</v>
      </c>
      <c r="AA1943" s="2" t="s">
        <v>18139</v>
      </c>
      <c r="AB1943" s="2" t="s">
        <v>18140</v>
      </c>
      <c r="AC1943" s="2" t="s">
        <v>18141</v>
      </c>
      <c r="AD1943" s="2" t="s">
        <v>98</v>
      </c>
      <c r="AE1943" s="2" t="s">
        <v>18142</v>
      </c>
      <c r="AF1943" s="2" t="s">
        <v>66</v>
      </c>
      <c r="AG1943" s="2" t="s">
        <v>67</v>
      </c>
      <c r="AH1943" s="2" t="s">
        <v>17335</v>
      </c>
      <c r="AI1943" s="2" t="s">
        <v>18143</v>
      </c>
      <c r="AJ1943" s="2" t="s">
        <v>68</v>
      </c>
      <c r="AK1943" s="2" t="s">
        <v>18144</v>
      </c>
      <c r="AL1943" s="2" t="s">
        <v>52</v>
      </c>
      <c r="AM1943" s="2" t="s">
        <v>52</v>
      </c>
      <c r="AN1943" s="2" t="s">
        <v>52</v>
      </c>
      <c r="AO1943" s="2" t="s">
        <v>52</v>
      </c>
      <c r="AP1943" s="2" t="s">
        <v>52</v>
      </c>
      <c r="AQ1943" s="2" t="s">
        <v>52</v>
      </c>
      <c r="AR1943" s="2" t="s">
        <v>52</v>
      </c>
      <c r="AS1943" s="2" t="s">
        <v>50</v>
      </c>
      <c r="AT1943" s="2" t="s">
        <v>51</v>
      </c>
      <c r="AU1943" s="2" t="s">
        <v>50</v>
      </c>
    </row>
    <row r="1944" spans="1:47" ht="22.5" customHeight="1" x14ac:dyDescent="0.25">
      <c r="A1944" t="s">
        <v>25439</v>
      </c>
      <c r="B1944" s="18" t="s">
        <v>18145</v>
      </c>
      <c r="C1944" s="220">
        <v>45086</v>
      </c>
      <c r="D1944" s="2" t="s">
        <v>4587</v>
      </c>
      <c r="E1944" s="2" t="s">
        <v>8945</v>
      </c>
      <c r="F1944" s="2" t="s">
        <v>50</v>
      </c>
      <c r="G1944" s="19">
        <v>1</v>
      </c>
      <c r="H1944" s="19">
        <v>166.9</v>
      </c>
      <c r="I1944" s="19">
        <v>23.1</v>
      </c>
      <c r="J1944" s="19">
        <v>-20.03</v>
      </c>
      <c r="K1944" s="19">
        <v>-49.55</v>
      </c>
      <c r="L1944" s="19" t="s">
        <v>51</v>
      </c>
      <c r="M1944" s="19">
        <v>120.42</v>
      </c>
      <c r="N1944" s="2" t="s">
        <v>52</v>
      </c>
      <c r="O1944" s="2" t="s">
        <v>4171</v>
      </c>
      <c r="P1944" s="2" t="s">
        <v>7301</v>
      </c>
      <c r="Q1944" s="2" t="s">
        <v>4173</v>
      </c>
      <c r="R1944" s="2" t="s">
        <v>52</v>
      </c>
      <c r="S1944" s="19">
        <v>166.9</v>
      </c>
      <c r="T1944" s="19" t="s">
        <v>56</v>
      </c>
      <c r="U1944" s="2" t="s">
        <v>77</v>
      </c>
      <c r="V1944" s="2" t="s">
        <v>18146</v>
      </c>
      <c r="W1944" s="2" t="s">
        <v>18147</v>
      </c>
      <c r="X1944" s="2" t="s">
        <v>18148</v>
      </c>
      <c r="Y1944" s="2" t="s">
        <v>52</v>
      </c>
      <c r="Z1944" s="2" t="s">
        <v>18146</v>
      </c>
      <c r="AA1944" s="2" t="s">
        <v>18149</v>
      </c>
      <c r="AB1944" s="2" t="s">
        <v>4596</v>
      </c>
      <c r="AC1944" s="2" t="s">
        <v>64</v>
      </c>
      <c r="AD1944" s="2" t="s">
        <v>64</v>
      </c>
      <c r="AE1944" s="2" t="s">
        <v>827</v>
      </c>
      <c r="AF1944" s="2" t="s">
        <v>66</v>
      </c>
      <c r="AG1944" s="2" t="s">
        <v>84</v>
      </c>
      <c r="AH1944" s="2" t="s">
        <v>18150</v>
      </c>
      <c r="AI1944" s="2" t="s">
        <v>52</v>
      </c>
      <c r="AJ1944" s="2" t="s">
        <v>68</v>
      </c>
      <c r="AK1944" s="2" t="s">
        <v>18151</v>
      </c>
      <c r="AL1944" s="2" t="s">
        <v>4599</v>
      </c>
      <c r="AM1944" s="2" t="s">
        <v>52</v>
      </c>
      <c r="AN1944" s="2" t="s">
        <v>52</v>
      </c>
      <c r="AO1944" s="2" t="s">
        <v>52</v>
      </c>
      <c r="AP1944" s="2" t="s">
        <v>52</v>
      </c>
      <c r="AQ1944" s="2" t="s">
        <v>52</v>
      </c>
      <c r="AR1944" s="2" t="s">
        <v>52</v>
      </c>
      <c r="AS1944" s="164" t="s">
        <v>72</v>
      </c>
      <c r="AT1944" s="2" t="s">
        <v>51</v>
      </c>
      <c r="AU1944" s="2" t="s">
        <v>50</v>
      </c>
    </row>
    <row r="1945" spans="1:47" ht="22.5" customHeight="1" x14ac:dyDescent="0.25">
      <c r="A1945" t="s">
        <v>25439</v>
      </c>
      <c r="B1945" s="18" t="s">
        <v>18152</v>
      </c>
      <c r="C1945" s="220">
        <v>45086</v>
      </c>
      <c r="D1945" s="2" t="s">
        <v>89</v>
      </c>
      <c r="E1945" s="2" t="s">
        <v>15825</v>
      </c>
      <c r="F1945" s="2" t="s">
        <v>50</v>
      </c>
      <c r="G1945" s="19">
        <v>1</v>
      </c>
      <c r="H1945" s="19">
        <v>75.290000000000006</v>
      </c>
      <c r="I1945" s="19">
        <v>17.91</v>
      </c>
      <c r="J1945" s="19">
        <v>-18.3</v>
      </c>
      <c r="K1945" s="19">
        <v>-17.91</v>
      </c>
      <c r="L1945" s="19" t="s">
        <v>51</v>
      </c>
      <c r="M1945" s="19">
        <v>56.99</v>
      </c>
      <c r="N1945" s="2" t="s">
        <v>52</v>
      </c>
      <c r="O1945" s="2" t="s">
        <v>260</v>
      </c>
      <c r="P1945" s="2" t="s">
        <v>18153</v>
      </c>
      <c r="Q1945" s="2" t="s">
        <v>18154</v>
      </c>
      <c r="R1945" s="2" t="s">
        <v>52</v>
      </c>
      <c r="S1945" s="19">
        <v>75.290000000000006</v>
      </c>
      <c r="T1945" s="19" t="s">
        <v>76</v>
      </c>
      <c r="U1945" s="2" t="s">
        <v>57</v>
      </c>
      <c r="V1945" s="2" t="s">
        <v>18155</v>
      </c>
      <c r="W1945" s="2" t="s">
        <v>18156</v>
      </c>
      <c r="X1945" s="2" t="s">
        <v>18157</v>
      </c>
      <c r="Y1945" s="2" t="s">
        <v>52</v>
      </c>
      <c r="Z1945" s="2" t="s">
        <v>18155</v>
      </c>
      <c r="AA1945" s="2" t="s">
        <v>18158</v>
      </c>
      <c r="AB1945" s="2" t="s">
        <v>18159</v>
      </c>
      <c r="AC1945" s="2" t="s">
        <v>12722</v>
      </c>
      <c r="AD1945" s="2" t="s">
        <v>64</v>
      </c>
      <c r="AE1945" s="2" t="s">
        <v>18160</v>
      </c>
      <c r="AF1945" s="2" t="s">
        <v>66</v>
      </c>
      <c r="AG1945" s="2" t="s">
        <v>67</v>
      </c>
      <c r="AH1945" s="2" t="s">
        <v>18161</v>
      </c>
      <c r="AI1945" s="2" t="s">
        <v>15983</v>
      </c>
      <c r="AJ1945" s="2" t="s">
        <v>68</v>
      </c>
      <c r="AK1945" s="2" t="s">
        <v>18162</v>
      </c>
      <c r="AL1945" s="2" t="s">
        <v>52</v>
      </c>
      <c r="AM1945" s="2" t="s">
        <v>52</v>
      </c>
      <c r="AN1945" s="2" t="s">
        <v>52</v>
      </c>
      <c r="AO1945" s="2" t="s">
        <v>52</v>
      </c>
      <c r="AP1945" s="2" t="s">
        <v>52</v>
      </c>
      <c r="AQ1945" s="2" t="s">
        <v>52</v>
      </c>
      <c r="AR1945" s="2" t="s">
        <v>52</v>
      </c>
      <c r="AS1945" s="2" t="s">
        <v>50</v>
      </c>
      <c r="AT1945" s="2" t="s">
        <v>51</v>
      </c>
      <c r="AU1945" s="2" t="s">
        <v>50</v>
      </c>
    </row>
    <row r="1946" spans="1:47" ht="22.5" customHeight="1" x14ac:dyDescent="0.25">
      <c r="A1946" t="s">
        <v>25439</v>
      </c>
      <c r="B1946" s="18" t="s">
        <v>18163</v>
      </c>
      <c r="C1946" s="220">
        <v>45086</v>
      </c>
      <c r="D1946" s="2" t="s">
        <v>89</v>
      </c>
      <c r="E1946" s="2" t="s">
        <v>16444</v>
      </c>
      <c r="F1946" s="2" t="s">
        <v>50</v>
      </c>
      <c r="G1946" s="19">
        <v>1</v>
      </c>
      <c r="H1946" s="19">
        <v>67.900000000000006</v>
      </c>
      <c r="I1946" s="19">
        <v>22.41</v>
      </c>
      <c r="J1946" s="19">
        <v>-13.65</v>
      </c>
      <c r="K1946" s="19">
        <v>-22.41</v>
      </c>
      <c r="L1946" s="19" t="s">
        <v>51</v>
      </c>
      <c r="M1946" s="19">
        <v>54.25</v>
      </c>
      <c r="N1946" s="2" t="s">
        <v>52</v>
      </c>
      <c r="O1946" s="2" t="s">
        <v>177</v>
      </c>
      <c r="P1946" s="2" t="s">
        <v>178</v>
      </c>
      <c r="Q1946" s="2" t="s">
        <v>179</v>
      </c>
      <c r="R1946" s="2" t="s">
        <v>52</v>
      </c>
      <c r="S1946" s="19">
        <v>67.900000000000006</v>
      </c>
      <c r="T1946" s="19" t="s">
        <v>56</v>
      </c>
      <c r="U1946" s="2" t="s">
        <v>77</v>
      </c>
      <c r="V1946" s="2" t="s">
        <v>52</v>
      </c>
      <c r="W1946" s="2" t="s">
        <v>52</v>
      </c>
      <c r="X1946" s="2" t="s">
        <v>52</v>
      </c>
      <c r="Y1946" s="2" t="s">
        <v>52</v>
      </c>
      <c r="Z1946" s="2" t="s">
        <v>18164</v>
      </c>
      <c r="AA1946" s="2" t="s">
        <v>18165</v>
      </c>
      <c r="AB1946" s="2" t="s">
        <v>18166</v>
      </c>
      <c r="AC1946" s="2" t="s">
        <v>18167</v>
      </c>
      <c r="AD1946" s="2" t="s">
        <v>206</v>
      </c>
      <c r="AE1946" s="2" t="s">
        <v>18168</v>
      </c>
      <c r="AF1946" s="2" t="s">
        <v>66</v>
      </c>
      <c r="AG1946" s="2" t="s">
        <v>84</v>
      </c>
      <c r="AH1946" s="2" t="s">
        <v>17799</v>
      </c>
      <c r="AI1946" s="2" t="s">
        <v>18169</v>
      </c>
      <c r="AJ1946" s="2" t="s">
        <v>68</v>
      </c>
      <c r="AK1946" s="2" t="s">
        <v>18170</v>
      </c>
      <c r="AL1946" s="2" t="s">
        <v>52</v>
      </c>
      <c r="AM1946" s="2" t="s">
        <v>52</v>
      </c>
      <c r="AN1946" s="2" t="s">
        <v>52</v>
      </c>
      <c r="AO1946" s="2" t="s">
        <v>52</v>
      </c>
      <c r="AP1946" s="2" t="s">
        <v>52</v>
      </c>
      <c r="AQ1946" s="2" t="s">
        <v>52</v>
      </c>
      <c r="AR1946" s="2" t="s">
        <v>52</v>
      </c>
      <c r="AS1946" s="2" t="s">
        <v>50</v>
      </c>
      <c r="AT1946" s="2" t="s">
        <v>51</v>
      </c>
      <c r="AU1946" s="2" t="s">
        <v>50</v>
      </c>
    </row>
    <row r="1947" spans="1:47" ht="22.5" customHeight="1" x14ac:dyDescent="0.25">
      <c r="A1947" t="s">
        <v>25439</v>
      </c>
      <c r="B1947" s="18" t="s">
        <v>18171</v>
      </c>
      <c r="C1947" s="220">
        <v>45086</v>
      </c>
      <c r="D1947" s="2" t="s">
        <v>89</v>
      </c>
      <c r="E1947" s="2" t="s">
        <v>14412</v>
      </c>
      <c r="F1947" s="2" t="s">
        <v>50</v>
      </c>
      <c r="G1947" s="19">
        <v>1</v>
      </c>
      <c r="H1947" s="19">
        <v>264.72000000000003</v>
      </c>
      <c r="I1947" s="19">
        <v>43.27</v>
      </c>
      <c r="J1947" s="19">
        <v>-31.77</v>
      </c>
      <c r="K1947" s="19">
        <v>-82.22</v>
      </c>
      <c r="L1947" s="19" t="s">
        <v>51</v>
      </c>
      <c r="M1947" s="19">
        <v>194</v>
      </c>
      <c r="N1947" s="2" t="s">
        <v>52</v>
      </c>
      <c r="O1947" s="2" t="s">
        <v>2962</v>
      </c>
      <c r="P1947" s="2" t="s">
        <v>3446</v>
      </c>
      <c r="Q1947" s="2" t="s">
        <v>3447</v>
      </c>
      <c r="R1947" s="2" t="s">
        <v>52</v>
      </c>
      <c r="S1947" s="19">
        <v>264.72000000000003</v>
      </c>
      <c r="T1947" s="19" t="s">
        <v>56</v>
      </c>
      <c r="U1947" s="2" t="s">
        <v>77</v>
      </c>
      <c r="V1947" s="2" t="s">
        <v>52</v>
      </c>
      <c r="W1947" s="2" t="s">
        <v>52</v>
      </c>
      <c r="X1947" s="2" t="s">
        <v>52</v>
      </c>
      <c r="Y1947" s="2" t="s">
        <v>52</v>
      </c>
      <c r="Z1947" s="2" t="s">
        <v>18172</v>
      </c>
      <c r="AA1947" s="2" t="s">
        <v>18173</v>
      </c>
      <c r="AB1947" s="2" t="s">
        <v>18174</v>
      </c>
      <c r="AC1947" s="2" t="s">
        <v>18175</v>
      </c>
      <c r="AD1947" s="2" t="s">
        <v>702</v>
      </c>
      <c r="AE1947" s="2" t="s">
        <v>18176</v>
      </c>
      <c r="AF1947" s="2" t="s">
        <v>66</v>
      </c>
      <c r="AG1947" s="2" t="s">
        <v>84</v>
      </c>
      <c r="AH1947" s="2" t="s">
        <v>18177</v>
      </c>
      <c r="AI1947" s="2" t="s">
        <v>18178</v>
      </c>
      <c r="AJ1947" s="2" t="s">
        <v>68</v>
      </c>
      <c r="AK1947" s="2" t="s">
        <v>18179</v>
      </c>
      <c r="AL1947" s="2" t="s">
        <v>52</v>
      </c>
      <c r="AM1947" s="2" t="s">
        <v>52</v>
      </c>
      <c r="AN1947" s="2" t="s">
        <v>52</v>
      </c>
      <c r="AO1947" s="2" t="s">
        <v>52</v>
      </c>
      <c r="AP1947" s="2" t="s">
        <v>52</v>
      </c>
      <c r="AQ1947" s="2" t="s">
        <v>52</v>
      </c>
      <c r="AR1947" s="2" t="s">
        <v>52</v>
      </c>
      <c r="AS1947" s="2" t="s">
        <v>50</v>
      </c>
      <c r="AT1947" s="2" t="s">
        <v>51</v>
      </c>
      <c r="AU1947" s="2" t="s">
        <v>50</v>
      </c>
    </row>
    <row r="1948" spans="1:47" ht="22.5" customHeight="1" x14ac:dyDescent="0.25">
      <c r="A1948" t="s">
        <v>25439</v>
      </c>
      <c r="B1948" s="18" t="s">
        <v>18180</v>
      </c>
      <c r="C1948" s="220">
        <v>45086</v>
      </c>
      <c r="D1948" s="2" t="s">
        <v>89</v>
      </c>
      <c r="E1948" s="2" t="s">
        <v>16444</v>
      </c>
      <c r="F1948" s="2" t="s">
        <v>50</v>
      </c>
      <c r="G1948" s="19">
        <v>1</v>
      </c>
      <c r="H1948" s="19">
        <v>17.45</v>
      </c>
      <c r="I1948" s="19">
        <v>32.799999999999997</v>
      </c>
      <c r="J1948" s="19">
        <v>-7.59</v>
      </c>
      <c r="K1948" s="19">
        <v>-32.799999999999997</v>
      </c>
      <c r="L1948" s="19" t="s">
        <v>51</v>
      </c>
      <c r="M1948" s="19">
        <v>9.86</v>
      </c>
      <c r="N1948" s="2" t="s">
        <v>52</v>
      </c>
      <c r="O1948" s="2" t="s">
        <v>18181</v>
      </c>
      <c r="P1948" s="2" t="s">
        <v>18182</v>
      </c>
      <c r="Q1948" s="2" t="s">
        <v>18183</v>
      </c>
      <c r="R1948" s="2" t="s">
        <v>52</v>
      </c>
      <c r="S1948" s="19">
        <v>17.45</v>
      </c>
      <c r="T1948" s="19" t="s">
        <v>56</v>
      </c>
      <c r="U1948" s="2" t="s">
        <v>57</v>
      </c>
      <c r="V1948" s="2" t="s">
        <v>18184</v>
      </c>
      <c r="W1948" s="2" t="s">
        <v>18185</v>
      </c>
      <c r="X1948" s="2" t="s">
        <v>18186</v>
      </c>
      <c r="Y1948" s="2" t="s">
        <v>52</v>
      </c>
      <c r="Z1948" s="2" t="s">
        <v>18184</v>
      </c>
      <c r="AA1948" s="2" t="s">
        <v>18187</v>
      </c>
      <c r="AB1948" s="2" t="s">
        <v>18188</v>
      </c>
      <c r="AC1948" s="2" t="s">
        <v>4048</v>
      </c>
      <c r="AD1948" s="2" t="s">
        <v>1323</v>
      </c>
      <c r="AE1948" s="2" t="s">
        <v>18189</v>
      </c>
      <c r="AF1948" s="2" t="s">
        <v>66</v>
      </c>
      <c r="AG1948" s="2" t="s">
        <v>67</v>
      </c>
      <c r="AH1948" s="2" t="s">
        <v>18190</v>
      </c>
      <c r="AI1948" s="2" t="s">
        <v>18169</v>
      </c>
      <c r="AJ1948" s="2" t="s">
        <v>68</v>
      </c>
      <c r="AK1948" s="2" t="s">
        <v>18191</v>
      </c>
      <c r="AL1948" s="2" t="s">
        <v>52</v>
      </c>
      <c r="AM1948" s="2" t="s">
        <v>52</v>
      </c>
      <c r="AN1948" s="2" t="s">
        <v>52</v>
      </c>
      <c r="AO1948" s="2" t="s">
        <v>52</v>
      </c>
      <c r="AP1948" s="2" t="s">
        <v>52</v>
      </c>
      <c r="AQ1948" s="2" t="s">
        <v>52</v>
      </c>
      <c r="AR1948" s="2" t="s">
        <v>52</v>
      </c>
      <c r="AS1948" s="2" t="s">
        <v>50</v>
      </c>
      <c r="AT1948" s="2" t="s">
        <v>51</v>
      </c>
      <c r="AU1948" s="2" t="s">
        <v>50</v>
      </c>
    </row>
    <row r="1949" spans="1:47" ht="22.5" customHeight="1" x14ac:dyDescent="0.25">
      <c r="A1949" t="s">
        <v>25439</v>
      </c>
      <c r="B1949" s="18" t="s">
        <v>18192</v>
      </c>
      <c r="C1949" s="220">
        <v>45086</v>
      </c>
      <c r="D1949" s="2" t="s">
        <v>89</v>
      </c>
      <c r="E1949" s="2" t="s">
        <v>14412</v>
      </c>
      <c r="F1949" s="2" t="s">
        <v>50</v>
      </c>
      <c r="G1949" s="19">
        <v>1</v>
      </c>
      <c r="H1949" s="19">
        <v>209.19</v>
      </c>
      <c r="I1949" s="19" t="s">
        <v>51</v>
      </c>
      <c r="J1949" s="19">
        <v>-25.1</v>
      </c>
      <c r="K1949" s="19">
        <v>-21.45</v>
      </c>
      <c r="L1949" s="19" t="s">
        <v>51</v>
      </c>
      <c r="M1949" s="19">
        <v>162.63999999999999</v>
      </c>
      <c r="N1949" s="2" t="s">
        <v>52</v>
      </c>
      <c r="O1949" s="2" t="s">
        <v>2568</v>
      </c>
      <c r="P1949" s="2" t="s">
        <v>2569</v>
      </c>
      <c r="Q1949" s="2" t="s">
        <v>2570</v>
      </c>
      <c r="R1949" s="2" t="s">
        <v>52</v>
      </c>
      <c r="S1949" s="19">
        <v>209.19</v>
      </c>
      <c r="T1949" s="19" t="s">
        <v>56</v>
      </c>
      <c r="U1949" s="2" t="s">
        <v>57</v>
      </c>
      <c r="V1949" s="2" t="s">
        <v>18193</v>
      </c>
      <c r="W1949" s="2" t="s">
        <v>18194</v>
      </c>
      <c r="X1949" s="2" t="s">
        <v>18195</v>
      </c>
      <c r="Y1949" s="2" t="s">
        <v>52</v>
      </c>
      <c r="Z1949" s="2" t="s">
        <v>18193</v>
      </c>
      <c r="AA1949" s="2" t="s">
        <v>18196</v>
      </c>
      <c r="AB1949" s="2" t="s">
        <v>18197</v>
      </c>
      <c r="AC1949" s="2" t="s">
        <v>2793</v>
      </c>
      <c r="AD1949" s="2" t="s">
        <v>267</v>
      </c>
      <c r="AE1949" s="2" t="s">
        <v>18198</v>
      </c>
      <c r="AF1949" s="2" t="s">
        <v>66</v>
      </c>
      <c r="AG1949" s="2" t="s">
        <v>67</v>
      </c>
      <c r="AH1949" s="2" t="s">
        <v>18199</v>
      </c>
      <c r="AI1949" s="2" t="s">
        <v>18200</v>
      </c>
      <c r="AJ1949" s="2" t="s">
        <v>68</v>
      </c>
      <c r="AK1949" s="2" t="s">
        <v>18201</v>
      </c>
      <c r="AL1949" s="2" t="s">
        <v>52</v>
      </c>
      <c r="AM1949" s="2" t="s">
        <v>52</v>
      </c>
      <c r="AN1949" s="2" t="s">
        <v>52</v>
      </c>
      <c r="AO1949" s="2" t="s">
        <v>52</v>
      </c>
      <c r="AP1949" s="2" t="s">
        <v>52</v>
      </c>
      <c r="AQ1949" s="2" t="s">
        <v>52</v>
      </c>
      <c r="AR1949" s="2" t="s">
        <v>52</v>
      </c>
      <c r="AS1949" s="2" t="s">
        <v>50</v>
      </c>
      <c r="AT1949" s="2" t="s">
        <v>51</v>
      </c>
      <c r="AU1949" s="2" t="s">
        <v>50</v>
      </c>
    </row>
    <row r="1950" spans="1:47" ht="22.5" customHeight="1" x14ac:dyDescent="0.25">
      <c r="A1950" t="s">
        <v>25439</v>
      </c>
      <c r="B1950" s="18" t="s">
        <v>18202</v>
      </c>
      <c r="C1950" s="220">
        <v>45086</v>
      </c>
      <c r="D1950" s="2" t="s">
        <v>89</v>
      </c>
      <c r="E1950" s="2" t="s">
        <v>17301</v>
      </c>
      <c r="F1950" s="2" t="s">
        <v>50</v>
      </c>
      <c r="G1950" s="19">
        <v>1</v>
      </c>
      <c r="H1950" s="19">
        <v>69.3</v>
      </c>
      <c r="I1950" s="19">
        <v>18.760000000000002</v>
      </c>
      <c r="J1950" s="19">
        <v>-13.82</v>
      </c>
      <c r="K1950" s="19">
        <v>-18.760000000000002</v>
      </c>
      <c r="L1950" s="19" t="s">
        <v>51</v>
      </c>
      <c r="M1950" s="19">
        <v>55.48</v>
      </c>
      <c r="N1950" s="2" t="s">
        <v>72</v>
      </c>
      <c r="O1950" s="2" t="s">
        <v>247</v>
      </c>
      <c r="P1950" s="2" t="s">
        <v>811</v>
      </c>
      <c r="Q1950" s="2" t="s">
        <v>249</v>
      </c>
      <c r="R1950" s="2" t="s">
        <v>52</v>
      </c>
      <c r="S1950" s="19">
        <v>69.3</v>
      </c>
      <c r="T1950" s="19" t="s">
        <v>56</v>
      </c>
      <c r="U1950" s="2" t="s">
        <v>77</v>
      </c>
      <c r="V1950" s="2" t="s">
        <v>52</v>
      </c>
      <c r="W1950" s="2" t="s">
        <v>52</v>
      </c>
      <c r="X1950" s="2" t="s">
        <v>52</v>
      </c>
      <c r="Y1950" s="2" t="s">
        <v>52</v>
      </c>
      <c r="Z1950" s="2" t="s">
        <v>18203</v>
      </c>
      <c r="AA1950" s="2" t="s">
        <v>18204</v>
      </c>
      <c r="AB1950" s="2" t="s">
        <v>18205</v>
      </c>
      <c r="AC1950" s="2" t="s">
        <v>6666</v>
      </c>
      <c r="AD1950" s="2" t="s">
        <v>64</v>
      </c>
      <c r="AE1950" s="2" t="s">
        <v>18206</v>
      </c>
      <c r="AF1950" s="2" t="s">
        <v>66</v>
      </c>
      <c r="AG1950" s="2" t="s">
        <v>84</v>
      </c>
      <c r="AH1950" s="2" t="s">
        <v>18207</v>
      </c>
      <c r="AI1950" s="2" t="s">
        <v>18208</v>
      </c>
      <c r="AJ1950" s="2" t="s">
        <v>68</v>
      </c>
      <c r="AK1950" s="2" t="s">
        <v>18209</v>
      </c>
      <c r="AL1950" s="2" t="s">
        <v>52</v>
      </c>
      <c r="AM1950" s="2" t="s">
        <v>52</v>
      </c>
      <c r="AN1950" s="2" t="s">
        <v>52</v>
      </c>
      <c r="AO1950" s="2" t="s">
        <v>52</v>
      </c>
      <c r="AP1950" s="2" t="s">
        <v>52</v>
      </c>
      <c r="AQ1950" s="2" t="s">
        <v>52</v>
      </c>
      <c r="AR1950" s="2" t="s">
        <v>52</v>
      </c>
      <c r="AS1950" s="2" t="s">
        <v>50</v>
      </c>
      <c r="AT1950" s="2" t="s">
        <v>51</v>
      </c>
      <c r="AU1950" s="2" t="s">
        <v>50</v>
      </c>
    </row>
    <row r="1951" spans="1:47" ht="22.5" customHeight="1" x14ac:dyDescent="0.25">
      <c r="A1951" t="s">
        <v>25439</v>
      </c>
      <c r="B1951" s="18" t="s">
        <v>18210</v>
      </c>
      <c r="C1951" s="220">
        <v>45086</v>
      </c>
      <c r="D1951" s="2" t="s">
        <v>89</v>
      </c>
      <c r="E1951" s="2" t="s">
        <v>17767</v>
      </c>
      <c r="F1951" s="2" t="s">
        <v>50</v>
      </c>
      <c r="G1951" s="19">
        <v>1</v>
      </c>
      <c r="H1951" s="19">
        <v>79</v>
      </c>
      <c r="I1951" s="19" t="s">
        <v>51</v>
      </c>
      <c r="J1951" s="19">
        <v>-13.43</v>
      </c>
      <c r="K1951" s="19">
        <v>-18.45</v>
      </c>
      <c r="L1951" s="19" t="s">
        <v>51</v>
      </c>
      <c r="M1951" s="19">
        <v>47.12</v>
      </c>
      <c r="N1951" s="2" t="s">
        <v>52</v>
      </c>
      <c r="O1951" s="2" t="s">
        <v>5313</v>
      </c>
      <c r="P1951" s="2" t="s">
        <v>18211</v>
      </c>
      <c r="Q1951" s="2" t="s">
        <v>18212</v>
      </c>
      <c r="R1951" s="2" t="s">
        <v>52</v>
      </c>
      <c r="S1951" s="19">
        <v>79</v>
      </c>
      <c r="T1951" s="19" t="s">
        <v>76</v>
      </c>
      <c r="U1951" s="2" t="s">
        <v>57</v>
      </c>
      <c r="V1951" s="2" t="s">
        <v>18213</v>
      </c>
      <c r="W1951" s="2" t="s">
        <v>18214</v>
      </c>
      <c r="X1951" s="2" t="s">
        <v>18215</v>
      </c>
      <c r="Y1951" s="2" t="s">
        <v>52</v>
      </c>
      <c r="Z1951" s="2" t="s">
        <v>18213</v>
      </c>
      <c r="AA1951" s="2" t="s">
        <v>18216</v>
      </c>
      <c r="AB1951" s="2" t="s">
        <v>18217</v>
      </c>
      <c r="AC1951" s="2" t="s">
        <v>1530</v>
      </c>
      <c r="AD1951" s="2" t="s">
        <v>64</v>
      </c>
      <c r="AE1951" s="2" t="s">
        <v>18218</v>
      </c>
      <c r="AF1951" s="2" t="s">
        <v>66</v>
      </c>
      <c r="AG1951" s="2" t="s">
        <v>67</v>
      </c>
      <c r="AH1951" s="2" t="s">
        <v>18219</v>
      </c>
      <c r="AI1951" s="2" t="s">
        <v>18220</v>
      </c>
      <c r="AJ1951" s="2" t="s">
        <v>68</v>
      </c>
      <c r="AK1951" s="2" t="s">
        <v>18221</v>
      </c>
      <c r="AL1951" s="2" t="s">
        <v>18222</v>
      </c>
      <c r="AM1951" s="2" t="s">
        <v>52</v>
      </c>
      <c r="AN1951" s="2" t="s">
        <v>52</v>
      </c>
      <c r="AO1951" s="2" t="s">
        <v>52</v>
      </c>
      <c r="AP1951" s="2" t="s">
        <v>52</v>
      </c>
      <c r="AQ1951" s="2" t="s">
        <v>52</v>
      </c>
      <c r="AR1951" s="2" t="s">
        <v>52</v>
      </c>
      <c r="AS1951" s="2" t="s">
        <v>50</v>
      </c>
      <c r="AT1951" s="2" t="s">
        <v>51</v>
      </c>
      <c r="AU1951" s="2" t="s">
        <v>50</v>
      </c>
    </row>
    <row r="1952" spans="1:47" ht="22.5" customHeight="1" x14ac:dyDescent="0.25">
      <c r="A1952" t="s">
        <v>25439</v>
      </c>
      <c r="B1952" s="18" t="s">
        <v>18223</v>
      </c>
      <c r="C1952" s="220">
        <v>45086</v>
      </c>
      <c r="D1952" s="2" t="s">
        <v>89</v>
      </c>
      <c r="E1952" s="2" t="s">
        <v>17767</v>
      </c>
      <c r="F1952" s="2" t="s">
        <v>50</v>
      </c>
      <c r="G1952" s="19">
        <v>1</v>
      </c>
      <c r="H1952" s="19">
        <v>67.900000000000006</v>
      </c>
      <c r="I1952" s="19">
        <v>9.59</v>
      </c>
      <c r="J1952" s="19">
        <v>-13.65</v>
      </c>
      <c r="K1952" s="19">
        <v>-9.59</v>
      </c>
      <c r="L1952" s="19" t="s">
        <v>51</v>
      </c>
      <c r="M1952" s="19">
        <v>54.25</v>
      </c>
      <c r="N1952" s="2" t="s">
        <v>52</v>
      </c>
      <c r="O1952" s="2" t="s">
        <v>177</v>
      </c>
      <c r="P1952" s="2" t="s">
        <v>178</v>
      </c>
      <c r="Q1952" s="2" t="s">
        <v>179</v>
      </c>
      <c r="R1952" s="2" t="s">
        <v>52</v>
      </c>
      <c r="S1952" s="19">
        <v>67.900000000000006</v>
      </c>
      <c r="T1952" s="19" t="s">
        <v>56</v>
      </c>
      <c r="U1952" s="2" t="s">
        <v>77</v>
      </c>
      <c r="V1952" s="2" t="s">
        <v>52</v>
      </c>
      <c r="W1952" s="2" t="s">
        <v>52</v>
      </c>
      <c r="X1952" s="2" t="s">
        <v>52</v>
      </c>
      <c r="Y1952" s="2" t="s">
        <v>52</v>
      </c>
      <c r="Z1952" s="2" t="s">
        <v>18224</v>
      </c>
      <c r="AA1952" s="2" t="s">
        <v>18225</v>
      </c>
      <c r="AB1952" s="2" t="s">
        <v>18226</v>
      </c>
      <c r="AC1952" s="2" t="s">
        <v>8451</v>
      </c>
      <c r="AD1952" s="2" t="s">
        <v>64</v>
      </c>
      <c r="AE1952" s="2" t="s">
        <v>18227</v>
      </c>
      <c r="AF1952" s="2" t="s">
        <v>66</v>
      </c>
      <c r="AG1952" s="2" t="s">
        <v>84</v>
      </c>
      <c r="AH1952" s="2" t="s">
        <v>18228</v>
      </c>
      <c r="AI1952" s="2" t="s">
        <v>18229</v>
      </c>
      <c r="AJ1952" s="2" t="s">
        <v>68</v>
      </c>
      <c r="AK1952" s="2" t="s">
        <v>18230</v>
      </c>
      <c r="AL1952" s="2" t="s">
        <v>52</v>
      </c>
      <c r="AM1952" s="2" t="s">
        <v>52</v>
      </c>
      <c r="AN1952" s="2" t="s">
        <v>52</v>
      </c>
      <c r="AO1952" s="2" t="s">
        <v>52</v>
      </c>
      <c r="AP1952" s="2" t="s">
        <v>52</v>
      </c>
      <c r="AQ1952" s="2" t="s">
        <v>52</v>
      </c>
      <c r="AR1952" s="2" t="s">
        <v>52</v>
      </c>
      <c r="AS1952" s="2" t="s">
        <v>50</v>
      </c>
      <c r="AT1952" s="2" t="s">
        <v>51</v>
      </c>
      <c r="AU1952" s="2" t="s">
        <v>50</v>
      </c>
    </row>
    <row r="1953" spans="1:47" ht="22.5" customHeight="1" x14ac:dyDescent="0.25">
      <c r="A1953" t="s">
        <v>25439</v>
      </c>
      <c r="B1953" s="18" t="s">
        <v>18231</v>
      </c>
      <c r="C1953" s="220">
        <v>45086</v>
      </c>
      <c r="D1953" s="2" t="s">
        <v>89</v>
      </c>
      <c r="E1953" s="2" t="s">
        <v>17301</v>
      </c>
      <c r="F1953" s="2" t="s">
        <v>50</v>
      </c>
      <c r="G1953" s="19">
        <v>1</v>
      </c>
      <c r="H1953" s="19">
        <v>72.489999999999995</v>
      </c>
      <c r="I1953" s="19">
        <v>13.2</v>
      </c>
      <c r="J1953" s="19">
        <v>-17.82</v>
      </c>
      <c r="K1953" s="19">
        <v>-13.2</v>
      </c>
      <c r="L1953" s="19" t="s">
        <v>51</v>
      </c>
      <c r="M1953" s="19">
        <v>54.67</v>
      </c>
      <c r="N1953" s="2" t="s">
        <v>72</v>
      </c>
      <c r="O1953" s="2" t="s">
        <v>247</v>
      </c>
      <c r="P1953" s="2" t="s">
        <v>248</v>
      </c>
      <c r="Q1953" s="2" t="s">
        <v>249</v>
      </c>
      <c r="R1953" s="2" t="s">
        <v>52</v>
      </c>
      <c r="S1953" s="19">
        <v>72.489999999999995</v>
      </c>
      <c r="T1953" s="19" t="s">
        <v>76</v>
      </c>
      <c r="U1953" s="2" t="s">
        <v>57</v>
      </c>
      <c r="V1953" s="2" t="s">
        <v>18232</v>
      </c>
      <c r="W1953" s="2" t="s">
        <v>18233</v>
      </c>
      <c r="X1953" s="2" t="s">
        <v>18234</v>
      </c>
      <c r="Y1953" s="2" t="s">
        <v>52</v>
      </c>
      <c r="Z1953" s="2" t="s">
        <v>18232</v>
      </c>
      <c r="AA1953" s="2" t="s">
        <v>18235</v>
      </c>
      <c r="AB1953" s="2" t="s">
        <v>18236</v>
      </c>
      <c r="AC1953" s="2" t="s">
        <v>3760</v>
      </c>
      <c r="AD1953" s="2" t="s">
        <v>64</v>
      </c>
      <c r="AE1953" s="2" t="s">
        <v>18237</v>
      </c>
      <c r="AF1953" s="2" t="s">
        <v>66</v>
      </c>
      <c r="AG1953" s="2" t="s">
        <v>67</v>
      </c>
      <c r="AH1953" s="2" t="s">
        <v>18238</v>
      </c>
      <c r="AI1953" s="2" t="s">
        <v>18239</v>
      </c>
      <c r="AJ1953" s="2" t="s">
        <v>68</v>
      </c>
      <c r="AK1953" s="2" t="s">
        <v>18240</v>
      </c>
      <c r="AL1953" s="2" t="s">
        <v>52</v>
      </c>
      <c r="AM1953" s="2" t="s">
        <v>52</v>
      </c>
      <c r="AN1953" s="2" t="s">
        <v>52</v>
      </c>
      <c r="AO1953" s="2" t="s">
        <v>52</v>
      </c>
      <c r="AP1953" s="2" t="s">
        <v>52</v>
      </c>
      <c r="AQ1953" s="2" t="s">
        <v>52</v>
      </c>
      <c r="AR1953" s="2" t="s">
        <v>52</v>
      </c>
      <c r="AS1953" s="2" t="s">
        <v>50</v>
      </c>
      <c r="AT1953" s="2" t="s">
        <v>51</v>
      </c>
      <c r="AU1953" s="2" t="s">
        <v>50</v>
      </c>
    </row>
    <row r="1954" spans="1:47" ht="22.5" customHeight="1" x14ac:dyDescent="0.25">
      <c r="A1954" t="s">
        <v>25439</v>
      </c>
      <c r="B1954" s="18" t="s">
        <v>18241</v>
      </c>
      <c r="C1954" s="220">
        <v>45086</v>
      </c>
      <c r="D1954" s="2" t="s">
        <v>89</v>
      </c>
      <c r="E1954" s="2" t="s">
        <v>16444</v>
      </c>
      <c r="F1954" s="2" t="s">
        <v>50</v>
      </c>
      <c r="G1954" s="19">
        <v>1</v>
      </c>
      <c r="H1954" s="19">
        <v>63.35</v>
      </c>
      <c r="I1954" s="19">
        <v>27.18</v>
      </c>
      <c r="J1954" s="19">
        <v>-16.27</v>
      </c>
      <c r="K1954" s="19">
        <v>-27.18</v>
      </c>
      <c r="L1954" s="19" t="s">
        <v>51</v>
      </c>
      <c r="M1954" s="19">
        <v>47.08</v>
      </c>
      <c r="N1954" s="2" t="s">
        <v>72</v>
      </c>
      <c r="O1954" s="2" t="s">
        <v>2326</v>
      </c>
      <c r="P1954" s="2" t="s">
        <v>2327</v>
      </c>
      <c r="Q1954" s="2" t="s">
        <v>2328</v>
      </c>
      <c r="R1954" s="2" t="s">
        <v>52</v>
      </c>
      <c r="S1954" s="19">
        <v>63.35</v>
      </c>
      <c r="T1954" s="19" t="s">
        <v>76</v>
      </c>
      <c r="U1954" s="2" t="s">
        <v>77</v>
      </c>
      <c r="V1954" s="2" t="s">
        <v>52</v>
      </c>
      <c r="W1954" s="2" t="s">
        <v>52</v>
      </c>
      <c r="X1954" s="2" t="s">
        <v>52</v>
      </c>
      <c r="Y1954" s="2" t="s">
        <v>52</v>
      </c>
      <c r="Z1954" s="2" t="s">
        <v>18242</v>
      </c>
      <c r="AA1954" s="2" t="s">
        <v>18243</v>
      </c>
      <c r="AB1954" s="2" t="s">
        <v>18244</v>
      </c>
      <c r="AC1954" s="2" t="s">
        <v>376</v>
      </c>
      <c r="AD1954" s="2" t="s">
        <v>377</v>
      </c>
      <c r="AE1954" s="2" t="s">
        <v>18245</v>
      </c>
      <c r="AF1954" s="2" t="s">
        <v>66</v>
      </c>
      <c r="AG1954" s="2" t="s">
        <v>84</v>
      </c>
      <c r="AH1954" s="2" t="s">
        <v>18219</v>
      </c>
      <c r="AI1954" s="2" t="s">
        <v>18246</v>
      </c>
      <c r="AJ1954" s="2" t="s">
        <v>68</v>
      </c>
      <c r="AK1954" s="2" t="s">
        <v>18247</v>
      </c>
      <c r="AL1954" s="2" t="s">
        <v>52</v>
      </c>
      <c r="AM1954" s="2" t="s">
        <v>52</v>
      </c>
      <c r="AN1954" s="2" t="s">
        <v>52</v>
      </c>
      <c r="AO1954" s="2" t="s">
        <v>52</v>
      </c>
      <c r="AP1954" s="2" t="s">
        <v>52</v>
      </c>
      <c r="AQ1954" s="2" t="s">
        <v>52</v>
      </c>
      <c r="AR1954" s="2" t="s">
        <v>52</v>
      </c>
      <c r="AS1954" s="2" t="s">
        <v>50</v>
      </c>
      <c r="AT1954" s="2" t="s">
        <v>51</v>
      </c>
      <c r="AU1954" s="2" t="s">
        <v>50</v>
      </c>
    </row>
    <row r="1955" spans="1:47" ht="22.5" customHeight="1" x14ac:dyDescent="0.25">
      <c r="A1955" t="s">
        <v>25439</v>
      </c>
      <c r="B1955" s="18" t="s">
        <v>18248</v>
      </c>
      <c r="C1955" s="220">
        <v>45086</v>
      </c>
      <c r="D1955" s="2" t="s">
        <v>89</v>
      </c>
      <c r="E1955" s="2" t="s">
        <v>17767</v>
      </c>
      <c r="F1955" s="2" t="s">
        <v>50</v>
      </c>
      <c r="G1955" s="19">
        <v>1</v>
      </c>
      <c r="H1955" s="19">
        <v>284.72000000000003</v>
      </c>
      <c r="I1955" s="19" t="s">
        <v>51</v>
      </c>
      <c r="J1955" s="19">
        <v>-34.17</v>
      </c>
      <c r="K1955" s="19">
        <v>-21.45</v>
      </c>
      <c r="L1955" s="19" t="s">
        <v>51</v>
      </c>
      <c r="M1955" s="19">
        <v>229.1</v>
      </c>
      <c r="N1955" s="2" t="s">
        <v>52</v>
      </c>
      <c r="O1955" s="2" t="s">
        <v>15427</v>
      </c>
      <c r="P1955" s="2" t="s">
        <v>15428</v>
      </c>
      <c r="Q1955" s="2" t="s">
        <v>15429</v>
      </c>
      <c r="R1955" s="2" t="s">
        <v>52</v>
      </c>
      <c r="S1955" s="19">
        <v>284.72000000000003</v>
      </c>
      <c r="T1955" s="19" t="s">
        <v>56</v>
      </c>
      <c r="U1955" s="2" t="s">
        <v>57</v>
      </c>
      <c r="V1955" s="2" t="s">
        <v>18249</v>
      </c>
      <c r="W1955" s="2" t="s">
        <v>18250</v>
      </c>
      <c r="X1955" s="2" t="s">
        <v>18251</v>
      </c>
      <c r="Y1955" s="2" t="s">
        <v>52</v>
      </c>
      <c r="Z1955" s="2" t="s">
        <v>18249</v>
      </c>
      <c r="AA1955" s="2" t="s">
        <v>18252</v>
      </c>
      <c r="AB1955" s="2" t="s">
        <v>18253</v>
      </c>
      <c r="AC1955" s="2" t="s">
        <v>1958</v>
      </c>
      <c r="AD1955" s="2" t="s">
        <v>333</v>
      </c>
      <c r="AE1955" s="2" t="s">
        <v>18254</v>
      </c>
      <c r="AF1955" s="2" t="s">
        <v>66</v>
      </c>
      <c r="AG1955" s="2" t="s">
        <v>67</v>
      </c>
      <c r="AH1955" s="2" t="s">
        <v>18255</v>
      </c>
      <c r="AI1955" s="2" t="s">
        <v>18256</v>
      </c>
      <c r="AJ1955" s="2" t="s">
        <v>68</v>
      </c>
      <c r="AK1955" s="2" t="s">
        <v>18257</v>
      </c>
      <c r="AL1955" s="2" t="s">
        <v>52</v>
      </c>
      <c r="AM1955" s="2" t="s">
        <v>52</v>
      </c>
      <c r="AN1955" s="2" t="s">
        <v>52</v>
      </c>
      <c r="AO1955" s="2" t="s">
        <v>52</v>
      </c>
      <c r="AP1955" s="2" t="s">
        <v>52</v>
      </c>
      <c r="AQ1955" s="2" t="s">
        <v>52</v>
      </c>
      <c r="AR1955" s="2" t="s">
        <v>52</v>
      </c>
      <c r="AS1955" s="2" t="s">
        <v>50</v>
      </c>
      <c r="AT1955" s="2" t="s">
        <v>51</v>
      </c>
      <c r="AU1955" s="2" t="s">
        <v>50</v>
      </c>
    </row>
    <row r="1956" spans="1:47" ht="22.5" customHeight="1" x14ac:dyDescent="0.25">
      <c r="A1956" t="s">
        <v>25439</v>
      </c>
      <c r="B1956" s="18" t="s">
        <v>18258</v>
      </c>
      <c r="C1956" s="220">
        <v>45086</v>
      </c>
      <c r="D1956" s="2" t="s">
        <v>6554</v>
      </c>
      <c r="E1956" s="2" t="s">
        <v>13075</v>
      </c>
      <c r="F1956" s="2" t="s">
        <v>50</v>
      </c>
      <c r="G1956" s="19">
        <v>1</v>
      </c>
      <c r="H1956" s="19">
        <v>295.69</v>
      </c>
      <c r="I1956" s="19" t="s">
        <v>51</v>
      </c>
      <c r="J1956" s="19">
        <v>-50.27</v>
      </c>
      <c r="K1956" s="19">
        <v>-26.45</v>
      </c>
      <c r="L1956" s="19">
        <v>-218.97</v>
      </c>
      <c r="M1956" s="19">
        <v>0</v>
      </c>
      <c r="N1956" s="2" t="s">
        <v>52</v>
      </c>
      <c r="O1956" s="2" t="s">
        <v>898</v>
      </c>
      <c r="P1956" s="2" t="s">
        <v>899</v>
      </c>
      <c r="Q1956" s="2" t="s">
        <v>900</v>
      </c>
      <c r="R1956" s="2" t="s">
        <v>52</v>
      </c>
      <c r="S1956" s="19">
        <v>295.69</v>
      </c>
      <c r="T1956" s="19" t="s">
        <v>76</v>
      </c>
      <c r="U1956" s="2" t="s">
        <v>77</v>
      </c>
      <c r="V1956" s="2" t="s">
        <v>18259</v>
      </c>
      <c r="W1956" s="2" t="s">
        <v>18260</v>
      </c>
      <c r="X1956" s="2" t="s">
        <v>18261</v>
      </c>
      <c r="Y1956" s="2" t="s">
        <v>52</v>
      </c>
      <c r="Z1956" s="2" t="s">
        <v>18259</v>
      </c>
      <c r="AA1956" s="2" t="s">
        <v>18262</v>
      </c>
      <c r="AB1956" s="2" t="s">
        <v>4596</v>
      </c>
      <c r="AC1956" s="2" t="s">
        <v>64</v>
      </c>
      <c r="AD1956" s="2" t="s">
        <v>64</v>
      </c>
      <c r="AE1956" s="2" t="s">
        <v>827</v>
      </c>
      <c r="AF1956" s="2" t="s">
        <v>66</v>
      </c>
      <c r="AG1956" s="2" t="s">
        <v>84</v>
      </c>
      <c r="AH1956" s="2" t="s">
        <v>18263</v>
      </c>
      <c r="AI1956" s="2" t="s">
        <v>16665</v>
      </c>
      <c r="AJ1956" s="2" t="s">
        <v>68</v>
      </c>
      <c r="AK1956" s="2" t="s">
        <v>18264</v>
      </c>
      <c r="AL1956" s="2" t="s">
        <v>52</v>
      </c>
      <c r="AM1956" s="2" t="s">
        <v>52</v>
      </c>
      <c r="AN1956" s="2" t="s">
        <v>52</v>
      </c>
      <c r="AO1956" s="2" t="s">
        <v>52</v>
      </c>
      <c r="AP1956" s="2" t="s">
        <v>52</v>
      </c>
      <c r="AQ1956" s="2" t="s">
        <v>52</v>
      </c>
      <c r="AR1956" s="2" t="s">
        <v>52</v>
      </c>
      <c r="AS1956" s="165" t="s">
        <v>72</v>
      </c>
      <c r="AT1956" s="2" t="s">
        <v>51</v>
      </c>
      <c r="AU1956" s="2" t="s">
        <v>50</v>
      </c>
    </row>
    <row r="1957" spans="1:47" ht="22.5" customHeight="1" x14ac:dyDescent="0.25">
      <c r="A1957" t="s">
        <v>25439</v>
      </c>
      <c r="B1957" s="18" t="s">
        <v>18265</v>
      </c>
      <c r="C1957" s="220">
        <v>45086</v>
      </c>
      <c r="D1957" s="2" t="s">
        <v>89</v>
      </c>
      <c r="E1957" s="2" t="s">
        <v>18266</v>
      </c>
      <c r="F1957" s="2" t="s">
        <v>50</v>
      </c>
      <c r="G1957" s="19">
        <v>1</v>
      </c>
      <c r="H1957" s="19">
        <v>49.51</v>
      </c>
      <c r="I1957" s="19">
        <v>15.9</v>
      </c>
      <c r="J1957" s="19">
        <v>-11.44</v>
      </c>
      <c r="K1957" s="19" t="s">
        <v>51</v>
      </c>
      <c r="L1957" s="19" t="s">
        <v>51</v>
      </c>
      <c r="M1957" s="19">
        <v>53.97</v>
      </c>
      <c r="N1957" s="2" t="s">
        <v>72</v>
      </c>
      <c r="O1957" s="2" t="s">
        <v>9027</v>
      </c>
      <c r="P1957" s="2" t="s">
        <v>9028</v>
      </c>
      <c r="Q1957" s="2" t="s">
        <v>9029</v>
      </c>
      <c r="R1957" s="2" t="s">
        <v>52</v>
      </c>
      <c r="S1957" s="19">
        <v>49.51</v>
      </c>
      <c r="T1957" s="19" t="s">
        <v>56</v>
      </c>
      <c r="U1957" s="2" t="s">
        <v>77</v>
      </c>
      <c r="V1957" s="2" t="s">
        <v>18267</v>
      </c>
      <c r="W1957" s="2" t="s">
        <v>18268</v>
      </c>
      <c r="X1957" s="2" t="s">
        <v>18269</v>
      </c>
      <c r="Y1957" s="2" t="s">
        <v>52</v>
      </c>
      <c r="Z1957" s="2" t="s">
        <v>18267</v>
      </c>
      <c r="AA1957" s="2" t="s">
        <v>18270</v>
      </c>
      <c r="AB1957" s="2" t="s">
        <v>18271</v>
      </c>
      <c r="AC1957" s="2" t="s">
        <v>111</v>
      </c>
      <c r="AD1957" s="2" t="s">
        <v>64</v>
      </c>
      <c r="AE1957" s="2" t="s">
        <v>18272</v>
      </c>
      <c r="AF1957" s="2" t="s">
        <v>66</v>
      </c>
      <c r="AG1957" s="2" t="s">
        <v>784</v>
      </c>
      <c r="AH1957" s="2" t="s">
        <v>18273</v>
      </c>
      <c r="AI1957" s="2" t="s">
        <v>18274</v>
      </c>
      <c r="AJ1957" s="2" t="s">
        <v>7376</v>
      </c>
      <c r="AK1957" s="2" t="s">
        <v>18275</v>
      </c>
      <c r="AL1957" s="2" t="s">
        <v>52</v>
      </c>
      <c r="AM1957" s="2" t="s">
        <v>52</v>
      </c>
      <c r="AN1957" s="2" t="s">
        <v>52</v>
      </c>
      <c r="AO1957" s="2" t="s">
        <v>52</v>
      </c>
      <c r="AP1957" s="2" t="s">
        <v>52</v>
      </c>
      <c r="AQ1957" s="2" t="s">
        <v>52</v>
      </c>
      <c r="AR1957" s="2" t="s">
        <v>52</v>
      </c>
      <c r="AS1957" s="2" t="s">
        <v>50</v>
      </c>
      <c r="AT1957" s="2" t="s">
        <v>51</v>
      </c>
      <c r="AU1957" s="2" t="s">
        <v>50</v>
      </c>
    </row>
    <row r="1958" spans="1:47" ht="22.5" customHeight="1" x14ac:dyDescent="0.25">
      <c r="A1958" t="s">
        <v>25439</v>
      </c>
      <c r="B1958" s="18" t="s">
        <v>18276</v>
      </c>
      <c r="C1958" s="220">
        <v>45086</v>
      </c>
      <c r="D1958" s="2" t="s">
        <v>89</v>
      </c>
      <c r="E1958" s="2" t="s">
        <v>16444</v>
      </c>
      <c r="F1958" s="2" t="s">
        <v>50</v>
      </c>
      <c r="G1958" s="19">
        <v>1</v>
      </c>
      <c r="H1958" s="19">
        <v>209.19</v>
      </c>
      <c r="I1958" s="19" t="s">
        <v>51</v>
      </c>
      <c r="J1958" s="19">
        <v>-25.1</v>
      </c>
      <c r="K1958" s="19">
        <v>-21.45</v>
      </c>
      <c r="L1958" s="19" t="s">
        <v>51</v>
      </c>
      <c r="M1958" s="19">
        <v>162.63999999999999</v>
      </c>
      <c r="N1958" s="2" t="s">
        <v>52</v>
      </c>
      <c r="O1958" s="2" t="s">
        <v>2568</v>
      </c>
      <c r="P1958" s="2" t="s">
        <v>2569</v>
      </c>
      <c r="Q1958" s="2" t="s">
        <v>2570</v>
      </c>
      <c r="R1958" s="2" t="s">
        <v>52</v>
      </c>
      <c r="S1958" s="19">
        <v>209.19</v>
      </c>
      <c r="T1958" s="19" t="s">
        <v>56</v>
      </c>
      <c r="U1958" s="2" t="s">
        <v>57</v>
      </c>
      <c r="V1958" s="2" t="s">
        <v>18277</v>
      </c>
      <c r="W1958" s="2" t="s">
        <v>18278</v>
      </c>
      <c r="X1958" s="2" t="s">
        <v>18279</v>
      </c>
      <c r="Y1958" s="2" t="s">
        <v>52</v>
      </c>
      <c r="Z1958" s="2" t="s">
        <v>18277</v>
      </c>
      <c r="AA1958" s="2" t="s">
        <v>18280</v>
      </c>
      <c r="AB1958" s="2" t="s">
        <v>18281</v>
      </c>
      <c r="AC1958" s="2" t="s">
        <v>7696</v>
      </c>
      <c r="AD1958" s="2" t="s">
        <v>558</v>
      </c>
      <c r="AE1958" s="2" t="s">
        <v>18282</v>
      </c>
      <c r="AF1958" s="2" t="s">
        <v>66</v>
      </c>
      <c r="AG1958" s="2" t="s">
        <v>67</v>
      </c>
      <c r="AH1958" s="2" t="s">
        <v>18283</v>
      </c>
      <c r="AI1958" s="2" t="s">
        <v>18284</v>
      </c>
      <c r="AJ1958" s="2" t="s">
        <v>68</v>
      </c>
      <c r="AK1958" s="2" t="s">
        <v>18285</v>
      </c>
      <c r="AL1958" s="2" t="s">
        <v>52</v>
      </c>
      <c r="AM1958" s="2" t="s">
        <v>52</v>
      </c>
      <c r="AN1958" s="2" t="s">
        <v>52</v>
      </c>
      <c r="AO1958" s="2" t="s">
        <v>52</v>
      </c>
      <c r="AP1958" s="2" t="s">
        <v>52</v>
      </c>
      <c r="AQ1958" s="2" t="s">
        <v>52</v>
      </c>
      <c r="AR1958" s="2" t="s">
        <v>52</v>
      </c>
      <c r="AS1958" s="2" t="s">
        <v>50</v>
      </c>
      <c r="AT1958" s="2" t="s">
        <v>51</v>
      </c>
      <c r="AU1958" s="2" t="s">
        <v>50</v>
      </c>
    </row>
    <row r="1959" spans="1:47" ht="22.5" customHeight="1" x14ac:dyDescent="0.25">
      <c r="A1959" t="s">
        <v>25439</v>
      </c>
      <c r="B1959" s="18" t="s">
        <v>18286</v>
      </c>
      <c r="C1959" s="220">
        <v>45086</v>
      </c>
      <c r="D1959" s="2" t="s">
        <v>89</v>
      </c>
      <c r="E1959" s="2" t="s">
        <v>16444</v>
      </c>
      <c r="F1959" s="2" t="s">
        <v>50</v>
      </c>
      <c r="G1959" s="19">
        <v>1</v>
      </c>
      <c r="H1959" s="19">
        <v>142.54</v>
      </c>
      <c r="I1959" s="19" t="s">
        <v>51</v>
      </c>
      <c r="J1959" s="19">
        <v>-24.23</v>
      </c>
      <c r="K1959" s="19">
        <v>-21.45</v>
      </c>
      <c r="L1959" s="19" t="s">
        <v>51</v>
      </c>
      <c r="M1959" s="19">
        <v>96.86</v>
      </c>
      <c r="N1959" s="2" t="s">
        <v>52</v>
      </c>
      <c r="O1959" s="2" t="s">
        <v>9817</v>
      </c>
      <c r="P1959" s="2" t="s">
        <v>12575</v>
      </c>
      <c r="Q1959" s="2" t="s">
        <v>9819</v>
      </c>
      <c r="R1959" s="2" t="s">
        <v>52</v>
      </c>
      <c r="S1959" s="19">
        <v>142.54</v>
      </c>
      <c r="T1959" s="19" t="s">
        <v>76</v>
      </c>
      <c r="U1959" s="2" t="s">
        <v>57</v>
      </c>
      <c r="V1959" s="2" t="s">
        <v>18287</v>
      </c>
      <c r="W1959" s="2" t="s">
        <v>18288</v>
      </c>
      <c r="X1959" s="2" t="s">
        <v>18289</v>
      </c>
      <c r="Y1959" s="2" t="s">
        <v>52</v>
      </c>
      <c r="Z1959" s="2" t="s">
        <v>18287</v>
      </c>
      <c r="AA1959" s="2" t="s">
        <v>18290</v>
      </c>
      <c r="AB1959" s="2" t="s">
        <v>18291</v>
      </c>
      <c r="AC1959" s="2" t="s">
        <v>9140</v>
      </c>
      <c r="AD1959" s="2" t="s">
        <v>333</v>
      </c>
      <c r="AE1959" s="2" t="s">
        <v>9141</v>
      </c>
      <c r="AF1959" s="2" t="s">
        <v>66</v>
      </c>
      <c r="AG1959" s="2" t="s">
        <v>67</v>
      </c>
      <c r="AH1959" s="2" t="s">
        <v>18292</v>
      </c>
      <c r="AI1959" s="2" t="s">
        <v>18293</v>
      </c>
      <c r="AJ1959" s="2" t="s">
        <v>68</v>
      </c>
      <c r="AK1959" s="2" t="s">
        <v>18294</v>
      </c>
      <c r="AL1959" s="2" t="s">
        <v>18295</v>
      </c>
      <c r="AM1959" s="2" t="s">
        <v>52</v>
      </c>
      <c r="AN1959" s="2" t="s">
        <v>52</v>
      </c>
      <c r="AO1959" s="2" t="s">
        <v>52</v>
      </c>
      <c r="AP1959" s="2" t="s">
        <v>52</v>
      </c>
      <c r="AQ1959" s="2" t="s">
        <v>52</v>
      </c>
      <c r="AR1959" s="2" t="s">
        <v>52</v>
      </c>
      <c r="AS1959" s="2" t="s">
        <v>50</v>
      </c>
      <c r="AT1959" s="2" t="s">
        <v>51</v>
      </c>
      <c r="AU1959" s="2" t="s">
        <v>50</v>
      </c>
    </row>
    <row r="1960" spans="1:47" ht="22.5" customHeight="1" x14ac:dyDescent="0.25">
      <c r="A1960" t="s">
        <v>25439</v>
      </c>
      <c r="B1960" s="18" t="s">
        <v>18296</v>
      </c>
      <c r="C1960" s="220">
        <v>45086</v>
      </c>
      <c r="D1960" s="2" t="s">
        <v>89</v>
      </c>
      <c r="E1960" s="2" t="s">
        <v>14412</v>
      </c>
      <c r="F1960" s="2" t="s">
        <v>50</v>
      </c>
      <c r="G1960" s="19">
        <v>1</v>
      </c>
      <c r="H1960" s="19">
        <v>214.58</v>
      </c>
      <c r="I1960" s="19">
        <v>17.579999999999998</v>
      </c>
      <c r="J1960" s="19">
        <v>-36.479999999999997</v>
      </c>
      <c r="K1960" s="19">
        <v>-44.03</v>
      </c>
      <c r="L1960" s="19" t="s">
        <v>51</v>
      </c>
      <c r="M1960" s="19">
        <v>151.65</v>
      </c>
      <c r="N1960" s="2" t="s">
        <v>52</v>
      </c>
      <c r="O1960" s="2" t="s">
        <v>18297</v>
      </c>
      <c r="P1960" s="2" t="s">
        <v>18298</v>
      </c>
      <c r="Q1960" s="2" t="s">
        <v>18299</v>
      </c>
      <c r="R1960" s="2" t="s">
        <v>52</v>
      </c>
      <c r="S1960" s="19">
        <v>214.58</v>
      </c>
      <c r="T1960" s="19" t="s">
        <v>76</v>
      </c>
      <c r="U1960" s="2" t="s">
        <v>57</v>
      </c>
      <c r="V1960" s="2" t="s">
        <v>18300</v>
      </c>
      <c r="W1960" s="2" t="s">
        <v>18301</v>
      </c>
      <c r="X1960" s="2" t="s">
        <v>18302</v>
      </c>
      <c r="Y1960" s="2" t="s">
        <v>52</v>
      </c>
      <c r="Z1960" s="2" t="s">
        <v>18300</v>
      </c>
      <c r="AA1960" s="2" t="s">
        <v>18303</v>
      </c>
      <c r="AB1960" s="2" t="s">
        <v>18304</v>
      </c>
      <c r="AC1960" s="2" t="s">
        <v>18305</v>
      </c>
      <c r="AD1960" s="2" t="s">
        <v>98</v>
      </c>
      <c r="AE1960" s="2" t="s">
        <v>18306</v>
      </c>
      <c r="AF1960" s="2" t="s">
        <v>66</v>
      </c>
      <c r="AG1960" s="2" t="s">
        <v>67</v>
      </c>
      <c r="AH1960" s="2" t="s">
        <v>17228</v>
      </c>
      <c r="AI1960" s="2" t="s">
        <v>17358</v>
      </c>
      <c r="AJ1960" s="2" t="s">
        <v>68</v>
      </c>
      <c r="AK1960" s="2" t="s">
        <v>18307</v>
      </c>
      <c r="AL1960" s="2" t="s">
        <v>52</v>
      </c>
      <c r="AM1960" s="2" t="s">
        <v>52</v>
      </c>
      <c r="AN1960" s="2" t="s">
        <v>52</v>
      </c>
      <c r="AO1960" s="2" t="s">
        <v>52</v>
      </c>
      <c r="AP1960" s="2" t="s">
        <v>52</v>
      </c>
      <c r="AQ1960" s="2" t="s">
        <v>52</v>
      </c>
      <c r="AR1960" s="2" t="s">
        <v>52</v>
      </c>
      <c r="AS1960" s="2" t="s">
        <v>50</v>
      </c>
      <c r="AT1960" s="2" t="s">
        <v>51</v>
      </c>
      <c r="AU1960" s="2" t="s">
        <v>50</v>
      </c>
    </row>
    <row r="1961" spans="1:47" ht="22.5" customHeight="1" x14ac:dyDescent="0.25">
      <c r="A1961" t="s">
        <v>25439</v>
      </c>
      <c r="B1961" s="18" t="s">
        <v>18308</v>
      </c>
      <c r="C1961" s="220">
        <v>45086</v>
      </c>
      <c r="D1961" s="2" t="s">
        <v>89</v>
      </c>
      <c r="E1961" s="2" t="s">
        <v>17767</v>
      </c>
      <c r="F1961" s="2" t="s">
        <v>50</v>
      </c>
      <c r="G1961" s="19">
        <v>1</v>
      </c>
      <c r="H1961" s="19">
        <v>75</v>
      </c>
      <c r="I1961" s="19">
        <v>12.33</v>
      </c>
      <c r="J1961" s="19">
        <v>-18.25</v>
      </c>
      <c r="K1961" s="19">
        <v>-12.33</v>
      </c>
      <c r="L1961" s="19" t="s">
        <v>51</v>
      </c>
      <c r="M1961" s="19">
        <v>56.75</v>
      </c>
      <c r="N1961" s="2" t="s">
        <v>52</v>
      </c>
      <c r="O1961" s="2" t="s">
        <v>3245</v>
      </c>
      <c r="P1961" s="2" t="s">
        <v>3246</v>
      </c>
      <c r="Q1961" s="2" t="s">
        <v>3247</v>
      </c>
      <c r="R1961" s="2" t="s">
        <v>52</v>
      </c>
      <c r="S1961" s="19">
        <v>75</v>
      </c>
      <c r="T1961" s="19" t="s">
        <v>76</v>
      </c>
      <c r="U1961" s="2" t="s">
        <v>77</v>
      </c>
      <c r="V1961" s="2" t="s">
        <v>52</v>
      </c>
      <c r="W1961" s="2" t="s">
        <v>52</v>
      </c>
      <c r="X1961" s="2" t="s">
        <v>52</v>
      </c>
      <c r="Y1961" s="2" t="s">
        <v>52</v>
      </c>
      <c r="Z1961" s="2" t="s">
        <v>18309</v>
      </c>
      <c r="AA1961" s="2" t="s">
        <v>18310</v>
      </c>
      <c r="AB1961" s="2" t="s">
        <v>18311</v>
      </c>
      <c r="AC1961" s="2" t="s">
        <v>3577</v>
      </c>
      <c r="AD1961" s="2" t="s">
        <v>98</v>
      </c>
      <c r="AE1961" s="2" t="s">
        <v>18312</v>
      </c>
      <c r="AF1961" s="2" t="s">
        <v>66</v>
      </c>
      <c r="AG1961" s="2" t="s">
        <v>84</v>
      </c>
      <c r="AH1961" s="2" t="s">
        <v>18313</v>
      </c>
      <c r="AI1961" s="2" t="s">
        <v>18314</v>
      </c>
      <c r="AJ1961" s="2" t="s">
        <v>68</v>
      </c>
      <c r="AK1961" s="2" t="s">
        <v>18315</v>
      </c>
      <c r="AL1961" s="2" t="s">
        <v>52</v>
      </c>
      <c r="AM1961" s="2" t="s">
        <v>52</v>
      </c>
      <c r="AN1961" s="2" t="s">
        <v>52</v>
      </c>
      <c r="AO1961" s="2" t="s">
        <v>52</v>
      </c>
      <c r="AP1961" s="2" t="s">
        <v>52</v>
      </c>
      <c r="AQ1961" s="2" t="s">
        <v>52</v>
      </c>
      <c r="AR1961" s="2" t="s">
        <v>52</v>
      </c>
      <c r="AS1961" s="2" t="s">
        <v>50</v>
      </c>
      <c r="AT1961" s="2" t="s">
        <v>51</v>
      </c>
      <c r="AU1961" s="2" t="s">
        <v>50</v>
      </c>
    </row>
    <row r="1962" spans="1:47" ht="22.5" customHeight="1" x14ac:dyDescent="0.25">
      <c r="A1962" t="s">
        <v>25439</v>
      </c>
      <c r="B1962" s="18" t="s">
        <v>18316</v>
      </c>
      <c r="C1962" s="220">
        <v>45086</v>
      </c>
      <c r="D1962" s="2" t="s">
        <v>89</v>
      </c>
      <c r="E1962" s="2" t="s">
        <v>15825</v>
      </c>
      <c r="F1962" s="2" t="s">
        <v>50</v>
      </c>
      <c r="G1962" s="19">
        <v>1</v>
      </c>
      <c r="H1962" s="19">
        <v>235.02</v>
      </c>
      <c r="I1962" s="19">
        <v>37.35</v>
      </c>
      <c r="J1962" s="19">
        <v>-39.950000000000003</v>
      </c>
      <c r="K1962" s="19">
        <v>-76.3</v>
      </c>
      <c r="L1962" s="19" t="s">
        <v>51</v>
      </c>
      <c r="M1962" s="19">
        <v>156.12</v>
      </c>
      <c r="N1962" s="2" t="s">
        <v>72</v>
      </c>
      <c r="O1962" s="2" t="s">
        <v>15815</v>
      </c>
      <c r="P1962" s="2" t="s">
        <v>15816</v>
      </c>
      <c r="Q1962" s="2" t="s">
        <v>15817</v>
      </c>
      <c r="R1962" s="2" t="s">
        <v>52</v>
      </c>
      <c r="S1962" s="19">
        <v>235.02</v>
      </c>
      <c r="T1962" s="19" t="s">
        <v>76</v>
      </c>
      <c r="U1962" s="2" t="s">
        <v>57</v>
      </c>
      <c r="V1962" s="2" t="s">
        <v>18317</v>
      </c>
      <c r="W1962" s="2" t="s">
        <v>18318</v>
      </c>
      <c r="X1962" s="2" t="s">
        <v>18319</v>
      </c>
      <c r="Y1962" s="2" t="s">
        <v>52</v>
      </c>
      <c r="Z1962" s="2" t="s">
        <v>18317</v>
      </c>
      <c r="AA1962" s="2" t="s">
        <v>18320</v>
      </c>
      <c r="AB1962" s="2" t="s">
        <v>18321</v>
      </c>
      <c r="AC1962" s="2" t="s">
        <v>307</v>
      </c>
      <c r="AD1962" s="2" t="s">
        <v>82</v>
      </c>
      <c r="AE1962" s="2" t="s">
        <v>18322</v>
      </c>
      <c r="AF1962" s="2" t="s">
        <v>66</v>
      </c>
      <c r="AG1962" s="2" t="s">
        <v>67</v>
      </c>
      <c r="AH1962" s="2" t="s">
        <v>17209</v>
      </c>
      <c r="AI1962" s="2" t="s">
        <v>18323</v>
      </c>
      <c r="AJ1962" s="2" t="s">
        <v>68</v>
      </c>
      <c r="AK1962" s="2" t="s">
        <v>18324</v>
      </c>
      <c r="AL1962" s="2" t="s">
        <v>52</v>
      </c>
      <c r="AM1962" s="2" t="s">
        <v>52</v>
      </c>
      <c r="AN1962" s="2" t="s">
        <v>52</v>
      </c>
      <c r="AO1962" s="2" t="s">
        <v>52</v>
      </c>
      <c r="AP1962" s="2" t="s">
        <v>52</v>
      </c>
      <c r="AQ1962" s="2" t="s">
        <v>52</v>
      </c>
      <c r="AR1962" s="2" t="s">
        <v>52</v>
      </c>
      <c r="AS1962" s="2" t="s">
        <v>50</v>
      </c>
      <c r="AT1962" s="2" t="s">
        <v>51</v>
      </c>
      <c r="AU1962" s="2" t="s">
        <v>50</v>
      </c>
    </row>
    <row r="1963" spans="1:47" ht="22.5" customHeight="1" x14ac:dyDescent="0.25">
      <c r="A1963" t="s">
        <v>25439</v>
      </c>
      <c r="B1963" s="18" t="s">
        <v>18325</v>
      </c>
      <c r="C1963" s="220">
        <v>45086</v>
      </c>
      <c r="D1963" s="2" t="s">
        <v>89</v>
      </c>
      <c r="E1963" s="2" t="s">
        <v>16444</v>
      </c>
      <c r="F1963" s="2" t="s">
        <v>50</v>
      </c>
      <c r="G1963" s="19">
        <v>1</v>
      </c>
      <c r="H1963" s="19">
        <v>22.99</v>
      </c>
      <c r="I1963" s="19">
        <v>35.299999999999997</v>
      </c>
      <c r="J1963" s="19">
        <v>-9.41</v>
      </c>
      <c r="K1963" s="19">
        <v>-35.299999999999997</v>
      </c>
      <c r="L1963" s="19" t="s">
        <v>51</v>
      </c>
      <c r="M1963" s="19">
        <v>13.58</v>
      </c>
      <c r="N1963" s="2" t="s">
        <v>72</v>
      </c>
      <c r="O1963" s="2" t="s">
        <v>596</v>
      </c>
      <c r="P1963" s="2" t="s">
        <v>3042</v>
      </c>
      <c r="Q1963" s="2" t="s">
        <v>3043</v>
      </c>
      <c r="R1963" s="2" t="s">
        <v>52</v>
      </c>
      <c r="S1963" s="19">
        <v>22.99</v>
      </c>
      <c r="T1963" s="19" t="s">
        <v>76</v>
      </c>
      <c r="U1963" s="2" t="s">
        <v>77</v>
      </c>
      <c r="V1963" s="2" t="s">
        <v>52</v>
      </c>
      <c r="W1963" s="2" t="s">
        <v>52</v>
      </c>
      <c r="X1963" s="2" t="s">
        <v>52</v>
      </c>
      <c r="Y1963" s="2" t="s">
        <v>52</v>
      </c>
      <c r="Z1963" s="2" t="s">
        <v>18326</v>
      </c>
      <c r="AA1963" s="2" t="s">
        <v>18327</v>
      </c>
      <c r="AB1963" s="2" t="s">
        <v>18328</v>
      </c>
      <c r="AC1963" s="2" t="s">
        <v>18329</v>
      </c>
      <c r="AD1963" s="2" t="s">
        <v>377</v>
      </c>
      <c r="AE1963" s="2" t="s">
        <v>18330</v>
      </c>
      <c r="AF1963" s="2" t="s">
        <v>66</v>
      </c>
      <c r="AG1963" s="2" t="s">
        <v>84</v>
      </c>
      <c r="AH1963" s="2" t="s">
        <v>18331</v>
      </c>
      <c r="AI1963" s="2" t="s">
        <v>18332</v>
      </c>
      <c r="AJ1963" s="2" t="s">
        <v>68</v>
      </c>
      <c r="AK1963" s="2" t="s">
        <v>18333</v>
      </c>
      <c r="AL1963" s="2" t="s">
        <v>52</v>
      </c>
      <c r="AM1963" s="2" t="s">
        <v>52</v>
      </c>
      <c r="AN1963" s="2" t="s">
        <v>52</v>
      </c>
      <c r="AO1963" s="2" t="s">
        <v>52</v>
      </c>
      <c r="AP1963" s="2" t="s">
        <v>52</v>
      </c>
      <c r="AQ1963" s="2" t="s">
        <v>52</v>
      </c>
      <c r="AR1963" s="2" t="s">
        <v>52</v>
      </c>
      <c r="AS1963" s="2" t="s">
        <v>50</v>
      </c>
      <c r="AT1963" s="2" t="s">
        <v>51</v>
      </c>
      <c r="AU1963" s="2" t="s">
        <v>50</v>
      </c>
    </row>
    <row r="1964" spans="1:47" ht="22.5" customHeight="1" x14ac:dyDescent="0.25">
      <c r="A1964" t="s">
        <v>25439</v>
      </c>
      <c r="B1964" s="18" t="s">
        <v>18334</v>
      </c>
      <c r="C1964" s="220">
        <v>45086</v>
      </c>
      <c r="D1964" s="2" t="s">
        <v>89</v>
      </c>
      <c r="E1964" s="2" t="s">
        <v>14412</v>
      </c>
      <c r="F1964" s="2" t="s">
        <v>50</v>
      </c>
      <c r="G1964" s="19">
        <v>1</v>
      </c>
      <c r="H1964" s="19">
        <v>179.99</v>
      </c>
      <c r="I1964" s="19">
        <v>21.85</v>
      </c>
      <c r="J1964" s="19">
        <v>-21.6</v>
      </c>
      <c r="K1964" s="19">
        <v>-43.3</v>
      </c>
      <c r="L1964" s="19" t="s">
        <v>51</v>
      </c>
      <c r="M1964" s="19">
        <v>136.94</v>
      </c>
      <c r="N1964" s="2" t="s">
        <v>52</v>
      </c>
      <c r="O1964" s="2" t="s">
        <v>3608</v>
      </c>
      <c r="P1964" s="2" t="s">
        <v>3609</v>
      </c>
      <c r="Q1964" s="2" t="s">
        <v>3610</v>
      </c>
      <c r="R1964" s="2" t="s">
        <v>52</v>
      </c>
      <c r="S1964" s="19">
        <v>179.99</v>
      </c>
      <c r="T1964" s="19" t="s">
        <v>56</v>
      </c>
      <c r="U1964" s="2" t="s">
        <v>57</v>
      </c>
      <c r="V1964" s="2" t="s">
        <v>18335</v>
      </c>
      <c r="W1964" s="2" t="s">
        <v>18336</v>
      </c>
      <c r="X1964" s="2" t="s">
        <v>18337</v>
      </c>
      <c r="Y1964" s="2" t="s">
        <v>52</v>
      </c>
      <c r="Z1964" s="2" t="s">
        <v>18335</v>
      </c>
      <c r="AA1964" s="2" t="s">
        <v>18338</v>
      </c>
      <c r="AB1964" s="2" t="s">
        <v>18339</v>
      </c>
      <c r="AC1964" s="2" t="s">
        <v>18340</v>
      </c>
      <c r="AD1964" s="2" t="s">
        <v>82</v>
      </c>
      <c r="AE1964" s="2" t="s">
        <v>18341</v>
      </c>
      <c r="AF1964" s="2" t="s">
        <v>66</v>
      </c>
      <c r="AG1964" s="2" t="s">
        <v>67</v>
      </c>
      <c r="AH1964" s="2" t="s">
        <v>18342</v>
      </c>
      <c r="AI1964" s="2" t="s">
        <v>18343</v>
      </c>
      <c r="AJ1964" s="2" t="s">
        <v>68</v>
      </c>
      <c r="AK1964" s="2" t="s">
        <v>18344</v>
      </c>
      <c r="AL1964" s="2" t="s">
        <v>52</v>
      </c>
      <c r="AM1964" s="2" t="s">
        <v>52</v>
      </c>
      <c r="AN1964" s="2" t="s">
        <v>52</v>
      </c>
      <c r="AO1964" s="2" t="s">
        <v>52</v>
      </c>
      <c r="AP1964" s="2" t="s">
        <v>52</v>
      </c>
      <c r="AQ1964" s="2" t="s">
        <v>52</v>
      </c>
      <c r="AR1964" s="2" t="s">
        <v>52</v>
      </c>
      <c r="AS1964" s="2" t="s">
        <v>50</v>
      </c>
      <c r="AT1964" s="2" t="s">
        <v>51</v>
      </c>
      <c r="AU1964" s="2" t="s">
        <v>50</v>
      </c>
    </row>
    <row r="1965" spans="1:47" ht="22.5" customHeight="1" x14ac:dyDescent="0.25">
      <c r="A1965" t="s">
        <v>25439</v>
      </c>
      <c r="B1965" s="18" t="s">
        <v>18345</v>
      </c>
      <c r="C1965" s="220">
        <v>45086</v>
      </c>
      <c r="D1965" s="2" t="s">
        <v>89</v>
      </c>
      <c r="E1965" s="2" t="s">
        <v>16444</v>
      </c>
      <c r="F1965" s="2" t="s">
        <v>50</v>
      </c>
      <c r="G1965" s="19">
        <v>1</v>
      </c>
      <c r="H1965" s="19">
        <v>96.35</v>
      </c>
      <c r="I1965" s="19" t="s">
        <v>51</v>
      </c>
      <c r="J1965" s="19">
        <v>-16.38</v>
      </c>
      <c r="K1965" s="19">
        <v>-20.45</v>
      </c>
      <c r="L1965" s="19" t="s">
        <v>51</v>
      </c>
      <c r="M1965" s="19">
        <v>59.52</v>
      </c>
      <c r="N1965" s="2" t="s">
        <v>72</v>
      </c>
      <c r="O1965" s="2" t="s">
        <v>5872</v>
      </c>
      <c r="P1965" s="2" t="s">
        <v>5873</v>
      </c>
      <c r="Q1965" s="2" t="s">
        <v>5874</v>
      </c>
      <c r="R1965" s="2" t="s">
        <v>52</v>
      </c>
      <c r="S1965" s="19">
        <v>96.35</v>
      </c>
      <c r="T1965" s="19" t="s">
        <v>76</v>
      </c>
      <c r="U1965" s="2" t="s">
        <v>57</v>
      </c>
      <c r="V1965" s="2" t="s">
        <v>18346</v>
      </c>
      <c r="W1965" s="2" t="s">
        <v>18347</v>
      </c>
      <c r="X1965" s="2" t="s">
        <v>18348</v>
      </c>
      <c r="Y1965" s="2" t="s">
        <v>52</v>
      </c>
      <c r="Z1965" s="2" t="s">
        <v>18346</v>
      </c>
      <c r="AA1965" s="2" t="s">
        <v>18349</v>
      </c>
      <c r="AB1965" s="2" t="s">
        <v>18350</v>
      </c>
      <c r="AC1965" s="2" t="s">
        <v>6420</v>
      </c>
      <c r="AD1965" s="2" t="s">
        <v>333</v>
      </c>
      <c r="AE1965" s="2" t="s">
        <v>18351</v>
      </c>
      <c r="AF1965" s="2" t="s">
        <v>66</v>
      </c>
      <c r="AG1965" s="2" t="s">
        <v>67</v>
      </c>
      <c r="AH1965" s="2" t="s">
        <v>18352</v>
      </c>
      <c r="AI1965" s="2" t="s">
        <v>18353</v>
      </c>
      <c r="AJ1965" s="2" t="s">
        <v>68</v>
      </c>
      <c r="AK1965" s="2" t="s">
        <v>18354</v>
      </c>
      <c r="AL1965" s="2" t="s">
        <v>52</v>
      </c>
      <c r="AM1965" s="2" t="s">
        <v>52</v>
      </c>
      <c r="AN1965" s="2" t="s">
        <v>52</v>
      </c>
      <c r="AO1965" s="2" t="s">
        <v>52</v>
      </c>
      <c r="AP1965" s="2" t="s">
        <v>52</v>
      </c>
      <c r="AQ1965" s="2" t="s">
        <v>52</v>
      </c>
      <c r="AR1965" s="2" t="s">
        <v>52</v>
      </c>
      <c r="AS1965" s="2" t="s">
        <v>50</v>
      </c>
      <c r="AT1965" s="2" t="s">
        <v>51</v>
      </c>
      <c r="AU1965" s="2" t="s">
        <v>50</v>
      </c>
    </row>
    <row r="1966" spans="1:47" ht="22.5" customHeight="1" x14ac:dyDescent="0.25">
      <c r="A1966" t="s">
        <v>25439</v>
      </c>
      <c r="B1966" s="18" t="s">
        <v>18355</v>
      </c>
      <c r="C1966" s="220">
        <v>45086</v>
      </c>
      <c r="D1966" s="2" t="s">
        <v>89</v>
      </c>
      <c r="E1966" s="2" t="s">
        <v>15825</v>
      </c>
      <c r="F1966" s="2" t="s">
        <v>50</v>
      </c>
      <c r="G1966" s="19">
        <v>1</v>
      </c>
      <c r="H1966" s="19">
        <v>105.99</v>
      </c>
      <c r="I1966" s="19" t="s">
        <v>51</v>
      </c>
      <c r="J1966" s="19">
        <v>-18.02</v>
      </c>
      <c r="K1966" s="19">
        <v>-20.45</v>
      </c>
      <c r="L1966" s="19" t="s">
        <v>51</v>
      </c>
      <c r="M1966" s="19">
        <v>67.52</v>
      </c>
      <c r="N1966" s="2" t="s">
        <v>52</v>
      </c>
      <c r="O1966" s="2" t="s">
        <v>9359</v>
      </c>
      <c r="P1966" s="2" t="s">
        <v>18356</v>
      </c>
      <c r="Q1966" s="2" t="s">
        <v>18357</v>
      </c>
      <c r="R1966" s="2" t="s">
        <v>52</v>
      </c>
      <c r="S1966" s="19">
        <v>105.99</v>
      </c>
      <c r="T1966" s="19" t="s">
        <v>76</v>
      </c>
      <c r="U1966" s="2" t="s">
        <v>57</v>
      </c>
      <c r="V1966" s="2" t="s">
        <v>18358</v>
      </c>
      <c r="W1966" s="2" t="s">
        <v>18359</v>
      </c>
      <c r="X1966" s="2" t="s">
        <v>18360</v>
      </c>
      <c r="Y1966" s="2" t="s">
        <v>52</v>
      </c>
      <c r="Z1966" s="2" t="s">
        <v>18358</v>
      </c>
      <c r="AA1966" s="2" t="s">
        <v>18361</v>
      </c>
      <c r="AB1966" s="2" t="s">
        <v>18362</v>
      </c>
      <c r="AC1966" s="2" t="s">
        <v>10530</v>
      </c>
      <c r="AD1966" s="2" t="s">
        <v>352</v>
      </c>
      <c r="AE1966" s="2" t="s">
        <v>18363</v>
      </c>
      <c r="AF1966" s="2" t="s">
        <v>66</v>
      </c>
      <c r="AG1966" s="2" t="s">
        <v>67</v>
      </c>
      <c r="AH1966" s="2" t="s">
        <v>18364</v>
      </c>
      <c r="AI1966" s="2" t="s">
        <v>18365</v>
      </c>
      <c r="AJ1966" s="2" t="s">
        <v>68</v>
      </c>
      <c r="AK1966" s="2" t="s">
        <v>18366</v>
      </c>
      <c r="AL1966" s="2" t="s">
        <v>52</v>
      </c>
      <c r="AM1966" s="2" t="s">
        <v>52</v>
      </c>
      <c r="AN1966" s="2" t="s">
        <v>52</v>
      </c>
      <c r="AO1966" s="2" t="s">
        <v>52</v>
      </c>
      <c r="AP1966" s="2" t="s">
        <v>52</v>
      </c>
      <c r="AQ1966" s="2" t="s">
        <v>52</v>
      </c>
      <c r="AR1966" s="2" t="s">
        <v>52</v>
      </c>
      <c r="AS1966" s="2" t="s">
        <v>50</v>
      </c>
      <c r="AT1966" s="2" t="s">
        <v>51</v>
      </c>
      <c r="AU1966" s="2" t="s">
        <v>50</v>
      </c>
    </row>
    <row r="1967" spans="1:47" ht="22.5" customHeight="1" x14ac:dyDescent="0.25">
      <c r="A1967" t="s">
        <v>25439</v>
      </c>
      <c r="B1967" s="18" t="s">
        <v>18367</v>
      </c>
      <c r="C1967" s="220">
        <v>45086</v>
      </c>
      <c r="D1967" s="2" t="s">
        <v>89</v>
      </c>
      <c r="E1967" s="2" t="s">
        <v>16444</v>
      </c>
      <c r="F1967" s="2" t="s">
        <v>50</v>
      </c>
      <c r="G1967" s="19">
        <v>1</v>
      </c>
      <c r="H1967" s="19">
        <v>67.900000000000006</v>
      </c>
      <c r="I1967" s="19">
        <v>31.95</v>
      </c>
      <c r="J1967" s="19">
        <v>-13.65</v>
      </c>
      <c r="K1967" s="19">
        <v>-31.95</v>
      </c>
      <c r="L1967" s="19" t="s">
        <v>51</v>
      </c>
      <c r="M1967" s="19">
        <v>54.25</v>
      </c>
      <c r="N1967" s="2" t="s">
        <v>52</v>
      </c>
      <c r="O1967" s="2" t="s">
        <v>177</v>
      </c>
      <c r="P1967" s="2" t="s">
        <v>178</v>
      </c>
      <c r="Q1967" s="2" t="s">
        <v>179</v>
      </c>
      <c r="R1967" s="2" t="s">
        <v>52</v>
      </c>
      <c r="S1967" s="19">
        <v>67.900000000000006</v>
      </c>
      <c r="T1967" s="19" t="s">
        <v>56</v>
      </c>
      <c r="U1967" s="2" t="s">
        <v>77</v>
      </c>
      <c r="V1967" s="2" t="s">
        <v>52</v>
      </c>
      <c r="W1967" s="2" t="s">
        <v>52</v>
      </c>
      <c r="X1967" s="2" t="s">
        <v>52</v>
      </c>
      <c r="Y1967" s="2" t="s">
        <v>52</v>
      </c>
      <c r="Z1967" s="2" t="s">
        <v>18368</v>
      </c>
      <c r="AA1967" s="2" t="s">
        <v>18369</v>
      </c>
      <c r="AB1967" s="2" t="s">
        <v>18370</v>
      </c>
      <c r="AC1967" s="2" t="s">
        <v>5041</v>
      </c>
      <c r="AD1967" s="2" t="s">
        <v>300</v>
      </c>
      <c r="AE1967" s="2" t="s">
        <v>18371</v>
      </c>
      <c r="AF1967" s="2" t="s">
        <v>66</v>
      </c>
      <c r="AG1967" s="2" t="s">
        <v>84</v>
      </c>
      <c r="AH1967" s="2" t="s">
        <v>18372</v>
      </c>
      <c r="AI1967" s="2" t="s">
        <v>18373</v>
      </c>
      <c r="AJ1967" s="2" t="s">
        <v>68</v>
      </c>
      <c r="AK1967" s="2" t="s">
        <v>18374</v>
      </c>
      <c r="AL1967" s="2" t="s">
        <v>52</v>
      </c>
      <c r="AM1967" s="2" t="s">
        <v>52</v>
      </c>
      <c r="AN1967" s="2" t="s">
        <v>52</v>
      </c>
      <c r="AO1967" s="2" t="s">
        <v>52</v>
      </c>
      <c r="AP1967" s="2" t="s">
        <v>52</v>
      </c>
      <c r="AQ1967" s="2" t="s">
        <v>52</v>
      </c>
      <c r="AR1967" s="2" t="s">
        <v>52</v>
      </c>
      <c r="AS1967" s="2" t="s">
        <v>50</v>
      </c>
      <c r="AT1967" s="2" t="s">
        <v>51</v>
      </c>
      <c r="AU1967" s="2" t="s">
        <v>50</v>
      </c>
    </row>
    <row r="1968" spans="1:47" ht="22.5" customHeight="1" x14ac:dyDescent="0.25">
      <c r="A1968" t="s">
        <v>25439</v>
      </c>
      <c r="B1968" s="18" t="s">
        <v>18375</v>
      </c>
      <c r="C1968" s="220">
        <v>45086</v>
      </c>
      <c r="D1968" s="2" t="s">
        <v>89</v>
      </c>
      <c r="E1968" s="2" t="s">
        <v>15825</v>
      </c>
      <c r="F1968" s="2" t="s">
        <v>50</v>
      </c>
      <c r="G1968" s="19">
        <v>1</v>
      </c>
      <c r="H1968" s="19">
        <v>96.35</v>
      </c>
      <c r="I1968" s="19">
        <v>27.14</v>
      </c>
      <c r="J1968" s="19">
        <v>-16.38</v>
      </c>
      <c r="K1968" s="19">
        <v>-47.59</v>
      </c>
      <c r="L1968" s="19" t="s">
        <v>51</v>
      </c>
      <c r="M1968" s="19">
        <v>59.52</v>
      </c>
      <c r="N1968" s="2" t="s">
        <v>52</v>
      </c>
      <c r="O1968" s="2" t="s">
        <v>5872</v>
      </c>
      <c r="P1968" s="2" t="s">
        <v>5873</v>
      </c>
      <c r="Q1968" s="2" t="s">
        <v>5874</v>
      </c>
      <c r="R1968" s="2" t="s">
        <v>52</v>
      </c>
      <c r="S1968" s="19">
        <v>96.35</v>
      </c>
      <c r="T1968" s="19" t="s">
        <v>76</v>
      </c>
      <c r="U1968" s="2" t="s">
        <v>57</v>
      </c>
      <c r="V1968" s="2" t="s">
        <v>18376</v>
      </c>
      <c r="W1968" s="2" t="s">
        <v>18377</v>
      </c>
      <c r="X1968" s="2" t="s">
        <v>18378</v>
      </c>
      <c r="Y1968" s="2" t="s">
        <v>52</v>
      </c>
      <c r="Z1968" s="2" t="s">
        <v>18376</v>
      </c>
      <c r="AA1968" s="2" t="s">
        <v>18379</v>
      </c>
      <c r="AB1968" s="2" t="s">
        <v>18380</v>
      </c>
      <c r="AC1968" s="2" t="s">
        <v>376</v>
      </c>
      <c r="AD1968" s="2" t="s">
        <v>377</v>
      </c>
      <c r="AE1968" s="2" t="s">
        <v>18381</v>
      </c>
      <c r="AF1968" s="2" t="s">
        <v>66</v>
      </c>
      <c r="AG1968" s="2" t="s">
        <v>67</v>
      </c>
      <c r="AH1968" s="2" t="s">
        <v>18382</v>
      </c>
      <c r="AI1968" s="2" t="s">
        <v>18383</v>
      </c>
      <c r="AJ1968" s="2" t="s">
        <v>68</v>
      </c>
      <c r="AK1968" s="2" t="s">
        <v>18384</v>
      </c>
      <c r="AL1968" s="2" t="s">
        <v>52</v>
      </c>
      <c r="AM1968" s="2" t="s">
        <v>52</v>
      </c>
      <c r="AN1968" s="2" t="s">
        <v>52</v>
      </c>
      <c r="AO1968" s="2" t="s">
        <v>52</v>
      </c>
      <c r="AP1968" s="2" t="s">
        <v>52</v>
      </c>
      <c r="AQ1968" s="2" t="s">
        <v>52</v>
      </c>
      <c r="AR1968" s="2" t="s">
        <v>52</v>
      </c>
      <c r="AS1968" s="2" t="s">
        <v>50</v>
      </c>
      <c r="AT1968" s="2" t="s">
        <v>51</v>
      </c>
      <c r="AU1968" s="2" t="s">
        <v>50</v>
      </c>
    </row>
    <row r="1969" spans="1:47" ht="22.5" customHeight="1" x14ac:dyDescent="0.25">
      <c r="A1969" t="s">
        <v>25439</v>
      </c>
      <c r="B1969" s="18" t="s">
        <v>18385</v>
      </c>
      <c r="C1969" s="220">
        <v>45086</v>
      </c>
      <c r="D1969" s="2" t="s">
        <v>6554</v>
      </c>
      <c r="E1969" s="2" t="s">
        <v>11376</v>
      </c>
      <c r="F1969" s="2" t="s">
        <v>50</v>
      </c>
      <c r="G1969" s="19">
        <v>1</v>
      </c>
      <c r="H1969" s="19">
        <v>329.9</v>
      </c>
      <c r="I1969" s="19" t="s">
        <v>51</v>
      </c>
      <c r="J1969" s="19">
        <v>-39.590000000000003</v>
      </c>
      <c r="K1969" s="19">
        <v>-26.45</v>
      </c>
      <c r="L1969" s="19">
        <v>-263.86</v>
      </c>
      <c r="M1969" s="19">
        <v>0</v>
      </c>
      <c r="N1969" s="2" t="s">
        <v>72</v>
      </c>
      <c r="O1969" s="2" t="s">
        <v>1254</v>
      </c>
      <c r="P1969" s="2" t="s">
        <v>1255</v>
      </c>
      <c r="Q1969" s="2" t="s">
        <v>1256</v>
      </c>
      <c r="R1969" s="2" t="s">
        <v>52</v>
      </c>
      <c r="S1969" s="19">
        <v>329.9</v>
      </c>
      <c r="T1969" s="19" t="s">
        <v>56</v>
      </c>
      <c r="U1969" s="2" t="s">
        <v>57</v>
      </c>
      <c r="V1969" s="2" t="s">
        <v>18386</v>
      </c>
      <c r="W1969" s="2" t="s">
        <v>18387</v>
      </c>
      <c r="X1969" s="2" t="s">
        <v>18388</v>
      </c>
      <c r="Y1969" s="2" t="s">
        <v>52</v>
      </c>
      <c r="Z1969" s="2" t="s">
        <v>18386</v>
      </c>
      <c r="AA1969" s="2" t="s">
        <v>18389</v>
      </c>
      <c r="AB1969" s="2" t="s">
        <v>4596</v>
      </c>
      <c r="AC1969" s="2" t="s">
        <v>64</v>
      </c>
      <c r="AD1969" s="2" t="s">
        <v>64</v>
      </c>
      <c r="AE1969" s="2" t="s">
        <v>827</v>
      </c>
      <c r="AF1969" s="2" t="s">
        <v>66</v>
      </c>
      <c r="AG1969" s="2" t="s">
        <v>67</v>
      </c>
      <c r="AH1969" s="2" t="s">
        <v>18390</v>
      </c>
      <c r="AI1969" s="2" t="s">
        <v>11381</v>
      </c>
      <c r="AJ1969" s="2" t="s">
        <v>68</v>
      </c>
      <c r="AK1969" s="2" t="s">
        <v>18391</v>
      </c>
      <c r="AL1969" s="2" t="s">
        <v>4599</v>
      </c>
      <c r="AM1969" s="2" t="s">
        <v>52</v>
      </c>
      <c r="AN1969" s="2" t="s">
        <v>52</v>
      </c>
      <c r="AO1969" s="2" t="s">
        <v>52</v>
      </c>
      <c r="AP1969" s="2" t="s">
        <v>52</v>
      </c>
      <c r="AQ1969" s="2" t="s">
        <v>52</v>
      </c>
      <c r="AR1969" s="2" t="s">
        <v>52</v>
      </c>
      <c r="AS1969" s="166" t="s">
        <v>72</v>
      </c>
      <c r="AT1969" s="2" t="s">
        <v>51</v>
      </c>
      <c r="AU1969" s="2" t="s">
        <v>50</v>
      </c>
    </row>
    <row r="1970" spans="1:47" ht="22.5" customHeight="1" x14ac:dyDescent="0.25">
      <c r="A1970" t="s">
        <v>25439</v>
      </c>
      <c r="B1970" s="18" t="s">
        <v>18392</v>
      </c>
      <c r="C1970" s="220">
        <v>45086</v>
      </c>
      <c r="D1970" s="2" t="s">
        <v>89</v>
      </c>
      <c r="E1970" s="2" t="s">
        <v>18266</v>
      </c>
      <c r="F1970" s="2" t="s">
        <v>50</v>
      </c>
      <c r="G1970" s="19">
        <v>1</v>
      </c>
      <c r="H1970" s="19">
        <v>129.99</v>
      </c>
      <c r="I1970" s="19">
        <v>1.59</v>
      </c>
      <c r="J1970" s="19">
        <v>-22.1</v>
      </c>
      <c r="K1970" s="19" t="s">
        <v>51</v>
      </c>
      <c r="L1970" s="19" t="s">
        <v>51</v>
      </c>
      <c r="M1970" s="19">
        <v>109.48</v>
      </c>
      <c r="N1970" s="2" t="s">
        <v>52</v>
      </c>
      <c r="O1970" s="2" t="s">
        <v>2095</v>
      </c>
      <c r="P1970" s="2" t="s">
        <v>2559</v>
      </c>
      <c r="Q1970" s="2" t="s">
        <v>2560</v>
      </c>
      <c r="R1970" s="2" t="s">
        <v>52</v>
      </c>
      <c r="S1970" s="19">
        <v>129.99</v>
      </c>
      <c r="T1970" s="19" t="s">
        <v>76</v>
      </c>
      <c r="U1970" s="2" t="s">
        <v>57</v>
      </c>
      <c r="V1970" s="2" t="s">
        <v>18393</v>
      </c>
      <c r="W1970" s="2" t="s">
        <v>18394</v>
      </c>
      <c r="X1970" s="2" t="s">
        <v>18395</v>
      </c>
      <c r="Y1970" s="2" t="s">
        <v>52</v>
      </c>
      <c r="Z1970" s="2" t="s">
        <v>18393</v>
      </c>
      <c r="AA1970" s="2" t="s">
        <v>18396</v>
      </c>
      <c r="AB1970" s="2" t="s">
        <v>18397</v>
      </c>
      <c r="AC1970" s="2" t="s">
        <v>214</v>
      </c>
      <c r="AD1970" s="2" t="s">
        <v>64</v>
      </c>
      <c r="AE1970" s="2" t="s">
        <v>18398</v>
      </c>
      <c r="AF1970" s="2" t="s">
        <v>66</v>
      </c>
      <c r="AG1970" s="2" t="s">
        <v>784</v>
      </c>
      <c r="AH1970" s="2" t="s">
        <v>18399</v>
      </c>
      <c r="AI1970" s="2" t="s">
        <v>18400</v>
      </c>
      <c r="AJ1970" s="2" t="s">
        <v>2018</v>
      </c>
      <c r="AK1970" s="2" t="s">
        <v>18401</v>
      </c>
      <c r="AL1970" s="2" t="s">
        <v>52</v>
      </c>
      <c r="AM1970" s="2" t="s">
        <v>52</v>
      </c>
      <c r="AN1970" s="2" t="s">
        <v>52</v>
      </c>
      <c r="AO1970" s="2" t="s">
        <v>52</v>
      </c>
      <c r="AP1970" s="2" t="s">
        <v>52</v>
      </c>
      <c r="AQ1970" s="2" t="s">
        <v>52</v>
      </c>
      <c r="AR1970" s="2" t="s">
        <v>52</v>
      </c>
      <c r="AS1970" s="2" t="s">
        <v>50</v>
      </c>
      <c r="AT1970" s="2" t="s">
        <v>51</v>
      </c>
      <c r="AU1970" s="2" t="s">
        <v>50</v>
      </c>
    </row>
    <row r="1971" spans="1:47" ht="22.5" customHeight="1" x14ac:dyDescent="0.25">
      <c r="A1971" t="s">
        <v>25439</v>
      </c>
      <c r="B1971" s="18" t="s">
        <v>18402</v>
      </c>
      <c r="C1971" s="220">
        <v>45086</v>
      </c>
      <c r="D1971" s="2" t="s">
        <v>89</v>
      </c>
      <c r="E1971" s="2" t="s">
        <v>16444</v>
      </c>
      <c r="F1971" s="2" t="s">
        <v>50</v>
      </c>
      <c r="G1971" s="19">
        <v>1</v>
      </c>
      <c r="H1971" s="19">
        <v>205.17</v>
      </c>
      <c r="I1971" s="19" t="s">
        <v>51</v>
      </c>
      <c r="J1971" s="19">
        <v>-34.880000000000003</v>
      </c>
      <c r="K1971" s="19">
        <v>-17.95</v>
      </c>
      <c r="L1971" s="19" t="s">
        <v>51</v>
      </c>
      <c r="M1971" s="19">
        <v>152.34</v>
      </c>
      <c r="N1971" s="2" t="s">
        <v>52</v>
      </c>
      <c r="O1971" s="2" t="s">
        <v>12129</v>
      </c>
      <c r="P1971" s="2" t="s">
        <v>13484</v>
      </c>
      <c r="Q1971" s="2" t="s">
        <v>13485</v>
      </c>
      <c r="R1971" s="2" t="s">
        <v>52</v>
      </c>
      <c r="S1971" s="19">
        <v>205.17</v>
      </c>
      <c r="T1971" s="19" t="s">
        <v>76</v>
      </c>
      <c r="U1971" s="2" t="s">
        <v>57</v>
      </c>
      <c r="V1971" s="2" t="s">
        <v>18403</v>
      </c>
      <c r="W1971" s="2" t="s">
        <v>18404</v>
      </c>
      <c r="X1971" s="2" t="s">
        <v>18405</v>
      </c>
      <c r="Y1971" s="2" t="s">
        <v>52</v>
      </c>
      <c r="Z1971" s="2" t="s">
        <v>18403</v>
      </c>
      <c r="AA1971" s="2" t="s">
        <v>18406</v>
      </c>
      <c r="AB1971" s="2" t="s">
        <v>18407</v>
      </c>
      <c r="AC1971" s="2" t="s">
        <v>1133</v>
      </c>
      <c r="AD1971" s="2" t="s">
        <v>715</v>
      </c>
      <c r="AE1971" s="2" t="s">
        <v>18408</v>
      </c>
      <c r="AF1971" s="2" t="s">
        <v>66</v>
      </c>
      <c r="AG1971" s="2" t="s">
        <v>67</v>
      </c>
      <c r="AH1971" s="2" t="s">
        <v>18409</v>
      </c>
      <c r="AI1971" s="2" t="s">
        <v>18410</v>
      </c>
      <c r="AJ1971" s="2" t="s">
        <v>68</v>
      </c>
      <c r="AK1971" s="2" t="s">
        <v>18411</v>
      </c>
      <c r="AL1971" s="2" t="s">
        <v>52</v>
      </c>
      <c r="AM1971" s="2" t="s">
        <v>52</v>
      </c>
      <c r="AN1971" s="2" t="s">
        <v>52</v>
      </c>
      <c r="AO1971" s="2" t="s">
        <v>52</v>
      </c>
      <c r="AP1971" s="2" t="s">
        <v>52</v>
      </c>
      <c r="AQ1971" s="2" t="s">
        <v>52</v>
      </c>
      <c r="AR1971" s="2" t="s">
        <v>52</v>
      </c>
      <c r="AS1971" s="2" t="s">
        <v>50</v>
      </c>
      <c r="AT1971" s="2" t="s">
        <v>51</v>
      </c>
      <c r="AU1971" s="2" t="s">
        <v>50</v>
      </c>
    </row>
    <row r="1972" spans="1:47" ht="22.5" customHeight="1" x14ac:dyDescent="0.25">
      <c r="A1972" t="s">
        <v>25439</v>
      </c>
      <c r="B1972" s="18" t="s">
        <v>18412</v>
      </c>
      <c r="C1972" s="220">
        <v>45086</v>
      </c>
      <c r="D1972" s="2" t="s">
        <v>89</v>
      </c>
      <c r="E1972" s="2" t="s">
        <v>17767</v>
      </c>
      <c r="F1972" s="2" t="s">
        <v>50</v>
      </c>
      <c r="G1972" s="19">
        <v>1</v>
      </c>
      <c r="H1972" s="19">
        <v>47.9</v>
      </c>
      <c r="I1972" s="19">
        <v>26.1</v>
      </c>
      <c r="J1972" s="19">
        <v>-13.64</v>
      </c>
      <c r="K1972" s="19">
        <v>-26.1</v>
      </c>
      <c r="L1972" s="19" t="s">
        <v>51</v>
      </c>
      <c r="M1972" s="19">
        <v>34.26</v>
      </c>
      <c r="N1972" s="2" t="s">
        <v>72</v>
      </c>
      <c r="O1972" s="2" t="s">
        <v>165</v>
      </c>
      <c r="P1972" s="2" t="s">
        <v>166</v>
      </c>
      <c r="Q1972" s="2" t="s">
        <v>167</v>
      </c>
      <c r="R1972" s="2" t="s">
        <v>52</v>
      </c>
      <c r="S1972" s="19">
        <v>47.9</v>
      </c>
      <c r="T1972" s="19" t="s">
        <v>76</v>
      </c>
      <c r="U1972" s="2" t="s">
        <v>77</v>
      </c>
      <c r="V1972" s="2" t="s">
        <v>52</v>
      </c>
      <c r="W1972" s="2" t="s">
        <v>52</v>
      </c>
      <c r="X1972" s="2" t="s">
        <v>52</v>
      </c>
      <c r="Y1972" s="2" t="s">
        <v>52</v>
      </c>
      <c r="Z1972" s="2" t="s">
        <v>18413</v>
      </c>
      <c r="AA1972" s="2" t="s">
        <v>18414</v>
      </c>
      <c r="AB1972" s="2" t="s">
        <v>18415</v>
      </c>
      <c r="AC1972" s="2" t="s">
        <v>9692</v>
      </c>
      <c r="AD1972" s="2" t="s">
        <v>333</v>
      </c>
      <c r="AE1972" s="2" t="s">
        <v>18416</v>
      </c>
      <c r="AF1972" s="2" t="s">
        <v>66</v>
      </c>
      <c r="AG1972" s="2" t="s">
        <v>84</v>
      </c>
      <c r="AH1972" s="2" t="s">
        <v>18417</v>
      </c>
      <c r="AI1972" s="2" t="s">
        <v>18418</v>
      </c>
      <c r="AJ1972" s="2" t="s">
        <v>68</v>
      </c>
      <c r="AK1972" s="2" t="s">
        <v>18419</v>
      </c>
      <c r="AL1972" s="2" t="s">
        <v>52</v>
      </c>
      <c r="AM1972" s="2" t="s">
        <v>52</v>
      </c>
      <c r="AN1972" s="2" t="s">
        <v>52</v>
      </c>
      <c r="AO1972" s="2" t="s">
        <v>52</v>
      </c>
      <c r="AP1972" s="2" t="s">
        <v>52</v>
      </c>
      <c r="AQ1972" s="2" t="s">
        <v>52</v>
      </c>
      <c r="AR1972" s="2" t="s">
        <v>52</v>
      </c>
      <c r="AS1972" s="2" t="s">
        <v>50</v>
      </c>
      <c r="AT1972" s="2" t="s">
        <v>51</v>
      </c>
      <c r="AU1972" s="2" t="s">
        <v>50</v>
      </c>
    </row>
    <row r="1973" spans="1:47" ht="22.5" customHeight="1" x14ac:dyDescent="0.25">
      <c r="A1973" t="s">
        <v>25439</v>
      </c>
      <c r="B1973" s="18" t="s">
        <v>18420</v>
      </c>
      <c r="C1973" s="220">
        <v>45086</v>
      </c>
      <c r="D1973" s="2" t="s">
        <v>89</v>
      </c>
      <c r="E1973" s="2" t="s">
        <v>17767</v>
      </c>
      <c r="F1973" s="2" t="s">
        <v>50</v>
      </c>
      <c r="G1973" s="19">
        <v>1</v>
      </c>
      <c r="H1973" s="19">
        <v>35.9</v>
      </c>
      <c r="I1973" s="19">
        <v>17.399999999999999</v>
      </c>
      <c r="J1973" s="19">
        <v>-11.6</v>
      </c>
      <c r="K1973" s="19">
        <v>-17.399999999999999</v>
      </c>
      <c r="L1973" s="19" t="s">
        <v>51</v>
      </c>
      <c r="M1973" s="19">
        <v>24.3</v>
      </c>
      <c r="N1973" s="2" t="s">
        <v>72</v>
      </c>
      <c r="O1973" s="2" t="s">
        <v>418</v>
      </c>
      <c r="P1973" s="2" t="s">
        <v>419</v>
      </c>
      <c r="Q1973" s="2" t="s">
        <v>420</v>
      </c>
      <c r="R1973" s="2" t="s">
        <v>52</v>
      </c>
      <c r="S1973" s="19">
        <v>35.9</v>
      </c>
      <c r="T1973" s="19" t="s">
        <v>76</v>
      </c>
      <c r="U1973" s="2" t="s">
        <v>77</v>
      </c>
      <c r="V1973" s="2" t="s">
        <v>52</v>
      </c>
      <c r="W1973" s="2" t="s">
        <v>52</v>
      </c>
      <c r="X1973" s="2" t="s">
        <v>52</v>
      </c>
      <c r="Y1973" s="2" t="s">
        <v>52</v>
      </c>
      <c r="Z1973" s="2" t="s">
        <v>18421</v>
      </c>
      <c r="AA1973" s="2" t="s">
        <v>18422</v>
      </c>
      <c r="AB1973" s="2" t="s">
        <v>18423</v>
      </c>
      <c r="AC1973" s="2" t="s">
        <v>2184</v>
      </c>
      <c r="AD1973" s="2" t="s">
        <v>64</v>
      </c>
      <c r="AE1973" s="2" t="s">
        <v>2185</v>
      </c>
      <c r="AF1973" s="2" t="s">
        <v>66</v>
      </c>
      <c r="AG1973" s="2" t="s">
        <v>84</v>
      </c>
      <c r="AH1973" s="2" t="s">
        <v>18424</v>
      </c>
      <c r="AI1973" s="2" t="s">
        <v>18425</v>
      </c>
      <c r="AJ1973" s="2" t="s">
        <v>68</v>
      </c>
      <c r="AK1973" s="2" t="s">
        <v>18426</v>
      </c>
      <c r="AL1973" s="2" t="s">
        <v>52</v>
      </c>
      <c r="AM1973" s="2" t="s">
        <v>52</v>
      </c>
      <c r="AN1973" s="2" t="s">
        <v>52</v>
      </c>
      <c r="AO1973" s="2" t="s">
        <v>52</v>
      </c>
      <c r="AP1973" s="2" t="s">
        <v>52</v>
      </c>
      <c r="AQ1973" s="2" t="s">
        <v>52</v>
      </c>
      <c r="AR1973" s="2" t="s">
        <v>52</v>
      </c>
      <c r="AS1973" s="2" t="s">
        <v>50</v>
      </c>
      <c r="AT1973" s="2" t="s">
        <v>51</v>
      </c>
      <c r="AU1973" s="2" t="s">
        <v>50</v>
      </c>
    </row>
    <row r="1974" spans="1:47" ht="22.5" customHeight="1" x14ac:dyDescent="0.25">
      <c r="A1974" t="s">
        <v>25439</v>
      </c>
      <c r="B1974" s="18" t="s">
        <v>18427</v>
      </c>
      <c r="C1974" s="220">
        <v>45086</v>
      </c>
      <c r="D1974" s="2" t="s">
        <v>89</v>
      </c>
      <c r="E1974" s="2" t="s">
        <v>16444</v>
      </c>
      <c r="F1974" s="2" t="s">
        <v>50</v>
      </c>
      <c r="G1974" s="19">
        <v>1</v>
      </c>
      <c r="H1974" s="19">
        <v>27.99</v>
      </c>
      <c r="I1974" s="19">
        <v>16.100000000000001</v>
      </c>
      <c r="J1974" s="19">
        <v>-8.86</v>
      </c>
      <c r="K1974" s="19">
        <v>-16.100000000000001</v>
      </c>
      <c r="L1974" s="19" t="s">
        <v>51</v>
      </c>
      <c r="M1974" s="19">
        <v>19.13</v>
      </c>
      <c r="N1974" s="2" t="s">
        <v>52</v>
      </c>
      <c r="O1974" s="2" t="s">
        <v>7242</v>
      </c>
      <c r="P1974" s="2" t="s">
        <v>11164</v>
      </c>
      <c r="Q1974" s="2" t="s">
        <v>7690</v>
      </c>
      <c r="R1974" s="2" t="s">
        <v>52</v>
      </c>
      <c r="S1974" s="19">
        <v>27.99</v>
      </c>
      <c r="T1974" s="19" t="s">
        <v>56</v>
      </c>
      <c r="U1974" s="2" t="s">
        <v>57</v>
      </c>
      <c r="V1974" s="2" t="s">
        <v>18428</v>
      </c>
      <c r="W1974" s="2" t="s">
        <v>18429</v>
      </c>
      <c r="X1974" s="2" t="s">
        <v>18430</v>
      </c>
      <c r="Y1974" s="2" t="s">
        <v>52</v>
      </c>
      <c r="Z1974" s="2" t="s">
        <v>18428</v>
      </c>
      <c r="AA1974" s="2" t="s">
        <v>18431</v>
      </c>
      <c r="AB1974" s="2" t="s">
        <v>18432</v>
      </c>
      <c r="AC1974" s="2" t="s">
        <v>6420</v>
      </c>
      <c r="AD1974" s="2" t="s">
        <v>333</v>
      </c>
      <c r="AE1974" s="2" t="s">
        <v>18433</v>
      </c>
      <c r="AF1974" s="2" t="s">
        <v>66</v>
      </c>
      <c r="AG1974" s="2" t="s">
        <v>67</v>
      </c>
      <c r="AH1974" s="2" t="s">
        <v>18352</v>
      </c>
      <c r="AI1974" s="2" t="s">
        <v>18434</v>
      </c>
      <c r="AJ1974" s="2" t="s">
        <v>68</v>
      </c>
      <c r="AK1974" s="2" t="s">
        <v>18435</v>
      </c>
      <c r="AL1974" s="2" t="s">
        <v>52</v>
      </c>
      <c r="AM1974" s="2" t="s">
        <v>52</v>
      </c>
      <c r="AN1974" s="2" t="s">
        <v>52</v>
      </c>
      <c r="AO1974" s="2" t="s">
        <v>52</v>
      </c>
      <c r="AP1974" s="2" t="s">
        <v>52</v>
      </c>
      <c r="AQ1974" s="2" t="s">
        <v>52</v>
      </c>
      <c r="AR1974" s="2" t="s">
        <v>52</v>
      </c>
      <c r="AS1974" s="2" t="s">
        <v>50</v>
      </c>
      <c r="AT1974" s="2" t="s">
        <v>51</v>
      </c>
      <c r="AU1974" s="2" t="s">
        <v>50</v>
      </c>
    </row>
    <row r="1975" spans="1:47" ht="22.5" customHeight="1" x14ac:dyDescent="0.25">
      <c r="A1975" t="s">
        <v>25439</v>
      </c>
      <c r="B1975" s="18" t="s">
        <v>18436</v>
      </c>
      <c r="C1975" s="220">
        <v>45086</v>
      </c>
      <c r="D1975" s="2" t="s">
        <v>89</v>
      </c>
      <c r="E1975" s="2" t="s">
        <v>16444</v>
      </c>
      <c r="F1975" s="2" t="s">
        <v>50</v>
      </c>
      <c r="G1975" s="19">
        <v>1</v>
      </c>
      <c r="H1975" s="19">
        <v>64.75</v>
      </c>
      <c r="I1975" s="19">
        <v>16.8</v>
      </c>
      <c r="J1975" s="19">
        <v>-13.27</v>
      </c>
      <c r="K1975" s="19">
        <v>-16.8</v>
      </c>
      <c r="L1975" s="19" t="s">
        <v>51</v>
      </c>
      <c r="M1975" s="19">
        <v>51.48</v>
      </c>
      <c r="N1975" s="2" t="s">
        <v>72</v>
      </c>
      <c r="O1975" s="2" t="s">
        <v>486</v>
      </c>
      <c r="P1975" s="2" t="s">
        <v>487</v>
      </c>
      <c r="Q1975" s="2" t="s">
        <v>488</v>
      </c>
      <c r="R1975" s="2" t="s">
        <v>52</v>
      </c>
      <c r="S1975" s="19">
        <v>64.75</v>
      </c>
      <c r="T1975" s="19" t="s">
        <v>56</v>
      </c>
      <c r="U1975" s="2" t="s">
        <v>57</v>
      </c>
      <c r="V1975" s="2" t="s">
        <v>18437</v>
      </c>
      <c r="W1975" s="2" t="s">
        <v>18438</v>
      </c>
      <c r="X1975" s="2" t="s">
        <v>18439</v>
      </c>
      <c r="Y1975" s="2" t="s">
        <v>52</v>
      </c>
      <c r="Z1975" s="2" t="s">
        <v>18437</v>
      </c>
      <c r="AA1975" s="2" t="s">
        <v>18440</v>
      </c>
      <c r="AB1975" s="2" t="s">
        <v>18441</v>
      </c>
      <c r="AC1975" s="2" t="s">
        <v>1310</v>
      </c>
      <c r="AD1975" s="2" t="s">
        <v>715</v>
      </c>
      <c r="AE1975" s="2" t="s">
        <v>18442</v>
      </c>
      <c r="AF1975" s="2" t="s">
        <v>66</v>
      </c>
      <c r="AG1975" s="2" t="s">
        <v>67</v>
      </c>
      <c r="AH1975" s="2" t="s">
        <v>18443</v>
      </c>
      <c r="AI1975" s="2" t="s">
        <v>18444</v>
      </c>
      <c r="AJ1975" s="2" t="s">
        <v>68</v>
      </c>
      <c r="AK1975" s="2" t="s">
        <v>18445</v>
      </c>
      <c r="AL1975" s="2" t="s">
        <v>52</v>
      </c>
      <c r="AM1975" s="2" t="s">
        <v>52</v>
      </c>
      <c r="AN1975" s="2" t="s">
        <v>52</v>
      </c>
      <c r="AO1975" s="2" t="s">
        <v>52</v>
      </c>
      <c r="AP1975" s="2" t="s">
        <v>52</v>
      </c>
      <c r="AQ1975" s="2" t="s">
        <v>52</v>
      </c>
      <c r="AR1975" s="2" t="s">
        <v>52</v>
      </c>
      <c r="AS1975" s="2" t="s">
        <v>50</v>
      </c>
      <c r="AT1975" s="2" t="s">
        <v>51</v>
      </c>
      <c r="AU1975" s="2" t="s">
        <v>50</v>
      </c>
    </row>
    <row r="1976" spans="1:47" ht="22.5" customHeight="1" x14ac:dyDescent="0.25">
      <c r="A1976" t="s">
        <v>25439</v>
      </c>
      <c r="B1976" s="18" t="s">
        <v>18446</v>
      </c>
      <c r="C1976" s="220">
        <v>45086</v>
      </c>
      <c r="D1976" s="2" t="s">
        <v>89</v>
      </c>
      <c r="E1976" s="2" t="s">
        <v>17767</v>
      </c>
      <c r="F1976" s="2" t="s">
        <v>72</v>
      </c>
      <c r="G1976" s="19">
        <v>1</v>
      </c>
      <c r="H1976" s="19">
        <v>20.5</v>
      </c>
      <c r="I1976" s="19" t="s">
        <v>51</v>
      </c>
      <c r="J1976" s="19">
        <v>-8.98</v>
      </c>
      <c r="K1976" s="19" t="s">
        <v>51</v>
      </c>
      <c r="L1976" s="19" t="s">
        <v>51</v>
      </c>
      <c r="M1976" s="19">
        <v>11.52</v>
      </c>
      <c r="N1976" s="2" t="s">
        <v>52</v>
      </c>
      <c r="O1976" s="2" t="s">
        <v>3953</v>
      </c>
      <c r="P1976" s="2" t="s">
        <v>3954</v>
      </c>
      <c r="Q1976" s="2" t="s">
        <v>3955</v>
      </c>
      <c r="R1976" s="2" t="s">
        <v>52</v>
      </c>
      <c r="S1976" s="19">
        <v>20.5</v>
      </c>
      <c r="T1976" s="19" t="s">
        <v>76</v>
      </c>
      <c r="U1976" s="2" t="s">
        <v>77</v>
      </c>
      <c r="V1976" s="2" t="s">
        <v>52</v>
      </c>
      <c r="W1976" s="2" t="s">
        <v>52</v>
      </c>
      <c r="X1976" s="2" t="s">
        <v>52</v>
      </c>
      <c r="Y1976" s="2" t="s">
        <v>52</v>
      </c>
      <c r="Z1976" s="2" t="s">
        <v>18447</v>
      </c>
      <c r="AA1976" s="2" t="s">
        <v>18448</v>
      </c>
      <c r="AB1976" s="2" t="s">
        <v>18449</v>
      </c>
      <c r="AC1976" s="2" t="s">
        <v>12072</v>
      </c>
      <c r="AD1976" s="2" t="s">
        <v>4334</v>
      </c>
      <c r="AE1976" s="2" t="s">
        <v>18450</v>
      </c>
      <c r="AF1976" s="2" t="s">
        <v>66</v>
      </c>
      <c r="AG1976" s="2" t="s">
        <v>84</v>
      </c>
      <c r="AH1976" s="2" t="s">
        <v>18451</v>
      </c>
      <c r="AI1976" s="2" t="s">
        <v>18452</v>
      </c>
      <c r="AJ1976" s="2" t="s">
        <v>68</v>
      </c>
      <c r="AK1976" s="2" t="s">
        <v>18453</v>
      </c>
      <c r="AL1976" s="2" t="s">
        <v>52</v>
      </c>
      <c r="AM1976" s="2" t="s">
        <v>52</v>
      </c>
      <c r="AN1976" s="2" t="s">
        <v>52</v>
      </c>
      <c r="AO1976" s="2" t="s">
        <v>52</v>
      </c>
      <c r="AP1976" s="2" t="s">
        <v>52</v>
      </c>
      <c r="AQ1976" s="2" t="s">
        <v>52</v>
      </c>
      <c r="AR1976" s="2" t="s">
        <v>52</v>
      </c>
      <c r="AS1976" s="2" t="s">
        <v>50</v>
      </c>
      <c r="AT1976" s="2" t="s">
        <v>51</v>
      </c>
      <c r="AU1976" s="2" t="s">
        <v>50</v>
      </c>
    </row>
    <row r="1977" spans="1:47" ht="22.5" customHeight="1" x14ac:dyDescent="0.25">
      <c r="A1977" t="s">
        <v>25439</v>
      </c>
      <c r="B1977" s="18" t="s">
        <v>18454</v>
      </c>
      <c r="C1977" s="220">
        <v>45085</v>
      </c>
      <c r="D1977" s="2" t="s">
        <v>89</v>
      </c>
      <c r="E1977" s="2" t="s">
        <v>17767</v>
      </c>
      <c r="F1977" s="2" t="s">
        <v>50</v>
      </c>
      <c r="G1977" s="19">
        <v>1</v>
      </c>
      <c r="H1977" s="19">
        <v>264.72000000000003</v>
      </c>
      <c r="I1977" s="19" t="s">
        <v>51</v>
      </c>
      <c r="J1977" s="19">
        <v>-31.77</v>
      </c>
      <c r="K1977" s="19">
        <v>-38.950000000000003</v>
      </c>
      <c r="L1977" s="19" t="s">
        <v>51</v>
      </c>
      <c r="M1977" s="19">
        <v>194</v>
      </c>
      <c r="N1977" s="2" t="s">
        <v>52</v>
      </c>
      <c r="O1977" s="2" t="s">
        <v>2962</v>
      </c>
      <c r="P1977" s="2" t="s">
        <v>3446</v>
      </c>
      <c r="Q1977" s="2" t="s">
        <v>3447</v>
      </c>
      <c r="R1977" s="2" t="s">
        <v>52</v>
      </c>
      <c r="S1977" s="19">
        <v>264.72000000000003</v>
      </c>
      <c r="T1977" s="19" t="s">
        <v>56</v>
      </c>
      <c r="U1977" s="2" t="s">
        <v>77</v>
      </c>
      <c r="V1977" s="2" t="s">
        <v>52</v>
      </c>
      <c r="W1977" s="2" t="s">
        <v>52</v>
      </c>
      <c r="X1977" s="2" t="s">
        <v>52</v>
      </c>
      <c r="Y1977" s="2" t="s">
        <v>52</v>
      </c>
      <c r="Z1977" s="2" t="s">
        <v>18455</v>
      </c>
      <c r="AA1977" s="2" t="s">
        <v>18456</v>
      </c>
      <c r="AB1977" s="2" t="s">
        <v>18457</v>
      </c>
      <c r="AC1977" s="2" t="s">
        <v>1248</v>
      </c>
      <c r="AD1977" s="2" t="s">
        <v>715</v>
      </c>
      <c r="AE1977" s="2" t="s">
        <v>18458</v>
      </c>
      <c r="AF1977" s="2" t="s">
        <v>66</v>
      </c>
      <c r="AG1977" s="2" t="s">
        <v>84</v>
      </c>
      <c r="AH1977" s="2" t="s">
        <v>18459</v>
      </c>
      <c r="AI1977" s="2" t="s">
        <v>18460</v>
      </c>
      <c r="AJ1977" s="2" t="s">
        <v>68</v>
      </c>
      <c r="AK1977" s="2" t="s">
        <v>18461</v>
      </c>
      <c r="AL1977" s="2" t="s">
        <v>52</v>
      </c>
      <c r="AM1977" s="2" t="s">
        <v>52</v>
      </c>
      <c r="AN1977" s="2" t="s">
        <v>52</v>
      </c>
      <c r="AO1977" s="2" t="s">
        <v>52</v>
      </c>
      <c r="AP1977" s="2" t="s">
        <v>52</v>
      </c>
      <c r="AQ1977" s="2" t="s">
        <v>52</v>
      </c>
      <c r="AR1977" s="2" t="s">
        <v>52</v>
      </c>
      <c r="AS1977" s="2" t="s">
        <v>50</v>
      </c>
      <c r="AT1977" s="2" t="s">
        <v>51</v>
      </c>
      <c r="AU1977" s="2" t="s">
        <v>50</v>
      </c>
    </row>
    <row r="1978" spans="1:47" ht="22.5" customHeight="1" x14ac:dyDescent="0.25">
      <c r="A1978" t="s">
        <v>25439</v>
      </c>
      <c r="B1978" s="18" t="s">
        <v>18462</v>
      </c>
      <c r="C1978" s="220">
        <v>45085</v>
      </c>
      <c r="D1978" s="2" t="s">
        <v>89</v>
      </c>
      <c r="E1978" s="2" t="s">
        <v>17767</v>
      </c>
      <c r="F1978" s="2" t="s">
        <v>72</v>
      </c>
      <c r="G1978" s="19">
        <v>1</v>
      </c>
      <c r="H1978" s="19">
        <v>19.899999999999999</v>
      </c>
      <c r="I1978" s="19">
        <v>3.18</v>
      </c>
      <c r="J1978" s="19">
        <v>-8.8800000000000008</v>
      </c>
      <c r="K1978" s="19">
        <v>-3.18</v>
      </c>
      <c r="L1978" s="19" t="s">
        <v>51</v>
      </c>
      <c r="M1978" s="19">
        <v>11.02</v>
      </c>
      <c r="N1978" s="2" t="s">
        <v>52</v>
      </c>
      <c r="O1978" s="2" t="s">
        <v>571</v>
      </c>
      <c r="P1978" s="2" t="s">
        <v>572</v>
      </c>
      <c r="Q1978" s="2" t="s">
        <v>573</v>
      </c>
      <c r="R1978" s="2" t="s">
        <v>52</v>
      </c>
      <c r="S1978" s="19">
        <v>19.899999999999999</v>
      </c>
      <c r="T1978" s="19" t="s">
        <v>76</v>
      </c>
      <c r="U1978" s="2" t="s">
        <v>77</v>
      </c>
      <c r="V1978" s="2" t="s">
        <v>52</v>
      </c>
      <c r="W1978" s="2" t="s">
        <v>52</v>
      </c>
      <c r="X1978" s="2" t="s">
        <v>52</v>
      </c>
      <c r="Y1978" s="2" t="s">
        <v>52</v>
      </c>
      <c r="Z1978" s="2" t="s">
        <v>18463</v>
      </c>
      <c r="AA1978" s="2" t="s">
        <v>18464</v>
      </c>
      <c r="AB1978" s="2" t="s">
        <v>18465</v>
      </c>
      <c r="AC1978" s="2" t="s">
        <v>4169</v>
      </c>
      <c r="AD1978" s="2" t="s">
        <v>2937</v>
      </c>
      <c r="AE1978" s="2" t="s">
        <v>18466</v>
      </c>
      <c r="AF1978" s="2" t="s">
        <v>66</v>
      </c>
      <c r="AG1978" s="2" t="s">
        <v>84</v>
      </c>
      <c r="AH1978" s="2" t="s">
        <v>18451</v>
      </c>
      <c r="AI1978" s="2" t="s">
        <v>18467</v>
      </c>
      <c r="AJ1978" s="2" t="s">
        <v>68</v>
      </c>
      <c r="AK1978" s="2" t="s">
        <v>18468</v>
      </c>
      <c r="AL1978" s="2" t="s">
        <v>52</v>
      </c>
      <c r="AM1978" s="2" t="s">
        <v>52</v>
      </c>
      <c r="AN1978" s="2" t="s">
        <v>52</v>
      </c>
      <c r="AO1978" s="2" t="s">
        <v>52</v>
      </c>
      <c r="AP1978" s="2" t="s">
        <v>52</v>
      </c>
      <c r="AQ1978" s="2" t="s">
        <v>52</v>
      </c>
      <c r="AR1978" s="2" t="s">
        <v>52</v>
      </c>
      <c r="AS1978" s="2" t="s">
        <v>50</v>
      </c>
      <c r="AT1978" s="2" t="s">
        <v>51</v>
      </c>
      <c r="AU1978" s="2" t="s">
        <v>50</v>
      </c>
    </row>
    <row r="1979" spans="1:47" ht="22.5" customHeight="1" x14ac:dyDescent="0.25">
      <c r="A1979" t="s">
        <v>25439</v>
      </c>
      <c r="B1979" s="18" t="s">
        <v>18469</v>
      </c>
      <c r="C1979" s="220">
        <v>45085</v>
      </c>
      <c r="D1979" s="2" t="s">
        <v>89</v>
      </c>
      <c r="E1979" s="2" t="s">
        <v>17767</v>
      </c>
      <c r="F1979" s="2" t="s">
        <v>50</v>
      </c>
      <c r="G1979" s="19">
        <v>1</v>
      </c>
      <c r="H1979" s="19">
        <v>35.9</v>
      </c>
      <c r="I1979" s="19">
        <v>26.1</v>
      </c>
      <c r="J1979" s="19">
        <v>-11.6</v>
      </c>
      <c r="K1979" s="19">
        <v>-26.1</v>
      </c>
      <c r="L1979" s="19" t="s">
        <v>51</v>
      </c>
      <c r="M1979" s="19">
        <v>24.3</v>
      </c>
      <c r="N1979" s="2" t="s">
        <v>52</v>
      </c>
      <c r="O1979" s="2" t="s">
        <v>418</v>
      </c>
      <c r="P1979" s="2" t="s">
        <v>419</v>
      </c>
      <c r="Q1979" s="2" t="s">
        <v>420</v>
      </c>
      <c r="R1979" s="2" t="s">
        <v>52</v>
      </c>
      <c r="S1979" s="19">
        <v>35.9</v>
      </c>
      <c r="T1979" s="19" t="s">
        <v>76</v>
      </c>
      <c r="U1979" s="2" t="s">
        <v>77</v>
      </c>
      <c r="V1979" s="2" t="s">
        <v>52</v>
      </c>
      <c r="W1979" s="2" t="s">
        <v>52</v>
      </c>
      <c r="X1979" s="2" t="s">
        <v>52</v>
      </c>
      <c r="Y1979" s="2" t="s">
        <v>52</v>
      </c>
      <c r="Z1979" s="2" t="s">
        <v>18470</v>
      </c>
      <c r="AA1979" s="2" t="s">
        <v>18471</v>
      </c>
      <c r="AB1979" s="2" t="s">
        <v>18472</v>
      </c>
      <c r="AC1979" s="2" t="s">
        <v>18473</v>
      </c>
      <c r="AD1979" s="2" t="s">
        <v>126</v>
      </c>
      <c r="AE1979" s="2" t="s">
        <v>18474</v>
      </c>
      <c r="AF1979" s="2" t="s">
        <v>66</v>
      </c>
      <c r="AG1979" s="2" t="s">
        <v>84</v>
      </c>
      <c r="AH1979" s="2" t="s">
        <v>18475</v>
      </c>
      <c r="AI1979" s="2" t="s">
        <v>18476</v>
      </c>
      <c r="AJ1979" s="2" t="s">
        <v>68</v>
      </c>
      <c r="AK1979" s="2" t="s">
        <v>18477</v>
      </c>
      <c r="AL1979" s="2" t="s">
        <v>52</v>
      </c>
      <c r="AM1979" s="2" t="s">
        <v>52</v>
      </c>
      <c r="AN1979" s="2" t="s">
        <v>52</v>
      </c>
      <c r="AO1979" s="2" t="s">
        <v>52</v>
      </c>
      <c r="AP1979" s="2" t="s">
        <v>52</v>
      </c>
      <c r="AQ1979" s="2" t="s">
        <v>52</v>
      </c>
      <c r="AR1979" s="2" t="s">
        <v>52</v>
      </c>
      <c r="AS1979" s="2" t="s">
        <v>50</v>
      </c>
      <c r="AT1979" s="2" t="s">
        <v>51</v>
      </c>
      <c r="AU1979" s="2" t="s">
        <v>50</v>
      </c>
    </row>
    <row r="1980" spans="1:47" ht="22.5" customHeight="1" x14ac:dyDescent="0.25">
      <c r="A1980" t="s">
        <v>25439</v>
      </c>
      <c r="B1980" s="18" t="s">
        <v>18478</v>
      </c>
      <c r="C1980" s="220">
        <v>45085</v>
      </c>
      <c r="D1980" s="2" t="s">
        <v>89</v>
      </c>
      <c r="E1980" s="2" t="s">
        <v>16444</v>
      </c>
      <c r="F1980" s="2" t="s">
        <v>50</v>
      </c>
      <c r="G1980" s="19">
        <v>1</v>
      </c>
      <c r="H1980" s="19">
        <v>159.99</v>
      </c>
      <c r="I1980" s="19" t="s">
        <v>51</v>
      </c>
      <c r="J1980" s="19">
        <v>-27.2</v>
      </c>
      <c r="K1980" s="19">
        <v>-18.45</v>
      </c>
      <c r="L1980" s="19" t="s">
        <v>51</v>
      </c>
      <c r="M1980" s="19">
        <v>114.34</v>
      </c>
      <c r="N1980" s="2" t="s">
        <v>52</v>
      </c>
      <c r="O1980" s="2" t="s">
        <v>652</v>
      </c>
      <c r="P1980" s="2" t="s">
        <v>653</v>
      </c>
      <c r="Q1980" s="2" t="s">
        <v>654</v>
      </c>
      <c r="R1980" s="2" t="s">
        <v>52</v>
      </c>
      <c r="S1980" s="19">
        <v>159.99</v>
      </c>
      <c r="T1980" s="19" t="s">
        <v>76</v>
      </c>
      <c r="U1980" s="2" t="s">
        <v>77</v>
      </c>
      <c r="V1980" s="2" t="s">
        <v>52</v>
      </c>
      <c r="W1980" s="2" t="s">
        <v>52</v>
      </c>
      <c r="X1980" s="2" t="s">
        <v>52</v>
      </c>
      <c r="Y1980" s="2" t="s">
        <v>52</v>
      </c>
      <c r="Z1980" s="2" t="s">
        <v>18479</v>
      </c>
      <c r="AA1980" s="2" t="s">
        <v>18480</v>
      </c>
      <c r="AB1980" s="2" t="s">
        <v>18481</v>
      </c>
      <c r="AC1980" s="2" t="s">
        <v>18482</v>
      </c>
      <c r="AD1980" s="2" t="s">
        <v>206</v>
      </c>
      <c r="AE1980" s="2" t="s">
        <v>18483</v>
      </c>
      <c r="AF1980" s="2" t="s">
        <v>66</v>
      </c>
      <c r="AG1980" s="2" t="s">
        <v>84</v>
      </c>
      <c r="AH1980" s="2" t="s">
        <v>18484</v>
      </c>
      <c r="AI1980" s="2" t="s">
        <v>18485</v>
      </c>
      <c r="AJ1980" s="2" t="s">
        <v>68</v>
      </c>
      <c r="AK1980" s="2" t="s">
        <v>18486</v>
      </c>
      <c r="AL1980" s="2" t="s">
        <v>52</v>
      </c>
      <c r="AM1980" s="2" t="s">
        <v>52</v>
      </c>
      <c r="AN1980" s="2" t="s">
        <v>52</v>
      </c>
      <c r="AO1980" s="2" t="s">
        <v>52</v>
      </c>
      <c r="AP1980" s="2" t="s">
        <v>52</v>
      </c>
      <c r="AQ1980" s="2" t="s">
        <v>52</v>
      </c>
      <c r="AR1980" s="2" t="s">
        <v>52</v>
      </c>
      <c r="AS1980" s="2" t="s">
        <v>50</v>
      </c>
      <c r="AT1980" s="2" t="s">
        <v>51</v>
      </c>
      <c r="AU1980" s="2" t="s">
        <v>50</v>
      </c>
    </row>
    <row r="1981" spans="1:47" ht="22.5" customHeight="1" x14ac:dyDescent="0.25">
      <c r="A1981" t="s">
        <v>25439</v>
      </c>
      <c r="B1981" s="18" t="s">
        <v>18487</v>
      </c>
      <c r="C1981" s="220">
        <v>45085</v>
      </c>
      <c r="D1981" s="2" t="s">
        <v>89</v>
      </c>
      <c r="E1981" s="2" t="s">
        <v>17301</v>
      </c>
      <c r="F1981" s="2" t="s">
        <v>72</v>
      </c>
      <c r="G1981" s="19">
        <v>1</v>
      </c>
      <c r="H1981" s="19">
        <v>175.99</v>
      </c>
      <c r="I1981" s="19" t="s">
        <v>51</v>
      </c>
      <c r="J1981" s="19">
        <v>-29.92</v>
      </c>
      <c r="K1981" s="19">
        <v>-26.45</v>
      </c>
      <c r="L1981" s="19" t="s">
        <v>51</v>
      </c>
      <c r="M1981" s="19">
        <v>119.62</v>
      </c>
      <c r="N1981" s="2" t="s">
        <v>52</v>
      </c>
      <c r="O1981" s="2" t="s">
        <v>389</v>
      </c>
      <c r="P1981" s="2" t="s">
        <v>5626</v>
      </c>
      <c r="Q1981" s="2" t="s">
        <v>4260</v>
      </c>
      <c r="R1981" s="2" t="s">
        <v>52</v>
      </c>
      <c r="S1981" s="19">
        <v>175.99</v>
      </c>
      <c r="T1981" s="19" t="s">
        <v>76</v>
      </c>
      <c r="U1981" s="2" t="s">
        <v>57</v>
      </c>
      <c r="V1981" s="2" t="s">
        <v>18488</v>
      </c>
      <c r="W1981" s="2" t="s">
        <v>18489</v>
      </c>
      <c r="X1981" s="2" t="s">
        <v>18490</v>
      </c>
      <c r="Y1981" s="2" t="s">
        <v>52</v>
      </c>
      <c r="Z1981" s="2" t="s">
        <v>18488</v>
      </c>
      <c r="AA1981" s="2" t="s">
        <v>18491</v>
      </c>
      <c r="AB1981" s="2" t="s">
        <v>18492</v>
      </c>
      <c r="AC1981" s="2" t="s">
        <v>6420</v>
      </c>
      <c r="AD1981" s="2" t="s">
        <v>333</v>
      </c>
      <c r="AE1981" s="2" t="s">
        <v>18493</v>
      </c>
      <c r="AF1981" s="2" t="s">
        <v>66</v>
      </c>
      <c r="AG1981" s="2" t="s">
        <v>67</v>
      </c>
      <c r="AH1981" s="2" t="s">
        <v>18494</v>
      </c>
      <c r="AI1981" s="2" t="s">
        <v>18035</v>
      </c>
      <c r="AJ1981" s="2" t="s">
        <v>68</v>
      </c>
      <c r="AK1981" s="2" t="s">
        <v>18495</v>
      </c>
      <c r="AL1981" s="2" t="s">
        <v>52</v>
      </c>
      <c r="AM1981" s="2" t="s">
        <v>52</v>
      </c>
      <c r="AN1981" s="2" t="s">
        <v>52</v>
      </c>
      <c r="AO1981" s="2" t="s">
        <v>52</v>
      </c>
      <c r="AP1981" s="2" t="s">
        <v>52</v>
      </c>
      <c r="AQ1981" s="2" t="s">
        <v>52</v>
      </c>
      <c r="AR1981" s="2" t="s">
        <v>52</v>
      </c>
      <c r="AS1981" s="2" t="s">
        <v>50</v>
      </c>
      <c r="AT1981" s="2" t="s">
        <v>51</v>
      </c>
      <c r="AU1981" s="2" t="s">
        <v>50</v>
      </c>
    </row>
    <row r="1982" spans="1:47" ht="22.5" customHeight="1" x14ac:dyDescent="0.25">
      <c r="A1982" t="s">
        <v>25439</v>
      </c>
      <c r="B1982" s="18" t="s">
        <v>18496</v>
      </c>
      <c r="C1982" s="220">
        <v>45085</v>
      </c>
      <c r="D1982" s="2" t="s">
        <v>4587</v>
      </c>
      <c r="E1982" s="2" t="s">
        <v>4756</v>
      </c>
      <c r="F1982" s="2" t="s">
        <v>72</v>
      </c>
      <c r="G1982" s="19">
        <v>1</v>
      </c>
      <c r="H1982" s="19">
        <v>120.9</v>
      </c>
      <c r="I1982" s="19" t="s">
        <v>51</v>
      </c>
      <c r="J1982" s="19">
        <v>-20.55</v>
      </c>
      <c r="K1982" s="19">
        <v>-17.95</v>
      </c>
      <c r="L1982" s="19">
        <v>-82.4</v>
      </c>
      <c r="M1982" s="19">
        <v>0</v>
      </c>
      <c r="N1982" s="2" t="s">
        <v>52</v>
      </c>
      <c r="O1982" s="2" t="s">
        <v>4589</v>
      </c>
      <c r="P1982" s="2" t="s">
        <v>4590</v>
      </c>
      <c r="Q1982" s="2" t="s">
        <v>4591</v>
      </c>
      <c r="R1982" s="2" t="s">
        <v>52</v>
      </c>
      <c r="S1982" s="19">
        <v>120.9</v>
      </c>
      <c r="T1982" s="19" t="s">
        <v>76</v>
      </c>
      <c r="U1982" s="2" t="s">
        <v>77</v>
      </c>
      <c r="V1982" s="2" t="s">
        <v>18497</v>
      </c>
      <c r="W1982" s="2" t="s">
        <v>18498</v>
      </c>
      <c r="X1982" s="2" t="s">
        <v>18499</v>
      </c>
      <c r="Y1982" s="2" t="s">
        <v>52</v>
      </c>
      <c r="Z1982" s="2" t="s">
        <v>18497</v>
      </c>
      <c r="AA1982" s="2" t="s">
        <v>18500</v>
      </c>
      <c r="AB1982" s="2" t="s">
        <v>4596</v>
      </c>
      <c r="AC1982" s="2" t="s">
        <v>64</v>
      </c>
      <c r="AD1982" s="2" t="s">
        <v>64</v>
      </c>
      <c r="AE1982" s="2" t="s">
        <v>827</v>
      </c>
      <c r="AF1982" s="2" t="s">
        <v>66</v>
      </c>
      <c r="AG1982" s="2" t="s">
        <v>84</v>
      </c>
      <c r="AH1982" s="2" t="s">
        <v>18501</v>
      </c>
      <c r="AI1982" s="2" t="s">
        <v>52</v>
      </c>
      <c r="AJ1982" s="2" t="s">
        <v>68</v>
      </c>
      <c r="AK1982" s="2" t="s">
        <v>18502</v>
      </c>
      <c r="AL1982" s="2" t="s">
        <v>4599</v>
      </c>
      <c r="AM1982" s="2" t="s">
        <v>52</v>
      </c>
      <c r="AN1982" s="2" t="s">
        <v>52</v>
      </c>
      <c r="AO1982" s="2" t="s">
        <v>52</v>
      </c>
      <c r="AP1982" s="2" t="s">
        <v>52</v>
      </c>
      <c r="AQ1982" s="2" t="s">
        <v>52</v>
      </c>
      <c r="AR1982" s="2" t="s">
        <v>52</v>
      </c>
      <c r="AS1982" s="167" t="s">
        <v>72</v>
      </c>
      <c r="AT1982" s="2" t="s">
        <v>51</v>
      </c>
      <c r="AU1982" s="2" t="s">
        <v>50</v>
      </c>
    </row>
    <row r="1983" spans="1:47" ht="22.5" customHeight="1" x14ac:dyDescent="0.25">
      <c r="A1983" t="s">
        <v>25439</v>
      </c>
      <c r="B1983" s="18" t="s">
        <v>18503</v>
      </c>
      <c r="C1983" s="220">
        <v>45085</v>
      </c>
      <c r="D1983" s="2" t="s">
        <v>89</v>
      </c>
      <c r="E1983" s="2" t="s">
        <v>16444</v>
      </c>
      <c r="F1983" s="2" t="s">
        <v>72</v>
      </c>
      <c r="G1983" s="19">
        <v>1</v>
      </c>
      <c r="H1983" s="19">
        <v>261.48</v>
      </c>
      <c r="I1983" s="19" t="s">
        <v>51</v>
      </c>
      <c r="J1983" s="19">
        <v>-31.38</v>
      </c>
      <c r="K1983" s="19">
        <v>-26.45</v>
      </c>
      <c r="L1983" s="19" t="s">
        <v>51</v>
      </c>
      <c r="M1983" s="19">
        <v>203.65</v>
      </c>
      <c r="N1983" s="2" t="s">
        <v>52</v>
      </c>
      <c r="O1983" s="2" t="s">
        <v>7577</v>
      </c>
      <c r="P1983" s="2" t="s">
        <v>7578</v>
      </c>
      <c r="Q1983" s="2" t="s">
        <v>7579</v>
      </c>
      <c r="R1983" s="2" t="s">
        <v>52</v>
      </c>
      <c r="S1983" s="19">
        <v>261.48</v>
      </c>
      <c r="T1983" s="19" t="s">
        <v>56</v>
      </c>
      <c r="U1983" s="2" t="s">
        <v>57</v>
      </c>
      <c r="V1983" s="2" t="s">
        <v>18504</v>
      </c>
      <c r="W1983" s="2" t="s">
        <v>18505</v>
      </c>
      <c r="X1983" s="2" t="s">
        <v>18506</v>
      </c>
      <c r="Y1983" s="2" t="s">
        <v>52</v>
      </c>
      <c r="Z1983" s="2" t="s">
        <v>18504</v>
      </c>
      <c r="AA1983" s="2" t="s">
        <v>18507</v>
      </c>
      <c r="AB1983" s="2" t="s">
        <v>18508</v>
      </c>
      <c r="AC1983" s="2" t="s">
        <v>18509</v>
      </c>
      <c r="AD1983" s="2" t="s">
        <v>715</v>
      </c>
      <c r="AE1983" s="2" t="s">
        <v>18510</v>
      </c>
      <c r="AF1983" s="2" t="s">
        <v>66</v>
      </c>
      <c r="AG1983" s="2" t="s">
        <v>67</v>
      </c>
      <c r="AH1983" s="2" t="s">
        <v>18511</v>
      </c>
      <c r="AI1983" s="2" t="s">
        <v>16648</v>
      </c>
      <c r="AJ1983" s="2" t="s">
        <v>68</v>
      </c>
      <c r="AK1983" s="2" t="s">
        <v>18512</v>
      </c>
      <c r="AL1983" s="2" t="s">
        <v>52</v>
      </c>
      <c r="AM1983" s="2" t="s">
        <v>52</v>
      </c>
      <c r="AN1983" s="2" t="s">
        <v>52</v>
      </c>
      <c r="AO1983" s="2" t="s">
        <v>52</v>
      </c>
      <c r="AP1983" s="2" t="s">
        <v>52</v>
      </c>
      <c r="AQ1983" s="2" t="s">
        <v>52</v>
      </c>
      <c r="AR1983" s="2" t="s">
        <v>52</v>
      </c>
      <c r="AS1983" s="2" t="s">
        <v>50</v>
      </c>
      <c r="AT1983" s="2" t="s">
        <v>51</v>
      </c>
      <c r="AU1983" s="2" t="s">
        <v>50</v>
      </c>
    </row>
    <row r="1984" spans="1:47" ht="22.5" customHeight="1" x14ac:dyDescent="0.25">
      <c r="A1984" t="s">
        <v>25439</v>
      </c>
      <c r="B1984" s="18" t="s">
        <v>18513</v>
      </c>
      <c r="C1984" s="220">
        <v>45085</v>
      </c>
      <c r="D1984" s="2" t="s">
        <v>89</v>
      </c>
      <c r="E1984" s="2" t="s">
        <v>15825</v>
      </c>
      <c r="F1984" s="2" t="s">
        <v>50</v>
      </c>
      <c r="G1984" s="19">
        <v>1</v>
      </c>
      <c r="H1984" s="19">
        <v>33.89</v>
      </c>
      <c r="I1984" s="19">
        <v>38.799999999999997</v>
      </c>
      <c r="J1984" s="19">
        <v>-11.26</v>
      </c>
      <c r="K1984" s="19">
        <v>-38.799999999999997</v>
      </c>
      <c r="L1984" s="19" t="s">
        <v>51</v>
      </c>
      <c r="M1984" s="19">
        <v>22.63</v>
      </c>
      <c r="N1984" s="2" t="s">
        <v>52</v>
      </c>
      <c r="O1984" s="2" t="s">
        <v>7390</v>
      </c>
      <c r="P1984" s="2" t="s">
        <v>18514</v>
      </c>
      <c r="Q1984" s="2" t="s">
        <v>18055</v>
      </c>
      <c r="R1984" s="2" t="s">
        <v>52</v>
      </c>
      <c r="S1984" s="19">
        <v>33.89</v>
      </c>
      <c r="T1984" s="19" t="s">
        <v>76</v>
      </c>
      <c r="U1984" s="2" t="s">
        <v>57</v>
      </c>
      <c r="V1984" s="2" t="s">
        <v>18515</v>
      </c>
      <c r="W1984" s="2" t="s">
        <v>18516</v>
      </c>
      <c r="X1984" s="2" t="s">
        <v>18517</v>
      </c>
      <c r="Y1984" s="2" t="s">
        <v>52</v>
      </c>
      <c r="Z1984" s="2" t="s">
        <v>18515</v>
      </c>
      <c r="AA1984" s="2" t="s">
        <v>18518</v>
      </c>
      <c r="AB1984" s="2" t="s">
        <v>18519</v>
      </c>
      <c r="AC1984" s="2" t="s">
        <v>18520</v>
      </c>
      <c r="AD1984" s="2" t="s">
        <v>98</v>
      </c>
      <c r="AE1984" s="2" t="s">
        <v>18521</v>
      </c>
      <c r="AF1984" s="2" t="s">
        <v>66</v>
      </c>
      <c r="AG1984" s="2" t="s">
        <v>67</v>
      </c>
      <c r="AH1984" s="2" t="s">
        <v>18522</v>
      </c>
      <c r="AI1984" s="2" t="s">
        <v>18523</v>
      </c>
      <c r="AJ1984" s="2" t="s">
        <v>68</v>
      </c>
      <c r="AK1984" s="2" t="s">
        <v>18524</v>
      </c>
      <c r="AL1984" s="2" t="s">
        <v>52</v>
      </c>
      <c r="AM1984" s="2" t="s">
        <v>52</v>
      </c>
      <c r="AN1984" s="2" t="s">
        <v>52</v>
      </c>
      <c r="AO1984" s="2" t="s">
        <v>52</v>
      </c>
      <c r="AP1984" s="2" t="s">
        <v>52</v>
      </c>
      <c r="AQ1984" s="2" t="s">
        <v>52</v>
      </c>
      <c r="AR1984" s="2" t="s">
        <v>52</v>
      </c>
      <c r="AS1984" s="2" t="s">
        <v>50</v>
      </c>
      <c r="AT1984" s="2" t="s">
        <v>51</v>
      </c>
      <c r="AU1984" s="2" t="s">
        <v>50</v>
      </c>
    </row>
    <row r="1985" spans="1:47" ht="22.5" customHeight="1" x14ac:dyDescent="0.25">
      <c r="A1985" t="s">
        <v>25439</v>
      </c>
      <c r="B1985" s="18" t="s">
        <v>18525</v>
      </c>
      <c r="C1985" s="220">
        <v>45085</v>
      </c>
      <c r="D1985" s="2" t="s">
        <v>89</v>
      </c>
      <c r="E1985" s="2" t="s">
        <v>17767</v>
      </c>
      <c r="F1985" s="2" t="s">
        <v>72</v>
      </c>
      <c r="G1985" s="19">
        <v>1</v>
      </c>
      <c r="H1985" s="19">
        <v>74.989999999999995</v>
      </c>
      <c r="I1985" s="19" t="s">
        <v>51</v>
      </c>
      <c r="J1985" s="19">
        <v>-18.25</v>
      </c>
      <c r="K1985" s="19" t="s">
        <v>51</v>
      </c>
      <c r="L1985" s="19" t="s">
        <v>51</v>
      </c>
      <c r="M1985" s="19">
        <v>56.74</v>
      </c>
      <c r="N1985" s="2" t="s">
        <v>52</v>
      </c>
      <c r="O1985" s="2" t="s">
        <v>620</v>
      </c>
      <c r="P1985" s="2" t="s">
        <v>621</v>
      </c>
      <c r="Q1985" s="2" t="s">
        <v>622</v>
      </c>
      <c r="R1985" s="2" t="s">
        <v>52</v>
      </c>
      <c r="S1985" s="19">
        <v>74.989999999999995</v>
      </c>
      <c r="T1985" s="19" t="s">
        <v>76</v>
      </c>
      <c r="U1985" s="2" t="s">
        <v>77</v>
      </c>
      <c r="V1985" s="2" t="s">
        <v>52</v>
      </c>
      <c r="W1985" s="2" t="s">
        <v>52</v>
      </c>
      <c r="X1985" s="2" t="s">
        <v>52</v>
      </c>
      <c r="Y1985" s="2" t="s">
        <v>52</v>
      </c>
      <c r="Z1985" s="2" t="s">
        <v>18526</v>
      </c>
      <c r="AA1985" s="2" t="s">
        <v>18527</v>
      </c>
      <c r="AB1985" s="2" t="s">
        <v>18528</v>
      </c>
      <c r="AC1985" s="2" t="s">
        <v>18529</v>
      </c>
      <c r="AD1985" s="2" t="s">
        <v>352</v>
      </c>
      <c r="AE1985" s="2" t="s">
        <v>18530</v>
      </c>
      <c r="AF1985" s="2" t="s">
        <v>66</v>
      </c>
      <c r="AG1985" s="2" t="s">
        <v>84</v>
      </c>
      <c r="AH1985" s="2" t="s">
        <v>18531</v>
      </c>
      <c r="AI1985" s="2" t="s">
        <v>18532</v>
      </c>
      <c r="AJ1985" s="2" t="s">
        <v>68</v>
      </c>
      <c r="AK1985" s="2" t="s">
        <v>18533</v>
      </c>
      <c r="AL1985" s="2" t="s">
        <v>52</v>
      </c>
      <c r="AM1985" s="2" t="s">
        <v>52</v>
      </c>
      <c r="AN1985" s="2" t="s">
        <v>52</v>
      </c>
      <c r="AO1985" s="2" t="s">
        <v>52</v>
      </c>
      <c r="AP1985" s="2" t="s">
        <v>52</v>
      </c>
      <c r="AQ1985" s="2" t="s">
        <v>52</v>
      </c>
      <c r="AR1985" s="2" t="s">
        <v>52</v>
      </c>
      <c r="AS1985" s="2" t="s">
        <v>50</v>
      </c>
      <c r="AT1985" s="2" t="s">
        <v>51</v>
      </c>
      <c r="AU1985" s="2" t="s">
        <v>50</v>
      </c>
    </row>
    <row r="1986" spans="1:47" ht="22.5" customHeight="1" x14ac:dyDescent="0.25">
      <c r="A1986" t="s">
        <v>25439</v>
      </c>
      <c r="B1986" s="18" t="s">
        <v>18534</v>
      </c>
      <c r="C1986" s="220">
        <v>45085</v>
      </c>
      <c r="D1986" s="2" t="s">
        <v>89</v>
      </c>
      <c r="E1986" s="2" t="s">
        <v>18266</v>
      </c>
      <c r="F1986" s="2" t="s">
        <v>50</v>
      </c>
      <c r="G1986" s="19">
        <v>1</v>
      </c>
      <c r="H1986" s="19">
        <v>45.9</v>
      </c>
      <c r="I1986" s="19">
        <v>7.43</v>
      </c>
      <c r="J1986" s="19">
        <v>-13.3</v>
      </c>
      <c r="K1986" s="19">
        <v>-7.43</v>
      </c>
      <c r="L1986" s="19" t="s">
        <v>51</v>
      </c>
      <c r="M1986" s="19">
        <v>32.6</v>
      </c>
      <c r="N1986" s="2" t="s">
        <v>52</v>
      </c>
      <c r="O1986" s="2" t="s">
        <v>345</v>
      </c>
      <c r="P1986" s="2" t="s">
        <v>609</v>
      </c>
      <c r="Q1986" s="2" t="s">
        <v>610</v>
      </c>
      <c r="R1986" s="2" t="s">
        <v>52</v>
      </c>
      <c r="S1986" s="19">
        <v>45.9</v>
      </c>
      <c r="T1986" s="19" t="s">
        <v>76</v>
      </c>
      <c r="U1986" s="2" t="s">
        <v>77</v>
      </c>
      <c r="V1986" s="2" t="s">
        <v>52</v>
      </c>
      <c r="W1986" s="2" t="s">
        <v>52</v>
      </c>
      <c r="X1986" s="2" t="s">
        <v>52</v>
      </c>
      <c r="Y1986" s="2" t="s">
        <v>52</v>
      </c>
      <c r="Z1986" s="2" t="s">
        <v>18535</v>
      </c>
      <c r="AA1986" s="2" t="s">
        <v>18536</v>
      </c>
      <c r="AB1986" s="2" t="s">
        <v>18537</v>
      </c>
      <c r="AC1986" s="2" t="s">
        <v>333</v>
      </c>
      <c r="AD1986" s="2" t="s">
        <v>333</v>
      </c>
      <c r="AE1986" s="2" t="s">
        <v>18538</v>
      </c>
      <c r="AF1986" s="2" t="s">
        <v>66</v>
      </c>
      <c r="AG1986" s="2" t="s">
        <v>84</v>
      </c>
      <c r="AH1986" s="2" t="s">
        <v>18539</v>
      </c>
      <c r="AI1986" s="2" t="s">
        <v>18540</v>
      </c>
      <c r="AJ1986" s="2" t="s">
        <v>68</v>
      </c>
      <c r="AK1986" s="2" t="s">
        <v>18541</v>
      </c>
      <c r="AL1986" s="2" t="s">
        <v>52</v>
      </c>
      <c r="AM1986" s="2" t="s">
        <v>52</v>
      </c>
      <c r="AN1986" s="2" t="s">
        <v>52</v>
      </c>
      <c r="AO1986" s="2" t="s">
        <v>52</v>
      </c>
      <c r="AP1986" s="2" t="s">
        <v>52</v>
      </c>
      <c r="AQ1986" s="2" t="s">
        <v>52</v>
      </c>
      <c r="AR1986" s="2" t="s">
        <v>52</v>
      </c>
      <c r="AS1986" s="2" t="s">
        <v>50</v>
      </c>
      <c r="AT1986" s="2" t="s">
        <v>51</v>
      </c>
      <c r="AU1986" s="2" t="s">
        <v>50</v>
      </c>
    </row>
    <row r="1987" spans="1:47" ht="22.5" customHeight="1" x14ac:dyDescent="0.25">
      <c r="A1987" t="s">
        <v>25439</v>
      </c>
      <c r="B1987" s="18" t="s">
        <v>18542</v>
      </c>
      <c r="C1987" s="220">
        <v>45085</v>
      </c>
      <c r="D1987" s="2" t="s">
        <v>89</v>
      </c>
      <c r="E1987" s="2" t="s">
        <v>16444</v>
      </c>
      <c r="F1987" s="2" t="s">
        <v>50</v>
      </c>
      <c r="G1987" s="19">
        <v>1</v>
      </c>
      <c r="H1987" s="19">
        <v>28.85</v>
      </c>
      <c r="I1987" s="19">
        <v>27.4</v>
      </c>
      <c r="J1987" s="19">
        <v>-8.9600000000000009</v>
      </c>
      <c r="K1987" s="19">
        <v>-27.4</v>
      </c>
      <c r="L1987" s="19" t="s">
        <v>51</v>
      </c>
      <c r="M1987" s="19">
        <v>19.89</v>
      </c>
      <c r="N1987" s="2" t="s">
        <v>72</v>
      </c>
      <c r="O1987" s="2" t="s">
        <v>6588</v>
      </c>
      <c r="P1987" s="2" t="s">
        <v>18543</v>
      </c>
      <c r="Q1987" s="2" t="s">
        <v>18544</v>
      </c>
      <c r="R1987" s="2" t="s">
        <v>52</v>
      </c>
      <c r="S1987" s="19">
        <v>28.85</v>
      </c>
      <c r="T1987" s="19" t="s">
        <v>56</v>
      </c>
      <c r="U1987" s="2" t="s">
        <v>57</v>
      </c>
      <c r="V1987" s="2" t="s">
        <v>18545</v>
      </c>
      <c r="W1987" s="2" t="s">
        <v>18546</v>
      </c>
      <c r="X1987" s="2" t="s">
        <v>18547</v>
      </c>
      <c r="Y1987" s="2" t="s">
        <v>52</v>
      </c>
      <c r="Z1987" s="2" t="s">
        <v>18545</v>
      </c>
      <c r="AA1987" s="2" t="s">
        <v>18548</v>
      </c>
      <c r="AB1987" s="2" t="s">
        <v>18549</v>
      </c>
      <c r="AC1987" s="2" t="s">
        <v>443</v>
      </c>
      <c r="AD1987" s="2" t="s">
        <v>352</v>
      </c>
      <c r="AE1987" s="2" t="s">
        <v>18550</v>
      </c>
      <c r="AF1987" s="2" t="s">
        <v>66</v>
      </c>
      <c r="AG1987" s="2" t="s">
        <v>67</v>
      </c>
      <c r="AH1987" s="2" t="s">
        <v>18551</v>
      </c>
      <c r="AI1987" s="2" t="s">
        <v>18552</v>
      </c>
      <c r="AJ1987" s="2" t="s">
        <v>68</v>
      </c>
      <c r="AK1987" s="2" t="s">
        <v>18553</v>
      </c>
      <c r="AL1987" s="2" t="s">
        <v>52</v>
      </c>
      <c r="AM1987" s="2" t="s">
        <v>52</v>
      </c>
      <c r="AN1987" s="2" t="s">
        <v>52</v>
      </c>
      <c r="AO1987" s="2" t="s">
        <v>52</v>
      </c>
      <c r="AP1987" s="2" t="s">
        <v>52</v>
      </c>
      <c r="AQ1987" s="2" t="s">
        <v>52</v>
      </c>
      <c r="AR1987" s="2" t="s">
        <v>52</v>
      </c>
      <c r="AS1987" s="2" t="s">
        <v>50</v>
      </c>
      <c r="AT1987" s="2" t="s">
        <v>51</v>
      </c>
      <c r="AU1987" s="2" t="s">
        <v>50</v>
      </c>
    </row>
    <row r="1988" spans="1:47" ht="22.5" customHeight="1" x14ac:dyDescent="0.25">
      <c r="A1988" t="s">
        <v>25439</v>
      </c>
      <c r="B1988" s="18" t="s">
        <v>18554</v>
      </c>
      <c r="C1988" s="220">
        <v>45085</v>
      </c>
      <c r="D1988" s="2" t="s">
        <v>89</v>
      </c>
      <c r="E1988" s="2" t="s">
        <v>18266</v>
      </c>
      <c r="F1988" s="2" t="s">
        <v>50</v>
      </c>
      <c r="G1988" s="19">
        <v>1</v>
      </c>
      <c r="H1988" s="19">
        <v>119.7</v>
      </c>
      <c r="I1988" s="19" t="s">
        <v>51</v>
      </c>
      <c r="J1988" s="19">
        <v>-20.350000000000001</v>
      </c>
      <c r="K1988" s="19">
        <v>-18.45</v>
      </c>
      <c r="L1988" s="19" t="s">
        <v>51</v>
      </c>
      <c r="M1988" s="19">
        <v>80.900000000000006</v>
      </c>
      <c r="N1988" s="2" t="s">
        <v>72</v>
      </c>
      <c r="O1988" s="2" t="s">
        <v>153</v>
      </c>
      <c r="P1988" s="2" t="s">
        <v>154</v>
      </c>
      <c r="Q1988" s="2" t="s">
        <v>155</v>
      </c>
      <c r="R1988" s="2" t="s">
        <v>52</v>
      </c>
      <c r="S1988" s="19">
        <v>119.7</v>
      </c>
      <c r="T1988" s="19" t="s">
        <v>76</v>
      </c>
      <c r="U1988" s="2" t="s">
        <v>77</v>
      </c>
      <c r="V1988" s="2" t="s">
        <v>52</v>
      </c>
      <c r="W1988" s="2" t="s">
        <v>52</v>
      </c>
      <c r="X1988" s="2" t="s">
        <v>52</v>
      </c>
      <c r="Y1988" s="2" t="s">
        <v>52</v>
      </c>
      <c r="Z1988" s="2" t="s">
        <v>18555</v>
      </c>
      <c r="AA1988" s="2" t="s">
        <v>18556</v>
      </c>
      <c r="AB1988" s="2" t="s">
        <v>18557</v>
      </c>
      <c r="AC1988" s="2" t="s">
        <v>1396</v>
      </c>
      <c r="AD1988" s="2" t="s">
        <v>64</v>
      </c>
      <c r="AE1988" s="2" t="s">
        <v>18558</v>
      </c>
      <c r="AF1988" s="2" t="s">
        <v>66</v>
      </c>
      <c r="AG1988" s="2" t="s">
        <v>84</v>
      </c>
      <c r="AH1988" s="2" t="s">
        <v>18559</v>
      </c>
      <c r="AI1988" s="2" t="s">
        <v>18560</v>
      </c>
      <c r="AJ1988" s="2" t="s">
        <v>68</v>
      </c>
      <c r="AK1988" s="2" t="s">
        <v>18561</v>
      </c>
      <c r="AL1988" s="2" t="s">
        <v>52</v>
      </c>
      <c r="AM1988" s="2" t="s">
        <v>52</v>
      </c>
      <c r="AN1988" s="2" t="s">
        <v>52</v>
      </c>
      <c r="AO1988" s="2" t="s">
        <v>52</v>
      </c>
      <c r="AP1988" s="2" t="s">
        <v>52</v>
      </c>
      <c r="AQ1988" s="2" t="s">
        <v>52</v>
      </c>
      <c r="AR1988" s="2" t="s">
        <v>52</v>
      </c>
      <c r="AS1988" s="2" t="s">
        <v>50</v>
      </c>
      <c r="AT1988" s="2" t="s">
        <v>51</v>
      </c>
      <c r="AU1988" s="2" t="s">
        <v>50</v>
      </c>
    </row>
    <row r="1989" spans="1:47" ht="22.5" customHeight="1" x14ac:dyDescent="0.25">
      <c r="A1989" t="s">
        <v>25439</v>
      </c>
      <c r="B1989" s="18" t="s">
        <v>18562</v>
      </c>
      <c r="C1989" s="220">
        <v>45085</v>
      </c>
      <c r="D1989" s="2" t="s">
        <v>89</v>
      </c>
      <c r="E1989" s="2" t="s">
        <v>16444</v>
      </c>
      <c r="F1989" s="2" t="s">
        <v>50</v>
      </c>
      <c r="G1989" s="19">
        <v>1</v>
      </c>
      <c r="H1989" s="19">
        <v>39.89</v>
      </c>
      <c r="I1989" s="19">
        <v>30</v>
      </c>
      <c r="J1989" s="19">
        <v>-12.28</v>
      </c>
      <c r="K1989" s="19">
        <v>-30</v>
      </c>
      <c r="L1989" s="19" t="s">
        <v>51</v>
      </c>
      <c r="M1989" s="19">
        <v>27.61</v>
      </c>
      <c r="N1989" s="2" t="s">
        <v>52</v>
      </c>
      <c r="O1989" s="2" t="s">
        <v>775</v>
      </c>
      <c r="P1989" s="2" t="s">
        <v>6263</v>
      </c>
      <c r="Q1989" s="2" t="s">
        <v>6264</v>
      </c>
      <c r="R1989" s="2" t="s">
        <v>52</v>
      </c>
      <c r="S1989" s="19">
        <v>39.89</v>
      </c>
      <c r="T1989" s="19" t="s">
        <v>76</v>
      </c>
      <c r="U1989" s="2" t="s">
        <v>57</v>
      </c>
      <c r="V1989" s="2" t="s">
        <v>18563</v>
      </c>
      <c r="W1989" s="2" t="s">
        <v>18564</v>
      </c>
      <c r="X1989" s="2" t="s">
        <v>18565</v>
      </c>
      <c r="Y1989" s="2" t="s">
        <v>52</v>
      </c>
      <c r="Z1989" s="2" t="s">
        <v>18563</v>
      </c>
      <c r="AA1989" s="2" t="s">
        <v>18566</v>
      </c>
      <c r="AB1989" s="2" t="s">
        <v>18567</v>
      </c>
      <c r="AC1989" s="2" t="s">
        <v>535</v>
      </c>
      <c r="AD1989" s="2" t="s">
        <v>300</v>
      </c>
      <c r="AE1989" s="2" t="s">
        <v>18568</v>
      </c>
      <c r="AF1989" s="2" t="s">
        <v>66</v>
      </c>
      <c r="AG1989" s="2" t="s">
        <v>67</v>
      </c>
      <c r="AH1989" s="2" t="s">
        <v>18569</v>
      </c>
      <c r="AI1989" s="2" t="s">
        <v>18570</v>
      </c>
      <c r="AJ1989" s="2" t="s">
        <v>68</v>
      </c>
      <c r="AK1989" s="2" t="s">
        <v>18571</v>
      </c>
      <c r="AL1989" s="2" t="s">
        <v>52</v>
      </c>
      <c r="AM1989" s="2" t="s">
        <v>52</v>
      </c>
      <c r="AN1989" s="2" t="s">
        <v>52</v>
      </c>
      <c r="AO1989" s="2" t="s">
        <v>52</v>
      </c>
      <c r="AP1989" s="2" t="s">
        <v>52</v>
      </c>
      <c r="AQ1989" s="2" t="s">
        <v>52</v>
      </c>
      <c r="AR1989" s="2" t="s">
        <v>52</v>
      </c>
      <c r="AS1989" s="2" t="s">
        <v>50</v>
      </c>
      <c r="AT1989" s="2" t="s">
        <v>51</v>
      </c>
      <c r="AU1989" s="2" t="s">
        <v>50</v>
      </c>
    </row>
    <row r="1990" spans="1:47" ht="22.5" customHeight="1" x14ac:dyDescent="0.25">
      <c r="A1990" t="s">
        <v>25439</v>
      </c>
      <c r="B1990" s="18" t="s">
        <v>18572</v>
      </c>
      <c r="C1990" s="220">
        <v>45085</v>
      </c>
      <c r="D1990" s="2" t="s">
        <v>89</v>
      </c>
      <c r="E1990" s="2" t="s">
        <v>18266</v>
      </c>
      <c r="F1990" s="2" t="s">
        <v>72</v>
      </c>
      <c r="G1990" s="19">
        <v>1</v>
      </c>
      <c r="H1990" s="19">
        <v>62</v>
      </c>
      <c r="I1990" s="19">
        <v>19.920000000000002</v>
      </c>
      <c r="J1990" s="19">
        <v>-16.04</v>
      </c>
      <c r="K1990" s="19">
        <v>-19.920000000000002</v>
      </c>
      <c r="L1990" s="19" t="s">
        <v>51</v>
      </c>
      <c r="M1990" s="19">
        <v>45.96</v>
      </c>
      <c r="N1990" s="2" t="s">
        <v>52</v>
      </c>
      <c r="O1990" s="2" t="s">
        <v>496</v>
      </c>
      <c r="P1990" s="2" t="s">
        <v>497</v>
      </c>
      <c r="Q1990" s="2" t="s">
        <v>498</v>
      </c>
      <c r="R1990" s="2" t="s">
        <v>52</v>
      </c>
      <c r="S1990" s="19">
        <v>62</v>
      </c>
      <c r="T1990" s="19" t="s">
        <v>76</v>
      </c>
      <c r="U1990" s="2" t="s">
        <v>77</v>
      </c>
      <c r="V1990" s="2" t="s">
        <v>52</v>
      </c>
      <c r="W1990" s="2" t="s">
        <v>52</v>
      </c>
      <c r="X1990" s="2" t="s">
        <v>52</v>
      </c>
      <c r="Y1990" s="2" t="s">
        <v>52</v>
      </c>
      <c r="Z1990" s="2" t="s">
        <v>18573</v>
      </c>
      <c r="AA1990" s="2" t="s">
        <v>18574</v>
      </c>
      <c r="AB1990" s="2" t="s">
        <v>18575</v>
      </c>
      <c r="AC1990" s="2" t="s">
        <v>4404</v>
      </c>
      <c r="AD1990" s="2" t="s">
        <v>64</v>
      </c>
      <c r="AE1990" s="2" t="s">
        <v>4405</v>
      </c>
      <c r="AF1990" s="2" t="s">
        <v>66</v>
      </c>
      <c r="AG1990" s="2" t="s">
        <v>84</v>
      </c>
      <c r="AH1990" s="2" t="s">
        <v>18576</v>
      </c>
      <c r="AI1990" s="2" t="s">
        <v>18577</v>
      </c>
      <c r="AJ1990" s="2" t="s">
        <v>68</v>
      </c>
      <c r="AK1990" s="2" t="s">
        <v>18578</v>
      </c>
      <c r="AL1990" s="2" t="s">
        <v>52</v>
      </c>
      <c r="AM1990" s="2" t="s">
        <v>52</v>
      </c>
      <c r="AN1990" s="2" t="s">
        <v>52</v>
      </c>
      <c r="AO1990" s="2" t="s">
        <v>52</v>
      </c>
      <c r="AP1990" s="2" t="s">
        <v>52</v>
      </c>
      <c r="AQ1990" s="2" t="s">
        <v>52</v>
      </c>
      <c r="AR1990" s="2" t="s">
        <v>52</v>
      </c>
      <c r="AS1990" s="2" t="s">
        <v>50</v>
      </c>
      <c r="AT1990" s="2" t="s">
        <v>51</v>
      </c>
      <c r="AU1990" s="2" t="s">
        <v>50</v>
      </c>
    </row>
    <row r="1991" spans="1:47" ht="22.5" customHeight="1" x14ac:dyDescent="0.25">
      <c r="A1991" t="s">
        <v>25439</v>
      </c>
      <c r="B1991" s="18" t="s">
        <v>18579</v>
      </c>
      <c r="C1991" s="220">
        <v>45085</v>
      </c>
      <c r="D1991" s="2" t="s">
        <v>89</v>
      </c>
      <c r="E1991" s="2" t="s">
        <v>17767</v>
      </c>
      <c r="F1991" s="2" t="s">
        <v>50</v>
      </c>
      <c r="G1991" s="19">
        <v>1</v>
      </c>
      <c r="H1991" s="19">
        <v>91.61</v>
      </c>
      <c r="I1991" s="19" t="s">
        <v>51</v>
      </c>
      <c r="J1991" s="19">
        <v>-10.99</v>
      </c>
      <c r="K1991" s="19">
        <v>-20.45</v>
      </c>
      <c r="L1991" s="19" t="s">
        <v>51</v>
      </c>
      <c r="M1991" s="19">
        <v>60.17</v>
      </c>
      <c r="N1991" s="2" t="s">
        <v>72</v>
      </c>
      <c r="O1991" s="2" t="s">
        <v>2254</v>
      </c>
      <c r="P1991" s="2" t="s">
        <v>2255</v>
      </c>
      <c r="Q1991" s="2" t="s">
        <v>2256</v>
      </c>
      <c r="R1991" s="2" t="s">
        <v>52</v>
      </c>
      <c r="S1991" s="19">
        <v>91.61</v>
      </c>
      <c r="T1991" s="19" t="s">
        <v>56</v>
      </c>
      <c r="U1991" s="2" t="s">
        <v>77</v>
      </c>
      <c r="V1991" s="2" t="s">
        <v>52</v>
      </c>
      <c r="W1991" s="2" t="s">
        <v>52</v>
      </c>
      <c r="X1991" s="2" t="s">
        <v>52</v>
      </c>
      <c r="Y1991" s="2" t="s">
        <v>52</v>
      </c>
      <c r="Z1991" s="2" t="s">
        <v>18580</v>
      </c>
      <c r="AA1991" s="2" t="s">
        <v>18581</v>
      </c>
      <c r="AB1991" s="2" t="s">
        <v>18582</v>
      </c>
      <c r="AC1991" s="2" t="s">
        <v>18583</v>
      </c>
      <c r="AD1991" s="2" t="s">
        <v>64</v>
      </c>
      <c r="AE1991" s="2" t="s">
        <v>18584</v>
      </c>
      <c r="AF1991" s="2" t="s">
        <v>66</v>
      </c>
      <c r="AG1991" s="2" t="s">
        <v>84</v>
      </c>
      <c r="AH1991" s="2" t="s">
        <v>18585</v>
      </c>
      <c r="AI1991" s="2" t="s">
        <v>18586</v>
      </c>
      <c r="AJ1991" s="2" t="s">
        <v>68</v>
      </c>
      <c r="AK1991" s="2" t="s">
        <v>18587</v>
      </c>
      <c r="AL1991" s="2" t="s">
        <v>52</v>
      </c>
      <c r="AM1991" s="2" t="s">
        <v>52</v>
      </c>
      <c r="AN1991" s="2" t="s">
        <v>52</v>
      </c>
      <c r="AO1991" s="2" t="s">
        <v>52</v>
      </c>
      <c r="AP1991" s="2" t="s">
        <v>52</v>
      </c>
      <c r="AQ1991" s="2" t="s">
        <v>52</v>
      </c>
      <c r="AR1991" s="2" t="s">
        <v>52</v>
      </c>
      <c r="AS1991" s="2" t="s">
        <v>50</v>
      </c>
      <c r="AT1991" s="2" t="s">
        <v>51</v>
      </c>
      <c r="AU1991" s="2" t="s">
        <v>50</v>
      </c>
    </row>
    <row r="1992" spans="1:47" ht="22.5" customHeight="1" x14ac:dyDescent="0.25">
      <c r="A1992" t="s">
        <v>25439</v>
      </c>
      <c r="B1992" s="18" t="s">
        <v>18588</v>
      </c>
      <c r="C1992" s="220">
        <v>45085</v>
      </c>
      <c r="D1992" s="2" t="s">
        <v>89</v>
      </c>
      <c r="E1992" s="2" t="s">
        <v>16444</v>
      </c>
      <c r="F1992" s="2" t="s">
        <v>72</v>
      </c>
      <c r="G1992" s="19">
        <v>1</v>
      </c>
      <c r="H1992" s="19">
        <v>46.19</v>
      </c>
      <c r="I1992" s="19">
        <v>24.66</v>
      </c>
      <c r="J1992" s="19">
        <v>-13.35</v>
      </c>
      <c r="K1992" s="19">
        <v>-24.66</v>
      </c>
      <c r="L1992" s="19" t="s">
        <v>51</v>
      </c>
      <c r="M1992" s="19">
        <v>32.840000000000003</v>
      </c>
      <c r="N1992" s="2" t="s">
        <v>72</v>
      </c>
      <c r="O1992" s="2" t="s">
        <v>73</v>
      </c>
      <c r="P1992" s="2" t="s">
        <v>15665</v>
      </c>
      <c r="Q1992" s="2" t="s">
        <v>15666</v>
      </c>
      <c r="R1992" s="2" t="s">
        <v>52</v>
      </c>
      <c r="S1992" s="19">
        <v>46.19</v>
      </c>
      <c r="T1992" s="19" t="s">
        <v>76</v>
      </c>
      <c r="U1992" s="2" t="s">
        <v>57</v>
      </c>
      <c r="V1992" s="2" t="s">
        <v>18589</v>
      </c>
      <c r="W1992" s="2" t="s">
        <v>18590</v>
      </c>
      <c r="X1992" s="2" t="s">
        <v>18591</v>
      </c>
      <c r="Y1992" s="2" t="s">
        <v>52</v>
      </c>
      <c r="Z1992" s="2" t="s">
        <v>18589</v>
      </c>
      <c r="AA1992" s="2" t="s">
        <v>18592</v>
      </c>
      <c r="AB1992" s="2" t="s">
        <v>18593</v>
      </c>
      <c r="AC1992" s="2" t="s">
        <v>5381</v>
      </c>
      <c r="AD1992" s="2" t="s">
        <v>333</v>
      </c>
      <c r="AE1992" s="2" t="s">
        <v>18594</v>
      </c>
      <c r="AF1992" s="2" t="s">
        <v>66</v>
      </c>
      <c r="AG1992" s="2" t="s">
        <v>67</v>
      </c>
      <c r="AH1992" s="2" t="s">
        <v>18352</v>
      </c>
      <c r="AI1992" s="2" t="s">
        <v>18595</v>
      </c>
      <c r="AJ1992" s="2" t="s">
        <v>68</v>
      </c>
      <c r="AK1992" s="2" t="s">
        <v>18596</v>
      </c>
      <c r="AL1992" s="2" t="s">
        <v>52</v>
      </c>
      <c r="AM1992" s="2" t="s">
        <v>52</v>
      </c>
      <c r="AN1992" s="2" t="s">
        <v>52</v>
      </c>
      <c r="AO1992" s="2" t="s">
        <v>52</v>
      </c>
      <c r="AP1992" s="2" t="s">
        <v>52</v>
      </c>
      <c r="AQ1992" s="2" t="s">
        <v>52</v>
      </c>
      <c r="AR1992" s="2" t="s">
        <v>52</v>
      </c>
      <c r="AS1992" s="2" t="s">
        <v>50</v>
      </c>
      <c r="AT1992" s="2" t="s">
        <v>51</v>
      </c>
      <c r="AU1992" s="2" t="s">
        <v>50</v>
      </c>
    </row>
    <row r="1993" spans="1:47" ht="22.5" customHeight="1" x14ac:dyDescent="0.25">
      <c r="A1993" t="s">
        <v>25439</v>
      </c>
      <c r="B1993" s="18" t="s">
        <v>18597</v>
      </c>
      <c r="C1993" s="220">
        <v>45085</v>
      </c>
      <c r="D1993" s="2" t="s">
        <v>89</v>
      </c>
      <c r="E1993" s="2" t="s">
        <v>17301</v>
      </c>
      <c r="F1993" s="2" t="s">
        <v>72</v>
      </c>
      <c r="G1993" s="19">
        <v>1</v>
      </c>
      <c r="H1993" s="19">
        <v>69.3</v>
      </c>
      <c r="I1993" s="19">
        <v>7.03</v>
      </c>
      <c r="J1993" s="19">
        <v>-13.82</v>
      </c>
      <c r="K1993" s="19">
        <v>-7.03</v>
      </c>
      <c r="L1993" s="19" t="s">
        <v>51</v>
      </c>
      <c r="M1993" s="19">
        <v>55.48</v>
      </c>
      <c r="N1993" s="2" t="s">
        <v>72</v>
      </c>
      <c r="O1993" s="2" t="s">
        <v>247</v>
      </c>
      <c r="P1993" s="2" t="s">
        <v>811</v>
      </c>
      <c r="Q1993" s="2" t="s">
        <v>249</v>
      </c>
      <c r="R1993" s="2" t="s">
        <v>52</v>
      </c>
      <c r="S1993" s="19">
        <v>69.3</v>
      </c>
      <c r="T1993" s="19" t="s">
        <v>56</v>
      </c>
      <c r="U1993" s="2" t="s">
        <v>77</v>
      </c>
      <c r="V1993" s="2" t="s">
        <v>52</v>
      </c>
      <c r="W1993" s="2" t="s">
        <v>52</v>
      </c>
      <c r="X1993" s="2" t="s">
        <v>52</v>
      </c>
      <c r="Y1993" s="2" t="s">
        <v>52</v>
      </c>
      <c r="Z1993" s="2" t="s">
        <v>18598</v>
      </c>
      <c r="AA1993" s="2" t="s">
        <v>18599</v>
      </c>
      <c r="AB1993" s="2" t="s">
        <v>18600</v>
      </c>
      <c r="AC1993" s="2" t="s">
        <v>111</v>
      </c>
      <c r="AD1993" s="2" t="s">
        <v>64</v>
      </c>
      <c r="AE1993" s="2" t="s">
        <v>18601</v>
      </c>
      <c r="AF1993" s="2" t="s">
        <v>66</v>
      </c>
      <c r="AG1993" s="2" t="s">
        <v>84</v>
      </c>
      <c r="AH1993" s="2" t="s">
        <v>18602</v>
      </c>
      <c r="AI1993" s="2" t="s">
        <v>18603</v>
      </c>
      <c r="AJ1993" s="2" t="s">
        <v>68</v>
      </c>
      <c r="AK1993" s="2" t="s">
        <v>18604</v>
      </c>
      <c r="AL1993" s="2" t="s">
        <v>52</v>
      </c>
      <c r="AM1993" s="2" t="s">
        <v>52</v>
      </c>
      <c r="AN1993" s="2" t="s">
        <v>52</v>
      </c>
      <c r="AO1993" s="2" t="s">
        <v>52</v>
      </c>
      <c r="AP1993" s="2" t="s">
        <v>52</v>
      </c>
      <c r="AQ1993" s="2" t="s">
        <v>52</v>
      </c>
      <c r="AR1993" s="2" t="s">
        <v>52</v>
      </c>
      <c r="AS1993" s="2" t="s">
        <v>50</v>
      </c>
      <c r="AT1993" s="2" t="s">
        <v>51</v>
      </c>
      <c r="AU1993" s="2" t="s">
        <v>50</v>
      </c>
    </row>
    <row r="1994" spans="1:47" ht="22.5" customHeight="1" x14ac:dyDescent="0.25">
      <c r="A1994" t="s">
        <v>25439</v>
      </c>
      <c r="B1994" s="18" t="s">
        <v>18605</v>
      </c>
      <c r="C1994" s="220">
        <v>45085</v>
      </c>
      <c r="D1994" s="2" t="s">
        <v>89</v>
      </c>
      <c r="E1994" s="2" t="s">
        <v>18266</v>
      </c>
      <c r="F1994" s="2" t="s">
        <v>50</v>
      </c>
      <c r="G1994" s="19">
        <v>1</v>
      </c>
      <c r="H1994" s="19">
        <v>48.38</v>
      </c>
      <c r="I1994" s="19">
        <v>15.9</v>
      </c>
      <c r="J1994" s="19">
        <v>-11.31</v>
      </c>
      <c r="K1994" s="19" t="s">
        <v>51</v>
      </c>
      <c r="L1994" s="19" t="s">
        <v>51</v>
      </c>
      <c r="M1994" s="19">
        <v>52.97</v>
      </c>
      <c r="N1994" s="2" t="s">
        <v>52</v>
      </c>
      <c r="O1994" s="2" t="s">
        <v>219</v>
      </c>
      <c r="P1994" s="2" t="s">
        <v>18606</v>
      </c>
      <c r="Q1994" s="2" t="s">
        <v>3081</v>
      </c>
      <c r="R1994" s="2" t="s">
        <v>52</v>
      </c>
      <c r="S1994" s="19">
        <v>48.38</v>
      </c>
      <c r="T1994" s="19" t="s">
        <v>56</v>
      </c>
      <c r="U1994" s="2" t="s">
        <v>57</v>
      </c>
      <c r="V1994" s="2" t="s">
        <v>18607</v>
      </c>
      <c r="W1994" s="2" t="s">
        <v>18608</v>
      </c>
      <c r="X1994" s="2" t="s">
        <v>18609</v>
      </c>
      <c r="Y1994" s="2" t="s">
        <v>52</v>
      </c>
      <c r="Z1994" s="2" t="s">
        <v>18607</v>
      </c>
      <c r="AA1994" s="2" t="s">
        <v>18610</v>
      </c>
      <c r="AB1994" s="2" t="s">
        <v>18611</v>
      </c>
      <c r="AC1994" s="2" t="s">
        <v>64</v>
      </c>
      <c r="AD1994" s="2" t="s">
        <v>64</v>
      </c>
      <c r="AE1994" s="2" t="s">
        <v>18612</v>
      </c>
      <c r="AF1994" s="2" t="s">
        <v>66</v>
      </c>
      <c r="AG1994" s="2" t="s">
        <v>784</v>
      </c>
      <c r="AH1994" s="2" t="s">
        <v>18613</v>
      </c>
      <c r="AI1994" s="2" t="s">
        <v>18614</v>
      </c>
      <c r="AJ1994" s="2" t="s">
        <v>2648</v>
      </c>
      <c r="AK1994" s="2" t="s">
        <v>18615</v>
      </c>
      <c r="AL1994" s="2" t="s">
        <v>52</v>
      </c>
      <c r="AM1994" s="2" t="s">
        <v>52</v>
      </c>
      <c r="AN1994" s="2" t="s">
        <v>52</v>
      </c>
      <c r="AO1994" s="2" t="s">
        <v>52</v>
      </c>
      <c r="AP1994" s="2" t="s">
        <v>52</v>
      </c>
      <c r="AQ1994" s="2" t="s">
        <v>52</v>
      </c>
      <c r="AR1994" s="2" t="s">
        <v>52</v>
      </c>
      <c r="AS1994" s="2" t="s">
        <v>50</v>
      </c>
      <c r="AT1994" s="2" t="s">
        <v>51</v>
      </c>
      <c r="AU1994" s="2" t="s">
        <v>50</v>
      </c>
    </row>
    <row r="1995" spans="1:47" ht="22.5" customHeight="1" x14ac:dyDescent="0.25">
      <c r="A1995" t="s">
        <v>25439</v>
      </c>
      <c r="B1995" s="18" t="s">
        <v>18616</v>
      </c>
      <c r="C1995" s="220">
        <v>45085</v>
      </c>
      <c r="D1995" s="2" t="s">
        <v>89</v>
      </c>
      <c r="E1995" s="2" t="s">
        <v>18266</v>
      </c>
      <c r="F1995" s="2" t="s">
        <v>50</v>
      </c>
      <c r="G1995" s="19">
        <v>1</v>
      </c>
      <c r="H1995" s="19">
        <v>35.9</v>
      </c>
      <c r="I1995" s="19">
        <v>9.9</v>
      </c>
      <c r="J1995" s="19">
        <v>-11.6</v>
      </c>
      <c r="K1995" s="19">
        <v>-9.9</v>
      </c>
      <c r="L1995" s="19" t="s">
        <v>51</v>
      </c>
      <c r="M1995" s="19">
        <v>24.3</v>
      </c>
      <c r="N1995" s="2" t="s">
        <v>72</v>
      </c>
      <c r="O1995" s="2" t="s">
        <v>418</v>
      </c>
      <c r="P1995" s="2" t="s">
        <v>419</v>
      </c>
      <c r="Q1995" s="2" t="s">
        <v>420</v>
      </c>
      <c r="R1995" s="2" t="s">
        <v>52</v>
      </c>
      <c r="S1995" s="19">
        <v>35.9</v>
      </c>
      <c r="T1995" s="19" t="s">
        <v>76</v>
      </c>
      <c r="U1995" s="2" t="s">
        <v>77</v>
      </c>
      <c r="V1995" s="2" t="s">
        <v>52</v>
      </c>
      <c r="W1995" s="2" t="s">
        <v>52</v>
      </c>
      <c r="X1995" s="2" t="s">
        <v>52</v>
      </c>
      <c r="Y1995" s="2" t="s">
        <v>52</v>
      </c>
      <c r="Z1995" s="2" t="s">
        <v>18617</v>
      </c>
      <c r="AA1995" s="2" t="s">
        <v>18618</v>
      </c>
      <c r="AB1995" s="2" t="s">
        <v>18619</v>
      </c>
      <c r="AC1995" s="2" t="s">
        <v>64</v>
      </c>
      <c r="AD1995" s="2" t="s">
        <v>64</v>
      </c>
      <c r="AE1995" s="2" t="s">
        <v>18620</v>
      </c>
      <c r="AF1995" s="2" t="s">
        <v>66</v>
      </c>
      <c r="AG1995" s="2" t="s">
        <v>84</v>
      </c>
      <c r="AH1995" s="2" t="s">
        <v>18621</v>
      </c>
      <c r="AI1995" s="2" t="s">
        <v>18622</v>
      </c>
      <c r="AJ1995" s="2" t="s">
        <v>68</v>
      </c>
      <c r="AK1995" s="2" t="s">
        <v>18623</v>
      </c>
      <c r="AL1995" s="2" t="s">
        <v>52</v>
      </c>
      <c r="AM1995" s="2" t="s">
        <v>52</v>
      </c>
      <c r="AN1995" s="2" t="s">
        <v>52</v>
      </c>
      <c r="AO1995" s="2" t="s">
        <v>52</v>
      </c>
      <c r="AP1995" s="2" t="s">
        <v>52</v>
      </c>
      <c r="AQ1995" s="2" t="s">
        <v>52</v>
      </c>
      <c r="AR1995" s="2" t="s">
        <v>52</v>
      </c>
      <c r="AS1995" s="2" t="s">
        <v>50</v>
      </c>
      <c r="AT1995" s="2" t="s">
        <v>51</v>
      </c>
      <c r="AU1995" s="2" t="s">
        <v>50</v>
      </c>
    </row>
    <row r="1996" spans="1:47" ht="22.5" customHeight="1" x14ac:dyDescent="0.25">
      <c r="A1996" t="s">
        <v>25439</v>
      </c>
      <c r="B1996" s="18" t="s">
        <v>18624</v>
      </c>
      <c r="C1996" s="220">
        <v>45085</v>
      </c>
      <c r="D1996" s="2" t="s">
        <v>89</v>
      </c>
      <c r="E1996" s="2" t="s">
        <v>14412</v>
      </c>
      <c r="F1996" s="2" t="s">
        <v>72</v>
      </c>
      <c r="G1996" s="19">
        <v>1</v>
      </c>
      <c r="H1996" s="19">
        <v>38.36</v>
      </c>
      <c r="I1996" s="19">
        <v>15.9</v>
      </c>
      <c r="J1996" s="19">
        <v>-12.02</v>
      </c>
      <c r="K1996" s="19" t="s">
        <v>51</v>
      </c>
      <c r="L1996" s="19" t="s">
        <v>51</v>
      </c>
      <c r="M1996" s="19">
        <v>42.24</v>
      </c>
      <c r="N1996" s="2" t="s">
        <v>52</v>
      </c>
      <c r="O1996" s="2" t="s">
        <v>18625</v>
      </c>
      <c r="P1996" s="2" t="s">
        <v>18626</v>
      </c>
      <c r="Q1996" s="2" t="s">
        <v>18627</v>
      </c>
      <c r="R1996" s="2" t="s">
        <v>52</v>
      </c>
      <c r="S1996" s="19">
        <v>38.36</v>
      </c>
      <c r="T1996" s="19" t="s">
        <v>76</v>
      </c>
      <c r="U1996" s="2" t="s">
        <v>57</v>
      </c>
      <c r="V1996" s="2" t="s">
        <v>18628</v>
      </c>
      <c r="W1996" s="2" t="s">
        <v>18629</v>
      </c>
      <c r="X1996" s="2" t="s">
        <v>18630</v>
      </c>
      <c r="Y1996" s="2" t="s">
        <v>52</v>
      </c>
      <c r="Z1996" s="2" t="s">
        <v>18628</v>
      </c>
      <c r="AA1996" s="2" t="s">
        <v>18631</v>
      </c>
      <c r="AB1996" s="2" t="s">
        <v>18632</v>
      </c>
      <c r="AC1996" s="2" t="s">
        <v>5256</v>
      </c>
      <c r="AD1996" s="2" t="s">
        <v>64</v>
      </c>
      <c r="AE1996" s="2" t="s">
        <v>18633</v>
      </c>
      <c r="AF1996" s="2" t="s">
        <v>66</v>
      </c>
      <c r="AG1996" s="2" t="s">
        <v>784</v>
      </c>
      <c r="AH1996" s="2" t="s">
        <v>18634</v>
      </c>
      <c r="AI1996" s="2" t="s">
        <v>18635</v>
      </c>
      <c r="AJ1996" s="2" t="s">
        <v>8661</v>
      </c>
      <c r="AK1996" s="2" t="s">
        <v>18636</v>
      </c>
      <c r="AL1996" s="2" t="s">
        <v>52</v>
      </c>
      <c r="AM1996" s="2" t="s">
        <v>52</v>
      </c>
      <c r="AN1996" s="2" t="s">
        <v>52</v>
      </c>
      <c r="AO1996" s="2" t="s">
        <v>52</v>
      </c>
      <c r="AP1996" s="2" t="s">
        <v>52</v>
      </c>
      <c r="AQ1996" s="2" t="s">
        <v>52</v>
      </c>
      <c r="AR1996" s="2" t="s">
        <v>52</v>
      </c>
      <c r="AS1996" s="2" t="s">
        <v>50</v>
      </c>
      <c r="AT1996" s="2" t="s">
        <v>51</v>
      </c>
      <c r="AU1996" s="2" t="s">
        <v>50</v>
      </c>
    </row>
    <row r="1997" spans="1:47" ht="22.5" customHeight="1" x14ac:dyDescent="0.25">
      <c r="A1997" t="s">
        <v>25439</v>
      </c>
      <c r="B1997" s="18" t="s">
        <v>18637</v>
      </c>
      <c r="C1997" s="220">
        <v>45085</v>
      </c>
      <c r="D1997" s="2" t="s">
        <v>89</v>
      </c>
      <c r="E1997" s="2" t="s">
        <v>17767</v>
      </c>
      <c r="F1997" s="2" t="s">
        <v>72</v>
      </c>
      <c r="G1997" s="19">
        <v>1</v>
      </c>
      <c r="H1997" s="19">
        <v>23.9</v>
      </c>
      <c r="I1997" s="19">
        <v>5.45</v>
      </c>
      <c r="J1997" s="19">
        <v>-9.56</v>
      </c>
      <c r="K1997" s="19">
        <v>-5.45</v>
      </c>
      <c r="L1997" s="19" t="s">
        <v>51</v>
      </c>
      <c r="M1997" s="19">
        <v>14.34</v>
      </c>
      <c r="N1997" s="2" t="s">
        <v>52</v>
      </c>
      <c r="O1997" s="2" t="s">
        <v>3028</v>
      </c>
      <c r="P1997" s="2" t="s">
        <v>3029</v>
      </c>
      <c r="Q1997" s="2" t="s">
        <v>3030</v>
      </c>
      <c r="R1997" s="2" t="s">
        <v>52</v>
      </c>
      <c r="S1997" s="19">
        <v>23.9</v>
      </c>
      <c r="T1997" s="19" t="s">
        <v>76</v>
      </c>
      <c r="U1997" s="2" t="s">
        <v>57</v>
      </c>
      <c r="V1997" s="2" t="s">
        <v>18638</v>
      </c>
      <c r="W1997" s="2" t="s">
        <v>18639</v>
      </c>
      <c r="X1997" s="2" t="s">
        <v>18640</v>
      </c>
      <c r="Y1997" s="2" t="s">
        <v>52</v>
      </c>
      <c r="Z1997" s="2" t="s">
        <v>18638</v>
      </c>
      <c r="AA1997" s="2" t="s">
        <v>18641</v>
      </c>
      <c r="AB1997" s="2" t="s">
        <v>18642</v>
      </c>
      <c r="AC1997" s="2" t="s">
        <v>18643</v>
      </c>
      <c r="AD1997" s="2" t="s">
        <v>64</v>
      </c>
      <c r="AE1997" s="2" t="s">
        <v>18644</v>
      </c>
      <c r="AF1997" s="2" t="s">
        <v>66</v>
      </c>
      <c r="AG1997" s="2" t="s">
        <v>67</v>
      </c>
      <c r="AH1997" s="2" t="s">
        <v>18645</v>
      </c>
      <c r="AI1997" s="2" t="s">
        <v>18646</v>
      </c>
      <c r="AJ1997" s="2" t="s">
        <v>68</v>
      </c>
      <c r="AK1997" s="2" t="s">
        <v>18647</v>
      </c>
      <c r="AL1997" s="2" t="s">
        <v>52</v>
      </c>
      <c r="AM1997" s="2" t="s">
        <v>52</v>
      </c>
      <c r="AN1997" s="2" t="s">
        <v>52</v>
      </c>
      <c r="AO1997" s="2" t="s">
        <v>52</v>
      </c>
      <c r="AP1997" s="2" t="s">
        <v>52</v>
      </c>
      <c r="AQ1997" s="2" t="s">
        <v>52</v>
      </c>
      <c r="AR1997" s="2" t="s">
        <v>52</v>
      </c>
      <c r="AS1997" s="2" t="s">
        <v>50</v>
      </c>
      <c r="AT1997" s="2" t="s">
        <v>51</v>
      </c>
      <c r="AU1997" s="2" t="s">
        <v>50</v>
      </c>
    </row>
    <row r="1998" spans="1:47" ht="22.5" customHeight="1" x14ac:dyDescent="0.25">
      <c r="A1998" t="s">
        <v>25439</v>
      </c>
      <c r="B1998" s="18" t="s">
        <v>18648</v>
      </c>
      <c r="C1998" s="220">
        <v>45085</v>
      </c>
      <c r="D1998" s="2" t="s">
        <v>89</v>
      </c>
      <c r="E1998" s="2" t="s">
        <v>18266</v>
      </c>
      <c r="F1998" s="2" t="s">
        <v>50</v>
      </c>
      <c r="G1998" s="19">
        <v>1</v>
      </c>
      <c r="H1998" s="19">
        <v>86.62</v>
      </c>
      <c r="I1998" s="19">
        <v>1.59</v>
      </c>
      <c r="J1998" s="19">
        <v>-10.39</v>
      </c>
      <c r="K1998" s="19" t="s">
        <v>51</v>
      </c>
      <c r="L1998" s="19" t="s">
        <v>51</v>
      </c>
      <c r="M1998" s="19">
        <v>77.819999999999993</v>
      </c>
      <c r="N1998" s="2" t="s">
        <v>52</v>
      </c>
      <c r="O1998" s="2" t="s">
        <v>924</v>
      </c>
      <c r="P1998" s="2" t="s">
        <v>925</v>
      </c>
      <c r="Q1998" s="2" t="s">
        <v>926</v>
      </c>
      <c r="R1998" s="2" t="s">
        <v>52</v>
      </c>
      <c r="S1998" s="19">
        <v>86.62</v>
      </c>
      <c r="T1998" s="19" t="s">
        <v>56</v>
      </c>
      <c r="U1998" s="2" t="s">
        <v>57</v>
      </c>
      <c r="V1998" s="2" t="s">
        <v>18649</v>
      </c>
      <c r="W1998" s="2" t="s">
        <v>18650</v>
      </c>
      <c r="X1998" s="2" t="s">
        <v>18651</v>
      </c>
      <c r="Y1998" s="2" t="s">
        <v>52</v>
      </c>
      <c r="Z1998" s="2" t="s">
        <v>18649</v>
      </c>
      <c r="AA1998" s="2" t="s">
        <v>18652</v>
      </c>
      <c r="AB1998" s="2" t="s">
        <v>18653</v>
      </c>
      <c r="AC1998" s="2" t="s">
        <v>64</v>
      </c>
      <c r="AD1998" s="2" t="s">
        <v>64</v>
      </c>
      <c r="AE1998" s="2" t="s">
        <v>18654</v>
      </c>
      <c r="AF1998" s="2" t="s">
        <v>66</v>
      </c>
      <c r="AG1998" s="2" t="s">
        <v>784</v>
      </c>
      <c r="AH1998" s="2" t="s">
        <v>18655</v>
      </c>
      <c r="AI1998" s="2" t="s">
        <v>18417</v>
      </c>
      <c r="AJ1998" s="2" t="s">
        <v>2393</v>
      </c>
      <c r="AK1998" s="2" t="s">
        <v>18656</v>
      </c>
      <c r="AL1998" s="2" t="s">
        <v>52</v>
      </c>
      <c r="AM1998" s="2" t="s">
        <v>52</v>
      </c>
      <c r="AN1998" s="2" t="s">
        <v>52</v>
      </c>
      <c r="AO1998" s="2" t="s">
        <v>52</v>
      </c>
      <c r="AP1998" s="2" t="s">
        <v>52</v>
      </c>
      <c r="AQ1998" s="2" t="s">
        <v>52</v>
      </c>
      <c r="AR1998" s="2" t="s">
        <v>52</v>
      </c>
      <c r="AS1998" s="2" t="s">
        <v>50</v>
      </c>
      <c r="AT1998" s="2" t="s">
        <v>51</v>
      </c>
      <c r="AU1998" s="2" t="s">
        <v>50</v>
      </c>
    </row>
    <row r="1999" spans="1:47" ht="22.5" customHeight="1" x14ac:dyDescent="0.25">
      <c r="A1999" t="s">
        <v>25439</v>
      </c>
      <c r="B1999" s="18" t="s">
        <v>18657</v>
      </c>
      <c r="C1999" s="220">
        <v>45085</v>
      </c>
      <c r="D1999" s="2" t="s">
        <v>89</v>
      </c>
      <c r="E1999" s="2" t="s">
        <v>18266</v>
      </c>
      <c r="F1999" s="2" t="s">
        <v>50</v>
      </c>
      <c r="G1999" s="19">
        <v>1</v>
      </c>
      <c r="H1999" s="19">
        <v>217.9</v>
      </c>
      <c r="I1999" s="19" t="s">
        <v>51</v>
      </c>
      <c r="J1999" s="19">
        <v>-37.04</v>
      </c>
      <c r="K1999" s="19">
        <v>-20.45</v>
      </c>
      <c r="L1999" s="19" t="s">
        <v>51</v>
      </c>
      <c r="M1999" s="19">
        <v>160.41</v>
      </c>
      <c r="N1999" s="2" t="s">
        <v>72</v>
      </c>
      <c r="O1999" s="2" t="s">
        <v>199</v>
      </c>
      <c r="P1999" s="2" t="s">
        <v>10436</v>
      </c>
      <c r="Q1999" s="2" t="s">
        <v>10437</v>
      </c>
      <c r="R1999" s="2" t="s">
        <v>52</v>
      </c>
      <c r="S1999" s="19">
        <v>217.9</v>
      </c>
      <c r="T1999" s="19" t="s">
        <v>76</v>
      </c>
      <c r="U1999" s="2" t="s">
        <v>77</v>
      </c>
      <c r="V1999" s="2" t="s">
        <v>52</v>
      </c>
      <c r="W1999" s="2" t="s">
        <v>52</v>
      </c>
      <c r="X1999" s="2" t="s">
        <v>52</v>
      </c>
      <c r="Y1999" s="2" t="s">
        <v>52</v>
      </c>
      <c r="Z1999" s="2" t="s">
        <v>18658</v>
      </c>
      <c r="AA1999" s="2" t="s">
        <v>18659</v>
      </c>
      <c r="AB1999" s="2" t="s">
        <v>18660</v>
      </c>
      <c r="AC1999" s="2" t="s">
        <v>8699</v>
      </c>
      <c r="AD1999" s="2" t="s">
        <v>333</v>
      </c>
      <c r="AE1999" s="2" t="s">
        <v>18661</v>
      </c>
      <c r="AF1999" s="2" t="s">
        <v>66</v>
      </c>
      <c r="AG1999" s="2" t="s">
        <v>84</v>
      </c>
      <c r="AH1999" s="2" t="s">
        <v>18662</v>
      </c>
      <c r="AI1999" s="2" t="s">
        <v>18663</v>
      </c>
      <c r="AJ1999" s="2" t="s">
        <v>68</v>
      </c>
      <c r="AK1999" s="2" t="s">
        <v>18664</v>
      </c>
      <c r="AL1999" s="2" t="s">
        <v>52</v>
      </c>
      <c r="AM1999" s="2" t="s">
        <v>52</v>
      </c>
      <c r="AN1999" s="2" t="s">
        <v>52</v>
      </c>
      <c r="AO1999" s="2" t="s">
        <v>52</v>
      </c>
      <c r="AP1999" s="2" t="s">
        <v>52</v>
      </c>
      <c r="AQ1999" s="2" t="s">
        <v>52</v>
      </c>
      <c r="AR1999" s="2" t="s">
        <v>52</v>
      </c>
      <c r="AS1999" s="2" t="s">
        <v>50</v>
      </c>
      <c r="AT1999" s="2" t="s">
        <v>51</v>
      </c>
      <c r="AU1999" s="2" t="s">
        <v>50</v>
      </c>
    </row>
    <row r="2000" spans="1:47" ht="22.5" customHeight="1" x14ac:dyDescent="0.25">
      <c r="A2000" t="s">
        <v>25439</v>
      </c>
      <c r="B2000" s="18" t="s">
        <v>18665</v>
      </c>
      <c r="C2000" s="220">
        <v>45085</v>
      </c>
      <c r="D2000" s="2" t="s">
        <v>89</v>
      </c>
      <c r="E2000" s="2" t="s">
        <v>18266</v>
      </c>
      <c r="F2000" s="2" t="s">
        <v>50</v>
      </c>
      <c r="G2000" s="19">
        <v>1</v>
      </c>
      <c r="H2000" s="19">
        <v>31.09</v>
      </c>
      <c r="I2000" s="19">
        <v>13.9</v>
      </c>
      <c r="J2000" s="19">
        <v>-9.23</v>
      </c>
      <c r="K2000" s="19" t="s">
        <v>51</v>
      </c>
      <c r="L2000" s="19" t="s">
        <v>51</v>
      </c>
      <c r="M2000" s="19">
        <v>35.76</v>
      </c>
      <c r="N2000" s="2" t="s">
        <v>72</v>
      </c>
      <c r="O2000" s="2" t="s">
        <v>7390</v>
      </c>
      <c r="P2000" s="2" t="s">
        <v>18054</v>
      </c>
      <c r="Q2000" s="2" t="s">
        <v>18055</v>
      </c>
      <c r="R2000" s="2" t="s">
        <v>52</v>
      </c>
      <c r="S2000" s="19">
        <v>31.09</v>
      </c>
      <c r="T2000" s="19" t="s">
        <v>56</v>
      </c>
      <c r="U2000" s="2" t="s">
        <v>57</v>
      </c>
      <c r="V2000" s="2" t="s">
        <v>18666</v>
      </c>
      <c r="W2000" s="2" t="s">
        <v>18667</v>
      </c>
      <c r="X2000" s="2" t="s">
        <v>18668</v>
      </c>
      <c r="Y2000" s="2" t="s">
        <v>52</v>
      </c>
      <c r="Z2000" s="2" t="s">
        <v>18666</v>
      </c>
      <c r="AA2000" s="2" t="s">
        <v>18669</v>
      </c>
      <c r="AB2000" s="2" t="s">
        <v>18670</v>
      </c>
      <c r="AC2000" s="2" t="s">
        <v>64</v>
      </c>
      <c r="AD2000" s="2" t="s">
        <v>64</v>
      </c>
      <c r="AE2000" s="2" t="s">
        <v>18671</v>
      </c>
      <c r="AF2000" s="2" t="s">
        <v>66</v>
      </c>
      <c r="AG2000" s="2" t="s">
        <v>784</v>
      </c>
      <c r="AH2000" s="2" t="s">
        <v>18672</v>
      </c>
      <c r="AI2000" s="2" t="s">
        <v>18673</v>
      </c>
      <c r="AJ2000" s="2" t="s">
        <v>3143</v>
      </c>
      <c r="AK2000" s="2" t="s">
        <v>18674</v>
      </c>
      <c r="AL2000" s="2" t="s">
        <v>52</v>
      </c>
      <c r="AM2000" s="2" t="s">
        <v>52</v>
      </c>
      <c r="AN2000" s="2" t="s">
        <v>52</v>
      </c>
      <c r="AO2000" s="2" t="s">
        <v>52</v>
      </c>
      <c r="AP2000" s="2" t="s">
        <v>52</v>
      </c>
      <c r="AQ2000" s="2" t="s">
        <v>52</v>
      </c>
      <c r="AR2000" s="2" t="s">
        <v>52</v>
      </c>
      <c r="AS2000" s="2" t="s">
        <v>50</v>
      </c>
      <c r="AT2000" s="2" t="s">
        <v>51</v>
      </c>
      <c r="AU2000" s="2" t="s">
        <v>50</v>
      </c>
    </row>
    <row r="2001" spans="1:47" ht="22.5" customHeight="1" x14ac:dyDescent="0.25">
      <c r="A2001" t="s">
        <v>25439</v>
      </c>
      <c r="B2001" s="18" t="s">
        <v>18675</v>
      </c>
      <c r="C2001" s="220">
        <v>45085</v>
      </c>
      <c r="D2001" s="2" t="s">
        <v>6554</v>
      </c>
      <c r="E2001" s="2" t="s">
        <v>18676</v>
      </c>
      <c r="F2001" s="2" t="s">
        <v>50</v>
      </c>
      <c r="G2001" s="19">
        <v>1</v>
      </c>
      <c r="H2001" s="19">
        <v>99</v>
      </c>
      <c r="I2001" s="19" t="s">
        <v>51</v>
      </c>
      <c r="J2001" s="19">
        <v>-16.829999999999998</v>
      </c>
      <c r="K2001" s="19">
        <v>-20.45</v>
      </c>
      <c r="L2001" s="19">
        <v>-61.72</v>
      </c>
      <c r="M2001" s="19">
        <v>0</v>
      </c>
      <c r="N2001" s="2" t="s">
        <v>52</v>
      </c>
      <c r="O2001" s="2" t="s">
        <v>3091</v>
      </c>
      <c r="P2001" s="2" t="s">
        <v>4576</v>
      </c>
      <c r="Q2001" s="2" t="s">
        <v>4577</v>
      </c>
      <c r="R2001" s="2" t="s">
        <v>52</v>
      </c>
      <c r="S2001" s="19">
        <v>99</v>
      </c>
      <c r="T2001" s="19" t="s">
        <v>76</v>
      </c>
      <c r="U2001" s="2" t="s">
        <v>77</v>
      </c>
      <c r="V2001" s="2" t="s">
        <v>18677</v>
      </c>
      <c r="W2001" s="2" t="s">
        <v>18678</v>
      </c>
      <c r="X2001" s="2" t="s">
        <v>18679</v>
      </c>
      <c r="Y2001" s="2" t="s">
        <v>52</v>
      </c>
      <c r="Z2001" s="2" t="s">
        <v>18677</v>
      </c>
      <c r="AA2001" s="2" t="s">
        <v>18680</v>
      </c>
      <c r="AB2001" s="2" t="s">
        <v>4596</v>
      </c>
      <c r="AC2001" s="2" t="s">
        <v>64</v>
      </c>
      <c r="AD2001" s="2" t="s">
        <v>64</v>
      </c>
      <c r="AE2001" s="2" t="s">
        <v>827</v>
      </c>
      <c r="AF2001" s="2" t="s">
        <v>66</v>
      </c>
      <c r="AG2001" s="2" t="s">
        <v>84</v>
      </c>
      <c r="AH2001" s="2" t="s">
        <v>16317</v>
      </c>
      <c r="AI2001" s="2" t="s">
        <v>17686</v>
      </c>
      <c r="AJ2001" s="2" t="s">
        <v>68</v>
      </c>
      <c r="AK2001" s="2" t="s">
        <v>18681</v>
      </c>
      <c r="AL2001" s="2" t="s">
        <v>52</v>
      </c>
      <c r="AM2001" s="2" t="s">
        <v>52</v>
      </c>
      <c r="AN2001" s="2" t="s">
        <v>52</v>
      </c>
      <c r="AO2001" s="2" t="s">
        <v>52</v>
      </c>
      <c r="AP2001" s="2" t="s">
        <v>52</v>
      </c>
      <c r="AQ2001" s="2" t="s">
        <v>52</v>
      </c>
      <c r="AR2001" s="2" t="s">
        <v>52</v>
      </c>
      <c r="AS2001" s="168" t="s">
        <v>72</v>
      </c>
      <c r="AT2001" s="2" t="s">
        <v>51</v>
      </c>
      <c r="AU2001" s="2" t="s">
        <v>50</v>
      </c>
    </row>
    <row r="2002" spans="1:47" ht="22.5" customHeight="1" x14ac:dyDescent="0.25">
      <c r="A2002" t="s">
        <v>25439</v>
      </c>
      <c r="B2002" s="18" t="s">
        <v>18682</v>
      </c>
      <c r="C2002" s="220">
        <v>45085</v>
      </c>
      <c r="D2002" s="2" t="s">
        <v>89</v>
      </c>
      <c r="E2002" s="2" t="s">
        <v>16444</v>
      </c>
      <c r="F2002" s="2" t="s">
        <v>50</v>
      </c>
      <c r="G2002" s="19">
        <v>1</v>
      </c>
      <c r="H2002" s="19">
        <v>59.99</v>
      </c>
      <c r="I2002" s="19">
        <v>18.899999999999999</v>
      </c>
      <c r="J2002" s="19">
        <v>-15.7</v>
      </c>
      <c r="K2002" s="19">
        <v>-18.899999999999999</v>
      </c>
      <c r="L2002" s="19" t="s">
        <v>51</v>
      </c>
      <c r="M2002" s="19">
        <v>44.29</v>
      </c>
      <c r="N2002" s="2" t="s">
        <v>72</v>
      </c>
      <c r="O2002" s="2" t="s">
        <v>1782</v>
      </c>
      <c r="P2002" s="2" t="s">
        <v>8800</v>
      </c>
      <c r="Q2002" s="2" t="s">
        <v>8801</v>
      </c>
      <c r="R2002" s="2" t="s">
        <v>52</v>
      </c>
      <c r="S2002" s="19">
        <v>59.99</v>
      </c>
      <c r="T2002" s="19" t="s">
        <v>76</v>
      </c>
      <c r="U2002" s="2" t="s">
        <v>57</v>
      </c>
      <c r="V2002" s="2" t="s">
        <v>18683</v>
      </c>
      <c r="W2002" s="2" t="s">
        <v>18684</v>
      </c>
      <c r="X2002" s="2" t="s">
        <v>18685</v>
      </c>
      <c r="Y2002" s="2" t="s">
        <v>52</v>
      </c>
      <c r="Z2002" s="2" t="s">
        <v>18683</v>
      </c>
      <c r="AA2002" s="2" t="s">
        <v>18686</v>
      </c>
      <c r="AB2002" s="2" t="s">
        <v>18687</v>
      </c>
      <c r="AC2002" s="2" t="s">
        <v>1310</v>
      </c>
      <c r="AD2002" s="2" t="s">
        <v>715</v>
      </c>
      <c r="AE2002" s="2" t="s">
        <v>18688</v>
      </c>
      <c r="AF2002" s="2" t="s">
        <v>66</v>
      </c>
      <c r="AG2002" s="2" t="s">
        <v>67</v>
      </c>
      <c r="AH2002" s="2" t="s">
        <v>18443</v>
      </c>
      <c r="AI2002" s="2" t="s">
        <v>18689</v>
      </c>
      <c r="AJ2002" s="2" t="s">
        <v>68</v>
      </c>
      <c r="AK2002" s="2" t="s">
        <v>18690</v>
      </c>
      <c r="AL2002" s="2" t="s">
        <v>52</v>
      </c>
      <c r="AM2002" s="2" t="s">
        <v>52</v>
      </c>
      <c r="AN2002" s="2" t="s">
        <v>52</v>
      </c>
      <c r="AO2002" s="2" t="s">
        <v>52</v>
      </c>
      <c r="AP2002" s="2" t="s">
        <v>52</v>
      </c>
      <c r="AQ2002" s="2" t="s">
        <v>52</v>
      </c>
      <c r="AR2002" s="2" t="s">
        <v>52</v>
      </c>
      <c r="AS2002" s="2" t="s">
        <v>50</v>
      </c>
      <c r="AT2002" s="2" t="s">
        <v>51</v>
      </c>
      <c r="AU2002" s="2" t="s">
        <v>50</v>
      </c>
    </row>
    <row r="2003" spans="1:47" ht="22.5" customHeight="1" x14ac:dyDescent="0.25">
      <c r="A2003" t="s">
        <v>25439</v>
      </c>
      <c r="B2003" s="18" t="s">
        <v>18691</v>
      </c>
      <c r="C2003" s="220">
        <v>45085</v>
      </c>
      <c r="D2003" s="2" t="s">
        <v>89</v>
      </c>
      <c r="E2003" s="2" t="s">
        <v>15825</v>
      </c>
      <c r="F2003" s="2" t="s">
        <v>72</v>
      </c>
      <c r="G2003" s="19">
        <v>1</v>
      </c>
      <c r="H2003" s="19">
        <v>92.29</v>
      </c>
      <c r="I2003" s="19">
        <v>28.87</v>
      </c>
      <c r="J2003" s="19">
        <v>-15.69</v>
      </c>
      <c r="K2003" s="19">
        <v>-50.32</v>
      </c>
      <c r="L2003" s="19" t="s">
        <v>51</v>
      </c>
      <c r="M2003" s="19">
        <v>55.15</v>
      </c>
      <c r="N2003" s="2" t="s">
        <v>52</v>
      </c>
      <c r="O2003" s="2" t="s">
        <v>247</v>
      </c>
      <c r="P2003" s="2" t="s">
        <v>1001</v>
      </c>
      <c r="Q2003" s="2" t="s">
        <v>430</v>
      </c>
      <c r="R2003" s="2" t="s">
        <v>52</v>
      </c>
      <c r="S2003" s="19">
        <v>92.29</v>
      </c>
      <c r="T2003" s="19" t="s">
        <v>76</v>
      </c>
      <c r="U2003" s="2" t="s">
        <v>57</v>
      </c>
      <c r="V2003" s="2" t="s">
        <v>18692</v>
      </c>
      <c r="W2003" s="2" t="s">
        <v>18693</v>
      </c>
      <c r="X2003" s="2" t="s">
        <v>18694</v>
      </c>
      <c r="Y2003" s="2" t="s">
        <v>52</v>
      </c>
      <c r="Z2003" s="2" t="s">
        <v>18692</v>
      </c>
      <c r="AA2003" s="2" t="s">
        <v>18695</v>
      </c>
      <c r="AB2003" s="2" t="s">
        <v>18696</v>
      </c>
      <c r="AC2003" s="2" t="s">
        <v>376</v>
      </c>
      <c r="AD2003" s="2" t="s">
        <v>377</v>
      </c>
      <c r="AE2003" s="2" t="s">
        <v>18697</v>
      </c>
      <c r="AF2003" s="2" t="s">
        <v>66</v>
      </c>
      <c r="AG2003" s="2" t="s">
        <v>67</v>
      </c>
      <c r="AH2003" s="2" t="s">
        <v>18382</v>
      </c>
      <c r="AI2003" s="2" t="s">
        <v>18698</v>
      </c>
      <c r="AJ2003" s="2" t="s">
        <v>68</v>
      </c>
      <c r="AK2003" s="2" t="s">
        <v>18699</v>
      </c>
      <c r="AL2003" s="2" t="s">
        <v>52</v>
      </c>
      <c r="AM2003" s="2" t="s">
        <v>52</v>
      </c>
      <c r="AN2003" s="2" t="s">
        <v>52</v>
      </c>
      <c r="AO2003" s="2" t="s">
        <v>52</v>
      </c>
      <c r="AP2003" s="2" t="s">
        <v>52</v>
      </c>
      <c r="AQ2003" s="2" t="s">
        <v>52</v>
      </c>
      <c r="AR2003" s="2" t="s">
        <v>52</v>
      </c>
      <c r="AS2003" s="2" t="s">
        <v>50</v>
      </c>
      <c r="AT2003" s="2" t="s">
        <v>51</v>
      </c>
      <c r="AU2003" s="2" t="s">
        <v>50</v>
      </c>
    </row>
    <row r="2004" spans="1:47" ht="22.5" customHeight="1" x14ac:dyDescent="0.25">
      <c r="A2004" t="s">
        <v>25439</v>
      </c>
      <c r="B2004" s="18" t="s">
        <v>18700</v>
      </c>
      <c r="C2004" s="220">
        <v>45085</v>
      </c>
      <c r="D2004" s="2" t="s">
        <v>89</v>
      </c>
      <c r="E2004" s="2" t="s">
        <v>17301</v>
      </c>
      <c r="F2004" s="2" t="s">
        <v>50</v>
      </c>
      <c r="G2004" s="19">
        <v>1</v>
      </c>
      <c r="H2004" s="19">
        <v>87.17</v>
      </c>
      <c r="I2004" s="19" t="s">
        <v>51</v>
      </c>
      <c r="J2004" s="19">
        <v>-10.46</v>
      </c>
      <c r="K2004" s="19">
        <v>-21.45</v>
      </c>
      <c r="L2004" s="19" t="s">
        <v>51</v>
      </c>
      <c r="M2004" s="19">
        <v>55.26</v>
      </c>
      <c r="N2004" s="2" t="s">
        <v>52</v>
      </c>
      <c r="O2004" s="2" t="s">
        <v>6075</v>
      </c>
      <c r="P2004" s="2" t="s">
        <v>18701</v>
      </c>
      <c r="Q2004" s="2" t="s">
        <v>18702</v>
      </c>
      <c r="R2004" s="2" t="s">
        <v>52</v>
      </c>
      <c r="S2004" s="19">
        <v>87.17</v>
      </c>
      <c r="T2004" s="19" t="s">
        <v>56</v>
      </c>
      <c r="U2004" s="2" t="s">
        <v>57</v>
      </c>
      <c r="V2004" s="2" t="s">
        <v>18703</v>
      </c>
      <c r="W2004" s="2" t="s">
        <v>18704</v>
      </c>
      <c r="X2004" s="2" t="s">
        <v>18705</v>
      </c>
      <c r="Y2004" s="2" t="s">
        <v>52</v>
      </c>
      <c r="Z2004" s="2" t="s">
        <v>18703</v>
      </c>
      <c r="AA2004" s="2" t="s">
        <v>18706</v>
      </c>
      <c r="AB2004" s="2" t="s">
        <v>18707</v>
      </c>
      <c r="AC2004" s="2" t="s">
        <v>1697</v>
      </c>
      <c r="AD2004" s="2" t="s">
        <v>64</v>
      </c>
      <c r="AE2004" s="2" t="s">
        <v>18708</v>
      </c>
      <c r="AF2004" s="2" t="s">
        <v>66</v>
      </c>
      <c r="AG2004" s="2" t="s">
        <v>67</v>
      </c>
      <c r="AH2004" s="2" t="s">
        <v>18709</v>
      </c>
      <c r="AI2004" s="2" t="s">
        <v>18710</v>
      </c>
      <c r="AJ2004" s="2" t="s">
        <v>68</v>
      </c>
      <c r="AK2004" s="2" t="s">
        <v>18711</v>
      </c>
      <c r="AL2004" s="2" t="s">
        <v>52</v>
      </c>
      <c r="AM2004" s="2" t="s">
        <v>52</v>
      </c>
      <c r="AN2004" s="2" t="s">
        <v>52</v>
      </c>
      <c r="AO2004" s="2" t="s">
        <v>52</v>
      </c>
      <c r="AP2004" s="2" t="s">
        <v>52</v>
      </c>
      <c r="AQ2004" s="2" t="s">
        <v>52</v>
      </c>
      <c r="AR2004" s="2" t="s">
        <v>52</v>
      </c>
      <c r="AS2004" s="2" t="s">
        <v>50</v>
      </c>
      <c r="AT2004" s="2" t="s">
        <v>51</v>
      </c>
      <c r="AU2004" s="2" t="s">
        <v>50</v>
      </c>
    </row>
    <row r="2005" spans="1:47" ht="22.5" customHeight="1" x14ac:dyDescent="0.25">
      <c r="A2005" t="s">
        <v>25439</v>
      </c>
      <c r="B2005" s="18" t="s">
        <v>18712</v>
      </c>
      <c r="C2005" s="220">
        <v>45085</v>
      </c>
      <c r="D2005" s="2" t="s">
        <v>89</v>
      </c>
      <c r="E2005" s="2" t="s">
        <v>18266</v>
      </c>
      <c r="F2005" s="2" t="s">
        <v>50</v>
      </c>
      <c r="G2005" s="19">
        <v>1</v>
      </c>
      <c r="H2005" s="19">
        <v>74.989999999999995</v>
      </c>
      <c r="I2005" s="19">
        <v>10.96</v>
      </c>
      <c r="J2005" s="19">
        <v>-18.25</v>
      </c>
      <c r="K2005" s="19">
        <v>-10.96</v>
      </c>
      <c r="L2005" s="19" t="s">
        <v>51</v>
      </c>
      <c r="M2005" s="19">
        <v>56.74</v>
      </c>
      <c r="N2005" s="2" t="s">
        <v>72</v>
      </c>
      <c r="O2005" s="2" t="s">
        <v>620</v>
      </c>
      <c r="P2005" s="2" t="s">
        <v>621</v>
      </c>
      <c r="Q2005" s="2" t="s">
        <v>622</v>
      </c>
      <c r="R2005" s="2" t="s">
        <v>52</v>
      </c>
      <c r="S2005" s="19">
        <v>74.989999999999995</v>
      </c>
      <c r="T2005" s="19" t="s">
        <v>76</v>
      </c>
      <c r="U2005" s="2" t="s">
        <v>77</v>
      </c>
      <c r="V2005" s="2" t="s">
        <v>52</v>
      </c>
      <c r="W2005" s="2" t="s">
        <v>52</v>
      </c>
      <c r="X2005" s="2" t="s">
        <v>52</v>
      </c>
      <c r="Y2005" s="2" t="s">
        <v>52</v>
      </c>
      <c r="Z2005" s="2" t="s">
        <v>18713</v>
      </c>
      <c r="AA2005" s="2" t="s">
        <v>18714</v>
      </c>
      <c r="AB2005" s="2" t="s">
        <v>18715</v>
      </c>
      <c r="AC2005" s="2" t="s">
        <v>3476</v>
      </c>
      <c r="AD2005" s="2" t="s">
        <v>64</v>
      </c>
      <c r="AE2005" s="2" t="s">
        <v>18716</v>
      </c>
      <c r="AF2005" s="2" t="s">
        <v>66</v>
      </c>
      <c r="AG2005" s="2" t="s">
        <v>84</v>
      </c>
      <c r="AH2005" s="2" t="s">
        <v>18717</v>
      </c>
      <c r="AI2005" s="2" t="s">
        <v>18718</v>
      </c>
      <c r="AJ2005" s="2" t="s">
        <v>68</v>
      </c>
      <c r="AK2005" s="2" t="s">
        <v>18719</v>
      </c>
      <c r="AL2005" s="2" t="s">
        <v>52</v>
      </c>
      <c r="AM2005" s="2" t="s">
        <v>52</v>
      </c>
      <c r="AN2005" s="2" t="s">
        <v>52</v>
      </c>
      <c r="AO2005" s="2" t="s">
        <v>52</v>
      </c>
      <c r="AP2005" s="2" t="s">
        <v>52</v>
      </c>
      <c r="AQ2005" s="2" t="s">
        <v>52</v>
      </c>
      <c r="AR2005" s="2" t="s">
        <v>52</v>
      </c>
      <c r="AS2005" s="2" t="s">
        <v>50</v>
      </c>
      <c r="AT2005" s="2" t="s">
        <v>51</v>
      </c>
      <c r="AU2005" s="2" t="s">
        <v>50</v>
      </c>
    </row>
    <row r="2006" spans="1:47" ht="22.5" customHeight="1" x14ac:dyDescent="0.25">
      <c r="A2006" t="s">
        <v>25439</v>
      </c>
      <c r="B2006" s="18" t="s">
        <v>18720</v>
      </c>
      <c r="C2006" s="220">
        <v>45085</v>
      </c>
      <c r="D2006" s="2" t="s">
        <v>89</v>
      </c>
      <c r="E2006" s="2" t="s">
        <v>15825</v>
      </c>
      <c r="F2006" s="2" t="s">
        <v>72</v>
      </c>
      <c r="G2006" s="19">
        <v>1</v>
      </c>
      <c r="H2006" s="19">
        <v>204.63</v>
      </c>
      <c r="I2006" s="19">
        <v>18.38</v>
      </c>
      <c r="J2006" s="19">
        <v>-24.56</v>
      </c>
      <c r="K2006" s="19">
        <v>-44.83</v>
      </c>
      <c r="L2006" s="19" t="s">
        <v>51</v>
      </c>
      <c r="M2006" s="19">
        <v>153.62</v>
      </c>
      <c r="N2006" s="2" t="s">
        <v>52</v>
      </c>
      <c r="O2006" s="2" t="s">
        <v>10621</v>
      </c>
      <c r="P2006" s="2" t="s">
        <v>10622</v>
      </c>
      <c r="Q2006" s="2" t="s">
        <v>10623</v>
      </c>
      <c r="R2006" s="2" t="s">
        <v>52</v>
      </c>
      <c r="S2006" s="19">
        <v>204.63</v>
      </c>
      <c r="T2006" s="19" t="s">
        <v>56</v>
      </c>
      <c r="U2006" s="2" t="s">
        <v>57</v>
      </c>
      <c r="V2006" s="2" t="s">
        <v>18721</v>
      </c>
      <c r="W2006" s="2" t="s">
        <v>18722</v>
      </c>
      <c r="X2006" s="2" t="s">
        <v>18723</v>
      </c>
      <c r="Y2006" s="2" t="s">
        <v>52</v>
      </c>
      <c r="Z2006" s="2" t="s">
        <v>18721</v>
      </c>
      <c r="AA2006" s="2" t="s">
        <v>18724</v>
      </c>
      <c r="AB2006" s="2" t="s">
        <v>18725</v>
      </c>
      <c r="AC2006" s="2" t="s">
        <v>12245</v>
      </c>
      <c r="AD2006" s="2" t="s">
        <v>1323</v>
      </c>
      <c r="AE2006" s="2" t="s">
        <v>18726</v>
      </c>
      <c r="AF2006" s="2" t="s">
        <v>66</v>
      </c>
      <c r="AG2006" s="2" t="s">
        <v>67</v>
      </c>
      <c r="AH2006" s="2" t="s">
        <v>18199</v>
      </c>
      <c r="AI2006" s="2" t="s">
        <v>18727</v>
      </c>
      <c r="AJ2006" s="2" t="s">
        <v>68</v>
      </c>
      <c r="AK2006" s="2" t="s">
        <v>18728</v>
      </c>
      <c r="AL2006" s="2" t="s">
        <v>52</v>
      </c>
      <c r="AM2006" s="2" t="s">
        <v>52</v>
      </c>
      <c r="AN2006" s="2" t="s">
        <v>52</v>
      </c>
      <c r="AO2006" s="2" t="s">
        <v>52</v>
      </c>
      <c r="AP2006" s="2" t="s">
        <v>52</v>
      </c>
      <c r="AQ2006" s="2" t="s">
        <v>52</v>
      </c>
      <c r="AR2006" s="2" t="s">
        <v>52</v>
      </c>
      <c r="AS2006" s="2" t="s">
        <v>50</v>
      </c>
      <c r="AT2006" s="2" t="s">
        <v>51</v>
      </c>
      <c r="AU2006" s="2" t="s">
        <v>50</v>
      </c>
    </row>
    <row r="2007" spans="1:47" ht="22.5" customHeight="1" x14ac:dyDescent="0.25">
      <c r="A2007" t="s">
        <v>25439</v>
      </c>
      <c r="B2007" s="18" t="s">
        <v>18729</v>
      </c>
      <c r="C2007" s="220">
        <v>45085</v>
      </c>
      <c r="D2007" s="2" t="s">
        <v>89</v>
      </c>
      <c r="E2007" s="2" t="s">
        <v>18266</v>
      </c>
      <c r="F2007" s="2" t="s">
        <v>72</v>
      </c>
      <c r="G2007" s="19">
        <v>1</v>
      </c>
      <c r="H2007" s="19">
        <v>67.900000000000006</v>
      </c>
      <c r="I2007" s="19" t="s">
        <v>51</v>
      </c>
      <c r="J2007" s="19">
        <v>-13.65</v>
      </c>
      <c r="K2007" s="19" t="s">
        <v>51</v>
      </c>
      <c r="L2007" s="19" t="s">
        <v>51</v>
      </c>
      <c r="M2007" s="19">
        <v>54.25</v>
      </c>
      <c r="N2007" s="2" t="s">
        <v>72</v>
      </c>
      <c r="O2007" s="2" t="s">
        <v>177</v>
      </c>
      <c r="P2007" s="2" t="s">
        <v>178</v>
      </c>
      <c r="Q2007" s="2" t="s">
        <v>179</v>
      </c>
      <c r="R2007" s="2" t="s">
        <v>52</v>
      </c>
      <c r="S2007" s="19">
        <v>67.900000000000006</v>
      </c>
      <c r="T2007" s="19" t="s">
        <v>56</v>
      </c>
      <c r="U2007" s="2" t="s">
        <v>77</v>
      </c>
      <c r="V2007" s="2" t="s">
        <v>52</v>
      </c>
      <c r="W2007" s="2" t="s">
        <v>52</v>
      </c>
      <c r="X2007" s="2" t="s">
        <v>52</v>
      </c>
      <c r="Y2007" s="2" t="s">
        <v>52</v>
      </c>
      <c r="Z2007" s="2" t="s">
        <v>18730</v>
      </c>
      <c r="AA2007" s="2" t="s">
        <v>18731</v>
      </c>
      <c r="AB2007" s="2" t="s">
        <v>18732</v>
      </c>
      <c r="AC2007" s="2" t="s">
        <v>2518</v>
      </c>
      <c r="AD2007" s="2" t="s">
        <v>64</v>
      </c>
      <c r="AE2007" s="2" t="s">
        <v>18733</v>
      </c>
      <c r="AF2007" s="2" t="s">
        <v>66</v>
      </c>
      <c r="AG2007" s="2" t="s">
        <v>84</v>
      </c>
      <c r="AH2007" s="2" t="s">
        <v>18734</v>
      </c>
      <c r="AI2007" s="2" t="s">
        <v>18735</v>
      </c>
      <c r="AJ2007" s="2" t="s">
        <v>68</v>
      </c>
      <c r="AK2007" s="2" t="s">
        <v>18736</v>
      </c>
      <c r="AL2007" s="2" t="s">
        <v>52</v>
      </c>
      <c r="AM2007" s="2" t="s">
        <v>52</v>
      </c>
      <c r="AN2007" s="2" t="s">
        <v>52</v>
      </c>
      <c r="AO2007" s="2" t="s">
        <v>52</v>
      </c>
      <c r="AP2007" s="2" t="s">
        <v>52</v>
      </c>
      <c r="AQ2007" s="2" t="s">
        <v>52</v>
      </c>
      <c r="AR2007" s="2" t="s">
        <v>52</v>
      </c>
      <c r="AS2007" s="2" t="s">
        <v>50</v>
      </c>
      <c r="AT2007" s="2" t="s">
        <v>51</v>
      </c>
      <c r="AU2007" s="2" t="s">
        <v>50</v>
      </c>
    </row>
    <row r="2008" spans="1:47" ht="22.5" customHeight="1" x14ac:dyDescent="0.25">
      <c r="A2008" t="s">
        <v>25439</v>
      </c>
      <c r="B2008" s="18" t="s">
        <v>18737</v>
      </c>
      <c r="C2008" s="220">
        <v>45085</v>
      </c>
      <c r="D2008" s="2" t="s">
        <v>89</v>
      </c>
      <c r="E2008" s="2" t="s">
        <v>18266</v>
      </c>
      <c r="F2008" s="2" t="s">
        <v>50</v>
      </c>
      <c r="G2008" s="19">
        <v>1</v>
      </c>
      <c r="H2008" s="19">
        <v>47.75</v>
      </c>
      <c r="I2008" s="19">
        <v>13.9</v>
      </c>
      <c r="J2008" s="19">
        <v>-13.62</v>
      </c>
      <c r="K2008" s="19" t="s">
        <v>51</v>
      </c>
      <c r="L2008" s="19" t="s">
        <v>51</v>
      </c>
      <c r="M2008" s="19">
        <v>48.03</v>
      </c>
      <c r="N2008" s="2" t="s">
        <v>52</v>
      </c>
      <c r="O2008" s="2" t="s">
        <v>2696</v>
      </c>
      <c r="P2008" s="2" t="s">
        <v>14774</v>
      </c>
      <c r="Q2008" s="2" t="s">
        <v>14775</v>
      </c>
      <c r="R2008" s="2" t="s">
        <v>52</v>
      </c>
      <c r="S2008" s="19">
        <v>47.75</v>
      </c>
      <c r="T2008" s="19" t="s">
        <v>76</v>
      </c>
      <c r="U2008" s="2" t="s">
        <v>57</v>
      </c>
      <c r="V2008" s="2" t="s">
        <v>18738</v>
      </c>
      <c r="W2008" s="2" t="s">
        <v>18739</v>
      </c>
      <c r="X2008" s="2" t="s">
        <v>18740</v>
      </c>
      <c r="Y2008" s="2" t="s">
        <v>52</v>
      </c>
      <c r="Z2008" s="2" t="s">
        <v>18738</v>
      </c>
      <c r="AA2008" s="2" t="s">
        <v>18741</v>
      </c>
      <c r="AB2008" s="2" t="s">
        <v>18742</v>
      </c>
      <c r="AC2008" s="2" t="s">
        <v>64</v>
      </c>
      <c r="AD2008" s="2" t="s">
        <v>64</v>
      </c>
      <c r="AE2008" s="2" t="s">
        <v>18743</v>
      </c>
      <c r="AF2008" s="2" t="s">
        <v>66</v>
      </c>
      <c r="AG2008" s="2" t="s">
        <v>784</v>
      </c>
      <c r="AH2008" s="2" t="s">
        <v>18672</v>
      </c>
      <c r="AI2008" s="2" t="s">
        <v>18744</v>
      </c>
      <c r="AJ2008" s="2" t="s">
        <v>3143</v>
      </c>
      <c r="AK2008" s="2" t="s">
        <v>18745</v>
      </c>
      <c r="AL2008" s="2" t="s">
        <v>52</v>
      </c>
      <c r="AM2008" s="2" t="s">
        <v>52</v>
      </c>
      <c r="AN2008" s="2" t="s">
        <v>52</v>
      </c>
      <c r="AO2008" s="2" t="s">
        <v>52</v>
      </c>
      <c r="AP2008" s="2" t="s">
        <v>52</v>
      </c>
      <c r="AQ2008" s="2" t="s">
        <v>52</v>
      </c>
      <c r="AR2008" s="2" t="s">
        <v>52</v>
      </c>
      <c r="AS2008" s="2" t="s">
        <v>50</v>
      </c>
      <c r="AT2008" s="2" t="s">
        <v>51</v>
      </c>
      <c r="AU2008" s="2" t="s">
        <v>50</v>
      </c>
    </row>
    <row r="2009" spans="1:47" ht="22.5" customHeight="1" x14ac:dyDescent="0.25">
      <c r="A2009" t="s">
        <v>25439</v>
      </c>
      <c r="B2009" s="18" t="s">
        <v>18746</v>
      </c>
      <c r="C2009" s="220">
        <v>45085</v>
      </c>
      <c r="D2009" s="2" t="s">
        <v>89</v>
      </c>
      <c r="E2009" s="2" t="s">
        <v>16444</v>
      </c>
      <c r="F2009" s="2" t="s">
        <v>50</v>
      </c>
      <c r="G2009" s="19">
        <v>1</v>
      </c>
      <c r="H2009" s="19">
        <v>96.49</v>
      </c>
      <c r="I2009" s="19" t="s">
        <v>51</v>
      </c>
      <c r="J2009" s="19">
        <v>-16.399999999999999</v>
      </c>
      <c r="K2009" s="19">
        <v>-20.45</v>
      </c>
      <c r="L2009" s="19" t="s">
        <v>51</v>
      </c>
      <c r="M2009" s="19">
        <v>59.64</v>
      </c>
      <c r="N2009" s="2" t="s">
        <v>52</v>
      </c>
      <c r="O2009" s="2" t="s">
        <v>2224</v>
      </c>
      <c r="P2009" s="2" t="s">
        <v>6905</v>
      </c>
      <c r="Q2009" s="2" t="s">
        <v>2226</v>
      </c>
      <c r="R2009" s="2" t="s">
        <v>52</v>
      </c>
      <c r="S2009" s="19">
        <v>96.49</v>
      </c>
      <c r="T2009" s="19" t="s">
        <v>76</v>
      </c>
      <c r="U2009" s="2" t="s">
        <v>57</v>
      </c>
      <c r="V2009" s="2" t="s">
        <v>18747</v>
      </c>
      <c r="W2009" s="2" t="s">
        <v>18748</v>
      </c>
      <c r="X2009" s="2" t="s">
        <v>18749</v>
      </c>
      <c r="Y2009" s="2" t="s">
        <v>52</v>
      </c>
      <c r="Z2009" s="2" t="s">
        <v>18747</v>
      </c>
      <c r="AA2009" s="2" t="s">
        <v>18750</v>
      </c>
      <c r="AB2009" s="2" t="s">
        <v>18751</v>
      </c>
      <c r="AC2009" s="2" t="s">
        <v>320</v>
      </c>
      <c r="AD2009" s="2" t="s">
        <v>321</v>
      </c>
      <c r="AE2009" s="2" t="s">
        <v>18752</v>
      </c>
      <c r="AF2009" s="2" t="s">
        <v>66</v>
      </c>
      <c r="AG2009" s="2" t="s">
        <v>67</v>
      </c>
      <c r="AH2009" s="2" t="s">
        <v>18753</v>
      </c>
      <c r="AI2009" s="2" t="s">
        <v>18754</v>
      </c>
      <c r="AJ2009" s="2" t="s">
        <v>68</v>
      </c>
      <c r="AK2009" s="2" t="s">
        <v>18755</v>
      </c>
      <c r="AL2009" s="2" t="s">
        <v>52</v>
      </c>
      <c r="AM2009" s="2" t="s">
        <v>52</v>
      </c>
      <c r="AN2009" s="2" t="s">
        <v>52</v>
      </c>
      <c r="AO2009" s="2" t="s">
        <v>52</v>
      </c>
      <c r="AP2009" s="2" t="s">
        <v>52</v>
      </c>
      <c r="AQ2009" s="2" t="s">
        <v>52</v>
      </c>
      <c r="AR2009" s="2" t="s">
        <v>52</v>
      </c>
      <c r="AS2009" s="2" t="s">
        <v>50</v>
      </c>
      <c r="AT2009" s="2" t="s">
        <v>51</v>
      </c>
      <c r="AU2009" s="2" t="s">
        <v>50</v>
      </c>
    </row>
    <row r="2010" spans="1:47" ht="22.5" customHeight="1" x14ac:dyDescent="0.25">
      <c r="A2010" t="s">
        <v>25439</v>
      </c>
      <c r="B2010" s="18" t="s">
        <v>18756</v>
      </c>
      <c r="C2010" s="220">
        <v>45085</v>
      </c>
      <c r="D2010" s="2" t="s">
        <v>89</v>
      </c>
      <c r="E2010" s="2" t="s">
        <v>16444</v>
      </c>
      <c r="F2010" s="2" t="s">
        <v>50</v>
      </c>
      <c r="G2010" s="19">
        <v>1</v>
      </c>
      <c r="H2010" s="19">
        <v>89.99</v>
      </c>
      <c r="I2010" s="19" t="s">
        <v>51</v>
      </c>
      <c r="J2010" s="19">
        <v>-15.3</v>
      </c>
      <c r="K2010" s="19">
        <v>-20.45</v>
      </c>
      <c r="L2010" s="19" t="s">
        <v>51</v>
      </c>
      <c r="M2010" s="19">
        <v>54.24</v>
      </c>
      <c r="N2010" s="2" t="s">
        <v>52</v>
      </c>
      <c r="O2010" s="2" t="s">
        <v>4619</v>
      </c>
      <c r="P2010" s="2" t="s">
        <v>18757</v>
      </c>
      <c r="Q2010" s="2" t="s">
        <v>18758</v>
      </c>
      <c r="R2010" s="2" t="s">
        <v>52</v>
      </c>
      <c r="S2010" s="19">
        <v>89.99</v>
      </c>
      <c r="T2010" s="19" t="s">
        <v>76</v>
      </c>
      <c r="U2010" s="2" t="s">
        <v>57</v>
      </c>
      <c r="V2010" s="2" t="s">
        <v>18759</v>
      </c>
      <c r="W2010" s="2" t="s">
        <v>18760</v>
      </c>
      <c r="X2010" s="2" t="s">
        <v>18761</v>
      </c>
      <c r="Y2010" s="2" t="s">
        <v>52</v>
      </c>
      <c r="Z2010" s="2" t="s">
        <v>18759</v>
      </c>
      <c r="AA2010" s="2" t="s">
        <v>18762</v>
      </c>
      <c r="AB2010" s="2" t="s">
        <v>18763</v>
      </c>
      <c r="AC2010" s="2" t="s">
        <v>333</v>
      </c>
      <c r="AD2010" s="2" t="s">
        <v>333</v>
      </c>
      <c r="AE2010" s="2" t="s">
        <v>18764</v>
      </c>
      <c r="AF2010" s="2" t="s">
        <v>66</v>
      </c>
      <c r="AG2010" s="2" t="s">
        <v>67</v>
      </c>
      <c r="AH2010" s="2" t="s">
        <v>18765</v>
      </c>
      <c r="AI2010" s="2" t="s">
        <v>18766</v>
      </c>
      <c r="AJ2010" s="2" t="s">
        <v>68</v>
      </c>
      <c r="AK2010" s="2" t="s">
        <v>18767</v>
      </c>
      <c r="AL2010" s="2" t="s">
        <v>52</v>
      </c>
      <c r="AM2010" s="2" t="s">
        <v>52</v>
      </c>
      <c r="AN2010" s="2" t="s">
        <v>52</v>
      </c>
      <c r="AO2010" s="2" t="s">
        <v>52</v>
      </c>
      <c r="AP2010" s="2" t="s">
        <v>52</v>
      </c>
      <c r="AQ2010" s="2" t="s">
        <v>52</v>
      </c>
      <c r="AR2010" s="2" t="s">
        <v>52</v>
      </c>
      <c r="AS2010" s="2" t="s">
        <v>50</v>
      </c>
      <c r="AT2010" s="2" t="s">
        <v>51</v>
      </c>
      <c r="AU2010" s="2" t="s">
        <v>50</v>
      </c>
    </row>
    <row r="2011" spans="1:47" ht="22.5" customHeight="1" x14ac:dyDescent="0.25">
      <c r="A2011" t="s">
        <v>25439</v>
      </c>
      <c r="B2011" s="18" t="s">
        <v>18768</v>
      </c>
      <c r="C2011" s="220">
        <v>45085</v>
      </c>
      <c r="D2011" s="2" t="s">
        <v>89</v>
      </c>
      <c r="E2011" s="2" t="s">
        <v>18266</v>
      </c>
      <c r="F2011" s="2" t="s">
        <v>50</v>
      </c>
      <c r="G2011" s="19">
        <v>1</v>
      </c>
      <c r="H2011" s="19">
        <v>67.900000000000006</v>
      </c>
      <c r="I2011" s="19">
        <v>7.54</v>
      </c>
      <c r="J2011" s="19">
        <v>-13.65</v>
      </c>
      <c r="K2011" s="19">
        <v>-7.54</v>
      </c>
      <c r="L2011" s="19" t="s">
        <v>51</v>
      </c>
      <c r="M2011" s="19">
        <v>54.25</v>
      </c>
      <c r="N2011" s="2" t="s">
        <v>52</v>
      </c>
      <c r="O2011" s="2" t="s">
        <v>177</v>
      </c>
      <c r="P2011" s="2" t="s">
        <v>178</v>
      </c>
      <c r="Q2011" s="2" t="s">
        <v>179</v>
      </c>
      <c r="R2011" s="2" t="s">
        <v>52</v>
      </c>
      <c r="S2011" s="19">
        <v>67.900000000000006</v>
      </c>
      <c r="T2011" s="19" t="s">
        <v>56</v>
      </c>
      <c r="U2011" s="2" t="s">
        <v>77</v>
      </c>
      <c r="V2011" s="2" t="s">
        <v>52</v>
      </c>
      <c r="W2011" s="2" t="s">
        <v>52</v>
      </c>
      <c r="X2011" s="2" t="s">
        <v>52</v>
      </c>
      <c r="Y2011" s="2" t="s">
        <v>52</v>
      </c>
      <c r="Z2011" s="2" t="s">
        <v>18769</v>
      </c>
      <c r="AA2011" s="2" t="s">
        <v>18770</v>
      </c>
      <c r="AB2011" s="2" t="s">
        <v>18771</v>
      </c>
      <c r="AC2011" s="2" t="s">
        <v>3476</v>
      </c>
      <c r="AD2011" s="2" t="s">
        <v>64</v>
      </c>
      <c r="AE2011" s="2" t="s">
        <v>18772</v>
      </c>
      <c r="AF2011" s="2" t="s">
        <v>66</v>
      </c>
      <c r="AG2011" s="2" t="s">
        <v>84</v>
      </c>
      <c r="AH2011" s="2" t="s">
        <v>18717</v>
      </c>
      <c r="AI2011" s="2" t="s">
        <v>18773</v>
      </c>
      <c r="AJ2011" s="2" t="s">
        <v>68</v>
      </c>
      <c r="AK2011" s="2" t="s">
        <v>18774</v>
      </c>
      <c r="AL2011" s="2" t="s">
        <v>52</v>
      </c>
      <c r="AM2011" s="2" t="s">
        <v>52</v>
      </c>
      <c r="AN2011" s="2" t="s">
        <v>52</v>
      </c>
      <c r="AO2011" s="2" t="s">
        <v>52</v>
      </c>
      <c r="AP2011" s="2" t="s">
        <v>52</v>
      </c>
      <c r="AQ2011" s="2" t="s">
        <v>52</v>
      </c>
      <c r="AR2011" s="2" t="s">
        <v>52</v>
      </c>
      <c r="AS2011" s="2" t="s">
        <v>50</v>
      </c>
      <c r="AT2011" s="2" t="s">
        <v>51</v>
      </c>
      <c r="AU2011" s="2" t="s">
        <v>50</v>
      </c>
    </row>
    <row r="2012" spans="1:47" ht="22.5" customHeight="1" x14ac:dyDescent="0.25">
      <c r="A2012" t="s">
        <v>25439</v>
      </c>
      <c r="B2012" s="18" t="s">
        <v>18775</v>
      </c>
      <c r="C2012" s="220">
        <v>45085</v>
      </c>
      <c r="D2012" s="2" t="s">
        <v>89</v>
      </c>
      <c r="E2012" s="2" t="s">
        <v>18266</v>
      </c>
      <c r="F2012" s="2" t="s">
        <v>50</v>
      </c>
      <c r="G2012" s="19">
        <v>1</v>
      </c>
      <c r="H2012" s="19">
        <v>63.99</v>
      </c>
      <c r="I2012" s="19">
        <v>25.92</v>
      </c>
      <c r="J2012" s="19">
        <v>-16.38</v>
      </c>
      <c r="K2012" s="19">
        <v>-25.92</v>
      </c>
      <c r="L2012" s="19" t="s">
        <v>51</v>
      </c>
      <c r="M2012" s="19">
        <v>47.61</v>
      </c>
      <c r="N2012" s="2" t="s">
        <v>72</v>
      </c>
      <c r="O2012" s="2" t="s">
        <v>620</v>
      </c>
      <c r="P2012" s="2" t="s">
        <v>9009</v>
      </c>
      <c r="Q2012" s="2" t="s">
        <v>9010</v>
      </c>
      <c r="R2012" s="2" t="s">
        <v>52</v>
      </c>
      <c r="S2012" s="19">
        <v>63.99</v>
      </c>
      <c r="T2012" s="19" t="s">
        <v>76</v>
      </c>
      <c r="U2012" s="2" t="s">
        <v>77</v>
      </c>
      <c r="V2012" s="2" t="s">
        <v>52</v>
      </c>
      <c r="W2012" s="2" t="s">
        <v>52</v>
      </c>
      <c r="X2012" s="2" t="s">
        <v>52</v>
      </c>
      <c r="Y2012" s="2" t="s">
        <v>52</v>
      </c>
      <c r="Z2012" s="2" t="s">
        <v>18776</v>
      </c>
      <c r="AA2012" s="2" t="s">
        <v>18777</v>
      </c>
      <c r="AB2012" s="2" t="s">
        <v>18778</v>
      </c>
      <c r="AC2012" s="2" t="s">
        <v>9445</v>
      </c>
      <c r="AD2012" s="2" t="s">
        <v>333</v>
      </c>
      <c r="AE2012" s="2" t="s">
        <v>9446</v>
      </c>
      <c r="AF2012" s="2" t="s">
        <v>66</v>
      </c>
      <c r="AG2012" s="2" t="s">
        <v>84</v>
      </c>
      <c r="AH2012" s="2" t="s">
        <v>18779</v>
      </c>
      <c r="AI2012" s="2" t="s">
        <v>18780</v>
      </c>
      <c r="AJ2012" s="2" t="s">
        <v>68</v>
      </c>
      <c r="AK2012" s="2" t="s">
        <v>18781</v>
      </c>
      <c r="AL2012" s="2" t="s">
        <v>52</v>
      </c>
      <c r="AM2012" s="2" t="s">
        <v>52</v>
      </c>
      <c r="AN2012" s="2" t="s">
        <v>52</v>
      </c>
      <c r="AO2012" s="2" t="s">
        <v>52</v>
      </c>
      <c r="AP2012" s="2" t="s">
        <v>52</v>
      </c>
      <c r="AQ2012" s="2" t="s">
        <v>52</v>
      </c>
      <c r="AR2012" s="2" t="s">
        <v>52</v>
      </c>
      <c r="AS2012" s="2" t="s">
        <v>50</v>
      </c>
      <c r="AT2012" s="2" t="s">
        <v>51</v>
      </c>
      <c r="AU2012" s="2" t="s">
        <v>50</v>
      </c>
    </row>
    <row r="2013" spans="1:47" ht="22.5" customHeight="1" x14ac:dyDescent="0.25">
      <c r="A2013" t="s">
        <v>25439</v>
      </c>
      <c r="B2013" s="18" t="s">
        <v>18782</v>
      </c>
      <c r="C2013" s="220">
        <v>45085</v>
      </c>
      <c r="D2013" s="2" t="s">
        <v>89</v>
      </c>
      <c r="E2013" s="2" t="s">
        <v>18266</v>
      </c>
      <c r="F2013" s="2" t="s">
        <v>50</v>
      </c>
      <c r="G2013" s="19">
        <v>1</v>
      </c>
      <c r="H2013" s="19">
        <v>64.989999999999995</v>
      </c>
      <c r="I2013" s="19">
        <v>18.899999999999999</v>
      </c>
      <c r="J2013" s="19">
        <v>-20.350000000000001</v>
      </c>
      <c r="K2013" s="19">
        <v>-18.899999999999999</v>
      </c>
      <c r="L2013" s="19" t="s">
        <v>51</v>
      </c>
      <c r="M2013" s="19">
        <v>44.64</v>
      </c>
      <c r="N2013" s="2" t="s">
        <v>52</v>
      </c>
      <c r="O2013" s="2" t="s">
        <v>177</v>
      </c>
      <c r="P2013" s="2" t="s">
        <v>1139</v>
      </c>
      <c r="Q2013" s="2" t="s">
        <v>1140</v>
      </c>
      <c r="R2013" s="2" t="s">
        <v>52</v>
      </c>
      <c r="S2013" s="19">
        <v>64.989999999999995</v>
      </c>
      <c r="T2013" s="19" t="s">
        <v>76</v>
      </c>
      <c r="U2013" s="2" t="s">
        <v>77</v>
      </c>
      <c r="V2013" s="2" t="s">
        <v>52</v>
      </c>
      <c r="W2013" s="2" t="s">
        <v>52</v>
      </c>
      <c r="X2013" s="2" t="s">
        <v>52</v>
      </c>
      <c r="Y2013" s="2" t="s">
        <v>52</v>
      </c>
      <c r="Z2013" s="2" t="s">
        <v>18783</v>
      </c>
      <c r="AA2013" s="2" t="s">
        <v>18784</v>
      </c>
      <c r="AB2013" s="2" t="s">
        <v>18785</v>
      </c>
      <c r="AC2013" s="2" t="s">
        <v>333</v>
      </c>
      <c r="AD2013" s="2" t="s">
        <v>333</v>
      </c>
      <c r="AE2013" s="2" t="s">
        <v>18786</v>
      </c>
      <c r="AF2013" s="2" t="s">
        <v>66</v>
      </c>
      <c r="AG2013" s="2" t="s">
        <v>84</v>
      </c>
      <c r="AH2013" s="2" t="s">
        <v>18787</v>
      </c>
      <c r="AI2013" s="2" t="s">
        <v>18788</v>
      </c>
      <c r="AJ2013" s="2" t="s">
        <v>68</v>
      </c>
      <c r="AK2013" s="2" t="s">
        <v>18789</v>
      </c>
      <c r="AL2013" s="2" t="s">
        <v>52</v>
      </c>
      <c r="AM2013" s="2" t="s">
        <v>52</v>
      </c>
      <c r="AN2013" s="2" t="s">
        <v>52</v>
      </c>
      <c r="AO2013" s="2" t="s">
        <v>52</v>
      </c>
      <c r="AP2013" s="2" t="s">
        <v>52</v>
      </c>
      <c r="AQ2013" s="2" t="s">
        <v>52</v>
      </c>
      <c r="AR2013" s="2" t="s">
        <v>52</v>
      </c>
      <c r="AS2013" s="2" t="s">
        <v>50</v>
      </c>
      <c r="AT2013" s="2" t="s">
        <v>51</v>
      </c>
      <c r="AU2013" s="2" t="s">
        <v>50</v>
      </c>
    </row>
    <row r="2014" spans="1:47" ht="22.5" customHeight="1" x14ac:dyDescent="0.25">
      <c r="A2014" t="s">
        <v>25439</v>
      </c>
      <c r="B2014" s="18" t="s">
        <v>18790</v>
      </c>
      <c r="C2014" s="220">
        <v>45085</v>
      </c>
      <c r="D2014" s="2" t="s">
        <v>89</v>
      </c>
      <c r="E2014" s="2" t="s">
        <v>18266</v>
      </c>
      <c r="F2014" s="2" t="s">
        <v>72</v>
      </c>
      <c r="G2014" s="19">
        <v>1</v>
      </c>
      <c r="H2014" s="19">
        <v>25.9</v>
      </c>
      <c r="I2014" s="19" t="s">
        <v>51</v>
      </c>
      <c r="J2014" s="19">
        <v>-9.9</v>
      </c>
      <c r="K2014" s="19" t="s">
        <v>51</v>
      </c>
      <c r="L2014" s="19" t="s">
        <v>51</v>
      </c>
      <c r="M2014" s="19">
        <v>16</v>
      </c>
      <c r="N2014" s="2" t="s">
        <v>52</v>
      </c>
      <c r="O2014" s="2" t="s">
        <v>682</v>
      </c>
      <c r="P2014" s="2" t="s">
        <v>683</v>
      </c>
      <c r="Q2014" s="2" t="s">
        <v>684</v>
      </c>
      <c r="R2014" s="2" t="s">
        <v>52</v>
      </c>
      <c r="S2014" s="19">
        <v>25.9</v>
      </c>
      <c r="T2014" s="19" t="s">
        <v>76</v>
      </c>
      <c r="U2014" s="2" t="s">
        <v>77</v>
      </c>
      <c r="V2014" s="2" t="s">
        <v>52</v>
      </c>
      <c r="W2014" s="2" t="s">
        <v>52</v>
      </c>
      <c r="X2014" s="2" t="s">
        <v>52</v>
      </c>
      <c r="Y2014" s="2" t="s">
        <v>52</v>
      </c>
      <c r="Z2014" s="2" t="s">
        <v>18791</v>
      </c>
      <c r="AA2014" s="2" t="s">
        <v>18792</v>
      </c>
      <c r="AB2014" s="2" t="s">
        <v>18793</v>
      </c>
      <c r="AC2014" s="2" t="s">
        <v>7725</v>
      </c>
      <c r="AD2014" s="2" t="s">
        <v>64</v>
      </c>
      <c r="AE2014" s="2" t="s">
        <v>18794</v>
      </c>
      <c r="AF2014" s="2" t="s">
        <v>66</v>
      </c>
      <c r="AG2014" s="2" t="s">
        <v>84</v>
      </c>
      <c r="AH2014" s="2" t="s">
        <v>18795</v>
      </c>
      <c r="AI2014" s="2" t="s">
        <v>18796</v>
      </c>
      <c r="AJ2014" s="2" t="s">
        <v>68</v>
      </c>
      <c r="AK2014" s="2" t="s">
        <v>18797</v>
      </c>
      <c r="AL2014" s="2" t="s">
        <v>52</v>
      </c>
      <c r="AM2014" s="2" t="s">
        <v>52</v>
      </c>
      <c r="AN2014" s="2" t="s">
        <v>52</v>
      </c>
      <c r="AO2014" s="2" t="s">
        <v>52</v>
      </c>
      <c r="AP2014" s="2" t="s">
        <v>52</v>
      </c>
      <c r="AQ2014" s="2" t="s">
        <v>52</v>
      </c>
      <c r="AR2014" s="2" t="s">
        <v>52</v>
      </c>
      <c r="AS2014" s="2" t="s">
        <v>50</v>
      </c>
      <c r="AT2014" s="2" t="s">
        <v>51</v>
      </c>
      <c r="AU2014" s="2" t="s">
        <v>50</v>
      </c>
    </row>
    <row r="2015" spans="1:47" ht="22.5" customHeight="1" x14ac:dyDescent="0.25">
      <c r="A2015" t="s">
        <v>25439</v>
      </c>
      <c r="B2015" s="18" t="s">
        <v>18798</v>
      </c>
      <c r="C2015" s="220">
        <v>45085</v>
      </c>
      <c r="D2015" s="2" t="s">
        <v>89</v>
      </c>
      <c r="E2015" s="2" t="s">
        <v>18266</v>
      </c>
      <c r="F2015" s="2" t="s">
        <v>50</v>
      </c>
      <c r="G2015" s="19">
        <v>1</v>
      </c>
      <c r="H2015" s="19">
        <v>62</v>
      </c>
      <c r="I2015" s="19">
        <v>13.7</v>
      </c>
      <c r="J2015" s="19">
        <v>-16.04</v>
      </c>
      <c r="K2015" s="19">
        <v>-13.7</v>
      </c>
      <c r="L2015" s="19" t="s">
        <v>51</v>
      </c>
      <c r="M2015" s="19">
        <v>45.96</v>
      </c>
      <c r="N2015" s="2" t="s">
        <v>52</v>
      </c>
      <c r="O2015" s="2" t="s">
        <v>496</v>
      </c>
      <c r="P2015" s="2" t="s">
        <v>518</v>
      </c>
      <c r="Q2015" s="2" t="s">
        <v>519</v>
      </c>
      <c r="R2015" s="2" t="s">
        <v>52</v>
      </c>
      <c r="S2015" s="19">
        <v>62</v>
      </c>
      <c r="T2015" s="19" t="s">
        <v>76</v>
      </c>
      <c r="U2015" s="2" t="s">
        <v>77</v>
      </c>
      <c r="V2015" s="2" t="s">
        <v>52</v>
      </c>
      <c r="W2015" s="2" t="s">
        <v>52</v>
      </c>
      <c r="X2015" s="2" t="s">
        <v>52</v>
      </c>
      <c r="Y2015" s="2" t="s">
        <v>52</v>
      </c>
      <c r="Z2015" s="2" t="s">
        <v>18799</v>
      </c>
      <c r="AA2015" s="2" t="s">
        <v>18800</v>
      </c>
      <c r="AB2015" s="2" t="s">
        <v>18801</v>
      </c>
      <c r="AC2015" s="2" t="s">
        <v>2518</v>
      </c>
      <c r="AD2015" s="2" t="s">
        <v>64</v>
      </c>
      <c r="AE2015" s="2" t="s">
        <v>18802</v>
      </c>
      <c r="AF2015" s="2" t="s">
        <v>66</v>
      </c>
      <c r="AG2015" s="2" t="s">
        <v>84</v>
      </c>
      <c r="AH2015" s="2" t="s">
        <v>18803</v>
      </c>
      <c r="AI2015" s="2" t="s">
        <v>18804</v>
      </c>
      <c r="AJ2015" s="2" t="s">
        <v>68</v>
      </c>
      <c r="AK2015" s="2" t="s">
        <v>18805</v>
      </c>
      <c r="AL2015" s="2" t="s">
        <v>52</v>
      </c>
      <c r="AM2015" s="2" t="s">
        <v>52</v>
      </c>
      <c r="AN2015" s="2" t="s">
        <v>52</v>
      </c>
      <c r="AO2015" s="2" t="s">
        <v>52</v>
      </c>
      <c r="AP2015" s="2" t="s">
        <v>52</v>
      </c>
      <c r="AQ2015" s="2" t="s">
        <v>52</v>
      </c>
      <c r="AR2015" s="2" t="s">
        <v>52</v>
      </c>
      <c r="AS2015" s="2" t="s">
        <v>50</v>
      </c>
      <c r="AT2015" s="2" t="s">
        <v>51</v>
      </c>
      <c r="AU2015" s="2" t="s">
        <v>50</v>
      </c>
    </row>
    <row r="2016" spans="1:47" ht="22.5" customHeight="1" x14ac:dyDescent="0.25">
      <c r="A2016" t="s">
        <v>25439</v>
      </c>
      <c r="B2016" s="18" t="s">
        <v>18806</v>
      </c>
      <c r="C2016" s="220">
        <v>45085</v>
      </c>
      <c r="D2016" s="2" t="s">
        <v>89</v>
      </c>
      <c r="E2016" s="2" t="s">
        <v>15825</v>
      </c>
      <c r="F2016" s="2" t="s">
        <v>50</v>
      </c>
      <c r="G2016" s="19">
        <v>1</v>
      </c>
      <c r="H2016" s="19">
        <v>281.12</v>
      </c>
      <c r="I2016" s="19" t="s">
        <v>51</v>
      </c>
      <c r="J2016" s="19">
        <v>-33.729999999999997</v>
      </c>
      <c r="K2016" s="19">
        <v>-38.950000000000003</v>
      </c>
      <c r="L2016" s="19" t="s">
        <v>51</v>
      </c>
      <c r="M2016" s="19">
        <v>208.44</v>
      </c>
      <c r="N2016" s="2" t="s">
        <v>52</v>
      </c>
      <c r="O2016" s="2" t="s">
        <v>18807</v>
      </c>
      <c r="P2016" s="2" t="s">
        <v>18808</v>
      </c>
      <c r="Q2016" s="2" t="s">
        <v>18809</v>
      </c>
      <c r="R2016" s="2" t="s">
        <v>52</v>
      </c>
      <c r="S2016" s="19">
        <v>281.12</v>
      </c>
      <c r="T2016" s="19" t="s">
        <v>56</v>
      </c>
      <c r="U2016" s="2" t="s">
        <v>57</v>
      </c>
      <c r="V2016" s="2" t="s">
        <v>18810</v>
      </c>
      <c r="W2016" s="2" t="s">
        <v>18811</v>
      </c>
      <c r="X2016" s="2" t="s">
        <v>18812</v>
      </c>
      <c r="Y2016" s="2" t="s">
        <v>52</v>
      </c>
      <c r="Z2016" s="2" t="s">
        <v>18810</v>
      </c>
      <c r="AA2016" s="2" t="s">
        <v>18813</v>
      </c>
      <c r="AB2016" s="2" t="s">
        <v>18814</v>
      </c>
      <c r="AC2016" s="2" t="s">
        <v>5089</v>
      </c>
      <c r="AD2016" s="2" t="s">
        <v>64</v>
      </c>
      <c r="AE2016" s="2" t="s">
        <v>18815</v>
      </c>
      <c r="AF2016" s="2" t="s">
        <v>66</v>
      </c>
      <c r="AG2016" s="2" t="s">
        <v>67</v>
      </c>
      <c r="AH2016" s="2" t="s">
        <v>18816</v>
      </c>
      <c r="AI2016" s="2" t="s">
        <v>18817</v>
      </c>
      <c r="AJ2016" s="2" t="s">
        <v>68</v>
      </c>
      <c r="AK2016" s="2" t="s">
        <v>18818</v>
      </c>
      <c r="AL2016" s="2" t="s">
        <v>52</v>
      </c>
      <c r="AM2016" s="2" t="s">
        <v>52</v>
      </c>
      <c r="AN2016" s="2" t="s">
        <v>52</v>
      </c>
      <c r="AO2016" s="2" t="s">
        <v>52</v>
      </c>
      <c r="AP2016" s="2" t="s">
        <v>52</v>
      </c>
      <c r="AQ2016" s="2" t="s">
        <v>52</v>
      </c>
      <c r="AR2016" s="2" t="s">
        <v>52</v>
      </c>
      <c r="AS2016" s="2" t="s">
        <v>50</v>
      </c>
      <c r="AT2016" s="2" t="s">
        <v>51</v>
      </c>
      <c r="AU2016" s="2" t="s">
        <v>50</v>
      </c>
    </row>
    <row r="2017" spans="1:47" ht="22.5" customHeight="1" x14ac:dyDescent="0.25">
      <c r="A2017" t="s">
        <v>25439</v>
      </c>
      <c r="B2017" s="18" t="s">
        <v>18819</v>
      </c>
      <c r="C2017" s="220">
        <v>45085</v>
      </c>
      <c r="D2017" s="2" t="s">
        <v>89</v>
      </c>
      <c r="E2017" s="2" t="s">
        <v>18266</v>
      </c>
      <c r="F2017" s="2" t="s">
        <v>72</v>
      </c>
      <c r="G2017" s="19">
        <v>1</v>
      </c>
      <c r="H2017" s="19">
        <v>69.3</v>
      </c>
      <c r="I2017" s="19" t="s">
        <v>51</v>
      </c>
      <c r="J2017" s="19">
        <v>-13.82</v>
      </c>
      <c r="K2017" s="19" t="s">
        <v>51</v>
      </c>
      <c r="L2017" s="19" t="s">
        <v>51</v>
      </c>
      <c r="M2017" s="19">
        <v>55.48</v>
      </c>
      <c r="N2017" s="2" t="s">
        <v>52</v>
      </c>
      <c r="O2017" s="2" t="s">
        <v>247</v>
      </c>
      <c r="P2017" s="2" t="s">
        <v>811</v>
      </c>
      <c r="Q2017" s="2" t="s">
        <v>249</v>
      </c>
      <c r="R2017" s="2" t="s">
        <v>52</v>
      </c>
      <c r="S2017" s="19">
        <v>69.3</v>
      </c>
      <c r="T2017" s="19" t="s">
        <v>56</v>
      </c>
      <c r="U2017" s="2" t="s">
        <v>77</v>
      </c>
      <c r="V2017" s="2" t="s">
        <v>52</v>
      </c>
      <c r="W2017" s="2" t="s">
        <v>52</v>
      </c>
      <c r="X2017" s="2" t="s">
        <v>52</v>
      </c>
      <c r="Y2017" s="2" t="s">
        <v>52</v>
      </c>
      <c r="Z2017" s="2" t="s">
        <v>18820</v>
      </c>
      <c r="AA2017" s="2" t="s">
        <v>18821</v>
      </c>
      <c r="AB2017" s="2" t="s">
        <v>18822</v>
      </c>
      <c r="AC2017" s="2" t="s">
        <v>214</v>
      </c>
      <c r="AD2017" s="2" t="s">
        <v>64</v>
      </c>
      <c r="AE2017" s="2" t="s">
        <v>18823</v>
      </c>
      <c r="AF2017" s="2" t="s">
        <v>66</v>
      </c>
      <c r="AG2017" s="2" t="s">
        <v>84</v>
      </c>
      <c r="AH2017" s="2" t="s">
        <v>18824</v>
      </c>
      <c r="AI2017" s="2" t="s">
        <v>18825</v>
      </c>
      <c r="AJ2017" s="2" t="s">
        <v>68</v>
      </c>
      <c r="AK2017" s="2" t="s">
        <v>18826</v>
      </c>
      <c r="AL2017" s="2" t="s">
        <v>52</v>
      </c>
      <c r="AM2017" s="2" t="s">
        <v>52</v>
      </c>
      <c r="AN2017" s="2" t="s">
        <v>52</v>
      </c>
      <c r="AO2017" s="2" t="s">
        <v>52</v>
      </c>
      <c r="AP2017" s="2" t="s">
        <v>52</v>
      </c>
      <c r="AQ2017" s="2" t="s">
        <v>52</v>
      </c>
      <c r="AR2017" s="2" t="s">
        <v>52</v>
      </c>
      <c r="AS2017" s="2" t="s">
        <v>50</v>
      </c>
      <c r="AT2017" s="2" t="s">
        <v>51</v>
      </c>
      <c r="AU2017" s="2" t="s">
        <v>50</v>
      </c>
    </row>
    <row r="2018" spans="1:47" ht="22.5" customHeight="1" x14ac:dyDescent="0.25">
      <c r="A2018" t="s">
        <v>25439</v>
      </c>
      <c r="B2018" s="18" t="s">
        <v>18827</v>
      </c>
      <c r="C2018" s="220">
        <v>45085</v>
      </c>
      <c r="D2018" s="2" t="s">
        <v>89</v>
      </c>
      <c r="E2018" s="2" t="s">
        <v>14412</v>
      </c>
      <c r="F2018" s="2" t="s">
        <v>50</v>
      </c>
      <c r="G2018" s="19">
        <v>1</v>
      </c>
      <c r="H2018" s="19">
        <v>499.79</v>
      </c>
      <c r="I2018" s="19">
        <v>32.97</v>
      </c>
      <c r="J2018" s="19">
        <v>-84.96</v>
      </c>
      <c r="K2018" s="19">
        <v>-71.92</v>
      </c>
      <c r="L2018" s="19" t="s">
        <v>51</v>
      </c>
      <c r="M2018" s="19">
        <v>375.88</v>
      </c>
      <c r="N2018" s="2" t="s">
        <v>52</v>
      </c>
      <c r="O2018" s="2" t="s">
        <v>18828</v>
      </c>
      <c r="P2018" s="2" t="s">
        <v>18829</v>
      </c>
      <c r="Q2018" s="2" t="s">
        <v>18830</v>
      </c>
      <c r="R2018" s="2" t="s">
        <v>52</v>
      </c>
      <c r="S2018" s="19">
        <v>499.79</v>
      </c>
      <c r="T2018" s="19" t="s">
        <v>76</v>
      </c>
      <c r="U2018" s="2" t="s">
        <v>57</v>
      </c>
      <c r="V2018" s="2" t="s">
        <v>18831</v>
      </c>
      <c r="W2018" s="2" t="s">
        <v>18832</v>
      </c>
      <c r="X2018" s="2" t="s">
        <v>18833</v>
      </c>
      <c r="Y2018" s="2" t="s">
        <v>52</v>
      </c>
      <c r="Z2018" s="2" t="s">
        <v>18831</v>
      </c>
      <c r="AA2018" s="2" t="s">
        <v>18834</v>
      </c>
      <c r="AB2018" s="2" t="s">
        <v>18835</v>
      </c>
      <c r="AC2018" s="2" t="s">
        <v>10430</v>
      </c>
      <c r="AD2018" s="2" t="s">
        <v>627</v>
      </c>
      <c r="AE2018" s="2" t="s">
        <v>18836</v>
      </c>
      <c r="AF2018" s="2" t="s">
        <v>66</v>
      </c>
      <c r="AG2018" s="2" t="s">
        <v>67</v>
      </c>
      <c r="AH2018" s="2" t="s">
        <v>18837</v>
      </c>
      <c r="AI2018" s="2" t="s">
        <v>18838</v>
      </c>
      <c r="AJ2018" s="2" t="s">
        <v>68</v>
      </c>
      <c r="AK2018" s="2" t="s">
        <v>18839</v>
      </c>
      <c r="AL2018" s="2" t="s">
        <v>52</v>
      </c>
      <c r="AM2018" s="2" t="s">
        <v>52</v>
      </c>
      <c r="AN2018" s="2" t="s">
        <v>52</v>
      </c>
      <c r="AO2018" s="2" t="s">
        <v>52</v>
      </c>
      <c r="AP2018" s="2" t="s">
        <v>52</v>
      </c>
      <c r="AQ2018" s="2" t="s">
        <v>52</v>
      </c>
      <c r="AR2018" s="2" t="s">
        <v>52</v>
      </c>
      <c r="AS2018" s="2" t="s">
        <v>50</v>
      </c>
      <c r="AT2018" s="2" t="s">
        <v>51</v>
      </c>
      <c r="AU2018" s="2" t="s">
        <v>50</v>
      </c>
    </row>
    <row r="2019" spans="1:47" ht="22.5" customHeight="1" x14ac:dyDescent="0.25">
      <c r="A2019" t="s">
        <v>25439</v>
      </c>
      <c r="B2019" s="18" t="s">
        <v>18840</v>
      </c>
      <c r="C2019" s="220">
        <v>45085</v>
      </c>
      <c r="D2019" s="2" t="s">
        <v>89</v>
      </c>
      <c r="E2019" s="2" t="s">
        <v>18266</v>
      </c>
      <c r="F2019" s="2" t="s">
        <v>50</v>
      </c>
      <c r="G2019" s="19">
        <v>1</v>
      </c>
      <c r="H2019" s="19">
        <v>87.01</v>
      </c>
      <c r="I2019" s="19" t="s">
        <v>51</v>
      </c>
      <c r="J2019" s="19">
        <v>-14.79</v>
      </c>
      <c r="K2019" s="19">
        <v>-20.45</v>
      </c>
      <c r="L2019" s="19" t="s">
        <v>51</v>
      </c>
      <c r="M2019" s="19">
        <v>51.77</v>
      </c>
      <c r="N2019" s="2" t="s">
        <v>72</v>
      </c>
      <c r="O2019" s="2" t="s">
        <v>1720</v>
      </c>
      <c r="P2019" s="2" t="s">
        <v>1721</v>
      </c>
      <c r="Q2019" s="2" t="s">
        <v>1722</v>
      </c>
      <c r="R2019" s="2" t="s">
        <v>52</v>
      </c>
      <c r="S2019" s="19">
        <v>87.01</v>
      </c>
      <c r="T2019" s="19" t="s">
        <v>76</v>
      </c>
      <c r="U2019" s="2" t="s">
        <v>77</v>
      </c>
      <c r="V2019" s="2" t="s">
        <v>52</v>
      </c>
      <c r="W2019" s="2" t="s">
        <v>52</v>
      </c>
      <c r="X2019" s="2" t="s">
        <v>52</v>
      </c>
      <c r="Y2019" s="2" t="s">
        <v>52</v>
      </c>
      <c r="Z2019" s="2" t="s">
        <v>18841</v>
      </c>
      <c r="AA2019" s="2" t="s">
        <v>18842</v>
      </c>
      <c r="AB2019" s="2" t="s">
        <v>18843</v>
      </c>
      <c r="AC2019" s="2" t="s">
        <v>918</v>
      </c>
      <c r="AD2019" s="2" t="s">
        <v>64</v>
      </c>
      <c r="AE2019" s="2" t="s">
        <v>18844</v>
      </c>
      <c r="AF2019" s="2" t="s">
        <v>66</v>
      </c>
      <c r="AG2019" s="2" t="s">
        <v>84</v>
      </c>
      <c r="AH2019" s="2" t="s">
        <v>18845</v>
      </c>
      <c r="AI2019" s="2" t="s">
        <v>18846</v>
      </c>
      <c r="AJ2019" s="2" t="s">
        <v>68</v>
      </c>
      <c r="AK2019" s="2" t="s">
        <v>18847</v>
      </c>
      <c r="AL2019" s="2" t="s">
        <v>52</v>
      </c>
      <c r="AM2019" s="2" t="s">
        <v>52</v>
      </c>
      <c r="AN2019" s="2" t="s">
        <v>52</v>
      </c>
      <c r="AO2019" s="2" t="s">
        <v>52</v>
      </c>
      <c r="AP2019" s="2" t="s">
        <v>52</v>
      </c>
      <c r="AQ2019" s="2" t="s">
        <v>52</v>
      </c>
      <c r="AR2019" s="2" t="s">
        <v>52</v>
      </c>
      <c r="AS2019" s="2" t="s">
        <v>50</v>
      </c>
      <c r="AT2019" s="2" t="s">
        <v>51</v>
      </c>
      <c r="AU2019" s="2" t="s">
        <v>50</v>
      </c>
    </row>
    <row r="2020" spans="1:47" ht="22.5" customHeight="1" x14ac:dyDescent="0.25">
      <c r="A2020" t="s">
        <v>25439</v>
      </c>
      <c r="B2020" s="18" t="s">
        <v>18848</v>
      </c>
      <c r="C2020" s="220">
        <v>45085</v>
      </c>
      <c r="D2020" s="2" t="s">
        <v>89</v>
      </c>
      <c r="E2020" s="2" t="s">
        <v>15825</v>
      </c>
      <c r="F2020" s="2" t="s">
        <v>72</v>
      </c>
      <c r="G2020" s="19">
        <v>1</v>
      </c>
      <c r="H2020" s="19">
        <v>29.9</v>
      </c>
      <c r="I2020" s="19">
        <v>32.799999999999997</v>
      </c>
      <c r="J2020" s="19">
        <v>-10.58</v>
      </c>
      <c r="K2020" s="19">
        <v>-32.799999999999997</v>
      </c>
      <c r="L2020" s="19" t="s">
        <v>51</v>
      </c>
      <c r="M2020" s="19">
        <v>19.32</v>
      </c>
      <c r="N2020" s="2" t="s">
        <v>52</v>
      </c>
      <c r="O2020" s="2" t="s">
        <v>17092</v>
      </c>
      <c r="P2020" s="2" t="s">
        <v>17093</v>
      </c>
      <c r="Q2020" s="2" t="s">
        <v>17094</v>
      </c>
      <c r="R2020" s="2" t="s">
        <v>52</v>
      </c>
      <c r="S2020" s="19">
        <v>29.9</v>
      </c>
      <c r="T2020" s="19" t="s">
        <v>76</v>
      </c>
      <c r="U2020" s="2" t="s">
        <v>57</v>
      </c>
      <c r="V2020" s="2" t="s">
        <v>18849</v>
      </c>
      <c r="W2020" s="2" t="s">
        <v>18850</v>
      </c>
      <c r="X2020" s="2" t="s">
        <v>18851</v>
      </c>
      <c r="Y2020" s="2" t="s">
        <v>52</v>
      </c>
      <c r="Z2020" s="2" t="s">
        <v>18849</v>
      </c>
      <c r="AA2020" s="2" t="s">
        <v>18852</v>
      </c>
      <c r="AB2020" s="2" t="s">
        <v>18853</v>
      </c>
      <c r="AC2020" s="2" t="s">
        <v>18854</v>
      </c>
      <c r="AD2020" s="2" t="s">
        <v>267</v>
      </c>
      <c r="AE2020" s="2" t="s">
        <v>18855</v>
      </c>
      <c r="AF2020" s="2" t="s">
        <v>66</v>
      </c>
      <c r="AG2020" s="2" t="s">
        <v>67</v>
      </c>
      <c r="AH2020" s="2" t="s">
        <v>18856</v>
      </c>
      <c r="AI2020" s="2" t="s">
        <v>18857</v>
      </c>
      <c r="AJ2020" s="2" t="s">
        <v>68</v>
      </c>
      <c r="AK2020" s="2" t="s">
        <v>18858</v>
      </c>
      <c r="AL2020" s="2" t="s">
        <v>52</v>
      </c>
      <c r="AM2020" s="2" t="s">
        <v>52</v>
      </c>
      <c r="AN2020" s="2" t="s">
        <v>52</v>
      </c>
      <c r="AO2020" s="2" t="s">
        <v>52</v>
      </c>
      <c r="AP2020" s="2" t="s">
        <v>52</v>
      </c>
      <c r="AQ2020" s="2" t="s">
        <v>52</v>
      </c>
      <c r="AR2020" s="2" t="s">
        <v>52</v>
      </c>
      <c r="AS2020" s="2" t="s">
        <v>50</v>
      </c>
      <c r="AT2020" s="2" t="s">
        <v>51</v>
      </c>
      <c r="AU2020" s="2" t="s">
        <v>50</v>
      </c>
    </row>
    <row r="2021" spans="1:47" ht="22.5" customHeight="1" x14ac:dyDescent="0.25">
      <c r="A2021" t="s">
        <v>25439</v>
      </c>
      <c r="B2021" s="18" t="s">
        <v>18859</v>
      </c>
      <c r="C2021" s="220">
        <v>45085</v>
      </c>
      <c r="D2021" s="2" t="s">
        <v>89</v>
      </c>
      <c r="E2021" s="2" t="s">
        <v>17301</v>
      </c>
      <c r="F2021" s="2" t="s">
        <v>50</v>
      </c>
      <c r="G2021" s="19">
        <v>1</v>
      </c>
      <c r="H2021" s="19">
        <v>75.69</v>
      </c>
      <c r="I2021" s="19">
        <v>14</v>
      </c>
      <c r="J2021" s="19">
        <v>-18.37</v>
      </c>
      <c r="K2021" s="19">
        <v>-14</v>
      </c>
      <c r="L2021" s="19" t="s">
        <v>51</v>
      </c>
      <c r="M2021" s="19">
        <v>57.32</v>
      </c>
      <c r="N2021" s="2" t="s">
        <v>52</v>
      </c>
      <c r="O2021" s="2" t="s">
        <v>18860</v>
      </c>
      <c r="P2021" s="2" t="s">
        <v>18861</v>
      </c>
      <c r="Q2021" s="2" t="s">
        <v>18862</v>
      </c>
      <c r="R2021" s="2" t="s">
        <v>52</v>
      </c>
      <c r="S2021" s="19">
        <v>75.69</v>
      </c>
      <c r="T2021" s="19" t="s">
        <v>76</v>
      </c>
      <c r="U2021" s="2" t="s">
        <v>57</v>
      </c>
      <c r="V2021" s="2" t="s">
        <v>18863</v>
      </c>
      <c r="W2021" s="2" t="s">
        <v>18864</v>
      </c>
      <c r="X2021" s="2" t="s">
        <v>18865</v>
      </c>
      <c r="Y2021" s="2" t="s">
        <v>52</v>
      </c>
      <c r="Z2021" s="2" t="s">
        <v>18863</v>
      </c>
      <c r="AA2021" s="2" t="s">
        <v>18866</v>
      </c>
      <c r="AB2021" s="2" t="s">
        <v>18867</v>
      </c>
      <c r="AC2021" s="2" t="s">
        <v>8546</v>
      </c>
      <c r="AD2021" s="2" t="s">
        <v>64</v>
      </c>
      <c r="AE2021" s="2" t="s">
        <v>8547</v>
      </c>
      <c r="AF2021" s="2" t="s">
        <v>66</v>
      </c>
      <c r="AG2021" s="2" t="s">
        <v>67</v>
      </c>
      <c r="AH2021" s="2" t="s">
        <v>18868</v>
      </c>
      <c r="AI2021" s="2" t="s">
        <v>18869</v>
      </c>
      <c r="AJ2021" s="2" t="s">
        <v>68</v>
      </c>
      <c r="AK2021" s="2" t="s">
        <v>18870</v>
      </c>
      <c r="AL2021" s="2" t="s">
        <v>52</v>
      </c>
      <c r="AM2021" s="2" t="s">
        <v>52</v>
      </c>
      <c r="AN2021" s="2" t="s">
        <v>52</v>
      </c>
      <c r="AO2021" s="2" t="s">
        <v>52</v>
      </c>
      <c r="AP2021" s="2" t="s">
        <v>52</v>
      </c>
      <c r="AQ2021" s="2" t="s">
        <v>52</v>
      </c>
      <c r="AR2021" s="2" t="s">
        <v>52</v>
      </c>
      <c r="AS2021" s="2" t="s">
        <v>50</v>
      </c>
      <c r="AT2021" s="2" t="s">
        <v>51</v>
      </c>
      <c r="AU2021" s="2" t="s">
        <v>50</v>
      </c>
    </row>
    <row r="2022" spans="1:47" ht="22.5" customHeight="1" x14ac:dyDescent="0.25">
      <c r="A2022" t="s">
        <v>25439</v>
      </c>
      <c r="B2022" s="18" t="s">
        <v>18871</v>
      </c>
      <c r="C2022" s="220">
        <v>45085</v>
      </c>
      <c r="D2022" s="2" t="s">
        <v>89</v>
      </c>
      <c r="E2022" s="2" t="s">
        <v>17767</v>
      </c>
      <c r="F2022" s="2" t="s">
        <v>72</v>
      </c>
      <c r="G2022" s="19">
        <v>1</v>
      </c>
      <c r="H2022" s="19">
        <v>166.9</v>
      </c>
      <c r="I2022" s="19" t="s">
        <v>51</v>
      </c>
      <c r="J2022" s="19">
        <v>-20.03</v>
      </c>
      <c r="K2022" s="19">
        <v>-38.950000000000003</v>
      </c>
      <c r="L2022" s="19" t="s">
        <v>51</v>
      </c>
      <c r="M2022" s="19">
        <v>107.92</v>
      </c>
      <c r="N2022" s="2" t="s">
        <v>52</v>
      </c>
      <c r="O2022" s="2" t="s">
        <v>4171</v>
      </c>
      <c r="P2022" s="2" t="s">
        <v>7301</v>
      </c>
      <c r="Q2022" s="2" t="s">
        <v>4173</v>
      </c>
      <c r="R2022" s="2" t="s">
        <v>52</v>
      </c>
      <c r="S2022" s="19">
        <v>166.9</v>
      </c>
      <c r="T2022" s="19" t="s">
        <v>56</v>
      </c>
      <c r="U2022" s="2" t="s">
        <v>77</v>
      </c>
      <c r="V2022" s="2" t="s">
        <v>52</v>
      </c>
      <c r="W2022" s="2" t="s">
        <v>52</v>
      </c>
      <c r="X2022" s="2" t="s">
        <v>52</v>
      </c>
      <c r="Y2022" s="2" t="s">
        <v>52</v>
      </c>
      <c r="Z2022" s="2" t="s">
        <v>18872</v>
      </c>
      <c r="AA2022" s="2" t="s">
        <v>18873</v>
      </c>
      <c r="AB2022" s="2" t="s">
        <v>18874</v>
      </c>
      <c r="AC2022" s="2" t="s">
        <v>2156</v>
      </c>
      <c r="AD2022" s="2" t="s">
        <v>64</v>
      </c>
      <c r="AE2022" s="2" t="s">
        <v>18875</v>
      </c>
      <c r="AF2022" s="2" t="s">
        <v>66</v>
      </c>
      <c r="AG2022" s="2" t="s">
        <v>84</v>
      </c>
      <c r="AH2022" s="2" t="s">
        <v>18876</v>
      </c>
      <c r="AI2022" s="2" t="s">
        <v>18877</v>
      </c>
      <c r="AJ2022" s="2" t="s">
        <v>68</v>
      </c>
      <c r="AK2022" s="2" t="s">
        <v>18878</v>
      </c>
      <c r="AL2022" s="2" t="s">
        <v>52</v>
      </c>
      <c r="AM2022" s="2" t="s">
        <v>52</v>
      </c>
      <c r="AN2022" s="2" t="s">
        <v>52</v>
      </c>
      <c r="AO2022" s="2" t="s">
        <v>52</v>
      </c>
      <c r="AP2022" s="2" t="s">
        <v>52</v>
      </c>
      <c r="AQ2022" s="2" t="s">
        <v>52</v>
      </c>
      <c r="AR2022" s="2" t="s">
        <v>52</v>
      </c>
      <c r="AS2022" s="2" t="s">
        <v>50</v>
      </c>
      <c r="AT2022" s="2" t="s">
        <v>51</v>
      </c>
      <c r="AU2022" s="2" t="s">
        <v>50</v>
      </c>
    </row>
    <row r="2023" spans="1:47" ht="22.5" customHeight="1" x14ac:dyDescent="0.25">
      <c r="A2023" t="s">
        <v>25439</v>
      </c>
      <c r="B2023" s="18" t="s">
        <v>18879</v>
      </c>
      <c r="C2023" s="220">
        <v>45085</v>
      </c>
      <c r="D2023" s="2" t="s">
        <v>12981</v>
      </c>
      <c r="E2023" s="2" t="s">
        <v>12982</v>
      </c>
      <c r="F2023" s="2" t="s">
        <v>72</v>
      </c>
      <c r="G2023" s="19">
        <v>1</v>
      </c>
      <c r="H2023" s="19">
        <v>165.99</v>
      </c>
      <c r="I2023" s="19" t="s">
        <v>51</v>
      </c>
      <c r="J2023" s="19">
        <v>-19.920000000000002</v>
      </c>
      <c r="K2023" s="19">
        <v>-26.45</v>
      </c>
      <c r="L2023" s="19" t="s">
        <v>51</v>
      </c>
      <c r="M2023" s="19">
        <v>119.62</v>
      </c>
      <c r="N2023" s="2" t="s">
        <v>52</v>
      </c>
      <c r="O2023" s="2" t="s">
        <v>389</v>
      </c>
      <c r="P2023" s="2" t="s">
        <v>390</v>
      </c>
      <c r="Q2023" s="2" t="s">
        <v>391</v>
      </c>
      <c r="R2023" s="2" t="s">
        <v>52</v>
      </c>
      <c r="S2023" s="19">
        <v>165.99</v>
      </c>
      <c r="T2023" s="19" t="s">
        <v>56</v>
      </c>
      <c r="U2023" s="2" t="s">
        <v>57</v>
      </c>
      <c r="V2023" s="2" t="s">
        <v>18872</v>
      </c>
      <c r="W2023" s="2" t="s">
        <v>18880</v>
      </c>
      <c r="X2023" s="2" t="s">
        <v>18881</v>
      </c>
      <c r="Y2023" s="2" t="s">
        <v>52</v>
      </c>
      <c r="Z2023" s="2" t="s">
        <v>18872</v>
      </c>
      <c r="AA2023" s="2" t="s">
        <v>18873</v>
      </c>
      <c r="AB2023" s="2" t="s">
        <v>52</v>
      </c>
      <c r="AC2023" s="2" t="s">
        <v>2156</v>
      </c>
      <c r="AD2023" s="2" t="s">
        <v>64</v>
      </c>
      <c r="AE2023" s="2" t="s">
        <v>18875</v>
      </c>
      <c r="AF2023" s="2" t="s">
        <v>66</v>
      </c>
      <c r="AG2023" s="2" t="s">
        <v>67</v>
      </c>
      <c r="AH2023" s="2" t="s">
        <v>18882</v>
      </c>
      <c r="AI2023" s="2" t="s">
        <v>52</v>
      </c>
      <c r="AJ2023" s="2" t="s">
        <v>68</v>
      </c>
      <c r="AK2023" s="2" t="s">
        <v>18883</v>
      </c>
      <c r="AL2023" s="2" t="s">
        <v>52</v>
      </c>
      <c r="AM2023" s="2" t="s">
        <v>52</v>
      </c>
      <c r="AN2023" s="2" t="s">
        <v>52</v>
      </c>
      <c r="AO2023" s="2" t="s">
        <v>52</v>
      </c>
      <c r="AP2023" s="2" t="s">
        <v>52</v>
      </c>
      <c r="AQ2023" s="2" t="s">
        <v>52</v>
      </c>
      <c r="AR2023" s="2" t="s">
        <v>52</v>
      </c>
      <c r="AS2023" s="2" t="s">
        <v>50</v>
      </c>
      <c r="AT2023" s="2" t="s">
        <v>51</v>
      </c>
      <c r="AU2023" s="2" t="s">
        <v>50</v>
      </c>
    </row>
    <row r="2024" spans="1:47" ht="22.5" customHeight="1" x14ac:dyDescent="0.25">
      <c r="A2024" t="s">
        <v>25439</v>
      </c>
      <c r="B2024" s="18" t="s">
        <v>18884</v>
      </c>
      <c r="C2024" s="220">
        <v>45085</v>
      </c>
      <c r="D2024" s="2" t="s">
        <v>89</v>
      </c>
      <c r="E2024" s="2" t="s">
        <v>18266</v>
      </c>
      <c r="F2024" s="2" t="s">
        <v>50</v>
      </c>
      <c r="G2024" s="19">
        <v>1</v>
      </c>
      <c r="H2024" s="19">
        <v>20.5</v>
      </c>
      <c r="I2024" s="19">
        <v>15.9</v>
      </c>
      <c r="J2024" s="19">
        <v>-7.96</v>
      </c>
      <c r="K2024" s="19" t="s">
        <v>51</v>
      </c>
      <c r="L2024" s="19" t="s">
        <v>51</v>
      </c>
      <c r="M2024" s="19">
        <v>28.44</v>
      </c>
      <c r="N2024" s="2" t="s">
        <v>52</v>
      </c>
      <c r="O2024" s="2" t="s">
        <v>119</v>
      </c>
      <c r="P2024" s="2" t="s">
        <v>120</v>
      </c>
      <c r="Q2024" s="2" t="s">
        <v>121</v>
      </c>
      <c r="R2024" s="2" t="s">
        <v>52</v>
      </c>
      <c r="S2024" s="19">
        <v>20.5</v>
      </c>
      <c r="T2024" s="19" t="s">
        <v>56</v>
      </c>
      <c r="U2024" s="2" t="s">
        <v>77</v>
      </c>
      <c r="V2024" s="2" t="s">
        <v>52</v>
      </c>
      <c r="W2024" s="2" t="s">
        <v>52</v>
      </c>
      <c r="X2024" s="2" t="s">
        <v>52</v>
      </c>
      <c r="Y2024" s="2" t="s">
        <v>52</v>
      </c>
      <c r="Z2024" s="2" t="s">
        <v>18885</v>
      </c>
      <c r="AA2024" s="2" t="s">
        <v>18886</v>
      </c>
      <c r="AB2024" s="2" t="s">
        <v>18887</v>
      </c>
      <c r="AC2024" s="2" t="s">
        <v>1530</v>
      </c>
      <c r="AD2024" s="2" t="s">
        <v>64</v>
      </c>
      <c r="AE2024" s="2" t="s">
        <v>18888</v>
      </c>
      <c r="AF2024" s="2" t="s">
        <v>66</v>
      </c>
      <c r="AG2024" s="2" t="s">
        <v>784</v>
      </c>
      <c r="AH2024" s="2" t="s">
        <v>18889</v>
      </c>
      <c r="AI2024" s="2" t="s">
        <v>18890</v>
      </c>
      <c r="AJ2024" s="2" t="s">
        <v>1534</v>
      </c>
      <c r="AK2024" s="2" t="s">
        <v>18891</v>
      </c>
      <c r="AL2024" s="2" t="s">
        <v>52</v>
      </c>
      <c r="AM2024" s="2" t="s">
        <v>52</v>
      </c>
      <c r="AN2024" s="2" t="s">
        <v>52</v>
      </c>
      <c r="AO2024" s="2" t="s">
        <v>52</v>
      </c>
      <c r="AP2024" s="2" t="s">
        <v>52</v>
      </c>
      <c r="AQ2024" s="2" t="s">
        <v>52</v>
      </c>
      <c r="AR2024" s="2" t="s">
        <v>52</v>
      </c>
      <c r="AS2024" s="2" t="s">
        <v>50</v>
      </c>
      <c r="AT2024" s="2" t="s">
        <v>51</v>
      </c>
      <c r="AU2024" s="2" t="s">
        <v>50</v>
      </c>
    </row>
    <row r="2025" spans="1:47" ht="22.5" customHeight="1" x14ac:dyDescent="0.25">
      <c r="A2025" t="s">
        <v>25439</v>
      </c>
      <c r="B2025" s="18" t="s">
        <v>18892</v>
      </c>
      <c r="C2025" s="220">
        <v>45085</v>
      </c>
      <c r="D2025" s="2" t="s">
        <v>6554</v>
      </c>
      <c r="E2025" s="2" t="s">
        <v>16791</v>
      </c>
      <c r="F2025" s="2" t="s">
        <v>72</v>
      </c>
      <c r="G2025" s="19">
        <v>1</v>
      </c>
      <c r="H2025" s="19">
        <v>375.9</v>
      </c>
      <c r="I2025" s="19">
        <v>1.59</v>
      </c>
      <c r="J2025" s="19">
        <v>-79.8</v>
      </c>
      <c r="K2025" s="19" t="s">
        <v>51</v>
      </c>
      <c r="L2025" s="19">
        <v>-312</v>
      </c>
      <c r="M2025" s="19">
        <v>-14.31</v>
      </c>
      <c r="N2025" s="2" t="s">
        <v>72</v>
      </c>
      <c r="O2025" s="2" t="s">
        <v>11454</v>
      </c>
      <c r="P2025" s="2" t="s">
        <v>11455</v>
      </c>
      <c r="Q2025" s="2" t="s">
        <v>11456</v>
      </c>
      <c r="R2025" s="2" t="s">
        <v>52</v>
      </c>
      <c r="S2025" s="19">
        <v>375.9</v>
      </c>
      <c r="T2025" s="19" t="s">
        <v>76</v>
      </c>
      <c r="U2025" s="2" t="s">
        <v>77</v>
      </c>
      <c r="V2025" s="2" t="s">
        <v>18893</v>
      </c>
      <c r="W2025" s="2" t="s">
        <v>18894</v>
      </c>
      <c r="X2025" s="2" t="s">
        <v>18895</v>
      </c>
      <c r="Y2025" s="2" t="s">
        <v>52</v>
      </c>
      <c r="Z2025" s="2" t="s">
        <v>18893</v>
      </c>
      <c r="AA2025" s="2" t="s">
        <v>18896</v>
      </c>
      <c r="AB2025" s="2" t="s">
        <v>4596</v>
      </c>
      <c r="AC2025" s="2" t="s">
        <v>64</v>
      </c>
      <c r="AD2025" s="2" t="s">
        <v>64</v>
      </c>
      <c r="AE2025" s="2" t="s">
        <v>827</v>
      </c>
      <c r="AF2025" s="2" t="s">
        <v>66</v>
      </c>
      <c r="AG2025" s="2" t="s">
        <v>784</v>
      </c>
      <c r="AH2025" s="2" t="s">
        <v>18897</v>
      </c>
      <c r="AI2025" s="2" t="s">
        <v>18898</v>
      </c>
      <c r="AJ2025" s="2" t="s">
        <v>9867</v>
      </c>
      <c r="AK2025" s="2" t="s">
        <v>18899</v>
      </c>
      <c r="AL2025" s="2" t="s">
        <v>4599</v>
      </c>
      <c r="AM2025" s="2" t="s">
        <v>52</v>
      </c>
      <c r="AN2025" s="2" t="s">
        <v>52</v>
      </c>
      <c r="AO2025" s="2" t="s">
        <v>52</v>
      </c>
      <c r="AP2025" s="2" t="s">
        <v>52</v>
      </c>
      <c r="AQ2025" s="2" t="s">
        <v>52</v>
      </c>
      <c r="AR2025" s="2" t="s">
        <v>52</v>
      </c>
      <c r="AS2025" s="169" t="s">
        <v>72</v>
      </c>
      <c r="AT2025" s="2" t="s">
        <v>51</v>
      </c>
      <c r="AU2025" s="2" t="s">
        <v>50</v>
      </c>
    </row>
    <row r="2026" spans="1:47" ht="22.5" customHeight="1" x14ac:dyDescent="0.25">
      <c r="A2026" t="s">
        <v>25439</v>
      </c>
      <c r="B2026" s="18" t="s">
        <v>18900</v>
      </c>
      <c r="C2026" s="220">
        <v>45085</v>
      </c>
      <c r="D2026" s="2" t="s">
        <v>7207</v>
      </c>
      <c r="E2026" s="2" t="s">
        <v>10497</v>
      </c>
      <c r="F2026" s="2" t="s">
        <v>50</v>
      </c>
      <c r="G2026" s="19">
        <v>1</v>
      </c>
      <c r="H2026" s="19">
        <v>54.32</v>
      </c>
      <c r="I2026" s="19">
        <v>15.9</v>
      </c>
      <c r="J2026" s="19">
        <v>-12.02</v>
      </c>
      <c r="K2026" s="19" t="s">
        <v>51</v>
      </c>
      <c r="L2026" s="19" t="s">
        <v>51</v>
      </c>
      <c r="M2026" s="19">
        <v>58.2</v>
      </c>
      <c r="N2026" s="2" t="s">
        <v>52</v>
      </c>
      <c r="O2026" s="2" t="s">
        <v>15452</v>
      </c>
      <c r="P2026" s="2" t="s">
        <v>18901</v>
      </c>
      <c r="Q2026" s="2" t="s">
        <v>15454</v>
      </c>
      <c r="R2026" s="2" t="s">
        <v>52</v>
      </c>
      <c r="S2026" s="19">
        <v>54.32</v>
      </c>
      <c r="T2026" s="19" t="s">
        <v>56</v>
      </c>
      <c r="U2026" s="2" t="s">
        <v>77</v>
      </c>
      <c r="V2026" s="2" t="s">
        <v>18902</v>
      </c>
      <c r="W2026" s="2" t="s">
        <v>18903</v>
      </c>
      <c r="X2026" s="2" t="s">
        <v>18904</v>
      </c>
      <c r="Y2026" s="2" t="s">
        <v>52</v>
      </c>
      <c r="Z2026" s="2" t="s">
        <v>18902</v>
      </c>
      <c r="AA2026" s="2" t="s">
        <v>18905</v>
      </c>
      <c r="AB2026" s="2" t="s">
        <v>18906</v>
      </c>
      <c r="AC2026" s="2" t="s">
        <v>64</v>
      </c>
      <c r="AD2026" s="2" t="s">
        <v>64</v>
      </c>
      <c r="AE2026" s="2" t="s">
        <v>18907</v>
      </c>
      <c r="AF2026" s="2" t="s">
        <v>66</v>
      </c>
      <c r="AG2026" s="2" t="s">
        <v>784</v>
      </c>
      <c r="AH2026" s="2" t="s">
        <v>18613</v>
      </c>
      <c r="AI2026" s="2" t="s">
        <v>17957</v>
      </c>
      <c r="AJ2026" s="2" t="s">
        <v>2648</v>
      </c>
      <c r="AK2026" s="2" t="s">
        <v>18908</v>
      </c>
      <c r="AL2026" s="2" t="s">
        <v>52</v>
      </c>
      <c r="AM2026" s="2" t="s">
        <v>52</v>
      </c>
      <c r="AN2026" s="2" t="s">
        <v>52</v>
      </c>
      <c r="AO2026" s="2" t="s">
        <v>52</v>
      </c>
      <c r="AP2026" s="2" t="s">
        <v>52</v>
      </c>
      <c r="AQ2026" s="2" t="s">
        <v>52</v>
      </c>
      <c r="AR2026" s="2" t="s">
        <v>52</v>
      </c>
      <c r="AS2026" s="170" t="s">
        <v>72</v>
      </c>
      <c r="AT2026" s="2" t="s">
        <v>51</v>
      </c>
      <c r="AU2026" s="2" t="s">
        <v>50</v>
      </c>
    </row>
    <row r="2027" spans="1:47" ht="22.5" customHeight="1" x14ac:dyDescent="0.25">
      <c r="A2027" t="s">
        <v>25439</v>
      </c>
      <c r="B2027" s="18" t="s">
        <v>18909</v>
      </c>
      <c r="C2027" s="220">
        <v>45085</v>
      </c>
      <c r="D2027" s="2" t="s">
        <v>89</v>
      </c>
      <c r="E2027" s="2" t="s">
        <v>17767</v>
      </c>
      <c r="F2027" s="2" t="s">
        <v>50</v>
      </c>
      <c r="G2027" s="19">
        <v>1</v>
      </c>
      <c r="H2027" s="19">
        <v>67.900000000000006</v>
      </c>
      <c r="I2027" s="19">
        <v>13.7</v>
      </c>
      <c r="J2027" s="19">
        <v>-13.65</v>
      </c>
      <c r="K2027" s="19">
        <v>-13.7</v>
      </c>
      <c r="L2027" s="19" t="s">
        <v>51</v>
      </c>
      <c r="M2027" s="19">
        <v>54.25</v>
      </c>
      <c r="N2027" s="2" t="s">
        <v>52</v>
      </c>
      <c r="O2027" s="2" t="s">
        <v>177</v>
      </c>
      <c r="P2027" s="2" t="s">
        <v>178</v>
      </c>
      <c r="Q2027" s="2" t="s">
        <v>179</v>
      </c>
      <c r="R2027" s="2" t="s">
        <v>52</v>
      </c>
      <c r="S2027" s="19">
        <v>67.900000000000006</v>
      </c>
      <c r="T2027" s="19" t="s">
        <v>56</v>
      </c>
      <c r="U2027" s="2" t="s">
        <v>77</v>
      </c>
      <c r="V2027" s="2" t="s">
        <v>52</v>
      </c>
      <c r="W2027" s="2" t="s">
        <v>52</v>
      </c>
      <c r="X2027" s="2" t="s">
        <v>52</v>
      </c>
      <c r="Y2027" s="2" t="s">
        <v>52</v>
      </c>
      <c r="Z2027" s="2" t="s">
        <v>18910</v>
      </c>
      <c r="AA2027" s="2" t="s">
        <v>18911</v>
      </c>
      <c r="AB2027" s="2" t="s">
        <v>18912</v>
      </c>
      <c r="AC2027" s="2" t="s">
        <v>3292</v>
      </c>
      <c r="AD2027" s="2" t="s">
        <v>98</v>
      </c>
      <c r="AE2027" s="2" t="s">
        <v>18913</v>
      </c>
      <c r="AF2027" s="2" t="s">
        <v>66</v>
      </c>
      <c r="AG2027" s="2" t="s">
        <v>84</v>
      </c>
      <c r="AH2027" s="2" t="s">
        <v>18914</v>
      </c>
      <c r="AI2027" s="2" t="s">
        <v>18915</v>
      </c>
      <c r="AJ2027" s="2" t="s">
        <v>68</v>
      </c>
      <c r="AK2027" s="2" t="s">
        <v>18916</v>
      </c>
      <c r="AL2027" s="2" t="s">
        <v>52</v>
      </c>
      <c r="AM2027" s="2" t="s">
        <v>52</v>
      </c>
      <c r="AN2027" s="2" t="s">
        <v>52</v>
      </c>
      <c r="AO2027" s="2" t="s">
        <v>52</v>
      </c>
      <c r="AP2027" s="2" t="s">
        <v>52</v>
      </c>
      <c r="AQ2027" s="2" t="s">
        <v>52</v>
      </c>
      <c r="AR2027" s="2" t="s">
        <v>52</v>
      </c>
      <c r="AS2027" s="2" t="s">
        <v>50</v>
      </c>
      <c r="AT2027" s="2" t="s">
        <v>51</v>
      </c>
      <c r="AU2027" s="2" t="s">
        <v>50</v>
      </c>
    </row>
    <row r="2028" spans="1:47" ht="22.5" customHeight="1" x14ac:dyDescent="0.25">
      <c r="A2028" t="s">
        <v>25439</v>
      </c>
      <c r="B2028" s="18" t="s">
        <v>18917</v>
      </c>
      <c r="C2028" s="220">
        <v>45085</v>
      </c>
      <c r="D2028" s="2" t="s">
        <v>89</v>
      </c>
      <c r="E2028" s="2" t="s">
        <v>18266</v>
      </c>
      <c r="F2028" s="2" t="s">
        <v>50</v>
      </c>
      <c r="G2028" s="19">
        <v>1</v>
      </c>
      <c r="H2028" s="19">
        <v>69.3</v>
      </c>
      <c r="I2028" s="19">
        <v>15.9</v>
      </c>
      <c r="J2028" s="19">
        <v>-13.82</v>
      </c>
      <c r="K2028" s="19" t="s">
        <v>51</v>
      </c>
      <c r="L2028" s="19" t="s">
        <v>51</v>
      </c>
      <c r="M2028" s="19">
        <v>71.38</v>
      </c>
      <c r="N2028" s="2" t="s">
        <v>52</v>
      </c>
      <c r="O2028" s="2" t="s">
        <v>247</v>
      </c>
      <c r="P2028" s="2" t="s">
        <v>811</v>
      </c>
      <c r="Q2028" s="2" t="s">
        <v>249</v>
      </c>
      <c r="R2028" s="2" t="s">
        <v>52</v>
      </c>
      <c r="S2028" s="19">
        <v>69.3</v>
      </c>
      <c r="T2028" s="19" t="s">
        <v>56</v>
      </c>
      <c r="U2028" s="2" t="s">
        <v>77</v>
      </c>
      <c r="V2028" s="2" t="s">
        <v>18918</v>
      </c>
      <c r="W2028" s="2" t="s">
        <v>18919</v>
      </c>
      <c r="X2028" s="2" t="s">
        <v>18920</v>
      </c>
      <c r="Y2028" s="2" t="s">
        <v>52</v>
      </c>
      <c r="Z2028" s="2" t="s">
        <v>18918</v>
      </c>
      <c r="AA2028" s="2" t="s">
        <v>18921</v>
      </c>
      <c r="AB2028" s="2" t="s">
        <v>18922</v>
      </c>
      <c r="AC2028" s="2" t="s">
        <v>4855</v>
      </c>
      <c r="AD2028" s="2" t="s">
        <v>64</v>
      </c>
      <c r="AE2028" s="2" t="s">
        <v>18923</v>
      </c>
      <c r="AF2028" s="2" t="s">
        <v>66</v>
      </c>
      <c r="AG2028" s="2" t="s">
        <v>784</v>
      </c>
      <c r="AH2028" s="2" t="s">
        <v>18634</v>
      </c>
      <c r="AI2028" s="2" t="s">
        <v>18924</v>
      </c>
      <c r="AJ2028" s="2" t="s">
        <v>8661</v>
      </c>
      <c r="AK2028" s="2" t="s">
        <v>18925</v>
      </c>
      <c r="AL2028" s="2" t="s">
        <v>52</v>
      </c>
      <c r="AM2028" s="2" t="s">
        <v>52</v>
      </c>
      <c r="AN2028" s="2" t="s">
        <v>52</v>
      </c>
      <c r="AO2028" s="2" t="s">
        <v>52</v>
      </c>
      <c r="AP2028" s="2" t="s">
        <v>52</v>
      </c>
      <c r="AQ2028" s="2" t="s">
        <v>52</v>
      </c>
      <c r="AR2028" s="2" t="s">
        <v>52</v>
      </c>
      <c r="AS2028" s="2" t="s">
        <v>50</v>
      </c>
      <c r="AT2028" s="2" t="s">
        <v>51</v>
      </c>
      <c r="AU2028" s="2" t="s">
        <v>50</v>
      </c>
    </row>
    <row r="2029" spans="1:47" ht="22.5" customHeight="1" x14ac:dyDescent="0.25">
      <c r="A2029" t="s">
        <v>25439</v>
      </c>
      <c r="B2029" s="18" t="s">
        <v>18926</v>
      </c>
      <c r="C2029" s="220">
        <v>45085</v>
      </c>
      <c r="D2029" s="2" t="s">
        <v>1514</v>
      </c>
      <c r="E2029" s="2" t="s">
        <v>11518</v>
      </c>
      <c r="F2029" s="2" t="s">
        <v>50</v>
      </c>
      <c r="G2029" s="19">
        <v>1</v>
      </c>
      <c r="H2029" s="19">
        <v>69.3</v>
      </c>
      <c r="I2029" s="19">
        <v>15.9</v>
      </c>
      <c r="J2029" s="19">
        <v>-13.82</v>
      </c>
      <c r="K2029" s="19" t="s">
        <v>51</v>
      </c>
      <c r="L2029" s="19">
        <v>-71.38</v>
      </c>
      <c r="M2029" s="19">
        <v>0</v>
      </c>
      <c r="N2029" s="2" t="s">
        <v>52</v>
      </c>
      <c r="O2029" s="2" t="s">
        <v>247</v>
      </c>
      <c r="P2029" s="2" t="s">
        <v>811</v>
      </c>
      <c r="Q2029" s="2" t="s">
        <v>249</v>
      </c>
      <c r="R2029" s="2" t="s">
        <v>52</v>
      </c>
      <c r="S2029" s="19">
        <v>69.3</v>
      </c>
      <c r="T2029" s="19" t="s">
        <v>56</v>
      </c>
      <c r="U2029" s="2" t="s">
        <v>57</v>
      </c>
      <c r="V2029" s="2" t="s">
        <v>18918</v>
      </c>
      <c r="W2029" s="2" t="s">
        <v>18919</v>
      </c>
      <c r="X2029" s="2" t="s">
        <v>18920</v>
      </c>
      <c r="Y2029" s="2" t="s">
        <v>52</v>
      </c>
      <c r="Z2029" s="2" t="s">
        <v>18918</v>
      </c>
      <c r="AA2029" s="2" t="s">
        <v>18921</v>
      </c>
      <c r="AB2029" s="2" t="s">
        <v>52</v>
      </c>
      <c r="AC2029" s="2" t="s">
        <v>214</v>
      </c>
      <c r="AD2029" s="2" t="s">
        <v>64</v>
      </c>
      <c r="AE2029" s="2" t="s">
        <v>18927</v>
      </c>
      <c r="AF2029" s="2" t="s">
        <v>66</v>
      </c>
      <c r="AG2029" s="2" t="s">
        <v>784</v>
      </c>
      <c r="AH2029" s="2" t="s">
        <v>52</v>
      </c>
      <c r="AI2029" s="2" t="s">
        <v>52</v>
      </c>
      <c r="AJ2029" s="2" t="s">
        <v>4359</v>
      </c>
      <c r="AK2029" s="2" t="s">
        <v>18928</v>
      </c>
      <c r="AL2029" s="2" t="s">
        <v>52</v>
      </c>
      <c r="AM2029" s="2" t="s">
        <v>52</v>
      </c>
      <c r="AN2029" s="2" t="s">
        <v>52</v>
      </c>
      <c r="AO2029" s="2" t="s">
        <v>52</v>
      </c>
      <c r="AP2029" s="2" t="s">
        <v>52</v>
      </c>
      <c r="AQ2029" s="2" t="s">
        <v>52</v>
      </c>
      <c r="AR2029" s="2" t="s">
        <v>52</v>
      </c>
      <c r="AS2029" s="2" t="s">
        <v>50</v>
      </c>
      <c r="AT2029" s="2" t="s">
        <v>51</v>
      </c>
      <c r="AU2029" s="2" t="s">
        <v>50</v>
      </c>
    </row>
    <row r="2030" spans="1:47" ht="22.5" customHeight="1" x14ac:dyDescent="0.25">
      <c r="A2030" t="s">
        <v>25439</v>
      </c>
      <c r="B2030" s="18" t="s">
        <v>18929</v>
      </c>
      <c r="C2030" s="220">
        <v>45085</v>
      </c>
      <c r="D2030" s="2" t="s">
        <v>89</v>
      </c>
      <c r="E2030" s="2" t="s">
        <v>18266</v>
      </c>
      <c r="F2030" s="2" t="s">
        <v>50</v>
      </c>
      <c r="G2030" s="19">
        <v>1</v>
      </c>
      <c r="H2030" s="19">
        <v>69.3</v>
      </c>
      <c r="I2030" s="19">
        <v>15.9</v>
      </c>
      <c r="J2030" s="19">
        <v>-13.82</v>
      </c>
      <c r="K2030" s="19" t="s">
        <v>51</v>
      </c>
      <c r="L2030" s="19" t="s">
        <v>51</v>
      </c>
      <c r="M2030" s="19">
        <v>71.38</v>
      </c>
      <c r="N2030" s="2" t="s">
        <v>52</v>
      </c>
      <c r="O2030" s="2" t="s">
        <v>247</v>
      </c>
      <c r="P2030" s="2" t="s">
        <v>811</v>
      </c>
      <c r="Q2030" s="2" t="s">
        <v>249</v>
      </c>
      <c r="R2030" s="2" t="s">
        <v>52</v>
      </c>
      <c r="S2030" s="19">
        <v>69.3</v>
      </c>
      <c r="T2030" s="19" t="s">
        <v>56</v>
      </c>
      <c r="U2030" s="2" t="s">
        <v>77</v>
      </c>
      <c r="V2030" s="2" t="s">
        <v>18930</v>
      </c>
      <c r="W2030" s="2" t="s">
        <v>18931</v>
      </c>
      <c r="X2030" s="2" t="s">
        <v>18932</v>
      </c>
      <c r="Y2030" s="2" t="s">
        <v>52</v>
      </c>
      <c r="Z2030" s="2" t="s">
        <v>18930</v>
      </c>
      <c r="AA2030" s="2" t="s">
        <v>18933</v>
      </c>
      <c r="AB2030" s="2" t="s">
        <v>18934</v>
      </c>
      <c r="AC2030" s="2" t="s">
        <v>2820</v>
      </c>
      <c r="AD2030" s="2" t="s">
        <v>64</v>
      </c>
      <c r="AE2030" s="2" t="s">
        <v>18935</v>
      </c>
      <c r="AF2030" s="2" t="s">
        <v>66</v>
      </c>
      <c r="AG2030" s="2" t="s">
        <v>784</v>
      </c>
      <c r="AH2030" s="2" t="s">
        <v>18936</v>
      </c>
      <c r="AI2030" s="2" t="s">
        <v>18937</v>
      </c>
      <c r="AJ2030" s="2" t="s">
        <v>4064</v>
      </c>
      <c r="AK2030" s="2" t="s">
        <v>18938</v>
      </c>
      <c r="AL2030" s="2" t="s">
        <v>52</v>
      </c>
      <c r="AM2030" s="2" t="s">
        <v>52</v>
      </c>
      <c r="AN2030" s="2" t="s">
        <v>52</v>
      </c>
      <c r="AO2030" s="2" t="s">
        <v>52</v>
      </c>
      <c r="AP2030" s="2" t="s">
        <v>52</v>
      </c>
      <c r="AQ2030" s="2" t="s">
        <v>52</v>
      </c>
      <c r="AR2030" s="2" t="s">
        <v>52</v>
      </c>
      <c r="AS2030" s="2" t="s">
        <v>50</v>
      </c>
      <c r="AT2030" s="2" t="s">
        <v>51</v>
      </c>
      <c r="AU2030" s="2" t="s">
        <v>50</v>
      </c>
    </row>
    <row r="2031" spans="1:47" ht="22.5" customHeight="1" x14ac:dyDescent="0.25">
      <c r="A2031" t="s">
        <v>25439</v>
      </c>
      <c r="B2031" s="18" t="s">
        <v>18939</v>
      </c>
      <c r="C2031" s="220">
        <v>45085</v>
      </c>
      <c r="D2031" s="2" t="s">
        <v>89</v>
      </c>
      <c r="E2031" s="2" t="s">
        <v>14412</v>
      </c>
      <c r="F2031" s="2" t="s">
        <v>50</v>
      </c>
      <c r="G2031" s="19">
        <v>1</v>
      </c>
      <c r="H2031" s="19">
        <v>275.79000000000002</v>
      </c>
      <c r="I2031" s="19" t="s">
        <v>51</v>
      </c>
      <c r="J2031" s="19">
        <v>-46.88</v>
      </c>
      <c r="K2031" s="19">
        <v>-26.45</v>
      </c>
      <c r="L2031" s="19" t="s">
        <v>51</v>
      </c>
      <c r="M2031" s="19">
        <v>202.46</v>
      </c>
      <c r="N2031" s="2" t="s">
        <v>52</v>
      </c>
      <c r="O2031" s="2" t="s">
        <v>2962</v>
      </c>
      <c r="P2031" s="2" t="s">
        <v>2963</v>
      </c>
      <c r="Q2031" s="2" t="s">
        <v>2964</v>
      </c>
      <c r="R2031" s="2" t="s">
        <v>52</v>
      </c>
      <c r="S2031" s="19">
        <v>275.79000000000002</v>
      </c>
      <c r="T2031" s="19" t="s">
        <v>76</v>
      </c>
      <c r="U2031" s="2" t="s">
        <v>57</v>
      </c>
      <c r="V2031" s="2" t="s">
        <v>18940</v>
      </c>
      <c r="W2031" s="2" t="s">
        <v>18941</v>
      </c>
      <c r="X2031" s="2" t="s">
        <v>18942</v>
      </c>
      <c r="Y2031" s="2" t="s">
        <v>52</v>
      </c>
      <c r="Z2031" s="2" t="s">
        <v>18940</v>
      </c>
      <c r="AA2031" s="2" t="s">
        <v>18943</v>
      </c>
      <c r="AB2031" s="2" t="s">
        <v>18944</v>
      </c>
      <c r="AC2031" s="2" t="s">
        <v>18945</v>
      </c>
      <c r="AD2031" s="2" t="s">
        <v>715</v>
      </c>
      <c r="AE2031" s="2" t="s">
        <v>18946</v>
      </c>
      <c r="AF2031" s="2" t="s">
        <v>66</v>
      </c>
      <c r="AG2031" s="2" t="s">
        <v>67</v>
      </c>
      <c r="AH2031" s="2" t="s">
        <v>18947</v>
      </c>
      <c r="AI2031" s="2" t="s">
        <v>18948</v>
      </c>
      <c r="AJ2031" s="2" t="s">
        <v>68</v>
      </c>
      <c r="AK2031" s="2" t="s">
        <v>18949</v>
      </c>
      <c r="AL2031" s="2" t="s">
        <v>52</v>
      </c>
      <c r="AM2031" s="2" t="s">
        <v>52</v>
      </c>
      <c r="AN2031" s="2" t="s">
        <v>52</v>
      </c>
      <c r="AO2031" s="2" t="s">
        <v>52</v>
      </c>
      <c r="AP2031" s="2" t="s">
        <v>52</v>
      </c>
      <c r="AQ2031" s="2" t="s">
        <v>52</v>
      </c>
      <c r="AR2031" s="2" t="s">
        <v>52</v>
      </c>
      <c r="AS2031" s="2" t="s">
        <v>50</v>
      </c>
      <c r="AT2031" s="2" t="s">
        <v>51</v>
      </c>
      <c r="AU2031" s="2" t="s">
        <v>50</v>
      </c>
    </row>
    <row r="2032" spans="1:47" ht="22.5" customHeight="1" x14ac:dyDescent="0.25">
      <c r="A2032" t="s">
        <v>25439</v>
      </c>
      <c r="B2032" s="18" t="s">
        <v>18950</v>
      </c>
      <c r="C2032" s="220">
        <v>45085</v>
      </c>
      <c r="D2032" s="2" t="s">
        <v>89</v>
      </c>
      <c r="E2032" s="2" t="s">
        <v>18951</v>
      </c>
      <c r="F2032" s="2" t="s">
        <v>72</v>
      </c>
      <c r="G2032" s="19">
        <v>1</v>
      </c>
      <c r="H2032" s="19">
        <v>74.989999999999995</v>
      </c>
      <c r="I2032" s="19" t="s">
        <v>51</v>
      </c>
      <c r="J2032" s="19">
        <v>-18.25</v>
      </c>
      <c r="K2032" s="19" t="s">
        <v>51</v>
      </c>
      <c r="L2032" s="19" t="s">
        <v>51</v>
      </c>
      <c r="M2032" s="19">
        <v>56.74</v>
      </c>
      <c r="N2032" s="2" t="s">
        <v>52</v>
      </c>
      <c r="O2032" s="2" t="s">
        <v>620</v>
      </c>
      <c r="P2032" s="2" t="s">
        <v>621</v>
      </c>
      <c r="Q2032" s="2" t="s">
        <v>622</v>
      </c>
      <c r="R2032" s="2" t="s">
        <v>52</v>
      </c>
      <c r="S2032" s="19">
        <v>74.989999999999995</v>
      </c>
      <c r="T2032" s="19" t="s">
        <v>76</v>
      </c>
      <c r="U2032" s="2" t="s">
        <v>77</v>
      </c>
      <c r="V2032" s="2" t="s">
        <v>52</v>
      </c>
      <c r="W2032" s="2" t="s">
        <v>52</v>
      </c>
      <c r="X2032" s="2" t="s">
        <v>52</v>
      </c>
      <c r="Y2032" s="2" t="s">
        <v>52</v>
      </c>
      <c r="Z2032" s="2" t="s">
        <v>18952</v>
      </c>
      <c r="AA2032" s="2" t="s">
        <v>18953</v>
      </c>
      <c r="AB2032" s="2" t="s">
        <v>18954</v>
      </c>
      <c r="AC2032" s="2" t="s">
        <v>1790</v>
      </c>
      <c r="AD2032" s="2" t="s">
        <v>64</v>
      </c>
      <c r="AE2032" s="2" t="s">
        <v>18955</v>
      </c>
      <c r="AF2032" s="2" t="s">
        <v>66</v>
      </c>
      <c r="AG2032" s="2" t="s">
        <v>84</v>
      </c>
      <c r="AH2032" s="2" t="s">
        <v>18956</v>
      </c>
      <c r="AI2032" s="2" t="s">
        <v>18957</v>
      </c>
      <c r="AJ2032" s="2" t="s">
        <v>68</v>
      </c>
      <c r="AK2032" s="2" t="s">
        <v>18958</v>
      </c>
      <c r="AL2032" s="2" t="s">
        <v>52</v>
      </c>
      <c r="AM2032" s="2" t="s">
        <v>52</v>
      </c>
      <c r="AN2032" s="2" t="s">
        <v>52</v>
      </c>
      <c r="AO2032" s="2" t="s">
        <v>52</v>
      </c>
      <c r="AP2032" s="2" t="s">
        <v>52</v>
      </c>
      <c r="AQ2032" s="2" t="s">
        <v>52</v>
      </c>
      <c r="AR2032" s="2" t="s">
        <v>52</v>
      </c>
      <c r="AS2032" s="2" t="s">
        <v>50</v>
      </c>
      <c r="AT2032" s="2" t="s">
        <v>51</v>
      </c>
      <c r="AU2032" s="2" t="s">
        <v>50</v>
      </c>
    </row>
    <row r="2033" spans="1:47" ht="22.5" customHeight="1" x14ac:dyDescent="0.25">
      <c r="A2033" t="s">
        <v>25439</v>
      </c>
      <c r="B2033" s="18" t="s">
        <v>18959</v>
      </c>
      <c r="C2033" s="220">
        <v>45085</v>
      </c>
      <c r="D2033" s="2" t="s">
        <v>89</v>
      </c>
      <c r="E2033" s="2" t="s">
        <v>17301</v>
      </c>
      <c r="F2033" s="2" t="s">
        <v>50</v>
      </c>
      <c r="G2033" s="19">
        <v>1</v>
      </c>
      <c r="H2033" s="19">
        <v>45.02</v>
      </c>
      <c r="I2033" s="19">
        <v>24.9</v>
      </c>
      <c r="J2033" s="19">
        <v>-13.15</v>
      </c>
      <c r="K2033" s="19">
        <v>-24.9</v>
      </c>
      <c r="L2033" s="19" t="s">
        <v>51</v>
      </c>
      <c r="M2033" s="19">
        <v>31.87</v>
      </c>
      <c r="N2033" s="2" t="s">
        <v>52</v>
      </c>
      <c r="O2033" s="2" t="s">
        <v>18960</v>
      </c>
      <c r="P2033" s="2" t="s">
        <v>18961</v>
      </c>
      <c r="Q2033" s="2" t="s">
        <v>18962</v>
      </c>
      <c r="R2033" s="2" t="s">
        <v>52</v>
      </c>
      <c r="S2033" s="19">
        <v>45.02</v>
      </c>
      <c r="T2033" s="19" t="s">
        <v>76</v>
      </c>
      <c r="U2033" s="2" t="s">
        <v>57</v>
      </c>
      <c r="V2033" s="2" t="s">
        <v>14937</v>
      </c>
      <c r="W2033" s="2" t="s">
        <v>14938</v>
      </c>
      <c r="X2033" s="2" t="s">
        <v>14939</v>
      </c>
      <c r="Y2033" s="2" t="s">
        <v>52</v>
      </c>
      <c r="Z2033" s="2" t="s">
        <v>14937</v>
      </c>
      <c r="AA2033" s="2" t="s">
        <v>14940</v>
      </c>
      <c r="AB2033" s="2" t="s">
        <v>14941</v>
      </c>
      <c r="AC2033" s="2" t="s">
        <v>14942</v>
      </c>
      <c r="AD2033" s="2" t="s">
        <v>64</v>
      </c>
      <c r="AE2033" s="2" t="s">
        <v>14943</v>
      </c>
      <c r="AF2033" s="2" t="s">
        <v>66</v>
      </c>
      <c r="AG2033" s="2" t="s">
        <v>67</v>
      </c>
      <c r="AH2033" s="2" t="s">
        <v>18963</v>
      </c>
      <c r="AI2033" s="2" t="s">
        <v>18964</v>
      </c>
      <c r="AJ2033" s="2" t="s">
        <v>68</v>
      </c>
      <c r="AK2033" s="2" t="s">
        <v>18965</v>
      </c>
      <c r="AL2033" s="2" t="s">
        <v>52</v>
      </c>
      <c r="AM2033" s="2" t="s">
        <v>52</v>
      </c>
      <c r="AN2033" s="2" t="s">
        <v>52</v>
      </c>
      <c r="AO2033" s="2" t="s">
        <v>52</v>
      </c>
      <c r="AP2033" s="2" t="s">
        <v>52</v>
      </c>
      <c r="AQ2033" s="2" t="s">
        <v>52</v>
      </c>
      <c r="AR2033" s="2" t="s">
        <v>52</v>
      </c>
      <c r="AS2033" s="2" t="s">
        <v>50</v>
      </c>
      <c r="AT2033" s="2" t="s">
        <v>51</v>
      </c>
      <c r="AU2033" s="2" t="s">
        <v>50</v>
      </c>
    </row>
    <row r="2034" spans="1:47" ht="22.5" customHeight="1" x14ac:dyDescent="0.25">
      <c r="A2034" t="s">
        <v>25439</v>
      </c>
      <c r="B2034" s="18" t="s">
        <v>18966</v>
      </c>
      <c r="C2034" s="220">
        <v>45085</v>
      </c>
      <c r="D2034" s="2" t="s">
        <v>89</v>
      </c>
      <c r="E2034" s="2" t="s">
        <v>18266</v>
      </c>
      <c r="F2034" s="2" t="s">
        <v>72</v>
      </c>
      <c r="G2034" s="19">
        <v>1</v>
      </c>
      <c r="H2034" s="19">
        <v>69.3</v>
      </c>
      <c r="I2034" s="19" t="s">
        <v>51</v>
      </c>
      <c r="J2034" s="19">
        <v>-13.82</v>
      </c>
      <c r="K2034" s="19" t="s">
        <v>51</v>
      </c>
      <c r="L2034" s="19" t="s">
        <v>51</v>
      </c>
      <c r="M2034" s="19">
        <v>55.48</v>
      </c>
      <c r="N2034" s="2" t="s">
        <v>72</v>
      </c>
      <c r="O2034" s="2" t="s">
        <v>247</v>
      </c>
      <c r="P2034" s="2" t="s">
        <v>811</v>
      </c>
      <c r="Q2034" s="2" t="s">
        <v>249</v>
      </c>
      <c r="R2034" s="2" t="s">
        <v>52</v>
      </c>
      <c r="S2034" s="19">
        <v>69.3</v>
      </c>
      <c r="T2034" s="19" t="s">
        <v>56</v>
      </c>
      <c r="U2034" s="2" t="s">
        <v>77</v>
      </c>
      <c r="V2034" s="2" t="s">
        <v>52</v>
      </c>
      <c r="W2034" s="2" t="s">
        <v>52</v>
      </c>
      <c r="X2034" s="2" t="s">
        <v>52</v>
      </c>
      <c r="Y2034" s="2" t="s">
        <v>52</v>
      </c>
      <c r="Z2034" s="2" t="s">
        <v>18967</v>
      </c>
      <c r="AA2034" s="2" t="s">
        <v>18968</v>
      </c>
      <c r="AB2034" s="2" t="s">
        <v>18969</v>
      </c>
      <c r="AC2034" s="2" t="s">
        <v>10671</v>
      </c>
      <c r="AD2034" s="2" t="s">
        <v>126</v>
      </c>
      <c r="AE2034" s="2" t="s">
        <v>10672</v>
      </c>
      <c r="AF2034" s="2" t="s">
        <v>66</v>
      </c>
      <c r="AG2034" s="2" t="s">
        <v>84</v>
      </c>
      <c r="AH2034" s="2" t="s">
        <v>18970</v>
      </c>
      <c r="AI2034" s="2" t="s">
        <v>18971</v>
      </c>
      <c r="AJ2034" s="2" t="s">
        <v>68</v>
      </c>
      <c r="AK2034" s="2" t="s">
        <v>18972</v>
      </c>
      <c r="AL2034" s="2" t="s">
        <v>52</v>
      </c>
      <c r="AM2034" s="2" t="s">
        <v>52</v>
      </c>
      <c r="AN2034" s="2" t="s">
        <v>52</v>
      </c>
      <c r="AO2034" s="2" t="s">
        <v>52</v>
      </c>
      <c r="AP2034" s="2" t="s">
        <v>52</v>
      </c>
      <c r="AQ2034" s="2" t="s">
        <v>52</v>
      </c>
      <c r="AR2034" s="2" t="s">
        <v>52</v>
      </c>
      <c r="AS2034" s="2" t="s">
        <v>50</v>
      </c>
      <c r="AT2034" s="2" t="s">
        <v>51</v>
      </c>
      <c r="AU2034" s="2" t="s">
        <v>50</v>
      </c>
    </row>
    <row r="2035" spans="1:47" ht="22.5" customHeight="1" x14ac:dyDescent="0.25">
      <c r="A2035" t="s">
        <v>25439</v>
      </c>
      <c r="B2035" s="18" t="s">
        <v>18973</v>
      </c>
      <c r="C2035" s="220">
        <v>45085</v>
      </c>
      <c r="D2035" s="2" t="s">
        <v>89</v>
      </c>
      <c r="E2035" s="2" t="s">
        <v>18266</v>
      </c>
      <c r="F2035" s="2" t="s">
        <v>50</v>
      </c>
      <c r="G2035" s="19">
        <v>1</v>
      </c>
      <c r="H2035" s="19">
        <v>73.09</v>
      </c>
      <c r="I2035" s="19">
        <v>25.65</v>
      </c>
      <c r="J2035" s="19">
        <v>-17.93</v>
      </c>
      <c r="K2035" s="19">
        <v>-25.65</v>
      </c>
      <c r="L2035" s="19" t="s">
        <v>51</v>
      </c>
      <c r="M2035" s="19">
        <v>55.16</v>
      </c>
      <c r="N2035" s="2" t="s">
        <v>52</v>
      </c>
      <c r="O2035" s="2" t="s">
        <v>662</v>
      </c>
      <c r="P2035" s="2" t="s">
        <v>663</v>
      </c>
      <c r="Q2035" s="2" t="s">
        <v>664</v>
      </c>
      <c r="R2035" s="2" t="s">
        <v>52</v>
      </c>
      <c r="S2035" s="19">
        <v>73.09</v>
      </c>
      <c r="T2035" s="19" t="s">
        <v>76</v>
      </c>
      <c r="U2035" s="2" t="s">
        <v>77</v>
      </c>
      <c r="V2035" s="2" t="s">
        <v>52</v>
      </c>
      <c r="W2035" s="2" t="s">
        <v>52</v>
      </c>
      <c r="X2035" s="2" t="s">
        <v>52</v>
      </c>
      <c r="Y2035" s="2" t="s">
        <v>52</v>
      </c>
      <c r="Z2035" s="2" t="s">
        <v>18974</v>
      </c>
      <c r="AA2035" s="2" t="s">
        <v>18975</v>
      </c>
      <c r="AB2035" s="2" t="s">
        <v>18976</v>
      </c>
      <c r="AC2035" s="2" t="s">
        <v>3896</v>
      </c>
      <c r="AD2035" s="2" t="s">
        <v>82</v>
      </c>
      <c r="AE2035" s="2" t="s">
        <v>18977</v>
      </c>
      <c r="AF2035" s="2" t="s">
        <v>66</v>
      </c>
      <c r="AG2035" s="2" t="s">
        <v>84</v>
      </c>
      <c r="AH2035" s="2" t="s">
        <v>18978</v>
      </c>
      <c r="AI2035" s="2" t="s">
        <v>18979</v>
      </c>
      <c r="AJ2035" s="2" t="s">
        <v>68</v>
      </c>
      <c r="AK2035" s="2" t="s">
        <v>18980</v>
      </c>
      <c r="AL2035" s="2" t="s">
        <v>52</v>
      </c>
      <c r="AM2035" s="2" t="s">
        <v>52</v>
      </c>
      <c r="AN2035" s="2" t="s">
        <v>52</v>
      </c>
      <c r="AO2035" s="2" t="s">
        <v>52</v>
      </c>
      <c r="AP2035" s="2" t="s">
        <v>52</v>
      </c>
      <c r="AQ2035" s="2" t="s">
        <v>52</v>
      </c>
      <c r="AR2035" s="2" t="s">
        <v>52</v>
      </c>
      <c r="AS2035" s="2" t="s">
        <v>50</v>
      </c>
      <c r="AT2035" s="2" t="s">
        <v>51</v>
      </c>
      <c r="AU2035" s="2" t="s">
        <v>50</v>
      </c>
    </row>
    <row r="2036" spans="1:47" ht="22.5" customHeight="1" x14ac:dyDescent="0.25">
      <c r="A2036" t="s">
        <v>25439</v>
      </c>
      <c r="B2036" s="18" t="s">
        <v>18981</v>
      </c>
      <c r="C2036" s="220">
        <v>45085</v>
      </c>
      <c r="D2036" s="2" t="s">
        <v>18982</v>
      </c>
      <c r="E2036" s="2" t="s">
        <v>8139</v>
      </c>
      <c r="F2036" s="2" t="s">
        <v>50</v>
      </c>
      <c r="G2036" s="19">
        <v>1</v>
      </c>
      <c r="H2036" s="19">
        <v>75.290000000000006</v>
      </c>
      <c r="I2036" s="19">
        <v>16.100000000000001</v>
      </c>
      <c r="J2036" s="19">
        <v>-18.3</v>
      </c>
      <c r="K2036" s="19">
        <v>-16.100000000000001</v>
      </c>
      <c r="L2036" s="19">
        <v>-56.99</v>
      </c>
      <c r="M2036" s="19">
        <v>0</v>
      </c>
      <c r="N2036" s="2" t="s">
        <v>52</v>
      </c>
      <c r="O2036" s="2" t="s">
        <v>260</v>
      </c>
      <c r="P2036" s="2" t="s">
        <v>2479</v>
      </c>
      <c r="Q2036" s="2" t="s">
        <v>2480</v>
      </c>
      <c r="R2036" s="2" t="s">
        <v>52</v>
      </c>
      <c r="S2036" s="19">
        <v>75.290000000000006</v>
      </c>
      <c r="T2036" s="19" t="s">
        <v>76</v>
      </c>
      <c r="U2036" s="2" t="s">
        <v>77</v>
      </c>
      <c r="V2036" s="2" t="s">
        <v>52</v>
      </c>
      <c r="W2036" s="2" t="s">
        <v>52</v>
      </c>
      <c r="X2036" s="2" t="s">
        <v>52</v>
      </c>
      <c r="Y2036" s="2" t="s">
        <v>52</v>
      </c>
      <c r="Z2036" s="2" t="s">
        <v>18983</v>
      </c>
      <c r="AA2036" s="2" t="s">
        <v>18984</v>
      </c>
      <c r="AB2036" s="2" t="s">
        <v>52</v>
      </c>
      <c r="AC2036" s="2" t="s">
        <v>333</v>
      </c>
      <c r="AD2036" s="2" t="s">
        <v>333</v>
      </c>
      <c r="AE2036" s="2" t="s">
        <v>18985</v>
      </c>
      <c r="AF2036" s="2" t="s">
        <v>66</v>
      </c>
      <c r="AG2036" s="2" t="s">
        <v>84</v>
      </c>
      <c r="AH2036" s="2" t="s">
        <v>18986</v>
      </c>
      <c r="AI2036" s="2" t="s">
        <v>52</v>
      </c>
      <c r="AJ2036" s="2" t="s">
        <v>68</v>
      </c>
      <c r="AK2036" s="2" t="s">
        <v>18987</v>
      </c>
      <c r="AL2036" s="2" t="s">
        <v>52</v>
      </c>
      <c r="AM2036" s="2" t="s">
        <v>52</v>
      </c>
      <c r="AN2036" s="2" t="s">
        <v>52</v>
      </c>
      <c r="AO2036" s="2" t="s">
        <v>52</v>
      </c>
      <c r="AP2036" s="2" t="s">
        <v>52</v>
      </c>
      <c r="AQ2036" s="2" t="s">
        <v>52</v>
      </c>
      <c r="AR2036" s="2" t="s">
        <v>52</v>
      </c>
      <c r="AS2036" s="2" t="s">
        <v>50</v>
      </c>
      <c r="AT2036" s="2" t="s">
        <v>51</v>
      </c>
      <c r="AU2036" s="2" t="s">
        <v>50</v>
      </c>
    </row>
    <row r="2037" spans="1:47" ht="22.5" customHeight="1" x14ac:dyDescent="0.25">
      <c r="A2037" t="s">
        <v>25439</v>
      </c>
      <c r="B2037" s="18" t="s">
        <v>18988</v>
      </c>
      <c r="C2037" s="220">
        <v>45085</v>
      </c>
      <c r="D2037" s="2" t="s">
        <v>89</v>
      </c>
      <c r="E2037" s="2" t="s">
        <v>14412</v>
      </c>
      <c r="F2037" s="2" t="s">
        <v>50</v>
      </c>
      <c r="G2037" s="19">
        <v>1</v>
      </c>
      <c r="H2037" s="19">
        <v>87.17</v>
      </c>
      <c r="I2037" s="19">
        <v>16.28</v>
      </c>
      <c r="J2037" s="19">
        <v>-10.46</v>
      </c>
      <c r="K2037" s="19">
        <v>-37.729999999999997</v>
      </c>
      <c r="L2037" s="19" t="s">
        <v>51</v>
      </c>
      <c r="M2037" s="19">
        <v>55.26</v>
      </c>
      <c r="N2037" s="2" t="s">
        <v>52</v>
      </c>
      <c r="O2037" s="2" t="s">
        <v>6075</v>
      </c>
      <c r="P2037" s="2" t="s">
        <v>18701</v>
      </c>
      <c r="Q2037" s="2" t="s">
        <v>18702</v>
      </c>
      <c r="R2037" s="2" t="s">
        <v>52</v>
      </c>
      <c r="S2037" s="19">
        <v>87.17</v>
      </c>
      <c r="T2037" s="19" t="s">
        <v>56</v>
      </c>
      <c r="U2037" s="2" t="s">
        <v>57</v>
      </c>
      <c r="V2037" s="2" t="s">
        <v>18989</v>
      </c>
      <c r="W2037" s="2" t="s">
        <v>18990</v>
      </c>
      <c r="X2037" s="2" t="s">
        <v>18991</v>
      </c>
      <c r="Y2037" s="2" t="s">
        <v>52</v>
      </c>
      <c r="Z2037" s="2" t="s">
        <v>18989</v>
      </c>
      <c r="AA2037" s="2" t="s">
        <v>18992</v>
      </c>
      <c r="AB2037" s="2" t="s">
        <v>18993</v>
      </c>
      <c r="AC2037" s="2" t="s">
        <v>3577</v>
      </c>
      <c r="AD2037" s="2" t="s">
        <v>98</v>
      </c>
      <c r="AE2037" s="2" t="s">
        <v>18994</v>
      </c>
      <c r="AF2037" s="2" t="s">
        <v>66</v>
      </c>
      <c r="AG2037" s="2" t="s">
        <v>67</v>
      </c>
      <c r="AH2037" s="2" t="s">
        <v>18995</v>
      </c>
      <c r="AI2037" s="2" t="s">
        <v>18996</v>
      </c>
      <c r="AJ2037" s="2" t="s">
        <v>68</v>
      </c>
      <c r="AK2037" s="2" t="s">
        <v>18997</v>
      </c>
      <c r="AL2037" s="2" t="s">
        <v>52</v>
      </c>
      <c r="AM2037" s="2" t="s">
        <v>52</v>
      </c>
      <c r="AN2037" s="2" t="s">
        <v>52</v>
      </c>
      <c r="AO2037" s="2" t="s">
        <v>52</v>
      </c>
      <c r="AP2037" s="2" t="s">
        <v>52</v>
      </c>
      <c r="AQ2037" s="2" t="s">
        <v>52</v>
      </c>
      <c r="AR2037" s="2" t="s">
        <v>52</v>
      </c>
      <c r="AS2037" s="2" t="s">
        <v>50</v>
      </c>
      <c r="AT2037" s="2" t="s">
        <v>51</v>
      </c>
      <c r="AU2037" s="2" t="s">
        <v>50</v>
      </c>
    </row>
    <row r="2038" spans="1:47" ht="22.5" customHeight="1" x14ac:dyDescent="0.25">
      <c r="A2038" t="s">
        <v>25439</v>
      </c>
      <c r="B2038" s="18" t="s">
        <v>18998</v>
      </c>
      <c r="C2038" s="220">
        <v>45085</v>
      </c>
      <c r="D2038" s="2" t="s">
        <v>89</v>
      </c>
      <c r="E2038" s="2" t="s">
        <v>18266</v>
      </c>
      <c r="F2038" s="2" t="s">
        <v>50</v>
      </c>
      <c r="G2038" s="19">
        <v>1</v>
      </c>
      <c r="H2038" s="19">
        <v>75.900000000000006</v>
      </c>
      <c r="I2038" s="19">
        <v>27.76</v>
      </c>
      <c r="J2038" s="19">
        <v>-18.399999999999999</v>
      </c>
      <c r="K2038" s="19">
        <v>-27.76</v>
      </c>
      <c r="L2038" s="19" t="s">
        <v>51</v>
      </c>
      <c r="M2038" s="19">
        <v>57.5</v>
      </c>
      <c r="N2038" s="2" t="s">
        <v>52</v>
      </c>
      <c r="O2038" s="2" t="s">
        <v>177</v>
      </c>
      <c r="P2038" s="2" t="s">
        <v>1899</v>
      </c>
      <c r="Q2038" s="2" t="s">
        <v>179</v>
      </c>
      <c r="R2038" s="2" t="s">
        <v>52</v>
      </c>
      <c r="S2038" s="19">
        <v>75.900000000000006</v>
      </c>
      <c r="T2038" s="19" t="s">
        <v>76</v>
      </c>
      <c r="U2038" s="2" t="s">
        <v>77</v>
      </c>
      <c r="V2038" s="2" t="s">
        <v>52</v>
      </c>
      <c r="W2038" s="2" t="s">
        <v>52</v>
      </c>
      <c r="X2038" s="2" t="s">
        <v>52</v>
      </c>
      <c r="Y2038" s="2" t="s">
        <v>52</v>
      </c>
      <c r="Z2038" s="2" t="s">
        <v>18999</v>
      </c>
      <c r="AA2038" s="2" t="s">
        <v>19000</v>
      </c>
      <c r="AB2038" s="2" t="s">
        <v>19001</v>
      </c>
      <c r="AC2038" s="2" t="s">
        <v>19002</v>
      </c>
      <c r="AD2038" s="2" t="s">
        <v>715</v>
      </c>
      <c r="AE2038" s="2" t="s">
        <v>19003</v>
      </c>
      <c r="AF2038" s="2" t="s">
        <v>66</v>
      </c>
      <c r="AG2038" s="2" t="s">
        <v>84</v>
      </c>
      <c r="AH2038" s="2" t="s">
        <v>19004</v>
      </c>
      <c r="AI2038" s="2" t="s">
        <v>18372</v>
      </c>
      <c r="AJ2038" s="2" t="s">
        <v>68</v>
      </c>
      <c r="AK2038" s="2" t="s">
        <v>19005</v>
      </c>
      <c r="AL2038" s="2" t="s">
        <v>52</v>
      </c>
      <c r="AM2038" s="2" t="s">
        <v>52</v>
      </c>
      <c r="AN2038" s="2" t="s">
        <v>52</v>
      </c>
      <c r="AO2038" s="2" t="s">
        <v>52</v>
      </c>
      <c r="AP2038" s="2" t="s">
        <v>52</v>
      </c>
      <c r="AQ2038" s="2" t="s">
        <v>52</v>
      </c>
      <c r="AR2038" s="2" t="s">
        <v>52</v>
      </c>
      <c r="AS2038" s="2" t="s">
        <v>50</v>
      </c>
      <c r="AT2038" s="2" t="s">
        <v>51</v>
      </c>
      <c r="AU2038" s="2" t="s">
        <v>50</v>
      </c>
    </row>
    <row r="2039" spans="1:47" ht="22.5" customHeight="1" x14ac:dyDescent="0.25">
      <c r="A2039" t="s">
        <v>25439</v>
      </c>
      <c r="B2039" s="18" t="s">
        <v>19006</v>
      </c>
      <c r="C2039" s="220">
        <v>45085</v>
      </c>
      <c r="D2039" s="2" t="s">
        <v>89</v>
      </c>
      <c r="E2039" s="2" t="s">
        <v>14412</v>
      </c>
      <c r="F2039" s="2" t="s">
        <v>50</v>
      </c>
      <c r="G2039" s="19">
        <v>1</v>
      </c>
      <c r="H2039" s="19">
        <v>197.99</v>
      </c>
      <c r="I2039" s="19" t="s">
        <v>51</v>
      </c>
      <c r="J2039" s="19">
        <v>-33.659999999999997</v>
      </c>
      <c r="K2039" s="19">
        <v>-20.45</v>
      </c>
      <c r="L2039" s="19" t="s">
        <v>51</v>
      </c>
      <c r="M2039" s="19">
        <v>143.88</v>
      </c>
      <c r="N2039" s="2" t="s">
        <v>52</v>
      </c>
      <c r="O2039" s="2" t="s">
        <v>3337</v>
      </c>
      <c r="P2039" s="2" t="s">
        <v>10565</v>
      </c>
      <c r="Q2039" s="2" t="s">
        <v>10566</v>
      </c>
      <c r="R2039" s="2" t="s">
        <v>52</v>
      </c>
      <c r="S2039" s="19">
        <v>197.99</v>
      </c>
      <c r="T2039" s="19" t="s">
        <v>76</v>
      </c>
      <c r="U2039" s="2" t="s">
        <v>57</v>
      </c>
      <c r="V2039" s="2" t="s">
        <v>19007</v>
      </c>
      <c r="W2039" s="2" t="s">
        <v>19008</v>
      </c>
      <c r="X2039" s="2" t="s">
        <v>19009</v>
      </c>
      <c r="Y2039" s="2" t="s">
        <v>52</v>
      </c>
      <c r="Z2039" s="2" t="s">
        <v>19007</v>
      </c>
      <c r="AA2039" s="2" t="s">
        <v>19010</v>
      </c>
      <c r="AB2039" s="2" t="s">
        <v>19011</v>
      </c>
      <c r="AC2039" s="2" t="s">
        <v>3292</v>
      </c>
      <c r="AD2039" s="2" t="s">
        <v>98</v>
      </c>
      <c r="AE2039" s="2" t="s">
        <v>19012</v>
      </c>
      <c r="AF2039" s="2" t="s">
        <v>66</v>
      </c>
      <c r="AG2039" s="2" t="s">
        <v>67</v>
      </c>
      <c r="AH2039" s="2" t="s">
        <v>18995</v>
      </c>
      <c r="AI2039" s="2" t="s">
        <v>19013</v>
      </c>
      <c r="AJ2039" s="2" t="s">
        <v>68</v>
      </c>
      <c r="AK2039" s="2" t="s">
        <v>19014</v>
      </c>
      <c r="AL2039" s="2" t="s">
        <v>52</v>
      </c>
      <c r="AM2039" s="2" t="s">
        <v>52</v>
      </c>
      <c r="AN2039" s="2" t="s">
        <v>52</v>
      </c>
      <c r="AO2039" s="2" t="s">
        <v>52</v>
      </c>
      <c r="AP2039" s="2" t="s">
        <v>52</v>
      </c>
      <c r="AQ2039" s="2" t="s">
        <v>52</v>
      </c>
      <c r="AR2039" s="2" t="s">
        <v>52</v>
      </c>
      <c r="AS2039" s="2" t="s">
        <v>50</v>
      </c>
      <c r="AT2039" s="2" t="s">
        <v>51</v>
      </c>
      <c r="AU2039" s="2" t="s">
        <v>50</v>
      </c>
    </row>
    <row r="2040" spans="1:47" ht="22.5" customHeight="1" x14ac:dyDescent="0.25">
      <c r="A2040" t="s">
        <v>25439</v>
      </c>
      <c r="B2040" s="18" t="s">
        <v>19015</v>
      </c>
      <c r="C2040" s="220">
        <v>45085</v>
      </c>
      <c r="D2040" s="2" t="s">
        <v>89</v>
      </c>
      <c r="E2040" s="2" t="s">
        <v>18266</v>
      </c>
      <c r="F2040" s="2" t="s">
        <v>72</v>
      </c>
      <c r="G2040" s="19">
        <v>2</v>
      </c>
      <c r="H2040" s="19">
        <v>71.8</v>
      </c>
      <c r="I2040" s="19">
        <v>7.54</v>
      </c>
      <c r="J2040" s="19">
        <v>-23.2</v>
      </c>
      <c r="K2040" s="19">
        <v>-7.54</v>
      </c>
      <c r="L2040" s="19" t="s">
        <v>51</v>
      </c>
      <c r="M2040" s="19">
        <v>48.6</v>
      </c>
      <c r="N2040" s="2" t="s">
        <v>72</v>
      </c>
      <c r="O2040" s="2" t="s">
        <v>418</v>
      </c>
      <c r="P2040" s="2" t="s">
        <v>419</v>
      </c>
      <c r="Q2040" s="2" t="s">
        <v>420</v>
      </c>
      <c r="R2040" s="2" t="s">
        <v>52</v>
      </c>
      <c r="S2040" s="19">
        <v>35.9</v>
      </c>
      <c r="T2040" s="19" t="s">
        <v>76</v>
      </c>
      <c r="U2040" s="2" t="s">
        <v>77</v>
      </c>
      <c r="V2040" s="2" t="s">
        <v>52</v>
      </c>
      <c r="W2040" s="2" t="s">
        <v>52</v>
      </c>
      <c r="X2040" s="2" t="s">
        <v>52</v>
      </c>
      <c r="Y2040" s="2" t="s">
        <v>52</v>
      </c>
      <c r="Z2040" s="2" t="s">
        <v>19016</v>
      </c>
      <c r="AA2040" s="2" t="s">
        <v>19017</v>
      </c>
      <c r="AB2040" s="2" t="s">
        <v>19018</v>
      </c>
      <c r="AC2040" s="2" t="s">
        <v>6993</v>
      </c>
      <c r="AD2040" s="2" t="s">
        <v>98</v>
      </c>
      <c r="AE2040" s="2" t="s">
        <v>6994</v>
      </c>
      <c r="AF2040" s="2" t="s">
        <v>66</v>
      </c>
      <c r="AG2040" s="2" t="s">
        <v>84</v>
      </c>
      <c r="AH2040" s="2" t="s">
        <v>18914</v>
      </c>
      <c r="AI2040" s="2" t="s">
        <v>19019</v>
      </c>
      <c r="AJ2040" s="2" t="s">
        <v>68</v>
      </c>
      <c r="AK2040" s="2" t="s">
        <v>19020</v>
      </c>
      <c r="AL2040" s="2" t="s">
        <v>52</v>
      </c>
      <c r="AM2040" s="2" t="s">
        <v>52</v>
      </c>
      <c r="AN2040" s="2" t="s">
        <v>52</v>
      </c>
      <c r="AO2040" s="2" t="s">
        <v>52</v>
      </c>
      <c r="AP2040" s="2" t="s">
        <v>52</v>
      </c>
      <c r="AQ2040" s="2" t="s">
        <v>52</v>
      </c>
      <c r="AR2040" s="2" t="s">
        <v>52</v>
      </c>
      <c r="AS2040" s="2" t="s">
        <v>50</v>
      </c>
      <c r="AT2040" s="2" t="s">
        <v>51</v>
      </c>
      <c r="AU2040" s="2" t="s">
        <v>50</v>
      </c>
    </row>
    <row r="2041" spans="1:47" ht="22.5" customHeight="1" x14ac:dyDescent="0.25">
      <c r="A2041" t="s">
        <v>25439</v>
      </c>
      <c r="B2041" s="18" t="s">
        <v>19021</v>
      </c>
      <c r="C2041" s="220">
        <v>45085</v>
      </c>
      <c r="D2041" s="2" t="s">
        <v>6554</v>
      </c>
      <c r="E2041" s="2" t="s">
        <v>6896</v>
      </c>
      <c r="F2041" s="2" t="s">
        <v>50</v>
      </c>
      <c r="G2041" s="19">
        <v>1</v>
      </c>
      <c r="H2041" s="19">
        <v>217.9</v>
      </c>
      <c r="I2041" s="19" t="s">
        <v>51</v>
      </c>
      <c r="J2041" s="19">
        <v>-37.04</v>
      </c>
      <c r="K2041" s="19">
        <v>-20.45</v>
      </c>
      <c r="L2041" s="19">
        <v>-160.41</v>
      </c>
      <c r="M2041" s="19">
        <v>0</v>
      </c>
      <c r="N2041" s="2" t="s">
        <v>52</v>
      </c>
      <c r="O2041" s="2" t="s">
        <v>199</v>
      </c>
      <c r="P2041" s="2" t="s">
        <v>10436</v>
      </c>
      <c r="Q2041" s="2" t="s">
        <v>10437</v>
      </c>
      <c r="R2041" s="2" t="s">
        <v>52</v>
      </c>
      <c r="S2041" s="19">
        <v>217.9</v>
      </c>
      <c r="T2041" s="19" t="s">
        <v>76</v>
      </c>
      <c r="U2041" s="2" t="s">
        <v>77</v>
      </c>
      <c r="V2041" s="2" t="s">
        <v>19022</v>
      </c>
      <c r="W2041" s="2" t="s">
        <v>19023</v>
      </c>
      <c r="X2041" s="2" t="s">
        <v>19024</v>
      </c>
      <c r="Y2041" s="2" t="s">
        <v>52</v>
      </c>
      <c r="Z2041" s="2" t="s">
        <v>19022</v>
      </c>
      <c r="AA2041" s="2" t="s">
        <v>19025</v>
      </c>
      <c r="AB2041" s="2" t="s">
        <v>4596</v>
      </c>
      <c r="AC2041" s="2" t="s">
        <v>64</v>
      </c>
      <c r="AD2041" s="2" t="s">
        <v>64</v>
      </c>
      <c r="AE2041" s="2" t="s">
        <v>827</v>
      </c>
      <c r="AF2041" s="2" t="s">
        <v>66</v>
      </c>
      <c r="AG2041" s="2" t="s">
        <v>84</v>
      </c>
      <c r="AH2041" s="2" t="s">
        <v>19026</v>
      </c>
      <c r="AI2041" s="2" t="s">
        <v>6902</v>
      </c>
      <c r="AJ2041" s="2" t="s">
        <v>68</v>
      </c>
      <c r="AK2041" s="2" t="s">
        <v>19027</v>
      </c>
      <c r="AL2041" s="2" t="s">
        <v>4599</v>
      </c>
      <c r="AM2041" s="2" t="s">
        <v>52</v>
      </c>
      <c r="AN2041" s="2" t="s">
        <v>52</v>
      </c>
      <c r="AO2041" s="2" t="s">
        <v>52</v>
      </c>
      <c r="AP2041" s="2" t="s">
        <v>52</v>
      </c>
      <c r="AQ2041" s="2" t="s">
        <v>52</v>
      </c>
      <c r="AR2041" s="2" t="s">
        <v>52</v>
      </c>
      <c r="AS2041" s="171" t="s">
        <v>72</v>
      </c>
      <c r="AT2041" s="2" t="s">
        <v>51</v>
      </c>
      <c r="AU2041" s="2" t="s">
        <v>50</v>
      </c>
    </row>
    <row r="2042" spans="1:47" ht="22.5" customHeight="1" x14ac:dyDescent="0.25">
      <c r="A2042" t="s">
        <v>25439</v>
      </c>
      <c r="B2042" s="18" t="s">
        <v>19028</v>
      </c>
      <c r="C2042" s="220">
        <v>45085</v>
      </c>
      <c r="D2042" s="2" t="s">
        <v>89</v>
      </c>
      <c r="E2042" s="2" t="s">
        <v>17301</v>
      </c>
      <c r="F2042" s="2" t="s">
        <v>72</v>
      </c>
      <c r="G2042" s="19">
        <v>1</v>
      </c>
      <c r="H2042" s="19">
        <v>29.9</v>
      </c>
      <c r="I2042" s="19">
        <v>10.95</v>
      </c>
      <c r="J2042" s="19">
        <v>-10.58</v>
      </c>
      <c r="K2042" s="19">
        <v>-10.95</v>
      </c>
      <c r="L2042" s="19" t="s">
        <v>51</v>
      </c>
      <c r="M2042" s="19">
        <v>19.32</v>
      </c>
      <c r="N2042" s="2" t="s">
        <v>52</v>
      </c>
      <c r="O2042" s="2" t="s">
        <v>17092</v>
      </c>
      <c r="P2042" s="2" t="s">
        <v>17093</v>
      </c>
      <c r="Q2042" s="2" t="s">
        <v>17094</v>
      </c>
      <c r="R2042" s="2" t="s">
        <v>52</v>
      </c>
      <c r="S2042" s="19">
        <v>29.9</v>
      </c>
      <c r="T2042" s="19" t="s">
        <v>76</v>
      </c>
      <c r="U2042" s="2" t="s">
        <v>57</v>
      </c>
      <c r="V2042" s="2" t="s">
        <v>19029</v>
      </c>
      <c r="W2042" s="2" t="s">
        <v>19030</v>
      </c>
      <c r="X2042" s="2" t="s">
        <v>19031</v>
      </c>
      <c r="Y2042" s="2" t="s">
        <v>52</v>
      </c>
      <c r="Z2042" s="2" t="s">
        <v>19029</v>
      </c>
      <c r="AA2042" s="2" t="s">
        <v>19032</v>
      </c>
      <c r="AB2042" s="2" t="s">
        <v>19033</v>
      </c>
      <c r="AC2042" s="2" t="s">
        <v>9912</v>
      </c>
      <c r="AD2042" s="2" t="s">
        <v>64</v>
      </c>
      <c r="AE2042" s="2" t="s">
        <v>19034</v>
      </c>
      <c r="AF2042" s="2" t="s">
        <v>66</v>
      </c>
      <c r="AG2042" s="2" t="s">
        <v>67</v>
      </c>
      <c r="AH2042" s="2" t="s">
        <v>18963</v>
      </c>
      <c r="AI2042" s="2" t="s">
        <v>19035</v>
      </c>
      <c r="AJ2042" s="2" t="s">
        <v>68</v>
      </c>
      <c r="AK2042" s="2" t="s">
        <v>19036</v>
      </c>
      <c r="AL2042" s="2" t="s">
        <v>52</v>
      </c>
      <c r="AM2042" s="2" t="s">
        <v>52</v>
      </c>
      <c r="AN2042" s="2" t="s">
        <v>52</v>
      </c>
      <c r="AO2042" s="2" t="s">
        <v>52</v>
      </c>
      <c r="AP2042" s="2" t="s">
        <v>52</v>
      </c>
      <c r="AQ2042" s="2" t="s">
        <v>52</v>
      </c>
      <c r="AR2042" s="2" t="s">
        <v>52</v>
      </c>
      <c r="AS2042" s="2" t="s">
        <v>50</v>
      </c>
      <c r="AT2042" s="2" t="s">
        <v>51</v>
      </c>
      <c r="AU2042" s="2" t="s">
        <v>50</v>
      </c>
    </row>
    <row r="2043" spans="1:47" ht="22.5" customHeight="1" x14ac:dyDescent="0.25">
      <c r="A2043" t="s">
        <v>25439</v>
      </c>
      <c r="B2043" s="18" t="s">
        <v>19037</v>
      </c>
      <c r="C2043" s="220">
        <v>45085</v>
      </c>
      <c r="D2043" s="2" t="s">
        <v>89</v>
      </c>
      <c r="E2043" s="2" t="s">
        <v>18266</v>
      </c>
      <c r="F2043" s="2" t="s">
        <v>72</v>
      </c>
      <c r="G2043" s="19">
        <v>1</v>
      </c>
      <c r="H2043" s="19">
        <v>45.9</v>
      </c>
      <c r="I2043" s="19" t="s">
        <v>51</v>
      </c>
      <c r="J2043" s="19">
        <v>-13.3</v>
      </c>
      <c r="K2043" s="19" t="s">
        <v>51</v>
      </c>
      <c r="L2043" s="19" t="s">
        <v>51</v>
      </c>
      <c r="M2043" s="19">
        <v>32.6</v>
      </c>
      <c r="N2043" s="2" t="s">
        <v>52</v>
      </c>
      <c r="O2043" s="2" t="s">
        <v>345</v>
      </c>
      <c r="P2043" s="2" t="s">
        <v>346</v>
      </c>
      <c r="Q2043" s="2" t="s">
        <v>347</v>
      </c>
      <c r="R2043" s="2" t="s">
        <v>52</v>
      </c>
      <c r="S2043" s="19">
        <v>45.9</v>
      </c>
      <c r="T2043" s="19" t="s">
        <v>76</v>
      </c>
      <c r="U2043" s="2" t="s">
        <v>77</v>
      </c>
      <c r="V2043" s="2" t="s">
        <v>52</v>
      </c>
      <c r="W2043" s="2" t="s">
        <v>52</v>
      </c>
      <c r="X2043" s="2" t="s">
        <v>52</v>
      </c>
      <c r="Y2043" s="2" t="s">
        <v>52</v>
      </c>
      <c r="Z2043" s="2" t="s">
        <v>19029</v>
      </c>
      <c r="AA2043" s="2" t="s">
        <v>19032</v>
      </c>
      <c r="AB2043" s="2" t="s">
        <v>19033</v>
      </c>
      <c r="AC2043" s="2" t="s">
        <v>9912</v>
      </c>
      <c r="AD2043" s="2" t="s">
        <v>64</v>
      </c>
      <c r="AE2043" s="2" t="s">
        <v>19034</v>
      </c>
      <c r="AF2043" s="2" t="s">
        <v>66</v>
      </c>
      <c r="AG2043" s="2" t="s">
        <v>84</v>
      </c>
      <c r="AH2043" s="2" t="s">
        <v>19038</v>
      </c>
      <c r="AI2043" s="2" t="s">
        <v>19039</v>
      </c>
      <c r="AJ2043" s="2" t="s">
        <v>68</v>
      </c>
      <c r="AK2043" s="2" t="s">
        <v>19040</v>
      </c>
      <c r="AL2043" s="2" t="s">
        <v>52</v>
      </c>
      <c r="AM2043" s="2" t="s">
        <v>52</v>
      </c>
      <c r="AN2043" s="2" t="s">
        <v>52</v>
      </c>
      <c r="AO2043" s="2" t="s">
        <v>52</v>
      </c>
      <c r="AP2043" s="2" t="s">
        <v>52</v>
      </c>
      <c r="AQ2043" s="2" t="s">
        <v>52</v>
      </c>
      <c r="AR2043" s="2" t="s">
        <v>52</v>
      </c>
      <c r="AS2043" s="2" t="s">
        <v>50</v>
      </c>
      <c r="AT2043" s="2" t="s">
        <v>51</v>
      </c>
      <c r="AU2043" s="2" t="s">
        <v>50</v>
      </c>
    </row>
    <row r="2044" spans="1:47" ht="22.5" customHeight="1" x14ac:dyDescent="0.25">
      <c r="A2044" t="s">
        <v>25439</v>
      </c>
      <c r="B2044" s="18" t="s">
        <v>19041</v>
      </c>
      <c r="C2044" s="220">
        <v>45085</v>
      </c>
      <c r="D2044" s="2" t="s">
        <v>89</v>
      </c>
      <c r="E2044" s="2" t="s">
        <v>18266</v>
      </c>
      <c r="F2044" s="2" t="s">
        <v>50</v>
      </c>
      <c r="G2044" s="19">
        <v>1</v>
      </c>
      <c r="H2044" s="19">
        <v>67.540000000000006</v>
      </c>
      <c r="I2044" s="19">
        <v>15.9</v>
      </c>
      <c r="J2044" s="19">
        <v>-16.98</v>
      </c>
      <c r="K2044" s="19" t="s">
        <v>51</v>
      </c>
      <c r="L2044" s="19" t="s">
        <v>51</v>
      </c>
      <c r="M2044" s="19">
        <v>66.459999999999994</v>
      </c>
      <c r="N2044" s="2" t="s">
        <v>52</v>
      </c>
      <c r="O2044" s="2" t="s">
        <v>19042</v>
      </c>
      <c r="P2044" s="2" t="s">
        <v>19043</v>
      </c>
      <c r="Q2044" s="2" t="s">
        <v>19044</v>
      </c>
      <c r="R2044" s="2" t="s">
        <v>52</v>
      </c>
      <c r="S2044" s="19">
        <v>67.540000000000006</v>
      </c>
      <c r="T2044" s="19" t="s">
        <v>76</v>
      </c>
      <c r="U2044" s="2" t="s">
        <v>77</v>
      </c>
      <c r="V2044" s="2" t="s">
        <v>19045</v>
      </c>
      <c r="W2044" s="2" t="s">
        <v>19046</v>
      </c>
      <c r="X2044" s="2" t="s">
        <v>19047</v>
      </c>
      <c r="Y2044" s="2" t="s">
        <v>52</v>
      </c>
      <c r="Z2044" s="2" t="s">
        <v>19045</v>
      </c>
      <c r="AA2044" s="2" t="s">
        <v>19048</v>
      </c>
      <c r="AB2044" s="2" t="s">
        <v>19049</v>
      </c>
      <c r="AC2044" s="2" t="s">
        <v>64</v>
      </c>
      <c r="AD2044" s="2" t="s">
        <v>64</v>
      </c>
      <c r="AE2044" s="2" t="s">
        <v>19050</v>
      </c>
      <c r="AF2044" s="2" t="s">
        <v>66</v>
      </c>
      <c r="AG2044" s="2" t="s">
        <v>784</v>
      </c>
      <c r="AH2044" s="2" t="s">
        <v>18399</v>
      </c>
      <c r="AI2044" s="2" t="s">
        <v>19051</v>
      </c>
      <c r="AJ2044" s="2" t="s">
        <v>944</v>
      </c>
      <c r="AK2044" s="2" t="s">
        <v>19052</v>
      </c>
      <c r="AL2044" s="2" t="s">
        <v>52</v>
      </c>
      <c r="AM2044" s="2" t="s">
        <v>52</v>
      </c>
      <c r="AN2044" s="2" t="s">
        <v>52</v>
      </c>
      <c r="AO2044" s="2" t="s">
        <v>52</v>
      </c>
      <c r="AP2044" s="2" t="s">
        <v>52</v>
      </c>
      <c r="AQ2044" s="2" t="s">
        <v>52</v>
      </c>
      <c r="AR2044" s="2" t="s">
        <v>52</v>
      </c>
      <c r="AS2044" s="2" t="s">
        <v>50</v>
      </c>
      <c r="AT2044" s="2" t="s">
        <v>51</v>
      </c>
      <c r="AU2044" s="2" t="s">
        <v>50</v>
      </c>
    </row>
    <row r="2045" spans="1:47" ht="22.5" customHeight="1" x14ac:dyDescent="0.25">
      <c r="A2045" t="s">
        <v>25439</v>
      </c>
      <c r="B2045" s="18" t="s">
        <v>19053</v>
      </c>
      <c r="C2045" s="220">
        <v>45085</v>
      </c>
      <c r="D2045" s="2" t="s">
        <v>89</v>
      </c>
      <c r="E2045" s="2" t="s">
        <v>18266</v>
      </c>
      <c r="F2045" s="2" t="s">
        <v>72</v>
      </c>
      <c r="G2045" s="19">
        <v>1</v>
      </c>
      <c r="H2045" s="19">
        <v>67.900000000000006</v>
      </c>
      <c r="I2045" s="19">
        <v>3.2</v>
      </c>
      <c r="J2045" s="19">
        <v>-13.65</v>
      </c>
      <c r="K2045" s="19">
        <v>-3.2</v>
      </c>
      <c r="L2045" s="19">
        <v>3.2</v>
      </c>
      <c r="M2045" s="19">
        <v>57.45</v>
      </c>
      <c r="N2045" s="2" t="s">
        <v>52</v>
      </c>
      <c r="O2045" s="2" t="s">
        <v>177</v>
      </c>
      <c r="P2045" s="2" t="s">
        <v>178</v>
      </c>
      <c r="Q2045" s="2" t="s">
        <v>179</v>
      </c>
      <c r="R2045" s="2" t="s">
        <v>52</v>
      </c>
      <c r="S2045" s="19">
        <v>67.900000000000006</v>
      </c>
      <c r="T2045" s="19" t="s">
        <v>56</v>
      </c>
      <c r="U2045" s="2" t="s">
        <v>77</v>
      </c>
      <c r="V2045" s="2" t="s">
        <v>52</v>
      </c>
      <c r="W2045" s="2" t="s">
        <v>52</v>
      </c>
      <c r="X2045" s="2" t="s">
        <v>52</v>
      </c>
      <c r="Y2045" s="2" t="s">
        <v>52</v>
      </c>
      <c r="Z2045" s="2" t="s">
        <v>19054</v>
      </c>
      <c r="AA2045" s="2" t="s">
        <v>19055</v>
      </c>
      <c r="AB2045" s="2" t="s">
        <v>19056</v>
      </c>
      <c r="AC2045" s="2" t="s">
        <v>19057</v>
      </c>
      <c r="AD2045" s="2" t="s">
        <v>64</v>
      </c>
      <c r="AE2045" s="2" t="s">
        <v>19058</v>
      </c>
      <c r="AF2045" s="2" t="s">
        <v>66</v>
      </c>
      <c r="AG2045" s="2" t="s">
        <v>84</v>
      </c>
      <c r="AH2045" s="2" t="s">
        <v>19059</v>
      </c>
      <c r="AI2045" s="2" t="s">
        <v>19060</v>
      </c>
      <c r="AJ2045" s="2" t="s">
        <v>68</v>
      </c>
      <c r="AK2045" s="2" t="s">
        <v>19061</v>
      </c>
      <c r="AL2045" s="2" t="s">
        <v>52</v>
      </c>
      <c r="AM2045" s="2" t="s">
        <v>52</v>
      </c>
      <c r="AN2045" s="2" t="s">
        <v>52</v>
      </c>
      <c r="AO2045" s="2" t="s">
        <v>52</v>
      </c>
      <c r="AP2045" s="2" t="s">
        <v>52</v>
      </c>
      <c r="AQ2045" s="2" t="s">
        <v>52</v>
      </c>
      <c r="AR2045" s="2" t="s">
        <v>52</v>
      </c>
      <c r="AS2045" s="2" t="s">
        <v>50</v>
      </c>
      <c r="AT2045" s="2" t="s">
        <v>51</v>
      </c>
      <c r="AU2045" s="2" t="s">
        <v>50</v>
      </c>
    </row>
    <row r="2046" spans="1:47" ht="22.5" customHeight="1" x14ac:dyDescent="0.25">
      <c r="A2046" t="s">
        <v>25439</v>
      </c>
      <c r="B2046" s="18" t="s">
        <v>19062</v>
      </c>
      <c r="C2046" s="220">
        <v>45085</v>
      </c>
      <c r="D2046" s="2" t="s">
        <v>89</v>
      </c>
      <c r="E2046" s="2" t="s">
        <v>18266</v>
      </c>
      <c r="F2046" s="2" t="s">
        <v>50</v>
      </c>
      <c r="G2046" s="19">
        <v>1</v>
      </c>
      <c r="H2046" s="19">
        <v>69.3</v>
      </c>
      <c r="I2046" s="19">
        <v>18</v>
      </c>
      <c r="J2046" s="19">
        <v>-13.82</v>
      </c>
      <c r="K2046" s="19">
        <v>-18</v>
      </c>
      <c r="L2046" s="19" t="s">
        <v>51</v>
      </c>
      <c r="M2046" s="19">
        <v>55.48</v>
      </c>
      <c r="N2046" s="2" t="s">
        <v>72</v>
      </c>
      <c r="O2046" s="2" t="s">
        <v>247</v>
      </c>
      <c r="P2046" s="2" t="s">
        <v>811</v>
      </c>
      <c r="Q2046" s="2" t="s">
        <v>249</v>
      </c>
      <c r="R2046" s="2" t="s">
        <v>52</v>
      </c>
      <c r="S2046" s="19">
        <v>69.3</v>
      </c>
      <c r="T2046" s="19" t="s">
        <v>56</v>
      </c>
      <c r="U2046" s="2" t="s">
        <v>77</v>
      </c>
      <c r="V2046" s="2" t="s">
        <v>52</v>
      </c>
      <c r="W2046" s="2" t="s">
        <v>52</v>
      </c>
      <c r="X2046" s="2" t="s">
        <v>52</v>
      </c>
      <c r="Y2046" s="2" t="s">
        <v>52</v>
      </c>
      <c r="Z2046" s="2" t="s">
        <v>19063</v>
      </c>
      <c r="AA2046" s="2" t="s">
        <v>19064</v>
      </c>
      <c r="AB2046" s="2" t="s">
        <v>19065</v>
      </c>
      <c r="AC2046" s="2" t="s">
        <v>1347</v>
      </c>
      <c r="AD2046" s="2" t="s">
        <v>64</v>
      </c>
      <c r="AE2046" s="2" t="s">
        <v>19066</v>
      </c>
      <c r="AF2046" s="2" t="s">
        <v>66</v>
      </c>
      <c r="AG2046" s="2" t="s">
        <v>84</v>
      </c>
      <c r="AH2046" s="2" t="s">
        <v>19067</v>
      </c>
      <c r="AI2046" s="2" t="s">
        <v>19068</v>
      </c>
      <c r="AJ2046" s="2" t="s">
        <v>68</v>
      </c>
      <c r="AK2046" s="2" t="s">
        <v>19069</v>
      </c>
      <c r="AL2046" s="2" t="s">
        <v>52</v>
      </c>
      <c r="AM2046" s="2" t="s">
        <v>52</v>
      </c>
      <c r="AN2046" s="2" t="s">
        <v>52</v>
      </c>
      <c r="AO2046" s="2" t="s">
        <v>52</v>
      </c>
      <c r="AP2046" s="2" t="s">
        <v>52</v>
      </c>
      <c r="AQ2046" s="2" t="s">
        <v>52</v>
      </c>
      <c r="AR2046" s="2" t="s">
        <v>52</v>
      </c>
      <c r="AS2046" s="2" t="s">
        <v>50</v>
      </c>
      <c r="AT2046" s="2" t="s">
        <v>51</v>
      </c>
      <c r="AU2046" s="2" t="s">
        <v>50</v>
      </c>
    </row>
    <row r="2047" spans="1:47" ht="22.5" customHeight="1" x14ac:dyDescent="0.25">
      <c r="A2047" t="s">
        <v>25439</v>
      </c>
      <c r="B2047" s="18" t="s">
        <v>19070</v>
      </c>
      <c r="C2047" s="220">
        <v>45085</v>
      </c>
      <c r="D2047" s="2" t="s">
        <v>89</v>
      </c>
      <c r="E2047" s="2" t="s">
        <v>15825</v>
      </c>
      <c r="F2047" s="2" t="s">
        <v>72</v>
      </c>
      <c r="G2047" s="19">
        <v>1</v>
      </c>
      <c r="H2047" s="19">
        <v>88.97</v>
      </c>
      <c r="I2047" s="19" t="s">
        <v>51</v>
      </c>
      <c r="J2047" s="19">
        <v>-15.12</v>
      </c>
      <c r="K2047" s="19">
        <v>-20.45</v>
      </c>
      <c r="L2047" s="19" t="s">
        <v>51</v>
      </c>
      <c r="M2047" s="19">
        <v>53.4</v>
      </c>
      <c r="N2047" s="2" t="s">
        <v>52</v>
      </c>
      <c r="O2047" s="2" t="s">
        <v>5142</v>
      </c>
      <c r="P2047" s="2" t="s">
        <v>16169</v>
      </c>
      <c r="Q2047" s="2" t="s">
        <v>16170</v>
      </c>
      <c r="R2047" s="2" t="s">
        <v>52</v>
      </c>
      <c r="S2047" s="19">
        <v>88.97</v>
      </c>
      <c r="T2047" s="19" t="s">
        <v>76</v>
      </c>
      <c r="U2047" s="2" t="s">
        <v>57</v>
      </c>
      <c r="V2047" s="2" t="s">
        <v>19071</v>
      </c>
      <c r="W2047" s="2" t="s">
        <v>19072</v>
      </c>
      <c r="X2047" s="2" t="s">
        <v>19073</v>
      </c>
      <c r="Y2047" s="2" t="s">
        <v>52</v>
      </c>
      <c r="Z2047" s="2" t="s">
        <v>19071</v>
      </c>
      <c r="AA2047" s="2" t="s">
        <v>19074</v>
      </c>
      <c r="AB2047" s="2" t="s">
        <v>19075</v>
      </c>
      <c r="AC2047" s="2" t="s">
        <v>19076</v>
      </c>
      <c r="AD2047" s="2" t="s">
        <v>352</v>
      </c>
      <c r="AE2047" s="2" t="s">
        <v>19077</v>
      </c>
      <c r="AF2047" s="2" t="s">
        <v>66</v>
      </c>
      <c r="AG2047" s="2" t="s">
        <v>67</v>
      </c>
      <c r="AH2047" s="2" t="s">
        <v>18995</v>
      </c>
      <c r="AI2047" s="2" t="s">
        <v>16409</v>
      </c>
      <c r="AJ2047" s="2" t="s">
        <v>68</v>
      </c>
      <c r="AK2047" s="2" t="s">
        <v>19078</v>
      </c>
      <c r="AL2047" s="2" t="s">
        <v>52</v>
      </c>
      <c r="AM2047" s="2" t="s">
        <v>52</v>
      </c>
      <c r="AN2047" s="2" t="s">
        <v>52</v>
      </c>
      <c r="AO2047" s="2" t="s">
        <v>52</v>
      </c>
      <c r="AP2047" s="2" t="s">
        <v>52</v>
      </c>
      <c r="AQ2047" s="2" t="s">
        <v>52</v>
      </c>
      <c r="AR2047" s="2" t="s">
        <v>52</v>
      </c>
      <c r="AS2047" s="2" t="s">
        <v>50</v>
      </c>
      <c r="AT2047" s="2" t="s">
        <v>51</v>
      </c>
      <c r="AU2047" s="2" t="s">
        <v>50</v>
      </c>
    </row>
    <row r="2048" spans="1:47" ht="22.5" customHeight="1" x14ac:dyDescent="0.25">
      <c r="A2048" t="s">
        <v>25439</v>
      </c>
      <c r="B2048" s="18" t="s">
        <v>19079</v>
      </c>
      <c r="C2048" s="220">
        <v>45085</v>
      </c>
      <c r="D2048" s="2" t="s">
        <v>7207</v>
      </c>
      <c r="E2048" s="2" t="s">
        <v>10497</v>
      </c>
      <c r="F2048" s="2" t="s">
        <v>50</v>
      </c>
      <c r="G2048" s="19">
        <v>1</v>
      </c>
      <c r="H2048" s="19">
        <v>37.99</v>
      </c>
      <c r="I2048" s="19">
        <v>6.88</v>
      </c>
      <c r="J2048" s="19">
        <v>-11.96</v>
      </c>
      <c r="K2048" s="19">
        <v>-6.88</v>
      </c>
      <c r="L2048" s="19" t="s">
        <v>51</v>
      </c>
      <c r="M2048" s="19">
        <v>26.03</v>
      </c>
      <c r="N2048" s="2" t="s">
        <v>52</v>
      </c>
      <c r="O2048" s="2" t="s">
        <v>10842</v>
      </c>
      <c r="P2048" s="2" t="s">
        <v>19080</v>
      </c>
      <c r="Q2048" s="2" t="s">
        <v>19081</v>
      </c>
      <c r="R2048" s="2" t="s">
        <v>52</v>
      </c>
      <c r="S2048" s="19">
        <v>37.99</v>
      </c>
      <c r="T2048" s="19" t="s">
        <v>76</v>
      </c>
      <c r="U2048" s="2" t="s">
        <v>57</v>
      </c>
      <c r="V2048" s="2" t="s">
        <v>19082</v>
      </c>
      <c r="W2048" s="2" t="s">
        <v>19083</v>
      </c>
      <c r="X2048" s="2" t="s">
        <v>19084</v>
      </c>
      <c r="Y2048" s="2" t="s">
        <v>52</v>
      </c>
      <c r="Z2048" s="2" t="s">
        <v>19082</v>
      </c>
      <c r="AA2048" s="2" t="s">
        <v>19085</v>
      </c>
      <c r="AB2048" s="2" t="s">
        <v>19086</v>
      </c>
      <c r="AC2048" s="2" t="s">
        <v>1790</v>
      </c>
      <c r="AD2048" s="2" t="s">
        <v>64</v>
      </c>
      <c r="AE2048" s="2" t="s">
        <v>19087</v>
      </c>
      <c r="AF2048" s="2" t="s">
        <v>66</v>
      </c>
      <c r="AG2048" s="2" t="s">
        <v>67</v>
      </c>
      <c r="AH2048" s="2" t="s">
        <v>19088</v>
      </c>
      <c r="AI2048" s="2" t="s">
        <v>16684</v>
      </c>
      <c r="AJ2048" s="2" t="s">
        <v>68</v>
      </c>
      <c r="AK2048" s="2" t="s">
        <v>19089</v>
      </c>
      <c r="AL2048" s="2" t="s">
        <v>19090</v>
      </c>
      <c r="AM2048" s="2" t="s">
        <v>52</v>
      </c>
      <c r="AN2048" s="2" t="s">
        <v>52</v>
      </c>
      <c r="AO2048" s="2" t="s">
        <v>52</v>
      </c>
      <c r="AP2048" s="2" t="s">
        <v>52</v>
      </c>
      <c r="AQ2048" s="2" t="s">
        <v>52</v>
      </c>
      <c r="AR2048" s="2" t="s">
        <v>52</v>
      </c>
      <c r="AS2048" s="2" t="s">
        <v>50</v>
      </c>
      <c r="AT2048" s="2">
        <v>1</v>
      </c>
      <c r="AU2048" s="2" t="s">
        <v>50</v>
      </c>
    </row>
    <row r="2049" spans="1:47" ht="22.5" customHeight="1" x14ac:dyDescent="0.25">
      <c r="A2049" t="s">
        <v>25439</v>
      </c>
      <c r="B2049" s="18" t="s">
        <v>19091</v>
      </c>
      <c r="C2049" s="220">
        <v>45085</v>
      </c>
      <c r="D2049" s="2" t="s">
        <v>89</v>
      </c>
      <c r="E2049" s="2" t="s">
        <v>12838</v>
      </c>
      <c r="F2049" s="2" t="s">
        <v>50</v>
      </c>
      <c r="G2049" s="19">
        <v>1</v>
      </c>
      <c r="H2049" s="19">
        <v>149.82</v>
      </c>
      <c r="I2049" s="19">
        <v>28.96</v>
      </c>
      <c r="J2049" s="19">
        <v>-17.98</v>
      </c>
      <c r="K2049" s="19">
        <v>-55.41</v>
      </c>
      <c r="L2049" s="19" t="s">
        <v>51</v>
      </c>
      <c r="M2049" s="19">
        <v>105.39</v>
      </c>
      <c r="N2049" s="2" t="s">
        <v>52</v>
      </c>
      <c r="O2049" s="2" t="s">
        <v>19092</v>
      </c>
      <c r="P2049" s="2" t="s">
        <v>19093</v>
      </c>
      <c r="Q2049" s="2" t="s">
        <v>19094</v>
      </c>
      <c r="R2049" s="2" t="s">
        <v>52</v>
      </c>
      <c r="S2049" s="19">
        <v>149.82</v>
      </c>
      <c r="T2049" s="19" t="s">
        <v>56</v>
      </c>
      <c r="U2049" s="2" t="s">
        <v>57</v>
      </c>
      <c r="V2049" s="2" t="s">
        <v>19095</v>
      </c>
      <c r="W2049" s="2" t="s">
        <v>19096</v>
      </c>
      <c r="X2049" s="2" t="s">
        <v>19097</v>
      </c>
      <c r="Y2049" s="2" t="s">
        <v>52</v>
      </c>
      <c r="Z2049" s="2" t="s">
        <v>19095</v>
      </c>
      <c r="AA2049" s="2" t="s">
        <v>19098</v>
      </c>
      <c r="AB2049" s="2" t="s">
        <v>19099</v>
      </c>
      <c r="AC2049" s="2" t="s">
        <v>19100</v>
      </c>
      <c r="AD2049" s="2" t="s">
        <v>377</v>
      </c>
      <c r="AE2049" s="2" t="s">
        <v>19101</v>
      </c>
      <c r="AF2049" s="2" t="s">
        <v>66</v>
      </c>
      <c r="AG2049" s="2" t="s">
        <v>67</v>
      </c>
      <c r="AH2049" s="2" t="s">
        <v>19102</v>
      </c>
      <c r="AI2049" s="2" t="s">
        <v>19103</v>
      </c>
      <c r="AJ2049" s="2" t="s">
        <v>68</v>
      </c>
      <c r="AK2049" s="2" t="s">
        <v>19104</v>
      </c>
      <c r="AL2049" s="2" t="s">
        <v>52</v>
      </c>
      <c r="AM2049" s="2" t="s">
        <v>52</v>
      </c>
      <c r="AN2049" s="2" t="s">
        <v>52</v>
      </c>
      <c r="AO2049" s="2" t="s">
        <v>52</v>
      </c>
      <c r="AP2049" s="2" t="s">
        <v>52</v>
      </c>
      <c r="AQ2049" s="2" t="s">
        <v>52</v>
      </c>
      <c r="AR2049" s="2" t="s">
        <v>52</v>
      </c>
      <c r="AS2049" s="2" t="s">
        <v>50</v>
      </c>
      <c r="AT2049" s="2" t="s">
        <v>51</v>
      </c>
      <c r="AU2049" s="2" t="s">
        <v>50</v>
      </c>
    </row>
    <row r="2050" spans="1:47" ht="22.5" customHeight="1" x14ac:dyDescent="0.25">
      <c r="A2050" t="s">
        <v>25439</v>
      </c>
      <c r="B2050" s="18" t="s">
        <v>19105</v>
      </c>
      <c r="C2050" s="220">
        <v>45085</v>
      </c>
      <c r="D2050" s="2" t="s">
        <v>89</v>
      </c>
      <c r="E2050" s="2" t="s">
        <v>16444</v>
      </c>
      <c r="F2050" s="2" t="s">
        <v>50</v>
      </c>
      <c r="G2050" s="19">
        <v>1</v>
      </c>
      <c r="H2050" s="19">
        <v>74.989999999999995</v>
      </c>
      <c r="I2050" s="19">
        <v>35.5</v>
      </c>
      <c r="J2050" s="19">
        <v>-18.25</v>
      </c>
      <c r="K2050" s="19">
        <v>-35.5</v>
      </c>
      <c r="L2050" s="19" t="s">
        <v>51</v>
      </c>
      <c r="M2050" s="19">
        <v>56.74</v>
      </c>
      <c r="N2050" s="2" t="s">
        <v>52</v>
      </c>
      <c r="O2050" s="2" t="s">
        <v>620</v>
      </c>
      <c r="P2050" s="2" t="s">
        <v>621</v>
      </c>
      <c r="Q2050" s="2" t="s">
        <v>622</v>
      </c>
      <c r="R2050" s="2" t="s">
        <v>52</v>
      </c>
      <c r="S2050" s="19">
        <v>74.989999999999995</v>
      </c>
      <c r="T2050" s="19" t="s">
        <v>76</v>
      </c>
      <c r="U2050" s="2" t="s">
        <v>77</v>
      </c>
      <c r="V2050" s="2" t="s">
        <v>52</v>
      </c>
      <c r="W2050" s="2" t="s">
        <v>52</v>
      </c>
      <c r="X2050" s="2" t="s">
        <v>52</v>
      </c>
      <c r="Y2050" s="2" t="s">
        <v>52</v>
      </c>
      <c r="Z2050" s="2" t="s">
        <v>19106</v>
      </c>
      <c r="AA2050" s="2" t="s">
        <v>19107</v>
      </c>
      <c r="AB2050" s="2" t="s">
        <v>19108</v>
      </c>
      <c r="AC2050" s="2" t="s">
        <v>19109</v>
      </c>
      <c r="AD2050" s="2" t="s">
        <v>98</v>
      </c>
      <c r="AE2050" s="2" t="s">
        <v>19110</v>
      </c>
      <c r="AF2050" s="2" t="s">
        <v>66</v>
      </c>
      <c r="AG2050" s="2" t="s">
        <v>84</v>
      </c>
      <c r="AH2050" s="2" t="s">
        <v>19111</v>
      </c>
      <c r="AI2050" s="2" t="s">
        <v>19112</v>
      </c>
      <c r="AJ2050" s="2" t="s">
        <v>68</v>
      </c>
      <c r="AK2050" s="2" t="s">
        <v>19113</v>
      </c>
      <c r="AL2050" s="2" t="s">
        <v>52</v>
      </c>
      <c r="AM2050" s="2" t="s">
        <v>52</v>
      </c>
      <c r="AN2050" s="2" t="s">
        <v>52</v>
      </c>
      <c r="AO2050" s="2" t="s">
        <v>52</v>
      </c>
      <c r="AP2050" s="2" t="s">
        <v>52</v>
      </c>
      <c r="AQ2050" s="2" t="s">
        <v>52</v>
      </c>
      <c r="AR2050" s="2" t="s">
        <v>52</v>
      </c>
      <c r="AS2050" s="2" t="s">
        <v>50</v>
      </c>
      <c r="AT2050" s="2" t="s">
        <v>51</v>
      </c>
      <c r="AU2050" s="2" t="s">
        <v>50</v>
      </c>
    </row>
    <row r="2051" spans="1:47" ht="22.5" customHeight="1" x14ac:dyDescent="0.25">
      <c r="A2051" t="s">
        <v>25439</v>
      </c>
      <c r="B2051" s="18" t="s">
        <v>19114</v>
      </c>
      <c r="C2051" s="220">
        <v>45085</v>
      </c>
      <c r="D2051" s="2" t="s">
        <v>89</v>
      </c>
      <c r="E2051" s="2" t="s">
        <v>18266</v>
      </c>
      <c r="F2051" s="2" t="s">
        <v>72</v>
      </c>
      <c r="G2051" s="19">
        <v>1</v>
      </c>
      <c r="H2051" s="19">
        <v>275.79000000000002</v>
      </c>
      <c r="I2051" s="19">
        <v>1.59</v>
      </c>
      <c r="J2051" s="19">
        <v>-46.88</v>
      </c>
      <c r="K2051" s="19" t="s">
        <v>51</v>
      </c>
      <c r="L2051" s="19" t="s">
        <v>51</v>
      </c>
      <c r="M2051" s="19">
        <v>230.5</v>
      </c>
      <c r="N2051" s="2" t="s">
        <v>72</v>
      </c>
      <c r="O2051" s="2" t="s">
        <v>3981</v>
      </c>
      <c r="P2051" s="2" t="s">
        <v>3982</v>
      </c>
      <c r="Q2051" s="2" t="s">
        <v>3983</v>
      </c>
      <c r="R2051" s="2" t="s">
        <v>52</v>
      </c>
      <c r="S2051" s="19">
        <v>275.79000000000002</v>
      </c>
      <c r="T2051" s="19" t="s">
        <v>76</v>
      </c>
      <c r="U2051" s="2" t="s">
        <v>77</v>
      </c>
      <c r="V2051" s="2" t="s">
        <v>19115</v>
      </c>
      <c r="W2051" s="2" t="s">
        <v>19116</v>
      </c>
      <c r="X2051" s="2" t="s">
        <v>19117</v>
      </c>
      <c r="Y2051" s="2" t="s">
        <v>52</v>
      </c>
      <c r="Z2051" s="2" t="s">
        <v>19115</v>
      </c>
      <c r="AA2051" s="2" t="s">
        <v>19118</v>
      </c>
      <c r="AB2051" s="2" t="s">
        <v>19119</v>
      </c>
      <c r="AC2051" s="2" t="s">
        <v>64</v>
      </c>
      <c r="AD2051" s="2" t="s">
        <v>64</v>
      </c>
      <c r="AE2051" s="2" t="s">
        <v>19120</v>
      </c>
      <c r="AF2051" s="2" t="s">
        <v>66</v>
      </c>
      <c r="AG2051" s="2" t="s">
        <v>784</v>
      </c>
      <c r="AH2051" s="2" t="s">
        <v>18655</v>
      </c>
      <c r="AI2051" s="2" t="s">
        <v>19121</v>
      </c>
      <c r="AJ2051" s="2" t="s">
        <v>2393</v>
      </c>
      <c r="AK2051" s="2" t="s">
        <v>19122</v>
      </c>
      <c r="AL2051" s="2" t="s">
        <v>52</v>
      </c>
      <c r="AM2051" s="2" t="s">
        <v>52</v>
      </c>
      <c r="AN2051" s="2" t="s">
        <v>52</v>
      </c>
      <c r="AO2051" s="2" t="s">
        <v>52</v>
      </c>
      <c r="AP2051" s="2" t="s">
        <v>52</v>
      </c>
      <c r="AQ2051" s="2" t="s">
        <v>52</v>
      </c>
      <c r="AR2051" s="2" t="s">
        <v>52</v>
      </c>
      <c r="AS2051" s="2" t="s">
        <v>50</v>
      </c>
      <c r="AT2051" s="2" t="s">
        <v>51</v>
      </c>
      <c r="AU2051" s="2" t="s">
        <v>50</v>
      </c>
    </row>
    <row r="2052" spans="1:47" ht="22.5" customHeight="1" x14ac:dyDescent="0.25">
      <c r="A2052" t="s">
        <v>25439</v>
      </c>
      <c r="B2052" s="18" t="s">
        <v>19123</v>
      </c>
      <c r="C2052" s="220">
        <v>45085</v>
      </c>
      <c r="D2052" s="2" t="s">
        <v>89</v>
      </c>
      <c r="E2052" s="2" t="s">
        <v>18266</v>
      </c>
      <c r="F2052" s="2" t="s">
        <v>50</v>
      </c>
      <c r="G2052" s="19">
        <v>1</v>
      </c>
      <c r="H2052" s="19">
        <v>64.16</v>
      </c>
      <c r="I2052" s="19">
        <v>7.54</v>
      </c>
      <c r="J2052" s="19">
        <v>-16.41</v>
      </c>
      <c r="K2052" s="19">
        <v>-7.54</v>
      </c>
      <c r="L2052" s="19" t="s">
        <v>51</v>
      </c>
      <c r="M2052" s="19">
        <v>47.75</v>
      </c>
      <c r="N2052" s="2" t="s">
        <v>52</v>
      </c>
      <c r="O2052" s="2" t="s">
        <v>105</v>
      </c>
      <c r="P2052" s="2" t="s">
        <v>106</v>
      </c>
      <c r="Q2052" s="2" t="s">
        <v>107</v>
      </c>
      <c r="R2052" s="2" t="s">
        <v>52</v>
      </c>
      <c r="S2052" s="19">
        <v>64.16</v>
      </c>
      <c r="T2052" s="19" t="s">
        <v>76</v>
      </c>
      <c r="U2052" s="2" t="s">
        <v>77</v>
      </c>
      <c r="V2052" s="2" t="s">
        <v>52</v>
      </c>
      <c r="W2052" s="2" t="s">
        <v>52</v>
      </c>
      <c r="X2052" s="2" t="s">
        <v>52</v>
      </c>
      <c r="Y2052" s="2" t="s">
        <v>52</v>
      </c>
      <c r="Z2052" s="2" t="s">
        <v>19124</v>
      </c>
      <c r="AA2052" s="2" t="s">
        <v>19125</v>
      </c>
      <c r="AB2052" s="2" t="s">
        <v>19126</v>
      </c>
      <c r="AC2052" s="2" t="s">
        <v>64</v>
      </c>
      <c r="AD2052" s="2" t="s">
        <v>64</v>
      </c>
      <c r="AE2052" s="2" t="s">
        <v>19127</v>
      </c>
      <c r="AF2052" s="2" t="s">
        <v>66</v>
      </c>
      <c r="AG2052" s="2" t="s">
        <v>84</v>
      </c>
      <c r="AH2052" s="2" t="s">
        <v>19128</v>
      </c>
      <c r="AI2052" s="2" t="s">
        <v>18804</v>
      </c>
      <c r="AJ2052" s="2" t="s">
        <v>68</v>
      </c>
      <c r="AK2052" s="2" t="s">
        <v>19129</v>
      </c>
      <c r="AL2052" s="2" t="s">
        <v>52</v>
      </c>
      <c r="AM2052" s="2" t="s">
        <v>52</v>
      </c>
      <c r="AN2052" s="2" t="s">
        <v>52</v>
      </c>
      <c r="AO2052" s="2" t="s">
        <v>52</v>
      </c>
      <c r="AP2052" s="2" t="s">
        <v>52</v>
      </c>
      <c r="AQ2052" s="2" t="s">
        <v>52</v>
      </c>
      <c r="AR2052" s="2" t="s">
        <v>52</v>
      </c>
      <c r="AS2052" s="2" t="s">
        <v>50</v>
      </c>
      <c r="AT2052" s="2" t="s">
        <v>51</v>
      </c>
      <c r="AU2052" s="2" t="s">
        <v>50</v>
      </c>
    </row>
    <row r="2053" spans="1:47" ht="22.5" customHeight="1" x14ac:dyDescent="0.25">
      <c r="A2053" t="s">
        <v>25439</v>
      </c>
      <c r="B2053" s="18" t="s">
        <v>19130</v>
      </c>
      <c r="C2053" s="220">
        <v>45084</v>
      </c>
      <c r="D2053" s="2" t="s">
        <v>89</v>
      </c>
      <c r="E2053" s="2" t="s">
        <v>18951</v>
      </c>
      <c r="F2053" s="2" t="s">
        <v>50</v>
      </c>
      <c r="G2053" s="19">
        <v>1</v>
      </c>
      <c r="H2053" s="19">
        <v>47.9</v>
      </c>
      <c r="I2053" s="19">
        <v>5.45</v>
      </c>
      <c r="J2053" s="19">
        <v>-13.64</v>
      </c>
      <c r="K2053" s="19">
        <v>-5.45</v>
      </c>
      <c r="L2053" s="19" t="s">
        <v>51</v>
      </c>
      <c r="M2053" s="19">
        <v>34.26</v>
      </c>
      <c r="N2053" s="2" t="s">
        <v>52</v>
      </c>
      <c r="O2053" s="2" t="s">
        <v>165</v>
      </c>
      <c r="P2053" s="2" t="s">
        <v>166</v>
      </c>
      <c r="Q2053" s="2" t="s">
        <v>167</v>
      </c>
      <c r="R2053" s="2" t="s">
        <v>52</v>
      </c>
      <c r="S2053" s="19">
        <v>47.9</v>
      </c>
      <c r="T2053" s="19" t="s">
        <v>76</v>
      </c>
      <c r="U2053" s="2" t="s">
        <v>77</v>
      </c>
      <c r="V2053" s="2" t="s">
        <v>52</v>
      </c>
      <c r="W2053" s="2" t="s">
        <v>52</v>
      </c>
      <c r="X2053" s="2" t="s">
        <v>52</v>
      </c>
      <c r="Y2053" s="2" t="s">
        <v>52</v>
      </c>
      <c r="Z2053" s="2" t="s">
        <v>19131</v>
      </c>
      <c r="AA2053" s="2" t="s">
        <v>19132</v>
      </c>
      <c r="AB2053" s="2" t="s">
        <v>19133</v>
      </c>
      <c r="AC2053" s="2" t="s">
        <v>8451</v>
      </c>
      <c r="AD2053" s="2" t="s">
        <v>64</v>
      </c>
      <c r="AE2053" s="2" t="s">
        <v>19134</v>
      </c>
      <c r="AF2053" s="2" t="s">
        <v>66</v>
      </c>
      <c r="AG2053" s="2" t="s">
        <v>84</v>
      </c>
      <c r="AH2053" s="2" t="s">
        <v>19135</v>
      </c>
      <c r="AI2053" s="2" t="s">
        <v>19136</v>
      </c>
      <c r="AJ2053" s="2" t="s">
        <v>68</v>
      </c>
      <c r="AK2053" s="2" t="s">
        <v>19137</v>
      </c>
      <c r="AL2053" s="2" t="s">
        <v>52</v>
      </c>
      <c r="AM2053" s="2" t="s">
        <v>52</v>
      </c>
      <c r="AN2053" s="2" t="s">
        <v>52</v>
      </c>
      <c r="AO2053" s="2" t="s">
        <v>52</v>
      </c>
      <c r="AP2053" s="2" t="s">
        <v>52</v>
      </c>
      <c r="AQ2053" s="2" t="s">
        <v>52</v>
      </c>
      <c r="AR2053" s="2" t="s">
        <v>52</v>
      </c>
      <c r="AS2053" s="2" t="s">
        <v>50</v>
      </c>
      <c r="AT2053" s="2" t="s">
        <v>51</v>
      </c>
      <c r="AU2053" s="2" t="s">
        <v>50</v>
      </c>
    </row>
    <row r="2054" spans="1:47" ht="22.5" customHeight="1" x14ac:dyDescent="0.25">
      <c r="A2054" t="s">
        <v>25439</v>
      </c>
      <c r="B2054" s="18" t="s">
        <v>19138</v>
      </c>
      <c r="C2054" s="220">
        <v>45084</v>
      </c>
      <c r="D2054" s="2" t="s">
        <v>89</v>
      </c>
      <c r="E2054" s="2" t="s">
        <v>18266</v>
      </c>
      <c r="F2054" s="2" t="s">
        <v>72</v>
      </c>
      <c r="G2054" s="19">
        <v>1</v>
      </c>
      <c r="H2054" s="19">
        <v>73.09</v>
      </c>
      <c r="I2054" s="19" t="s">
        <v>51</v>
      </c>
      <c r="J2054" s="19">
        <v>-17.93</v>
      </c>
      <c r="K2054" s="19" t="s">
        <v>51</v>
      </c>
      <c r="L2054" s="19" t="s">
        <v>51</v>
      </c>
      <c r="M2054" s="19">
        <v>55.16</v>
      </c>
      <c r="N2054" s="2" t="s">
        <v>72</v>
      </c>
      <c r="O2054" s="2" t="s">
        <v>662</v>
      </c>
      <c r="P2054" s="2" t="s">
        <v>2685</v>
      </c>
      <c r="Q2054" s="2" t="s">
        <v>2686</v>
      </c>
      <c r="R2054" s="2" t="s">
        <v>52</v>
      </c>
      <c r="S2054" s="19">
        <v>73.09</v>
      </c>
      <c r="T2054" s="19" t="s">
        <v>76</v>
      </c>
      <c r="U2054" s="2" t="s">
        <v>77</v>
      </c>
      <c r="V2054" s="2" t="s">
        <v>52</v>
      </c>
      <c r="W2054" s="2" t="s">
        <v>52</v>
      </c>
      <c r="X2054" s="2" t="s">
        <v>52</v>
      </c>
      <c r="Y2054" s="2" t="s">
        <v>52</v>
      </c>
      <c r="Z2054" s="2" t="s">
        <v>19139</v>
      </c>
      <c r="AA2054" s="2" t="s">
        <v>19140</v>
      </c>
      <c r="AB2054" s="2" t="s">
        <v>19141</v>
      </c>
      <c r="AC2054" s="2" t="s">
        <v>1958</v>
      </c>
      <c r="AD2054" s="2" t="s">
        <v>333</v>
      </c>
      <c r="AE2054" s="2" t="s">
        <v>19142</v>
      </c>
      <c r="AF2054" s="2" t="s">
        <v>66</v>
      </c>
      <c r="AG2054" s="2" t="s">
        <v>84</v>
      </c>
      <c r="AH2054" s="2" t="s">
        <v>19143</v>
      </c>
      <c r="AI2054" s="2" t="s">
        <v>19144</v>
      </c>
      <c r="AJ2054" s="2" t="s">
        <v>68</v>
      </c>
      <c r="AK2054" s="2" t="s">
        <v>19145</v>
      </c>
      <c r="AL2054" s="2" t="s">
        <v>52</v>
      </c>
      <c r="AM2054" s="2" t="s">
        <v>52</v>
      </c>
      <c r="AN2054" s="2" t="s">
        <v>52</v>
      </c>
      <c r="AO2054" s="2" t="s">
        <v>52</v>
      </c>
      <c r="AP2054" s="2" t="s">
        <v>52</v>
      </c>
      <c r="AQ2054" s="2" t="s">
        <v>52</v>
      </c>
      <c r="AR2054" s="2" t="s">
        <v>52</v>
      </c>
      <c r="AS2054" s="2" t="s">
        <v>50</v>
      </c>
      <c r="AT2054" s="2" t="s">
        <v>51</v>
      </c>
      <c r="AU2054" s="2" t="s">
        <v>50</v>
      </c>
    </row>
    <row r="2055" spans="1:47" ht="22.5" customHeight="1" x14ac:dyDescent="0.25">
      <c r="A2055" t="s">
        <v>25439</v>
      </c>
      <c r="B2055" s="18" t="s">
        <v>19146</v>
      </c>
      <c r="C2055" s="220">
        <v>45084</v>
      </c>
      <c r="D2055" s="2" t="s">
        <v>89</v>
      </c>
      <c r="E2055" s="2" t="s">
        <v>15825</v>
      </c>
      <c r="F2055" s="2" t="s">
        <v>72</v>
      </c>
      <c r="G2055" s="19">
        <v>1</v>
      </c>
      <c r="H2055" s="19">
        <v>59.22</v>
      </c>
      <c r="I2055" s="19">
        <v>15.9</v>
      </c>
      <c r="J2055" s="19">
        <v>-15.57</v>
      </c>
      <c r="K2055" s="19" t="s">
        <v>51</v>
      </c>
      <c r="L2055" s="19" t="s">
        <v>51</v>
      </c>
      <c r="M2055" s="19">
        <v>59.55</v>
      </c>
      <c r="N2055" s="2" t="s">
        <v>52</v>
      </c>
      <c r="O2055" s="2" t="s">
        <v>19147</v>
      </c>
      <c r="P2055" s="2" t="s">
        <v>19148</v>
      </c>
      <c r="Q2055" s="2" t="s">
        <v>19149</v>
      </c>
      <c r="R2055" s="2" t="s">
        <v>52</v>
      </c>
      <c r="S2055" s="19">
        <v>59.22</v>
      </c>
      <c r="T2055" s="19" t="s">
        <v>76</v>
      </c>
      <c r="U2055" s="2" t="s">
        <v>77</v>
      </c>
      <c r="V2055" s="2" t="s">
        <v>19150</v>
      </c>
      <c r="W2055" s="2" t="s">
        <v>19151</v>
      </c>
      <c r="X2055" s="2" t="s">
        <v>19152</v>
      </c>
      <c r="Y2055" s="2" t="s">
        <v>52</v>
      </c>
      <c r="Z2055" s="2" t="s">
        <v>19150</v>
      </c>
      <c r="AA2055" s="2" t="s">
        <v>19153</v>
      </c>
      <c r="AB2055" s="2" t="s">
        <v>19154</v>
      </c>
      <c r="AC2055" s="2" t="s">
        <v>159</v>
      </c>
      <c r="AD2055" s="2" t="s">
        <v>64</v>
      </c>
      <c r="AE2055" s="2" t="s">
        <v>19155</v>
      </c>
      <c r="AF2055" s="2" t="s">
        <v>66</v>
      </c>
      <c r="AG2055" s="2" t="s">
        <v>784</v>
      </c>
      <c r="AH2055" s="2" t="s">
        <v>19156</v>
      </c>
      <c r="AI2055" s="2" t="s">
        <v>19157</v>
      </c>
      <c r="AJ2055" s="2" t="s">
        <v>3349</v>
      </c>
      <c r="AK2055" s="2" t="s">
        <v>19158</v>
      </c>
      <c r="AL2055" s="2" t="s">
        <v>52</v>
      </c>
      <c r="AM2055" s="2" t="s">
        <v>52</v>
      </c>
      <c r="AN2055" s="2" t="s">
        <v>52</v>
      </c>
      <c r="AO2055" s="2" t="s">
        <v>52</v>
      </c>
      <c r="AP2055" s="2" t="s">
        <v>52</v>
      </c>
      <c r="AQ2055" s="2" t="s">
        <v>52</v>
      </c>
      <c r="AR2055" s="2" t="s">
        <v>52</v>
      </c>
      <c r="AS2055" s="2" t="s">
        <v>50</v>
      </c>
      <c r="AT2055" s="2" t="s">
        <v>51</v>
      </c>
      <c r="AU2055" s="2" t="s">
        <v>50</v>
      </c>
    </row>
    <row r="2056" spans="1:47" ht="22.5" customHeight="1" x14ac:dyDescent="0.25">
      <c r="A2056" t="s">
        <v>25439</v>
      </c>
      <c r="B2056" s="18" t="s">
        <v>19159</v>
      </c>
      <c r="C2056" s="220">
        <v>45084</v>
      </c>
      <c r="D2056" s="2" t="s">
        <v>89</v>
      </c>
      <c r="E2056" s="2" t="s">
        <v>18266</v>
      </c>
      <c r="F2056" s="2" t="s">
        <v>72</v>
      </c>
      <c r="G2056" s="19">
        <v>1</v>
      </c>
      <c r="H2056" s="19">
        <v>20.5</v>
      </c>
      <c r="I2056" s="19" t="s">
        <v>51</v>
      </c>
      <c r="J2056" s="19">
        <v>-8.98</v>
      </c>
      <c r="K2056" s="19" t="s">
        <v>51</v>
      </c>
      <c r="L2056" s="19" t="s">
        <v>51</v>
      </c>
      <c r="M2056" s="19">
        <v>11.52</v>
      </c>
      <c r="N2056" s="2" t="s">
        <v>52</v>
      </c>
      <c r="O2056" s="2" t="s">
        <v>119</v>
      </c>
      <c r="P2056" s="2" t="s">
        <v>11191</v>
      </c>
      <c r="Q2056" s="2" t="s">
        <v>121</v>
      </c>
      <c r="R2056" s="2" t="s">
        <v>52</v>
      </c>
      <c r="S2056" s="19">
        <v>20.5</v>
      </c>
      <c r="T2056" s="19" t="s">
        <v>76</v>
      </c>
      <c r="U2056" s="2" t="s">
        <v>77</v>
      </c>
      <c r="V2056" s="2" t="s">
        <v>52</v>
      </c>
      <c r="W2056" s="2" t="s">
        <v>52</v>
      </c>
      <c r="X2056" s="2" t="s">
        <v>52</v>
      </c>
      <c r="Y2056" s="2" t="s">
        <v>52</v>
      </c>
      <c r="Z2056" s="2" t="s">
        <v>19160</v>
      </c>
      <c r="AA2056" s="2" t="s">
        <v>19161</v>
      </c>
      <c r="AB2056" s="2" t="s">
        <v>19162</v>
      </c>
      <c r="AC2056" s="2" t="s">
        <v>12689</v>
      </c>
      <c r="AD2056" s="2" t="s">
        <v>715</v>
      </c>
      <c r="AE2056" s="2" t="s">
        <v>12690</v>
      </c>
      <c r="AF2056" s="2" t="s">
        <v>66</v>
      </c>
      <c r="AG2056" s="2" t="s">
        <v>84</v>
      </c>
      <c r="AH2056" s="2" t="s">
        <v>19163</v>
      </c>
      <c r="AI2056" s="2" t="s">
        <v>19164</v>
      </c>
      <c r="AJ2056" s="2" t="s">
        <v>68</v>
      </c>
      <c r="AK2056" s="2" t="s">
        <v>19165</v>
      </c>
      <c r="AL2056" s="2" t="s">
        <v>52</v>
      </c>
      <c r="AM2056" s="2" t="s">
        <v>52</v>
      </c>
      <c r="AN2056" s="2" t="s">
        <v>52</v>
      </c>
      <c r="AO2056" s="2" t="s">
        <v>52</v>
      </c>
      <c r="AP2056" s="2" t="s">
        <v>52</v>
      </c>
      <c r="AQ2056" s="2" t="s">
        <v>52</v>
      </c>
      <c r="AR2056" s="2" t="s">
        <v>52</v>
      </c>
      <c r="AS2056" s="2" t="s">
        <v>50</v>
      </c>
      <c r="AT2056" s="2" t="s">
        <v>51</v>
      </c>
      <c r="AU2056" s="2" t="s">
        <v>50</v>
      </c>
    </row>
    <row r="2057" spans="1:47" ht="22.5" customHeight="1" x14ac:dyDescent="0.25">
      <c r="A2057" t="s">
        <v>25439</v>
      </c>
      <c r="B2057" s="18" t="s">
        <v>19166</v>
      </c>
      <c r="C2057" s="220">
        <v>45084</v>
      </c>
      <c r="D2057" s="2" t="s">
        <v>19167</v>
      </c>
      <c r="E2057" s="2" t="s">
        <v>19168</v>
      </c>
      <c r="F2057" s="2" t="s">
        <v>50</v>
      </c>
      <c r="G2057" s="19">
        <v>1</v>
      </c>
      <c r="H2057" s="19">
        <v>141.9</v>
      </c>
      <c r="I2057" s="19" t="s">
        <v>51</v>
      </c>
      <c r="J2057" s="19">
        <v>-24.12</v>
      </c>
      <c r="K2057" s="19">
        <v>-18.45</v>
      </c>
      <c r="L2057" s="19">
        <v>-99.33</v>
      </c>
      <c r="M2057" s="19">
        <v>0</v>
      </c>
      <c r="N2057" s="2" t="s">
        <v>52</v>
      </c>
      <c r="O2057" s="2" t="s">
        <v>4130</v>
      </c>
      <c r="P2057" s="2" t="s">
        <v>4131</v>
      </c>
      <c r="Q2057" s="2" t="s">
        <v>4132</v>
      </c>
      <c r="R2057" s="2" t="s">
        <v>52</v>
      </c>
      <c r="S2057" s="19">
        <v>141.9</v>
      </c>
      <c r="T2057" s="19" t="s">
        <v>76</v>
      </c>
      <c r="U2057" s="2" t="s">
        <v>57</v>
      </c>
      <c r="V2057" s="2" t="s">
        <v>13735</v>
      </c>
      <c r="W2057" s="2" t="s">
        <v>19169</v>
      </c>
      <c r="X2057" s="2" t="s">
        <v>19170</v>
      </c>
      <c r="Y2057" s="2" t="s">
        <v>52</v>
      </c>
      <c r="Z2057" s="2" t="s">
        <v>13735</v>
      </c>
      <c r="AA2057" s="2" t="s">
        <v>13736</v>
      </c>
      <c r="AB2057" s="2" t="s">
        <v>52</v>
      </c>
      <c r="AC2057" s="2" t="s">
        <v>64</v>
      </c>
      <c r="AD2057" s="2" t="s">
        <v>64</v>
      </c>
      <c r="AE2057" s="2" t="s">
        <v>16303</v>
      </c>
      <c r="AF2057" s="2" t="s">
        <v>66</v>
      </c>
      <c r="AG2057" s="2" t="s">
        <v>67</v>
      </c>
      <c r="AH2057" s="2" t="s">
        <v>52</v>
      </c>
      <c r="AI2057" s="2" t="s">
        <v>52</v>
      </c>
      <c r="AJ2057" s="2" t="s">
        <v>68</v>
      </c>
      <c r="AK2057" s="2" t="s">
        <v>52</v>
      </c>
      <c r="AL2057" s="2" t="s">
        <v>52</v>
      </c>
      <c r="AM2057" s="2" t="s">
        <v>52</v>
      </c>
      <c r="AN2057" s="2" t="s">
        <v>52</v>
      </c>
      <c r="AO2057" s="2" t="s">
        <v>52</v>
      </c>
      <c r="AP2057" s="2" t="s">
        <v>52</v>
      </c>
      <c r="AQ2057" s="2" t="s">
        <v>52</v>
      </c>
      <c r="AR2057" s="2" t="s">
        <v>52</v>
      </c>
      <c r="AS2057" s="2" t="s">
        <v>50</v>
      </c>
      <c r="AT2057" s="2" t="s">
        <v>51</v>
      </c>
      <c r="AU2057" s="2" t="s">
        <v>50</v>
      </c>
    </row>
    <row r="2058" spans="1:47" ht="22.5" customHeight="1" x14ac:dyDescent="0.25">
      <c r="A2058" t="s">
        <v>25439</v>
      </c>
      <c r="B2058" s="18" t="s">
        <v>19171</v>
      </c>
      <c r="C2058" s="220">
        <v>45084</v>
      </c>
      <c r="D2058" s="2" t="s">
        <v>89</v>
      </c>
      <c r="E2058" s="2" t="s">
        <v>15825</v>
      </c>
      <c r="F2058" s="2" t="s">
        <v>72</v>
      </c>
      <c r="G2058" s="19">
        <v>1</v>
      </c>
      <c r="H2058" s="19">
        <v>16.47</v>
      </c>
      <c r="I2058" s="19" t="s">
        <v>51</v>
      </c>
      <c r="J2058" s="19">
        <v>-8.3000000000000007</v>
      </c>
      <c r="K2058" s="19" t="s">
        <v>51</v>
      </c>
      <c r="L2058" s="19" t="s">
        <v>51</v>
      </c>
      <c r="M2058" s="19">
        <v>8.17</v>
      </c>
      <c r="N2058" s="2" t="s">
        <v>52</v>
      </c>
      <c r="O2058" s="2" t="s">
        <v>1266</v>
      </c>
      <c r="P2058" s="2" t="s">
        <v>1267</v>
      </c>
      <c r="Q2058" s="2" t="s">
        <v>1268</v>
      </c>
      <c r="R2058" s="2" t="s">
        <v>52</v>
      </c>
      <c r="S2058" s="19">
        <v>16.47</v>
      </c>
      <c r="T2058" s="19" t="s">
        <v>76</v>
      </c>
      <c r="U2058" s="2" t="s">
        <v>77</v>
      </c>
      <c r="V2058" s="2" t="s">
        <v>52</v>
      </c>
      <c r="W2058" s="2" t="s">
        <v>52</v>
      </c>
      <c r="X2058" s="2" t="s">
        <v>52</v>
      </c>
      <c r="Y2058" s="2" t="s">
        <v>52</v>
      </c>
      <c r="Z2058" s="2" t="s">
        <v>19172</v>
      </c>
      <c r="AA2058" s="2" t="s">
        <v>19173</v>
      </c>
      <c r="AB2058" s="2" t="s">
        <v>19174</v>
      </c>
      <c r="AC2058" s="2" t="s">
        <v>17333</v>
      </c>
      <c r="AD2058" s="2" t="s">
        <v>352</v>
      </c>
      <c r="AE2058" s="2" t="s">
        <v>19175</v>
      </c>
      <c r="AF2058" s="2" t="s">
        <v>66</v>
      </c>
      <c r="AG2058" s="2" t="s">
        <v>84</v>
      </c>
      <c r="AH2058" s="2" t="s">
        <v>19176</v>
      </c>
      <c r="AI2058" s="2" t="s">
        <v>19177</v>
      </c>
      <c r="AJ2058" s="2" t="s">
        <v>68</v>
      </c>
      <c r="AK2058" s="2" t="s">
        <v>19178</v>
      </c>
      <c r="AL2058" s="2" t="s">
        <v>52</v>
      </c>
      <c r="AM2058" s="2" t="s">
        <v>52</v>
      </c>
      <c r="AN2058" s="2" t="s">
        <v>52</v>
      </c>
      <c r="AO2058" s="2" t="s">
        <v>52</v>
      </c>
      <c r="AP2058" s="2" t="s">
        <v>52</v>
      </c>
      <c r="AQ2058" s="2" t="s">
        <v>52</v>
      </c>
      <c r="AR2058" s="2" t="s">
        <v>52</v>
      </c>
      <c r="AS2058" s="2" t="s">
        <v>50</v>
      </c>
      <c r="AT2058" s="2" t="s">
        <v>51</v>
      </c>
      <c r="AU2058" s="2" t="s">
        <v>50</v>
      </c>
    </row>
    <row r="2059" spans="1:47" ht="22.5" customHeight="1" x14ac:dyDescent="0.25">
      <c r="A2059" t="s">
        <v>25439</v>
      </c>
      <c r="B2059" s="18" t="s">
        <v>19179</v>
      </c>
      <c r="C2059" s="220">
        <v>45084</v>
      </c>
      <c r="D2059" s="2" t="s">
        <v>89</v>
      </c>
      <c r="E2059" s="2" t="s">
        <v>18266</v>
      </c>
      <c r="F2059" s="2" t="s">
        <v>50</v>
      </c>
      <c r="G2059" s="19">
        <v>1</v>
      </c>
      <c r="H2059" s="19">
        <v>23.9</v>
      </c>
      <c r="I2059" s="19">
        <v>17.399999999999999</v>
      </c>
      <c r="J2059" s="19">
        <v>-9.56</v>
      </c>
      <c r="K2059" s="19">
        <v>-17.399999999999999</v>
      </c>
      <c r="L2059" s="19" t="s">
        <v>51</v>
      </c>
      <c r="M2059" s="19">
        <v>14.34</v>
      </c>
      <c r="N2059" s="2" t="s">
        <v>52</v>
      </c>
      <c r="O2059" s="2" t="s">
        <v>571</v>
      </c>
      <c r="P2059" s="2" t="s">
        <v>3572</v>
      </c>
      <c r="Q2059" s="2" t="s">
        <v>3573</v>
      </c>
      <c r="R2059" s="2" t="s">
        <v>52</v>
      </c>
      <c r="S2059" s="19">
        <v>23.9</v>
      </c>
      <c r="T2059" s="19" t="s">
        <v>76</v>
      </c>
      <c r="U2059" s="2" t="s">
        <v>77</v>
      </c>
      <c r="V2059" s="2" t="s">
        <v>52</v>
      </c>
      <c r="W2059" s="2" t="s">
        <v>52</v>
      </c>
      <c r="X2059" s="2" t="s">
        <v>52</v>
      </c>
      <c r="Y2059" s="2" t="s">
        <v>52</v>
      </c>
      <c r="Z2059" s="2" t="s">
        <v>19180</v>
      </c>
      <c r="AA2059" s="2" t="s">
        <v>19181</v>
      </c>
      <c r="AB2059" s="2" t="s">
        <v>19182</v>
      </c>
      <c r="AC2059" s="2" t="s">
        <v>1443</v>
      </c>
      <c r="AD2059" s="2" t="s">
        <v>64</v>
      </c>
      <c r="AE2059" s="2" t="s">
        <v>19183</v>
      </c>
      <c r="AF2059" s="2" t="s">
        <v>66</v>
      </c>
      <c r="AG2059" s="2" t="s">
        <v>84</v>
      </c>
      <c r="AH2059" s="2" t="s">
        <v>19184</v>
      </c>
      <c r="AI2059" s="2" t="s">
        <v>19185</v>
      </c>
      <c r="AJ2059" s="2" t="s">
        <v>68</v>
      </c>
      <c r="AK2059" s="2" t="s">
        <v>19186</v>
      </c>
      <c r="AL2059" s="2" t="s">
        <v>52</v>
      </c>
      <c r="AM2059" s="2" t="s">
        <v>52</v>
      </c>
      <c r="AN2059" s="2" t="s">
        <v>52</v>
      </c>
      <c r="AO2059" s="2" t="s">
        <v>52</v>
      </c>
      <c r="AP2059" s="2" t="s">
        <v>52</v>
      </c>
      <c r="AQ2059" s="2" t="s">
        <v>52</v>
      </c>
      <c r="AR2059" s="2" t="s">
        <v>52</v>
      </c>
      <c r="AS2059" s="2" t="s">
        <v>50</v>
      </c>
      <c r="AT2059" s="2" t="s">
        <v>51</v>
      </c>
      <c r="AU2059" s="2" t="s">
        <v>50</v>
      </c>
    </row>
    <row r="2060" spans="1:47" ht="22.5" customHeight="1" x14ac:dyDescent="0.25">
      <c r="A2060" t="s">
        <v>25439</v>
      </c>
      <c r="B2060" s="18" t="s">
        <v>19187</v>
      </c>
      <c r="C2060" s="220">
        <v>45084</v>
      </c>
      <c r="D2060" s="2" t="s">
        <v>89</v>
      </c>
      <c r="E2060" s="2" t="s">
        <v>18266</v>
      </c>
      <c r="F2060" s="2" t="s">
        <v>50</v>
      </c>
      <c r="G2060" s="19">
        <v>1</v>
      </c>
      <c r="H2060" s="19">
        <v>159.99</v>
      </c>
      <c r="I2060" s="19" t="s">
        <v>51</v>
      </c>
      <c r="J2060" s="19">
        <v>-27.2</v>
      </c>
      <c r="K2060" s="19">
        <v>-18.45</v>
      </c>
      <c r="L2060" s="19" t="s">
        <v>51</v>
      </c>
      <c r="M2060" s="19">
        <v>114.34</v>
      </c>
      <c r="N2060" s="2" t="s">
        <v>52</v>
      </c>
      <c r="O2060" s="2" t="s">
        <v>652</v>
      </c>
      <c r="P2060" s="2" t="s">
        <v>653</v>
      </c>
      <c r="Q2060" s="2" t="s">
        <v>654</v>
      </c>
      <c r="R2060" s="2" t="s">
        <v>52</v>
      </c>
      <c r="S2060" s="19">
        <v>159.99</v>
      </c>
      <c r="T2060" s="19" t="s">
        <v>76</v>
      </c>
      <c r="U2060" s="2" t="s">
        <v>77</v>
      </c>
      <c r="V2060" s="2" t="s">
        <v>52</v>
      </c>
      <c r="W2060" s="2" t="s">
        <v>52</v>
      </c>
      <c r="X2060" s="2" t="s">
        <v>52</v>
      </c>
      <c r="Y2060" s="2" t="s">
        <v>52</v>
      </c>
      <c r="Z2060" s="2" t="s">
        <v>19188</v>
      </c>
      <c r="AA2060" s="2" t="s">
        <v>19189</v>
      </c>
      <c r="AB2060" s="2" t="s">
        <v>19190</v>
      </c>
      <c r="AC2060" s="2" t="s">
        <v>10136</v>
      </c>
      <c r="AD2060" s="2" t="s">
        <v>333</v>
      </c>
      <c r="AE2060" s="2" t="s">
        <v>19191</v>
      </c>
      <c r="AF2060" s="2" t="s">
        <v>66</v>
      </c>
      <c r="AG2060" s="2" t="s">
        <v>84</v>
      </c>
      <c r="AH2060" s="2" t="s">
        <v>19192</v>
      </c>
      <c r="AI2060" s="2" t="s">
        <v>19193</v>
      </c>
      <c r="AJ2060" s="2" t="s">
        <v>68</v>
      </c>
      <c r="AK2060" s="2" t="s">
        <v>19194</v>
      </c>
      <c r="AL2060" s="2" t="s">
        <v>52</v>
      </c>
      <c r="AM2060" s="2" t="s">
        <v>52</v>
      </c>
      <c r="AN2060" s="2" t="s">
        <v>52</v>
      </c>
      <c r="AO2060" s="2" t="s">
        <v>52</v>
      </c>
      <c r="AP2060" s="2" t="s">
        <v>52</v>
      </c>
      <c r="AQ2060" s="2" t="s">
        <v>52</v>
      </c>
      <c r="AR2060" s="2" t="s">
        <v>52</v>
      </c>
      <c r="AS2060" s="2" t="s">
        <v>50</v>
      </c>
      <c r="AT2060" s="2" t="s">
        <v>51</v>
      </c>
      <c r="AU2060" s="2" t="s">
        <v>50</v>
      </c>
    </row>
    <row r="2061" spans="1:47" ht="22.5" customHeight="1" x14ac:dyDescent="0.25">
      <c r="A2061" t="s">
        <v>25439</v>
      </c>
      <c r="B2061" s="18" t="s">
        <v>19195</v>
      </c>
      <c r="C2061" s="220">
        <v>45084</v>
      </c>
      <c r="D2061" s="2" t="s">
        <v>89</v>
      </c>
      <c r="E2061" s="2" t="s">
        <v>18266</v>
      </c>
      <c r="F2061" s="2" t="s">
        <v>50</v>
      </c>
      <c r="G2061" s="19">
        <v>1</v>
      </c>
      <c r="H2061" s="19">
        <v>64.16</v>
      </c>
      <c r="I2061" s="19">
        <v>15.9</v>
      </c>
      <c r="J2061" s="19">
        <v>-16.41</v>
      </c>
      <c r="K2061" s="19" t="s">
        <v>51</v>
      </c>
      <c r="L2061" s="19" t="s">
        <v>51</v>
      </c>
      <c r="M2061" s="19">
        <v>63.65</v>
      </c>
      <c r="N2061" s="2" t="s">
        <v>52</v>
      </c>
      <c r="O2061" s="2" t="s">
        <v>105</v>
      </c>
      <c r="P2061" s="2" t="s">
        <v>106</v>
      </c>
      <c r="Q2061" s="2" t="s">
        <v>107</v>
      </c>
      <c r="R2061" s="2" t="s">
        <v>52</v>
      </c>
      <c r="S2061" s="19">
        <v>64.16</v>
      </c>
      <c r="T2061" s="19" t="s">
        <v>76</v>
      </c>
      <c r="U2061" s="2" t="s">
        <v>77</v>
      </c>
      <c r="V2061" s="2" t="s">
        <v>19196</v>
      </c>
      <c r="W2061" s="2" t="s">
        <v>19197</v>
      </c>
      <c r="X2061" s="2" t="s">
        <v>19198</v>
      </c>
      <c r="Y2061" s="2" t="s">
        <v>52</v>
      </c>
      <c r="Z2061" s="2" t="s">
        <v>19196</v>
      </c>
      <c r="AA2061" s="2" t="s">
        <v>19199</v>
      </c>
      <c r="AB2061" s="2" t="s">
        <v>19200</v>
      </c>
      <c r="AC2061" s="2" t="s">
        <v>2075</v>
      </c>
      <c r="AD2061" s="2" t="s">
        <v>64</v>
      </c>
      <c r="AE2061" s="2" t="s">
        <v>19201</v>
      </c>
      <c r="AF2061" s="2" t="s">
        <v>66</v>
      </c>
      <c r="AG2061" s="2" t="s">
        <v>784</v>
      </c>
      <c r="AH2061" s="2" t="s">
        <v>18399</v>
      </c>
      <c r="AI2061" s="2" t="s">
        <v>18585</v>
      </c>
      <c r="AJ2061" s="2" t="s">
        <v>2079</v>
      </c>
      <c r="AK2061" s="2" t="s">
        <v>19202</v>
      </c>
      <c r="AL2061" s="2" t="s">
        <v>52</v>
      </c>
      <c r="AM2061" s="2" t="s">
        <v>52</v>
      </c>
      <c r="AN2061" s="2" t="s">
        <v>52</v>
      </c>
      <c r="AO2061" s="2" t="s">
        <v>52</v>
      </c>
      <c r="AP2061" s="2" t="s">
        <v>52</v>
      </c>
      <c r="AQ2061" s="2" t="s">
        <v>52</v>
      </c>
      <c r="AR2061" s="2" t="s">
        <v>52</v>
      </c>
      <c r="AS2061" s="2" t="s">
        <v>50</v>
      </c>
      <c r="AT2061" s="2" t="s">
        <v>51</v>
      </c>
      <c r="AU2061" s="2" t="s">
        <v>50</v>
      </c>
    </row>
    <row r="2062" spans="1:47" ht="22.5" customHeight="1" x14ac:dyDescent="0.25">
      <c r="A2062" t="s">
        <v>25439</v>
      </c>
      <c r="B2062" s="18" t="s">
        <v>19203</v>
      </c>
      <c r="C2062" s="220">
        <v>45084</v>
      </c>
      <c r="D2062" s="2" t="s">
        <v>89</v>
      </c>
      <c r="E2062" s="2" t="s">
        <v>18266</v>
      </c>
      <c r="F2062" s="2" t="s">
        <v>72</v>
      </c>
      <c r="G2062" s="19">
        <v>2</v>
      </c>
      <c r="H2062" s="19">
        <v>135.80000000000001</v>
      </c>
      <c r="I2062" s="19" t="s">
        <v>51</v>
      </c>
      <c r="J2062" s="19">
        <v>-27.3</v>
      </c>
      <c r="K2062" s="19" t="s">
        <v>51</v>
      </c>
      <c r="L2062" s="19" t="s">
        <v>51</v>
      </c>
      <c r="M2062" s="19">
        <v>108.5</v>
      </c>
      <c r="N2062" s="2" t="s">
        <v>72</v>
      </c>
      <c r="O2062" s="2" t="s">
        <v>177</v>
      </c>
      <c r="P2062" s="2" t="s">
        <v>178</v>
      </c>
      <c r="Q2062" s="2" t="s">
        <v>179</v>
      </c>
      <c r="R2062" s="2" t="s">
        <v>52</v>
      </c>
      <c r="S2062" s="19">
        <v>67.900000000000006</v>
      </c>
      <c r="T2062" s="19" t="s">
        <v>56</v>
      </c>
      <c r="U2062" s="2" t="s">
        <v>77</v>
      </c>
      <c r="V2062" s="2" t="s">
        <v>52</v>
      </c>
      <c r="W2062" s="2" t="s">
        <v>52</v>
      </c>
      <c r="X2062" s="2" t="s">
        <v>52</v>
      </c>
      <c r="Y2062" s="2" t="s">
        <v>52</v>
      </c>
      <c r="Z2062" s="2" t="s">
        <v>19204</v>
      </c>
      <c r="AA2062" s="2" t="s">
        <v>19205</v>
      </c>
      <c r="AB2062" s="2" t="s">
        <v>19206</v>
      </c>
      <c r="AC2062" s="2" t="s">
        <v>4365</v>
      </c>
      <c r="AD2062" s="2" t="s">
        <v>64</v>
      </c>
      <c r="AE2062" s="2" t="s">
        <v>19207</v>
      </c>
      <c r="AF2062" s="2" t="s">
        <v>66</v>
      </c>
      <c r="AG2062" s="2" t="s">
        <v>84</v>
      </c>
      <c r="AH2062" s="2" t="s">
        <v>19059</v>
      </c>
      <c r="AI2062" s="2" t="s">
        <v>19208</v>
      </c>
      <c r="AJ2062" s="2" t="s">
        <v>68</v>
      </c>
      <c r="AK2062" s="2" t="s">
        <v>19209</v>
      </c>
      <c r="AL2062" s="2" t="s">
        <v>52</v>
      </c>
      <c r="AM2062" s="2" t="s">
        <v>52</v>
      </c>
      <c r="AN2062" s="2" t="s">
        <v>52</v>
      </c>
      <c r="AO2062" s="2" t="s">
        <v>52</v>
      </c>
      <c r="AP2062" s="2" t="s">
        <v>52</v>
      </c>
      <c r="AQ2062" s="2" t="s">
        <v>52</v>
      </c>
      <c r="AR2062" s="2" t="s">
        <v>52</v>
      </c>
      <c r="AS2062" s="2" t="s">
        <v>50</v>
      </c>
      <c r="AT2062" s="2" t="s">
        <v>51</v>
      </c>
      <c r="AU2062" s="2" t="s">
        <v>50</v>
      </c>
    </row>
    <row r="2063" spans="1:47" ht="22.5" customHeight="1" x14ac:dyDescent="0.25">
      <c r="A2063" t="s">
        <v>25439</v>
      </c>
      <c r="B2063" s="18" t="s">
        <v>19210</v>
      </c>
      <c r="C2063" s="220">
        <v>45084</v>
      </c>
      <c r="D2063" s="2" t="s">
        <v>89</v>
      </c>
      <c r="E2063" s="2" t="s">
        <v>18266</v>
      </c>
      <c r="F2063" s="2" t="s">
        <v>50</v>
      </c>
      <c r="G2063" s="19">
        <v>1</v>
      </c>
      <c r="H2063" s="19">
        <v>67.900000000000006</v>
      </c>
      <c r="I2063" s="19">
        <v>28.8</v>
      </c>
      <c r="J2063" s="19">
        <v>-13.65</v>
      </c>
      <c r="K2063" s="19">
        <v>-28.8</v>
      </c>
      <c r="L2063" s="19" t="s">
        <v>51</v>
      </c>
      <c r="M2063" s="19">
        <v>54.25</v>
      </c>
      <c r="N2063" s="2" t="s">
        <v>72</v>
      </c>
      <c r="O2063" s="2" t="s">
        <v>177</v>
      </c>
      <c r="P2063" s="2" t="s">
        <v>178</v>
      </c>
      <c r="Q2063" s="2" t="s">
        <v>179</v>
      </c>
      <c r="R2063" s="2" t="s">
        <v>52</v>
      </c>
      <c r="S2063" s="19">
        <v>67.900000000000006</v>
      </c>
      <c r="T2063" s="19" t="s">
        <v>56</v>
      </c>
      <c r="U2063" s="2" t="s">
        <v>77</v>
      </c>
      <c r="V2063" s="2" t="s">
        <v>52</v>
      </c>
      <c r="W2063" s="2" t="s">
        <v>52</v>
      </c>
      <c r="X2063" s="2" t="s">
        <v>52</v>
      </c>
      <c r="Y2063" s="2" t="s">
        <v>52</v>
      </c>
      <c r="Z2063" s="2" t="s">
        <v>19211</v>
      </c>
      <c r="AA2063" s="2" t="s">
        <v>19212</v>
      </c>
      <c r="AB2063" s="2" t="s">
        <v>19213</v>
      </c>
      <c r="AC2063" s="2" t="s">
        <v>2737</v>
      </c>
      <c r="AD2063" s="2" t="s">
        <v>333</v>
      </c>
      <c r="AE2063" s="2" t="s">
        <v>19214</v>
      </c>
      <c r="AF2063" s="2" t="s">
        <v>66</v>
      </c>
      <c r="AG2063" s="2" t="s">
        <v>84</v>
      </c>
      <c r="AH2063" s="2" t="s">
        <v>19143</v>
      </c>
      <c r="AI2063" s="2" t="s">
        <v>19215</v>
      </c>
      <c r="AJ2063" s="2" t="s">
        <v>68</v>
      </c>
      <c r="AK2063" s="2" t="s">
        <v>19216</v>
      </c>
      <c r="AL2063" s="2" t="s">
        <v>52</v>
      </c>
      <c r="AM2063" s="2" t="s">
        <v>52</v>
      </c>
      <c r="AN2063" s="2" t="s">
        <v>52</v>
      </c>
      <c r="AO2063" s="2" t="s">
        <v>52</v>
      </c>
      <c r="AP2063" s="2" t="s">
        <v>52</v>
      </c>
      <c r="AQ2063" s="2" t="s">
        <v>52</v>
      </c>
      <c r="AR2063" s="2" t="s">
        <v>52</v>
      </c>
      <c r="AS2063" s="2" t="s">
        <v>50</v>
      </c>
      <c r="AT2063" s="2" t="s">
        <v>51</v>
      </c>
      <c r="AU2063" s="2" t="s">
        <v>50</v>
      </c>
    </row>
    <row r="2064" spans="1:47" ht="22.5" customHeight="1" x14ac:dyDescent="0.25">
      <c r="A2064" t="s">
        <v>25439</v>
      </c>
      <c r="B2064" s="18" t="s">
        <v>19217</v>
      </c>
      <c r="C2064" s="220">
        <v>45084</v>
      </c>
      <c r="D2064" s="2" t="s">
        <v>89</v>
      </c>
      <c r="E2064" s="2" t="s">
        <v>16444</v>
      </c>
      <c r="F2064" s="2" t="s">
        <v>72</v>
      </c>
      <c r="G2064" s="19">
        <v>1</v>
      </c>
      <c r="H2064" s="19">
        <v>92.29</v>
      </c>
      <c r="I2064" s="19" t="s">
        <v>51</v>
      </c>
      <c r="J2064" s="19">
        <v>-15.69</v>
      </c>
      <c r="K2064" s="19">
        <v>-21.45</v>
      </c>
      <c r="L2064" s="19" t="s">
        <v>51</v>
      </c>
      <c r="M2064" s="19">
        <v>55.15</v>
      </c>
      <c r="N2064" s="2" t="s">
        <v>52</v>
      </c>
      <c r="O2064" s="2" t="s">
        <v>247</v>
      </c>
      <c r="P2064" s="2" t="s">
        <v>1001</v>
      </c>
      <c r="Q2064" s="2" t="s">
        <v>430</v>
      </c>
      <c r="R2064" s="2" t="s">
        <v>52</v>
      </c>
      <c r="S2064" s="19">
        <v>92.29</v>
      </c>
      <c r="T2064" s="19" t="s">
        <v>76</v>
      </c>
      <c r="U2064" s="2" t="s">
        <v>57</v>
      </c>
      <c r="V2064" s="2" t="s">
        <v>19218</v>
      </c>
      <c r="W2064" s="2" t="s">
        <v>19219</v>
      </c>
      <c r="X2064" s="2" t="s">
        <v>19220</v>
      </c>
      <c r="Y2064" s="2" t="s">
        <v>52</v>
      </c>
      <c r="Z2064" s="2" t="s">
        <v>19218</v>
      </c>
      <c r="AA2064" s="2" t="s">
        <v>19221</v>
      </c>
      <c r="AB2064" s="2" t="s">
        <v>19222</v>
      </c>
      <c r="AC2064" s="2" t="s">
        <v>1133</v>
      </c>
      <c r="AD2064" s="2" t="s">
        <v>715</v>
      </c>
      <c r="AE2064" s="2" t="s">
        <v>19223</v>
      </c>
      <c r="AF2064" s="2" t="s">
        <v>66</v>
      </c>
      <c r="AG2064" s="2" t="s">
        <v>67</v>
      </c>
      <c r="AH2064" s="2" t="s">
        <v>18882</v>
      </c>
      <c r="AI2064" s="2" t="s">
        <v>19224</v>
      </c>
      <c r="AJ2064" s="2" t="s">
        <v>68</v>
      </c>
      <c r="AK2064" s="2" t="s">
        <v>19225</v>
      </c>
      <c r="AL2064" s="2" t="s">
        <v>52</v>
      </c>
      <c r="AM2064" s="2" t="s">
        <v>52</v>
      </c>
      <c r="AN2064" s="2" t="s">
        <v>52</v>
      </c>
      <c r="AO2064" s="2" t="s">
        <v>52</v>
      </c>
      <c r="AP2064" s="2" t="s">
        <v>52</v>
      </c>
      <c r="AQ2064" s="2" t="s">
        <v>52</v>
      </c>
      <c r="AR2064" s="2" t="s">
        <v>52</v>
      </c>
      <c r="AS2064" s="2" t="s">
        <v>50</v>
      </c>
      <c r="AT2064" s="2" t="s">
        <v>51</v>
      </c>
      <c r="AU2064" s="2" t="s">
        <v>50</v>
      </c>
    </row>
    <row r="2065" spans="1:47" ht="22.5" customHeight="1" x14ac:dyDescent="0.25">
      <c r="A2065" t="s">
        <v>25439</v>
      </c>
      <c r="B2065" s="20" t="s">
        <v>19226</v>
      </c>
      <c r="C2065" s="221">
        <v>45084</v>
      </c>
      <c r="D2065" s="21" t="s">
        <v>89</v>
      </c>
      <c r="E2065" s="22" t="s">
        <v>16444</v>
      </c>
      <c r="F2065" s="23" t="s">
        <v>72</v>
      </c>
      <c r="G2065" s="24">
        <v>1</v>
      </c>
      <c r="H2065" s="36">
        <v>39.409999999999997</v>
      </c>
      <c r="I2065" s="26">
        <v>6.1628490749756564</v>
      </c>
      <c r="J2065" s="26">
        <v>-6.1628490749756564</v>
      </c>
      <c r="K2065" s="26">
        <v>-11.237797955209347</v>
      </c>
      <c r="L2065" s="29" t="s">
        <v>51</v>
      </c>
      <c r="M2065" s="26">
        <v>28.172202044790652</v>
      </c>
      <c r="N2065" s="31" t="s">
        <v>52</v>
      </c>
      <c r="O2065" s="32" t="s">
        <v>6442</v>
      </c>
      <c r="P2065" s="33" t="s">
        <v>12151</v>
      </c>
      <c r="Q2065" s="34" t="s">
        <v>12152</v>
      </c>
      <c r="R2065" s="35" t="s">
        <v>52</v>
      </c>
      <c r="S2065" s="36">
        <v>39.409999999999997</v>
      </c>
      <c r="T2065" s="37" t="s">
        <v>76</v>
      </c>
      <c r="U2065" s="38" t="s">
        <v>52</v>
      </c>
      <c r="V2065" s="39" t="s">
        <v>52</v>
      </c>
      <c r="W2065" s="40" t="s">
        <v>52</v>
      </c>
      <c r="X2065" s="41" t="s">
        <v>52</v>
      </c>
      <c r="Y2065" s="42" t="s">
        <v>52</v>
      </c>
      <c r="Z2065" s="43" t="s">
        <v>52</v>
      </c>
      <c r="AA2065" s="44" t="s">
        <v>52</v>
      </c>
      <c r="AB2065" s="45" t="s">
        <v>52</v>
      </c>
      <c r="AC2065" s="46" t="s">
        <v>52</v>
      </c>
      <c r="AD2065" s="47" t="s">
        <v>52</v>
      </c>
      <c r="AE2065" s="48" t="s">
        <v>52</v>
      </c>
      <c r="AF2065" s="49" t="s">
        <v>52</v>
      </c>
      <c r="AG2065" s="50" t="s">
        <v>52</v>
      </c>
      <c r="AH2065" s="51" t="s">
        <v>52</v>
      </c>
      <c r="AI2065" s="52" t="s">
        <v>52</v>
      </c>
      <c r="AJ2065" s="53" t="s">
        <v>52</v>
      </c>
      <c r="AK2065" s="54" t="s">
        <v>52</v>
      </c>
      <c r="AL2065" s="55" t="s">
        <v>52</v>
      </c>
      <c r="AM2065" s="56" t="s">
        <v>52</v>
      </c>
      <c r="AN2065" s="57" t="s">
        <v>52</v>
      </c>
      <c r="AO2065" s="58" t="s">
        <v>52</v>
      </c>
      <c r="AP2065" s="59" t="s">
        <v>52</v>
      </c>
      <c r="AQ2065" s="60" t="s">
        <v>52</v>
      </c>
      <c r="AR2065" s="61" t="s">
        <v>52</v>
      </c>
      <c r="AS2065" s="62" t="s">
        <v>50</v>
      </c>
      <c r="AT2065" s="63" t="s">
        <v>51</v>
      </c>
      <c r="AU2065" s="64" t="s">
        <v>50</v>
      </c>
    </row>
    <row r="2066" spans="1:47" ht="22.5" customHeight="1" x14ac:dyDescent="0.25">
      <c r="A2066" t="s">
        <v>25439</v>
      </c>
      <c r="B2066" s="20" t="s">
        <v>19227</v>
      </c>
      <c r="C2066" s="221">
        <v>45084</v>
      </c>
      <c r="D2066" s="21" t="s">
        <v>89</v>
      </c>
      <c r="E2066" s="22" t="s">
        <v>16444</v>
      </c>
      <c r="F2066" s="23" t="s">
        <v>72</v>
      </c>
      <c r="G2066" s="24">
        <v>1</v>
      </c>
      <c r="H2066" s="36">
        <v>165.99</v>
      </c>
      <c r="I2066" s="26">
        <v>25.957150925024344</v>
      </c>
      <c r="J2066" s="26">
        <v>-25.957150925024344</v>
      </c>
      <c r="K2066" s="26">
        <v>-47.332202044790655</v>
      </c>
      <c r="L2066" s="29" t="s">
        <v>51</v>
      </c>
      <c r="M2066" s="26">
        <v>118.65779795520936</v>
      </c>
      <c r="N2066" s="31" t="s">
        <v>52</v>
      </c>
      <c r="O2066" s="32" t="s">
        <v>389</v>
      </c>
      <c r="P2066" s="33" t="s">
        <v>4259</v>
      </c>
      <c r="Q2066" s="34" t="s">
        <v>4260</v>
      </c>
      <c r="R2066" s="35" t="s">
        <v>52</v>
      </c>
      <c r="S2066" s="36">
        <v>165.99</v>
      </c>
      <c r="T2066" s="37" t="s">
        <v>56</v>
      </c>
      <c r="U2066" s="38" t="s">
        <v>52</v>
      </c>
      <c r="V2066" s="39" t="s">
        <v>52</v>
      </c>
      <c r="W2066" s="40" t="s">
        <v>52</v>
      </c>
      <c r="X2066" s="41" t="s">
        <v>52</v>
      </c>
      <c r="Y2066" s="42" t="s">
        <v>52</v>
      </c>
      <c r="Z2066" s="43" t="s">
        <v>52</v>
      </c>
      <c r="AA2066" s="44" t="s">
        <v>52</v>
      </c>
      <c r="AB2066" s="45" t="s">
        <v>52</v>
      </c>
      <c r="AC2066" s="46" t="s">
        <v>52</v>
      </c>
      <c r="AD2066" s="47" t="s">
        <v>52</v>
      </c>
      <c r="AE2066" s="48" t="s">
        <v>52</v>
      </c>
      <c r="AF2066" s="49" t="s">
        <v>52</v>
      </c>
      <c r="AG2066" s="50" t="s">
        <v>52</v>
      </c>
      <c r="AH2066" s="51" t="s">
        <v>52</v>
      </c>
      <c r="AI2066" s="52" t="s">
        <v>52</v>
      </c>
      <c r="AJ2066" s="53" t="s">
        <v>52</v>
      </c>
      <c r="AK2066" s="54" t="s">
        <v>52</v>
      </c>
      <c r="AL2066" s="55" t="s">
        <v>52</v>
      </c>
      <c r="AM2066" s="56" t="s">
        <v>52</v>
      </c>
      <c r="AN2066" s="57" t="s">
        <v>52</v>
      </c>
      <c r="AO2066" s="58" t="s">
        <v>52</v>
      </c>
      <c r="AP2066" s="59" t="s">
        <v>52</v>
      </c>
      <c r="AQ2066" s="60" t="s">
        <v>52</v>
      </c>
      <c r="AR2066" s="61" t="s">
        <v>52</v>
      </c>
      <c r="AS2066" s="62" t="s">
        <v>50</v>
      </c>
      <c r="AT2066" s="63" t="s">
        <v>51</v>
      </c>
      <c r="AU2066" s="64" t="s">
        <v>50</v>
      </c>
    </row>
    <row r="2067" spans="1:47" ht="22.5" customHeight="1" x14ac:dyDescent="0.25">
      <c r="A2067" t="s">
        <v>25439</v>
      </c>
      <c r="B2067" s="18" t="s">
        <v>19228</v>
      </c>
      <c r="C2067" s="220">
        <v>45084</v>
      </c>
      <c r="D2067" s="2" t="s">
        <v>89</v>
      </c>
      <c r="E2067" s="2" t="s">
        <v>18266</v>
      </c>
      <c r="F2067" s="2" t="s">
        <v>50</v>
      </c>
      <c r="G2067" s="19">
        <v>1</v>
      </c>
      <c r="H2067" s="19">
        <v>91.61</v>
      </c>
      <c r="I2067" s="19" t="s">
        <v>51</v>
      </c>
      <c r="J2067" s="19">
        <v>-10.99</v>
      </c>
      <c r="K2067" s="19">
        <v>-20.45</v>
      </c>
      <c r="L2067" s="19" t="s">
        <v>51</v>
      </c>
      <c r="M2067" s="19">
        <v>60.17</v>
      </c>
      <c r="N2067" s="2" t="s">
        <v>72</v>
      </c>
      <c r="O2067" s="2" t="s">
        <v>2254</v>
      </c>
      <c r="P2067" s="2" t="s">
        <v>2255</v>
      </c>
      <c r="Q2067" s="2" t="s">
        <v>2256</v>
      </c>
      <c r="R2067" s="2" t="s">
        <v>52</v>
      </c>
      <c r="S2067" s="19">
        <v>91.61</v>
      </c>
      <c r="T2067" s="19" t="s">
        <v>56</v>
      </c>
      <c r="U2067" s="2" t="s">
        <v>77</v>
      </c>
      <c r="V2067" s="2" t="s">
        <v>52</v>
      </c>
      <c r="W2067" s="2" t="s">
        <v>52</v>
      </c>
      <c r="X2067" s="2" t="s">
        <v>52</v>
      </c>
      <c r="Y2067" s="2" t="s">
        <v>52</v>
      </c>
      <c r="Z2067" s="2" t="s">
        <v>19229</v>
      </c>
      <c r="AA2067" s="2" t="s">
        <v>19230</v>
      </c>
      <c r="AB2067" s="2" t="s">
        <v>19231</v>
      </c>
      <c r="AC2067" s="2" t="s">
        <v>19232</v>
      </c>
      <c r="AD2067" s="2" t="s">
        <v>64</v>
      </c>
      <c r="AE2067" s="2" t="s">
        <v>19233</v>
      </c>
      <c r="AF2067" s="2" t="s">
        <v>66</v>
      </c>
      <c r="AG2067" s="2" t="s">
        <v>84</v>
      </c>
      <c r="AH2067" s="2" t="s">
        <v>19234</v>
      </c>
      <c r="AI2067" s="2" t="s">
        <v>19235</v>
      </c>
      <c r="AJ2067" s="2" t="s">
        <v>68</v>
      </c>
      <c r="AK2067" s="2" t="s">
        <v>19236</v>
      </c>
      <c r="AL2067" s="2" t="s">
        <v>52</v>
      </c>
      <c r="AM2067" s="2" t="s">
        <v>52</v>
      </c>
      <c r="AN2067" s="2" t="s">
        <v>52</v>
      </c>
      <c r="AO2067" s="2" t="s">
        <v>52</v>
      </c>
      <c r="AP2067" s="2" t="s">
        <v>52</v>
      </c>
      <c r="AQ2067" s="2" t="s">
        <v>52</v>
      </c>
      <c r="AR2067" s="2" t="s">
        <v>52</v>
      </c>
      <c r="AS2067" s="2" t="s">
        <v>50</v>
      </c>
      <c r="AT2067" s="2" t="s">
        <v>51</v>
      </c>
      <c r="AU2067" s="2" t="s">
        <v>50</v>
      </c>
    </row>
    <row r="2068" spans="1:47" ht="22.5" customHeight="1" x14ac:dyDescent="0.25">
      <c r="A2068" t="s">
        <v>25439</v>
      </c>
      <c r="B2068" s="18" t="s">
        <v>19237</v>
      </c>
      <c r="C2068" s="220">
        <v>45084</v>
      </c>
      <c r="D2068" s="2" t="s">
        <v>89</v>
      </c>
      <c r="E2068" s="2" t="s">
        <v>17767</v>
      </c>
      <c r="F2068" s="2" t="s">
        <v>72</v>
      </c>
      <c r="G2068" s="19">
        <v>1</v>
      </c>
      <c r="H2068" s="19">
        <v>45.9</v>
      </c>
      <c r="I2068" s="19">
        <v>26.1</v>
      </c>
      <c r="J2068" s="19">
        <v>-13.3</v>
      </c>
      <c r="K2068" s="19">
        <v>-26.1</v>
      </c>
      <c r="L2068" s="19" t="s">
        <v>51</v>
      </c>
      <c r="M2068" s="19">
        <v>32.6</v>
      </c>
      <c r="N2068" s="2" t="s">
        <v>52</v>
      </c>
      <c r="O2068" s="2" t="s">
        <v>345</v>
      </c>
      <c r="P2068" s="2" t="s">
        <v>609</v>
      </c>
      <c r="Q2068" s="2" t="s">
        <v>610</v>
      </c>
      <c r="R2068" s="2" t="s">
        <v>52</v>
      </c>
      <c r="S2068" s="19">
        <v>45.9</v>
      </c>
      <c r="T2068" s="19" t="s">
        <v>76</v>
      </c>
      <c r="U2068" s="2" t="s">
        <v>77</v>
      </c>
      <c r="V2068" s="2" t="s">
        <v>52</v>
      </c>
      <c r="W2068" s="2" t="s">
        <v>52</v>
      </c>
      <c r="X2068" s="2" t="s">
        <v>52</v>
      </c>
      <c r="Y2068" s="2" t="s">
        <v>52</v>
      </c>
      <c r="Z2068" s="2" t="s">
        <v>19238</v>
      </c>
      <c r="AA2068" s="2" t="s">
        <v>19239</v>
      </c>
      <c r="AB2068" s="2" t="s">
        <v>19240</v>
      </c>
      <c r="AC2068" s="2" t="s">
        <v>19241</v>
      </c>
      <c r="AD2068" s="2" t="s">
        <v>98</v>
      </c>
      <c r="AE2068" s="2" t="s">
        <v>19242</v>
      </c>
      <c r="AF2068" s="2" t="s">
        <v>66</v>
      </c>
      <c r="AG2068" s="2" t="s">
        <v>84</v>
      </c>
      <c r="AH2068" s="2" t="s">
        <v>19243</v>
      </c>
      <c r="AI2068" s="2" t="s">
        <v>18229</v>
      </c>
      <c r="AJ2068" s="2" t="s">
        <v>68</v>
      </c>
      <c r="AK2068" s="2" t="s">
        <v>19244</v>
      </c>
      <c r="AL2068" s="2" t="s">
        <v>52</v>
      </c>
      <c r="AM2068" s="2" t="s">
        <v>52</v>
      </c>
      <c r="AN2068" s="2" t="s">
        <v>52</v>
      </c>
      <c r="AO2068" s="2" t="s">
        <v>52</v>
      </c>
      <c r="AP2068" s="2" t="s">
        <v>52</v>
      </c>
      <c r="AQ2068" s="2" t="s">
        <v>52</v>
      </c>
      <c r="AR2068" s="2" t="s">
        <v>52</v>
      </c>
      <c r="AS2068" s="2" t="s">
        <v>50</v>
      </c>
      <c r="AT2068" s="2" t="s">
        <v>51</v>
      </c>
      <c r="AU2068" s="2" t="s">
        <v>50</v>
      </c>
    </row>
    <row r="2069" spans="1:47" ht="22.5" customHeight="1" x14ac:dyDescent="0.25">
      <c r="A2069" t="s">
        <v>25439</v>
      </c>
      <c r="B2069" s="18" t="s">
        <v>19245</v>
      </c>
      <c r="C2069" s="220">
        <v>45084</v>
      </c>
      <c r="D2069" s="2" t="s">
        <v>1514</v>
      </c>
      <c r="E2069" s="2" t="s">
        <v>1515</v>
      </c>
      <c r="F2069" s="2" t="s">
        <v>50</v>
      </c>
      <c r="G2069" s="19">
        <v>1</v>
      </c>
      <c r="H2069" s="19">
        <v>57.99</v>
      </c>
      <c r="I2069" s="19">
        <v>15.9</v>
      </c>
      <c r="J2069" s="19">
        <v>-15.36</v>
      </c>
      <c r="K2069" s="19" t="s">
        <v>51</v>
      </c>
      <c r="L2069" s="19">
        <v>-58.53</v>
      </c>
      <c r="M2069" s="19">
        <v>0</v>
      </c>
      <c r="N2069" s="2" t="s">
        <v>72</v>
      </c>
      <c r="O2069" s="2" t="s">
        <v>561</v>
      </c>
      <c r="P2069" s="2" t="s">
        <v>2424</v>
      </c>
      <c r="Q2069" s="2" t="s">
        <v>2425</v>
      </c>
      <c r="R2069" s="2" t="s">
        <v>52</v>
      </c>
      <c r="S2069" s="19">
        <v>57.99</v>
      </c>
      <c r="T2069" s="19" t="s">
        <v>76</v>
      </c>
      <c r="U2069" s="2" t="s">
        <v>57</v>
      </c>
      <c r="V2069" s="2" t="s">
        <v>19246</v>
      </c>
      <c r="W2069" s="2" t="s">
        <v>19247</v>
      </c>
      <c r="X2069" s="2" t="s">
        <v>19248</v>
      </c>
      <c r="Y2069" s="2" t="s">
        <v>52</v>
      </c>
      <c r="Z2069" s="2" t="s">
        <v>19246</v>
      </c>
      <c r="AA2069" s="2" t="s">
        <v>19249</v>
      </c>
      <c r="AB2069" s="2" t="s">
        <v>52</v>
      </c>
      <c r="AC2069" s="2" t="s">
        <v>4627</v>
      </c>
      <c r="AD2069" s="2" t="s">
        <v>64</v>
      </c>
      <c r="AE2069" s="2" t="s">
        <v>19250</v>
      </c>
      <c r="AF2069" s="2" t="s">
        <v>66</v>
      </c>
      <c r="AG2069" s="2" t="s">
        <v>784</v>
      </c>
      <c r="AH2069" s="2" t="s">
        <v>52</v>
      </c>
      <c r="AI2069" s="2" t="s">
        <v>52</v>
      </c>
      <c r="AJ2069" s="2" t="s">
        <v>4359</v>
      </c>
      <c r="AK2069" s="2" t="s">
        <v>19251</v>
      </c>
      <c r="AL2069" s="2" t="s">
        <v>52</v>
      </c>
      <c r="AM2069" s="2" t="s">
        <v>52</v>
      </c>
      <c r="AN2069" s="2" t="s">
        <v>52</v>
      </c>
      <c r="AO2069" s="2" t="s">
        <v>52</v>
      </c>
      <c r="AP2069" s="2" t="s">
        <v>52</v>
      </c>
      <c r="AQ2069" s="2" t="s">
        <v>52</v>
      </c>
      <c r="AR2069" s="2" t="s">
        <v>52</v>
      </c>
      <c r="AS2069" s="2" t="s">
        <v>50</v>
      </c>
      <c r="AT2069" s="2" t="s">
        <v>51</v>
      </c>
      <c r="AU2069" s="2" t="s">
        <v>50</v>
      </c>
    </row>
    <row r="2070" spans="1:47" ht="22.5" customHeight="1" x14ac:dyDescent="0.25">
      <c r="A2070" t="s">
        <v>25439</v>
      </c>
      <c r="B2070" s="18" t="s">
        <v>19252</v>
      </c>
      <c r="C2070" s="220">
        <v>45084</v>
      </c>
      <c r="D2070" s="2" t="s">
        <v>89</v>
      </c>
      <c r="E2070" s="2" t="s">
        <v>18266</v>
      </c>
      <c r="F2070" s="2" t="s">
        <v>50</v>
      </c>
      <c r="G2070" s="19">
        <v>1</v>
      </c>
      <c r="H2070" s="19">
        <v>217.9</v>
      </c>
      <c r="I2070" s="19" t="s">
        <v>51</v>
      </c>
      <c r="J2070" s="19">
        <v>-37.04</v>
      </c>
      <c r="K2070" s="19">
        <v>-20.45</v>
      </c>
      <c r="L2070" s="19" t="s">
        <v>51</v>
      </c>
      <c r="M2070" s="19">
        <v>160.41</v>
      </c>
      <c r="N2070" s="2" t="s">
        <v>72</v>
      </c>
      <c r="O2070" s="2" t="s">
        <v>199</v>
      </c>
      <c r="P2070" s="2" t="s">
        <v>19253</v>
      </c>
      <c r="Q2070" s="2" t="s">
        <v>19254</v>
      </c>
      <c r="R2070" s="2" t="s">
        <v>52</v>
      </c>
      <c r="S2070" s="19">
        <v>217.9</v>
      </c>
      <c r="T2070" s="19" t="s">
        <v>76</v>
      </c>
      <c r="U2070" s="2" t="s">
        <v>77</v>
      </c>
      <c r="V2070" s="2" t="s">
        <v>52</v>
      </c>
      <c r="W2070" s="2" t="s">
        <v>52</v>
      </c>
      <c r="X2070" s="2" t="s">
        <v>52</v>
      </c>
      <c r="Y2070" s="2" t="s">
        <v>52</v>
      </c>
      <c r="Z2070" s="2" t="s">
        <v>19255</v>
      </c>
      <c r="AA2070" s="2" t="s">
        <v>19256</v>
      </c>
      <c r="AB2070" s="2" t="s">
        <v>19257</v>
      </c>
      <c r="AC2070" s="2" t="s">
        <v>13409</v>
      </c>
      <c r="AD2070" s="2" t="s">
        <v>64</v>
      </c>
      <c r="AE2070" s="2" t="s">
        <v>19258</v>
      </c>
      <c r="AF2070" s="2" t="s">
        <v>66</v>
      </c>
      <c r="AG2070" s="2" t="s">
        <v>84</v>
      </c>
      <c r="AH2070" s="2" t="s">
        <v>19259</v>
      </c>
      <c r="AI2070" s="2" t="s">
        <v>19260</v>
      </c>
      <c r="AJ2070" s="2" t="s">
        <v>68</v>
      </c>
      <c r="AK2070" s="2" t="s">
        <v>19261</v>
      </c>
      <c r="AL2070" s="2" t="s">
        <v>52</v>
      </c>
      <c r="AM2070" s="2" t="s">
        <v>52</v>
      </c>
      <c r="AN2070" s="2" t="s">
        <v>52</v>
      </c>
      <c r="AO2070" s="2" t="s">
        <v>52</v>
      </c>
      <c r="AP2070" s="2" t="s">
        <v>52</v>
      </c>
      <c r="AQ2070" s="2" t="s">
        <v>52</v>
      </c>
      <c r="AR2070" s="2" t="s">
        <v>52</v>
      </c>
      <c r="AS2070" s="2" t="s">
        <v>50</v>
      </c>
      <c r="AT2070" s="2" t="s">
        <v>51</v>
      </c>
      <c r="AU2070" s="2" t="s">
        <v>50</v>
      </c>
    </row>
    <row r="2071" spans="1:47" ht="22.5" customHeight="1" x14ac:dyDescent="0.25">
      <c r="A2071" t="s">
        <v>25439</v>
      </c>
      <c r="B2071" s="18" t="s">
        <v>19262</v>
      </c>
      <c r="C2071" s="220">
        <v>45084</v>
      </c>
      <c r="D2071" s="2" t="s">
        <v>89</v>
      </c>
      <c r="E2071" s="2" t="s">
        <v>18266</v>
      </c>
      <c r="F2071" s="2" t="s">
        <v>50</v>
      </c>
      <c r="G2071" s="19">
        <v>1</v>
      </c>
      <c r="H2071" s="19">
        <v>166.9</v>
      </c>
      <c r="I2071" s="19" t="s">
        <v>51</v>
      </c>
      <c r="J2071" s="19">
        <v>-20.03</v>
      </c>
      <c r="K2071" s="19">
        <v>-38.950000000000003</v>
      </c>
      <c r="L2071" s="19" t="s">
        <v>51</v>
      </c>
      <c r="M2071" s="19">
        <v>107.92</v>
      </c>
      <c r="N2071" s="2" t="s">
        <v>72</v>
      </c>
      <c r="O2071" s="2" t="s">
        <v>4171</v>
      </c>
      <c r="P2071" s="2" t="s">
        <v>7301</v>
      </c>
      <c r="Q2071" s="2" t="s">
        <v>4173</v>
      </c>
      <c r="R2071" s="2" t="s">
        <v>52</v>
      </c>
      <c r="S2071" s="19">
        <v>166.9</v>
      </c>
      <c r="T2071" s="19" t="s">
        <v>56</v>
      </c>
      <c r="U2071" s="2" t="s">
        <v>77</v>
      </c>
      <c r="V2071" s="2" t="s">
        <v>52</v>
      </c>
      <c r="W2071" s="2" t="s">
        <v>52</v>
      </c>
      <c r="X2071" s="2" t="s">
        <v>52</v>
      </c>
      <c r="Y2071" s="2" t="s">
        <v>52</v>
      </c>
      <c r="Z2071" s="2" t="s">
        <v>19263</v>
      </c>
      <c r="AA2071" s="2" t="s">
        <v>19264</v>
      </c>
      <c r="AB2071" s="2" t="s">
        <v>19265</v>
      </c>
      <c r="AC2071" s="2" t="s">
        <v>6258</v>
      </c>
      <c r="AD2071" s="2" t="s">
        <v>352</v>
      </c>
      <c r="AE2071" s="2" t="s">
        <v>6259</v>
      </c>
      <c r="AF2071" s="2" t="s">
        <v>66</v>
      </c>
      <c r="AG2071" s="2" t="s">
        <v>84</v>
      </c>
      <c r="AH2071" s="2" t="s">
        <v>19266</v>
      </c>
      <c r="AI2071" s="2" t="s">
        <v>19267</v>
      </c>
      <c r="AJ2071" s="2" t="s">
        <v>68</v>
      </c>
      <c r="AK2071" s="2" t="s">
        <v>19268</v>
      </c>
      <c r="AL2071" s="2" t="s">
        <v>52</v>
      </c>
      <c r="AM2071" s="2" t="s">
        <v>52</v>
      </c>
      <c r="AN2071" s="2" t="s">
        <v>52</v>
      </c>
      <c r="AO2071" s="2" t="s">
        <v>52</v>
      </c>
      <c r="AP2071" s="2" t="s">
        <v>52</v>
      </c>
      <c r="AQ2071" s="2" t="s">
        <v>52</v>
      </c>
      <c r="AR2071" s="2" t="s">
        <v>52</v>
      </c>
      <c r="AS2071" s="2" t="s">
        <v>50</v>
      </c>
      <c r="AT2071" s="2" t="s">
        <v>51</v>
      </c>
      <c r="AU2071" s="2" t="s">
        <v>50</v>
      </c>
    </row>
    <row r="2072" spans="1:47" ht="22.5" customHeight="1" x14ac:dyDescent="0.25">
      <c r="A2072" t="s">
        <v>25439</v>
      </c>
      <c r="B2072" s="18" t="s">
        <v>19269</v>
      </c>
      <c r="C2072" s="220">
        <v>45084</v>
      </c>
      <c r="D2072" s="2" t="s">
        <v>89</v>
      </c>
      <c r="E2072" s="2" t="s">
        <v>14412</v>
      </c>
      <c r="F2072" s="2" t="s">
        <v>72</v>
      </c>
      <c r="G2072" s="19">
        <v>1</v>
      </c>
      <c r="H2072" s="19">
        <v>79</v>
      </c>
      <c r="I2072" s="19">
        <v>11.03</v>
      </c>
      <c r="J2072" s="19">
        <v>-13.43</v>
      </c>
      <c r="K2072" s="19">
        <v>-28.98</v>
      </c>
      <c r="L2072" s="19" t="s">
        <v>51</v>
      </c>
      <c r="M2072" s="19">
        <v>47.62</v>
      </c>
      <c r="N2072" s="2" t="s">
        <v>52</v>
      </c>
      <c r="O2072" s="2" t="s">
        <v>2067</v>
      </c>
      <c r="P2072" s="2" t="s">
        <v>11990</v>
      </c>
      <c r="Q2072" s="2" t="s">
        <v>5375</v>
      </c>
      <c r="R2072" s="2" t="s">
        <v>52</v>
      </c>
      <c r="S2072" s="19">
        <v>79</v>
      </c>
      <c r="T2072" s="19" t="s">
        <v>76</v>
      </c>
      <c r="U2072" s="2" t="s">
        <v>57</v>
      </c>
      <c r="V2072" s="2" t="s">
        <v>19270</v>
      </c>
      <c r="W2072" s="2" t="s">
        <v>19271</v>
      </c>
      <c r="X2072" s="2" t="s">
        <v>19272</v>
      </c>
      <c r="Y2072" s="2" t="s">
        <v>52</v>
      </c>
      <c r="Z2072" s="2" t="s">
        <v>19270</v>
      </c>
      <c r="AA2072" s="2" t="s">
        <v>19273</v>
      </c>
      <c r="AB2072" s="2" t="s">
        <v>19274</v>
      </c>
      <c r="AC2072" s="2" t="s">
        <v>290</v>
      </c>
      <c r="AD2072" s="2" t="s">
        <v>98</v>
      </c>
      <c r="AE2072" s="2" t="s">
        <v>19275</v>
      </c>
      <c r="AF2072" s="2" t="s">
        <v>66</v>
      </c>
      <c r="AG2072" s="2" t="s">
        <v>67</v>
      </c>
      <c r="AH2072" s="2" t="s">
        <v>18995</v>
      </c>
      <c r="AI2072" s="2" t="s">
        <v>19276</v>
      </c>
      <c r="AJ2072" s="2" t="s">
        <v>68</v>
      </c>
      <c r="AK2072" s="2" t="s">
        <v>19277</v>
      </c>
      <c r="AL2072" s="2" t="s">
        <v>52</v>
      </c>
      <c r="AM2072" s="2" t="s">
        <v>52</v>
      </c>
      <c r="AN2072" s="2" t="s">
        <v>52</v>
      </c>
      <c r="AO2072" s="2" t="s">
        <v>52</v>
      </c>
      <c r="AP2072" s="2" t="s">
        <v>52</v>
      </c>
      <c r="AQ2072" s="2" t="s">
        <v>52</v>
      </c>
      <c r="AR2072" s="2" t="s">
        <v>52</v>
      </c>
      <c r="AS2072" s="2" t="s">
        <v>50</v>
      </c>
      <c r="AT2072" s="2" t="s">
        <v>51</v>
      </c>
      <c r="AU2072" s="2" t="s">
        <v>50</v>
      </c>
    </row>
    <row r="2073" spans="1:47" ht="22.5" customHeight="1" x14ac:dyDescent="0.25">
      <c r="A2073" t="s">
        <v>25439</v>
      </c>
      <c r="B2073" s="18" t="s">
        <v>19278</v>
      </c>
      <c r="C2073" s="220">
        <v>45084</v>
      </c>
      <c r="D2073" s="2" t="s">
        <v>89</v>
      </c>
      <c r="E2073" s="2" t="s">
        <v>17767</v>
      </c>
      <c r="F2073" s="2" t="s">
        <v>50</v>
      </c>
      <c r="G2073" s="19">
        <v>1</v>
      </c>
      <c r="H2073" s="19">
        <v>207.9</v>
      </c>
      <c r="I2073" s="19" t="s">
        <v>51</v>
      </c>
      <c r="J2073" s="19">
        <v>-24.95</v>
      </c>
      <c r="K2073" s="19">
        <v>-20.45</v>
      </c>
      <c r="L2073" s="19" t="s">
        <v>51</v>
      </c>
      <c r="M2073" s="19">
        <v>162.5</v>
      </c>
      <c r="N2073" s="2" t="s">
        <v>52</v>
      </c>
      <c r="O2073" s="2" t="s">
        <v>199</v>
      </c>
      <c r="P2073" s="2" t="s">
        <v>2797</v>
      </c>
      <c r="Q2073" s="2" t="s">
        <v>2798</v>
      </c>
      <c r="R2073" s="2" t="s">
        <v>52</v>
      </c>
      <c r="S2073" s="19">
        <v>207.9</v>
      </c>
      <c r="T2073" s="19" t="s">
        <v>56</v>
      </c>
      <c r="U2073" s="2" t="s">
        <v>77</v>
      </c>
      <c r="V2073" s="2" t="s">
        <v>52</v>
      </c>
      <c r="W2073" s="2" t="s">
        <v>52</v>
      </c>
      <c r="X2073" s="2" t="s">
        <v>52</v>
      </c>
      <c r="Y2073" s="2" t="s">
        <v>52</v>
      </c>
      <c r="Z2073" s="2" t="s">
        <v>19279</v>
      </c>
      <c r="AA2073" s="2" t="s">
        <v>19280</v>
      </c>
      <c r="AB2073" s="2" t="s">
        <v>19281</v>
      </c>
      <c r="AC2073" s="2" t="s">
        <v>376</v>
      </c>
      <c r="AD2073" s="2" t="s">
        <v>377</v>
      </c>
      <c r="AE2073" s="2" t="s">
        <v>19282</v>
      </c>
      <c r="AF2073" s="2" t="s">
        <v>66</v>
      </c>
      <c r="AG2073" s="2" t="s">
        <v>84</v>
      </c>
      <c r="AH2073" s="2" t="s">
        <v>19283</v>
      </c>
      <c r="AI2073" s="2" t="s">
        <v>19284</v>
      </c>
      <c r="AJ2073" s="2" t="s">
        <v>68</v>
      </c>
      <c r="AK2073" s="2" t="s">
        <v>19285</v>
      </c>
      <c r="AL2073" s="2" t="s">
        <v>52</v>
      </c>
      <c r="AM2073" s="2" t="s">
        <v>52</v>
      </c>
      <c r="AN2073" s="2" t="s">
        <v>52</v>
      </c>
      <c r="AO2073" s="2" t="s">
        <v>52</v>
      </c>
      <c r="AP2073" s="2" t="s">
        <v>52</v>
      </c>
      <c r="AQ2073" s="2" t="s">
        <v>52</v>
      </c>
      <c r="AR2073" s="2" t="s">
        <v>52</v>
      </c>
      <c r="AS2073" s="2" t="s">
        <v>50</v>
      </c>
      <c r="AT2073" s="2" t="s">
        <v>51</v>
      </c>
      <c r="AU2073" s="2" t="s">
        <v>50</v>
      </c>
    </row>
    <row r="2074" spans="1:47" ht="22.5" customHeight="1" x14ac:dyDescent="0.25">
      <c r="A2074" t="s">
        <v>25439</v>
      </c>
      <c r="B2074" s="18" t="s">
        <v>19286</v>
      </c>
      <c r="C2074" s="220">
        <v>45084</v>
      </c>
      <c r="D2074" s="2" t="s">
        <v>6554</v>
      </c>
      <c r="E2074" s="2" t="s">
        <v>19287</v>
      </c>
      <c r="F2074" s="2" t="s">
        <v>50</v>
      </c>
      <c r="G2074" s="19">
        <v>1</v>
      </c>
      <c r="H2074" s="19">
        <v>159.99</v>
      </c>
      <c r="I2074" s="19" t="s">
        <v>51</v>
      </c>
      <c r="J2074" s="19">
        <v>-27.2</v>
      </c>
      <c r="K2074" s="19">
        <v>-18.45</v>
      </c>
      <c r="L2074" s="19">
        <v>-114.34</v>
      </c>
      <c r="M2074" s="19">
        <v>0</v>
      </c>
      <c r="N2074" s="2" t="s">
        <v>52</v>
      </c>
      <c r="O2074" s="2" t="s">
        <v>652</v>
      </c>
      <c r="P2074" s="2" t="s">
        <v>653</v>
      </c>
      <c r="Q2074" s="2" t="s">
        <v>654</v>
      </c>
      <c r="R2074" s="2" t="s">
        <v>52</v>
      </c>
      <c r="S2074" s="19">
        <v>159.99</v>
      </c>
      <c r="T2074" s="19" t="s">
        <v>76</v>
      </c>
      <c r="U2074" s="2" t="s">
        <v>77</v>
      </c>
      <c r="V2074" s="2" t="s">
        <v>19288</v>
      </c>
      <c r="W2074" s="2" t="s">
        <v>19289</v>
      </c>
      <c r="X2074" s="2" t="s">
        <v>19290</v>
      </c>
      <c r="Y2074" s="2" t="s">
        <v>52</v>
      </c>
      <c r="Z2074" s="2" t="s">
        <v>19288</v>
      </c>
      <c r="AA2074" s="2" t="s">
        <v>19291</v>
      </c>
      <c r="AB2074" s="2" t="s">
        <v>4596</v>
      </c>
      <c r="AC2074" s="2" t="s">
        <v>64</v>
      </c>
      <c r="AD2074" s="2" t="s">
        <v>64</v>
      </c>
      <c r="AE2074" s="2" t="s">
        <v>827</v>
      </c>
      <c r="AF2074" s="2" t="s">
        <v>66</v>
      </c>
      <c r="AG2074" s="2" t="s">
        <v>84</v>
      </c>
      <c r="AH2074" s="2" t="s">
        <v>19292</v>
      </c>
      <c r="AI2074" s="2" t="s">
        <v>19293</v>
      </c>
      <c r="AJ2074" s="2" t="s">
        <v>68</v>
      </c>
      <c r="AK2074" s="2" t="s">
        <v>19294</v>
      </c>
      <c r="AL2074" s="2" t="s">
        <v>4599</v>
      </c>
      <c r="AM2074" s="2" t="s">
        <v>52</v>
      </c>
      <c r="AN2074" s="2" t="s">
        <v>52</v>
      </c>
      <c r="AO2074" s="2" t="s">
        <v>52</v>
      </c>
      <c r="AP2074" s="2" t="s">
        <v>52</v>
      </c>
      <c r="AQ2074" s="2" t="s">
        <v>52</v>
      </c>
      <c r="AR2074" s="2" t="s">
        <v>52</v>
      </c>
      <c r="AS2074" s="172" t="s">
        <v>72</v>
      </c>
      <c r="AT2074" s="2" t="s">
        <v>51</v>
      </c>
      <c r="AU2074" s="2" t="s">
        <v>50</v>
      </c>
    </row>
    <row r="2075" spans="1:47" ht="22.5" customHeight="1" x14ac:dyDescent="0.25">
      <c r="A2075" t="s">
        <v>25439</v>
      </c>
      <c r="B2075" s="18" t="s">
        <v>19295</v>
      </c>
      <c r="C2075" s="220">
        <v>45084</v>
      </c>
      <c r="D2075" s="2" t="s">
        <v>89</v>
      </c>
      <c r="E2075" s="2" t="s">
        <v>18266</v>
      </c>
      <c r="F2075" s="2" t="s">
        <v>72</v>
      </c>
      <c r="G2075" s="19">
        <v>1</v>
      </c>
      <c r="H2075" s="19">
        <v>166.9</v>
      </c>
      <c r="I2075" s="19" t="s">
        <v>51</v>
      </c>
      <c r="J2075" s="19">
        <v>-20.03</v>
      </c>
      <c r="K2075" s="19">
        <v>-38.950000000000003</v>
      </c>
      <c r="L2075" s="19" t="s">
        <v>51</v>
      </c>
      <c r="M2075" s="19">
        <v>107.92</v>
      </c>
      <c r="N2075" s="2" t="s">
        <v>52</v>
      </c>
      <c r="O2075" s="2" t="s">
        <v>4171</v>
      </c>
      <c r="P2075" s="2" t="s">
        <v>7301</v>
      </c>
      <c r="Q2075" s="2" t="s">
        <v>4173</v>
      </c>
      <c r="R2075" s="2" t="s">
        <v>52</v>
      </c>
      <c r="S2075" s="19">
        <v>166.9</v>
      </c>
      <c r="T2075" s="19" t="s">
        <v>56</v>
      </c>
      <c r="U2075" s="2" t="s">
        <v>77</v>
      </c>
      <c r="V2075" s="2" t="s">
        <v>52</v>
      </c>
      <c r="W2075" s="2" t="s">
        <v>52</v>
      </c>
      <c r="X2075" s="2" t="s">
        <v>52</v>
      </c>
      <c r="Y2075" s="2" t="s">
        <v>52</v>
      </c>
      <c r="Z2075" s="2" t="s">
        <v>19296</v>
      </c>
      <c r="AA2075" s="2" t="s">
        <v>19297</v>
      </c>
      <c r="AB2075" s="2" t="s">
        <v>19298</v>
      </c>
      <c r="AC2075" s="2" t="s">
        <v>1697</v>
      </c>
      <c r="AD2075" s="2" t="s">
        <v>64</v>
      </c>
      <c r="AE2075" s="2" t="s">
        <v>19299</v>
      </c>
      <c r="AF2075" s="2" t="s">
        <v>66</v>
      </c>
      <c r="AG2075" s="2" t="s">
        <v>84</v>
      </c>
      <c r="AH2075" s="2" t="s">
        <v>19259</v>
      </c>
      <c r="AI2075" s="2" t="s">
        <v>19300</v>
      </c>
      <c r="AJ2075" s="2" t="s">
        <v>68</v>
      </c>
      <c r="AK2075" s="2" t="s">
        <v>19301</v>
      </c>
      <c r="AL2075" s="2" t="s">
        <v>52</v>
      </c>
      <c r="AM2075" s="2" t="s">
        <v>52</v>
      </c>
      <c r="AN2075" s="2" t="s">
        <v>52</v>
      </c>
      <c r="AO2075" s="2" t="s">
        <v>52</v>
      </c>
      <c r="AP2075" s="2" t="s">
        <v>52</v>
      </c>
      <c r="AQ2075" s="2" t="s">
        <v>52</v>
      </c>
      <c r="AR2075" s="2" t="s">
        <v>52</v>
      </c>
      <c r="AS2075" s="2" t="s">
        <v>50</v>
      </c>
      <c r="AT2075" s="2" t="s">
        <v>51</v>
      </c>
      <c r="AU2075" s="2" t="s">
        <v>50</v>
      </c>
    </row>
    <row r="2076" spans="1:47" ht="22.5" customHeight="1" x14ac:dyDescent="0.25">
      <c r="A2076" t="s">
        <v>25439</v>
      </c>
      <c r="B2076" s="18" t="s">
        <v>19302</v>
      </c>
      <c r="C2076" s="220">
        <v>45084</v>
      </c>
      <c r="D2076" s="2" t="s">
        <v>89</v>
      </c>
      <c r="E2076" s="2" t="s">
        <v>18951</v>
      </c>
      <c r="F2076" s="2" t="s">
        <v>50</v>
      </c>
      <c r="G2076" s="19">
        <v>1</v>
      </c>
      <c r="H2076" s="19">
        <v>121.79</v>
      </c>
      <c r="I2076" s="19" t="s">
        <v>51</v>
      </c>
      <c r="J2076" s="19">
        <v>-20.7</v>
      </c>
      <c r="K2076" s="19">
        <v>-18.45</v>
      </c>
      <c r="L2076" s="19" t="s">
        <v>51</v>
      </c>
      <c r="M2076" s="19">
        <v>82.64</v>
      </c>
      <c r="N2076" s="2" t="s">
        <v>52</v>
      </c>
      <c r="O2076" s="2" t="s">
        <v>2512</v>
      </c>
      <c r="P2076" s="2" t="s">
        <v>2513</v>
      </c>
      <c r="Q2076" s="2" t="s">
        <v>2514</v>
      </c>
      <c r="R2076" s="2" t="s">
        <v>52</v>
      </c>
      <c r="S2076" s="19">
        <v>121.79</v>
      </c>
      <c r="T2076" s="19" t="s">
        <v>76</v>
      </c>
      <c r="U2076" s="2" t="s">
        <v>77</v>
      </c>
      <c r="V2076" s="2" t="s">
        <v>52</v>
      </c>
      <c r="W2076" s="2" t="s">
        <v>52</v>
      </c>
      <c r="X2076" s="2" t="s">
        <v>52</v>
      </c>
      <c r="Y2076" s="2" t="s">
        <v>52</v>
      </c>
      <c r="Z2076" s="2" t="s">
        <v>19303</v>
      </c>
      <c r="AA2076" s="2" t="s">
        <v>19304</v>
      </c>
      <c r="AB2076" s="2" t="s">
        <v>19305</v>
      </c>
      <c r="AC2076" s="2" t="s">
        <v>64</v>
      </c>
      <c r="AD2076" s="2" t="s">
        <v>64</v>
      </c>
      <c r="AE2076" s="2" t="s">
        <v>19306</v>
      </c>
      <c r="AF2076" s="2" t="s">
        <v>66</v>
      </c>
      <c r="AG2076" s="2" t="s">
        <v>84</v>
      </c>
      <c r="AH2076" s="2" t="s">
        <v>19307</v>
      </c>
      <c r="AI2076" s="2" t="s">
        <v>19308</v>
      </c>
      <c r="AJ2076" s="2" t="s">
        <v>68</v>
      </c>
      <c r="AK2076" s="2" t="s">
        <v>19309</v>
      </c>
      <c r="AL2076" s="2" t="s">
        <v>52</v>
      </c>
      <c r="AM2076" s="2" t="s">
        <v>52</v>
      </c>
      <c r="AN2076" s="2" t="s">
        <v>52</v>
      </c>
      <c r="AO2076" s="2" t="s">
        <v>52</v>
      </c>
      <c r="AP2076" s="2" t="s">
        <v>52</v>
      </c>
      <c r="AQ2076" s="2" t="s">
        <v>52</v>
      </c>
      <c r="AR2076" s="2" t="s">
        <v>52</v>
      </c>
      <c r="AS2076" s="2" t="s">
        <v>50</v>
      </c>
      <c r="AT2076" s="2" t="s">
        <v>51</v>
      </c>
      <c r="AU2076" s="2" t="s">
        <v>50</v>
      </c>
    </row>
    <row r="2077" spans="1:47" ht="22.5" customHeight="1" x14ac:dyDescent="0.25">
      <c r="A2077" t="s">
        <v>25439</v>
      </c>
      <c r="B2077" s="18" t="s">
        <v>19310</v>
      </c>
      <c r="C2077" s="220">
        <v>45084</v>
      </c>
      <c r="D2077" s="2" t="s">
        <v>89</v>
      </c>
      <c r="E2077" s="2" t="s">
        <v>13508</v>
      </c>
      <c r="F2077" s="2" t="s">
        <v>72</v>
      </c>
      <c r="G2077" s="19">
        <v>1</v>
      </c>
      <c r="H2077" s="19">
        <v>189.89</v>
      </c>
      <c r="I2077" s="19" t="s">
        <v>51</v>
      </c>
      <c r="J2077" s="19">
        <v>-32.28</v>
      </c>
      <c r="K2077" s="19">
        <v>-26.45</v>
      </c>
      <c r="L2077" s="19" t="s">
        <v>51</v>
      </c>
      <c r="M2077" s="19">
        <v>131.16</v>
      </c>
      <c r="N2077" s="2" t="s">
        <v>52</v>
      </c>
      <c r="O2077" s="2" t="s">
        <v>19311</v>
      </c>
      <c r="P2077" s="2" t="s">
        <v>19312</v>
      </c>
      <c r="Q2077" s="2" t="s">
        <v>19313</v>
      </c>
      <c r="R2077" s="2" t="s">
        <v>52</v>
      </c>
      <c r="S2077" s="19">
        <v>189.89</v>
      </c>
      <c r="T2077" s="19" t="s">
        <v>76</v>
      </c>
      <c r="U2077" s="2" t="s">
        <v>57</v>
      </c>
      <c r="V2077" s="2" t="s">
        <v>17058</v>
      </c>
      <c r="W2077" s="2" t="s">
        <v>17059</v>
      </c>
      <c r="X2077" s="2" t="s">
        <v>17060</v>
      </c>
      <c r="Y2077" s="2" t="s">
        <v>52</v>
      </c>
      <c r="Z2077" s="2" t="s">
        <v>17058</v>
      </c>
      <c r="AA2077" s="2" t="s">
        <v>17061</v>
      </c>
      <c r="AB2077" s="2" t="s">
        <v>17062</v>
      </c>
      <c r="AC2077" s="2" t="s">
        <v>64</v>
      </c>
      <c r="AD2077" s="2" t="s">
        <v>64</v>
      </c>
      <c r="AE2077" s="2" t="s">
        <v>17063</v>
      </c>
      <c r="AF2077" s="2" t="s">
        <v>66</v>
      </c>
      <c r="AG2077" s="2" t="s">
        <v>67</v>
      </c>
      <c r="AH2077" s="2" t="s">
        <v>19314</v>
      </c>
      <c r="AI2077" s="2" t="s">
        <v>16788</v>
      </c>
      <c r="AJ2077" s="2" t="s">
        <v>68</v>
      </c>
      <c r="AK2077" s="2" t="s">
        <v>19315</v>
      </c>
      <c r="AL2077" s="2" t="s">
        <v>19316</v>
      </c>
      <c r="AM2077" s="2" t="s">
        <v>52</v>
      </c>
      <c r="AN2077" s="2" t="s">
        <v>52</v>
      </c>
      <c r="AO2077" s="2" t="s">
        <v>52</v>
      </c>
      <c r="AP2077" s="2" t="s">
        <v>52</v>
      </c>
      <c r="AQ2077" s="2" t="s">
        <v>52</v>
      </c>
      <c r="AR2077" s="2" t="s">
        <v>52</v>
      </c>
      <c r="AS2077" s="2" t="s">
        <v>50</v>
      </c>
      <c r="AT2077" s="2" t="s">
        <v>51</v>
      </c>
      <c r="AU2077" s="2" t="s">
        <v>50</v>
      </c>
    </row>
    <row r="2078" spans="1:47" ht="22.5" customHeight="1" x14ac:dyDescent="0.25">
      <c r="A2078" t="s">
        <v>25439</v>
      </c>
      <c r="B2078" s="18" t="s">
        <v>19317</v>
      </c>
      <c r="C2078" s="220">
        <v>45084</v>
      </c>
      <c r="D2078" s="2" t="s">
        <v>820</v>
      </c>
      <c r="E2078" s="2" t="s">
        <v>821</v>
      </c>
      <c r="F2078" s="2" t="s">
        <v>50</v>
      </c>
      <c r="G2078" s="19">
        <v>1</v>
      </c>
      <c r="H2078" s="19">
        <v>97.9</v>
      </c>
      <c r="I2078" s="19">
        <v>12.52</v>
      </c>
      <c r="J2078" s="19">
        <v>-16.64</v>
      </c>
      <c r="K2078" s="19">
        <v>-30.97</v>
      </c>
      <c r="L2078" s="19" t="s">
        <v>51</v>
      </c>
      <c r="M2078" s="19">
        <v>62.81</v>
      </c>
      <c r="N2078" s="2" t="s">
        <v>52</v>
      </c>
      <c r="O2078" s="2" t="s">
        <v>13418</v>
      </c>
      <c r="P2078" s="2" t="s">
        <v>13419</v>
      </c>
      <c r="Q2078" s="2" t="s">
        <v>13420</v>
      </c>
      <c r="R2078" s="2" t="s">
        <v>52</v>
      </c>
      <c r="S2078" s="19">
        <v>97.9</v>
      </c>
      <c r="T2078" s="19" t="s">
        <v>76</v>
      </c>
      <c r="U2078" s="2" t="s">
        <v>57</v>
      </c>
      <c r="V2078" s="2" t="s">
        <v>19318</v>
      </c>
      <c r="W2078" s="2" t="s">
        <v>19319</v>
      </c>
      <c r="X2078" s="2" t="s">
        <v>19320</v>
      </c>
      <c r="Y2078" s="2" t="s">
        <v>52</v>
      </c>
      <c r="Z2078" s="2" t="s">
        <v>19318</v>
      </c>
      <c r="AA2078" s="2" t="s">
        <v>19321</v>
      </c>
      <c r="AB2078" s="2" t="s">
        <v>4596</v>
      </c>
      <c r="AC2078" s="2" t="s">
        <v>64</v>
      </c>
      <c r="AD2078" s="2" t="s">
        <v>64</v>
      </c>
      <c r="AE2078" s="2" t="s">
        <v>827</v>
      </c>
      <c r="AF2078" s="2" t="s">
        <v>66</v>
      </c>
      <c r="AG2078" s="2" t="s">
        <v>67</v>
      </c>
      <c r="AH2078" s="2" t="s">
        <v>52</v>
      </c>
      <c r="AI2078" s="2" t="s">
        <v>52</v>
      </c>
      <c r="AJ2078" s="2" t="s">
        <v>68</v>
      </c>
      <c r="AK2078" s="2" t="s">
        <v>52</v>
      </c>
      <c r="AL2078" s="2" t="s">
        <v>52</v>
      </c>
      <c r="AM2078" s="2" t="s">
        <v>52</v>
      </c>
      <c r="AN2078" s="2" t="s">
        <v>52</v>
      </c>
      <c r="AO2078" s="2" t="s">
        <v>52</v>
      </c>
      <c r="AP2078" s="2" t="s">
        <v>52</v>
      </c>
      <c r="AQ2078" s="2" t="s">
        <v>52</v>
      </c>
      <c r="AR2078" s="2" t="s">
        <v>52</v>
      </c>
      <c r="AS2078" s="173" t="s">
        <v>72</v>
      </c>
      <c r="AT2078" s="2" t="s">
        <v>51</v>
      </c>
      <c r="AU2078" s="2" t="s">
        <v>50</v>
      </c>
    </row>
    <row r="2079" spans="1:47" ht="22.5" customHeight="1" x14ac:dyDescent="0.25">
      <c r="A2079" t="s">
        <v>25439</v>
      </c>
      <c r="B2079" s="18" t="s">
        <v>19322</v>
      </c>
      <c r="C2079" s="220">
        <v>45084</v>
      </c>
      <c r="D2079" s="2" t="s">
        <v>89</v>
      </c>
      <c r="E2079" s="2" t="s">
        <v>17301</v>
      </c>
      <c r="F2079" s="2" t="s">
        <v>72</v>
      </c>
      <c r="G2079" s="19">
        <v>1</v>
      </c>
      <c r="H2079" s="19">
        <v>28.85</v>
      </c>
      <c r="I2079" s="19">
        <v>7.26</v>
      </c>
      <c r="J2079" s="19">
        <v>-8.9600000000000009</v>
      </c>
      <c r="K2079" s="19">
        <v>-7.26</v>
      </c>
      <c r="L2079" s="19" t="s">
        <v>51</v>
      </c>
      <c r="M2079" s="19">
        <v>19.89</v>
      </c>
      <c r="N2079" s="2" t="s">
        <v>52</v>
      </c>
      <c r="O2079" s="2" t="s">
        <v>6588</v>
      </c>
      <c r="P2079" s="2" t="s">
        <v>6589</v>
      </c>
      <c r="Q2079" s="2" t="s">
        <v>6590</v>
      </c>
      <c r="R2079" s="2" t="s">
        <v>52</v>
      </c>
      <c r="S2079" s="19">
        <v>28.85</v>
      </c>
      <c r="T2079" s="19" t="s">
        <v>56</v>
      </c>
      <c r="U2079" s="2" t="s">
        <v>57</v>
      </c>
      <c r="V2079" s="2" t="s">
        <v>19323</v>
      </c>
      <c r="W2079" s="2" t="s">
        <v>19324</v>
      </c>
      <c r="X2079" s="2" t="s">
        <v>19325</v>
      </c>
      <c r="Y2079" s="2" t="s">
        <v>52</v>
      </c>
      <c r="Z2079" s="2" t="s">
        <v>19323</v>
      </c>
      <c r="AA2079" s="2" t="s">
        <v>19326</v>
      </c>
      <c r="AB2079" s="2" t="s">
        <v>19327</v>
      </c>
      <c r="AC2079" s="2" t="s">
        <v>5108</v>
      </c>
      <c r="AD2079" s="2" t="s">
        <v>64</v>
      </c>
      <c r="AE2079" s="2" t="s">
        <v>19328</v>
      </c>
      <c r="AF2079" s="2" t="s">
        <v>66</v>
      </c>
      <c r="AG2079" s="2" t="s">
        <v>67</v>
      </c>
      <c r="AH2079" s="2" t="s">
        <v>18963</v>
      </c>
      <c r="AI2079" s="2" t="s">
        <v>19329</v>
      </c>
      <c r="AJ2079" s="2" t="s">
        <v>68</v>
      </c>
      <c r="AK2079" s="2" t="s">
        <v>19330</v>
      </c>
      <c r="AL2079" s="2" t="s">
        <v>52</v>
      </c>
      <c r="AM2079" s="2" t="s">
        <v>52</v>
      </c>
      <c r="AN2079" s="2" t="s">
        <v>52</v>
      </c>
      <c r="AO2079" s="2" t="s">
        <v>52</v>
      </c>
      <c r="AP2079" s="2" t="s">
        <v>52</v>
      </c>
      <c r="AQ2079" s="2" t="s">
        <v>52</v>
      </c>
      <c r="AR2079" s="2" t="s">
        <v>52</v>
      </c>
      <c r="AS2079" s="2" t="s">
        <v>50</v>
      </c>
      <c r="AT2079" s="2">
        <v>1</v>
      </c>
      <c r="AU2079" s="2" t="s">
        <v>50</v>
      </c>
    </row>
    <row r="2080" spans="1:47" ht="22.5" customHeight="1" x14ac:dyDescent="0.25">
      <c r="A2080" t="s">
        <v>25439</v>
      </c>
      <c r="B2080" s="18" t="s">
        <v>19331</v>
      </c>
      <c r="C2080" s="220">
        <v>45084</v>
      </c>
      <c r="D2080" s="2" t="s">
        <v>89</v>
      </c>
      <c r="E2080" s="2" t="s">
        <v>14412</v>
      </c>
      <c r="F2080" s="2" t="s">
        <v>50</v>
      </c>
      <c r="G2080" s="19">
        <v>1</v>
      </c>
      <c r="H2080" s="19">
        <v>78.989999999999995</v>
      </c>
      <c r="I2080" s="19">
        <v>60.39</v>
      </c>
      <c r="J2080" s="19">
        <v>-14.98</v>
      </c>
      <c r="K2080" s="19">
        <v>-60.39</v>
      </c>
      <c r="L2080" s="19" t="s">
        <v>51</v>
      </c>
      <c r="M2080" s="19">
        <v>64.010000000000005</v>
      </c>
      <c r="N2080" s="2" t="s">
        <v>52</v>
      </c>
      <c r="O2080" s="2" t="s">
        <v>10802</v>
      </c>
      <c r="P2080" s="2" t="s">
        <v>19332</v>
      </c>
      <c r="Q2080" s="2" t="s">
        <v>19333</v>
      </c>
      <c r="R2080" s="2" t="s">
        <v>52</v>
      </c>
      <c r="S2080" s="19">
        <v>78.989999999999995</v>
      </c>
      <c r="T2080" s="19" t="s">
        <v>56</v>
      </c>
      <c r="U2080" s="2" t="s">
        <v>57</v>
      </c>
      <c r="V2080" s="2" t="s">
        <v>19334</v>
      </c>
      <c r="W2080" s="2" t="s">
        <v>19335</v>
      </c>
      <c r="X2080" s="2" t="s">
        <v>19336</v>
      </c>
      <c r="Y2080" s="2" t="s">
        <v>52</v>
      </c>
      <c r="Z2080" s="2" t="s">
        <v>19334</v>
      </c>
      <c r="AA2080" s="2" t="s">
        <v>19337</v>
      </c>
      <c r="AB2080" s="2" t="s">
        <v>19338</v>
      </c>
      <c r="AC2080" s="2" t="s">
        <v>3292</v>
      </c>
      <c r="AD2080" s="2" t="s">
        <v>98</v>
      </c>
      <c r="AE2080" s="2" t="s">
        <v>19339</v>
      </c>
      <c r="AF2080" s="2" t="s">
        <v>66</v>
      </c>
      <c r="AG2080" s="2" t="s">
        <v>67</v>
      </c>
      <c r="AH2080" s="2" t="s">
        <v>18995</v>
      </c>
      <c r="AI2080" s="2" t="s">
        <v>19340</v>
      </c>
      <c r="AJ2080" s="2" t="s">
        <v>68</v>
      </c>
      <c r="AK2080" s="2" t="s">
        <v>19341</v>
      </c>
      <c r="AL2080" s="2" t="s">
        <v>52</v>
      </c>
      <c r="AM2080" s="2" t="s">
        <v>52</v>
      </c>
      <c r="AN2080" s="2" t="s">
        <v>52</v>
      </c>
      <c r="AO2080" s="2" t="s">
        <v>52</v>
      </c>
      <c r="AP2080" s="2" t="s">
        <v>52</v>
      </c>
      <c r="AQ2080" s="2" t="s">
        <v>52</v>
      </c>
      <c r="AR2080" s="2" t="s">
        <v>52</v>
      </c>
      <c r="AS2080" s="2" t="s">
        <v>50</v>
      </c>
      <c r="AT2080" s="2" t="s">
        <v>51</v>
      </c>
      <c r="AU2080" s="2" t="s">
        <v>50</v>
      </c>
    </row>
    <row r="2081" spans="1:47" ht="22.5" customHeight="1" x14ac:dyDescent="0.25">
      <c r="A2081" t="s">
        <v>25439</v>
      </c>
      <c r="B2081" s="18" t="s">
        <v>19342</v>
      </c>
      <c r="C2081" s="220">
        <v>45084</v>
      </c>
      <c r="D2081" s="2" t="s">
        <v>89</v>
      </c>
      <c r="E2081" s="2" t="s">
        <v>17301</v>
      </c>
      <c r="F2081" s="2" t="s">
        <v>50</v>
      </c>
      <c r="G2081" s="19">
        <v>1</v>
      </c>
      <c r="H2081" s="19">
        <v>27.99</v>
      </c>
      <c r="I2081" s="19">
        <v>5.45</v>
      </c>
      <c r="J2081" s="19">
        <v>-8.86</v>
      </c>
      <c r="K2081" s="19">
        <v>-5.45</v>
      </c>
      <c r="L2081" s="19" t="s">
        <v>51</v>
      </c>
      <c r="M2081" s="19">
        <v>19.13</v>
      </c>
      <c r="N2081" s="2" t="s">
        <v>52</v>
      </c>
      <c r="O2081" s="2" t="s">
        <v>7242</v>
      </c>
      <c r="P2081" s="2" t="s">
        <v>19343</v>
      </c>
      <c r="Q2081" s="2" t="s">
        <v>6590</v>
      </c>
      <c r="R2081" s="2" t="s">
        <v>52</v>
      </c>
      <c r="S2081" s="19">
        <v>27.99</v>
      </c>
      <c r="T2081" s="19" t="s">
        <v>56</v>
      </c>
      <c r="U2081" s="2" t="s">
        <v>57</v>
      </c>
      <c r="V2081" s="2" t="s">
        <v>19344</v>
      </c>
      <c r="W2081" s="2" t="s">
        <v>19345</v>
      </c>
      <c r="X2081" s="2" t="s">
        <v>19346</v>
      </c>
      <c r="Y2081" s="2" t="s">
        <v>52</v>
      </c>
      <c r="Z2081" s="2" t="s">
        <v>19344</v>
      </c>
      <c r="AA2081" s="2" t="s">
        <v>19347</v>
      </c>
      <c r="AB2081" s="2" t="s">
        <v>19348</v>
      </c>
      <c r="AC2081" s="2" t="s">
        <v>1790</v>
      </c>
      <c r="AD2081" s="2" t="s">
        <v>64</v>
      </c>
      <c r="AE2081" s="2" t="s">
        <v>19349</v>
      </c>
      <c r="AF2081" s="2" t="s">
        <v>66</v>
      </c>
      <c r="AG2081" s="2" t="s">
        <v>67</v>
      </c>
      <c r="AH2081" s="2" t="s">
        <v>19088</v>
      </c>
      <c r="AI2081" s="2" t="s">
        <v>19350</v>
      </c>
      <c r="AJ2081" s="2" t="s">
        <v>68</v>
      </c>
      <c r="AK2081" s="2" t="s">
        <v>19351</v>
      </c>
      <c r="AL2081" s="2" t="s">
        <v>52</v>
      </c>
      <c r="AM2081" s="2" t="s">
        <v>52</v>
      </c>
      <c r="AN2081" s="2" t="s">
        <v>52</v>
      </c>
      <c r="AO2081" s="2" t="s">
        <v>52</v>
      </c>
      <c r="AP2081" s="2" t="s">
        <v>52</v>
      </c>
      <c r="AQ2081" s="2" t="s">
        <v>52</v>
      </c>
      <c r="AR2081" s="2" t="s">
        <v>52</v>
      </c>
      <c r="AS2081" s="2" t="s">
        <v>50</v>
      </c>
      <c r="AT2081" s="2" t="s">
        <v>51</v>
      </c>
      <c r="AU2081" s="2" t="s">
        <v>50</v>
      </c>
    </row>
    <row r="2082" spans="1:47" ht="22.5" customHeight="1" x14ac:dyDescent="0.25">
      <c r="A2082" t="s">
        <v>25439</v>
      </c>
      <c r="B2082" s="18" t="s">
        <v>19352</v>
      </c>
      <c r="C2082" s="220">
        <v>45084</v>
      </c>
      <c r="D2082" s="2" t="s">
        <v>89</v>
      </c>
      <c r="E2082" s="2" t="s">
        <v>18951</v>
      </c>
      <c r="F2082" s="2" t="s">
        <v>50</v>
      </c>
      <c r="G2082" s="19">
        <v>1</v>
      </c>
      <c r="H2082" s="19">
        <v>217.9</v>
      </c>
      <c r="I2082" s="19" t="s">
        <v>51</v>
      </c>
      <c r="J2082" s="19">
        <v>-37.04</v>
      </c>
      <c r="K2082" s="19">
        <v>-20.45</v>
      </c>
      <c r="L2082" s="19" t="s">
        <v>51</v>
      </c>
      <c r="M2082" s="19">
        <v>160.41</v>
      </c>
      <c r="N2082" s="2" t="s">
        <v>52</v>
      </c>
      <c r="O2082" s="2" t="s">
        <v>199</v>
      </c>
      <c r="P2082" s="2" t="s">
        <v>10436</v>
      </c>
      <c r="Q2082" s="2" t="s">
        <v>10437</v>
      </c>
      <c r="R2082" s="2" t="s">
        <v>52</v>
      </c>
      <c r="S2082" s="19">
        <v>217.9</v>
      </c>
      <c r="T2082" s="19" t="s">
        <v>76</v>
      </c>
      <c r="U2082" s="2" t="s">
        <v>77</v>
      </c>
      <c r="V2082" s="2" t="s">
        <v>52</v>
      </c>
      <c r="W2082" s="2" t="s">
        <v>52</v>
      </c>
      <c r="X2082" s="2" t="s">
        <v>52</v>
      </c>
      <c r="Y2082" s="2" t="s">
        <v>52</v>
      </c>
      <c r="Z2082" s="2" t="s">
        <v>19353</v>
      </c>
      <c r="AA2082" s="2" t="s">
        <v>19354</v>
      </c>
      <c r="AB2082" s="2" t="s">
        <v>19355</v>
      </c>
      <c r="AC2082" s="2" t="s">
        <v>5150</v>
      </c>
      <c r="AD2082" s="2" t="s">
        <v>64</v>
      </c>
      <c r="AE2082" s="2" t="s">
        <v>19356</v>
      </c>
      <c r="AF2082" s="2" t="s">
        <v>66</v>
      </c>
      <c r="AG2082" s="2" t="s">
        <v>84</v>
      </c>
      <c r="AH2082" s="2" t="s">
        <v>19357</v>
      </c>
      <c r="AI2082" s="2" t="s">
        <v>19358</v>
      </c>
      <c r="AJ2082" s="2" t="s">
        <v>68</v>
      </c>
      <c r="AK2082" s="2" t="s">
        <v>19359</v>
      </c>
      <c r="AL2082" s="2" t="s">
        <v>52</v>
      </c>
      <c r="AM2082" s="2" t="s">
        <v>52</v>
      </c>
      <c r="AN2082" s="2" t="s">
        <v>52</v>
      </c>
      <c r="AO2082" s="2" t="s">
        <v>52</v>
      </c>
      <c r="AP2082" s="2" t="s">
        <v>52</v>
      </c>
      <c r="AQ2082" s="2" t="s">
        <v>52</v>
      </c>
      <c r="AR2082" s="2" t="s">
        <v>52</v>
      </c>
      <c r="AS2082" s="2" t="s">
        <v>50</v>
      </c>
      <c r="AT2082" s="2" t="s">
        <v>51</v>
      </c>
      <c r="AU2082" s="2" t="s">
        <v>50</v>
      </c>
    </row>
    <row r="2083" spans="1:47" ht="22.5" customHeight="1" x14ac:dyDescent="0.25">
      <c r="A2083" t="s">
        <v>25439</v>
      </c>
      <c r="B2083" s="18" t="s">
        <v>19360</v>
      </c>
      <c r="C2083" s="220">
        <v>45084</v>
      </c>
      <c r="D2083" s="2" t="s">
        <v>6554</v>
      </c>
      <c r="E2083" s="2" t="s">
        <v>6896</v>
      </c>
      <c r="F2083" s="2" t="s">
        <v>50</v>
      </c>
      <c r="G2083" s="19">
        <v>1</v>
      </c>
      <c r="H2083" s="19">
        <v>138.63</v>
      </c>
      <c r="I2083" s="19" t="s">
        <v>51</v>
      </c>
      <c r="J2083" s="19">
        <v>-69.540000000000006</v>
      </c>
      <c r="K2083" s="19">
        <v>-26.45</v>
      </c>
      <c r="L2083" s="19">
        <v>-121.99</v>
      </c>
      <c r="M2083" s="19">
        <v>-79.349999999999994</v>
      </c>
      <c r="N2083" s="2" t="s">
        <v>52</v>
      </c>
      <c r="O2083" s="2" t="s">
        <v>19361</v>
      </c>
      <c r="P2083" s="2" t="s">
        <v>19362</v>
      </c>
      <c r="Q2083" s="2" t="s">
        <v>19363</v>
      </c>
      <c r="R2083" s="2" t="s">
        <v>52</v>
      </c>
      <c r="S2083" s="19">
        <v>138.63</v>
      </c>
      <c r="T2083" s="19" t="s">
        <v>56</v>
      </c>
      <c r="U2083" s="2" t="s">
        <v>57</v>
      </c>
      <c r="V2083" s="2" t="s">
        <v>19364</v>
      </c>
      <c r="W2083" s="2" t="s">
        <v>19365</v>
      </c>
      <c r="X2083" s="2" t="s">
        <v>19366</v>
      </c>
      <c r="Y2083" s="2" t="s">
        <v>52</v>
      </c>
      <c r="Z2083" s="2" t="s">
        <v>19364</v>
      </c>
      <c r="AA2083" s="2" t="s">
        <v>19367</v>
      </c>
      <c r="AB2083" s="2" t="s">
        <v>4596</v>
      </c>
      <c r="AC2083" s="2" t="s">
        <v>64</v>
      </c>
      <c r="AD2083" s="2" t="s">
        <v>64</v>
      </c>
      <c r="AE2083" s="2" t="s">
        <v>827</v>
      </c>
      <c r="AF2083" s="2" t="s">
        <v>66</v>
      </c>
      <c r="AG2083" s="2" t="s">
        <v>67</v>
      </c>
      <c r="AH2083" s="2" t="s">
        <v>19368</v>
      </c>
      <c r="AI2083" s="2" t="s">
        <v>6902</v>
      </c>
      <c r="AJ2083" s="2" t="s">
        <v>68</v>
      </c>
      <c r="AK2083" s="2" t="s">
        <v>19369</v>
      </c>
      <c r="AL2083" s="2" t="s">
        <v>4599</v>
      </c>
      <c r="AM2083" s="2" t="s">
        <v>52</v>
      </c>
      <c r="AN2083" s="2" t="s">
        <v>52</v>
      </c>
      <c r="AO2083" s="2" t="s">
        <v>52</v>
      </c>
      <c r="AP2083" s="2" t="s">
        <v>52</v>
      </c>
      <c r="AQ2083" s="2" t="s">
        <v>52</v>
      </c>
      <c r="AR2083" s="2" t="s">
        <v>52</v>
      </c>
      <c r="AS2083" s="2" t="s">
        <v>50</v>
      </c>
      <c r="AT2083" s="2">
        <v>1</v>
      </c>
      <c r="AU2083" s="2" t="s">
        <v>50</v>
      </c>
    </row>
    <row r="2084" spans="1:47" ht="22.5" customHeight="1" x14ac:dyDescent="0.25">
      <c r="A2084" t="s">
        <v>25439</v>
      </c>
      <c r="B2084" s="18" t="s">
        <v>19370</v>
      </c>
      <c r="C2084" s="220">
        <v>45084</v>
      </c>
      <c r="D2084" s="2" t="s">
        <v>89</v>
      </c>
      <c r="E2084" s="2" t="s">
        <v>16444</v>
      </c>
      <c r="F2084" s="2" t="s">
        <v>50</v>
      </c>
      <c r="G2084" s="19">
        <v>1</v>
      </c>
      <c r="H2084" s="19">
        <v>159.99</v>
      </c>
      <c r="I2084" s="19" t="s">
        <v>51</v>
      </c>
      <c r="J2084" s="19">
        <v>-27.2</v>
      </c>
      <c r="K2084" s="19">
        <v>-21.45</v>
      </c>
      <c r="L2084" s="19" t="s">
        <v>51</v>
      </c>
      <c r="M2084" s="19">
        <v>111.34</v>
      </c>
      <c r="N2084" s="2" t="s">
        <v>52</v>
      </c>
      <c r="O2084" s="2" t="s">
        <v>1614</v>
      </c>
      <c r="P2084" s="2" t="s">
        <v>19371</v>
      </c>
      <c r="Q2084" s="2" t="s">
        <v>19372</v>
      </c>
      <c r="R2084" s="2" t="s">
        <v>52</v>
      </c>
      <c r="S2084" s="19">
        <v>159.99</v>
      </c>
      <c r="T2084" s="19" t="s">
        <v>76</v>
      </c>
      <c r="U2084" s="2" t="s">
        <v>57</v>
      </c>
      <c r="V2084" s="2" t="s">
        <v>19373</v>
      </c>
      <c r="W2084" s="2" t="s">
        <v>19374</v>
      </c>
      <c r="X2084" s="2" t="s">
        <v>19375</v>
      </c>
      <c r="Y2084" s="2" t="s">
        <v>52</v>
      </c>
      <c r="Z2084" s="2" t="s">
        <v>19373</v>
      </c>
      <c r="AA2084" s="2" t="s">
        <v>19376</v>
      </c>
      <c r="AB2084" s="2" t="s">
        <v>19377</v>
      </c>
      <c r="AC2084" s="2" t="s">
        <v>19378</v>
      </c>
      <c r="AD2084" s="2" t="s">
        <v>715</v>
      </c>
      <c r="AE2084" s="2" t="s">
        <v>19379</v>
      </c>
      <c r="AF2084" s="2" t="s">
        <v>66</v>
      </c>
      <c r="AG2084" s="2" t="s">
        <v>67</v>
      </c>
      <c r="AH2084" s="2" t="s">
        <v>19380</v>
      </c>
      <c r="AI2084" s="2" t="s">
        <v>19381</v>
      </c>
      <c r="AJ2084" s="2" t="s">
        <v>68</v>
      </c>
      <c r="AK2084" s="2" t="s">
        <v>19382</v>
      </c>
      <c r="AL2084" s="2" t="s">
        <v>52</v>
      </c>
      <c r="AM2084" s="2" t="s">
        <v>52</v>
      </c>
      <c r="AN2084" s="2" t="s">
        <v>52</v>
      </c>
      <c r="AO2084" s="2" t="s">
        <v>52</v>
      </c>
      <c r="AP2084" s="2" t="s">
        <v>52</v>
      </c>
      <c r="AQ2084" s="2" t="s">
        <v>52</v>
      </c>
      <c r="AR2084" s="2" t="s">
        <v>52</v>
      </c>
      <c r="AS2084" s="2" t="s">
        <v>50</v>
      </c>
      <c r="AT2084" s="2" t="s">
        <v>51</v>
      </c>
      <c r="AU2084" s="2" t="s">
        <v>50</v>
      </c>
    </row>
    <row r="2085" spans="1:47" ht="22.5" customHeight="1" x14ac:dyDescent="0.25">
      <c r="A2085" t="s">
        <v>25439</v>
      </c>
      <c r="B2085" s="18" t="s">
        <v>19383</v>
      </c>
      <c r="C2085" s="220">
        <v>45084</v>
      </c>
      <c r="D2085" s="2" t="s">
        <v>89</v>
      </c>
      <c r="E2085" s="2" t="s">
        <v>18951</v>
      </c>
      <c r="F2085" s="2" t="s">
        <v>50</v>
      </c>
      <c r="G2085" s="19">
        <v>1</v>
      </c>
      <c r="H2085" s="19">
        <v>23</v>
      </c>
      <c r="I2085" s="19">
        <v>5.45</v>
      </c>
      <c r="J2085" s="19">
        <v>-17.23</v>
      </c>
      <c r="K2085" s="19">
        <v>-5.45</v>
      </c>
      <c r="L2085" s="19" t="s">
        <v>51</v>
      </c>
      <c r="M2085" s="19">
        <v>5.77</v>
      </c>
      <c r="N2085" s="2" t="s">
        <v>72</v>
      </c>
      <c r="O2085" s="2" t="s">
        <v>284</v>
      </c>
      <c r="P2085" s="2" t="s">
        <v>285</v>
      </c>
      <c r="Q2085" s="2" t="s">
        <v>286</v>
      </c>
      <c r="R2085" s="2" t="s">
        <v>52</v>
      </c>
      <c r="S2085" s="19">
        <v>23</v>
      </c>
      <c r="T2085" s="19" t="s">
        <v>76</v>
      </c>
      <c r="U2085" s="2" t="s">
        <v>77</v>
      </c>
      <c r="V2085" s="2" t="s">
        <v>52</v>
      </c>
      <c r="W2085" s="2" t="s">
        <v>52</v>
      </c>
      <c r="X2085" s="2" t="s">
        <v>52</v>
      </c>
      <c r="Y2085" s="2" t="s">
        <v>52</v>
      </c>
      <c r="Z2085" s="2" t="s">
        <v>19384</v>
      </c>
      <c r="AA2085" s="2" t="s">
        <v>19385</v>
      </c>
      <c r="AB2085" s="2" t="s">
        <v>19386</v>
      </c>
      <c r="AC2085" s="2" t="s">
        <v>64</v>
      </c>
      <c r="AD2085" s="2" t="s">
        <v>64</v>
      </c>
      <c r="AE2085" s="2" t="s">
        <v>12437</v>
      </c>
      <c r="AF2085" s="2" t="s">
        <v>66</v>
      </c>
      <c r="AG2085" s="2" t="s">
        <v>84</v>
      </c>
      <c r="AH2085" s="2" t="s">
        <v>19387</v>
      </c>
      <c r="AI2085" s="2" t="s">
        <v>19388</v>
      </c>
      <c r="AJ2085" s="2" t="s">
        <v>68</v>
      </c>
      <c r="AK2085" s="2" t="s">
        <v>19389</v>
      </c>
      <c r="AL2085" s="2" t="s">
        <v>52</v>
      </c>
      <c r="AM2085" s="2" t="s">
        <v>52</v>
      </c>
      <c r="AN2085" s="2" t="s">
        <v>52</v>
      </c>
      <c r="AO2085" s="2" t="s">
        <v>52</v>
      </c>
      <c r="AP2085" s="2" t="s">
        <v>52</v>
      </c>
      <c r="AQ2085" s="2" t="s">
        <v>52</v>
      </c>
      <c r="AR2085" s="2" t="s">
        <v>52</v>
      </c>
      <c r="AS2085" s="2" t="s">
        <v>50</v>
      </c>
      <c r="AT2085" s="2" t="s">
        <v>51</v>
      </c>
      <c r="AU2085" s="2" t="s">
        <v>50</v>
      </c>
    </row>
    <row r="2086" spans="1:47" ht="22.5" customHeight="1" x14ac:dyDescent="0.25">
      <c r="A2086" t="s">
        <v>25439</v>
      </c>
      <c r="B2086" s="18" t="s">
        <v>19390</v>
      </c>
      <c r="C2086" s="220">
        <v>45084</v>
      </c>
      <c r="D2086" s="2" t="s">
        <v>89</v>
      </c>
      <c r="E2086" s="2" t="s">
        <v>17301</v>
      </c>
      <c r="F2086" s="2" t="s">
        <v>50</v>
      </c>
      <c r="G2086" s="19">
        <v>1</v>
      </c>
      <c r="H2086" s="19">
        <v>79</v>
      </c>
      <c r="I2086" s="19" t="s">
        <v>51</v>
      </c>
      <c r="J2086" s="19">
        <v>-13.43</v>
      </c>
      <c r="K2086" s="19">
        <v>-21.45</v>
      </c>
      <c r="L2086" s="19" t="s">
        <v>51</v>
      </c>
      <c r="M2086" s="19">
        <v>44.12</v>
      </c>
      <c r="N2086" s="2" t="s">
        <v>52</v>
      </c>
      <c r="O2086" s="2" t="s">
        <v>19391</v>
      </c>
      <c r="P2086" s="2" t="s">
        <v>19392</v>
      </c>
      <c r="Q2086" s="2" t="s">
        <v>19393</v>
      </c>
      <c r="R2086" s="2" t="s">
        <v>52</v>
      </c>
      <c r="S2086" s="19">
        <v>79</v>
      </c>
      <c r="T2086" s="19" t="s">
        <v>76</v>
      </c>
      <c r="U2086" s="2" t="s">
        <v>57</v>
      </c>
      <c r="V2086" s="2" t="s">
        <v>19394</v>
      </c>
      <c r="W2086" s="2" t="s">
        <v>19395</v>
      </c>
      <c r="X2086" s="2" t="s">
        <v>19396</v>
      </c>
      <c r="Y2086" s="2" t="s">
        <v>52</v>
      </c>
      <c r="Z2086" s="2" t="s">
        <v>19394</v>
      </c>
      <c r="AA2086" s="2" t="s">
        <v>19397</v>
      </c>
      <c r="AB2086" s="2" t="s">
        <v>19398</v>
      </c>
      <c r="AC2086" s="2" t="s">
        <v>8092</v>
      </c>
      <c r="AD2086" s="2" t="s">
        <v>64</v>
      </c>
      <c r="AE2086" s="2" t="s">
        <v>19399</v>
      </c>
      <c r="AF2086" s="2" t="s">
        <v>66</v>
      </c>
      <c r="AG2086" s="2" t="s">
        <v>67</v>
      </c>
      <c r="AH2086" s="2" t="s">
        <v>19400</v>
      </c>
      <c r="AI2086" s="2" t="s">
        <v>19401</v>
      </c>
      <c r="AJ2086" s="2" t="s">
        <v>68</v>
      </c>
      <c r="AK2086" s="2" t="s">
        <v>19402</v>
      </c>
      <c r="AL2086" s="2" t="s">
        <v>52</v>
      </c>
      <c r="AM2086" s="2" t="s">
        <v>52</v>
      </c>
      <c r="AN2086" s="2" t="s">
        <v>52</v>
      </c>
      <c r="AO2086" s="2" t="s">
        <v>52</v>
      </c>
      <c r="AP2086" s="2" t="s">
        <v>52</v>
      </c>
      <c r="AQ2086" s="2" t="s">
        <v>52</v>
      </c>
      <c r="AR2086" s="2" t="s">
        <v>52</v>
      </c>
      <c r="AS2086" s="2" t="s">
        <v>50</v>
      </c>
      <c r="AT2086" s="2" t="s">
        <v>51</v>
      </c>
      <c r="AU2086" s="2" t="s">
        <v>50</v>
      </c>
    </row>
    <row r="2087" spans="1:47" ht="22.5" customHeight="1" x14ac:dyDescent="0.25">
      <c r="A2087" t="s">
        <v>25439</v>
      </c>
      <c r="B2087" s="18" t="s">
        <v>19403</v>
      </c>
      <c r="C2087" s="220">
        <v>45084</v>
      </c>
      <c r="D2087" s="2" t="s">
        <v>89</v>
      </c>
      <c r="E2087" s="2" t="s">
        <v>13508</v>
      </c>
      <c r="F2087" s="2" t="s">
        <v>72</v>
      </c>
      <c r="G2087" s="19">
        <v>1</v>
      </c>
      <c r="H2087" s="19">
        <v>159.99</v>
      </c>
      <c r="I2087" s="19" t="s">
        <v>51</v>
      </c>
      <c r="J2087" s="19">
        <v>-27.2</v>
      </c>
      <c r="K2087" s="19">
        <v>-18.45</v>
      </c>
      <c r="L2087" s="19" t="s">
        <v>51</v>
      </c>
      <c r="M2087" s="19">
        <v>114.34</v>
      </c>
      <c r="N2087" s="2" t="s">
        <v>52</v>
      </c>
      <c r="O2087" s="2" t="s">
        <v>652</v>
      </c>
      <c r="P2087" s="2" t="s">
        <v>653</v>
      </c>
      <c r="Q2087" s="2" t="s">
        <v>654</v>
      </c>
      <c r="R2087" s="2" t="s">
        <v>52</v>
      </c>
      <c r="S2087" s="19">
        <v>159.99</v>
      </c>
      <c r="T2087" s="19" t="s">
        <v>76</v>
      </c>
      <c r="U2087" s="2" t="s">
        <v>77</v>
      </c>
      <c r="V2087" s="2" t="s">
        <v>52</v>
      </c>
      <c r="W2087" s="2" t="s">
        <v>52</v>
      </c>
      <c r="X2087" s="2" t="s">
        <v>52</v>
      </c>
      <c r="Y2087" s="2" t="s">
        <v>52</v>
      </c>
      <c r="Z2087" s="2" t="s">
        <v>19404</v>
      </c>
      <c r="AA2087" s="2" t="s">
        <v>19405</v>
      </c>
      <c r="AB2087" s="2" t="s">
        <v>19406</v>
      </c>
      <c r="AC2087" s="2" t="s">
        <v>19407</v>
      </c>
      <c r="AD2087" s="2" t="s">
        <v>1369</v>
      </c>
      <c r="AE2087" s="2" t="s">
        <v>19408</v>
      </c>
      <c r="AF2087" s="2" t="s">
        <v>66</v>
      </c>
      <c r="AG2087" s="2" t="s">
        <v>84</v>
      </c>
      <c r="AH2087" s="2" t="s">
        <v>18132</v>
      </c>
      <c r="AI2087" s="2" t="s">
        <v>14009</v>
      </c>
      <c r="AJ2087" s="2" t="s">
        <v>68</v>
      </c>
      <c r="AK2087" s="2" t="s">
        <v>19409</v>
      </c>
      <c r="AL2087" s="2" t="s">
        <v>52</v>
      </c>
      <c r="AM2087" s="2" t="s">
        <v>52</v>
      </c>
      <c r="AN2087" s="2" t="s">
        <v>52</v>
      </c>
      <c r="AO2087" s="2" t="s">
        <v>52</v>
      </c>
      <c r="AP2087" s="2" t="s">
        <v>52</v>
      </c>
      <c r="AQ2087" s="2" t="s">
        <v>52</v>
      </c>
      <c r="AR2087" s="2" t="s">
        <v>52</v>
      </c>
      <c r="AS2087" s="2" t="s">
        <v>50</v>
      </c>
      <c r="AT2087" s="2" t="s">
        <v>51</v>
      </c>
      <c r="AU2087" s="2" t="s">
        <v>50</v>
      </c>
    </row>
    <row r="2088" spans="1:47" ht="22.5" customHeight="1" x14ac:dyDescent="0.25">
      <c r="A2088" t="s">
        <v>25439</v>
      </c>
      <c r="B2088" s="18" t="s">
        <v>19410</v>
      </c>
      <c r="C2088" s="220">
        <v>45084</v>
      </c>
      <c r="D2088" s="2" t="s">
        <v>89</v>
      </c>
      <c r="E2088" s="2" t="s">
        <v>18951</v>
      </c>
      <c r="F2088" s="2" t="s">
        <v>50</v>
      </c>
      <c r="G2088" s="19">
        <v>1</v>
      </c>
      <c r="H2088" s="19">
        <v>35.9</v>
      </c>
      <c r="I2088" s="19">
        <v>9.9</v>
      </c>
      <c r="J2088" s="19">
        <v>-11.6</v>
      </c>
      <c r="K2088" s="19">
        <v>-9.9</v>
      </c>
      <c r="L2088" s="19" t="s">
        <v>51</v>
      </c>
      <c r="M2088" s="19">
        <v>24.3</v>
      </c>
      <c r="N2088" s="2" t="s">
        <v>72</v>
      </c>
      <c r="O2088" s="2" t="s">
        <v>418</v>
      </c>
      <c r="P2088" s="2" t="s">
        <v>419</v>
      </c>
      <c r="Q2088" s="2" t="s">
        <v>420</v>
      </c>
      <c r="R2088" s="2" t="s">
        <v>52</v>
      </c>
      <c r="S2088" s="19">
        <v>35.9</v>
      </c>
      <c r="T2088" s="19" t="s">
        <v>76</v>
      </c>
      <c r="U2088" s="2" t="s">
        <v>77</v>
      </c>
      <c r="V2088" s="2" t="s">
        <v>52</v>
      </c>
      <c r="W2088" s="2" t="s">
        <v>52</v>
      </c>
      <c r="X2088" s="2" t="s">
        <v>52</v>
      </c>
      <c r="Y2088" s="2" t="s">
        <v>52</v>
      </c>
      <c r="Z2088" s="2" t="s">
        <v>19411</v>
      </c>
      <c r="AA2088" s="2" t="s">
        <v>19412</v>
      </c>
      <c r="AB2088" s="2" t="s">
        <v>19413</v>
      </c>
      <c r="AC2088" s="2" t="s">
        <v>12565</v>
      </c>
      <c r="AD2088" s="2" t="s">
        <v>64</v>
      </c>
      <c r="AE2088" s="2" t="s">
        <v>19414</v>
      </c>
      <c r="AF2088" s="2" t="s">
        <v>66</v>
      </c>
      <c r="AG2088" s="2" t="s">
        <v>84</v>
      </c>
      <c r="AH2088" s="2" t="s">
        <v>19415</v>
      </c>
      <c r="AI2088" s="2" t="s">
        <v>19416</v>
      </c>
      <c r="AJ2088" s="2" t="s">
        <v>68</v>
      </c>
      <c r="AK2088" s="2" t="s">
        <v>19417</v>
      </c>
      <c r="AL2088" s="2" t="s">
        <v>52</v>
      </c>
      <c r="AM2088" s="2" t="s">
        <v>52</v>
      </c>
      <c r="AN2088" s="2" t="s">
        <v>52</v>
      </c>
      <c r="AO2088" s="2" t="s">
        <v>52</v>
      </c>
      <c r="AP2088" s="2" t="s">
        <v>52</v>
      </c>
      <c r="AQ2088" s="2" t="s">
        <v>52</v>
      </c>
      <c r="AR2088" s="2" t="s">
        <v>52</v>
      </c>
      <c r="AS2088" s="2" t="s">
        <v>50</v>
      </c>
      <c r="AT2088" s="2" t="s">
        <v>51</v>
      </c>
      <c r="AU2088" s="2" t="s">
        <v>50</v>
      </c>
    </row>
    <row r="2089" spans="1:47" ht="22.5" customHeight="1" x14ac:dyDescent="0.25">
      <c r="A2089" t="s">
        <v>25439</v>
      </c>
      <c r="B2089" s="18" t="s">
        <v>19418</v>
      </c>
      <c r="C2089" s="220">
        <v>45084</v>
      </c>
      <c r="D2089" s="2" t="s">
        <v>89</v>
      </c>
      <c r="E2089" s="2" t="s">
        <v>18951</v>
      </c>
      <c r="F2089" s="2" t="s">
        <v>50</v>
      </c>
      <c r="G2089" s="19">
        <v>1</v>
      </c>
      <c r="H2089" s="19">
        <v>45.9</v>
      </c>
      <c r="I2089" s="19">
        <v>5.45</v>
      </c>
      <c r="J2089" s="19">
        <v>-13.3</v>
      </c>
      <c r="K2089" s="19">
        <v>-5.45</v>
      </c>
      <c r="L2089" s="19" t="s">
        <v>51</v>
      </c>
      <c r="M2089" s="19">
        <v>32.6</v>
      </c>
      <c r="N2089" s="2" t="s">
        <v>52</v>
      </c>
      <c r="O2089" s="2" t="s">
        <v>345</v>
      </c>
      <c r="P2089" s="2" t="s">
        <v>609</v>
      </c>
      <c r="Q2089" s="2" t="s">
        <v>610</v>
      </c>
      <c r="R2089" s="2" t="s">
        <v>52</v>
      </c>
      <c r="S2089" s="19">
        <v>45.9</v>
      </c>
      <c r="T2089" s="19" t="s">
        <v>76</v>
      </c>
      <c r="U2089" s="2" t="s">
        <v>77</v>
      </c>
      <c r="V2089" s="2" t="s">
        <v>52</v>
      </c>
      <c r="W2089" s="2" t="s">
        <v>52</v>
      </c>
      <c r="X2089" s="2" t="s">
        <v>52</v>
      </c>
      <c r="Y2089" s="2" t="s">
        <v>52</v>
      </c>
      <c r="Z2089" s="2" t="s">
        <v>19419</v>
      </c>
      <c r="AA2089" s="2" t="s">
        <v>19420</v>
      </c>
      <c r="AB2089" s="2" t="s">
        <v>19421</v>
      </c>
      <c r="AC2089" s="2" t="s">
        <v>6024</v>
      </c>
      <c r="AD2089" s="2" t="s">
        <v>64</v>
      </c>
      <c r="AE2089" s="2" t="s">
        <v>6025</v>
      </c>
      <c r="AF2089" s="2" t="s">
        <v>66</v>
      </c>
      <c r="AG2089" s="2" t="s">
        <v>84</v>
      </c>
      <c r="AH2089" s="2" t="s">
        <v>19422</v>
      </c>
      <c r="AI2089" s="2" t="s">
        <v>19423</v>
      </c>
      <c r="AJ2089" s="2" t="s">
        <v>68</v>
      </c>
      <c r="AK2089" s="2" t="s">
        <v>19424</v>
      </c>
      <c r="AL2089" s="2" t="s">
        <v>52</v>
      </c>
      <c r="AM2089" s="2" t="s">
        <v>52</v>
      </c>
      <c r="AN2089" s="2" t="s">
        <v>52</v>
      </c>
      <c r="AO2089" s="2" t="s">
        <v>52</v>
      </c>
      <c r="AP2089" s="2" t="s">
        <v>52</v>
      </c>
      <c r="AQ2089" s="2" t="s">
        <v>52</v>
      </c>
      <c r="AR2089" s="2" t="s">
        <v>52</v>
      </c>
      <c r="AS2089" s="2" t="s">
        <v>50</v>
      </c>
      <c r="AT2089" s="2" t="s">
        <v>51</v>
      </c>
      <c r="AU2089" s="2" t="s">
        <v>50</v>
      </c>
    </row>
    <row r="2090" spans="1:47" ht="22.5" customHeight="1" x14ac:dyDescent="0.25">
      <c r="A2090" t="s">
        <v>25439</v>
      </c>
      <c r="B2090" s="18" t="s">
        <v>19425</v>
      </c>
      <c r="C2090" s="220">
        <v>45084</v>
      </c>
      <c r="D2090" s="2" t="s">
        <v>89</v>
      </c>
      <c r="E2090" s="2" t="s">
        <v>17767</v>
      </c>
      <c r="F2090" s="2" t="s">
        <v>50</v>
      </c>
      <c r="G2090" s="19">
        <v>1</v>
      </c>
      <c r="H2090" s="19">
        <v>290.27</v>
      </c>
      <c r="I2090" s="19" t="s">
        <v>51</v>
      </c>
      <c r="J2090" s="19">
        <v>-49.35</v>
      </c>
      <c r="K2090" s="19">
        <v>-26.45</v>
      </c>
      <c r="L2090" s="19" t="s">
        <v>51</v>
      </c>
      <c r="M2090" s="19">
        <v>214.47</v>
      </c>
      <c r="N2090" s="2" t="s">
        <v>52</v>
      </c>
      <c r="O2090" s="2" t="s">
        <v>1449</v>
      </c>
      <c r="P2090" s="2" t="s">
        <v>3052</v>
      </c>
      <c r="Q2090" s="2" t="s">
        <v>3053</v>
      </c>
      <c r="R2090" s="2" t="s">
        <v>52</v>
      </c>
      <c r="S2090" s="19">
        <v>290.27</v>
      </c>
      <c r="T2090" s="19" t="s">
        <v>76</v>
      </c>
      <c r="U2090" s="2" t="s">
        <v>57</v>
      </c>
      <c r="V2090" s="2" t="s">
        <v>19426</v>
      </c>
      <c r="W2090" s="2" t="s">
        <v>19427</v>
      </c>
      <c r="X2090" s="2" t="s">
        <v>19428</v>
      </c>
      <c r="Y2090" s="2" t="s">
        <v>52</v>
      </c>
      <c r="Z2090" s="2" t="s">
        <v>19426</v>
      </c>
      <c r="AA2090" s="2" t="s">
        <v>19429</v>
      </c>
      <c r="AB2090" s="2" t="s">
        <v>19430</v>
      </c>
      <c r="AC2090" s="2" t="s">
        <v>171</v>
      </c>
      <c r="AD2090" s="2" t="s">
        <v>64</v>
      </c>
      <c r="AE2090" s="2" t="s">
        <v>19431</v>
      </c>
      <c r="AF2090" s="2" t="s">
        <v>66</v>
      </c>
      <c r="AG2090" s="2" t="s">
        <v>67</v>
      </c>
      <c r="AH2090" s="2" t="s">
        <v>18645</v>
      </c>
      <c r="AI2090" s="2" t="s">
        <v>19432</v>
      </c>
      <c r="AJ2090" s="2" t="s">
        <v>68</v>
      </c>
      <c r="AK2090" s="2" t="s">
        <v>19433</v>
      </c>
      <c r="AL2090" s="2" t="s">
        <v>52</v>
      </c>
      <c r="AM2090" s="2" t="s">
        <v>52</v>
      </c>
      <c r="AN2090" s="2" t="s">
        <v>52</v>
      </c>
      <c r="AO2090" s="2" t="s">
        <v>52</v>
      </c>
      <c r="AP2090" s="2" t="s">
        <v>52</v>
      </c>
      <c r="AQ2090" s="2" t="s">
        <v>52</v>
      </c>
      <c r="AR2090" s="2" t="s">
        <v>52</v>
      </c>
      <c r="AS2090" s="2" t="s">
        <v>50</v>
      </c>
      <c r="AT2090" s="2" t="s">
        <v>51</v>
      </c>
      <c r="AU2090" s="2" t="s">
        <v>50</v>
      </c>
    </row>
    <row r="2091" spans="1:47" ht="22.5" customHeight="1" x14ac:dyDescent="0.25">
      <c r="A2091" t="s">
        <v>25439</v>
      </c>
      <c r="B2091" s="18" t="s">
        <v>19434</v>
      </c>
      <c r="C2091" s="220">
        <v>45084</v>
      </c>
      <c r="D2091" s="2" t="s">
        <v>89</v>
      </c>
      <c r="E2091" s="2" t="s">
        <v>16444</v>
      </c>
      <c r="F2091" s="2" t="s">
        <v>50</v>
      </c>
      <c r="G2091" s="19">
        <v>1</v>
      </c>
      <c r="H2091" s="19">
        <v>139</v>
      </c>
      <c r="I2091" s="19" t="s">
        <v>51</v>
      </c>
      <c r="J2091" s="19">
        <v>-23.63</v>
      </c>
      <c r="K2091" s="19">
        <v>-18.45</v>
      </c>
      <c r="L2091" s="19" t="s">
        <v>51</v>
      </c>
      <c r="M2091" s="19">
        <v>96.92</v>
      </c>
      <c r="N2091" s="2" t="s">
        <v>52</v>
      </c>
      <c r="O2091" s="2" t="s">
        <v>19435</v>
      </c>
      <c r="P2091" s="2" t="s">
        <v>19436</v>
      </c>
      <c r="Q2091" s="2" t="s">
        <v>19437</v>
      </c>
      <c r="R2091" s="2" t="s">
        <v>52</v>
      </c>
      <c r="S2091" s="19">
        <v>139</v>
      </c>
      <c r="T2091" s="19" t="s">
        <v>76</v>
      </c>
      <c r="U2091" s="2" t="s">
        <v>57</v>
      </c>
      <c r="V2091" s="2" t="s">
        <v>19438</v>
      </c>
      <c r="W2091" s="2" t="s">
        <v>19439</v>
      </c>
      <c r="X2091" s="2" t="s">
        <v>19440</v>
      </c>
      <c r="Y2091" s="2" t="s">
        <v>2777</v>
      </c>
      <c r="Z2091" s="2" t="s">
        <v>19438</v>
      </c>
      <c r="AA2091" s="2" t="s">
        <v>19441</v>
      </c>
      <c r="AB2091" s="2" t="s">
        <v>19442</v>
      </c>
      <c r="AC2091" s="2" t="s">
        <v>19443</v>
      </c>
      <c r="AD2091" s="2" t="s">
        <v>715</v>
      </c>
      <c r="AE2091" s="2" t="s">
        <v>19444</v>
      </c>
      <c r="AF2091" s="2" t="s">
        <v>66</v>
      </c>
      <c r="AG2091" s="2" t="s">
        <v>67</v>
      </c>
      <c r="AH2091" s="2" t="s">
        <v>18882</v>
      </c>
      <c r="AI2091" s="2" t="s">
        <v>19445</v>
      </c>
      <c r="AJ2091" s="2" t="s">
        <v>68</v>
      </c>
      <c r="AK2091" s="2" t="s">
        <v>19446</v>
      </c>
      <c r="AL2091" s="2" t="s">
        <v>52</v>
      </c>
      <c r="AM2091" s="2" t="s">
        <v>52</v>
      </c>
      <c r="AN2091" s="2" t="s">
        <v>52</v>
      </c>
      <c r="AO2091" s="2" t="s">
        <v>52</v>
      </c>
      <c r="AP2091" s="2" t="s">
        <v>52</v>
      </c>
      <c r="AQ2091" s="2" t="s">
        <v>52</v>
      </c>
      <c r="AR2091" s="2" t="s">
        <v>52</v>
      </c>
      <c r="AS2091" s="2" t="s">
        <v>50</v>
      </c>
      <c r="AT2091" s="2" t="s">
        <v>51</v>
      </c>
      <c r="AU2091" s="2" t="s">
        <v>50</v>
      </c>
    </row>
    <row r="2092" spans="1:47" ht="22.5" customHeight="1" x14ac:dyDescent="0.25">
      <c r="A2092" t="s">
        <v>25439</v>
      </c>
      <c r="B2092" s="18" t="s">
        <v>19447</v>
      </c>
      <c r="C2092" s="220">
        <v>45084</v>
      </c>
      <c r="D2092" s="2" t="s">
        <v>89</v>
      </c>
      <c r="E2092" s="2" t="s">
        <v>18951</v>
      </c>
      <c r="F2092" s="2" t="s">
        <v>72</v>
      </c>
      <c r="G2092" s="19">
        <v>1</v>
      </c>
      <c r="H2092" s="19">
        <v>19.7</v>
      </c>
      <c r="I2092" s="19" t="s">
        <v>51</v>
      </c>
      <c r="J2092" s="19">
        <v>-8.85</v>
      </c>
      <c r="K2092" s="19" t="s">
        <v>51</v>
      </c>
      <c r="L2092" s="19" t="s">
        <v>51</v>
      </c>
      <c r="M2092" s="19">
        <v>10.85</v>
      </c>
      <c r="N2092" s="2" t="s">
        <v>72</v>
      </c>
      <c r="O2092" s="2" t="s">
        <v>272</v>
      </c>
      <c r="P2092" s="2" t="s">
        <v>593</v>
      </c>
      <c r="Q2092" s="2" t="s">
        <v>594</v>
      </c>
      <c r="R2092" s="2" t="s">
        <v>52</v>
      </c>
      <c r="S2092" s="19">
        <v>19.7</v>
      </c>
      <c r="T2092" s="19" t="s">
        <v>76</v>
      </c>
      <c r="U2092" s="2" t="s">
        <v>77</v>
      </c>
      <c r="V2092" s="2" t="s">
        <v>52</v>
      </c>
      <c r="W2092" s="2" t="s">
        <v>52</v>
      </c>
      <c r="X2092" s="2" t="s">
        <v>52</v>
      </c>
      <c r="Y2092" s="2" t="s">
        <v>52</v>
      </c>
      <c r="Z2092" s="2" t="s">
        <v>19448</v>
      </c>
      <c r="AA2092" s="2" t="s">
        <v>19449</v>
      </c>
      <c r="AB2092" s="2" t="s">
        <v>19450</v>
      </c>
      <c r="AC2092" s="2" t="s">
        <v>3292</v>
      </c>
      <c r="AD2092" s="2" t="s">
        <v>98</v>
      </c>
      <c r="AE2092" s="2" t="s">
        <v>19451</v>
      </c>
      <c r="AF2092" s="2" t="s">
        <v>66</v>
      </c>
      <c r="AG2092" s="2" t="s">
        <v>84</v>
      </c>
      <c r="AH2092" s="2" t="s">
        <v>19452</v>
      </c>
      <c r="AI2092" s="2" t="s">
        <v>19453</v>
      </c>
      <c r="AJ2092" s="2" t="s">
        <v>68</v>
      </c>
      <c r="AK2092" s="2" t="s">
        <v>19454</v>
      </c>
      <c r="AL2092" s="2" t="s">
        <v>52</v>
      </c>
      <c r="AM2092" s="2" t="s">
        <v>52</v>
      </c>
      <c r="AN2092" s="2" t="s">
        <v>52</v>
      </c>
      <c r="AO2092" s="2" t="s">
        <v>52</v>
      </c>
      <c r="AP2092" s="2" t="s">
        <v>52</v>
      </c>
      <c r="AQ2092" s="2" t="s">
        <v>52</v>
      </c>
      <c r="AR2092" s="2" t="s">
        <v>52</v>
      </c>
      <c r="AS2092" s="2" t="s">
        <v>50</v>
      </c>
      <c r="AT2092" s="2" t="s">
        <v>51</v>
      </c>
      <c r="AU2092" s="2" t="s">
        <v>50</v>
      </c>
    </row>
    <row r="2093" spans="1:47" ht="22.5" customHeight="1" x14ac:dyDescent="0.25">
      <c r="A2093" t="s">
        <v>25439</v>
      </c>
      <c r="B2093" s="18" t="s">
        <v>19455</v>
      </c>
      <c r="C2093" s="220">
        <v>45084</v>
      </c>
      <c r="D2093" s="2" t="s">
        <v>89</v>
      </c>
      <c r="E2093" s="2" t="s">
        <v>18951</v>
      </c>
      <c r="F2093" s="2" t="s">
        <v>50</v>
      </c>
      <c r="G2093" s="19">
        <v>1</v>
      </c>
      <c r="H2093" s="19">
        <v>64.16</v>
      </c>
      <c r="I2093" s="19">
        <v>13.7</v>
      </c>
      <c r="J2093" s="19">
        <v>-12.97</v>
      </c>
      <c r="K2093" s="19">
        <v>-13.7</v>
      </c>
      <c r="L2093" s="19" t="s">
        <v>51</v>
      </c>
      <c r="M2093" s="19">
        <v>51.19</v>
      </c>
      <c r="N2093" s="2" t="s">
        <v>52</v>
      </c>
      <c r="O2093" s="2" t="s">
        <v>105</v>
      </c>
      <c r="P2093" s="2" t="s">
        <v>106</v>
      </c>
      <c r="Q2093" s="2" t="s">
        <v>107</v>
      </c>
      <c r="R2093" s="2" t="s">
        <v>52</v>
      </c>
      <c r="S2093" s="19">
        <v>64.16</v>
      </c>
      <c r="T2093" s="19" t="s">
        <v>76</v>
      </c>
      <c r="U2093" s="2" t="s">
        <v>77</v>
      </c>
      <c r="V2093" s="2" t="s">
        <v>52</v>
      </c>
      <c r="W2093" s="2" t="s">
        <v>52</v>
      </c>
      <c r="X2093" s="2" t="s">
        <v>52</v>
      </c>
      <c r="Y2093" s="2" t="s">
        <v>52</v>
      </c>
      <c r="Z2093" s="2" t="s">
        <v>19456</v>
      </c>
      <c r="AA2093" s="2" t="s">
        <v>19457</v>
      </c>
      <c r="AB2093" s="2" t="s">
        <v>19458</v>
      </c>
      <c r="AC2093" s="2" t="s">
        <v>64</v>
      </c>
      <c r="AD2093" s="2" t="s">
        <v>64</v>
      </c>
      <c r="AE2093" s="2" t="s">
        <v>19459</v>
      </c>
      <c r="AF2093" s="2" t="s">
        <v>66</v>
      </c>
      <c r="AG2093" s="2" t="s">
        <v>84</v>
      </c>
      <c r="AH2093" s="2" t="s">
        <v>19307</v>
      </c>
      <c r="AI2093" s="2" t="s">
        <v>19460</v>
      </c>
      <c r="AJ2093" s="2" t="s">
        <v>68</v>
      </c>
      <c r="AK2093" s="2" t="s">
        <v>19461</v>
      </c>
      <c r="AL2093" s="2" t="s">
        <v>52</v>
      </c>
      <c r="AM2093" s="2" t="s">
        <v>52</v>
      </c>
      <c r="AN2093" s="2" t="s">
        <v>52</v>
      </c>
      <c r="AO2093" s="2" t="s">
        <v>52</v>
      </c>
      <c r="AP2093" s="2" t="s">
        <v>52</v>
      </c>
      <c r="AQ2093" s="2" t="s">
        <v>52</v>
      </c>
      <c r="AR2093" s="2" t="s">
        <v>52</v>
      </c>
      <c r="AS2093" s="2" t="s">
        <v>50</v>
      </c>
      <c r="AT2093" s="2" t="s">
        <v>51</v>
      </c>
      <c r="AU2093" s="2" t="s">
        <v>50</v>
      </c>
    </row>
    <row r="2094" spans="1:47" ht="22.5" customHeight="1" x14ac:dyDescent="0.25">
      <c r="A2094" t="s">
        <v>25439</v>
      </c>
      <c r="B2094" s="18" t="s">
        <v>19462</v>
      </c>
      <c r="C2094" s="220">
        <v>45084</v>
      </c>
      <c r="D2094" s="2" t="s">
        <v>1514</v>
      </c>
      <c r="E2094" s="2" t="s">
        <v>4879</v>
      </c>
      <c r="F2094" s="2" t="s">
        <v>50</v>
      </c>
      <c r="G2094" s="19">
        <v>1</v>
      </c>
      <c r="H2094" s="19">
        <v>47.9</v>
      </c>
      <c r="I2094" s="19">
        <v>12.18</v>
      </c>
      <c r="J2094" s="19">
        <v>-13.64</v>
      </c>
      <c r="K2094" s="19">
        <v>-12.18</v>
      </c>
      <c r="L2094" s="19">
        <v>-34.26</v>
      </c>
      <c r="M2094" s="19">
        <v>0</v>
      </c>
      <c r="N2094" s="2" t="s">
        <v>52</v>
      </c>
      <c r="O2094" s="2" t="s">
        <v>165</v>
      </c>
      <c r="P2094" s="2" t="s">
        <v>166</v>
      </c>
      <c r="Q2094" s="2" t="s">
        <v>167</v>
      </c>
      <c r="R2094" s="2" t="s">
        <v>52</v>
      </c>
      <c r="S2094" s="19">
        <v>47.9</v>
      </c>
      <c r="T2094" s="19" t="s">
        <v>76</v>
      </c>
      <c r="U2094" s="2" t="s">
        <v>2561</v>
      </c>
      <c r="V2094" s="2" t="s">
        <v>52</v>
      </c>
      <c r="W2094" s="2" t="s">
        <v>52</v>
      </c>
      <c r="X2094" s="2" t="s">
        <v>52</v>
      </c>
      <c r="Y2094" s="2" t="s">
        <v>52</v>
      </c>
      <c r="Z2094" s="2" t="s">
        <v>19463</v>
      </c>
      <c r="AA2094" s="2" t="s">
        <v>19464</v>
      </c>
      <c r="AB2094" s="2" t="s">
        <v>52</v>
      </c>
      <c r="AC2094" s="2" t="s">
        <v>1443</v>
      </c>
      <c r="AD2094" s="2" t="s">
        <v>64</v>
      </c>
      <c r="AE2094" s="2" t="s">
        <v>19465</v>
      </c>
      <c r="AF2094" s="2" t="s">
        <v>66</v>
      </c>
      <c r="AG2094" s="2" t="s">
        <v>84</v>
      </c>
      <c r="AH2094" s="2" t="s">
        <v>52</v>
      </c>
      <c r="AI2094" s="2" t="s">
        <v>52</v>
      </c>
      <c r="AJ2094" s="2" t="s">
        <v>68</v>
      </c>
      <c r="AK2094" s="2" t="s">
        <v>19466</v>
      </c>
      <c r="AL2094" s="2" t="s">
        <v>52</v>
      </c>
      <c r="AM2094" s="2" t="s">
        <v>52</v>
      </c>
      <c r="AN2094" s="2" t="s">
        <v>52</v>
      </c>
      <c r="AO2094" s="2" t="s">
        <v>52</v>
      </c>
      <c r="AP2094" s="2" t="s">
        <v>52</v>
      </c>
      <c r="AQ2094" s="2" t="s">
        <v>52</v>
      </c>
      <c r="AR2094" s="2" t="s">
        <v>52</v>
      </c>
      <c r="AS2094" s="2" t="s">
        <v>50</v>
      </c>
      <c r="AT2094" s="2" t="s">
        <v>51</v>
      </c>
      <c r="AU2094" s="2" t="s">
        <v>50</v>
      </c>
    </row>
    <row r="2095" spans="1:47" ht="22.5" customHeight="1" x14ac:dyDescent="0.25">
      <c r="A2095" t="s">
        <v>25439</v>
      </c>
      <c r="B2095" s="18" t="s">
        <v>19467</v>
      </c>
      <c r="C2095" s="220">
        <v>45084</v>
      </c>
      <c r="D2095" s="2" t="s">
        <v>89</v>
      </c>
      <c r="E2095" s="2" t="s">
        <v>16444</v>
      </c>
      <c r="F2095" s="2" t="s">
        <v>72</v>
      </c>
      <c r="G2095" s="19">
        <v>1</v>
      </c>
      <c r="H2095" s="19">
        <v>172.11</v>
      </c>
      <c r="I2095" s="19" t="s">
        <v>51</v>
      </c>
      <c r="J2095" s="19">
        <v>-29.26</v>
      </c>
      <c r="K2095" s="19">
        <v>-20.45</v>
      </c>
      <c r="L2095" s="19" t="s">
        <v>51</v>
      </c>
      <c r="M2095" s="19">
        <v>122.4</v>
      </c>
      <c r="N2095" s="2" t="s">
        <v>72</v>
      </c>
      <c r="O2095" s="2" t="s">
        <v>695</v>
      </c>
      <c r="P2095" s="2" t="s">
        <v>696</v>
      </c>
      <c r="Q2095" s="2" t="s">
        <v>697</v>
      </c>
      <c r="R2095" s="2" t="s">
        <v>52</v>
      </c>
      <c r="S2095" s="19">
        <v>172.11</v>
      </c>
      <c r="T2095" s="19" t="s">
        <v>76</v>
      </c>
      <c r="U2095" s="2" t="s">
        <v>77</v>
      </c>
      <c r="V2095" s="2" t="s">
        <v>52</v>
      </c>
      <c r="W2095" s="2" t="s">
        <v>52</v>
      </c>
      <c r="X2095" s="2" t="s">
        <v>52</v>
      </c>
      <c r="Y2095" s="2" t="s">
        <v>52</v>
      </c>
      <c r="Z2095" s="2" t="s">
        <v>19468</v>
      </c>
      <c r="AA2095" s="2" t="s">
        <v>19469</v>
      </c>
      <c r="AB2095" s="2" t="s">
        <v>19470</v>
      </c>
      <c r="AC2095" s="2" t="s">
        <v>19471</v>
      </c>
      <c r="AD2095" s="2" t="s">
        <v>1369</v>
      </c>
      <c r="AE2095" s="2" t="s">
        <v>19472</v>
      </c>
      <c r="AF2095" s="2" t="s">
        <v>66</v>
      </c>
      <c r="AG2095" s="2" t="s">
        <v>84</v>
      </c>
      <c r="AH2095" s="2" t="s">
        <v>19473</v>
      </c>
      <c r="AI2095" s="2" t="s">
        <v>19474</v>
      </c>
      <c r="AJ2095" s="2" t="s">
        <v>68</v>
      </c>
      <c r="AK2095" s="2" t="s">
        <v>19475</v>
      </c>
      <c r="AL2095" s="2" t="s">
        <v>52</v>
      </c>
      <c r="AM2095" s="2" t="s">
        <v>52</v>
      </c>
      <c r="AN2095" s="2" t="s">
        <v>52</v>
      </c>
      <c r="AO2095" s="2" t="s">
        <v>52</v>
      </c>
      <c r="AP2095" s="2" t="s">
        <v>52</v>
      </c>
      <c r="AQ2095" s="2" t="s">
        <v>52</v>
      </c>
      <c r="AR2095" s="2" t="s">
        <v>52</v>
      </c>
      <c r="AS2095" s="2" t="s">
        <v>50</v>
      </c>
      <c r="AT2095" s="2" t="s">
        <v>51</v>
      </c>
      <c r="AU2095" s="2" t="s">
        <v>50</v>
      </c>
    </row>
    <row r="2096" spans="1:47" ht="22.5" customHeight="1" x14ac:dyDescent="0.25">
      <c r="A2096" t="s">
        <v>25439</v>
      </c>
      <c r="B2096" s="18" t="s">
        <v>19476</v>
      </c>
      <c r="C2096" s="220">
        <v>45084</v>
      </c>
      <c r="D2096" s="2" t="s">
        <v>89</v>
      </c>
      <c r="E2096" s="2" t="s">
        <v>16444</v>
      </c>
      <c r="F2096" s="2" t="s">
        <v>50</v>
      </c>
      <c r="G2096" s="19">
        <v>1</v>
      </c>
      <c r="H2096" s="19">
        <v>148.53</v>
      </c>
      <c r="I2096" s="19" t="s">
        <v>51</v>
      </c>
      <c r="J2096" s="19">
        <v>-17.82</v>
      </c>
      <c r="K2096" s="19">
        <v>-26.45</v>
      </c>
      <c r="L2096" s="19" t="s">
        <v>51</v>
      </c>
      <c r="M2096" s="19">
        <v>104.26</v>
      </c>
      <c r="N2096" s="2" t="s">
        <v>52</v>
      </c>
      <c r="O2096" s="2" t="s">
        <v>461</v>
      </c>
      <c r="P2096" s="2" t="s">
        <v>6721</v>
      </c>
      <c r="Q2096" s="2" t="s">
        <v>6722</v>
      </c>
      <c r="R2096" s="2" t="s">
        <v>52</v>
      </c>
      <c r="S2096" s="19">
        <v>148.53</v>
      </c>
      <c r="T2096" s="19" t="s">
        <v>56</v>
      </c>
      <c r="U2096" s="2" t="s">
        <v>57</v>
      </c>
      <c r="V2096" s="2" t="s">
        <v>19477</v>
      </c>
      <c r="W2096" s="2" t="s">
        <v>19478</v>
      </c>
      <c r="X2096" s="2" t="s">
        <v>19479</v>
      </c>
      <c r="Y2096" s="2" t="s">
        <v>52</v>
      </c>
      <c r="Z2096" s="2" t="s">
        <v>19477</v>
      </c>
      <c r="AA2096" s="2" t="s">
        <v>19480</v>
      </c>
      <c r="AB2096" s="2" t="s">
        <v>19481</v>
      </c>
      <c r="AC2096" s="2" t="s">
        <v>956</v>
      </c>
      <c r="AD2096" s="2" t="s">
        <v>715</v>
      </c>
      <c r="AE2096" s="2" t="s">
        <v>19482</v>
      </c>
      <c r="AF2096" s="2" t="s">
        <v>66</v>
      </c>
      <c r="AG2096" s="2" t="s">
        <v>67</v>
      </c>
      <c r="AH2096" s="2" t="s">
        <v>18443</v>
      </c>
      <c r="AI2096" s="2" t="s">
        <v>19483</v>
      </c>
      <c r="AJ2096" s="2" t="s">
        <v>68</v>
      </c>
      <c r="AK2096" s="2" t="s">
        <v>19484</v>
      </c>
      <c r="AL2096" s="2" t="s">
        <v>52</v>
      </c>
      <c r="AM2096" s="2" t="s">
        <v>52</v>
      </c>
      <c r="AN2096" s="2" t="s">
        <v>52</v>
      </c>
      <c r="AO2096" s="2" t="s">
        <v>52</v>
      </c>
      <c r="AP2096" s="2" t="s">
        <v>52</v>
      </c>
      <c r="AQ2096" s="2" t="s">
        <v>52</v>
      </c>
      <c r="AR2096" s="2" t="s">
        <v>52</v>
      </c>
      <c r="AS2096" s="2" t="s">
        <v>50</v>
      </c>
      <c r="AT2096" s="2" t="s">
        <v>51</v>
      </c>
      <c r="AU2096" s="2" t="s">
        <v>50</v>
      </c>
    </row>
    <row r="2097" spans="1:47" ht="22.5" customHeight="1" x14ac:dyDescent="0.25">
      <c r="A2097" t="s">
        <v>25439</v>
      </c>
      <c r="B2097" s="18" t="s">
        <v>19485</v>
      </c>
      <c r="C2097" s="220">
        <v>45084</v>
      </c>
      <c r="D2097" s="2" t="s">
        <v>89</v>
      </c>
      <c r="E2097" s="2" t="s">
        <v>18951</v>
      </c>
      <c r="F2097" s="2" t="s">
        <v>50</v>
      </c>
      <c r="G2097" s="19">
        <v>1</v>
      </c>
      <c r="H2097" s="19">
        <v>129.99</v>
      </c>
      <c r="I2097" s="19" t="s">
        <v>51</v>
      </c>
      <c r="J2097" s="19">
        <v>-22.1</v>
      </c>
      <c r="K2097" s="19">
        <v>-17.95</v>
      </c>
      <c r="L2097" s="19" t="s">
        <v>51</v>
      </c>
      <c r="M2097" s="19">
        <v>89.94</v>
      </c>
      <c r="N2097" s="2" t="s">
        <v>72</v>
      </c>
      <c r="O2097" s="2" t="s">
        <v>2095</v>
      </c>
      <c r="P2097" s="2" t="s">
        <v>2559</v>
      </c>
      <c r="Q2097" s="2" t="s">
        <v>2560</v>
      </c>
      <c r="R2097" s="2" t="s">
        <v>52</v>
      </c>
      <c r="S2097" s="19">
        <v>129.99</v>
      </c>
      <c r="T2097" s="19" t="s">
        <v>76</v>
      </c>
      <c r="U2097" s="2" t="s">
        <v>77</v>
      </c>
      <c r="V2097" s="2" t="s">
        <v>52</v>
      </c>
      <c r="W2097" s="2" t="s">
        <v>52</v>
      </c>
      <c r="X2097" s="2" t="s">
        <v>52</v>
      </c>
      <c r="Y2097" s="2" t="s">
        <v>52</v>
      </c>
      <c r="Z2097" s="2" t="s">
        <v>19486</v>
      </c>
      <c r="AA2097" s="2" t="s">
        <v>19487</v>
      </c>
      <c r="AB2097" s="2" t="s">
        <v>19488</v>
      </c>
      <c r="AC2097" s="2" t="s">
        <v>214</v>
      </c>
      <c r="AD2097" s="2" t="s">
        <v>64</v>
      </c>
      <c r="AE2097" s="2" t="s">
        <v>19489</v>
      </c>
      <c r="AF2097" s="2" t="s">
        <v>66</v>
      </c>
      <c r="AG2097" s="2" t="s">
        <v>84</v>
      </c>
      <c r="AH2097" s="2" t="s">
        <v>19490</v>
      </c>
      <c r="AI2097" s="2" t="s">
        <v>19491</v>
      </c>
      <c r="AJ2097" s="2" t="s">
        <v>68</v>
      </c>
      <c r="AK2097" s="2" t="s">
        <v>19492</v>
      </c>
      <c r="AL2097" s="2" t="s">
        <v>52</v>
      </c>
      <c r="AM2097" s="2" t="s">
        <v>52</v>
      </c>
      <c r="AN2097" s="2" t="s">
        <v>52</v>
      </c>
      <c r="AO2097" s="2" t="s">
        <v>52</v>
      </c>
      <c r="AP2097" s="2" t="s">
        <v>52</v>
      </c>
      <c r="AQ2097" s="2" t="s">
        <v>52</v>
      </c>
      <c r="AR2097" s="2" t="s">
        <v>52</v>
      </c>
      <c r="AS2097" s="2" t="s">
        <v>50</v>
      </c>
      <c r="AT2097" s="2" t="s">
        <v>51</v>
      </c>
      <c r="AU2097" s="2" t="s">
        <v>50</v>
      </c>
    </row>
    <row r="2098" spans="1:47" ht="22.5" customHeight="1" x14ac:dyDescent="0.25">
      <c r="A2098" t="s">
        <v>25439</v>
      </c>
      <c r="B2098" s="18" t="s">
        <v>19493</v>
      </c>
      <c r="C2098" s="220">
        <v>45084</v>
      </c>
      <c r="D2098" s="2" t="s">
        <v>89</v>
      </c>
      <c r="E2098" s="2" t="s">
        <v>17767</v>
      </c>
      <c r="F2098" s="2" t="s">
        <v>72</v>
      </c>
      <c r="G2098" s="19">
        <v>1</v>
      </c>
      <c r="H2098" s="19">
        <v>78.75</v>
      </c>
      <c r="I2098" s="19">
        <v>25.5</v>
      </c>
      <c r="J2098" s="19">
        <v>-18.89</v>
      </c>
      <c r="K2098" s="19">
        <v>-25.5</v>
      </c>
      <c r="L2098" s="19" t="s">
        <v>51</v>
      </c>
      <c r="M2098" s="19">
        <v>59.86</v>
      </c>
      <c r="N2098" s="2" t="s">
        <v>52</v>
      </c>
      <c r="O2098" s="2" t="s">
        <v>2224</v>
      </c>
      <c r="P2098" s="2" t="s">
        <v>2225</v>
      </c>
      <c r="Q2098" s="2" t="s">
        <v>2226</v>
      </c>
      <c r="R2098" s="2" t="s">
        <v>52</v>
      </c>
      <c r="S2098" s="19">
        <v>78.75</v>
      </c>
      <c r="T2098" s="19" t="s">
        <v>76</v>
      </c>
      <c r="U2098" s="2" t="s">
        <v>57</v>
      </c>
      <c r="V2098" s="2" t="s">
        <v>19494</v>
      </c>
      <c r="W2098" s="2" t="s">
        <v>19495</v>
      </c>
      <c r="X2098" s="2" t="s">
        <v>19496</v>
      </c>
      <c r="Y2098" s="2" t="s">
        <v>52</v>
      </c>
      <c r="Z2098" s="2" t="s">
        <v>19494</v>
      </c>
      <c r="AA2098" s="2" t="s">
        <v>19497</v>
      </c>
      <c r="AB2098" s="2" t="s">
        <v>19498</v>
      </c>
      <c r="AC2098" s="2" t="s">
        <v>15062</v>
      </c>
      <c r="AD2098" s="2" t="s">
        <v>206</v>
      </c>
      <c r="AE2098" s="2" t="s">
        <v>15063</v>
      </c>
      <c r="AF2098" s="2" t="s">
        <v>66</v>
      </c>
      <c r="AG2098" s="2" t="s">
        <v>67</v>
      </c>
      <c r="AH2098" s="2" t="s">
        <v>19499</v>
      </c>
      <c r="AI2098" s="2" t="s">
        <v>19500</v>
      </c>
      <c r="AJ2098" s="2" t="s">
        <v>68</v>
      </c>
      <c r="AK2098" s="2" t="s">
        <v>19501</v>
      </c>
      <c r="AL2098" s="2" t="s">
        <v>52</v>
      </c>
      <c r="AM2098" s="2" t="s">
        <v>52</v>
      </c>
      <c r="AN2098" s="2" t="s">
        <v>52</v>
      </c>
      <c r="AO2098" s="2" t="s">
        <v>52</v>
      </c>
      <c r="AP2098" s="2" t="s">
        <v>52</v>
      </c>
      <c r="AQ2098" s="2" t="s">
        <v>52</v>
      </c>
      <c r="AR2098" s="2" t="s">
        <v>52</v>
      </c>
      <c r="AS2098" s="2" t="s">
        <v>50</v>
      </c>
      <c r="AT2098" s="2" t="s">
        <v>51</v>
      </c>
      <c r="AU2098" s="2" t="s">
        <v>50</v>
      </c>
    </row>
    <row r="2099" spans="1:47" ht="22.5" customHeight="1" x14ac:dyDescent="0.25">
      <c r="A2099" t="s">
        <v>25439</v>
      </c>
      <c r="B2099" s="18" t="s">
        <v>19502</v>
      </c>
      <c r="C2099" s="220">
        <v>45084</v>
      </c>
      <c r="D2099" s="2" t="s">
        <v>89</v>
      </c>
      <c r="E2099" s="2" t="s">
        <v>18951</v>
      </c>
      <c r="F2099" s="2" t="s">
        <v>50</v>
      </c>
      <c r="G2099" s="19">
        <v>1</v>
      </c>
      <c r="H2099" s="19">
        <v>73.09</v>
      </c>
      <c r="I2099" s="19">
        <v>9.4499999999999993</v>
      </c>
      <c r="J2099" s="19">
        <v>-17.93</v>
      </c>
      <c r="K2099" s="19">
        <v>-9.4499999999999993</v>
      </c>
      <c r="L2099" s="19" t="s">
        <v>51</v>
      </c>
      <c r="M2099" s="19">
        <v>55.16</v>
      </c>
      <c r="N2099" s="2" t="s">
        <v>72</v>
      </c>
      <c r="O2099" s="2" t="s">
        <v>662</v>
      </c>
      <c r="P2099" s="2" t="s">
        <v>2685</v>
      </c>
      <c r="Q2099" s="2" t="s">
        <v>2686</v>
      </c>
      <c r="R2099" s="2" t="s">
        <v>52</v>
      </c>
      <c r="S2099" s="19">
        <v>73.09</v>
      </c>
      <c r="T2099" s="19" t="s">
        <v>76</v>
      </c>
      <c r="U2099" s="2" t="s">
        <v>77</v>
      </c>
      <c r="V2099" s="2" t="s">
        <v>52</v>
      </c>
      <c r="W2099" s="2" t="s">
        <v>52</v>
      </c>
      <c r="X2099" s="2" t="s">
        <v>52</v>
      </c>
      <c r="Y2099" s="2" t="s">
        <v>52</v>
      </c>
      <c r="Z2099" s="2" t="s">
        <v>19503</v>
      </c>
      <c r="AA2099" s="2" t="s">
        <v>19504</v>
      </c>
      <c r="AB2099" s="2" t="s">
        <v>19505</v>
      </c>
      <c r="AC2099" s="2" t="s">
        <v>351</v>
      </c>
      <c r="AD2099" s="2" t="s">
        <v>352</v>
      </c>
      <c r="AE2099" s="2" t="s">
        <v>19506</v>
      </c>
      <c r="AF2099" s="2" t="s">
        <v>66</v>
      </c>
      <c r="AG2099" s="2" t="s">
        <v>84</v>
      </c>
      <c r="AH2099" s="2" t="s">
        <v>19507</v>
      </c>
      <c r="AI2099" s="2" t="s">
        <v>19508</v>
      </c>
      <c r="AJ2099" s="2" t="s">
        <v>68</v>
      </c>
      <c r="AK2099" s="2" t="s">
        <v>19509</v>
      </c>
      <c r="AL2099" s="2" t="s">
        <v>52</v>
      </c>
      <c r="AM2099" s="2" t="s">
        <v>52</v>
      </c>
      <c r="AN2099" s="2" t="s">
        <v>52</v>
      </c>
      <c r="AO2099" s="2" t="s">
        <v>52</v>
      </c>
      <c r="AP2099" s="2" t="s">
        <v>52</v>
      </c>
      <c r="AQ2099" s="2" t="s">
        <v>52</v>
      </c>
      <c r="AR2099" s="2" t="s">
        <v>52</v>
      </c>
      <c r="AS2099" s="2" t="s">
        <v>50</v>
      </c>
      <c r="AT2099" s="2" t="s">
        <v>51</v>
      </c>
      <c r="AU2099" s="2" t="s">
        <v>50</v>
      </c>
    </row>
    <row r="2100" spans="1:47" ht="22.5" customHeight="1" x14ac:dyDescent="0.25">
      <c r="A2100" t="s">
        <v>25439</v>
      </c>
      <c r="B2100" s="18" t="s">
        <v>19510</v>
      </c>
      <c r="C2100" s="220">
        <v>45084</v>
      </c>
      <c r="D2100" s="2" t="s">
        <v>89</v>
      </c>
      <c r="E2100" s="2" t="s">
        <v>18266</v>
      </c>
      <c r="F2100" s="2" t="s">
        <v>50</v>
      </c>
      <c r="G2100" s="19">
        <v>1</v>
      </c>
      <c r="H2100" s="19">
        <v>118.24</v>
      </c>
      <c r="I2100" s="19" t="s">
        <v>51</v>
      </c>
      <c r="J2100" s="19">
        <v>-14.19</v>
      </c>
      <c r="K2100" s="19">
        <v>-26.45</v>
      </c>
      <c r="L2100" s="19" t="s">
        <v>51</v>
      </c>
      <c r="M2100" s="19">
        <v>77.599999999999994</v>
      </c>
      <c r="N2100" s="2" t="s">
        <v>52</v>
      </c>
      <c r="O2100" s="2" t="s">
        <v>2729</v>
      </c>
      <c r="P2100" s="2" t="s">
        <v>2730</v>
      </c>
      <c r="Q2100" s="2" t="s">
        <v>2731</v>
      </c>
      <c r="R2100" s="2" t="s">
        <v>52</v>
      </c>
      <c r="S2100" s="19">
        <v>118.24</v>
      </c>
      <c r="T2100" s="19" t="s">
        <v>56</v>
      </c>
      <c r="U2100" s="2" t="s">
        <v>57</v>
      </c>
      <c r="V2100" s="2" t="s">
        <v>19511</v>
      </c>
      <c r="W2100" s="2" t="s">
        <v>19512</v>
      </c>
      <c r="X2100" s="2" t="s">
        <v>19513</v>
      </c>
      <c r="Y2100" s="2" t="s">
        <v>52</v>
      </c>
      <c r="Z2100" s="2" t="s">
        <v>19511</v>
      </c>
      <c r="AA2100" s="2" t="s">
        <v>19514</v>
      </c>
      <c r="AB2100" s="2" t="s">
        <v>19515</v>
      </c>
      <c r="AC2100" s="2" t="s">
        <v>19516</v>
      </c>
      <c r="AD2100" s="2" t="s">
        <v>64</v>
      </c>
      <c r="AE2100" s="2" t="s">
        <v>19517</v>
      </c>
      <c r="AF2100" s="2" t="s">
        <v>66</v>
      </c>
      <c r="AG2100" s="2" t="s">
        <v>67</v>
      </c>
      <c r="AH2100" s="2" t="s">
        <v>19518</v>
      </c>
      <c r="AI2100" s="2" t="s">
        <v>19519</v>
      </c>
      <c r="AJ2100" s="2" t="s">
        <v>68</v>
      </c>
      <c r="AK2100" s="2" t="s">
        <v>19520</v>
      </c>
      <c r="AL2100" s="2" t="s">
        <v>52</v>
      </c>
      <c r="AM2100" s="2" t="s">
        <v>52</v>
      </c>
      <c r="AN2100" s="2" t="s">
        <v>52</v>
      </c>
      <c r="AO2100" s="2" t="s">
        <v>52</v>
      </c>
      <c r="AP2100" s="2" t="s">
        <v>52</v>
      </c>
      <c r="AQ2100" s="2" t="s">
        <v>52</v>
      </c>
      <c r="AR2100" s="2" t="s">
        <v>52</v>
      </c>
      <c r="AS2100" s="2" t="s">
        <v>50</v>
      </c>
      <c r="AT2100" s="2" t="s">
        <v>51</v>
      </c>
      <c r="AU2100" s="2" t="s">
        <v>50</v>
      </c>
    </row>
    <row r="2101" spans="1:47" ht="22.5" customHeight="1" x14ac:dyDescent="0.25">
      <c r="A2101" t="s">
        <v>25439</v>
      </c>
      <c r="B2101" s="18" t="s">
        <v>19521</v>
      </c>
      <c r="C2101" s="220">
        <v>45084</v>
      </c>
      <c r="D2101" s="2" t="s">
        <v>89</v>
      </c>
      <c r="E2101" s="2" t="s">
        <v>17767</v>
      </c>
      <c r="F2101" s="2" t="s">
        <v>50</v>
      </c>
      <c r="G2101" s="19">
        <v>1</v>
      </c>
      <c r="H2101" s="19">
        <v>119.7</v>
      </c>
      <c r="I2101" s="19" t="s">
        <v>51</v>
      </c>
      <c r="J2101" s="19">
        <v>-20.350000000000001</v>
      </c>
      <c r="K2101" s="19">
        <v>-18.45</v>
      </c>
      <c r="L2101" s="19" t="s">
        <v>51</v>
      </c>
      <c r="M2101" s="19">
        <v>80.900000000000006</v>
      </c>
      <c r="N2101" s="2" t="s">
        <v>52</v>
      </c>
      <c r="O2101" s="2" t="s">
        <v>153</v>
      </c>
      <c r="P2101" s="2" t="s">
        <v>154</v>
      </c>
      <c r="Q2101" s="2" t="s">
        <v>155</v>
      </c>
      <c r="R2101" s="2" t="s">
        <v>52</v>
      </c>
      <c r="S2101" s="19">
        <v>119.7</v>
      </c>
      <c r="T2101" s="19" t="s">
        <v>76</v>
      </c>
      <c r="U2101" s="2" t="s">
        <v>77</v>
      </c>
      <c r="V2101" s="2" t="s">
        <v>52</v>
      </c>
      <c r="W2101" s="2" t="s">
        <v>52</v>
      </c>
      <c r="X2101" s="2" t="s">
        <v>52</v>
      </c>
      <c r="Y2101" s="2" t="s">
        <v>52</v>
      </c>
      <c r="Z2101" s="2" t="s">
        <v>11982</v>
      </c>
      <c r="AA2101" s="2" t="s">
        <v>11983</v>
      </c>
      <c r="AB2101" s="2" t="s">
        <v>11984</v>
      </c>
      <c r="AC2101" s="2" t="s">
        <v>4169</v>
      </c>
      <c r="AD2101" s="2" t="s">
        <v>2937</v>
      </c>
      <c r="AE2101" s="2" t="s">
        <v>11985</v>
      </c>
      <c r="AF2101" s="2" t="s">
        <v>66</v>
      </c>
      <c r="AG2101" s="2" t="s">
        <v>84</v>
      </c>
      <c r="AH2101" s="2" t="s">
        <v>19522</v>
      </c>
      <c r="AI2101" s="2" t="s">
        <v>19523</v>
      </c>
      <c r="AJ2101" s="2" t="s">
        <v>68</v>
      </c>
      <c r="AK2101" s="2" t="s">
        <v>19524</v>
      </c>
      <c r="AL2101" s="2" t="s">
        <v>52</v>
      </c>
      <c r="AM2101" s="2" t="s">
        <v>52</v>
      </c>
      <c r="AN2101" s="2" t="s">
        <v>52</v>
      </c>
      <c r="AO2101" s="2" t="s">
        <v>52</v>
      </c>
      <c r="AP2101" s="2" t="s">
        <v>52</v>
      </c>
      <c r="AQ2101" s="2" t="s">
        <v>52</v>
      </c>
      <c r="AR2101" s="2" t="s">
        <v>52</v>
      </c>
      <c r="AS2101" s="2" t="s">
        <v>50</v>
      </c>
      <c r="AT2101" s="2" t="s">
        <v>51</v>
      </c>
      <c r="AU2101" s="2" t="s">
        <v>50</v>
      </c>
    </row>
    <row r="2102" spans="1:47" ht="22.5" customHeight="1" x14ac:dyDescent="0.25">
      <c r="A2102" t="s">
        <v>25439</v>
      </c>
      <c r="B2102" s="18" t="s">
        <v>19525</v>
      </c>
      <c r="C2102" s="220">
        <v>45084</v>
      </c>
      <c r="D2102" s="2" t="s">
        <v>89</v>
      </c>
      <c r="E2102" s="2" t="s">
        <v>18266</v>
      </c>
      <c r="F2102" s="2" t="s">
        <v>50</v>
      </c>
      <c r="G2102" s="19">
        <v>1</v>
      </c>
      <c r="H2102" s="19">
        <v>20.5</v>
      </c>
      <c r="I2102" s="19">
        <v>16.100000000000001</v>
      </c>
      <c r="J2102" s="19">
        <v>-8.98</v>
      </c>
      <c r="K2102" s="19">
        <v>-16.100000000000001</v>
      </c>
      <c r="L2102" s="19" t="s">
        <v>51</v>
      </c>
      <c r="M2102" s="19">
        <v>11.52</v>
      </c>
      <c r="N2102" s="2" t="s">
        <v>52</v>
      </c>
      <c r="O2102" s="2" t="s">
        <v>3953</v>
      </c>
      <c r="P2102" s="2" t="s">
        <v>3954</v>
      </c>
      <c r="Q2102" s="2" t="s">
        <v>3955</v>
      </c>
      <c r="R2102" s="2" t="s">
        <v>52</v>
      </c>
      <c r="S2102" s="19">
        <v>20.5</v>
      </c>
      <c r="T2102" s="19" t="s">
        <v>76</v>
      </c>
      <c r="U2102" s="2" t="s">
        <v>77</v>
      </c>
      <c r="V2102" s="2" t="s">
        <v>52</v>
      </c>
      <c r="W2102" s="2" t="s">
        <v>52</v>
      </c>
      <c r="X2102" s="2" t="s">
        <v>52</v>
      </c>
      <c r="Y2102" s="2" t="s">
        <v>52</v>
      </c>
      <c r="Z2102" s="2" t="s">
        <v>19526</v>
      </c>
      <c r="AA2102" s="2" t="s">
        <v>19527</v>
      </c>
      <c r="AB2102" s="2" t="s">
        <v>19528</v>
      </c>
      <c r="AC2102" s="2" t="s">
        <v>1248</v>
      </c>
      <c r="AD2102" s="2" t="s">
        <v>715</v>
      </c>
      <c r="AE2102" s="2" t="s">
        <v>19529</v>
      </c>
      <c r="AF2102" s="2" t="s">
        <v>66</v>
      </c>
      <c r="AG2102" s="2" t="s">
        <v>84</v>
      </c>
      <c r="AH2102" s="2" t="s">
        <v>19530</v>
      </c>
      <c r="AI2102" s="2" t="s">
        <v>19531</v>
      </c>
      <c r="AJ2102" s="2" t="s">
        <v>68</v>
      </c>
      <c r="AK2102" s="2" t="s">
        <v>19532</v>
      </c>
      <c r="AL2102" s="2" t="s">
        <v>52</v>
      </c>
      <c r="AM2102" s="2" t="s">
        <v>52</v>
      </c>
      <c r="AN2102" s="2" t="s">
        <v>52</v>
      </c>
      <c r="AO2102" s="2" t="s">
        <v>52</v>
      </c>
      <c r="AP2102" s="2" t="s">
        <v>52</v>
      </c>
      <c r="AQ2102" s="2" t="s">
        <v>52</v>
      </c>
      <c r="AR2102" s="2" t="s">
        <v>52</v>
      </c>
      <c r="AS2102" s="2" t="s">
        <v>50</v>
      </c>
      <c r="AT2102" s="2" t="s">
        <v>51</v>
      </c>
      <c r="AU2102" s="2" t="s">
        <v>50</v>
      </c>
    </row>
    <row r="2103" spans="1:47" ht="22.5" customHeight="1" x14ac:dyDescent="0.25">
      <c r="A2103" t="s">
        <v>25439</v>
      </c>
      <c r="B2103" s="18" t="s">
        <v>19533</v>
      </c>
      <c r="C2103" s="220">
        <v>45084</v>
      </c>
      <c r="D2103" s="2" t="s">
        <v>89</v>
      </c>
      <c r="E2103" s="2" t="s">
        <v>18951</v>
      </c>
      <c r="F2103" s="2" t="s">
        <v>50</v>
      </c>
      <c r="G2103" s="19">
        <v>1</v>
      </c>
      <c r="H2103" s="19">
        <v>46.19</v>
      </c>
      <c r="I2103" s="19">
        <v>17.399999999999999</v>
      </c>
      <c r="J2103" s="19">
        <v>-13.35</v>
      </c>
      <c r="K2103" s="19">
        <v>-17.399999999999999</v>
      </c>
      <c r="L2103" s="19" t="s">
        <v>51</v>
      </c>
      <c r="M2103" s="19">
        <v>32.840000000000003</v>
      </c>
      <c r="N2103" s="2" t="s">
        <v>72</v>
      </c>
      <c r="O2103" s="2" t="s">
        <v>73</v>
      </c>
      <c r="P2103" s="2" t="s">
        <v>74</v>
      </c>
      <c r="Q2103" s="2" t="s">
        <v>75</v>
      </c>
      <c r="R2103" s="2" t="s">
        <v>52</v>
      </c>
      <c r="S2103" s="19">
        <v>46.19</v>
      </c>
      <c r="T2103" s="19" t="s">
        <v>76</v>
      </c>
      <c r="U2103" s="2" t="s">
        <v>77</v>
      </c>
      <c r="V2103" s="2" t="s">
        <v>52</v>
      </c>
      <c r="W2103" s="2" t="s">
        <v>52</v>
      </c>
      <c r="X2103" s="2" t="s">
        <v>52</v>
      </c>
      <c r="Y2103" s="2" t="s">
        <v>52</v>
      </c>
      <c r="Z2103" s="2" t="s">
        <v>19534</v>
      </c>
      <c r="AA2103" s="2" t="s">
        <v>19535</v>
      </c>
      <c r="AB2103" s="2" t="s">
        <v>19536</v>
      </c>
      <c r="AC2103" s="2" t="s">
        <v>4833</v>
      </c>
      <c r="AD2103" s="2" t="s">
        <v>64</v>
      </c>
      <c r="AE2103" s="2" t="s">
        <v>19537</v>
      </c>
      <c r="AF2103" s="2" t="s">
        <v>66</v>
      </c>
      <c r="AG2103" s="2" t="s">
        <v>84</v>
      </c>
      <c r="AH2103" s="2" t="s">
        <v>19538</v>
      </c>
      <c r="AI2103" s="2" t="s">
        <v>19539</v>
      </c>
      <c r="AJ2103" s="2" t="s">
        <v>68</v>
      </c>
      <c r="AK2103" s="2" t="s">
        <v>19540</v>
      </c>
      <c r="AL2103" s="2" t="s">
        <v>52</v>
      </c>
      <c r="AM2103" s="2" t="s">
        <v>52</v>
      </c>
      <c r="AN2103" s="2" t="s">
        <v>52</v>
      </c>
      <c r="AO2103" s="2" t="s">
        <v>52</v>
      </c>
      <c r="AP2103" s="2" t="s">
        <v>52</v>
      </c>
      <c r="AQ2103" s="2" t="s">
        <v>52</v>
      </c>
      <c r="AR2103" s="2" t="s">
        <v>52</v>
      </c>
      <c r="AS2103" s="2" t="s">
        <v>50</v>
      </c>
      <c r="AT2103" s="2" t="s">
        <v>51</v>
      </c>
      <c r="AU2103" s="2" t="s">
        <v>50</v>
      </c>
    </row>
    <row r="2104" spans="1:47" ht="22.5" customHeight="1" x14ac:dyDescent="0.25">
      <c r="A2104" t="s">
        <v>25439</v>
      </c>
      <c r="B2104" s="18" t="s">
        <v>19541</v>
      </c>
      <c r="C2104" s="220">
        <v>45084</v>
      </c>
      <c r="D2104" s="2" t="s">
        <v>89</v>
      </c>
      <c r="E2104" s="2" t="s">
        <v>18951</v>
      </c>
      <c r="F2104" s="2" t="s">
        <v>72</v>
      </c>
      <c r="G2104" s="19">
        <v>1</v>
      </c>
      <c r="H2104" s="19">
        <v>121.79</v>
      </c>
      <c r="I2104" s="19" t="s">
        <v>51</v>
      </c>
      <c r="J2104" s="19">
        <v>-20.7</v>
      </c>
      <c r="K2104" s="19">
        <v>-18.45</v>
      </c>
      <c r="L2104" s="19" t="s">
        <v>51</v>
      </c>
      <c r="M2104" s="19">
        <v>82.64</v>
      </c>
      <c r="N2104" s="2" t="s">
        <v>52</v>
      </c>
      <c r="O2104" s="2" t="s">
        <v>2512</v>
      </c>
      <c r="P2104" s="2" t="s">
        <v>2513</v>
      </c>
      <c r="Q2104" s="2" t="s">
        <v>2514</v>
      </c>
      <c r="R2104" s="2" t="s">
        <v>52</v>
      </c>
      <c r="S2104" s="19">
        <v>121.79</v>
      </c>
      <c r="T2104" s="19" t="s">
        <v>76</v>
      </c>
      <c r="U2104" s="2" t="s">
        <v>77</v>
      </c>
      <c r="V2104" s="2" t="s">
        <v>52</v>
      </c>
      <c r="W2104" s="2" t="s">
        <v>52</v>
      </c>
      <c r="X2104" s="2" t="s">
        <v>52</v>
      </c>
      <c r="Y2104" s="2" t="s">
        <v>52</v>
      </c>
      <c r="Z2104" s="2" t="s">
        <v>19542</v>
      </c>
      <c r="AA2104" s="2" t="s">
        <v>19543</v>
      </c>
      <c r="AB2104" s="2" t="s">
        <v>19544</v>
      </c>
      <c r="AC2104" s="2" t="s">
        <v>1958</v>
      </c>
      <c r="AD2104" s="2" t="s">
        <v>333</v>
      </c>
      <c r="AE2104" s="2" t="s">
        <v>19545</v>
      </c>
      <c r="AF2104" s="2" t="s">
        <v>66</v>
      </c>
      <c r="AG2104" s="2" t="s">
        <v>84</v>
      </c>
      <c r="AH2104" s="2" t="s">
        <v>19546</v>
      </c>
      <c r="AI2104" s="2" t="s">
        <v>19547</v>
      </c>
      <c r="AJ2104" s="2" t="s">
        <v>68</v>
      </c>
      <c r="AK2104" s="2" t="s">
        <v>19548</v>
      </c>
      <c r="AL2104" s="2" t="s">
        <v>52</v>
      </c>
      <c r="AM2104" s="2" t="s">
        <v>52</v>
      </c>
      <c r="AN2104" s="2" t="s">
        <v>52</v>
      </c>
      <c r="AO2104" s="2" t="s">
        <v>52</v>
      </c>
      <c r="AP2104" s="2" t="s">
        <v>52</v>
      </c>
      <c r="AQ2104" s="2" t="s">
        <v>52</v>
      </c>
      <c r="AR2104" s="2" t="s">
        <v>52</v>
      </c>
      <c r="AS2104" s="2" t="s">
        <v>50</v>
      </c>
      <c r="AT2104" s="2" t="s">
        <v>51</v>
      </c>
      <c r="AU2104" s="2" t="s">
        <v>50</v>
      </c>
    </row>
    <row r="2105" spans="1:47" ht="22.5" customHeight="1" x14ac:dyDescent="0.25">
      <c r="A2105" t="s">
        <v>25439</v>
      </c>
      <c r="B2105" s="18" t="s">
        <v>19549</v>
      </c>
      <c r="C2105" s="220">
        <v>45084</v>
      </c>
      <c r="D2105" s="2" t="s">
        <v>6554</v>
      </c>
      <c r="E2105" s="2" t="s">
        <v>6896</v>
      </c>
      <c r="F2105" s="2" t="s">
        <v>50</v>
      </c>
      <c r="G2105" s="19">
        <v>1</v>
      </c>
      <c r="H2105" s="19">
        <v>433.56</v>
      </c>
      <c r="I2105" s="19" t="s">
        <v>51</v>
      </c>
      <c r="J2105" s="19">
        <v>-73.709999999999994</v>
      </c>
      <c r="K2105" s="19">
        <v>-38.950000000000003</v>
      </c>
      <c r="L2105" s="19">
        <v>-320.89999999999998</v>
      </c>
      <c r="M2105" s="19">
        <v>0</v>
      </c>
      <c r="N2105" s="2" t="s">
        <v>52</v>
      </c>
      <c r="O2105" s="2" t="s">
        <v>19550</v>
      </c>
      <c r="P2105" s="2" t="s">
        <v>19551</v>
      </c>
      <c r="Q2105" s="2" t="s">
        <v>19552</v>
      </c>
      <c r="R2105" s="2" t="s">
        <v>52</v>
      </c>
      <c r="S2105" s="19">
        <v>433.56</v>
      </c>
      <c r="T2105" s="19" t="s">
        <v>76</v>
      </c>
      <c r="U2105" s="2" t="s">
        <v>57</v>
      </c>
      <c r="V2105" s="2" t="s">
        <v>19553</v>
      </c>
      <c r="W2105" s="2" t="s">
        <v>19554</v>
      </c>
      <c r="X2105" s="2" t="s">
        <v>19555</v>
      </c>
      <c r="Y2105" s="2" t="s">
        <v>52</v>
      </c>
      <c r="Z2105" s="2" t="s">
        <v>19553</v>
      </c>
      <c r="AA2105" s="2" t="s">
        <v>19556</v>
      </c>
      <c r="AB2105" s="2" t="s">
        <v>4596</v>
      </c>
      <c r="AC2105" s="2" t="s">
        <v>64</v>
      </c>
      <c r="AD2105" s="2" t="s">
        <v>64</v>
      </c>
      <c r="AE2105" s="2" t="s">
        <v>827</v>
      </c>
      <c r="AF2105" s="2" t="s">
        <v>66</v>
      </c>
      <c r="AG2105" s="2" t="s">
        <v>67</v>
      </c>
      <c r="AH2105" s="2" t="s">
        <v>19557</v>
      </c>
      <c r="AI2105" s="2" t="s">
        <v>6902</v>
      </c>
      <c r="AJ2105" s="2" t="s">
        <v>68</v>
      </c>
      <c r="AK2105" s="2" t="s">
        <v>19558</v>
      </c>
      <c r="AL2105" s="2" t="s">
        <v>4599</v>
      </c>
      <c r="AM2105" s="2" t="s">
        <v>52</v>
      </c>
      <c r="AN2105" s="2" t="s">
        <v>52</v>
      </c>
      <c r="AO2105" s="2" t="s">
        <v>52</v>
      </c>
      <c r="AP2105" s="2" t="s">
        <v>52</v>
      </c>
      <c r="AQ2105" s="2" t="s">
        <v>52</v>
      </c>
      <c r="AR2105" s="2" t="s">
        <v>52</v>
      </c>
      <c r="AS2105" s="174" t="s">
        <v>72</v>
      </c>
      <c r="AT2105" s="2" t="s">
        <v>51</v>
      </c>
      <c r="AU2105" s="2" t="s">
        <v>50</v>
      </c>
    </row>
    <row r="2106" spans="1:47" ht="22.5" customHeight="1" x14ac:dyDescent="0.25">
      <c r="A2106" t="s">
        <v>25439</v>
      </c>
      <c r="B2106" s="18" t="s">
        <v>19559</v>
      </c>
      <c r="C2106" s="220">
        <v>45084</v>
      </c>
      <c r="D2106" s="2" t="s">
        <v>89</v>
      </c>
      <c r="E2106" s="2" t="s">
        <v>18266</v>
      </c>
      <c r="F2106" s="2" t="s">
        <v>72</v>
      </c>
      <c r="G2106" s="19">
        <v>1</v>
      </c>
      <c r="H2106" s="19">
        <v>75.290000000000006</v>
      </c>
      <c r="I2106" s="19">
        <v>18.7</v>
      </c>
      <c r="J2106" s="19">
        <v>-18.3</v>
      </c>
      <c r="K2106" s="19">
        <v>-18.7</v>
      </c>
      <c r="L2106" s="19" t="s">
        <v>51</v>
      </c>
      <c r="M2106" s="19">
        <v>56.99</v>
      </c>
      <c r="N2106" s="2" t="s">
        <v>52</v>
      </c>
      <c r="O2106" s="2" t="s">
        <v>260</v>
      </c>
      <c r="P2106" s="2" t="s">
        <v>1734</v>
      </c>
      <c r="Q2106" s="2" t="s">
        <v>1735</v>
      </c>
      <c r="R2106" s="2" t="s">
        <v>52</v>
      </c>
      <c r="S2106" s="19">
        <v>75.290000000000006</v>
      </c>
      <c r="T2106" s="19" t="s">
        <v>76</v>
      </c>
      <c r="U2106" s="2" t="s">
        <v>77</v>
      </c>
      <c r="V2106" s="2" t="s">
        <v>52</v>
      </c>
      <c r="W2106" s="2" t="s">
        <v>52</v>
      </c>
      <c r="X2106" s="2" t="s">
        <v>52</v>
      </c>
      <c r="Y2106" s="2" t="s">
        <v>52</v>
      </c>
      <c r="Z2106" s="2" t="s">
        <v>19560</v>
      </c>
      <c r="AA2106" s="2" t="s">
        <v>19561</v>
      </c>
      <c r="AB2106" s="2" t="s">
        <v>19562</v>
      </c>
      <c r="AC2106" s="2" t="s">
        <v>3264</v>
      </c>
      <c r="AD2106" s="2" t="s">
        <v>267</v>
      </c>
      <c r="AE2106" s="2" t="s">
        <v>19563</v>
      </c>
      <c r="AF2106" s="2" t="s">
        <v>66</v>
      </c>
      <c r="AG2106" s="2" t="s">
        <v>84</v>
      </c>
      <c r="AH2106" s="2" t="s">
        <v>19564</v>
      </c>
      <c r="AI2106" s="2" t="s">
        <v>19565</v>
      </c>
      <c r="AJ2106" s="2" t="s">
        <v>68</v>
      </c>
      <c r="AK2106" s="2" t="s">
        <v>19566</v>
      </c>
      <c r="AL2106" s="2" t="s">
        <v>19567</v>
      </c>
      <c r="AM2106" s="2" t="s">
        <v>52</v>
      </c>
      <c r="AN2106" s="2" t="s">
        <v>52</v>
      </c>
      <c r="AO2106" s="2" t="s">
        <v>52</v>
      </c>
      <c r="AP2106" s="2" t="s">
        <v>52</v>
      </c>
      <c r="AQ2106" s="2" t="s">
        <v>52</v>
      </c>
      <c r="AR2106" s="2" t="s">
        <v>52</v>
      </c>
      <c r="AS2106" s="2" t="s">
        <v>50</v>
      </c>
      <c r="AT2106" s="2" t="s">
        <v>51</v>
      </c>
      <c r="AU2106" s="2" t="s">
        <v>50</v>
      </c>
    </row>
    <row r="2107" spans="1:47" ht="22.5" customHeight="1" x14ac:dyDescent="0.25">
      <c r="A2107" t="s">
        <v>25439</v>
      </c>
      <c r="B2107" s="18" t="s">
        <v>19568</v>
      </c>
      <c r="C2107" s="220">
        <v>45084</v>
      </c>
      <c r="D2107" s="2" t="s">
        <v>89</v>
      </c>
      <c r="E2107" s="2" t="s">
        <v>18951</v>
      </c>
      <c r="F2107" s="2" t="s">
        <v>72</v>
      </c>
      <c r="G2107" s="19">
        <v>1</v>
      </c>
      <c r="H2107" s="19">
        <v>85</v>
      </c>
      <c r="I2107" s="19" t="s">
        <v>51</v>
      </c>
      <c r="J2107" s="19">
        <v>-14.45</v>
      </c>
      <c r="K2107" s="19">
        <v>-21.45</v>
      </c>
      <c r="L2107" s="19" t="s">
        <v>51</v>
      </c>
      <c r="M2107" s="19">
        <v>49.1</v>
      </c>
      <c r="N2107" s="2" t="s">
        <v>52</v>
      </c>
      <c r="O2107" s="2" t="s">
        <v>561</v>
      </c>
      <c r="P2107" s="2" t="s">
        <v>2786</v>
      </c>
      <c r="Q2107" s="2" t="s">
        <v>2787</v>
      </c>
      <c r="R2107" s="2" t="s">
        <v>52</v>
      </c>
      <c r="S2107" s="19">
        <v>85</v>
      </c>
      <c r="T2107" s="19" t="s">
        <v>76</v>
      </c>
      <c r="U2107" s="2" t="s">
        <v>57</v>
      </c>
      <c r="V2107" s="2" t="s">
        <v>19569</v>
      </c>
      <c r="W2107" s="2" t="s">
        <v>19570</v>
      </c>
      <c r="X2107" s="2" t="s">
        <v>19571</v>
      </c>
      <c r="Y2107" s="2" t="s">
        <v>52</v>
      </c>
      <c r="Z2107" s="2" t="s">
        <v>19569</v>
      </c>
      <c r="AA2107" s="2" t="s">
        <v>19572</v>
      </c>
      <c r="AB2107" s="2" t="s">
        <v>19573</v>
      </c>
      <c r="AC2107" s="2" t="s">
        <v>383</v>
      </c>
      <c r="AD2107" s="2" t="s">
        <v>64</v>
      </c>
      <c r="AE2107" s="2" t="s">
        <v>19574</v>
      </c>
      <c r="AF2107" s="2" t="s">
        <v>66</v>
      </c>
      <c r="AG2107" s="2" t="s">
        <v>67</v>
      </c>
      <c r="AH2107" s="2" t="s">
        <v>19518</v>
      </c>
      <c r="AI2107" s="2" t="s">
        <v>19453</v>
      </c>
      <c r="AJ2107" s="2" t="s">
        <v>68</v>
      </c>
      <c r="AK2107" s="2" t="s">
        <v>19575</v>
      </c>
      <c r="AL2107" s="2" t="s">
        <v>52</v>
      </c>
      <c r="AM2107" s="2" t="s">
        <v>52</v>
      </c>
      <c r="AN2107" s="2" t="s">
        <v>52</v>
      </c>
      <c r="AO2107" s="2" t="s">
        <v>52</v>
      </c>
      <c r="AP2107" s="2" t="s">
        <v>52</v>
      </c>
      <c r="AQ2107" s="2" t="s">
        <v>52</v>
      </c>
      <c r="AR2107" s="2" t="s">
        <v>52</v>
      </c>
      <c r="AS2107" s="2" t="s">
        <v>50</v>
      </c>
      <c r="AT2107" s="2" t="s">
        <v>51</v>
      </c>
      <c r="AU2107" s="2" t="s">
        <v>50</v>
      </c>
    </row>
    <row r="2108" spans="1:47" ht="22.5" customHeight="1" x14ac:dyDescent="0.25">
      <c r="A2108" t="s">
        <v>25439</v>
      </c>
      <c r="B2108" s="18" t="s">
        <v>19576</v>
      </c>
      <c r="C2108" s="220">
        <v>45084</v>
      </c>
      <c r="D2108" s="2" t="s">
        <v>6554</v>
      </c>
      <c r="E2108" s="2" t="s">
        <v>11376</v>
      </c>
      <c r="F2108" s="2" t="s">
        <v>50</v>
      </c>
      <c r="G2108" s="19">
        <v>1</v>
      </c>
      <c r="H2108" s="19">
        <v>199.97</v>
      </c>
      <c r="I2108" s="19" t="s">
        <v>51</v>
      </c>
      <c r="J2108" s="19">
        <v>-33.99</v>
      </c>
      <c r="K2108" s="19">
        <v>-26.45</v>
      </c>
      <c r="L2108" s="19">
        <v>-139.53</v>
      </c>
      <c r="M2108" s="19">
        <v>0</v>
      </c>
      <c r="N2108" s="2" t="s">
        <v>52</v>
      </c>
      <c r="O2108" s="2" t="s">
        <v>19577</v>
      </c>
      <c r="P2108" s="2" t="s">
        <v>19578</v>
      </c>
      <c r="Q2108" s="2" t="s">
        <v>19579</v>
      </c>
      <c r="R2108" s="2" t="s">
        <v>52</v>
      </c>
      <c r="S2108" s="19">
        <v>199.97</v>
      </c>
      <c r="T2108" s="19" t="s">
        <v>76</v>
      </c>
      <c r="U2108" s="2" t="s">
        <v>57</v>
      </c>
      <c r="V2108" s="2" t="s">
        <v>19580</v>
      </c>
      <c r="W2108" s="2" t="s">
        <v>19581</v>
      </c>
      <c r="X2108" s="2" t="s">
        <v>19582</v>
      </c>
      <c r="Y2108" s="2" t="s">
        <v>52</v>
      </c>
      <c r="Z2108" s="2" t="s">
        <v>19580</v>
      </c>
      <c r="AA2108" s="2" t="s">
        <v>19583</v>
      </c>
      <c r="AB2108" s="2" t="s">
        <v>4596</v>
      </c>
      <c r="AC2108" s="2" t="s">
        <v>64</v>
      </c>
      <c r="AD2108" s="2" t="s">
        <v>64</v>
      </c>
      <c r="AE2108" s="2" t="s">
        <v>827</v>
      </c>
      <c r="AF2108" s="2" t="s">
        <v>66</v>
      </c>
      <c r="AG2108" s="2" t="s">
        <v>67</v>
      </c>
      <c r="AH2108" s="2" t="s">
        <v>13920</v>
      </c>
      <c r="AI2108" s="2" t="s">
        <v>11381</v>
      </c>
      <c r="AJ2108" s="2" t="s">
        <v>68</v>
      </c>
      <c r="AK2108" s="2" t="s">
        <v>19584</v>
      </c>
      <c r="AL2108" s="2" t="s">
        <v>4599</v>
      </c>
      <c r="AM2108" s="2" t="s">
        <v>52</v>
      </c>
      <c r="AN2108" s="2" t="s">
        <v>52</v>
      </c>
      <c r="AO2108" s="2" t="s">
        <v>52</v>
      </c>
      <c r="AP2108" s="2" t="s">
        <v>52</v>
      </c>
      <c r="AQ2108" s="2" t="s">
        <v>52</v>
      </c>
      <c r="AR2108" s="2" t="s">
        <v>52</v>
      </c>
      <c r="AS2108" s="175" t="s">
        <v>72</v>
      </c>
      <c r="AT2108" s="2" t="s">
        <v>51</v>
      </c>
      <c r="AU2108" s="2" t="s">
        <v>50</v>
      </c>
    </row>
    <row r="2109" spans="1:47" ht="22.5" customHeight="1" x14ac:dyDescent="0.25">
      <c r="A2109" t="s">
        <v>25439</v>
      </c>
      <c r="B2109" s="18" t="s">
        <v>19585</v>
      </c>
      <c r="C2109" s="220">
        <v>45084</v>
      </c>
      <c r="D2109" s="2" t="s">
        <v>89</v>
      </c>
      <c r="E2109" s="2" t="s">
        <v>18951</v>
      </c>
      <c r="F2109" s="2" t="s">
        <v>72</v>
      </c>
      <c r="G2109" s="19">
        <v>1</v>
      </c>
      <c r="H2109" s="19">
        <v>73.09</v>
      </c>
      <c r="I2109" s="19" t="s">
        <v>51</v>
      </c>
      <c r="J2109" s="19">
        <v>-17.93</v>
      </c>
      <c r="K2109" s="19" t="s">
        <v>51</v>
      </c>
      <c r="L2109" s="19" t="s">
        <v>51</v>
      </c>
      <c r="M2109" s="19">
        <v>55.16</v>
      </c>
      <c r="N2109" s="2" t="s">
        <v>72</v>
      </c>
      <c r="O2109" s="2" t="s">
        <v>662</v>
      </c>
      <c r="P2109" s="2" t="s">
        <v>2337</v>
      </c>
      <c r="Q2109" s="2" t="s">
        <v>2338</v>
      </c>
      <c r="R2109" s="2" t="s">
        <v>52</v>
      </c>
      <c r="S2109" s="19">
        <v>73.09</v>
      </c>
      <c r="T2109" s="19" t="s">
        <v>76</v>
      </c>
      <c r="U2109" s="2" t="s">
        <v>77</v>
      </c>
      <c r="V2109" s="2" t="s">
        <v>52</v>
      </c>
      <c r="W2109" s="2" t="s">
        <v>52</v>
      </c>
      <c r="X2109" s="2" t="s">
        <v>52</v>
      </c>
      <c r="Y2109" s="2" t="s">
        <v>52</v>
      </c>
      <c r="Z2109" s="2" t="s">
        <v>19586</v>
      </c>
      <c r="AA2109" s="2" t="s">
        <v>19587</v>
      </c>
      <c r="AB2109" s="2" t="s">
        <v>19588</v>
      </c>
      <c r="AC2109" s="2" t="s">
        <v>6521</v>
      </c>
      <c r="AD2109" s="2" t="s">
        <v>98</v>
      </c>
      <c r="AE2109" s="2" t="s">
        <v>6522</v>
      </c>
      <c r="AF2109" s="2" t="s">
        <v>66</v>
      </c>
      <c r="AG2109" s="2" t="s">
        <v>84</v>
      </c>
      <c r="AH2109" s="2" t="s">
        <v>19589</v>
      </c>
      <c r="AI2109" s="2" t="s">
        <v>19590</v>
      </c>
      <c r="AJ2109" s="2" t="s">
        <v>68</v>
      </c>
      <c r="AK2109" s="2" t="s">
        <v>19591</v>
      </c>
      <c r="AL2109" s="2" t="s">
        <v>52</v>
      </c>
      <c r="AM2109" s="2" t="s">
        <v>52</v>
      </c>
      <c r="AN2109" s="2" t="s">
        <v>52</v>
      </c>
      <c r="AO2109" s="2" t="s">
        <v>52</v>
      </c>
      <c r="AP2109" s="2" t="s">
        <v>52</v>
      </c>
      <c r="AQ2109" s="2" t="s">
        <v>52</v>
      </c>
      <c r="AR2109" s="2" t="s">
        <v>52</v>
      </c>
      <c r="AS2109" s="2" t="s">
        <v>50</v>
      </c>
      <c r="AT2109" s="2" t="s">
        <v>51</v>
      </c>
      <c r="AU2109" s="2" t="s">
        <v>50</v>
      </c>
    </row>
    <row r="2110" spans="1:47" ht="22.5" customHeight="1" x14ac:dyDescent="0.25">
      <c r="A2110" t="s">
        <v>25439</v>
      </c>
      <c r="B2110" s="18" t="s">
        <v>19592</v>
      </c>
      <c r="C2110" s="220">
        <v>45084</v>
      </c>
      <c r="D2110" s="2" t="s">
        <v>89</v>
      </c>
      <c r="E2110" s="2" t="s">
        <v>18266</v>
      </c>
      <c r="F2110" s="2" t="s">
        <v>72</v>
      </c>
      <c r="G2110" s="19">
        <v>1</v>
      </c>
      <c r="H2110" s="19">
        <v>31.09</v>
      </c>
      <c r="I2110" s="19">
        <v>27.4</v>
      </c>
      <c r="J2110" s="19">
        <v>-9.23</v>
      </c>
      <c r="K2110" s="19">
        <v>-27.4</v>
      </c>
      <c r="L2110" s="19" t="s">
        <v>51</v>
      </c>
      <c r="M2110" s="19">
        <v>21.86</v>
      </c>
      <c r="N2110" s="2" t="s">
        <v>52</v>
      </c>
      <c r="O2110" s="2" t="s">
        <v>7390</v>
      </c>
      <c r="P2110" s="2" t="s">
        <v>7391</v>
      </c>
      <c r="Q2110" s="2" t="s">
        <v>7392</v>
      </c>
      <c r="R2110" s="2" t="s">
        <v>52</v>
      </c>
      <c r="S2110" s="19">
        <v>31.09</v>
      </c>
      <c r="T2110" s="19" t="s">
        <v>56</v>
      </c>
      <c r="U2110" s="2" t="s">
        <v>57</v>
      </c>
      <c r="V2110" s="2" t="s">
        <v>19593</v>
      </c>
      <c r="W2110" s="2" t="s">
        <v>19594</v>
      </c>
      <c r="X2110" s="2" t="s">
        <v>19595</v>
      </c>
      <c r="Y2110" s="2" t="s">
        <v>52</v>
      </c>
      <c r="Z2110" s="2" t="s">
        <v>19593</v>
      </c>
      <c r="AA2110" s="2" t="s">
        <v>19596</v>
      </c>
      <c r="AB2110" s="2" t="s">
        <v>19597</v>
      </c>
      <c r="AC2110" s="2" t="s">
        <v>332</v>
      </c>
      <c r="AD2110" s="2" t="s">
        <v>333</v>
      </c>
      <c r="AE2110" s="2" t="s">
        <v>19598</v>
      </c>
      <c r="AF2110" s="2" t="s">
        <v>66</v>
      </c>
      <c r="AG2110" s="2" t="s">
        <v>67</v>
      </c>
      <c r="AH2110" s="2" t="s">
        <v>19599</v>
      </c>
      <c r="AI2110" s="2" t="s">
        <v>19600</v>
      </c>
      <c r="AJ2110" s="2" t="s">
        <v>68</v>
      </c>
      <c r="AK2110" s="2" t="s">
        <v>19601</v>
      </c>
      <c r="AL2110" s="2" t="s">
        <v>52</v>
      </c>
      <c r="AM2110" s="2" t="s">
        <v>52</v>
      </c>
      <c r="AN2110" s="2" t="s">
        <v>52</v>
      </c>
      <c r="AO2110" s="2" t="s">
        <v>52</v>
      </c>
      <c r="AP2110" s="2" t="s">
        <v>52</v>
      </c>
      <c r="AQ2110" s="2" t="s">
        <v>52</v>
      </c>
      <c r="AR2110" s="2" t="s">
        <v>52</v>
      </c>
      <c r="AS2110" s="2" t="s">
        <v>50</v>
      </c>
      <c r="AT2110" s="2" t="s">
        <v>51</v>
      </c>
      <c r="AU2110" s="2" t="s">
        <v>50</v>
      </c>
    </row>
    <row r="2111" spans="1:47" ht="22.5" customHeight="1" x14ac:dyDescent="0.25">
      <c r="A2111" t="s">
        <v>25439</v>
      </c>
      <c r="B2111" s="18" t="s">
        <v>19602</v>
      </c>
      <c r="C2111" s="220">
        <v>45084</v>
      </c>
      <c r="D2111" s="2" t="s">
        <v>89</v>
      </c>
      <c r="E2111" s="2" t="s">
        <v>17767</v>
      </c>
      <c r="F2111" s="2" t="s">
        <v>50</v>
      </c>
      <c r="G2111" s="19">
        <v>1</v>
      </c>
      <c r="H2111" s="19">
        <v>271.62</v>
      </c>
      <c r="I2111" s="19">
        <v>1.59</v>
      </c>
      <c r="J2111" s="19">
        <v>-32.590000000000003</v>
      </c>
      <c r="K2111" s="19" t="s">
        <v>51</v>
      </c>
      <c r="L2111" s="19" t="s">
        <v>51</v>
      </c>
      <c r="M2111" s="19">
        <v>240.62</v>
      </c>
      <c r="N2111" s="2" t="s">
        <v>52</v>
      </c>
      <c r="O2111" s="2" t="s">
        <v>19603</v>
      </c>
      <c r="P2111" s="2" t="s">
        <v>19604</v>
      </c>
      <c r="Q2111" s="2" t="s">
        <v>19605</v>
      </c>
      <c r="R2111" s="2" t="s">
        <v>52</v>
      </c>
      <c r="S2111" s="19">
        <v>271.62</v>
      </c>
      <c r="T2111" s="19" t="s">
        <v>56</v>
      </c>
      <c r="U2111" s="2" t="s">
        <v>77</v>
      </c>
      <c r="V2111" s="2" t="s">
        <v>19606</v>
      </c>
      <c r="W2111" s="2" t="s">
        <v>19607</v>
      </c>
      <c r="X2111" s="2" t="s">
        <v>19608</v>
      </c>
      <c r="Y2111" s="2" t="s">
        <v>52</v>
      </c>
      <c r="Z2111" s="2" t="s">
        <v>19606</v>
      </c>
      <c r="AA2111" s="2" t="s">
        <v>19609</v>
      </c>
      <c r="AB2111" s="2" t="s">
        <v>19610</v>
      </c>
      <c r="AC2111" s="2" t="s">
        <v>5256</v>
      </c>
      <c r="AD2111" s="2" t="s">
        <v>64</v>
      </c>
      <c r="AE2111" s="2" t="s">
        <v>19611</v>
      </c>
      <c r="AF2111" s="2" t="s">
        <v>66</v>
      </c>
      <c r="AG2111" s="2" t="s">
        <v>784</v>
      </c>
      <c r="AH2111" s="2" t="s">
        <v>18634</v>
      </c>
      <c r="AI2111" s="2" t="s">
        <v>19612</v>
      </c>
      <c r="AJ2111" s="2" t="s">
        <v>8661</v>
      </c>
      <c r="AK2111" s="2" t="s">
        <v>19613</v>
      </c>
      <c r="AL2111" s="2" t="s">
        <v>52</v>
      </c>
      <c r="AM2111" s="2" t="s">
        <v>52</v>
      </c>
      <c r="AN2111" s="2" t="s">
        <v>52</v>
      </c>
      <c r="AO2111" s="2" t="s">
        <v>52</v>
      </c>
      <c r="AP2111" s="2" t="s">
        <v>52</v>
      </c>
      <c r="AQ2111" s="2" t="s">
        <v>52</v>
      </c>
      <c r="AR2111" s="2" t="s">
        <v>52</v>
      </c>
      <c r="AS2111" s="2" t="s">
        <v>50</v>
      </c>
      <c r="AT2111" s="2" t="s">
        <v>51</v>
      </c>
      <c r="AU2111" s="2" t="s">
        <v>50</v>
      </c>
    </row>
    <row r="2112" spans="1:47" ht="22.5" customHeight="1" x14ac:dyDescent="0.25">
      <c r="A2112" t="s">
        <v>25439</v>
      </c>
      <c r="B2112" s="18" t="s">
        <v>19614</v>
      </c>
      <c r="C2112" s="220">
        <v>45084</v>
      </c>
      <c r="D2112" s="2" t="s">
        <v>89</v>
      </c>
      <c r="E2112" s="2" t="s">
        <v>17767</v>
      </c>
      <c r="F2112" s="2" t="s">
        <v>50</v>
      </c>
      <c r="G2112" s="19">
        <v>5</v>
      </c>
      <c r="H2112" s="19">
        <v>79.95</v>
      </c>
      <c r="I2112" s="19" t="s">
        <v>51</v>
      </c>
      <c r="J2112" s="19">
        <v>-41.1</v>
      </c>
      <c r="K2112" s="19" t="s">
        <v>51</v>
      </c>
      <c r="L2112" s="19" t="s">
        <v>51</v>
      </c>
      <c r="M2112" s="19">
        <v>38.85</v>
      </c>
      <c r="N2112" s="2" t="s">
        <v>52</v>
      </c>
      <c r="O2112" s="2" t="s">
        <v>5728</v>
      </c>
      <c r="P2112" s="2" t="s">
        <v>19615</v>
      </c>
      <c r="Q2112" s="2" t="s">
        <v>19616</v>
      </c>
      <c r="R2112" s="2" t="s">
        <v>52</v>
      </c>
      <c r="S2112" s="19">
        <v>15.99</v>
      </c>
      <c r="T2112" s="19" t="s">
        <v>76</v>
      </c>
      <c r="U2112" s="2" t="s">
        <v>57</v>
      </c>
      <c r="V2112" s="2" t="s">
        <v>19617</v>
      </c>
      <c r="W2112" s="2" t="s">
        <v>19618</v>
      </c>
      <c r="X2112" s="2" t="s">
        <v>19619</v>
      </c>
      <c r="Y2112" s="2" t="s">
        <v>52</v>
      </c>
      <c r="Z2112" s="2" t="s">
        <v>19617</v>
      </c>
      <c r="AA2112" s="2" t="s">
        <v>19620</v>
      </c>
      <c r="AB2112" s="2" t="s">
        <v>19621</v>
      </c>
      <c r="AC2112" s="2" t="s">
        <v>11247</v>
      </c>
      <c r="AD2112" s="2" t="s">
        <v>206</v>
      </c>
      <c r="AE2112" s="2" t="s">
        <v>11248</v>
      </c>
      <c r="AF2112" s="2" t="s">
        <v>66</v>
      </c>
      <c r="AG2112" s="2" t="s">
        <v>67</v>
      </c>
      <c r="AH2112" s="2" t="s">
        <v>19622</v>
      </c>
      <c r="AI2112" s="2" t="s">
        <v>18467</v>
      </c>
      <c r="AJ2112" s="2" t="s">
        <v>68</v>
      </c>
      <c r="AK2112" s="2" t="s">
        <v>19623</v>
      </c>
      <c r="AL2112" s="2" t="s">
        <v>52</v>
      </c>
      <c r="AM2112" s="2" t="s">
        <v>52</v>
      </c>
      <c r="AN2112" s="2" t="s">
        <v>52</v>
      </c>
      <c r="AO2112" s="2" t="s">
        <v>52</v>
      </c>
      <c r="AP2112" s="2" t="s">
        <v>52</v>
      </c>
      <c r="AQ2112" s="2" t="s">
        <v>52</v>
      </c>
      <c r="AR2112" s="2" t="s">
        <v>52</v>
      </c>
      <c r="AS2112" s="2" t="s">
        <v>50</v>
      </c>
      <c r="AT2112" s="2" t="s">
        <v>51</v>
      </c>
      <c r="AU2112" s="2" t="s">
        <v>50</v>
      </c>
    </row>
    <row r="2113" spans="1:47" ht="22.5" customHeight="1" x14ac:dyDescent="0.25">
      <c r="A2113" t="s">
        <v>25439</v>
      </c>
      <c r="B2113" s="18" t="s">
        <v>19624</v>
      </c>
      <c r="C2113" s="220">
        <v>45084</v>
      </c>
      <c r="D2113" s="2" t="s">
        <v>89</v>
      </c>
      <c r="E2113" s="2" t="s">
        <v>17767</v>
      </c>
      <c r="F2113" s="2" t="s">
        <v>50</v>
      </c>
      <c r="G2113" s="19">
        <v>1</v>
      </c>
      <c r="H2113" s="19">
        <v>76.14</v>
      </c>
      <c r="I2113" s="19">
        <v>20.2</v>
      </c>
      <c r="J2113" s="19">
        <v>-14.64</v>
      </c>
      <c r="K2113" s="19">
        <v>-20.2</v>
      </c>
      <c r="L2113" s="19" t="s">
        <v>51</v>
      </c>
      <c r="M2113" s="19">
        <v>61.5</v>
      </c>
      <c r="N2113" s="2" t="s">
        <v>52</v>
      </c>
      <c r="O2113" s="2" t="s">
        <v>1546</v>
      </c>
      <c r="P2113" s="2" t="s">
        <v>1547</v>
      </c>
      <c r="Q2113" s="2" t="s">
        <v>1548</v>
      </c>
      <c r="R2113" s="2" t="s">
        <v>52</v>
      </c>
      <c r="S2113" s="19">
        <v>76.14</v>
      </c>
      <c r="T2113" s="19" t="s">
        <v>56</v>
      </c>
      <c r="U2113" s="2" t="s">
        <v>77</v>
      </c>
      <c r="V2113" s="2" t="s">
        <v>52</v>
      </c>
      <c r="W2113" s="2" t="s">
        <v>52</v>
      </c>
      <c r="X2113" s="2" t="s">
        <v>52</v>
      </c>
      <c r="Y2113" s="2" t="s">
        <v>52</v>
      </c>
      <c r="Z2113" s="2" t="s">
        <v>19625</v>
      </c>
      <c r="AA2113" s="2" t="s">
        <v>19626</v>
      </c>
      <c r="AB2113" s="2" t="s">
        <v>19627</v>
      </c>
      <c r="AC2113" s="2" t="s">
        <v>5401</v>
      </c>
      <c r="AD2113" s="2" t="s">
        <v>64</v>
      </c>
      <c r="AE2113" s="2" t="s">
        <v>5402</v>
      </c>
      <c r="AF2113" s="2" t="s">
        <v>66</v>
      </c>
      <c r="AG2113" s="2" t="s">
        <v>84</v>
      </c>
      <c r="AH2113" s="2" t="s">
        <v>19628</v>
      </c>
      <c r="AI2113" s="2" t="s">
        <v>19629</v>
      </c>
      <c r="AJ2113" s="2" t="s">
        <v>68</v>
      </c>
      <c r="AK2113" s="2" t="s">
        <v>19630</v>
      </c>
      <c r="AL2113" s="2" t="s">
        <v>52</v>
      </c>
      <c r="AM2113" s="2" t="s">
        <v>52</v>
      </c>
      <c r="AN2113" s="2" t="s">
        <v>52</v>
      </c>
      <c r="AO2113" s="2" t="s">
        <v>52</v>
      </c>
      <c r="AP2113" s="2" t="s">
        <v>52</v>
      </c>
      <c r="AQ2113" s="2" t="s">
        <v>52</v>
      </c>
      <c r="AR2113" s="2" t="s">
        <v>52</v>
      </c>
      <c r="AS2113" s="2" t="s">
        <v>50</v>
      </c>
      <c r="AT2113" s="2" t="s">
        <v>51</v>
      </c>
      <c r="AU2113" s="2" t="s">
        <v>50</v>
      </c>
    </row>
    <row r="2114" spans="1:47" ht="22.5" customHeight="1" x14ac:dyDescent="0.25">
      <c r="A2114" t="s">
        <v>25439</v>
      </c>
      <c r="B2114" s="18" t="s">
        <v>19631</v>
      </c>
      <c r="C2114" s="220">
        <v>45084</v>
      </c>
      <c r="D2114" s="2" t="s">
        <v>89</v>
      </c>
      <c r="E2114" s="2" t="s">
        <v>17301</v>
      </c>
      <c r="F2114" s="2" t="s">
        <v>50</v>
      </c>
      <c r="G2114" s="19">
        <v>1</v>
      </c>
      <c r="H2114" s="19">
        <v>118.24</v>
      </c>
      <c r="I2114" s="19">
        <v>25.29</v>
      </c>
      <c r="J2114" s="19">
        <v>-14.19</v>
      </c>
      <c r="K2114" s="19">
        <v>-51.74</v>
      </c>
      <c r="L2114" s="19" t="s">
        <v>51</v>
      </c>
      <c r="M2114" s="19">
        <v>77.599999999999994</v>
      </c>
      <c r="N2114" s="2" t="s">
        <v>72</v>
      </c>
      <c r="O2114" s="2" t="s">
        <v>2729</v>
      </c>
      <c r="P2114" s="2" t="s">
        <v>2730</v>
      </c>
      <c r="Q2114" s="2" t="s">
        <v>2731</v>
      </c>
      <c r="R2114" s="2" t="s">
        <v>52</v>
      </c>
      <c r="S2114" s="19">
        <v>118.24</v>
      </c>
      <c r="T2114" s="19" t="s">
        <v>56</v>
      </c>
      <c r="U2114" s="2" t="s">
        <v>57</v>
      </c>
      <c r="V2114" s="2" t="s">
        <v>19632</v>
      </c>
      <c r="W2114" s="2" t="s">
        <v>19633</v>
      </c>
      <c r="X2114" s="2" t="s">
        <v>19634</v>
      </c>
      <c r="Y2114" s="2" t="s">
        <v>52</v>
      </c>
      <c r="Z2114" s="2" t="s">
        <v>19632</v>
      </c>
      <c r="AA2114" s="2" t="s">
        <v>19635</v>
      </c>
      <c r="AB2114" s="2" t="s">
        <v>19636</v>
      </c>
      <c r="AC2114" s="2" t="s">
        <v>19637</v>
      </c>
      <c r="AD2114" s="2" t="s">
        <v>98</v>
      </c>
      <c r="AE2114" s="2" t="s">
        <v>19638</v>
      </c>
      <c r="AF2114" s="2" t="s">
        <v>66</v>
      </c>
      <c r="AG2114" s="2" t="s">
        <v>67</v>
      </c>
      <c r="AH2114" s="2" t="s">
        <v>19499</v>
      </c>
      <c r="AI2114" s="2" t="s">
        <v>19639</v>
      </c>
      <c r="AJ2114" s="2" t="s">
        <v>68</v>
      </c>
      <c r="AK2114" s="2" t="s">
        <v>19640</v>
      </c>
      <c r="AL2114" s="2" t="s">
        <v>52</v>
      </c>
      <c r="AM2114" s="2" t="s">
        <v>52</v>
      </c>
      <c r="AN2114" s="2" t="s">
        <v>52</v>
      </c>
      <c r="AO2114" s="2" t="s">
        <v>52</v>
      </c>
      <c r="AP2114" s="2" t="s">
        <v>52</v>
      </c>
      <c r="AQ2114" s="2" t="s">
        <v>52</v>
      </c>
      <c r="AR2114" s="2" t="s">
        <v>52</v>
      </c>
      <c r="AS2114" s="2" t="s">
        <v>50</v>
      </c>
      <c r="AT2114" s="2" t="s">
        <v>51</v>
      </c>
      <c r="AU2114" s="2" t="s">
        <v>50</v>
      </c>
    </row>
    <row r="2115" spans="1:47" ht="22.5" customHeight="1" x14ac:dyDescent="0.25">
      <c r="A2115" t="s">
        <v>25439</v>
      </c>
      <c r="B2115" s="18" t="s">
        <v>19641</v>
      </c>
      <c r="C2115" s="220">
        <v>45084</v>
      </c>
      <c r="D2115" s="2" t="s">
        <v>89</v>
      </c>
      <c r="E2115" s="2" t="s">
        <v>18951</v>
      </c>
      <c r="F2115" s="2" t="s">
        <v>50</v>
      </c>
      <c r="G2115" s="19">
        <v>1</v>
      </c>
      <c r="H2115" s="19">
        <v>159.99</v>
      </c>
      <c r="I2115" s="19" t="s">
        <v>51</v>
      </c>
      <c r="J2115" s="19">
        <v>-27.2</v>
      </c>
      <c r="K2115" s="19">
        <v>-18.45</v>
      </c>
      <c r="L2115" s="19" t="s">
        <v>51</v>
      </c>
      <c r="M2115" s="19">
        <v>114.34</v>
      </c>
      <c r="N2115" s="2" t="s">
        <v>72</v>
      </c>
      <c r="O2115" s="2" t="s">
        <v>652</v>
      </c>
      <c r="P2115" s="2" t="s">
        <v>653</v>
      </c>
      <c r="Q2115" s="2" t="s">
        <v>654</v>
      </c>
      <c r="R2115" s="2" t="s">
        <v>52</v>
      </c>
      <c r="S2115" s="19">
        <v>159.99</v>
      </c>
      <c r="T2115" s="19" t="s">
        <v>76</v>
      </c>
      <c r="U2115" s="2" t="s">
        <v>77</v>
      </c>
      <c r="V2115" s="2" t="s">
        <v>52</v>
      </c>
      <c r="W2115" s="2" t="s">
        <v>52</v>
      </c>
      <c r="X2115" s="2" t="s">
        <v>52</v>
      </c>
      <c r="Y2115" s="2" t="s">
        <v>52</v>
      </c>
      <c r="Z2115" s="2" t="s">
        <v>19642</v>
      </c>
      <c r="AA2115" s="2" t="s">
        <v>19643</v>
      </c>
      <c r="AB2115" s="2" t="s">
        <v>19644</v>
      </c>
      <c r="AC2115" s="2" t="s">
        <v>19645</v>
      </c>
      <c r="AD2115" s="2" t="s">
        <v>64</v>
      </c>
      <c r="AE2115" s="2" t="s">
        <v>19646</v>
      </c>
      <c r="AF2115" s="2" t="s">
        <v>66</v>
      </c>
      <c r="AG2115" s="2" t="s">
        <v>84</v>
      </c>
      <c r="AH2115" s="2" t="s">
        <v>19647</v>
      </c>
      <c r="AI2115" s="2" t="s">
        <v>19648</v>
      </c>
      <c r="AJ2115" s="2" t="s">
        <v>68</v>
      </c>
      <c r="AK2115" s="2" t="s">
        <v>19649</v>
      </c>
      <c r="AL2115" s="2" t="s">
        <v>52</v>
      </c>
      <c r="AM2115" s="2" t="s">
        <v>52</v>
      </c>
      <c r="AN2115" s="2" t="s">
        <v>52</v>
      </c>
      <c r="AO2115" s="2" t="s">
        <v>52</v>
      </c>
      <c r="AP2115" s="2" t="s">
        <v>52</v>
      </c>
      <c r="AQ2115" s="2" t="s">
        <v>52</v>
      </c>
      <c r="AR2115" s="2" t="s">
        <v>52</v>
      </c>
      <c r="AS2115" s="2" t="s">
        <v>50</v>
      </c>
      <c r="AT2115" s="2" t="s">
        <v>51</v>
      </c>
      <c r="AU2115" s="2" t="s">
        <v>50</v>
      </c>
    </row>
    <row r="2116" spans="1:47" ht="22.5" customHeight="1" x14ac:dyDescent="0.25">
      <c r="A2116" t="s">
        <v>25439</v>
      </c>
      <c r="B2116" s="18" t="s">
        <v>19650</v>
      </c>
      <c r="C2116" s="220">
        <v>45084</v>
      </c>
      <c r="D2116" s="2" t="s">
        <v>89</v>
      </c>
      <c r="E2116" s="2" t="s">
        <v>17767</v>
      </c>
      <c r="F2116" s="2" t="s">
        <v>50</v>
      </c>
      <c r="G2116" s="19">
        <v>1</v>
      </c>
      <c r="H2116" s="19">
        <v>245.88</v>
      </c>
      <c r="I2116" s="19" t="s">
        <v>51</v>
      </c>
      <c r="J2116" s="19">
        <v>-41.8</v>
      </c>
      <c r="K2116" s="19">
        <v>-20.45</v>
      </c>
      <c r="L2116" s="19" t="s">
        <v>51</v>
      </c>
      <c r="M2116" s="19">
        <v>183.63</v>
      </c>
      <c r="N2116" s="2" t="s">
        <v>72</v>
      </c>
      <c r="O2116" s="2" t="s">
        <v>7183</v>
      </c>
      <c r="P2116" s="2" t="s">
        <v>7184</v>
      </c>
      <c r="Q2116" s="2" t="s">
        <v>7185</v>
      </c>
      <c r="R2116" s="2" t="s">
        <v>52</v>
      </c>
      <c r="S2116" s="19">
        <v>245.88</v>
      </c>
      <c r="T2116" s="19" t="s">
        <v>76</v>
      </c>
      <c r="U2116" s="2" t="s">
        <v>77</v>
      </c>
      <c r="V2116" s="2" t="s">
        <v>52</v>
      </c>
      <c r="W2116" s="2" t="s">
        <v>52</v>
      </c>
      <c r="X2116" s="2" t="s">
        <v>52</v>
      </c>
      <c r="Y2116" s="2" t="s">
        <v>52</v>
      </c>
      <c r="Z2116" s="2" t="s">
        <v>19651</v>
      </c>
      <c r="AA2116" s="2" t="s">
        <v>19652</v>
      </c>
      <c r="AB2116" s="2" t="s">
        <v>19653</v>
      </c>
      <c r="AC2116" s="2" t="s">
        <v>19654</v>
      </c>
      <c r="AD2116" s="2" t="s">
        <v>715</v>
      </c>
      <c r="AE2116" s="2" t="s">
        <v>19655</v>
      </c>
      <c r="AF2116" s="2" t="s">
        <v>66</v>
      </c>
      <c r="AG2116" s="2" t="s">
        <v>84</v>
      </c>
      <c r="AH2116" s="2" t="s">
        <v>19656</v>
      </c>
      <c r="AI2116" s="2" t="s">
        <v>19657</v>
      </c>
      <c r="AJ2116" s="2" t="s">
        <v>68</v>
      </c>
      <c r="AK2116" s="2" t="s">
        <v>19658</v>
      </c>
      <c r="AL2116" s="2" t="s">
        <v>52</v>
      </c>
      <c r="AM2116" s="2" t="s">
        <v>52</v>
      </c>
      <c r="AN2116" s="2" t="s">
        <v>52</v>
      </c>
      <c r="AO2116" s="2" t="s">
        <v>52</v>
      </c>
      <c r="AP2116" s="2" t="s">
        <v>52</v>
      </c>
      <c r="AQ2116" s="2" t="s">
        <v>52</v>
      </c>
      <c r="AR2116" s="2" t="s">
        <v>52</v>
      </c>
      <c r="AS2116" s="2" t="s">
        <v>50</v>
      </c>
      <c r="AT2116" s="2" t="s">
        <v>51</v>
      </c>
      <c r="AU2116" s="2" t="s">
        <v>50</v>
      </c>
    </row>
    <row r="2117" spans="1:47" ht="22.5" customHeight="1" x14ac:dyDescent="0.25">
      <c r="A2117" t="s">
        <v>25439</v>
      </c>
      <c r="B2117" s="18" t="s">
        <v>19659</v>
      </c>
      <c r="C2117" s="220">
        <v>45084</v>
      </c>
      <c r="D2117" s="2" t="s">
        <v>89</v>
      </c>
      <c r="E2117" s="2" t="s">
        <v>18951</v>
      </c>
      <c r="F2117" s="2" t="s">
        <v>50</v>
      </c>
      <c r="G2117" s="19">
        <v>1</v>
      </c>
      <c r="H2117" s="19">
        <v>35.9</v>
      </c>
      <c r="I2117" s="19">
        <v>9.9</v>
      </c>
      <c r="J2117" s="19">
        <v>-11.6</v>
      </c>
      <c r="K2117" s="19">
        <v>-9.9</v>
      </c>
      <c r="L2117" s="19" t="s">
        <v>51</v>
      </c>
      <c r="M2117" s="19">
        <v>24.3</v>
      </c>
      <c r="N2117" s="2" t="s">
        <v>52</v>
      </c>
      <c r="O2117" s="2" t="s">
        <v>418</v>
      </c>
      <c r="P2117" s="2" t="s">
        <v>419</v>
      </c>
      <c r="Q2117" s="2" t="s">
        <v>420</v>
      </c>
      <c r="R2117" s="2" t="s">
        <v>52</v>
      </c>
      <c r="S2117" s="19">
        <v>35.9</v>
      </c>
      <c r="T2117" s="19" t="s">
        <v>76</v>
      </c>
      <c r="U2117" s="2" t="s">
        <v>77</v>
      </c>
      <c r="V2117" s="2" t="s">
        <v>52</v>
      </c>
      <c r="W2117" s="2" t="s">
        <v>52</v>
      </c>
      <c r="X2117" s="2" t="s">
        <v>52</v>
      </c>
      <c r="Y2117" s="2" t="s">
        <v>52</v>
      </c>
      <c r="Z2117" s="2" t="s">
        <v>19660</v>
      </c>
      <c r="AA2117" s="2" t="s">
        <v>19661</v>
      </c>
      <c r="AB2117" s="2" t="s">
        <v>19662</v>
      </c>
      <c r="AC2117" s="2" t="s">
        <v>8451</v>
      </c>
      <c r="AD2117" s="2" t="s">
        <v>64</v>
      </c>
      <c r="AE2117" s="2" t="s">
        <v>19663</v>
      </c>
      <c r="AF2117" s="2" t="s">
        <v>66</v>
      </c>
      <c r="AG2117" s="2" t="s">
        <v>84</v>
      </c>
      <c r="AH2117" s="2" t="s">
        <v>19664</v>
      </c>
      <c r="AI2117" s="2" t="s">
        <v>19665</v>
      </c>
      <c r="AJ2117" s="2" t="s">
        <v>68</v>
      </c>
      <c r="AK2117" s="2" t="s">
        <v>19666</v>
      </c>
      <c r="AL2117" s="2" t="s">
        <v>52</v>
      </c>
      <c r="AM2117" s="2" t="s">
        <v>52</v>
      </c>
      <c r="AN2117" s="2" t="s">
        <v>52</v>
      </c>
      <c r="AO2117" s="2" t="s">
        <v>52</v>
      </c>
      <c r="AP2117" s="2" t="s">
        <v>52</v>
      </c>
      <c r="AQ2117" s="2" t="s">
        <v>52</v>
      </c>
      <c r="AR2117" s="2" t="s">
        <v>52</v>
      </c>
      <c r="AS2117" s="2" t="s">
        <v>50</v>
      </c>
      <c r="AT2117" s="2" t="s">
        <v>51</v>
      </c>
      <c r="AU2117" s="2" t="s">
        <v>50</v>
      </c>
    </row>
    <row r="2118" spans="1:47" ht="22.5" customHeight="1" x14ac:dyDescent="0.25">
      <c r="A2118" t="s">
        <v>25439</v>
      </c>
      <c r="B2118" s="18" t="s">
        <v>19667</v>
      </c>
      <c r="C2118" s="220">
        <v>45084</v>
      </c>
      <c r="D2118" s="2" t="s">
        <v>89</v>
      </c>
      <c r="E2118" s="2" t="s">
        <v>16444</v>
      </c>
      <c r="F2118" s="2" t="s">
        <v>72</v>
      </c>
      <c r="G2118" s="19">
        <v>1</v>
      </c>
      <c r="H2118" s="19">
        <v>69.900000000000006</v>
      </c>
      <c r="I2118" s="19">
        <v>19.920000000000002</v>
      </c>
      <c r="J2118" s="19">
        <v>-17.38</v>
      </c>
      <c r="K2118" s="19">
        <v>-19.920000000000002</v>
      </c>
      <c r="L2118" s="19" t="s">
        <v>51</v>
      </c>
      <c r="M2118" s="19">
        <v>52.52</v>
      </c>
      <c r="N2118" s="2" t="s">
        <v>52</v>
      </c>
      <c r="O2118" s="2" t="s">
        <v>19668</v>
      </c>
      <c r="P2118" s="2" t="s">
        <v>19669</v>
      </c>
      <c r="Q2118" s="2" t="s">
        <v>19670</v>
      </c>
      <c r="R2118" s="2" t="s">
        <v>52</v>
      </c>
      <c r="S2118" s="19">
        <v>69.900000000000006</v>
      </c>
      <c r="T2118" s="19" t="s">
        <v>76</v>
      </c>
      <c r="U2118" s="2" t="s">
        <v>57</v>
      </c>
      <c r="V2118" s="2" t="s">
        <v>19671</v>
      </c>
      <c r="W2118" s="2" t="s">
        <v>19672</v>
      </c>
      <c r="X2118" s="2" t="s">
        <v>19673</v>
      </c>
      <c r="Y2118" s="2" t="s">
        <v>52</v>
      </c>
      <c r="Z2118" s="2" t="s">
        <v>19671</v>
      </c>
      <c r="AA2118" s="2" t="s">
        <v>19674</v>
      </c>
      <c r="AB2118" s="2" t="s">
        <v>19675</v>
      </c>
      <c r="AC2118" s="2" t="s">
        <v>19676</v>
      </c>
      <c r="AD2118" s="2" t="s">
        <v>64</v>
      </c>
      <c r="AE2118" s="2" t="s">
        <v>19677</v>
      </c>
      <c r="AF2118" s="2" t="s">
        <v>66</v>
      </c>
      <c r="AG2118" s="2" t="s">
        <v>67</v>
      </c>
      <c r="AH2118" s="2" t="s">
        <v>19400</v>
      </c>
      <c r="AI2118" s="2" t="s">
        <v>19678</v>
      </c>
      <c r="AJ2118" s="2" t="s">
        <v>68</v>
      </c>
      <c r="AK2118" s="2" t="s">
        <v>19679</v>
      </c>
      <c r="AL2118" s="2" t="s">
        <v>52</v>
      </c>
      <c r="AM2118" s="2" t="s">
        <v>52</v>
      </c>
      <c r="AN2118" s="2" t="s">
        <v>52</v>
      </c>
      <c r="AO2118" s="2" t="s">
        <v>52</v>
      </c>
      <c r="AP2118" s="2" t="s">
        <v>52</v>
      </c>
      <c r="AQ2118" s="2" t="s">
        <v>52</v>
      </c>
      <c r="AR2118" s="2" t="s">
        <v>52</v>
      </c>
      <c r="AS2118" s="2" t="s">
        <v>50</v>
      </c>
      <c r="AT2118" s="2" t="s">
        <v>51</v>
      </c>
      <c r="AU2118" s="2" t="s">
        <v>50</v>
      </c>
    </row>
    <row r="2119" spans="1:47" ht="22.5" customHeight="1" x14ac:dyDescent="0.25">
      <c r="A2119" t="s">
        <v>25439</v>
      </c>
      <c r="B2119" s="18" t="s">
        <v>19680</v>
      </c>
      <c r="C2119" s="220">
        <v>45084</v>
      </c>
      <c r="D2119" s="2" t="s">
        <v>89</v>
      </c>
      <c r="E2119" s="2" t="s">
        <v>18951</v>
      </c>
      <c r="F2119" s="2" t="s">
        <v>72</v>
      </c>
      <c r="G2119" s="19">
        <v>1</v>
      </c>
      <c r="H2119" s="19">
        <v>62</v>
      </c>
      <c r="I2119" s="19">
        <v>12.33</v>
      </c>
      <c r="J2119" s="19">
        <v>-16.04</v>
      </c>
      <c r="K2119" s="19">
        <v>-12.33</v>
      </c>
      <c r="L2119" s="19" t="s">
        <v>51</v>
      </c>
      <c r="M2119" s="19">
        <v>45.96</v>
      </c>
      <c r="N2119" s="2" t="s">
        <v>52</v>
      </c>
      <c r="O2119" s="2" t="s">
        <v>496</v>
      </c>
      <c r="P2119" s="2" t="s">
        <v>17281</v>
      </c>
      <c r="Q2119" s="2" t="s">
        <v>17282</v>
      </c>
      <c r="R2119" s="2" t="s">
        <v>52</v>
      </c>
      <c r="S2119" s="19">
        <v>62</v>
      </c>
      <c r="T2119" s="19" t="s">
        <v>76</v>
      </c>
      <c r="U2119" s="2" t="s">
        <v>57</v>
      </c>
      <c r="V2119" s="2" t="s">
        <v>19681</v>
      </c>
      <c r="W2119" s="2" t="s">
        <v>19682</v>
      </c>
      <c r="X2119" s="2" t="s">
        <v>19683</v>
      </c>
      <c r="Y2119" s="2" t="s">
        <v>52</v>
      </c>
      <c r="Z2119" s="2" t="s">
        <v>19681</v>
      </c>
      <c r="AA2119" s="2" t="s">
        <v>19684</v>
      </c>
      <c r="AB2119" s="2" t="s">
        <v>19685</v>
      </c>
      <c r="AC2119" s="2" t="s">
        <v>171</v>
      </c>
      <c r="AD2119" s="2" t="s">
        <v>64</v>
      </c>
      <c r="AE2119" s="2" t="s">
        <v>19686</v>
      </c>
      <c r="AF2119" s="2" t="s">
        <v>66</v>
      </c>
      <c r="AG2119" s="2" t="s">
        <v>67</v>
      </c>
      <c r="AH2119" s="2" t="s">
        <v>19518</v>
      </c>
      <c r="AI2119" s="2" t="s">
        <v>19687</v>
      </c>
      <c r="AJ2119" s="2" t="s">
        <v>68</v>
      </c>
      <c r="AK2119" s="2" t="s">
        <v>19688</v>
      </c>
      <c r="AL2119" s="2" t="s">
        <v>52</v>
      </c>
      <c r="AM2119" s="2" t="s">
        <v>52</v>
      </c>
      <c r="AN2119" s="2" t="s">
        <v>52</v>
      </c>
      <c r="AO2119" s="2" t="s">
        <v>52</v>
      </c>
      <c r="AP2119" s="2" t="s">
        <v>52</v>
      </c>
      <c r="AQ2119" s="2" t="s">
        <v>52</v>
      </c>
      <c r="AR2119" s="2" t="s">
        <v>52</v>
      </c>
      <c r="AS2119" s="2" t="s">
        <v>50</v>
      </c>
      <c r="AT2119" s="2" t="s">
        <v>51</v>
      </c>
      <c r="AU2119" s="2" t="s">
        <v>50</v>
      </c>
    </row>
    <row r="2120" spans="1:47" ht="22.5" customHeight="1" x14ac:dyDescent="0.25">
      <c r="A2120" t="s">
        <v>25439</v>
      </c>
      <c r="B2120" s="18" t="s">
        <v>19689</v>
      </c>
      <c r="C2120" s="220">
        <v>45084</v>
      </c>
      <c r="D2120" s="2" t="s">
        <v>89</v>
      </c>
      <c r="E2120" s="2" t="s">
        <v>18951</v>
      </c>
      <c r="F2120" s="2" t="s">
        <v>72</v>
      </c>
      <c r="G2120" s="19">
        <v>1</v>
      </c>
      <c r="H2120" s="19">
        <v>46.19</v>
      </c>
      <c r="I2120" s="19">
        <v>10.56</v>
      </c>
      <c r="J2120" s="19">
        <v>-13.35</v>
      </c>
      <c r="K2120" s="19">
        <v>-10.56</v>
      </c>
      <c r="L2120" s="19" t="s">
        <v>51</v>
      </c>
      <c r="M2120" s="19">
        <v>32.840000000000003</v>
      </c>
      <c r="N2120" s="2" t="s">
        <v>52</v>
      </c>
      <c r="O2120" s="2" t="s">
        <v>73</v>
      </c>
      <c r="P2120" s="2" t="s">
        <v>19690</v>
      </c>
      <c r="Q2120" s="2" t="s">
        <v>19691</v>
      </c>
      <c r="R2120" s="2" t="s">
        <v>52</v>
      </c>
      <c r="S2120" s="19">
        <v>46.19</v>
      </c>
      <c r="T2120" s="19" t="s">
        <v>76</v>
      </c>
      <c r="U2120" s="2" t="s">
        <v>57</v>
      </c>
      <c r="V2120" s="2" t="s">
        <v>19692</v>
      </c>
      <c r="W2120" s="2" t="s">
        <v>19693</v>
      </c>
      <c r="X2120" s="2" t="s">
        <v>19694</v>
      </c>
      <c r="Y2120" s="2" t="s">
        <v>52</v>
      </c>
      <c r="Z2120" s="2" t="s">
        <v>19692</v>
      </c>
      <c r="AA2120" s="2" t="s">
        <v>19695</v>
      </c>
      <c r="AB2120" s="2" t="s">
        <v>19696</v>
      </c>
      <c r="AC2120" s="2" t="s">
        <v>3106</v>
      </c>
      <c r="AD2120" s="2" t="s">
        <v>64</v>
      </c>
      <c r="AE2120" s="2" t="s">
        <v>19697</v>
      </c>
      <c r="AF2120" s="2" t="s">
        <v>66</v>
      </c>
      <c r="AG2120" s="2" t="s">
        <v>67</v>
      </c>
      <c r="AH2120" s="2" t="s">
        <v>19698</v>
      </c>
      <c r="AI2120" s="2" t="s">
        <v>19699</v>
      </c>
      <c r="AJ2120" s="2" t="s">
        <v>68</v>
      </c>
      <c r="AK2120" s="2" t="s">
        <v>19700</v>
      </c>
      <c r="AL2120" s="2" t="s">
        <v>52</v>
      </c>
      <c r="AM2120" s="2" t="s">
        <v>52</v>
      </c>
      <c r="AN2120" s="2" t="s">
        <v>52</v>
      </c>
      <c r="AO2120" s="2" t="s">
        <v>52</v>
      </c>
      <c r="AP2120" s="2" t="s">
        <v>52</v>
      </c>
      <c r="AQ2120" s="2" t="s">
        <v>52</v>
      </c>
      <c r="AR2120" s="2" t="s">
        <v>52</v>
      </c>
      <c r="AS2120" s="2" t="s">
        <v>50</v>
      </c>
      <c r="AT2120" s="2">
        <v>2</v>
      </c>
      <c r="AU2120" s="2" t="s">
        <v>50</v>
      </c>
    </row>
    <row r="2121" spans="1:47" ht="22.5" customHeight="1" x14ac:dyDescent="0.25">
      <c r="A2121" t="s">
        <v>25439</v>
      </c>
      <c r="B2121" s="18" t="s">
        <v>19701</v>
      </c>
      <c r="C2121" s="220">
        <v>45084</v>
      </c>
      <c r="D2121" s="2" t="s">
        <v>89</v>
      </c>
      <c r="E2121" s="2" t="s">
        <v>18951</v>
      </c>
      <c r="F2121" s="2" t="s">
        <v>50</v>
      </c>
      <c r="G2121" s="19">
        <v>1</v>
      </c>
      <c r="H2121" s="19">
        <v>237.9</v>
      </c>
      <c r="I2121" s="19" t="s">
        <v>51</v>
      </c>
      <c r="J2121" s="19">
        <v>-40.44</v>
      </c>
      <c r="K2121" s="19">
        <v>-20.45</v>
      </c>
      <c r="L2121" s="19" t="s">
        <v>51</v>
      </c>
      <c r="M2121" s="19">
        <v>177.01</v>
      </c>
      <c r="N2121" s="2" t="s">
        <v>72</v>
      </c>
      <c r="O2121" s="2" t="s">
        <v>1822</v>
      </c>
      <c r="P2121" s="2" t="s">
        <v>1823</v>
      </c>
      <c r="Q2121" s="2" t="s">
        <v>1824</v>
      </c>
      <c r="R2121" s="2" t="s">
        <v>52</v>
      </c>
      <c r="S2121" s="19">
        <v>237.9</v>
      </c>
      <c r="T2121" s="19" t="s">
        <v>76</v>
      </c>
      <c r="U2121" s="2" t="s">
        <v>77</v>
      </c>
      <c r="V2121" s="2" t="s">
        <v>52</v>
      </c>
      <c r="W2121" s="2" t="s">
        <v>52</v>
      </c>
      <c r="X2121" s="2" t="s">
        <v>52</v>
      </c>
      <c r="Y2121" s="2" t="s">
        <v>52</v>
      </c>
      <c r="Z2121" s="2" t="s">
        <v>19702</v>
      </c>
      <c r="AA2121" s="2" t="s">
        <v>19703</v>
      </c>
      <c r="AB2121" s="2" t="s">
        <v>19704</v>
      </c>
      <c r="AC2121" s="2" t="s">
        <v>12212</v>
      </c>
      <c r="AD2121" s="2" t="s">
        <v>206</v>
      </c>
      <c r="AE2121" s="2" t="s">
        <v>19705</v>
      </c>
      <c r="AF2121" s="2" t="s">
        <v>66</v>
      </c>
      <c r="AG2121" s="2" t="s">
        <v>84</v>
      </c>
      <c r="AH2121" s="2" t="s">
        <v>19706</v>
      </c>
      <c r="AI2121" s="2" t="s">
        <v>19707</v>
      </c>
      <c r="AJ2121" s="2" t="s">
        <v>68</v>
      </c>
      <c r="AK2121" s="2" t="s">
        <v>19708</v>
      </c>
      <c r="AL2121" s="2" t="s">
        <v>52</v>
      </c>
      <c r="AM2121" s="2" t="s">
        <v>52</v>
      </c>
      <c r="AN2121" s="2" t="s">
        <v>52</v>
      </c>
      <c r="AO2121" s="2" t="s">
        <v>52</v>
      </c>
      <c r="AP2121" s="2" t="s">
        <v>52</v>
      </c>
      <c r="AQ2121" s="2" t="s">
        <v>52</v>
      </c>
      <c r="AR2121" s="2" t="s">
        <v>52</v>
      </c>
      <c r="AS2121" s="2" t="s">
        <v>50</v>
      </c>
      <c r="AT2121" s="2" t="s">
        <v>51</v>
      </c>
      <c r="AU2121" s="2" t="s">
        <v>50</v>
      </c>
    </row>
    <row r="2122" spans="1:47" ht="22.5" customHeight="1" x14ac:dyDescent="0.25">
      <c r="A2122" t="s">
        <v>25439</v>
      </c>
      <c r="B2122" s="18" t="s">
        <v>19709</v>
      </c>
      <c r="C2122" s="220">
        <v>45084</v>
      </c>
      <c r="D2122" s="2" t="s">
        <v>89</v>
      </c>
      <c r="E2122" s="2" t="s">
        <v>18951</v>
      </c>
      <c r="F2122" s="2" t="s">
        <v>50</v>
      </c>
      <c r="G2122" s="19">
        <v>1</v>
      </c>
      <c r="H2122" s="19">
        <v>91.61</v>
      </c>
      <c r="I2122" s="19" t="s">
        <v>51</v>
      </c>
      <c r="J2122" s="19">
        <v>-10.99</v>
      </c>
      <c r="K2122" s="19">
        <v>-20.45</v>
      </c>
      <c r="L2122" s="19" t="s">
        <v>51</v>
      </c>
      <c r="M2122" s="19">
        <v>60.17</v>
      </c>
      <c r="N2122" s="2" t="s">
        <v>52</v>
      </c>
      <c r="O2122" s="2" t="s">
        <v>2254</v>
      </c>
      <c r="P2122" s="2" t="s">
        <v>2255</v>
      </c>
      <c r="Q2122" s="2" t="s">
        <v>2256</v>
      </c>
      <c r="R2122" s="2" t="s">
        <v>52</v>
      </c>
      <c r="S2122" s="19">
        <v>91.61</v>
      </c>
      <c r="T2122" s="19" t="s">
        <v>56</v>
      </c>
      <c r="U2122" s="2" t="s">
        <v>77</v>
      </c>
      <c r="V2122" s="2" t="s">
        <v>52</v>
      </c>
      <c r="W2122" s="2" t="s">
        <v>52</v>
      </c>
      <c r="X2122" s="2" t="s">
        <v>52</v>
      </c>
      <c r="Y2122" s="2" t="s">
        <v>52</v>
      </c>
      <c r="Z2122" s="2" t="s">
        <v>19710</v>
      </c>
      <c r="AA2122" s="2" t="s">
        <v>19711</v>
      </c>
      <c r="AB2122" s="2" t="s">
        <v>19712</v>
      </c>
      <c r="AC2122" s="2" t="s">
        <v>2047</v>
      </c>
      <c r="AD2122" s="2" t="s">
        <v>64</v>
      </c>
      <c r="AE2122" s="2" t="s">
        <v>19713</v>
      </c>
      <c r="AF2122" s="2" t="s">
        <v>66</v>
      </c>
      <c r="AG2122" s="2" t="s">
        <v>84</v>
      </c>
      <c r="AH2122" s="2" t="s">
        <v>19714</v>
      </c>
      <c r="AI2122" s="2" t="s">
        <v>19715</v>
      </c>
      <c r="AJ2122" s="2" t="s">
        <v>68</v>
      </c>
      <c r="AK2122" s="2" t="s">
        <v>19716</v>
      </c>
      <c r="AL2122" s="2" t="s">
        <v>52</v>
      </c>
      <c r="AM2122" s="2" t="s">
        <v>52</v>
      </c>
      <c r="AN2122" s="2" t="s">
        <v>52</v>
      </c>
      <c r="AO2122" s="2" t="s">
        <v>52</v>
      </c>
      <c r="AP2122" s="2" t="s">
        <v>52</v>
      </c>
      <c r="AQ2122" s="2" t="s">
        <v>52</v>
      </c>
      <c r="AR2122" s="2" t="s">
        <v>52</v>
      </c>
      <c r="AS2122" s="2" t="s">
        <v>50</v>
      </c>
      <c r="AT2122" s="2" t="s">
        <v>51</v>
      </c>
      <c r="AU2122" s="2" t="s">
        <v>50</v>
      </c>
    </row>
    <row r="2123" spans="1:47" ht="22.5" customHeight="1" x14ac:dyDescent="0.25">
      <c r="A2123" t="s">
        <v>25439</v>
      </c>
      <c r="B2123" s="18" t="s">
        <v>19717</v>
      </c>
      <c r="C2123" s="220">
        <v>45084</v>
      </c>
      <c r="D2123" s="2" t="s">
        <v>89</v>
      </c>
      <c r="E2123" s="2" t="s">
        <v>17301</v>
      </c>
      <c r="F2123" s="2" t="s">
        <v>72</v>
      </c>
      <c r="G2123" s="19">
        <v>1</v>
      </c>
      <c r="H2123" s="19">
        <v>92.29</v>
      </c>
      <c r="I2123" s="19">
        <v>19.07</v>
      </c>
      <c r="J2123" s="19">
        <v>-15.69</v>
      </c>
      <c r="K2123" s="19">
        <v>-40.520000000000003</v>
      </c>
      <c r="L2123" s="19" t="s">
        <v>51</v>
      </c>
      <c r="M2123" s="19">
        <v>55.15</v>
      </c>
      <c r="N2123" s="2" t="s">
        <v>52</v>
      </c>
      <c r="O2123" s="2" t="s">
        <v>247</v>
      </c>
      <c r="P2123" s="2" t="s">
        <v>1001</v>
      </c>
      <c r="Q2123" s="2" t="s">
        <v>430</v>
      </c>
      <c r="R2123" s="2" t="s">
        <v>52</v>
      </c>
      <c r="S2123" s="19">
        <v>92.29</v>
      </c>
      <c r="T2123" s="19" t="s">
        <v>76</v>
      </c>
      <c r="U2123" s="2" t="s">
        <v>57</v>
      </c>
      <c r="V2123" s="2" t="s">
        <v>19718</v>
      </c>
      <c r="W2123" s="2" t="s">
        <v>19719</v>
      </c>
      <c r="X2123" s="2" t="s">
        <v>19720</v>
      </c>
      <c r="Y2123" s="2" t="s">
        <v>52</v>
      </c>
      <c r="Z2123" s="2" t="s">
        <v>19718</v>
      </c>
      <c r="AA2123" s="2" t="s">
        <v>19721</v>
      </c>
      <c r="AB2123" s="2" t="s">
        <v>19722</v>
      </c>
      <c r="AC2123" s="2" t="s">
        <v>19723</v>
      </c>
      <c r="AD2123" s="2" t="s">
        <v>98</v>
      </c>
      <c r="AE2123" s="2" t="s">
        <v>19724</v>
      </c>
      <c r="AF2123" s="2" t="s">
        <v>66</v>
      </c>
      <c r="AG2123" s="2" t="s">
        <v>67</v>
      </c>
      <c r="AH2123" s="2" t="s">
        <v>19725</v>
      </c>
      <c r="AI2123" s="2" t="s">
        <v>19726</v>
      </c>
      <c r="AJ2123" s="2" t="s">
        <v>68</v>
      </c>
      <c r="AK2123" s="2" t="s">
        <v>19727</v>
      </c>
      <c r="AL2123" s="2" t="s">
        <v>52</v>
      </c>
      <c r="AM2123" s="2" t="s">
        <v>52</v>
      </c>
      <c r="AN2123" s="2" t="s">
        <v>52</v>
      </c>
      <c r="AO2123" s="2" t="s">
        <v>52</v>
      </c>
      <c r="AP2123" s="2" t="s">
        <v>52</v>
      </c>
      <c r="AQ2123" s="2" t="s">
        <v>52</v>
      </c>
      <c r="AR2123" s="2" t="s">
        <v>52</v>
      </c>
      <c r="AS2123" s="2" t="s">
        <v>50</v>
      </c>
      <c r="AT2123" s="2" t="s">
        <v>51</v>
      </c>
      <c r="AU2123" s="2" t="s">
        <v>50</v>
      </c>
    </row>
    <row r="2124" spans="1:47" ht="22.5" customHeight="1" x14ac:dyDescent="0.25">
      <c r="A2124" t="s">
        <v>25439</v>
      </c>
      <c r="B2124" s="18" t="s">
        <v>19728</v>
      </c>
      <c r="C2124" s="220">
        <v>45084</v>
      </c>
      <c r="D2124" s="2" t="s">
        <v>7207</v>
      </c>
      <c r="E2124" s="2" t="s">
        <v>10985</v>
      </c>
      <c r="F2124" s="2" t="s">
        <v>50</v>
      </c>
      <c r="G2124" s="19">
        <v>1</v>
      </c>
      <c r="H2124" s="19">
        <v>62</v>
      </c>
      <c r="I2124" s="19">
        <v>28.8</v>
      </c>
      <c r="J2124" s="19">
        <v>-16.04</v>
      </c>
      <c r="K2124" s="19">
        <v>-28.8</v>
      </c>
      <c r="L2124" s="19" t="s">
        <v>51</v>
      </c>
      <c r="M2124" s="19">
        <v>45.96</v>
      </c>
      <c r="N2124" s="2" t="s">
        <v>52</v>
      </c>
      <c r="O2124" s="2" t="s">
        <v>496</v>
      </c>
      <c r="P2124" s="2" t="s">
        <v>518</v>
      </c>
      <c r="Q2124" s="2" t="s">
        <v>519</v>
      </c>
      <c r="R2124" s="2" t="s">
        <v>52</v>
      </c>
      <c r="S2124" s="19">
        <v>62</v>
      </c>
      <c r="T2124" s="19" t="s">
        <v>76</v>
      </c>
      <c r="U2124" s="2" t="s">
        <v>77</v>
      </c>
      <c r="V2124" s="2" t="s">
        <v>52</v>
      </c>
      <c r="W2124" s="2" t="s">
        <v>52</v>
      </c>
      <c r="X2124" s="2" t="s">
        <v>52</v>
      </c>
      <c r="Y2124" s="2" t="s">
        <v>52</v>
      </c>
      <c r="Z2124" s="2" t="s">
        <v>19729</v>
      </c>
      <c r="AA2124" s="2" t="s">
        <v>19730</v>
      </c>
      <c r="AB2124" s="2" t="s">
        <v>19731</v>
      </c>
      <c r="AC2124" s="2" t="s">
        <v>1420</v>
      </c>
      <c r="AD2124" s="2" t="s">
        <v>715</v>
      </c>
      <c r="AE2124" s="2" t="s">
        <v>19732</v>
      </c>
      <c r="AF2124" s="2" t="s">
        <v>66</v>
      </c>
      <c r="AG2124" s="2" t="s">
        <v>84</v>
      </c>
      <c r="AH2124" s="2" t="s">
        <v>19733</v>
      </c>
      <c r="AI2124" s="2" t="s">
        <v>19734</v>
      </c>
      <c r="AJ2124" s="2" t="s">
        <v>68</v>
      </c>
      <c r="AK2124" s="2" t="s">
        <v>19735</v>
      </c>
      <c r="AL2124" s="2" t="s">
        <v>52</v>
      </c>
      <c r="AM2124" s="2" t="s">
        <v>52</v>
      </c>
      <c r="AN2124" s="2" t="s">
        <v>52</v>
      </c>
      <c r="AO2124" s="2" t="s">
        <v>52</v>
      </c>
      <c r="AP2124" s="2" t="s">
        <v>52</v>
      </c>
      <c r="AQ2124" s="2" t="s">
        <v>52</v>
      </c>
      <c r="AR2124" s="2" t="s">
        <v>52</v>
      </c>
      <c r="AS2124" s="176" t="s">
        <v>72</v>
      </c>
      <c r="AT2124" s="2" t="s">
        <v>51</v>
      </c>
      <c r="AU2124" s="2" t="s">
        <v>50</v>
      </c>
    </row>
    <row r="2125" spans="1:47" ht="22.5" customHeight="1" x14ac:dyDescent="0.25">
      <c r="A2125" t="s">
        <v>25439</v>
      </c>
      <c r="B2125" s="18" t="s">
        <v>19736</v>
      </c>
      <c r="C2125" s="220">
        <v>45084</v>
      </c>
      <c r="D2125" s="2" t="s">
        <v>89</v>
      </c>
      <c r="E2125" s="2" t="s">
        <v>15825</v>
      </c>
      <c r="F2125" s="2" t="s">
        <v>72</v>
      </c>
      <c r="G2125" s="19">
        <v>1</v>
      </c>
      <c r="H2125" s="19">
        <v>130</v>
      </c>
      <c r="I2125" s="19">
        <v>24.45</v>
      </c>
      <c r="J2125" s="19">
        <v>-22.1</v>
      </c>
      <c r="K2125" s="19">
        <v>-44.9</v>
      </c>
      <c r="L2125" s="19" t="s">
        <v>51</v>
      </c>
      <c r="M2125" s="19">
        <v>87.45</v>
      </c>
      <c r="N2125" s="2" t="s">
        <v>52</v>
      </c>
      <c r="O2125" s="2" t="s">
        <v>2266</v>
      </c>
      <c r="P2125" s="2" t="s">
        <v>8564</v>
      </c>
      <c r="Q2125" s="2" t="s">
        <v>8565</v>
      </c>
      <c r="R2125" s="2" t="s">
        <v>52</v>
      </c>
      <c r="S2125" s="19">
        <v>130</v>
      </c>
      <c r="T2125" s="19" t="s">
        <v>76</v>
      </c>
      <c r="U2125" s="2" t="s">
        <v>57</v>
      </c>
      <c r="V2125" s="2" t="s">
        <v>19737</v>
      </c>
      <c r="W2125" s="2" t="s">
        <v>19738</v>
      </c>
      <c r="X2125" s="2" t="s">
        <v>19739</v>
      </c>
      <c r="Y2125" s="2" t="s">
        <v>52</v>
      </c>
      <c r="Z2125" s="2" t="s">
        <v>19737</v>
      </c>
      <c r="AA2125" s="2" t="s">
        <v>19740</v>
      </c>
      <c r="AB2125" s="2" t="s">
        <v>19741</v>
      </c>
      <c r="AC2125" s="2" t="s">
        <v>10457</v>
      </c>
      <c r="AD2125" s="2" t="s">
        <v>1369</v>
      </c>
      <c r="AE2125" s="2" t="s">
        <v>19742</v>
      </c>
      <c r="AF2125" s="2" t="s">
        <v>66</v>
      </c>
      <c r="AG2125" s="2" t="s">
        <v>67</v>
      </c>
      <c r="AH2125" s="2" t="s">
        <v>19743</v>
      </c>
      <c r="AI2125" s="2" t="s">
        <v>19744</v>
      </c>
      <c r="AJ2125" s="2" t="s">
        <v>68</v>
      </c>
      <c r="AK2125" s="2" t="s">
        <v>19745</v>
      </c>
      <c r="AL2125" s="2" t="s">
        <v>52</v>
      </c>
      <c r="AM2125" s="2" t="s">
        <v>52</v>
      </c>
      <c r="AN2125" s="2" t="s">
        <v>52</v>
      </c>
      <c r="AO2125" s="2" t="s">
        <v>52</v>
      </c>
      <c r="AP2125" s="2" t="s">
        <v>52</v>
      </c>
      <c r="AQ2125" s="2" t="s">
        <v>52</v>
      </c>
      <c r="AR2125" s="2" t="s">
        <v>52</v>
      </c>
      <c r="AS2125" s="2" t="s">
        <v>50</v>
      </c>
      <c r="AT2125" s="2" t="s">
        <v>51</v>
      </c>
      <c r="AU2125" s="2" t="s">
        <v>50</v>
      </c>
    </row>
    <row r="2126" spans="1:47" ht="22.5" customHeight="1" x14ac:dyDescent="0.25">
      <c r="A2126" t="s">
        <v>25439</v>
      </c>
      <c r="B2126" s="18" t="s">
        <v>19746</v>
      </c>
      <c r="C2126" s="220">
        <v>45084</v>
      </c>
      <c r="D2126" s="2" t="s">
        <v>89</v>
      </c>
      <c r="E2126" s="2" t="s">
        <v>18266</v>
      </c>
      <c r="F2126" s="2" t="s">
        <v>72</v>
      </c>
      <c r="G2126" s="19">
        <v>1</v>
      </c>
      <c r="H2126" s="19">
        <v>175.99</v>
      </c>
      <c r="I2126" s="19" t="s">
        <v>51</v>
      </c>
      <c r="J2126" s="19">
        <v>-29.92</v>
      </c>
      <c r="K2126" s="19">
        <v>-26.45</v>
      </c>
      <c r="L2126" s="19" t="s">
        <v>51</v>
      </c>
      <c r="M2126" s="19">
        <v>119.62</v>
      </c>
      <c r="N2126" s="2" t="s">
        <v>52</v>
      </c>
      <c r="O2126" s="2" t="s">
        <v>389</v>
      </c>
      <c r="P2126" s="2" t="s">
        <v>5626</v>
      </c>
      <c r="Q2126" s="2" t="s">
        <v>4260</v>
      </c>
      <c r="R2126" s="2" t="s">
        <v>52</v>
      </c>
      <c r="S2126" s="19">
        <v>175.99</v>
      </c>
      <c r="T2126" s="19" t="s">
        <v>76</v>
      </c>
      <c r="U2126" s="2" t="s">
        <v>57</v>
      </c>
      <c r="V2126" s="2" t="s">
        <v>19747</v>
      </c>
      <c r="W2126" s="2" t="s">
        <v>19748</v>
      </c>
      <c r="X2126" s="2" t="s">
        <v>19749</v>
      </c>
      <c r="Y2126" s="2" t="s">
        <v>52</v>
      </c>
      <c r="Z2126" s="2" t="s">
        <v>19747</v>
      </c>
      <c r="AA2126" s="2" t="s">
        <v>19750</v>
      </c>
      <c r="AB2126" s="2" t="s">
        <v>19751</v>
      </c>
      <c r="AC2126" s="2" t="s">
        <v>19752</v>
      </c>
      <c r="AD2126" s="2" t="s">
        <v>715</v>
      </c>
      <c r="AE2126" s="2" t="s">
        <v>19753</v>
      </c>
      <c r="AF2126" s="2" t="s">
        <v>66</v>
      </c>
      <c r="AG2126" s="2" t="s">
        <v>67</v>
      </c>
      <c r="AH2126" s="2" t="s">
        <v>19754</v>
      </c>
      <c r="AI2126" s="2" t="s">
        <v>19755</v>
      </c>
      <c r="AJ2126" s="2" t="s">
        <v>68</v>
      </c>
      <c r="AK2126" s="2" t="s">
        <v>19756</v>
      </c>
      <c r="AL2126" s="2" t="s">
        <v>52</v>
      </c>
      <c r="AM2126" s="2" t="s">
        <v>52</v>
      </c>
      <c r="AN2126" s="2" t="s">
        <v>52</v>
      </c>
      <c r="AO2126" s="2" t="s">
        <v>52</v>
      </c>
      <c r="AP2126" s="2" t="s">
        <v>52</v>
      </c>
      <c r="AQ2126" s="2" t="s">
        <v>52</v>
      </c>
      <c r="AR2126" s="2" t="s">
        <v>52</v>
      </c>
      <c r="AS2126" s="2" t="s">
        <v>50</v>
      </c>
      <c r="AT2126" s="2" t="s">
        <v>51</v>
      </c>
      <c r="AU2126" s="2" t="s">
        <v>50</v>
      </c>
    </row>
    <row r="2127" spans="1:47" ht="22.5" customHeight="1" x14ac:dyDescent="0.25">
      <c r="A2127" t="s">
        <v>25439</v>
      </c>
      <c r="B2127" s="18" t="s">
        <v>19757</v>
      </c>
      <c r="C2127" s="220">
        <v>45084</v>
      </c>
      <c r="D2127" s="2" t="s">
        <v>89</v>
      </c>
      <c r="E2127" s="2" t="s">
        <v>18266</v>
      </c>
      <c r="F2127" s="2" t="s">
        <v>50</v>
      </c>
      <c r="G2127" s="19">
        <v>1</v>
      </c>
      <c r="H2127" s="19">
        <v>307.97000000000003</v>
      </c>
      <c r="I2127" s="19">
        <v>41.81</v>
      </c>
      <c r="J2127" s="19">
        <v>-36.96</v>
      </c>
      <c r="K2127" s="19">
        <v>-80.760000000000005</v>
      </c>
      <c r="L2127" s="19" t="s">
        <v>51</v>
      </c>
      <c r="M2127" s="19">
        <v>232.06</v>
      </c>
      <c r="N2127" s="2" t="s">
        <v>52</v>
      </c>
      <c r="O2127" s="2" t="s">
        <v>1053</v>
      </c>
      <c r="P2127" s="2" t="s">
        <v>19758</v>
      </c>
      <c r="Q2127" s="2" t="s">
        <v>19759</v>
      </c>
      <c r="R2127" s="2" t="s">
        <v>52</v>
      </c>
      <c r="S2127" s="19">
        <v>307.97000000000003</v>
      </c>
      <c r="T2127" s="19" t="s">
        <v>56</v>
      </c>
      <c r="U2127" s="2" t="s">
        <v>57</v>
      </c>
      <c r="V2127" s="2" t="s">
        <v>19760</v>
      </c>
      <c r="W2127" s="2" t="s">
        <v>19761</v>
      </c>
      <c r="X2127" s="2" t="s">
        <v>19762</v>
      </c>
      <c r="Y2127" s="2" t="s">
        <v>52</v>
      </c>
      <c r="Z2127" s="2" t="s">
        <v>19760</v>
      </c>
      <c r="AA2127" s="2" t="s">
        <v>19763</v>
      </c>
      <c r="AB2127" s="2" t="s">
        <v>19764</v>
      </c>
      <c r="AC2127" s="2" t="s">
        <v>320</v>
      </c>
      <c r="AD2127" s="2" t="s">
        <v>321</v>
      </c>
      <c r="AE2127" s="2" t="s">
        <v>19765</v>
      </c>
      <c r="AF2127" s="2" t="s">
        <v>66</v>
      </c>
      <c r="AG2127" s="2" t="s">
        <v>67</v>
      </c>
      <c r="AH2127" s="2" t="s">
        <v>19766</v>
      </c>
      <c r="AI2127" s="2" t="s">
        <v>19767</v>
      </c>
      <c r="AJ2127" s="2" t="s">
        <v>68</v>
      </c>
      <c r="AK2127" s="2" t="s">
        <v>19768</v>
      </c>
      <c r="AL2127" s="2" t="s">
        <v>52</v>
      </c>
      <c r="AM2127" s="2" t="s">
        <v>52</v>
      </c>
      <c r="AN2127" s="2" t="s">
        <v>52</v>
      </c>
      <c r="AO2127" s="2" t="s">
        <v>52</v>
      </c>
      <c r="AP2127" s="2" t="s">
        <v>52</v>
      </c>
      <c r="AQ2127" s="2" t="s">
        <v>52</v>
      </c>
      <c r="AR2127" s="2" t="s">
        <v>52</v>
      </c>
      <c r="AS2127" s="2" t="s">
        <v>50</v>
      </c>
      <c r="AT2127" s="2" t="s">
        <v>51</v>
      </c>
      <c r="AU2127" s="2" t="s">
        <v>50</v>
      </c>
    </row>
    <row r="2128" spans="1:47" ht="22.5" customHeight="1" x14ac:dyDescent="0.25">
      <c r="A2128" t="s">
        <v>25439</v>
      </c>
      <c r="B2128" s="18" t="s">
        <v>19769</v>
      </c>
      <c r="C2128" s="220">
        <v>45084</v>
      </c>
      <c r="D2128" s="2" t="s">
        <v>89</v>
      </c>
      <c r="E2128" s="2" t="s">
        <v>18951</v>
      </c>
      <c r="F2128" s="2" t="s">
        <v>50</v>
      </c>
      <c r="G2128" s="19">
        <v>1</v>
      </c>
      <c r="H2128" s="19">
        <v>56.43</v>
      </c>
      <c r="I2128" s="19">
        <v>22</v>
      </c>
      <c r="J2128" s="19">
        <v>-15.09</v>
      </c>
      <c r="K2128" s="19">
        <v>-22</v>
      </c>
      <c r="L2128" s="19" t="s">
        <v>51</v>
      </c>
      <c r="M2128" s="19">
        <v>41.34</v>
      </c>
      <c r="N2128" s="2" t="s">
        <v>52</v>
      </c>
      <c r="O2128" s="2" t="s">
        <v>1019</v>
      </c>
      <c r="P2128" s="2" t="s">
        <v>19770</v>
      </c>
      <c r="Q2128" s="2" t="s">
        <v>19771</v>
      </c>
      <c r="R2128" s="2" t="s">
        <v>52</v>
      </c>
      <c r="S2128" s="19">
        <v>56.43</v>
      </c>
      <c r="T2128" s="19" t="s">
        <v>76</v>
      </c>
      <c r="U2128" s="2" t="s">
        <v>57</v>
      </c>
      <c r="V2128" s="2" t="s">
        <v>19772</v>
      </c>
      <c r="W2128" s="2" t="s">
        <v>19773</v>
      </c>
      <c r="X2128" s="2" t="s">
        <v>19774</v>
      </c>
      <c r="Y2128" s="2" t="s">
        <v>52</v>
      </c>
      <c r="Z2128" s="2" t="s">
        <v>19772</v>
      </c>
      <c r="AA2128" s="2" t="s">
        <v>19775</v>
      </c>
      <c r="AB2128" s="2" t="s">
        <v>19776</v>
      </c>
      <c r="AC2128" s="2" t="s">
        <v>918</v>
      </c>
      <c r="AD2128" s="2" t="s">
        <v>64</v>
      </c>
      <c r="AE2128" s="2" t="s">
        <v>19777</v>
      </c>
      <c r="AF2128" s="2" t="s">
        <v>66</v>
      </c>
      <c r="AG2128" s="2" t="s">
        <v>67</v>
      </c>
      <c r="AH2128" s="2" t="s">
        <v>19778</v>
      </c>
      <c r="AI2128" s="2" t="s">
        <v>19779</v>
      </c>
      <c r="AJ2128" s="2" t="s">
        <v>68</v>
      </c>
      <c r="AK2128" s="2" t="s">
        <v>19780</v>
      </c>
      <c r="AL2128" s="2" t="s">
        <v>52</v>
      </c>
      <c r="AM2128" s="2" t="s">
        <v>52</v>
      </c>
      <c r="AN2128" s="2" t="s">
        <v>52</v>
      </c>
      <c r="AO2128" s="2" t="s">
        <v>52</v>
      </c>
      <c r="AP2128" s="2" t="s">
        <v>52</v>
      </c>
      <c r="AQ2128" s="2" t="s">
        <v>52</v>
      </c>
      <c r="AR2128" s="2" t="s">
        <v>52</v>
      </c>
      <c r="AS2128" s="2" t="s">
        <v>50</v>
      </c>
      <c r="AT2128" s="2" t="s">
        <v>51</v>
      </c>
      <c r="AU2128" s="2" t="s">
        <v>50</v>
      </c>
    </row>
    <row r="2129" spans="1:47" ht="22.5" customHeight="1" x14ac:dyDescent="0.25">
      <c r="A2129" t="s">
        <v>25439</v>
      </c>
      <c r="B2129" s="18" t="s">
        <v>19781</v>
      </c>
      <c r="C2129" s="220">
        <v>45084</v>
      </c>
      <c r="D2129" s="2" t="s">
        <v>6554</v>
      </c>
      <c r="E2129" s="2" t="s">
        <v>19782</v>
      </c>
      <c r="F2129" s="2" t="s">
        <v>50</v>
      </c>
      <c r="G2129" s="19">
        <v>1</v>
      </c>
      <c r="H2129" s="19">
        <v>172.11</v>
      </c>
      <c r="I2129" s="19" t="s">
        <v>51</v>
      </c>
      <c r="J2129" s="19">
        <v>-29.26</v>
      </c>
      <c r="K2129" s="19">
        <v>-20.45</v>
      </c>
      <c r="L2129" s="19">
        <v>-122.4</v>
      </c>
      <c r="M2129" s="19">
        <v>0</v>
      </c>
      <c r="N2129" s="2" t="s">
        <v>52</v>
      </c>
      <c r="O2129" s="2" t="s">
        <v>695</v>
      </c>
      <c r="P2129" s="2" t="s">
        <v>696</v>
      </c>
      <c r="Q2129" s="2" t="s">
        <v>697</v>
      </c>
      <c r="R2129" s="2" t="s">
        <v>52</v>
      </c>
      <c r="S2129" s="19">
        <v>172.11</v>
      </c>
      <c r="T2129" s="19" t="s">
        <v>76</v>
      </c>
      <c r="U2129" s="2" t="s">
        <v>77</v>
      </c>
      <c r="V2129" s="2" t="s">
        <v>19783</v>
      </c>
      <c r="W2129" s="2" t="s">
        <v>19784</v>
      </c>
      <c r="X2129" s="2" t="s">
        <v>19785</v>
      </c>
      <c r="Y2129" s="2" t="s">
        <v>52</v>
      </c>
      <c r="Z2129" s="2" t="s">
        <v>19783</v>
      </c>
      <c r="AA2129" s="2" t="s">
        <v>19786</v>
      </c>
      <c r="AB2129" s="2" t="s">
        <v>4596</v>
      </c>
      <c r="AC2129" s="2" t="s">
        <v>64</v>
      </c>
      <c r="AD2129" s="2" t="s">
        <v>64</v>
      </c>
      <c r="AE2129" s="2" t="s">
        <v>827</v>
      </c>
      <c r="AF2129" s="2" t="s">
        <v>66</v>
      </c>
      <c r="AG2129" s="2" t="s">
        <v>84</v>
      </c>
      <c r="AH2129" s="2" t="s">
        <v>19787</v>
      </c>
      <c r="AI2129" s="2" t="s">
        <v>19788</v>
      </c>
      <c r="AJ2129" s="2" t="s">
        <v>68</v>
      </c>
      <c r="AK2129" s="2" t="s">
        <v>19789</v>
      </c>
      <c r="AL2129" s="2" t="s">
        <v>4599</v>
      </c>
      <c r="AM2129" s="2" t="s">
        <v>52</v>
      </c>
      <c r="AN2129" s="2" t="s">
        <v>52</v>
      </c>
      <c r="AO2129" s="2" t="s">
        <v>52</v>
      </c>
      <c r="AP2129" s="2" t="s">
        <v>52</v>
      </c>
      <c r="AQ2129" s="2" t="s">
        <v>52</v>
      </c>
      <c r="AR2129" s="2" t="s">
        <v>52</v>
      </c>
      <c r="AS2129" s="177" t="s">
        <v>72</v>
      </c>
      <c r="AT2129" s="2" t="s">
        <v>51</v>
      </c>
      <c r="AU2129" s="2" t="s">
        <v>50</v>
      </c>
    </row>
    <row r="2130" spans="1:47" ht="22.5" customHeight="1" x14ac:dyDescent="0.25">
      <c r="A2130" t="s">
        <v>25439</v>
      </c>
      <c r="B2130" s="18" t="s">
        <v>19790</v>
      </c>
      <c r="C2130" s="220">
        <v>45084</v>
      </c>
      <c r="D2130" s="2" t="s">
        <v>89</v>
      </c>
      <c r="E2130" s="2" t="s">
        <v>18266</v>
      </c>
      <c r="F2130" s="2" t="s">
        <v>50</v>
      </c>
      <c r="G2130" s="19">
        <v>1</v>
      </c>
      <c r="H2130" s="19">
        <v>76.14</v>
      </c>
      <c r="I2130" s="19">
        <v>25.65</v>
      </c>
      <c r="J2130" s="19">
        <v>-14.64</v>
      </c>
      <c r="K2130" s="19">
        <v>-25.65</v>
      </c>
      <c r="L2130" s="19" t="s">
        <v>51</v>
      </c>
      <c r="M2130" s="19">
        <v>61.5</v>
      </c>
      <c r="N2130" s="2" t="s">
        <v>52</v>
      </c>
      <c r="O2130" s="2" t="s">
        <v>1546</v>
      </c>
      <c r="P2130" s="2" t="s">
        <v>1547</v>
      </c>
      <c r="Q2130" s="2" t="s">
        <v>1548</v>
      </c>
      <c r="R2130" s="2" t="s">
        <v>52</v>
      </c>
      <c r="S2130" s="19">
        <v>76.14</v>
      </c>
      <c r="T2130" s="19" t="s">
        <v>56</v>
      </c>
      <c r="U2130" s="2" t="s">
        <v>77</v>
      </c>
      <c r="V2130" s="2" t="s">
        <v>52</v>
      </c>
      <c r="W2130" s="2" t="s">
        <v>52</v>
      </c>
      <c r="X2130" s="2" t="s">
        <v>52</v>
      </c>
      <c r="Y2130" s="2" t="s">
        <v>52</v>
      </c>
      <c r="Z2130" s="2" t="s">
        <v>19791</v>
      </c>
      <c r="AA2130" s="2" t="s">
        <v>19792</v>
      </c>
      <c r="AB2130" s="2" t="s">
        <v>19793</v>
      </c>
      <c r="AC2130" s="2" t="s">
        <v>320</v>
      </c>
      <c r="AD2130" s="2" t="s">
        <v>321</v>
      </c>
      <c r="AE2130" s="2" t="s">
        <v>19794</v>
      </c>
      <c r="AF2130" s="2" t="s">
        <v>66</v>
      </c>
      <c r="AG2130" s="2" t="s">
        <v>84</v>
      </c>
      <c r="AH2130" s="2" t="s">
        <v>19795</v>
      </c>
      <c r="AI2130" s="2" t="s">
        <v>19796</v>
      </c>
      <c r="AJ2130" s="2" t="s">
        <v>68</v>
      </c>
      <c r="AK2130" s="2" t="s">
        <v>19797</v>
      </c>
      <c r="AL2130" s="2" t="s">
        <v>52</v>
      </c>
      <c r="AM2130" s="2" t="s">
        <v>52</v>
      </c>
      <c r="AN2130" s="2" t="s">
        <v>52</v>
      </c>
      <c r="AO2130" s="2" t="s">
        <v>52</v>
      </c>
      <c r="AP2130" s="2" t="s">
        <v>52</v>
      </c>
      <c r="AQ2130" s="2" t="s">
        <v>52</v>
      </c>
      <c r="AR2130" s="2" t="s">
        <v>52</v>
      </c>
      <c r="AS2130" s="2" t="s">
        <v>50</v>
      </c>
      <c r="AT2130" s="2" t="s">
        <v>51</v>
      </c>
      <c r="AU2130" s="2" t="s">
        <v>50</v>
      </c>
    </row>
    <row r="2131" spans="1:47" ht="22.5" customHeight="1" x14ac:dyDescent="0.25">
      <c r="A2131" t="s">
        <v>25439</v>
      </c>
      <c r="B2131" s="18" t="s">
        <v>19798</v>
      </c>
      <c r="C2131" s="220">
        <v>45084</v>
      </c>
      <c r="D2131" s="2" t="s">
        <v>89</v>
      </c>
      <c r="E2131" s="2" t="s">
        <v>18951</v>
      </c>
      <c r="F2131" s="2" t="s">
        <v>50</v>
      </c>
      <c r="G2131" s="19">
        <v>1</v>
      </c>
      <c r="H2131" s="19">
        <v>97.9</v>
      </c>
      <c r="I2131" s="19" t="s">
        <v>51</v>
      </c>
      <c r="J2131" s="19">
        <v>-16.64</v>
      </c>
      <c r="K2131" s="19">
        <v>-20.45</v>
      </c>
      <c r="L2131" s="19" t="s">
        <v>51</v>
      </c>
      <c r="M2131" s="19">
        <v>60.81</v>
      </c>
      <c r="N2131" s="2" t="s">
        <v>52</v>
      </c>
      <c r="O2131" s="2" t="s">
        <v>177</v>
      </c>
      <c r="P2131" s="2" t="s">
        <v>745</v>
      </c>
      <c r="Q2131" s="2" t="s">
        <v>746</v>
      </c>
      <c r="R2131" s="2" t="s">
        <v>52</v>
      </c>
      <c r="S2131" s="19">
        <v>97.9</v>
      </c>
      <c r="T2131" s="19" t="s">
        <v>76</v>
      </c>
      <c r="U2131" s="2" t="s">
        <v>77</v>
      </c>
      <c r="V2131" s="2" t="s">
        <v>52</v>
      </c>
      <c r="W2131" s="2" t="s">
        <v>52</v>
      </c>
      <c r="X2131" s="2" t="s">
        <v>52</v>
      </c>
      <c r="Y2131" s="2" t="s">
        <v>52</v>
      </c>
      <c r="Z2131" s="2" t="s">
        <v>19799</v>
      </c>
      <c r="AA2131" s="2" t="s">
        <v>19800</v>
      </c>
      <c r="AB2131" s="2" t="s">
        <v>19801</v>
      </c>
      <c r="AC2131" s="2" t="s">
        <v>19802</v>
      </c>
      <c r="AD2131" s="2" t="s">
        <v>64</v>
      </c>
      <c r="AE2131" s="2" t="s">
        <v>19803</v>
      </c>
      <c r="AF2131" s="2" t="s">
        <v>66</v>
      </c>
      <c r="AG2131" s="2" t="s">
        <v>84</v>
      </c>
      <c r="AH2131" s="2" t="s">
        <v>19804</v>
      </c>
      <c r="AI2131" s="2" t="s">
        <v>19805</v>
      </c>
      <c r="AJ2131" s="2" t="s">
        <v>68</v>
      </c>
      <c r="AK2131" s="2" t="s">
        <v>19806</v>
      </c>
      <c r="AL2131" s="2" t="s">
        <v>52</v>
      </c>
      <c r="AM2131" s="2" t="s">
        <v>52</v>
      </c>
      <c r="AN2131" s="2" t="s">
        <v>52</v>
      </c>
      <c r="AO2131" s="2" t="s">
        <v>52</v>
      </c>
      <c r="AP2131" s="2" t="s">
        <v>52</v>
      </c>
      <c r="AQ2131" s="2" t="s">
        <v>52</v>
      </c>
      <c r="AR2131" s="2" t="s">
        <v>52</v>
      </c>
      <c r="AS2131" s="2" t="s">
        <v>50</v>
      </c>
      <c r="AT2131" s="2" t="s">
        <v>51</v>
      </c>
      <c r="AU2131" s="2" t="s">
        <v>50</v>
      </c>
    </row>
    <row r="2132" spans="1:47" ht="22.5" customHeight="1" x14ac:dyDescent="0.25">
      <c r="A2132" t="s">
        <v>25439</v>
      </c>
      <c r="B2132" s="18" t="s">
        <v>19807</v>
      </c>
      <c r="C2132" s="220">
        <v>45084</v>
      </c>
      <c r="D2132" s="2" t="s">
        <v>89</v>
      </c>
      <c r="E2132" s="2" t="s">
        <v>19808</v>
      </c>
      <c r="F2132" s="2" t="s">
        <v>72</v>
      </c>
      <c r="G2132" s="19">
        <v>1</v>
      </c>
      <c r="H2132" s="19">
        <v>72.489999999999995</v>
      </c>
      <c r="I2132" s="19">
        <v>13.9</v>
      </c>
      <c r="J2132" s="19">
        <v>-17.82</v>
      </c>
      <c r="K2132" s="19" t="s">
        <v>51</v>
      </c>
      <c r="L2132" s="19" t="s">
        <v>51</v>
      </c>
      <c r="M2132" s="19">
        <v>68.569999999999993</v>
      </c>
      <c r="N2132" s="2" t="s">
        <v>52</v>
      </c>
      <c r="O2132" s="2" t="s">
        <v>247</v>
      </c>
      <c r="P2132" s="2" t="s">
        <v>508</v>
      </c>
      <c r="Q2132" s="2" t="s">
        <v>430</v>
      </c>
      <c r="R2132" s="2" t="s">
        <v>52</v>
      </c>
      <c r="S2132" s="19">
        <v>72.489999999999995</v>
      </c>
      <c r="T2132" s="19" t="s">
        <v>76</v>
      </c>
      <c r="U2132" s="2" t="s">
        <v>77</v>
      </c>
      <c r="V2132" s="2" t="s">
        <v>19809</v>
      </c>
      <c r="W2132" s="2" t="s">
        <v>19810</v>
      </c>
      <c r="X2132" s="2" t="s">
        <v>19811</v>
      </c>
      <c r="Y2132" s="2" t="s">
        <v>52</v>
      </c>
      <c r="Z2132" s="2" t="s">
        <v>19809</v>
      </c>
      <c r="AA2132" s="2" t="s">
        <v>19812</v>
      </c>
      <c r="AB2132" s="2" t="s">
        <v>19813</v>
      </c>
      <c r="AC2132" s="2" t="s">
        <v>64</v>
      </c>
      <c r="AD2132" s="2" t="s">
        <v>64</v>
      </c>
      <c r="AE2132" s="2" t="s">
        <v>19814</v>
      </c>
      <c r="AF2132" s="2" t="s">
        <v>66</v>
      </c>
      <c r="AG2132" s="2" t="s">
        <v>784</v>
      </c>
      <c r="AH2132" s="2" t="s">
        <v>19815</v>
      </c>
      <c r="AI2132" s="2" t="s">
        <v>19816</v>
      </c>
      <c r="AJ2132" s="2" t="s">
        <v>1577</v>
      </c>
      <c r="AK2132" s="2" t="s">
        <v>19817</v>
      </c>
      <c r="AL2132" s="2" t="s">
        <v>52</v>
      </c>
      <c r="AM2132" s="2" t="s">
        <v>52</v>
      </c>
      <c r="AN2132" s="2" t="s">
        <v>52</v>
      </c>
      <c r="AO2132" s="2" t="s">
        <v>52</v>
      </c>
      <c r="AP2132" s="2" t="s">
        <v>52</v>
      </c>
      <c r="AQ2132" s="2" t="s">
        <v>52</v>
      </c>
      <c r="AR2132" s="2" t="s">
        <v>52</v>
      </c>
      <c r="AS2132" s="2" t="s">
        <v>50</v>
      </c>
      <c r="AT2132" s="2" t="s">
        <v>51</v>
      </c>
      <c r="AU2132" s="2" t="s">
        <v>50</v>
      </c>
    </row>
    <row r="2133" spans="1:47" ht="22.5" customHeight="1" x14ac:dyDescent="0.25">
      <c r="A2133" t="s">
        <v>25439</v>
      </c>
      <c r="B2133" s="18" t="s">
        <v>19818</v>
      </c>
      <c r="C2133" s="220">
        <v>45084</v>
      </c>
      <c r="D2133" s="2" t="s">
        <v>89</v>
      </c>
      <c r="E2133" s="2" t="s">
        <v>19808</v>
      </c>
      <c r="F2133" s="2" t="s">
        <v>50</v>
      </c>
      <c r="G2133" s="19">
        <v>1</v>
      </c>
      <c r="H2133" s="19">
        <v>121.69</v>
      </c>
      <c r="I2133" s="19">
        <v>1.59</v>
      </c>
      <c r="J2133" s="19">
        <v>-20.69</v>
      </c>
      <c r="K2133" s="19" t="s">
        <v>51</v>
      </c>
      <c r="L2133" s="19" t="s">
        <v>51</v>
      </c>
      <c r="M2133" s="19">
        <v>102.59</v>
      </c>
      <c r="N2133" s="2" t="s">
        <v>52</v>
      </c>
      <c r="O2133" s="2" t="s">
        <v>1116</v>
      </c>
      <c r="P2133" s="2" t="s">
        <v>19819</v>
      </c>
      <c r="Q2133" s="2" t="s">
        <v>19820</v>
      </c>
      <c r="R2133" s="2" t="s">
        <v>52</v>
      </c>
      <c r="S2133" s="19">
        <v>121.69</v>
      </c>
      <c r="T2133" s="19" t="s">
        <v>76</v>
      </c>
      <c r="U2133" s="2" t="s">
        <v>77</v>
      </c>
      <c r="V2133" s="2" t="s">
        <v>19821</v>
      </c>
      <c r="W2133" s="2" t="s">
        <v>19822</v>
      </c>
      <c r="X2133" s="2" t="s">
        <v>19823</v>
      </c>
      <c r="Y2133" s="2" t="s">
        <v>52</v>
      </c>
      <c r="Z2133" s="2" t="s">
        <v>19821</v>
      </c>
      <c r="AA2133" s="2" t="s">
        <v>19824</v>
      </c>
      <c r="AB2133" s="2" t="s">
        <v>19825</v>
      </c>
      <c r="AC2133" s="2" t="s">
        <v>1191</v>
      </c>
      <c r="AD2133" s="2" t="s">
        <v>64</v>
      </c>
      <c r="AE2133" s="2" t="s">
        <v>19826</v>
      </c>
      <c r="AF2133" s="2" t="s">
        <v>66</v>
      </c>
      <c r="AG2133" s="2" t="s">
        <v>784</v>
      </c>
      <c r="AH2133" s="2" t="s">
        <v>19827</v>
      </c>
      <c r="AI2133" s="2" t="s">
        <v>19828</v>
      </c>
      <c r="AJ2133" s="2" t="s">
        <v>4466</v>
      </c>
      <c r="AK2133" s="2" t="s">
        <v>19829</v>
      </c>
      <c r="AL2133" s="2" t="s">
        <v>52</v>
      </c>
      <c r="AM2133" s="2" t="s">
        <v>52</v>
      </c>
      <c r="AN2133" s="2" t="s">
        <v>52</v>
      </c>
      <c r="AO2133" s="2" t="s">
        <v>52</v>
      </c>
      <c r="AP2133" s="2" t="s">
        <v>52</v>
      </c>
      <c r="AQ2133" s="2" t="s">
        <v>52</v>
      </c>
      <c r="AR2133" s="2" t="s">
        <v>52</v>
      </c>
      <c r="AS2133" s="2" t="s">
        <v>50</v>
      </c>
      <c r="AT2133" s="2" t="s">
        <v>51</v>
      </c>
      <c r="AU2133" s="2" t="s">
        <v>50</v>
      </c>
    </row>
    <row r="2134" spans="1:47" ht="22.5" customHeight="1" x14ac:dyDescent="0.25">
      <c r="A2134" t="s">
        <v>25439</v>
      </c>
      <c r="B2134" s="18" t="s">
        <v>19830</v>
      </c>
      <c r="C2134" s="220">
        <v>45084</v>
      </c>
      <c r="D2134" s="2" t="s">
        <v>89</v>
      </c>
      <c r="E2134" s="2" t="s">
        <v>18951</v>
      </c>
      <c r="F2134" s="2" t="s">
        <v>50</v>
      </c>
      <c r="G2134" s="19">
        <v>1</v>
      </c>
      <c r="H2134" s="19">
        <v>52.33</v>
      </c>
      <c r="I2134" s="19">
        <v>13.2</v>
      </c>
      <c r="J2134" s="19">
        <v>-14.4</v>
      </c>
      <c r="K2134" s="19">
        <v>-13.2</v>
      </c>
      <c r="L2134" s="19" t="s">
        <v>51</v>
      </c>
      <c r="M2134" s="19">
        <v>37.93</v>
      </c>
      <c r="N2134" s="2" t="s">
        <v>52</v>
      </c>
      <c r="O2134" s="2" t="s">
        <v>5188</v>
      </c>
      <c r="P2134" s="2" t="s">
        <v>9084</v>
      </c>
      <c r="Q2134" s="2" t="s">
        <v>9085</v>
      </c>
      <c r="R2134" s="2" t="s">
        <v>52</v>
      </c>
      <c r="S2134" s="19">
        <v>52.33</v>
      </c>
      <c r="T2134" s="19" t="s">
        <v>76</v>
      </c>
      <c r="U2134" s="2" t="s">
        <v>57</v>
      </c>
      <c r="V2134" s="2" t="s">
        <v>19831</v>
      </c>
      <c r="W2134" s="2" t="s">
        <v>19832</v>
      </c>
      <c r="X2134" s="2" t="s">
        <v>19833</v>
      </c>
      <c r="Y2134" s="2" t="s">
        <v>52</v>
      </c>
      <c r="Z2134" s="2" t="s">
        <v>19831</v>
      </c>
      <c r="AA2134" s="2" t="s">
        <v>19834</v>
      </c>
      <c r="AB2134" s="2" t="s">
        <v>19835</v>
      </c>
      <c r="AC2134" s="2" t="s">
        <v>19836</v>
      </c>
      <c r="AD2134" s="2" t="s">
        <v>64</v>
      </c>
      <c r="AE2134" s="2" t="s">
        <v>19837</v>
      </c>
      <c r="AF2134" s="2" t="s">
        <v>66</v>
      </c>
      <c r="AG2134" s="2" t="s">
        <v>67</v>
      </c>
      <c r="AH2134" s="2" t="s">
        <v>19698</v>
      </c>
      <c r="AI2134" s="2" t="s">
        <v>19838</v>
      </c>
      <c r="AJ2134" s="2" t="s">
        <v>68</v>
      </c>
      <c r="AK2134" s="2" t="s">
        <v>19839</v>
      </c>
      <c r="AL2134" s="2" t="s">
        <v>52</v>
      </c>
      <c r="AM2134" s="2" t="s">
        <v>52</v>
      </c>
      <c r="AN2134" s="2" t="s">
        <v>52</v>
      </c>
      <c r="AO2134" s="2" t="s">
        <v>52</v>
      </c>
      <c r="AP2134" s="2" t="s">
        <v>52</v>
      </c>
      <c r="AQ2134" s="2" t="s">
        <v>52</v>
      </c>
      <c r="AR2134" s="2" t="s">
        <v>52</v>
      </c>
      <c r="AS2134" s="2" t="s">
        <v>50</v>
      </c>
      <c r="AT2134" s="2" t="s">
        <v>51</v>
      </c>
      <c r="AU2134" s="2" t="s">
        <v>50</v>
      </c>
    </row>
    <row r="2135" spans="1:47" ht="22.5" customHeight="1" x14ac:dyDescent="0.25">
      <c r="A2135" t="s">
        <v>25439</v>
      </c>
      <c r="B2135" s="18" t="s">
        <v>19840</v>
      </c>
      <c r="C2135" s="220">
        <v>45084</v>
      </c>
      <c r="D2135" s="2" t="s">
        <v>89</v>
      </c>
      <c r="E2135" s="2" t="s">
        <v>18266</v>
      </c>
      <c r="F2135" s="2" t="s">
        <v>50</v>
      </c>
      <c r="G2135" s="19">
        <v>1</v>
      </c>
      <c r="H2135" s="19">
        <v>200.17</v>
      </c>
      <c r="I2135" s="19" t="s">
        <v>51</v>
      </c>
      <c r="J2135" s="19">
        <v>-24.02</v>
      </c>
      <c r="K2135" s="19">
        <v>-26.45</v>
      </c>
      <c r="L2135" s="19" t="s">
        <v>51</v>
      </c>
      <c r="M2135" s="19">
        <v>149.69999999999999</v>
      </c>
      <c r="N2135" s="2" t="s">
        <v>52</v>
      </c>
      <c r="O2135" s="2" t="s">
        <v>8118</v>
      </c>
      <c r="P2135" s="2" t="s">
        <v>8119</v>
      </c>
      <c r="Q2135" s="2" t="s">
        <v>8120</v>
      </c>
      <c r="R2135" s="2" t="s">
        <v>52</v>
      </c>
      <c r="S2135" s="19">
        <v>200.17</v>
      </c>
      <c r="T2135" s="19" t="s">
        <v>56</v>
      </c>
      <c r="U2135" s="2" t="s">
        <v>57</v>
      </c>
      <c r="V2135" s="2" t="s">
        <v>19841</v>
      </c>
      <c r="W2135" s="2" t="s">
        <v>19842</v>
      </c>
      <c r="X2135" s="2" t="s">
        <v>19843</v>
      </c>
      <c r="Y2135" s="2" t="s">
        <v>52</v>
      </c>
      <c r="Z2135" s="2" t="s">
        <v>19841</v>
      </c>
      <c r="AA2135" s="2" t="s">
        <v>19844</v>
      </c>
      <c r="AB2135" s="2" t="s">
        <v>19845</v>
      </c>
      <c r="AC2135" s="2" t="s">
        <v>2101</v>
      </c>
      <c r="AD2135" s="2" t="s">
        <v>715</v>
      </c>
      <c r="AE2135" s="2" t="s">
        <v>19846</v>
      </c>
      <c r="AF2135" s="2" t="s">
        <v>66</v>
      </c>
      <c r="AG2135" s="2" t="s">
        <v>67</v>
      </c>
      <c r="AH2135" s="2" t="s">
        <v>19847</v>
      </c>
      <c r="AI2135" s="2" t="s">
        <v>19185</v>
      </c>
      <c r="AJ2135" s="2" t="s">
        <v>68</v>
      </c>
      <c r="AK2135" s="2" t="s">
        <v>19848</v>
      </c>
      <c r="AL2135" s="2" t="s">
        <v>52</v>
      </c>
      <c r="AM2135" s="2" t="s">
        <v>52</v>
      </c>
      <c r="AN2135" s="2" t="s">
        <v>52</v>
      </c>
      <c r="AO2135" s="2" t="s">
        <v>52</v>
      </c>
      <c r="AP2135" s="2" t="s">
        <v>52</v>
      </c>
      <c r="AQ2135" s="2" t="s">
        <v>52</v>
      </c>
      <c r="AR2135" s="2" t="s">
        <v>52</v>
      </c>
      <c r="AS2135" s="2" t="s">
        <v>50</v>
      </c>
      <c r="AT2135" s="2" t="s">
        <v>51</v>
      </c>
      <c r="AU2135" s="2" t="s">
        <v>50</v>
      </c>
    </row>
    <row r="2136" spans="1:47" ht="22.5" customHeight="1" x14ac:dyDescent="0.25">
      <c r="A2136" t="s">
        <v>25439</v>
      </c>
      <c r="B2136" s="18" t="s">
        <v>19849</v>
      </c>
      <c r="C2136" s="220">
        <v>45084</v>
      </c>
      <c r="D2136" s="2" t="s">
        <v>89</v>
      </c>
      <c r="E2136" s="2" t="s">
        <v>18951</v>
      </c>
      <c r="F2136" s="2" t="s">
        <v>50</v>
      </c>
      <c r="G2136" s="19">
        <v>1</v>
      </c>
      <c r="H2136" s="19">
        <v>45.9</v>
      </c>
      <c r="I2136" s="19">
        <v>12.15</v>
      </c>
      <c r="J2136" s="19">
        <v>-13.3</v>
      </c>
      <c r="K2136" s="19">
        <v>-12.15</v>
      </c>
      <c r="L2136" s="19" t="s">
        <v>51</v>
      </c>
      <c r="M2136" s="19">
        <v>32.6</v>
      </c>
      <c r="N2136" s="2" t="s">
        <v>52</v>
      </c>
      <c r="O2136" s="2" t="s">
        <v>345</v>
      </c>
      <c r="P2136" s="2" t="s">
        <v>609</v>
      </c>
      <c r="Q2136" s="2" t="s">
        <v>610</v>
      </c>
      <c r="R2136" s="2" t="s">
        <v>52</v>
      </c>
      <c r="S2136" s="19">
        <v>45.9</v>
      </c>
      <c r="T2136" s="19" t="s">
        <v>76</v>
      </c>
      <c r="U2136" s="2" t="s">
        <v>77</v>
      </c>
      <c r="V2136" s="2" t="s">
        <v>52</v>
      </c>
      <c r="W2136" s="2" t="s">
        <v>52</v>
      </c>
      <c r="X2136" s="2" t="s">
        <v>52</v>
      </c>
      <c r="Y2136" s="2" t="s">
        <v>52</v>
      </c>
      <c r="Z2136" s="2" t="s">
        <v>19850</v>
      </c>
      <c r="AA2136" s="2" t="s">
        <v>19851</v>
      </c>
      <c r="AB2136" s="2" t="s">
        <v>19852</v>
      </c>
      <c r="AC2136" s="2" t="s">
        <v>351</v>
      </c>
      <c r="AD2136" s="2" t="s">
        <v>352</v>
      </c>
      <c r="AE2136" s="2" t="s">
        <v>19853</v>
      </c>
      <c r="AF2136" s="2" t="s">
        <v>66</v>
      </c>
      <c r="AG2136" s="2" t="s">
        <v>84</v>
      </c>
      <c r="AH2136" s="2" t="s">
        <v>19507</v>
      </c>
      <c r="AI2136" s="2" t="s">
        <v>19854</v>
      </c>
      <c r="AJ2136" s="2" t="s">
        <v>68</v>
      </c>
      <c r="AK2136" s="2" t="s">
        <v>19855</v>
      </c>
      <c r="AL2136" s="2" t="s">
        <v>52</v>
      </c>
      <c r="AM2136" s="2" t="s">
        <v>52</v>
      </c>
      <c r="AN2136" s="2" t="s">
        <v>52</v>
      </c>
      <c r="AO2136" s="2" t="s">
        <v>52</v>
      </c>
      <c r="AP2136" s="2" t="s">
        <v>52</v>
      </c>
      <c r="AQ2136" s="2" t="s">
        <v>52</v>
      </c>
      <c r="AR2136" s="2" t="s">
        <v>52</v>
      </c>
      <c r="AS2136" s="2" t="s">
        <v>50</v>
      </c>
      <c r="AT2136" s="2" t="s">
        <v>51</v>
      </c>
      <c r="AU2136" s="2" t="s">
        <v>50</v>
      </c>
    </row>
    <row r="2137" spans="1:47" ht="22.5" customHeight="1" x14ac:dyDescent="0.25">
      <c r="A2137" t="s">
        <v>25439</v>
      </c>
      <c r="B2137" s="18" t="s">
        <v>19856</v>
      </c>
      <c r="C2137" s="220">
        <v>45084</v>
      </c>
      <c r="D2137" s="2" t="s">
        <v>89</v>
      </c>
      <c r="E2137" s="2" t="s">
        <v>19808</v>
      </c>
      <c r="F2137" s="2" t="s">
        <v>50</v>
      </c>
      <c r="G2137" s="19">
        <v>1</v>
      </c>
      <c r="H2137" s="19">
        <v>85.9</v>
      </c>
      <c r="I2137" s="19">
        <v>1.59</v>
      </c>
      <c r="J2137" s="19">
        <v>-14.6</v>
      </c>
      <c r="K2137" s="19" t="s">
        <v>51</v>
      </c>
      <c r="L2137" s="19" t="s">
        <v>51</v>
      </c>
      <c r="M2137" s="19">
        <v>72.89</v>
      </c>
      <c r="N2137" s="2" t="s">
        <v>52</v>
      </c>
      <c r="O2137" s="2" t="s">
        <v>1435</v>
      </c>
      <c r="P2137" s="2" t="s">
        <v>5589</v>
      </c>
      <c r="Q2137" s="2" t="s">
        <v>5590</v>
      </c>
      <c r="R2137" s="2" t="s">
        <v>52</v>
      </c>
      <c r="S2137" s="19">
        <v>85.9</v>
      </c>
      <c r="T2137" s="19" t="s">
        <v>76</v>
      </c>
      <c r="U2137" s="2" t="s">
        <v>77</v>
      </c>
      <c r="V2137" s="2" t="s">
        <v>19857</v>
      </c>
      <c r="W2137" s="2" t="s">
        <v>19858</v>
      </c>
      <c r="X2137" s="2" t="s">
        <v>19859</v>
      </c>
      <c r="Y2137" s="2" t="s">
        <v>52</v>
      </c>
      <c r="Z2137" s="2" t="s">
        <v>19857</v>
      </c>
      <c r="AA2137" s="2" t="s">
        <v>19860</v>
      </c>
      <c r="AB2137" s="2" t="s">
        <v>19861</v>
      </c>
      <c r="AC2137" s="2" t="s">
        <v>64</v>
      </c>
      <c r="AD2137" s="2" t="s">
        <v>64</v>
      </c>
      <c r="AE2137" s="2" t="s">
        <v>19862</v>
      </c>
      <c r="AF2137" s="2" t="s">
        <v>66</v>
      </c>
      <c r="AG2137" s="2" t="s">
        <v>784</v>
      </c>
      <c r="AH2137" s="2" t="s">
        <v>19815</v>
      </c>
      <c r="AI2137" s="2" t="s">
        <v>19863</v>
      </c>
      <c r="AJ2137" s="2" t="s">
        <v>1577</v>
      </c>
      <c r="AK2137" s="2" t="s">
        <v>19864</v>
      </c>
      <c r="AL2137" s="2" t="s">
        <v>52</v>
      </c>
      <c r="AM2137" s="2" t="s">
        <v>52</v>
      </c>
      <c r="AN2137" s="2" t="s">
        <v>52</v>
      </c>
      <c r="AO2137" s="2" t="s">
        <v>52</v>
      </c>
      <c r="AP2137" s="2" t="s">
        <v>52</v>
      </c>
      <c r="AQ2137" s="2" t="s">
        <v>52</v>
      </c>
      <c r="AR2137" s="2" t="s">
        <v>52</v>
      </c>
      <c r="AS2137" s="2" t="s">
        <v>50</v>
      </c>
      <c r="AT2137" s="2" t="s">
        <v>51</v>
      </c>
      <c r="AU2137" s="2" t="s">
        <v>50</v>
      </c>
    </row>
    <row r="2138" spans="1:47" ht="22.5" customHeight="1" x14ac:dyDescent="0.25">
      <c r="A2138" t="s">
        <v>25439</v>
      </c>
      <c r="B2138" s="18" t="s">
        <v>19865</v>
      </c>
      <c r="C2138" s="220">
        <v>45084</v>
      </c>
      <c r="D2138" s="2" t="s">
        <v>89</v>
      </c>
      <c r="E2138" s="2" t="s">
        <v>18266</v>
      </c>
      <c r="F2138" s="2" t="s">
        <v>50</v>
      </c>
      <c r="G2138" s="19">
        <v>1</v>
      </c>
      <c r="H2138" s="19">
        <v>64.16</v>
      </c>
      <c r="I2138" s="19">
        <v>28.17</v>
      </c>
      <c r="J2138" s="19">
        <v>-13.58</v>
      </c>
      <c r="K2138" s="19">
        <v>-28.17</v>
      </c>
      <c r="L2138" s="19" t="s">
        <v>51</v>
      </c>
      <c r="M2138" s="19">
        <v>50.58</v>
      </c>
      <c r="N2138" s="2" t="s">
        <v>52</v>
      </c>
      <c r="O2138" s="2" t="s">
        <v>105</v>
      </c>
      <c r="P2138" s="2" t="s">
        <v>106</v>
      </c>
      <c r="Q2138" s="2" t="s">
        <v>107</v>
      </c>
      <c r="R2138" s="2" t="s">
        <v>52</v>
      </c>
      <c r="S2138" s="19">
        <v>64.16</v>
      </c>
      <c r="T2138" s="19" t="s">
        <v>76</v>
      </c>
      <c r="U2138" s="2" t="s">
        <v>77</v>
      </c>
      <c r="V2138" s="2" t="s">
        <v>52</v>
      </c>
      <c r="W2138" s="2" t="s">
        <v>52</v>
      </c>
      <c r="X2138" s="2" t="s">
        <v>52</v>
      </c>
      <c r="Y2138" s="2" t="s">
        <v>52</v>
      </c>
      <c r="Z2138" s="2" t="s">
        <v>19866</v>
      </c>
      <c r="AA2138" s="2" t="s">
        <v>19867</v>
      </c>
      <c r="AB2138" s="2" t="s">
        <v>19868</v>
      </c>
      <c r="AC2138" s="2" t="s">
        <v>13934</v>
      </c>
      <c r="AD2138" s="2" t="s">
        <v>300</v>
      </c>
      <c r="AE2138" s="2" t="s">
        <v>19869</v>
      </c>
      <c r="AF2138" s="2" t="s">
        <v>66</v>
      </c>
      <c r="AG2138" s="2" t="s">
        <v>84</v>
      </c>
      <c r="AH2138" s="2" t="s">
        <v>19870</v>
      </c>
      <c r="AI2138" s="2" t="s">
        <v>19871</v>
      </c>
      <c r="AJ2138" s="2" t="s">
        <v>68</v>
      </c>
      <c r="AK2138" s="2" t="s">
        <v>19872</v>
      </c>
      <c r="AL2138" s="2" t="s">
        <v>52</v>
      </c>
      <c r="AM2138" s="2" t="s">
        <v>52</v>
      </c>
      <c r="AN2138" s="2" t="s">
        <v>52</v>
      </c>
      <c r="AO2138" s="2" t="s">
        <v>52</v>
      </c>
      <c r="AP2138" s="2" t="s">
        <v>52</v>
      </c>
      <c r="AQ2138" s="2" t="s">
        <v>52</v>
      </c>
      <c r="AR2138" s="2" t="s">
        <v>52</v>
      </c>
      <c r="AS2138" s="2" t="s">
        <v>50</v>
      </c>
      <c r="AT2138" s="2" t="s">
        <v>51</v>
      </c>
      <c r="AU2138" s="2" t="s">
        <v>50</v>
      </c>
    </row>
    <row r="2139" spans="1:47" ht="22.5" customHeight="1" x14ac:dyDescent="0.25">
      <c r="A2139" t="s">
        <v>25439</v>
      </c>
      <c r="B2139" s="18" t="s">
        <v>19873</v>
      </c>
      <c r="C2139" s="220">
        <v>45084</v>
      </c>
      <c r="D2139" s="2" t="s">
        <v>89</v>
      </c>
      <c r="E2139" s="2" t="s">
        <v>18951</v>
      </c>
      <c r="F2139" s="2" t="s">
        <v>72</v>
      </c>
      <c r="G2139" s="19">
        <v>1</v>
      </c>
      <c r="H2139" s="19">
        <v>67.900000000000006</v>
      </c>
      <c r="I2139" s="19">
        <v>8.77</v>
      </c>
      <c r="J2139" s="19">
        <v>-13.65</v>
      </c>
      <c r="K2139" s="19">
        <v>-8.77</v>
      </c>
      <c r="L2139" s="19" t="s">
        <v>51</v>
      </c>
      <c r="M2139" s="19">
        <v>54.25</v>
      </c>
      <c r="N2139" s="2" t="s">
        <v>52</v>
      </c>
      <c r="O2139" s="2" t="s">
        <v>177</v>
      </c>
      <c r="P2139" s="2" t="s">
        <v>178</v>
      </c>
      <c r="Q2139" s="2" t="s">
        <v>179</v>
      </c>
      <c r="R2139" s="2" t="s">
        <v>52</v>
      </c>
      <c r="S2139" s="19">
        <v>67.900000000000006</v>
      </c>
      <c r="T2139" s="19" t="s">
        <v>56</v>
      </c>
      <c r="U2139" s="2" t="s">
        <v>77</v>
      </c>
      <c r="V2139" s="2" t="s">
        <v>52</v>
      </c>
      <c r="W2139" s="2" t="s">
        <v>52</v>
      </c>
      <c r="X2139" s="2" t="s">
        <v>52</v>
      </c>
      <c r="Y2139" s="2" t="s">
        <v>52</v>
      </c>
      <c r="Z2139" s="2" t="s">
        <v>19874</v>
      </c>
      <c r="AA2139" s="2" t="s">
        <v>19875</v>
      </c>
      <c r="AB2139" s="2" t="s">
        <v>19876</v>
      </c>
      <c r="AC2139" s="2" t="s">
        <v>64</v>
      </c>
      <c r="AD2139" s="2" t="s">
        <v>64</v>
      </c>
      <c r="AE2139" s="2" t="s">
        <v>19877</v>
      </c>
      <c r="AF2139" s="2" t="s">
        <v>66</v>
      </c>
      <c r="AG2139" s="2" t="s">
        <v>84</v>
      </c>
      <c r="AH2139" s="2" t="s">
        <v>19878</v>
      </c>
      <c r="AI2139" s="2" t="s">
        <v>19879</v>
      </c>
      <c r="AJ2139" s="2" t="s">
        <v>68</v>
      </c>
      <c r="AK2139" s="2" t="s">
        <v>19880</v>
      </c>
      <c r="AL2139" s="2" t="s">
        <v>52</v>
      </c>
      <c r="AM2139" s="2" t="s">
        <v>52</v>
      </c>
      <c r="AN2139" s="2" t="s">
        <v>52</v>
      </c>
      <c r="AO2139" s="2" t="s">
        <v>52</v>
      </c>
      <c r="AP2139" s="2" t="s">
        <v>52</v>
      </c>
      <c r="AQ2139" s="2" t="s">
        <v>52</v>
      </c>
      <c r="AR2139" s="2" t="s">
        <v>52</v>
      </c>
      <c r="AS2139" s="2" t="s">
        <v>50</v>
      </c>
      <c r="AT2139" s="2" t="s">
        <v>51</v>
      </c>
      <c r="AU2139" s="2" t="s">
        <v>50</v>
      </c>
    </row>
    <row r="2140" spans="1:47" ht="22.5" customHeight="1" x14ac:dyDescent="0.25">
      <c r="A2140" t="s">
        <v>25439</v>
      </c>
      <c r="B2140" s="18" t="s">
        <v>19881</v>
      </c>
      <c r="C2140" s="220">
        <v>45084</v>
      </c>
      <c r="D2140" s="2" t="s">
        <v>89</v>
      </c>
      <c r="E2140" s="2" t="s">
        <v>18951</v>
      </c>
      <c r="F2140" s="2" t="s">
        <v>72</v>
      </c>
      <c r="G2140" s="19">
        <v>1</v>
      </c>
      <c r="H2140" s="19">
        <v>69.3</v>
      </c>
      <c r="I2140" s="19" t="s">
        <v>51</v>
      </c>
      <c r="J2140" s="19">
        <v>-13.82</v>
      </c>
      <c r="K2140" s="19" t="s">
        <v>51</v>
      </c>
      <c r="L2140" s="19" t="s">
        <v>51</v>
      </c>
      <c r="M2140" s="19">
        <v>55.48</v>
      </c>
      <c r="N2140" s="2" t="s">
        <v>72</v>
      </c>
      <c r="O2140" s="2" t="s">
        <v>247</v>
      </c>
      <c r="P2140" s="2" t="s">
        <v>811</v>
      </c>
      <c r="Q2140" s="2" t="s">
        <v>249</v>
      </c>
      <c r="R2140" s="2" t="s">
        <v>52</v>
      </c>
      <c r="S2140" s="19">
        <v>69.3</v>
      </c>
      <c r="T2140" s="19" t="s">
        <v>56</v>
      </c>
      <c r="U2140" s="2" t="s">
        <v>77</v>
      </c>
      <c r="V2140" s="2" t="s">
        <v>52</v>
      </c>
      <c r="W2140" s="2" t="s">
        <v>52</v>
      </c>
      <c r="X2140" s="2" t="s">
        <v>52</v>
      </c>
      <c r="Y2140" s="2" t="s">
        <v>52</v>
      </c>
      <c r="Z2140" s="2" t="s">
        <v>19882</v>
      </c>
      <c r="AA2140" s="2" t="s">
        <v>19883</v>
      </c>
      <c r="AB2140" s="2" t="s">
        <v>19884</v>
      </c>
      <c r="AC2140" s="2" t="s">
        <v>19885</v>
      </c>
      <c r="AD2140" s="2" t="s">
        <v>1429</v>
      </c>
      <c r="AE2140" s="2" t="s">
        <v>19886</v>
      </c>
      <c r="AF2140" s="2" t="s">
        <v>66</v>
      </c>
      <c r="AG2140" s="2" t="s">
        <v>84</v>
      </c>
      <c r="AH2140" s="2" t="s">
        <v>19887</v>
      </c>
      <c r="AI2140" s="2" t="s">
        <v>19888</v>
      </c>
      <c r="AJ2140" s="2" t="s">
        <v>68</v>
      </c>
      <c r="AK2140" s="2" t="s">
        <v>19889</v>
      </c>
      <c r="AL2140" s="2" t="s">
        <v>52</v>
      </c>
      <c r="AM2140" s="2" t="s">
        <v>52</v>
      </c>
      <c r="AN2140" s="2" t="s">
        <v>52</v>
      </c>
      <c r="AO2140" s="2" t="s">
        <v>52</v>
      </c>
      <c r="AP2140" s="2" t="s">
        <v>52</v>
      </c>
      <c r="AQ2140" s="2" t="s">
        <v>52</v>
      </c>
      <c r="AR2140" s="2" t="s">
        <v>52</v>
      </c>
      <c r="AS2140" s="2" t="s">
        <v>50</v>
      </c>
      <c r="AT2140" s="2" t="s">
        <v>51</v>
      </c>
      <c r="AU2140" s="2" t="s">
        <v>50</v>
      </c>
    </row>
    <row r="2141" spans="1:47" ht="22.5" customHeight="1" x14ac:dyDescent="0.25">
      <c r="A2141" t="s">
        <v>25439</v>
      </c>
      <c r="B2141" s="18" t="s">
        <v>19890</v>
      </c>
      <c r="C2141" s="220">
        <v>45084</v>
      </c>
      <c r="D2141" s="2" t="s">
        <v>89</v>
      </c>
      <c r="E2141" s="2" t="s">
        <v>18951</v>
      </c>
      <c r="F2141" s="2" t="s">
        <v>72</v>
      </c>
      <c r="G2141" s="19">
        <v>1</v>
      </c>
      <c r="H2141" s="19">
        <v>64.989999999999995</v>
      </c>
      <c r="I2141" s="19" t="s">
        <v>51</v>
      </c>
      <c r="J2141" s="19">
        <v>-16.55</v>
      </c>
      <c r="K2141" s="19" t="s">
        <v>51</v>
      </c>
      <c r="L2141" s="19" t="s">
        <v>51</v>
      </c>
      <c r="M2141" s="19">
        <v>48.44</v>
      </c>
      <c r="N2141" s="2" t="s">
        <v>52</v>
      </c>
      <c r="O2141" s="2" t="s">
        <v>177</v>
      </c>
      <c r="P2141" s="2" t="s">
        <v>1139</v>
      </c>
      <c r="Q2141" s="2" t="s">
        <v>1140</v>
      </c>
      <c r="R2141" s="2" t="s">
        <v>52</v>
      </c>
      <c r="S2141" s="19">
        <v>64.989999999999995</v>
      </c>
      <c r="T2141" s="19" t="s">
        <v>76</v>
      </c>
      <c r="U2141" s="2" t="s">
        <v>77</v>
      </c>
      <c r="V2141" s="2" t="s">
        <v>52</v>
      </c>
      <c r="W2141" s="2" t="s">
        <v>52</v>
      </c>
      <c r="X2141" s="2" t="s">
        <v>52</v>
      </c>
      <c r="Y2141" s="2" t="s">
        <v>52</v>
      </c>
      <c r="Z2141" s="2" t="s">
        <v>19891</v>
      </c>
      <c r="AA2141" s="2" t="s">
        <v>19892</v>
      </c>
      <c r="AB2141" s="2" t="s">
        <v>19893</v>
      </c>
      <c r="AC2141" s="2" t="s">
        <v>64</v>
      </c>
      <c r="AD2141" s="2" t="s">
        <v>64</v>
      </c>
      <c r="AE2141" s="2" t="s">
        <v>19894</v>
      </c>
      <c r="AF2141" s="2" t="s">
        <v>66</v>
      </c>
      <c r="AG2141" s="2" t="s">
        <v>84</v>
      </c>
      <c r="AH2141" s="2" t="s">
        <v>19895</v>
      </c>
      <c r="AI2141" s="2" t="s">
        <v>19896</v>
      </c>
      <c r="AJ2141" s="2" t="s">
        <v>68</v>
      </c>
      <c r="AK2141" s="2" t="s">
        <v>19897</v>
      </c>
      <c r="AL2141" s="2" t="s">
        <v>52</v>
      </c>
      <c r="AM2141" s="2" t="s">
        <v>52</v>
      </c>
      <c r="AN2141" s="2" t="s">
        <v>52</v>
      </c>
      <c r="AO2141" s="2" t="s">
        <v>52</v>
      </c>
      <c r="AP2141" s="2" t="s">
        <v>52</v>
      </c>
      <c r="AQ2141" s="2" t="s">
        <v>52</v>
      </c>
      <c r="AR2141" s="2" t="s">
        <v>52</v>
      </c>
      <c r="AS2141" s="2" t="s">
        <v>50</v>
      </c>
      <c r="AT2141" s="2" t="s">
        <v>51</v>
      </c>
      <c r="AU2141" s="2" t="s">
        <v>50</v>
      </c>
    </row>
    <row r="2142" spans="1:47" ht="22.5" customHeight="1" x14ac:dyDescent="0.25">
      <c r="A2142" t="s">
        <v>25439</v>
      </c>
      <c r="B2142" s="18" t="s">
        <v>19898</v>
      </c>
      <c r="C2142" s="220">
        <v>45084</v>
      </c>
      <c r="D2142" s="2" t="s">
        <v>89</v>
      </c>
      <c r="E2142" s="2" t="s">
        <v>18951</v>
      </c>
      <c r="F2142" s="2" t="s">
        <v>50</v>
      </c>
      <c r="G2142" s="19">
        <v>1</v>
      </c>
      <c r="H2142" s="19">
        <v>46.19</v>
      </c>
      <c r="I2142" s="19">
        <v>10.56</v>
      </c>
      <c r="J2142" s="19">
        <v>-13.35</v>
      </c>
      <c r="K2142" s="19">
        <v>-10.56</v>
      </c>
      <c r="L2142" s="19" t="s">
        <v>51</v>
      </c>
      <c r="M2142" s="19">
        <v>32.840000000000003</v>
      </c>
      <c r="N2142" s="2" t="s">
        <v>52</v>
      </c>
      <c r="O2142" s="2" t="s">
        <v>73</v>
      </c>
      <c r="P2142" s="2" t="s">
        <v>14089</v>
      </c>
      <c r="Q2142" s="2" t="s">
        <v>14090</v>
      </c>
      <c r="R2142" s="2" t="s">
        <v>52</v>
      </c>
      <c r="S2142" s="19">
        <v>46.19</v>
      </c>
      <c r="T2142" s="19" t="s">
        <v>76</v>
      </c>
      <c r="U2142" s="2" t="s">
        <v>57</v>
      </c>
      <c r="V2142" s="2" t="s">
        <v>19899</v>
      </c>
      <c r="W2142" s="2" t="s">
        <v>19900</v>
      </c>
      <c r="X2142" s="2" t="s">
        <v>19901</v>
      </c>
      <c r="Y2142" s="2" t="s">
        <v>52</v>
      </c>
      <c r="Z2142" s="2" t="s">
        <v>19899</v>
      </c>
      <c r="AA2142" s="2" t="s">
        <v>19902</v>
      </c>
      <c r="AB2142" s="2" t="s">
        <v>19903</v>
      </c>
      <c r="AC2142" s="2" t="s">
        <v>6750</v>
      </c>
      <c r="AD2142" s="2" t="s">
        <v>64</v>
      </c>
      <c r="AE2142" s="2" t="s">
        <v>6751</v>
      </c>
      <c r="AF2142" s="2" t="s">
        <v>66</v>
      </c>
      <c r="AG2142" s="2" t="s">
        <v>67</v>
      </c>
      <c r="AH2142" s="2" t="s">
        <v>19698</v>
      </c>
      <c r="AI2142" s="2" t="s">
        <v>19904</v>
      </c>
      <c r="AJ2142" s="2" t="s">
        <v>68</v>
      </c>
      <c r="AK2142" s="2" t="s">
        <v>19905</v>
      </c>
      <c r="AL2142" s="2" t="s">
        <v>52</v>
      </c>
      <c r="AM2142" s="2" t="s">
        <v>52</v>
      </c>
      <c r="AN2142" s="2" t="s">
        <v>52</v>
      </c>
      <c r="AO2142" s="2" t="s">
        <v>52</v>
      </c>
      <c r="AP2142" s="2" t="s">
        <v>52</v>
      </c>
      <c r="AQ2142" s="2" t="s">
        <v>52</v>
      </c>
      <c r="AR2142" s="2" t="s">
        <v>52</v>
      </c>
      <c r="AS2142" s="2" t="s">
        <v>50</v>
      </c>
      <c r="AT2142" s="2" t="s">
        <v>51</v>
      </c>
      <c r="AU2142" s="2" t="s">
        <v>50</v>
      </c>
    </row>
    <row r="2143" spans="1:47" ht="22.5" customHeight="1" x14ac:dyDescent="0.25">
      <c r="A2143" t="s">
        <v>25439</v>
      </c>
      <c r="B2143" s="18" t="s">
        <v>19906</v>
      </c>
      <c r="C2143" s="220">
        <v>45084</v>
      </c>
      <c r="D2143" s="2" t="s">
        <v>89</v>
      </c>
      <c r="E2143" s="2" t="s">
        <v>18266</v>
      </c>
      <c r="F2143" s="2" t="s">
        <v>72</v>
      </c>
      <c r="G2143" s="19">
        <v>1</v>
      </c>
      <c r="H2143" s="19">
        <v>64.16</v>
      </c>
      <c r="I2143" s="19" t="s">
        <v>51</v>
      </c>
      <c r="J2143" s="19">
        <v>-16.41</v>
      </c>
      <c r="K2143" s="19" t="s">
        <v>51</v>
      </c>
      <c r="L2143" s="19" t="s">
        <v>51</v>
      </c>
      <c r="M2143" s="19">
        <v>47.75</v>
      </c>
      <c r="N2143" s="2" t="s">
        <v>52</v>
      </c>
      <c r="O2143" s="2" t="s">
        <v>105</v>
      </c>
      <c r="P2143" s="2" t="s">
        <v>106</v>
      </c>
      <c r="Q2143" s="2" t="s">
        <v>107</v>
      </c>
      <c r="R2143" s="2" t="s">
        <v>52</v>
      </c>
      <c r="S2143" s="19">
        <v>64.16</v>
      </c>
      <c r="T2143" s="19" t="s">
        <v>76</v>
      </c>
      <c r="U2143" s="2" t="s">
        <v>77</v>
      </c>
      <c r="V2143" s="2" t="s">
        <v>52</v>
      </c>
      <c r="W2143" s="2" t="s">
        <v>52</v>
      </c>
      <c r="X2143" s="2" t="s">
        <v>52</v>
      </c>
      <c r="Y2143" s="2" t="s">
        <v>52</v>
      </c>
      <c r="Z2143" s="2" t="s">
        <v>19907</v>
      </c>
      <c r="AA2143" s="2" t="s">
        <v>19908</v>
      </c>
      <c r="AB2143" s="2" t="s">
        <v>19909</v>
      </c>
      <c r="AC2143" s="2" t="s">
        <v>2820</v>
      </c>
      <c r="AD2143" s="2" t="s">
        <v>64</v>
      </c>
      <c r="AE2143" s="2" t="s">
        <v>19910</v>
      </c>
      <c r="AF2143" s="2" t="s">
        <v>66</v>
      </c>
      <c r="AG2143" s="2" t="s">
        <v>84</v>
      </c>
      <c r="AH2143" s="2" t="s">
        <v>19911</v>
      </c>
      <c r="AI2143" s="2" t="s">
        <v>19912</v>
      </c>
      <c r="AJ2143" s="2" t="s">
        <v>68</v>
      </c>
      <c r="AK2143" s="2" t="s">
        <v>19913</v>
      </c>
      <c r="AL2143" s="2" t="s">
        <v>52</v>
      </c>
      <c r="AM2143" s="2" t="s">
        <v>52</v>
      </c>
      <c r="AN2143" s="2" t="s">
        <v>52</v>
      </c>
      <c r="AO2143" s="2" t="s">
        <v>52</v>
      </c>
      <c r="AP2143" s="2" t="s">
        <v>52</v>
      </c>
      <c r="AQ2143" s="2" t="s">
        <v>52</v>
      </c>
      <c r="AR2143" s="2" t="s">
        <v>52</v>
      </c>
      <c r="AS2143" s="2" t="s">
        <v>50</v>
      </c>
      <c r="AT2143" s="2" t="s">
        <v>51</v>
      </c>
      <c r="AU2143" s="2" t="s">
        <v>50</v>
      </c>
    </row>
    <row r="2144" spans="1:47" ht="22.5" customHeight="1" x14ac:dyDescent="0.25">
      <c r="A2144" t="s">
        <v>25439</v>
      </c>
      <c r="B2144" s="18" t="s">
        <v>19914</v>
      </c>
      <c r="C2144" s="220">
        <v>45084</v>
      </c>
      <c r="D2144" s="2" t="s">
        <v>89</v>
      </c>
      <c r="E2144" s="2" t="s">
        <v>18951</v>
      </c>
      <c r="F2144" s="2" t="s">
        <v>50</v>
      </c>
      <c r="G2144" s="19">
        <v>1</v>
      </c>
      <c r="H2144" s="19">
        <v>35.9</v>
      </c>
      <c r="I2144" s="19">
        <v>9.9</v>
      </c>
      <c r="J2144" s="19">
        <v>-11.6</v>
      </c>
      <c r="K2144" s="19">
        <v>-9.9</v>
      </c>
      <c r="L2144" s="19" t="s">
        <v>51</v>
      </c>
      <c r="M2144" s="19">
        <v>24.3</v>
      </c>
      <c r="N2144" s="2" t="s">
        <v>52</v>
      </c>
      <c r="O2144" s="2" t="s">
        <v>418</v>
      </c>
      <c r="P2144" s="2" t="s">
        <v>419</v>
      </c>
      <c r="Q2144" s="2" t="s">
        <v>420</v>
      </c>
      <c r="R2144" s="2" t="s">
        <v>52</v>
      </c>
      <c r="S2144" s="19">
        <v>35.9</v>
      </c>
      <c r="T2144" s="19" t="s">
        <v>76</v>
      </c>
      <c r="U2144" s="2" t="s">
        <v>77</v>
      </c>
      <c r="V2144" s="2" t="s">
        <v>52</v>
      </c>
      <c r="W2144" s="2" t="s">
        <v>52</v>
      </c>
      <c r="X2144" s="2" t="s">
        <v>52</v>
      </c>
      <c r="Y2144" s="2" t="s">
        <v>52</v>
      </c>
      <c r="Z2144" s="2" t="s">
        <v>19915</v>
      </c>
      <c r="AA2144" s="2" t="s">
        <v>19916</v>
      </c>
      <c r="AB2144" s="2" t="s">
        <v>19917</v>
      </c>
      <c r="AC2144" s="2" t="s">
        <v>1697</v>
      </c>
      <c r="AD2144" s="2" t="s">
        <v>64</v>
      </c>
      <c r="AE2144" s="2" t="s">
        <v>19918</v>
      </c>
      <c r="AF2144" s="2" t="s">
        <v>66</v>
      </c>
      <c r="AG2144" s="2" t="s">
        <v>84</v>
      </c>
      <c r="AH2144" s="2" t="s">
        <v>19422</v>
      </c>
      <c r="AI2144" s="2" t="s">
        <v>19919</v>
      </c>
      <c r="AJ2144" s="2" t="s">
        <v>68</v>
      </c>
      <c r="AK2144" s="2" t="s">
        <v>19920</v>
      </c>
      <c r="AL2144" s="2" t="s">
        <v>52</v>
      </c>
      <c r="AM2144" s="2" t="s">
        <v>52</v>
      </c>
      <c r="AN2144" s="2" t="s">
        <v>52</v>
      </c>
      <c r="AO2144" s="2" t="s">
        <v>52</v>
      </c>
      <c r="AP2144" s="2" t="s">
        <v>52</v>
      </c>
      <c r="AQ2144" s="2" t="s">
        <v>52</v>
      </c>
      <c r="AR2144" s="2" t="s">
        <v>52</v>
      </c>
      <c r="AS2144" s="2" t="s">
        <v>50</v>
      </c>
      <c r="AT2144" s="2" t="s">
        <v>51</v>
      </c>
      <c r="AU2144" s="2" t="s">
        <v>50</v>
      </c>
    </row>
    <row r="2145" spans="1:47" ht="22.5" customHeight="1" x14ac:dyDescent="0.25">
      <c r="A2145" t="s">
        <v>25439</v>
      </c>
      <c r="B2145" s="18" t="s">
        <v>19921</v>
      </c>
      <c r="C2145" s="220">
        <v>45084</v>
      </c>
      <c r="D2145" s="2" t="s">
        <v>89</v>
      </c>
      <c r="E2145" s="2" t="s">
        <v>18266</v>
      </c>
      <c r="F2145" s="2" t="s">
        <v>72</v>
      </c>
      <c r="G2145" s="19">
        <v>1</v>
      </c>
      <c r="H2145" s="19">
        <v>67.900000000000006</v>
      </c>
      <c r="I2145" s="19" t="s">
        <v>51</v>
      </c>
      <c r="J2145" s="19">
        <v>-13.65</v>
      </c>
      <c r="K2145" s="19" t="s">
        <v>51</v>
      </c>
      <c r="L2145" s="19" t="s">
        <v>51</v>
      </c>
      <c r="M2145" s="19">
        <v>54.25</v>
      </c>
      <c r="N2145" s="2" t="s">
        <v>52</v>
      </c>
      <c r="O2145" s="2" t="s">
        <v>177</v>
      </c>
      <c r="P2145" s="2" t="s">
        <v>178</v>
      </c>
      <c r="Q2145" s="2" t="s">
        <v>179</v>
      </c>
      <c r="R2145" s="2" t="s">
        <v>52</v>
      </c>
      <c r="S2145" s="19">
        <v>67.900000000000006</v>
      </c>
      <c r="T2145" s="19" t="s">
        <v>56</v>
      </c>
      <c r="U2145" s="2" t="s">
        <v>77</v>
      </c>
      <c r="V2145" s="2" t="s">
        <v>52</v>
      </c>
      <c r="W2145" s="2" t="s">
        <v>52</v>
      </c>
      <c r="X2145" s="2" t="s">
        <v>52</v>
      </c>
      <c r="Y2145" s="2" t="s">
        <v>52</v>
      </c>
      <c r="Z2145" s="2" t="s">
        <v>19922</v>
      </c>
      <c r="AA2145" s="2" t="s">
        <v>19923</v>
      </c>
      <c r="AB2145" s="2" t="s">
        <v>19924</v>
      </c>
      <c r="AC2145" s="2" t="s">
        <v>64</v>
      </c>
      <c r="AD2145" s="2" t="s">
        <v>64</v>
      </c>
      <c r="AE2145" s="2" t="s">
        <v>19925</v>
      </c>
      <c r="AF2145" s="2" t="s">
        <v>66</v>
      </c>
      <c r="AG2145" s="2" t="s">
        <v>84</v>
      </c>
      <c r="AH2145" s="2" t="s">
        <v>19926</v>
      </c>
      <c r="AI2145" s="2" t="s">
        <v>19927</v>
      </c>
      <c r="AJ2145" s="2" t="s">
        <v>68</v>
      </c>
      <c r="AK2145" s="2" t="s">
        <v>19928</v>
      </c>
      <c r="AL2145" s="2" t="s">
        <v>52</v>
      </c>
      <c r="AM2145" s="2" t="s">
        <v>52</v>
      </c>
      <c r="AN2145" s="2" t="s">
        <v>52</v>
      </c>
      <c r="AO2145" s="2" t="s">
        <v>52</v>
      </c>
      <c r="AP2145" s="2" t="s">
        <v>52</v>
      </c>
      <c r="AQ2145" s="2" t="s">
        <v>52</v>
      </c>
      <c r="AR2145" s="2" t="s">
        <v>52</v>
      </c>
      <c r="AS2145" s="2" t="s">
        <v>50</v>
      </c>
      <c r="AT2145" s="2" t="s">
        <v>51</v>
      </c>
      <c r="AU2145" s="2" t="s">
        <v>50</v>
      </c>
    </row>
    <row r="2146" spans="1:47" ht="22.5" customHeight="1" x14ac:dyDescent="0.25">
      <c r="A2146" t="s">
        <v>25439</v>
      </c>
      <c r="B2146" s="18" t="s">
        <v>19929</v>
      </c>
      <c r="C2146" s="220">
        <v>45084</v>
      </c>
      <c r="D2146" s="2" t="s">
        <v>89</v>
      </c>
      <c r="E2146" s="2" t="s">
        <v>17767</v>
      </c>
      <c r="F2146" s="2" t="s">
        <v>50</v>
      </c>
      <c r="G2146" s="19">
        <v>1</v>
      </c>
      <c r="H2146" s="19">
        <v>69.3</v>
      </c>
      <c r="I2146" s="19">
        <v>33.9</v>
      </c>
      <c r="J2146" s="19">
        <v>-13.82</v>
      </c>
      <c r="K2146" s="19">
        <v>-33.9</v>
      </c>
      <c r="L2146" s="19" t="s">
        <v>51</v>
      </c>
      <c r="M2146" s="19">
        <v>55.48</v>
      </c>
      <c r="N2146" s="2" t="s">
        <v>72</v>
      </c>
      <c r="O2146" s="2" t="s">
        <v>247</v>
      </c>
      <c r="P2146" s="2" t="s">
        <v>811</v>
      </c>
      <c r="Q2146" s="2" t="s">
        <v>249</v>
      </c>
      <c r="R2146" s="2" t="s">
        <v>52</v>
      </c>
      <c r="S2146" s="19">
        <v>69.3</v>
      </c>
      <c r="T2146" s="19" t="s">
        <v>56</v>
      </c>
      <c r="U2146" s="2" t="s">
        <v>77</v>
      </c>
      <c r="V2146" s="2" t="s">
        <v>52</v>
      </c>
      <c r="W2146" s="2" t="s">
        <v>52</v>
      </c>
      <c r="X2146" s="2" t="s">
        <v>52</v>
      </c>
      <c r="Y2146" s="2" t="s">
        <v>52</v>
      </c>
      <c r="Z2146" s="2" t="s">
        <v>19930</v>
      </c>
      <c r="AA2146" s="2" t="s">
        <v>19931</v>
      </c>
      <c r="AB2146" s="2" t="s">
        <v>19932</v>
      </c>
      <c r="AC2146" s="2" t="s">
        <v>19933</v>
      </c>
      <c r="AD2146" s="2" t="s">
        <v>2937</v>
      </c>
      <c r="AE2146" s="2" t="s">
        <v>19934</v>
      </c>
      <c r="AF2146" s="2" t="s">
        <v>66</v>
      </c>
      <c r="AG2146" s="2" t="s">
        <v>84</v>
      </c>
      <c r="AH2146" s="2" t="s">
        <v>19522</v>
      </c>
      <c r="AI2146" s="2" t="s">
        <v>19935</v>
      </c>
      <c r="AJ2146" s="2" t="s">
        <v>68</v>
      </c>
      <c r="AK2146" s="2" t="s">
        <v>19936</v>
      </c>
      <c r="AL2146" s="2" t="s">
        <v>52</v>
      </c>
      <c r="AM2146" s="2" t="s">
        <v>52</v>
      </c>
      <c r="AN2146" s="2" t="s">
        <v>52</v>
      </c>
      <c r="AO2146" s="2" t="s">
        <v>52</v>
      </c>
      <c r="AP2146" s="2" t="s">
        <v>52</v>
      </c>
      <c r="AQ2146" s="2" t="s">
        <v>52</v>
      </c>
      <c r="AR2146" s="2" t="s">
        <v>52</v>
      </c>
      <c r="AS2146" s="2" t="s">
        <v>50</v>
      </c>
      <c r="AT2146" s="2" t="s">
        <v>51</v>
      </c>
      <c r="AU2146" s="2" t="s">
        <v>50</v>
      </c>
    </row>
    <row r="2147" spans="1:47" ht="22.5" customHeight="1" x14ac:dyDescent="0.25">
      <c r="A2147" t="s">
        <v>25439</v>
      </c>
      <c r="B2147" s="18" t="s">
        <v>19937</v>
      </c>
      <c r="C2147" s="220">
        <v>45084</v>
      </c>
      <c r="D2147" s="2" t="s">
        <v>89</v>
      </c>
      <c r="E2147" s="2" t="s">
        <v>18266</v>
      </c>
      <c r="F2147" s="2" t="s">
        <v>50</v>
      </c>
      <c r="G2147" s="19">
        <v>1</v>
      </c>
      <c r="H2147" s="19">
        <v>57.99</v>
      </c>
      <c r="I2147" s="19">
        <v>26.1</v>
      </c>
      <c r="J2147" s="19">
        <v>-15.36</v>
      </c>
      <c r="K2147" s="19">
        <v>-26.1</v>
      </c>
      <c r="L2147" s="19" t="s">
        <v>51</v>
      </c>
      <c r="M2147" s="19">
        <v>42.63</v>
      </c>
      <c r="N2147" s="2" t="s">
        <v>52</v>
      </c>
      <c r="O2147" s="2" t="s">
        <v>561</v>
      </c>
      <c r="P2147" s="2" t="s">
        <v>2827</v>
      </c>
      <c r="Q2147" s="2" t="s">
        <v>2828</v>
      </c>
      <c r="R2147" s="2" t="s">
        <v>52</v>
      </c>
      <c r="S2147" s="19">
        <v>57.99</v>
      </c>
      <c r="T2147" s="19" t="s">
        <v>76</v>
      </c>
      <c r="U2147" s="2" t="s">
        <v>77</v>
      </c>
      <c r="V2147" s="2" t="s">
        <v>52</v>
      </c>
      <c r="W2147" s="2" t="s">
        <v>52</v>
      </c>
      <c r="X2147" s="2" t="s">
        <v>52</v>
      </c>
      <c r="Y2147" s="2" t="s">
        <v>52</v>
      </c>
      <c r="Z2147" s="2" t="s">
        <v>19938</v>
      </c>
      <c r="AA2147" s="2" t="s">
        <v>19939</v>
      </c>
      <c r="AB2147" s="2" t="s">
        <v>19940</v>
      </c>
      <c r="AC2147" s="2" t="s">
        <v>19941</v>
      </c>
      <c r="AD2147" s="2" t="s">
        <v>352</v>
      </c>
      <c r="AE2147" s="2" t="s">
        <v>19942</v>
      </c>
      <c r="AF2147" s="2" t="s">
        <v>66</v>
      </c>
      <c r="AG2147" s="2" t="s">
        <v>84</v>
      </c>
      <c r="AH2147" s="2" t="s">
        <v>19943</v>
      </c>
      <c r="AI2147" s="2" t="s">
        <v>19944</v>
      </c>
      <c r="AJ2147" s="2" t="s">
        <v>68</v>
      </c>
      <c r="AK2147" s="2" t="s">
        <v>19945</v>
      </c>
      <c r="AL2147" s="2" t="s">
        <v>52</v>
      </c>
      <c r="AM2147" s="2" t="s">
        <v>52</v>
      </c>
      <c r="AN2147" s="2" t="s">
        <v>52</v>
      </c>
      <c r="AO2147" s="2" t="s">
        <v>52</v>
      </c>
      <c r="AP2147" s="2" t="s">
        <v>52</v>
      </c>
      <c r="AQ2147" s="2" t="s">
        <v>52</v>
      </c>
      <c r="AR2147" s="2" t="s">
        <v>52</v>
      </c>
      <c r="AS2147" s="2" t="s">
        <v>50</v>
      </c>
      <c r="AT2147" s="2" t="s">
        <v>51</v>
      </c>
      <c r="AU2147" s="2" t="s">
        <v>50</v>
      </c>
    </row>
    <row r="2148" spans="1:47" ht="22.5" customHeight="1" x14ac:dyDescent="0.25">
      <c r="A2148" t="s">
        <v>25439</v>
      </c>
      <c r="B2148" s="18" t="s">
        <v>19946</v>
      </c>
      <c r="C2148" s="220">
        <v>45084</v>
      </c>
      <c r="D2148" s="2" t="s">
        <v>89</v>
      </c>
      <c r="E2148" s="2" t="s">
        <v>19808</v>
      </c>
      <c r="F2148" s="2" t="s">
        <v>50</v>
      </c>
      <c r="G2148" s="19">
        <v>1</v>
      </c>
      <c r="H2148" s="19">
        <v>49.51</v>
      </c>
      <c r="I2148" s="19">
        <v>15.9</v>
      </c>
      <c r="J2148" s="19">
        <v>-11.44</v>
      </c>
      <c r="K2148" s="19" t="s">
        <v>51</v>
      </c>
      <c r="L2148" s="19" t="s">
        <v>51</v>
      </c>
      <c r="M2148" s="19">
        <v>53.97</v>
      </c>
      <c r="N2148" s="2" t="s">
        <v>52</v>
      </c>
      <c r="O2148" s="2" t="s">
        <v>9027</v>
      </c>
      <c r="P2148" s="2" t="s">
        <v>9028</v>
      </c>
      <c r="Q2148" s="2" t="s">
        <v>9029</v>
      </c>
      <c r="R2148" s="2" t="s">
        <v>52</v>
      </c>
      <c r="S2148" s="19">
        <v>49.51</v>
      </c>
      <c r="T2148" s="19" t="s">
        <v>56</v>
      </c>
      <c r="U2148" s="2" t="s">
        <v>77</v>
      </c>
      <c r="V2148" s="2" t="s">
        <v>19947</v>
      </c>
      <c r="W2148" s="2" t="s">
        <v>19948</v>
      </c>
      <c r="X2148" s="2" t="s">
        <v>19949</v>
      </c>
      <c r="Y2148" s="2" t="s">
        <v>52</v>
      </c>
      <c r="Z2148" s="2" t="s">
        <v>19947</v>
      </c>
      <c r="AA2148" s="2" t="s">
        <v>19950</v>
      </c>
      <c r="AB2148" s="2" t="s">
        <v>19951</v>
      </c>
      <c r="AC2148" s="2" t="s">
        <v>12225</v>
      </c>
      <c r="AD2148" s="2" t="s">
        <v>64</v>
      </c>
      <c r="AE2148" s="2" t="s">
        <v>19952</v>
      </c>
      <c r="AF2148" s="2" t="s">
        <v>66</v>
      </c>
      <c r="AG2148" s="2" t="s">
        <v>784</v>
      </c>
      <c r="AH2148" s="2" t="s">
        <v>19953</v>
      </c>
      <c r="AI2148" s="2" t="s">
        <v>19954</v>
      </c>
      <c r="AJ2148" s="2" t="s">
        <v>1534</v>
      </c>
      <c r="AK2148" s="2" t="s">
        <v>19955</v>
      </c>
      <c r="AL2148" s="2" t="s">
        <v>52</v>
      </c>
      <c r="AM2148" s="2" t="s">
        <v>52</v>
      </c>
      <c r="AN2148" s="2" t="s">
        <v>52</v>
      </c>
      <c r="AO2148" s="2" t="s">
        <v>52</v>
      </c>
      <c r="AP2148" s="2" t="s">
        <v>52</v>
      </c>
      <c r="AQ2148" s="2" t="s">
        <v>52</v>
      </c>
      <c r="AR2148" s="2" t="s">
        <v>52</v>
      </c>
      <c r="AS2148" s="2" t="s">
        <v>50</v>
      </c>
      <c r="AT2148" s="2" t="s">
        <v>51</v>
      </c>
      <c r="AU2148" s="2" t="s">
        <v>50</v>
      </c>
    </row>
    <row r="2149" spans="1:47" ht="22.5" customHeight="1" x14ac:dyDescent="0.25">
      <c r="A2149" t="s">
        <v>25439</v>
      </c>
      <c r="B2149" s="18" t="s">
        <v>19956</v>
      </c>
      <c r="C2149" s="220">
        <v>45084</v>
      </c>
      <c r="D2149" s="2" t="s">
        <v>89</v>
      </c>
      <c r="E2149" s="2" t="s">
        <v>18951</v>
      </c>
      <c r="F2149" s="2" t="s">
        <v>72</v>
      </c>
      <c r="G2149" s="19">
        <v>1</v>
      </c>
      <c r="H2149" s="19">
        <v>119.7</v>
      </c>
      <c r="I2149" s="19" t="s">
        <v>51</v>
      </c>
      <c r="J2149" s="19">
        <v>-20.350000000000001</v>
      </c>
      <c r="K2149" s="19">
        <v>-18.45</v>
      </c>
      <c r="L2149" s="19" t="s">
        <v>51</v>
      </c>
      <c r="M2149" s="19">
        <v>80.900000000000006</v>
      </c>
      <c r="N2149" s="2" t="s">
        <v>52</v>
      </c>
      <c r="O2149" s="2" t="s">
        <v>153</v>
      </c>
      <c r="P2149" s="2" t="s">
        <v>1538</v>
      </c>
      <c r="Q2149" s="2" t="s">
        <v>1539</v>
      </c>
      <c r="R2149" s="2" t="s">
        <v>52</v>
      </c>
      <c r="S2149" s="19">
        <v>119.7</v>
      </c>
      <c r="T2149" s="19" t="s">
        <v>76</v>
      </c>
      <c r="U2149" s="2" t="s">
        <v>77</v>
      </c>
      <c r="V2149" s="2" t="s">
        <v>52</v>
      </c>
      <c r="W2149" s="2" t="s">
        <v>52</v>
      </c>
      <c r="X2149" s="2" t="s">
        <v>52</v>
      </c>
      <c r="Y2149" s="2" t="s">
        <v>52</v>
      </c>
      <c r="Z2149" s="2" t="s">
        <v>19957</v>
      </c>
      <c r="AA2149" s="2" t="s">
        <v>19958</v>
      </c>
      <c r="AB2149" s="2" t="s">
        <v>19959</v>
      </c>
      <c r="AC2149" s="2" t="s">
        <v>19960</v>
      </c>
      <c r="AD2149" s="2" t="s">
        <v>64</v>
      </c>
      <c r="AE2149" s="2" t="s">
        <v>19961</v>
      </c>
      <c r="AF2149" s="2" t="s">
        <v>66</v>
      </c>
      <c r="AG2149" s="2" t="s">
        <v>84</v>
      </c>
      <c r="AH2149" s="2" t="s">
        <v>19962</v>
      </c>
      <c r="AI2149" s="2" t="s">
        <v>19963</v>
      </c>
      <c r="AJ2149" s="2" t="s">
        <v>68</v>
      </c>
      <c r="AK2149" s="2" t="s">
        <v>19964</v>
      </c>
      <c r="AL2149" s="2" t="s">
        <v>52</v>
      </c>
      <c r="AM2149" s="2" t="s">
        <v>52</v>
      </c>
      <c r="AN2149" s="2" t="s">
        <v>52</v>
      </c>
      <c r="AO2149" s="2" t="s">
        <v>52</v>
      </c>
      <c r="AP2149" s="2" t="s">
        <v>52</v>
      </c>
      <c r="AQ2149" s="2" t="s">
        <v>52</v>
      </c>
      <c r="AR2149" s="2" t="s">
        <v>52</v>
      </c>
      <c r="AS2149" s="2" t="s">
        <v>50</v>
      </c>
      <c r="AT2149" s="2" t="s">
        <v>51</v>
      </c>
      <c r="AU2149" s="2" t="s">
        <v>50</v>
      </c>
    </row>
    <row r="2150" spans="1:47" ht="22.5" customHeight="1" x14ac:dyDescent="0.25">
      <c r="A2150" t="s">
        <v>25439</v>
      </c>
      <c r="B2150" s="18" t="s">
        <v>19965</v>
      </c>
      <c r="C2150" s="220">
        <v>45084</v>
      </c>
      <c r="D2150" s="2" t="s">
        <v>89</v>
      </c>
      <c r="E2150" s="2" t="s">
        <v>19808</v>
      </c>
      <c r="F2150" s="2" t="s">
        <v>50</v>
      </c>
      <c r="G2150" s="19">
        <v>1</v>
      </c>
      <c r="H2150" s="19">
        <v>119.7</v>
      </c>
      <c r="I2150" s="19">
        <v>1.59</v>
      </c>
      <c r="J2150" s="19">
        <v>-20.350000000000001</v>
      </c>
      <c r="K2150" s="19" t="s">
        <v>51</v>
      </c>
      <c r="L2150" s="19" t="s">
        <v>51</v>
      </c>
      <c r="M2150" s="19">
        <v>100.94</v>
      </c>
      <c r="N2150" s="2" t="s">
        <v>52</v>
      </c>
      <c r="O2150" s="2" t="s">
        <v>153</v>
      </c>
      <c r="P2150" s="2" t="s">
        <v>154</v>
      </c>
      <c r="Q2150" s="2" t="s">
        <v>155</v>
      </c>
      <c r="R2150" s="2" t="s">
        <v>52</v>
      </c>
      <c r="S2150" s="19">
        <v>119.7</v>
      </c>
      <c r="T2150" s="19" t="s">
        <v>76</v>
      </c>
      <c r="U2150" s="2" t="s">
        <v>77</v>
      </c>
      <c r="V2150" s="2" t="s">
        <v>19966</v>
      </c>
      <c r="W2150" s="2" t="s">
        <v>19967</v>
      </c>
      <c r="X2150" s="2" t="s">
        <v>19968</v>
      </c>
      <c r="Y2150" s="2" t="s">
        <v>52</v>
      </c>
      <c r="Z2150" s="2" t="s">
        <v>19966</v>
      </c>
      <c r="AA2150" s="2" t="s">
        <v>19969</v>
      </c>
      <c r="AB2150" s="2" t="s">
        <v>19970</v>
      </c>
      <c r="AC2150" s="2" t="s">
        <v>214</v>
      </c>
      <c r="AD2150" s="2" t="s">
        <v>64</v>
      </c>
      <c r="AE2150" s="2" t="s">
        <v>19971</v>
      </c>
      <c r="AF2150" s="2" t="s">
        <v>66</v>
      </c>
      <c r="AG2150" s="2" t="s">
        <v>784</v>
      </c>
      <c r="AH2150" s="2" t="s">
        <v>19972</v>
      </c>
      <c r="AI2150" s="2" t="s">
        <v>19973</v>
      </c>
      <c r="AJ2150" s="2" t="s">
        <v>2018</v>
      </c>
      <c r="AK2150" s="2" t="s">
        <v>19974</v>
      </c>
      <c r="AL2150" s="2" t="s">
        <v>52</v>
      </c>
      <c r="AM2150" s="2" t="s">
        <v>52</v>
      </c>
      <c r="AN2150" s="2" t="s">
        <v>52</v>
      </c>
      <c r="AO2150" s="2" t="s">
        <v>52</v>
      </c>
      <c r="AP2150" s="2" t="s">
        <v>52</v>
      </c>
      <c r="AQ2150" s="2" t="s">
        <v>52</v>
      </c>
      <c r="AR2150" s="2" t="s">
        <v>52</v>
      </c>
      <c r="AS2150" s="2" t="s">
        <v>50</v>
      </c>
      <c r="AT2150" s="2" t="s">
        <v>51</v>
      </c>
      <c r="AU2150" s="2" t="s">
        <v>50</v>
      </c>
    </row>
    <row r="2151" spans="1:47" ht="22.5" customHeight="1" x14ac:dyDescent="0.25">
      <c r="A2151" t="s">
        <v>25439</v>
      </c>
      <c r="B2151" s="18" t="s">
        <v>19975</v>
      </c>
      <c r="C2151" s="220">
        <v>45084</v>
      </c>
      <c r="D2151" s="2" t="s">
        <v>89</v>
      </c>
      <c r="E2151" s="2" t="s">
        <v>18951</v>
      </c>
      <c r="F2151" s="2" t="s">
        <v>50</v>
      </c>
      <c r="G2151" s="19">
        <v>1</v>
      </c>
      <c r="H2151" s="19">
        <v>35.9</v>
      </c>
      <c r="I2151" s="19">
        <v>26.1</v>
      </c>
      <c r="J2151" s="19">
        <v>-11.6</v>
      </c>
      <c r="K2151" s="19">
        <v>-26.1</v>
      </c>
      <c r="L2151" s="19" t="s">
        <v>51</v>
      </c>
      <c r="M2151" s="19">
        <v>24.3</v>
      </c>
      <c r="N2151" s="2" t="s">
        <v>72</v>
      </c>
      <c r="O2151" s="2" t="s">
        <v>418</v>
      </c>
      <c r="P2151" s="2" t="s">
        <v>419</v>
      </c>
      <c r="Q2151" s="2" t="s">
        <v>420</v>
      </c>
      <c r="R2151" s="2" t="s">
        <v>52</v>
      </c>
      <c r="S2151" s="19">
        <v>35.9</v>
      </c>
      <c r="T2151" s="19" t="s">
        <v>76</v>
      </c>
      <c r="U2151" s="2" t="s">
        <v>77</v>
      </c>
      <c r="V2151" s="2" t="s">
        <v>52</v>
      </c>
      <c r="W2151" s="2" t="s">
        <v>52</v>
      </c>
      <c r="X2151" s="2" t="s">
        <v>52</v>
      </c>
      <c r="Y2151" s="2" t="s">
        <v>52</v>
      </c>
      <c r="Z2151" s="2" t="s">
        <v>19976</v>
      </c>
      <c r="AA2151" s="2" t="s">
        <v>19977</v>
      </c>
      <c r="AB2151" s="2" t="s">
        <v>19978</v>
      </c>
      <c r="AC2151" s="2" t="s">
        <v>19979</v>
      </c>
      <c r="AD2151" s="2" t="s">
        <v>352</v>
      </c>
      <c r="AE2151" s="2" t="s">
        <v>19980</v>
      </c>
      <c r="AF2151" s="2" t="s">
        <v>66</v>
      </c>
      <c r="AG2151" s="2" t="s">
        <v>84</v>
      </c>
      <c r="AH2151" s="2" t="s">
        <v>19981</v>
      </c>
      <c r="AI2151" s="2" t="s">
        <v>19982</v>
      </c>
      <c r="AJ2151" s="2" t="s">
        <v>68</v>
      </c>
      <c r="AK2151" s="2" t="s">
        <v>19983</v>
      </c>
      <c r="AL2151" s="2" t="s">
        <v>52</v>
      </c>
      <c r="AM2151" s="2" t="s">
        <v>52</v>
      </c>
      <c r="AN2151" s="2" t="s">
        <v>52</v>
      </c>
      <c r="AO2151" s="2" t="s">
        <v>52</v>
      </c>
      <c r="AP2151" s="2" t="s">
        <v>52</v>
      </c>
      <c r="AQ2151" s="2" t="s">
        <v>52</v>
      </c>
      <c r="AR2151" s="2" t="s">
        <v>52</v>
      </c>
      <c r="AS2151" s="2" t="s">
        <v>50</v>
      </c>
      <c r="AT2151" s="2" t="s">
        <v>51</v>
      </c>
      <c r="AU2151" s="2" t="s">
        <v>50</v>
      </c>
    </row>
    <row r="2152" spans="1:47" ht="22.5" customHeight="1" x14ac:dyDescent="0.25">
      <c r="A2152" t="s">
        <v>25439</v>
      </c>
      <c r="B2152" s="18" t="s">
        <v>19984</v>
      </c>
      <c r="C2152" s="220">
        <v>45084</v>
      </c>
      <c r="D2152" s="2" t="s">
        <v>89</v>
      </c>
      <c r="E2152" s="2" t="s">
        <v>18951</v>
      </c>
      <c r="F2152" s="2" t="s">
        <v>50</v>
      </c>
      <c r="G2152" s="19">
        <v>1</v>
      </c>
      <c r="H2152" s="19">
        <v>27.95</v>
      </c>
      <c r="I2152" s="19">
        <v>9.9</v>
      </c>
      <c r="J2152" s="19">
        <v>-8.85</v>
      </c>
      <c r="K2152" s="19">
        <v>-9.9</v>
      </c>
      <c r="L2152" s="19" t="s">
        <v>51</v>
      </c>
      <c r="M2152" s="19">
        <v>19.100000000000001</v>
      </c>
      <c r="N2152" s="2" t="s">
        <v>52</v>
      </c>
      <c r="O2152" s="2" t="s">
        <v>3225</v>
      </c>
      <c r="P2152" s="2" t="s">
        <v>3226</v>
      </c>
      <c r="Q2152" s="2" t="s">
        <v>3227</v>
      </c>
      <c r="R2152" s="2" t="s">
        <v>52</v>
      </c>
      <c r="S2152" s="19">
        <v>27.95</v>
      </c>
      <c r="T2152" s="19" t="s">
        <v>56</v>
      </c>
      <c r="U2152" s="2" t="s">
        <v>57</v>
      </c>
      <c r="V2152" s="2" t="s">
        <v>19985</v>
      </c>
      <c r="W2152" s="2" t="s">
        <v>19986</v>
      </c>
      <c r="X2152" s="2" t="s">
        <v>19987</v>
      </c>
      <c r="Y2152" s="2" t="s">
        <v>52</v>
      </c>
      <c r="Z2152" s="2" t="s">
        <v>19985</v>
      </c>
      <c r="AA2152" s="2" t="s">
        <v>19988</v>
      </c>
      <c r="AB2152" s="2" t="s">
        <v>19989</v>
      </c>
      <c r="AC2152" s="2" t="s">
        <v>1697</v>
      </c>
      <c r="AD2152" s="2" t="s">
        <v>64</v>
      </c>
      <c r="AE2152" s="2" t="s">
        <v>19990</v>
      </c>
      <c r="AF2152" s="2" t="s">
        <v>66</v>
      </c>
      <c r="AG2152" s="2" t="s">
        <v>67</v>
      </c>
      <c r="AH2152" s="2" t="s">
        <v>19283</v>
      </c>
      <c r="AI2152" s="2" t="s">
        <v>19991</v>
      </c>
      <c r="AJ2152" s="2" t="s">
        <v>68</v>
      </c>
      <c r="AK2152" s="2" t="s">
        <v>19992</v>
      </c>
      <c r="AL2152" s="2" t="s">
        <v>52</v>
      </c>
      <c r="AM2152" s="2" t="s">
        <v>52</v>
      </c>
      <c r="AN2152" s="2" t="s">
        <v>52</v>
      </c>
      <c r="AO2152" s="2" t="s">
        <v>52</v>
      </c>
      <c r="AP2152" s="2" t="s">
        <v>52</v>
      </c>
      <c r="AQ2152" s="2" t="s">
        <v>52</v>
      </c>
      <c r="AR2152" s="2" t="s">
        <v>52</v>
      </c>
      <c r="AS2152" s="2" t="s">
        <v>50</v>
      </c>
      <c r="AT2152" s="2" t="s">
        <v>51</v>
      </c>
      <c r="AU2152" s="2" t="s">
        <v>50</v>
      </c>
    </row>
    <row r="2153" spans="1:47" ht="22.5" customHeight="1" x14ac:dyDescent="0.25">
      <c r="A2153" t="s">
        <v>25439</v>
      </c>
      <c r="B2153" s="18" t="s">
        <v>19993</v>
      </c>
      <c r="C2153" s="220">
        <v>45084</v>
      </c>
      <c r="D2153" s="2" t="s">
        <v>89</v>
      </c>
      <c r="E2153" s="2" t="s">
        <v>18951</v>
      </c>
      <c r="F2153" s="2" t="s">
        <v>72</v>
      </c>
      <c r="G2153" s="19">
        <v>2</v>
      </c>
      <c r="H2153" s="19">
        <v>78</v>
      </c>
      <c r="I2153" s="19">
        <v>13.7</v>
      </c>
      <c r="J2153" s="19">
        <v>-24.26</v>
      </c>
      <c r="K2153" s="19">
        <v>-13.7</v>
      </c>
      <c r="L2153" s="19" t="s">
        <v>51</v>
      </c>
      <c r="M2153" s="19">
        <v>53.74</v>
      </c>
      <c r="N2153" s="2" t="s">
        <v>52</v>
      </c>
      <c r="O2153" s="2" t="s">
        <v>230</v>
      </c>
      <c r="P2153" s="2" t="s">
        <v>231</v>
      </c>
      <c r="Q2153" s="2" t="s">
        <v>232</v>
      </c>
      <c r="R2153" s="2" t="s">
        <v>52</v>
      </c>
      <c r="S2153" s="19">
        <v>39</v>
      </c>
      <c r="T2153" s="19" t="s">
        <v>76</v>
      </c>
      <c r="U2153" s="2" t="s">
        <v>77</v>
      </c>
      <c r="V2153" s="2" t="s">
        <v>52</v>
      </c>
      <c r="W2153" s="2" t="s">
        <v>52</v>
      </c>
      <c r="X2153" s="2" t="s">
        <v>52</v>
      </c>
      <c r="Y2153" s="2" t="s">
        <v>52</v>
      </c>
      <c r="Z2153" s="2" t="s">
        <v>19994</v>
      </c>
      <c r="AA2153" s="2" t="s">
        <v>19995</v>
      </c>
      <c r="AB2153" s="2" t="s">
        <v>19996</v>
      </c>
      <c r="AC2153" s="2" t="s">
        <v>278</v>
      </c>
      <c r="AD2153" s="2" t="s">
        <v>64</v>
      </c>
      <c r="AE2153" s="2" t="s">
        <v>19997</v>
      </c>
      <c r="AF2153" s="2" t="s">
        <v>66</v>
      </c>
      <c r="AG2153" s="2" t="s">
        <v>84</v>
      </c>
      <c r="AH2153" s="2" t="s">
        <v>19998</v>
      </c>
      <c r="AI2153" s="2" t="s">
        <v>19999</v>
      </c>
      <c r="AJ2153" s="2" t="s">
        <v>68</v>
      </c>
      <c r="AK2153" s="2" t="s">
        <v>20000</v>
      </c>
      <c r="AL2153" s="2" t="s">
        <v>52</v>
      </c>
      <c r="AM2153" s="2" t="s">
        <v>52</v>
      </c>
      <c r="AN2153" s="2" t="s">
        <v>52</v>
      </c>
      <c r="AO2153" s="2" t="s">
        <v>52</v>
      </c>
      <c r="AP2153" s="2" t="s">
        <v>52</v>
      </c>
      <c r="AQ2153" s="2" t="s">
        <v>52</v>
      </c>
      <c r="AR2153" s="2" t="s">
        <v>52</v>
      </c>
      <c r="AS2153" s="2" t="s">
        <v>50</v>
      </c>
      <c r="AT2153" s="2" t="s">
        <v>51</v>
      </c>
      <c r="AU2153" s="2" t="s">
        <v>50</v>
      </c>
    </row>
    <row r="2154" spans="1:47" ht="22.5" customHeight="1" x14ac:dyDescent="0.25">
      <c r="A2154" t="s">
        <v>25439</v>
      </c>
      <c r="B2154" s="18" t="s">
        <v>20001</v>
      </c>
      <c r="C2154" s="220">
        <v>45084</v>
      </c>
      <c r="D2154" s="2" t="s">
        <v>89</v>
      </c>
      <c r="E2154" s="2" t="s">
        <v>17767</v>
      </c>
      <c r="F2154" s="2" t="s">
        <v>50</v>
      </c>
      <c r="G2154" s="19">
        <v>1</v>
      </c>
      <c r="H2154" s="19">
        <v>96.49</v>
      </c>
      <c r="I2154" s="19">
        <v>14.23</v>
      </c>
      <c r="J2154" s="19">
        <v>-16.399999999999999</v>
      </c>
      <c r="K2154" s="19">
        <v>-34.68</v>
      </c>
      <c r="L2154" s="19" t="s">
        <v>51</v>
      </c>
      <c r="M2154" s="19">
        <v>59.64</v>
      </c>
      <c r="N2154" s="2" t="s">
        <v>72</v>
      </c>
      <c r="O2154" s="2" t="s">
        <v>2224</v>
      </c>
      <c r="P2154" s="2" t="s">
        <v>6905</v>
      </c>
      <c r="Q2154" s="2" t="s">
        <v>2226</v>
      </c>
      <c r="R2154" s="2" t="s">
        <v>52</v>
      </c>
      <c r="S2154" s="19">
        <v>96.49</v>
      </c>
      <c r="T2154" s="19" t="s">
        <v>76</v>
      </c>
      <c r="U2154" s="2" t="s">
        <v>57</v>
      </c>
      <c r="V2154" s="2" t="s">
        <v>20002</v>
      </c>
      <c r="W2154" s="2" t="s">
        <v>20003</v>
      </c>
      <c r="X2154" s="2" t="s">
        <v>20004</v>
      </c>
      <c r="Y2154" s="2" t="s">
        <v>52</v>
      </c>
      <c r="Z2154" s="2" t="s">
        <v>20002</v>
      </c>
      <c r="AA2154" s="2" t="s">
        <v>20005</v>
      </c>
      <c r="AB2154" s="2" t="s">
        <v>20006</v>
      </c>
      <c r="AC2154" s="2" t="s">
        <v>20007</v>
      </c>
      <c r="AD2154" s="2" t="s">
        <v>715</v>
      </c>
      <c r="AE2154" s="2" t="s">
        <v>20008</v>
      </c>
      <c r="AF2154" s="2" t="s">
        <v>66</v>
      </c>
      <c r="AG2154" s="2" t="s">
        <v>67</v>
      </c>
      <c r="AH2154" s="2" t="s">
        <v>20009</v>
      </c>
      <c r="AI2154" s="2" t="s">
        <v>20010</v>
      </c>
      <c r="AJ2154" s="2" t="s">
        <v>68</v>
      </c>
      <c r="AK2154" s="2" t="s">
        <v>20011</v>
      </c>
      <c r="AL2154" s="2" t="s">
        <v>52</v>
      </c>
      <c r="AM2154" s="2" t="s">
        <v>52</v>
      </c>
      <c r="AN2154" s="2" t="s">
        <v>52</v>
      </c>
      <c r="AO2154" s="2" t="s">
        <v>52</v>
      </c>
      <c r="AP2154" s="2" t="s">
        <v>52</v>
      </c>
      <c r="AQ2154" s="2" t="s">
        <v>52</v>
      </c>
      <c r="AR2154" s="2" t="s">
        <v>52</v>
      </c>
      <c r="AS2154" s="2" t="s">
        <v>50</v>
      </c>
      <c r="AT2154" s="2" t="s">
        <v>51</v>
      </c>
      <c r="AU2154" s="2" t="s">
        <v>50</v>
      </c>
    </row>
    <row r="2155" spans="1:47" ht="22.5" customHeight="1" x14ac:dyDescent="0.25">
      <c r="A2155" t="s">
        <v>25439</v>
      </c>
      <c r="B2155" s="18" t="s">
        <v>20012</v>
      </c>
      <c r="C2155" s="220">
        <v>45084</v>
      </c>
      <c r="D2155" s="2" t="s">
        <v>1514</v>
      </c>
      <c r="E2155" s="2" t="s">
        <v>5535</v>
      </c>
      <c r="F2155" s="2" t="s">
        <v>50</v>
      </c>
      <c r="G2155" s="19">
        <v>1</v>
      </c>
      <c r="H2155" s="19">
        <v>217.9</v>
      </c>
      <c r="I2155" s="19" t="s">
        <v>51</v>
      </c>
      <c r="J2155" s="19">
        <v>-37.04</v>
      </c>
      <c r="K2155" s="19">
        <v>-20.45</v>
      </c>
      <c r="L2155" s="19">
        <v>-160.41</v>
      </c>
      <c r="M2155" s="19">
        <v>0</v>
      </c>
      <c r="N2155" s="2" t="s">
        <v>52</v>
      </c>
      <c r="O2155" s="2" t="s">
        <v>199</v>
      </c>
      <c r="P2155" s="2" t="s">
        <v>14746</v>
      </c>
      <c r="Q2155" s="2" t="s">
        <v>14747</v>
      </c>
      <c r="R2155" s="2" t="s">
        <v>52</v>
      </c>
      <c r="S2155" s="19">
        <v>217.9</v>
      </c>
      <c r="T2155" s="19" t="s">
        <v>76</v>
      </c>
      <c r="U2155" s="2" t="s">
        <v>77</v>
      </c>
      <c r="V2155" s="2" t="s">
        <v>52</v>
      </c>
      <c r="W2155" s="2" t="s">
        <v>52</v>
      </c>
      <c r="X2155" s="2" t="s">
        <v>52</v>
      </c>
      <c r="Y2155" s="2" t="s">
        <v>52</v>
      </c>
      <c r="Z2155" s="2" t="s">
        <v>20013</v>
      </c>
      <c r="AA2155" s="2" t="s">
        <v>20014</v>
      </c>
      <c r="AB2155" s="2" t="s">
        <v>52</v>
      </c>
      <c r="AC2155" s="2" t="s">
        <v>20015</v>
      </c>
      <c r="AD2155" s="2" t="s">
        <v>715</v>
      </c>
      <c r="AE2155" s="2" t="s">
        <v>20016</v>
      </c>
      <c r="AF2155" s="2" t="s">
        <v>66</v>
      </c>
      <c r="AG2155" s="2" t="s">
        <v>84</v>
      </c>
      <c r="AH2155" s="2" t="s">
        <v>52</v>
      </c>
      <c r="AI2155" s="2" t="s">
        <v>52</v>
      </c>
      <c r="AJ2155" s="2" t="s">
        <v>68</v>
      </c>
      <c r="AK2155" s="2" t="s">
        <v>20017</v>
      </c>
      <c r="AL2155" s="2" t="s">
        <v>52</v>
      </c>
      <c r="AM2155" s="2" t="s">
        <v>52</v>
      </c>
      <c r="AN2155" s="2" t="s">
        <v>52</v>
      </c>
      <c r="AO2155" s="2" t="s">
        <v>52</v>
      </c>
      <c r="AP2155" s="2" t="s">
        <v>52</v>
      </c>
      <c r="AQ2155" s="2" t="s">
        <v>52</v>
      </c>
      <c r="AR2155" s="2" t="s">
        <v>52</v>
      </c>
      <c r="AS2155" s="2" t="s">
        <v>50</v>
      </c>
      <c r="AT2155" s="2" t="s">
        <v>51</v>
      </c>
      <c r="AU2155" s="2" t="s">
        <v>50</v>
      </c>
    </row>
    <row r="2156" spans="1:47" ht="22.5" customHeight="1" x14ac:dyDescent="0.25">
      <c r="A2156" t="s">
        <v>25439</v>
      </c>
      <c r="B2156" s="18" t="s">
        <v>20018</v>
      </c>
      <c r="C2156" s="220">
        <v>45084</v>
      </c>
      <c r="D2156" s="2" t="s">
        <v>89</v>
      </c>
      <c r="E2156" s="2" t="s">
        <v>18266</v>
      </c>
      <c r="F2156" s="2" t="s">
        <v>50</v>
      </c>
      <c r="G2156" s="19">
        <v>1</v>
      </c>
      <c r="H2156" s="19">
        <v>91.61</v>
      </c>
      <c r="I2156" s="19">
        <v>7.72</v>
      </c>
      <c r="J2156" s="19">
        <v>-10.99</v>
      </c>
      <c r="K2156" s="19">
        <v>-28.17</v>
      </c>
      <c r="L2156" s="19" t="s">
        <v>51</v>
      </c>
      <c r="M2156" s="19">
        <v>60.17</v>
      </c>
      <c r="N2156" s="2" t="s">
        <v>52</v>
      </c>
      <c r="O2156" s="2" t="s">
        <v>2254</v>
      </c>
      <c r="P2156" s="2" t="s">
        <v>2255</v>
      </c>
      <c r="Q2156" s="2" t="s">
        <v>2256</v>
      </c>
      <c r="R2156" s="2" t="s">
        <v>52</v>
      </c>
      <c r="S2156" s="19">
        <v>91.61</v>
      </c>
      <c r="T2156" s="19" t="s">
        <v>56</v>
      </c>
      <c r="U2156" s="2" t="s">
        <v>77</v>
      </c>
      <c r="V2156" s="2" t="s">
        <v>52</v>
      </c>
      <c r="W2156" s="2" t="s">
        <v>52</v>
      </c>
      <c r="X2156" s="2" t="s">
        <v>52</v>
      </c>
      <c r="Y2156" s="2" t="s">
        <v>52</v>
      </c>
      <c r="Z2156" s="2" t="s">
        <v>20019</v>
      </c>
      <c r="AA2156" s="2" t="s">
        <v>20020</v>
      </c>
      <c r="AB2156" s="2" t="s">
        <v>20021</v>
      </c>
      <c r="AC2156" s="2" t="s">
        <v>20022</v>
      </c>
      <c r="AD2156" s="2" t="s">
        <v>558</v>
      </c>
      <c r="AE2156" s="2" t="s">
        <v>20023</v>
      </c>
      <c r="AF2156" s="2" t="s">
        <v>66</v>
      </c>
      <c r="AG2156" s="2" t="s">
        <v>84</v>
      </c>
      <c r="AH2156" s="2" t="s">
        <v>20024</v>
      </c>
      <c r="AI2156" s="2" t="s">
        <v>20025</v>
      </c>
      <c r="AJ2156" s="2" t="s">
        <v>68</v>
      </c>
      <c r="AK2156" s="2" t="s">
        <v>20026</v>
      </c>
      <c r="AL2156" s="2" t="s">
        <v>52</v>
      </c>
      <c r="AM2156" s="2" t="s">
        <v>52</v>
      </c>
      <c r="AN2156" s="2" t="s">
        <v>52</v>
      </c>
      <c r="AO2156" s="2" t="s">
        <v>52</v>
      </c>
      <c r="AP2156" s="2" t="s">
        <v>52</v>
      </c>
      <c r="AQ2156" s="2" t="s">
        <v>52</v>
      </c>
      <c r="AR2156" s="2" t="s">
        <v>52</v>
      </c>
      <c r="AS2156" s="2" t="s">
        <v>50</v>
      </c>
      <c r="AT2156" s="2" t="s">
        <v>51</v>
      </c>
      <c r="AU2156" s="2" t="s">
        <v>50</v>
      </c>
    </row>
    <row r="2157" spans="1:47" ht="22.5" customHeight="1" x14ac:dyDescent="0.25">
      <c r="A2157" t="s">
        <v>25439</v>
      </c>
      <c r="B2157" s="18" t="s">
        <v>20027</v>
      </c>
      <c r="C2157" s="220">
        <v>45084</v>
      </c>
      <c r="D2157" s="2" t="s">
        <v>89</v>
      </c>
      <c r="E2157" s="2" t="s">
        <v>18266</v>
      </c>
      <c r="F2157" s="2" t="s">
        <v>50</v>
      </c>
      <c r="G2157" s="19">
        <v>1</v>
      </c>
      <c r="H2157" s="19">
        <v>165.99</v>
      </c>
      <c r="I2157" s="19" t="s">
        <v>51</v>
      </c>
      <c r="J2157" s="19">
        <v>-19.920000000000002</v>
      </c>
      <c r="K2157" s="19">
        <v>-26.45</v>
      </c>
      <c r="L2157" s="19" t="s">
        <v>51</v>
      </c>
      <c r="M2157" s="19">
        <v>119.62</v>
      </c>
      <c r="N2157" s="2" t="s">
        <v>52</v>
      </c>
      <c r="O2157" s="2" t="s">
        <v>389</v>
      </c>
      <c r="P2157" s="2" t="s">
        <v>4259</v>
      </c>
      <c r="Q2157" s="2" t="s">
        <v>4260</v>
      </c>
      <c r="R2157" s="2" t="s">
        <v>52</v>
      </c>
      <c r="S2157" s="19">
        <v>165.99</v>
      </c>
      <c r="T2157" s="19" t="s">
        <v>56</v>
      </c>
      <c r="U2157" s="2" t="s">
        <v>57</v>
      </c>
      <c r="V2157" s="2" t="s">
        <v>20028</v>
      </c>
      <c r="W2157" s="2" t="s">
        <v>20029</v>
      </c>
      <c r="X2157" s="2" t="s">
        <v>20030</v>
      </c>
      <c r="Y2157" s="2" t="s">
        <v>52</v>
      </c>
      <c r="Z2157" s="2" t="s">
        <v>20028</v>
      </c>
      <c r="AA2157" s="2" t="s">
        <v>20031</v>
      </c>
      <c r="AB2157" s="2" t="s">
        <v>20032</v>
      </c>
      <c r="AC2157" s="2" t="s">
        <v>20033</v>
      </c>
      <c r="AD2157" s="2" t="s">
        <v>352</v>
      </c>
      <c r="AE2157" s="2" t="s">
        <v>20034</v>
      </c>
      <c r="AF2157" s="2" t="s">
        <v>66</v>
      </c>
      <c r="AG2157" s="2" t="s">
        <v>67</v>
      </c>
      <c r="AH2157" s="2" t="s">
        <v>20035</v>
      </c>
      <c r="AI2157" s="2" t="s">
        <v>20036</v>
      </c>
      <c r="AJ2157" s="2" t="s">
        <v>68</v>
      </c>
      <c r="AK2157" s="2" t="s">
        <v>20037</v>
      </c>
      <c r="AL2157" s="2" t="s">
        <v>52</v>
      </c>
      <c r="AM2157" s="2" t="s">
        <v>52</v>
      </c>
      <c r="AN2157" s="2" t="s">
        <v>52</v>
      </c>
      <c r="AO2157" s="2" t="s">
        <v>52</v>
      </c>
      <c r="AP2157" s="2" t="s">
        <v>52</v>
      </c>
      <c r="AQ2157" s="2" t="s">
        <v>52</v>
      </c>
      <c r="AR2157" s="2" t="s">
        <v>52</v>
      </c>
      <c r="AS2157" s="2" t="s">
        <v>50</v>
      </c>
      <c r="AT2157" s="2" t="s">
        <v>51</v>
      </c>
      <c r="AU2157" s="2" t="s">
        <v>50</v>
      </c>
    </row>
    <row r="2158" spans="1:47" ht="22.5" customHeight="1" x14ac:dyDescent="0.25">
      <c r="A2158" t="s">
        <v>25439</v>
      </c>
      <c r="B2158" s="18" t="s">
        <v>20038</v>
      </c>
      <c r="C2158" s="220">
        <v>45084</v>
      </c>
      <c r="D2158" s="2" t="s">
        <v>89</v>
      </c>
      <c r="E2158" s="2" t="s">
        <v>18951</v>
      </c>
      <c r="F2158" s="2" t="s">
        <v>72</v>
      </c>
      <c r="G2158" s="19">
        <v>1</v>
      </c>
      <c r="H2158" s="19">
        <v>166.9</v>
      </c>
      <c r="I2158" s="19" t="s">
        <v>51</v>
      </c>
      <c r="J2158" s="19">
        <v>-20.03</v>
      </c>
      <c r="K2158" s="19">
        <v>-38.950000000000003</v>
      </c>
      <c r="L2158" s="19" t="s">
        <v>51</v>
      </c>
      <c r="M2158" s="19">
        <v>107.92</v>
      </c>
      <c r="N2158" s="2" t="s">
        <v>52</v>
      </c>
      <c r="O2158" s="2" t="s">
        <v>4171</v>
      </c>
      <c r="P2158" s="2" t="s">
        <v>7301</v>
      </c>
      <c r="Q2158" s="2" t="s">
        <v>4173</v>
      </c>
      <c r="R2158" s="2" t="s">
        <v>52</v>
      </c>
      <c r="S2158" s="19">
        <v>166.9</v>
      </c>
      <c r="T2158" s="19" t="s">
        <v>56</v>
      </c>
      <c r="U2158" s="2" t="s">
        <v>77</v>
      </c>
      <c r="V2158" s="2" t="s">
        <v>52</v>
      </c>
      <c r="W2158" s="2" t="s">
        <v>52</v>
      </c>
      <c r="X2158" s="2" t="s">
        <v>52</v>
      </c>
      <c r="Y2158" s="2" t="s">
        <v>52</v>
      </c>
      <c r="Z2158" s="2" t="s">
        <v>20039</v>
      </c>
      <c r="AA2158" s="2" t="s">
        <v>20040</v>
      </c>
      <c r="AB2158" s="2" t="s">
        <v>20041</v>
      </c>
      <c r="AC2158" s="2" t="s">
        <v>3194</v>
      </c>
      <c r="AD2158" s="2" t="s">
        <v>64</v>
      </c>
      <c r="AE2158" s="2" t="s">
        <v>20042</v>
      </c>
      <c r="AF2158" s="2" t="s">
        <v>66</v>
      </c>
      <c r="AG2158" s="2" t="s">
        <v>84</v>
      </c>
      <c r="AH2158" s="2" t="s">
        <v>20043</v>
      </c>
      <c r="AI2158" s="2" t="s">
        <v>20044</v>
      </c>
      <c r="AJ2158" s="2" t="s">
        <v>68</v>
      </c>
      <c r="AK2158" s="2" t="s">
        <v>20045</v>
      </c>
      <c r="AL2158" s="2" t="s">
        <v>52</v>
      </c>
      <c r="AM2158" s="2" t="s">
        <v>52</v>
      </c>
      <c r="AN2158" s="2" t="s">
        <v>52</v>
      </c>
      <c r="AO2158" s="2" t="s">
        <v>52</v>
      </c>
      <c r="AP2158" s="2" t="s">
        <v>52</v>
      </c>
      <c r="AQ2158" s="2" t="s">
        <v>52</v>
      </c>
      <c r="AR2158" s="2" t="s">
        <v>52</v>
      </c>
      <c r="AS2158" s="2" t="s">
        <v>50</v>
      </c>
      <c r="AT2158" s="2" t="s">
        <v>51</v>
      </c>
      <c r="AU2158" s="2" t="s">
        <v>50</v>
      </c>
    </row>
    <row r="2159" spans="1:47" ht="22.5" customHeight="1" x14ac:dyDescent="0.25">
      <c r="A2159" t="s">
        <v>25439</v>
      </c>
      <c r="B2159" s="18" t="s">
        <v>20046</v>
      </c>
      <c r="C2159" s="220">
        <v>45084</v>
      </c>
      <c r="D2159" s="2" t="s">
        <v>89</v>
      </c>
      <c r="E2159" s="2" t="s">
        <v>18951</v>
      </c>
      <c r="F2159" s="2" t="s">
        <v>72</v>
      </c>
      <c r="G2159" s="19">
        <v>1</v>
      </c>
      <c r="H2159" s="19">
        <v>165.99</v>
      </c>
      <c r="I2159" s="19" t="s">
        <v>51</v>
      </c>
      <c r="J2159" s="19">
        <v>-19.920000000000002</v>
      </c>
      <c r="K2159" s="19">
        <v>-26.45</v>
      </c>
      <c r="L2159" s="19" t="s">
        <v>51</v>
      </c>
      <c r="M2159" s="19">
        <v>119.62</v>
      </c>
      <c r="N2159" s="2" t="s">
        <v>52</v>
      </c>
      <c r="O2159" s="2" t="s">
        <v>389</v>
      </c>
      <c r="P2159" s="2" t="s">
        <v>390</v>
      </c>
      <c r="Q2159" s="2" t="s">
        <v>391</v>
      </c>
      <c r="R2159" s="2" t="s">
        <v>52</v>
      </c>
      <c r="S2159" s="19">
        <v>165.99</v>
      </c>
      <c r="T2159" s="19" t="s">
        <v>56</v>
      </c>
      <c r="U2159" s="2" t="s">
        <v>77</v>
      </c>
      <c r="V2159" s="2" t="s">
        <v>20039</v>
      </c>
      <c r="W2159" s="2" t="s">
        <v>20047</v>
      </c>
      <c r="X2159" s="2" t="s">
        <v>20048</v>
      </c>
      <c r="Y2159" s="2" t="s">
        <v>2777</v>
      </c>
      <c r="Z2159" s="2" t="s">
        <v>20039</v>
      </c>
      <c r="AA2159" s="2" t="s">
        <v>20040</v>
      </c>
      <c r="AB2159" s="2" t="s">
        <v>20041</v>
      </c>
      <c r="AC2159" s="2" t="s">
        <v>3194</v>
      </c>
      <c r="AD2159" s="2" t="s">
        <v>64</v>
      </c>
      <c r="AE2159" s="2" t="s">
        <v>20042</v>
      </c>
      <c r="AF2159" s="2" t="s">
        <v>66</v>
      </c>
      <c r="AG2159" s="2" t="s">
        <v>67</v>
      </c>
      <c r="AH2159" s="2" t="s">
        <v>20049</v>
      </c>
      <c r="AI2159" s="2" t="s">
        <v>20044</v>
      </c>
      <c r="AJ2159" s="2" t="s">
        <v>68</v>
      </c>
      <c r="AK2159" s="2" t="s">
        <v>20050</v>
      </c>
      <c r="AL2159" s="2" t="s">
        <v>52</v>
      </c>
      <c r="AM2159" s="2" t="s">
        <v>52</v>
      </c>
      <c r="AN2159" s="2" t="s">
        <v>52</v>
      </c>
      <c r="AO2159" s="2" t="s">
        <v>52</v>
      </c>
      <c r="AP2159" s="2" t="s">
        <v>52</v>
      </c>
      <c r="AQ2159" s="2" t="s">
        <v>52</v>
      </c>
      <c r="AR2159" s="2" t="s">
        <v>52</v>
      </c>
      <c r="AS2159" s="2" t="s">
        <v>50</v>
      </c>
      <c r="AT2159" s="2" t="s">
        <v>51</v>
      </c>
      <c r="AU2159" s="2" t="s">
        <v>50</v>
      </c>
    </row>
    <row r="2160" spans="1:47" ht="22.5" customHeight="1" x14ac:dyDescent="0.25">
      <c r="A2160" t="s">
        <v>25439</v>
      </c>
      <c r="B2160" s="18" t="s">
        <v>20051</v>
      </c>
      <c r="C2160" s="220">
        <v>45084</v>
      </c>
      <c r="D2160" s="2" t="s">
        <v>89</v>
      </c>
      <c r="E2160" s="2" t="s">
        <v>18266</v>
      </c>
      <c r="F2160" s="2" t="s">
        <v>50</v>
      </c>
      <c r="G2160" s="19">
        <v>1</v>
      </c>
      <c r="H2160" s="19">
        <v>176.9</v>
      </c>
      <c r="I2160" s="19" t="s">
        <v>51</v>
      </c>
      <c r="J2160" s="19">
        <v>-30.07</v>
      </c>
      <c r="K2160" s="19">
        <v>-26.45</v>
      </c>
      <c r="L2160" s="19" t="s">
        <v>51</v>
      </c>
      <c r="M2160" s="19">
        <v>120.38</v>
      </c>
      <c r="N2160" s="2" t="s">
        <v>72</v>
      </c>
      <c r="O2160" s="2" t="s">
        <v>4171</v>
      </c>
      <c r="P2160" s="2" t="s">
        <v>11133</v>
      </c>
      <c r="Q2160" s="2" t="s">
        <v>11134</v>
      </c>
      <c r="R2160" s="2" t="s">
        <v>52</v>
      </c>
      <c r="S2160" s="19">
        <v>176.9</v>
      </c>
      <c r="T2160" s="19" t="s">
        <v>76</v>
      </c>
      <c r="U2160" s="2" t="s">
        <v>77</v>
      </c>
      <c r="V2160" s="2" t="s">
        <v>52</v>
      </c>
      <c r="W2160" s="2" t="s">
        <v>52</v>
      </c>
      <c r="X2160" s="2" t="s">
        <v>52</v>
      </c>
      <c r="Y2160" s="2" t="s">
        <v>52</v>
      </c>
      <c r="Z2160" s="2" t="s">
        <v>20052</v>
      </c>
      <c r="AA2160" s="2" t="s">
        <v>20053</v>
      </c>
      <c r="AB2160" s="2" t="s">
        <v>20054</v>
      </c>
      <c r="AC2160" s="2" t="s">
        <v>333</v>
      </c>
      <c r="AD2160" s="2" t="s">
        <v>333</v>
      </c>
      <c r="AE2160" s="2" t="s">
        <v>20055</v>
      </c>
      <c r="AF2160" s="2" t="s">
        <v>66</v>
      </c>
      <c r="AG2160" s="2" t="s">
        <v>84</v>
      </c>
      <c r="AH2160" s="2" t="s">
        <v>20056</v>
      </c>
      <c r="AI2160" s="2" t="s">
        <v>20057</v>
      </c>
      <c r="AJ2160" s="2" t="s">
        <v>68</v>
      </c>
      <c r="AK2160" s="2" t="s">
        <v>20058</v>
      </c>
      <c r="AL2160" s="2" t="s">
        <v>52</v>
      </c>
      <c r="AM2160" s="2" t="s">
        <v>52</v>
      </c>
      <c r="AN2160" s="2" t="s">
        <v>52</v>
      </c>
      <c r="AO2160" s="2" t="s">
        <v>52</v>
      </c>
      <c r="AP2160" s="2" t="s">
        <v>52</v>
      </c>
      <c r="AQ2160" s="2" t="s">
        <v>52</v>
      </c>
      <c r="AR2160" s="2" t="s">
        <v>52</v>
      </c>
      <c r="AS2160" s="2" t="s">
        <v>50</v>
      </c>
      <c r="AT2160" s="2" t="s">
        <v>51</v>
      </c>
      <c r="AU2160" s="2" t="s">
        <v>50</v>
      </c>
    </row>
    <row r="2161" spans="1:47" ht="22.5" customHeight="1" x14ac:dyDescent="0.25">
      <c r="A2161" t="s">
        <v>25439</v>
      </c>
      <c r="B2161" s="18" t="s">
        <v>20059</v>
      </c>
      <c r="C2161" s="220">
        <v>45083</v>
      </c>
      <c r="D2161" s="2" t="s">
        <v>89</v>
      </c>
      <c r="E2161" s="2" t="s">
        <v>18951</v>
      </c>
      <c r="F2161" s="2" t="s">
        <v>50</v>
      </c>
      <c r="G2161" s="19">
        <v>1</v>
      </c>
      <c r="H2161" s="19">
        <v>237.9</v>
      </c>
      <c r="I2161" s="19" t="s">
        <v>51</v>
      </c>
      <c r="J2161" s="19">
        <v>-40.44</v>
      </c>
      <c r="K2161" s="19">
        <v>-20.45</v>
      </c>
      <c r="L2161" s="19" t="s">
        <v>51</v>
      </c>
      <c r="M2161" s="19">
        <v>177.01</v>
      </c>
      <c r="N2161" s="2" t="s">
        <v>72</v>
      </c>
      <c r="O2161" s="2" t="s">
        <v>12087</v>
      </c>
      <c r="P2161" s="2" t="s">
        <v>12088</v>
      </c>
      <c r="Q2161" s="2" t="s">
        <v>12089</v>
      </c>
      <c r="R2161" s="2" t="s">
        <v>52</v>
      </c>
      <c r="S2161" s="19">
        <v>237.9</v>
      </c>
      <c r="T2161" s="19" t="s">
        <v>76</v>
      </c>
      <c r="U2161" s="2" t="s">
        <v>77</v>
      </c>
      <c r="V2161" s="2" t="s">
        <v>52</v>
      </c>
      <c r="W2161" s="2" t="s">
        <v>52</v>
      </c>
      <c r="X2161" s="2" t="s">
        <v>52</v>
      </c>
      <c r="Y2161" s="2" t="s">
        <v>52</v>
      </c>
      <c r="Z2161" s="2" t="s">
        <v>20060</v>
      </c>
      <c r="AA2161" s="2" t="s">
        <v>20061</v>
      </c>
      <c r="AB2161" s="2" t="s">
        <v>20062</v>
      </c>
      <c r="AC2161" s="2" t="s">
        <v>1428</v>
      </c>
      <c r="AD2161" s="2" t="s">
        <v>1429</v>
      </c>
      <c r="AE2161" s="2" t="s">
        <v>20063</v>
      </c>
      <c r="AF2161" s="2" t="s">
        <v>66</v>
      </c>
      <c r="AG2161" s="2" t="s">
        <v>84</v>
      </c>
      <c r="AH2161" s="2" t="s">
        <v>19887</v>
      </c>
      <c r="AI2161" s="2" t="s">
        <v>20064</v>
      </c>
      <c r="AJ2161" s="2" t="s">
        <v>68</v>
      </c>
      <c r="AK2161" s="2" t="s">
        <v>20065</v>
      </c>
      <c r="AL2161" s="2" t="s">
        <v>52</v>
      </c>
      <c r="AM2161" s="2" t="s">
        <v>52</v>
      </c>
      <c r="AN2161" s="2" t="s">
        <v>52</v>
      </c>
      <c r="AO2161" s="2" t="s">
        <v>52</v>
      </c>
      <c r="AP2161" s="2" t="s">
        <v>52</v>
      </c>
      <c r="AQ2161" s="2" t="s">
        <v>52</v>
      </c>
      <c r="AR2161" s="2" t="s">
        <v>52</v>
      </c>
      <c r="AS2161" s="2" t="s">
        <v>50</v>
      </c>
      <c r="AT2161" s="2" t="s">
        <v>51</v>
      </c>
      <c r="AU2161" s="2" t="s">
        <v>50</v>
      </c>
    </row>
    <row r="2162" spans="1:47" ht="22.5" customHeight="1" x14ac:dyDescent="0.25">
      <c r="A2162" t="s">
        <v>25439</v>
      </c>
      <c r="B2162" s="18" t="s">
        <v>20066</v>
      </c>
      <c r="C2162" s="220">
        <v>45083</v>
      </c>
      <c r="D2162" s="2" t="s">
        <v>89</v>
      </c>
      <c r="E2162" s="2" t="s">
        <v>19808</v>
      </c>
      <c r="F2162" s="2" t="s">
        <v>50</v>
      </c>
      <c r="G2162" s="19">
        <v>1</v>
      </c>
      <c r="H2162" s="19">
        <v>59.99</v>
      </c>
      <c r="I2162" s="19">
        <v>15.9</v>
      </c>
      <c r="J2162" s="19">
        <v>-15.7</v>
      </c>
      <c r="K2162" s="19" t="s">
        <v>51</v>
      </c>
      <c r="L2162" s="19" t="s">
        <v>51</v>
      </c>
      <c r="M2162" s="19">
        <v>60.19</v>
      </c>
      <c r="N2162" s="2" t="s">
        <v>52</v>
      </c>
      <c r="O2162" s="2" t="s">
        <v>3256</v>
      </c>
      <c r="P2162" s="2" t="s">
        <v>6628</v>
      </c>
      <c r="Q2162" s="2" t="s">
        <v>6629</v>
      </c>
      <c r="R2162" s="2" t="s">
        <v>52</v>
      </c>
      <c r="S2162" s="19">
        <v>59.99</v>
      </c>
      <c r="T2162" s="19" t="s">
        <v>76</v>
      </c>
      <c r="U2162" s="2" t="s">
        <v>77</v>
      </c>
      <c r="V2162" s="2" t="s">
        <v>20067</v>
      </c>
      <c r="W2162" s="2" t="s">
        <v>20068</v>
      </c>
      <c r="X2162" s="2" t="s">
        <v>20069</v>
      </c>
      <c r="Y2162" s="2" t="s">
        <v>52</v>
      </c>
      <c r="Z2162" s="2" t="s">
        <v>20067</v>
      </c>
      <c r="AA2162" s="2" t="s">
        <v>20070</v>
      </c>
      <c r="AB2162" s="2" t="s">
        <v>20071</v>
      </c>
      <c r="AC2162" s="2" t="s">
        <v>64</v>
      </c>
      <c r="AD2162" s="2" t="s">
        <v>64</v>
      </c>
      <c r="AE2162" s="2" t="s">
        <v>20072</v>
      </c>
      <c r="AF2162" s="2" t="s">
        <v>66</v>
      </c>
      <c r="AG2162" s="2" t="s">
        <v>784</v>
      </c>
      <c r="AH2162" s="2" t="s">
        <v>20073</v>
      </c>
      <c r="AI2162" s="2" t="s">
        <v>20074</v>
      </c>
      <c r="AJ2162" s="2" t="s">
        <v>9320</v>
      </c>
      <c r="AK2162" s="2" t="s">
        <v>20075</v>
      </c>
      <c r="AL2162" s="2" t="s">
        <v>52</v>
      </c>
      <c r="AM2162" s="2" t="s">
        <v>52</v>
      </c>
      <c r="AN2162" s="2" t="s">
        <v>52</v>
      </c>
      <c r="AO2162" s="2" t="s">
        <v>52</v>
      </c>
      <c r="AP2162" s="2" t="s">
        <v>52</v>
      </c>
      <c r="AQ2162" s="2" t="s">
        <v>52</v>
      </c>
      <c r="AR2162" s="2" t="s">
        <v>52</v>
      </c>
      <c r="AS2162" s="2" t="s">
        <v>50</v>
      </c>
      <c r="AT2162" s="2" t="s">
        <v>51</v>
      </c>
      <c r="AU2162" s="2" t="s">
        <v>50</v>
      </c>
    </row>
    <row r="2163" spans="1:47" ht="22.5" customHeight="1" x14ac:dyDescent="0.25">
      <c r="A2163" t="s">
        <v>25439</v>
      </c>
      <c r="B2163" s="18" t="s">
        <v>20076</v>
      </c>
      <c r="C2163" s="220">
        <v>45083</v>
      </c>
      <c r="D2163" s="2" t="s">
        <v>89</v>
      </c>
      <c r="E2163" s="2" t="s">
        <v>19808</v>
      </c>
      <c r="F2163" s="2" t="s">
        <v>50</v>
      </c>
      <c r="G2163" s="19">
        <v>1</v>
      </c>
      <c r="H2163" s="19">
        <v>199.18</v>
      </c>
      <c r="I2163" s="19">
        <v>1.39</v>
      </c>
      <c r="J2163" s="19">
        <v>-23.9</v>
      </c>
      <c r="K2163" s="19" t="s">
        <v>51</v>
      </c>
      <c r="L2163" s="19" t="s">
        <v>51</v>
      </c>
      <c r="M2163" s="19">
        <v>176.67</v>
      </c>
      <c r="N2163" s="2" t="s">
        <v>52</v>
      </c>
      <c r="O2163" s="2" t="s">
        <v>843</v>
      </c>
      <c r="P2163" s="2" t="s">
        <v>844</v>
      </c>
      <c r="Q2163" s="2" t="s">
        <v>845</v>
      </c>
      <c r="R2163" s="2" t="s">
        <v>52</v>
      </c>
      <c r="S2163" s="19">
        <v>199.18</v>
      </c>
      <c r="T2163" s="19" t="s">
        <v>56</v>
      </c>
      <c r="U2163" s="2" t="s">
        <v>77</v>
      </c>
      <c r="V2163" s="2" t="s">
        <v>20077</v>
      </c>
      <c r="W2163" s="2" t="s">
        <v>20078</v>
      </c>
      <c r="X2163" s="2" t="s">
        <v>20079</v>
      </c>
      <c r="Y2163" s="2" t="s">
        <v>52</v>
      </c>
      <c r="Z2163" s="2" t="s">
        <v>20077</v>
      </c>
      <c r="AA2163" s="2" t="s">
        <v>20080</v>
      </c>
      <c r="AB2163" s="2" t="s">
        <v>20081</v>
      </c>
      <c r="AC2163" s="2" t="s">
        <v>111</v>
      </c>
      <c r="AD2163" s="2" t="s">
        <v>64</v>
      </c>
      <c r="AE2163" s="2" t="s">
        <v>20082</v>
      </c>
      <c r="AF2163" s="2" t="s">
        <v>66</v>
      </c>
      <c r="AG2163" s="2" t="s">
        <v>784</v>
      </c>
      <c r="AH2163" s="2" t="s">
        <v>19972</v>
      </c>
      <c r="AI2163" s="2" t="s">
        <v>20083</v>
      </c>
      <c r="AJ2163" s="2" t="s">
        <v>7376</v>
      </c>
      <c r="AK2163" s="2" t="s">
        <v>20084</v>
      </c>
      <c r="AL2163" s="2" t="s">
        <v>52</v>
      </c>
      <c r="AM2163" s="2" t="s">
        <v>52</v>
      </c>
      <c r="AN2163" s="2" t="s">
        <v>52</v>
      </c>
      <c r="AO2163" s="2" t="s">
        <v>52</v>
      </c>
      <c r="AP2163" s="2" t="s">
        <v>52</v>
      </c>
      <c r="AQ2163" s="2" t="s">
        <v>52</v>
      </c>
      <c r="AR2163" s="2" t="s">
        <v>52</v>
      </c>
      <c r="AS2163" s="2" t="s">
        <v>50</v>
      </c>
      <c r="AT2163" s="2" t="s">
        <v>51</v>
      </c>
      <c r="AU2163" s="2" t="s">
        <v>50</v>
      </c>
    </row>
    <row r="2164" spans="1:47" ht="22.5" customHeight="1" x14ac:dyDescent="0.25">
      <c r="A2164" t="s">
        <v>25439</v>
      </c>
      <c r="B2164" s="18" t="s">
        <v>20085</v>
      </c>
      <c r="C2164" s="220">
        <v>45083</v>
      </c>
      <c r="D2164" s="2" t="s">
        <v>89</v>
      </c>
      <c r="E2164" s="2" t="s">
        <v>18266</v>
      </c>
      <c r="F2164" s="2" t="s">
        <v>50</v>
      </c>
      <c r="G2164" s="19">
        <v>1</v>
      </c>
      <c r="H2164" s="19">
        <v>64.989999999999995</v>
      </c>
      <c r="I2164" s="19">
        <v>21</v>
      </c>
      <c r="J2164" s="19">
        <v>-16.55</v>
      </c>
      <c r="K2164" s="19">
        <v>-21</v>
      </c>
      <c r="L2164" s="19" t="s">
        <v>51</v>
      </c>
      <c r="M2164" s="19">
        <v>48.44</v>
      </c>
      <c r="N2164" s="2" t="s">
        <v>52</v>
      </c>
      <c r="O2164" s="2" t="s">
        <v>177</v>
      </c>
      <c r="P2164" s="2" t="s">
        <v>1139</v>
      </c>
      <c r="Q2164" s="2" t="s">
        <v>1140</v>
      </c>
      <c r="R2164" s="2" t="s">
        <v>52</v>
      </c>
      <c r="S2164" s="19">
        <v>64.989999999999995</v>
      </c>
      <c r="T2164" s="19" t="s">
        <v>76</v>
      </c>
      <c r="U2164" s="2" t="s">
        <v>77</v>
      </c>
      <c r="V2164" s="2" t="s">
        <v>52</v>
      </c>
      <c r="W2164" s="2" t="s">
        <v>52</v>
      </c>
      <c r="X2164" s="2" t="s">
        <v>52</v>
      </c>
      <c r="Y2164" s="2" t="s">
        <v>52</v>
      </c>
      <c r="Z2164" s="2" t="s">
        <v>20086</v>
      </c>
      <c r="AA2164" s="2" t="s">
        <v>20087</v>
      </c>
      <c r="AB2164" s="2" t="s">
        <v>20088</v>
      </c>
      <c r="AC2164" s="2" t="s">
        <v>20089</v>
      </c>
      <c r="AD2164" s="2" t="s">
        <v>98</v>
      </c>
      <c r="AE2164" s="2" t="s">
        <v>20090</v>
      </c>
      <c r="AF2164" s="2" t="s">
        <v>66</v>
      </c>
      <c r="AG2164" s="2" t="s">
        <v>84</v>
      </c>
      <c r="AH2164" s="2" t="s">
        <v>20091</v>
      </c>
      <c r="AI2164" s="2" t="s">
        <v>20092</v>
      </c>
      <c r="AJ2164" s="2" t="s">
        <v>68</v>
      </c>
      <c r="AK2164" s="2" t="s">
        <v>20093</v>
      </c>
      <c r="AL2164" s="2" t="s">
        <v>52</v>
      </c>
      <c r="AM2164" s="2" t="s">
        <v>52</v>
      </c>
      <c r="AN2164" s="2" t="s">
        <v>52</v>
      </c>
      <c r="AO2164" s="2" t="s">
        <v>52</v>
      </c>
      <c r="AP2164" s="2" t="s">
        <v>52</v>
      </c>
      <c r="AQ2164" s="2" t="s">
        <v>52</v>
      </c>
      <c r="AR2164" s="2" t="s">
        <v>52</v>
      </c>
      <c r="AS2164" s="2" t="s">
        <v>50</v>
      </c>
      <c r="AT2164" s="2" t="s">
        <v>51</v>
      </c>
      <c r="AU2164" s="2" t="s">
        <v>50</v>
      </c>
    </row>
    <row r="2165" spans="1:47" ht="22.5" customHeight="1" x14ac:dyDescent="0.25">
      <c r="A2165" t="s">
        <v>25439</v>
      </c>
      <c r="B2165" s="18" t="s">
        <v>20094</v>
      </c>
      <c r="C2165" s="220">
        <v>45083</v>
      </c>
      <c r="D2165" s="2" t="s">
        <v>89</v>
      </c>
      <c r="E2165" s="2" t="s">
        <v>13508</v>
      </c>
      <c r="F2165" s="2" t="s">
        <v>72</v>
      </c>
      <c r="G2165" s="19">
        <v>1</v>
      </c>
      <c r="H2165" s="19">
        <v>170.8</v>
      </c>
      <c r="I2165" s="19">
        <v>74.989999999999995</v>
      </c>
      <c r="J2165" s="19">
        <v>-29.04</v>
      </c>
      <c r="K2165" s="19">
        <v>-101.44</v>
      </c>
      <c r="L2165" s="19" t="s">
        <v>51</v>
      </c>
      <c r="M2165" s="19">
        <v>115.31</v>
      </c>
      <c r="N2165" s="2" t="s">
        <v>72</v>
      </c>
      <c r="O2165" s="2" t="s">
        <v>20095</v>
      </c>
      <c r="P2165" s="2" t="s">
        <v>20096</v>
      </c>
      <c r="Q2165" s="2" t="s">
        <v>20097</v>
      </c>
      <c r="R2165" s="2" t="s">
        <v>52</v>
      </c>
      <c r="S2165" s="19">
        <v>170.8</v>
      </c>
      <c r="T2165" s="19" t="s">
        <v>76</v>
      </c>
      <c r="U2165" s="2" t="s">
        <v>57</v>
      </c>
      <c r="V2165" s="2" t="s">
        <v>20098</v>
      </c>
      <c r="W2165" s="2" t="s">
        <v>20099</v>
      </c>
      <c r="X2165" s="2" t="s">
        <v>20100</v>
      </c>
      <c r="Y2165" s="2" t="s">
        <v>52</v>
      </c>
      <c r="Z2165" s="2" t="s">
        <v>20098</v>
      </c>
      <c r="AA2165" s="2" t="s">
        <v>20101</v>
      </c>
      <c r="AB2165" s="2" t="s">
        <v>20102</v>
      </c>
      <c r="AC2165" s="2" t="s">
        <v>15773</v>
      </c>
      <c r="AD2165" s="2" t="s">
        <v>1323</v>
      </c>
      <c r="AE2165" s="2" t="s">
        <v>20103</v>
      </c>
      <c r="AF2165" s="2" t="s">
        <v>66</v>
      </c>
      <c r="AG2165" s="2" t="s">
        <v>67</v>
      </c>
      <c r="AH2165" s="2" t="s">
        <v>20104</v>
      </c>
      <c r="AI2165" s="2" t="s">
        <v>15395</v>
      </c>
      <c r="AJ2165" s="2" t="s">
        <v>6798</v>
      </c>
      <c r="AK2165" s="2" t="s">
        <v>20105</v>
      </c>
      <c r="AL2165" s="2" t="s">
        <v>20106</v>
      </c>
      <c r="AM2165" s="2" t="s">
        <v>52</v>
      </c>
      <c r="AN2165" s="2" t="s">
        <v>52</v>
      </c>
      <c r="AO2165" s="2" t="s">
        <v>52</v>
      </c>
      <c r="AP2165" s="2" t="s">
        <v>52</v>
      </c>
      <c r="AQ2165" s="2" t="s">
        <v>52</v>
      </c>
      <c r="AR2165" s="2" t="s">
        <v>52</v>
      </c>
      <c r="AS2165" s="2" t="s">
        <v>50</v>
      </c>
      <c r="AT2165" s="2" t="s">
        <v>51</v>
      </c>
      <c r="AU2165" s="2" t="s">
        <v>50</v>
      </c>
    </row>
    <row r="2166" spans="1:47" ht="22.5" customHeight="1" x14ac:dyDescent="0.25">
      <c r="A2166" t="s">
        <v>25439</v>
      </c>
      <c r="B2166" s="18" t="s">
        <v>20107</v>
      </c>
      <c r="C2166" s="220">
        <v>45083</v>
      </c>
      <c r="D2166" s="2" t="s">
        <v>1514</v>
      </c>
      <c r="E2166" s="2" t="s">
        <v>4879</v>
      </c>
      <c r="F2166" s="2" t="s">
        <v>50</v>
      </c>
      <c r="G2166" s="19">
        <v>1</v>
      </c>
      <c r="H2166" s="19">
        <v>64.989999999999995</v>
      </c>
      <c r="I2166" s="19">
        <v>21</v>
      </c>
      <c r="J2166" s="19">
        <v>-16.55</v>
      </c>
      <c r="K2166" s="19">
        <v>-21</v>
      </c>
      <c r="L2166" s="19">
        <v>-48.44</v>
      </c>
      <c r="M2166" s="19">
        <v>0</v>
      </c>
      <c r="N2166" s="2" t="s">
        <v>52</v>
      </c>
      <c r="O2166" s="2" t="s">
        <v>177</v>
      </c>
      <c r="P2166" s="2" t="s">
        <v>1139</v>
      </c>
      <c r="Q2166" s="2" t="s">
        <v>1140</v>
      </c>
      <c r="R2166" s="2" t="s">
        <v>52</v>
      </c>
      <c r="S2166" s="19">
        <v>64.989999999999995</v>
      </c>
      <c r="T2166" s="19" t="s">
        <v>76</v>
      </c>
      <c r="U2166" s="2" t="s">
        <v>2561</v>
      </c>
      <c r="V2166" s="2" t="s">
        <v>52</v>
      </c>
      <c r="W2166" s="2" t="s">
        <v>52</v>
      </c>
      <c r="X2166" s="2" t="s">
        <v>52</v>
      </c>
      <c r="Y2166" s="2" t="s">
        <v>52</v>
      </c>
      <c r="Z2166" s="2" t="s">
        <v>20086</v>
      </c>
      <c r="AA2166" s="2" t="s">
        <v>20087</v>
      </c>
      <c r="AB2166" s="2" t="s">
        <v>52</v>
      </c>
      <c r="AC2166" s="2" t="s">
        <v>20089</v>
      </c>
      <c r="AD2166" s="2" t="s">
        <v>98</v>
      </c>
      <c r="AE2166" s="2" t="s">
        <v>20090</v>
      </c>
      <c r="AF2166" s="2" t="s">
        <v>66</v>
      </c>
      <c r="AG2166" s="2" t="s">
        <v>84</v>
      </c>
      <c r="AH2166" s="2" t="s">
        <v>52</v>
      </c>
      <c r="AI2166" s="2" t="s">
        <v>52</v>
      </c>
      <c r="AJ2166" s="2" t="s">
        <v>68</v>
      </c>
      <c r="AK2166" s="2" t="s">
        <v>20108</v>
      </c>
      <c r="AL2166" s="2" t="s">
        <v>52</v>
      </c>
      <c r="AM2166" s="2" t="s">
        <v>52</v>
      </c>
      <c r="AN2166" s="2" t="s">
        <v>52</v>
      </c>
      <c r="AO2166" s="2" t="s">
        <v>52</v>
      </c>
      <c r="AP2166" s="2" t="s">
        <v>52</v>
      </c>
      <c r="AQ2166" s="2" t="s">
        <v>52</v>
      </c>
      <c r="AR2166" s="2" t="s">
        <v>52</v>
      </c>
      <c r="AS2166" s="2" t="s">
        <v>50</v>
      </c>
      <c r="AT2166" s="2" t="s">
        <v>51</v>
      </c>
      <c r="AU2166" s="2" t="s">
        <v>50</v>
      </c>
    </row>
    <row r="2167" spans="1:47" ht="22.5" customHeight="1" x14ac:dyDescent="0.25">
      <c r="A2167" t="s">
        <v>25439</v>
      </c>
      <c r="B2167" s="18" t="s">
        <v>20109</v>
      </c>
      <c r="C2167" s="220">
        <v>45083</v>
      </c>
      <c r="D2167" s="2" t="s">
        <v>89</v>
      </c>
      <c r="E2167" s="2" t="s">
        <v>18951</v>
      </c>
      <c r="F2167" s="2" t="s">
        <v>50</v>
      </c>
      <c r="G2167" s="19">
        <v>1</v>
      </c>
      <c r="H2167" s="19">
        <v>35.9</v>
      </c>
      <c r="I2167" s="19">
        <v>9.9</v>
      </c>
      <c r="J2167" s="19">
        <v>-11.6</v>
      </c>
      <c r="K2167" s="19">
        <v>-9.9</v>
      </c>
      <c r="L2167" s="19" t="s">
        <v>51</v>
      </c>
      <c r="M2167" s="19">
        <v>24.3</v>
      </c>
      <c r="N2167" s="2" t="s">
        <v>72</v>
      </c>
      <c r="O2167" s="2" t="s">
        <v>418</v>
      </c>
      <c r="P2167" s="2" t="s">
        <v>419</v>
      </c>
      <c r="Q2167" s="2" t="s">
        <v>420</v>
      </c>
      <c r="R2167" s="2" t="s">
        <v>52</v>
      </c>
      <c r="S2167" s="19">
        <v>35.9</v>
      </c>
      <c r="T2167" s="19" t="s">
        <v>76</v>
      </c>
      <c r="U2167" s="2" t="s">
        <v>77</v>
      </c>
      <c r="V2167" s="2" t="s">
        <v>52</v>
      </c>
      <c r="W2167" s="2" t="s">
        <v>52</v>
      </c>
      <c r="X2167" s="2" t="s">
        <v>52</v>
      </c>
      <c r="Y2167" s="2" t="s">
        <v>52</v>
      </c>
      <c r="Z2167" s="2" t="s">
        <v>20110</v>
      </c>
      <c r="AA2167" s="2" t="s">
        <v>20111</v>
      </c>
      <c r="AB2167" s="2" t="s">
        <v>20112</v>
      </c>
      <c r="AC2167" s="2" t="s">
        <v>5401</v>
      </c>
      <c r="AD2167" s="2" t="s">
        <v>64</v>
      </c>
      <c r="AE2167" s="2" t="s">
        <v>5402</v>
      </c>
      <c r="AF2167" s="2" t="s">
        <v>66</v>
      </c>
      <c r="AG2167" s="2" t="s">
        <v>84</v>
      </c>
      <c r="AH2167" s="2" t="s">
        <v>20113</v>
      </c>
      <c r="AI2167" s="2" t="s">
        <v>20114</v>
      </c>
      <c r="AJ2167" s="2" t="s">
        <v>68</v>
      </c>
      <c r="AK2167" s="2" t="s">
        <v>20115</v>
      </c>
      <c r="AL2167" s="2" t="s">
        <v>52</v>
      </c>
      <c r="AM2167" s="2" t="s">
        <v>52</v>
      </c>
      <c r="AN2167" s="2" t="s">
        <v>52</v>
      </c>
      <c r="AO2167" s="2" t="s">
        <v>52</v>
      </c>
      <c r="AP2167" s="2" t="s">
        <v>52</v>
      </c>
      <c r="AQ2167" s="2" t="s">
        <v>52</v>
      </c>
      <c r="AR2167" s="2" t="s">
        <v>52</v>
      </c>
      <c r="AS2167" s="2" t="s">
        <v>50</v>
      </c>
      <c r="AT2167" s="2" t="s">
        <v>51</v>
      </c>
      <c r="AU2167" s="2" t="s">
        <v>50</v>
      </c>
    </row>
    <row r="2168" spans="1:47" ht="22.5" customHeight="1" x14ac:dyDescent="0.25">
      <c r="A2168" t="s">
        <v>25439</v>
      </c>
      <c r="B2168" s="18" t="s">
        <v>20116</v>
      </c>
      <c r="C2168" s="220">
        <v>45083</v>
      </c>
      <c r="D2168" s="2" t="s">
        <v>89</v>
      </c>
      <c r="E2168" s="2" t="s">
        <v>18951</v>
      </c>
      <c r="F2168" s="2" t="s">
        <v>50</v>
      </c>
      <c r="G2168" s="19">
        <v>1</v>
      </c>
      <c r="H2168" s="19">
        <v>76.14</v>
      </c>
      <c r="I2168" s="19">
        <v>10.8</v>
      </c>
      <c r="J2168" s="19">
        <v>-14.64</v>
      </c>
      <c r="K2168" s="19">
        <v>-10.8</v>
      </c>
      <c r="L2168" s="19" t="s">
        <v>51</v>
      </c>
      <c r="M2168" s="19">
        <v>61.5</v>
      </c>
      <c r="N2168" s="2" t="s">
        <v>52</v>
      </c>
      <c r="O2168" s="2" t="s">
        <v>1546</v>
      </c>
      <c r="P2168" s="2" t="s">
        <v>1547</v>
      </c>
      <c r="Q2168" s="2" t="s">
        <v>1548</v>
      </c>
      <c r="R2168" s="2" t="s">
        <v>52</v>
      </c>
      <c r="S2168" s="19">
        <v>76.14</v>
      </c>
      <c r="T2168" s="19" t="s">
        <v>56</v>
      </c>
      <c r="U2168" s="2" t="s">
        <v>77</v>
      </c>
      <c r="V2168" s="2" t="s">
        <v>52</v>
      </c>
      <c r="W2168" s="2" t="s">
        <v>52</v>
      </c>
      <c r="X2168" s="2" t="s">
        <v>52</v>
      </c>
      <c r="Y2168" s="2" t="s">
        <v>52</v>
      </c>
      <c r="Z2168" s="2" t="s">
        <v>20117</v>
      </c>
      <c r="AA2168" s="2" t="s">
        <v>20118</v>
      </c>
      <c r="AB2168" s="2" t="s">
        <v>20119</v>
      </c>
      <c r="AC2168" s="2" t="s">
        <v>7684</v>
      </c>
      <c r="AD2168" s="2" t="s">
        <v>715</v>
      </c>
      <c r="AE2168" s="2" t="s">
        <v>20120</v>
      </c>
      <c r="AF2168" s="2" t="s">
        <v>66</v>
      </c>
      <c r="AG2168" s="2" t="s">
        <v>84</v>
      </c>
      <c r="AH2168" s="2" t="s">
        <v>20121</v>
      </c>
      <c r="AI2168" s="2" t="s">
        <v>20122</v>
      </c>
      <c r="AJ2168" s="2" t="s">
        <v>68</v>
      </c>
      <c r="AK2168" s="2" t="s">
        <v>20123</v>
      </c>
      <c r="AL2168" s="2" t="s">
        <v>52</v>
      </c>
      <c r="AM2168" s="2" t="s">
        <v>52</v>
      </c>
      <c r="AN2168" s="2" t="s">
        <v>52</v>
      </c>
      <c r="AO2168" s="2" t="s">
        <v>52</v>
      </c>
      <c r="AP2168" s="2" t="s">
        <v>52</v>
      </c>
      <c r="AQ2168" s="2" t="s">
        <v>52</v>
      </c>
      <c r="AR2168" s="2" t="s">
        <v>52</v>
      </c>
      <c r="AS2168" s="2" t="s">
        <v>50</v>
      </c>
      <c r="AT2168" s="2" t="s">
        <v>51</v>
      </c>
      <c r="AU2168" s="2" t="s">
        <v>50</v>
      </c>
    </row>
    <row r="2169" spans="1:47" ht="22.5" customHeight="1" x14ac:dyDescent="0.25">
      <c r="A2169" t="s">
        <v>25439</v>
      </c>
      <c r="B2169" s="18" t="s">
        <v>20124</v>
      </c>
      <c r="C2169" s="220">
        <v>45083</v>
      </c>
      <c r="D2169" s="2" t="s">
        <v>89</v>
      </c>
      <c r="E2169" s="2" t="s">
        <v>19808</v>
      </c>
      <c r="F2169" s="2" t="s">
        <v>72</v>
      </c>
      <c r="G2169" s="19">
        <v>1</v>
      </c>
      <c r="H2169" s="19">
        <v>72.489999999999995</v>
      </c>
      <c r="I2169" s="19">
        <v>13.9</v>
      </c>
      <c r="J2169" s="19">
        <v>-17.82</v>
      </c>
      <c r="K2169" s="19" t="s">
        <v>51</v>
      </c>
      <c r="L2169" s="19" t="s">
        <v>51</v>
      </c>
      <c r="M2169" s="19">
        <v>68.569999999999993</v>
      </c>
      <c r="N2169" s="2" t="s">
        <v>52</v>
      </c>
      <c r="O2169" s="2" t="s">
        <v>247</v>
      </c>
      <c r="P2169" s="2" t="s">
        <v>1316</v>
      </c>
      <c r="Q2169" s="2" t="s">
        <v>869</v>
      </c>
      <c r="R2169" s="2" t="s">
        <v>52</v>
      </c>
      <c r="S2169" s="19">
        <v>72.489999999999995</v>
      </c>
      <c r="T2169" s="19" t="s">
        <v>76</v>
      </c>
      <c r="U2169" s="2" t="s">
        <v>77</v>
      </c>
      <c r="V2169" s="2" t="s">
        <v>20125</v>
      </c>
      <c r="W2169" s="2" t="s">
        <v>20126</v>
      </c>
      <c r="X2169" s="2" t="s">
        <v>20127</v>
      </c>
      <c r="Y2169" s="2" t="s">
        <v>52</v>
      </c>
      <c r="Z2169" s="2" t="s">
        <v>20125</v>
      </c>
      <c r="AA2169" s="2" t="s">
        <v>20128</v>
      </c>
      <c r="AB2169" s="2" t="s">
        <v>20129</v>
      </c>
      <c r="AC2169" s="2" t="s">
        <v>64</v>
      </c>
      <c r="AD2169" s="2" t="s">
        <v>64</v>
      </c>
      <c r="AE2169" s="2" t="s">
        <v>20130</v>
      </c>
      <c r="AF2169" s="2" t="s">
        <v>66</v>
      </c>
      <c r="AG2169" s="2" t="s">
        <v>784</v>
      </c>
      <c r="AH2169" s="2" t="s">
        <v>19815</v>
      </c>
      <c r="AI2169" s="2" t="s">
        <v>20131</v>
      </c>
      <c r="AJ2169" s="2" t="s">
        <v>1577</v>
      </c>
      <c r="AK2169" s="2" t="s">
        <v>20132</v>
      </c>
      <c r="AL2169" s="2" t="s">
        <v>52</v>
      </c>
      <c r="AM2169" s="2" t="s">
        <v>52</v>
      </c>
      <c r="AN2169" s="2" t="s">
        <v>52</v>
      </c>
      <c r="AO2169" s="2" t="s">
        <v>52</v>
      </c>
      <c r="AP2169" s="2" t="s">
        <v>52</v>
      </c>
      <c r="AQ2169" s="2" t="s">
        <v>52</v>
      </c>
      <c r="AR2169" s="2" t="s">
        <v>52</v>
      </c>
      <c r="AS2169" s="2" t="s">
        <v>50</v>
      </c>
      <c r="AT2169" s="2" t="s">
        <v>51</v>
      </c>
      <c r="AU2169" s="2" t="s">
        <v>50</v>
      </c>
    </row>
    <row r="2170" spans="1:47" ht="22.5" customHeight="1" x14ac:dyDescent="0.25">
      <c r="A2170" t="s">
        <v>25439</v>
      </c>
      <c r="B2170" s="18" t="s">
        <v>20133</v>
      </c>
      <c r="C2170" s="220">
        <v>45083</v>
      </c>
      <c r="D2170" s="2" t="s">
        <v>89</v>
      </c>
      <c r="E2170" s="2" t="s">
        <v>18951</v>
      </c>
      <c r="F2170" s="2" t="s">
        <v>50</v>
      </c>
      <c r="G2170" s="19">
        <v>1</v>
      </c>
      <c r="H2170" s="19">
        <v>151.81</v>
      </c>
      <c r="I2170" s="19" t="s">
        <v>51</v>
      </c>
      <c r="J2170" s="19">
        <v>-25.81</v>
      </c>
      <c r="K2170" s="19">
        <v>-26.45</v>
      </c>
      <c r="L2170" s="19" t="s">
        <v>51</v>
      </c>
      <c r="M2170" s="19">
        <v>99.55</v>
      </c>
      <c r="N2170" s="2" t="s">
        <v>52</v>
      </c>
      <c r="O2170" s="2" t="s">
        <v>6800</v>
      </c>
      <c r="P2170" s="2" t="s">
        <v>6801</v>
      </c>
      <c r="Q2170" s="2" t="s">
        <v>6802</v>
      </c>
      <c r="R2170" s="2" t="s">
        <v>52</v>
      </c>
      <c r="S2170" s="19">
        <v>151.81</v>
      </c>
      <c r="T2170" s="19" t="s">
        <v>76</v>
      </c>
      <c r="U2170" s="2" t="s">
        <v>57</v>
      </c>
      <c r="V2170" s="2" t="s">
        <v>20134</v>
      </c>
      <c r="W2170" s="2" t="s">
        <v>20135</v>
      </c>
      <c r="X2170" s="2" t="s">
        <v>20136</v>
      </c>
      <c r="Y2170" s="2" t="s">
        <v>52</v>
      </c>
      <c r="Z2170" s="2" t="s">
        <v>20134</v>
      </c>
      <c r="AA2170" s="2" t="s">
        <v>20137</v>
      </c>
      <c r="AB2170" s="2" t="s">
        <v>20138</v>
      </c>
      <c r="AC2170" s="2" t="s">
        <v>333</v>
      </c>
      <c r="AD2170" s="2" t="s">
        <v>333</v>
      </c>
      <c r="AE2170" s="2" t="s">
        <v>20139</v>
      </c>
      <c r="AF2170" s="2" t="s">
        <v>66</v>
      </c>
      <c r="AG2170" s="2" t="s">
        <v>67</v>
      </c>
      <c r="AH2170" s="2" t="s">
        <v>20140</v>
      </c>
      <c r="AI2170" s="2" t="s">
        <v>20141</v>
      </c>
      <c r="AJ2170" s="2" t="s">
        <v>68</v>
      </c>
      <c r="AK2170" s="2" t="s">
        <v>20142</v>
      </c>
      <c r="AL2170" s="2" t="s">
        <v>52</v>
      </c>
      <c r="AM2170" s="2" t="s">
        <v>52</v>
      </c>
      <c r="AN2170" s="2" t="s">
        <v>52</v>
      </c>
      <c r="AO2170" s="2" t="s">
        <v>52</v>
      </c>
      <c r="AP2170" s="2" t="s">
        <v>52</v>
      </c>
      <c r="AQ2170" s="2" t="s">
        <v>52</v>
      </c>
      <c r="AR2170" s="2" t="s">
        <v>52</v>
      </c>
      <c r="AS2170" s="2" t="s">
        <v>50</v>
      </c>
      <c r="AT2170" s="2" t="s">
        <v>51</v>
      </c>
      <c r="AU2170" s="2" t="s">
        <v>50</v>
      </c>
    </row>
    <row r="2171" spans="1:47" ht="22.5" customHeight="1" x14ac:dyDescent="0.25">
      <c r="A2171" t="s">
        <v>25439</v>
      </c>
      <c r="B2171" s="18" t="s">
        <v>20143</v>
      </c>
      <c r="C2171" s="220">
        <v>45083</v>
      </c>
      <c r="D2171" s="2" t="s">
        <v>89</v>
      </c>
      <c r="E2171" s="2" t="s">
        <v>18266</v>
      </c>
      <c r="F2171" s="2" t="s">
        <v>50</v>
      </c>
      <c r="G2171" s="19">
        <v>1</v>
      </c>
      <c r="H2171" s="19">
        <v>94.05</v>
      </c>
      <c r="I2171" s="19" t="s">
        <v>51</v>
      </c>
      <c r="J2171" s="19">
        <v>-11.29</v>
      </c>
      <c r="K2171" s="19">
        <v>-20.45</v>
      </c>
      <c r="L2171" s="19" t="s">
        <v>51</v>
      </c>
      <c r="M2171" s="19">
        <v>62.31</v>
      </c>
      <c r="N2171" s="2" t="s">
        <v>52</v>
      </c>
      <c r="O2171" s="2" t="s">
        <v>2919</v>
      </c>
      <c r="P2171" s="2" t="s">
        <v>3148</v>
      </c>
      <c r="Q2171" s="2" t="s">
        <v>3149</v>
      </c>
      <c r="R2171" s="2" t="s">
        <v>52</v>
      </c>
      <c r="S2171" s="19">
        <v>94.05</v>
      </c>
      <c r="T2171" s="19" t="s">
        <v>56</v>
      </c>
      <c r="U2171" s="2" t="s">
        <v>57</v>
      </c>
      <c r="V2171" s="2" t="s">
        <v>20144</v>
      </c>
      <c r="W2171" s="2" t="s">
        <v>20145</v>
      </c>
      <c r="X2171" s="2" t="s">
        <v>20146</v>
      </c>
      <c r="Y2171" s="2" t="s">
        <v>52</v>
      </c>
      <c r="Z2171" s="2" t="s">
        <v>20144</v>
      </c>
      <c r="AA2171" s="2" t="s">
        <v>20147</v>
      </c>
      <c r="AB2171" s="2" t="s">
        <v>20148</v>
      </c>
      <c r="AC2171" s="2" t="s">
        <v>10267</v>
      </c>
      <c r="AD2171" s="2" t="s">
        <v>300</v>
      </c>
      <c r="AE2171" s="2" t="s">
        <v>20149</v>
      </c>
      <c r="AF2171" s="2" t="s">
        <v>66</v>
      </c>
      <c r="AG2171" s="2" t="s">
        <v>67</v>
      </c>
      <c r="AH2171" s="2" t="s">
        <v>20150</v>
      </c>
      <c r="AI2171" s="2" t="s">
        <v>20151</v>
      </c>
      <c r="AJ2171" s="2" t="s">
        <v>68</v>
      </c>
      <c r="AK2171" s="2" t="s">
        <v>20152</v>
      </c>
      <c r="AL2171" s="2" t="s">
        <v>52</v>
      </c>
      <c r="AM2171" s="2" t="s">
        <v>52</v>
      </c>
      <c r="AN2171" s="2" t="s">
        <v>52</v>
      </c>
      <c r="AO2171" s="2" t="s">
        <v>52</v>
      </c>
      <c r="AP2171" s="2" t="s">
        <v>52</v>
      </c>
      <c r="AQ2171" s="2" t="s">
        <v>52</v>
      </c>
      <c r="AR2171" s="2" t="s">
        <v>52</v>
      </c>
      <c r="AS2171" s="2" t="s">
        <v>50</v>
      </c>
      <c r="AT2171" s="2" t="s">
        <v>51</v>
      </c>
      <c r="AU2171" s="2" t="s">
        <v>50</v>
      </c>
    </row>
    <row r="2172" spans="1:47" ht="22.5" customHeight="1" x14ac:dyDescent="0.25">
      <c r="A2172" t="s">
        <v>25439</v>
      </c>
      <c r="B2172" s="18" t="s">
        <v>20153</v>
      </c>
      <c r="C2172" s="220">
        <v>45083</v>
      </c>
      <c r="D2172" s="2" t="s">
        <v>89</v>
      </c>
      <c r="E2172" s="2" t="s">
        <v>19808</v>
      </c>
      <c r="F2172" s="2" t="s">
        <v>72</v>
      </c>
      <c r="G2172" s="19">
        <v>1</v>
      </c>
      <c r="H2172" s="19">
        <v>119.7</v>
      </c>
      <c r="I2172" s="19" t="s">
        <v>51</v>
      </c>
      <c r="J2172" s="19">
        <v>-20.350000000000001</v>
      </c>
      <c r="K2172" s="19">
        <v>-18.45</v>
      </c>
      <c r="L2172" s="19" t="s">
        <v>51</v>
      </c>
      <c r="M2172" s="19">
        <v>80.900000000000006</v>
      </c>
      <c r="N2172" s="2" t="s">
        <v>52</v>
      </c>
      <c r="O2172" s="2" t="s">
        <v>153</v>
      </c>
      <c r="P2172" s="2" t="s">
        <v>154</v>
      </c>
      <c r="Q2172" s="2" t="s">
        <v>155</v>
      </c>
      <c r="R2172" s="2" t="s">
        <v>52</v>
      </c>
      <c r="S2172" s="19">
        <v>119.7</v>
      </c>
      <c r="T2172" s="19" t="s">
        <v>76</v>
      </c>
      <c r="U2172" s="2" t="s">
        <v>77</v>
      </c>
      <c r="V2172" s="2" t="s">
        <v>52</v>
      </c>
      <c r="W2172" s="2" t="s">
        <v>52</v>
      </c>
      <c r="X2172" s="2" t="s">
        <v>52</v>
      </c>
      <c r="Y2172" s="2" t="s">
        <v>52</v>
      </c>
      <c r="Z2172" s="2" t="s">
        <v>20154</v>
      </c>
      <c r="AA2172" s="2" t="s">
        <v>20155</v>
      </c>
      <c r="AB2172" s="2" t="s">
        <v>20156</v>
      </c>
      <c r="AC2172" s="2" t="s">
        <v>1697</v>
      </c>
      <c r="AD2172" s="2" t="s">
        <v>64</v>
      </c>
      <c r="AE2172" s="2" t="s">
        <v>20157</v>
      </c>
      <c r="AF2172" s="2" t="s">
        <v>66</v>
      </c>
      <c r="AG2172" s="2" t="s">
        <v>84</v>
      </c>
      <c r="AH2172" s="2" t="s">
        <v>20158</v>
      </c>
      <c r="AI2172" s="2" t="s">
        <v>20159</v>
      </c>
      <c r="AJ2172" s="2" t="s">
        <v>68</v>
      </c>
      <c r="AK2172" s="2" t="s">
        <v>20160</v>
      </c>
      <c r="AL2172" s="2" t="s">
        <v>52</v>
      </c>
      <c r="AM2172" s="2" t="s">
        <v>52</v>
      </c>
      <c r="AN2172" s="2" t="s">
        <v>52</v>
      </c>
      <c r="AO2172" s="2" t="s">
        <v>52</v>
      </c>
      <c r="AP2172" s="2" t="s">
        <v>52</v>
      </c>
      <c r="AQ2172" s="2" t="s">
        <v>52</v>
      </c>
      <c r="AR2172" s="2" t="s">
        <v>52</v>
      </c>
      <c r="AS2172" s="2" t="s">
        <v>50</v>
      </c>
      <c r="AT2172" s="2" t="s">
        <v>51</v>
      </c>
      <c r="AU2172" s="2" t="s">
        <v>50</v>
      </c>
    </row>
    <row r="2173" spans="1:47" ht="22.5" customHeight="1" x14ac:dyDescent="0.25">
      <c r="A2173" t="s">
        <v>25439</v>
      </c>
      <c r="B2173" s="18" t="s">
        <v>20161</v>
      </c>
      <c r="C2173" s="220">
        <v>45083</v>
      </c>
      <c r="D2173" s="2" t="s">
        <v>89</v>
      </c>
      <c r="E2173" s="2" t="s">
        <v>19808</v>
      </c>
      <c r="F2173" s="2" t="s">
        <v>50</v>
      </c>
      <c r="G2173" s="19">
        <v>1</v>
      </c>
      <c r="H2173" s="19">
        <v>119.7</v>
      </c>
      <c r="I2173" s="19" t="s">
        <v>51</v>
      </c>
      <c r="J2173" s="19">
        <v>-20.350000000000001</v>
      </c>
      <c r="K2173" s="19">
        <v>-18.45</v>
      </c>
      <c r="L2173" s="19" t="s">
        <v>51</v>
      </c>
      <c r="M2173" s="19">
        <v>80.900000000000006</v>
      </c>
      <c r="N2173" s="2" t="s">
        <v>72</v>
      </c>
      <c r="O2173" s="2" t="s">
        <v>153</v>
      </c>
      <c r="P2173" s="2" t="s">
        <v>154</v>
      </c>
      <c r="Q2173" s="2" t="s">
        <v>155</v>
      </c>
      <c r="R2173" s="2" t="s">
        <v>52</v>
      </c>
      <c r="S2173" s="19">
        <v>119.7</v>
      </c>
      <c r="T2173" s="19" t="s">
        <v>76</v>
      </c>
      <c r="U2173" s="2" t="s">
        <v>77</v>
      </c>
      <c r="V2173" s="2" t="s">
        <v>52</v>
      </c>
      <c r="W2173" s="2" t="s">
        <v>52</v>
      </c>
      <c r="X2173" s="2" t="s">
        <v>52</v>
      </c>
      <c r="Y2173" s="2" t="s">
        <v>52</v>
      </c>
      <c r="Z2173" s="2" t="s">
        <v>20162</v>
      </c>
      <c r="AA2173" s="2" t="s">
        <v>20163</v>
      </c>
      <c r="AB2173" s="2" t="s">
        <v>20164</v>
      </c>
      <c r="AC2173" s="2" t="s">
        <v>4934</v>
      </c>
      <c r="AD2173" s="2" t="s">
        <v>64</v>
      </c>
      <c r="AE2173" s="2" t="s">
        <v>20165</v>
      </c>
      <c r="AF2173" s="2" t="s">
        <v>66</v>
      </c>
      <c r="AG2173" s="2" t="s">
        <v>84</v>
      </c>
      <c r="AH2173" s="2" t="s">
        <v>20166</v>
      </c>
      <c r="AI2173" s="2" t="s">
        <v>20167</v>
      </c>
      <c r="AJ2173" s="2" t="s">
        <v>68</v>
      </c>
      <c r="AK2173" s="2" t="s">
        <v>20168</v>
      </c>
      <c r="AL2173" s="2" t="s">
        <v>52</v>
      </c>
      <c r="AM2173" s="2" t="s">
        <v>52</v>
      </c>
      <c r="AN2173" s="2" t="s">
        <v>52</v>
      </c>
      <c r="AO2173" s="2" t="s">
        <v>52</v>
      </c>
      <c r="AP2173" s="2" t="s">
        <v>52</v>
      </c>
      <c r="AQ2173" s="2" t="s">
        <v>52</v>
      </c>
      <c r="AR2173" s="2" t="s">
        <v>52</v>
      </c>
      <c r="AS2173" s="2" t="s">
        <v>50</v>
      </c>
      <c r="AT2173" s="2" t="s">
        <v>51</v>
      </c>
      <c r="AU2173" s="2" t="s">
        <v>50</v>
      </c>
    </row>
    <row r="2174" spans="1:47" ht="22.5" customHeight="1" x14ac:dyDescent="0.25">
      <c r="A2174" t="s">
        <v>25439</v>
      </c>
      <c r="B2174" s="18" t="s">
        <v>20169</v>
      </c>
      <c r="C2174" s="220">
        <v>45083</v>
      </c>
      <c r="D2174" s="2" t="s">
        <v>89</v>
      </c>
      <c r="E2174" s="2" t="s">
        <v>18951</v>
      </c>
      <c r="F2174" s="2" t="s">
        <v>50</v>
      </c>
      <c r="G2174" s="19">
        <v>1</v>
      </c>
      <c r="H2174" s="19">
        <v>109.78</v>
      </c>
      <c r="I2174" s="19" t="s">
        <v>51</v>
      </c>
      <c r="J2174" s="19">
        <v>-18.66</v>
      </c>
      <c r="K2174" s="19">
        <v>-18.45</v>
      </c>
      <c r="L2174" s="19" t="s">
        <v>51</v>
      </c>
      <c r="M2174" s="19">
        <v>72.67</v>
      </c>
      <c r="N2174" s="2" t="s">
        <v>52</v>
      </c>
      <c r="O2174" s="2" t="s">
        <v>20170</v>
      </c>
      <c r="P2174" s="2" t="s">
        <v>20171</v>
      </c>
      <c r="Q2174" s="2" t="s">
        <v>20172</v>
      </c>
      <c r="R2174" s="2" t="s">
        <v>52</v>
      </c>
      <c r="S2174" s="19">
        <v>109.78</v>
      </c>
      <c r="T2174" s="19" t="s">
        <v>76</v>
      </c>
      <c r="U2174" s="2" t="s">
        <v>57</v>
      </c>
      <c r="V2174" s="2" t="s">
        <v>20173</v>
      </c>
      <c r="W2174" s="2" t="s">
        <v>20174</v>
      </c>
      <c r="X2174" s="2" t="s">
        <v>20175</v>
      </c>
      <c r="Y2174" s="2" t="s">
        <v>52</v>
      </c>
      <c r="Z2174" s="2" t="s">
        <v>20173</v>
      </c>
      <c r="AA2174" s="2" t="s">
        <v>20176</v>
      </c>
      <c r="AB2174" s="2" t="s">
        <v>20177</v>
      </c>
      <c r="AC2174" s="2" t="s">
        <v>2712</v>
      </c>
      <c r="AD2174" s="2" t="s">
        <v>206</v>
      </c>
      <c r="AE2174" s="2" t="s">
        <v>20178</v>
      </c>
      <c r="AF2174" s="2" t="s">
        <v>66</v>
      </c>
      <c r="AG2174" s="2" t="s">
        <v>67</v>
      </c>
      <c r="AH2174" s="2" t="s">
        <v>20179</v>
      </c>
      <c r="AI2174" s="2" t="s">
        <v>20180</v>
      </c>
      <c r="AJ2174" s="2" t="s">
        <v>68</v>
      </c>
      <c r="AK2174" s="2" t="s">
        <v>20181</v>
      </c>
      <c r="AL2174" s="2" t="s">
        <v>52</v>
      </c>
      <c r="AM2174" s="2" t="s">
        <v>52</v>
      </c>
      <c r="AN2174" s="2" t="s">
        <v>52</v>
      </c>
      <c r="AO2174" s="2" t="s">
        <v>52</v>
      </c>
      <c r="AP2174" s="2" t="s">
        <v>52</v>
      </c>
      <c r="AQ2174" s="2" t="s">
        <v>52</v>
      </c>
      <c r="AR2174" s="2" t="s">
        <v>52</v>
      </c>
      <c r="AS2174" s="2" t="s">
        <v>50</v>
      </c>
      <c r="AT2174" s="2" t="s">
        <v>51</v>
      </c>
      <c r="AU2174" s="2" t="s">
        <v>50</v>
      </c>
    </row>
    <row r="2175" spans="1:47" ht="22.5" customHeight="1" x14ac:dyDescent="0.25">
      <c r="A2175" t="s">
        <v>25439</v>
      </c>
      <c r="B2175" s="18" t="s">
        <v>20182</v>
      </c>
      <c r="C2175" s="220">
        <v>45083</v>
      </c>
      <c r="D2175" s="2" t="s">
        <v>89</v>
      </c>
      <c r="E2175" s="2" t="s">
        <v>19808</v>
      </c>
      <c r="F2175" s="2" t="s">
        <v>50</v>
      </c>
      <c r="G2175" s="19">
        <v>1</v>
      </c>
      <c r="H2175" s="19">
        <v>25.9</v>
      </c>
      <c r="I2175" s="19">
        <v>8.9</v>
      </c>
      <c r="J2175" s="19">
        <v>-9.9</v>
      </c>
      <c r="K2175" s="19" t="s">
        <v>51</v>
      </c>
      <c r="L2175" s="19" t="s">
        <v>51</v>
      </c>
      <c r="M2175" s="19">
        <v>24.9</v>
      </c>
      <c r="N2175" s="2" t="s">
        <v>52</v>
      </c>
      <c r="O2175" s="2" t="s">
        <v>682</v>
      </c>
      <c r="P2175" s="2" t="s">
        <v>683</v>
      </c>
      <c r="Q2175" s="2" t="s">
        <v>684</v>
      </c>
      <c r="R2175" s="2" t="s">
        <v>52</v>
      </c>
      <c r="S2175" s="19">
        <v>25.9</v>
      </c>
      <c r="T2175" s="19" t="s">
        <v>76</v>
      </c>
      <c r="U2175" s="2" t="s">
        <v>77</v>
      </c>
      <c r="V2175" s="2" t="s">
        <v>20183</v>
      </c>
      <c r="W2175" s="2" t="s">
        <v>20184</v>
      </c>
      <c r="X2175" s="2" t="s">
        <v>20185</v>
      </c>
      <c r="Y2175" s="2" t="s">
        <v>52</v>
      </c>
      <c r="Z2175" s="2" t="s">
        <v>20183</v>
      </c>
      <c r="AA2175" s="2" t="s">
        <v>20186</v>
      </c>
      <c r="AB2175" s="2" t="s">
        <v>20187</v>
      </c>
      <c r="AC2175" s="2" t="s">
        <v>64</v>
      </c>
      <c r="AD2175" s="2" t="s">
        <v>64</v>
      </c>
      <c r="AE2175" s="2" t="s">
        <v>20188</v>
      </c>
      <c r="AF2175" s="2" t="s">
        <v>66</v>
      </c>
      <c r="AG2175" s="2" t="s">
        <v>784</v>
      </c>
      <c r="AH2175" s="2" t="s">
        <v>20189</v>
      </c>
      <c r="AI2175" s="2" t="s">
        <v>20190</v>
      </c>
      <c r="AJ2175" s="2" t="s">
        <v>3143</v>
      </c>
      <c r="AK2175" s="2" t="s">
        <v>20191</v>
      </c>
      <c r="AL2175" s="2" t="s">
        <v>52</v>
      </c>
      <c r="AM2175" s="2" t="s">
        <v>52</v>
      </c>
      <c r="AN2175" s="2" t="s">
        <v>52</v>
      </c>
      <c r="AO2175" s="2" t="s">
        <v>52</v>
      </c>
      <c r="AP2175" s="2" t="s">
        <v>52</v>
      </c>
      <c r="AQ2175" s="2" t="s">
        <v>52</v>
      </c>
      <c r="AR2175" s="2" t="s">
        <v>52</v>
      </c>
      <c r="AS2175" s="2" t="s">
        <v>50</v>
      </c>
      <c r="AT2175" s="2" t="s">
        <v>51</v>
      </c>
      <c r="AU2175" s="2" t="s">
        <v>50</v>
      </c>
    </row>
    <row r="2176" spans="1:47" ht="22.5" customHeight="1" x14ac:dyDescent="0.25">
      <c r="A2176" t="s">
        <v>25439</v>
      </c>
      <c r="B2176" s="18" t="s">
        <v>20192</v>
      </c>
      <c r="C2176" s="220">
        <v>45083</v>
      </c>
      <c r="D2176" s="2" t="s">
        <v>89</v>
      </c>
      <c r="E2176" s="2" t="s">
        <v>18266</v>
      </c>
      <c r="F2176" s="2" t="s">
        <v>50</v>
      </c>
      <c r="G2176" s="19">
        <v>1</v>
      </c>
      <c r="H2176" s="19">
        <v>209.19</v>
      </c>
      <c r="I2176" s="19">
        <v>19.510000000000002</v>
      </c>
      <c r="J2176" s="19">
        <v>-25.1</v>
      </c>
      <c r="K2176" s="19">
        <v>-40.96</v>
      </c>
      <c r="L2176" s="19" t="s">
        <v>51</v>
      </c>
      <c r="M2176" s="19">
        <v>162.63999999999999</v>
      </c>
      <c r="N2176" s="2" t="s">
        <v>52</v>
      </c>
      <c r="O2176" s="2" t="s">
        <v>2568</v>
      </c>
      <c r="P2176" s="2" t="s">
        <v>2569</v>
      </c>
      <c r="Q2176" s="2" t="s">
        <v>2570</v>
      </c>
      <c r="R2176" s="2" t="s">
        <v>52</v>
      </c>
      <c r="S2176" s="19">
        <v>209.19</v>
      </c>
      <c r="T2176" s="19" t="s">
        <v>56</v>
      </c>
      <c r="U2176" s="2" t="s">
        <v>57</v>
      </c>
      <c r="V2176" s="2" t="s">
        <v>20193</v>
      </c>
      <c r="W2176" s="2" t="s">
        <v>20194</v>
      </c>
      <c r="X2176" s="2" t="s">
        <v>20195</v>
      </c>
      <c r="Y2176" s="2" t="s">
        <v>52</v>
      </c>
      <c r="Z2176" s="2" t="s">
        <v>20193</v>
      </c>
      <c r="AA2176" s="2" t="s">
        <v>20196</v>
      </c>
      <c r="AB2176" s="2" t="s">
        <v>20197</v>
      </c>
      <c r="AC2176" s="2" t="s">
        <v>2576</v>
      </c>
      <c r="AD2176" s="2" t="s">
        <v>2577</v>
      </c>
      <c r="AE2176" s="2" t="s">
        <v>20198</v>
      </c>
      <c r="AF2176" s="2" t="s">
        <v>66</v>
      </c>
      <c r="AG2176" s="2" t="s">
        <v>67</v>
      </c>
      <c r="AH2176" s="2" t="s">
        <v>20199</v>
      </c>
      <c r="AI2176" s="2" t="s">
        <v>20200</v>
      </c>
      <c r="AJ2176" s="2" t="s">
        <v>68</v>
      </c>
      <c r="AK2176" s="2" t="s">
        <v>20201</v>
      </c>
      <c r="AL2176" s="2" t="s">
        <v>52</v>
      </c>
      <c r="AM2176" s="2" t="s">
        <v>52</v>
      </c>
      <c r="AN2176" s="2" t="s">
        <v>52</v>
      </c>
      <c r="AO2176" s="2" t="s">
        <v>52</v>
      </c>
      <c r="AP2176" s="2" t="s">
        <v>52</v>
      </c>
      <c r="AQ2176" s="2" t="s">
        <v>52</v>
      </c>
      <c r="AR2176" s="2" t="s">
        <v>52</v>
      </c>
      <c r="AS2176" s="2" t="s">
        <v>50</v>
      </c>
      <c r="AT2176" s="2" t="s">
        <v>51</v>
      </c>
      <c r="AU2176" s="2" t="s">
        <v>50</v>
      </c>
    </row>
    <row r="2177" spans="1:47" ht="22.5" customHeight="1" x14ac:dyDescent="0.25">
      <c r="A2177" t="s">
        <v>25439</v>
      </c>
      <c r="B2177" s="18" t="s">
        <v>20202</v>
      </c>
      <c r="C2177" s="220">
        <v>45083</v>
      </c>
      <c r="D2177" s="2" t="s">
        <v>45</v>
      </c>
      <c r="E2177" s="2" t="s">
        <v>7058</v>
      </c>
      <c r="F2177" s="2" t="s">
        <v>50</v>
      </c>
      <c r="G2177" s="19">
        <v>1</v>
      </c>
      <c r="H2177" s="19">
        <v>67.900000000000006</v>
      </c>
      <c r="I2177" s="19">
        <v>13.7</v>
      </c>
      <c r="J2177" s="19">
        <v>-13.65</v>
      </c>
      <c r="K2177" s="19">
        <v>-13.7</v>
      </c>
      <c r="L2177" s="19" t="s">
        <v>51</v>
      </c>
      <c r="M2177" s="19">
        <v>54.25</v>
      </c>
      <c r="N2177" s="2" t="s">
        <v>72</v>
      </c>
      <c r="O2177" s="2" t="s">
        <v>177</v>
      </c>
      <c r="P2177" s="2" t="s">
        <v>178</v>
      </c>
      <c r="Q2177" s="2" t="s">
        <v>179</v>
      </c>
      <c r="R2177" s="2" t="s">
        <v>52</v>
      </c>
      <c r="S2177" s="19">
        <v>67.900000000000006</v>
      </c>
      <c r="T2177" s="19" t="s">
        <v>56</v>
      </c>
      <c r="U2177" s="2" t="s">
        <v>77</v>
      </c>
      <c r="V2177" s="2" t="s">
        <v>52</v>
      </c>
      <c r="W2177" s="2" t="s">
        <v>52</v>
      </c>
      <c r="X2177" s="2" t="s">
        <v>52</v>
      </c>
      <c r="Y2177" s="2" t="s">
        <v>52</v>
      </c>
      <c r="Z2177" s="2" t="s">
        <v>20203</v>
      </c>
      <c r="AA2177" s="2" t="s">
        <v>20204</v>
      </c>
      <c r="AB2177" s="2" t="s">
        <v>20205</v>
      </c>
      <c r="AC2177" s="2" t="s">
        <v>159</v>
      </c>
      <c r="AD2177" s="2" t="s">
        <v>64</v>
      </c>
      <c r="AE2177" s="2" t="s">
        <v>20206</v>
      </c>
      <c r="AF2177" s="2" t="s">
        <v>66</v>
      </c>
      <c r="AG2177" s="2" t="s">
        <v>84</v>
      </c>
      <c r="AH2177" s="2" t="s">
        <v>19664</v>
      </c>
      <c r="AI2177" s="2" t="s">
        <v>20207</v>
      </c>
      <c r="AJ2177" s="2" t="s">
        <v>68</v>
      </c>
      <c r="AK2177" s="2" t="s">
        <v>20208</v>
      </c>
      <c r="AL2177" s="2" t="s">
        <v>52</v>
      </c>
      <c r="AM2177" s="2" t="s">
        <v>52</v>
      </c>
      <c r="AN2177" s="2" t="s">
        <v>52</v>
      </c>
      <c r="AO2177" s="2" t="s">
        <v>52</v>
      </c>
      <c r="AP2177" s="2" t="s">
        <v>52</v>
      </c>
      <c r="AQ2177" s="2" t="s">
        <v>52</v>
      </c>
      <c r="AR2177" s="2" t="s">
        <v>52</v>
      </c>
      <c r="AS2177" s="2" t="s">
        <v>50</v>
      </c>
      <c r="AT2177" s="2">
        <v>1</v>
      </c>
      <c r="AU2177" s="2" t="s">
        <v>50</v>
      </c>
    </row>
    <row r="2178" spans="1:47" ht="22.5" customHeight="1" x14ac:dyDescent="0.25">
      <c r="A2178" t="s">
        <v>25439</v>
      </c>
      <c r="B2178" s="18" t="s">
        <v>20209</v>
      </c>
      <c r="C2178" s="220">
        <v>45083</v>
      </c>
      <c r="D2178" s="2" t="s">
        <v>89</v>
      </c>
      <c r="E2178" s="2" t="s">
        <v>19808</v>
      </c>
      <c r="F2178" s="2" t="s">
        <v>50</v>
      </c>
      <c r="G2178" s="19">
        <v>1</v>
      </c>
      <c r="H2178" s="19">
        <v>141.9</v>
      </c>
      <c r="I2178" s="19">
        <v>1.59</v>
      </c>
      <c r="J2178" s="19">
        <v>-24.12</v>
      </c>
      <c r="K2178" s="19" t="s">
        <v>51</v>
      </c>
      <c r="L2178" s="19" t="s">
        <v>51</v>
      </c>
      <c r="M2178" s="19">
        <v>119.37</v>
      </c>
      <c r="N2178" s="2" t="s">
        <v>52</v>
      </c>
      <c r="O2178" s="2" t="s">
        <v>3132</v>
      </c>
      <c r="P2178" s="2" t="s">
        <v>20210</v>
      </c>
      <c r="Q2178" s="2" t="s">
        <v>20211</v>
      </c>
      <c r="R2178" s="2" t="s">
        <v>52</v>
      </c>
      <c r="S2178" s="19">
        <v>141.9</v>
      </c>
      <c r="T2178" s="19" t="s">
        <v>76</v>
      </c>
      <c r="U2178" s="2" t="s">
        <v>77</v>
      </c>
      <c r="V2178" s="2" t="s">
        <v>20212</v>
      </c>
      <c r="W2178" s="2" t="s">
        <v>20213</v>
      </c>
      <c r="X2178" s="2" t="s">
        <v>20214</v>
      </c>
      <c r="Y2178" s="2" t="s">
        <v>52</v>
      </c>
      <c r="Z2178" s="2" t="s">
        <v>20212</v>
      </c>
      <c r="AA2178" s="2" t="s">
        <v>20215</v>
      </c>
      <c r="AB2178" s="2" t="s">
        <v>20216</v>
      </c>
      <c r="AC2178" s="2" t="s">
        <v>7725</v>
      </c>
      <c r="AD2178" s="2" t="s">
        <v>64</v>
      </c>
      <c r="AE2178" s="2" t="s">
        <v>20217</v>
      </c>
      <c r="AF2178" s="2" t="s">
        <v>66</v>
      </c>
      <c r="AG2178" s="2" t="s">
        <v>784</v>
      </c>
      <c r="AH2178" s="2" t="s">
        <v>20218</v>
      </c>
      <c r="AI2178" s="2" t="s">
        <v>20219</v>
      </c>
      <c r="AJ2178" s="2" t="s">
        <v>20220</v>
      </c>
      <c r="AK2178" s="2" t="s">
        <v>20221</v>
      </c>
      <c r="AL2178" s="2" t="s">
        <v>52</v>
      </c>
      <c r="AM2178" s="2" t="s">
        <v>52</v>
      </c>
      <c r="AN2178" s="2" t="s">
        <v>52</v>
      </c>
      <c r="AO2178" s="2" t="s">
        <v>52</v>
      </c>
      <c r="AP2178" s="2" t="s">
        <v>52</v>
      </c>
      <c r="AQ2178" s="2" t="s">
        <v>52</v>
      </c>
      <c r="AR2178" s="2" t="s">
        <v>52</v>
      </c>
      <c r="AS2178" s="2" t="s">
        <v>50</v>
      </c>
      <c r="AT2178" s="2" t="s">
        <v>51</v>
      </c>
      <c r="AU2178" s="2" t="s">
        <v>50</v>
      </c>
    </row>
    <row r="2179" spans="1:47" ht="22.5" customHeight="1" x14ac:dyDescent="0.25">
      <c r="A2179" t="s">
        <v>25439</v>
      </c>
      <c r="B2179" s="18" t="s">
        <v>20222</v>
      </c>
      <c r="C2179" s="220">
        <v>45083</v>
      </c>
      <c r="D2179" s="2" t="s">
        <v>89</v>
      </c>
      <c r="E2179" s="2" t="s">
        <v>19808</v>
      </c>
      <c r="F2179" s="2" t="s">
        <v>50</v>
      </c>
      <c r="G2179" s="19">
        <v>1</v>
      </c>
      <c r="H2179" s="19">
        <v>73.09</v>
      </c>
      <c r="I2179" s="19">
        <v>15.9</v>
      </c>
      <c r="J2179" s="19">
        <v>-17.93</v>
      </c>
      <c r="K2179" s="19" t="s">
        <v>51</v>
      </c>
      <c r="L2179" s="19" t="s">
        <v>51</v>
      </c>
      <c r="M2179" s="19">
        <v>71.06</v>
      </c>
      <c r="N2179" s="2" t="s">
        <v>52</v>
      </c>
      <c r="O2179" s="2" t="s">
        <v>662</v>
      </c>
      <c r="P2179" s="2" t="s">
        <v>10129</v>
      </c>
      <c r="Q2179" s="2" t="s">
        <v>10130</v>
      </c>
      <c r="R2179" s="2" t="s">
        <v>52</v>
      </c>
      <c r="S2179" s="19">
        <v>73.09</v>
      </c>
      <c r="T2179" s="19" t="s">
        <v>76</v>
      </c>
      <c r="U2179" s="2" t="s">
        <v>77</v>
      </c>
      <c r="V2179" s="2" t="s">
        <v>20223</v>
      </c>
      <c r="W2179" s="2" t="s">
        <v>20224</v>
      </c>
      <c r="X2179" s="2" t="s">
        <v>20225</v>
      </c>
      <c r="Y2179" s="2" t="s">
        <v>52</v>
      </c>
      <c r="Z2179" s="2" t="s">
        <v>20223</v>
      </c>
      <c r="AA2179" s="2" t="s">
        <v>20226</v>
      </c>
      <c r="AB2179" s="2" t="s">
        <v>20227</v>
      </c>
      <c r="AC2179" s="2" t="s">
        <v>5196</v>
      </c>
      <c r="AD2179" s="2" t="s">
        <v>64</v>
      </c>
      <c r="AE2179" s="2" t="s">
        <v>20228</v>
      </c>
      <c r="AF2179" s="2" t="s">
        <v>66</v>
      </c>
      <c r="AG2179" s="2" t="s">
        <v>784</v>
      </c>
      <c r="AH2179" s="2" t="s">
        <v>19953</v>
      </c>
      <c r="AI2179" s="2" t="s">
        <v>20229</v>
      </c>
      <c r="AJ2179" s="2" t="s">
        <v>5199</v>
      </c>
      <c r="AK2179" s="2" t="s">
        <v>20230</v>
      </c>
      <c r="AL2179" s="2" t="s">
        <v>52</v>
      </c>
      <c r="AM2179" s="2" t="s">
        <v>52</v>
      </c>
      <c r="AN2179" s="2" t="s">
        <v>52</v>
      </c>
      <c r="AO2179" s="2" t="s">
        <v>52</v>
      </c>
      <c r="AP2179" s="2" t="s">
        <v>52</v>
      </c>
      <c r="AQ2179" s="2" t="s">
        <v>52</v>
      </c>
      <c r="AR2179" s="2" t="s">
        <v>52</v>
      </c>
      <c r="AS2179" s="2" t="s">
        <v>50</v>
      </c>
      <c r="AT2179" s="2" t="s">
        <v>51</v>
      </c>
      <c r="AU2179" s="2" t="s">
        <v>50</v>
      </c>
    </row>
    <row r="2180" spans="1:47" ht="22.5" customHeight="1" x14ac:dyDescent="0.25">
      <c r="A2180" t="s">
        <v>25439</v>
      </c>
      <c r="B2180" s="18" t="s">
        <v>20231</v>
      </c>
      <c r="C2180" s="220">
        <v>45083</v>
      </c>
      <c r="D2180" s="2" t="s">
        <v>89</v>
      </c>
      <c r="E2180" s="2" t="s">
        <v>19808</v>
      </c>
      <c r="F2180" s="2" t="s">
        <v>50</v>
      </c>
      <c r="G2180" s="19">
        <v>1</v>
      </c>
      <c r="H2180" s="19">
        <v>35.9</v>
      </c>
      <c r="I2180" s="19">
        <v>9.9</v>
      </c>
      <c r="J2180" s="19">
        <v>-11.6</v>
      </c>
      <c r="K2180" s="19">
        <v>-9.9</v>
      </c>
      <c r="L2180" s="19" t="s">
        <v>51</v>
      </c>
      <c r="M2180" s="19">
        <v>24.3</v>
      </c>
      <c r="N2180" s="2" t="s">
        <v>52</v>
      </c>
      <c r="O2180" s="2" t="s">
        <v>418</v>
      </c>
      <c r="P2180" s="2" t="s">
        <v>419</v>
      </c>
      <c r="Q2180" s="2" t="s">
        <v>420</v>
      </c>
      <c r="R2180" s="2" t="s">
        <v>52</v>
      </c>
      <c r="S2180" s="19">
        <v>35.9</v>
      </c>
      <c r="T2180" s="19" t="s">
        <v>76</v>
      </c>
      <c r="U2180" s="2" t="s">
        <v>77</v>
      </c>
      <c r="V2180" s="2" t="s">
        <v>52</v>
      </c>
      <c r="W2180" s="2" t="s">
        <v>52</v>
      </c>
      <c r="X2180" s="2" t="s">
        <v>52</v>
      </c>
      <c r="Y2180" s="2" t="s">
        <v>52</v>
      </c>
      <c r="Z2180" s="2" t="s">
        <v>14028</v>
      </c>
      <c r="AA2180" s="2" t="s">
        <v>14029</v>
      </c>
      <c r="AB2180" s="2" t="s">
        <v>14030</v>
      </c>
      <c r="AC2180" s="2" t="s">
        <v>171</v>
      </c>
      <c r="AD2180" s="2" t="s">
        <v>64</v>
      </c>
      <c r="AE2180" s="2" t="s">
        <v>14031</v>
      </c>
      <c r="AF2180" s="2" t="s">
        <v>66</v>
      </c>
      <c r="AG2180" s="2" t="s">
        <v>84</v>
      </c>
      <c r="AH2180" s="2" t="s">
        <v>20232</v>
      </c>
      <c r="AI2180" s="2" t="s">
        <v>20233</v>
      </c>
      <c r="AJ2180" s="2" t="s">
        <v>68</v>
      </c>
      <c r="AK2180" s="2" t="s">
        <v>20234</v>
      </c>
      <c r="AL2180" s="2" t="s">
        <v>52</v>
      </c>
      <c r="AM2180" s="2" t="s">
        <v>52</v>
      </c>
      <c r="AN2180" s="2" t="s">
        <v>52</v>
      </c>
      <c r="AO2180" s="2" t="s">
        <v>52</v>
      </c>
      <c r="AP2180" s="2" t="s">
        <v>52</v>
      </c>
      <c r="AQ2180" s="2" t="s">
        <v>52</v>
      </c>
      <c r="AR2180" s="2" t="s">
        <v>52</v>
      </c>
      <c r="AS2180" s="2" t="s">
        <v>50</v>
      </c>
      <c r="AT2180" s="2" t="s">
        <v>51</v>
      </c>
      <c r="AU2180" s="2" t="s">
        <v>50</v>
      </c>
    </row>
    <row r="2181" spans="1:47" ht="22.5" customHeight="1" x14ac:dyDescent="0.25">
      <c r="A2181" t="s">
        <v>25439</v>
      </c>
      <c r="B2181" s="18" t="s">
        <v>20235</v>
      </c>
      <c r="C2181" s="220">
        <v>45083</v>
      </c>
      <c r="D2181" s="2" t="s">
        <v>89</v>
      </c>
      <c r="E2181" s="2" t="s">
        <v>17767</v>
      </c>
      <c r="F2181" s="2" t="s">
        <v>50</v>
      </c>
      <c r="G2181" s="19">
        <v>1</v>
      </c>
      <c r="H2181" s="19">
        <v>64.989999999999995</v>
      </c>
      <c r="I2181" s="19">
        <v>31.3</v>
      </c>
      <c r="J2181" s="19">
        <v>-16.55</v>
      </c>
      <c r="K2181" s="19">
        <v>-31.3</v>
      </c>
      <c r="L2181" s="19" t="s">
        <v>51</v>
      </c>
      <c r="M2181" s="19">
        <v>48.44</v>
      </c>
      <c r="N2181" s="2" t="s">
        <v>52</v>
      </c>
      <c r="O2181" s="2" t="s">
        <v>177</v>
      </c>
      <c r="P2181" s="2" t="s">
        <v>1139</v>
      </c>
      <c r="Q2181" s="2" t="s">
        <v>1140</v>
      </c>
      <c r="R2181" s="2" t="s">
        <v>52</v>
      </c>
      <c r="S2181" s="19">
        <v>64.989999999999995</v>
      </c>
      <c r="T2181" s="19" t="s">
        <v>76</v>
      </c>
      <c r="U2181" s="2" t="s">
        <v>77</v>
      </c>
      <c r="V2181" s="2" t="s">
        <v>52</v>
      </c>
      <c r="W2181" s="2" t="s">
        <v>52</v>
      </c>
      <c r="X2181" s="2" t="s">
        <v>52</v>
      </c>
      <c r="Y2181" s="2" t="s">
        <v>52</v>
      </c>
      <c r="Z2181" s="2" t="s">
        <v>20236</v>
      </c>
      <c r="AA2181" s="2" t="s">
        <v>20237</v>
      </c>
      <c r="AB2181" s="2" t="s">
        <v>20238</v>
      </c>
      <c r="AC2181" s="2" t="s">
        <v>1160</v>
      </c>
      <c r="AD2181" s="2" t="s">
        <v>300</v>
      </c>
      <c r="AE2181" s="2" t="s">
        <v>20239</v>
      </c>
      <c r="AF2181" s="2" t="s">
        <v>66</v>
      </c>
      <c r="AG2181" s="2" t="s">
        <v>84</v>
      </c>
      <c r="AH2181" s="2" t="s">
        <v>20240</v>
      </c>
      <c r="AI2181" s="2" t="s">
        <v>20241</v>
      </c>
      <c r="AJ2181" s="2" t="s">
        <v>68</v>
      </c>
      <c r="AK2181" s="2" t="s">
        <v>20242</v>
      </c>
      <c r="AL2181" s="2" t="s">
        <v>52</v>
      </c>
      <c r="AM2181" s="2" t="s">
        <v>52</v>
      </c>
      <c r="AN2181" s="2" t="s">
        <v>52</v>
      </c>
      <c r="AO2181" s="2" t="s">
        <v>52</v>
      </c>
      <c r="AP2181" s="2" t="s">
        <v>52</v>
      </c>
      <c r="AQ2181" s="2" t="s">
        <v>52</v>
      </c>
      <c r="AR2181" s="2" t="s">
        <v>52</v>
      </c>
      <c r="AS2181" s="2" t="s">
        <v>50</v>
      </c>
      <c r="AT2181" s="2" t="s">
        <v>51</v>
      </c>
      <c r="AU2181" s="2" t="s">
        <v>50</v>
      </c>
    </row>
    <row r="2182" spans="1:47" ht="22.5" customHeight="1" x14ac:dyDescent="0.25">
      <c r="A2182" t="s">
        <v>25439</v>
      </c>
      <c r="B2182" s="18" t="s">
        <v>20243</v>
      </c>
      <c r="C2182" s="220">
        <v>45083</v>
      </c>
      <c r="D2182" s="2" t="s">
        <v>89</v>
      </c>
      <c r="E2182" s="2" t="s">
        <v>18951</v>
      </c>
      <c r="F2182" s="2" t="s">
        <v>50</v>
      </c>
      <c r="G2182" s="19">
        <v>1</v>
      </c>
      <c r="H2182" s="19">
        <v>159.99</v>
      </c>
      <c r="I2182" s="19" t="s">
        <v>51</v>
      </c>
      <c r="J2182" s="19">
        <v>-27.2</v>
      </c>
      <c r="K2182" s="19">
        <v>-18.45</v>
      </c>
      <c r="L2182" s="19" t="s">
        <v>51</v>
      </c>
      <c r="M2182" s="19">
        <v>114.34</v>
      </c>
      <c r="N2182" s="2" t="s">
        <v>72</v>
      </c>
      <c r="O2182" s="2" t="s">
        <v>652</v>
      </c>
      <c r="P2182" s="2" t="s">
        <v>653</v>
      </c>
      <c r="Q2182" s="2" t="s">
        <v>654</v>
      </c>
      <c r="R2182" s="2" t="s">
        <v>52</v>
      </c>
      <c r="S2182" s="19">
        <v>159.99</v>
      </c>
      <c r="T2182" s="19" t="s">
        <v>76</v>
      </c>
      <c r="U2182" s="2" t="s">
        <v>77</v>
      </c>
      <c r="V2182" s="2" t="s">
        <v>52</v>
      </c>
      <c r="W2182" s="2" t="s">
        <v>52</v>
      </c>
      <c r="X2182" s="2" t="s">
        <v>52</v>
      </c>
      <c r="Y2182" s="2" t="s">
        <v>52</v>
      </c>
      <c r="Z2182" s="2" t="s">
        <v>20244</v>
      </c>
      <c r="AA2182" s="2" t="s">
        <v>20245</v>
      </c>
      <c r="AB2182" s="2" t="s">
        <v>20246</v>
      </c>
      <c r="AC2182" s="2" t="s">
        <v>20247</v>
      </c>
      <c r="AD2182" s="2" t="s">
        <v>352</v>
      </c>
      <c r="AE2182" s="2" t="s">
        <v>20248</v>
      </c>
      <c r="AF2182" s="2" t="s">
        <v>66</v>
      </c>
      <c r="AG2182" s="2" t="s">
        <v>84</v>
      </c>
      <c r="AH2182" s="2" t="s">
        <v>20249</v>
      </c>
      <c r="AI2182" s="2" t="s">
        <v>20250</v>
      </c>
      <c r="AJ2182" s="2" t="s">
        <v>68</v>
      </c>
      <c r="AK2182" s="2" t="s">
        <v>20251</v>
      </c>
      <c r="AL2182" s="2" t="s">
        <v>52</v>
      </c>
      <c r="AM2182" s="2" t="s">
        <v>52</v>
      </c>
      <c r="AN2182" s="2" t="s">
        <v>52</v>
      </c>
      <c r="AO2182" s="2" t="s">
        <v>52</v>
      </c>
      <c r="AP2182" s="2" t="s">
        <v>52</v>
      </c>
      <c r="AQ2182" s="2" t="s">
        <v>52</v>
      </c>
      <c r="AR2182" s="2" t="s">
        <v>52</v>
      </c>
      <c r="AS2182" s="2" t="s">
        <v>50</v>
      </c>
      <c r="AT2182" s="2" t="s">
        <v>51</v>
      </c>
      <c r="AU2182" s="2" t="s">
        <v>50</v>
      </c>
    </row>
    <row r="2183" spans="1:47" ht="22.5" customHeight="1" x14ac:dyDescent="0.25">
      <c r="A2183" t="s">
        <v>25439</v>
      </c>
      <c r="B2183" s="18" t="s">
        <v>20252</v>
      </c>
      <c r="C2183" s="220">
        <v>45083</v>
      </c>
      <c r="D2183" s="2" t="s">
        <v>89</v>
      </c>
      <c r="E2183" s="2" t="s">
        <v>18266</v>
      </c>
      <c r="F2183" s="2" t="s">
        <v>50</v>
      </c>
      <c r="G2183" s="19">
        <v>1</v>
      </c>
      <c r="H2183" s="19">
        <v>92.29</v>
      </c>
      <c r="I2183" s="19" t="s">
        <v>51</v>
      </c>
      <c r="J2183" s="19">
        <v>-15.69</v>
      </c>
      <c r="K2183" s="19">
        <v>-21.45</v>
      </c>
      <c r="L2183" s="19" t="s">
        <v>51</v>
      </c>
      <c r="M2183" s="19">
        <v>55.15</v>
      </c>
      <c r="N2183" s="2" t="s">
        <v>72</v>
      </c>
      <c r="O2183" s="2" t="s">
        <v>247</v>
      </c>
      <c r="P2183" s="2" t="s">
        <v>868</v>
      </c>
      <c r="Q2183" s="2" t="s">
        <v>869</v>
      </c>
      <c r="R2183" s="2" t="s">
        <v>52</v>
      </c>
      <c r="S2183" s="19">
        <v>92.29</v>
      </c>
      <c r="T2183" s="19" t="s">
        <v>76</v>
      </c>
      <c r="U2183" s="2" t="s">
        <v>57</v>
      </c>
      <c r="V2183" s="2" t="s">
        <v>20253</v>
      </c>
      <c r="W2183" s="2" t="s">
        <v>20254</v>
      </c>
      <c r="X2183" s="2" t="s">
        <v>20255</v>
      </c>
      <c r="Y2183" s="2" t="s">
        <v>52</v>
      </c>
      <c r="Z2183" s="2" t="s">
        <v>20253</v>
      </c>
      <c r="AA2183" s="2" t="s">
        <v>20256</v>
      </c>
      <c r="AB2183" s="2" t="s">
        <v>20257</v>
      </c>
      <c r="AC2183" s="2" t="s">
        <v>20258</v>
      </c>
      <c r="AD2183" s="2" t="s">
        <v>352</v>
      </c>
      <c r="AE2183" s="2" t="s">
        <v>20259</v>
      </c>
      <c r="AF2183" s="2" t="s">
        <v>66</v>
      </c>
      <c r="AG2183" s="2" t="s">
        <v>67</v>
      </c>
      <c r="AH2183" s="2" t="s">
        <v>19743</v>
      </c>
      <c r="AI2183" s="2" t="s">
        <v>20260</v>
      </c>
      <c r="AJ2183" s="2" t="s">
        <v>68</v>
      </c>
      <c r="AK2183" s="2" t="s">
        <v>20261</v>
      </c>
      <c r="AL2183" s="2" t="s">
        <v>52</v>
      </c>
      <c r="AM2183" s="2" t="s">
        <v>52</v>
      </c>
      <c r="AN2183" s="2" t="s">
        <v>52</v>
      </c>
      <c r="AO2183" s="2" t="s">
        <v>52</v>
      </c>
      <c r="AP2183" s="2" t="s">
        <v>52</v>
      </c>
      <c r="AQ2183" s="2" t="s">
        <v>52</v>
      </c>
      <c r="AR2183" s="2" t="s">
        <v>52</v>
      </c>
      <c r="AS2183" s="2" t="s">
        <v>50</v>
      </c>
      <c r="AT2183" s="2" t="s">
        <v>51</v>
      </c>
      <c r="AU2183" s="2" t="s">
        <v>50</v>
      </c>
    </row>
    <row r="2184" spans="1:47" ht="22.5" customHeight="1" x14ac:dyDescent="0.25">
      <c r="A2184" t="s">
        <v>25439</v>
      </c>
      <c r="B2184" s="18" t="s">
        <v>20262</v>
      </c>
      <c r="C2184" s="220">
        <v>45083</v>
      </c>
      <c r="D2184" s="2" t="s">
        <v>4587</v>
      </c>
      <c r="E2184" s="2" t="s">
        <v>7494</v>
      </c>
      <c r="F2184" s="2" t="s">
        <v>72</v>
      </c>
      <c r="G2184" s="19">
        <v>1</v>
      </c>
      <c r="H2184" s="19">
        <v>69.3</v>
      </c>
      <c r="I2184" s="19">
        <v>11</v>
      </c>
      <c r="J2184" s="19">
        <v>-33.82</v>
      </c>
      <c r="K2184" s="19">
        <v>-11</v>
      </c>
      <c r="L2184" s="19">
        <v>-55.48</v>
      </c>
      <c r="M2184" s="19">
        <v>-20</v>
      </c>
      <c r="N2184" s="2" t="s">
        <v>52</v>
      </c>
      <c r="O2184" s="2" t="s">
        <v>247</v>
      </c>
      <c r="P2184" s="2" t="s">
        <v>811</v>
      </c>
      <c r="Q2184" s="2" t="s">
        <v>249</v>
      </c>
      <c r="R2184" s="2" t="s">
        <v>52</v>
      </c>
      <c r="S2184" s="19">
        <v>69.3</v>
      </c>
      <c r="T2184" s="19" t="s">
        <v>56</v>
      </c>
      <c r="U2184" s="2" t="s">
        <v>77</v>
      </c>
      <c r="V2184" s="2" t="s">
        <v>20263</v>
      </c>
      <c r="W2184" s="2" t="s">
        <v>20264</v>
      </c>
      <c r="X2184" s="2" t="s">
        <v>20265</v>
      </c>
      <c r="Y2184" s="2" t="s">
        <v>52</v>
      </c>
      <c r="Z2184" s="2" t="s">
        <v>20263</v>
      </c>
      <c r="AA2184" s="2" t="s">
        <v>20266</v>
      </c>
      <c r="AB2184" s="2" t="s">
        <v>4596</v>
      </c>
      <c r="AC2184" s="2" t="s">
        <v>64</v>
      </c>
      <c r="AD2184" s="2" t="s">
        <v>64</v>
      </c>
      <c r="AE2184" s="2" t="s">
        <v>827</v>
      </c>
      <c r="AF2184" s="2" t="s">
        <v>66</v>
      </c>
      <c r="AG2184" s="2" t="s">
        <v>84</v>
      </c>
      <c r="AH2184" s="2" t="s">
        <v>20267</v>
      </c>
      <c r="AI2184" s="2" t="s">
        <v>52</v>
      </c>
      <c r="AJ2184" s="2" t="s">
        <v>68</v>
      </c>
      <c r="AK2184" s="2" t="s">
        <v>20268</v>
      </c>
      <c r="AL2184" s="2" t="s">
        <v>52</v>
      </c>
      <c r="AM2184" s="2" t="s">
        <v>52</v>
      </c>
      <c r="AN2184" s="2" t="s">
        <v>52</v>
      </c>
      <c r="AO2184" s="2" t="s">
        <v>52</v>
      </c>
      <c r="AP2184" s="2" t="s">
        <v>52</v>
      </c>
      <c r="AQ2184" s="2" t="s">
        <v>52</v>
      </c>
      <c r="AR2184" s="2" t="s">
        <v>52</v>
      </c>
      <c r="AS2184" s="2" t="s">
        <v>50</v>
      </c>
      <c r="AT2184" s="2">
        <v>1</v>
      </c>
      <c r="AU2184" s="2" t="s">
        <v>50</v>
      </c>
    </row>
    <row r="2185" spans="1:47" ht="22.5" customHeight="1" x14ac:dyDescent="0.25">
      <c r="A2185" t="s">
        <v>25439</v>
      </c>
      <c r="B2185" s="18" t="s">
        <v>20269</v>
      </c>
      <c r="C2185" s="220">
        <v>45083</v>
      </c>
      <c r="D2185" s="2" t="s">
        <v>89</v>
      </c>
      <c r="E2185" s="2" t="s">
        <v>18951</v>
      </c>
      <c r="F2185" s="2" t="s">
        <v>72</v>
      </c>
      <c r="G2185" s="19">
        <v>1</v>
      </c>
      <c r="H2185" s="19">
        <v>46.19</v>
      </c>
      <c r="I2185" s="19">
        <v>22.6</v>
      </c>
      <c r="J2185" s="19">
        <v>-13.35</v>
      </c>
      <c r="K2185" s="19">
        <v>-22.6</v>
      </c>
      <c r="L2185" s="19" t="s">
        <v>51</v>
      </c>
      <c r="M2185" s="19">
        <v>32.840000000000003</v>
      </c>
      <c r="N2185" s="2" t="s">
        <v>52</v>
      </c>
      <c r="O2185" s="2" t="s">
        <v>73</v>
      </c>
      <c r="P2185" s="2" t="s">
        <v>74</v>
      </c>
      <c r="Q2185" s="2" t="s">
        <v>75</v>
      </c>
      <c r="R2185" s="2" t="s">
        <v>52</v>
      </c>
      <c r="S2185" s="19">
        <v>46.19</v>
      </c>
      <c r="T2185" s="19" t="s">
        <v>76</v>
      </c>
      <c r="U2185" s="2" t="s">
        <v>77</v>
      </c>
      <c r="V2185" s="2" t="s">
        <v>52</v>
      </c>
      <c r="W2185" s="2" t="s">
        <v>52</v>
      </c>
      <c r="X2185" s="2" t="s">
        <v>52</v>
      </c>
      <c r="Y2185" s="2" t="s">
        <v>52</v>
      </c>
      <c r="Z2185" s="2" t="s">
        <v>20270</v>
      </c>
      <c r="AA2185" s="2" t="s">
        <v>20271</v>
      </c>
      <c r="AB2185" s="2" t="s">
        <v>20272</v>
      </c>
      <c r="AC2185" s="2" t="s">
        <v>2221</v>
      </c>
      <c r="AD2185" s="2" t="s">
        <v>64</v>
      </c>
      <c r="AE2185" s="2" t="s">
        <v>20273</v>
      </c>
      <c r="AF2185" s="2" t="s">
        <v>66</v>
      </c>
      <c r="AG2185" s="2" t="s">
        <v>84</v>
      </c>
      <c r="AH2185" s="2" t="s">
        <v>19778</v>
      </c>
      <c r="AI2185" s="2" t="s">
        <v>20274</v>
      </c>
      <c r="AJ2185" s="2" t="s">
        <v>68</v>
      </c>
      <c r="AK2185" s="2" t="s">
        <v>20275</v>
      </c>
      <c r="AL2185" s="2" t="s">
        <v>52</v>
      </c>
      <c r="AM2185" s="2" t="s">
        <v>52</v>
      </c>
      <c r="AN2185" s="2" t="s">
        <v>52</v>
      </c>
      <c r="AO2185" s="2" t="s">
        <v>52</v>
      </c>
      <c r="AP2185" s="2" t="s">
        <v>52</v>
      </c>
      <c r="AQ2185" s="2" t="s">
        <v>52</v>
      </c>
      <c r="AR2185" s="2" t="s">
        <v>52</v>
      </c>
      <c r="AS2185" s="2" t="s">
        <v>50</v>
      </c>
      <c r="AT2185" s="2" t="s">
        <v>51</v>
      </c>
      <c r="AU2185" s="2" t="s">
        <v>50</v>
      </c>
    </row>
    <row r="2186" spans="1:47" ht="22.5" customHeight="1" x14ac:dyDescent="0.25">
      <c r="A2186" t="s">
        <v>25439</v>
      </c>
      <c r="B2186" s="18" t="s">
        <v>20276</v>
      </c>
      <c r="C2186" s="220">
        <v>45083</v>
      </c>
      <c r="D2186" s="2" t="s">
        <v>89</v>
      </c>
      <c r="E2186" s="2" t="s">
        <v>18951</v>
      </c>
      <c r="F2186" s="2" t="s">
        <v>50</v>
      </c>
      <c r="G2186" s="19">
        <v>1</v>
      </c>
      <c r="H2186" s="19">
        <v>72.489999999999995</v>
      </c>
      <c r="I2186" s="19">
        <v>27.12</v>
      </c>
      <c r="J2186" s="19">
        <v>-17.82</v>
      </c>
      <c r="K2186" s="19">
        <v>-27.12</v>
      </c>
      <c r="L2186" s="19" t="s">
        <v>51</v>
      </c>
      <c r="M2186" s="19">
        <v>54.67</v>
      </c>
      <c r="N2186" s="2" t="s">
        <v>52</v>
      </c>
      <c r="O2186" s="2" t="s">
        <v>247</v>
      </c>
      <c r="P2186" s="2" t="s">
        <v>248</v>
      </c>
      <c r="Q2186" s="2" t="s">
        <v>249</v>
      </c>
      <c r="R2186" s="2" t="s">
        <v>52</v>
      </c>
      <c r="S2186" s="19">
        <v>72.489999999999995</v>
      </c>
      <c r="T2186" s="19" t="s">
        <v>76</v>
      </c>
      <c r="U2186" s="2" t="s">
        <v>77</v>
      </c>
      <c r="V2186" s="2" t="s">
        <v>52</v>
      </c>
      <c r="W2186" s="2" t="s">
        <v>52</v>
      </c>
      <c r="X2186" s="2" t="s">
        <v>52</v>
      </c>
      <c r="Y2186" s="2" t="s">
        <v>52</v>
      </c>
      <c r="Z2186" s="2" t="s">
        <v>20277</v>
      </c>
      <c r="AA2186" s="2" t="s">
        <v>20278</v>
      </c>
      <c r="AB2186" s="2" t="s">
        <v>20279</v>
      </c>
      <c r="AC2186" s="2" t="s">
        <v>1428</v>
      </c>
      <c r="AD2186" s="2" t="s">
        <v>1429</v>
      </c>
      <c r="AE2186" s="2" t="s">
        <v>20280</v>
      </c>
      <c r="AF2186" s="2" t="s">
        <v>66</v>
      </c>
      <c r="AG2186" s="2" t="s">
        <v>84</v>
      </c>
      <c r="AH2186" s="2" t="s">
        <v>19887</v>
      </c>
      <c r="AI2186" s="2" t="s">
        <v>20281</v>
      </c>
      <c r="AJ2186" s="2" t="s">
        <v>68</v>
      </c>
      <c r="AK2186" s="2" t="s">
        <v>20282</v>
      </c>
      <c r="AL2186" s="2" t="s">
        <v>52</v>
      </c>
      <c r="AM2186" s="2" t="s">
        <v>52</v>
      </c>
      <c r="AN2186" s="2" t="s">
        <v>52</v>
      </c>
      <c r="AO2186" s="2" t="s">
        <v>52</v>
      </c>
      <c r="AP2186" s="2" t="s">
        <v>52</v>
      </c>
      <c r="AQ2186" s="2" t="s">
        <v>52</v>
      </c>
      <c r="AR2186" s="2" t="s">
        <v>52</v>
      </c>
      <c r="AS2186" s="2" t="s">
        <v>50</v>
      </c>
      <c r="AT2186" s="2" t="s">
        <v>51</v>
      </c>
      <c r="AU2186" s="2" t="s">
        <v>50</v>
      </c>
    </row>
    <row r="2187" spans="1:47" ht="22.5" customHeight="1" x14ac:dyDescent="0.25">
      <c r="A2187" t="s">
        <v>25439</v>
      </c>
      <c r="B2187" s="18" t="s">
        <v>20283</v>
      </c>
      <c r="C2187" s="220">
        <v>45083</v>
      </c>
      <c r="D2187" s="2" t="s">
        <v>89</v>
      </c>
      <c r="E2187" s="2" t="s">
        <v>18951</v>
      </c>
      <c r="F2187" s="2" t="s">
        <v>50</v>
      </c>
      <c r="G2187" s="19">
        <v>1</v>
      </c>
      <c r="H2187" s="19">
        <v>85</v>
      </c>
      <c r="I2187" s="19" t="s">
        <v>51</v>
      </c>
      <c r="J2187" s="19">
        <v>-14.45</v>
      </c>
      <c r="K2187" s="19">
        <v>-21.45</v>
      </c>
      <c r="L2187" s="19" t="s">
        <v>51</v>
      </c>
      <c r="M2187" s="19">
        <v>49.1</v>
      </c>
      <c r="N2187" s="2" t="s">
        <v>52</v>
      </c>
      <c r="O2187" s="2" t="s">
        <v>561</v>
      </c>
      <c r="P2187" s="2" t="s">
        <v>20284</v>
      </c>
      <c r="Q2187" s="2" t="s">
        <v>20285</v>
      </c>
      <c r="R2187" s="2" t="s">
        <v>52</v>
      </c>
      <c r="S2187" s="19">
        <v>85</v>
      </c>
      <c r="T2187" s="19" t="s">
        <v>76</v>
      </c>
      <c r="U2187" s="2" t="s">
        <v>57</v>
      </c>
      <c r="V2187" s="2" t="s">
        <v>20286</v>
      </c>
      <c r="W2187" s="2" t="s">
        <v>20287</v>
      </c>
      <c r="X2187" s="2" t="s">
        <v>20288</v>
      </c>
      <c r="Y2187" s="2" t="s">
        <v>52</v>
      </c>
      <c r="Z2187" s="2" t="s">
        <v>20286</v>
      </c>
      <c r="AA2187" s="2" t="s">
        <v>20289</v>
      </c>
      <c r="AB2187" s="2" t="s">
        <v>20290</v>
      </c>
      <c r="AC2187" s="2" t="s">
        <v>351</v>
      </c>
      <c r="AD2187" s="2" t="s">
        <v>352</v>
      </c>
      <c r="AE2187" s="2" t="s">
        <v>20291</v>
      </c>
      <c r="AF2187" s="2" t="s">
        <v>66</v>
      </c>
      <c r="AG2187" s="2" t="s">
        <v>67</v>
      </c>
      <c r="AH2187" s="2" t="s">
        <v>20292</v>
      </c>
      <c r="AI2187" s="2" t="s">
        <v>19888</v>
      </c>
      <c r="AJ2187" s="2" t="s">
        <v>68</v>
      </c>
      <c r="AK2187" s="2" t="s">
        <v>20293</v>
      </c>
      <c r="AL2187" s="2" t="s">
        <v>52</v>
      </c>
      <c r="AM2187" s="2" t="s">
        <v>52</v>
      </c>
      <c r="AN2187" s="2" t="s">
        <v>52</v>
      </c>
      <c r="AO2187" s="2" t="s">
        <v>52</v>
      </c>
      <c r="AP2187" s="2" t="s">
        <v>52</v>
      </c>
      <c r="AQ2187" s="2" t="s">
        <v>52</v>
      </c>
      <c r="AR2187" s="2" t="s">
        <v>52</v>
      </c>
      <c r="AS2187" s="2" t="s">
        <v>50</v>
      </c>
      <c r="AT2187" s="2" t="s">
        <v>51</v>
      </c>
      <c r="AU2187" s="2" t="s">
        <v>50</v>
      </c>
    </row>
    <row r="2188" spans="1:47" ht="22.5" customHeight="1" x14ac:dyDescent="0.25">
      <c r="A2188" t="s">
        <v>25439</v>
      </c>
      <c r="B2188" s="18" t="s">
        <v>20294</v>
      </c>
      <c r="C2188" s="220">
        <v>45083</v>
      </c>
      <c r="D2188" s="2" t="s">
        <v>89</v>
      </c>
      <c r="E2188" s="2" t="s">
        <v>18951</v>
      </c>
      <c r="F2188" s="2" t="s">
        <v>72</v>
      </c>
      <c r="G2188" s="19">
        <v>1</v>
      </c>
      <c r="H2188" s="19">
        <v>98.56</v>
      </c>
      <c r="I2188" s="19" t="s">
        <v>51</v>
      </c>
      <c r="J2188" s="19">
        <v>-16.760000000000002</v>
      </c>
      <c r="K2188" s="19">
        <v>-20.45</v>
      </c>
      <c r="L2188" s="19" t="s">
        <v>51</v>
      </c>
      <c r="M2188" s="19">
        <v>61.35</v>
      </c>
      <c r="N2188" s="2" t="s">
        <v>72</v>
      </c>
      <c r="O2188" s="2" t="s">
        <v>2254</v>
      </c>
      <c r="P2188" s="2" t="s">
        <v>3919</v>
      </c>
      <c r="Q2188" s="2" t="s">
        <v>2256</v>
      </c>
      <c r="R2188" s="2" t="s">
        <v>52</v>
      </c>
      <c r="S2188" s="19">
        <v>98.56</v>
      </c>
      <c r="T2188" s="19" t="s">
        <v>76</v>
      </c>
      <c r="U2188" s="2" t="s">
        <v>77</v>
      </c>
      <c r="V2188" s="2" t="s">
        <v>52</v>
      </c>
      <c r="W2188" s="2" t="s">
        <v>52</v>
      </c>
      <c r="X2188" s="2" t="s">
        <v>52</v>
      </c>
      <c r="Y2188" s="2" t="s">
        <v>52</v>
      </c>
      <c r="Z2188" s="2" t="s">
        <v>20295</v>
      </c>
      <c r="AA2188" s="2" t="s">
        <v>20296</v>
      </c>
      <c r="AB2188" s="2" t="s">
        <v>20297</v>
      </c>
      <c r="AC2188" s="2" t="s">
        <v>20298</v>
      </c>
      <c r="AD2188" s="2" t="s">
        <v>715</v>
      </c>
      <c r="AE2188" s="2" t="s">
        <v>20299</v>
      </c>
      <c r="AF2188" s="2" t="s">
        <v>66</v>
      </c>
      <c r="AG2188" s="2" t="s">
        <v>84</v>
      </c>
      <c r="AH2188" s="2" t="s">
        <v>20300</v>
      </c>
      <c r="AI2188" s="2" t="s">
        <v>20301</v>
      </c>
      <c r="AJ2188" s="2" t="s">
        <v>68</v>
      </c>
      <c r="AK2188" s="2" t="s">
        <v>20302</v>
      </c>
      <c r="AL2188" s="2" t="s">
        <v>52</v>
      </c>
      <c r="AM2188" s="2" t="s">
        <v>52</v>
      </c>
      <c r="AN2188" s="2" t="s">
        <v>52</v>
      </c>
      <c r="AO2188" s="2" t="s">
        <v>52</v>
      </c>
      <c r="AP2188" s="2" t="s">
        <v>52</v>
      </c>
      <c r="AQ2188" s="2" t="s">
        <v>52</v>
      </c>
      <c r="AR2188" s="2" t="s">
        <v>52</v>
      </c>
      <c r="AS2188" s="2" t="s">
        <v>50</v>
      </c>
      <c r="AT2188" s="2" t="s">
        <v>51</v>
      </c>
      <c r="AU2188" s="2" t="s">
        <v>50</v>
      </c>
    </row>
    <row r="2189" spans="1:47" ht="22.5" customHeight="1" x14ac:dyDescent="0.25">
      <c r="A2189" t="s">
        <v>25439</v>
      </c>
      <c r="B2189" s="18" t="s">
        <v>20303</v>
      </c>
      <c r="C2189" s="220">
        <v>45083</v>
      </c>
      <c r="D2189" s="2" t="s">
        <v>89</v>
      </c>
      <c r="E2189" s="2" t="s">
        <v>18951</v>
      </c>
      <c r="F2189" s="2" t="s">
        <v>50</v>
      </c>
      <c r="G2189" s="19">
        <v>1</v>
      </c>
      <c r="H2189" s="19">
        <v>85.2</v>
      </c>
      <c r="I2189" s="19" t="s">
        <v>51</v>
      </c>
      <c r="J2189" s="19">
        <v>-10.220000000000001</v>
      </c>
      <c r="K2189" s="19">
        <v>-17.95</v>
      </c>
      <c r="L2189" s="19" t="s">
        <v>51</v>
      </c>
      <c r="M2189" s="19">
        <v>57.03</v>
      </c>
      <c r="N2189" s="2" t="s">
        <v>72</v>
      </c>
      <c r="O2189" s="2" t="s">
        <v>2254</v>
      </c>
      <c r="P2189" s="2" t="s">
        <v>10097</v>
      </c>
      <c r="Q2189" s="2" t="s">
        <v>10098</v>
      </c>
      <c r="R2189" s="2" t="s">
        <v>52</v>
      </c>
      <c r="S2189" s="19">
        <v>85.2</v>
      </c>
      <c r="T2189" s="19" t="s">
        <v>56</v>
      </c>
      <c r="U2189" s="2" t="s">
        <v>57</v>
      </c>
      <c r="V2189" s="2" t="s">
        <v>20304</v>
      </c>
      <c r="W2189" s="2" t="s">
        <v>20305</v>
      </c>
      <c r="X2189" s="2" t="s">
        <v>20306</v>
      </c>
      <c r="Y2189" s="2" t="s">
        <v>52</v>
      </c>
      <c r="Z2189" s="2" t="s">
        <v>20304</v>
      </c>
      <c r="AA2189" s="2" t="s">
        <v>20307</v>
      </c>
      <c r="AB2189" s="2" t="s">
        <v>20308</v>
      </c>
      <c r="AC2189" s="2" t="s">
        <v>20309</v>
      </c>
      <c r="AD2189" s="2" t="s">
        <v>64</v>
      </c>
      <c r="AE2189" s="2" t="s">
        <v>20310</v>
      </c>
      <c r="AF2189" s="2" t="s">
        <v>66</v>
      </c>
      <c r="AG2189" s="2" t="s">
        <v>67</v>
      </c>
      <c r="AH2189" s="2" t="s">
        <v>20311</v>
      </c>
      <c r="AI2189" s="2" t="s">
        <v>20312</v>
      </c>
      <c r="AJ2189" s="2" t="s">
        <v>68</v>
      </c>
      <c r="AK2189" s="2" t="s">
        <v>20313</v>
      </c>
      <c r="AL2189" s="2" t="s">
        <v>52</v>
      </c>
      <c r="AM2189" s="2" t="s">
        <v>52</v>
      </c>
      <c r="AN2189" s="2" t="s">
        <v>52</v>
      </c>
      <c r="AO2189" s="2" t="s">
        <v>52</v>
      </c>
      <c r="AP2189" s="2" t="s">
        <v>52</v>
      </c>
      <c r="AQ2189" s="2" t="s">
        <v>52</v>
      </c>
      <c r="AR2189" s="2" t="s">
        <v>52</v>
      </c>
      <c r="AS2189" s="2" t="s">
        <v>50</v>
      </c>
      <c r="AT2189" s="2" t="s">
        <v>51</v>
      </c>
      <c r="AU2189" s="2" t="s">
        <v>50</v>
      </c>
    </row>
    <row r="2190" spans="1:47" ht="22.5" customHeight="1" x14ac:dyDescent="0.25">
      <c r="A2190" t="s">
        <v>25439</v>
      </c>
      <c r="B2190" s="18" t="s">
        <v>20314</v>
      </c>
      <c r="C2190" s="220">
        <v>45083</v>
      </c>
      <c r="D2190" s="2" t="s">
        <v>89</v>
      </c>
      <c r="E2190" s="2" t="s">
        <v>18951</v>
      </c>
      <c r="F2190" s="2" t="s">
        <v>50</v>
      </c>
      <c r="G2190" s="19">
        <v>1</v>
      </c>
      <c r="H2190" s="19">
        <v>46.19</v>
      </c>
      <c r="I2190" s="19">
        <v>18.5</v>
      </c>
      <c r="J2190" s="19">
        <v>-13.35</v>
      </c>
      <c r="K2190" s="19">
        <v>-18.5</v>
      </c>
      <c r="L2190" s="19" t="s">
        <v>51</v>
      </c>
      <c r="M2190" s="19">
        <v>32.840000000000003</v>
      </c>
      <c r="N2190" s="2" t="s">
        <v>72</v>
      </c>
      <c r="O2190" s="2" t="s">
        <v>73</v>
      </c>
      <c r="P2190" s="2" t="s">
        <v>6064</v>
      </c>
      <c r="Q2190" s="2" t="s">
        <v>6065</v>
      </c>
      <c r="R2190" s="2" t="s">
        <v>52</v>
      </c>
      <c r="S2190" s="19">
        <v>46.19</v>
      </c>
      <c r="T2190" s="19" t="s">
        <v>76</v>
      </c>
      <c r="U2190" s="2" t="s">
        <v>77</v>
      </c>
      <c r="V2190" s="2" t="s">
        <v>52</v>
      </c>
      <c r="W2190" s="2" t="s">
        <v>52</v>
      </c>
      <c r="X2190" s="2" t="s">
        <v>52</v>
      </c>
      <c r="Y2190" s="2" t="s">
        <v>52</v>
      </c>
      <c r="Z2190" s="2" t="s">
        <v>20315</v>
      </c>
      <c r="AA2190" s="2" t="s">
        <v>20316</v>
      </c>
      <c r="AB2190" s="2" t="s">
        <v>20317</v>
      </c>
      <c r="AC2190" s="2" t="s">
        <v>1987</v>
      </c>
      <c r="AD2190" s="2" t="s">
        <v>82</v>
      </c>
      <c r="AE2190" s="2" t="s">
        <v>20318</v>
      </c>
      <c r="AF2190" s="2" t="s">
        <v>66</v>
      </c>
      <c r="AG2190" s="2" t="s">
        <v>84</v>
      </c>
      <c r="AH2190" s="2" t="s">
        <v>20319</v>
      </c>
      <c r="AI2190" s="2" t="s">
        <v>20320</v>
      </c>
      <c r="AJ2190" s="2" t="s">
        <v>68</v>
      </c>
      <c r="AK2190" s="2" t="s">
        <v>20321</v>
      </c>
      <c r="AL2190" s="2" t="s">
        <v>52</v>
      </c>
      <c r="AM2190" s="2" t="s">
        <v>52</v>
      </c>
      <c r="AN2190" s="2" t="s">
        <v>52</v>
      </c>
      <c r="AO2190" s="2" t="s">
        <v>52</v>
      </c>
      <c r="AP2190" s="2" t="s">
        <v>52</v>
      </c>
      <c r="AQ2190" s="2" t="s">
        <v>52</v>
      </c>
      <c r="AR2190" s="2" t="s">
        <v>52</v>
      </c>
      <c r="AS2190" s="2" t="s">
        <v>50</v>
      </c>
      <c r="AT2190" s="2" t="s">
        <v>51</v>
      </c>
      <c r="AU2190" s="2" t="s">
        <v>50</v>
      </c>
    </row>
    <row r="2191" spans="1:47" ht="22.5" customHeight="1" x14ac:dyDescent="0.25">
      <c r="A2191" t="s">
        <v>25439</v>
      </c>
      <c r="B2191" s="18" t="s">
        <v>20322</v>
      </c>
      <c r="C2191" s="220">
        <v>45083</v>
      </c>
      <c r="D2191" s="2" t="s">
        <v>89</v>
      </c>
      <c r="E2191" s="2" t="s">
        <v>17767</v>
      </c>
      <c r="F2191" s="2" t="s">
        <v>50</v>
      </c>
      <c r="G2191" s="19">
        <v>1</v>
      </c>
      <c r="H2191" s="19">
        <v>29.9</v>
      </c>
      <c r="I2191" s="19">
        <v>12.5</v>
      </c>
      <c r="J2191" s="19">
        <v>-10.58</v>
      </c>
      <c r="K2191" s="19">
        <v>-12.5</v>
      </c>
      <c r="L2191" s="19" t="s">
        <v>51</v>
      </c>
      <c r="M2191" s="19">
        <v>19.32</v>
      </c>
      <c r="N2191" s="2" t="s">
        <v>72</v>
      </c>
      <c r="O2191" s="2" t="s">
        <v>17092</v>
      </c>
      <c r="P2191" s="2" t="s">
        <v>17093</v>
      </c>
      <c r="Q2191" s="2" t="s">
        <v>17094</v>
      </c>
      <c r="R2191" s="2" t="s">
        <v>52</v>
      </c>
      <c r="S2191" s="19">
        <v>29.9</v>
      </c>
      <c r="T2191" s="19" t="s">
        <v>76</v>
      </c>
      <c r="U2191" s="2" t="s">
        <v>57</v>
      </c>
      <c r="V2191" s="2" t="s">
        <v>20323</v>
      </c>
      <c r="W2191" s="2" t="s">
        <v>20324</v>
      </c>
      <c r="X2191" s="2" t="s">
        <v>20325</v>
      </c>
      <c r="Y2191" s="2" t="s">
        <v>52</v>
      </c>
      <c r="Z2191" s="2" t="s">
        <v>20323</v>
      </c>
      <c r="AA2191" s="2" t="s">
        <v>20326</v>
      </c>
      <c r="AB2191" s="2" t="s">
        <v>20327</v>
      </c>
      <c r="AC2191" s="2" t="s">
        <v>64</v>
      </c>
      <c r="AD2191" s="2" t="s">
        <v>64</v>
      </c>
      <c r="AE2191" s="2" t="s">
        <v>20328</v>
      </c>
      <c r="AF2191" s="2" t="s">
        <v>66</v>
      </c>
      <c r="AG2191" s="2" t="s">
        <v>67</v>
      </c>
      <c r="AH2191" s="2" t="s">
        <v>20329</v>
      </c>
      <c r="AI2191" s="2" t="s">
        <v>20330</v>
      </c>
      <c r="AJ2191" s="2" t="s">
        <v>68</v>
      </c>
      <c r="AK2191" s="2" t="s">
        <v>20331</v>
      </c>
      <c r="AL2191" s="2" t="s">
        <v>20332</v>
      </c>
      <c r="AM2191" s="2" t="s">
        <v>52</v>
      </c>
      <c r="AN2191" s="2" t="s">
        <v>52</v>
      </c>
      <c r="AO2191" s="2" t="s">
        <v>52</v>
      </c>
      <c r="AP2191" s="2" t="s">
        <v>52</v>
      </c>
      <c r="AQ2191" s="2" t="s">
        <v>52</v>
      </c>
      <c r="AR2191" s="2" t="s">
        <v>52</v>
      </c>
      <c r="AS2191" s="2" t="s">
        <v>50</v>
      </c>
      <c r="AT2191" s="2">
        <v>1</v>
      </c>
      <c r="AU2191" s="2" t="s">
        <v>50</v>
      </c>
    </row>
    <row r="2192" spans="1:47" ht="22.5" customHeight="1" x14ac:dyDescent="0.25">
      <c r="A2192" t="s">
        <v>25439</v>
      </c>
      <c r="B2192" s="18" t="s">
        <v>20333</v>
      </c>
      <c r="C2192" s="220">
        <v>45083</v>
      </c>
      <c r="D2192" s="2" t="s">
        <v>89</v>
      </c>
      <c r="E2192" s="2" t="s">
        <v>19808</v>
      </c>
      <c r="F2192" s="2" t="s">
        <v>50</v>
      </c>
      <c r="G2192" s="19">
        <v>1</v>
      </c>
      <c r="H2192" s="19">
        <v>134.80000000000001</v>
      </c>
      <c r="I2192" s="19">
        <v>1.59</v>
      </c>
      <c r="J2192" s="19">
        <v>-22.92</v>
      </c>
      <c r="K2192" s="19" t="s">
        <v>51</v>
      </c>
      <c r="L2192" s="19" t="s">
        <v>51</v>
      </c>
      <c r="M2192" s="19">
        <v>113.47</v>
      </c>
      <c r="N2192" s="2" t="s">
        <v>52</v>
      </c>
      <c r="O2192" s="2" t="s">
        <v>482</v>
      </c>
      <c r="P2192" s="2" t="s">
        <v>483</v>
      </c>
      <c r="Q2192" s="2" t="s">
        <v>484</v>
      </c>
      <c r="R2192" s="2" t="s">
        <v>52</v>
      </c>
      <c r="S2192" s="19">
        <v>134.80000000000001</v>
      </c>
      <c r="T2192" s="19" t="s">
        <v>76</v>
      </c>
      <c r="U2192" s="2" t="s">
        <v>77</v>
      </c>
      <c r="V2192" s="2" t="s">
        <v>20334</v>
      </c>
      <c r="W2192" s="2" t="s">
        <v>20335</v>
      </c>
      <c r="X2192" s="2" t="s">
        <v>20336</v>
      </c>
      <c r="Y2192" s="2" t="s">
        <v>52</v>
      </c>
      <c r="Z2192" s="2" t="s">
        <v>20334</v>
      </c>
      <c r="AA2192" s="2" t="s">
        <v>20337</v>
      </c>
      <c r="AB2192" s="2" t="s">
        <v>20338</v>
      </c>
      <c r="AC2192" s="2" t="s">
        <v>1530</v>
      </c>
      <c r="AD2192" s="2" t="s">
        <v>64</v>
      </c>
      <c r="AE2192" s="2" t="s">
        <v>20339</v>
      </c>
      <c r="AF2192" s="2" t="s">
        <v>66</v>
      </c>
      <c r="AG2192" s="2" t="s">
        <v>784</v>
      </c>
      <c r="AH2192" s="2" t="s">
        <v>19953</v>
      </c>
      <c r="AI2192" s="2" t="s">
        <v>20340</v>
      </c>
      <c r="AJ2192" s="2" t="s">
        <v>1534</v>
      </c>
      <c r="AK2192" s="2" t="s">
        <v>20341</v>
      </c>
      <c r="AL2192" s="2" t="s">
        <v>52</v>
      </c>
      <c r="AM2192" s="2" t="s">
        <v>52</v>
      </c>
      <c r="AN2192" s="2" t="s">
        <v>52</v>
      </c>
      <c r="AO2192" s="2" t="s">
        <v>52</v>
      </c>
      <c r="AP2192" s="2" t="s">
        <v>52</v>
      </c>
      <c r="AQ2192" s="2" t="s">
        <v>52</v>
      </c>
      <c r="AR2192" s="2" t="s">
        <v>52</v>
      </c>
      <c r="AS2192" s="2" t="s">
        <v>50</v>
      </c>
      <c r="AT2192" s="2" t="s">
        <v>51</v>
      </c>
      <c r="AU2192" s="2" t="s">
        <v>50</v>
      </c>
    </row>
    <row r="2193" spans="1:47" ht="22.5" customHeight="1" x14ac:dyDescent="0.25">
      <c r="A2193" t="s">
        <v>25439</v>
      </c>
      <c r="B2193" s="18" t="s">
        <v>20342</v>
      </c>
      <c r="C2193" s="220">
        <v>45083</v>
      </c>
      <c r="D2193" s="2" t="s">
        <v>89</v>
      </c>
      <c r="E2193" s="2" t="s">
        <v>18951</v>
      </c>
      <c r="F2193" s="2" t="s">
        <v>50</v>
      </c>
      <c r="G2193" s="19">
        <v>1</v>
      </c>
      <c r="H2193" s="19">
        <v>76.14</v>
      </c>
      <c r="I2193" s="19">
        <v>7.43</v>
      </c>
      <c r="J2193" s="19">
        <v>-14.64</v>
      </c>
      <c r="K2193" s="19">
        <v>-7.43</v>
      </c>
      <c r="L2193" s="19" t="s">
        <v>51</v>
      </c>
      <c r="M2193" s="19">
        <v>61.5</v>
      </c>
      <c r="N2193" s="2" t="s">
        <v>52</v>
      </c>
      <c r="O2193" s="2" t="s">
        <v>1546</v>
      </c>
      <c r="P2193" s="2" t="s">
        <v>1547</v>
      </c>
      <c r="Q2193" s="2" t="s">
        <v>1548</v>
      </c>
      <c r="R2193" s="2" t="s">
        <v>52</v>
      </c>
      <c r="S2193" s="19">
        <v>76.14</v>
      </c>
      <c r="T2193" s="19" t="s">
        <v>56</v>
      </c>
      <c r="U2193" s="2" t="s">
        <v>77</v>
      </c>
      <c r="V2193" s="2" t="s">
        <v>52</v>
      </c>
      <c r="W2193" s="2" t="s">
        <v>52</v>
      </c>
      <c r="X2193" s="2" t="s">
        <v>52</v>
      </c>
      <c r="Y2193" s="2" t="s">
        <v>52</v>
      </c>
      <c r="Z2193" s="2" t="s">
        <v>20343</v>
      </c>
      <c r="AA2193" s="2" t="s">
        <v>20344</v>
      </c>
      <c r="AB2193" s="2" t="s">
        <v>20345</v>
      </c>
      <c r="AC2193" s="2" t="s">
        <v>1995</v>
      </c>
      <c r="AD2193" s="2" t="s">
        <v>64</v>
      </c>
      <c r="AE2193" s="2" t="s">
        <v>20346</v>
      </c>
      <c r="AF2193" s="2" t="s">
        <v>66</v>
      </c>
      <c r="AG2193" s="2" t="s">
        <v>84</v>
      </c>
      <c r="AH2193" s="2" t="s">
        <v>20113</v>
      </c>
      <c r="AI2193" s="2" t="s">
        <v>20347</v>
      </c>
      <c r="AJ2193" s="2" t="s">
        <v>68</v>
      </c>
      <c r="AK2193" s="2" t="s">
        <v>20348</v>
      </c>
      <c r="AL2193" s="2" t="s">
        <v>52</v>
      </c>
      <c r="AM2193" s="2" t="s">
        <v>52</v>
      </c>
      <c r="AN2193" s="2" t="s">
        <v>52</v>
      </c>
      <c r="AO2193" s="2" t="s">
        <v>52</v>
      </c>
      <c r="AP2193" s="2" t="s">
        <v>52</v>
      </c>
      <c r="AQ2193" s="2" t="s">
        <v>52</v>
      </c>
      <c r="AR2193" s="2" t="s">
        <v>52</v>
      </c>
      <c r="AS2193" s="2" t="s">
        <v>50</v>
      </c>
      <c r="AT2193" s="2" t="s">
        <v>51</v>
      </c>
      <c r="AU2193" s="2" t="s">
        <v>50</v>
      </c>
    </row>
    <row r="2194" spans="1:47" ht="22.5" customHeight="1" x14ac:dyDescent="0.25">
      <c r="A2194" t="s">
        <v>25439</v>
      </c>
      <c r="B2194" s="18" t="s">
        <v>20349</v>
      </c>
      <c r="C2194" s="220">
        <v>45083</v>
      </c>
      <c r="D2194" s="2" t="s">
        <v>89</v>
      </c>
      <c r="E2194" s="2" t="s">
        <v>19808</v>
      </c>
      <c r="F2194" s="2" t="s">
        <v>72</v>
      </c>
      <c r="G2194" s="19">
        <v>1</v>
      </c>
      <c r="H2194" s="19">
        <v>17.899999999999999</v>
      </c>
      <c r="I2194" s="19">
        <v>8.69</v>
      </c>
      <c r="J2194" s="19">
        <v>-8.5399999999999991</v>
      </c>
      <c r="K2194" s="19">
        <v>-8.69</v>
      </c>
      <c r="L2194" s="19" t="s">
        <v>51</v>
      </c>
      <c r="M2194" s="19">
        <v>9.36</v>
      </c>
      <c r="N2194" s="2" t="s">
        <v>72</v>
      </c>
      <c r="O2194" s="2" t="s">
        <v>4160</v>
      </c>
      <c r="P2194" s="2" t="s">
        <v>4161</v>
      </c>
      <c r="Q2194" s="2" t="s">
        <v>4162</v>
      </c>
      <c r="R2194" s="2" t="s">
        <v>52</v>
      </c>
      <c r="S2194" s="19">
        <v>17.899999999999999</v>
      </c>
      <c r="T2194" s="19" t="s">
        <v>76</v>
      </c>
      <c r="U2194" s="2" t="s">
        <v>77</v>
      </c>
      <c r="V2194" s="2" t="s">
        <v>52</v>
      </c>
      <c r="W2194" s="2" t="s">
        <v>52</v>
      </c>
      <c r="X2194" s="2" t="s">
        <v>52</v>
      </c>
      <c r="Y2194" s="2" t="s">
        <v>52</v>
      </c>
      <c r="Z2194" s="2" t="s">
        <v>20350</v>
      </c>
      <c r="AA2194" s="2" t="s">
        <v>20351</v>
      </c>
      <c r="AB2194" s="2" t="s">
        <v>20352</v>
      </c>
      <c r="AC2194" s="2" t="s">
        <v>14176</v>
      </c>
      <c r="AD2194" s="2" t="s">
        <v>206</v>
      </c>
      <c r="AE2194" s="2" t="s">
        <v>20353</v>
      </c>
      <c r="AF2194" s="2" t="s">
        <v>66</v>
      </c>
      <c r="AG2194" s="2" t="s">
        <v>84</v>
      </c>
      <c r="AH2194" s="2" t="s">
        <v>20354</v>
      </c>
      <c r="AI2194" s="2" t="s">
        <v>20355</v>
      </c>
      <c r="AJ2194" s="2" t="s">
        <v>68</v>
      </c>
      <c r="AK2194" s="2" t="s">
        <v>20356</v>
      </c>
      <c r="AL2194" s="2" t="s">
        <v>52</v>
      </c>
      <c r="AM2194" s="2" t="s">
        <v>52</v>
      </c>
      <c r="AN2194" s="2" t="s">
        <v>52</v>
      </c>
      <c r="AO2194" s="2" t="s">
        <v>52</v>
      </c>
      <c r="AP2194" s="2" t="s">
        <v>52</v>
      </c>
      <c r="AQ2194" s="2" t="s">
        <v>52</v>
      </c>
      <c r="AR2194" s="2" t="s">
        <v>52</v>
      </c>
      <c r="AS2194" s="2" t="s">
        <v>50</v>
      </c>
      <c r="AT2194" s="2" t="s">
        <v>51</v>
      </c>
      <c r="AU2194" s="2" t="s">
        <v>50</v>
      </c>
    </row>
    <row r="2195" spans="1:47" ht="22.5" customHeight="1" x14ac:dyDescent="0.25">
      <c r="A2195" t="s">
        <v>25439</v>
      </c>
      <c r="B2195" s="18" t="s">
        <v>20357</v>
      </c>
      <c r="C2195" s="220">
        <v>45083</v>
      </c>
      <c r="D2195" s="2" t="s">
        <v>89</v>
      </c>
      <c r="E2195" s="2" t="s">
        <v>18951</v>
      </c>
      <c r="F2195" s="2" t="s">
        <v>50</v>
      </c>
      <c r="G2195" s="19">
        <v>1</v>
      </c>
      <c r="H2195" s="19">
        <v>200.04</v>
      </c>
      <c r="I2195" s="19" t="s">
        <v>51</v>
      </c>
      <c r="J2195" s="19">
        <v>-34.01</v>
      </c>
      <c r="K2195" s="19">
        <v>-38.950000000000003</v>
      </c>
      <c r="L2195" s="19" t="s">
        <v>51</v>
      </c>
      <c r="M2195" s="19">
        <v>127.08</v>
      </c>
      <c r="N2195" s="2" t="s">
        <v>52</v>
      </c>
      <c r="O2195" s="2" t="s">
        <v>7982</v>
      </c>
      <c r="P2195" s="2" t="s">
        <v>20358</v>
      </c>
      <c r="Q2195" s="2" t="s">
        <v>20359</v>
      </c>
      <c r="R2195" s="2" t="s">
        <v>52</v>
      </c>
      <c r="S2195" s="19">
        <v>200.04</v>
      </c>
      <c r="T2195" s="19" t="s">
        <v>76</v>
      </c>
      <c r="U2195" s="2" t="s">
        <v>57</v>
      </c>
      <c r="V2195" s="2" t="s">
        <v>20360</v>
      </c>
      <c r="W2195" s="2" t="s">
        <v>20361</v>
      </c>
      <c r="X2195" s="2" t="s">
        <v>20362</v>
      </c>
      <c r="Y2195" s="2" t="s">
        <v>52</v>
      </c>
      <c r="Z2195" s="2" t="s">
        <v>20360</v>
      </c>
      <c r="AA2195" s="2" t="s">
        <v>20363</v>
      </c>
      <c r="AB2195" s="2" t="s">
        <v>20364</v>
      </c>
      <c r="AC2195" s="2" t="s">
        <v>17385</v>
      </c>
      <c r="AD2195" s="2" t="s">
        <v>64</v>
      </c>
      <c r="AE2195" s="2" t="s">
        <v>20365</v>
      </c>
      <c r="AF2195" s="2" t="s">
        <v>66</v>
      </c>
      <c r="AG2195" s="2" t="s">
        <v>67</v>
      </c>
      <c r="AH2195" s="2" t="s">
        <v>20366</v>
      </c>
      <c r="AI2195" s="2" t="s">
        <v>19665</v>
      </c>
      <c r="AJ2195" s="2" t="s">
        <v>68</v>
      </c>
      <c r="AK2195" s="2" t="s">
        <v>20367</v>
      </c>
      <c r="AL2195" s="2" t="s">
        <v>52</v>
      </c>
      <c r="AM2195" s="2" t="s">
        <v>52</v>
      </c>
      <c r="AN2195" s="2" t="s">
        <v>52</v>
      </c>
      <c r="AO2195" s="2" t="s">
        <v>52</v>
      </c>
      <c r="AP2195" s="2" t="s">
        <v>52</v>
      </c>
      <c r="AQ2195" s="2" t="s">
        <v>52</v>
      </c>
      <c r="AR2195" s="2" t="s">
        <v>52</v>
      </c>
      <c r="AS2195" s="2" t="s">
        <v>50</v>
      </c>
      <c r="AT2195" s="2" t="s">
        <v>51</v>
      </c>
      <c r="AU2195" s="2" t="s">
        <v>50</v>
      </c>
    </row>
    <row r="2196" spans="1:47" ht="22.5" customHeight="1" x14ac:dyDescent="0.25">
      <c r="A2196" t="s">
        <v>25439</v>
      </c>
      <c r="B2196" s="18" t="s">
        <v>20368</v>
      </c>
      <c r="C2196" s="220">
        <v>45083</v>
      </c>
      <c r="D2196" s="2" t="s">
        <v>6554</v>
      </c>
      <c r="E2196" s="2" t="s">
        <v>6896</v>
      </c>
      <c r="F2196" s="2" t="s">
        <v>50</v>
      </c>
      <c r="G2196" s="19">
        <v>1</v>
      </c>
      <c r="H2196" s="19">
        <v>44.49</v>
      </c>
      <c r="I2196" s="19">
        <v>13.5</v>
      </c>
      <c r="J2196" s="19">
        <v>-10.84</v>
      </c>
      <c r="K2196" s="19">
        <v>-13.5</v>
      </c>
      <c r="L2196" s="19">
        <v>-33.65</v>
      </c>
      <c r="M2196" s="19">
        <v>0</v>
      </c>
      <c r="N2196" s="2" t="s">
        <v>52</v>
      </c>
      <c r="O2196" s="2" t="s">
        <v>5313</v>
      </c>
      <c r="P2196" s="2" t="s">
        <v>5387</v>
      </c>
      <c r="Q2196" s="2" t="s">
        <v>5388</v>
      </c>
      <c r="R2196" s="2" t="s">
        <v>52</v>
      </c>
      <c r="S2196" s="19">
        <v>44.49</v>
      </c>
      <c r="T2196" s="19" t="s">
        <v>56</v>
      </c>
      <c r="U2196" s="2" t="s">
        <v>57</v>
      </c>
      <c r="V2196" s="2" t="s">
        <v>15608</v>
      </c>
      <c r="W2196" s="2" t="s">
        <v>15609</v>
      </c>
      <c r="X2196" s="2" t="s">
        <v>15610</v>
      </c>
      <c r="Y2196" s="2" t="s">
        <v>52</v>
      </c>
      <c r="Z2196" s="2" t="s">
        <v>15608</v>
      </c>
      <c r="AA2196" s="2" t="s">
        <v>15611</v>
      </c>
      <c r="AB2196" s="2" t="s">
        <v>4596</v>
      </c>
      <c r="AC2196" s="2" t="s">
        <v>64</v>
      </c>
      <c r="AD2196" s="2" t="s">
        <v>64</v>
      </c>
      <c r="AE2196" s="2" t="s">
        <v>827</v>
      </c>
      <c r="AF2196" s="2" t="s">
        <v>66</v>
      </c>
      <c r="AG2196" s="2" t="s">
        <v>67</v>
      </c>
      <c r="AH2196" s="2" t="s">
        <v>20369</v>
      </c>
      <c r="AI2196" s="2" t="s">
        <v>6902</v>
      </c>
      <c r="AJ2196" s="2" t="s">
        <v>68</v>
      </c>
      <c r="AK2196" s="2" t="s">
        <v>20370</v>
      </c>
      <c r="AL2196" s="2" t="s">
        <v>4599</v>
      </c>
      <c r="AM2196" s="2" t="s">
        <v>52</v>
      </c>
      <c r="AN2196" s="2" t="s">
        <v>52</v>
      </c>
      <c r="AO2196" s="2" t="s">
        <v>52</v>
      </c>
      <c r="AP2196" s="2" t="s">
        <v>52</v>
      </c>
      <c r="AQ2196" s="2" t="s">
        <v>52</v>
      </c>
      <c r="AR2196" s="2" t="s">
        <v>52</v>
      </c>
      <c r="AS2196" s="178" t="s">
        <v>72</v>
      </c>
      <c r="AT2196" s="2" t="s">
        <v>51</v>
      </c>
      <c r="AU2196" s="2" t="s">
        <v>50</v>
      </c>
    </row>
    <row r="2197" spans="1:47" ht="22.5" customHeight="1" x14ac:dyDescent="0.25">
      <c r="A2197" t="s">
        <v>25439</v>
      </c>
      <c r="B2197" s="18" t="s">
        <v>20371</v>
      </c>
      <c r="C2197" s="220">
        <v>45083</v>
      </c>
      <c r="D2197" s="2" t="s">
        <v>89</v>
      </c>
      <c r="E2197" s="2" t="s">
        <v>18951</v>
      </c>
      <c r="F2197" s="2" t="s">
        <v>50</v>
      </c>
      <c r="G2197" s="19">
        <v>1</v>
      </c>
      <c r="H2197" s="19">
        <v>75.290000000000006</v>
      </c>
      <c r="I2197" s="19">
        <v>26.1</v>
      </c>
      <c r="J2197" s="19">
        <v>-18.3</v>
      </c>
      <c r="K2197" s="19">
        <v>-26.1</v>
      </c>
      <c r="L2197" s="19" t="s">
        <v>51</v>
      </c>
      <c r="M2197" s="19">
        <v>56.99</v>
      </c>
      <c r="N2197" s="2" t="s">
        <v>52</v>
      </c>
      <c r="O2197" s="2" t="s">
        <v>260</v>
      </c>
      <c r="P2197" s="2" t="s">
        <v>8857</v>
      </c>
      <c r="Q2197" s="2" t="s">
        <v>8858</v>
      </c>
      <c r="R2197" s="2" t="s">
        <v>52</v>
      </c>
      <c r="S2197" s="19">
        <v>75.290000000000006</v>
      </c>
      <c r="T2197" s="19" t="s">
        <v>76</v>
      </c>
      <c r="U2197" s="2" t="s">
        <v>77</v>
      </c>
      <c r="V2197" s="2" t="s">
        <v>52</v>
      </c>
      <c r="W2197" s="2" t="s">
        <v>52</v>
      </c>
      <c r="X2197" s="2" t="s">
        <v>52</v>
      </c>
      <c r="Y2197" s="2" t="s">
        <v>52</v>
      </c>
      <c r="Z2197" s="2" t="s">
        <v>20372</v>
      </c>
      <c r="AA2197" s="2" t="s">
        <v>20373</v>
      </c>
      <c r="AB2197" s="2" t="s">
        <v>20374</v>
      </c>
      <c r="AC2197" s="2" t="s">
        <v>20375</v>
      </c>
      <c r="AD2197" s="2" t="s">
        <v>862</v>
      </c>
      <c r="AE2197" s="2" t="s">
        <v>20376</v>
      </c>
      <c r="AF2197" s="2" t="s">
        <v>66</v>
      </c>
      <c r="AG2197" s="2" t="s">
        <v>84</v>
      </c>
      <c r="AH2197" s="2" t="s">
        <v>20377</v>
      </c>
      <c r="AI2197" s="2" t="s">
        <v>20378</v>
      </c>
      <c r="AJ2197" s="2" t="s">
        <v>68</v>
      </c>
      <c r="AK2197" s="2" t="s">
        <v>20379</v>
      </c>
      <c r="AL2197" s="2" t="s">
        <v>52</v>
      </c>
      <c r="AM2197" s="2" t="s">
        <v>52</v>
      </c>
      <c r="AN2197" s="2" t="s">
        <v>52</v>
      </c>
      <c r="AO2197" s="2" t="s">
        <v>52</v>
      </c>
      <c r="AP2197" s="2" t="s">
        <v>52</v>
      </c>
      <c r="AQ2197" s="2" t="s">
        <v>52</v>
      </c>
      <c r="AR2197" s="2" t="s">
        <v>52</v>
      </c>
      <c r="AS2197" s="2" t="s">
        <v>50</v>
      </c>
      <c r="AT2197" s="2" t="s">
        <v>51</v>
      </c>
      <c r="AU2197" s="2" t="s">
        <v>50</v>
      </c>
    </row>
    <row r="2198" spans="1:47" ht="22.5" customHeight="1" x14ac:dyDescent="0.25">
      <c r="A2198" t="s">
        <v>25439</v>
      </c>
      <c r="B2198" s="18" t="s">
        <v>20380</v>
      </c>
      <c r="C2198" s="220">
        <v>45083</v>
      </c>
      <c r="D2198" s="2" t="s">
        <v>89</v>
      </c>
      <c r="E2198" s="2" t="s">
        <v>19808</v>
      </c>
      <c r="F2198" s="2" t="s">
        <v>50</v>
      </c>
      <c r="G2198" s="19">
        <v>1</v>
      </c>
      <c r="H2198" s="19">
        <v>68.989999999999995</v>
      </c>
      <c r="I2198" s="19">
        <v>7.92</v>
      </c>
      <c r="J2198" s="19">
        <v>-17.23</v>
      </c>
      <c r="K2198" s="19">
        <v>-7.92</v>
      </c>
      <c r="L2198" s="19" t="s">
        <v>51</v>
      </c>
      <c r="M2198" s="19">
        <v>51.76</v>
      </c>
      <c r="N2198" s="2" t="s">
        <v>72</v>
      </c>
      <c r="O2198" s="2" t="s">
        <v>1390</v>
      </c>
      <c r="P2198" s="2" t="s">
        <v>1391</v>
      </c>
      <c r="Q2198" s="2" t="s">
        <v>1392</v>
      </c>
      <c r="R2198" s="2" t="s">
        <v>52</v>
      </c>
      <c r="S2198" s="19">
        <v>68.989999999999995</v>
      </c>
      <c r="T2198" s="19" t="s">
        <v>76</v>
      </c>
      <c r="U2198" s="2" t="s">
        <v>77</v>
      </c>
      <c r="V2198" s="2" t="s">
        <v>52</v>
      </c>
      <c r="W2198" s="2" t="s">
        <v>52</v>
      </c>
      <c r="X2198" s="2" t="s">
        <v>52</v>
      </c>
      <c r="Y2198" s="2" t="s">
        <v>52</v>
      </c>
      <c r="Z2198" s="2" t="s">
        <v>20381</v>
      </c>
      <c r="AA2198" s="2" t="s">
        <v>20382</v>
      </c>
      <c r="AB2198" s="2" t="s">
        <v>20383</v>
      </c>
      <c r="AC2198" s="2" t="s">
        <v>64</v>
      </c>
      <c r="AD2198" s="2" t="s">
        <v>64</v>
      </c>
      <c r="AE2198" s="2" t="s">
        <v>20384</v>
      </c>
      <c r="AF2198" s="2" t="s">
        <v>66</v>
      </c>
      <c r="AG2198" s="2" t="s">
        <v>84</v>
      </c>
      <c r="AH2198" s="2" t="s">
        <v>20385</v>
      </c>
      <c r="AI2198" s="2" t="s">
        <v>20386</v>
      </c>
      <c r="AJ2198" s="2" t="s">
        <v>68</v>
      </c>
      <c r="AK2198" s="2" t="s">
        <v>20387</v>
      </c>
      <c r="AL2198" s="2" t="s">
        <v>52</v>
      </c>
      <c r="AM2198" s="2" t="s">
        <v>52</v>
      </c>
      <c r="AN2198" s="2" t="s">
        <v>52</v>
      </c>
      <c r="AO2198" s="2" t="s">
        <v>52</v>
      </c>
      <c r="AP2198" s="2" t="s">
        <v>52</v>
      </c>
      <c r="AQ2198" s="2" t="s">
        <v>52</v>
      </c>
      <c r="AR2198" s="2" t="s">
        <v>52</v>
      </c>
      <c r="AS2198" s="2" t="s">
        <v>50</v>
      </c>
      <c r="AT2198" s="2" t="s">
        <v>51</v>
      </c>
      <c r="AU2198" s="2" t="s">
        <v>50</v>
      </c>
    </row>
    <row r="2199" spans="1:47" ht="22.5" customHeight="1" x14ac:dyDescent="0.25">
      <c r="A2199" t="s">
        <v>25439</v>
      </c>
      <c r="B2199" s="18" t="s">
        <v>20388</v>
      </c>
      <c r="C2199" s="220">
        <v>45083</v>
      </c>
      <c r="D2199" s="2" t="s">
        <v>89</v>
      </c>
      <c r="E2199" s="2" t="s">
        <v>17767</v>
      </c>
      <c r="F2199" s="2" t="s">
        <v>50</v>
      </c>
      <c r="G2199" s="19">
        <v>1</v>
      </c>
      <c r="H2199" s="19">
        <v>237.9</v>
      </c>
      <c r="I2199" s="19" t="s">
        <v>51</v>
      </c>
      <c r="J2199" s="19">
        <v>-40.44</v>
      </c>
      <c r="K2199" s="19">
        <v>-20.45</v>
      </c>
      <c r="L2199" s="19" t="s">
        <v>51</v>
      </c>
      <c r="M2199" s="19">
        <v>177.01</v>
      </c>
      <c r="N2199" s="2" t="s">
        <v>52</v>
      </c>
      <c r="O2199" s="2" t="s">
        <v>91</v>
      </c>
      <c r="P2199" s="2" t="s">
        <v>92</v>
      </c>
      <c r="Q2199" s="2" t="s">
        <v>93</v>
      </c>
      <c r="R2199" s="2" t="s">
        <v>52</v>
      </c>
      <c r="S2199" s="19">
        <v>237.9</v>
      </c>
      <c r="T2199" s="19" t="s">
        <v>76</v>
      </c>
      <c r="U2199" s="2" t="s">
        <v>77</v>
      </c>
      <c r="V2199" s="2" t="s">
        <v>52</v>
      </c>
      <c r="W2199" s="2" t="s">
        <v>52</v>
      </c>
      <c r="X2199" s="2" t="s">
        <v>52</v>
      </c>
      <c r="Y2199" s="2" t="s">
        <v>52</v>
      </c>
      <c r="Z2199" s="2" t="s">
        <v>20389</v>
      </c>
      <c r="AA2199" s="2" t="s">
        <v>20390</v>
      </c>
      <c r="AB2199" s="2" t="s">
        <v>20391</v>
      </c>
      <c r="AC2199" s="2" t="s">
        <v>20392</v>
      </c>
      <c r="AD2199" s="2" t="s">
        <v>715</v>
      </c>
      <c r="AE2199" s="2" t="s">
        <v>20393</v>
      </c>
      <c r="AF2199" s="2" t="s">
        <v>66</v>
      </c>
      <c r="AG2199" s="2" t="s">
        <v>84</v>
      </c>
      <c r="AH2199" s="2" t="s">
        <v>20394</v>
      </c>
      <c r="AI2199" s="2" t="s">
        <v>20395</v>
      </c>
      <c r="AJ2199" s="2" t="s">
        <v>68</v>
      </c>
      <c r="AK2199" s="2" t="s">
        <v>20396</v>
      </c>
      <c r="AL2199" s="2" t="s">
        <v>52</v>
      </c>
      <c r="AM2199" s="2" t="s">
        <v>52</v>
      </c>
      <c r="AN2199" s="2" t="s">
        <v>52</v>
      </c>
      <c r="AO2199" s="2" t="s">
        <v>52</v>
      </c>
      <c r="AP2199" s="2" t="s">
        <v>52</v>
      </c>
      <c r="AQ2199" s="2" t="s">
        <v>52</v>
      </c>
      <c r="AR2199" s="2" t="s">
        <v>52</v>
      </c>
      <c r="AS2199" s="2" t="s">
        <v>50</v>
      </c>
      <c r="AT2199" s="2" t="s">
        <v>51</v>
      </c>
      <c r="AU2199" s="2" t="s">
        <v>50</v>
      </c>
    </row>
    <row r="2200" spans="1:47" ht="22.5" customHeight="1" x14ac:dyDescent="0.25">
      <c r="A2200" t="s">
        <v>25439</v>
      </c>
      <c r="B2200" s="18" t="s">
        <v>20397</v>
      </c>
      <c r="C2200" s="220">
        <v>45083</v>
      </c>
      <c r="D2200" s="2" t="s">
        <v>89</v>
      </c>
      <c r="E2200" s="2" t="s">
        <v>18951</v>
      </c>
      <c r="F2200" s="2" t="s">
        <v>50</v>
      </c>
      <c r="G2200" s="19">
        <v>1</v>
      </c>
      <c r="H2200" s="19">
        <v>176.9</v>
      </c>
      <c r="I2200" s="19" t="s">
        <v>51</v>
      </c>
      <c r="J2200" s="19">
        <v>-30.07</v>
      </c>
      <c r="K2200" s="19">
        <v>-38.950000000000003</v>
      </c>
      <c r="L2200" s="19" t="s">
        <v>51</v>
      </c>
      <c r="M2200" s="19">
        <v>107.88</v>
      </c>
      <c r="N2200" s="2" t="s">
        <v>52</v>
      </c>
      <c r="O2200" s="2" t="s">
        <v>4171</v>
      </c>
      <c r="P2200" s="2" t="s">
        <v>4172</v>
      </c>
      <c r="Q2200" s="2" t="s">
        <v>4173</v>
      </c>
      <c r="R2200" s="2" t="s">
        <v>52</v>
      </c>
      <c r="S2200" s="19">
        <v>176.9</v>
      </c>
      <c r="T2200" s="19" t="s">
        <v>76</v>
      </c>
      <c r="U2200" s="2" t="s">
        <v>57</v>
      </c>
      <c r="V2200" s="2" t="s">
        <v>20398</v>
      </c>
      <c r="W2200" s="2" t="s">
        <v>20399</v>
      </c>
      <c r="X2200" s="2" t="s">
        <v>20400</v>
      </c>
      <c r="Y2200" s="2" t="s">
        <v>52</v>
      </c>
      <c r="Z2200" s="2" t="s">
        <v>20398</v>
      </c>
      <c r="AA2200" s="2" t="s">
        <v>20401</v>
      </c>
      <c r="AB2200" s="2" t="s">
        <v>20402</v>
      </c>
      <c r="AC2200" s="2" t="s">
        <v>20403</v>
      </c>
      <c r="AD2200" s="2" t="s">
        <v>64</v>
      </c>
      <c r="AE2200" s="2" t="s">
        <v>20404</v>
      </c>
      <c r="AF2200" s="2" t="s">
        <v>66</v>
      </c>
      <c r="AG2200" s="2" t="s">
        <v>67</v>
      </c>
      <c r="AH2200" s="2" t="s">
        <v>19387</v>
      </c>
      <c r="AI2200" s="2" t="s">
        <v>19460</v>
      </c>
      <c r="AJ2200" s="2" t="s">
        <v>68</v>
      </c>
      <c r="AK2200" s="2" t="s">
        <v>20405</v>
      </c>
      <c r="AL2200" s="2" t="s">
        <v>52</v>
      </c>
      <c r="AM2200" s="2" t="s">
        <v>52</v>
      </c>
      <c r="AN2200" s="2" t="s">
        <v>52</v>
      </c>
      <c r="AO2200" s="2" t="s">
        <v>52</v>
      </c>
      <c r="AP2200" s="2" t="s">
        <v>52</v>
      </c>
      <c r="AQ2200" s="2" t="s">
        <v>52</v>
      </c>
      <c r="AR2200" s="2" t="s">
        <v>52</v>
      </c>
      <c r="AS2200" s="2" t="s">
        <v>50</v>
      </c>
      <c r="AT2200" s="2" t="s">
        <v>51</v>
      </c>
      <c r="AU2200" s="2" t="s">
        <v>50</v>
      </c>
    </row>
    <row r="2201" spans="1:47" ht="22.5" customHeight="1" x14ac:dyDescent="0.25">
      <c r="A2201" t="s">
        <v>25439</v>
      </c>
      <c r="B2201" s="18" t="s">
        <v>20406</v>
      </c>
      <c r="C2201" s="220">
        <v>45083</v>
      </c>
      <c r="D2201" s="2" t="s">
        <v>89</v>
      </c>
      <c r="E2201" s="2" t="s">
        <v>17767</v>
      </c>
      <c r="F2201" s="2" t="s">
        <v>50</v>
      </c>
      <c r="G2201" s="19">
        <v>1</v>
      </c>
      <c r="H2201" s="19">
        <v>57.99</v>
      </c>
      <c r="I2201" s="19">
        <v>30.2</v>
      </c>
      <c r="J2201" s="19">
        <v>-15.36</v>
      </c>
      <c r="K2201" s="19">
        <v>-30.2</v>
      </c>
      <c r="L2201" s="19" t="s">
        <v>51</v>
      </c>
      <c r="M2201" s="19">
        <v>42.63</v>
      </c>
      <c r="N2201" s="2" t="s">
        <v>72</v>
      </c>
      <c r="O2201" s="2" t="s">
        <v>561</v>
      </c>
      <c r="P2201" s="2" t="s">
        <v>3942</v>
      </c>
      <c r="Q2201" s="2" t="s">
        <v>3943</v>
      </c>
      <c r="R2201" s="2" t="s">
        <v>52</v>
      </c>
      <c r="S2201" s="19">
        <v>57.99</v>
      </c>
      <c r="T2201" s="19" t="s">
        <v>76</v>
      </c>
      <c r="U2201" s="2" t="s">
        <v>77</v>
      </c>
      <c r="V2201" s="2" t="s">
        <v>52</v>
      </c>
      <c r="W2201" s="2" t="s">
        <v>52</v>
      </c>
      <c r="X2201" s="2" t="s">
        <v>52</v>
      </c>
      <c r="Y2201" s="2" t="s">
        <v>52</v>
      </c>
      <c r="Z2201" s="2" t="s">
        <v>20407</v>
      </c>
      <c r="AA2201" s="2" t="s">
        <v>20408</v>
      </c>
      <c r="AB2201" s="2" t="s">
        <v>20409</v>
      </c>
      <c r="AC2201" s="2" t="s">
        <v>20410</v>
      </c>
      <c r="AD2201" s="2" t="s">
        <v>2937</v>
      </c>
      <c r="AE2201" s="2" t="s">
        <v>20411</v>
      </c>
      <c r="AF2201" s="2" t="s">
        <v>66</v>
      </c>
      <c r="AG2201" s="2" t="s">
        <v>84</v>
      </c>
      <c r="AH2201" s="2" t="s">
        <v>19522</v>
      </c>
      <c r="AI2201" s="2" t="s">
        <v>20412</v>
      </c>
      <c r="AJ2201" s="2" t="s">
        <v>68</v>
      </c>
      <c r="AK2201" s="2" t="s">
        <v>20413</v>
      </c>
      <c r="AL2201" s="2" t="s">
        <v>52</v>
      </c>
      <c r="AM2201" s="2" t="s">
        <v>52</v>
      </c>
      <c r="AN2201" s="2" t="s">
        <v>52</v>
      </c>
      <c r="AO2201" s="2" t="s">
        <v>52</v>
      </c>
      <c r="AP2201" s="2" t="s">
        <v>52</v>
      </c>
      <c r="AQ2201" s="2" t="s">
        <v>52</v>
      </c>
      <c r="AR2201" s="2" t="s">
        <v>52</v>
      </c>
      <c r="AS2201" s="2" t="s">
        <v>50</v>
      </c>
      <c r="AT2201" s="2" t="s">
        <v>51</v>
      </c>
      <c r="AU2201" s="2" t="s">
        <v>50</v>
      </c>
    </row>
    <row r="2202" spans="1:47" ht="22.5" customHeight="1" x14ac:dyDescent="0.25">
      <c r="A2202" t="s">
        <v>25439</v>
      </c>
      <c r="B2202" s="18" t="s">
        <v>20414</v>
      </c>
      <c r="C2202" s="220">
        <v>45083</v>
      </c>
      <c r="D2202" s="2" t="s">
        <v>89</v>
      </c>
      <c r="E2202" s="2" t="s">
        <v>18266</v>
      </c>
      <c r="F2202" s="2" t="s">
        <v>72</v>
      </c>
      <c r="G2202" s="19">
        <v>2</v>
      </c>
      <c r="H2202" s="19">
        <v>45.98</v>
      </c>
      <c r="I2202" s="19">
        <v>16.61</v>
      </c>
      <c r="J2202" s="19">
        <v>-18.82</v>
      </c>
      <c r="K2202" s="19">
        <v>-16.61</v>
      </c>
      <c r="L2202" s="19" t="s">
        <v>51</v>
      </c>
      <c r="M2202" s="19">
        <v>27.16</v>
      </c>
      <c r="N2202" s="2" t="s">
        <v>52</v>
      </c>
      <c r="O2202" s="2" t="s">
        <v>596</v>
      </c>
      <c r="P2202" s="2" t="s">
        <v>3042</v>
      </c>
      <c r="Q2202" s="2" t="s">
        <v>3043</v>
      </c>
      <c r="R2202" s="2" t="s">
        <v>52</v>
      </c>
      <c r="S2202" s="19">
        <v>22.99</v>
      </c>
      <c r="T2202" s="19" t="s">
        <v>76</v>
      </c>
      <c r="U2202" s="2" t="s">
        <v>77</v>
      </c>
      <c r="V2202" s="2" t="s">
        <v>52</v>
      </c>
      <c r="W2202" s="2" t="s">
        <v>52</v>
      </c>
      <c r="X2202" s="2" t="s">
        <v>52</v>
      </c>
      <c r="Y2202" s="2" t="s">
        <v>52</v>
      </c>
      <c r="Z2202" s="2" t="s">
        <v>9598</v>
      </c>
      <c r="AA2202" s="2" t="s">
        <v>9599</v>
      </c>
      <c r="AB2202" s="2" t="s">
        <v>9600</v>
      </c>
      <c r="AC2202" s="2" t="s">
        <v>3804</v>
      </c>
      <c r="AD2202" s="2" t="s">
        <v>558</v>
      </c>
      <c r="AE2202" s="2" t="s">
        <v>9601</v>
      </c>
      <c r="AF2202" s="2" t="s">
        <v>66</v>
      </c>
      <c r="AG2202" s="2" t="s">
        <v>84</v>
      </c>
      <c r="AH2202" s="2" t="s">
        <v>20415</v>
      </c>
      <c r="AI2202" s="2" t="s">
        <v>20416</v>
      </c>
      <c r="AJ2202" s="2" t="s">
        <v>68</v>
      </c>
      <c r="AK2202" s="2" t="s">
        <v>20417</v>
      </c>
      <c r="AL2202" s="2" t="s">
        <v>52</v>
      </c>
      <c r="AM2202" s="2" t="s">
        <v>52</v>
      </c>
      <c r="AN2202" s="2" t="s">
        <v>52</v>
      </c>
      <c r="AO2202" s="2" t="s">
        <v>52</v>
      </c>
      <c r="AP2202" s="2" t="s">
        <v>52</v>
      </c>
      <c r="AQ2202" s="2" t="s">
        <v>52</v>
      </c>
      <c r="AR2202" s="2" t="s">
        <v>52</v>
      </c>
      <c r="AS2202" s="2" t="s">
        <v>50</v>
      </c>
      <c r="AT2202" s="2" t="s">
        <v>51</v>
      </c>
      <c r="AU2202" s="2" t="s">
        <v>50</v>
      </c>
    </row>
    <row r="2203" spans="1:47" ht="22.5" customHeight="1" x14ac:dyDescent="0.25">
      <c r="A2203" t="s">
        <v>25439</v>
      </c>
      <c r="B2203" s="18" t="s">
        <v>20418</v>
      </c>
      <c r="C2203" s="220">
        <v>45083</v>
      </c>
      <c r="D2203" s="2" t="s">
        <v>89</v>
      </c>
      <c r="E2203" s="2" t="s">
        <v>19808</v>
      </c>
      <c r="F2203" s="2" t="s">
        <v>50</v>
      </c>
      <c r="G2203" s="19">
        <v>1</v>
      </c>
      <c r="H2203" s="19">
        <v>67.900000000000006</v>
      </c>
      <c r="I2203" s="19">
        <v>17.43</v>
      </c>
      <c r="J2203" s="19">
        <v>-13.65</v>
      </c>
      <c r="K2203" s="19">
        <v>-17.43</v>
      </c>
      <c r="L2203" s="19" t="s">
        <v>51</v>
      </c>
      <c r="M2203" s="19">
        <v>54.25</v>
      </c>
      <c r="N2203" s="2" t="s">
        <v>72</v>
      </c>
      <c r="O2203" s="2" t="s">
        <v>177</v>
      </c>
      <c r="P2203" s="2" t="s">
        <v>178</v>
      </c>
      <c r="Q2203" s="2" t="s">
        <v>179</v>
      </c>
      <c r="R2203" s="2" t="s">
        <v>52</v>
      </c>
      <c r="S2203" s="19">
        <v>67.900000000000006</v>
      </c>
      <c r="T2203" s="19" t="s">
        <v>56</v>
      </c>
      <c r="U2203" s="2" t="s">
        <v>77</v>
      </c>
      <c r="V2203" s="2" t="s">
        <v>52</v>
      </c>
      <c r="W2203" s="2" t="s">
        <v>52</v>
      </c>
      <c r="X2203" s="2" t="s">
        <v>52</v>
      </c>
      <c r="Y2203" s="2" t="s">
        <v>52</v>
      </c>
      <c r="Z2203" s="2" t="s">
        <v>20419</v>
      </c>
      <c r="AA2203" s="2" t="s">
        <v>20420</v>
      </c>
      <c r="AB2203" s="2" t="s">
        <v>20421</v>
      </c>
      <c r="AC2203" s="2" t="s">
        <v>17520</v>
      </c>
      <c r="AD2203" s="2" t="s">
        <v>64</v>
      </c>
      <c r="AE2203" s="2" t="s">
        <v>20422</v>
      </c>
      <c r="AF2203" s="2" t="s">
        <v>66</v>
      </c>
      <c r="AG2203" s="2" t="s">
        <v>84</v>
      </c>
      <c r="AH2203" s="2" t="s">
        <v>20423</v>
      </c>
      <c r="AI2203" s="2" t="s">
        <v>20424</v>
      </c>
      <c r="AJ2203" s="2" t="s">
        <v>68</v>
      </c>
      <c r="AK2203" s="2" t="s">
        <v>20425</v>
      </c>
      <c r="AL2203" s="2" t="s">
        <v>52</v>
      </c>
      <c r="AM2203" s="2" t="s">
        <v>52</v>
      </c>
      <c r="AN2203" s="2" t="s">
        <v>52</v>
      </c>
      <c r="AO2203" s="2" t="s">
        <v>52</v>
      </c>
      <c r="AP2203" s="2" t="s">
        <v>52</v>
      </c>
      <c r="AQ2203" s="2" t="s">
        <v>52</v>
      </c>
      <c r="AR2203" s="2" t="s">
        <v>52</v>
      </c>
      <c r="AS2203" s="2" t="s">
        <v>50</v>
      </c>
      <c r="AT2203" s="2" t="s">
        <v>51</v>
      </c>
      <c r="AU2203" s="2" t="s">
        <v>50</v>
      </c>
    </row>
    <row r="2204" spans="1:47" ht="22.5" customHeight="1" x14ac:dyDescent="0.25">
      <c r="A2204" t="s">
        <v>25439</v>
      </c>
      <c r="B2204" s="18" t="s">
        <v>20426</v>
      </c>
      <c r="C2204" s="220">
        <v>45083</v>
      </c>
      <c r="D2204" s="2" t="s">
        <v>89</v>
      </c>
      <c r="E2204" s="2" t="s">
        <v>18266</v>
      </c>
      <c r="F2204" s="2" t="s">
        <v>50</v>
      </c>
      <c r="G2204" s="19">
        <v>1</v>
      </c>
      <c r="H2204" s="19">
        <v>189.99</v>
      </c>
      <c r="I2204" s="19" t="s">
        <v>51</v>
      </c>
      <c r="J2204" s="19">
        <v>-22.8</v>
      </c>
      <c r="K2204" s="19">
        <v>-26.45</v>
      </c>
      <c r="L2204" s="19" t="s">
        <v>51</v>
      </c>
      <c r="M2204" s="19">
        <v>140.74</v>
      </c>
      <c r="N2204" s="2" t="s">
        <v>52</v>
      </c>
      <c r="O2204" s="2" t="s">
        <v>2974</v>
      </c>
      <c r="P2204" s="2" t="s">
        <v>20427</v>
      </c>
      <c r="Q2204" s="2" t="s">
        <v>2976</v>
      </c>
      <c r="R2204" s="2" t="s">
        <v>52</v>
      </c>
      <c r="S2204" s="19">
        <v>189.99</v>
      </c>
      <c r="T2204" s="19" t="s">
        <v>56</v>
      </c>
      <c r="U2204" s="2" t="s">
        <v>57</v>
      </c>
      <c r="V2204" s="2" t="s">
        <v>20428</v>
      </c>
      <c r="W2204" s="2" t="s">
        <v>20429</v>
      </c>
      <c r="X2204" s="2" t="s">
        <v>20430</v>
      </c>
      <c r="Y2204" s="2" t="s">
        <v>52</v>
      </c>
      <c r="Z2204" s="2" t="s">
        <v>20428</v>
      </c>
      <c r="AA2204" s="2" t="s">
        <v>20431</v>
      </c>
      <c r="AB2204" s="2" t="s">
        <v>20432</v>
      </c>
      <c r="AC2204" s="2" t="s">
        <v>20433</v>
      </c>
      <c r="AD2204" s="2" t="s">
        <v>126</v>
      </c>
      <c r="AE2204" s="2" t="s">
        <v>20434</v>
      </c>
      <c r="AF2204" s="2" t="s">
        <v>66</v>
      </c>
      <c r="AG2204" s="2" t="s">
        <v>67</v>
      </c>
      <c r="AH2204" s="2" t="s">
        <v>20435</v>
      </c>
      <c r="AI2204" s="2" t="s">
        <v>20436</v>
      </c>
      <c r="AJ2204" s="2" t="s">
        <v>68</v>
      </c>
      <c r="AK2204" s="2" t="s">
        <v>20437</v>
      </c>
      <c r="AL2204" s="2" t="s">
        <v>52</v>
      </c>
      <c r="AM2204" s="2" t="s">
        <v>52</v>
      </c>
      <c r="AN2204" s="2" t="s">
        <v>52</v>
      </c>
      <c r="AO2204" s="2" t="s">
        <v>52</v>
      </c>
      <c r="AP2204" s="2" t="s">
        <v>52</v>
      </c>
      <c r="AQ2204" s="2" t="s">
        <v>52</v>
      </c>
      <c r="AR2204" s="2" t="s">
        <v>52</v>
      </c>
      <c r="AS2204" s="2" t="s">
        <v>50</v>
      </c>
      <c r="AT2204" s="2" t="s">
        <v>51</v>
      </c>
      <c r="AU2204" s="2" t="s">
        <v>50</v>
      </c>
    </row>
    <row r="2205" spans="1:47" ht="22.5" customHeight="1" x14ac:dyDescent="0.25">
      <c r="A2205" t="s">
        <v>25439</v>
      </c>
      <c r="B2205" s="18" t="s">
        <v>20438</v>
      </c>
      <c r="C2205" s="220">
        <v>45083</v>
      </c>
      <c r="D2205" s="2" t="s">
        <v>6554</v>
      </c>
      <c r="E2205" s="2" t="s">
        <v>6896</v>
      </c>
      <c r="F2205" s="2" t="s">
        <v>50</v>
      </c>
      <c r="G2205" s="19">
        <v>1</v>
      </c>
      <c r="H2205" s="19">
        <v>166.9</v>
      </c>
      <c r="I2205" s="19" t="s">
        <v>51</v>
      </c>
      <c r="J2205" s="19">
        <v>-20.03</v>
      </c>
      <c r="K2205" s="19">
        <v>-38.950000000000003</v>
      </c>
      <c r="L2205" s="19">
        <v>-107.92</v>
      </c>
      <c r="M2205" s="19">
        <v>0</v>
      </c>
      <c r="N2205" s="2" t="s">
        <v>52</v>
      </c>
      <c r="O2205" s="2" t="s">
        <v>4171</v>
      </c>
      <c r="P2205" s="2" t="s">
        <v>7301</v>
      </c>
      <c r="Q2205" s="2" t="s">
        <v>4173</v>
      </c>
      <c r="R2205" s="2" t="s">
        <v>52</v>
      </c>
      <c r="S2205" s="19">
        <v>166.9</v>
      </c>
      <c r="T2205" s="19" t="s">
        <v>56</v>
      </c>
      <c r="U2205" s="2" t="s">
        <v>77</v>
      </c>
      <c r="V2205" s="2" t="s">
        <v>20439</v>
      </c>
      <c r="W2205" s="2" t="s">
        <v>20440</v>
      </c>
      <c r="X2205" s="2" t="s">
        <v>20441</v>
      </c>
      <c r="Y2205" s="2" t="s">
        <v>52</v>
      </c>
      <c r="Z2205" s="2" t="s">
        <v>20439</v>
      </c>
      <c r="AA2205" s="2" t="s">
        <v>20442</v>
      </c>
      <c r="AB2205" s="2" t="s">
        <v>4596</v>
      </c>
      <c r="AC2205" s="2" t="s">
        <v>64</v>
      </c>
      <c r="AD2205" s="2" t="s">
        <v>64</v>
      </c>
      <c r="AE2205" s="2" t="s">
        <v>827</v>
      </c>
      <c r="AF2205" s="2" t="s">
        <v>66</v>
      </c>
      <c r="AG2205" s="2" t="s">
        <v>84</v>
      </c>
      <c r="AH2205" s="2" t="s">
        <v>20443</v>
      </c>
      <c r="AI2205" s="2" t="s">
        <v>6902</v>
      </c>
      <c r="AJ2205" s="2" t="s">
        <v>68</v>
      </c>
      <c r="AK2205" s="2" t="s">
        <v>20444</v>
      </c>
      <c r="AL2205" s="2" t="s">
        <v>4599</v>
      </c>
      <c r="AM2205" s="2" t="s">
        <v>52</v>
      </c>
      <c r="AN2205" s="2" t="s">
        <v>52</v>
      </c>
      <c r="AO2205" s="2" t="s">
        <v>52</v>
      </c>
      <c r="AP2205" s="2" t="s">
        <v>52</v>
      </c>
      <c r="AQ2205" s="2" t="s">
        <v>52</v>
      </c>
      <c r="AR2205" s="2" t="s">
        <v>52</v>
      </c>
      <c r="AS2205" s="179" t="s">
        <v>72</v>
      </c>
      <c r="AT2205" s="2" t="s">
        <v>51</v>
      </c>
      <c r="AU2205" s="2" t="s">
        <v>50</v>
      </c>
    </row>
    <row r="2206" spans="1:47" ht="22.5" customHeight="1" x14ac:dyDescent="0.25">
      <c r="A2206" t="s">
        <v>25439</v>
      </c>
      <c r="B2206" s="18" t="s">
        <v>20445</v>
      </c>
      <c r="C2206" s="220">
        <v>45083</v>
      </c>
      <c r="D2206" s="2" t="s">
        <v>89</v>
      </c>
      <c r="E2206" s="2" t="s">
        <v>15825</v>
      </c>
      <c r="F2206" s="2" t="s">
        <v>72</v>
      </c>
      <c r="G2206" s="19">
        <v>1</v>
      </c>
      <c r="H2206" s="19">
        <v>68.989999999999995</v>
      </c>
      <c r="I2206" s="19" t="s">
        <v>51</v>
      </c>
      <c r="J2206" s="19">
        <v>-17.23</v>
      </c>
      <c r="K2206" s="19" t="s">
        <v>51</v>
      </c>
      <c r="L2206" s="19" t="s">
        <v>51</v>
      </c>
      <c r="M2206" s="19">
        <v>51.76</v>
      </c>
      <c r="N2206" s="2" t="s">
        <v>72</v>
      </c>
      <c r="O2206" s="2" t="s">
        <v>1390</v>
      </c>
      <c r="P2206" s="2" t="s">
        <v>1391</v>
      </c>
      <c r="Q2206" s="2" t="s">
        <v>1392</v>
      </c>
      <c r="R2206" s="2" t="s">
        <v>52</v>
      </c>
      <c r="S2206" s="19">
        <v>68.989999999999995</v>
      </c>
      <c r="T2206" s="19" t="s">
        <v>76</v>
      </c>
      <c r="U2206" s="2" t="s">
        <v>77</v>
      </c>
      <c r="V2206" s="2" t="s">
        <v>52</v>
      </c>
      <c r="W2206" s="2" t="s">
        <v>52</v>
      </c>
      <c r="X2206" s="2" t="s">
        <v>52</v>
      </c>
      <c r="Y2206" s="2" t="s">
        <v>52</v>
      </c>
      <c r="Z2206" s="2" t="s">
        <v>20446</v>
      </c>
      <c r="AA2206" s="2" t="s">
        <v>20447</v>
      </c>
      <c r="AB2206" s="2" t="s">
        <v>20448</v>
      </c>
      <c r="AC2206" s="2" t="s">
        <v>20449</v>
      </c>
      <c r="AD2206" s="2" t="s">
        <v>300</v>
      </c>
      <c r="AE2206" s="2" t="s">
        <v>20450</v>
      </c>
      <c r="AF2206" s="2" t="s">
        <v>66</v>
      </c>
      <c r="AG2206" s="2" t="s">
        <v>84</v>
      </c>
      <c r="AH2206" s="2" t="s">
        <v>20451</v>
      </c>
      <c r="AI2206" s="2" t="s">
        <v>20452</v>
      </c>
      <c r="AJ2206" s="2" t="s">
        <v>68</v>
      </c>
      <c r="AK2206" s="2" t="s">
        <v>20453</v>
      </c>
      <c r="AL2206" s="2" t="s">
        <v>20454</v>
      </c>
      <c r="AM2206" s="2" t="s">
        <v>52</v>
      </c>
      <c r="AN2206" s="2" t="s">
        <v>52</v>
      </c>
      <c r="AO2206" s="2" t="s">
        <v>52</v>
      </c>
      <c r="AP2206" s="2" t="s">
        <v>52</v>
      </c>
      <c r="AQ2206" s="2" t="s">
        <v>52</v>
      </c>
      <c r="AR2206" s="2" t="s">
        <v>52</v>
      </c>
      <c r="AS2206" s="2" t="s">
        <v>50</v>
      </c>
      <c r="AT2206" s="2" t="s">
        <v>51</v>
      </c>
      <c r="AU2206" s="2" t="s">
        <v>50</v>
      </c>
    </row>
    <row r="2207" spans="1:47" ht="22.5" customHeight="1" x14ac:dyDescent="0.25">
      <c r="A2207" t="s">
        <v>25439</v>
      </c>
      <c r="B2207" s="18" t="s">
        <v>20455</v>
      </c>
      <c r="C2207" s="220">
        <v>45083</v>
      </c>
      <c r="D2207" s="2" t="s">
        <v>89</v>
      </c>
      <c r="E2207" s="2" t="s">
        <v>14412</v>
      </c>
      <c r="F2207" s="2" t="s">
        <v>50</v>
      </c>
      <c r="G2207" s="19">
        <v>1</v>
      </c>
      <c r="H2207" s="19">
        <v>217.9</v>
      </c>
      <c r="I2207" s="19">
        <v>12.32</v>
      </c>
      <c r="J2207" s="19">
        <v>-37.04</v>
      </c>
      <c r="K2207" s="19">
        <v>-32.770000000000003</v>
      </c>
      <c r="L2207" s="19" t="s">
        <v>51</v>
      </c>
      <c r="M2207" s="19">
        <v>160.41</v>
      </c>
      <c r="N2207" s="2" t="s">
        <v>72</v>
      </c>
      <c r="O2207" s="2" t="s">
        <v>199</v>
      </c>
      <c r="P2207" s="2" t="s">
        <v>200</v>
      </c>
      <c r="Q2207" s="2" t="s">
        <v>201</v>
      </c>
      <c r="R2207" s="2" t="s">
        <v>52</v>
      </c>
      <c r="S2207" s="19">
        <v>217.9</v>
      </c>
      <c r="T2207" s="19" t="s">
        <v>76</v>
      </c>
      <c r="U2207" s="2" t="s">
        <v>77</v>
      </c>
      <c r="V2207" s="2" t="s">
        <v>52</v>
      </c>
      <c r="W2207" s="2" t="s">
        <v>52</v>
      </c>
      <c r="X2207" s="2" t="s">
        <v>52</v>
      </c>
      <c r="Y2207" s="2" t="s">
        <v>52</v>
      </c>
      <c r="Z2207" s="2" t="s">
        <v>20456</v>
      </c>
      <c r="AA2207" s="2" t="s">
        <v>20457</v>
      </c>
      <c r="AB2207" s="2" t="s">
        <v>20458</v>
      </c>
      <c r="AC2207" s="2" t="s">
        <v>4104</v>
      </c>
      <c r="AD2207" s="2" t="s">
        <v>82</v>
      </c>
      <c r="AE2207" s="2" t="s">
        <v>20459</v>
      </c>
      <c r="AF2207" s="2" t="s">
        <v>66</v>
      </c>
      <c r="AG2207" s="2" t="s">
        <v>84</v>
      </c>
      <c r="AH2207" s="2" t="s">
        <v>20394</v>
      </c>
      <c r="AI2207" s="2" t="s">
        <v>20460</v>
      </c>
      <c r="AJ2207" s="2" t="s">
        <v>3940</v>
      </c>
      <c r="AK2207" s="2" t="s">
        <v>20461</v>
      </c>
      <c r="AL2207" s="2" t="s">
        <v>20462</v>
      </c>
      <c r="AM2207" s="2" t="s">
        <v>52</v>
      </c>
      <c r="AN2207" s="2" t="s">
        <v>52</v>
      </c>
      <c r="AO2207" s="2" t="s">
        <v>52</v>
      </c>
      <c r="AP2207" s="2" t="s">
        <v>52</v>
      </c>
      <c r="AQ2207" s="2" t="s">
        <v>52</v>
      </c>
      <c r="AR2207" s="2" t="s">
        <v>52</v>
      </c>
      <c r="AS2207" s="2" t="s">
        <v>50</v>
      </c>
      <c r="AT2207" s="2" t="s">
        <v>51</v>
      </c>
      <c r="AU2207" s="2" t="s">
        <v>50</v>
      </c>
    </row>
    <row r="2208" spans="1:47" ht="22.5" customHeight="1" x14ac:dyDescent="0.25">
      <c r="A2208" t="s">
        <v>25439</v>
      </c>
      <c r="B2208" s="18" t="s">
        <v>20463</v>
      </c>
      <c r="C2208" s="220">
        <v>45083</v>
      </c>
      <c r="D2208" s="2" t="s">
        <v>89</v>
      </c>
      <c r="E2208" s="2" t="s">
        <v>18266</v>
      </c>
      <c r="F2208" s="2" t="s">
        <v>50</v>
      </c>
      <c r="G2208" s="19">
        <v>1</v>
      </c>
      <c r="H2208" s="19">
        <v>298.49</v>
      </c>
      <c r="I2208" s="19" t="s">
        <v>51</v>
      </c>
      <c r="J2208" s="19">
        <v>-50.74</v>
      </c>
      <c r="K2208" s="19">
        <v>-20.45</v>
      </c>
      <c r="L2208" s="19" t="s">
        <v>51</v>
      </c>
      <c r="M2208" s="19">
        <v>227.3</v>
      </c>
      <c r="N2208" s="2" t="s">
        <v>52</v>
      </c>
      <c r="O2208" s="2" t="s">
        <v>8906</v>
      </c>
      <c r="P2208" s="2" t="s">
        <v>8907</v>
      </c>
      <c r="Q2208" s="2" t="s">
        <v>8908</v>
      </c>
      <c r="R2208" s="2" t="s">
        <v>52</v>
      </c>
      <c r="S2208" s="19">
        <v>298.49</v>
      </c>
      <c r="T2208" s="19" t="s">
        <v>76</v>
      </c>
      <c r="U2208" s="2" t="s">
        <v>57</v>
      </c>
      <c r="V2208" s="2" t="s">
        <v>20464</v>
      </c>
      <c r="W2208" s="2" t="s">
        <v>20465</v>
      </c>
      <c r="X2208" s="2" t="s">
        <v>20466</v>
      </c>
      <c r="Y2208" s="2" t="s">
        <v>52</v>
      </c>
      <c r="Z2208" s="2" t="s">
        <v>20464</v>
      </c>
      <c r="AA2208" s="2" t="s">
        <v>20467</v>
      </c>
      <c r="AB2208" s="2" t="s">
        <v>20468</v>
      </c>
      <c r="AC2208" s="2" t="s">
        <v>17821</v>
      </c>
      <c r="AD2208" s="2" t="s">
        <v>352</v>
      </c>
      <c r="AE2208" s="2" t="s">
        <v>20469</v>
      </c>
      <c r="AF2208" s="2" t="s">
        <v>66</v>
      </c>
      <c r="AG2208" s="2" t="s">
        <v>67</v>
      </c>
      <c r="AH2208" s="2" t="s">
        <v>20104</v>
      </c>
      <c r="AI2208" s="2" t="s">
        <v>20470</v>
      </c>
      <c r="AJ2208" s="2" t="s">
        <v>68</v>
      </c>
      <c r="AK2208" s="2" t="s">
        <v>20471</v>
      </c>
      <c r="AL2208" s="2" t="s">
        <v>52</v>
      </c>
      <c r="AM2208" s="2" t="s">
        <v>52</v>
      </c>
      <c r="AN2208" s="2" t="s">
        <v>52</v>
      </c>
      <c r="AO2208" s="2" t="s">
        <v>52</v>
      </c>
      <c r="AP2208" s="2" t="s">
        <v>52</v>
      </c>
      <c r="AQ2208" s="2" t="s">
        <v>52</v>
      </c>
      <c r="AR2208" s="2" t="s">
        <v>52</v>
      </c>
      <c r="AS2208" s="2" t="s">
        <v>50</v>
      </c>
      <c r="AT2208" s="2" t="s">
        <v>51</v>
      </c>
      <c r="AU2208" s="2" t="s">
        <v>50</v>
      </c>
    </row>
    <row r="2209" spans="1:47" ht="22.5" customHeight="1" x14ac:dyDescent="0.25">
      <c r="A2209" t="s">
        <v>25439</v>
      </c>
      <c r="B2209" s="18" t="s">
        <v>20472</v>
      </c>
      <c r="C2209" s="220">
        <v>45083</v>
      </c>
      <c r="D2209" s="2" t="s">
        <v>89</v>
      </c>
      <c r="E2209" s="2" t="s">
        <v>18951</v>
      </c>
      <c r="F2209" s="2" t="s">
        <v>50</v>
      </c>
      <c r="G2209" s="19">
        <v>1</v>
      </c>
      <c r="H2209" s="19">
        <v>199.97</v>
      </c>
      <c r="I2209" s="19" t="s">
        <v>51</v>
      </c>
      <c r="J2209" s="19">
        <v>-33.99</v>
      </c>
      <c r="K2209" s="19">
        <v>-26.45</v>
      </c>
      <c r="L2209" s="19" t="s">
        <v>51</v>
      </c>
      <c r="M2209" s="19">
        <v>139.53</v>
      </c>
      <c r="N2209" s="2" t="s">
        <v>52</v>
      </c>
      <c r="O2209" s="2" t="s">
        <v>19577</v>
      </c>
      <c r="P2209" s="2" t="s">
        <v>19578</v>
      </c>
      <c r="Q2209" s="2" t="s">
        <v>19579</v>
      </c>
      <c r="R2209" s="2" t="s">
        <v>52</v>
      </c>
      <c r="S2209" s="19">
        <v>199.97</v>
      </c>
      <c r="T2209" s="19" t="s">
        <v>76</v>
      </c>
      <c r="U2209" s="2" t="s">
        <v>57</v>
      </c>
      <c r="V2209" s="2" t="s">
        <v>20473</v>
      </c>
      <c r="W2209" s="2" t="s">
        <v>20474</v>
      </c>
      <c r="X2209" s="2" t="s">
        <v>20475</v>
      </c>
      <c r="Y2209" s="2" t="s">
        <v>52</v>
      </c>
      <c r="Z2209" s="2" t="s">
        <v>20473</v>
      </c>
      <c r="AA2209" s="2" t="s">
        <v>20476</v>
      </c>
      <c r="AB2209" s="2" t="s">
        <v>20477</v>
      </c>
      <c r="AC2209" s="2" t="s">
        <v>1697</v>
      </c>
      <c r="AD2209" s="2" t="s">
        <v>64</v>
      </c>
      <c r="AE2209" s="2" t="s">
        <v>20478</v>
      </c>
      <c r="AF2209" s="2" t="s">
        <v>66</v>
      </c>
      <c r="AG2209" s="2" t="s">
        <v>67</v>
      </c>
      <c r="AH2209" s="2" t="s">
        <v>19283</v>
      </c>
      <c r="AI2209" s="2" t="s">
        <v>20479</v>
      </c>
      <c r="AJ2209" s="2" t="s">
        <v>68</v>
      </c>
      <c r="AK2209" s="2" t="s">
        <v>20480</v>
      </c>
      <c r="AL2209" s="2" t="s">
        <v>52</v>
      </c>
      <c r="AM2209" s="2" t="s">
        <v>52</v>
      </c>
      <c r="AN2209" s="2" t="s">
        <v>52</v>
      </c>
      <c r="AO2209" s="2" t="s">
        <v>52</v>
      </c>
      <c r="AP2209" s="2" t="s">
        <v>52</v>
      </c>
      <c r="AQ2209" s="2" t="s">
        <v>52</v>
      </c>
      <c r="AR2209" s="2" t="s">
        <v>52</v>
      </c>
      <c r="AS2209" s="2" t="s">
        <v>50</v>
      </c>
      <c r="AT2209" s="2" t="s">
        <v>51</v>
      </c>
      <c r="AU2209" s="2" t="s">
        <v>50</v>
      </c>
    </row>
    <row r="2210" spans="1:47" ht="22.5" customHeight="1" x14ac:dyDescent="0.25">
      <c r="A2210" t="s">
        <v>25439</v>
      </c>
      <c r="B2210" s="18" t="s">
        <v>20481</v>
      </c>
      <c r="C2210" s="220">
        <v>45083</v>
      </c>
      <c r="D2210" s="2" t="s">
        <v>89</v>
      </c>
      <c r="E2210" s="2" t="s">
        <v>19808</v>
      </c>
      <c r="F2210" s="2" t="s">
        <v>50</v>
      </c>
      <c r="G2210" s="19">
        <v>1</v>
      </c>
      <c r="H2210" s="19">
        <v>127.67</v>
      </c>
      <c r="I2210" s="19">
        <v>1.59</v>
      </c>
      <c r="J2210" s="19">
        <v>-21.7</v>
      </c>
      <c r="K2210" s="19" t="s">
        <v>51</v>
      </c>
      <c r="L2210" s="19" t="s">
        <v>51</v>
      </c>
      <c r="M2210" s="19">
        <v>107.56</v>
      </c>
      <c r="N2210" s="2" t="s">
        <v>52</v>
      </c>
      <c r="O2210" s="2" t="s">
        <v>6222</v>
      </c>
      <c r="P2210" s="2" t="s">
        <v>20482</v>
      </c>
      <c r="Q2210" s="2" t="s">
        <v>20483</v>
      </c>
      <c r="R2210" s="2" t="s">
        <v>52</v>
      </c>
      <c r="S2210" s="19">
        <v>127.67</v>
      </c>
      <c r="T2210" s="19" t="s">
        <v>76</v>
      </c>
      <c r="U2210" s="2" t="s">
        <v>77</v>
      </c>
      <c r="V2210" s="2" t="s">
        <v>20484</v>
      </c>
      <c r="W2210" s="2" t="s">
        <v>20485</v>
      </c>
      <c r="X2210" s="2" t="s">
        <v>20486</v>
      </c>
      <c r="Y2210" s="2" t="s">
        <v>52</v>
      </c>
      <c r="Z2210" s="2" t="s">
        <v>20484</v>
      </c>
      <c r="AA2210" s="2" t="s">
        <v>20487</v>
      </c>
      <c r="AB2210" s="2" t="s">
        <v>20488</v>
      </c>
      <c r="AC2210" s="2" t="s">
        <v>2047</v>
      </c>
      <c r="AD2210" s="2" t="s">
        <v>64</v>
      </c>
      <c r="AE2210" s="2" t="s">
        <v>20489</v>
      </c>
      <c r="AF2210" s="2" t="s">
        <v>66</v>
      </c>
      <c r="AG2210" s="2" t="s">
        <v>784</v>
      </c>
      <c r="AH2210" s="2" t="s">
        <v>20490</v>
      </c>
      <c r="AI2210" s="2" t="s">
        <v>20491</v>
      </c>
      <c r="AJ2210" s="2" t="s">
        <v>5599</v>
      </c>
      <c r="AK2210" s="2" t="s">
        <v>20492</v>
      </c>
      <c r="AL2210" s="2" t="s">
        <v>52</v>
      </c>
      <c r="AM2210" s="2" t="s">
        <v>52</v>
      </c>
      <c r="AN2210" s="2" t="s">
        <v>52</v>
      </c>
      <c r="AO2210" s="2" t="s">
        <v>52</v>
      </c>
      <c r="AP2210" s="2" t="s">
        <v>52</v>
      </c>
      <c r="AQ2210" s="2" t="s">
        <v>52</v>
      </c>
      <c r="AR2210" s="2" t="s">
        <v>52</v>
      </c>
      <c r="AS2210" s="2" t="s">
        <v>50</v>
      </c>
      <c r="AT2210" s="2" t="s">
        <v>51</v>
      </c>
      <c r="AU2210" s="2" t="s">
        <v>50</v>
      </c>
    </row>
    <row r="2211" spans="1:47" ht="22.5" customHeight="1" x14ac:dyDescent="0.25">
      <c r="A2211" t="s">
        <v>25439</v>
      </c>
      <c r="B2211" s="18" t="s">
        <v>20493</v>
      </c>
      <c r="C2211" s="220">
        <v>45083</v>
      </c>
      <c r="D2211" s="2" t="s">
        <v>89</v>
      </c>
      <c r="E2211" s="2" t="s">
        <v>19808</v>
      </c>
      <c r="F2211" s="2" t="s">
        <v>72</v>
      </c>
      <c r="G2211" s="19">
        <v>1</v>
      </c>
      <c r="H2211" s="19">
        <v>67.900000000000006</v>
      </c>
      <c r="I2211" s="19">
        <v>14.9</v>
      </c>
      <c r="J2211" s="19">
        <v>-13.65</v>
      </c>
      <c r="K2211" s="19">
        <v>-14.9</v>
      </c>
      <c r="L2211" s="19" t="s">
        <v>51</v>
      </c>
      <c r="M2211" s="19">
        <v>54.25</v>
      </c>
      <c r="N2211" s="2" t="s">
        <v>72</v>
      </c>
      <c r="O2211" s="2" t="s">
        <v>177</v>
      </c>
      <c r="P2211" s="2" t="s">
        <v>178</v>
      </c>
      <c r="Q2211" s="2" t="s">
        <v>179</v>
      </c>
      <c r="R2211" s="2" t="s">
        <v>52</v>
      </c>
      <c r="S2211" s="19">
        <v>67.900000000000006</v>
      </c>
      <c r="T2211" s="19" t="s">
        <v>56</v>
      </c>
      <c r="U2211" s="2" t="s">
        <v>77</v>
      </c>
      <c r="V2211" s="2" t="s">
        <v>52</v>
      </c>
      <c r="W2211" s="2" t="s">
        <v>52</v>
      </c>
      <c r="X2211" s="2" t="s">
        <v>52</v>
      </c>
      <c r="Y2211" s="2" t="s">
        <v>52</v>
      </c>
      <c r="Z2211" s="2" t="s">
        <v>20494</v>
      </c>
      <c r="AA2211" s="2" t="s">
        <v>20495</v>
      </c>
      <c r="AB2211" s="2" t="s">
        <v>20496</v>
      </c>
      <c r="AC2211" s="2" t="s">
        <v>6666</v>
      </c>
      <c r="AD2211" s="2" t="s">
        <v>64</v>
      </c>
      <c r="AE2211" s="2" t="s">
        <v>20497</v>
      </c>
      <c r="AF2211" s="2" t="s">
        <v>66</v>
      </c>
      <c r="AG2211" s="2" t="s">
        <v>84</v>
      </c>
      <c r="AH2211" s="2" t="s">
        <v>20498</v>
      </c>
      <c r="AI2211" s="2" t="s">
        <v>20499</v>
      </c>
      <c r="AJ2211" s="2" t="s">
        <v>68</v>
      </c>
      <c r="AK2211" s="2" t="s">
        <v>20500</v>
      </c>
      <c r="AL2211" s="2" t="s">
        <v>52</v>
      </c>
      <c r="AM2211" s="2" t="s">
        <v>52</v>
      </c>
      <c r="AN2211" s="2" t="s">
        <v>52</v>
      </c>
      <c r="AO2211" s="2" t="s">
        <v>52</v>
      </c>
      <c r="AP2211" s="2" t="s">
        <v>52</v>
      </c>
      <c r="AQ2211" s="2" t="s">
        <v>52</v>
      </c>
      <c r="AR2211" s="2" t="s">
        <v>52</v>
      </c>
      <c r="AS2211" s="2" t="s">
        <v>50</v>
      </c>
      <c r="AT2211" s="2" t="s">
        <v>51</v>
      </c>
      <c r="AU2211" s="2" t="s">
        <v>50</v>
      </c>
    </row>
    <row r="2212" spans="1:47" ht="22.5" customHeight="1" x14ac:dyDescent="0.25">
      <c r="A2212" t="s">
        <v>25439</v>
      </c>
      <c r="B2212" s="18" t="s">
        <v>20501</v>
      </c>
      <c r="C2212" s="220">
        <v>45083</v>
      </c>
      <c r="D2212" s="2" t="s">
        <v>89</v>
      </c>
      <c r="E2212" s="2" t="s">
        <v>18951</v>
      </c>
      <c r="F2212" s="2" t="s">
        <v>72</v>
      </c>
      <c r="G2212" s="19">
        <v>1</v>
      </c>
      <c r="H2212" s="19">
        <v>67.900000000000006</v>
      </c>
      <c r="I2212" s="19">
        <v>5.01</v>
      </c>
      <c r="J2212" s="19">
        <v>-13.65</v>
      </c>
      <c r="K2212" s="19">
        <v>-5.01</v>
      </c>
      <c r="L2212" s="19" t="s">
        <v>51</v>
      </c>
      <c r="M2212" s="19">
        <v>54.25</v>
      </c>
      <c r="N2212" s="2" t="s">
        <v>52</v>
      </c>
      <c r="O2212" s="2" t="s">
        <v>177</v>
      </c>
      <c r="P2212" s="2" t="s">
        <v>178</v>
      </c>
      <c r="Q2212" s="2" t="s">
        <v>179</v>
      </c>
      <c r="R2212" s="2" t="s">
        <v>52</v>
      </c>
      <c r="S2212" s="19">
        <v>67.900000000000006</v>
      </c>
      <c r="T2212" s="19" t="s">
        <v>56</v>
      </c>
      <c r="U2212" s="2" t="s">
        <v>77</v>
      </c>
      <c r="V2212" s="2" t="s">
        <v>52</v>
      </c>
      <c r="W2212" s="2" t="s">
        <v>52</v>
      </c>
      <c r="X2212" s="2" t="s">
        <v>52</v>
      </c>
      <c r="Y2212" s="2" t="s">
        <v>52</v>
      </c>
      <c r="Z2212" s="2" t="s">
        <v>20502</v>
      </c>
      <c r="AA2212" s="2" t="s">
        <v>20503</v>
      </c>
      <c r="AB2212" s="2" t="s">
        <v>20504</v>
      </c>
      <c r="AC2212" s="2" t="s">
        <v>20505</v>
      </c>
      <c r="AD2212" s="2" t="s">
        <v>715</v>
      </c>
      <c r="AE2212" s="2" t="s">
        <v>20506</v>
      </c>
      <c r="AF2212" s="2" t="s">
        <v>66</v>
      </c>
      <c r="AG2212" s="2" t="s">
        <v>84</v>
      </c>
      <c r="AH2212" s="2" t="s">
        <v>20507</v>
      </c>
      <c r="AI2212" s="2" t="s">
        <v>20508</v>
      </c>
      <c r="AJ2212" s="2" t="s">
        <v>68</v>
      </c>
      <c r="AK2212" s="2" t="s">
        <v>20509</v>
      </c>
      <c r="AL2212" s="2" t="s">
        <v>52</v>
      </c>
      <c r="AM2212" s="2" t="s">
        <v>52</v>
      </c>
      <c r="AN2212" s="2" t="s">
        <v>52</v>
      </c>
      <c r="AO2212" s="2" t="s">
        <v>52</v>
      </c>
      <c r="AP2212" s="2" t="s">
        <v>52</v>
      </c>
      <c r="AQ2212" s="2" t="s">
        <v>52</v>
      </c>
      <c r="AR2212" s="2" t="s">
        <v>52</v>
      </c>
      <c r="AS2212" s="2" t="s">
        <v>50</v>
      </c>
      <c r="AT2212" s="2" t="s">
        <v>51</v>
      </c>
      <c r="AU2212" s="2" t="s">
        <v>50</v>
      </c>
    </row>
    <row r="2213" spans="1:47" ht="22.5" customHeight="1" x14ac:dyDescent="0.25">
      <c r="A2213" t="s">
        <v>25439</v>
      </c>
      <c r="B2213" s="18" t="s">
        <v>20510</v>
      </c>
      <c r="C2213" s="220">
        <v>45083</v>
      </c>
      <c r="D2213" s="2" t="s">
        <v>89</v>
      </c>
      <c r="E2213" s="2" t="s">
        <v>18951</v>
      </c>
      <c r="F2213" s="2" t="s">
        <v>50</v>
      </c>
      <c r="G2213" s="19">
        <v>1</v>
      </c>
      <c r="H2213" s="19">
        <v>44.49</v>
      </c>
      <c r="I2213" s="19">
        <v>19.899999999999999</v>
      </c>
      <c r="J2213" s="19">
        <v>-10.84</v>
      </c>
      <c r="K2213" s="19">
        <v>-19.899999999999999</v>
      </c>
      <c r="L2213" s="19" t="s">
        <v>51</v>
      </c>
      <c r="M2213" s="19">
        <v>33.65</v>
      </c>
      <c r="N2213" s="2" t="s">
        <v>52</v>
      </c>
      <c r="O2213" s="2" t="s">
        <v>5313</v>
      </c>
      <c r="P2213" s="2" t="s">
        <v>12789</v>
      </c>
      <c r="Q2213" s="2" t="s">
        <v>12790</v>
      </c>
      <c r="R2213" s="2" t="s">
        <v>52</v>
      </c>
      <c r="S2213" s="19">
        <v>44.49</v>
      </c>
      <c r="T2213" s="19" t="s">
        <v>56</v>
      </c>
      <c r="U2213" s="2" t="s">
        <v>57</v>
      </c>
      <c r="V2213" s="2" t="s">
        <v>20511</v>
      </c>
      <c r="W2213" s="2" t="s">
        <v>20512</v>
      </c>
      <c r="X2213" s="2" t="s">
        <v>20513</v>
      </c>
      <c r="Y2213" s="2" t="s">
        <v>52</v>
      </c>
      <c r="Z2213" s="2" t="s">
        <v>20511</v>
      </c>
      <c r="AA2213" s="2" t="s">
        <v>20514</v>
      </c>
      <c r="AB2213" s="2" t="s">
        <v>20515</v>
      </c>
      <c r="AC2213" s="2" t="s">
        <v>20516</v>
      </c>
      <c r="AD2213" s="2" t="s">
        <v>64</v>
      </c>
      <c r="AE2213" s="2" t="s">
        <v>20517</v>
      </c>
      <c r="AF2213" s="2" t="s">
        <v>66</v>
      </c>
      <c r="AG2213" s="2" t="s">
        <v>67</v>
      </c>
      <c r="AH2213" s="2" t="s">
        <v>20518</v>
      </c>
      <c r="AI2213" s="2" t="s">
        <v>20519</v>
      </c>
      <c r="AJ2213" s="2" t="s">
        <v>68</v>
      </c>
      <c r="AK2213" s="2" t="s">
        <v>20520</v>
      </c>
      <c r="AL2213" s="2" t="s">
        <v>52</v>
      </c>
      <c r="AM2213" s="2" t="s">
        <v>52</v>
      </c>
      <c r="AN2213" s="2" t="s">
        <v>52</v>
      </c>
      <c r="AO2213" s="2" t="s">
        <v>52</v>
      </c>
      <c r="AP2213" s="2" t="s">
        <v>52</v>
      </c>
      <c r="AQ2213" s="2" t="s">
        <v>52</v>
      </c>
      <c r="AR2213" s="2" t="s">
        <v>52</v>
      </c>
      <c r="AS2213" s="2" t="s">
        <v>50</v>
      </c>
      <c r="AT2213" s="2" t="s">
        <v>51</v>
      </c>
      <c r="AU2213" s="2" t="s">
        <v>50</v>
      </c>
    </row>
    <row r="2214" spans="1:47" ht="22.5" customHeight="1" x14ac:dyDescent="0.25">
      <c r="A2214" t="s">
        <v>25439</v>
      </c>
      <c r="B2214" s="18" t="s">
        <v>20521</v>
      </c>
      <c r="C2214" s="220">
        <v>45083</v>
      </c>
      <c r="D2214" s="2" t="s">
        <v>89</v>
      </c>
      <c r="E2214" s="2" t="s">
        <v>18951</v>
      </c>
      <c r="F2214" s="2" t="s">
        <v>50</v>
      </c>
      <c r="G2214" s="19">
        <v>1</v>
      </c>
      <c r="H2214" s="19">
        <v>89.9</v>
      </c>
      <c r="I2214" s="19" t="s">
        <v>51</v>
      </c>
      <c r="J2214" s="19">
        <v>-15.28</v>
      </c>
      <c r="K2214" s="19">
        <v>-26.45</v>
      </c>
      <c r="L2214" s="19" t="s">
        <v>51</v>
      </c>
      <c r="M2214" s="19">
        <v>48.17</v>
      </c>
      <c r="N2214" s="2" t="s">
        <v>52</v>
      </c>
      <c r="O2214" s="2" t="s">
        <v>5433</v>
      </c>
      <c r="P2214" s="2" t="s">
        <v>5434</v>
      </c>
      <c r="Q2214" s="2" t="s">
        <v>5435</v>
      </c>
      <c r="R2214" s="2" t="s">
        <v>52</v>
      </c>
      <c r="S2214" s="19">
        <v>89.9</v>
      </c>
      <c r="T2214" s="19" t="s">
        <v>76</v>
      </c>
      <c r="U2214" s="2" t="s">
        <v>57</v>
      </c>
      <c r="V2214" s="2" t="s">
        <v>20522</v>
      </c>
      <c r="W2214" s="2" t="s">
        <v>20523</v>
      </c>
      <c r="X2214" s="2" t="s">
        <v>20524</v>
      </c>
      <c r="Y2214" s="2" t="s">
        <v>52</v>
      </c>
      <c r="Z2214" s="2" t="s">
        <v>20522</v>
      </c>
      <c r="AA2214" s="2" t="s">
        <v>20525</v>
      </c>
      <c r="AB2214" s="2" t="s">
        <v>20526</v>
      </c>
      <c r="AC2214" s="2" t="s">
        <v>333</v>
      </c>
      <c r="AD2214" s="2" t="s">
        <v>333</v>
      </c>
      <c r="AE2214" s="2" t="s">
        <v>20527</v>
      </c>
      <c r="AF2214" s="2" t="s">
        <v>66</v>
      </c>
      <c r="AG2214" s="2" t="s">
        <v>67</v>
      </c>
      <c r="AH2214" s="2" t="s">
        <v>20528</v>
      </c>
      <c r="AI2214" s="2" t="s">
        <v>20529</v>
      </c>
      <c r="AJ2214" s="2" t="s">
        <v>68</v>
      </c>
      <c r="AK2214" s="2" t="s">
        <v>20530</v>
      </c>
      <c r="AL2214" s="2" t="s">
        <v>52</v>
      </c>
      <c r="AM2214" s="2" t="s">
        <v>52</v>
      </c>
      <c r="AN2214" s="2" t="s">
        <v>52</v>
      </c>
      <c r="AO2214" s="2" t="s">
        <v>52</v>
      </c>
      <c r="AP2214" s="2" t="s">
        <v>52</v>
      </c>
      <c r="AQ2214" s="2" t="s">
        <v>52</v>
      </c>
      <c r="AR2214" s="2" t="s">
        <v>52</v>
      </c>
      <c r="AS2214" s="2" t="s">
        <v>50</v>
      </c>
      <c r="AT2214" s="2" t="s">
        <v>51</v>
      </c>
      <c r="AU2214" s="2" t="s">
        <v>50</v>
      </c>
    </row>
    <row r="2215" spans="1:47" ht="22.5" customHeight="1" x14ac:dyDescent="0.25">
      <c r="A2215" t="s">
        <v>25439</v>
      </c>
      <c r="B2215" s="18" t="s">
        <v>20531</v>
      </c>
      <c r="C2215" s="220">
        <v>45083</v>
      </c>
      <c r="D2215" s="2" t="s">
        <v>89</v>
      </c>
      <c r="E2215" s="2" t="s">
        <v>18951</v>
      </c>
      <c r="F2215" s="2" t="s">
        <v>50</v>
      </c>
      <c r="G2215" s="19">
        <v>1</v>
      </c>
      <c r="H2215" s="19">
        <v>64.989999999999995</v>
      </c>
      <c r="I2215" s="19">
        <v>23.04</v>
      </c>
      <c r="J2215" s="19">
        <v>-16.55</v>
      </c>
      <c r="K2215" s="19">
        <v>-23.04</v>
      </c>
      <c r="L2215" s="19" t="s">
        <v>51</v>
      </c>
      <c r="M2215" s="19">
        <v>48.44</v>
      </c>
      <c r="N2215" s="2" t="s">
        <v>72</v>
      </c>
      <c r="O2215" s="2" t="s">
        <v>177</v>
      </c>
      <c r="P2215" s="2" t="s">
        <v>1139</v>
      </c>
      <c r="Q2215" s="2" t="s">
        <v>1140</v>
      </c>
      <c r="R2215" s="2" t="s">
        <v>52</v>
      </c>
      <c r="S2215" s="19">
        <v>64.989999999999995</v>
      </c>
      <c r="T2215" s="19" t="s">
        <v>76</v>
      </c>
      <c r="U2215" s="2" t="s">
        <v>77</v>
      </c>
      <c r="V2215" s="2" t="s">
        <v>52</v>
      </c>
      <c r="W2215" s="2" t="s">
        <v>52</v>
      </c>
      <c r="X2215" s="2" t="s">
        <v>52</v>
      </c>
      <c r="Y2215" s="2" t="s">
        <v>52</v>
      </c>
      <c r="Z2215" s="2" t="s">
        <v>20532</v>
      </c>
      <c r="AA2215" s="2" t="s">
        <v>20533</v>
      </c>
      <c r="AB2215" s="2" t="s">
        <v>20534</v>
      </c>
      <c r="AC2215" s="2" t="s">
        <v>12332</v>
      </c>
      <c r="AD2215" s="2" t="s">
        <v>715</v>
      </c>
      <c r="AE2215" s="2" t="s">
        <v>20535</v>
      </c>
      <c r="AF2215" s="2" t="s">
        <v>66</v>
      </c>
      <c r="AG2215" s="2" t="s">
        <v>84</v>
      </c>
      <c r="AH2215" s="2" t="s">
        <v>20536</v>
      </c>
      <c r="AI2215" s="2" t="s">
        <v>19590</v>
      </c>
      <c r="AJ2215" s="2" t="s">
        <v>68</v>
      </c>
      <c r="AK2215" s="2" t="s">
        <v>20537</v>
      </c>
      <c r="AL2215" s="2" t="s">
        <v>52</v>
      </c>
      <c r="AM2215" s="2" t="s">
        <v>52</v>
      </c>
      <c r="AN2215" s="2" t="s">
        <v>52</v>
      </c>
      <c r="AO2215" s="2" t="s">
        <v>52</v>
      </c>
      <c r="AP2215" s="2" t="s">
        <v>52</v>
      </c>
      <c r="AQ2215" s="2" t="s">
        <v>52</v>
      </c>
      <c r="AR2215" s="2" t="s">
        <v>52</v>
      </c>
      <c r="AS2215" s="2" t="s">
        <v>50</v>
      </c>
      <c r="AT2215" s="2" t="s">
        <v>51</v>
      </c>
      <c r="AU2215" s="2" t="s">
        <v>50</v>
      </c>
    </row>
    <row r="2216" spans="1:47" ht="22.5" customHeight="1" x14ac:dyDescent="0.25">
      <c r="A2216" t="s">
        <v>25439</v>
      </c>
      <c r="B2216" s="18" t="s">
        <v>20538</v>
      </c>
      <c r="C2216" s="220">
        <v>45083</v>
      </c>
      <c r="D2216" s="2" t="s">
        <v>89</v>
      </c>
      <c r="E2216" s="2" t="s">
        <v>19808</v>
      </c>
      <c r="F2216" s="2" t="s">
        <v>50</v>
      </c>
      <c r="G2216" s="19">
        <v>1</v>
      </c>
      <c r="H2216" s="19">
        <v>237.9</v>
      </c>
      <c r="I2216" s="19" t="s">
        <v>51</v>
      </c>
      <c r="J2216" s="19">
        <v>-40.44</v>
      </c>
      <c r="K2216" s="19">
        <v>-20.45</v>
      </c>
      <c r="L2216" s="19" t="s">
        <v>51</v>
      </c>
      <c r="M2216" s="19">
        <v>177.01</v>
      </c>
      <c r="N2216" s="2" t="s">
        <v>52</v>
      </c>
      <c r="O2216" s="2" t="s">
        <v>1822</v>
      </c>
      <c r="P2216" s="2" t="s">
        <v>1823</v>
      </c>
      <c r="Q2216" s="2" t="s">
        <v>1824</v>
      </c>
      <c r="R2216" s="2" t="s">
        <v>52</v>
      </c>
      <c r="S2216" s="19">
        <v>237.9</v>
      </c>
      <c r="T2216" s="19" t="s">
        <v>76</v>
      </c>
      <c r="U2216" s="2" t="s">
        <v>77</v>
      </c>
      <c r="V2216" s="2" t="s">
        <v>52</v>
      </c>
      <c r="W2216" s="2" t="s">
        <v>52</v>
      </c>
      <c r="X2216" s="2" t="s">
        <v>52</v>
      </c>
      <c r="Y2216" s="2" t="s">
        <v>52</v>
      </c>
      <c r="Z2216" s="2" t="s">
        <v>20539</v>
      </c>
      <c r="AA2216" s="2" t="s">
        <v>20540</v>
      </c>
      <c r="AB2216" s="2" t="s">
        <v>20541</v>
      </c>
      <c r="AC2216" s="2" t="s">
        <v>20542</v>
      </c>
      <c r="AD2216" s="2" t="s">
        <v>64</v>
      </c>
      <c r="AE2216" s="2" t="s">
        <v>20543</v>
      </c>
      <c r="AF2216" s="2" t="s">
        <v>66</v>
      </c>
      <c r="AG2216" s="2" t="s">
        <v>84</v>
      </c>
      <c r="AH2216" s="2" t="s">
        <v>20544</v>
      </c>
      <c r="AI2216" s="2" t="s">
        <v>20545</v>
      </c>
      <c r="AJ2216" s="2" t="s">
        <v>68</v>
      </c>
      <c r="AK2216" s="2" t="s">
        <v>20546</v>
      </c>
      <c r="AL2216" s="2" t="s">
        <v>52</v>
      </c>
      <c r="AM2216" s="2" t="s">
        <v>52</v>
      </c>
      <c r="AN2216" s="2" t="s">
        <v>52</v>
      </c>
      <c r="AO2216" s="2" t="s">
        <v>52</v>
      </c>
      <c r="AP2216" s="2" t="s">
        <v>52</v>
      </c>
      <c r="AQ2216" s="2" t="s">
        <v>52</v>
      </c>
      <c r="AR2216" s="2" t="s">
        <v>52</v>
      </c>
      <c r="AS2216" s="2" t="s">
        <v>50</v>
      </c>
      <c r="AT2216" s="2" t="s">
        <v>51</v>
      </c>
      <c r="AU2216" s="2" t="s">
        <v>50</v>
      </c>
    </row>
    <row r="2217" spans="1:47" ht="22.5" customHeight="1" x14ac:dyDescent="0.25">
      <c r="A2217" t="s">
        <v>25439</v>
      </c>
      <c r="B2217" s="18" t="s">
        <v>20547</v>
      </c>
      <c r="C2217" s="220">
        <v>45083</v>
      </c>
      <c r="D2217" s="2" t="s">
        <v>89</v>
      </c>
      <c r="E2217" s="2" t="s">
        <v>18951</v>
      </c>
      <c r="F2217" s="2" t="s">
        <v>50</v>
      </c>
      <c r="G2217" s="19">
        <v>1</v>
      </c>
      <c r="H2217" s="19">
        <v>69.3</v>
      </c>
      <c r="I2217" s="19">
        <v>44.7</v>
      </c>
      <c r="J2217" s="19">
        <v>-13.82</v>
      </c>
      <c r="K2217" s="19">
        <v>-44.7</v>
      </c>
      <c r="L2217" s="19" t="s">
        <v>51</v>
      </c>
      <c r="M2217" s="19">
        <v>55.48</v>
      </c>
      <c r="N2217" s="2" t="s">
        <v>72</v>
      </c>
      <c r="O2217" s="2" t="s">
        <v>247</v>
      </c>
      <c r="P2217" s="2" t="s">
        <v>811</v>
      </c>
      <c r="Q2217" s="2" t="s">
        <v>249</v>
      </c>
      <c r="R2217" s="2" t="s">
        <v>52</v>
      </c>
      <c r="S2217" s="19">
        <v>69.3</v>
      </c>
      <c r="T2217" s="19" t="s">
        <v>56</v>
      </c>
      <c r="U2217" s="2" t="s">
        <v>77</v>
      </c>
      <c r="V2217" s="2" t="s">
        <v>52</v>
      </c>
      <c r="W2217" s="2" t="s">
        <v>52</v>
      </c>
      <c r="X2217" s="2" t="s">
        <v>52</v>
      </c>
      <c r="Y2217" s="2" t="s">
        <v>52</v>
      </c>
      <c r="Z2217" s="2" t="s">
        <v>20548</v>
      </c>
      <c r="AA2217" s="2" t="s">
        <v>20549</v>
      </c>
      <c r="AB2217" s="2" t="s">
        <v>20550</v>
      </c>
      <c r="AC2217" s="2" t="s">
        <v>626</v>
      </c>
      <c r="AD2217" s="2" t="s">
        <v>627</v>
      </c>
      <c r="AE2217" s="2" t="s">
        <v>20551</v>
      </c>
      <c r="AF2217" s="2" t="s">
        <v>66</v>
      </c>
      <c r="AG2217" s="2" t="s">
        <v>84</v>
      </c>
      <c r="AH2217" s="2" t="s">
        <v>20552</v>
      </c>
      <c r="AI2217" s="2" t="s">
        <v>20553</v>
      </c>
      <c r="AJ2217" s="2" t="s">
        <v>68</v>
      </c>
      <c r="AK2217" s="2" t="s">
        <v>20554</v>
      </c>
      <c r="AL2217" s="2" t="s">
        <v>52</v>
      </c>
      <c r="AM2217" s="2" t="s">
        <v>52</v>
      </c>
      <c r="AN2217" s="2" t="s">
        <v>52</v>
      </c>
      <c r="AO2217" s="2" t="s">
        <v>52</v>
      </c>
      <c r="AP2217" s="2" t="s">
        <v>52</v>
      </c>
      <c r="AQ2217" s="2" t="s">
        <v>52</v>
      </c>
      <c r="AR2217" s="2" t="s">
        <v>52</v>
      </c>
      <c r="AS2217" s="2" t="s">
        <v>50</v>
      </c>
      <c r="AT2217" s="2" t="s">
        <v>51</v>
      </c>
      <c r="AU2217" s="2" t="s">
        <v>50</v>
      </c>
    </row>
    <row r="2218" spans="1:47" ht="22.5" customHeight="1" x14ac:dyDescent="0.25">
      <c r="A2218" t="s">
        <v>25439</v>
      </c>
      <c r="B2218" s="18" t="s">
        <v>20555</v>
      </c>
      <c r="C2218" s="220">
        <v>45083</v>
      </c>
      <c r="D2218" s="2" t="s">
        <v>89</v>
      </c>
      <c r="E2218" s="2" t="s">
        <v>18951</v>
      </c>
      <c r="F2218" s="2" t="s">
        <v>50</v>
      </c>
      <c r="G2218" s="19">
        <v>1</v>
      </c>
      <c r="H2218" s="19">
        <v>73.09</v>
      </c>
      <c r="I2218" s="19">
        <v>13.2</v>
      </c>
      <c r="J2218" s="19">
        <v>-17.93</v>
      </c>
      <c r="K2218" s="19">
        <v>-13.2</v>
      </c>
      <c r="L2218" s="19" t="s">
        <v>51</v>
      </c>
      <c r="M2218" s="19">
        <v>55.16</v>
      </c>
      <c r="N2218" s="2" t="s">
        <v>52</v>
      </c>
      <c r="O2218" s="2" t="s">
        <v>662</v>
      </c>
      <c r="P2218" s="2" t="s">
        <v>10129</v>
      </c>
      <c r="Q2218" s="2" t="s">
        <v>10130</v>
      </c>
      <c r="R2218" s="2" t="s">
        <v>52</v>
      </c>
      <c r="S2218" s="19">
        <v>73.09</v>
      </c>
      <c r="T2218" s="19" t="s">
        <v>76</v>
      </c>
      <c r="U2218" s="2" t="s">
        <v>57</v>
      </c>
      <c r="V2218" s="2" t="s">
        <v>20556</v>
      </c>
      <c r="W2218" s="2" t="s">
        <v>20557</v>
      </c>
      <c r="X2218" s="2" t="s">
        <v>20558</v>
      </c>
      <c r="Y2218" s="2" t="s">
        <v>52</v>
      </c>
      <c r="Z2218" s="2" t="s">
        <v>20556</v>
      </c>
      <c r="AA2218" s="2" t="s">
        <v>20559</v>
      </c>
      <c r="AB2218" s="2" t="s">
        <v>20560</v>
      </c>
      <c r="AC2218" s="2" t="s">
        <v>7453</v>
      </c>
      <c r="AD2218" s="2" t="s">
        <v>64</v>
      </c>
      <c r="AE2218" s="2" t="s">
        <v>20561</v>
      </c>
      <c r="AF2218" s="2" t="s">
        <v>66</v>
      </c>
      <c r="AG2218" s="2" t="s">
        <v>67</v>
      </c>
      <c r="AH2218" s="2" t="s">
        <v>19664</v>
      </c>
      <c r="AI2218" s="2" t="s">
        <v>18970</v>
      </c>
      <c r="AJ2218" s="2" t="s">
        <v>68</v>
      </c>
      <c r="AK2218" s="2" t="s">
        <v>20562</v>
      </c>
      <c r="AL2218" s="2" t="s">
        <v>52</v>
      </c>
      <c r="AM2218" s="2" t="s">
        <v>52</v>
      </c>
      <c r="AN2218" s="2" t="s">
        <v>52</v>
      </c>
      <c r="AO2218" s="2" t="s">
        <v>52</v>
      </c>
      <c r="AP2218" s="2" t="s">
        <v>52</v>
      </c>
      <c r="AQ2218" s="2" t="s">
        <v>52</v>
      </c>
      <c r="AR2218" s="2" t="s">
        <v>52</v>
      </c>
      <c r="AS2218" s="2" t="s">
        <v>50</v>
      </c>
      <c r="AT2218" s="2" t="s">
        <v>51</v>
      </c>
      <c r="AU2218" s="2" t="s">
        <v>50</v>
      </c>
    </row>
    <row r="2219" spans="1:47" ht="22.5" customHeight="1" x14ac:dyDescent="0.25">
      <c r="A2219" t="s">
        <v>25439</v>
      </c>
      <c r="B2219" s="18" t="s">
        <v>20563</v>
      </c>
      <c r="C2219" s="220">
        <v>45083</v>
      </c>
      <c r="D2219" s="2" t="s">
        <v>89</v>
      </c>
      <c r="E2219" s="2" t="s">
        <v>19808</v>
      </c>
      <c r="F2219" s="2" t="s">
        <v>50</v>
      </c>
      <c r="G2219" s="19">
        <v>1</v>
      </c>
      <c r="H2219" s="19">
        <v>45.9</v>
      </c>
      <c r="I2219" s="19">
        <v>5.45</v>
      </c>
      <c r="J2219" s="19">
        <v>-13.3</v>
      </c>
      <c r="K2219" s="19">
        <v>-5.45</v>
      </c>
      <c r="L2219" s="19" t="s">
        <v>51</v>
      </c>
      <c r="M2219" s="19">
        <v>32.6</v>
      </c>
      <c r="N2219" s="2" t="s">
        <v>52</v>
      </c>
      <c r="O2219" s="2" t="s">
        <v>345</v>
      </c>
      <c r="P2219" s="2" t="s">
        <v>609</v>
      </c>
      <c r="Q2219" s="2" t="s">
        <v>610</v>
      </c>
      <c r="R2219" s="2" t="s">
        <v>52</v>
      </c>
      <c r="S2219" s="19">
        <v>45.9</v>
      </c>
      <c r="T2219" s="19" t="s">
        <v>76</v>
      </c>
      <c r="U2219" s="2" t="s">
        <v>77</v>
      </c>
      <c r="V2219" s="2" t="s">
        <v>52</v>
      </c>
      <c r="W2219" s="2" t="s">
        <v>52</v>
      </c>
      <c r="X2219" s="2" t="s">
        <v>52</v>
      </c>
      <c r="Y2219" s="2" t="s">
        <v>52</v>
      </c>
      <c r="Z2219" s="2" t="s">
        <v>20564</v>
      </c>
      <c r="AA2219" s="2" t="s">
        <v>20565</v>
      </c>
      <c r="AB2219" s="2" t="s">
        <v>20566</v>
      </c>
      <c r="AC2219" s="2" t="s">
        <v>171</v>
      </c>
      <c r="AD2219" s="2" t="s">
        <v>64</v>
      </c>
      <c r="AE2219" s="2" t="s">
        <v>20567</v>
      </c>
      <c r="AF2219" s="2" t="s">
        <v>66</v>
      </c>
      <c r="AG2219" s="2" t="s">
        <v>84</v>
      </c>
      <c r="AH2219" s="2" t="s">
        <v>20568</v>
      </c>
      <c r="AI2219" s="2" t="s">
        <v>20569</v>
      </c>
      <c r="AJ2219" s="2" t="s">
        <v>68</v>
      </c>
      <c r="AK2219" s="2" t="s">
        <v>20570</v>
      </c>
      <c r="AL2219" s="2" t="s">
        <v>52</v>
      </c>
      <c r="AM2219" s="2" t="s">
        <v>52</v>
      </c>
      <c r="AN2219" s="2" t="s">
        <v>52</v>
      </c>
      <c r="AO2219" s="2" t="s">
        <v>52</v>
      </c>
      <c r="AP2219" s="2" t="s">
        <v>52</v>
      </c>
      <c r="AQ2219" s="2" t="s">
        <v>52</v>
      </c>
      <c r="AR2219" s="2" t="s">
        <v>52</v>
      </c>
      <c r="AS2219" s="2" t="s">
        <v>50</v>
      </c>
      <c r="AT2219" s="2" t="s">
        <v>51</v>
      </c>
      <c r="AU2219" s="2" t="s">
        <v>50</v>
      </c>
    </row>
    <row r="2220" spans="1:47" ht="22.5" customHeight="1" x14ac:dyDescent="0.25">
      <c r="A2220" t="s">
        <v>25439</v>
      </c>
      <c r="B2220" s="18" t="s">
        <v>20571</v>
      </c>
      <c r="C2220" s="220">
        <v>45083</v>
      </c>
      <c r="D2220" s="2" t="s">
        <v>89</v>
      </c>
      <c r="E2220" s="2" t="s">
        <v>19808</v>
      </c>
      <c r="F2220" s="2" t="s">
        <v>50</v>
      </c>
      <c r="G2220" s="19">
        <v>1</v>
      </c>
      <c r="H2220" s="19">
        <v>57.99</v>
      </c>
      <c r="I2220" s="19">
        <v>14.85</v>
      </c>
      <c r="J2220" s="19">
        <v>-15.36</v>
      </c>
      <c r="K2220" s="19">
        <v>-14.85</v>
      </c>
      <c r="L2220" s="19" t="s">
        <v>51</v>
      </c>
      <c r="M2220" s="19">
        <v>42.63</v>
      </c>
      <c r="N2220" s="2" t="s">
        <v>52</v>
      </c>
      <c r="O2220" s="2" t="s">
        <v>561</v>
      </c>
      <c r="P2220" s="2" t="s">
        <v>2827</v>
      </c>
      <c r="Q2220" s="2" t="s">
        <v>2828</v>
      </c>
      <c r="R2220" s="2" t="s">
        <v>52</v>
      </c>
      <c r="S2220" s="19">
        <v>57.99</v>
      </c>
      <c r="T2220" s="19" t="s">
        <v>76</v>
      </c>
      <c r="U2220" s="2" t="s">
        <v>77</v>
      </c>
      <c r="V2220" s="2" t="s">
        <v>52</v>
      </c>
      <c r="W2220" s="2" t="s">
        <v>52</v>
      </c>
      <c r="X2220" s="2" t="s">
        <v>52</v>
      </c>
      <c r="Y2220" s="2" t="s">
        <v>52</v>
      </c>
      <c r="Z2220" s="2" t="s">
        <v>20572</v>
      </c>
      <c r="AA2220" s="2" t="s">
        <v>20573</v>
      </c>
      <c r="AB2220" s="2" t="s">
        <v>11637</v>
      </c>
      <c r="AC2220" s="2" t="s">
        <v>3345</v>
      </c>
      <c r="AD2220" s="2" t="s">
        <v>64</v>
      </c>
      <c r="AE2220" s="2" t="s">
        <v>11638</v>
      </c>
      <c r="AF2220" s="2" t="s">
        <v>66</v>
      </c>
      <c r="AG2220" s="2" t="s">
        <v>84</v>
      </c>
      <c r="AH2220" s="2" t="s">
        <v>20574</v>
      </c>
      <c r="AI2220" s="2" t="s">
        <v>20575</v>
      </c>
      <c r="AJ2220" s="2" t="s">
        <v>68</v>
      </c>
      <c r="AK2220" s="2" t="s">
        <v>20576</v>
      </c>
      <c r="AL2220" s="2" t="s">
        <v>20577</v>
      </c>
      <c r="AM2220" s="2" t="s">
        <v>52</v>
      </c>
      <c r="AN2220" s="2" t="s">
        <v>52</v>
      </c>
      <c r="AO2220" s="2" t="s">
        <v>52</v>
      </c>
      <c r="AP2220" s="2" t="s">
        <v>52</v>
      </c>
      <c r="AQ2220" s="2" t="s">
        <v>52</v>
      </c>
      <c r="AR2220" s="2" t="s">
        <v>52</v>
      </c>
      <c r="AS2220" s="2" t="s">
        <v>50</v>
      </c>
      <c r="AT2220" s="2" t="s">
        <v>51</v>
      </c>
      <c r="AU2220" s="2" t="s">
        <v>50</v>
      </c>
    </row>
    <row r="2221" spans="1:47" ht="22.5" customHeight="1" x14ac:dyDescent="0.25">
      <c r="A2221" t="s">
        <v>25439</v>
      </c>
      <c r="B2221" s="18" t="s">
        <v>20578</v>
      </c>
      <c r="C2221" s="220">
        <v>45083</v>
      </c>
      <c r="D2221" s="2" t="s">
        <v>89</v>
      </c>
      <c r="E2221" s="2" t="s">
        <v>17767</v>
      </c>
      <c r="F2221" s="2" t="s">
        <v>72</v>
      </c>
      <c r="G2221" s="19">
        <v>1</v>
      </c>
      <c r="H2221" s="19">
        <v>53.89</v>
      </c>
      <c r="I2221" s="19">
        <v>19.95</v>
      </c>
      <c r="J2221" s="19">
        <v>-14.66</v>
      </c>
      <c r="K2221" s="19">
        <v>-19.95</v>
      </c>
      <c r="L2221" s="19" t="s">
        <v>51</v>
      </c>
      <c r="M2221" s="19">
        <v>39.229999999999997</v>
      </c>
      <c r="N2221" s="2" t="s">
        <v>52</v>
      </c>
      <c r="O2221" s="2" t="s">
        <v>3396</v>
      </c>
      <c r="P2221" s="2" t="s">
        <v>3397</v>
      </c>
      <c r="Q2221" s="2" t="s">
        <v>3398</v>
      </c>
      <c r="R2221" s="2" t="s">
        <v>52</v>
      </c>
      <c r="S2221" s="19">
        <v>53.89</v>
      </c>
      <c r="T2221" s="19" t="s">
        <v>76</v>
      </c>
      <c r="U2221" s="2" t="s">
        <v>77</v>
      </c>
      <c r="V2221" s="2" t="s">
        <v>52</v>
      </c>
      <c r="W2221" s="2" t="s">
        <v>52</v>
      </c>
      <c r="X2221" s="2" t="s">
        <v>52</v>
      </c>
      <c r="Y2221" s="2" t="s">
        <v>52</v>
      </c>
      <c r="Z2221" s="2" t="s">
        <v>20579</v>
      </c>
      <c r="AA2221" s="2" t="s">
        <v>20580</v>
      </c>
      <c r="AB2221" s="2" t="s">
        <v>20581</v>
      </c>
      <c r="AC2221" s="2" t="s">
        <v>10530</v>
      </c>
      <c r="AD2221" s="2" t="s">
        <v>352</v>
      </c>
      <c r="AE2221" s="2" t="s">
        <v>20582</v>
      </c>
      <c r="AF2221" s="2" t="s">
        <v>66</v>
      </c>
      <c r="AG2221" s="2" t="s">
        <v>84</v>
      </c>
      <c r="AH2221" s="2" t="s">
        <v>20583</v>
      </c>
      <c r="AI2221" s="2" t="s">
        <v>17930</v>
      </c>
      <c r="AJ2221" s="2" t="s">
        <v>68</v>
      </c>
      <c r="AK2221" s="2" t="s">
        <v>20584</v>
      </c>
      <c r="AL2221" s="2" t="s">
        <v>52</v>
      </c>
      <c r="AM2221" s="2" t="s">
        <v>52</v>
      </c>
      <c r="AN2221" s="2" t="s">
        <v>52</v>
      </c>
      <c r="AO2221" s="2" t="s">
        <v>52</v>
      </c>
      <c r="AP2221" s="2" t="s">
        <v>52</v>
      </c>
      <c r="AQ2221" s="2" t="s">
        <v>52</v>
      </c>
      <c r="AR2221" s="2" t="s">
        <v>52</v>
      </c>
      <c r="AS2221" s="2" t="s">
        <v>50</v>
      </c>
      <c r="AT2221" s="2" t="s">
        <v>51</v>
      </c>
      <c r="AU2221" s="2" t="s">
        <v>50</v>
      </c>
    </row>
    <row r="2222" spans="1:47" ht="22.5" customHeight="1" x14ac:dyDescent="0.25">
      <c r="A2222" t="s">
        <v>25439</v>
      </c>
      <c r="B2222" s="18" t="s">
        <v>20585</v>
      </c>
      <c r="C2222" s="220">
        <v>45083</v>
      </c>
      <c r="D2222" s="2" t="s">
        <v>89</v>
      </c>
      <c r="E2222" s="2" t="s">
        <v>19808</v>
      </c>
      <c r="F2222" s="2" t="s">
        <v>50</v>
      </c>
      <c r="G2222" s="19">
        <v>1</v>
      </c>
      <c r="H2222" s="19">
        <v>74.989999999999995</v>
      </c>
      <c r="I2222" s="19">
        <v>12.33</v>
      </c>
      <c r="J2222" s="19">
        <v>-18.25</v>
      </c>
      <c r="K2222" s="19">
        <v>-12.33</v>
      </c>
      <c r="L2222" s="19" t="s">
        <v>51</v>
      </c>
      <c r="M2222" s="19">
        <v>56.74</v>
      </c>
      <c r="N2222" s="2" t="s">
        <v>72</v>
      </c>
      <c r="O2222" s="2" t="s">
        <v>620</v>
      </c>
      <c r="P2222" s="2" t="s">
        <v>621</v>
      </c>
      <c r="Q2222" s="2" t="s">
        <v>622</v>
      </c>
      <c r="R2222" s="2" t="s">
        <v>52</v>
      </c>
      <c r="S2222" s="19">
        <v>74.989999999999995</v>
      </c>
      <c r="T2222" s="19" t="s">
        <v>76</v>
      </c>
      <c r="U2222" s="2" t="s">
        <v>77</v>
      </c>
      <c r="V2222" s="2" t="s">
        <v>52</v>
      </c>
      <c r="W2222" s="2" t="s">
        <v>52</v>
      </c>
      <c r="X2222" s="2" t="s">
        <v>52</v>
      </c>
      <c r="Y2222" s="2" t="s">
        <v>52</v>
      </c>
      <c r="Z2222" s="2" t="s">
        <v>20586</v>
      </c>
      <c r="AA2222" s="2" t="s">
        <v>20587</v>
      </c>
      <c r="AB2222" s="2" t="s">
        <v>20588</v>
      </c>
      <c r="AC2222" s="2" t="s">
        <v>1396</v>
      </c>
      <c r="AD2222" s="2" t="s">
        <v>64</v>
      </c>
      <c r="AE2222" s="2" t="s">
        <v>20589</v>
      </c>
      <c r="AF2222" s="2" t="s">
        <v>66</v>
      </c>
      <c r="AG2222" s="2" t="s">
        <v>84</v>
      </c>
      <c r="AH2222" s="2" t="s">
        <v>20590</v>
      </c>
      <c r="AI2222" s="2" t="s">
        <v>20591</v>
      </c>
      <c r="AJ2222" s="2" t="s">
        <v>68</v>
      </c>
      <c r="AK2222" s="2" t="s">
        <v>20592</v>
      </c>
      <c r="AL2222" s="2" t="s">
        <v>52</v>
      </c>
      <c r="AM2222" s="2" t="s">
        <v>52</v>
      </c>
      <c r="AN2222" s="2" t="s">
        <v>52</v>
      </c>
      <c r="AO2222" s="2" t="s">
        <v>52</v>
      </c>
      <c r="AP2222" s="2" t="s">
        <v>52</v>
      </c>
      <c r="AQ2222" s="2" t="s">
        <v>52</v>
      </c>
      <c r="AR2222" s="2" t="s">
        <v>52</v>
      </c>
      <c r="AS2222" s="2" t="s">
        <v>50</v>
      </c>
      <c r="AT2222" s="2" t="s">
        <v>51</v>
      </c>
      <c r="AU2222" s="2" t="s">
        <v>50</v>
      </c>
    </row>
    <row r="2223" spans="1:47" ht="22.5" customHeight="1" x14ac:dyDescent="0.25">
      <c r="A2223" t="s">
        <v>25439</v>
      </c>
      <c r="B2223" s="18" t="s">
        <v>20593</v>
      </c>
      <c r="C2223" s="220">
        <v>45083</v>
      </c>
      <c r="D2223" s="2" t="s">
        <v>89</v>
      </c>
      <c r="E2223" s="2" t="s">
        <v>18951</v>
      </c>
      <c r="F2223" s="2" t="s">
        <v>50</v>
      </c>
      <c r="G2223" s="19">
        <v>1</v>
      </c>
      <c r="H2223" s="19">
        <v>23.9</v>
      </c>
      <c r="I2223" s="19">
        <v>9.9</v>
      </c>
      <c r="J2223" s="19">
        <v>-9.56</v>
      </c>
      <c r="K2223" s="19">
        <v>-9.9</v>
      </c>
      <c r="L2223" s="19" t="s">
        <v>51</v>
      </c>
      <c r="M2223" s="19">
        <v>14.34</v>
      </c>
      <c r="N2223" s="2" t="s">
        <v>52</v>
      </c>
      <c r="O2223" s="2" t="s">
        <v>3028</v>
      </c>
      <c r="P2223" s="2" t="s">
        <v>20594</v>
      </c>
      <c r="Q2223" s="2" t="s">
        <v>20595</v>
      </c>
      <c r="R2223" s="2" t="s">
        <v>52</v>
      </c>
      <c r="S2223" s="19">
        <v>23.9</v>
      </c>
      <c r="T2223" s="19" t="s">
        <v>76</v>
      </c>
      <c r="U2223" s="2" t="s">
        <v>57</v>
      </c>
      <c r="V2223" s="2" t="s">
        <v>20596</v>
      </c>
      <c r="W2223" s="2" t="s">
        <v>20597</v>
      </c>
      <c r="X2223" s="2" t="s">
        <v>20598</v>
      </c>
      <c r="Y2223" s="2" t="s">
        <v>52</v>
      </c>
      <c r="Z2223" s="2" t="s">
        <v>20596</v>
      </c>
      <c r="AA2223" s="2" t="s">
        <v>20599</v>
      </c>
      <c r="AB2223" s="2" t="s">
        <v>20600</v>
      </c>
      <c r="AC2223" s="2" t="s">
        <v>3487</v>
      </c>
      <c r="AD2223" s="2" t="s">
        <v>64</v>
      </c>
      <c r="AE2223" s="2" t="s">
        <v>20601</v>
      </c>
      <c r="AF2223" s="2" t="s">
        <v>66</v>
      </c>
      <c r="AG2223" s="2" t="s">
        <v>67</v>
      </c>
      <c r="AH2223" s="2" t="s">
        <v>19518</v>
      </c>
      <c r="AI2223" s="2" t="s">
        <v>20602</v>
      </c>
      <c r="AJ2223" s="2" t="s">
        <v>68</v>
      </c>
      <c r="AK2223" s="2" t="s">
        <v>20603</v>
      </c>
      <c r="AL2223" s="2" t="s">
        <v>52</v>
      </c>
      <c r="AM2223" s="2" t="s">
        <v>52</v>
      </c>
      <c r="AN2223" s="2" t="s">
        <v>52</v>
      </c>
      <c r="AO2223" s="2" t="s">
        <v>52</v>
      </c>
      <c r="AP2223" s="2" t="s">
        <v>52</v>
      </c>
      <c r="AQ2223" s="2" t="s">
        <v>52</v>
      </c>
      <c r="AR2223" s="2" t="s">
        <v>52</v>
      </c>
      <c r="AS2223" s="2" t="s">
        <v>50</v>
      </c>
      <c r="AT2223" s="2" t="s">
        <v>51</v>
      </c>
      <c r="AU2223" s="2" t="s">
        <v>50</v>
      </c>
    </row>
    <row r="2224" spans="1:47" ht="22.5" customHeight="1" x14ac:dyDescent="0.25">
      <c r="A2224" t="s">
        <v>25439</v>
      </c>
      <c r="B2224" s="18" t="s">
        <v>20604</v>
      </c>
      <c r="C2224" s="220">
        <v>45083</v>
      </c>
      <c r="D2224" s="2" t="s">
        <v>89</v>
      </c>
      <c r="E2224" s="2" t="s">
        <v>18951</v>
      </c>
      <c r="F2224" s="2" t="s">
        <v>50</v>
      </c>
      <c r="G2224" s="19">
        <v>1</v>
      </c>
      <c r="H2224" s="19">
        <v>92.29</v>
      </c>
      <c r="I2224" s="19" t="s">
        <v>51</v>
      </c>
      <c r="J2224" s="19">
        <v>-15.69</v>
      </c>
      <c r="K2224" s="19">
        <v>-21.45</v>
      </c>
      <c r="L2224" s="19" t="s">
        <v>51</v>
      </c>
      <c r="M2224" s="19">
        <v>55.15</v>
      </c>
      <c r="N2224" s="2" t="s">
        <v>72</v>
      </c>
      <c r="O2224" s="2" t="s">
        <v>247</v>
      </c>
      <c r="P2224" s="2" t="s">
        <v>1001</v>
      </c>
      <c r="Q2224" s="2" t="s">
        <v>430</v>
      </c>
      <c r="R2224" s="2" t="s">
        <v>52</v>
      </c>
      <c r="S2224" s="19">
        <v>92.29</v>
      </c>
      <c r="T2224" s="19" t="s">
        <v>76</v>
      </c>
      <c r="U2224" s="2" t="s">
        <v>57</v>
      </c>
      <c r="V2224" s="2" t="s">
        <v>20605</v>
      </c>
      <c r="W2224" s="2" t="s">
        <v>20606</v>
      </c>
      <c r="X2224" s="2" t="s">
        <v>20607</v>
      </c>
      <c r="Y2224" s="2" t="s">
        <v>52</v>
      </c>
      <c r="Z2224" s="2" t="s">
        <v>20605</v>
      </c>
      <c r="AA2224" s="2" t="s">
        <v>20608</v>
      </c>
      <c r="AB2224" s="2" t="s">
        <v>20609</v>
      </c>
      <c r="AC2224" s="2" t="s">
        <v>20610</v>
      </c>
      <c r="AD2224" s="2" t="s">
        <v>206</v>
      </c>
      <c r="AE2224" s="2" t="s">
        <v>20611</v>
      </c>
      <c r="AF2224" s="2" t="s">
        <v>66</v>
      </c>
      <c r="AG2224" s="2" t="s">
        <v>67</v>
      </c>
      <c r="AH2224" s="2" t="s">
        <v>20179</v>
      </c>
      <c r="AI2224" s="2" t="s">
        <v>20612</v>
      </c>
      <c r="AJ2224" s="2" t="s">
        <v>68</v>
      </c>
      <c r="AK2224" s="2" t="s">
        <v>20613</v>
      </c>
      <c r="AL2224" s="2" t="s">
        <v>52</v>
      </c>
      <c r="AM2224" s="2" t="s">
        <v>52</v>
      </c>
      <c r="AN2224" s="2" t="s">
        <v>52</v>
      </c>
      <c r="AO2224" s="2" t="s">
        <v>52</v>
      </c>
      <c r="AP2224" s="2" t="s">
        <v>52</v>
      </c>
      <c r="AQ2224" s="2" t="s">
        <v>52</v>
      </c>
      <c r="AR2224" s="2" t="s">
        <v>52</v>
      </c>
      <c r="AS2224" s="2" t="s">
        <v>50</v>
      </c>
      <c r="AT2224" s="2" t="s">
        <v>51</v>
      </c>
      <c r="AU2224" s="2" t="s">
        <v>50</v>
      </c>
    </row>
    <row r="2225" spans="1:47" ht="22.5" customHeight="1" x14ac:dyDescent="0.25">
      <c r="A2225" t="s">
        <v>25439</v>
      </c>
      <c r="B2225" s="18" t="s">
        <v>20614</v>
      </c>
      <c r="C2225" s="220">
        <v>45083</v>
      </c>
      <c r="D2225" s="2" t="s">
        <v>89</v>
      </c>
      <c r="E2225" s="2" t="s">
        <v>18951</v>
      </c>
      <c r="F2225" s="2" t="s">
        <v>72</v>
      </c>
      <c r="G2225" s="19">
        <v>1</v>
      </c>
      <c r="H2225" s="19">
        <v>45</v>
      </c>
      <c r="I2225" s="19">
        <v>24.9</v>
      </c>
      <c r="J2225" s="19">
        <v>-13.15</v>
      </c>
      <c r="K2225" s="19">
        <v>-24.9</v>
      </c>
      <c r="L2225" s="19" t="s">
        <v>51</v>
      </c>
      <c r="M2225" s="19">
        <v>31.85</v>
      </c>
      <c r="N2225" s="2" t="s">
        <v>72</v>
      </c>
      <c r="O2225" s="2" t="s">
        <v>230</v>
      </c>
      <c r="P2225" s="2" t="s">
        <v>1287</v>
      </c>
      <c r="Q2225" s="2" t="s">
        <v>1288</v>
      </c>
      <c r="R2225" s="2" t="s">
        <v>52</v>
      </c>
      <c r="S2225" s="19">
        <v>45</v>
      </c>
      <c r="T2225" s="19" t="s">
        <v>76</v>
      </c>
      <c r="U2225" s="2" t="s">
        <v>57</v>
      </c>
      <c r="V2225" s="2" t="s">
        <v>20615</v>
      </c>
      <c r="W2225" s="2" t="s">
        <v>20616</v>
      </c>
      <c r="X2225" s="2" t="s">
        <v>20617</v>
      </c>
      <c r="Y2225" s="2" t="s">
        <v>52</v>
      </c>
      <c r="Z2225" s="2" t="s">
        <v>20615</v>
      </c>
      <c r="AA2225" s="2" t="s">
        <v>20618</v>
      </c>
      <c r="AB2225" s="2" t="s">
        <v>20619</v>
      </c>
      <c r="AC2225" s="2" t="s">
        <v>14942</v>
      </c>
      <c r="AD2225" s="2" t="s">
        <v>64</v>
      </c>
      <c r="AE2225" s="2" t="s">
        <v>14943</v>
      </c>
      <c r="AF2225" s="2" t="s">
        <v>66</v>
      </c>
      <c r="AG2225" s="2" t="s">
        <v>67</v>
      </c>
      <c r="AH2225" s="2" t="s">
        <v>20620</v>
      </c>
      <c r="AI2225" s="2" t="s">
        <v>20621</v>
      </c>
      <c r="AJ2225" s="2" t="s">
        <v>68</v>
      </c>
      <c r="AK2225" s="2" t="s">
        <v>20622</v>
      </c>
      <c r="AL2225" s="2" t="s">
        <v>52</v>
      </c>
      <c r="AM2225" s="2" t="s">
        <v>52</v>
      </c>
      <c r="AN2225" s="2" t="s">
        <v>52</v>
      </c>
      <c r="AO2225" s="2" t="s">
        <v>52</v>
      </c>
      <c r="AP2225" s="2" t="s">
        <v>52</v>
      </c>
      <c r="AQ2225" s="2" t="s">
        <v>52</v>
      </c>
      <c r="AR2225" s="2" t="s">
        <v>52</v>
      </c>
      <c r="AS2225" s="2" t="s">
        <v>50</v>
      </c>
      <c r="AT2225" s="2" t="s">
        <v>51</v>
      </c>
      <c r="AU2225" s="2" t="s">
        <v>50</v>
      </c>
    </row>
    <row r="2226" spans="1:47" ht="22.5" customHeight="1" x14ac:dyDescent="0.25">
      <c r="A2226" t="s">
        <v>25439</v>
      </c>
      <c r="B2226" s="18" t="s">
        <v>20623</v>
      </c>
      <c r="C2226" s="220">
        <v>45083</v>
      </c>
      <c r="D2226" s="2" t="s">
        <v>89</v>
      </c>
      <c r="E2226" s="2" t="s">
        <v>19808</v>
      </c>
      <c r="F2226" s="2" t="s">
        <v>50</v>
      </c>
      <c r="G2226" s="19">
        <v>1</v>
      </c>
      <c r="H2226" s="19">
        <v>245.88</v>
      </c>
      <c r="I2226" s="19" t="s">
        <v>51</v>
      </c>
      <c r="J2226" s="19">
        <v>-13.82</v>
      </c>
      <c r="K2226" s="19">
        <v>-20.45</v>
      </c>
      <c r="L2226" s="19" t="s">
        <v>51</v>
      </c>
      <c r="M2226" s="19">
        <v>211.61</v>
      </c>
      <c r="N2226" s="2" t="s">
        <v>52</v>
      </c>
      <c r="O2226" s="2" t="s">
        <v>7183</v>
      </c>
      <c r="P2226" s="2" t="s">
        <v>7184</v>
      </c>
      <c r="Q2226" s="2" t="s">
        <v>7185</v>
      </c>
      <c r="R2226" s="2" t="s">
        <v>52</v>
      </c>
      <c r="S2226" s="19">
        <v>245.88</v>
      </c>
      <c r="T2226" s="19" t="s">
        <v>76</v>
      </c>
      <c r="U2226" s="2" t="s">
        <v>77</v>
      </c>
      <c r="V2226" s="2" t="s">
        <v>52</v>
      </c>
      <c r="W2226" s="2" t="s">
        <v>52</v>
      </c>
      <c r="X2226" s="2" t="s">
        <v>52</v>
      </c>
      <c r="Y2226" s="2" t="s">
        <v>52</v>
      </c>
      <c r="Z2226" s="2" t="s">
        <v>20624</v>
      </c>
      <c r="AA2226" s="2" t="s">
        <v>20625</v>
      </c>
      <c r="AB2226" s="2" t="s">
        <v>20626</v>
      </c>
      <c r="AC2226" s="2" t="s">
        <v>8851</v>
      </c>
      <c r="AD2226" s="2" t="s">
        <v>64</v>
      </c>
      <c r="AE2226" s="2" t="s">
        <v>20627</v>
      </c>
      <c r="AF2226" s="2" t="s">
        <v>66</v>
      </c>
      <c r="AG2226" s="2" t="s">
        <v>84</v>
      </c>
      <c r="AH2226" s="2" t="s">
        <v>20498</v>
      </c>
      <c r="AI2226" s="2" t="s">
        <v>20628</v>
      </c>
      <c r="AJ2226" s="2" t="s">
        <v>68</v>
      </c>
      <c r="AK2226" s="2" t="s">
        <v>20629</v>
      </c>
      <c r="AL2226" s="2" t="s">
        <v>52</v>
      </c>
      <c r="AM2226" s="2" t="s">
        <v>52</v>
      </c>
      <c r="AN2226" s="2" t="s">
        <v>52</v>
      </c>
      <c r="AO2226" s="2" t="s">
        <v>52</v>
      </c>
      <c r="AP2226" s="2" t="s">
        <v>52</v>
      </c>
      <c r="AQ2226" s="2" t="s">
        <v>52</v>
      </c>
      <c r="AR2226" s="2" t="s">
        <v>52</v>
      </c>
      <c r="AS2226" s="2" t="s">
        <v>50</v>
      </c>
      <c r="AT2226" s="2" t="s">
        <v>51</v>
      </c>
      <c r="AU2226" s="2" t="s">
        <v>50</v>
      </c>
    </row>
    <row r="2227" spans="1:47" ht="22.5" customHeight="1" x14ac:dyDescent="0.25">
      <c r="A2227" t="s">
        <v>25439</v>
      </c>
      <c r="B2227" s="18" t="s">
        <v>20630</v>
      </c>
      <c r="C2227" s="220">
        <v>45083</v>
      </c>
      <c r="D2227" s="2" t="s">
        <v>89</v>
      </c>
      <c r="E2227" s="2" t="s">
        <v>19808</v>
      </c>
      <c r="F2227" s="2" t="s">
        <v>50</v>
      </c>
      <c r="G2227" s="19">
        <v>1</v>
      </c>
      <c r="H2227" s="19">
        <v>35.9</v>
      </c>
      <c r="I2227" s="19">
        <v>28.5</v>
      </c>
      <c r="J2227" s="19">
        <v>-11.6</v>
      </c>
      <c r="K2227" s="19">
        <v>-28.5</v>
      </c>
      <c r="L2227" s="19" t="s">
        <v>51</v>
      </c>
      <c r="M2227" s="19">
        <v>24.3</v>
      </c>
      <c r="N2227" s="2" t="s">
        <v>52</v>
      </c>
      <c r="O2227" s="2" t="s">
        <v>418</v>
      </c>
      <c r="P2227" s="2" t="s">
        <v>419</v>
      </c>
      <c r="Q2227" s="2" t="s">
        <v>420</v>
      </c>
      <c r="R2227" s="2" t="s">
        <v>52</v>
      </c>
      <c r="S2227" s="19">
        <v>35.9</v>
      </c>
      <c r="T2227" s="19" t="s">
        <v>76</v>
      </c>
      <c r="U2227" s="2" t="s">
        <v>77</v>
      </c>
      <c r="V2227" s="2" t="s">
        <v>52</v>
      </c>
      <c r="W2227" s="2" t="s">
        <v>52</v>
      </c>
      <c r="X2227" s="2" t="s">
        <v>52</v>
      </c>
      <c r="Y2227" s="2" t="s">
        <v>52</v>
      </c>
      <c r="Z2227" s="2" t="s">
        <v>20631</v>
      </c>
      <c r="AA2227" s="2" t="s">
        <v>20632</v>
      </c>
      <c r="AB2227" s="2" t="s">
        <v>20633</v>
      </c>
      <c r="AC2227" s="2" t="s">
        <v>1987</v>
      </c>
      <c r="AD2227" s="2" t="s">
        <v>82</v>
      </c>
      <c r="AE2227" s="2" t="s">
        <v>20634</v>
      </c>
      <c r="AF2227" s="2" t="s">
        <v>66</v>
      </c>
      <c r="AG2227" s="2" t="s">
        <v>84</v>
      </c>
      <c r="AH2227" s="2" t="s">
        <v>20635</v>
      </c>
      <c r="AI2227" s="2" t="s">
        <v>20636</v>
      </c>
      <c r="AJ2227" s="2" t="s">
        <v>68</v>
      </c>
      <c r="AK2227" s="2" t="s">
        <v>20637</v>
      </c>
      <c r="AL2227" s="2" t="s">
        <v>52</v>
      </c>
      <c r="AM2227" s="2" t="s">
        <v>52</v>
      </c>
      <c r="AN2227" s="2" t="s">
        <v>52</v>
      </c>
      <c r="AO2227" s="2" t="s">
        <v>52</v>
      </c>
      <c r="AP2227" s="2" t="s">
        <v>52</v>
      </c>
      <c r="AQ2227" s="2" t="s">
        <v>52</v>
      </c>
      <c r="AR2227" s="2" t="s">
        <v>52</v>
      </c>
      <c r="AS2227" s="2" t="s">
        <v>50</v>
      </c>
      <c r="AT2227" s="2" t="s">
        <v>51</v>
      </c>
      <c r="AU2227" s="2" t="s">
        <v>50</v>
      </c>
    </row>
    <row r="2228" spans="1:47" ht="22.5" customHeight="1" x14ac:dyDescent="0.25">
      <c r="A2228" t="s">
        <v>25439</v>
      </c>
      <c r="B2228" s="18" t="s">
        <v>20638</v>
      </c>
      <c r="C2228" s="220">
        <v>45083</v>
      </c>
      <c r="D2228" s="2" t="s">
        <v>89</v>
      </c>
      <c r="E2228" s="2" t="s">
        <v>18951</v>
      </c>
      <c r="F2228" s="2" t="s">
        <v>50</v>
      </c>
      <c r="G2228" s="19">
        <v>1</v>
      </c>
      <c r="H2228" s="19">
        <v>57.99</v>
      </c>
      <c r="I2228" s="19">
        <v>5.17</v>
      </c>
      <c r="J2228" s="19">
        <v>-15.36</v>
      </c>
      <c r="K2228" s="19">
        <v>-5.17</v>
      </c>
      <c r="L2228" s="19" t="s">
        <v>51</v>
      </c>
      <c r="M2228" s="19">
        <v>42.63</v>
      </c>
      <c r="N2228" s="2" t="s">
        <v>52</v>
      </c>
      <c r="O2228" s="2" t="s">
        <v>561</v>
      </c>
      <c r="P2228" s="2" t="s">
        <v>3942</v>
      </c>
      <c r="Q2228" s="2" t="s">
        <v>3943</v>
      </c>
      <c r="R2228" s="2" t="s">
        <v>52</v>
      </c>
      <c r="S2228" s="19">
        <v>57.99</v>
      </c>
      <c r="T2228" s="19" t="s">
        <v>76</v>
      </c>
      <c r="U2228" s="2" t="s">
        <v>77</v>
      </c>
      <c r="V2228" s="2" t="s">
        <v>52</v>
      </c>
      <c r="W2228" s="2" t="s">
        <v>52</v>
      </c>
      <c r="X2228" s="2" t="s">
        <v>52</v>
      </c>
      <c r="Y2228" s="2" t="s">
        <v>52</v>
      </c>
      <c r="Z2228" s="2" t="s">
        <v>20639</v>
      </c>
      <c r="AA2228" s="2" t="s">
        <v>20640</v>
      </c>
      <c r="AB2228" s="2" t="s">
        <v>20641</v>
      </c>
      <c r="AC2228" s="2" t="s">
        <v>3499</v>
      </c>
      <c r="AD2228" s="2" t="s">
        <v>126</v>
      </c>
      <c r="AE2228" s="2" t="s">
        <v>20642</v>
      </c>
      <c r="AF2228" s="2" t="s">
        <v>66</v>
      </c>
      <c r="AG2228" s="2" t="s">
        <v>84</v>
      </c>
      <c r="AH2228" s="2" t="s">
        <v>20643</v>
      </c>
      <c r="AI2228" s="2" t="s">
        <v>20644</v>
      </c>
      <c r="AJ2228" s="2" t="s">
        <v>68</v>
      </c>
      <c r="AK2228" s="2" t="s">
        <v>20645</v>
      </c>
      <c r="AL2228" s="2" t="s">
        <v>20646</v>
      </c>
      <c r="AM2228" s="2" t="s">
        <v>52</v>
      </c>
      <c r="AN2228" s="2" t="s">
        <v>52</v>
      </c>
      <c r="AO2228" s="2" t="s">
        <v>52</v>
      </c>
      <c r="AP2228" s="2" t="s">
        <v>52</v>
      </c>
      <c r="AQ2228" s="2" t="s">
        <v>52</v>
      </c>
      <c r="AR2228" s="2" t="s">
        <v>52</v>
      </c>
      <c r="AS2228" s="2" t="s">
        <v>50</v>
      </c>
      <c r="AT2228" s="2" t="s">
        <v>51</v>
      </c>
      <c r="AU2228" s="2" t="s">
        <v>50</v>
      </c>
    </row>
    <row r="2229" spans="1:47" ht="22.5" customHeight="1" x14ac:dyDescent="0.25">
      <c r="A2229" t="s">
        <v>25439</v>
      </c>
      <c r="B2229" s="18" t="s">
        <v>20647</v>
      </c>
      <c r="C2229" s="220">
        <v>45083</v>
      </c>
      <c r="D2229" s="2" t="s">
        <v>1514</v>
      </c>
      <c r="E2229" s="2" t="s">
        <v>2558</v>
      </c>
      <c r="F2229" s="2" t="s">
        <v>50</v>
      </c>
      <c r="G2229" s="19">
        <v>1</v>
      </c>
      <c r="H2229" s="19">
        <v>189.99</v>
      </c>
      <c r="I2229" s="19" t="s">
        <v>51</v>
      </c>
      <c r="J2229" s="19">
        <v>-32.299999999999997</v>
      </c>
      <c r="K2229" s="19">
        <v>-26.45</v>
      </c>
      <c r="L2229" s="19">
        <v>-131.24</v>
      </c>
      <c r="M2229" s="19">
        <v>0</v>
      </c>
      <c r="N2229" s="2" t="s">
        <v>52</v>
      </c>
      <c r="O2229" s="2" t="s">
        <v>20648</v>
      </c>
      <c r="P2229" s="2" t="s">
        <v>20649</v>
      </c>
      <c r="Q2229" s="2" t="s">
        <v>20650</v>
      </c>
      <c r="R2229" s="2" t="s">
        <v>52</v>
      </c>
      <c r="S2229" s="19">
        <v>189.99</v>
      </c>
      <c r="T2229" s="19" t="s">
        <v>76</v>
      </c>
      <c r="U2229" s="2" t="s">
        <v>57</v>
      </c>
      <c r="V2229" s="2" t="s">
        <v>20428</v>
      </c>
      <c r="W2229" s="2" t="s">
        <v>20429</v>
      </c>
      <c r="X2229" s="2" t="s">
        <v>20430</v>
      </c>
      <c r="Y2229" s="2" t="s">
        <v>52</v>
      </c>
      <c r="Z2229" s="2" t="s">
        <v>20428</v>
      </c>
      <c r="AA2229" s="2" t="s">
        <v>20431</v>
      </c>
      <c r="AB2229" s="2" t="s">
        <v>52</v>
      </c>
      <c r="AC2229" s="2" t="s">
        <v>20433</v>
      </c>
      <c r="AD2229" s="2" t="s">
        <v>126</v>
      </c>
      <c r="AE2229" s="2" t="s">
        <v>20434</v>
      </c>
      <c r="AF2229" s="2" t="s">
        <v>66</v>
      </c>
      <c r="AG2229" s="2" t="s">
        <v>67</v>
      </c>
      <c r="AH2229" s="2" t="s">
        <v>52</v>
      </c>
      <c r="AI2229" s="2" t="s">
        <v>52</v>
      </c>
      <c r="AJ2229" s="2" t="s">
        <v>68</v>
      </c>
      <c r="AK2229" s="2" t="s">
        <v>52</v>
      </c>
      <c r="AL2229" s="2" t="s">
        <v>52</v>
      </c>
      <c r="AM2229" s="2" t="s">
        <v>52</v>
      </c>
      <c r="AN2229" s="2" t="s">
        <v>52</v>
      </c>
      <c r="AO2229" s="2" t="s">
        <v>52</v>
      </c>
      <c r="AP2229" s="2" t="s">
        <v>52</v>
      </c>
      <c r="AQ2229" s="2" t="s">
        <v>52</v>
      </c>
      <c r="AR2229" s="2" t="s">
        <v>52</v>
      </c>
      <c r="AS2229" s="2" t="s">
        <v>50</v>
      </c>
      <c r="AT2229" s="2" t="s">
        <v>51</v>
      </c>
      <c r="AU2229" s="2" t="s">
        <v>50</v>
      </c>
    </row>
    <row r="2230" spans="1:47" ht="22.5" customHeight="1" x14ac:dyDescent="0.25">
      <c r="A2230" t="s">
        <v>25439</v>
      </c>
      <c r="B2230" s="18" t="s">
        <v>20651</v>
      </c>
      <c r="C2230" s="220">
        <v>45083</v>
      </c>
      <c r="D2230" s="2" t="s">
        <v>89</v>
      </c>
      <c r="E2230" s="2" t="s">
        <v>19808</v>
      </c>
      <c r="F2230" s="2" t="s">
        <v>50</v>
      </c>
      <c r="G2230" s="19">
        <v>1</v>
      </c>
      <c r="H2230" s="19">
        <v>35.9</v>
      </c>
      <c r="I2230" s="19">
        <v>5.45</v>
      </c>
      <c r="J2230" s="19">
        <v>-11.6</v>
      </c>
      <c r="K2230" s="19">
        <v>-5.45</v>
      </c>
      <c r="L2230" s="19" t="s">
        <v>51</v>
      </c>
      <c r="M2230" s="19">
        <v>24.3</v>
      </c>
      <c r="N2230" s="2" t="s">
        <v>52</v>
      </c>
      <c r="O2230" s="2" t="s">
        <v>418</v>
      </c>
      <c r="P2230" s="2" t="s">
        <v>419</v>
      </c>
      <c r="Q2230" s="2" t="s">
        <v>420</v>
      </c>
      <c r="R2230" s="2" t="s">
        <v>52</v>
      </c>
      <c r="S2230" s="19">
        <v>35.9</v>
      </c>
      <c r="T2230" s="19" t="s">
        <v>76</v>
      </c>
      <c r="U2230" s="2" t="s">
        <v>77</v>
      </c>
      <c r="V2230" s="2" t="s">
        <v>52</v>
      </c>
      <c r="W2230" s="2" t="s">
        <v>52</v>
      </c>
      <c r="X2230" s="2" t="s">
        <v>52</v>
      </c>
      <c r="Y2230" s="2" t="s">
        <v>52</v>
      </c>
      <c r="Z2230" s="2" t="s">
        <v>20652</v>
      </c>
      <c r="AA2230" s="2" t="s">
        <v>20653</v>
      </c>
      <c r="AB2230" s="2" t="s">
        <v>20654</v>
      </c>
      <c r="AC2230" s="2" t="s">
        <v>5441</v>
      </c>
      <c r="AD2230" s="2" t="s">
        <v>64</v>
      </c>
      <c r="AE2230" s="2" t="s">
        <v>20655</v>
      </c>
      <c r="AF2230" s="2" t="s">
        <v>66</v>
      </c>
      <c r="AG2230" s="2" t="s">
        <v>84</v>
      </c>
      <c r="AH2230" s="2" t="s">
        <v>20656</v>
      </c>
      <c r="AI2230" s="2" t="s">
        <v>20657</v>
      </c>
      <c r="AJ2230" s="2" t="s">
        <v>68</v>
      </c>
      <c r="AK2230" s="2" t="s">
        <v>20658</v>
      </c>
      <c r="AL2230" s="2" t="s">
        <v>52</v>
      </c>
      <c r="AM2230" s="2" t="s">
        <v>52</v>
      </c>
      <c r="AN2230" s="2" t="s">
        <v>52</v>
      </c>
      <c r="AO2230" s="2" t="s">
        <v>52</v>
      </c>
      <c r="AP2230" s="2" t="s">
        <v>52</v>
      </c>
      <c r="AQ2230" s="2" t="s">
        <v>52</v>
      </c>
      <c r="AR2230" s="2" t="s">
        <v>52</v>
      </c>
      <c r="AS2230" s="2" t="s">
        <v>50</v>
      </c>
      <c r="AT2230" s="2" t="s">
        <v>51</v>
      </c>
      <c r="AU2230" s="2" t="s">
        <v>50</v>
      </c>
    </row>
    <row r="2231" spans="1:47" ht="22.5" customHeight="1" x14ac:dyDescent="0.25">
      <c r="A2231" t="s">
        <v>25439</v>
      </c>
      <c r="B2231" s="18" t="s">
        <v>20659</v>
      </c>
      <c r="C2231" s="220">
        <v>45083</v>
      </c>
      <c r="D2231" s="2" t="s">
        <v>89</v>
      </c>
      <c r="E2231" s="2" t="s">
        <v>18266</v>
      </c>
      <c r="F2231" s="2" t="s">
        <v>50</v>
      </c>
      <c r="G2231" s="19">
        <v>1</v>
      </c>
      <c r="H2231" s="19">
        <v>109.78</v>
      </c>
      <c r="I2231" s="19" t="s">
        <v>51</v>
      </c>
      <c r="J2231" s="19">
        <v>-18.66</v>
      </c>
      <c r="K2231" s="19">
        <v>-18.45</v>
      </c>
      <c r="L2231" s="19" t="s">
        <v>51</v>
      </c>
      <c r="M2231" s="19">
        <v>72.67</v>
      </c>
      <c r="N2231" s="2" t="s">
        <v>52</v>
      </c>
      <c r="O2231" s="2" t="s">
        <v>20170</v>
      </c>
      <c r="P2231" s="2" t="s">
        <v>20660</v>
      </c>
      <c r="Q2231" s="2" t="s">
        <v>20661</v>
      </c>
      <c r="R2231" s="2" t="s">
        <v>52</v>
      </c>
      <c r="S2231" s="19">
        <v>109.78</v>
      </c>
      <c r="T2231" s="19" t="s">
        <v>76</v>
      </c>
      <c r="U2231" s="2" t="s">
        <v>57</v>
      </c>
      <c r="V2231" s="2" t="s">
        <v>20662</v>
      </c>
      <c r="W2231" s="2" t="s">
        <v>20663</v>
      </c>
      <c r="X2231" s="2" t="s">
        <v>20664</v>
      </c>
      <c r="Y2231" s="2" t="s">
        <v>52</v>
      </c>
      <c r="Z2231" s="2" t="s">
        <v>20662</v>
      </c>
      <c r="AA2231" s="2" t="s">
        <v>20665</v>
      </c>
      <c r="AB2231" s="2" t="s">
        <v>20666</v>
      </c>
      <c r="AC2231" s="2" t="s">
        <v>761</v>
      </c>
      <c r="AD2231" s="2" t="s">
        <v>715</v>
      </c>
      <c r="AE2231" s="2" t="s">
        <v>20667</v>
      </c>
      <c r="AF2231" s="2" t="s">
        <v>66</v>
      </c>
      <c r="AG2231" s="2" t="s">
        <v>67</v>
      </c>
      <c r="AH2231" s="2" t="s">
        <v>20668</v>
      </c>
      <c r="AI2231" s="2" t="s">
        <v>20669</v>
      </c>
      <c r="AJ2231" s="2" t="s">
        <v>68</v>
      </c>
      <c r="AK2231" s="2" t="s">
        <v>20670</v>
      </c>
      <c r="AL2231" s="2" t="s">
        <v>52</v>
      </c>
      <c r="AM2231" s="2" t="s">
        <v>52</v>
      </c>
      <c r="AN2231" s="2" t="s">
        <v>52</v>
      </c>
      <c r="AO2231" s="2" t="s">
        <v>52</v>
      </c>
      <c r="AP2231" s="2" t="s">
        <v>52</v>
      </c>
      <c r="AQ2231" s="2" t="s">
        <v>52</v>
      </c>
      <c r="AR2231" s="2" t="s">
        <v>52</v>
      </c>
      <c r="AS2231" s="2" t="s">
        <v>50</v>
      </c>
      <c r="AT2231" s="2" t="s">
        <v>51</v>
      </c>
      <c r="AU2231" s="2" t="s">
        <v>50</v>
      </c>
    </row>
    <row r="2232" spans="1:47" ht="22.5" customHeight="1" x14ac:dyDescent="0.25">
      <c r="A2232" t="s">
        <v>25439</v>
      </c>
      <c r="B2232" s="18" t="s">
        <v>20671</v>
      </c>
      <c r="C2232" s="220">
        <v>45083</v>
      </c>
      <c r="D2232" s="2" t="s">
        <v>89</v>
      </c>
      <c r="E2232" s="2" t="s">
        <v>19808</v>
      </c>
      <c r="F2232" s="2" t="s">
        <v>50</v>
      </c>
      <c r="G2232" s="19">
        <v>1</v>
      </c>
      <c r="H2232" s="19">
        <v>155.69</v>
      </c>
      <c r="I2232" s="19">
        <v>1.59</v>
      </c>
      <c r="J2232" s="19">
        <v>-26.47</v>
      </c>
      <c r="K2232" s="19" t="s">
        <v>51</v>
      </c>
      <c r="L2232" s="19" t="s">
        <v>51</v>
      </c>
      <c r="M2232" s="19">
        <v>130.81</v>
      </c>
      <c r="N2232" s="2" t="s">
        <v>52</v>
      </c>
      <c r="O2232" s="2" t="s">
        <v>53</v>
      </c>
      <c r="P2232" s="2" t="s">
        <v>6556</v>
      </c>
      <c r="Q2232" s="2" t="s">
        <v>55</v>
      </c>
      <c r="R2232" s="2" t="s">
        <v>52</v>
      </c>
      <c r="S2232" s="19">
        <v>155.69</v>
      </c>
      <c r="T2232" s="19" t="s">
        <v>76</v>
      </c>
      <c r="U2232" s="2" t="s">
        <v>77</v>
      </c>
      <c r="V2232" s="2" t="s">
        <v>20672</v>
      </c>
      <c r="W2232" s="2" t="s">
        <v>20673</v>
      </c>
      <c r="X2232" s="2" t="s">
        <v>20674</v>
      </c>
      <c r="Y2232" s="2" t="s">
        <v>52</v>
      </c>
      <c r="Z2232" s="2" t="s">
        <v>20672</v>
      </c>
      <c r="AA2232" s="2" t="s">
        <v>20675</v>
      </c>
      <c r="AB2232" s="2" t="s">
        <v>20676</v>
      </c>
      <c r="AC2232" s="2" t="s">
        <v>2075</v>
      </c>
      <c r="AD2232" s="2" t="s">
        <v>64</v>
      </c>
      <c r="AE2232" s="2" t="s">
        <v>20677</v>
      </c>
      <c r="AF2232" s="2" t="s">
        <v>66</v>
      </c>
      <c r="AG2232" s="2" t="s">
        <v>784</v>
      </c>
      <c r="AH2232" s="2" t="s">
        <v>20678</v>
      </c>
      <c r="AI2232" s="2" t="s">
        <v>20679</v>
      </c>
      <c r="AJ2232" s="2" t="s">
        <v>2079</v>
      </c>
      <c r="AK2232" s="2" t="s">
        <v>20680</v>
      </c>
      <c r="AL2232" s="2" t="s">
        <v>52</v>
      </c>
      <c r="AM2232" s="2" t="s">
        <v>52</v>
      </c>
      <c r="AN2232" s="2" t="s">
        <v>52</v>
      </c>
      <c r="AO2232" s="2" t="s">
        <v>52</v>
      </c>
      <c r="AP2232" s="2" t="s">
        <v>52</v>
      </c>
      <c r="AQ2232" s="2" t="s">
        <v>52</v>
      </c>
      <c r="AR2232" s="2" t="s">
        <v>52</v>
      </c>
      <c r="AS2232" s="2" t="s">
        <v>50</v>
      </c>
      <c r="AT2232" s="2" t="s">
        <v>51</v>
      </c>
      <c r="AU2232" s="2" t="s">
        <v>50</v>
      </c>
    </row>
    <row r="2233" spans="1:47" ht="22.5" customHeight="1" x14ac:dyDescent="0.25">
      <c r="A2233" t="s">
        <v>25439</v>
      </c>
      <c r="B2233" s="18" t="s">
        <v>20681</v>
      </c>
      <c r="C2233" s="220">
        <v>45083</v>
      </c>
      <c r="D2233" s="2" t="s">
        <v>6554</v>
      </c>
      <c r="E2233" s="2" t="s">
        <v>11376</v>
      </c>
      <c r="F2233" s="2" t="s">
        <v>72</v>
      </c>
      <c r="G2233" s="19">
        <v>1</v>
      </c>
      <c r="H2233" s="19">
        <v>73.09</v>
      </c>
      <c r="I2233" s="19">
        <v>15.9</v>
      </c>
      <c r="J2233" s="19">
        <v>-17.93</v>
      </c>
      <c r="K2233" s="19" t="s">
        <v>51</v>
      </c>
      <c r="L2233" s="19">
        <v>-55.16</v>
      </c>
      <c r="M2233" s="19">
        <v>15.9</v>
      </c>
      <c r="N2233" s="2" t="s">
        <v>52</v>
      </c>
      <c r="O2233" s="2" t="s">
        <v>662</v>
      </c>
      <c r="P2233" s="2" t="s">
        <v>10129</v>
      </c>
      <c r="Q2233" s="2" t="s">
        <v>10130</v>
      </c>
      <c r="R2233" s="2" t="s">
        <v>52</v>
      </c>
      <c r="S2233" s="19">
        <v>73.09</v>
      </c>
      <c r="T2233" s="19" t="s">
        <v>76</v>
      </c>
      <c r="U2233" s="2" t="s">
        <v>77</v>
      </c>
      <c r="V2233" s="2" t="s">
        <v>20682</v>
      </c>
      <c r="W2233" s="2" t="s">
        <v>20683</v>
      </c>
      <c r="X2233" s="2" t="s">
        <v>20684</v>
      </c>
      <c r="Y2233" s="2" t="s">
        <v>2777</v>
      </c>
      <c r="Z2233" s="2" t="s">
        <v>20682</v>
      </c>
      <c r="AA2233" s="2" t="s">
        <v>20685</v>
      </c>
      <c r="AB2233" s="2" t="s">
        <v>4596</v>
      </c>
      <c r="AC2233" s="2" t="s">
        <v>64</v>
      </c>
      <c r="AD2233" s="2" t="s">
        <v>64</v>
      </c>
      <c r="AE2233" s="2" t="s">
        <v>827</v>
      </c>
      <c r="AF2233" s="2" t="s">
        <v>66</v>
      </c>
      <c r="AG2233" s="2" t="s">
        <v>784</v>
      </c>
      <c r="AH2233" s="2" t="s">
        <v>20686</v>
      </c>
      <c r="AI2233" s="2" t="s">
        <v>11381</v>
      </c>
      <c r="AJ2233" s="2" t="s">
        <v>15939</v>
      </c>
      <c r="AK2233" s="2" t="s">
        <v>20687</v>
      </c>
      <c r="AL2233" s="2" t="s">
        <v>4599</v>
      </c>
      <c r="AM2233" s="2" t="s">
        <v>52</v>
      </c>
      <c r="AN2233" s="2" t="s">
        <v>52</v>
      </c>
      <c r="AO2233" s="2" t="s">
        <v>52</v>
      </c>
      <c r="AP2233" s="2" t="s">
        <v>52</v>
      </c>
      <c r="AQ2233" s="2" t="s">
        <v>52</v>
      </c>
      <c r="AR2233" s="2" t="s">
        <v>52</v>
      </c>
      <c r="AS2233" s="180" t="s">
        <v>72</v>
      </c>
      <c r="AT2233" s="2" t="s">
        <v>51</v>
      </c>
      <c r="AU2233" s="2" t="s">
        <v>50</v>
      </c>
    </row>
    <row r="2234" spans="1:47" ht="22.5" customHeight="1" x14ac:dyDescent="0.25">
      <c r="A2234" t="s">
        <v>25439</v>
      </c>
      <c r="B2234" s="18" t="s">
        <v>20688</v>
      </c>
      <c r="C2234" s="220">
        <v>45083</v>
      </c>
      <c r="D2234" s="2" t="s">
        <v>89</v>
      </c>
      <c r="E2234" s="2" t="s">
        <v>19808</v>
      </c>
      <c r="F2234" s="2" t="s">
        <v>50</v>
      </c>
      <c r="G2234" s="19">
        <v>1</v>
      </c>
      <c r="H2234" s="19">
        <v>45.9</v>
      </c>
      <c r="I2234" s="19">
        <v>20.34</v>
      </c>
      <c r="J2234" s="19">
        <v>-13.3</v>
      </c>
      <c r="K2234" s="19">
        <v>-20.34</v>
      </c>
      <c r="L2234" s="19" t="s">
        <v>51</v>
      </c>
      <c r="M2234" s="19">
        <v>32.6</v>
      </c>
      <c r="N2234" s="2" t="s">
        <v>52</v>
      </c>
      <c r="O2234" s="2" t="s">
        <v>345</v>
      </c>
      <c r="P2234" s="2" t="s">
        <v>346</v>
      </c>
      <c r="Q2234" s="2" t="s">
        <v>347</v>
      </c>
      <c r="R2234" s="2" t="s">
        <v>52</v>
      </c>
      <c r="S2234" s="19">
        <v>45.9</v>
      </c>
      <c r="T2234" s="19" t="s">
        <v>76</v>
      </c>
      <c r="U2234" s="2" t="s">
        <v>77</v>
      </c>
      <c r="V2234" s="2" t="s">
        <v>52</v>
      </c>
      <c r="W2234" s="2" t="s">
        <v>52</v>
      </c>
      <c r="X2234" s="2" t="s">
        <v>52</v>
      </c>
      <c r="Y2234" s="2" t="s">
        <v>52</v>
      </c>
      <c r="Z2234" s="2" t="s">
        <v>20689</v>
      </c>
      <c r="AA2234" s="2" t="s">
        <v>20690</v>
      </c>
      <c r="AB2234" s="2" t="s">
        <v>20691</v>
      </c>
      <c r="AC2234" s="2" t="s">
        <v>1697</v>
      </c>
      <c r="AD2234" s="2" t="s">
        <v>64</v>
      </c>
      <c r="AE2234" s="2" t="s">
        <v>20692</v>
      </c>
      <c r="AF2234" s="2" t="s">
        <v>66</v>
      </c>
      <c r="AG2234" s="2" t="s">
        <v>84</v>
      </c>
      <c r="AH2234" s="2" t="s">
        <v>20693</v>
      </c>
      <c r="AI2234" s="2" t="s">
        <v>20694</v>
      </c>
      <c r="AJ2234" s="2" t="s">
        <v>68</v>
      </c>
      <c r="AK2234" s="2" t="s">
        <v>20695</v>
      </c>
      <c r="AL2234" s="2" t="s">
        <v>52</v>
      </c>
      <c r="AM2234" s="2" t="s">
        <v>52</v>
      </c>
      <c r="AN2234" s="2" t="s">
        <v>52</v>
      </c>
      <c r="AO2234" s="2" t="s">
        <v>52</v>
      </c>
      <c r="AP2234" s="2" t="s">
        <v>52</v>
      </c>
      <c r="AQ2234" s="2" t="s">
        <v>52</v>
      </c>
      <c r="AR2234" s="2" t="s">
        <v>52</v>
      </c>
      <c r="AS2234" s="2" t="s">
        <v>50</v>
      </c>
      <c r="AT2234" s="2" t="s">
        <v>51</v>
      </c>
      <c r="AU2234" s="2" t="s">
        <v>50</v>
      </c>
    </row>
    <row r="2235" spans="1:47" ht="22.5" customHeight="1" x14ac:dyDescent="0.25">
      <c r="A2235" t="s">
        <v>25439</v>
      </c>
      <c r="B2235" s="18" t="s">
        <v>20696</v>
      </c>
      <c r="C2235" s="220">
        <v>45083</v>
      </c>
      <c r="D2235" s="2" t="s">
        <v>89</v>
      </c>
      <c r="E2235" s="2" t="s">
        <v>16444</v>
      </c>
      <c r="F2235" s="2" t="s">
        <v>50</v>
      </c>
      <c r="G2235" s="19">
        <v>1</v>
      </c>
      <c r="H2235" s="19">
        <v>245.88</v>
      </c>
      <c r="I2235" s="19" t="s">
        <v>51</v>
      </c>
      <c r="J2235" s="19">
        <v>-41.8</v>
      </c>
      <c r="K2235" s="19">
        <v>-20.45</v>
      </c>
      <c r="L2235" s="19" t="s">
        <v>51</v>
      </c>
      <c r="M2235" s="19">
        <v>183.63</v>
      </c>
      <c r="N2235" s="2" t="s">
        <v>52</v>
      </c>
      <c r="O2235" s="2" t="s">
        <v>20697</v>
      </c>
      <c r="P2235" s="2" t="s">
        <v>20698</v>
      </c>
      <c r="Q2235" s="2" t="s">
        <v>20699</v>
      </c>
      <c r="R2235" s="2" t="s">
        <v>52</v>
      </c>
      <c r="S2235" s="19">
        <v>245.88</v>
      </c>
      <c r="T2235" s="19" t="s">
        <v>76</v>
      </c>
      <c r="U2235" s="2" t="s">
        <v>57</v>
      </c>
      <c r="V2235" s="2" t="s">
        <v>20700</v>
      </c>
      <c r="W2235" s="2" t="s">
        <v>20701</v>
      </c>
      <c r="X2235" s="2" t="s">
        <v>20702</v>
      </c>
      <c r="Y2235" s="2" t="s">
        <v>52</v>
      </c>
      <c r="Z2235" s="2" t="s">
        <v>20700</v>
      </c>
      <c r="AA2235" s="2" t="s">
        <v>20703</v>
      </c>
      <c r="AB2235" s="2" t="s">
        <v>20704</v>
      </c>
      <c r="AC2235" s="2" t="s">
        <v>20705</v>
      </c>
      <c r="AD2235" s="2" t="s">
        <v>1323</v>
      </c>
      <c r="AE2235" s="2" t="s">
        <v>20706</v>
      </c>
      <c r="AF2235" s="2" t="s">
        <v>66</v>
      </c>
      <c r="AG2235" s="2" t="s">
        <v>67</v>
      </c>
      <c r="AH2235" s="2" t="s">
        <v>20035</v>
      </c>
      <c r="AI2235" s="2" t="s">
        <v>16728</v>
      </c>
      <c r="AJ2235" s="2" t="s">
        <v>68</v>
      </c>
      <c r="AK2235" s="2" t="s">
        <v>20707</v>
      </c>
      <c r="AL2235" s="2" t="s">
        <v>52</v>
      </c>
      <c r="AM2235" s="2" t="s">
        <v>52</v>
      </c>
      <c r="AN2235" s="2" t="s">
        <v>52</v>
      </c>
      <c r="AO2235" s="2" t="s">
        <v>52</v>
      </c>
      <c r="AP2235" s="2" t="s">
        <v>52</v>
      </c>
      <c r="AQ2235" s="2" t="s">
        <v>52</v>
      </c>
      <c r="AR2235" s="2" t="s">
        <v>52</v>
      </c>
      <c r="AS2235" s="2" t="s">
        <v>50</v>
      </c>
      <c r="AT2235" s="2" t="s">
        <v>51</v>
      </c>
      <c r="AU2235" s="2" t="s">
        <v>50</v>
      </c>
    </row>
    <row r="2236" spans="1:47" ht="22.5" customHeight="1" x14ac:dyDescent="0.25">
      <c r="A2236" t="s">
        <v>25439</v>
      </c>
      <c r="B2236" s="18" t="s">
        <v>20708</v>
      </c>
      <c r="C2236" s="220">
        <v>45083</v>
      </c>
      <c r="D2236" s="2" t="s">
        <v>89</v>
      </c>
      <c r="E2236" s="2" t="s">
        <v>19808</v>
      </c>
      <c r="F2236" s="2" t="s">
        <v>50</v>
      </c>
      <c r="G2236" s="19">
        <v>1</v>
      </c>
      <c r="H2236" s="19">
        <v>76.14</v>
      </c>
      <c r="I2236" s="19">
        <v>9.9</v>
      </c>
      <c r="J2236" s="19">
        <v>-14.64</v>
      </c>
      <c r="K2236" s="19">
        <v>-9.9</v>
      </c>
      <c r="L2236" s="19" t="s">
        <v>51</v>
      </c>
      <c r="M2236" s="19">
        <v>61.5</v>
      </c>
      <c r="N2236" s="2" t="s">
        <v>52</v>
      </c>
      <c r="O2236" s="2" t="s">
        <v>1546</v>
      </c>
      <c r="P2236" s="2" t="s">
        <v>1547</v>
      </c>
      <c r="Q2236" s="2" t="s">
        <v>1548</v>
      </c>
      <c r="R2236" s="2" t="s">
        <v>52</v>
      </c>
      <c r="S2236" s="19">
        <v>76.14</v>
      </c>
      <c r="T2236" s="19" t="s">
        <v>56</v>
      </c>
      <c r="U2236" s="2" t="s">
        <v>77</v>
      </c>
      <c r="V2236" s="2" t="s">
        <v>52</v>
      </c>
      <c r="W2236" s="2" t="s">
        <v>52</v>
      </c>
      <c r="X2236" s="2" t="s">
        <v>52</v>
      </c>
      <c r="Y2236" s="2" t="s">
        <v>52</v>
      </c>
      <c r="Z2236" s="2" t="s">
        <v>20709</v>
      </c>
      <c r="AA2236" s="2" t="s">
        <v>20710</v>
      </c>
      <c r="AB2236" s="2" t="s">
        <v>20711</v>
      </c>
      <c r="AC2236" s="2" t="s">
        <v>64</v>
      </c>
      <c r="AD2236" s="2" t="s">
        <v>64</v>
      </c>
      <c r="AE2236" s="2" t="s">
        <v>20712</v>
      </c>
      <c r="AF2236" s="2" t="s">
        <v>66</v>
      </c>
      <c r="AG2236" s="2" t="s">
        <v>84</v>
      </c>
      <c r="AH2236" s="2" t="s">
        <v>20713</v>
      </c>
      <c r="AI2236" s="2" t="s">
        <v>20714</v>
      </c>
      <c r="AJ2236" s="2" t="s">
        <v>68</v>
      </c>
      <c r="AK2236" s="2" t="s">
        <v>20715</v>
      </c>
      <c r="AL2236" s="2" t="s">
        <v>52</v>
      </c>
      <c r="AM2236" s="2" t="s">
        <v>52</v>
      </c>
      <c r="AN2236" s="2" t="s">
        <v>52</v>
      </c>
      <c r="AO2236" s="2" t="s">
        <v>52</v>
      </c>
      <c r="AP2236" s="2" t="s">
        <v>52</v>
      </c>
      <c r="AQ2236" s="2" t="s">
        <v>52</v>
      </c>
      <c r="AR2236" s="2" t="s">
        <v>52</v>
      </c>
      <c r="AS2236" s="2" t="s">
        <v>50</v>
      </c>
      <c r="AT2236" s="2" t="s">
        <v>51</v>
      </c>
      <c r="AU2236" s="2" t="s">
        <v>50</v>
      </c>
    </row>
    <row r="2237" spans="1:47" ht="22.5" customHeight="1" x14ac:dyDescent="0.25">
      <c r="A2237" t="s">
        <v>25439</v>
      </c>
      <c r="B2237" s="18" t="s">
        <v>20716</v>
      </c>
      <c r="C2237" s="220">
        <v>45083</v>
      </c>
      <c r="D2237" s="2" t="s">
        <v>89</v>
      </c>
      <c r="E2237" s="2" t="s">
        <v>19808</v>
      </c>
      <c r="F2237" s="2" t="s">
        <v>72</v>
      </c>
      <c r="G2237" s="19">
        <v>1</v>
      </c>
      <c r="H2237" s="19">
        <v>204.63</v>
      </c>
      <c r="I2237" s="19">
        <v>1.59</v>
      </c>
      <c r="J2237" s="19">
        <v>-16.399999999999999</v>
      </c>
      <c r="K2237" s="19" t="s">
        <v>51</v>
      </c>
      <c r="L2237" s="19" t="s">
        <v>51</v>
      </c>
      <c r="M2237" s="19">
        <v>189.82</v>
      </c>
      <c r="N2237" s="2" t="s">
        <v>72</v>
      </c>
      <c r="O2237" s="2" t="s">
        <v>10621</v>
      </c>
      <c r="P2237" s="2" t="s">
        <v>10622</v>
      </c>
      <c r="Q2237" s="2" t="s">
        <v>10623</v>
      </c>
      <c r="R2237" s="2" t="s">
        <v>52</v>
      </c>
      <c r="S2237" s="19">
        <v>204.63</v>
      </c>
      <c r="T2237" s="19" t="s">
        <v>56</v>
      </c>
      <c r="U2237" s="2" t="s">
        <v>77</v>
      </c>
      <c r="V2237" s="2" t="s">
        <v>20717</v>
      </c>
      <c r="W2237" s="2" t="s">
        <v>20718</v>
      </c>
      <c r="X2237" s="2" t="s">
        <v>20719</v>
      </c>
      <c r="Y2237" s="2" t="s">
        <v>52</v>
      </c>
      <c r="Z2237" s="2" t="s">
        <v>20717</v>
      </c>
      <c r="AA2237" s="2" t="s">
        <v>20720</v>
      </c>
      <c r="AB2237" s="2" t="s">
        <v>20721</v>
      </c>
      <c r="AC2237" s="2" t="s">
        <v>2047</v>
      </c>
      <c r="AD2237" s="2" t="s">
        <v>64</v>
      </c>
      <c r="AE2237" s="2" t="s">
        <v>20722</v>
      </c>
      <c r="AF2237" s="2" t="s">
        <v>66</v>
      </c>
      <c r="AG2237" s="2" t="s">
        <v>784</v>
      </c>
      <c r="AH2237" s="2" t="s">
        <v>20490</v>
      </c>
      <c r="AI2237" s="2" t="s">
        <v>20723</v>
      </c>
      <c r="AJ2237" s="2" t="s">
        <v>5599</v>
      </c>
      <c r="AK2237" s="2" t="s">
        <v>20724</v>
      </c>
      <c r="AL2237" s="2" t="s">
        <v>52</v>
      </c>
      <c r="AM2237" s="2" t="s">
        <v>52</v>
      </c>
      <c r="AN2237" s="2" t="s">
        <v>52</v>
      </c>
      <c r="AO2237" s="2" t="s">
        <v>52</v>
      </c>
      <c r="AP2237" s="2" t="s">
        <v>52</v>
      </c>
      <c r="AQ2237" s="2" t="s">
        <v>52</v>
      </c>
      <c r="AR2237" s="2" t="s">
        <v>52</v>
      </c>
      <c r="AS2237" s="2" t="s">
        <v>50</v>
      </c>
      <c r="AT2237" s="2" t="s">
        <v>51</v>
      </c>
      <c r="AU2237" s="2" t="s">
        <v>50</v>
      </c>
    </row>
    <row r="2238" spans="1:47" ht="22.5" customHeight="1" x14ac:dyDescent="0.25">
      <c r="A2238" t="s">
        <v>25439</v>
      </c>
      <c r="B2238" s="18" t="s">
        <v>20725</v>
      </c>
      <c r="C2238" s="220">
        <v>45083</v>
      </c>
      <c r="D2238" s="2" t="s">
        <v>89</v>
      </c>
      <c r="E2238" s="2" t="s">
        <v>15825</v>
      </c>
      <c r="F2238" s="2" t="s">
        <v>50</v>
      </c>
      <c r="G2238" s="19">
        <v>1</v>
      </c>
      <c r="H2238" s="19">
        <v>75.290000000000006</v>
      </c>
      <c r="I2238" s="19">
        <v>8.4600000000000009</v>
      </c>
      <c r="J2238" s="19">
        <v>-18.3</v>
      </c>
      <c r="K2238" s="19">
        <v>-8.4600000000000009</v>
      </c>
      <c r="L2238" s="19" t="s">
        <v>51</v>
      </c>
      <c r="M2238" s="19">
        <v>56.99</v>
      </c>
      <c r="N2238" s="2" t="s">
        <v>52</v>
      </c>
      <c r="O2238" s="2" t="s">
        <v>260</v>
      </c>
      <c r="P2238" s="2" t="s">
        <v>1637</v>
      </c>
      <c r="Q2238" s="2" t="s">
        <v>1638</v>
      </c>
      <c r="R2238" s="2" t="s">
        <v>52</v>
      </c>
      <c r="S2238" s="19">
        <v>75.290000000000006</v>
      </c>
      <c r="T2238" s="19" t="s">
        <v>76</v>
      </c>
      <c r="U2238" s="2" t="s">
        <v>77</v>
      </c>
      <c r="V2238" s="2" t="s">
        <v>52</v>
      </c>
      <c r="W2238" s="2" t="s">
        <v>52</v>
      </c>
      <c r="X2238" s="2" t="s">
        <v>52</v>
      </c>
      <c r="Y2238" s="2" t="s">
        <v>52</v>
      </c>
      <c r="Z2238" s="2" t="s">
        <v>20726</v>
      </c>
      <c r="AA2238" s="2" t="s">
        <v>20727</v>
      </c>
      <c r="AB2238" s="2" t="s">
        <v>20728</v>
      </c>
      <c r="AC2238" s="2" t="s">
        <v>1697</v>
      </c>
      <c r="AD2238" s="2" t="s">
        <v>64</v>
      </c>
      <c r="AE2238" s="2" t="s">
        <v>20729</v>
      </c>
      <c r="AF2238" s="2" t="s">
        <v>66</v>
      </c>
      <c r="AG2238" s="2" t="s">
        <v>84</v>
      </c>
      <c r="AH2238" s="2" t="s">
        <v>20730</v>
      </c>
      <c r="AI2238" s="2" t="s">
        <v>20731</v>
      </c>
      <c r="AJ2238" s="2" t="s">
        <v>68</v>
      </c>
      <c r="AK2238" s="2" t="s">
        <v>20732</v>
      </c>
      <c r="AL2238" s="2" t="s">
        <v>20733</v>
      </c>
      <c r="AM2238" s="2" t="s">
        <v>52</v>
      </c>
      <c r="AN2238" s="2" t="s">
        <v>52</v>
      </c>
      <c r="AO2238" s="2" t="s">
        <v>52</v>
      </c>
      <c r="AP2238" s="2" t="s">
        <v>52</v>
      </c>
      <c r="AQ2238" s="2" t="s">
        <v>52</v>
      </c>
      <c r="AR2238" s="2" t="s">
        <v>52</v>
      </c>
      <c r="AS2238" s="2" t="s">
        <v>50</v>
      </c>
      <c r="AT2238" s="2" t="s">
        <v>51</v>
      </c>
      <c r="AU2238" s="2" t="s">
        <v>50</v>
      </c>
    </row>
    <row r="2239" spans="1:47" ht="22.5" customHeight="1" x14ac:dyDescent="0.25">
      <c r="A2239" t="s">
        <v>25439</v>
      </c>
      <c r="B2239" s="18" t="s">
        <v>20734</v>
      </c>
      <c r="C2239" s="220">
        <v>45083</v>
      </c>
      <c r="D2239" s="2" t="s">
        <v>89</v>
      </c>
      <c r="E2239" s="2" t="s">
        <v>18266</v>
      </c>
      <c r="F2239" s="2" t="s">
        <v>50</v>
      </c>
      <c r="G2239" s="19">
        <v>1</v>
      </c>
      <c r="H2239" s="19">
        <v>22.99</v>
      </c>
      <c r="I2239" s="19">
        <v>30.2</v>
      </c>
      <c r="J2239" s="19">
        <v>-9.41</v>
      </c>
      <c r="K2239" s="19">
        <v>-30.2</v>
      </c>
      <c r="L2239" s="19" t="s">
        <v>51</v>
      </c>
      <c r="M2239" s="19">
        <v>13.58</v>
      </c>
      <c r="N2239" s="2" t="s">
        <v>52</v>
      </c>
      <c r="O2239" s="2" t="s">
        <v>596</v>
      </c>
      <c r="P2239" s="2" t="s">
        <v>3042</v>
      </c>
      <c r="Q2239" s="2" t="s">
        <v>3043</v>
      </c>
      <c r="R2239" s="2" t="s">
        <v>52</v>
      </c>
      <c r="S2239" s="19">
        <v>22.99</v>
      </c>
      <c r="T2239" s="19" t="s">
        <v>76</v>
      </c>
      <c r="U2239" s="2" t="s">
        <v>77</v>
      </c>
      <c r="V2239" s="2" t="s">
        <v>52</v>
      </c>
      <c r="W2239" s="2" t="s">
        <v>52</v>
      </c>
      <c r="X2239" s="2" t="s">
        <v>52</v>
      </c>
      <c r="Y2239" s="2" t="s">
        <v>52</v>
      </c>
      <c r="Z2239" s="2" t="s">
        <v>20735</v>
      </c>
      <c r="AA2239" s="2" t="s">
        <v>20736</v>
      </c>
      <c r="AB2239" s="2" t="s">
        <v>20737</v>
      </c>
      <c r="AC2239" s="2" t="s">
        <v>2793</v>
      </c>
      <c r="AD2239" s="2" t="s">
        <v>267</v>
      </c>
      <c r="AE2239" s="2" t="s">
        <v>20738</v>
      </c>
      <c r="AF2239" s="2" t="s">
        <v>66</v>
      </c>
      <c r="AG2239" s="2" t="s">
        <v>84</v>
      </c>
      <c r="AH2239" s="2" t="s">
        <v>20739</v>
      </c>
      <c r="AI2239" s="2" t="s">
        <v>20740</v>
      </c>
      <c r="AJ2239" s="2" t="s">
        <v>68</v>
      </c>
      <c r="AK2239" s="2" t="s">
        <v>20741</v>
      </c>
      <c r="AL2239" s="2" t="s">
        <v>52</v>
      </c>
      <c r="AM2239" s="2" t="s">
        <v>52</v>
      </c>
      <c r="AN2239" s="2" t="s">
        <v>52</v>
      </c>
      <c r="AO2239" s="2" t="s">
        <v>52</v>
      </c>
      <c r="AP2239" s="2" t="s">
        <v>52</v>
      </c>
      <c r="AQ2239" s="2" t="s">
        <v>52</v>
      </c>
      <c r="AR2239" s="2" t="s">
        <v>52</v>
      </c>
      <c r="AS2239" s="2" t="s">
        <v>50</v>
      </c>
      <c r="AT2239" s="2" t="s">
        <v>51</v>
      </c>
      <c r="AU2239" s="2" t="s">
        <v>50</v>
      </c>
    </row>
    <row r="2240" spans="1:47" ht="22.5" customHeight="1" x14ac:dyDescent="0.25">
      <c r="A2240" t="s">
        <v>25439</v>
      </c>
      <c r="B2240" s="18" t="s">
        <v>20742</v>
      </c>
      <c r="C2240" s="220">
        <v>45083</v>
      </c>
      <c r="D2240" s="2" t="s">
        <v>89</v>
      </c>
      <c r="E2240" s="2" t="s">
        <v>19808</v>
      </c>
      <c r="F2240" s="2" t="s">
        <v>50</v>
      </c>
      <c r="G2240" s="19">
        <v>1</v>
      </c>
      <c r="H2240" s="19">
        <v>57.99</v>
      </c>
      <c r="I2240" s="19">
        <v>5.45</v>
      </c>
      <c r="J2240" s="19">
        <v>-15.36</v>
      </c>
      <c r="K2240" s="19">
        <v>-5.45</v>
      </c>
      <c r="L2240" s="19" t="s">
        <v>51</v>
      </c>
      <c r="M2240" s="19">
        <v>42.63</v>
      </c>
      <c r="N2240" s="2" t="s">
        <v>52</v>
      </c>
      <c r="O2240" s="2" t="s">
        <v>561</v>
      </c>
      <c r="P2240" s="2" t="s">
        <v>2827</v>
      </c>
      <c r="Q2240" s="2" t="s">
        <v>2828</v>
      </c>
      <c r="R2240" s="2" t="s">
        <v>52</v>
      </c>
      <c r="S2240" s="19">
        <v>57.99</v>
      </c>
      <c r="T2240" s="19" t="s">
        <v>76</v>
      </c>
      <c r="U2240" s="2" t="s">
        <v>77</v>
      </c>
      <c r="V2240" s="2" t="s">
        <v>52</v>
      </c>
      <c r="W2240" s="2" t="s">
        <v>52</v>
      </c>
      <c r="X2240" s="2" t="s">
        <v>52</v>
      </c>
      <c r="Y2240" s="2" t="s">
        <v>52</v>
      </c>
      <c r="Z2240" s="2" t="s">
        <v>20743</v>
      </c>
      <c r="AA2240" s="2" t="s">
        <v>20744</v>
      </c>
      <c r="AB2240" s="2" t="s">
        <v>20745</v>
      </c>
      <c r="AC2240" s="2" t="s">
        <v>12419</v>
      </c>
      <c r="AD2240" s="2" t="s">
        <v>98</v>
      </c>
      <c r="AE2240" s="2" t="s">
        <v>12420</v>
      </c>
      <c r="AF2240" s="2" t="s">
        <v>66</v>
      </c>
      <c r="AG2240" s="2" t="s">
        <v>84</v>
      </c>
      <c r="AH2240" s="2" t="s">
        <v>20746</v>
      </c>
      <c r="AI2240" s="2" t="s">
        <v>20747</v>
      </c>
      <c r="AJ2240" s="2" t="s">
        <v>68</v>
      </c>
      <c r="AK2240" s="2" t="s">
        <v>20748</v>
      </c>
      <c r="AL2240" s="2" t="s">
        <v>52</v>
      </c>
      <c r="AM2240" s="2" t="s">
        <v>52</v>
      </c>
      <c r="AN2240" s="2" t="s">
        <v>52</v>
      </c>
      <c r="AO2240" s="2" t="s">
        <v>52</v>
      </c>
      <c r="AP2240" s="2" t="s">
        <v>52</v>
      </c>
      <c r="AQ2240" s="2" t="s">
        <v>52</v>
      </c>
      <c r="AR2240" s="2" t="s">
        <v>52</v>
      </c>
      <c r="AS2240" s="2" t="s">
        <v>50</v>
      </c>
      <c r="AT2240" s="2" t="s">
        <v>51</v>
      </c>
      <c r="AU2240" s="2" t="s">
        <v>50</v>
      </c>
    </row>
    <row r="2241" spans="1:47" ht="22.5" customHeight="1" x14ac:dyDescent="0.25">
      <c r="A2241" t="s">
        <v>25439</v>
      </c>
      <c r="B2241" s="18" t="s">
        <v>20749</v>
      </c>
      <c r="C2241" s="220">
        <v>45083</v>
      </c>
      <c r="D2241" s="2" t="s">
        <v>89</v>
      </c>
      <c r="E2241" s="2" t="s">
        <v>19808</v>
      </c>
      <c r="F2241" s="2" t="s">
        <v>72</v>
      </c>
      <c r="G2241" s="19">
        <v>2</v>
      </c>
      <c r="H2241" s="19">
        <v>137.97999999999999</v>
      </c>
      <c r="I2241" s="19" t="s">
        <v>51</v>
      </c>
      <c r="J2241" s="19">
        <v>-34.46</v>
      </c>
      <c r="K2241" s="19" t="s">
        <v>51</v>
      </c>
      <c r="L2241" s="19" t="s">
        <v>51</v>
      </c>
      <c r="M2241" s="19">
        <v>103.52</v>
      </c>
      <c r="N2241" s="2" t="s">
        <v>72</v>
      </c>
      <c r="O2241" s="2" t="s">
        <v>1390</v>
      </c>
      <c r="P2241" s="2" t="s">
        <v>1391</v>
      </c>
      <c r="Q2241" s="2" t="s">
        <v>1392</v>
      </c>
      <c r="R2241" s="2" t="s">
        <v>52</v>
      </c>
      <c r="S2241" s="19">
        <v>68.989999999999995</v>
      </c>
      <c r="T2241" s="19" t="s">
        <v>76</v>
      </c>
      <c r="U2241" s="2" t="s">
        <v>77</v>
      </c>
      <c r="V2241" s="2" t="s">
        <v>52</v>
      </c>
      <c r="W2241" s="2" t="s">
        <v>52</v>
      </c>
      <c r="X2241" s="2" t="s">
        <v>52</v>
      </c>
      <c r="Y2241" s="2" t="s">
        <v>52</v>
      </c>
      <c r="Z2241" s="2" t="s">
        <v>20750</v>
      </c>
      <c r="AA2241" s="2" t="s">
        <v>20751</v>
      </c>
      <c r="AB2241" s="2" t="s">
        <v>20752</v>
      </c>
      <c r="AC2241" s="2" t="s">
        <v>4112</v>
      </c>
      <c r="AD2241" s="2" t="s">
        <v>64</v>
      </c>
      <c r="AE2241" s="2" t="s">
        <v>20753</v>
      </c>
      <c r="AF2241" s="2" t="s">
        <v>66</v>
      </c>
      <c r="AG2241" s="2" t="s">
        <v>84</v>
      </c>
      <c r="AH2241" s="2" t="s">
        <v>20754</v>
      </c>
      <c r="AI2241" s="2" t="s">
        <v>20755</v>
      </c>
      <c r="AJ2241" s="2" t="s">
        <v>68</v>
      </c>
      <c r="AK2241" s="2" t="s">
        <v>20756</v>
      </c>
      <c r="AL2241" s="2" t="s">
        <v>52</v>
      </c>
      <c r="AM2241" s="2" t="s">
        <v>52</v>
      </c>
      <c r="AN2241" s="2" t="s">
        <v>52</v>
      </c>
      <c r="AO2241" s="2" t="s">
        <v>52</v>
      </c>
      <c r="AP2241" s="2" t="s">
        <v>52</v>
      </c>
      <c r="AQ2241" s="2" t="s">
        <v>52</v>
      </c>
      <c r="AR2241" s="2" t="s">
        <v>52</v>
      </c>
      <c r="AS2241" s="2" t="s">
        <v>50</v>
      </c>
      <c r="AT2241" s="2" t="s">
        <v>51</v>
      </c>
      <c r="AU2241" s="2" t="s">
        <v>50</v>
      </c>
    </row>
    <row r="2242" spans="1:47" ht="22.5" customHeight="1" x14ac:dyDescent="0.25">
      <c r="A2242" t="s">
        <v>25439</v>
      </c>
      <c r="B2242" s="18" t="s">
        <v>20757</v>
      </c>
      <c r="C2242" s="220">
        <v>45083</v>
      </c>
      <c r="D2242" s="2" t="s">
        <v>89</v>
      </c>
      <c r="E2242" s="2" t="s">
        <v>19808</v>
      </c>
      <c r="F2242" s="2" t="s">
        <v>50</v>
      </c>
      <c r="G2242" s="19">
        <v>1</v>
      </c>
      <c r="H2242" s="19">
        <v>76.14</v>
      </c>
      <c r="I2242" s="19">
        <v>9.9</v>
      </c>
      <c r="J2242" s="19">
        <v>-14.64</v>
      </c>
      <c r="K2242" s="19">
        <v>-9.9</v>
      </c>
      <c r="L2242" s="19" t="s">
        <v>51</v>
      </c>
      <c r="M2242" s="19">
        <v>61.5</v>
      </c>
      <c r="N2242" s="2" t="s">
        <v>52</v>
      </c>
      <c r="O2242" s="2" t="s">
        <v>1546</v>
      </c>
      <c r="P2242" s="2" t="s">
        <v>1547</v>
      </c>
      <c r="Q2242" s="2" t="s">
        <v>1548</v>
      </c>
      <c r="R2242" s="2" t="s">
        <v>52</v>
      </c>
      <c r="S2242" s="19">
        <v>76.14</v>
      </c>
      <c r="T2242" s="19" t="s">
        <v>56</v>
      </c>
      <c r="U2242" s="2" t="s">
        <v>77</v>
      </c>
      <c r="V2242" s="2" t="s">
        <v>52</v>
      </c>
      <c r="W2242" s="2" t="s">
        <v>52</v>
      </c>
      <c r="X2242" s="2" t="s">
        <v>52</v>
      </c>
      <c r="Y2242" s="2" t="s">
        <v>52</v>
      </c>
      <c r="Z2242" s="2" t="s">
        <v>20758</v>
      </c>
      <c r="AA2242" s="2" t="s">
        <v>20759</v>
      </c>
      <c r="AB2242" s="2" t="s">
        <v>20760</v>
      </c>
      <c r="AC2242" s="2" t="s">
        <v>1396</v>
      </c>
      <c r="AD2242" s="2" t="s">
        <v>64</v>
      </c>
      <c r="AE2242" s="2" t="s">
        <v>20761</v>
      </c>
      <c r="AF2242" s="2" t="s">
        <v>66</v>
      </c>
      <c r="AG2242" s="2" t="s">
        <v>84</v>
      </c>
      <c r="AH2242" s="2" t="s">
        <v>20590</v>
      </c>
      <c r="AI2242" s="2" t="s">
        <v>20762</v>
      </c>
      <c r="AJ2242" s="2" t="s">
        <v>68</v>
      </c>
      <c r="AK2242" s="2" t="s">
        <v>20763</v>
      </c>
      <c r="AL2242" s="2" t="s">
        <v>52</v>
      </c>
      <c r="AM2242" s="2" t="s">
        <v>52</v>
      </c>
      <c r="AN2242" s="2" t="s">
        <v>52</v>
      </c>
      <c r="AO2242" s="2" t="s">
        <v>52</v>
      </c>
      <c r="AP2242" s="2" t="s">
        <v>52</v>
      </c>
      <c r="AQ2242" s="2" t="s">
        <v>52</v>
      </c>
      <c r="AR2242" s="2" t="s">
        <v>52</v>
      </c>
      <c r="AS2242" s="2" t="s">
        <v>50</v>
      </c>
      <c r="AT2242" s="2" t="s">
        <v>51</v>
      </c>
      <c r="AU2242" s="2" t="s">
        <v>50</v>
      </c>
    </row>
    <row r="2243" spans="1:47" ht="22.5" customHeight="1" x14ac:dyDescent="0.25">
      <c r="A2243" t="s">
        <v>25439</v>
      </c>
      <c r="B2243" s="18" t="s">
        <v>20764</v>
      </c>
      <c r="C2243" s="220">
        <v>45083</v>
      </c>
      <c r="D2243" s="2" t="s">
        <v>89</v>
      </c>
      <c r="E2243" s="2" t="s">
        <v>19808</v>
      </c>
      <c r="F2243" s="2" t="s">
        <v>50</v>
      </c>
      <c r="G2243" s="19">
        <v>1</v>
      </c>
      <c r="H2243" s="19">
        <v>47.75</v>
      </c>
      <c r="I2243" s="19">
        <v>9.9</v>
      </c>
      <c r="J2243" s="19">
        <v>-13.62</v>
      </c>
      <c r="K2243" s="19">
        <v>-9.9</v>
      </c>
      <c r="L2243" s="19" t="s">
        <v>51</v>
      </c>
      <c r="M2243" s="19">
        <v>34.130000000000003</v>
      </c>
      <c r="N2243" s="2" t="s">
        <v>52</v>
      </c>
      <c r="O2243" s="2" t="s">
        <v>2696</v>
      </c>
      <c r="P2243" s="2" t="s">
        <v>20765</v>
      </c>
      <c r="Q2243" s="2" t="s">
        <v>9427</v>
      </c>
      <c r="R2243" s="2" t="s">
        <v>52</v>
      </c>
      <c r="S2243" s="19">
        <v>47.75</v>
      </c>
      <c r="T2243" s="19" t="s">
        <v>76</v>
      </c>
      <c r="U2243" s="2" t="s">
        <v>57</v>
      </c>
      <c r="V2243" s="2" t="s">
        <v>20766</v>
      </c>
      <c r="W2243" s="2" t="s">
        <v>20767</v>
      </c>
      <c r="X2243" s="2" t="s">
        <v>20768</v>
      </c>
      <c r="Y2243" s="2" t="s">
        <v>52</v>
      </c>
      <c r="Z2243" s="2" t="s">
        <v>20766</v>
      </c>
      <c r="AA2243" s="2" t="s">
        <v>20769</v>
      </c>
      <c r="AB2243" s="2" t="s">
        <v>20770</v>
      </c>
      <c r="AC2243" s="2" t="s">
        <v>20771</v>
      </c>
      <c r="AD2243" s="2" t="s">
        <v>64</v>
      </c>
      <c r="AE2243" s="2" t="s">
        <v>20772</v>
      </c>
      <c r="AF2243" s="2" t="s">
        <v>66</v>
      </c>
      <c r="AG2243" s="2" t="s">
        <v>67</v>
      </c>
      <c r="AH2243" s="2" t="s">
        <v>20773</v>
      </c>
      <c r="AI2243" s="2" t="s">
        <v>20774</v>
      </c>
      <c r="AJ2243" s="2" t="s">
        <v>68</v>
      </c>
      <c r="AK2243" s="2" t="s">
        <v>20775</v>
      </c>
      <c r="AL2243" s="2" t="s">
        <v>52</v>
      </c>
      <c r="AM2243" s="2" t="s">
        <v>52</v>
      </c>
      <c r="AN2243" s="2" t="s">
        <v>52</v>
      </c>
      <c r="AO2243" s="2" t="s">
        <v>52</v>
      </c>
      <c r="AP2243" s="2" t="s">
        <v>52</v>
      </c>
      <c r="AQ2243" s="2" t="s">
        <v>52</v>
      </c>
      <c r="AR2243" s="2" t="s">
        <v>52</v>
      </c>
      <c r="AS2243" s="2" t="s">
        <v>50</v>
      </c>
      <c r="AT2243" s="2" t="s">
        <v>51</v>
      </c>
      <c r="AU2243" s="2" t="s">
        <v>50</v>
      </c>
    </row>
    <row r="2244" spans="1:47" ht="22.5" customHeight="1" x14ac:dyDescent="0.25">
      <c r="A2244" t="s">
        <v>25439</v>
      </c>
      <c r="B2244" s="18" t="s">
        <v>20776</v>
      </c>
      <c r="C2244" s="220">
        <v>45083</v>
      </c>
      <c r="D2244" s="2" t="s">
        <v>89</v>
      </c>
      <c r="E2244" s="2" t="s">
        <v>18951</v>
      </c>
      <c r="F2244" s="2" t="s">
        <v>72</v>
      </c>
      <c r="G2244" s="19">
        <v>1</v>
      </c>
      <c r="H2244" s="19">
        <v>63.35</v>
      </c>
      <c r="I2244" s="19" t="s">
        <v>51</v>
      </c>
      <c r="J2244" s="19">
        <v>-16.27</v>
      </c>
      <c r="K2244" s="19" t="s">
        <v>51</v>
      </c>
      <c r="L2244" s="19" t="s">
        <v>51</v>
      </c>
      <c r="M2244" s="19">
        <v>47.08</v>
      </c>
      <c r="N2244" s="2" t="s">
        <v>52</v>
      </c>
      <c r="O2244" s="2" t="s">
        <v>2326</v>
      </c>
      <c r="P2244" s="2" t="s">
        <v>2327</v>
      </c>
      <c r="Q2244" s="2" t="s">
        <v>2328</v>
      </c>
      <c r="R2244" s="2" t="s">
        <v>52</v>
      </c>
      <c r="S2244" s="19">
        <v>63.35</v>
      </c>
      <c r="T2244" s="19" t="s">
        <v>76</v>
      </c>
      <c r="U2244" s="2" t="s">
        <v>77</v>
      </c>
      <c r="V2244" s="2" t="s">
        <v>52</v>
      </c>
      <c r="W2244" s="2" t="s">
        <v>52</v>
      </c>
      <c r="X2244" s="2" t="s">
        <v>52</v>
      </c>
      <c r="Y2244" s="2" t="s">
        <v>52</v>
      </c>
      <c r="Z2244" s="2" t="s">
        <v>20777</v>
      </c>
      <c r="AA2244" s="2" t="s">
        <v>20778</v>
      </c>
      <c r="AB2244" s="2" t="s">
        <v>20779</v>
      </c>
      <c r="AC2244" s="2" t="s">
        <v>3476</v>
      </c>
      <c r="AD2244" s="2" t="s">
        <v>64</v>
      </c>
      <c r="AE2244" s="2" t="s">
        <v>20780</v>
      </c>
      <c r="AF2244" s="2" t="s">
        <v>66</v>
      </c>
      <c r="AG2244" s="2" t="s">
        <v>84</v>
      </c>
      <c r="AH2244" s="2" t="s">
        <v>20781</v>
      </c>
      <c r="AI2244" s="2" t="s">
        <v>20782</v>
      </c>
      <c r="AJ2244" s="2" t="s">
        <v>68</v>
      </c>
      <c r="AK2244" s="2" t="s">
        <v>20783</v>
      </c>
      <c r="AL2244" s="2" t="s">
        <v>52</v>
      </c>
      <c r="AM2244" s="2" t="s">
        <v>52</v>
      </c>
      <c r="AN2244" s="2" t="s">
        <v>52</v>
      </c>
      <c r="AO2244" s="2" t="s">
        <v>52</v>
      </c>
      <c r="AP2244" s="2" t="s">
        <v>52</v>
      </c>
      <c r="AQ2244" s="2" t="s">
        <v>52</v>
      </c>
      <c r="AR2244" s="2" t="s">
        <v>52</v>
      </c>
      <c r="AS2244" s="2" t="s">
        <v>50</v>
      </c>
      <c r="AT2244" s="2" t="s">
        <v>51</v>
      </c>
      <c r="AU2244" s="2" t="s">
        <v>50</v>
      </c>
    </row>
    <row r="2245" spans="1:47" ht="22.5" customHeight="1" x14ac:dyDescent="0.25">
      <c r="A2245" t="s">
        <v>25439</v>
      </c>
      <c r="B2245" s="18" t="s">
        <v>20784</v>
      </c>
      <c r="C2245" s="220">
        <v>45083</v>
      </c>
      <c r="D2245" s="2" t="s">
        <v>89</v>
      </c>
      <c r="E2245" s="2" t="s">
        <v>18266</v>
      </c>
      <c r="F2245" s="2" t="s">
        <v>50</v>
      </c>
      <c r="G2245" s="19">
        <v>1</v>
      </c>
      <c r="H2245" s="19">
        <v>245.88</v>
      </c>
      <c r="I2245" s="19">
        <v>15.18</v>
      </c>
      <c r="J2245" s="19">
        <v>-41.8</v>
      </c>
      <c r="K2245" s="19">
        <v>-35.630000000000003</v>
      </c>
      <c r="L2245" s="19" t="s">
        <v>51</v>
      </c>
      <c r="M2245" s="19">
        <v>183.63</v>
      </c>
      <c r="N2245" s="2" t="s">
        <v>52</v>
      </c>
      <c r="O2245" s="2" t="s">
        <v>20697</v>
      </c>
      <c r="P2245" s="2" t="s">
        <v>20698</v>
      </c>
      <c r="Q2245" s="2" t="s">
        <v>20699</v>
      </c>
      <c r="R2245" s="2" t="s">
        <v>52</v>
      </c>
      <c r="S2245" s="19">
        <v>245.88</v>
      </c>
      <c r="T2245" s="19" t="s">
        <v>76</v>
      </c>
      <c r="U2245" s="2" t="s">
        <v>57</v>
      </c>
      <c r="V2245" s="2" t="s">
        <v>20785</v>
      </c>
      <c r="W2245" s="2" t="s">
        <v>20786</v>
      </c>
      <c r="X2245" s="2" t="s">
        <v>20787</v>
      </c>
      <c r="Y2245" s="2" t="s">
        <v>52</v>
      </c>
      <c r="Z2245" s="2" t="s">
        <v>20785</v>
      </c>
      <c r="AA2245" s="2" t="s">
        <v>20788</v>
      </c>
      <c r="AB2245" s="2" t="s">
        <v>20789</v>
      </c>
      <c r="AC2245" s="2" t="s">
        <v>20790</v>
      </c>
      <c r="AD2245" s="2" t="s">
        <v>377</v>
      </c>
      <c r="AE2245" s="2" t="s">
        <v>20791</v>
      </c>
      <c r="AF2245" s="2" t="s">
        <v>66</v>
      </c>
      <c r="AG2245" s="2" t="s">
        <v>67</v>
      </c>
      <c r="AH2245" s="2" t="s">
        <v>20199</v>
      </c>
      <c r="AI2245" s="2" t="s">
        <v>20792</v>
      </c>
      <c r="AJ2245" s="2" t="s">
        <v>68</v>
      </c>
      <c r="AK2245" s="2" t="s">
        <v>20793</v>
      </c>
      <c r="AL2245" s="2" t="s">
        <v>52</v>
      </c>
      <c r="AM2245" s="2" t="s">
        <v>52</v>
      </c>
      <c r="AN2245" s="2" t="s">
        <v>52</v>
      </c>
      <c r="AO2245" s="2" t="s">
        <v>52</v>
      </c>
      <c r="AP2245" s="2" t="s">
        <v>52</v>
      </c>
      <c r="AQ2245" s="2" t="s">
        <v>52</v>
      </c>
      <c r="AR2245" s="2" t="s">
        <v>52</v>
      </c>
      <c r="AS2245" s="2" t="s">
        <v>50</v>
      </c>
      <c r="AT2245" s="2" t="s">
        <v>51</v>
      </c>
      <c r="AU2245" s="2" t="s">
        <v>50</v>
      </c>
    </row>
    <row r="2246" spans="1:47" ht="22.5" customHeight="1" x14ac:dyDescent="0.25">
      <c r="A2246" t="s">
        <v>25439</v>
      </c>
      <c r="B2246" s="18" t="s">
        <v>20794</v>
      </c>
      <c r="C2246" s="220">
        <v>45083</v>
      </c>
      <c r="D2246" s="2" t="s">
        <v>89</v>
      </c>
      <c r="E2246" s="2" t="s">
        <v>19808</v>
      </c>
      <c r="F2246" s="2" t="s">
        <v>50</v>
      </c>
      <c r="G2246" s="19">
        <v>1</v>
      </c>
      <c r="H2246" s="19">
        <v>61.7</v>
      </c>
      <c r="I2246" s="19">
        <v>13.5</v>
      </c>
      <c r="J2246" s="19">
        <v>-15.99</v>
      </c>
      <c r="K2246" s="19">
        <v>-13.5</v>
      </c>
      <c r="L2246" s="19" t="s">
        <v>51</v>
      </c>
      <c r="M2246" s="19">
        <v>45.71</v>
      </c>
      <c r="N2246" s="2" t="s">
        <v>52</v>
      </c>
      <c r="O2246" s="2" t="s">
        <v>9512</v>
      </c>
      <c r="P2246" s="2" t="s">
        <v>9513</v>
      </c>
      <c r="Q2246" s="2" t="s">
        <v>9514</v>
      </c>
      <c r="R2246" s="2" t="s">
        <v>52</v>
      </c>
      <c r="S2246" s="19">
        <v>61.7</v>
      </c>
      <c r="T2246" s="19" t="s">
        <v>76</v>
      </c>
      <c r="U2246" s="2" t="s">
        <v>77</v>
      </c>
      <c r="V2246" s="2" t="s">
        <v>52</v>
      </c>
      <c r="W2246" s="2" t="s">
        <v>52</v>
      </c>
      <c r="X2246" s="2" t="s">
        <v>52</v>
      </c>
      <c r="Y2246" s="2" t="s">
        <v>52</v>
      </c>
      <c r="Z2246" s="2" t="s">
        <v>20795</v>
      </c>
      <c r="AA2246" s="2" t="s">
        <v>20796</v>
      </c>
      <c r="AB2246" s="2" t="s">
        <v>20797</v>
      </c>
      <c r="AC2246" s="2" t="s">
        <v>351</v>
      </c>
      <c r="AD2246" s="2" t="s">
        <v>352</v>
      </c>
      <c r="AE2246" s="2" t="s">
        <v>20798</v>
      </c>
      <c r="AF2246" s="2" t="s">
        <v>66</v>
      </c>
      <c r="AG2246" s="2" t="s">
        <v>84</v>
      </c>
      <c r="AH2246" s="2" t="s">
        <v>20799</v>
      </c>
      <c r="AI2246" s="2" t="s">
        <v>20800</v>
      </c>
      <c r="AJ2246" s="2" t="s">
        <v>68</v>
      </c>
      <c r="AK2246" s="2" t="s">
        <v>20801</v>
      </c>
      <c r="AL2246" s="2" t="s">
        <v>52</v>
      </c>
      <c r="AM2246" s="2" t="s">
        <v>52</v>
      </c>
      <c r="AN2246" s="2" t="s">
        <v>52</v>
      </c>
      <c r="AO2246" s="2" t="s">
        <v>52</v>
      </c>
      <c r="AP2246" s="2" t="s">
        <v>52</v>
      </c>
      <c r="AQ2246" s="2" t="s">
        <v>52</v>
      </c>
      <c r="AR2246" s="2" t="s">
        <v>52</v>
      </c>
      <c r="AS2246" s="2" t="s">
        <v>50</v>
      </c>
      <c r="AT2246" s="2" t="s">
        <v>51</v>
      </c>
      <c r="AU2246" s="2" t="s">
        <v>50</v>
      </c>
    </row>
    <row r="2247" spans="1:47" ht="22.5" customHeight="1" x14ac:dyDescent="0.25">
      <c r="A2247" t="s">
        <v>25439</v>
      </c>
      <c r="B2247" s="18" t="s">
        <v>20802</v>
      </c>
      <c r="C2247" s="220">
        <v>45083</v>
      </c>
      <c r="D2247" s="2" t="s">
        <v>89</v>
      </c>
      <c r="E2247" s="2" t="s">
        <v>19808</v>
      </c>
      <c r="F2247" s="2" t="s">
        <v>72</v>
      </c>
      <c r="G2247" s="19">
        <v>1</v>
      </c>
      <c r="H2247" s="19">
        <v>20.5</v>
      </c>
      <c r="I2247" s="19">
        <v>4.46</v>
      </c>
      <c r="J2247" s="19">
        <v>-8.98</v>
      </c>
      <c r="K2247" s="19">
        <v>-4.46</v>
      </c>
      <c r="L2247" s="19" t="s">
        <v>51</v>
      </c>
      <c r="M2247" s="19">
        <v>11.52</v>
      </c>
      <c r="N2247" s="2" t="s">
        <v>72</v>
      </c>
      <c r="O2247" s="2" t="s">
        <v>119</v>
      </c>
      <c r="P2247" s="2" t="s">
        <v>11191</v>
      </c>
      <c r="Q2247" s="2" t="s">
        <v>121</v>
      </c>
      <c r="R2247" s="2" t="s">
        <v>52</v>
      </c>
      <c r="S2247" s="19">
        <v>20.5</v>
      </c>
      <c r="T2247" s="19" t="s">
        <v>76</v>
      </c>
      <c r="U2247" s="2" t="s">
        <v>77</v>
      </c>
      <c r="V2247" s="2" t="s">
        <v>52</v>
      </c>
      <c r="W2247" s="2" t="s">
        <v>52</v>
      </c>
      <c r="X2247" s="2" t="s">
        <v>52</v>
      </c>
      <c r="Y2247" s="2" t="s">
        <v>52</v>
      </c>
      <c r="Z2247" s="2" t="s">
        <v>20803</v>
      </c>
      <c r="AA2247" s="2" t="s">
        <v>20804</v>
      </c>
      <c r="AB2247" s="2" t="s">
        <v>20805</v>
      </c>
      <c r="AC2247" s="2" t="s">
        <v>1583</v>
      </c>
      <c r="AD2247" s="2" t="s">
        <v>126</v>
      </c>
      <c r="AE2247" s="2" t="s">
        <v>20806</v>
      </c>
      <c r="AF2247" s="2" t="s">
        <v>66</v>
      </c>
      <c r="AG2247" s="2" t="s">
        <v>84</v>
      </c>
      <c r="AH2247" s="2" t="s">
        <v>20643</v>
      </c>
      <c r="AI2247" s="2" t="s">
        <v>20807</v>
      </c>
      <c r="AJ2247" s="2" t="s">
        <v>68</v>
      </c>
      <c r="AK2247" s="2" t="s">
        <v>20808</v>
      </c>
      <c r="AL2247" s="2" t="s">
        <v>52</v>
      </c>
      <c r="AM2247" s="2" t="s">
        <v>52</v>
      </c>
      <c r="AN2247" s="2" t="s">
        <v>52</v>
      </c>
      <c r="AO2247" s="2" t="s">
        <v>52</v>
      </c>
      <c r="AP2247" s="2" t="s">
        <v>52</v>
      </c>
      <c r="AQ2247" s="2" t="s">
        <v>52</v>
      </c>
      <c r="AR2247" s="2" t="s">
        <v>52</v>
      </c>
      <c r="AS2247" s="2" t="s">
        <v>50</v>
      </c>
      <c r="AT2247" s="2" t="s">
        <v>51</v>
      </c>
      <c r="AU2247" s="2" t="s">
        <v>50</v>
      </c>
    </row>
    <row r="2248" spans="1:47" ht="22.5" customHeight="1" x14ac:dyDescent="0.25">
      <c r="A2248" t="s">
        <v>25439</v>
      </c>
      <c r="B2248" s="18" t="s">
        <v>20809</v>
      </c>
      <c r="C2248" s="220">
        <v>45083</v>
      </c>
      <c r="D2248" s="2" t="s">
        <v>89</v>
      </c>
      <c r="E2248" s="2" t="s">
        <v>19808</v>
      </c>
      <c r="F2248" s="2" t="s">
        <v>72</v>
      </c>
      <c r="G2248" s="19">
        <v>1</v>
      </c>
      <c r="H2248" s="19">
        <v>197.21</v>
      </c>
      <c r="I2248" s="19">
        <v>1.59</v>
      </c>
      <c r="J2248" s="19">
        <v>-23.67</v>
      </c>
      <c r="K2248" s="19" t="s">
        <v>51</v>
      </c>
      <c r="L2248" s="19" t="s">
        <v>51</v>
      </c>
      <c r="M2248" s="19">
        <v>175.13</v>
      </c>
      <c r="N2248" s="2" t="s">
        <v>52</v>
      </c>
      <c r="O2248" s="2" t="s">
        <v>7982</v>
      </c>
      <c r="P2248" s="2" t="s">
        <v>7983</v>
      </c>
      <c r="Q2248" s="2" t="s">
        <v>7984</v>
      </c>
      <c r="R2248" s="2" t="s">
        <v>52</v>
      </c>
      <c r="S2248" s="19">
        <v>197.21</v>
      </c>
      <c r="T2248" s="19" t="s">
        <v>56</v>
      </c>
      <c r="U2248" s="2" t="s">
        <v>57</v>
      </c>
      <c r="V2248" s="2" t="s">
        <v>20810</v>
      </c>
      <c r="W2248" s="2" t="s">
        <v>20811</v>
      </c>
      <c r="X2248" s="2" t="s">
        <v>20812</v>
      </c>
      <c r="Y2248" s="2" t="s">
        <v>52</v>
      </c>
      <c r="Z2248" s="2" t="s">
        <v>20810</v>
      </c>
      <c r="AA2248" s="2" t="s">
        <v>20813</v>
      </c>
      <c r="AB2248" s="2" t="s">
        <v>20814</v>
      </c>
      <c r="AC2248" s="2" t="s">
        <v>64</v>
      </c>
      <c r="AD2248" s="2" t="s">
        <v>64</v>
      </c>
      <c r="AE2248" s="2" t="s">
        <v>20815</v>
      </c>
      <c r="AF2248" s="2" t="s">
        <v>66</v>
      </c>
      <c r="AG2248" s="2" t="s">
        <v>784</v>
      </c>
      <c r="AH2248" s="2" t="s">
        <v>20816</v>
      </c>
      <c r="AI2248" s="2" t="s">
        <v>20817</v>
      </c>
      <c r="AJ2248" s="2" t="s">
        <v>944</v>
      </c>
      <c r="AK2248" s="2" t="s">
        <v>20818</v>
      </c>
      <c r="AL2248" s="2" t="s">
        <v>52</v>
      </c>
      <c r="AM2248" s="2" t="s">
        <v>52</v>
      </c>
      <c r="AN2248" s="2" t="s">
        <v>52</v>
      </c>
      <c r="AO2248" s="2" t="s">
        <v>52</v>
      </c>
      <c r="AP2248" s="2" t="s">
        <v>52</v>
      </c>
      <c r="AQ2248" s="2" t="s">
        <v>52</v>
      </c>
      <c r="AR2248" s="2" t="s">
        <v>52</v>
      </c>
      <c r="AS2248" s="2" t="s">
        <v>50</v>
      </c>
      <c r="AT2248" s="2" t="s">
        <v>51</v>
      </c>
      <c r="AU2248" s="2" t="s">
        <v>50</v>
      </c>
    </row>
    <row r="2249" spans="1:47" ht="22.5" customHeight="1" x14ac:dyDescent="0.25">
      <c r="A2249" t="s">
        <v>25439</v>
      </c>
      <c r="B2249" s="18" t="s">
        <v>20819</v>
      </c>
      <c r="C2249" s="220">
        <v>45083</v>
      </c>
      <c r="D2249" s="2" t="s">
        <v>6554</v>
      </c>
      <c r="E2249" s="2" t="s">
        <v>11376</v>
      </c>
      <c r="F2249" s="2" t="s">
        <v>50</v>
      </c>
      <c r="G2249" s="19">
        <v>1</v>
      </c>
      <c r="H2249" s="19">
        <v>127.15</v>
      </c>
      <c r="I2249" s="19" t="s">
        <v>51</v>
      </c>
      <c r="J2249" s="19">
        <v>-15.26</v>
      </c>
      <c r="K2249" s="19">
        <v>-26.45</v>
      </c>
      <c r="L2249" s="19">
        <v>-85.44</v>
      </c>
      <c r="M2249" s="19">
        <v>0</v>
      </c>
      <c r="N2249" s="2" t="s">
        <v>52</v>
      </c>
      <c r="O2249" s="2" t="s">
        <v>15142</v>
      </c>
      <c r="P2249" s="2" t="s">
        <v>20820</v>
      </c>
      <c r="Q2249" s="2" t="s">
        <v>20821</v>
      </c>
      <c r="R2249" s="2" t="s">
        <v>52</v>
      </c>
      <c r="S2249" s="19">
        <v>127.15</v>
      </c>
      <c r="T2249" s="19" t="s">
        <v>56</v>
      </c>
      <c r="U2249" s="2" t="s">
        <v>57</v>
      </c>
      <c r="V2249" s="2" t="s">
        <v>20822</v>
      </c>
      <c r="W2249" s="2" t="s">
        <v>20823</v>
      </c>
      <c r="X2249" s="2" t="s">
        <v>20824</v>
      </c>
      <c r="Y2249" s="2" t="s">
        <v>52</v>
      </c>
      <c r="Z2249" s="2" t="s">
        <v>20822</v>
      </c>
      <c r="AA2249" s="2" t="s">
        <v>20825</v>
      </c>
      <c r="AB2249" s="2" t="s">
        <v>4596</v>
      </c>
      <c r="AC2249" s="2" t="s">
        <v>64</v>
      </c>
      <c r="AD2249" s="2" t="s">
        <v>64</v>
      </c>
      <c r="AE2249" s="2" t="s">
        <v>827</v>
      </c>
      <c r="AF2249" s="2" t="s">
        <v>66</v>
      </c>
      <c r="AG2249" s="2" t="s">
        <v>67</v>
      </c>
      <c r="AH2249" s="2" t="s">
        <v>20826</v>
      </c>
      <c r="AI2249" s="2" t="s">
        <v>11381</v>
      </c>
      <c r="AJ2249" s="2" t="s">
        <v>68</v>
      </c>
      <c r="AK2249" s="2" t="s">
        <v>20827</v>
      </c>
      <c r="AL2249" s="2" t="s">
        <v>4599</v>
      </c>
      <c r="AM2249" s="2" t="s">
        <v>52</v>
      </c>
      <c r="AN2249" s="2" t="s">
        <v>52</v>
      </c>
      <c r="AO2249" s="2" t="s">
        <v>52</v>
      </c>
      <c r="AP2249" s="2" t="s">
        <v>52</v>
      </c>
      <c r="AQ2249" s="2" t="s">
        <v>52</v>
      </c>
      <c r="AR2249" s="2" t="s">
        <v>52</v>
      </c>
      <c r="AS2249" s="181" t="s">
        <v>72</v>
      </c>
      <c r="AT2249" s="2" t="s">
        <v>51</v>
      </c>
      <c r="AU2249" s="2" t="s">
        <v>50</v>
      </c>
    </row>
    <row r="2250" spans="1:47" ht="22.5" customHeight="1" x14ac:dyDescent="0.25">
      <c r="A2250" t="s">
        <v>25439</v>
      </c>
      <c r="B2250" s="18" t="s">
        <v>20828</v>
      </c>
      <c r="C2250" s="220">
        <v>45083</v>
      </c>
      <c r="D2250" s="2" t="s">
        <v>89</v>
      </c>
      <c r="E2250" s="2" t="s">
        <v>19808</v>
      </c>
      <c r="F2250" s="2" t="s">
        <v>50</v>
      </c>
      <c r="G2250" s="19">
        <v>1</v>
      </c>
      <c r="H2250" s="19">
        <v>67.900000000000006</v>
      </c>
      <c r="I2250" s="19">
        <v>10.96</v>
      </c>
      <c r="J2250" s="19">
        <v>-13.65</v>
      </c>
      <c r="K2250" s="19">
        <v>-10.96</v>
      </c>
      <c r="L2250" s="19" t="s">
        <v>51</v>
      </c>
      <c r="M2250" s="19">
        <v>54.25</v>
      </c>
      <c r="N2250" s="2" t="s">
        <v>52</v>
      </c>
      <c r="O2250" s="2" t="s">
        <v>177</v>
      </c>
      <c r="P2250" s="2" t="s">
        <v>178</v>
      </c>
      <c r="Q2250" s="2" t="s">
        <v>179</v>
      </c>
      <c r="R2250" s="2" t="s">
        <v>52</v>
      </c>
      <c r="S2250" s="19">
        <v>67.900000000000006</v>
      </c>
      <c r="T2250" s="19" t="s">
        <v>56</v>
      </c>
      <c r="U2250" s="2" t="s">
        <v>77</v>
      </c>
      <c r="V2250" s="2" t="s">
        <v>52</v>
      </c>
      <c r="W2250" s="2" t="s">
        <v>52</v>
      </c>
      <c r="X2250" s="2" t="s">
        <v>52</v>
      </c>
      <c r="Y2250" s="2" t="s">
        <v>52</v>
      </c>
      <c r="Z2250" s="2" t="s">
        <v>20829</v>
      </c>
      <c r="AA2250" s="2" t="s">
        <v>20830</v>
      </c>
      <c r="AB2250" s="2" t="s">
        <v>20831</v>
      </c>
      <c r="AC2250" s="2" t="s">
        <v>5116</v>
      </c>
      <c r="AD2250" s="2" t="s">
        <v>98</v>
      </c>
      <c r="AE2250" s="2" t="s">
        <v>5117</v>
      </c>
      <c r="AF2250" s="2" t="s">
        <v>66</v>
      </c>
      <c r="AG2250" s="2" t="s">
        <v>84</v>
      </c>
      <c r="AH2250" s="2" t="s">
        <v>20746</v>
      </c>
      <c r="AI2250" s="2" t="s">
        <v>20832</v>
      </c>
      <c r="AJ2250" s="2" t="s">
        <v>68</v>
      </c>
      <c r="AK2250" s="2" t="s">
        <v>20833</v>
      </c>
      <c r="AL2250" s="2" t="s">
        <v>52</v>
      </c>
      <c r="AM2250" s="2" t="s">
        <v>52</v>
      </c>
      <c r="AN2250" s="2" t="s">
        <v>52</v>
      </c>
      <c r="AO2250" s="2" t="s">
        <v>52</v>
      </c>
      <c r="AP2250" s="2" t="s">
        <v>52</v>
      </c>
      <c r="AQ2250" s="2" t="s">
        <v>52</v>
      </c>
      <c r="AR2250" s="2" t="s">
        <v>52</v>
      </c>
      <c r="AS2250" s="2" t="s">
        <v>50</v>
      </c>
      <c r="AT2250" s="2" t="s">
        <v>51</v>
      </c>
      <c r="AU2250" s="2" t="s">
        <v>50</v>
      </c>
    </row>
    <row r="2251" spans="1:47" ht="22.5" customHeight="1" x14ac:dyDescent="0.25">
      <c r="A2251" t="s">
        <v>25439</v>
      </c>
      <c r="B2251" s="18" t="s">
        <v>20834</v>
      </c>
      <c r="C2251" s="220">
        <v>45083</v>
      </c>
      <c r="D2251" s="2" t="s">
        <v>89</v>
      </c>
      <c r="E2251" s="2" t="s">
        <v>19808</v>
      </c>
      <c r="F2251" s="2" t="s">
        <v>50</v>
      </c>
      <c r="G2251" s="19">
        <v>1</v>
      </c>
      <c r="H2251" s="19">
        <v>119.7</v>
      </c>
      <c r="I2251" s="19" t="s">
        <v>51</v>
      </c>
      <c r="J2251" s="19">
        <v>-20.350000000000001</v>
      </c>
      <c r="K2251" s="19">
        <v>-18.45</v>
      </c>
      <c r="L2251" s="19" t="s">
        <v>51</v>
      </c>
      <c r="M2251" s="19">
        <v>80.900000000000006</v>
      </c>
      <c r="N2251" s="2" t="s">
        <v>72</v>
      </c>
      <c r="O2251" s="2" t="s">
        <v>153</v>
      </c>
      <c r="P2251" s="2" t="s">
        <v>154</v>
      </c>
      <c r="Q2251" s="2" t="s">
        <v>155</v>
      </c>
      <c r="R2251" s="2" t="s">
        <v>52</v>
      </c>
      <c r="S2251" s="19">
        <v>119.7</v>
      </c>
      <c r="T2251" s="19" t="s">
        <v>76</v>
      </c>
      <c r="U2251" s="2" t="s">
        <v>77</v>
      </c>
      <c r="V2251" s="2" t="s">
        <v>52</v>
      </c>
      <c r="W2251" s="2" t="s">
        <v>52</v>
      </c>
      <c r="X2251" s="2" t="s">
        <v>52</v>
      </c>
      <c r="Y2251" s="2" t="s">
        <v>52</v>
      </c>
      <c r="Z2251" s="2" t="s">
        <v>20835</v>
      </c>
      <c r="AA2251" s="2" t="s">
        <v>20836</v>
      </c>
      <c r="AB2251" s="2" t="s">
        <v>20837</v>
      </c>
      <c r="AC2251" s="2" t="s">
        <v>20838</v>
      </c>
      <c r="AD2251" s="2" t="s">
        <v>64</v>
      </c>
      <c r="AE2251" s="2" t="s">
        <v>20839</v>
      </c>
      <c r="AF2251" s="2" t="s">
        <v>66</v>
      </c>
      <c r="AG2251" s="2" t="s">
        <v>84</v>
      </c>
      <c r="AH2251" s="2" t="s">
        <v>20840</v>
      </c>
      <c r="AI2251" s="2" t="s">
        <v>20232</v>
      </c>
      <c r="AJ2251" s="2" t="s">
        <v>68</v>
      </c>
      <c r="AK2251" s="2" t="s">
        <v>20841</v>
      </c>
      <c r="AL2251" s="2" t="s">
        <v>52</v>
      </c>
      <c r="AM2251" s="2" t="s">
        <v>52</v>
      </c>
      <c r="AN2251" s="2" t="s">
        <v>52</v>
      </c>
      <c r="AO2251" s="2" t="s">
        <v>52</v>
      </c>
      <c r="AP2251" s="2" t="s">
        <v>52</v>
      </c>
      <c r="AQ2251" s="2" t="s">
        <v>52</v>
      </c>
      <c r="AR2251" s="2" t="s">
        <v>52</v>
      </c>
      <c r="AS2251" s="2" t="s">
        <v>50</v>
      </c>
      <c r="AT2251" s="2" t="s">
        <v>51</v>
      </c>
      <c r="AU2251" s="2" t="s">
        <v>50</v>
      </c>
    </row>
    <row r="2252" spans="1:47" ht="22.5" customHeight="1" x14ac:dyDescent="0.25">
      <c r="A2252" t="s">
        <v>25439</v>
      </c>
      <c r="B2252" s="18" t="s">
        <v>20842</v>
      </c>
      <c r="C2252" s="220">
        <v>45083</v>
      </c>
      <c r="D2252" s="2" t="s">
        <v>89</v>
      </c>
      <c r="E2252" s="2" t="s">
        <v>18266</v>
      </c>
      <c r="F2252" s="2" t="s">
        <v>50</v>
      </c>
      <c r="G2252" s="19">
        <v>1</v>
      </c>
      <c r="H2252" s="19">
        <v>97.9</v>
      </c>
      <c r="I2252" s="19">
        <v>7.22</v>
      </c>
      <c r="J2252" s="19">
        <v>-16.64</v>
      </c>
      <c r="K2252" s="19">
        <v>-27.67</v>
      </c>
      <c r="L2252" s="19" t="s">
        <v>51</v>
      </c>
      <c r="M2252" s="19">
        <v>60.81</v>
      </c>
      <c r="N2252" s="2" t="s">
        <v>52</v>
      </c>
      <c r="O2252" s="2" t="s">
        <v>177</v>
      </c>
      <c r="P2252" s="2" t="s">
        <v>745</v>
      </c>
      <c r="Q2252" s="2" t="s">
        <v>746</v>
      </c>
      <c r="R2252" s="2" t="s">
        <v>52</v>
      </c>
      <c r="S2252" s="19">
        <v>97.9</v>
      </c>
      <c r="T2252" s="19" t="s">
        <v>76</v>
      </c>
      <c r="U2252" s="2" t="s">
        <v>77</v>
      </c>
      <c r="V2252" s="2" t="s">
        <v>52</v>
      </c>
      <c r="W2252" s="2" t="s">
        <v>52</v>
      </c>
      <c r="X2252" s="2" t="s">
        <v>52</v>
      </c>
      <c r="Y2252" s="2" t="s">
        <v>52</v>
      </c>
      <c r="Z2252" s="2" t="s">
        <v>20843</v>
      </c>
      <c r="AA2252" s="2" t="s">
        <v>20844</v>
      </c>
      <c r="AB2252" s="2" t="s">
        <v>20845</v>
      </c>
      <c r="AC2252" s="2" t="s">
        <v>20846</v>
      </c>
      <c r="AD2252" s="2" t="s">
        <v>715</v>
      </c>
      <c r="AE2252" s="2" t="s">
        <v>20847</v>
      </c>
      <c r="AF2252" s="2" t="s">
        <v>66</v>
      </c>
      <c r="AG2252" s="2" t="s">
        <v>84</v>
      </c>
      <c r="AH2252" s="2" t="s">
        <v>20848</v>
      </c>
      <c r="AI2252" s="2" t="s">
        <v>18735</v>
      </c>
      <c r="AJ2252" s="2" t="s">
        <v>68</v>
      </c>
      <c r="AK2252" s="2" t="s">
        <v>20849</v>
      </c>
      <c r="AL2252" s="2" t="s">
        <v>52</v>
      </c>
      <c r="AM2252" s="2" t="s">
        <v>52</v>
      </c>
      <c r="AN2252" s="2" t="s">
        <v>52</v>
      </c>
      <c r="AO2252" s="2" t="s">
        <v>52</v>
      </c>
      <c r="AP2252" s="2" t="s">
        <v>52</v>
      </c>
      <c r="AQ2252" s="2" t="s">
        <v>52</v>
      </c>
      <c r="AR2252" s="2" t="s">
        <v>52</v>
      </c>
      <c r="AS2252" s="2" t="s">
        <v>50</v>
      </c>
      <c r="AT2252" s="2" t="s">
        <v>51</v>
      </c>
      <c r="AU2252" s="2" t="s">
        <v>50</v>
      </c>
    </row>
    <row r="2253" spans="1:47" ht="22.5" customHeight="1" x14ac:dyDescent="0.25">
      <c r="A2253" t="s">
        <v>25439</v>
      </c>
      <c r="B2253" s="18" t="s">
        <v>20850</v>
      </c>
      <c r="C2253" s="220">
        <v>45083</v>
      </c>
      <c r="D2253" s="2" t="s">
        <v>89</v>
      </c>
      <c r="E2253" s="2" t="s">
        <v>19808</v>
      </c>
      <c r="F2253" s="2" t="s">
        <v>50</v>
      </c>
      <c r="G2253" s="19">
        <v>1</v>
      </c>
      <c r="H2253" s="19">
        <v>159.99</v>
      </c>
      <c r="I2253" s="19" t="s">
        <v>51</v>
      </c>
      <c r="J2253" s="19">
        <v>-27.2</v>
      </c>
      <c r="K2253" s="19">
        <v>-18.45</v>
      </c>
      <c r="L2253" s="19" t="s">
        <v>51</v>
      </c>
      <c r="M2253" s="19">
        <v>114.34</v>
      </c>
      <c r="N2253" s="2" t="s">
        <v>52</v>
      </c>
      <c r="O2253" s="2" t="s">
        <v>652</v>
      </c>
      <c r="P2253" s="2" t="s">
        <v>653</v>
      </c>
      <c r="Q2253" s="2" t="s">
        <v>654</v>
      </c>
      <c r="R2253" s="2" t="s">
        <v>52</v>
      </c>
      <c r="S2253" s="19">
        <v>159.99</v>
      </c>
      <c r="T2253" s="19" t="s">
        <v>76</v>
      </c>
      <c r="U2253" s="2" t="s">
        <v>77</v>
      </c>
      <c r="V2253" s="2" t="s">
        <v>52</v>
      </c>
      <c r="W2253" s="2" t="s">
        <v>52</v>
      </c>
      <c r="X2253" s="2" t="s">
        <v>52</v>
      </c>
      <c r="Y2253" s="2" t="s">
        <v>52</v>
      </c>
      <c r="Z2253" s="2" t="s">
        <v>20851</v>
      </c>
      <c r="AA2253" s="2" t="s">
        <v>20852</v>
      </c>
      <c r="AB2253" s="2" t="s">
        <v>20853</v>
      </c>
      <c r="AC2253" s="2" t="s">
        <v>253</v>
      </c>
      <c r="AD2253" s="2" t="s">
        <v>64</v>
      </c>
      <c r="AE2253" s="2" t="s">
        <v>20854</v>
      </c>
      <c r="AF2253" s="2" t="s">
        <v>66</v>
      </c>
      <c r="AG2253" s="2" t="s">
        <v>84</v>
      </c>
      <c r="AH2253" s="2" t="s">
        <v>20855</v>
      </c>
      <c r="AI2253" s="2" t="s">
        <v>20856</v>
      </c>
      <c r="AJ2253" s="2" t="s">
        <v>68</v>
      </c>
      <c r="AK2253" s="2" t="s">
        <v>20857</v>
      </c>
      <c r="AL2253" s="2" t="s">
        <v>52</v>
      </c>
      <c r="AM2253" s="2" t="s">
        <v>52</v>
      </c>
      <c r="AN2253" s="2" t="s">
        <v>52</v>
      </c>
      <c r="AO2253" s="2" t="s">
        <v>52</v>
      </c>
      <c r="AP2253" s="2" t="s">
        <v>52</v>
      </c>
      <c r="AQ2253" s="2" t="s">
        <v>52</v>
      </c>
      <c r="AR2253" s="2" t="s">
        <v>52</v>
      </c>
      <c r="AS2253" s="2" t="s">
        <v>50</v>
      </c>
      <c r="AT2253" s="2" t="s">
        <v>51</v>
      </c>
      <c r="AU2253" s="2" t="s">
        <v>50</v>
      </c>
    </row>
    <row r="2254" spans="1:47" ht="22.5" customHeight="1" x14ac:dyDescent="0.25">
      <c r="A2254" t="s">
        <v>25439</v>
      </c>
      <c r="B2254" s="18" t="s">
        <v>20858</v>
      </c>
      <c r="C2254" s="220">
        <v>45083</v>
      </c>
      <c r="D2254" s="2" t="s">
        <v>89</v>
      </c>
      <c r="E2254" s="2" t="s">
        <v>19808</v>
      </c>
      <c r="F2254" s="2" t="s">
        <v>72</v>
      </c>
      <c r="G2254" s="19">
        <v>1</v>
      </c>
      <c r="H2254" s="19">
        <v>115.69</v>
      </c>
      <c r="I2254" s="19">
        <v>1.59</v>
      </c>
      <c r="J2254" s="19">
        <v>-19.670000000000002</v>
      </c>
      <c r="K2254" s="19" t="s">
        <v>51</v>
      </c>
      <c r="L2254" s="19" t="s">
        <v>51</v>
      </c>
      <c r="M2254" s="19">
        <v>97.61</v>
      </c>
      <c r="N2254" s="2" t="s">
        <v>52</v>
      </c>
      <c r="O2254" s="2" t="s">
        <v>2107</v>
      </c>
      <c r="P2254" s="2" t="s">
        <v>2108</v>
      </c>
      <c r="Q2254" s="2" t="s">
        <v>2109</v>
      </c>
      <c r="R2254" s="2" t="s">
        <v>52</v>
      </c>
      <c r="S2254" s="19">
        <v>115.69</v>
      </c>
      <c r="T2254" s="19" t="s">
        <v>76</v>
      </c>
      <c r="U2254" s="2" t="s">
        <v>57</v>
      </c>
      <c r="V2254" s="2" t="s">
        <v>20859</v>
      </c>
      <c r="W2254" s="2" t="s">
        <v>20860</v>
      </c>
      <c r="X2254" s="2" t="s">
        <v>20861</v>
      </c>
      <c r="Y2254" s="2" t="s">
        <v>2777</v>
      </c>
      <c r="Z2254" s="2" t="s">
        <v>20859</v>
      </c>
      <c r="AA2254" s="2" t="s">
        <v>20862</v>
      </c>
      <c r="AB2254" s="2" t="s">
        <v>20863</v>
      </c>
      <c r="AC2254" s="2" t="s">
        <v>64</v>
      </c>
      <c r="AD2254" s="2" t="s">
        <v>64</v>
      </c>
      <c r="AE2254" s="2" t="s">
        <v>20864</v>
      </c>
      <c r="AF2254" s="2" t="s">
        <v>66</v>
      </c>
      <c r="AG2254" s="2" t="s">
        <v>784</v>
      </c>
      <c r="AH2254" s="2" t="s">
        <v>20865</v>
      </c>
      <c r="AI2254" s="2" t="s">
        <v>20866</v>
      </c>
      <c r="AJ2254" s="2" t="s">
        <v>4323</v>
      </c>
      <c r="AK2254" s="2" t="s">
        <v>20867</v>
      </c>
      <c r="AL2254" s="2" t="s">
        <v>52</v>
      </c>
      <c r="AM2254" s="2" t="s">
        <v>52</v>
      </c>
      <c r="AN2254" s="2" t="s">
        <v>52</v>
      </c>
      <c r="AO2254" s="2" t="s">
        <v>52</v>
      </c>
      <c r="AP2254" s="2" t="s">
        <v>52</v>
      </c>
      <c r="AQ2254" s="2" t="s">
        <v>52</v>
      </c>
      <c r="AR2254" s="2" t="s">
        <v>52</v>
      </c>
      <c r="AS2254" s="2" t="s">
        <v>50</v>
      </c>
      <c r="AT2254" s="2" t="s">
        <v>51</v>
      </c>
      <c r="AU2254" s="2" t="s">
        <v>50</v>
      </c>
    </row>
    <row r="2255" spans="1:47" ht="22.5" customHeight="1" x14ac:dyDescent="0.25">
      <c r="A2255" t="s">
        <v>25439</v>
      </c>
      <c r="B2255" s="18" t="s">
        <v>20868</v>
      </c>
      <c r="C2255" s="220">
        <v>45083</v>
      </c>
      <c r="D2255" s="2" t="s">
        <v>89</v>
      </c>
      <c r="E2255" s="2" t="s">
        <v>19808</v>
      </c>
      <c r="F2255" s="2" t="s">
        <v>50</v>
      </c>
      <c r="G2255" s="19">
        <v>1</v>
      </c>
      <c r="H2255" s="19">
        <v>166.9</v>
      </c>
      <c r="I2255" s="19" t="s">
        <v>51</v>
      </c>
      <c r="J2255" s="19">
        <v>-20.03</v>
      </c>
      <c r="K2255" s="19">
        <v>-38.950000000000003</v>
      </c>
      <c r="L2255" s="19" t="s">
        <v>51</v>
      </c>
      <c r="M2255" s="19">
        <v>107.92</v>
      </c>
      <c r="N2255" s="2" t="s">
        <v>72</v>
      </c>
      <c r="O2255" s="2" t="s">
        <v>4171</v>
      </c>
      <c r="P2255" s="2" t="s">
        <v>7301</v>
      </c>
      <c r="Q2255" s="2" t="s">
        <v>4173</v>
      </c>
      <c r="R2255" s="2" t="s">
        <v>52</v>
      </c>
      <c r="S2255" s="19">
        <v>166.9</v>
      </c>
      <c r="T2255" s="19" t="s">
        <v>56</v>
      </c>
      <c r="U2255" s="2" t="s">
        <v>77</v>
      </c>
      <c r="V2255" s="2" t="s">
        <v>52</v>
      </c>
      <c r="W2255" s="2" t="s">
        <v>52</v>
      </c>
      <c r="X2255" s="2" t="s">
        <v>52</v>
      </c>
      <c r="Y2255" s="2" t="s">
        <v>52</v>
      </c>
      <c r="Z2255" s="2" t="s">
        <v>20869</v>
      </c>
      <c r="AA2255" s="2" t="s">
        <v>20870</v>
      </c>
      <c r="AB2255" s="2" t="s">
        <v>20871</v>
      </c>
      <c r="AC2255" s="2" t="s">
        <v>1310</v>
      </c>
      <c r="AD2255" s="2" t="s">
        <v>715</v>
      </c>
      <c r="AE2255" s="2" t="s">
        <v>20872</v>
      </c>
      <c r="AF2255" s="2" t="s">
        <v>66</v>
      </c>
      <c r="AG2255" s="2" t="s">
        <v>84</v>
      </c>
      <c r="AH2255" s="2" t="s">
        <v>20873</v>
      </c>
      <c r="AI2255" s="2" t="s">
        <v>20874</v>
      </c>
      <c r="AJ2255" s="2" t="s">
        <v>68</v>
      </c>
      <c r="AK2255" s="2" t="s">
        <v>20875</v>
      </c>
      <c r="AL2255" s="2" t="s">
        <v>52</v>
      </c>
      <c r="AM2255" s="2" t="s">
        <v>52</v>
      </c>
      <c r="AN2255" s="2" t="s">
        <v>52</v>
      </c>
      <c r="AO2255" s="2" t="s">
        <v>52</v>
      </c>
      <c r="AP2255" s="2" t="s">
        <v>52</v>
      </c>
      <c r="AQ2255" s="2" t="s">
        <v>52</v>
      </c>
      <c r="AR2255" s="2" t="s">
        <v>52</v>
      </c>
      <c r="AS2255" s="2" t="s">
        <v>50</v>
      </c>
      <c r="AT2255" s="2" t="s">
        <v>51</v>
      </c>
      <c r="AU2255" s="2" t="s">
        <v>50</v>
      </c>
    </row>
    <row r="2256" spans="1:47" ht="22.5" customHeight="1" x14ac:dyDescent="0.25">
      <c r="A2256" t="s">
        <v>25439</v>
      </c>
      <c r="B2256" s="18" t="s">
        <v>20876</v>
      </c>
      <c r="C2256" s="220">
        <v>45083</v>
      </c>
      <c r="D2256" s="2" t="s">
        <v>89</v>
      </c>
      <c r="E2256" s="2" t="s">
        <v>18951</v>
      </c>
      <c r="F2256" s="2" t="s">
        <v>50</v>
      </c>
      <c r="G2256" s="19">
        <v>1</v>
      </c>
      <c r="H2256" s="19">
        <v>107.99</v>
      </c>
      <c r="I2256" s="19" t="s">
        <v>51</v>
      </c>
      <c r="J2256" s="19">
        <v>-18.36</v>
      </c>
      <c r="K2256" s="19">
        <v>-20.45</v>
      </c>
      <c r="L2256" s="19" t="s">
        <v>51</v>
      </c>
      <c r="M2256" s="19">
        <v>69.180000000000007</v>
      </c>
      <c r="N2256" s="2" t="s">
        <v>52</v>
      </c>
      <c r="O2256" s="2" t="s">
        <v>1648</v>
      </c>
      <c r="P2256" s="2" t="s">
        <v>1649</v>
      </c>
      <c r="Q2256" s="2" t="s">
        <v>1650</v>
      </c>
      <c r="R2256" s="2" t="s">
        <v>52</v>
      </c>
      <c r="S2256" s="19">
        <v>107.99</v>
      </c>
      <c r="T2256" s="19" t="s">
        <v>76</v>
      </c>
      <c r="U2256" s="2" t="s">
        <v>77</v>
      </c>
      <c r="V2256" s="2" t="s">
        <v>52</v>
      </c>
      <c r="W2256" s="2" t="s">
        <v>52</v>
      </c>
      <c r="X2256" s="2" t="s">
        <v>52</v>
      </c>
      <c r="Y2256" s="2" t="s">
        <v>52</v>
      </c>
      <c r="Z2256" s="2" t="s">
        <v>20877</v>
      </c>
      <c r="AA2256" s="2" t="s">
        <v>20878</v>
      </c>
      <c r="AB2256" s="2" t="s">
        <v>20879</v>
      </c>
      <c r="AC2256" s="2" t="s">
        <v>3577</v>
      </c>
      <c r="AD2256" s="2" t="s">
        <v>98</v>
      </c>
      <c r="AE2256" s="2" t="s">
        <v>20880</v>
      </c>
      <c r="AF2256" s="2" t="s">
        <v>66</v>
      </c>
      <c r="AG2256" s="2" t="s">
        <v>84</v>
      </c>
      <c r="AH2256" s="2" t="s">
        <v>20840</v>
      </c>
      <c r="AI2256" s="2" t="s">
        <v>20881</v>
      </c>
      <c r="AJ2256" s="2" t="s">
        <v>68</v>
      </c>
      <c r="AK2256" s="2" t="s">
        <v>20882</v>
      </c>
      <c r="AL2256" s="2" t="s">
        <v>52</v>
      </c>
      <c r="AM2256" s="2" t="s">
        <v>52</v>
      </c>
      <c r="AN2256" s="2" t="s">
        <v>52</v>
      </c>
      <c r="AO2256" s="2" t="s">
        <v>52</v>
      </c>
      <c r="AP2256" s="2" t="s">
        <v>52</v>
      </c>
      <c r="AQ2256" s="2" t="s">
        <v>52</v>
      </c>
      <c r="AR2256" s="2" t="s">
        <v>52</v>
      </c>
      <c r="AS2256" s="2" t="s">
        <v>50</v>
      </c>
      <c r="AT2256" s="2" t="s">
        <v>51</v>
      </c>
      <c r="AU2256" s="2" t="s">
        <v>50</v>
      </c>
    </row>
    <row r="2257" spans="1:47" ht="22.5" customHeight="1" x14ac:dyDescent="0.25">
      <c r="A2257" t="s">
        <v>25439</v>
      </c>
      <c r="B2257" s="18" t="s">
        <v>20883</v>
      </c>
      <c r="C2257" s="220">
        <v>45083</v>
      </c>
      <c r="D2257" s="2" t="s">
        <v>89</v>
      </c>
      <c r="E2257" s="2" t="s">
        <v>19808</v>
      </c>
      <c r="F2257" s="2" t="s">
        <v>50</v>
      </c>
      <c r="G2257" s="19">
        <v>1</v>
      </c>
      <c r="H2257" s="19">
        <v>217.9</v>
      </c>
      <c r="I2257" s="19" t="s">
        <v>51</v>
      </c>
      <c r="J2257" s="19">
        <v>-37.04</v>
      </c>
      <c r="K2257" s="19">
        <v>-20.45</v>
      </c>
      <c r="L2257" s="19" t="s">
        <v>51</v>
      </c>
      <c r="M2257" s="19">
        <v>160.41</v>
      </c>
      <c r="N2257" s="2" t="s">
        <v>52</v>
      </c>
      <c r="O2257" s="2" t="s">
        <v>199</v>
      </c>
      <c r="P2257" s="2" t="s">
        <v>20884</v>
      </c>
      <c r="Q2257" s="2" t="s">
        <v>20885</v>
      </c>
      <c r="R2257" s="2" t="s">
        <v>52</v>
      </c>
      <c r="S2257" s="19">
        <v>217.9</v>
      </c>
      <c r="T2257" s="19" t="s">
        <v>76</v>
      </c>
      <c r="U2257" s="2" t="s">
        <v>77</v>
      </c>
      <c r="V2257" s="2" t="s">
        <v>52</v>
      </c>
      <c r="W2257" s="2" t="s">
        <v>52</v>
      </c>
      <c r="X2257" s="2" t="s">
        <v>52</v>
      </c>
      <c r="Y2257" s="2" t="s">
        <v>52</v>
      </c>
      <c r="Z2257" s="2" t="s">
        <v>20886</v>
      </c>
      <c r="AA2257" s="2" t="s">
        <v>20887</v>
      </c>
      <c r="AB2257" s="2" t="s">
        <v>20888</v>
      </c>
      <c r="AC2257" s="2" t="s">
        <v>4242</v>
      </c>
      <c r="AD2257" s="2" t="s">
        <v>64</v>
      </c>
      <c r="AE2257" s="2" t="s">
        <v>4243</v>
      </c>
      <c r="AF2257" s="2" t="s">
        <v>66</v>
      </c>
      <c r="AG2257" s="2" t="s">
        <v>84</v>
      </c>
      <c r="AH2257" s="2" t="s">
        <v>20889</v>
      </c>
      <c r="AI2257" s="2" t="s">
        <v>20890</v>
      </c>
      <c r="AJ2257" s="2" t="s">
        <v>68</v>
      </c>
      <c r="AK2257" s="2" t="s">
        <v>20891</v>
      </c>
      <c r="AL2257" s="2" t="s">
        <v>52</v>
      </c>
      <c r="AM2257" s="2" t="s">
        <v>52</v>
      </c>
      <c r="AN2257" s="2" t="s">
        <v>52</v>
      </c>
      <c r="AO2257" s="2" t="s">
        <v>52</v>
      </c>
      <c r="AP2257" s="2" t="s">
        <v>52</v>
      </c>
      <c r="AQ2257" s="2" t="s">
        <v>52</v>
      </c>
      <c r="AR2257" s="2" t="s">
        <v>52</v>
      </c>
      <c r="AS2257" s="2" t="s">
        <v>50</v>
      </c>
      <c r="AT2257" s="2" t="s">
        <v>51</v>
      </c>
      <c r="AU2257" s="2" t="s">
        <v>50</v>
      </c>
    </row>
    <row r="2258" spans="1:47" ht="22.5" customHeight="1" x14ac:dyDescent="0.25">
      <c r="A2258" t="s">
        <v>25439</v>
      </c>
      <c r="B2258" s="18" t="s">
        <v>20892</v>
      </c>
      <c r="C2258" s="220">
        <v>45083</v>
      </c>
      <c r="D2258" s="2" t="s">
        <v>89</v>
      </c>
      <c r="E2258" s="2" t="s">
        <v>18266</v>
      </c>
      <c r="F2258" s="2" t="s">
        <v>50</v>
      </c>
      <c r="G2258" s="19">
        <v>1</v>
      </c>
      <c r="H2258" s="19">
        <v>97.9</v>
      </c>
      <c r="I2258" s="19" t="s">
        <v>51</v>
      </c>
      <c r="J2258" s="19">
        <v>-16.64</v>
      </c>
      <c r="K2258" s="19">
        <v>-20.45</v>
      </c>
      <c r="L2258" s="19" t="s">
        <v>51</v>
      </c>
      <c r="M2258" s="19">
        <v>60.81</v>
      </c>
      <c r="N2258" s="2" t="s">
        <v>52</v>
      </c>
      <c r="O2258" s="2" t="s">
        <v>177</v>
      </c>
      <c r="P2258" s="2" t="s">
        <v>745</v>
      </c>
      <c r="Q2258" s="2" t="s">
        <v>746</v>
      </c>
      <c r="R2258" s="2" t="s">
        <v>52</v>
      </c>
      <c r="S2258" s="19">
        <v>97.9</v>
      </c>
      <c r="T2258" s="19" t="s">
        <v>76</v>
      </c>
      <c r="U2258" s="2" t="s">
        <v>77</v>
      </c>
      <c r="V2258" s="2" t="s">
        <v>52</v>
      </c>
      <c r="W2258" s="2" t="s">
        <v>52</v>
      </c>
      <c r="X2258" s="2" t="s">
        <v>52</v>
      </c>
      <c r="Y2258" s="2" t="s">
        <v>52</v>
      </c>
      <c r="Z2258" s="2" t="s">
        <v>20893</v>
      </c>
      <c r="AA2258" s="2" t="s">
        <v>20894</v>
      </c>
      <c r="AB2258" s="2" t="s">
        <v>20895</v>
      </c>
      <c r="AC2258" s="2" t="s">
        <v>20896</v>
      </c>
      <c r="AD2258" s="2" t="s">
        <v>206</v>
      </c>
      <c r="AE2258" s="2" t="s">
        <v>20897</v>
      </c>
      <c r="AF2258" s="2" t="s">
        <v>66</v>
      </c>
      <c r="AG2258" s="2" t="s">
        <v>84</v>
      </c>
      <c r="AH2258" s="2" t="s">
        <v>20898</v>
      </c>
      <c r="AI2258" s="2" t="s">
        <v>20470</v>
      </c>
      <c r="AJ2258" s="2" t="s">
        <v>68</v>
      </c>
      <c r="AK2258" s="2" t="s">
        <v>20899</v>
      </c>
      <c r="AL2258" s="2" t="s">
        <v>52</v>
      </c>
      <c r="AM2258" s="2" t="s">
        <v>52</v>
      </c>
      <c r="AN2258" s="2" t="s">
        <v>52</v>
      </c>
      <c r="AO2258" s="2" t="s">
        <v>52</v>
      </c>
      <c r="AP2258" s="2" t="s">
        <v>52</v>
      </c>
      <c r="AQ2258" s="2" t="s">
        <v>52</v>
      </c>
      <c r="AR2258" s="2" t="s">
        <v>52</v>
      </c>
      <c r="AS2258" s="2" t="s">
        <v>50</v>
      </c>
      <c r="AT2258" s="2" t="s">
        <v>51</v>
      </c>
      <c r="AU2258" s="2" t="s">
        <v>50</v>
      </c>
    </row>
    <row r="2259" spans="1:47" ht="22.5" customHeight="1" x14ac:dyDescent="0.25">
      <c r="A2259" t="s">
        <v>25439</v>
      </c>
      <c r="B2259" s="18" t="s">
        <v>20900</v>
      </c>
      <c r="C2259" s="220">
        <v>45083</v>
      </c>
      <c r="D2259" s="2" t="s">
        <v>89</v>
      </c>
      <c r="E2259" s="2" t="s">
        <v>19808</v>
      </c>
      <c r="F2259" s="2" t="s">
        <v>50</v>
      </c>
      <c r="G2259" s="19">
        <v>1</v>
      </c>
      <c r="H2259" s="19">
        <v>172.11</v>
      </c>
      <c r="I2259" s="19" t="s">
        <v>51</v>
      </c>
      <c r="J2259" s="19">
        <v>-29.26</v>
      </c>
      <c r="K2259" s="19">
        <v>-20.45</v>
      </c>
      <c r="L2259" s="19" t="s">
        <v>51</v>
      </c>
      <c r="M2259" s="19">
        <v>122.4</v>
      </c>
      <c r="N2259" s="2" t="s">
        <v>72</v>
      </c>
      <c r="O2259" s="2" t="s">
        <v>695</v>
      </c>
      <c r="P2259" s="2" t="s">
        <v>696</v>
      </c>
      <c r="Q2259" s="2" t="s">
        <v>697</v>
      </c>
      <c r="R2259" s="2" t="s">
        <v>52</v>
      </c>
      <c r="S2259" s="19">
        <v>172.11</v>
      </c>
      <c r="T2259" s="19" t="s">
        <v>76</v>
      </c>
      <c r="U2259" s="2" t="s">
        <v>77</v>
      </c>
      <c r="V2259" s="2" t="s">
        <v>52</v>
      </c>
      <c r="W2259" s="2" t="s">
        <v>52</v>
      </c>
      <c r="X2259" s="2" t="s">
        <v>52</v>
      </c>
      <c r="Y2259" s="2" t="s">
        <v>52</v>
      </c>
      <c r="Z2259" s="2" t="s">
        <v>20901</v>
      </c>
      <c r="AA2259" s="2" t="s">
        <v>20902</v>
      </c>
      <c r="AB2259" s="2" t="s">
        <v>20903</v>
      </c>
      <c r="AC2259" s="2" t="s">
        <v>2101</v>
      </c>
      <c r="AD2259" s="2" t="s">
        <v>715</v>
      </c>
      <c r="AE2259" s="2" t="s">
        <v>20904</v>
      </c>
      <c r="AF2259" s="2" t="s">
        <v>66</v>
      </c>
      <c r="AG2259" s="2" t="s">
        <v>84</v>
      </c>
      <c r="AH2259" s="2" t="s">
        <v>20905</v>
      </c>
      <c r="AI2259" s="2" t="s">
        <v>20906</v>
      </c>
      <c r="AJ2259" s="2" t="s">
        <v>68</v>
      </c>
      <c r="AK2259" s="2" t="s">
        <v>20907</v>
      </c>
      <c r="AL2259" s="2" t="s">
        <v>52</v>
      </c>
      <c r="AM2259" s="2" t="s">
        <v>52</v>
      </c>
      <c r="AN2259" s="2" t="s">
        <v>52</v>
      </c>
      <c r="AO2259" s="2" t="s">
        <v>52</v>
      </c>
      <c r="AP2259" s="2" t="s">
        <v>52</v>
      </c>
      <c r="AQ2259" s="2" t="s">
        <v>52</v>
      </c>
      <c r="AR2259" s="2" t="s">
        <v>52</v>
      </c>
      <c r="AS2259" s="2" t="s">
        <v>50</v>
      </c>
      <c r="AT2259" s="2" t="s">
        <v>51</v>
      </c>
      <c r="AU2259" s="2" t="s">
        <v>50</v>
      </c>
    </row>
    <row r="2260" spans="1:47" ht="22.5" customHeight="1" x14ac:dyDescent="0.25">
      <c r="A2260" t="s">
        <v>25439</v>
      </c>
      <c r="B2260" s="18" t="s">
        <v>20908</v>
      </c>
      <c r="C2260" s="220">
        <v>45083</v>
      </c>
      <c r="D2260" s="2" t="s">
        <v>89</v>
      </c>
      <c r="E2260" s="2" t="s">
        <v>19808</v>
      </c>
      <c r="F2260" s="2" t="s">
        <v>50</v>
      </c>
      <c r="G2260" s="19">
        <v>1</v>
      </c>
      <c r="H2260" s="19">
        <v>70</v>
      </c>
      <c r="I2260" s="19">
        <v>17.399999999999999</v>
      </c>
      <c r="J2260" s="19">
        <v>-17.399999999999999</v>
      </c>
      <c r="K2260" s="19">
        <v>-17.399999999999999</v>
      </c>
      <c r="L2260" s="19" t="s">
        <v>51</v>
      </c>
      <c r="M2260" s="19">
        <v>52.6</v>
      </c>
      <c r="N2260" s="2" t="s">
        <v>52</v>
      </c>
      <c r="O2260" s="2" t="s">
        <v>14873</v>
      </c>
      <c r="P2260" s="2" t="s">
        <v>20909</v>
      </c>
      <c r="Q2260" s="2" t="s">
        <v>20910</v>
      </c>
      <c r="R2260" s="2" t="s">
        <v>52</v>
      </c>
      <c r="S2260" s="19">
        <v>70</v>
      </c>
      <c r="T2260" s="19" t="s">
        <v>76</v>
      </c>
      <c r="U2260" s="2" t="s">
        <v>57</v>
      </c>
      <c r="V2260" s="2" t="s">
        <v>20911</v>
      </c>
      <c r="W2260" s="2" t="s">
        <v>20912</v>
      </c>
      <c r="X2260" s="2" t="s">
        <v>20913</v>
      </c>
      <c r="Y2260" s="2" t="s">
        <v>52</v>
      </c>
      <c r="Z2260" s="2" t="s">
        <v>20911</v>
      </c>
      <c r="AA2260" s="2" t="s">
        <v>20914</v>
      </c>
      <c r="AB2260" s="2" t="s">
        <v>20915</v>
      </c>
      <c r="AC2260" s="2" t="s">
        <v>20916</v>
      </c>
      <c r="AD2260" s="2" t="s">
        <v>64</v>
      </c>
      <c r="AE2260" s="2" t="s">
        <v>20917</v>
      </c>
      <c r="AF2260" s="2" t="s">
        <v>66</v>
      </c>
      <c r="AG2260" s="2" t="s">
        <v>67</v>
      </c>
      <c r="AH2260" s="2" t="s">
        <v>20918</v>
      </c>
      <c r="AI2260" s="2" t="s">
        <v>20919</v>
      </c>
      <c r="AJ2260" s="2" t="s">
        <v>68</v>
      </c>
      <c r="AK2260" s="2" t="s">
        <v>20920</v>
      </c>
      <c r="AL2260" s="2" t="s">
        <v>52</v>
      </c>
      <c r="AM2260" s="2" t="s">
        <v>52</v>
      </c>
      <c r="AN2260" s="2" t="s">
        <v>52</v>
      </c>
      <c r="AO2260" s="2" t="s">
        <v>52</v>
      </c>
      <c r="AP2260" s="2" t="s">
        <v>52</v>
      </c>
      <c r="AQ2260" s="2" t="s">
        <v>52</v>
      </c>
      <c r="AR2260" s="2" t="s">
        <v>52</v>
      </c>
      <c r="AS2260" s="2" t="s">
        <v>50</v>
      </c>
      <c r="AT2260" s="2" t="s">
        <v>51</v>
      </c>
      <c r="AU2260" s="2" t="s">
        <v>50</v>
      </c>
    </row>
    <row r="2261" spans="1:47" ht="22.5" customHeight="1" x14ac:dyDescent="0.25">
      <c r="A2261" t="s">
        <v>25439</v>
      </c>
      <c r="B2261" s="20" t="s">
        <v>20921</v>
      </c>
      <c r="C2261" s="221">
        <v>45083</v>
      </c>
      <c r="D2261" s="21" t="s">
        <v>4587</v>
      </c>
      <c r="E2261" s="22" t="s">
        <v>7494</v>
      </c>
      <c r="F2261" s="23" t="s">
        <v>72</v>
      </c>
      <c r="G2261" s="24">
        <v>1</v>
      </c>
      <c r="H2261" s="36">
        <v>237.9</v>
      </c>
      <c r="I2261" s="26" t="s">
        <v>51</v>
      </c>
      <c r="J2261" s="27">
        <v>-40.43955882352941</v>
      </c>
      <c r="K2261" s="27">
        <v>-26.898529411764702</v>
      </c>
      <c r="L2261" s="27">
        <v>-86.350588235294111</v>
      </c>
      <c r="M2261" s="27">
        <v>84.211323529411771</v>
      </c>
      <c r="N2261" s="31" t="s">
        <v>72</v>
      </c>
      <c r="O2261" s="32" t="s">
        <v>12087</v>
      </c>
      <c r="P2261" s="33" t="s">
        <v>12088</v>
      </c>
      <c r="Q2261" s="34" t="s">
        <v>12089</v>
      </c>
      <c r="R2261" s="35" t="s">
        <v>52</v>
      </c>
      <c r="S2261" s="36">
        <v>237.9</v>
      </c>
      <c r="T2261" s="37" t="s">
        <v>76</v>
      </c>
      <c r="U2261" s="38" t="s">
        <v>52</v>
      </c>
      <c r="V2261" s="39" t="s">
        <v>52</v>
      </c>
      <c r="W2261" s="40" t="s">
        <v>52</v>
      </c>
      <c r="X2261" s="41" t="s">
        <v>52</v>
      </c>
      <c r="Y2261" s="42" t="s">
        <v>52</v>
      </c>
      <c r="Z2261" s="43" t="s">
        <v>52</v>
      </c>
      <c r="AA2261" s="44" t="s">
        <v>52</v>
      </c>
      <c r="AB2261" s="45" t="s">
        <v>52</v>
      </c>
      <c r="AC2261" s="46" t="s">
        <v>52</v>
      </c>
      <c r="AD2261" s="47" t="s">
        <v>52</v>
      </c>
      <c r="AE2261" s="48" t="s">
        <v>52</v>
      </c>
      <c r="AF2261" s="49" t="s">
        <v>52</v>
      </c>
      <c r="AG2261" s="50" t="s">
        <v>52</v>
      </c>
      <c r="AH2261" s="51" t="s">
        <v>52</v>
      </c>
      <c r="AI2261" s="52" t="s">
        <v>52</v>
      </c>
      <c r="AJ2261" s="53" t="s">
        <v>52</v>
      </c>
      <c r="AK2261" s="54" t="s">
        <v>52</v>
      </c>
      <c r="AL2261" s="55" t="s">
        <v>52</v>
      </c>
      <c r="AM2261" s="56" t="s">
        <v>52</v>
      </c>
      <c r="AN2261" s="57" t="s">
        <v>52</v>
      </c>
      <c r="AO2261" s="58" t="s">
        <v>52</v>
      </c>
      <c r="AP2261" s="59" t="s">
        <v>52</v>
      </c>
      <c r="AQ2261" s="60" t="s">
        <v>52</v>
      </c>
      <c r="AR2261" s="61" t="s">
        <v>52</v>
      </c>
      <c r="AS2261" s="62" t="s">
        <v>50</v>
      </c>
      <c r="AT2261" s="63">
        <v>1</v>
      </c>
      <c r="AU2261" s="64" t="s">
        <v>50</v>
      </c>
    </row>
    <row r="2262" spans="1:47" ht="22.5" customHeight="1" x14ac:dyDescent="0.25">
      <c r="A2262" t="s">
        <v>25439</v>
      </c>
      <c r="B2262" s="20" t="s">
        <v>20922</v>
      </c>
      <c r="C2262" s="221">
        <v>45083</v>
      </c>
      <c r="D2262" s="21" t="s">
        <v>89</v>
      </c>
      <c r="E2262" s="22" t="s">
        <v>17767</v>
      </c>
      <c r="F2262" s="23" t="s">
        <v>72</v>
      </c>
      <c r="G2262" s="24">
        <v>1</v>
      </c>
      <c r="H2262" s="36">
        <v>176.9</v>
      </c>
      <c r="I2262" s="26" t="s">
        <v>51</v>
      </c>
      <c r="J2262" s="27">
        <v>-30.070441176470588</v>
      </c>
      <c r="K2262" s="27">
        <v>-20.001470588235293</v>
      </c>
      <c r="L2262" s="27">
        <v>-64.209411764705877</v>
      </c>
      <c r="M2262" s="27">
        <v>62.618676470588241</v>
      </c>
      <c r="N2262" s="31" t="s">
        <v>72</v>
      </c>
      <c r="O2262" s="32" t="s">
        <v>4171</v>
      </c>
      <c r="P2262" s="33" t="s">
        <v>11133</v>
      </c>
      <c r="Q2262" s="34" t="s">
        <v>11134</v>
      </c>
      <c r="R2262" s="35" t="s">
        <v>52</v>
      </c>
      <c r="S2262" s="36">
        <v>176.9</v>
      </c>
      <c r="T2262" s="37" t="s">
        <v>76</v>
      </c>
      <c r="U2262" s="38" t="s">
        <v>52</v>
      </c>
      <c r="V2262" s="39" t="s">
        <v>52</v>
      </c>
      <c r="W2262" s="40" t="s">
        <v>52</v>
      </c>
      <c r="X2262" s="41" t="s">
        <v>52</v>
      </c>
      <c r="Y2262" s="42" t="s">
        <v>52</v>
      </c>
      <c r="Z2262" s="43" t="s">
        <v>52</v>
      </c>
      <c r="AA2262" s="44" t="s">
        <v>52</v>
      </c>
      <c r="AB2262" s="45" t="s">
        <v>52</v>
      </c>
      <c r="AC2262" s="46" t="s">
        <v>52</v>
      </c>
      <c r="AD2262" s="47" t="s">
        <v>52</v>
      </c>
      <c r="AE2262" s="48" t="s">
        <v>52</v>
      </c>
      <c r="AF2262" s="49" t="s">
        <v>52</v>
      </c>
      <c r="AG2262" s="50" t="s">
        <v>52</v>
      </c>
      <c r="AH2262" s="51" t="s">
        <v>52</v>
      </c>
      <c r="AI2262" s="52" t="s">
        <v>52</v>
      </c>
      <c r="AJ2262" s="53" t="s">
        <v>52</v>
      </c>
      <c r="AK2262" s="54" t="s">
        <v>52</v>
      </c>
      <c r="AL2262" s="55" t="s">
        <v>52</v>
      </c>
      <c r="AM2262" s="56" t="s">
        <v>52</v>
      </c>
      <c r="AN2262" s="57" t="s">
        <v>52</v>
      </c>
      <c r="AO2262" s="58" t="s">
        <v>52</v>
      </c>
      <c r="AP2262" s="59" t="s">
        <v>52</v>
      </c>
      <c r="AQ2262" s="60" t="s">
        <v>52</v>
      </c>
      <c r="AR2262" s="61" t="s">
        <v>52</v>
      </c>
      <c r="AS2262" s="62" t="s">
        <v>50</v>
      </c>
      <c r="AT2262" s="63" t="s">
        <v>51</v>
      </c>
      <c r="AU2262" s="64" t="s">
        <v>50</v>
      </c>
    </row>
    <row r="2263" spans="1:47" ht="22.5" customHeight="1" x14ac:dyDescent="0.25">
      <c r="A2263" t="s">
        <v>25439</v>
      </c>
      <c r="B2263" s="18" t="s">
        <v>20923</v>
      </c>
      <c r="C2263" s="220">
        <v>45083</v>
      </c>
      <c r="D2263" s="2" t="s">
        <v>89</v>
      </c>
      <c r="E2263" s="2" t="s">
        <v>19808</v>
      </c>
      <c r="F2263" s="2" t="s">
        <v>50</v>
      </c>
      <c r="G2263" s="19">
        <v>1</v>
      </c>
      <c r="H2263" s="19">
        <v>166.9</v>
      </c>
      <c r="I2263" s="19" t="s">
        <v>51</v>
      </c>
      <c r="J2263" s="19">
        <v>-20.03</v>
      </c>
      <c r="K2263" s="19">
        <v>-38.950000000000003</v>
      </c>
      <c r="L2263" s="19" t="s">
        <v>51</v>
      </c>
      <c r="M2263" s="19">
        <v>107.92</v>
      </c>
      <c r="N2263" s="2" t="s">
        <v>52</v>
      </c>
      <c r="O2263" s="2" t="s">
        <v>4171</v>
      </c>
      <c r="P2263" s="2" t="s">
        <v>7301</v>
      </c>
      <c r="Q2263" s="2" t="s">
        <v>4173</v>
      </c>
      <c r="R2263" s="2" t="s">
        <v>52</v>
      </c>
      <c r="S2263" s="19">
        <v>166.9</v>
      </c>
      <c r="T2263" s="19" t="s">
        <v>56</v>
      </c>
      <c r="U2263" s="2" t="s">
        <v>77</v>
      </c>
      <c r="V2263" s="2" t="s">
        <v>52</v>
      </c>
      <c r="W2263" s="2" t="s">
        <v>52</v>
      </c>
      <c r="X2263" s="2" t="s">
        <v>52</v>
      </c>
      <c r="Y2263" s="2" t="s">
        <v>52</v>
      </c>
      <c r="Z2263" s="2" t="s">
        <v>20924</v>
      </c>
      <c r="AA2263" s="2" t="s">
        <v>20925</v>
      </c>
      <c r="AB2263" s="2" t="s">
        <v>20926</v>
      </c>
      <c r="AC2263" s="2" t="s">
        <v>8528</v>
      </c>
      <c r="AD2263" s="2" t="s">
        <v>64</v>
      </c>
      <c r="AE2263" s="2" t="s">
        <v>8529</v>
      </c>
      <c r="AF2263" s="2" t="s">
        <v>66</v>
      </c>
      <c r="AG2263" s="2" t="s">
        <v>84</v>
      </c>
      <c r="AH2263" s="2" t="s">
        <v>20927</v>
      </c>
      <c r="AI2263" s="2" t="s">
        <v>20928</v>
      </c>
      <c r="AJ2263" s="2" t="s">
        <v>68</v>
      </c>
      <c r="AK2263" s="2" t="s">
        <v>20929</v>
      </c>
      <c r="AL2263" s="2" t="s">
        <v>52</v>
      </c>
      <c r="AM2263" s="2" t="s">
        <v>52</v>
      </c>
      <c r="AN2263" s="2" t="s">
        <v>52</v>
      </c>
      <c r="AO2263" s="2" t="s">
        <v>52</v>
      </c>
      <c r="AP2263" s="2" t="s">
        <v>52</v>
      </c>
      <c r="AQ2263" s="2" t="s">
        <v>52</v>
      </c>
      <c r="AR2263" s="2" t="s">
        <v>52</v>
      </c>
      <c r="AS2263" s="2" t="s">
        <v>50</v>
      </c>
      <c r="AT2263" s="2" t="s">
        <v>51</v>
      </c>
      <c r="AU2263" s="2" t="s">
        <v>50</v>
      </c>
    </row>
    <row r="2264" spans="1:47" ht="22.5" customHeight="1" x14ac:dyDescent="0.25">
      <c r="A2264" t="s">
        <v>25439</v>
      </c>
      <c r="B2264" s="18" t="s">
        <v>20930</v>
      </c>
      <c r="C2264" s="220">
        <v>45083</v>
      </c>
      <c r="D2264" s="2" t="s">
        <v>89</v>
      </c>
      <c r="E2264" s="2" t="s">
        <v>19808</v>
      </c>
      <c r="F2264" s="2" t="s">
        <v>72</v>
      </c>
      <c r="G2264" s="19">
        <v>1</v>
      </c>
      <c r="H2264" s="19">
        <v>369.69</v>
      </c>
      <c r="I2264" s="19" t="s">
        <v>51</v>
      </c>
      <c r="J2264" s="19">
        <v>-62.85</v>
      </c>
      <c r="K2264" s="19">
        <v>-26.45</v>
      </c>
      <c r="L2264" s="19" t="s">
        <v>51</v>
      </c>
      <c r="M2264" s="19">
        <v>280.39</v>
      </c>
      <c r="N2264" s="2" t="s">
        <v>52</v>
      </c>
      <c r="O2264" s="2" t="s">
        <v>2435</v>
      </c>
      <c r="P2264" s="2" t="s">
        <v>2436</v>
      </c>
      <c r="Q2264" s="2" t="s">
        <v>2437</v>
      </c>
      <c r="R2264" s="2" t="s">
        <v>52</v>
      </c>
      <c r="S2264" s="19">
        <v>369.69</v>
      </c>
      <c r="T2264" s="19" t="s">
        <v>76</v>
      </c>
      <c r="U2264" s="2" t="s">
        <v>57</v>
      </c>
      <c r="V2264" s="2" t="s">
        <v>20931</v>
      </c>
      <c r="W2264" s="2" t="s">
        <v>20932</v>
      </c>
      <c r="X2264" s="2" t="s">
        <v>20933</v>
      </c>
      <c r="Y2264" s="2" t="s">
        <v>52</v>
      </c>
      <c r="Z2264" s="2" t="s">
        <v>20931</v>
      </c>
      <c r="AA2264" s="2" t="s">
        <v>20934</v>
      </c>
      <c r="AB2264" s="2" t="s">
        <v>20935</v>
      </c>
      <c r="AC2264" s="2" t="s">
        <v>13409</v>
      </c>
      <c r="AD2264" s="2" t="s">
        <v>64</v>
      </c>
      <c r="AE2264" s="2" t="s">
        <v>20936</v>
      </c>
      <c r="AF2264" s="2" t="s">
        <v>66</v>
      </c>
      <c r="AG2264" s="2" t="s">
        <v>67</v>
      </c>
      <c r="AH2264" s="2" t="s">
        <v>20937</v>
      </c>
      <c r="AI2264" s="2" t="s">
        <v>20938</v>
      </c>
      <c r="AJ2264" s="2" t="s">
        <v>68</v>
      </c>
      <c r="AK2264" s="2" t="s">
        <v>20939</v>
      </c>
      <c r="AL2264" s="2" t="s">
        <v>52</v>
      </c>
      <c r="AM2264" s="2" t="s">
        <v>52</v>
      </c>
      <c r="AN2264" s="2" t="s">
        <v>52</v>
      </c>
      <c r="AO2264" s="2" t="s">
        <v>52</v>
      </c>
      <c r="AP2264" s="2" t="s">
        <v>52</v>
      </c>
      <c r="AQ2264" s="2" t="s">
        <v>52</v>
      </c>
      <c r="AR2264" s="2" t="s">
        <v>52</v>
      </c>
      <c r="AS2264" s="2" t="s">
        <v>50</v>
      </c>
      <c r="AT2264" s="2" t="s">
        <v>51</v>
      </c>
      <c r="AU2264" s="2" t="s">
        <v>50</v>
      </c>
    </row>
    <row r="2265" spans="1:47" ht="22.5" customHeight="1" x14ac:dyDescent="0.25">
      <c r="A2265" t="s">
        <v>25439</v>
      </c>
      <c r="B2265" s="18" t="s">
        <v>20940</v>
      </c>
      <c r="C2265" s="220">
        <v>45083</v>
      </c>
      <c r="D2265" s="2" t="s">
        <v>89</v>
      </c>
      <c r="E2265" s="2" t="s">
        <v>19808</v>
      </c>
      <c r="F2265" s="2" t="s">
        <v>50</v>
      </c>
      <c r="G2265" s="19">
        <v>1</v>
      </c>
      <c r="H2265" s="19">
        <v>22.99</v>
      </c>
      <c r="I2265" s="19">
        <v>9.57</v>
      </c>
      <c r="J2265" s="19">
        <v>-9.41</v>
      </c>
      <c r="K2265" s="19">
        <v>-9.57</v>
      </c>
      <c r="L2265" s="19" t="s">
        <v>51</v>
      </c>
      <c r="M2265" s="19">
        <v>13.58</v>
      </c>
      <c r="N2265" s="2" t="s">
        <v>52</v>
      </c>
      <c r="O2265" s="2" t="s">
        <v>596</v>
      </c>
      <c r="P2265" s="2" t="s">
        <v>3042</v>
      </c>
      <c r="Q2265" s="2" t="s">
        <v>3043</v>
      </c>
      <c r="R2265" s="2" t="s">
        <v>52</v>
      </c>
      <c r="S2265" s="19">
        <v>22.99</v>
      </c>
      <c r="T2265" s="19" t="s">
        <v>76</v>
      </c>
      <c r="U2265" s="2" t="s">
        <v>77</v>
      </c>
      <c r="V2265" s="2" t="s">
        <v>52</v>
      </c>
      <c r="W2265" s="2" t="s">
        <v>52</v>
      </c>
      <c r="X2265" s="2" t="s">
        <v>52</v>
      </c>
      <c r="Y2265" s="2" t="s">
        <v>52</v>
      </c>
      <c r="Z2265" s="2" t="s">
        <v>20941</v>
      </c>
      <c r="AA2265" s="2" t="s">
        <v>20942</v>
      </c>
      <c r="AB2265" s="2" t="s">
        <v>20943</v>
      </c>
      <c r="AC2265" s="2" t="s">
        <v>20944</v>
      </c>
      <c r="AD2265" s="2" t="s">
        <v>64</v>
      </c>
      <c r="AE2265" s="2" t="s">
        <v>20945</v>
      </c>
      <c r="AF2265" s="2" t="s">
        <v>66</v>
      </c>
      <c r="AG2265" s="2" t="s">
        <v>84</v>
      </c>
      <c r="AH2265" s="2" t="s">
        <v>20946</v>
      </c>
      <c r="AI2265" s="2" t="s">
        <v>20874</v>
      </c>
      <c r="AJ2265" s="2" t="s">
        <v>68</v>
      </c>
      <c r="AK2265" s="2" t="s">
        <v>20947</v>
      </c>
      <c r="AL2265" s="2" t="s">
        <v>52</v>
      </c>
      <c r="AM2265" s="2" t="s">
        <v>52</v>
      </c>
      <c r="AN2265" s="2" t="s">
        <v>52</v>
      </c>
      <c r="AO2265" s="2" t="s">
        <v>52</v>
      </c>
      <c r="AP2265" s="2" t="s">
        <v>52</v>
      </c>
      <c r="AQ2265" s="2" t="s">
        <v>52</v>
      </c>
      <c r="AR2265" s="2" t="s">
        <v>52</v>
      </c>
      <c r="AS2265" s="2" t="s">
        <v>50</v>
      </c>
      <c r="AT2265" s="2" t="s">
        <v>51</v>
      </c>
      <c r="AU2265" s="2" t="s">
        <v>50</v>
      </c>
    </row>
    <row r="2266" spans="1:47" ht="22.5" customHeight="1" x14ac:dyDescent="0.25">
      <c r="A2266" t="s">
        <v>25439</v>
      </c>
      <c r="B2266" s="18" t="s">
        <v>20948</v>
      </c>
      <c r="C2266" s="220">
        <v>45083</v>
      </c>
      <c r="D2266" s="2" t="s">
        <v>89</v>
      </c>
      <c r="E2266" s="2" t="s">
        <v>19808</v>
      </c>
      <c r="F2266" s="2" t="s">
        <v>50</v>
      </c>
      <c r="G2266" s="19">
        <v>1</v>
      </c>
      <c r="H2266" s="19">
        <v>119.7</v>
      </c>
      <c r="I2266" s="19" t="s">
        <v>51</v>
      </c>
      <c r="J2266" s="19">
        <v>-20.350000000000001</v>
      </c>
      <c r="K2266" s="19">
        <v>-18.45</v>
      </c>
      <c r="L2266" s="19" t="s">
        <v>51</v>
      </c>
      <c r="M2266" s="19">
        <v>80.900000000000006</v>
      </c>
      <c r="N2266" s="2" t="s">
        <v>52</v>
      </c>
      <c r="O2266" s="2" t="s">
        <v>153</v>
      </c>
      <c r="P2266" s="2" t="s">
        <v>1538</v>
      </c>
      <c r="Q2266" s="2" t="s">
        <v>1539</v>
      </c>
      <c r="R2266" s="2" t="s">
        <v>52</v>
      </c>
      <c r="S2266" s="19">
        <v>119.7</v>
      </c>
      <c r="T2266" s="19" t="s">
        <v>76</v>
      </c>
      <c r="U2266" s="2" t="s">
        <v>77</v>
      </c>
      <c r="V2266" s="2" t="s">
        <v>52</v>
      </c>
      <c r="W2266" s="2" t="s">
        <v>52</v>
      </c>
      <c r="X2266" s="2" t="s">
        <v>52</v>
      </c>
      <c r="Y2266" s="2" t="s">
        <v>52</v>
      </c>
      <c r="Z2266" s="2" t="s">
        <v>20949</v>
      </c>
      <c r="AA2266" s="2" t="s">
        <v>20950</v>
      </c>
      <c r="AB2266" s="2" t="s">
        <v>20951</v>
      </c>
      <c r="AC2266" s="2" t="s">
        <v>668</v>
      </c>
      <c r="AD2266" s="2" t="s">
        <v>64</v>
      </c>
      <c r="AE2266" s="2" t="s">
        <v>20952</v>
      </c>
      <c r="AF2266" s="2" t="s">
        <v>66</v>
      </c>
      <c r="AG2266" s="2" t="s">
        <v>84</v>
      </c>
      <c r="AH2266" s="2" t="s">
        <v>20953</v>
      </c>
      <c r="AI2266" s="2" t="s">
        <v>20954</v>
      </c>
      <c r="AJ2266" s="2" t="s">
        <v>68</v>
      </c>
      <c r="AK2266" s="2" t="s">
        <v>20955</v>
      </c>
      <c r="AL2266" s="2" t="s">
        <v>52</v>
      </c>
      <c r="AM2266" s="2" t="s">
        <v>52</v>
      </c>
      <c r="AN2266" s="2" t="s">
        <v>52</v>
      </c>
      <c r="AO2266" s="2" t="s">
        <v>52</v>
      </c>
      <c r="AP2266" s="2" t="s">
        <v>52</v>
      </c>
      <c r="AQ2266" s="2" t="s">
        <v>52</v>
      </c>
      <c r="AR2266" s="2" t="s">
        <v>52</v>
      </c>
      <c r="AS2266" s="2" t="s">
        <v>50</v>
      </c>
      <c r="AT2266" s="2" t="s">
        <v>51</v>
      </c>
      <c r="AU2266" s="2" t="s">
        <v>50</v>
      </c>
    </row>
    <row r="2267" spans="1:47" ht="22.5" customHeight="1" x14ac:dyDescent="0.25">
      <c r="A2267" t="s">
        <v>25439</v>
      </c>
      <c r="B2267" s="18" t="s">
        <v>20956</v>
      </c>
      <c r="C2267" s="220">
        <v>45083</v>
      </c>
      <c r="D2267" s="2" t="s">
        <v>89</v>
      </c>
      <c r="E2267" s="2" t="s">
        <v>20957</v>
      </c>
      <c r="F2267" s="2" t="s">
        <v>50</v>
      </c>
      <c r="G2267" s="19">
        <v>1</v>
      </c>
      <c r="H2267" s="19">
        <v>47.15</v>
      </c>
      <c r="I2267" s="19">
        <v>15.9</v>
      </c>
      <c r="J2267" s="19">
        <v>-13.52</v>
      </c>
      <c r="K2267" s="19" t="s">
        <v>51</v>
      </c>
      <c r="L2267" s="19" t="s">
        <v>51</v>
      </c>
      <c r="M2267" s="19">
        <v>49.53</v>
      </c>
      <c r="N2267" s="2" t="s">
        <v>52</v>
      </c>
      <c r="O2267" s="2" t="s">
        <v>5313</v>
      </c>
      <c r="P2267" s="2" t="s">
        <v>20958</v>
      </c>
      <c r="Q2267" s="2" t="s">
        <v>20959</v>
      </c>
      <c r="R2267" s="2" t="s">
        <v>52</v>
      </c>
      <c r="S2267" s="19">
        <v>47.15</v>
      </c>
      <c r="T2267" s="19" t="s">
        <v>76</v>
      </c>
      <c r="U2267" s="2" t="s">
        <v>77</v>
      </c>
      <c r="V2267" s="2" t="s">
        <v>20960</v>
      </c>
      <c r="W2267" s="2" t="s">
        <v>20961</v>
      </c>
      <c r="X2267" s="2" t="s">
        <v>20962</v>
      </c>
      <c r="Y2267" s="2" t="s">
        <v>52</v>
      </c>
      <c r="Z2267" s="2" t="s">
        <v>20960</v>
      </c>
      <c r="AA2267" s="2" t="s">
        <v>20963</v>
      </c>
      <c r="AB2267" s="2" t="s">
        <v>20964</v>
      </c>
      <c r="AC2267" s="2" t="s">
        <v>111</v>
      </c>
      <c r="AD2267" s="2" t="s">
        <v>64</v>
      </c>
      <c r="AE2267" s="2" t="s">
        <v>20965</v>
      </c>
      <c r="AF2267" s="2" t="s">
        <v>66</v>
      </c>
      <c r="AG2267" s="2" t="s">
        <v>784</v>
      </c>
      <c r="AH2267" s="2" t="s">
        <v>20966</v>
      </c>
      <c r="AI2267" s="2" t="s">
        <v>20967</v>
      </c>
      <c r="AJ2267" s="2" t="s">
        <v>787</v>
      </c>
      <c r="AK2267" s="2" t="s">
        <v>20968</v>
      </c>
      <c r="AL2267" s="2" t="s">
        <v>52</v>
      </c>
      <c r="AM2267" s="2" t="s">
        <v>52</v>
      </c>
      <c r="AN2267" s="2" t="s">
        <v>52</v>
      </c>
      <c r="AO2267" s="2" t="s">
        <v>52</v>
      </c>
      <c r="AP2267" s="2" t="s">
        <v>52</v>
      </c>
      <c r="AQ2267" s="2" t="s">
        <v>52</v>
      </c>
      <c r="AR2267" s="2" t="s">
        <v>52</v>
      </c>
      <c r="AS2267" s="2" t="s">
        <v>50</v>
      </c>
      <c r="AT2267" s="2" t="s">
        <v>51</v>
      </c>
      <c r="AU2267" s="2" t="s">
        <v>50</v>
      </c>
    </row>
    <row r="2268" spans="1:47" ht="22.5" customHeight="1" x14ac:dyDescent="0.25">
      <c r="A2268" t="s">
        <v>25439</v>
      </c>
      <c r="B2268" s="18" t="s">
        <v>20969</v>
      </c>
      <c r="C2268" s="220">
        <v>45083</v>
      </c>
      <c r="D2268" s="2" t="s">
        <v>89</v>
      </c>
      <c r="E2268" s="2" t="s">
        <v>20957</v>
      </c>
      <c r="F2268" s="2" t="s">
        <v>50</v>
      </c>
      <c r="G2268" s="19">
        <v>1</v>
      </c>
      <c r="H2268" s="19">
        <v>37.549999999999997</v>
      </c>
      <c r="I2268" s="19">
        <v>13.9</v>
      </c>
      <c r="J2268" s="19">
        <v>-11.88</v>
      </c>
      <c r="K2268" s="19" t="s">
        <v>51</v>
      </c>
      <c r="L2268" s="19" t="s">
        <v>51</v>
      </c>
      <c r="M2268" s="19">
        <v>39.57</v>
      </c>
      <c r="N2268" s="2" t="s">
        <v>52</v>
      </c>
      <c r="O2268" s="2" t="s">
        <v>1471</v>
      </c>
      <c r="P2268" s="2" t="s">
        <v>2289</v>
      </c>
      <c r="Q2268" s="2" t="s">
        <v>2290</v>
      </c>
      <c r="R2268" s="2" t="s">
        <v>52</v>
      </c>
      <c r="S2268" s="19">
        <v>37.549999999999997</v>
      </c>
      <c r="T2268" s="19" t="s">
        <v>76</v>
      </c>
      <c r="U2268" s="2" t="s">
        <v>77</v>
      </c>
      <c r="V2268" s="2" t="s">
        <v>20970</v>
      </c>
      <c r="W2268" s="2" t="s">
        <v>20971</v>
      </c>
      <c r="X2268" s="2" t="s">
        <v>20972</v>
      </c>
      <c r="Y2268" s="2" t="s">
        <v>52</v>
      </c>
      <c r="Z2268" s="2" t="s">
        <v>20970</v>
      </c>
      <c r="AA2268" s="2" t="s">
        <v>20973</v>
      </c>
      <c r="AB2268" s="2" t="s">
        <v>20974</v>
      </c>
      <c r="AC2268" s="2" t="s">
        <v>4060</v>
      </c>
      <c r="AD2268" s="2" t="s">
        <v>64</v>
      </c>
      <c r="AE2268" s="2" t="s">
        <v>20975</v>
      </c>
      <c r="AF2268" s="2" t="s">
        <v>66</v>
      </c>
      <c r="AG2268" s="2" t="s">
        <v>784</v>
      </c>
      <c r="AH2268" s="2" t="s">
        <v>20976</v>
      </c>
      <c r="AI2268" s="2" t="s">
        <v>20977</v>
      </c>
      <c r="AJ2268" s="2" t="s">
        <v>1336</v>
      </c>
      <c r="AK2268" s="2" t="s">
        <v>20978</v>
      </c>
      <c r="AL2268" s="2" t="s">
        <v>52</v>
      </c>
      <c r="AM2268" s="2" t="s">
        <v>52</v>
      </c>
      <c r="AN2268" s="2" t="s">
        <v>52</v>
      </c>
      <c r="AO2268" s="2" t="s">
        <v>52</v>
      </c>
      <c r="AP2268" s="2" t="s">
        <v>52</v>
      </c>
      <c r="AQ2268" s="2" t="s">
        <v>52</v>
      </c>
      <c r="AR2268" s="2" t="s">
        <v>52</v>
      </c>
      <c r="AS2268" s="2" t="s">
        <v>50</v>
      </c>
      <c r="AT2268" s="2" t="s">
        <v>51</v>
      </c>
      <c r="AU2268" s="2" t="s">
        <v>50</v>
      </c>
    </row>
    <row r="2269" spans="1:47" ht="22.5" customHeight="1" x14ac:dyDescent="0.25">
      <c r="A2269" t="s">
        <v>25439</v>
      </c>
      <c r="B2269" s="18" t="s">
        <v>20979</v>
      </c>
      <c r="C2269" s="220">
        <v>45083</v>
      </c>
      <c r="D2269" s="2" t="s">
        <v>89</v>
      </c>
      <c r="E2269" s="2" t="s">
        <v>20957</v>
      </c>
      <c r="F2269" s="2" t="s">
        <v>72</v>
      </c>
      <c r="G2269" s="19">
        <v>1</v>
      </c>
      <c r="H2269" s="19">
        <v>85.9</v>
      </c>
      <c r="I2269" s="19">
        <v>1.59</v>
      </c>
      <c r="J2269" s="19">
        <v>-14.6</v>
      </c>
      <c r="K2269" s="19" t="s">
        <v>51</v>
      </c>
      <c r="L2269" s="19" t="s">
        <v>51</v>
      </c>
      <c r="M2269" s="19">
        <v>72.89</v>
      </c>
      <c r="N2269" s="2" t="s">
        <v>52</v>
      </c>
      <c r="O2269" s="2" t="s">
        <v>1435</v>
      </c>
      <c r="P2269" s="2" t="s">
        <v>5589</v>
      </c>
      <c r="Q2269" s="2" t="s">
        <v>5590</v>
      </c>
      <c r="R2269" s="2" t="s">
        <v>52</v>
      </c>
      <c r="S2269" s="19">
        <v>85.9</v>
      </c>
      <c r="T2269" s="19" t="s">
        <v>76</v>
      </c>
      <c r="U2269" s="2" t="s">
        <v>77</v>
      </c>
      <c r="V2269" s="2" t="s">
        <v>20980</v>
      </c>
      <c r="W2269" s="2" t="s">
        <v>20981</v>
      </c>
      <c r="X2269" s="2" t="s">
        <v>20982</v>
      </c>
      <c r="Y2269" s="2" t="s">
        <v>2777</v>
      </c>
      <c r="Z2269" s="2" t="s">
        <v>20980</v>
      </c>
      <c r="AA2269" s="2" t="s">
        <v>20983</v>
      </c>
      <c r="AB2269" s="2" t="s">
        <v>20984</v>
      </c>
      <c r="AC2269" s="2" t="s">
        <v>1222</v>
      </c>
      <c r="AD2269" s="2" t="s">
        <v>64</v>
      </c>
      <c r="AE2269" s="2" t="s">
        <v>20985</v>
      </c>
      <c r="AF2269" s="2" t="s">
        <v>66</v>
      </c>
      <c r="AG2269" s="2" t="s">
        <v>784</v>
      </c>
      <c r="AH2269" s="2" t="s">
        <v>20986</v>
      </c>
      <c r="AI2269" s="2" t="s">
        <v>20987</v>
      </c>
      <c r="AJ2269" s="2" t="s">
        <v>4859</v>
      </c>
      <c r="AK2269" s="2" t="s">
        <v>20988</v>
      </c>
      <c r="AL2269" s="2" t="s">
        <v>52</v>
      </c>
      <c r="AM2269" s="2" t="s">
        <v>52</v>
      </c>
      <c r="AN2269" s="2" t="s">
        <v>52</v>
      </c>
      <c r="AO2269" s="2" t="s">
        <v>52</v>
      </c>
      <c r="AP2269" s="2" t="s">
        <v>52</v>
      </c>
      <c r="AQ2269" s="2" t="s">
        <v>52</v>
      </c>
      <c r="AR2269" s="2" t="s">
        <v>52</v>
      </c>
      <c r="AS2269" s="2" t="s">
        <v>50</v>
      </c>
      <c r="AT2269" s="2" t="s">
        <v>51</v>
      </c>
      <c r="AU2269" s="2" t="s">
        <v>50</v>
      </c>
    </row>
    <row r="2270" spans="1:47" ht="22.5" customHeight="1" x14ac:dyDescent="0.25">
      <c r="A2270" t="s">
        <v>25439</v>
      </c>
      <c r="B2270" s="18" t="s">
        <v>20989</v>
      </c>
      <c r="C2270" s="220">
        <v>45083</v>
      </c>
      <c r="D2270" s="2" t="s">
        <v>6554</v>
      </c>
      <c r="E2270" s="2" t="s">
        <v>6896</v>
      </c>
      <c r="F2270" s="2" t="s">
        <v>72</v>
      </c>
      <c r="G2270" s="19">
        <v>1</v>
      </c>
      <c r="H2270" s="19">
        <v>237.9</v>
      </c>
      <c r="I2270" s="19" t="s">
        <v>51</v>
      </c>
      <c r="J2270" s="19">
        <v>-40.44</v>
      </c>
      <c r="K2270" s="19">
        <v>-20.45</v>
      </c>
      <c r="L2270" s="19">
        <v>-177.01</v>
      </c>
      <c r="M2270" s="19">
        <v>0</v>
      </c>
      <c r="N2270" s="2" t="s">
        <v>52</v>
      </c>
      <c r="O2270" s="2" t="s">
        <v>1822</v>
      </c>
      <c r="P2270" s="2" t="s">
        <v>1823</v>
      </c>
      <c r="Q2270" s="2" t="s">
        <v>1824</v>
      </c>
      <c r="R2270" s="2" t="s">
        <v>52</v>
      </c>
      <c r="S2270" s="19">
        <v>237.9</v>
      </c>
      <c r="T2270" s="19" t="s">
        <v>76</v>
      </c>
      <c r="U2270" s="2" t="s">
        <v>77</v>
      </c>
      <c r="V2270" s="2" t="s">
        <v>20990</v>
      </c>
      <c r="W2270" s="2" t="s">
        <v>20991</v>
      </c>
      <c r="X2270" s="2" t="s">
        <v>20992</v>
      </c>
      <c r="Y2270" s="2" t="s">
        <v>52</v>
      </c>
      <c r="Z2270" s="2" t="s">
        <v>20990</v>
      </c>
      <c r="AA2270" s="2" t="s">
        <v>20993</v>
      </c>
      <c r="AB2270" s="2" t="s">
        <v>4596</v>
      </c>
      <c r="AC2270" s="2" t="s">
        <v>64</v>
      </c>
      <c r="AD2270" s="2" t="s">
        <v>64</v>
      </c>
      <c r="AE2270" s="2" t="s">
        <v>827</v>
      </c>
      <c r="AF2270" s="2" t="s">
        <v>66</v>
      </c>
      <c r="AG2270" s="2" t="s">
        <v>84</v>
      </c>
      <c r="AH2270" s="2" t="s">
        <v>20994</v>
      </c>
      <c r="AI2270" s="2" t="s">
        <v>6902</v>
      </c>
      <c r="AJ2270" s="2" t="s">
        <v>68</v>
      </c>
      <c r="AK2270" s="2" t="s">
        <v>20995</v>
      </c>
      <c r="AL2270" s="2" t="s">
        <v>4599</v>
      </c>
      <c r="AM2270" s="2" t="s">
        <v>52</v>
      </c>
      <c r="AN2270" s="2" t="s">
        <v>52</v>
      </c>
      <c r="AO2270" s="2" t="s">
        <v>52</v>
      </c>
      <c r="AP2270" s="2" t="s">
        <v>52</v>
      </c>
      <c r="AQ2270" s="2" t="s">
        <v>52</v>
      </c>
      <c r="AR2270" s="2" t="s">
        <v>52</v>
      </c>
      <c r="AS2270" s="182" t="s">
        <v>72</v>
      </c>
      <c r="AT2270" s="2" t="s">
        <v>51</v>
      </c>
      <c r="AU2270" s="2" t="s">
        <v>50</v>
      </c>
    </row>
    <row r="2271" spans="1:47" ht="22.5" customHeight="1" x14ac:dyDescent="0.25">
      <c r="A2271" t="s">
        <v>25439</v>
      </c>
      <c r="B2271" s="18" t="s">
        <v>20996</v>
      </c>
      <c r="C2271" s="220">
        <v>45083</v>
      </c>
      <c r="D2271" s="2" t="s">
        <v>89</v>
      </c>
      <c r="E2271" s="2" t="s">
        <v>20957</v>
      </c>
      <c r="F2271" s="2" t="s">
        <v>50</v>
      </c>
      <c r="G2271" s="19">
        <v>1</v>
      </c>
      <c r="H2271" s="19">
        <v>75.290000000000006</v>
      </c>
      <c r="I2271" s="19">
        <v>12.72</v>
      </c>
      <c r="J2271" s="19">
        <v>-120.48</v>
      </c>
      <c r="K2271" s="19">
        <v>-12.72</v>
      </c>
      <c r="L2271" s="19" t="s">
        <v>51</v>
      </c>
      <c r="M2271" s="19">
        <v>-45.19</v>
      </c>
      <c r="N2271" s="2" t="s">
        <v>52</v>
      </c>
      <c r="O2271" s="2" t="s">
        <v>260</v>
      </c>
      <c r="P2271" s="2" t="s">
        <v>2479</v>
      </c>
      <c r="Q2271" s="2" t="s">
        <v>2480</v>
      </c>
      <c r="R2271" s="2" t="s">
        <v>52</v>
      </c>
      <c r="S2271" s="19">
        <v>75.290000000000006</v>
      </c>
      <c r="T2271" s="19" t="s">
        <v>76</v>
      </c>
      <c r="U2271" s="2" t="s">
        <v>77</v>
      </c>
      <c r="V2271" s="2" t="s">
        <v>52</v>
      </c>
      <c r="W2271" s="2" t="s">
        <v>52</v>
      </c>
      <c r="X2271" s="2" t="s">
        <v>52</v>
      </c>
      <c r="Y2271" s="2" t="s">
        <v>52</v>
      </c>
      <c r="Z2271" s="2" t="s">
        <v>20997</v>
      </c>
      <c r="AA2271" s="2" t="s">
        <v>20998</v>
      </c>
      <c r="AB2271" s="2" t="s">
        <v>20999</v>
      </c>
      <c r="AC2271" s="2" t="s">
        <v>2885</v>
      </c>
      <c r="AD2271" s="2" t="s">
        <v>126</v>
      </c>
      <c r="AE2271" s="2" t="s">
        <v>21000</v>
      </c>
      <c r="AF2271" s="2" t="s">
        <v>66</v>
      </c>
      <c r="AG2271" s="2" t="s">
        <v>84</v>
      </c>
      <c r="AH2271" s="2" t="s">
        <v>21001</v>
      </c>
      <c r="AI2271" s="2" t="s">
        <v>21002</v>
      </c>
      <c r="AJ2271" s="2" t="s">
        <v>68</v>
      </c>
      <c r="AK2271" s="2" t="s">
        <v>21003</v>
      </c>
      <c r="AL2271" s="2" t="s">
        <v>52</v>
      </c>
      <c r="AM2271" s="2" t="s">
        <v>52</v>
      </c>
      <c r="AN2271" s="2" t="s">
        <v>52</v>
      </c>
      <c r="AO2271" s="2" t="s">
        <v>52</v>
      </c>
      <c r="AP2271" s="2" t="s">
        <v>52</v>
      </c>
      <c r="AQ2271" s="2" t="s">
        <v>52</v>
      </c>
      <c r="AR2271" s="2" t="s">
        <v>52</v>
      </c>
      <c r="AS2271" s="2" t="s">
        <v>50</v>
      </c>
      <c r="AT2271" s="2" t="s">
        <v>51</v>
      </c>
      <c r="AU2271" s="2" t="s">
        <v>50</v>
      </c>
    </row>
    <row r="2272" spans="1:47" ht="22.5" customHeight="1" x14ac:dyDescent="0.25">
      <c r="A2272" t="s">
        <v>25439</v>
      </c>
      <c r="B2272" s="18" t="s">
        <v>21004</v>
      </c>
      <c r="C2272" s="220">
        <v>45083</v>
      </c>
      <c r="D2272" s="2" t="s">
        <v>6554</v>
      </c>
      <c r="E2272" s="2" t="s">
        <v>11376</v>
      </c>
      <c r="F2272" s="2" t="s">
        <v>50</v>
      </c>
      <c r="G2272" s="19">
        <v>1</v>
      </c>
      <c r="H2272" s="19">
        <v>100</v>
      </c>
      <c r="I2272" s="19">
        <v>12.35</v>
      </c>
      <c r="J2272" s="19">
        <v>-17</v>
      </c>
      <c r="K2272" s="19">
        <v>-30.8</v>
      </c>
      <c r="L2272" s="19">
        <v>-64.55</v>
      </c>
      <c r="M2272" s="19">
        <v>0</v>
      </c>
      <c r="N2272" s="2" t="s">
        <v>52</v>
      </c>
      <c r="O2272" s="2" t="s">
        <v>2347</v>
      </c>
      <c r="P2272" s="2" t="s">
        <v>2348</v>
      </c>
      <c r="Q2272" s="2" t="s">
        <v>2349</v>
      </c>
      <c r="R2272" s="2" t="s">
        <v>52</v>
      </c>
      <c r="S2272" s="19">
        <v>100</v>
      </c>
      <c r="T2272" s="19" t="s">
        <v>76</v>
      </c>
      <c r="U2272" s="2" t="s">
        <v>57</v>
      </c>
      <c r="V2272" s="2" t="s">
        <v>21005</v>
      </c>
      <c r="W2272" s="2" t="s">
        <v>21006</v>
      </c>
      <c r="X2272" s="2" t="s">
        <v>21007</v>
      </c>
      <c r="Y2272" s="2" t="s">
        <v>52</v>
      </c>
      <c r="Z2272" s="2" t="s">
        <v>21005</v>
      </c>
      <c r="AA2272" s="2" t="s">
        <v>21008</v>
      </c>
      <c r="AB2272" s="2" t="s">
        <v>4596</v>
      </c>
      <c r="AC2272" s="2" t="s">
        <v>64</v>
      </c>
      <c r="AD2272" s="2" t="s">
        <v>64</v>
      </c>
      <c r="AE2272" s="2" t="s">
        <v>827</v>
      </c>
      <c r="AF2272" s="2" t="s">
        <v>66</v>
      </c>
      <c r="AG2272" s="2" t="s">
        <v>67</v>
      </c>
      <c r="AH2272" s="2" t="s">
        <v>21009</v>
      </c>
      <c r="AI2272" s="2" t="s">
        <v>11381</v>
      </c>
      <c r="AJ2272" s="2" t="s">
        <v>68</v>
      </c>
      <c r="AK2272" s="2" t="s">
        <v>21010</v>
      </c>
      <c r="AL2272" s="2" t="s">
        <v>4599</v>
      </c>
      <c r="AM2272" s="2" t="s">
        <v>52</v>
      </c>
      <c r="AN2272" s="2" t="s">
        <v>52</v>
      </c>
      <c r="AO2272" s="2" t="s">
        <v>52</v>
      </c>
      <c r="AP2272" s="2" t="s">
        <v>52</v>
      </c>
      <c r="AQ2272" s="2" t="s">
        <v>52</v>
      </c>
      <c r="AR2272" s="2" t="s">
        <v>52</v>
      </c>
      <c r="AS2272" s="183" t="s">
        <v>72</v>
      </c>
      <c r="AT2272" s="2" t="s">
        <v>51</v>
      </c>
      <c r="AU2272" s="2" t="s">
        <v>50</v>
      </c>
    </row>
    <row r="2273" spans="1:47" ht="22.5" customHeight="1" x14ac:dyDescent="0.25">
      <c r="A2273" t="s">
        <v>25439</v>
      </c>
      <c r="B2273" s="18" t="s">
        <v>21011</v>
      </c>
      <c r="C2273" s="220">
        <v>45083</v>
      </c>
      <c r="D2273" s="2" t="s">
        <v>89</v>
      </c>
      <c r="E2273" s="2" t="s">
        <v>19808</v>
      </c>
      <c r="F2273" s="2" t="s">
        <v>72</v>
      </c>
      <c r="G2273" s="19">
        <v>1</v>
      </c>
      <c r="H2273" s="19">
        <v>69.3</v>
      </c>
      <c r="I2273" s="19" t="s">
        <v>51</v>
      </c>
      <c r="J2273" s="19">
        <v>-13.82</v>
      </c>
      <c r="K2273" s="19" t="s">
        <v>51</v>
      </c>
      <c r="L2273" s="19" t="s">
        <v>51</v>
      </c>
      <c r="M2273" s="19">
        <v>55.48</v>
      </c>
      <c r="N2273" s="2" t="s">
        <v>72</v>
      </c>
      <c r="O2273" s="2" t="s">
        <v>247</v>
      </c>
      <c r="P2273" s="2" t="s">
        <v>811</v>
      </c>
      <c r="Q2273" s="2" t="s">
        <v>249</v>
      </c>
      <c r="R2273" s="2" t="s">
        <v>52</v>
      </c>
      <c r="S2273" s="19">
        <v>69.3</v>
      </c>
      <c r="T2273" s="19" t="s">
        <v>56</v>
      </c>
      <c r="U2273" s="2" t="s">
        <v>77</v>
      </c>
      <c r="V2273" s="2" t="s">
        <v>52</v>
      </c>
      <c r="W2273" s="2" t="s">
        <v>52</v>
      </c>
      <c r="X2273" s="2" t="s">
        <v>52</v>
      </c>
      <c r="Y2273" s="2" t="s">
        <v>52</v>
      </c>
      <c r="Z2273" s="2" t="s">
        <v>21012</v>
      </c>
      <c r="AA2273" s="2" t="s">
        <v>21013</v>
      </c>
      <c r="AB2273" s="2" t="s">
        <v>21014</v>
      </c>
      <c r="AC2273" s="2" t="s">
        <v>5150</v>
      </c>
      <c r="AD2273" s="2" t="s">
        <v>64</v>
      </c>
      <c r="AE2273" s="2" t="s">
        <v>21015</v>
      </c>
      <c r="AF2273" s="2" t="s">
        <v>66</v>
      </c>
      <c r="AG2273" s="2" t="s">
        <v>84</v>
      </c>
      <c r="AH2273" s="2" t="s">
        <v>20730</v>
      </c>
      <c r="AI2273" s="2" t="s">
        <v>21016</v>
      </c>
      <c r="AJ2273" s="2" t="s">
        <v>68</v>
      </c>
      <c r="AK2273" s="2" t="s">
        <v>21017</v>
      </c>
      <c r="AL2273" s="2" t="s">
        <v>52</v>
      </c>
      <c r="AM2273" s="2" t="s">
        <v>52</v>
      </c>
      <c r="AN2273" s="2" t="s">
        <v>52</v>
      </c>
      <c r="AO2273" s="2" t="s">
        <v>52</v>
      </c>
      <c r="AP2273" s="2" t="s">
        <v>52</v>
      </c>
      <c r="AQ2273" s="2" t="s">
        <v>52</v>
      </c>
      <c r="AR2273" s="2" t="s">
        <v>52</v>
      </c>
      <c r="AS2273" s="2" t="s">
        <v>50</v>
      </c>
      <c r="AT2273" s="2" t="s">
        <v>51</v>
      </c>
      <c r="AU2273" s="2" t="s">
        <v>50</v>
      </c>
    </row>
    <row r="2274" spans="1:47" ht="22.5" customHeight="1" x14ac:dyDescent="0.25">
      <c r="A2274" t="s">
        <v>25439</v>
      </c>
      <c r="B2274" s="18" t="s">
        <v>21018</v>
      </c>
      <c r="C2274" s="220">
        <v>45083</v>
      </c>
      <c r="D2274" s="2" t="s">
        <v>89</v>
      </c>
      <c r="E2274" s="2" t="s">
        <v>19808</v>
      </c>
      <c r="F2274" s="2" t="s">
        <v>72</v>
      </c>
      <c r="G2274" s="19">
        <v>1</v>
      </c>
      <c r="H2274" s="19">
        <v>67.900000000000006</v>
      </c>
      <c r="I2274" s="19">
        <v>4.87</v>
      </c>
      <c r="J2274" s="19">
        <v>-13.65</v>
      </c>
      <c r="K2274" s="19">
        <v>-4.87</v>
      </c>
      <c r="L2274" s="19" t="s">
        <v>51</v>
      </c>
      <c r="M2274" s="19">
        <v>54.25</v>
      </c>
      <c r="N2274" s="2" t="s">
        <v>52</v>
      </c>
      <c r="O2274" s="2" t="s">
        <v>177</v>
      </c>
      <c r="P2274" s="2" t="s">
        <v>178</v>
      </c>
      <c r="Q2274" s="2" t="s">
        <v>179</v>
      </c>
      <c r="R2274" s="2" t="s">
        <v>52</v>
      </c>
      <c r="S2274" s="19">
        <v>67.900000000000006</v>
      </c>
      <c r="T2274" s="19" t="s">
        <v>56</v>
      </c>
      <c r="U2274" s="2" t="s">
        <v>77</v>
      </c>
      <c r="V2274" s="2" t="s">
        <v>52</v>
      </c>
      <c r="W2274" s="2" t="s">
        <v>52</v>
      </c>
      <c r="X2274" s="2" t="s">
        <v>52</v>
      </c>
      <c r="Y2274" s="2" t="s">
        <v>52</v>
      </c>
      <c r="Z2274" s="2" t="s">
        <v>21019</v>
      </c>
      <c r="AA2274" s="2" t="s">
        <v>21020</v>
      </c>
      <c r="AB2274" s="2" t="s">
        <v>21021</v>
      </c>
      <c r="AC2274" s="2" t="s">
        <v>9445</v>
      </c>
      <c r="AD2274" s="2" t="s">
        <v>333</v>
      </c>
      <c r="AE2274" s="2" t="s">
        <v>9446</v>
      </c>
      <c r="AF2274" s="2" t="s">
        <v>66</v>
      </c>
      <c r="AG2274" s="2" t="s">
        <v>84</v>
      </c>
      <c r="AH2274" s="2" t="s">
        <v>21022</v>
      </c>
      <c r="AI2274" s="2" t="s">
        <v>21023</v>
      </c>
      <c r="AJ2274" s="2" t="s">
        <v>68</v>
      </c>
      <c r="AK2274" s="2" t="s">
        <v>21024</v>
      </c>
      <c r="AL2274" s="2" t="s">
        <v>52</v>
      </c>
      <c r="AM2274" s="2" t="s">
        <v>52</v>
      </c>
      <c r="AN2274" s="2" t="s">
        <v>52</v>
      </c>
      <c r="AO2274" s="2" t="s">
        <v>52</v>
      </c>
      <c r="AP2274" s="2" t="s">
        <v>52</v>
      </c>
      <c r="AQ2274" s="2" t="s">
        <v>52</v>
      </c>
      <c r="AR2274" s="2" t="s">
        <v>52</v>
      </c>
      <c r="AS2274" s="2" t="s">
        <v>50</v>
      </c>
      <c r="AT2274" s="2" t="s">
        <v>51</v>
      </c>
      <c r="AU2274" s="2" t="s">
        <v>50</v>
      </c>
    </row>
    <row r="2275" spans="1:47" ht="22.5" customHeight="1" x14ac:dyDescent="0.25">
      <c r="A2275" t="s">
        <v>25439</v>
      </c>
      <c r="B2275" s="18" t="s">
        <v>21025</v>
      </c>
      <c r="C2275" s="220">
        <v>45083</v>
      </c>
      <c r="D2275" s="2" t="s">
        <v>89</v>
      </c>
      <c r="E2275" s="2" t="s">
        <v>18951</v>
      </c>
      <c r="F2275" s="2" t="s">
        <v>72</v>
      </c>
      <c r="G2275" s="19">
        <v>1</v>
      </c>
      <c r="H2275" s="19">
        <v>85.2</v>
      </c>
      <c r="I2275" s="19" t="s">
        <v>51</v>
      </c>
      <c r="J2275" s="19">
        <v>-10.220000000000001</v>
      </c>
      <c r="K2275" s="19">
        <v>-17.95</v>
      </c>
      <c r="L2275" s="19" t="s">
        <v>51</v>
      </c>
      <c r="M2275" s="19">
        <v>57.03</v>
      </c>
      <c r="N2275" s="2" t="s">
        <v>52</v>
      </c>
      <c r="O2275" s="2" t="s">
        <v>2254</v>
      </c>
      <c r="P2275" s="2" t="s">
        <v>10097</v>
      </c>
      <c r="Q2275" s="2" t="s">
        <v>10098</v>
      </c>
      <c r="R2275" s="2" t="s">
        <v>52</v>
      </c>
      <c r="S2275" s="19">
        <v>85.2</v>
      </c>
      <c r="T2275" s="19" t="s">
        <v>56</v>
      </c>
      <c r="U2275" s="2" t="s">
        <v>57</v>
      </c>
      <c r="V2275" s="2" t="s">
        <v>21026</v>
      </c>
      <c r="W2275" s="2" t="s">
        <v>21027</v>
      </c>
      <c r="X2275" s="2" t="s">
        <v>21028</v>
      </c>
      <c r="Y2275" s="2" t="s">
        <v>52</v>
      </c>
      <c r="Z2275" s="2" t="s">
        <v>21026</v>
      </c>
      <c r="AA2275" s="2" t="s">
        <v>21029</v>
      </c>
      <c r="AB2275" s="2" t="s">
        <v>21030</v>
      </c>
      <c r="AC2275" s="2" t="s">
        <v>10671</v>
      </c>
      <c r="AD2275" s="2" t="s">
        <v>126</v>
      </c>
      <c r="AE2275" s="2" t="s">
        <v>10672</v>
      </c>
      <c r="AF2275" s="2" t="s">
        <v>66</v>
      </c>
      <c r="AG2275" s="2" t="s">
        <v>67</v>
      </c>
      <c r="AH2275" s="2" t="s">
        <v>21031</v>
      </c>
      <c r="AI2275" s="2" t="s">
        <v>21032</v>
      </c>
      <c r="AJ2275" s="2" t="s">
        <v>68</v>
      </c>
      <c r="AK2275" s="2" t="s">
        <v>21033</v>
      </c>
      <c r="AL2275" s="2" t="s">
        <v>52</v>
      </c>
      <c r="AM2275" s="2" t="s">
        <v>52</v>
      </c>
      <c r="AN2275" s="2" t="s">
        <v>52</v>
      </c>
      <c r="AO2275" s="2" t="s">
        <v>52</v>
      </c>
      <c r="AP2275" s="2" t="s">
        <v>52</v>
      </c>
      <c r="AQ2275" s="2" t="s">
        <v>52</v>
      </c>
      <c r="AR2275" s="2" t="s">
        <v>52</v>
      </c>
      <c r="AS2275" s="2" t="s">
        <v>50</v>
      </c>
      <c r="AT2275" s="2" t="s">
        <v>51</v>
      </c>
      <c r="AU2275" s="2" t="s">
        <v>50</v>
      </c>
    </row>
    <row r="2276" spans="1:47" ht="22.5" customHeight="1" x14ac:dyDescent="0.25">
      <c r="A2276" t="s">
        <v>25439</v>
      </c>
      <c r="B2276" s="18" t="s">
        <v>21034</v>
      </c>
      <c r="C2276" s="220">
        <v>45083</v>
      </c>
      <c r="D2276" s="2" t="s">
        <v>89</v>
      </c>
      <c r="E2276" s="2" t="s">
        <v>19808</v>
      </c>
      <c r="F2276" s="2" t="s">
        <v>50</v>
      </c>
      <c r="G2276" s="19">
        <v>1</v>
      </c>
      <c r="H2276" s="19">
        <v>57.99</v>
      </c>
      <c r="I2276" s="19">
        <v>17.399999999999999</v>
      </c>
      <c r="J2276" s="19">
        <v>-15.36</v>
      </c>
      <c r="K2276" s="19">
        <v>-17.399999999999999</v>
      </c>
      <c r="L2276" s="19" t="s">
        <v>51</v>
      </c>
      <c r="M2276" s="19">
        <v>42.63</v>
      </c>
      <c r="N2276" s="2" t="s">
        <v>72</v>
      </c>
      <c r="O2276" s="2" t="s">
        <v>561</v>
      </c>
      <c r="P2276" s="2" t="s">
        <v>2424</v>
      </c>
      <c r="Q2276" s="2" t="s">
        <v>2425</v>
      </c>
      <c r="R2276" s="2" t="s">
        <v>52</v>
      </c>
      <c r="S2276" s="19">
        <v>57.99</v>
      </c>
      <c r="T2276" s="19" t="s">
        <v>76</v>
      </c>
      <c r="U2276" s="2" t="s">
        <v>77</v>
      </c>
      <c r="V2276" s="2" t="s">
        <v>52</v>
      </c>
      <c r="W2276" s="2" t="s">
        <v>52</v>
      </c>
      <c r="X2276" s="2" t="s">
        <v>52</v>
      </c>
      <c r="Y2276" s="2" t="s">
        <v>52</v>
      </c>
      <c r="Z2276" s="2" t="s">
        <v>21035</v>
      </c>
      <c r="AA2276" s="2" t="s">
        <v>21036</v>
      </c>
      <c r="AB2276" s="2" t="s">
        <v>21037</v>
      </c>
      <c r="AC2276" s="2" t="s">
        <v>278</v>
      </c>
      <c r="AD2276" s="2" t="s">
        <v>64</v>
      </c>
      <c r="AE2276" s="2" t="s">
        <v>21038</v>
      </c>
      <c r="AF2276" s="2" t="s">
        <v>66</v>
      </c>
      <c r="AG2276" s="2" t="s">
        <v>84</v>
      </c>
      <c r="AH2276" s="2" t="s">
        <v>21039</v>
      </c>
      <c r="AI2276" s="2" t="s">
        <v>20628</v>
      </c>
      <c r="AJ2276" s="2" t="s">
        <v>68</v>
      </c>
      <c r="AK2276" s="2" t="s">
        <v>21040</v>
      </c>
      <c r="AL2276" s="2" t="s">
        <v>52</v>
      </c>
      <c r="AM2276" s="2" t="s">
        <v>52</v>
      </c>
      <c r="AN2276" s="2" t="s">
        <v>52</v>
      </c>
      <c r="AO2276" s="2" t="s">
        <v>52</v>
      </c>
      <c r="AP2276" s="2" t="s">
        <v>52</v>
      </c>
      <c r="AQ2276" s="2" t="s">
        <v>52</v>
      </c>
      <c r="AR2276" s="2" t="s">
        <v>52</v>
      </c>
      <c r="AS2276" s="2" t="s">
        <v>50</v>
      </c>
      <c r="AT2276" s="2" t="s">
        <v>51</v>
      </c>
      <c r="AU2276" s="2" t="s">
        <v>50</v>
      </c>
    </row>
    <row r="2277" spans="1:47" ht="22.5" customHeight="1" x14ac:dyDescent="0.25">
      <c r="A2277" t="s">
        <v>25439</v>
      </c>
      <c r="B2277" s="18" t="s">
        <v>21041</v>
      </c>
      <c r="C2277" s="220">
        <v>45083</v>
      </c>
      <c r="D2277" s="2" t="s">
        <v>89</v>
      </c>
      <c r="E2277" s="2" t="s">
        <v>17767</v>
      </c>
      <c r="F2277" s="2" t="s">
        <v>50</v>
      </c>
      <c r="G2277" s="19">
        <v>1</v>
      </c>
      <c r="H2277" s="19">
        <v>217.9</v>
      </c>
      <c r="I2277" s="19" t="s">
        <v>51</v>
      </c>
      <c r="J2277" s="19">
        <v>-37.04</v>
      </c>
      <c r="K2277" s="19">
        <v>-20.45</v>
      </c>
      <c r="L2277" s="19" t="s">
        <v>51</v>
      </c>
      <c r="M2277" s="19">
        <v>160.41</v>
      </c>
      <c r="N2277" s="2" t="s">
        <v>52</v>
      </c>
      <c r="O2277" s="2" t="s">
        <v>199</v>
      </c>
      <c r="P2277" s="2" t="s">
        <v>20884</v>
      </c>
      <c r="Q2277" s="2" t="s">
        <v>20885</v>
      </c>
      <c r="R2277" s="2" t="s">
        <v>52</v>
      </c>
      <c r="S2277" s="19">
        <v>217.9</v>
      </c>
      <c r="T2277" s="19" t="s">
        <v>76</v>
      </c>
      <c r="U2277" s="2" t="s">
        <v>77</v>
      </c>
      <c r="V2277" s="2" t="s">
        <v>52</v>
      </c>
      <c r="W2277" s="2" t="s">
        <v>52</v>
      </c>
      <c r="X2277" s="2" t="s">
        <v>52</v>
      </c>
      <c r="Y2277" s="2" t="s">
        <v>52</v>
      </c>
      <c r="Z2277" s="2" t="s">
        <v>21042</v>
      </c>
      <c r="AA2277" s="2" t="s">
        <v>21043</v>
      </c>
      <c r="AB2277" s="2" t="s">
        <v>21044</v>
      </c>
      <c r="AC2277" s="2" t="s">
        <v>21045</v>
      </c>
      <c r="AD2277" s="2" t="s">
        <v>1369</v>
      </c>
      <c r="AE2277" s="2" t="s">
        <v>21046</v>
      </c>
      <c r="AF2277" s="2" t="s">
        <v>66</v>
      </c>
      <c r="AG2277" s="2" t="s">
        <v>84</v>
      </c>
      <c r="AH2277" s="2" t="s">
        <v>19714</v>
      </c>
      <c r="AI2277" s="2" t="s">
        <v>21047</v>
      </c>
      <c r="AJ2277" s="2" t="s">
        <v>68</v>
      </c>
      <c r="AK2277" s="2" t="s">
        <v>21048</v>
      </c>
      <c r="AL2277" s="2" t="s">
        <v>52</v>
      </c>
      <c r="AM2277" s="2" t="s">
        <v>52</v>
      </c>
      <c r="AN2277" s="2" t="s">
        <v>52</v>
      </c>
      <c r="AO2277" s="2" t="s">
        <v>52</v>
      </c>
      <c r="AP2277" s="2" t="s">
        <v>52</v>
      </c>
      <c r="AQ2277" s="2" t="s">
        <v>52</v>
      </c>
      <c r="AR2277" s="2" t="s">
        <v>52</v>
      </c>
      <c r="AS2277" s="2" t="s">
        <v>50</v>
      </c>
      <c r="AT2277" s="2" t="s">
        <v>51</v>
      </c>
      <c r="AU2277" s="2" t="s">
        <v>50</v>
      </c>
    </row>
    <row r="2278" spans="1:47" ht="22.5" customHeight="1" x14ac:dyDescent="0.25">
      <c r="A2278" t="s">
        <v>25439</v>
      </c>
      <c r="B2278" s="18" t="s">
        <v>21049</v>
      </c>
      <c r="C2278" s="220">
        <v>45083</v>
      </c>
      <c r="D2278" s="2" t="s">
        <v>89</v>
      </c>
      <c r="E2278" s="2" t="s">
        <v>18266</v>
      </c>
      <c r="F2278" s="2" t="s">
        <v>50</v>
      </c>
      <c r="G2278" s="19">
        <v>1</v>
      </c>
      <c r="H2278" s="19">
        <v>217.9</v>
      </c>
      <c r="I2278" s="19">
        <v>17.420000000000002</v>
      </c>
      <c r="J2278" s="19">
        <v>-37.04</v>
      </c>
      <c r="K2278" s="19">
        <v>-37.869999999999997</v>
      </c>
      <c r="L2278" s="19" t="s">
        <v>51</v>
      </c>
      <c r="M2278" s="19">
        <v>160.41</v>
      </c>
      <c r="N2278" s="2" t="s">
        <v>72</v>
      </c>
      <c r="O2278" s="2" t="s">
        <v>199</v>
      </c>
      <c r="P2278" s="2" t="s">
        <v>200</v>
      </c>
      <c r="Q2278" s="2" t="s">
        <v>201</v>
      </c>
      <c r="R2278" s="2" t="s">
        <v>52</v>
      </c>
      <c r="S2278" s="19">
        <v>217.9</v>
      </c>
      <c r="T2278" s="19" t="s">
        <v>76</v>
      </c>
      <c r="U2278" s="2" t="s">
        <v>77</v>
      </c>
      <c r="V2278" s="2" t="s">
        <v>52</v>
      </c>
      <c r="W2278" s="2" t="s">
        <v>52</v>
      </c>
      <c r="X2278" s="2" t="s">
        <v>52</v>
      </c>
      <c r="Y2278" s="2" t="s">
        <v>52</v>
      </c>
      <c r="Z2278" s="2" t="s">
        <v>21050</v>
      </c>
      <c r="AA2278" s="2" t="s">
        <v>21051</v>
      </c>
      <c r="AB2278" s="2" t="s">
        <v>21052</v>
      </c>
      <c r="AC2278" s="2" t="s">
        <v>8883</v>
      </c>
      <c r="AD2278" s="2" t="s">
        <v>98</v>
      </c>
      <c r="AE2278" s="2" t="s">
        <v>8884</v>
      </c>
      <c r="AF2278" s="2" t="s">
        <v>66</v>
      </c>
      <c r="AG2278" s="2" t="s">
        <v>84</v>
      </c>
      <c r="AH2278" s="2" t="s">
        <v>21039</v>
      </c>
      <c r="AI2278" s="2" t="s">
        <v>21053</v>
      </c>
      <c r="AJ2278" s="2" t="s">
        <v>68</v>
      </c>
      <c r="AK2278" s="2" t="s">
        <v>21054</v>
      </c>
      <c r="AL2278" s="2" t="s">
        <v>52</v>
      </c>
      <c r="AM2278" s="2" t="s">
        <v>52</v>
      </c>
      <c r="AN2278" s="2" t="s">
        <v>52</v>
      </c>
      <c r="AO2278" s="2" t="s">
        <v>52</v>
      </c>
      <c r="AP2278" s="2" t="s">
        <v>52</v>
      </c>
      <c r="AQ2278" s="2" t="s">
        <v>52</v>
      </c>
      <c r="AR2278" s="2" t="s">
        <v>52</v>
      </c>
      <c r="AS2278" s="2" t="s">
        <v>50</v>
      </c>
      <c r="AT2278" s="2" t="s">
        <v>51</v>
      </c>
      <c r="AU2278" s="2" t="s">
        <v>50</v>
      </c>
    </row>
    <row r="2279" spans="1:47" ht="22.5" customHeight="1" x14ac:dyDescent="0.25">
      <c r="A2279" t="s">
        <v>25439</v>
      </c>
      <c r="B2279" s="18" t="s">
        <v>21055</v>
      </c>
      <c r="C2279" s="220">
        <v>45083</v>
      </c>
      <c r="D2279" s="2" t="s">
        <v>89</v>
      </c>
      <c r="E2279" s="2" t="s">
        <v>19808</v>
      </c>
      <c r="F2279" s="2" t="s">
        <v>72</v>
      </c>
      <c r="G2279" s="19">
        <v>1</v>
      </c>
      <c r="H2279" s="19">
        <v>22.99</v>
      </c>
      <c r="I2279" s="19" t="s">
        <v>51</v>
      </c>
      <c r="J2279" s="19">
        <v>-9.41</v>
      </c>
      <c r="K2279" s="19" t="s">
        <v>51</v>
      </c>
      <c r="L2279" s="19" t="s">
        <v>51</v>
      </c>
      <c r="M2279" s="19">
        <v>13.58</v>
      </c>
      <c r="N2279" s="2" t="s">
        <v>52</v>
      </c>
      <c r="O2279" s="2" t="s">
        <v>596</v>
      </c>
      <c r="P2279" s="2" t="s">
        <v>3042</v>
      </c>
      <c r="Q2279" s="2" t="s">
        <v>3043</v>
      </c>
      <c r="R2279" s="2" t="s">
        <v>52</v>
      </c>
      <c r="S2279" s="19">
        <v>22.99</v>
      </c>
      <c r="T2279" s="19" t="s">
        <v>76</v>
      </c>
      <c r="U2279" s="2" t="s">
        <v>77</v>
      </c>
      <c r="V2279" s="2" t="s">
        <v>52</v>
      </c>
      <c r="W2279" s="2" t="s">
        <v>52</v>
      </c>
      <c r="X2279" s="2" t="s">
        <v>52</v>
      </c>
      <c r="Y2279" s="2" t="s">
        <v>52</v>
      </c>
      <c r="Z2279" s="2" t="s">
        <v>21056</v>
      </c>
      <c r="AA2279" s="2" t="s">
        <v>21057</v>
      </c>
      <c r="AB2279" s="2" t="s">
        <v>21058</v>
      </c>
      <c r="AC2279" s="2" t="s">
        <v>351</v>
      </c>
      <c r="AD2279" s="2" t="s">
        <v>352</v>
      </c>
      <c r="AE2279" s="2" t="s">
        <v>21059</v>
      </c>
      <c r="AF2279" s="2" t="s">
        <v>66</v>
      </c>
      <c r="AG2279" s="2" t="s">
        <v>84</v>
      </c>
      <c r="AH2279" s="2" t="s">
        <v>21060</v>
      </c>
      <c r="AI2279" s="2" t="s">
        <v>21061</v>
      </c>
      <c r="AJ2279" s="2" t="s">
        <v>68</v>
      </c>
      <c r="AK2279" s="2" t="s">
        <v>21062</v>
      </c>
      <c r="AL2279" s="2" t="s">
        <v>52</v>
      </c>
      <c r="AM2279" s="2" t="s">
        <v>52</v>
      </c>
      <c r="AN2279" s="2" t="s">
        <v>52</v>
      </c>
      <c r="AO2279" s="2" t="s">
        <v>52</v>
      </c>
      <c r="AP2279" s="2" t="s">
        <v>52</v>
      </c>
      <c r="AQ2279" s="2" t="s">
        <v>52</v>
      </c>
      <c r="AR2279" s="2" t="s">
        <v>52</v>
      </c>
      <c r="AS2279" s="2" t="s">
        <v>50</v>
      </c>
      <c r="AT2279" s="2" t="s">
        <v>51</v>
      </c>
      <c r="AU2279" s="2" t="s">
        <v>50</v>
      </c>
    </row>
    <row r="2280" spans="1:47" ht="22.5" customHeight="1" x14ac:dyDescent="0.25">
      <c r="A2280" t="s">
        <v>25439</v>
      </c>
      <c r="B2280" s="18" t="s">
        <v>21063</v>
      </c>
      <c r="C2280" s="220">
        <v>45083</v>
      </c>
      <c r="D2280" s="2" t="s">
        <v>89</v>
      </c>
      <c r="E2280" s="2" t="s">
        <v>19808</v>
      </c>
      <c r="F2280" s="2" t="s">
        <v>50</v>
      </c>
      <c r="G2280" s="19">
        <v>1</v>
      </c>
      <c r="H2280" s="19">
        <v>76.14</v>
      </c>
      <c r="I2280" s="19">
        <v>6.93</v>
      </c>
      <c r="J2280" s="19">
        <v>-14.64</v>
      </c>
      <c r="K2280" s="19">
        <v>-6.93</v>
      </c>
      <c r="L2280" s="19" t="s">
        <v>51</v>
      </c>
      <c r="M2280" s="19">
        <v>61.5</v>
      </c>
      <c r="N2280" s="2" t="s">
        <v>52</v>
      </c>
      <c r="O2280" s="2" t="s">
        <v>1546</v>
      </c>
      <c r="P2280" s="2" t="s">
        <v>1547</v>
      </c>
      <c r="Q2280" s="2" t="s">
        <v>1548</v>
      </c>
      <c r="R2280" s="2" t="s">
        <v>52</v>
      </c>
      <c r="S2280" s="19">
        <v>76.14</v>
      </c>
      <c r="T2280" s="19" t="s">
        <v>56</v>
      </c>
      <c r="U2280" s="2" t="s">
        <v>77</v>
      </c>
      <c r="V2280" s="2" t="s">
        <v>52</v>
      </c>
      <c r="W2280" s="2" t="s">
        <v>52</v>
      </c>
      <c r="X2280" s="2" t="s">
        <v>52</v>
      </c>
      <c r="Y2280" s="2" t="s">
        <v>52</v>
      </c>
      <c r="Z2280" s="2" t="s">
        <v>21064</v>
      </c>
      <c r="AA2280" s="2" t="s">
        <v>21065</v>
      </c>
      <c r="AB2280" s="2" t="s">
        <v>21066</v>
      </c>
      <c r="AC2280" s="2" t="s">
        <v>290</v>
      </c>
      <c r="AD2280" s="2" t="s">
        <v>98</v>
      </c>
      <c r="AE2280" s="2" t="s">
        <v>21067</v>
      </c>
      <c r="AF2280" s="2" t="s">
        <v>66</v>
      </c>
      <c r="AG2280" s="2" t="s">
        <v>84</v>
      </c>
      <c r="AH2280" s="2" t="s">
        <v>20746</v>
      </c>
      <c r="AI2280" s="2" t="s">
        <v>21068</v>
      </c>
      <c r="AJ2280" s="2" t="s">
        <v>68</v>
      </c>
      <c r="AK2280" s="2" t="s">
        <v>21069</v>
      </c>
      <c r="AL2280" s="2" t="s">
        <v>52</v>
      </c>
      <c r="AM2280" s="2" t="s">
        <v>52</v>
      </c>
      <c r="AN2280" s="2" t="s">
        <v>52</v>
      </c>
      <c r="AO2280" s="2" t="s">
        <v>52</v>
      </c>
      <c r="AP2280" s="2" t="s">
        <v>52</v>
      </c>
      <c r="AQ2280" s="2" t="s">
        <v>52</v>
      </c>
      <c r="AR2280" s="2" t="s">
        <v>52</v>
      </c>
      <c r="AS2280" s="2" t="s">
        <v>50</v>
      </c>
      <c r="AT2280" s="2" t="s">
        <v>51</v>
      </c>
      <c r="AU2280" s="2" t="s">
        <v>50</v>
      </c>
    </row>
    <row r="2281" spans="1:47" ht="22.5" customHeight="1" x14ac:dyDescent="0.25">
      <c r="A2281" t="s">
        <v>25439</v>
      </c>
      <c r="B2281" s="18" t="s">
        <v>21070</v>
      </c>
      <c r="C2281" s="220">
        <v>45083</v>
      </c>
      <c r="D2281" s="2" t="s">
        <v>89</v>
      </c>
      <c r="E2281" s="2" t="s">
        <v>18951</v>
      </c>
      <c r="F2281" s="2" t="s">
        <v>72</v>
      </c>
      <c r="G2281" s="19">
        <v>1</v>
      </c>
      <c r="H2281" s="19">
        <v>45.9</v>
      </c>
      <c r="I2281" s="19" t="s">
        <v>51</v>
      </c>
      <c r="J2281" s="19">
        <v>-13.3</v>
      </c>
      <c r="K2281" s="19" t="s">
        <v>51</v>
      </c>
      <c r="L2281" s="19" t="s">
        <v>51</v>
      </c>
      <c r="M2281" s="19">
        <v>32.6</v>
      </c>
      <c r="N2281" s="2" t="s">
        <v>52</v>
      </c>
      <c r="O2281" s="2" t="s">
        <v>345</v>
      </c>
      <c r="P2281" s="2" t="s">
        <v>609</v>
      </c>
      <c r="Q2281" s="2" t="s">
        <v>610</v>
      </c>
      <c r="R2281" s="2" t="s">
        <v>52</v>
      </c>
      <c r="S2281" s="19">
        <v>45.9</v>
      </c>
      <c r="T2281" s="19" t="s">
        <v>76</v>
      </c>
      <c r="U2281" s="2" t="s">
        <v>77</v>
      </c>
      <c r="V2281" s="2" t="s">
        <v>52</v>
      </c>
      <c r="W2281" s="2" t="s">
        <v>52</v>
      </c>
      <c r="X2281" s="2" t="s">
        <v>52</v>
      </c>
      <c r="Y2281" s="2" t="s">
        <v>52</v>
      </c>
      <c r="Z2281" s="2" t="s">
        <v>21071</v>
      </c>
      <c r="AA2281" s="2" t="s">
        <v>21072</v>
      </c>
      <c r="AB2281" s="2" t="s">
        <v>21073</v>
      </c>
      <c r="AC2281" s="2" t="s">
        <v>2005</v>
      </c>
      <c r="AD2281" s="2" t="s">
        <v>352</v>
      </c>
      <c r="AE2281" s="2" t="s">
        <v>2006</v>
      </c>
      <c r="AF2281" s="2" t="s">
        <v>66</v>
      </c>
      <c r="AG2281" s="2" t="s">
        <v>84</v>
      </c>
      <c r="AH2281" s="2" t="s">
        <v>20937</v>
      </c>
      <c r="AI2281" s="2" t="s">
        <v>21074</v>
      </c>
      <c r="AJ2281" s="2" t="s">
        <v>68</v>
      </c>
      <c r="AK2281" s="2" t="s">
        <v>21075</v>
      </c>
      <c r="AL2281" s="2" t="s">
        <v>52</v>
      </c>
      <c r="AM2281" s="2" t="s">
        <v>52</v>
      </c>
      <c r="AN2281" s="2" t="s">
        <v>52</v>
      </c>
      <c r="AO2281" s="2" t="s">
        <v>52</v>
      </c>
      <c r="AP2281" s="2" t="s">
        <v>52</v>
      </c>
      <c r="AQ2281" s="2" t="s">
        <v>52</v>
      </c>
      <c r="AR2281" s="2" t="s">
        <v>52</v>
      </c>
      <c r="AS2281" s="2" t="s">
        <v>50</v>
      </c>
      <c r="AT2281" s="2" t="s">
        <v>51</v>
      </c>
      <c r="AU2281" s="2" t="s">
        <v>50</v>
      </c>
    </row>
    <row r="2282" spans="1:47" ht="22.5" customHeight="1" x14ac:dyDescent="0.25">
      <c r="A2282" t="s">
        <v>25439</v>
      </c>
      <c r="B2282" s="18" t="s">
        <v>21076</v>
      </c>
      <c r="C2282" s="220">
        <v>45083</v>
      </c>
      <c r="D2282" s="2" t="s">
        <v>89</v>
      </c>
      <c r="E2282" s="2" t="s">
        <v>19808</v>
      </c>
      <c r="F2282" s="2" t="s">
        <v>50</v>
      </c>
      <c r="G2282" s="19">
        <v>1</v>
      </c>
      <c r="H2282" s="19">
        <v>217.9</v>
      </c>
      <c r="I2282" s="19" t="s">
        <v>51</v>
      </c>
      <c r="J2282" s="19">
        <v>-37.04</v>
      </c>
      <c r="K2282" s="19">
        <v>-20.45</v>
      </c>
      <c r="L2282" s="19" t="s">
        <v>51</v>
      </c>
      <c r="M2282" s="19">
        <v>160.41</v>
      </c>
      <c r="N2282" s="2" t="s">
        <v>52</v>
      </c>
      <c r="O2282" s="2" t="s">
        <v>199</v>
      </c>
      <c r="P2282" s="2" t="s">
        <v>10436</v>
      </c>
      <c r="Q2282" s="2" t="s">
        <v>10437</v>
      </c>
      <c r="R2282" s="2" t="s">
        <v>52</v>
      </c>
      <c r="S2282" s="19">
        <v>217.9</v>
      </c>
      <c r="T2282" s="19" t="s">
        <v>76</v>
      </c>
      <c r="U2282" s="2" t="s">
        <v>77</v>
      </c>
      <c r="V2282" s="2" t="s">
        <v>52</v>
      </c>
      <c r="W2282" s="2" t="s">
        <v>52</v>
      </c>
      <c r="X2282" s="2" t="s">
        <v>52</v>
      </c>
      <c r="Y2282" s="2" t="s">
        <v>52</v>
      </c>
      <c r="Z2282" s="2" t="s">
        <v>21077</v>
      </c>
      <c r="AA2282" s="2" t="s">
        <v>21078</v>
      </c>
      <c r="AB2282" s="2" t="s">
        <v>21079</v>
      </c>
      <c r="AC2282" s="2" t="s">
        <v>21080</v>
      </c>
      <c r="AD2282" s="2" t="s">
        <v>82</v>
      </c>
      <c r="AE2282" s="2" t="s">
        <v>21081</v>
      </c>
      <c r="AF2282" s="2" t="s">
        <v>66</v>
      </c>
      <c r="AG2282" s="2" t="s">
        <v>84</v>
      </c>
      <c r="AH2282" s="2" t="s">
        <v>20635</v>
      </c>
      <c r="AI2282" s="2" t="s">
        <v>21082</v>
      </c>
      <c r="AJ2282" s="2" t="s">
        <v>68</v>
      </c>
      <c r="AK2282" s="2" t="s">
        <v>21083</v>
      </c>
      <c r="AL2282" s="2" t="s">
        <v>52</v>
      </c>
      <c r="AM2282" s="2" t="s">
        <v>52</v>
      </c>
      <c r="AN2282" s="2" t="s">
        <v>52</v>
      </c>
      <c r="AO2282" s="2" t="s">
        <v>52</v>
      </c>
      <c r="AP2282" s="2" t="s">
        <v>52</v>
      </c>
      <c r="AQ2282" s="2" t="s">
        <v>52</v>
      </c>
      <c r="AR2282" s="2" t="s">
        <v>52</v>
      </c>
      <c r="AS2282" s="2" t="s">
        <v>50</v>
      </c>
      <c r="AT2282" s="2" t="s">
        <v>51</v>
      </c>
      <c r="AU2282" s="2" t="s">
        <v>50</v>
      </c>
    </row>
    <row r="2283" spans="1:47" ht="22.5" customHeight="1" x14ac:dyDescent="0.25">
      <c r="A2283" t="s">
        <v>25439</v>
      </c>
      <c r="B2283" s="18" t="s">
        <v>21084</v>
      </c>
      <c r="C2283" s="220">
        <v>45083</v>
      </c>
      <c r="D2283" s="2" t="s">
        <v>89</v>
      </c>
      <c r="E2283" s="2" t="s">
        <v>20957</v>
      </c>
      <c r="F2283" s="2" t="s">
        <v>50</v>
      </c>
      <c r="G2283" s="19">
        <v>1</v>
      </c>
      <c r="H2283" s="19">
        <v>34.880000000000003</v>
      </c>
      <c r="I2283" s="19">
        <v>15.9</v>
      </c>
      <c r="J2283" s="19">
        <v>-11.43</v>
      </c>
      <c r="K2283" s="19" t="s">
        <v>51</v>
      </c>
      <c r="L2283" s="19" t="s">
        <v>51</v>
      </c>
      <c r="M2283" s="19">
        <v>39.35</v>
      </c>
      <c r="N2283" s="2" t="s">
        <v>52</v>
      </c>
      <c r="O2283" s="2" t="s">
        <v>8179</v>
      </c>
      <c r="P2283" s="2" t="s">
        <v>8180</v>
      </c>
      <c r="Q2283" s="2" t="s">
        <v>8181</v>
      </c>
      <c r="R2283" s="2" t="s">
        <v>52</v>
      </c>
      <c r="S2283" s="19">
        <v>34.880000000000003</v>
      </c>
      <c r="T2283" s="19" t="s">
        <v>76</v>
      </c>
      <c r="U2283" s="2" t="s">
        <v>77</v>
      </c>
      <c r="V2283" s="2" t="s">
        <v>21085</v>
      </c>
      <c r="W2283" s="2" t="s">
        <v>21086</v>
      </c>
      <c r="X2283" s="2" t="s">
        <v>21087</v>
      </c>
      <c r="Y2283" s="2" t="s">
        <v>52</v>
      </c>
      <c r="Z2283" s="2" t="s">
        <v>21085</v>
      </c>
      <c r="AA2283" s="2" t="s">
        <v>21088</v>
      </c>
      <c r="AB2283" s="2" t="s">
        <v>21089</v>
      </c>
      <c r="AC2283" s="2" t="s">
        <v>4855</v>
      </c>
      <c r="AD2283" s="2" t="s">
        <v>64</v>
      </c>
      <c r="AE2283" s="2" t="s">
        <v>21090</v>
      </c>
      <c r="AF2283" s="2" t="s">
        <v>66</v>
      </c>
      <c r="AG2283" s="2" t="s">
        <v>784</v>
      </c>
      <c r="AH2283" s="2" t="s">
        <v>20986</v>
      </c>
      <c r="AI2283" s="2" t="s">
        <v>21091</v>
      </c>
      <c r="AJ2283" s="2" t="s">
        <v>4859</v>
      </c>
      <c r="AK2283" s="2" t="s">
        <v>21092</v>
      </c>
      <c r="AL2283" s="2" t="s">
        <v>52</v>
      </c>
      <c r="AM2283" s="2" t="s">
        <v>52</v>
      </c>
      <c r="AN2283" s="2" t="s">
        <v>52</v>
      </c>
      <c r="AO2283" s="2" t="s">
        <v>52</v>
      </c>
      <c r="AP2283" s="2" t="s">
        <v>52</v>
      </c>
      <c r="AQ2283" s="2" t="s">
        <v>52</v>
      </c>
      <c r="AR2283" s="2" t="s">
        <v>52</v>
      </c>
      <c r="AS2283" s="2" t="s">
        <v>50</v>
      </c>
      <c r="AT2283" s="2" t="s">
        <v>51</v>
      </c>
      <c r="AU2283" s="2" t="s">
        <v>50</v>
      </c>
    </row>
    <row r="2284" spans="1:47" ht="22.5" customHeight="1" x14ac:dyDescent="0.25">
      <c r="A2284" t="s">
        <v>25439</v>
      </c>
      <c r="B2284" s="18" t="s">
        <v>21093</v>
      </c>
      <c r="C2284" s="220">
        <v>45083</v>
      </c>
      <c r="D2284" s="2" t="s">
        <v>89</v>
      </c>
      <c r="E2284" s="2" t="s">
        <v>19808</v>
      </c>
      <c r="F2284" s="2" t="s">
        <v>50</v>
      </c>
      <c r="G2284" s="19">
        <v>1</v>
      </c>
      <c r="H2284" s="19">
        <v>35.9</v>
      </c>
      <c r="I2284" s="19">
        <v>9.9</v>
      </c>
      <c r="J2284" s="19">
        <v>-11.6</v>
      </c>
      <c r="K2284" s="19">
        <v>-9.9</v>
      </c>
      <c r="L2284" s="19" t="s">
        <v>51</v>
      </c>
      <c r="M2284" s="19">
        <v>24.3</v>
      </c>
      <c r="N2284" s="2" t="s">
        <v>72</v>
      </c>
      <c r="O2284" s="2" t="s">
        <v>418</v>
      </c>
      <c r="P2284" s="2" t="s">
        <v>419</v>
      </c>
      <c r="Q2284" s="2" t="s">
        <v>420</v>
      </c>
      <c r="R2284" s="2" t="s">
        <v>52</v>
      </c>
      <c r="S2284" s="19">
        <v>35.9</v>
      </c>
      <c r="T2284" s="19" t="s">
        <v>76</v>
      </c>
      <c r="U2284" s="2" t="s">
        <v>77</v>
      </c>
      <c r="V2284" s="2" t="s">
        <v>52</v>
      </c>
      <c r="W2284" s="2" t="s">
        <v>52</v>
      </c>
      <c r="X2284" s="2" t="s">
        <v>52</v>
      </c>
      <c r="Y2284" s="2" t="s">
        <v>52</v>
      </c>
      <c r="Z2284" s="2" t="s">
        <v>21094</v>
      </c>
      <c r="AA2284" s="2" t="s">
        <v>21095</v>
      </c>
      <c r="AB2284" s="2" t="s">
        <v>21096</v>
      </c>
      <c r="AC2284" s="2" t="s">
        <v>21097</v>
      </c>
      <c r="AD2284" s="2" t="s">
        <v>64</v>
      </c>
      <c r="AE2284" s="2" t="s">
        <v>21098</v>
      </c>
      <c r="AF2284" s="2" t="s">
        <v>66</v>
      </c>
      <c r="AG2284" s="2" t="s">
        <v>84</v>
      </c>
      <c r="AH2284" s="2" t="s">
        <v>20730</v>
      </c>
      <c r="AI2284" s="2" t="s">
        <v>20232</v>
      </c>
      <c r="AJ2284" s="2" t="s">
        <v>68</v>
      </c>
      <c r="AK2284" s="2" t="s">
        <v>21099</v>
      </c>
      <c r="AL2284" s="2" t="s">
        <v>52</v>
      </c>
      <c r="AM2284" s="2" t="s">
        <v>52</v>
      </c>
      <c r="AN2284" s="2" t="s">
        <v>52</v>
      </c>
      <c r="AO2284" s="2" t="s">
        <v>52</v>
      </c>
      <c r="AP2284" s="2" t="s">
        <v>52</v>
      </c>
      <c r="AQ2284" s="2" t="s">
        <v>52</v>
      </c>
      <c r="AR2284" s="2" t="s">
        <v>52</v>
      </c>
      <c r="AS2284" s="2" t="s">
        <v>50</v>
      </c>
      <c r="AT2284" s="2" t="s">
        <v>51</v>
      </c>
      <c r="AU2284" s="2" t="s">
        <v>50</v>
      </c>
    </row>
    <row r="2285" spans="1:47" ht="22.5" customHeight="1" x14ac:dyDescent="0.25">
      <c r="A2285" t="s">
        <v>25439</v>
      </c>
      <c r="B2285" s="18" t="s">
        <v>21100</v>
      </c>
      <c r="C2285" s="220">
        <v>45083</v>
      </c>
      <c r="D2285" s="2" t="s">
        <v>89</v>
      </c>
      <c r="E2285" s="2" t="s">
        <v>18951</v>
      </c>
      <c r="F2285" s="2" t="s">
        <v>72</v>
      </c>
      <c r="G2285" s="19">
        <v>1</v>
      </c>
      <c r="H2285" s="19">
        <v>33.89</v>
      </c>
      <c r="I2285" s="19">
        <v>23.7</v>
      </c>
      <c r="J2285" s="19">
        <v>-18.079999999999998</v>
      </c>
      <c r="K2285" s="19">
        <v>-23.7</v>
      </c>
      <c r="L2285" s="19" t="s">
        <v>51</v>
      </c>
      <c r="M2285" s="19">
        <v>15.81</v>
      </c>
      <c r="N2285" s="2" t="s">
        <v>52</v>
      </c>
      <c r="O2285" s="2" t="s">
        <v>7390</v>
      </c>
      <c r="P2285" s="2" t="s">
        <v>18514</v>
      </c>
      <c r="Q2285" s="2" t="s">
        <v>18055</v>
      </c>
      <c r="R2285" s="2" t="s">
        <v>52</v>
      </c>
      <c r="S2285" s="19">
        <v>33.89</v>
      </c>
      <c r="T2285" s="19" t="s">
        <v>76</v>
      </c>
      <c r="U2285" s="2" t="s">
        <v>57</v>
      </c>
      <c r="V2285" s="2" t="s">
        <v>21101</v>
      </c>
      <c r="W2285" s="2" t="s">
        <v>21102</v>
      </c>
      <c r="X2285" s="2" t="s">
        <v>21103</v>
      </c>
      <c r="Y2285" s="2" t="s">
        <v>52</v>
      </c>
      <c r="Z2285" s="2" t="s">
        <v>21101</v>
      </c>
      <c r="AA2285" s="2" t="s">
        <v>21104</v>
      </c>
      <c r="AB2285" s="2" t="s">
        <v>21105</v>
      </c>
      <c r="AC2285" s="2" t="s">
        <v>21106</v>
      </c>
      <c r="AD2285" s="2" t="s">
        <v>64</v>
      </c>
      <c r="AE2285" s="2" t="s">
        <v>21107</v>
      </c>
      <c r="AF2285" s="2" t="s">
        <v>66</v>
      </c>
      <c r="AG2285" s="2" t="s">
        <v>67</v>
      </c>
      <c r="AH2285" s="2" t="s">
        <v>21108</v>
      </c>
      <c r="AI2285" s="2" t="s">
        <v>21109</v>
      </c>
      <c r="AJ2285" s="2" t="s">
        <v>68</v>
      </c>
      <c r="AK2285" s="2" t="s">
        <v>21110</v>
      </c>
      <c r="AL2285" s="2" t="s">
        <v>52</v>
      </c>
      <c r="AM2285" s="2" t="s">
        <v>52</v>
      </c>
      <c r="AN2285" s="2" t="s">
        <v>52</v>
      </c>
      <c r="AO2285" s="2" t="s">
        <v>52</v>
      </c>
      <c r="AP2285" s="2" t="s">
        <v>52</v>
      </c>
      <c r="AQ2285" s="2" t="s">
        <v>52</v>
      </c>
      <c r="AR2285" s="2" t="s">
        <v>52</v>
      </c>
      <c r="AS2285" s="2" t="s">
        <v>50</v>
      </c>
      <c r="AT2285" s="2" t="s">
        <v>51</v>
      </c>
      <c r="AU2285" s="2" t="s">
        <v>50</v>
      </c>
    </row>
    <row r="2286" spans="1:47" ht="22.5" customHeight="1" x14ac:dyDescent="0.25">
      <c r="A2286" t="s">
        <v>25439</v>
      </c>
      <c r="B2286" s="18" t="s">
        <v>21111</v>
      </c>
      <c r="C2286" s="220">
        <v>45083</v>
      </c>
      <c r="D2286" s="2" t="s">
        <v>6554</v>
      </c>
      <c r="E2286" s="2" t="s">
        <v>21112</v>
      </c>
      <c r="F2286" s="2" t="s">
        <v>50</v>
      </c>
      <c r="G2286" s="19">
        <v>1</v>
      </c>
      <c r="H2286" s="19">
        <v>199.97</v>
      </c>
      <c r="I2286" s="19">
        <v>1.59</v>
      </c>
      <c r="J2286" s="19">
        <v>-33.99</v>
      </c>
      <c r="K2286" s="19" t="s">
        <v>51</v>
      </c>
      <c r="L2286" s="19">
        <v>-165.98</v>
      </c>
      <c r="M2286" s="19">
        <v>1.59</v>
      </c>
      <c r="N2286" s="2" t="s">
        <v>52</v>
      </c>
      <c r="O2286" s="2" t="s">
        <v>19577</v>
      </c>
      <c r="P2286" s="2" t="s">
        <v>19578</v>
      </c>
      <c r="Q2286" s="2" t="s">
        <v>19579</v>
      </c>
      <c r="R2286" s="2" t="s">
        <v>52</v>
      </c>
      <c r="S2286" s="19">
        <v>199.97</v>
      </c>
      <c r="T2286" s="19" t="s">
        <v>76</v>
      </c>
      <c r="U2286" s="2" t="s">
        <v>77</v>
      </c>
      <c r="V2286" s="2" t="s">
        <v>21113</v>
      </c>
      <c r="W2286" s="2" t="s">
        <v>21114</v>
      </c>
      <c r="X2286" s="2" t="s">
        <v>21115</v>
      </c>
      <c r="Y2286" s="2" t="s">
        <v>52</v>
      </c>
      <c r="Z2286" s="2" t="s">
        <v>21113</v>
      </c>
      <c r="AA2286" s="2" t="s">
        <v>21116</v>
      </c>
      <c r="AB2286" s="2" t="s">
        <v>4596</v>
      </c>
      <c r="AC2286" s="2" t="s">
        <v>64</v>
      </c>
      <c r="AD2286" s="2" t="s">
        <v>64</v>
      </c>
      <c r="AE2286" s="2" t="s">
        <v>827</v>
      </c>
      <c r="AF2286" s="2" t="s">
        <v>66</v>
      </c>
      <c r="AG2286" s="2" t="s">
        <v>784</v>
      </c>
      <c r="AH2286" s="2" t="s">
        <v>21117</v>
      </c>
      <c r="AI2286" s="2" t="s">
        <v>21118</v>
      </c>
      <c r="AJ2286" s="2" t="s">
        <v>2648</v>
      </c>
      <c r="AK2286" s="2" t="s">
        <v>21119</v>
      </c>
      <c r="AL2286" s="2" t="s">
        <v>4599</v>
      </c>
      <c r="AM2286" s="2" t="s">
        <v>52</v>
      </c>
      <c r="AN2286" s="2" t="s">
        <v>52</v>
      </c>
      <c r="AO2286" s="2" t="s">
        <v>52</v>
      </c>
      <c r="AP2286" s="2" t="s">
        <v>52</v>
      </c>
      <c r="AQ2286" s="2" t="s">
        <v>52</v>
      </c>
      <c r="AR2286" s="2" t="s">
        <v>52</v>
      </c>
      <c r="AS2286" s="184" t="s">
        <v>72</v>
      </c>
      <c r="AT2286" s="2" t="s">
        <v>51</v>
      </c>
      <c r="AU2286" s="2" t="s">
        <v>50</v>
      </c>
    </row>
    <row r="2287" spans="1:47" ht="22.5" customHeight="1" x14ac:dyDescent="0.25">
      <c r="A2287" t="s">
        <v>25439</v>
      </c>
      <c r="B2287" s="18" t="s">
        <v>21120</v>
      </c>
      <c r="C2287" s="220">
        <v>45083</v>
      </c>
      <c r="D2287" s="2" t="s">
        <v>89</v>
      </c>
      <c r="E2287" s="2" t="s">
        <v>18951</v>
      </c>
      <c r="F2287" s="2" t="s">
        <v>50</v>
      </c>
      <c r="G2287" s="19">
        <v>1</v>
      </c>
      <c r="H2287" s="19">
        <v>85.99</v>
      </c>
      <c r="I2287" s="19">
        <v>7.47</v>
      </c>
      <c r="J2287" s="19">
        <v>-10.32</v>
      </c>
      <c r="K2287" s="19">
        <v>-25.92</v>
      </c>
      <c r="L2287" s="19" t="s">
        <v>51</v>
      </c>
      <c r="M2287" s="19">
        <v>57.22</v>
      </c>
      <c r="N2287" s="2" t="s">
        <v>52</v>
      </c>
      <c r="O2287" s="2" t="s">
        <v>16271</v>
      </c>
      <c r="P2287" s="2" t="s">
        <v>16272</v>
      </c>
      <c r="Q2287" s="2" t="s">
        <v>16273</v>
      </c>
      <c r="R2287" s="2" t="s">
        <v>52</v>
      </c>
      <c r="S2287" s="19">
        <v>85.99</v>
      </c>
      <c r="T2287" s="19" t="s">
        <v>56</v>
      </c>
      <c r="U2287" s="2" t="s">
        <v>57</v>
      </c>
      <c r="V2287" s="2" t="s">
        <v>21121</v>
      </c>
      <c r="W2287" s="2" t="s">
        <v>21122</v>
      </c>
      <c r="X2287" s="2" t="s">
        <v>21123</v>
      </c>
      <c r="Y2287" s="2" t="s">
        <v>52</v>
      </c>
      <c r="Z2287" s="2" t="s">
        <v>21121</v>
      </c>
      <c r="AA2287" s="2" t="s">
        <v>21124</v>
      </c>
      <c r="AB2287" s="2" t="s">
        <v>21125</v>
      </c>
      <c r="AC2287" s="2" t="s">
        <v>7453</v>
      </c>
      <c r="AD2287" s="2" t="s">
        <v>126</v>
      </c>
      <c r="AE2287" s="2" t="s">
        <v>21126</v>
      </c>
      <c r="AF2287" s="2" t="s">
        <v>66</v>
      </c>
      <c r="AG2287" s="2" t="s">
        <v>67</v>
      </c>
      <c r="AH2287" s="2" t="s">
        <v>21127</v>
      </c>
      <c r="AI2287" s="2" t="s">
        <v>21128</v>
      </c>
      <c r="AJ2287" s="2" t="s">
        <v>68</v>
      </c>
      <c r="AK2287" s="2" t="s">
        <v>21129</v>
      </c>
      <c r="AL2287" s="2" t="s">
        <v>52</v>
      </c>
      <c r="AM2287" s="2" t="s">
        <v>52</v>
      </c>
      <c r="AN2287" s="2" t="s">
        <v>52</v>
      </c>
      <c r="AO2287" s="2" t="s">
        <v>52</v>
      </c>
      <c r="AP2287" s="2" t="s">
        <v>52</v>
      </c>
      <c r="AQ2287" s="2" t="s">
        <v>52</v>
      </c>
      <c r="AR2287" s="2" t="s">
        <v>52</v>
      </c>
      <c r="AS2287" s="2" t="s">
        <v>50</v>
      </c>
      <c r="AT2287" s="2" t="s">
        <v>51</v>
      </c>
      <c r="AU2287" s="2" t="s">
        <v>50</v>
      </c>
    </row>
    <row r="2288" spans="1:47" ht="22.5" customHeight="1" x14ac:dyDescent="0.25">
      <c r="A2288" t="s">
        <v>25439</v>
      </c>
      <c r="B2288" s="18" t="s">
        <v>21130</v>
      </c>
      <c r="C2288" s="220">
        <v>45083</v>
      </c>
      <c r="D2288" s="2" t="s">
        <v>89</v>
      </c>
      <c r="E2288" s="2" t="s">
        <v>19808</v>
      </c>
      <c r="F2288" s="2" t="s">
        <v>50</v>
      </c>
      <c r="G2288" s="19">
        <v>1</v>
      </c>
      <c r="H2288" s="19">
        <v>64.16</v>
      </c>
      <c r="I2288" s="19">
        <v>7.54</v>
      </c>
      <c r="J2288" s="19">
        <v>-16.41</v>
      </c>
      <c r="K2288" s="19">
        <v>-7.54</v>
      </c>
      <c r="L2288" s="19" t="s">
        <v>51</v>
      </c>
      <c r="M2288" s="19">
        <v>47.75</v>
      </c>
      <c r="N2288" s="2" t="s">
        <v>52</v>
      </c>
      <c r="O2288" s="2" t="s">
        <v>105</v>
      </c>
      <c r="P2288" s="2" t="s">
        <v>106</v>
      </c>
      <c r="Q2288" s="2" t="s">
        <v>107</v>
      </c>
      <c r="R2288" s="2" t="s">
        <v>52</v>
      </c>
      <c r="S2288" s="19">
        <v>64.16</v>
      </c>
      <c r="T2288" s="19" t="s">
        <v>76</v>
      </c>
      <c r="U2288" s="2" t="s">
        <v>77</v>
      </c>
      <c r="V2288" s="2" t="s">
        <v>52</v>
      </c>
      <c r="W2288" s="2" t="s">
        <v>52</v>
      </c>
      <c r="X2288" s="2" t="s">
        <v>52</v>
      </c>
      <c r="Y2288" s="2" t="s">
        <v>52</v>
      </c>
      <c r="Z2288" s="2" t="s">
        <v>21131</v>
      </c>
      <c r="AA2288" s="2" t="s">
        <v>21132</v>
      </c>
      <c r="AB2288" s="2" t="s">
        <v>21133</v>
      </c>
      <c r="AC2288" s="2" t="s">
        <v>1893</v>
      </c>
      <c r="AD2288" s="2" t="s">
        <v>98</v>
      </c>
      <c r="AE2288" s="2" t="s">
        <v>21134</v>
      </c>
      <c r="AF2288" s="2" t="s">
        <v>66</v>
      </c>
      <c r="AG2288" s="2" t="s">
        <v>84</v>
      </c>
      <c r="AH2288" s="2" t="s">
        <v>20746</v>
      </c>
      <c r="AI2288" s="2" t="s">
        <v>21135</v>
      </c>
      <c r="AJ2288" s="2" t="s">
        <v>68</v>
      </c>
      <c r="AK2288" s="2" t="s">
        <v>21136</v>
      </c>
      <c r="AL2288" s="2" t="s">
        <v>52</v>
      </c>
      <c r="AM2288" s="2" t="s">
        <v>52</v>
      </c>
      <c r="AN2288" s="2" t="s">
        <v>52</v>
      </c>
      <c r="AO2288" s="2" t="s">
        <v>52</v>
      </c>
      <c r="AP2288" s="2" t="s">
        <v>52</v>
      </c>
      <c r="AQ2288" s="2" t="s">
        <v>52</v>
      </c>
      <c r="AR2288" s="2" t="s">
        <v>52</v>
      </c>
      <c r="AS2288" s="2" t="s">
        <v>50</v>
      </c>
      <c r="AT2288" s="2" t="s">
        <v>51</v>
      </c>
      <c r="AU2288" s="2" t="s">
        <v>50</v>
      </c>
    </row>
    <row r="2289" spans="1:47" ht="22.5" customHeight="1" x14ac:dyDescent="0.25">
      <c r="A2289" t="s">
        <v>25439</v>
      </c>
      <c r="B2289" s="18" t="s">
        <v>21137</v>
      </c>
      <c r="C2289" s="220">
        <v>45083</v>
      </c>
      <c r="D2289" s="2" t="s">
        <v>89</v>
      </c>
      <c r="E2289" s="2" t="s">
        <v>19808</v>
      </c>
      <c r="F2289" s="2" t="s">
        <v>50</v>
      </c>
      <c r="G2289" s="19">
        <v>1</v>
      </c>
      <c r="H2289" s="19">
        <v>76.14</v>
      </c>
      <c r="I2289" s="19">
        <v>17.399999999999999</v>
      </c>
      <c r="J2289" s="19">
        <v>-14.64</v>
      </c>
      <c r="K2289" s="19">
        <v>-17.399999999999999</v>
      </c>
      <c r="L2289" s="19" t="s">
        <v>51</v>
      </c>
      <c r="M2289" s="19">
        <v>61.5</v>
      </c>
      <c r="N2289" s="2" t="s">
        <v>52</v>
      </c>
      <c r="O2289" s="2" t="s">
        <v>1546</v>
      </c>
      <c r="P2289" s="2" t="s">
        <v>1547</v>
      </c>
      <c r="Q2289" s="2" t="s">
        <v>1548</v>
      </c>
      <c r="R2289" s="2" t="s">
        <v>52</v>
      </c>
      <c r="S2289" s="19">
        <v>76.14</v>
      </c>
      <c r="T2289" s="19" t="s">
        <v>56</v>
      </c>
      <c r="U2289" s="2" t="s">
        <v>77</v>
      </c>
      <c r="V2289" s="2" t="s">
        <v>52</v>
      </c>
      <c r="W2289" s="2" t="s">
        <v>52</v>
      </c>
      <c r="X2289" s="2" t="s">
        <v>52</v>
      </c>
      <c r="Y2289" s="2" t="s">
        <v>52</v>
      </c>
      <c r="Z2289" s="2" t="s">
        <v>21138</v>
      </c>
      <c r="AA2289" s="2" t="s">
        <v>21139</v>
      </c>
      <c r="AB2289" s="2" t="s">
        <v>21140</v>
      </c>
      <c r="AC2289" s="2" t="s">
        <v>21141</v>
      </c>
      <c r="AD2289" s="2" t="s">
        <v>126</v>
      </c>
      <c r="AE2289" s="2" t="s">
        <v>21142</v>
      </c>
      <c r="AF2289" s="2" t="s">
        <v>66</v>
      </c>
      <c r="AG2289" s="2" t="s">
        <v>84</v>
      </c>
      <c r="AH2289" s="2" t="s">
        <v>21143</v>
      </c>
      <c r="AI2289" s="2" t="s">
        <v>21144</v>
      </c>
      <c r="AJ2289" s="2" t="s">
        <v>68</v>
      </c>
      <c r="AK2289" s="2" t="s">
        <v>21145</v>
      </c>
      <c r="AL2289" s="2" t="s">
        <v>52</v>
      </c>
      <c r="AM2289" s="2" t="s">
        <v>52</v>
      </c>
      <c r="AN2289" s="2" t="s">
        <v>52</v>
      </c>
      <c r="AO2289" s="2" t="s">
        <v>52</v>
      </c>
      <c r="AP2289" s="2" t="s">
        <v>52</v>
      </c>
      <c r="AQ2289" s="2" t="s">
        <v>52</v>
      </c>
      <c r="AR2289" s="2" t="s">
        <v>52</v>
      </c>
      <c r="AS2289" s="2" t="s">
        <v>50</v>
      </c>
      <c r="AT2289" s="2" t="s">
        <v>51</v>
      </c>
      <c r="AU2289" s="2" t="s">
        <v>50</v>
      </c>
    </row>
    <row r="2290" spans="1:47" ht="22.5" customHeight="1" x14ac:dyDescent="0.25">
      <c r="A2290" t="s">
        <v>25439</v>
      </c>
      <c r="B2290" s="18" t="s">
        <v>21146</v>
      </c>
      <c r="C2290" s="220">
        <v>45083</v>
      </c>
      <c r="D2290" s="2" t="s">
        <v>89</v>
      </c>
      <c r="E2290" s="2" t="s">
        <v>18951</v>
      </c>
      <c r="F2290" s="2" t="s">
        <v>50</v>
      </c>
      <c r="G2290" s="19">
        <v>1</v>
      </c>
      <c r="H2290" s="19">
        <v>124.69</v>
      </c>
      <c r="I2290" s="19" t="s">
        <v>51</v>
      </c>
      <c r="J2290" s="19">
        <v>-21.2</v>
      </c>
      <c r="K2290" s="19">
        <v>-38.950000000000003</v>
      </c>
      <c r="L2290" s="19" t="s">
        <v>51</v>
      </c>
      <c r="M2290" s="19">
        <v>64.540000000000006</v>
      </c>
      <c r="N2290" s="2" t="s">
        <v>52</v>
      </c>
      <c r="O2290" s="2" t="s">
        <v>21147</v>
      </c>
      <c r="P2290" s="2" t="s">
        <v>21148</v>
      </c>
      <c r="Q2290" s="2" t="s">
        <v>21149</v>
      </c>
      <c r="R2290" s="2" t="s">
        <v>52</v>
      </c>
      <c r="S2290" s="19">
        <v>124.69</v>
      </c>
      <c r="T2290" s="19" t="s">
        <v>76</v>
      </c>
      <c r="U2290" s="2" t="s">
        <v>57</v>
      </c>
      <c r="V2290" s="2" t="s">
        <v>21150</v>
      </c>
      <c r="W2290" s="2" t="s">
        <v>21151</v>
      </c>
      <c r="X2290" s="2" t="s">
        <v>21152</v>
      </c>
      <c r="Y2290" s="2" t="s">
        <v>52</v>
      </c>
      <c r="Z2290" s="2" t="s">
        <v>21150</v>
      </c>
      <c r="AA2290" s="2" t="s">
        <v>21153</v>
      </c>
      <c r="AB2290" s="2" t="s">
        <v>21154</v>
      </c>
      <c r="AC2290" s="2" t="s">
        <v>17821</v>
      </c>
      <c r="AD2290" s="2" t="s">
        <v>352</v>
      </c>
      <c r="AE2290" s="2" t="s">
        <v>21155</v>
      </c>
      <c r="AF2290" s="2" t="s">
        <v>66</v>
      </c>
      <c r="AG2290" s="2" t="s">
        <v>67</v>
      </c>
      <c r="AH2290" s="2" t="s">
        <v>21156</v>
      </c>
      <c r="AI2290" s="2" t="s">
        <v>21157</v>
      </c>
      <c r="AJ2290" s="2" t="s">
        <v>68</v>
      </c>
      <c r="AK2290" s="2" t="s">
        <v>21158</v>
      </c>
      <c r="AL2290" s="2" t="s">
        <v>52</v>
      </c>
      <c r="AM2290" s="2" t="s">
        <v>52</v>
      </c>
      <c r="AN2290" s="2" t="s">
        <v>52</v>
      </c>
      <c r="AO2290" s="2" t="s">
        <v>52</v>
      </c>
      <c r="AP2290" s="2" t="s">
        <v>52</v>
      </c>
      <c r="AQ2290" s="2" t="s">
        <v>52</v>
      </c>
      <c r="AR2290" s="2" t="s">
        <v>52</v>
      </c>
      <c r="AS2290" s="2" t="s">
        <v>50</v>
      </c>
      <c r="AT2290" s="2" t="s">
        <v>51</v>
      </c>
      <c r="AU2290" s="2" t="s">
        <v>50</v>
      </c>
    </row>
    <row r="2291" spans="1:47" ht="22.5" customHeight="1" x14ac:dyDescent="0.25">
      <c r="A2291" t="s">
        <v>25439</v>
      </c>
      <c r="B2291" s="18" t="s">
        <v>21159</v>
      </c>
      <c r="C2291" s="220">
        <v>45083</v>
      </c>
      <c r="D2291" s="2" t="s">
        <v>89</v>
      </c>
      <c r="E2291" s="2" t="s">
        <v>18951</v>
      </c>
      <c r="F2291" s="2" t="s">
        <v>50</v>
      </c>
      <c r="G2291" s="19">
        <v>1</v>
      </c>
      <c r="H2291" s="19">
        <v>179.9</v>
      </c>
      <c r="I2291" s="19" t="s">
        <v>51</v>
      </c>
      <c r="J2291" s="19">
        <v>-21.59</v>
      </c>
      <c r="K2291" s="19">
        <v>-38.950000000000003</v>
      </c>
      <c r="L2291" s="19" t="s">
        <v>51</v>
      </c>
      <c r="M2291" s="19">
        <v>119.36</v>
      </c>
      <c r="N2291" s="2" t="s">
        <v>52</v>
      </c>
      <c r="O2291" s="2" t="s">
        <v>4171</v>
      </c>
      <c r="P2291" s="2" t="s">
        <v>7301</v>
      </c>
      <c r="Q2291" s="2" t="s">
        <v>4173</v>
      </c>
      <c r="R2291" s="2" t="s">
        <v>52</v>
      </c>
      <c r="S2291" s="19">
        <v>179.9</v>
      </c>
      <c r="T2291" s="19" t="s">
        <v>56</v>
      </c>
      <c r="U2291" s="2" t="s">
        <v>77</v>
      </c>
      <c r="V2291" s="2" t="s">
        <v>52</v>
      </c>
      <c r="W2291" s="2" t="s">
        <v>52</v>
      </c>
      <c r="X2291" s="2" t="s">
        <v>52</v>
      </c>
      <c r="Y2291" s="2" t="s">
        <v>52</v>
      </c>
      <c r="Z2291" s="2" t="s">
        <v>21160</v>
      </c>
      <c r="AA2291" s="2" t="s">
        <v>21161</v>
      </c>
      <c r="AB2291" s="2" t="s">
        <v>21162</v>
      </c>
      <c r="AC2291" s="2" t="s">
        <v>21163</v>
      </c>
      <c r="AD2291" s="2" t="s">
        <v>98</v>
      </c>
      <c r="AE2291" s="2" t="s">
        <v>21164</v>
      </c>
      <c r="AF2291" s="2" t="s">
        <v>66</v>
      </c>
      <c r="AG2291" s="2" t="s">
        <v>84</v>
      </c>
      <c r="AH2291" s="2" t="s">
        <v>21165</v>
      </c>
      <c r="AI2291" s="2" t="s">
        <v>21166</v>
      </c>
      <c r="AJ2291" s="2" t="s">
        <v>68</v>
      </c>
      <c r="AK2291" s="2" t="s">
        <v>21167</v>
      </c>
      <c r="AL2291" s="2" t="s">
        <v>52</v>
      </c>
      <c r="AM2291" s="2" t="s">
        <v>52</v>
      </c>
      <c r="AN2291" s="2" t="s">
        <v>52</v>
      </c>
      <c r="AO2291" s="2" t="s">
        <v>52</v>
      </c>
      <c r="AP2291" s="2" t="s">
        <v>52</v>
      </c>
      <c r="AQ2291" s="2" t="s">
        <v>52</v>
      </c>
      <c r="AR2291" s="2" t="s">
        <v>52</v>
      </c>
      <c r="AS2291" s="2" t="s">
        <v>50</v>
      </c>
      <c r="AT2291" s="2" t="s">
        <v>51</v>
      </c>
      <c r="AU2291" s="2" t="s">
        <v>50</v>
      </c>
    </row>
    <row r="2292" spans="1:47" ht="22.5" customHeight="1" x14ac:dyDescent="0.25">
      <c r="A2292" t="s">
        <v>25439</v>
      </c>
      <c r="B2292" s="18" t="s">
        <v>21168</v>
      </c>
      <c r="C2292" s="220">
        <v>45083</v>
      </c>
      <c r="D2292" s="2" t="s">
        <v>89</v>
      </c>
      <c r="E2292" s="2" t="s">
        <v>19808</v>
      </c>
      <c r="F2292" s="2" t="s">
        <v>72</v>
      </c>
      <c r="G2292" s="19">
        <v>3</v>
      </c>
      <c r="H2292" s="19">
        <v>69</v>
      </c>
      <c r="I2292" s="19">
        <v>7.43</v>
      </c>
      <c r="J2292" s="19">
        <v>-28.23</v>
      </c>
      <c r="K2292" s="19">
        <v>-7.43</v>
      </c>
      <c r="L2292" s="19" t="s">
        <v>51</v>
      </c>
      <c r="M2292" s="19">
        <v>40.770000000000003</v>
      </c>
      <c r="N2292" s="2" t="s">
        <v>52</v>
      </c>
      <c r="O2292" s="2" t="s">
        <v>272</v>
      </c>
      <c r="P2292" s="2" t="s">
        <v>273</v>
      </c>
      <c r="Q2292" s="2" t="s">
        <v>274</v>
      </c>
      <c r="R2292" s="2" t="s">
        <v>52</v>
      </c>
      <c r="S2292" s="19">
        <v>23</v>
      </c>
      <c r="T2292" s="19" t="s">
        <v>76</v>
      </c>
      <c r="U2292" s="2" t="s">
        <v>77</v>
      </c>
      <c r="V2292" s="2" t="s">
        <v>52</v>
      </c>
      <c r="W2292" s="2" t="s">
        <v>52</v>
      </c>
      <c r="X2292" s="2" t="s">
        <v>52</v>
      </c>
      <c r="Y2292" s="2" t="s">
        <v>52</v>
      </c>
      <c r="Z2292" s="2" t="s">
        <v>21169</v>
      </c>
      <c r="AA2292" s="2" t="s">
        <v>21170</v>
      </c>
      <c r="AB2292" s="2" t="s">
        <v>21171</v>
      </c>
      <c r="AC2292" s="2" t="s">
        <v>1958</v>
      </c>
      <c r="AD2292" s="2" t="s">
        <v>333</v>
      </c>
      <c r="AE2292" s="2" t="s">
        <v>21172</v>
      </c>
      <c r="AF2292" s="2" t="s">
        <v>66</v>
      </c>
      <c r="AG2292" s="2" t="s">
        <v>84</v>
      </c>
      <c r="AH2292" s="2" t="s">
        <v>21173</v>
      </c>
      <c r="AI2292" s="2" t="s">
        <v>21174</v>
      </c>
      <c r="AJ2292" s="2" t="s">
        <v>68</v>
      </c>
      <c r="AK2292" s="2" t="s">
        <v>21175</v>
      </c>
      <c r="AL2292" s="2" t="s">
        <v>52</v>
      </c>
      <c r="AM2292" s="2" t="s">
        <v>52</v>
      </c>
      <c r="AN2292" s="2" t="s">
        <v>52</v>
      </c>
      <c r="AO2292" s="2" t="s">
        <v>52</v>
      </c>
      <c r="AP2292" s="2" t="s">
        <v>52</v>
      </c>
      <c r="AQ2292" s="2" t="s">
        <v>52</v>
      </c>
      <c r="AR2292" s="2" t="s">
        <v>52</v>
      </c>
      <c r="AS2292" s="2" t="s">
        <v>50</v>
      </c>
      <c r="AT2292" s="2" t="s">
        <v>51</v>
      </c>
      <c r="AU2292" s="2" t="s">
        <v>50</v>
      </c>
    </row>
    <row r="2293" spans="1:47" ht="22.5" customHeight="1" x14ac:dyDescent="0.25">
      <c r="A2293" t="s">
        <v>25439</v>
      </c>
      <c r="B2293" s="18" t="s">
        <v>21176</v>
      </c>
      <c r="C2293" s="220">
        <v>45083</v>
      </c>
      <c r="D2293" s="2" t="s">
        <v>89</v>
      </c>
      <c r="E2293" s="2" t="s">
        <v>20957</v>
      </c>
      <c r="F2293" s="2" t="s">
        <v>50</v>
      </c>
      <c r="G2293" s="19">
        <v>1</v>
      </c>
      <c r="H2293" s="19">
        <v>23</v>
      </c>
      <c r="I2293" s="19">
        <v>13.9</v>
      </c>
      <c r="J2293" s="19">
        <v>-9.41</v>
      </c>
      <c r="K2293" s="19" t="s">
        <v>51</v>
      </c>
      <c r="L2293" s="19" t="s">
        <v>51</v>
      </c>
      <c r="M2293" s="19">
        <v>27.49</v>
      </c>
      <c r="N2293" s="2" t="s">
        <v>72</v>
      </c>
      <c r="O2293" s="2" t="s">
        <v>272</v>
      </c>
      <c r="P2293" s="2" t="s">
        <v>21177</v>
      </c>
      <c r="Q2293" s="2" t="s">
        <v>21178</v>
      </c>
      <c r="R2293" s="2" t="s">
        <v>52</v>
      </c>
      <c r="S2293" s="19">
        <v>23</v>
      </c>
      <c r="T2293" s="19" t="s">
        <v>76</v>
      </c>
      <c r="U2293" s="2" t="s">
        <v>77</v>
      </c>
      <c r="V2293" s="2" t="s">
        <v>21179</v>
      </c>
      <c r="W2293" s="2" t="s">
        <v>21180</v>
      </c>
      <c r="X2293" s="2" t="s">
        <v>21181</v>
      </c>
      <c r="Y2293" s="2" t="s">
        <v>52</v>
      </c>
      <c r="Z2293" s="2" t="s">
        <v>21179</v>
      </c>
      <c r="AA2293" s="2" t="s">
        <v>21182</v>
      </c>
      <c r="AB2293" s="2" t="s">
        <v>21183</v>
      </c>
      <c r="AC2293" s="2" t="s">
        <v>64</v>
      </c>
      <c r="AD2293" s="2" t="s">
        <v>64</v>
      </c>
      <c r="AE2293" s="2" t="s">
        <v>21184</v>
      </c>
      <c r="AF2293" s="2" t="s">
        <v>66</v>
      </c>
      <c r="AG2293" s="2" t="s">
        <v>784</v>
      </c>
      <c r="AH2293" s="2" t="s">
        <v>20976</v>
      </c>
      <c r="AI2293" s="2" t="s">
        <v>21185</v>
      </c>
      <c r="AJ2293" s="2" t="s">
        <v>1336</v>
      </c>
      <c r="AK2293" s="2" t="s">
        <v>21186</v>
      </c>
      <c r="AL2293" s="2" t="s">
        <v>52</v>
      </c>
      <c r="AM2293" s="2" t="s">
        <v>52</v>
      </c>
      <c r="AN2293" s="2" t="s">
        <v>52</v>
      </c>
      <c r="AO2293" s="2" t="s">
        <v>52</v>
      </c>
      <c r="AP2293" s="2" t="s">
        <v>52</v>
      </c>
      <c r="AQ2293" s="2" t="s">
        <v>52</v>
      </c>
      <c r="AR2293" s="2" t="s">
        <v>52</v>
      </c>
      <c r="AS2293" s="2" t="s">
        <v>50</v>
      </c>
      <c r="AT2293" s="2" t="s">
        <v>51</v>
      </c>
      <c r="AU2293" s="2" t="s">
        <v>50</v>
      </c>
    </row>
    <row r="2294" spans="1:47" ht="22.5" customHeight="1" x14ac:dyDescent="0.25">
      <c r="A2294" t="s">
        <v>25439</v>
      </c>
      <c r="B2294" s="20" t="s">
        <v>21188</v>
      </c>
      <c r="C2294" s="221">
        <v>45083</v>
      </c>
      <c r="D2294" s="21" t="s">
        <v>89</v>
      </c>
      <c r="E2294" s="22" t="s">
        <v>18951</v>
      </c>
      <c r="F2294" s="23" t="s">
        <v>72</v>
      </c>
      <c r="G2294" s="24">
        <v>1</v>
      </c>
      <c r="H2294" s="36">
        <v>75.150000000000006</v>
      </c>
      <c r="I2294" s="26" t="s">
        <v>51</v>
      </c>
      <c r="J2294" s="27">
        <v>-13.738845831587767</v>
      </c>
      <c r="K2294" s="27">
        <v>-6.8125785504817769</v>
      </c>
      <c r="L2294" s="29" t="s">
        <v>51</v>
      </c>
      <c r="M2294" s="27">
        <v>54.598575617930464</v>
      </c>
      <c r="N2294" s="31" t="s">
        <v>52</v>
      </c>
      <c r="O2294" s="32" t="s">
        <v>312</v>
      </c>
      <c r="P2294" s="33" t="s">
        <v>313</v>
      </c>
      <c r="Q2294" s="34" t="s">
        <v>314</v>
      </c>
      <c r="R2294" s="35" t="s">
        <v>52</v>
      </c>
      <c r="S2294" s="36">
        <v>75.150000000000006</v>
      </c>
      <c r="T2294" s="37" t="s">
        <v>76</v>
      </c>
      <c r="U2294" s="38" t="s">
        <v>52</v>
      </c>
      <c r="V2294" s="39" t="s">
        <v>52</v>
      </c>
      <c r="W2294" s="40" t="s">
        <v>52</v>
      </c>
      <c r="X2294" s="41" t="s">
        <v>52</v>
      </c>
      <c r="Y2294" s="42" t="s">
        <v>52</v>
      </c>
      <c r="Z2294" s="43" t="s">
        <v>52</v>
      </c>
      <c r="AA2294" s="44" t="s">
        <v>52</v>
      </c>
      <c r="AB2294" s="45" t="s">
        <v>52</v>
      </c>
      <c r="AC2294" s="46" t="s">
        <v>52</v>
      </c>
      <c r="AD2294" s="47" t="s">
        <v>52</v>
      </c>
      <c r="AE2294" s="48" t="s">
        <v>52</v>
      </c>
      <c r="AF2294" s="49" t="s">
        <v>52</v>
      </c>
      <c r="AG2294" s="50" t="s">
        <v>52</v>
      </c>
      <c r="AH2294" s="51" t="s">
        <v>52</v>
      </c>
      <c r="AI2294" s="52" t="s">
        <v>52</v>
      </c>
      <c r="AJ2294" s="53" t="s">
        <v>52</v>
      </c>
      <c r="AK2294" s="54" t="s">
        <v>52</v>
      </c>
      <c r="AL2294" s="55" t="s">
        <v>52</v>
      </c>
      <c r="AM2294" s="56" t="s">
        <v>52</v>
      </c>
      <c r="AN2294" s="57" t="s">
        <v>52</v>
      </c>
      <c r="AO2294" s="58" t="s">
        <v>52</v>
      </c>
      <c r="AP2294" s="59" t="s">
        <v>52</v>
      </c>
      <c r="AQ2294" s="60" t="s">
        <v>52</v>
      </c>
      <c r="AR2294" s="61" t="s">
        <v>52</v>
      </c>
      <c r="AS2294" s="62" t="s">
        <v>50</v>
      </c>
      <c r="AT2294" s="63" t="s">
        <v>51</v>
      </c>
      <c r="AU2294" s="64" t="s">
        <v>50</v>
      </c>
    </row>
    <row r="2295" spans="1:47" ht="22.5" customHeight="1" x14ac:dyDescent="0.25">
      <c r="A2295" t="s">
        <v>25439</v>
      </c>
      <c r="B2295" s="20" t="s">
        <v>21189</v>
      </c>
      <c r="C2295" s="221">
        <v>45083</v>
      </c>
      <c r="D2295" s="21" t="s">
        <v>89</v>
      </c>
      <c r="E2295" s="22" t="s">
        <v>18951</v>
      </c>
      <c r="F2295" s="23" t="s">
        <v>72</v>
      </c>
      <c r="G2295" s="24">
        <v>1</v>
      </c>
      <c r="H2295" s="36">
        <v>354.51</v>
      </c>
      <c r="I2295" s="26" t="s">
        <v>51</v>
      </c>
      <c r="J2295" s="27">
        <v>-64.81115416841223</v>
      </c>
      <c r="K2295" s="27">
        <v>-32.137421449518222</v>
      </c>
      <c r="L2295" s="29" t="s">
        <v>51</v>
      </c>
      <c r="M2295" s="27">
        <v>257.56142438206956</v>
      </c>
      <c r="N2295" s="31" t="s">
        <v>52</v>
      </c>
      <c r="O2295" s="32" t="s">
        <v>21190</v>
      </c>
      <c r="P2295" s="33" t="s">
        <v>21191</v>
      </c>
      <c r="Q2295" s="34" t="s">
        <v>21192</v>
      </c>
      <c r="R2295" s="35" t="s">
        <v>52</v>
      </c>
      <c r="S2295" s="36">
        <v>354.51</v>
      </c>
      <c r="T2295" s="37" t="s">
        <v>76</v>
      </c>
      <c r="U2295" s="38" t="s">
        <v>52</v>
      </c>
      <c r="V2295" s="39" t="s">
        <v>52</v>
      </c>
      <c r="W2295" s="40" t="s">
        <v>52</v>
      </c>
      <c r="X2295" s="41" t="s">
        <v>52</v>
      </c>
      <c r="Y2295" s="42" t="s">
        <v>52</v>
      </c>
      <c r="Z2295" s="43" t="s">
        <v>52</v>
      </c>
      <c r="AA2295" s="44" t="s">
        <v>52</v>
      </c>
      <c r="AB2295" s="45" t="s">
        <v>52</v>
      </c>
      <c r="AC2295" s="46" t="s">
        <v>52</v>
      </c>
      <c r="AD2295" s="47" t="s">
        <v>52</v>
      </c>
      <c r="AE2295" s="48" t="s">
        <v>52</v>
      </c>
      <c r="AF2295" s="49" t="s">
        <v>52</v>
      </c>
      <c r="AG2295" s="50" t="s">
        <v>52</v>
      </c>
      <c r="AH2295" s="51" t="s">
        <v>52</v>
      </c>
      <c r="AI2295" s="52" t="s">
        <v>52</v>
      </c>
      <c r="AJ2295" s="53" t="s">
        <v>52</v>
      </c>
      <c r="AK2295" s="54" t="s">
        <v>52</v>
      </c>
      <c r="AL2295" s="55" t="s">
        <v>52</v>
      </c>
      <c r="AM2295" s="56" t="s">
        <v>52</v>
      </c>
      <c r="AN2295" s="57" t="s">
        <v>52</v>
      </c>
      <c r="AO2295" s="58" t="s">
        <v>52</v>
      </c>
      <c r="AP2295" s="59" t="s">
        <v>52</v>
      </c>
      <c r="AQ2295" s="60" t="s">
        <v>52</v>
      </c>
      <c r="AR2295" s="61" t="s">
        <v>52</v>
      </c>
      <c r="AS2295" s="62" t="s">
        <v>50</v>
      </c>
      <c r="AT2295" s="63" t="s">
        <v>51</v>
      </c>
      <c r="AU2295" s="64" t="s">
        <v>50</v>
      </c>
    </row>
    <row r="2296" spans="1:47" ht="22.5" customHeight="1" x14ac:dyDescent="0.25">
      <c r="A2296" t="s">
        <v>25439</v>
      </c>
      <c r="B2296" s="18" t="s">
        <v>21193</v>
      </c>
      <c r="C2296" s="220">
        <v>45083</v>
      </c>
      <c r="D2296" s="2" t="s">
        <v>89</v>
      </c>
      <c r="E2296" s="2" t="s">
        <v>18951</v>
      </c>
      <c r="F2296" s="2" t="s">
        <v>50</v>
      </c>
      <c r="G2296" s="19">
        <v>1</v>
      </c>
      <c r="H2296" s="19">
        <v>155</v>
      </c>
      <c r="I2296" s="19" t="s">
        <v>51</v>
      </c>
      <c r="J2296" s="19">
        <v>-18.600000000000001</v>
      </c>
      <c r="K2296" s="19">
        <v>-26.45</v>
      </c>
      <c r="L2296" s="19" t="s">
        <v>51</v>
      </c>
      <c r="M2296" s="19">
        <v>109.95</v>
      </c>
      <c r="N2296" s="2" t="s">
        <v>52</v>
      </c>
      <c r="O2296" s="2" t="s">
        <v>7510</v>
      </c>
      <c r="P2296" s="2" t="s">
        <v>9950</v>
      </c>
      <c r="Q2296" s="2" t="s">
        <v>9951</v>
      </c>
      <c r="R2296" s="2" t="s">
        <v>52</v>
      </c>
      <c r="S2296" s="19">
        <v>155</v>
      </c>
      <c r="T2296" s="19" t="s">
        <v>56</v>
      </c>
      <c r="U2296" s="2" t="s">
        <v>57</v>
      </c>
      <c r="V2296" s="2" t="s">
        <v>21194</v>
      </c>
      <c r="W2296" s="2" t="s">
        <v>21195</v>
      </c>
      <c r="X2296" s="2" t="s">
        <v>21196</v>
      </c>
      <c r="Y2296" s="2" t="s">
        <v>52</v>
      </c>
      <c r="Z2296" s="2" t="s">
        <v>21194</v>
      </c>
      <c r="AA2296" s="2" t="s">
        <v>21197</v>
      </c>
      <c r="AB2296" s="2" t="s">
        <v>21198</v>
      </c>
      <c r="AC2296" s="2" t="s">
        <v>21199</v>
      </c>
      <c r="AD2296" s="2" t="s">
        <v>352</v>
      </c>
      <c r="AE2296" s="2" t="s">
        <v>21200</v>
      </c>
      <c r="AF2296" s="2" t="s">
        <v>66</v>
      </c>
      <c r="AG2296" s="2" t="s">
        <v>67</v>
      </c>
      <c r="AH2296" s="2" t="s">
        <v>20730</v>
      </c>
      <c r="AI2296" s="2" t="s">
        <v>21201</v>
      </c>
      <c r="AJ2296" s="2" t="s">
        <v>68</v>
      </c>
      <c r="AK2296" s="2" t="s">
        <v>21202</v>
      </c>
      <c r="AL2296" s="2" t="s">
        <v>52</v>
      </c>
      <c r="AM2296" s="2" t="s">
        <v>52</v>
      </c>
      <c r="AN2296" s="2" t="s">
        <v>52</v>
      </c>
      <c r="AO2296" s="2" t="s">
        <v>52</v>
      </c>
      <c r="AP2296" s="2" t="s">
        <v>52</v>
      </c>
      <c r="AQ2296" s="2" t="s">
        <v>52</v>
      </c>
      <c r="AR2296" s="2" t="s">
        <v>52</v>
      </c>
      <c r="AS2296" s="2" t="s">
        <v>50</v>
      </c>
      <c r="AT2296" s="2" t="s">
        <v>51</v>
      </c>
      <c r="AU2296" s="2" t="s">
        <v>50</v>
      </c>
    </row>
    <row r="2297" spans="1:47" ht="22.5" customHeight="1" x14ac:dyDescent="0.25">
      <c r="A2297" t="s">
        <v>25439</v>
      </c>
      <c r="B2297" s="18" t="s">
        <v>21203</v>
      </c>
      <c r="C2297" s="220">
        <v>45083</v>
      </c>
      <c r="D2297" s="2" t="s">
        <v>89</v>
      </c>
      <c r="E2297" s="2" t="s">
        <v>18951</v>
      </c>
      <c r="F2297" s="2" t="s">
        <v>50</v>
      </c>
      <c r="G2297" s="19">
        <v>1</v>
      </c>
      <c r="H2297" s="19">
        <v>23</v>
      </c>
      <c r="I2297" s="19">
        <v>30.2</v>
      </c>
      <c r="J2297" s="19">
        <v>-9.41</v>
      </c>
      <c r="K2297" s="19">
        <v>-30.2</v>
      </c>
      <c r="L2297" s="19" t="s">
        <v>51</v>
      </c>
      <c r="M2297" s="19">
        <v>13.59</v>
      </c>
      <c r="N2297" s="2" t="s">
        <v>72</v>
      </c>
      <c r="O2297" s="2" t="s">
        <v>284</v>
      </c>
      <c r="P2297" s="2" t="s">
        <v>285</v>
      </c>
      <c r="Q2297" s="2" t="s">
        <v>286</v>
      </c>
      <c r="R2297" s="2" t="s">
        <v>52</v>
      </c>
      <c r="S2297" s="19">
        <v>23</v>
      </c>
      <c r="T2297" s="19" t="s">
        <v>76</v>
      </c>
      <c r="U2297" s="2" t="s">
        <v>77</v>
      </c>
      <c r="V2297" s="2" t="s">
        <v>52</v>
      </c>
      <c r="W2297" s="2" t="s">
        <v>52</v>
      </c>
      <c r="X2297" s="2" t="s">
        <v>52</v>
      </c>
      <c r="Y2297" s="2" t="s">
        <v>52</v>
      </c>
      <c r="Z2297" s="2" t="s">
        <v>21204</v>
      </c>
      <c r="AA2297" s="2" t="s">
        <v>21205</v>
      </c>
      <c r="AB2297" s="2" t="s">
        <v>21206</v>
      </c>
      <c r="AC2297" s="2" t="s">
        <v>21207</v>
      </c>
      <c r="AD2297" s="2" t="s">
        <v>267</v>
      </c>
      <c r="AE2297" s="2" t="s">
        <v>21208</v>
      </c>
      <c r="AF2297" s="2" t="s">
        <v>66</v>
      </c>
      <c r="AG2297" s="2" t="s">
        <v>84</v>
      </c>
      <c r="AH2297" s="2" t="s">
        <v>21209</v>
      </c>
      <c r="AI2297" s="2" t="s">
        <v>21210</v>
      </c>
      <c r="AJ2297" s="2" t="s">
        <v>68</v>
      </c>
      <c r="AK2297" s="2" t="s">
        <v>21211</v>
      </c>
      <c r="AL2297" s="2" t="s">
        <v>52</v>
      </c>
      <c r="AM2297" s="2" t="s">
        <v>52</v>
      </c>
      <c r="AN2297" s="2" t="s">
        <v>52</v>
      </c>
      <c r="AO2297" s="2" t="s">
        <v>52</v>
      </c>
      <c r="AP2297" s="2" t="s">
        <v>52</v>
      </c>
      <c r="AQ2297" s="2" t="s">
        <v>52</v>
      </c>
      <c r="AR2297" s="2" t="s">
        <v>52</v>
      </c>
      <c r="AS2297" s="2" t="s">
        <v>50</v>
      </c>
      <c r="AT2297" s="2" t="s">
        <v>51</v>
      </c>
      <c r="AU2297" s="2" t="s">
        <v>50</v>
      </c>
    </row>
    <row r="2298" spans="1:47" ht="22.5" customHeight="1" x14ac:dyDescent="0.25">
      <c r="A2298" t="s">
        <v>25439</v>
      </c>
      <c r="B2298" s="18" t="s">
        <v>21212</v>
      </c>
      <c r="C2298" s="220">
        <v>45083</v>
      </c>
      <c r="D2298" s="2" t="s">
        <v>89</v>
      </c>
      <c r="E2298" s="2" t="s">
        <v>17767</v>
      </c>
      <c r="F2298" s="2" t="s">
        <v>50</v>
      </c>
      <c r="G2298" s="19">
        <v>1</v>
      </c>
      <c r="H2298" s="19">
        <v>237.9</v>
      </c>
      <c r="I2298" s="19" t="s">
        <v>51</v>
      </c>
      <c r="J2298" s="19">
        <v>-40.44</v>
      </c>
      <c r="K2298" s="19">
        <v>-20.45</v>
      </c>
      <c r="L2298" s="19" t="s">
        <v>51</v>
      </c>
      <c r="M2298" s="19">
        <v>177.01</v>
      </c>
      <c r="N2298" s="2" t="s">
        <v>52</v>
      </c>
      <c r="O2298" s="2" t="s">
        <v>91</v>
      </c>
      <c r="P2298" s="2" t="s">
        <v>92</v>
      </c>
      <c r="Q2298" s="2" t="s">
        <v>93</v>
      </c>
      <c r="R2298" s="2" t="s">
        <v>52</v>
      </c>
      <c r="S2298" s="19">
        <v>237.9</v>
      </c>
      <c r="T2298" s="19" t="s">
        <v>76</v>
      </c>
      <c r="U2298" s="2" t="s">
        <v>77</v>
      </c>
      <c r="V2298" s="2" t="s">
        <v>52</v>
      </c>
      <c r="W2298" s="2" t="s">
        <v>52</v>
      </c>
      <c r="X2298" s="2" t="s">
        <v>52</v>
      </c>
      <c r="Y2298" s="2" t="s">
        <v>52</v>
      </c>
      <c r="Z2298" s="2" t="s">
        <v>21213</v>
      </c>
      <c r="AA2298" s="2" t="s">
        <v>21214</v>
      </c>
      <c r="AB2298" s="2" t="s">
        <v>21215</v>
      </c>
      <c r="AC2298" s="2" t="s">
        <v>11034</v>
      </c>
      <c r="AD2298" s="2" t="s">
        <v>300</v>
      </c>
      <c r="AE2298" s="2" t="s">
        <v>11035</v>
      </c>
      <c r="AF2298" s="2" t="s">
        <v>66</v>
      </c>
      <c r="AG2298" s="2" t="s">
        <v>84</v>
      </c>
      <c r="AH2298" s="2" t="s">
        <v>20693</v>
      </c>
      <c r="AI2298" s="2" t="s">
        <v>21216</v>
      </c>
      <c r="AJ2298" s="2" t="s">
        <v>68</v>
      </c>
      <c r="AK2298" s="2" t="s">
        <v>21217</v>
      </c>
      <c r="AL2298" s="2" t="s">
        <v>52</v>
      </c>
      <c r="AM2298" s="2" t="s">
        <v>52</v>
      </c>
      <c r="AN2298" s="2" t="s">
        <v>52</v>
      </c>
      <c r="AO2298" s="2" t="s">
        <v>52</v>
      </c>
      <c r="AP2298" s="2" t="s">
        <v>52</v>
      </c>
      <c r="AQ2298" s="2" t="s">
        <v>52</v>
      </c>
      <c r="AR2298" s="2" t="s">
        <v>52</v>
      </c>
      <c r="AS2298" s="2" t="s">
        <v>50</v>
      </c>
      <c r="AT2298" s="2" t="s">
        <v>51</v>
      </c>
      <c r="AU2298" s="2" t="s">
        <v>50</v>
      </c>
    </row>
    <row r="2299" spans="1:47" ht="22.5" customHeight="1" x14ac:dyDescent="0.25">
      <c r="A2299" t="s">
        <v>25439</v>
      </c>
      <c r="B2299" s="18" t="s">
        <v>21218</v>
      </c>
      <c r="C2299" s="220">
        <v>45083</v>
      </c>
      <c r="D2299" s="2" t="s">
        <v>89</v>
      </c>
      <c r="E2299" s="2" t="s">
        <v>19808</v>
      </c>
      <c r="F2299" s="2" t="s">
        <v>50</v>
      </c>
      <c r="G2299" s="19">
        <v>1</v>
      </c>
      <c r="H2299" s="19">
        <v>75.290000000000006</v>
      </c>
      <c r="I2299" s="19">
        <v>16.100000000000001</v>
      </c>
      <c r="J2299" s="19">
        <v>-18.3</v>
      </c>
      <c r="K2299" s="19">
        <v>-16.100000000000001</v>
      </c>
      <c r="L2299" s="19" t="s">
        <v>51</v>
      </c>
      <c r="M2299" s="19">
        <v>56.99</v>
      </c>
      <c r="N2299" s="2" t="s">
        <v>72</v>
      </c>
      <c r="O2299" s="2" t="s">
        <v>260</v>
      </c>
      <c r="P2299" s="2" t="s">
        <v>1734</v>
      </c>
      <c r="Q2299" s="2" t="s">
        <v>1735</v>
      </c>
      <c r="R2299" s="2" t="s">
        <v>52</v>
      </c>
      <c r="S2299" s="19">
        <v>75.290000000000006</v>
      </c>
      <c r="T2299" s="19" t="s">
        <v>76</v>
      </c>
      <c r="U2299" s="2" t="s">
        <v>77</v>
      </c>
      <c r="V2299" s="2" t="s">
        <v>52</v>
      </c>
      <c r="W2299" s="2" t="s">
        <v>52</v>
      </c>
      <c r="X2299" s="2" t="s">
        <v>52</v>
      </c>
      <c r="Y2299" s="2" t="s">
        <v>52</v>
      </c>
      <c r="Z2299" s="2" t="s">
        <v>21219</v>
      </c>
      <c r="AA2299" s="2" t="s">
        <v>21220</v>
      </c>
      <c r="AB2299" s="2" t="s">
        <v>21221</v>
      </c>
      <c r="AC2299" s="2" t="s">
        <v>21222</v>
      </c>
      <c r="AD2299" s="2" t="s">
        <v>715</v>
      </c>
      <c r="AE2299" s="2" t="s">
        <v>21223</v>
      </c>
      <c r="AF2299" s="2" t="s">
        <v>66</v>
      </c>
      <c r="AG2299" s="2" t="s">
        <v>84</v>
      </c>
      <c r="AH2299" s="2" t="s">
        <v>21224</v>
      </c>
      <c r="AI2299" s="2" t="s">
        <v>20954</v>
      </c>
      <c r="AJ2299" s="2" t="s">
        <v>68</v>
      </c>
      <c r="AK2299" s="2" t="s">
        <v>21225</v>
      </c>
      <c r="AL2299" s="2" t="s">
        <v>52</v>
      </c>
      <c r="AM2299" s="2" t="s">
        <v>52</v>
      </c>
      <c r="AN2299" s="2" t="s">
        <v>52</v>
      </c>
      <c r="AO2299" s="2" t="s">
        <v>52</v>
      </c>
      <c r="AP2299" s="2" t="s">
        <v>52</v>
      </c>
      <c r="AQ2299" s="2" t="s">
        <v>52</v>
      </c>
      <c r="AR2299" s="2" t="s">
        <v>52</v>
      </c>
      <c r="AS2299" s="2" t="s">
        <v>50</v>
      </c>
      <c r="AT2299" s="2" t="s">
        <v>51</v>
      </c>
      <c r="AU2299" s="2" t="s">
        <v>50</v>
      </c>
    </row>
    <row r="2300" spans="1:47" ht="22.5" customHeight="1" x14ac:dyDescent="0.25">
      <c r="A2300" t="s">
        <v>25439</v>
      </c>
      <c r="B2300" s="18" t="s">
        <v>21226</v>
      </c>
      <c r="C2300" s="220">
        <v>45083</v>
      </c>
      <c r="D2300" s="2" t="s">
        <v>89</v>
      </c>
      <c r="E2300" s="2" t="s">
        <v>20957</v>
      </c>
      <c r="F2300" s="2" t="s">
        <v>50</v>
      </c>
      <c r="G2300" s="19">
        <v>1</v>
      </c>
      <c r="H2300" s="19">
        <v>72.489999999999995</v>
      </c>
      <c r="I2300" s="19">
        <v>15.9</v>
      </c>
      <c r="J2300" s="19">
        <v>-17.82</v>
      </c>
      <c r="K2300" s="19" t="s">
        <v>51</v>
      </c>
      <c r="L2300" s="19" t="s">
        <v>51</v>
      </c>
      <c r="M2300" s="19">
        <v>70.569999999999993</v>
      </c>
      <c r="N2300" s="2" t="s">
        <v>72</v>
      </c>
      <c r="O2300" s="2" t="s">
        <v>247</v>
      </c>
      <c r="P2300" s="2" t="s">
        <v>508</v>
      </c>
      <c r="Q2300" s="2" t="s">
        <v>430</v>
      </c>
      <c r="R2300" s="2" t="s">
        <v>52</v>
      </c>
      <c r="S2300" s="19">
        <v>72.489999999999995</v>
      </c>
      <c r="T2300" s="19" t="s">
        <v>76</v>
      </c>
      <c r="U2300" s="2" t="s">
        <v>77</v>
      </c>
      <c r="V2300" s="2" t="s">
        <v>21227</v>
      </c>
      <c r="W2300" s="2" t="s">
        <v>21228</v>
      </c>
      <c r="X2300" s="2" t="s">
        <v>21229</v>
      </c>
      <c r="Y2300" s="2" t="s">
        <v>52</v>
      </c>
      <c r="Z2300" s="2" t="s">
        <v>21227</v>
      </c>
      <c r="AA2300" s="2" t="s">
        <v>21230</v>
      </c>
      <c r="AB2300" s="2" t="s">
        <v>21231</v>
      </c>
      <c r="AC2300" s="2" t="s">
        <v>2903</v>
      </c>
      <c r="AD2300" s="2" t="s">
        <v>64</v>
      </c>
      <c r="AE2300" s="2" t="s">
        <v>21232</v>
      </c>
      <c r="AF2300" s="2" t="s">
        <v>66</v>
      </c>
      <c r="AG2300" s="2" t="s">
        <v>784</v>
      </c>
      <c r="AH2300" s="2" t="s">
        <v>21233</v>
      </c>
      <c r="AI2300" s="2" t="s">
        <v>21234</v>
      </c>
      <c r="AJ2300" s="2" t="s">
        <v>2906</v>
      </c>
      <c r="AK2300" s="2" t="s">
        <v>21235</v>
      </c>
      <c r="AL2300" s="2" t="s">
        <v>52</v>
      </c>
      <c r="AM2300" s="2" t="s">
        <v>52</v>
      </c>
      <c r="AN2300" s="2" t="s">
        <v>52</v>
      </c>
      <c r="AO2300" s="2" t="s">
        <v>52</v>
      </c>
      <c r="AP2300" s="2" t="s">
        <v>52</v>
      </c>
      <c r="AQ2300" s="2" t="s">
        <v>52</v>
      </c>
      <c r="AR2300" s="2" t="s">
        <v>52</v>
      </c>
      <c r="AS2300" s="2" t="s">
        <v>50</v>
      </c>
      <c r="AT2300" s="2" t="s">
        <v>51</v>
      </c>
      <c r="AU2300" s="2" t="s">
        <v>50</v>
      </c>
    </row>
    <row r="2301" spans="1:47" ht="22.5" customHeight="1" x14ac:dyDescent="0.25">
      <c r="A2301" t="s">
        <v>25439</v>
      </c>
      <c r="B2301" s="18" t="s">
        <v>21236</v>
      </c>
      <c r="C2301" s="220">
        <v>45083</v>
      </c>
      <c r="D2301" s="2" t="s">
        <v>89</v>
      </c>
      <c r="E2301" s="2" t="s">
        <v>18266</v>
      </c>
      <c r="F2301" s="2" t="s">
        <v>72</v>
      </c>
      <c r="G2301" s="19">
        <v>1</v>
      </c>
      <c r="H2301" s="19">
        <v>57.99</v>
      </c>
      <c r="I2301" s="19">
        <v>10.02</v>
      </c>
      <c r="J2301" s="19">
        <v>-15.36</v>
      </c>
      <c r="K2301" s="19">
        <v>-10.02</v>
      </c>
      <c r="L2301" s="19" t="s">
        <v>51</v>
      </c>
      <c r="M2301" s="19">
        <v>42.63</v>
      </c>
      <c r="N2301" s="2" t="s">
        <v>72</v>
      </c>
      <c r="O2301" s="2" t="s">
        <v>561</v>
      </c>
      <c r="P2301" s="2" t="s">
        <v>2827</v>
      </c>
      <c r="Q2301" s="2" t="s">
        <v>2828</v>
      </c>
      <c r="R2301" s="2" t="s">
        <v>52</v>
      </c>
      <c r="S2301" s="19">
        <v>57.99</v>
      </c>
      <c r="T2301" s="19" t="s">
        <v>76</v>
      </c>
      <c r="U2301" s="2" t="s">
        <v>77</v>
      </c>
      <c r="V2301" s="2" t="s">
        <v>52</v>
      </c>
      <c r="W2301" s="2" t="s">
        <v>52</v>
      </c>
      <c r="X2301" s="2" t="s">
        <v>52</v>
      </c>
      <c r="Y2301" s="2" t="s">
        <v>52</v>
      </c>
      <c r="Z2301" s="2" t="s">
        <v>21237</v>
      </c>
      <c r="AA2301" s="2" t="s">
        <v>21238</v>
      </c>
      <c r="AB2301" s="2" t="s">
        <v>21239</v>
      </c>
      <c r="AC2301" s="2" t="s">
        <v>320</v>
      </c>
      <c r="AD2301" s="2" t="s">
        <v>321</v>
      </c>
      <c r="AE2301" s="2" t="s">
        <v>21240</v>
      </c>
      <c r="AF2301" s="2" t="s">
        <v>66</v>
      </c>
      <c r="AG2301" s="2" t="s">
        <v>84</v>
      </c>
      <c r="AH2301" s="2" t="s">
        <v>21241</v>
      </c>
      <c r="AI2301" s="2" t="s">
        <v>21242</v>
      </c>
      <c r="AJ2301" s="2" t="s">
        <v>68</v>
      </c>
      <c r="AK2301" s="2" t="s">
        <v>21243</v>
      </c>
      <c r="AL2301" s="2" t="s">
        <v>52</v>
      </c>
      <c r="AM2301" s="2" t="s">
        <v>52</v>
      </c>
      <c r="AN2301" s="2" t="s">
        <v>52</v>
      </c>
      <c r="AO2301" s="2" t="s">
        <v>52</v>
      </c>
      <c r="AP2301" s="2" t="s">
        <v>52</v>
      </c>
      <c r="AQ2301" s="2" t="s">
        <v>52</v>
      </c>
      <c r="AR2301" s="2" t="s">
        <v>52</v>
      </c>
      <c r="AS2301" s="2" t="s">
        <v>50</v>
      </c>
      <c r="AT2301" s="2" t="s">
        <v>51</v>
      </c>
      <c r="AU2301" s="2" t="s">
        <v>50</v>
      </c>
    </row>
    <row r="2302" spans="1:47" ht="22.5" customHeight="1" x14ac:dyDescent="0.25">
      <c r="A2302" t="s">
        <v>25439</v>
      </c>
      <c r="B2302" s="18" t="s">
        <v>21244</v>
      </c>
      <c r="C2302" s="220">
        <v>45083</v>
      </c>
      <c r="D2302" s="2" t="s">
        <v>89</v>
      </c>
      <c r="E2302" s="2" t="s">
        <v>19808</v>
      </c>
      <c r="F2302" s="2" t="s">
        <v>72</v>
      </c>
      <c r="G2302" s="19">
        <v>2</v>
      </c>
      <c r="H2302" s="19">
        <v>39.799999999999997</v>
      </c>
      <c r="I2302" s="19">
        <v>9.9</v>
      </c>
      <c r="J2302" s="19">
        <v>-17.760000000000002</v>
      </c>
      <c r="K2302" s="19">
        <v>-9.9</v>
      </c>
      <c r="L2302" s="19" t="s">
        <v>51</v>
      </c>
      <c r="M2302" s="19">
        <v>22.04</v>
      </c>
      <c r="N2302" s="2" t="s">
        <v>72</v>
      </c>
      <c r="O2302" s="2" t="s">
        <v>571</v>
      </c>
      <c r="P2302" s="2" t="s">
        <v>572</v>
      </c>
      <c r="Q2302" s="2" t="s">
        <v>573</v>
      </c>
      <c r="R2302" s="2" t="s">
        <v>52</v>
      </c>
      <c r="S2302" s="19">
        <v>19.899999999999999</v>
      </c>
      <c r="T2302" s="19" t="s">
        <v>76</v>
      </c>
      <c r="U2302" s="2" t="s">
        <v>77</v>
      </c>
      <c r="V2302" s="2" t="s">
        <v>52</v>
      </c>
      <c r="W2302" s="2" t="s">
        <v>52</v>
      </c>
      <c r="X2302" s="2" t="s">
        <v>52</v>
      </c>
      <c r="Y2302" s="2" t="s">
        <v>52</v>
      </c>
      <c r="Z2302" s="2" t="s">
        <v>21245</v>
      </c>
      <c r="AA2302" s="2" t="s">
        <v>21246</v>
      </c>
      <c r="AB2302" s="2" t="s">
        <v>21247</v>
      </c>
      <c r="AC2302" s="2" t="s">
        <v>7150</v>
      </c>
      <c r="AD2302" s="2" t="s">
        <v>64</v>
      </c>
      <c r="AE2302" s="2" t="s">
        <v>7151</v>
      </c>
      <c r="AF2302" s="2" t="s">
        <v>66</v>
      </c>
      <c r="AG2302" s="2" t="s">
        <v>84</v>
      </c>
      <c r="AH2302" s="2" t="s">
        <v>21248</v>
      </c>
      <c r="AI2302" s="2" t="s">
        <v>21249</v>
      </c>
      <c r="AJ2302" s="2" t="s">
        <v>68</v>
      </c>
      <c r="AK2302" s="2" t="s">
        <v>21250</v>
      </c>
      <c r="AL2302" s="2" t="s">
        <v>52</v>
      </c>
      <c r="AM2302" s="2" t="s">
        <v>52</v>
      </c>
      <c r="AN2302" s="2" t="s">
        <v>52</v>
      </c>
      <c r="AO2302" s="2" t="s">
        <v>52</v>
      </c>
      <c r="AP2302" s="2" t="s">
        <v>52</v>
      </c>
      <c r="AQ2302" s="2" t="s">
        <v>52</v>
      </c>
      <c r="AR2302" s="2" t="s">
        <v>52</v>
      </c>
      <c r="AS2302" s="2" t="s">
        <v>50</v>
      </c>
      <c r="AT2302" s="2" t="s">
        <v>51</v>
      </c>
      <c r="AU2302" s="2" t="s">
        <v>50</v>
      </c>
    </row>
    <row r="2303" spans="1:47" ht="22.5" customHeight="1" x14ac:dyDescent="0.25">
      <c r="A2303" t="s">
        <v>25439</v>
      </c>
      <c r="B2303" s="18" t="s">
        <v>21251</v>
      </c>
      <c r="C2303" s="220">
        <v>45083</v>
      </c>
      <c r="D2303" s="2" t="s">
        <v>89</v>
      </c>
      <c r="E2303" s="2" t="s">
        <v>18951</v>
      </c>
      <c r="F2303" s="2" t="s">
        <v>50</v>
      </c>
      <c r="G2303" s="19">
        <v>1</v>
      </c>
      <c r="H2303" s="19">
        <v>25.9</v>
      </c>
      <c r="I2303" s="19">
        <v>28.5</v>
      </c>
      <c r="J2303" s="19">
        <v>-9.9</v>
      </c>
      <c r="K2303" s="19">
        <v>-28.5</v>
      </c>
      <c r="L2303" s="19" t="s">
        <v>51</v>
      </c>
      <c r="M2303" s="19">
        <v>16</v>
      </c>
      <c r="N2303" s="2" t="s">
        <v>52</v>
      </c>
      <c r="O2303" s="2" t="s">
        <v>682</v>
      </c>
      <c r="P2303" s="2" t="s">
        <v>683</v>
      </c>
      <c r="Q2303" s="2" t="s">
        <v>684</v>
      </c>
      <c r="R2303" s="2" t="s">
        <v>52</v>
      </c>
      <c r="S2303" s="19">
        <v>25.9</v>
      </c>
      <c r="T2303" s="19" t="s">
        <v>76</v>
      </c>
      <c r="U2303" s="2" t="s">
        <v>77</v>
      </c>
      <c r="V2303" s="2" t="s">
        <v>52</v>
      </c>
      <c r="W2303" s="2" t="s">
        <v>52</v>
      </c>
      <c r="X2303" s="2" t="s">
        <v>52</v>
      </c>
      <c r="Y2303" s="2" t="s">
        <v>52</v>
      </c>
      <c r="Z2303" s="2" t="s">
        <v>21252</v>
      </c>
      <c r="AA2303" s="2" t="s">
        <v>21253</v>
      </c>
      <c r="AB2303" s="2" t="s">
        <v>21254</v>
      </c>
      <c r="AC2303" s="2" t="s">
        <v>5427</v>
      </c>
      <c r="AD2303" s="2" t="s">
        <v>2956</v>
      </c>
      <c r="AE2303" s="2" t="s">
        <v>21255</v>
      </c>
      <c r="AF2303" s="2" t="s">
        <v>66</v>
      </c>
      <c r="AG2303" s="2" t="s">
        <v>84</v>
      </c>
      <c r="AH2303" s="2" t="s">
        <v>21165</v>
      </c>
      <c r="AI2303" s="2" t="s">
        <v>21256</v>
      </c>
      <c r="AJ2303" s="2" t="s">
        <v>68</v>
      </c>
      <c r="AK2303" s="2" t="s">
        <v>21257</v>
      </c>
      <c r="AL2303" s="2" t="s">
        <v>52</v>
      </c>
      <c r="AM2303" s="2" t="s">
        <v>52</v>
      </c>
      <c r="AN2303" s="2" t="s">
        <v>52</v>
      </c>
      <c r="AO2303" s="2" t="s">
        <v>52</v>
      </c>
      <c r="AP2303" s="2" t="s">
        <v>52</v>
      </c>
      <c r="AQ2303" s="2" t="s">
        <v>52</v>
      </c>
      <c r="AR2303" s="2" t="s">
        <v>52</v>
      </c>
      <c r="AS2303" s="2" t="s">
        <v>50</v>
      </c>
      <c r="AT2303" s="2" t="s">
        <v>51</v>
      </c>
      <c r="AU2303" s="2" t="s">
        <v>50</v>
      </c>
    </row>
    <row r="2304" spans="1:47" ht="22.5" customHeight="1" x14ac:dyDescent="0.25">
      <c r="A2304" t="s">
        <v>25439</v>
      </c>
      <c r="B2304" s="18" t="s">
        <v>21258</v>
      </c>
      <c r="C2304" s="220">
        <v>45082</v>
      </c>
      <c r="D2304" s="2" t="s">
        <v>89</v>
      </c>
      <c r="E2304" s="2" t="s">
        <v>19808</v>
      </c>
      <c r="F2304" s="2" t="s">
        <v>50</v>
      </c>
      <c r="G2304" s="19">
        <v>1</v>
      </c>
      <c r="H2304" s="19">
        <v>179.99</v>
      </c>
      <c r="I2304" s="19" t="s">
        <v>51</v>
      </c>
      <c r="J2304" s="19">
        <v>-21.6</v>
      </c>
      <c r="K2304" s="19">
        <v>-21.45</v>
      </c>
      <c r="L2304" s="19" t="s">
        <v>51</v>
      </c>
      <c r="M2304" s="19">
        <v>136.94</v>
      </c>
      <c r="N2304" s="2" t="s">
        <v>52</v>
      </c>
      <c r="O2304" s="2" t="s">
        <v>3608</v>
      </c>
      <c r="P2304" s="2" t="s">
        <v>5819</v>
      </c>
      <c r="Q2304" s="2" t="s">
        <v>4478</v>
      </c>
      <c r="R2304" s="2" t="s">
        <v>52</v>
      </c>
      <c r="S2304" s="19">
        <v>179.99</v>
      </c>
      <c r="T2304" s="19" t="s">
        <v>56</v>
      </c>
      <c r="U2304" s="2" t="s">
        <v>57</v>
      </c>
      <c r="V2304" s="2" t="s">
        <v>21259</v>
      </c>
      <c r="W2304" s="2" t="s">
        <v>21260</v>
      </c>
      <c r="X2304" s="2" t="s">
        <v>21261</v>
      </c>
      <c r="Y2304" s="2" t="s">
        <v>52</v>
      </c>
      <c r="Z2304" s="2" t="s">
        <v>21259</v>
      </c>
      <c r="AA2304" s="2" t="s">
        <v>21262</v>
      </c>
      <c r="AB2304" s="2" t="s">
        <v>21263</v>
      </c>
      <c r="AC2304" s="2" t="s">
        <v>2061</v>
      </c>
      <c r="AD2304" s="2" t="s">
        <v>64</v>
      </c>
      <c r="AE2304" s="2" t="s">
        <v>21264</v>
      </c>
      <c r="AF2304" s="2" t="s">
        <v>66</v>
      </c>
      <c r="AG2304" s="2" t="s">
        <v>67</v>
      </c>
      <c r="AH2304" s="2" t="s">
        <v>21265</v>
      </c>
      <c r="AI2304" s="2" t="s">
        <v>21266</v>
      </c>
      <c r="AJ2304" s="2" t="s">
        <v>68</v>
      </c>
      <c r="AK2304" s="2" t="s">
        <v>21267</v>
      </c>
      <c r="AL2304" s="2" t="s">
        <v>52</v>
      </c>
      <c r="AM2304" s="2" t="s">
        <v>52</v>
      </c>
      <c r="AN2304" s="2" t="s">
        <v>52</v>
      </c>
      <c r="AO2304" s="2" t="s">
        <v>52</v>
      </c>
      <c r="AP2304" s="2" t="s">
        <v>52</v>
      </c>
      <c r="AQ2304" s="2" t="s">
        <v>52</v>
      </c>
      <c r="AR2304" s="2" t="s">
        <v>52</v>
      </c>
      <c r="AS2304" s="2" t="s">
        <v>50</v>
      </c>
      <c r="AT2304" s="2" t="s">
        <v>51</v>
      </c>
      <c r="AU2304" s="2" t="s">
        <v>50</v>
      </c>
    </row>
    <row r="2305" spans="1:47" ht="22.5" customHeight="1" x14ac:dyDescent="0.25">
      <c r="A2305" t="s">
        <v>25439</v>
      </c>
      <c r="B2305" s="18" t="s">
        <v>21268</v>
      </c>
      <c r="C2305" s="220">
        <v>45082</v>
      </c>
      <c r="D2305" s="2" t="s">
        <v>1514</v>
      </c>
      <c r="E2305" s="2" t="s">
        <v>5535</v>
      </c>
      <c r="F2305" s="2" t="s">
        <v>50</v>
      </c>
      <c r="G2305" s="19">
        <v>1</v>
      </c>
      <c r="H2305" s="19">
        <v>92.29</v>
      </c>
      <c r="I2305" s="19" t="s">
        <v>51</v>
      </c>
      <c r="J2305" s="19">
        <v>-15.69</v>
      </c>
      <c r="K2305" s="19">
        <v>-21.45</v>
      </c>
      <c r="L2305" s="19">
        <v>-55.15</v>
      </c>
      <c r="M2305" s="19">
        <v>0</v>
      </c>
      <c r="N2305" s="2" t="s">
        <v>72</v>
      </c>
      <c r="O2305" s="2" t="s">
        <v>247</v>
      </c>
      <c r="P2305" s="2" t="s">
        <v>1001</v>
      </c>
      <c r="Q2305" s="2" t="s">
        <v>430</v>
      </c>
      <c r="R2305" s="2" t="s">
        <v>52</v>
      </c>
      <c r="S2305" s="19">
        <v>92.29</v>
      </c>
      <c r="T2305" s="19" t="s">
        <v>76</v>
      </c>
      <c r="U2305" s="2" t="s">
        <v>57</v>
      </c>
      <c r="V2305" s="2" t="s">
        <v>21269</v>
      </c>
      <c r="W2305" s="2" t="s">
        <v>21270</v>
      </c>
      <c r="X2305" s="2" t="s">
        <v>21271</v>
      </c>
      <c r="Y2305" s="2" t="s">
        <v>52</v>
      </c>
      <c r="Z2305" s="2" t="s">
        <v>21269</v>
      </c>
      <c r="AA2305" s="2" t="s">
        <v>21272</v>
      </c>
      <c r="AB2305" s="2" t="s">
        <v>52</v>
      </c>
      <c r="AC2305" s="2" t="s">
        <v>1248</v>
      </c>
      <c r="AD2305" s="2" t="s">
        <v>715</v>
      </c>
      <c r="AE2305" s="2" t="s">
        <v>21273</v>
      </c>
      <c r="AF2305" s="2" t="s">
        <v>66</v>
      </c>
      <c r="AG2305" s="2" t="s">
        <v>67</v>
      </c>
      <c r="AH2305" s="2" t="s">
        <v>52</v>
      </c>
      <c r="AI2305" s="2" t="s">
        <v>52</v>
      </c>
      <c r="AJ2305" s="2" t="s">
        <v>68</v>
      </c>
      <c r="AK2305" s="2" t="s">
        <v>52</v>
      </c>
      <c r="AL2305" s="2" t="s">
        <v>52</v>
      </c>
      <c r="AM2305" s="2" t="s">
        <v>52</v>
      </c>
      <c r="AN2305" s="2" t="s">
        <v>52</v>
      </c>
      <c r="AO2305" s="2" t="s">
        <v>52</v>
      </c>
      <c r="AP2305" s="2" t="s">
        <v>52</v>
      </c>
      <c r="AQ2305" s="2" t="s">
        <v>52</v>
      </c>
      <c r="AR2305" s="2" t="s">
        <v>52</v>
      </c>
      <c r="AS2305" s="2" t="s">
        <v>50</v>
      </c>
      <c r="AT2305" s="2" t="s">
        <v>51</v>
      </c>
      <c r="AU2305" s="2" t="s">
        <v>50</v>
      </c>
    </row>
    <row r="2306" spans="1:47" ht="22.5" customHeight="1" x14ac:dyDescent="0.25">
      <c r="A2306" t="s">
        <v>25439</v>
      </c>
      <c r="B2306" s="18" t="s">
        <v>21274</v>
      </c>
      <c r="C2306" s="220">
        <v>45082</v>
      </c>
      <c r="D2306" s="2" t="s">
        <v>89</v>
      </c>
      <c r="E2306" s="2" t="s">
        <v>19808</v>
      </c>
      <c r="F2306" s="2" t="s">
        <v>50</v>
      </c>
      <c r="G2306" s="19">
        <v>1</v>
      </c>
      <c r="H2306" s="19">
        <v>110.94</v>
      </c>
      <c r="I2306" s="19" t="s">
        <v>51</v>
      </c>
      <c r="J2306" s="19">
        <v>-18.86</v>
      </c>
      <c r="K2306" s="19">
        <v>-21.45</v>
      </c>
      <c r="L2306" s="19" t="s">
        <v>51</v>
      </c>
      <c r="M2306" s="19">
        <v>70.63</v>
      </c>
      <c r="N2306" s="2" t="s">
        <v>52</v>
      </c>
      <c r="O2306" s="2" t="s">
        <v>16474</v>
      </c>
      <c r="P2306" s="2" t="s">
        <v>21275</v>
      </c>
      <c r="Q2306" s="2" t="s">
        <v>16476</v>
      </c>
      <c r="R2306" s="2" t="s">
        <v>52</v>
      </c>
      <c r="S2306" s="19">
        <v>110.94</v>
      </c>
      <c r="T2306" s="19" t="s">
        <v>76</v>
      </c>
      <c r="U2306" s="2" t="s">
        <v>57</v>
      </c>
      <c r="V2306" s="2" t="s">
        <v>21276</v>
      </c>
      <c r="W2306" s="2" t="s">
        <v>21277</v>
      </c>
      <c r="X2306" s="2" t="s">
        <v>21278</v>
      </c>
      <c r="Y2306" s="2" t="s">
        <v>52</v>
      </c>
      <c r="Z2306" s="2" t="s">
        <v>21276</v>
      </c>
      <c r="AA2306" s="2" t="s">
        <v>21279</v>
      </c>
      <c r="AB2306" s="2" t="s">
        <v>21280</v>
      </c>
      <c r="AC2306" s="2" t="s">
        <v>963</v>
      </c>
      <c r="AD2306" s="2" t="s">
        <v>333</v>
      </c>
      <c r="AE2306" s="2" t="s">
        <v>21281</v>
      </c>
      <c r="AF2306" s="2" t="s">
        <v>66</v>
      </c>
      <c r="AG2306" s="2" t="s">
        <v>67</v>
      </c>
      <c r="AH2306" s="2" t="s">
        <v>21282</v>
      </c>
      <c r="AI2306" s="2" t="s">
        <v>21283</v>
      </c>
      <c r="AJ2306" s="2" t="s">
        <v>68</v>
      </c>
      <c r="AK2306" s="2" t="s">
        <v>21284</v>
      </c>
      <c r="AL2306" s="2" t="s">
        <v>52</v>
      </c>
      <c r="AM2306" s="2" t="s">
        <v>52</v>
      </c>
      <c r="AN2306" s="2" t="s">
        <v>52</v>
      </c>
      <c r="AO2306" s="2" t="s">
        <v>52</v>
      </c>
      <c r="AP2306" s="2" t="s">
        <v>52</v>
      </c>
      <c r="AQ2306" s="2" t="s">
        <v>52</v>
      </c>
      <c r="AR2306" s="2" t="s">
        <v>52</v>
      </c>
      <c r="AS2306" s="2" t="s">
        <v>50</v>
      </c>
      <c r="AT2306" s="2" t="s">
        <v>51</v>
      </c>
      <c r="AU2306" s="2" t="s">
        <v>50</v>
      </c>
    </row>
    <row r="2307" spans="1:47" ht="22.5" customHeight="1" x14ac:dyDescent="0.25">
      <c r="A2307" t="s">
        <v>25439</v>
      </c>
      <c r="B2307" s="18" t="s">
        <v>21285</v>
      </c>
      <c r="C2307" s="220">
        <v>45082</v>
      </c>
      <c r="D2307" s="2" t="s">
        <v>89</v>
      </c>
      <c r="E2307" s="2" t="s">
        <v>18951</v>
      </c>
      <c r="F2307" s="2" t="s">
        <v>72</v>
      </c>
      <c r="G2307" s="19">
        <v>1</v>
      </c>
      <c r="H2307" s="19">
        <v>75.290000000000006</v>
      </c>
      <c r="I2307" s="19" t="s">
        <v>51</v>
      </c>
      <c r="J2307" s="19">
        <v>-18.3</v>
      </c>
      <c r="K2307" s="19" t="s">
        <v>51</v>
      </c>
      <c r="L2307" s="19" t="s">
        <v>51</v>
      </c>
      <c r="M2307" s="19">
        <v>56.99</v>
      </c>
      <c r="N2307" s="2" t="s">
        <v>72</v>
      </c>
      <c r="O2307" s="2" t="s">
        <v>260</v>
      </c>
      <c r="P2307" s="2" t="s">
        <v>4609</v>
      </c>
      <c r="Q2307" s="2" t="s">
        <v>4610</v>
      </c>
      <c r="R2307" s="2" t="s">
        <v>52</v>
      </c>
      <c r="S2307" s="19">
        <v>75.290000000000006</v>
      </c>
      <c r="T2307" s="19" t="s">
        <v>76</v>
      </c>
      <c r="U2307" s="2" t="s">
        <v>77</v>
      </c>
      <c r="V2307" s="2" t="s">
        <v>52</v>
      </c>
      <c r="W2307" s="2" t="s">
        <v>52</v>
      </c>
      <c r="X2307" s="2" t="s">
        <v>52</v>
      </c>
      <c r="Y2307" s="2" t="s">
        <v>52</v>
      </c>
      <c r="Z2307" s="2" t="s">
        <v>21286</v>
      </c>
      <c r="AA2307" s="2" t="s">
        <v>21287</v>
      </c>
      <c r="AB2307" s="2" t="s">
        <v>21288</v>
      </c>
      <c r="AC2307" s="2" t="s">
        <v>21289</v>
      </c>
      <c r="AD2307" s="2" t="s">
        <v>98</v>
      </c>
      <c r="AE2307" s="2" t="s">
        <v>21290</v>
      </c>
      <c r="AF2307" s="2" t="s">
        <v>66</v>
      </c>
      <c r="AG2307" s="2" t="s">
        <v>84</v>
      </c>
      <c r="AH2307" s="2" t="s">
        <v>21291</v>
      </c>
      <c r="AI2307" s="2" t="s">
        <v>19838</v>
      </c>
      <c r="AJ2307" s="2" t="s">
        <v>68</v>
      </c>
      <c r="AK2307" s="2" t="s">
        <v>21292</v>
      </c>
      <c r="AL2307" s="2" t="s">
        <v>52</v>
      </c>
      <c r="AM2307" s="2" t="s">
        <v>52</v>
      </c>
      <c r="AN2307" s="2" t="s">
        <v>52</v>
      </c>
      <c r="AO2307" s="2" t="s">
        <v>52</v>
      </c>
      <c r="AP2307" s="2" t="s">
        <v>52</v>
      </c>
      <c r="AQ2307" s="2" t="s">
        <v>52</v>
      </c>
      <c r="AR2307" s="2" t="s">
        <v>52</v>
      </c>
      <c r="AS2307" s="2" t="s">
        <v>50</v>
      </c>
      <c r="AT2307" s="2" t="s">
        <v>51</v>
      </c>
      <c r="AU2307" s="2" t="s">
        <v>50</v>
      </c>
    </row>
    <row r="2308" spans="1:47" ht="22.5" customHeight="1" x14ac:dyDescent="0.25">
      <c r="A2308" t="s">
        <v>25439</v>
      </c>
      <c r="B2308" s="18" t="s">
        <v>21293</v>
      </c>
      <c r="C2308" s="220">
        <v>45082</v>
      </c>
      <c r="D2308" s="2" t="s">
        <v>89</v>
      </c>
      <c r="E2308" s="2" t="s">
        <v>19808</v>
      </c>
      <c r="F2308" s="2" t="s">
        <v>72</v>
      </c>
      <c r="G2308" s="19">
        <v>1</v>
      </c>
      <c r="H2308" s="19">
        <v>68.989999999999995</v>
      </c>
      <c r="I2308" s="19" t="s">
        <v>51</v>
      </c>
      <c r="J2308" s="19">
        <v>-17.23</v>
      </c>
      <c r="K2308" s="19" t="s">
        <v>51</v>
      </c>
      <c r="L2308" s="19" t="s">
        <v>51</v>
      </c>
      <c r="M2308" s="19">
        <v>51.76</v>
      </c>
      <c r="N2308" s="2" t="s">
        <v>52</v>
      </c>
      <c r="O2308" s="2" t="s">
        <v>1390</v>
      </c>
      <c r="P2308" s="2" t="s">
        <v>1391</v>
      </c>
      <c r="Q2308" s="2" t="s">
        <v>1392</v>
      </c>
      <c r="R2308" s="2" t="s">
        <v>52</v>
      </c>
      <c r="S2308" s="19">
        <v>68.989999999999995</v>
      </c>
      <c r="T2308" s="19" t="s">
        <v>76</v>
      </c>
      <c r="U2308" s="2" t="s">
        <v>77</v>
      </c>
      <c r="V2308" s="2" t="s">
        <v>52</v>
      </c>
      <c r="W2308" s="2" t="s">
        <v>52</v>
      </c>
      <c r="X2308" s="2" t="s">
        <v>52</v>
      </c>
      <c r="Y2308" s="2" t="s">
        <v>52</v>
      </c>
      <c r="Z2308" s="2" t="s">
        <v>21294</v>
      </c>
      <c r="AA2308" s="2" t="s">
        <v>21295</v>
      </c>
      <c r="AB2308" s="2" t="s">
        <v>21296</v>
      </c>
      <c r="AC2308" s="2" t="s">
        <v>64</v>
      </c>
      <c r="AD2308" s="2" t="s">
        <v>64</v>
      </c>
      <c r="AE2308" s="2" t="s">
        <v>21297</v>
      </c>
      <c r="AF2308" s="2" t="s">
        <v>66</v>
      </c>
      <c r="AG2308" s="2" t="s">
        <v>84</v>
      </c>
      <c r="AH2308" s="2" t="s">
        <v>21298</v>
      </c>
      <c r="AI2308" s="2" t="s">
        <v>21299</v>
      </c>
      <c r="AJ2308" s="2" t="s">
        <v>68</v>
      </c>
      <c r="AK2308" s="2" t="s">
        <v>21300</v>
      </c>
      <c r="AL2308" s="2" t="s">
        <v>52</v>
      </c>
      <c r="AM2308" s="2" t="s">
        <v>52</v>
      </c>
      <c r="AN2308" s="2" t="s">
        <v>52</v>
      </c>
      <c r="AO2308" s="2" t="s">
        <v>52</v>
      </c>
      <c r="AP2308" s="2" t="s">
        <v>52</v>
      </c>
      <c r="AQ2308" s="2" t="s">
        <v>52</v>
      </c>
      <c r="AR2308" s="2" t="s">
        <v>52</v>
      </c>
      <c r="AS2308" s="2" t="s">
        <v>50</v>
      </c>
      <c r="AT2308" s="2" t="s">
        <v>51</v>
      </c>
      <c r="AU2308" s="2" t="s">
        <v>50</v>
      </c>
    </row>
    <row r="2309" spans="1:47" ht="22.5" customHeight="1" x14ac:dyDescent="0.25">
      <c r="A2309" t="s">
        <v>25439</v>
      </c>
      <c r="B2309" s="18" t="s">
        <v>21301</v>
      </c>
      <c r="C2309" s="220">
        <v>45082</v>
      </c>
      <c r="D2309" s="2" t="s">
        <v>89</v>
      </c>
      <c r="E2309" s="2" t="s">
        <v>19808</v>
      </c>
      <c r="F2309" s="2" t="s">
        <v>72</v>
      </c>
      <c r="G2309" s="19">
        <v>1</v>
      </c>
      <c r="H2309" s="19">
        <v>69.3</v>
      </c>
      <c r="I2309" s="19" t="s">
        <v>51</v>
      </c>
      <c r="J2309" s="19">
        <v>-13.82</v>
      </c>
      <c r="K2309" s="19" t="s">
        <v>51</v>
      </c>
      <c r="L2309" s="19" t="s">
        <v>51</v>
      </c>
      <c r="M2309" s="19">
        <v>55.48</v>
      </c>
      <c r="N2309" s="2" t="s">
        <v>52</v>
      </c>
      <c r="O2309" s="2" t="s">
        <v>247</v>
      </c>
      <c r="P2309" s="2" t="s">
        <v>811</v>
      </c>
      <c r="Q2309" s="2" t="s">
        <v>249</v>
      </c>
      <c r="R2309" s="2" t="s">
        <v>52</v>
      </c>
      <c r="S2309" s="19">
        <v>69.3</v>
      </c>
      <c r="T2309" s="19" t="s">
        <v>56</v>
      </c>
      <c r="U2309" s="2" t="s">
        <v>77</v>
      </c>
      <c r="V2309" s="2" t="s">
        <v>52</v>
      </c>
      <c r="W2309" s="2" t="s">
        <v>52</v>
      </c>
      <c r="X2309" s="2" t="s">
        <v>52</v>
      </c>
      <c r="Y2309" s="2" t="s">
        <v>52</v>
      </c>
      <c r="Z2309" s="2" t="s">
        <v>21302</v>
      </c>
      <c r="AA2309" s="2" t="s">
        <v>21303</v>
      </c>
      <c r="AB2309" s="2" t="s">
        <v>21304</v>
      </c>
      <c r="AC2309" s="2" t="s">
        <v>1919</v>
      </c>
      <c r="AD2309" s="2" t="s">
        <v>715</v>
      </c>
      <c r="AE2309" s="2" t="s">
        <v>21305</v>
      </c>
      <c r="AF2309" s="2" t="s">
        <v>66</v>
      </c>
      <c r="AG2309" s="2" t="s">
        <v>84</v>
      </c>
      <c r="AH2309" s="2" t="s">
        <v>21306</v>
      </c>
      <c r="AI2309" s="2" t="s">
        <v>21307</v>
      </c>
      <c r="AJ2309" s="2" t="s">
        <v>68</v>
      </c>
      <c r="AK2309" s="2" t="s">
        <v>21308</v>
      </c>
      <c r="AL2309" s="2" t="s">
        <v>52</v>
      </c>
      <c r="AM2309" s="2" t="s">
        <v>52</v>
      </c>
      <c r="AN2309" s="2" t="s">
        <v>52</v>
      </c>
      <c r="AO2309" s="2" t="s">
        <v>52</v>
      </c>
      <c r="AP2309" s="2" t="s">
        <v>52</v>
      </c>
      <c r="AQ2309" s="2" t="s">
        <v>52</v>
      </c>
      <c r="AR2309" s="2" t="s">
        <v>52</v>
      </c>
      <c r="AS2309" s="2" t="s">
        <v>50</v>
      </c>
      <c r="AT2309" s="2" t="s">
        <v>51</v>
      </c>
      <c r="AU2309" s="2" t="s">
        <v>50</v>
      </c>
    </row>
    <row r="2310" spans="1:47" ht="22.5" customHeight="1" x14ac:dyDescent="0.25">
      <c r="A2310" t="s">
        <v>25439</v>
      </c>
      <c r="B2310" s="18" t="s">
        <v>21309</v>
      </c>
      <c r="C2310" s="220">
        <v>45082</v>
      </c>
      <c r="D2310" s="2" t="s">
        <v>89</v>
      </c>
      <c r="E2310" s="2" t="s">
        <v>19808</v>
      </c>
      <c r="F2310" s="2" t="s">
        <v>50</v>
      </c>
      <c r="G2310" s="19">
        <v>1</v>
      </c>
      <c r="H2310" s="19">
        <v>20.5</v>
      </c>
      <c r="I2310" s="19">
        <v>13.5</v>
      </c>
      <c r="J2310" s="19">
        <v>-8.98</v>
      </c>
      <c r="K2310" s="19">
        <v>-13.5</v>
      </c>
      <c r="L2310" s="19" t="s">
        <v>51</v>
      </c>
      <c r="M2310" s="19">
        <v>11.52</v>
      </c>
      <c r="N2310" s="2" t="s">
        <v>52</v>
      </c>
      <c r="O2310" s="2" t="s">
        <v>3953</v>
      </c>
      <c r="P2310" s="2" t="s">
        <v>3954</v>
      </c>
      <c r="Q2310" s="2" t="s">
        <v>3955</v>
      </c>
      <c r="R2310" s="2" t="s">
        <v>52</v>
      </c>
      <c r="S2310" s="19">
        <v>20.5</v>
      </c>
      <c r="T2310" s="19" t="s">
        <v>76</v>
      </c>
      <c r="U2310" s="2" t="s">
        <v>77</v>
      </c>
      <c r="V2310" s="2" t="s">
        <v>52</v>
      </c>
      <c r="W2310" s="2" t="s">
        <v>52</v>
      </c>
      <c r="X2310" s="2" t="s">
        <v>52</v>
      </c>
      <c r="Y2310" s="2" t="s">
        <v>52</v>
      </c>
      <c r="Z2310" s="2" t="s">
        <v>21310</v>
      </c>
      <c r="AA2310" s="2" t="s">
        <v>21311</v>
      </c>
      <c r="AB2310" s="2" t="s">
        <v>21312</v>
      </c>
      <c r="AC2310" s="2" t="s">
        <v>2712</v>
      </c>
      <c r="AD2310" s="2" t="s">
        <v>206</v>
      </c>
      <c r="AE2310" s="2" t="s">
        <v>21313</v>
      </c>
      <c r="AF2310" s="2" t="s">
        <v>66</v>
      </c>
      <c r="AG2310" s="2" t="s">
        <v>84</v>
      </c>
      <c r="AH2310" s="2" t="s">
        <v>21314</v>
      </c>
      <c r="AI2310" s="2" t="s">
        <v>21315</v>
      </c>
      <c r="AJ2310" s="2" t="s">
        <v>68</v>
      </c>
      <c r="AK2310" s="2" t="s">
        <v>21316</v>
      </c>
      <c r="AL2310" s="2" t="s">
        <v>52</v>
      </c>
      <c r="AM2310" s="2" t="s">
        <v>52</v>
      </c>
      <c r="AN2310" s="2" t="s">
        <v>52</v>
      </c>
      <c r="AO2310" s="2" t="s">
        <v>52</v>
      </c>
      <c r="AP2310" s="2" t="s">
        <v>52</v>
      </c>
      <c r="AQ2310" s="2" t="s">
        <v>52</v>
      </c>
      <c r="AR2310" s="2" t="s">
        <v>52</v>
      </c>
      <c r="AS2310" s="2" t="s">
        <v>50</v>
      </c>
      <c r="AT2310" s="2" t="s">
        <v>51</v>
      </c>
      <c r="AU2310" s="2" t="s">
        <v>50</v>
      </c>
    </row>
    <row r="2311" spans="1:47" ht="22.5" customHeight="1" x14ac:dyDescent="0.25">
      <c r="A2311" t="s">
        <v>25439</v>
      </c>
      <c r="B2311" s="18" t="s">
        <v>21317</v>
      </c>
      <c r="C2311" s="220">
        <v>45082</v>
      </c>
      <c r="D2311" s="2" t="s">
        <v>89</v>
      </c>
      <c r="E2311" s="2" t="s">
        <v>18951</v>
      </c>
      <c r="F2311" s="2" t="s">
        <v>72</v>
      </c>
      <c r="G2311" s="19">
        <v>1</v>
      </c>
      <c r="H2311" s="19">
        <v>22.99</v>
      </c>
      <c r="I2311" s="19" t="s">
        <v>51</v>
      </c>
      <c r="J2311" s="19">
        <v>-9.41</v>
      </c>
      <c r="K2311" s="19" t="s">
        <v>51</v>
      </c>
      <c r="L2311" s="19" t="s">
        <v>51</v>
      </c>
      <c r="M2311" s="19">
        <v>13.58</v>
      </c>
      <c r="N2311" s="2" t="s">
        <v>52</v>
      </c>
      <c r="O2311" s="2" t="s">
        <v>596</v>
      </c>
      <c r="P2311" s="2" t="s">
        <v>3042</v>
      </c>
      <c r="Q2311" s="2" t="s">
        <v>3043</v>
      </c>
      <c r="R2311" s="2" t="s">
        <v>52</v>
      </c>
      <c r="S2311" s="19">
        <v>22.99</v>
      </c>
      <c r="T2311" s="19" t="s">
        <v>76</v>
      </c>
      <c r="U2311" s="2" t="s">
        <v>77</v>
      </c>
      <c r="V2311" s="2" t="s">
        <v>52</v>
      </c>
      <c r="W2311" s="2" t="s">
        <v>52</v>
      </c>
      <c r="X2311" s="2" t="s">
        <v>52</v>
      </c>
      <c r="Y2311" s="2" t="s">
        <v>52</v>
      </c>
      <c r="Z2311" s="2" t="s">
        <v>21318</v>
      </c>
      <c r="AA2311" s="2" t="s">
        <v>21319</v>
      </c>
      <c r="AB2311" s="2" t="s">
        <v>21320</v>
      </c>
      <c r="AC2311" s="2" t="s">
        <v>21321</v>
      </c>
      <c r="AD2311" s="2" t="s">
        <v>98</v>
      </c>
      <c r="AE2311" s="2" t="s">
        <v>21322</v>
      </c>
      <c r="AF2311" s="2" t="s">
        <v>66</v>
      </c>
      <c r="AG2311" s="2" t="s">
        <v>84</v>
      </c>
      <c r="AH2311" s="2" t="s">
        <v>21323</v>
      </c>
      <c r="AI2311" s="2" t="s">
        <v>21324</v>
      </c>
      <c r="AJ2311" s="2" t="s">
        <v>68</v>
      </c>
      <c r="AK2311" s="2" t="s">
        <v>21325</v>
      </c>
      <c r="AL2311" s="2" t="s">
        <v>52</v>
      </c>
      <c r="AM2311" s="2" t="s">
        <v>52</v>
      </c>
      <c r="AN2311" s="2" t="s">
        <v>52</v>
      </c>
      <c r="AO2311" s="2" t="s">
        <v>52</v>
      </c>
      <c r="AP2311" s="2" t="s">
        <v>52</v>
      </c>
      <c r="AQ2311" s="2" t="s">
        <v>52</v>
      </c>
      <c r="AR2311" s="2" t="s">
        <v>52</v>
      </c>
      <c r="AS2311" s="2" t="s">
        <v>50</v>
      </c>
      <c r="AT2311" s="2" t="s">
        <v>51</v>
      </c>
      <c r="AU2311" s="2" t="s">
        <v>50</v>
      </c>
    </row>
    <row r="2312" spans="1:47" ht="22.5" customHeight="1" x14ac:dyDescent="0.25">
      <c r="A2312" t="s">
        <v>25439</v>
      </c>
      <c r="B2312" s="18" t="s">
        <v>21326</v>
      </c>
      <c r="C2312" s="220">
        <v>45082</v>
      </c>
      <c r="D2312" s="2" t="s">
        <v>89</v>
      </c>
      <c r="E2312" s="2" t="s">
        <v>19808</v>
      </c>
      <c r="F2312" s="2" t="s">
        <v>50</v>
      </c>
      <c r="G2312" s="19">
        <v>1</v>
      </c>
      <c r="H2312" s="19">
        <v>119.7</v>
      </c>
      <c r="I2312" s="19" t="s">
        <v>51</v>
      </c>
      <c r="J2312" s="19">
        <v>-20.350000000000001</v>
      </c>
      <c r="K2312" s="19">
        <v>-18.45</v>
      </c>
      <c r="L2312" s="19" t="s">
        <v>51</v>
      </c>
      <c r="M2312" s="19">
        <v>80.900000000000006</v>
      </c>
      <c r="N2312" s="2" t="s">
        <v>52</v>
      </c>
      <c r="O2312" s="2" t="s">
        <v>153</v>
      </c>
      <c r="P2312" s="2" t="s">
        <v>154</v>
      </c>
      <c r="Q2312" s="2" t="s">
        <v>155</v>
      </c>
      <c r="R2312" s="2" t="s">
        <v>52</v>
      </c>
      <c r="S2312" s="19">
        <v>119.7</v>
      </c>
      <c r="T2312" s="19" t="s">
        <v>76</v>
      </c>
      <c r="U2312" s="2" t="s">
        <v>77</v>
      </c>
      <c r="V2312" s="2" t="s">
        <v>52</v>
      </c>
      <c r="W2312" s="2" t="s">
        <v>52</v>
      </c>
      <c r="X2312" s="2" t="s">
        <v>52</v>
      </c>
      <c r="Y2312" s="2" t="s">
        <v>52</v>
      </c>
      <c r="Z2312" s="2" t="s">
        <v>21327</v>
      </c>
      <c r="AA2312" s="2" t="s">
        <v>21328</v>
      </c>
      <c r="AB2312" s="2" t="s">
        <v>21329</v>
      </c>
      <c r="AC2312" s="2" t="s">
        <v>21330</v>
      </c>
      <c r="AD2312" s="2" t="s">
        <v>64</v>
      </c>
      <c r="AE2312" s="2" t="s">
        <v>21331</v>
      </c>
      <c r="AF2312" s="2" t="s">
        <v>66</v>
      </c>
      <c r="AG2312" s="2" t="s">
        <v>84</v>
      </c>
      <c r="AH2312" s="2" t="s">
        <v>21332</v>
      </c>
      <c r="AI2312" s="2" t="s">
        <v>20424</v>
      </c>
      <c r="AJ2312" s="2" t="s">
        <v>68</v>
      </c>
      <c r="AK2312" s="2" t="s">
        <v>21333</v>
      </c>
      <c r="AL2312" s="2" t="s">
        <v>21334</v>
      </c>
      <c r="AM2312" s="2" t="s">
        <v>52</v>
      </c>
      <c r="AN2312" s="2" t="s">
        <v>52</v>
      </c>
      <c r="AO2312" s="2" t="s">
        <v>52</v>
      </c>
      <c r="AP2312" s="2" t="s">
        <v>52</v>
      </c>
      <c r="AQ2312" s="2" t="s">
        <v>52</v>
      </c>
      <c r="AR2312" s="2" t="s">
        <v>52</v>
      </c>
      <c r="AS2312" s="2" t="s">
        <v>50</v>
      </c>
      <c r="AT2312" s="2" t="s">
        <v>51</v>
      </c>
      <c r="AU2312" s="2" t="s">
        <v>50</v>
      </c>
    </row>
    <row r="2313" spans="1:47" ht="22.5" customHeight="1" x14ac:dyDescent="0.25">
      <c r="A2313" t="s">
        <v>25439</v>
      </c>
      <c r="B2313" s="18" t="s">
        <v>21335</v>
      </c>
      <c r="C2313" s="220">
        <v>45082</v>
      </c>
      <c r="D2313" s="2" t="s">
        <v>89</v>
      </c>
      <c r="E2313" s="2" t="s">
        <v>19808</v>
      </c>
      <c r="F2313" s="2" t="s">
        <v>72</v>
      </c>
      <c r="G2313" s="19">
        <v>1</v>
      </c>
      <c r="H2313" s="19">
        <v>45</v>
      </c>
      <c r="I2313" s="19">
        <v>7.54</v>
      </c>
      <c r="J2313" s="19">
        <v>-13.15</v>
      </c>
      <c r="K2313" s="19">
        <v>-7.54</v>
      </c>
      <c r="L2313" s="19" t="s">
        <v>51</v>
      </c>
      <c r="M2313" s="19">
        <v>31.85</v>
      </c>
      <c r="N2313" s="2" t="s">
        <v>52</v>
      </c>
      <c r="O2313" s="2" t="s">
        <v>230</v>
      </c>
      <c r="P2313" s="2" t="s">
        <v>2384</v>
      </c>
      <c r="Q2313" s="2" t="s">
        <v>2385</v>
      </c>
      <c r="R2313" s="2" t="s">
        <v>52</v>
      </c>
      <c r="S2313" s="19">
        <v>45</v>
      </c>
      <c r="T2313" s="19" t="s">
        <v>76</v>
      </c>
      <c r="U2313" s="2" t="s">
        <v>57</v>
      </c>
      <c r="V2313" s="2" t="s">
        <v>21336</v>
      </c>
      <c r="W2313" s="2" t="s">
        <v>21337</v>
      </c>
      <c r="X2313" s="2" t="s">
        <v>21338</v>
      </c>
      <c r="Y2313" s="2" t="s">
        <v>52</v>
      </c>
      <c r="Z2313" s="2" t="s">
        <v>21336</v>
      </c>
      <c r="AA2313" s="2" t="s">
        <v>21339</v>
      </c>
      <c r="AB2313" s="2" t="s">
        <v>21340</v>
      </c>
      <c r="AC2313" s="2" t="s">
        <v>253</v>
      </c>
      <c r="AD2313" s="2" t="s">
        <v>64</v>
      </c>
      <c r="AE2313" s="2" t="s">
        <v>21341</v>
      </c>
      <c r="AF2313" s="2" t="s">
        <v>66</v>
      </c>
      <c r="AG2313" s="2" t="s">
        <v>67</v>
      </c>
      <c r="AH2313" s="2" t="s">
        <v>21342</v>
      </c>
      <c r="AI2313" s="2" t="s">
        <v>21343</v>
      </c>
      <c r="AJ2313" s="2" t="s">
        <v>68</v>
      </c>
      <c r="AK2313" s="2" t="s">
        <v>21344</v>
      </c>
      <c r="AL2313" s="2" t="s">
        <v>52</v>
      </c>
      <c r="AM2313" s="2" t="s">
        <v>52</v>
      </c>
      <c r="AN2313" s="2" t="s">
        <v>52</v>
      </c>
      <c r="AO2313" s="2" t="s">
        <v>52</v>
      </c>
      <c r="AP2313" s="2" t="s">
        <v>52</v>
      </c>
      <c r="AQ2313" s="2" t="s">
        <v>52</v>
      </c>
      <c r="AR2313" s="2" t="s">
        <v>52</v>
      </c>
      <c r="AS2313" s="2" t="s">
        <v>50</v>
      </c>
      <c r="AT2313" s="2" t="s">
        <v>51</v>
      </c>
      <c r="AU2313" s="2" t="s">
        <v>50</v>
      </c>
    </row>
    <row r="2314" spans="1:47" ht="22.5" customHeight="1" x14ac:dyDescent="0.25">
      <c r="A2314" t="s">
        <v>25439</v>
      </c>
      <c r="B2314" s="18" t="s">
        <v>21345</v>
      </c>
      <c r="C2314" s="220">
        <v>45082</v>
      </c>
      <c r="D2314" s="2" t="s">
        <v>89</v>
      </c>
      <c r="E2314" s="2" t="s">
        <v>19808</v>
      </c>
      <c r="F2314" s="2" t="s">
        <v>50</v>
      </c>
      <c r="G2314" s="19">
        <v>1</v>
      </c>
      <c r="H2314" s="19">
        <v>119.7</v>
      </c>
      <c r="I2314" s="19" t="s">
        <v>51</v>
      </c>
      <c r="J2314" s="19">
        <v>-20.350000000000001</v>
      </c>
      <c r="K2314" s="19">
        <v>-18.45</v>
      </c>
      <c r="L2314" s="19" t="s">
        <v>51</v>
      </c>
      <c r="M2314" s="19">
        <v>80.900000000000006</v>
      </c>
      <c r="N2314" s="2" t="s">
        <v>72</v>
      </c>
      <c r="O2314" s="2" t="s">
        <v>153</v>
      </c>
      <c r="P2314" s="2" t="s">
        <v>154</v>
      </c>
      <c r="Q2314" s="2" t="s">
        <v>155</v>
      </c>
      <c r="R2314" s="2" t="s">
        <v>52</v>
      </c>
      <c r="S2314" s="19">
        <v>119.7</v>
      </c>
      <c r="T2314" s="19" t="s">
        <v>76</v>
      </c>
      <c r="U2314" s="2" t="s">
        <v>77</v>
      </c>
      <c r="V2314" s="2" t="s">
        <v>52</v>
      </c>
      <c r="W2314" s="2" t="s">
        <v>52</v>
      </c>
      <c r="X2314" s="2" t="s">
        <v>52</v>
      </c>
      <c r="Y2314" s="2" t="s">
        <v>52</v>
      </c>
      <c r="Z2314" s="2" t="s">
        <v>21346</v>
      </c>
      <c r="AA2314" s="2" t="s">
        <v>21347</v>
      </c>
      <c r="AB2314" s="2" t="s">
        <v>21348</v>
      </c>
      <c r="AC2314" s="2" t="s">
        <v>20309</v>
      </c>
      <c r="AD2314" s="2" t="s">
        <v>64</v>
      </c>
      <c r="AE2314" s="2" t="s">
        <v>20310</v>
      </c>
      <c r="AF2314" s="2" t="s">
        <v>66</v>
      </c>
      <c r="AG2314" s="2" t="s">
        <v>84</v>
      </c>
      <c r="AH2314" s="2" t="s">
        <v>21349</v>
      </c>
      <c r="AI2314" s="2" t="s">
        <v>21350</v>
      </c>
      <c r="AJ2314" s="2" t="s">
        <v>68</v>
      </c>
      <c r="AK2314" s="2" t="s">
        <v>21351</v>
      </c>
      <c r="AL2314" s="2" t="s">
        <v>52</v>
      </c>
      <c r="AM2314" s="2" t="s">
        <v>52</v>
      </c>
      <c r="AN2314" s="2" t="s">
        <v>52</v>
      </c>
      <c r="AO2314" s="2" t="s">
        <v>52</v>
      </c>
      <c r="AP2314" s="2" t="s">
        <v>52</v>
      </c>
      <c r="AQ2314" s="2" t="s">
        <v>52</v>
      </c>
      <c r="AR2314" s="2" t="s">
        <v>52</v>
      </c>
      <c r="AS2314" s="2" t="s">
        <v>50</v>
      </c>
      <c r="AT2314" s="2" t="s">
        <v>51</v>
      </c>
      <c r="AU2314" s="2" t="s">
        <v>50</v>
      </c>
    </row>
    <row r="2315" spans="1:47" ht="22.5" customHeight="1" x14ac:dyDescent="0.25">
      <c r="A2315" t="s">
        <v>25439</v>
      </c>
      <c r="B2315" s="18" t="s">
        <v>21352</v>
      </c>
      <c r="C2315" s="220">
        <v>45082</v>
      </c>
      <c r="D2315" s="2" t="s">
        <v>45</v>
      </c>
      <c r="E2315" s="2" t="s">
        <v>7058</v>
      </c>
      <c r="F2315" s="2" t="s">
        <v>50</v>
      </c>
      <c r="G2315" s="19">
        <v>1</v>
      </c>
      <c r="H2315" s="19">
        <v>331.21</v>
      </c>
      <c r="I2315" s="19" t="s">
        <v>51</v>
      </c>
      <c r="J2315" s="19">
        <v>-56.31</v>
      </c>
      <c r="K2315" s="19">
        <v>-38.950000000000003</v>
      </c>
      <c r="L2315" s="19" t="s">
        <v>51</v>
      </c>
      <c r="M2315" s="19">
        <v>235.95</v>
      </c>
      <c r="N2315" s="2" t="s">
        <v>72</v>
      </c>
      <c r="O2315" s="2" t="s">
        <v>368</v>
      </c>
      <c r="P2315" s="2" t="s">
        <v>369</v>
      </c>
      <c r="Q2315" s="2" t="s">
        <v>370</v>
      </c>
      <c r="R2315" s="2" t="s">
        <v>52</v>
      </c>
      <c r="S2315" s="19">
        <v>331.21</v>
      </c>
      <c r="T2315" s="19" t="s">
        <v>76</v>
      </c>
      <c r="U2315" s="2" t="s">
        <v>57</v>
      </c>
      <c r="V2315" s="2" t="s">
        <v>21353</v>
      </c>
      <c r="W2315" s="2" t="s">
        <v>21354</v>
      </c>
      <c r="X2315" s="2" t="s">
        <v>21355</v>
      </c>
      <c r="Y2315" s="2" t="s">
        <v>52</v>
      </c>
      <c r="Z2315" s="2" t="s">
        <v>21353</v>
      </c>
      <c r="AA2315" s="2" t="s">
        <v>21356</v>
      </c>
      <c r="AB2315" s="2" t="s">
        <v>21357</v>
      </c>
      <c r="AC2315" s="2" t="s">
        <v>1294</v>
      </c>
      <c r="AD2315" s="2" t="s">
        <v>267</v>
      </c>
      <c r="AE2315" s="2" t="s">
        <v>1295</v>
      </c>
      <c r="AF2315" s="2" t="s">
        <v>66</v>
      </c>
      <c r="AG2315" s="2" t="s">
        <v>67</v>
      </c>
      <c r="AH2315" s="2" t="s">
        <v>21156</v>
      </c>
      <c r="AI2315" s="2" t="s">
        <v>21358</v>
      </c>
      <c r="AJ2315" s="2" t="s">
        <v>68</v>
      </c>
      <c r="AK2315" s="2" t="s">
        <v>21359</v>
      </c>
      <c r="AL2315" s="2" t="s">
        <v>52</v>
      </c>
      <c r="AM2315" s="2" t="s">
        <v>52</v>
      </c>
      <c r="AN2315" s="2" t="s">
        <v>52</v>
      </c>
      <c r="AO2315" s="2" t="s">
        <v>52</v>
      </c>
      <c r="AP2315" s="2" t="s">
        <v>52</v>
      </c>
      <c r="AQ2315" s="2" t="s">
        <v>52</v>
      </c>
      <c r="AR2315" s="2" t="s">
        <v>52</v>
      </c>
      <c r="AS2315" s="2" t="s">
        <v>50</v>
      </c>
      <c r="AT2315" s="2">
        <v>1</v>
      </c>
      <c r="AU2315" s="2" t="s">
        <v>50</v>
      </c>
    </row>
    <row r="2316" spans="1:47" ht="22.5" customHeight="1" x14ac:dyDescent="0.25">
      <c r="A2316" t="s">
        <v>25439</v>
      </c>
      <c r="B2316" s="18" t="s">
        <v>21360</v>
      </c>
      <c r="C2316" s="220">
        <v>45082</v>
      </c>
      <c r="D2316" s="2" t="s">
        <v>89</v>
      </c>
      <c r="E2316" s="2" t="s">
        <v>16444</v>
      </c>
      <c r="F2316" s="2" t="s">
        <v>72</v>
      </c>
      <c r="G2316" s="19">
        <v>1</v>
      </c>
      <c r="H2316" s="19">
        <v>367.99</v>
      </c>
      <c r="I2316" s="19" t="s">
        <v>51</v>
      </c>
      <c r="J2316" s="19">
        <v>-62.56</v>
      </c>
      <c r="K2316" s="19">
        <v>-38.950000000000003</v>
      </c>
      <c r="L2316" s="19" t="s">
        <v>51</v>
      </c>
      <c r="M2316" s="19">
        <v>266.48</v>
      </c>
      <c r="N2316" s="2" t="s">
        <v>52</v>
      </c>
      <c r="O2316" s="2" t="s">
        <v>1254</v>
      </c>
      <c r="P2316" s="2" t="s">
        <v>4649</v>
      </c>
      <c r="Q2316" s="2" t="s">
        <v>4650</v>
      </c>
      <c r="R2316" s="2" t="s">
        <v>52</v>
      </c>
      <c r="S2316" s="19">
        <v>367.99</v>
      </c>
      <c r="T2316" s="19" t="s">
        <v>76</v>
      </c>
      <c r="U2316" s="2" t="s">
        <v>77</v>
      </c>
      <c r="V2316" s="2" t="s">
        <v>52</v>
      </c>
      <c r="W2316" s="2" t="s">
        <v>52</v>
      </c>
      <c r="X2316" s="2" t="s">
        <v>52</v>
      </c>
      <c r="Y2316" s="2" t="s">
        <v>52</v>
      </c>
      <c r="Z2316" s="2" t="s">
        <v>21361</v>
      </c>
      <c r="AA2316" s="2" t="s">
        <v>21362</v>
      </c>
      <c r="AB2316" s="2" t="s">
        <v>21363</v>
      </c>
      <c r="AC2316" s="2" t="s">
        <v>397</v>
      </c>
      <c r="AD2316" s="2" t="s">
        <v>64</v>
      </c>
      <c r="AE2316" s="2" t="s">
        <v>21364</v>
      </c>
      <c r="AF2316" s="2" t="s">
        <v>66</v>
      </c>
      <c r="AG2316" s="2" t="s">
        <v>84</v>
      </c>
      <c r="AH2316" s="2" t="s">
        <v>21365</v>
      </c>
      <c r="AI2316" s="2" t="s">
        <v>21366</v>
      </c>
      <c r="AJ2316" s="2" t="s">
        <v>68</v>
      </c>
      <c r="AK2316" s="2" t="s">
        <v>21367</v>
      </c>
      <c r="AL2316" s="2" t="s">
        <v>52</v>
      </c>
      <c r="AM2316" s="2" t="s">
        <v>52</v>
      </c>
      <c r="AN2316" s="2" t="s">
        <v>52</v>
      </c>
      <c r="AO2316" s="2" t="s">
        <v>52</v>
      </c>
      <c r="AP2316" s="2" t="s">
        <v>52</v>
      </c>
      <c r="AQ2316" s="2" t="s">
        <v>52</v>
      </c>
      <c r="AR2316" s="2" t="s">
        <v>52</v>
      </c>
      <c r="AS2316" s="2" t="s">
        <v>50</v>
      </c>
      <c r="AT2316" s="2" t="s">
        <v>51</v>
      </c>
      <c r="AU2316" s="2" t="s">
        <v>50</v>
      </c>
    </row>
    <row r="2317" spans="1:47" ht="22.5" customHeight="1" x14ac:dyDescent="0.25">
      <c r="A2317" t="s">
        <v>25439</v>
      </c>
      <c r="B2317" s="18" t="s">
        <v>21368</v>
      </c>
      <c r="C2317" s="220">
        <v>45082</v>
      </c>
      <c r="D2317" s="2" t="s">
        <v>89</v>
      </c>
      <c r="E2317" s="2" t="s">
        <v>20957</v>
      </c>
      <c r="F2317" s="2" t="s">
        <v>50</v>
      </c>
      <c r="G2317" s="19">
        <v>1</v>
      </c>
      <c r="H2317" s="19">
        <v>69.3</v>
      </c>
      <c r="I2317" s="19">
        <v>15.9</v>
      </c>
      <c r="J2317" s="19">
        <v>-13.82</v>
      </c>
      <c r="K2317" s="19" t="s">
        <v>51</v>
      </c>
      <c r="L2317" s="19" t="s">
        <v>51</v>
      </c>
      <c r="M2317" s="19">
        <v>71.38</v>
      </c>
      <c r="N2317" s="2" t="s">
        <v>52</v>
      </c>
      <c r="O2317" s="2" t="s">
        <v>247</v>
      </c>
      <c r="P2317" s="2" t="s">
        <v>811</v>
      </c>
      <c r="Q2317" s="2" t="s">
        <v>249</v>
      </c>
      <c r="R2317" s="2" t="s">
        <v>52</v>
      </c>
      <c r="S2317" s="19">
        <v>69.3</v>
      </c>
      <c r="T2317" s="19" t="s">
        <v>56</v>
      </c>
      <c r="U2317" s="2" t="s">
        <v>77</v>
      </c>
      <c r="V2317" s="2" t="s">
        <v>21369</v>
      </c>
      <c r="W2317" s="2" t="s">
        <v>21370</v>
      </c>
      <c r="X2317" s="2" t="s">
        <v>21371</v>
      </c>
      <c r="Y2317" s="2" t="s">
        <v>52</v>
      </c>
      <c r="Z2317" s="2" t="s">
        <v>21369</v>
      </c>
      <c r="AA2317" s="2" t="s">
        <v>21372</v>
      </c>
      <c r="AB2317" s="2" t="s">
        <v>21373</v>
      </c>
      <c r="AC2317" s="2" t="s">
        <v>8451</v>
      </c>
      <c r="AD2317" s="2" t="s">
        <v>64</v>
      </c>
      <c r="AE2317" s="2" t="s">
        <v>21374</v>
      </c>
      <c r="AF2317" s="2" t="s">
        <v>66</v>
      </c>
      <c r="AG2317" s="2" t="s">
        <v>784</v>
      </c>
      <c r="AH2317" s="2" t="s">
        <v>20986</v>
      </c>
      <c r="AI2317" s="2" t="s">
        <v>21375</v>
      </c>
      <c r="AJ2317" s="2" t="s">
        <v>4859</v>
      </c>
      <c r="AK2317" s="2" t="s">
        <v>21376</v>
      </c>
      <c r="AL2317" s="2" t="s">
        <v>52</v>
      </c>
      <c r="AM2317" s="2" t="s">
        <v>52</v>
      </c>
      <c r="AN2317" s="2" t="s">
        <v>52</v>
      </c>
      <c r="AO2317" s="2" t="s">
        <v>52</v>
      </c>
      <c r="AP2317" s="2" t="s">
        <v>52</v>
      </c>
      <c r="AQ2317" s="2" t="s">
        <v>52</v>
      </c>
      <c r="AR2317" s="2" t="s">
        <v>52</v>
      </c>
      <c r="AS2317" s="2" t="s">
        <v>50</v>
      </c>
      <c r="AT2317" s="2" t="s">
        <v>51</v>
      </c>
      <c r="AU2317" s="2" t="s">
        <v>50</v>
      </c>
    </row>
    <row r="2318" spans="1:47" ht="22.5" customHeight="1" x14ac:dyDescent="0.25">
      <c r="A2318" t="s">
        <v>25439</v>
      </c>
      <c r="B2318" s="18" t="s">
        <v>21377</v>
      </c>
      <c r="C2318" s="220">
        <v>45082</v>
      </c>
      <c r="D2318" s="2" t="s">
        <v>89</v>
      </c>
      <c r="E2318" s="2" t="s">
        <v>18951</v>
      </c>
      <c r="F2318" s="2" t="s">
        <v>72</v>
      </c>
      <c r="G2318" s="19">
        <v>1</v>
      </c>
      <c r="H2318" s="19">
        <v>72.489999999999995</v>
      </c>
      <c r="I2318" s="19">
        <v>26.8</v>
      </c>
      <c r="J2318" s="19">
        <v>-17.82</v>
      </c>
      <c r="K2318" s="19">
        <v>-26.8</v>
      </c>
      <c r="L2318" s="19" t="s">
        <v>51</v>
      </c>
      <c r="M2318" s="19">
        <v>54.67</v>
      </c>
      <c r="N2318" s="2" t="s">
        <v>72</v>
      </c>
      <c r="O2318" s="2" t="s">
        <v>247</v>
      </c>
      <c r="P2318" s="2" t="s">
        <v>248</v>
      </c>
      <c r="Q2318" s="2" t="s">
        <v>249</v>
      </c>
      <c r="R2318" s="2" t="s">
        <v>52</v>
      </c>
      <c r="S2318" s="19">
        <v>72.489999999999995</v>
      </c>
      <c r="T2318" s="19" t="s">
        <v>76</v>
      </c>
      <c r="U2318" s="2" t="s">
        <v>77</v>
      </c>
      <c r="V2318" s="2" t="s">
        <v>52</v>
      </c>
      <c r="W2318" s="2" t="s">
        <v>52</v>
      </c>
      <c r="X2318" s="2" t="s">
        <v>52</v>
      </c>
      <c r="Y2318" s="2" t="s">
        <v>52</v>
      </c>
      <c r="Z2318" s="2" t="s">
        <v>21378</v>
      </c>
      <c r="AA2318" s="2" t="s">
        <v>21379</v>
      </c>
      <c r="AB2318" s="2" t="s">
        <v>21380</v>
      </c>
      <c r="AC2318" s="2" t="s">
        <v>5825</v>
      </c>
      <c r="AD2318" s="2" t="s">
        <v>64</v>
      </c>
      <c r="AE2318" s="2" t="s">
        <v>5826</v>
      </c>
      <c r="AF2318" s="2" t="s">
        <v>66</v>
      </c>
      <c r="AG2318" s="2" t="s">
        <v>84</v>
      </c>
      <c r="AH2318" s="2" t="s">
        <v>21381</v>
      </c>
      <c r="AI2318" s="2" t="s">
        <v>20312</v>
      </c>
      <c r="AJ2318" s="2" t="s">
        <v>68</v>
      </c>
      <c r="AK2318" s="2" t="s">
        <v>21382</v>
      </c>
      <c r="AL2318" s="2" t="s">
        <v>52</v>
      </c>
      <c r="AM2318" s="2" t="s">
        <v>52</v>
      </c>
      <c r="AN2318" s="2" t="s">
        <v>52</v>
      </c>
      <c r="AO2318" s="2" t="s">
        <v>52</v>
      </c>
      <c r="AP2318" s="2" t="s">
        <v>52</v>
      </c>
      <c r="AQ2318" s="2" t="s">
        <v>52</v>
      </c>
      <c r="AR2318" s="2" t="s">
        <v>52</v>
      </c>
      <c r="AS2318" s="2" t="s">
        <v>50</v>
      </c>
      <c r="AT2318" s="2" t="s">
        <v>51</v>
      </c>
      <c r="AU2318" s="2" t="s">
        <v>50</v>
      </c>
    </row>
    <row r="2319" spans="1:47" ht="22.5" customHeight="1" x14ac:dyDescent="0.25">
      <c r="A2319" t="s">
        <v>25439</v>
      </c>
      <c r="B2319" s="18" t="s">
        <v>21383</v>
      </c>
      <c r="C2319" s="220">
        <v>45082</v>
      </c>
      <c r="D2319" s="2" t="s">
        <v>89</v>
      </c>
      <c r="E2319" s="2" t="s">
        <v>19808</v>
      </c>
      <c r="F2319" s="2" t="s">
        <v>72</v>
      </c>
      <c r="G2319" s="19">
        <v>1</v>
      </c>
      <c r="H2319" s="19">
        <v>45</v>
      </c>
      <c r="I2319" s="19">
        <v>23.7</v>
      </c>
      <c r="J2319" s="19">
        <v>-13.15</v>
      </c>
      <c r="K2319" s="19">
        <v>-23.7</v>
      </c>
      <c r="L2319" s="19" t="s">
        <v>51</v>
      </c>
      <c r="M2319" s="19">
        <v>31.85</v>
      </c>
      <c r="N2319" s="2" t="s">
        <v>52</v>
      </c>
      <c r="O2319" s="2" t="s">
        <v>230</v>
      </c>
      <c r="P2319" s="2" t="s">
        <v>21384</v>
      </c>
      <c r="Q2319" s="2" t="s">
        <v>21385</v>
      </c>
      <c r="R2319" s="2" t="s">
        <v>52</v>
      </c>
      <c r="S2319" s="19">
        <v>45</v>
      </c>
      <c r="T2319" s="19" t="s">
        <v>76</v>
      </c>
      <c r="U2319" s="2" t="s">
        <v>57</v>
      </c>
      <c r="V2319" s="2" t="s">
        <v>21386</v>
      </c>
      <c r="W2319" s="2" t="s">
        <v>21387</v>
      </c>
      <c r="X2319" s="2" t="s">
        <v>21388</v>
      </c>
      <c r="Y2319" s="2" t="s">
        <v>52</v>
      </c>
      <c r="Z2319" s="2" t="s">
        <v>21386</v>
      </c>
      <c r="AA2319" s="2" t="s">
        <v>21389</v>
      </c>
      <c r="AB2319" s="2" t="s">
        <v>21390</v>
      </c>
      <c r="AC2319" s="2" t="s">
        <v>12504</v>
      </c>
      <c r="AD2319" s="2" t="s">
        <v>64</v>
      </c>
      <c r="AE2319" s="2" t="s">
        <v>21391</v>
      </c>
      <c r="AF2319" s="2" t="s">
        <v>66</v>
      </c>
      <c r="AG2319" s="2" t="s">
        <v>67</v>
      </c>
      <c r="AH2319" s="2" t="s">
        <v>21265</v>
      </c>
      <c r="AI2319" s="2" t="s">
        <v>21392</v>
      </c>
      <c r="AJ2319" s="2" t="s">
        <v>68</v>
      </c>
      <c r="AK2319" s="2" t="s">
        <v>21393</v>
      </c>
      <c r="AL2319" s="2" t="s">
        <v>52</v>
      </c>
      <c r="AM2319" s="2" t="s">
        <v>52</v>
      </c>
      <c r="AN2319" s="2" t="s">
        <v>52</v>
      </c>
      <c r="AO2319" s="2" t="s">
        <v>52</v>
      </c>
      <c r="AP2319" s="2" t="s">
        <v>52</v>
      </c>
      <c r="AQ2319" s="2" t="s">
        <v>52</v>
      </c>
      <c r="AR2319" s="2" t="s">
        <v>52</v>
      </c>
      <c r="AS2319" s="2" t="s">
        <v>50</v>
      </c>
      <c r="AT2319" s="2" t="s">
        <v>51</v>
      </c>
      <c r="AU2319" s="2" t="s">
        <v>50</v>
      </c>
    </row>
    <row r="2320" spans="1:47" ht="22.5" customHeight="1" x14ac:dyDescent="0.25">
      <c r="A2320" t="s">
        <v>25439</v>
      </c>
      <c r="B2320" s="18" t="s">
        <v>21394</v>
      </c>
      <c r="C2320" s="220">
        <v>45082</v>
      </c>
      <c r="D2320" s="2" t="s">
        <v>89</v>
      </c>
      <c r="E2320" s="2" t="s">
        <v>20957</v>
      </c>
      <c r="F2320" s="2" t="s">
        <v>50</v>
      </c>
      <c r="G2320" s="19">
        <v>1</v>
      </c>
      <c r="H2320" s="19">
        <v>67.900000000000006</v>
      </c>
      <c r="I2320" s="19">
        <v>14.7</v>
      </c>
      <c r="J2320" s="19">
        <v>-13.65</v>
      </c>
      <c r="K2320" s="19">
        <v>-14.7</v>
      </c>
      <c r="L2320" s="19" t="s">
        <v>51</v>
      </c>
      <c r="M2320" s="19">
        <v>54.25</v>
      </c>
      <c r="N2320" s="2" t="s">
        <v>72</v>
      </c>
      <c r="O2320" s="2" t="s">
        <v>177</v>
      </c>
      <c r="P2320" s="2" t="s">
        <v>178</v>
      </c>
      <c r="Q2320" s="2" t="s">
        <v>179</v>
      </c>
      <c r="R2320" s="2" t="s">
        <v>52</v>
      </c>
      <c r="S2320" s="19">
        <v>67.900000000000006</v>
      </c>
      <c r="T2320" s="19" t="s">
        <v>56</v>
      </c>
      <c r="U2320" s="2" t="s">
        <v>77</v>
      </c>
      <c r="V2320" s="2" t="s">
        <v>52</v>
      </c>
      <c r="W2320" s="2" t="s">
        <v>52</v>
      </c>
      <c r="X2320" s="2" t="s">
        <v>52</v>
      </c>
      <c r="Y2320" s="2" t="s">
        <v>52</v>
      </c>
      <c r="Z2320" s="2" t="s">
        <v>21395</v>
      </c>
      <c r="AA2320" s="2" t="s">
        <v>21396</v>
      </c>
      <c r="AB2320" s="2" t="s">
        <v>21397</v>
      </c>
      <c r="AC2320" s="2" t="s">
        <v>125</v>
      </c>
      <c r="AD2320" s="2" t="s">
        <v>126</v>
      </c>
      <c r="AE2320" s="2" t="s">
        <v>21398</v>
      </c>
      <c r="AF2320" s="2" t="s">
        <v>66</v>
      </c>
      <c r="AG2320" s="2" t="s">
        <v>84</v>
      </c>
      <c r="AH2320" s="2" t="s">
        <v>21399</v>
      </c>
      <c r="AI2320" s="2" t="s">
        <v>21400</v>
      </c>
      <c r="AJ2320" s="2" t="s">
        <v>68</v>
      </c>
      <c r="AK2320" s="2" t="s">
        <v>21401</v>
      </c>
      <c r="AL2320" s="2" t="s">
        <v>52</v>
      </c>
      <c r="AM2320" s="2" t="s">
        <v>52</v>
      </c>
      <c r="AN2320" s="2" t="s">
        <v>52</v>
      </c>
      <c r="AO2320" s="2" t="s">
        <v>52</v>
      </c>
      <c r="AP2320" s="2" t="s">
        <v>52</v>
      </c>
      <c r="AQ2320" s="2" t="s">
        <v>52</v>
      </c>
      <c r="AR2320" s="2" t="s">
        <v>52</v>
      </c>
      <c r="AS2320" s="2" t="s">
        <v>50</v>
      </c>
      <c r="AT2320" s="2" t="s">
        <v>51</v>
      </c>
      <c r="AU2320" s="2" t="s">
        <v>50</v>
      </c>
    </row>
    <row r="2321" spans="1:47" ht="22.5" customHeight="1" x14ac:dyDescent="0.25">
      <c r="A2321" t="s">
        <v>25439</v>
      </c>
      <c r="B2321" s="18" t="s">
        <v>21402</v>
      </c>
      <c r="C2321" s="220">
        <v>45082</v>
      </c>
      <c r="D2321" s="2" t="s">
        <v>89</v>
      </c>
      <c r="E2321" s="2" t="s">
        <v>18951</v>
      </c>
      <c r="F2321" s="2" t="s">
        <v>72</v>
      </c>
      <c r="G2321" s="19">
        <v>1</v>
      </c>
      <c r="H2321" s="19">
        <v>67.900000000000006</v>
      </c>
      <c r="I2321" s="19" t="s">
        <v>51</v>
      </c>
      <c r="J2321" s="19">
        <v>-13.65</v>
      </c>
      <c r="K2321" s="19" t="s">
        <v>51</v>
      </c>
      <c r="L2321" s="19" t="s">
        <v>51</v>
      </c>
      <c r="M2321" s="19">
        <v>54.25</v>
      </c>
      <c r="N2321" s="2" t="s">
        <v>52</v>
      </c>
      <c r="O2321" s="2" t="s">
        <v>177</v>
      </c>
      <c r="P2321" s="2" t="s">
        <v>178</v>
      </c>
      <c r="Q2321" s="2" t="s">
        <v>179</v>
      </c>
      <c r="R2321" s="2" t="s">
        <v>52</v>
      </c>
      <c r="S2321" s="19">
        <v>67.900000000000006</v>
      </c>
      <c r="T2321" s="19" t="s">
        <v>56</v>
      </c>
      <c r="U2321" s="2" t="s">
        <v>77</v>
      </c>
      <c r="V2321" s="2" t="s">
        <v>52</v>
      </c>
      <c r="W2321" s="2" t="s">
        <v>52</v>
      </c>
      <c r="X2321" s="2" t="s">
        <v>52</v>
      </c>
      <c r="Y2321" s="2" t="s">
        <v>52</v>
      </c>
      <c r="Z2321" s="2" t="s">
        <v>21403</v>
      </c>
      <c r="AA2321" s="2" t="s">
        <v>21404</v>
      </c>
      <c r="AB2321" s="2" t="s">
        <v>21405</v>
      </c>
      <c r="AC2321" s="2" t="s">
        <v>3557</v>
      </c>
      <c r="AD2321" s="2" t="s">
        <v>206</v>
      </c>
      <c r="AE2321" s="2" t="s">
        <v>21406</v>
      </c>
      <c r="AF2321" s="2" t="s">
        <v>66</v>
      </c>
      <c r="AG2321" s="2" t="s">
        <v>84</v>
      </c>
      <c r="AH2321" s="2" t="s">
        <v>21407</v>
      </c>
      <c r="AI2321" s="2" t="s">
        <v>20347</v>
      </c>
      <c r="AJ2321" s="2" t="s">
        <v>68</v>
      </c>
      <c r="AK2321" s="2" t="s">
        <v>21408</v>
      </c>
      <c r="AL2321" s="2" t="s">
        <v>52</v>
      </c>
      <c r="AM2321" s="2" t="s">
        <v>52</v>
      </c>
      <c r="AN2321" s="2" t="s">
        <v>52</v>
      </c>
      <c r="AO2321" s="2" t="s">
        <v>52</v>
      </c>
      <c r="AP2321" s="2" t="s">
        <v>52</v>
      </c>
      <c r="AQ2321" s="2" t="s">
        <v>52</v>
      </c>
      <c r="AR2321" s="2" t="s">
        <v>52</v>
      </c>
      <c r="AS2321" s="2" t="s">
        <v>50</v>
      </c>
      <c r="AT2321" s="2" t="s">
        <v>51</v>
      </c>
      <c r="AU2321" s="2" t="s">
        <v>50</v>
      </c>
    </row>
    <row r="2322" spans="1:47" ht="22.5" customHeight="1" x14ac:dyDescent="0.25">
      <c r="A2322" t="s">
        <v>25439</v>
      </c>
      <c r="B2322" s="18" t="s">
        <v>21409</v>
      </c>
      <c r="C2322" s="220">
        <v>45082</v>
      </c>
      <c r="D2322" s="2" t="s">
        <v>89</v>
      </c>
      <c r="E2322" s="2" t="s">
        <v>19808</v>
      </c>
      <c r="F2322" s="2" t="s">
        <v>50</v>
      </c>
      <c r="G2322" s="19">
        <v>1</v>
      </c>
      <c r="H2322" s="19">
        <v>172.11</v>
      </c>
      <c r="I2322" s="19" t="s">
        <v>51</v>
      </c>
      <c r="J2322" s="19">
        <v>-29.26</v>
      </c>
      <c r="K2322" s="19">
        <v>-20.45</v>
      </c>
      <c r="L2322" s="19" t="s">
        <v>51</v>
      </c>
      <c r="M2322" s="19">
        <v>122.4</v>
      </c>
      <c r="N2322" s="2" t="s">
        <v>72</v>
      </c>
      <c r="O2322" s="2" t="s">
        <v>695</v>
      </c>
      <c r="P2322" s="2" t="s">
        <v>696</v>
      </c>
      <c r="Q2322" s="2" t="s">
        <v>697</v>
      </c>
      <c r="R2322" s="2" t="s">
        <v>52</v>
      </c>
      <c r="S2322" s="19">
        <v>172.11</v>
      </c>
      <c r="T2322" s="19" t="s">
        <v>76</v>
      </c>
      <c r="U2322" s="2" t="s">
        <v>77</v>
      </c>
      <c r="V2322" s="2" t="s">
        <v>52</v>
      </c>
      <c r="W2322" s="2" t="s">
        <v>52</v>
      </c>
      <c r="X2322" s="2" t="s">
        <v>52</v>
      </c>
      <c r="Y2322" s="2" t="s">
        <v>52</v>
      </c>
      <c r="Z2322" s="2" t="s">
        <v>21410</v>
      </c>
      <c r="AA2322" s="2" t="s">
        <v>21411</v>
      </c>
      <c r="AB2322" s="2" t="s">
        <v>21412</v>
      </c>
      <c r="AC2322" s="2" t="s">
        <v>1420</v>
      </c>
      <c r="AD2322" s="2" t="s">
        <v>715</v>
      </c>
      <c r="AE2322" s="2" t="s">
        <v>21413</v>
      </c>
      <c r="AF2322" s="2" t="s">
        <v>66</v>
      </c>
      <c r="AG2322" s="2" t="s">
        <v>84</v>
      </c>
      <c r="AH2322" s="2" t="s">
        <v>21414</v>
      </c>
      <c r="AI2322" s="2" t="s">
        <v>21415</v>
      </c>
      <c r="AJ2322" s="2" t="s">
        <v>68</v>
      </c>
      <c r="AK2322" s="2" t="s">
        <v>21416</v>
      </c>
      <c r="AL2322" s="2" t="s">
        <v>52</v>
      </c>
      <c r="AM2322" s="2" t="s">
        <v>52</v>
      </c>
      <c r="AN2322" s="2" t="s">
        <v>52</v>
      </c>
      <c r="AO2322" s="2" t="s">
        <v>52</v>
      </c>
      <c r="AP2322" s="2" t="s">
        <v>52</v>
      </c>
      <c r="AQ2322" s="2" t="s">
        <v>52</v>
      </c>
      <c r="AR2322" s="2" t="s">
        <v>52</v>
      </c>
      <c r="AS2322" s="2" t="s">
        <v>50</v>
      </c>
      <c r="AT2322" s="2" t="s">
        <v>51</v>
      </c>
      <c r="AU2322" s="2" t="s">
        <v>50</v>
      </c>
    </row>
    <row r="2323" spans="1:47" ht="22.5" customHeight="1" x14ac:dyDescent="0.25">
      <c r="A2323" t="s">
        <v>25439</v>
      </c>
      <c r="B2323" s="18" t="s">
        <v>21417</v>
      </c>
      <c r="C2323" s="220">
        <v>45082</v>
      </c>
      <c r="D2323" s="2" t="s">
        <v>89</v>
      </c>
      <c r="E2323" s="2" t="s">
        <v>18266</v>
      </c>
      <c r="F2323" s="2" t="s">
        <v>72</v>
      </c>
      <c r="G2323" s="19">
        <v>1</v>
      </c>
      <c r="H2323" s="19">
        <v>73.09</v>
      </c>
      <c r="I2323" s="19">
        <v>5.48</v>
      </c>
      <c r="J2323" s="19">
        <v>-20.350000000000001</v>
      </c>
      <c r="K2323" s="19">
        <v>-5.48</v>
      </c>
      <c r="L2323" s="19" t="s">
        <v>51</v>
      </c>
      <c r="M2323" s="19">
        <v>52.74</v>
      </c>
      <c r="N2323" s="2" t="s">
        <v>72</v>
      </c>
      <c r="O2323" s="2" t="s">
        <v>662</v>
      </c>
      <c r="P2323" s="2" t="s">
        <v>2685</v>
      </c>
      <c r="Q2323" s="2" t="s">
        <v>2686</v>
      </c>
      <c r="R2323" s="2" t="s">
        <v>52</v>
      </c>
      <c r="S2323" s="19">
        <v>73.09</v>
      </c>
      <c r="T2323" s="19" t="s">
        <v>76</v>
      </c>
      <c r="U2323" s="2" t="s">
        <v>77</v>
      </c>
      <c r="V2323" s="2" t="s">
        <v>52</v>
      </c>
      <c r="W2323" s="2" t="s">
        <v>52</v>
      </c>
      <c r="X2323" s="2" t="s">
        <v>52</v>
      </c>
      <c r="Y2323" s="2" t="s">
        <v>52</v>
      </c>
      <c r="Z2323" s="2" t="s">
        <v>21418</v>
      </c>
      <c r="AA2323" s="2" t="s">
        <v>21419</v>
      </c>
      <c r="AB2323" s="2" t="s">
        <v>21420</v>
      </c>
      <c r="AC2323" s="2" t="s">
        <v>12063</v>
      </c>
      <c r="AD2323" s="2" t="s">
        <v>98</v>
      </c>
      <c r="AE2323" s="2" t="s">
        <v>12064</v>
      </c>
      <c r="AF2323" s="2" t="s">
        <v>66</v>
      </c>
      <c r="AG2323" s="2" t="s">
        <v>84</v>
      </c>
      <c r="AH2323" s="2" t="s">
        <v>20946</v>
      </c>
      <c r="AI2323" s="2" t="s">
        <v>21421</v>
      </c>
      <c r="AJ2323" s="2" t="s">
        <v>68</v>
      </c>
      <c r="AK2323" s="2" t="s">
        <v>21422</v>
      </c>
      <c r="AL2323" s="2" t="s">
        <v>52</v>
      </c>
      <c r="AM2323" s="2" t="s">
        <v>52</v>
      </c>
      <c r="AN2323" s="2" t="s">
        <v>52</v>
      </c>
      <c r="AO2323" s="2" t="s">
        <v>52</v>
      </c>
      <c r="AP2323" s="2" t="s">
        <v>52</v>
      </c>
      <c r="AQ2323" s="2" t="s">
        <v>52</v>
      </c>
      <c r="AR2323" s="2" t="s">
        <v>52</v>
      </c>
      <c r="AS2323" s="2" t="s">
        <v>50</v>
      </c>
      <c r="AT2323" s="2" t="s">
        <v>51</v>
      </c>
      <c r="AU2323" s="2" t="s">
        <v>50</v>
      </c>
    </row>
    <row r="2324" spans="1:47" ht="22.5" customHeight="1" x14ac:dyDescent="0.25">
      <c r="A2324" t="s">
        <v>25439</v>
      </c>
      <c r="B2324" s="18" t="s">
        <v>21423</v>
      </c>
      <c r="C2324" s="220">
        <v>45082</v>
      </c>
      <c r="D2324" s="2" t="s">
        <v>1514</v>
      </c>
      <c r="E2324" s="2" t="s">
        <v>5535</v>
      </c>
      <c r="F2324" s="2" t="s">
        <v>50</v>
      </c>
      <c r="G2324" s="19">
        <v>1</v>
      </c>
      <c r="H2324" s="19">
        <v>155</v>
      </c>
      <c r="I2324" s="19">
        <v>1.59</v>
      </c>
      <c r="J2324" s="19">
        <v>-18.600000000000001</v>
      </c>
      <c r="K2324" s="19" t="s">
        <v>51</v>
      </c>
      <c r="L2324" s="19">
        <v>-137.99</v>
      </c>
      <c r="M2324" s="19">
        <v>0</v>
      </c>
      <c r="N2324" s="2" t="s">
        <v>72</v>
      </c>
      <c r="O2324" s="2" t="s">
        <v>21424</v>
      </c>
      <c r="P2324" s="2" t="s">
        <v>21425</v>
      </c>
      <c r="Q2324" s="2" t="s">
        <v>21426</v>
      </c>
      <c r="R2324" s="2" t="s">
        <v>52</v>
      </c>
      <c r="S2324" s="19">
        <v>155</v>
      </c>
      <c r="T2324" s="19" t="s">
        <v>56</v>
      </c>
      <c r="U2324" s="2" t="s">
        <v>57</v>
      </c>
      <c r="V2324" s="2" t="s">
        <v>21427</v>
      </c>
      <c r="W2324" s="2" t="s">
        <v>21428</v>
      </c>
      <c r="X2324" s="2" t="s">
        <v>21429</v>
      </c>
      <c r="Y2324" s="2" t="s">
        <v>52</v>
      </c>
      <c r="Z2324" s="2" t="s">
        <v>21427</v>
      </c>
      <c r="AA2324" s="2" t="s">
        <v>21430</v>
      </c>
      <c r="AB2324" s="2" t="s">
        <v>52</v>
      </c>
      <c r="AC2324" s="2" t="s">
        <v>2506</v>
      </c>
      <c r="AD2324" s="2" t="s">
        <v>64</v>
      </c>
      <c r="AE2324" s="2" t="s">
        <v>21431</v>
      </c>
      <c r="AF2324" s="2" t="s">
        <v>66</v>
      </c>
      <c r="AG2324" s="2" t="s">
        <v>784</v>
      </c>
      <c r="AH2324" s="2" t="s">
        <v>52</v>
      </c>
      <c r="AI2324" s="2" t="s">
        <v>52</v>
      </c>
      <c r="AJ2324" s="2" t="s">
        <v>4359</v>
      </c>
      <c r="AK2324" s="2" t="s">
        <v>21432</v>
      </c>
      <c r="AL2324" s="2" t="s">
        <v>52</v>
      </c>
      <c r="AM2324" s="2" t="s">
        <v>52</v>
      </c>
      <c r="AN2324" s="2" t="s">
        <v>52</v>
      </c>
      <c r="AO2324" s="2" t="s">
        <v>52</v>
      </c>
      <c r="AP2324" s="2" t="s">
        <v>52</v>
      </c>
      <c r="AQ2324" s="2" t="s">
        <v>52</v>
      </c>
      <c r="AR2324" s="2" t="s">
        <v>52</v>
      </c>
      <c r="AS2324" s="2" t="s">
        <v>50</v>
      </c>
      <c r="AT2324" s="2" t="s">
        <v>51</v>
      </c>
      <c r="AU2324" s="2" t="s">
        <v>50</v>
      </c>
    </row>
    <row r="2325" spans="1:47" ht="22.5" customHeight="1" x14ac:dyDescent="0.25">
      <c r="A2325" t="s">
        <v>25439</v>
      </c>
      <c r="B2325" s="18" t="s">
        <v>21433</v>
      </c>
      <c r="C2325" s="220">
        <v>45082</v>
      </c>
      <c r="D2325" s="2" t="s">
        <v>12442</v>
      </c>
      <c r="E2325" s="2" t="s">
        <v>12443</v>
      </c>
      <c r="F2325" s="2" t="s">
        <v>72</v>
      </c>
      <c r="G2325" s="19">
        <v>1</v>
      </c>
      <c r="H2325" s="19">
        <v>20.12</v>
      </c>
      <c r="I2325" s="19">
        <v>32.799999999999997</v>
      </c>
      <c r="J2325" s="19">
        <v>-7.91</v>
      </c>
      <c r="K2325" s="19">
        <v>-32.799999999999997</v>
      </c>
      <c r="L2325" s="19">
        <v>-12.21</v>
      </c>
      <c r="M2325" s="19">
        <v>0</v>
      </c>
      <c r="N2325" s="2" t="s">
        <v>52</v>
      </c>
      <c r="O2325" s="2" t="s">
        <v>21434</v>
      </c>
      <c r="P2325" s="2" t="s">
        <v>21435</v>
      </c>
      <c r="Q2325" s="2" t="s">
        <v>21436</v>
      </c>
      <c r="R2325" s="2" t="s">
        <v>52</v>
      </c>
      <c r="S2325" s="19">
        <v>20.12</v>
      </c>
      <c r="T2325" s="19" t="s">
        <v>56</v>
      </c>
      <c r="U2325" s="2" t="s">
        <v>57</v>
      </c>
      <c r="V2325" s="2" t="s">
        <v>21437</v>
      </c>
      <c r="W2325" s="2" t="s">
        <v>21438</v>
      </c>
      <c r="X2325" s="2" t="s">
        <v>21439</v>
      </c>
      <c r="Y2325" s="2" t="s">
        <v>52</v>
      </c>
      <c r="Z2325" s="2" t="s">
        <v>21437</v>
      </c>
      <c r="AA2325" s="2" t="s">
        <v>21440</v>
      </c>
      <c r="AB2325" s="2" t="s">
        <v>52</v>
      </c>
      <c r="AC2325" s="2" t="s">
        <v>21441</v>
      </c>
      <c r="AD2325" s="2" t="s">
        <v>206</v>
      </c>
      <c r="AE2325" s="2" t="s">
        <v>21442</v>
      </c>
      <c r="AF2325" s="2" t="s">
        <v>66</v>
      </c>
      <c r="AG2325" s="2" t="s">
        <v>67</v>
      </c>
      <c r="AH2325" s="2" t="s">
        <v>52</v>
      </c>
      <c r="AI2325" s="2" t="s">
        <v>52</v>
      </c>
      <c r="AJ2325" s="2" t="s">
        <v>68</v>
      </c>
      <c r="AK2325" s="2" t="s">
        <v>21443</v>
      </c>
      <c r="AL2325" s="2" t="s">
        <v>52</v>
      </c>
      <c r="AM2325" s="2" t="s">
        <v>52</v>
      </c>
      <c r="AN2325" s="2" t="s">
        <v>52</v>
      </c>
      <c r="AO2325" s="2" t="s">
        <v>52</v>
      </c>
      <c r="AP2325" s="2" t="s">
        <v>52</v>
      </c>
      <c r="AQ2325" s="2" t="s">
        <v>52</v>
      </c>
      <c r="AR2325" s="2" t="s">
        <v>52</v>
      </c>
      <c r="AS2325" s="2" t="s">
        <v>50</v>
      </c>
      <c r="AT2325" s="2">
        <v>1</v>
      </c>
      <c r="AU2325" s="2" t="s">
        <v>50</v>
      </c>
    </row>
    <row r="2326" spans="1:47" ht="22.5" customHeight="1" x14ac:dyDescent="0.25">
      <c r="A2326" t="s">
        <v>25439</v>
      </c>
      <c r="B2326" s="18" t="s">
        <v>21444</v>
      </c>
      <c r="C2326" s="220">
        <v>45082</v>
      </c>
      <c r="D2326" s="2" t="s">
        <v>89</v>
      </c>
      <c r="E2326" s="2" t="s">
        <v>20957</v>
      </c>
      <c r="F2326" s="2" t="s">
        <v>50</v>
      </c>
      <c r="G2326" s="19">
        <v>1</v>
      </c>
      <c r="H2326" s="19">
        <v>35.9</v>
      </c>
      <c r="I2326" s="19">
        <v>9.9</v>
      </c>
      <c r="J2326" s="19">
        <v>-11.6</v>
      </c>
      <c r="K2326" s="19">
        <v>-9.9</v>
      </c>
      <c r="L2326" s="19" t="s">
        <v>51</v>
      </c>
      <c r="M2326" s="19">
        <v>24.3</v>
      </c>
      <c r="N2326" s="2" t="s">
        <v>52</v>
      </c>
      <c r="O2326" s="2" t="s">
        <v>418</v>
      </c>
      <c r="P2326" s="2" t="s">
        <v>419</v>
      </c>
      <c r="Q2326" s="2" t="s">
        <v>420</v>
      </c>
      <c r="R2326" s="2" t="s">
        <v>52</v>
      </c>
      <c r="S2326" s="19">
        <v>35.9</v>
      </c>
      <c r="T2326" s="19" t="s">
        <v>76</v>
      </c>
      <c r="U2326" s="2" t="s">
        <v>77</v>
      </c>
      <c r="V2326" s="2" t="s">
        <v>52</v>
      </c>
      <c r="W2326" s="2" t="s">
        <v>52</v>
      </c>
      <c r="X2326" s="2" t="s">
        <v>52</v>
      </c>
      <c r="Y2326" s="2" t="s">
        <v>52</v>
      </c>
      <c r="Z2326" s="2" t="s">
        <v>21445</v>
      </c>
      <c r="AA2326" s="2" t="s">
        <v>21446</v>
      </c>
      <c r="AB2326" s="2" t="s">
        <v>21447</v>
      </c>
      <c r="AC2326" s="2" t="s">
        <v>5196</v>
      </c>
      <c r="AD2326" s="2" t="s">
        <v>64</v>
      </c>
      <c r="AE2326" s="2" t="s">
        <v>21448</v>
      </c>
      <c r="AF2326" s="2" t="s">
        <v>66</v>
      </c>
      <c r="AG2326" s="2" t="s">
        <v>84</v>
      </c>
      <c r="AH2326" s="2" t="s">
        <v>21449</v>
      </c>
      <c r="AI2326" s="2" t="s">
        <v>21450</v>
      </c>
      <c r="AJ2326" s="2" t="s">
        <v>68</v>
      </c>
      <c r="AK2326" s="2" t="s">
        <v>21451</v>
      </c>
      <c r="AL2326" s="2" t="s">
        <v>52</v>
      </c>
      <c r="AM2326" s="2" t="s">
        <v>52</v>
      </c>
      <c r="AN2326" s="2" t="s">
        <v>52</v>
      </c>
      <c r="AO2326" s="2" t="s">
        <v>52</v>
      </c>
      <c r="AP2326" s="2" t="s">
        <v>52</v>
      </c>
      <c r="AQ2326" s="2" t="s">
        <v>52</v>
      </c>
      <c r="AR2326" s="2" t="s">
        <v>52</v>
      </c>
      <c r="AS2326" s="2" t="s">
        <v>50</v>
      </c>
      <c r="AT2326" s="2" t="s">
        <v>51</v>
      </c>
      <c r="AU2326" s="2" t="s">
        <v>50</v>
      </c>
    </row>
    <row r="2327" spans="1:47" ht="22.5" customHeight="1" x14ac:dyDescent="0.25">
      <c r="A2327" t="s">
        <v>25439</v>
      </c>
      <c r="B2327" s="18" t="s">
        <v>21452</v>
      </c>
      <c r="C2327" s="220">
        <v>45082</v>
      </c>
      <c r="D2327" s="2" t="s">
        <v>89</v>
      </c>
      <c r="E2327" s="2" t="s">
        <v>19808</v>
      </c>
      <c r="F2327" s="2" t="s">
        <v>50</v>
      </c>
      <c r="G2327" s="19">
        <v>1</v>
      </c>
      <c r="H2327" s="19">
        <v>39</v>
      </c>
      <c r="I2327" s="19">
        <v>13.2</v>
      </c>
      <c r="J2327" s="19">
        <v>-12.13</v>
      </c>
      <c r="K2327" s="19">
        <v>-13.2</v>
      </c>
      <c r="L2327" s="19" t="s">
        <v>51</v>
      </c>
      <c r="M2327" s="19">
        <v>26.87</v>
      </c>
      <c r="N2327" s="2" t="s">
        <v>52</v>
      </c>
      <c r="O2327" s="2" t="s">
        <v>230</v>
      </c>
      <c r="P2327" s="2" t="s">
        <v>231</v>
      </c>
      <c r="Q2327" s="2" t="s">
        <v>232</v>
      </c>
      <c r="R2327" s="2" t="s">
        <v>52</v>
      </c>
      <c r="S2327" s="19">
        <v>39</v>
      </c>
      <c r="T2327" s="19" t="s">
        <v>76</v>
      </c>
      <c r="U2327" s="2" t="s">
        <v>77</v>
      </c>
      <c r="V2327" s="2" t="s">
        <v>52</v>
      </c>
      <c r="W2327" s="2" t="s">
        <v>52</v>
      </c>
      <c r="X2327" s="2" t="s">
        <v>52</v>
      </c>
      <c r="Y2327" s="2" t="s">
        <v>52</v>
      </c>
      <c r="Z2327" s="2" t="s">
        <v>21453</v>
      </c>
      <c r="AA2327" s="2" t="s">
        <v>21454</v>
      </c>
      <c r="AB2327" s="2" t="s">
        <v>21455</v>
      </c>
      <c r="AC2327" s="2" t="s">
        <v>20309</v>
      </c>
      <c r="AD2327" s="2" t="s">
        <v>64</v>
      </c>
      <c r="AE2327" s="2" t="s">
        <v>20310</v>
      </c>
      <c r="AF2327" s="2" t="s">
        <v>66</v>
      </c>
      <c r="AG2327" s="2" t="s">
        <v>84</v>
      </c>
      <c r="AH2327" s="2" t="s">
        <v>21349</v>
      </c>
      <c r="AI2327" s="2" t="s">
        <v>21456</v>
      </c>
      <c r="AJ2327" s="2" t="s">
        <v>68</v>
      </c>
      <c r="AK2327" s="2" t="s">
        <v>21457</v>
      </c>
      <c r="AL2327" s="2" t="s">
        <v>52</v>
      </c>
      <c r="AM2327" s="2" t="s">
        <v>52</v>
      </c>
      <c r="AN2327" s="2" t="s">
        <v>52</v>
      </c>
      <c r="AO2327" s="2" t="s">
        <v>52</v>
      </c>
      <c r="AP2327" s="2" t="s">
        <v>52</v>
      </c>
      <c r="AQ2327" s="2" t="s">
        <v>52</v>
      </c>
      <c r="AR2327" s="2" t="s">
        <v>52</v>
      </c>
      <c r="AS2327" s="2" t="s">
        <v>50</v>
      </c>
      <c r="AT2327" s="2" t="s">
        <v>51</v>
      </c>
      <c r="AU2327" s="2" t="s">
        <v>50</v>
      </c>
    </row>
    <row r="2328" spans="1:47" ht="22.5" customHeight="1" x14ac:dyDescent="0.25">
      <c r="A2328" t="s">
        <v>25439</v>
      </c>
      <c r="B2328" s="18" t="s">
        <v>21458</v>
      </c>
      <c r="C2328" s="220">
        <v>45082</v>
      </c>
      <c r="D2328" s="2" t="s">
        <v>89</v>
      </c>
      <c r="E2328" s="2" t="s">
        <v>20957</v>
      </c>
      <c r="F2328" s="2" t="s">
        <v>50</v>
      </c>
      <c r="G2328" s="19">
        <v>1</v>
      </c>
      <c r="H2328" s="19">
        <v>47.9</v>
      </c>
      <c r="I2328" s="19">
        <v>6.93</v>
      </c>
      <c r="J2328" s="19">
        <v>-13.64</v>
      </c>
      <c r="K2328" s="19">
        <v>-6.93</v>
      </c>
      <c r="L2328" s="19" t="s">
        <v>51</v>
      </c>
      <c r="M2328" s="19">
        <v>34.26</v>
      </c>
      <c r="N2328" s="2" t="s">
        <v>52</v>
      </c>
      <c r="O2328" s="2" t="s">
        <v>165</v>
      </c>
      <c r="P2328" s="2" t="s">
        <v>166</v>
      </c>
      <c r="Q2328" s="2" t="s">
        <v>167</v>
      </c>
      <c r="R2328" s="2" t="s">
        <v>52</v>
      </c>
      <c r="S2328" s="19">
        <v>47.9</v>
      </c>
      <c r="T2328" s="19" t="s">
        <v>76</v>
      </c>
      <c r="U2328" s="2" t="s">
        <v>77</v>
      </c>
      <c r="V2328" s="2" t="s">
        <v>52</v>
      </c>
      <c r="W2328" s="2" t="s">
        <v>52</v>
      </c>
      <c r="X2328" s="2" t="s">
        <v>52</v>
      </c>
      <c r="Y2328" s="2" t="s">
        <v>52</v>
      </c>
      <c r="Z2328" s="2" t="s">
        <v>21459</v>
      </c>
      <c r="AA2328" s="2" t="s">
        <v>21460</v>
      </c>
      <c r="AB2328" s="2" t="s">
        <v>21461</v>
      </c>
      <c r="AC2328" s="2" t="s">
        <v>6944</v>
      </c>
      <c r="AD2328" s="2" t="s">
        <v>64</v>
      </c>
      <c r="AE2328" s="2" t="s">
        <v>21462</v>
      </c>
      <c r="AF2328" s="2" t="s">
        <v>66</v>
      </c>
      <c r="AG2328" s="2" t="s">
        <v>84</v>
      </c>
      <c r="AH2328" s="2" t="s">
        <v>21463</v>
      </c>
      <c r="AI2328" s="2" t="s">
        <v>21464</v>
      </c>
      <c r="AJ2328" s="2" t="s">
        <v>68</v>
      </c>
      <c r="AK2328" s="2" t="s">
        <v>21465</v>
      </c>
      <c r="AL2328" s="2" t="s">
        <v>52</v>
      </c>
      <c r="AM2328" s="2" t="s">
        <v>52</v>
      </c>
      <c r="AN2328" s="2" t="s">
        <v>52</v>
      </c>
      <c r="AO2328" s="2" t="s">
        <v>52</v>
      </c>
      <c r="AP2328" s="2" t="s">
        <v>52</v>
      </c>
      <c r="AQ2328" s="2" t="s">
        <v>52</v>
      </c>
      <c r="AR2328" s="2" t="s">
        <v>52</v>
      </c>
      <c r="AS2328" s="2" t="s">
        <v>50</v>
      </c>
      <c r="AT2328" s="2" t="s">
        <v>51</v>
      </c>
      <c r="AU2328" s="2" t="s">
        <v>50</v>
      </c>
    </row>
    <row r="2329" spans="1:47" ht="22.5" customHeight="1" x14ac:dyDescent="0.25">
      <c r="A2329" t="s">
        <v>25439</v>
      </c>
      <c r="B2329" s="18" t="s">
        <v>21466</v>
      </c>
      <c r="C2329" s="220">
        <v>45082</v>
      </c>
      <c r="D2329" s="2" t="s">
        <v>89</v>
      </c>
      <c r="E2329" s="2" t="s">
        <v>19808</v>
      </c>
      <c r="F2329" s="2" t="s">
        <v>72</v>
      </c>
      <c r="G2329" s="19">
        <v>1</v>
      </c>
      <c r="H2329" s="19">
        <v>64.989999999999995</v>
      </c>
      <c r="I2329" s="19" t="s">
        <v>51</v>
      </c>
      <c r="J2329" s="19">
        <v>-16.55</v>
      </c>
      <c r="K2329" s="19" t="s">
        <v>51</v>
      </c>
      <c r="L2329" s="19" t="s">
        <v>51</v>
      </c>
      <c r="M2329" s="19">
        <v>48.44</v>
      </c>
      <c r="N2329" s="2" t="s">
        <v>52</v>
      </c>
      <c r="O2329" s="2" t="s">
        <v>177</v>
      </c>
      <c r="P2329" s="2" t="s">
        <v>1139</v>
      </c>
      <c r="Q2329" s="2" t="s">
        <v>1140</v>
      </c>
      <c r="R2329" s="2" t="s">
        <v>52</v>
      </c>
      <c r="S2329" s="19">
        <v>64.989999999999995</v>
      </c>
      <c r="T2329" s="19" t="s">
        <v>76</v>
      </c>
      <c r="U2329" s="2" t="s">
        <v>77</v>
      </c>
      <c r="V2329" s="2" t="s">
        <v>52</v>
      </c>
      <c r="W2329" s="2" t="s">
        <v>52</v>
      </c>
      <c r="X2329" s="2" t="s">
        <v>52</v>
      </c>
      <c r="Y2329" s="2" t="s">
        <v>52</v>
      </c>
      <c r="Z2329" s="2" t="s">
        <v>21467</v>
      </c>
      <c r="AA2329" s="2" t="s">
        <v>21468</v>
      </c>
      <c r="AB2329" s="2" t="s">
        <v>21469</v>
      </c>
      <c r="AC2329" s="2" t="s">
        <v>333</v>
      </c>
      <c r="AD2329" s="2" t="s">
        <v>333</v>
      </c>
      <c r="AE2329" s="2" t="s">
        <v>21470</v>
      </c>
      <c r="AF2329" s="2" t="s">
        <v>66</v>
      </c>
      <c r="AG2329" s="2" t="s">
        <v>84</v>
      </c>
      <c r="AH2329" s="2" t="s">
        <v>21471</v>
      </c>
      <c r="AI2329" s="2" t="s">
        <v>21472</v>
      </c>
      <c r="AJ2329" s="2" t="s">
        <v>68</v>
      </c>
      <c r="AK2329" s="2" t="s">
        <v>21473</v>
      </c>
      <c r="AL2329" s="2" t="s">
        <v>52</v>
      </c>
      <c r="AM2329" s="2" t="s">
        <v>52</v>
      </c>
      <c r="AN2329" s="2" t="s">
        <v>52</v>
      </c>
      <c r="AO2329" s="2" t="s">
        <v>52</v>
      </c>
      <c r="AP2329" s="2" t="s">
        <v>52</v>
      </c>
      <c r="AQ2329" s="2" t="s">
        <v>52</v>
      </c>
      <c r="AR2329" s="2" t="s">
        <v>52</v>
      </c>
      <c r="AS2329" s="2" t="s">
        <v>50</v>
      </c>
      <c r="AT2329" s="2" t="s">
        <v>51</v>
      </c>
      <c r="AU2329" s="2" t="s">
        <v>50</v>
      </c>
    </row>
    <row r="2330" spans="1:47" ht="22.5" customHeight="1" x14ac:dyDescent="0.25">
      <c r="A2330" t="s">
        <v>25439</v>
      </c>
      <c r="B2330" s="18" t="s">
        <v>21474</v>
      </c>
      <c r="C2330" s="220">
        <v>45082</v>
      </c>
      <c r="D2330" s="2" t="s">
        <v>89</v>
      </c>
      <c r="E2330" s="2" t="s">
        <v>18951</v>
      </c>
      <c r="F2330" s="2" t="s">
        <v>50</v>
      </c>
      <c r="G2330" s="19">
        <v>1</v>
      </c>
      <c r="H2330" s="19">
        <v>131.9</v>
      </c>
      <c r="I2330" s="19">
        <v>7.2</v>
      </c>
      <c r="J2330" s="19">
        <v>-22.42</v>
      </c>
      <c r="K2330" s="19">
        <v>-25.15</v>
      </c>
      <c r="L2330" s="19" t="s">
        <v>51</v>
      </c>
      <c r="M2330" s="19">
        <v>91.53</v>
      </c>
      <c r="N2330" s="2" t="s">
        <v>52</v>
      </c>
      <c r="O2330" s="2" t="s">
        <v>4130</v>
      </c>
      <c r="P2330" s="2" t="s">
        <v>9135</v>
      </c>
      <c r="Q2330" s="2" t="s">
        <v>9136</v>
      </c>
      <c r="R2330" s="2" t="s">
        <v>52</v>
      </c>
      <c r="S2330" s="19">
        <v>131.9</v>
      </c>
      <c r="T2330" s="19" t="s">
        <v>76</v>
      </c>
      <c r="U2330" s="2" t="s">
        <v>77</v>
      </c>
      <c r="V2330" s="2" t="s">
        <v>52</v>
      </c>
      <c r="W2330" s="2" t="s">
        <v>52</v>
      </c>
      <c r="X2330" s="2" t="s">
        <v>52</v>
      </c>
      <c r="Y2330" s="2" t="s">
        <v>52</v>
      </c>
      <c r="Z2330" s="2" t="s">
        <v>21475</v>
      </c>
      <c r="AA2330" s="2" t="s">
        <v>21476</v>
      </c>
      <c r="AB2330" s="2" t="s">
        <v>21477</v>
      </c>
      <c r="AC2330" s="2" t="s">
        <v>21478</v>
      </c>
      <c r="AD2330" s="2" t="s">
        <v>558</v>
      </c>
      <c r="AE2330" s="2" t="s">
        <v>21479</v>
      </c>
      <c r="AF2330" s="2" t="s">
        <v>66</v>
      </c>
      <c r="AG2330" s="2" t="s">
        <v>84</v>
      </c>
      <c r="AH2330" s="2" t="s">
        <v>21480</v>
      </c>
      <c r="AI2330" s="2" t="s">
        <v>21481</v>
      </c>
      <c r="AJ2330" s="2" t="s">
        <v>68</v>
      </c>
      <c r="AK2330" s="2" t="s">
        <v>21482</v>
      </c>
      <c r="AL2330" s="2" t="s">
        <v>52</v>
      </c>
      <c r="AM2330" s="2" t="s">
        <v>52</v>
      </c>
      <c r="AN2330" s="2" t="s">
        <v>52</v>
      </c>
      <c r="AO2330" s="2" t="s">
        <v>52</v>
      </c>
      <c r="AP2330" s="2" t="s">
        <v>52</v>
      </c>
      <c r="AQ2330" s="2" t="s">
        <v>52</v>
      </c>
      <c r="AR2330" s="2" t="s">
        <v>52</v>
      </c>
      <c r="AS2330" s="2" t="s">
        <v>50</v>
      </c>
      <c r="AT2330" s="2" t="s">
        <v>51</v>
      </c>
      <c r="AU2330" s="2" t="s">
        <v>50</v>
      </c>
    </row>
    <row r="2331" spans="1:47" ht="22.5" customHeight="1" x14ac:dyDescent="0.25">
      <c r="A2331" t="s">
        <v>25439</v>
      </c>
      <c r="B2331" s="18" t="s">
        <v>21483</v>
      </c>
      <c r="C2331" s="220">
        <v>45082</v>
      </c>
      <c r="D2331" s="2" t="s">
        <v>89</v>
      </c>
      <c r="E2331" s="2" t="s">
        <v>19808</v>
      </c>
      <c r="F2331" s="2" t="s">
        <v>50</v>
      </c>
      <c r="G2331" s="19">
        <v>1</v>
      </c>
      <c r="H2331" s="19">
        <v>36.1</v>
      </c>
      <c r="I2331" s="19">
        <v>28.5</v>
      </c>
      <c r="J2331" s="19">
        <v>-11.64</v>
      </c>
      <c r="K2331" s="19">
        <v>-28.5</v>
      </c>
      <c r="L2331" s="19" t="s">
        <v>51</v>
      </c>
      <c r="M2331" s="19">
        <v>24.46</v>
      </c>
      <c r="N2331" s="2" t="s">
        <v>52</v>
      </c>
      <c r="O2331" s="2" t="s">
        <v>10040</v>
      </c>
      <c r="P2331" s="2" t="s">
        <v>14935</v>
      </c>
      <c r="Q2331" s="2" t="s">
        <v>14936</v>
      </c>
      <c r="R2331" s="2" t="s">
        <v>52</v>
      </c>
      <c r="S2331" s="19">
        <v>36.1</v>
      </c>
      <c r="T2331" s="19" t="s">
        <v>76</v>
      </c>
      <c r="U2331" s="2" t="s">
        <v>57</v>
      </c>
      <c r="V2331" s="2" t="s">
        <v>21484</v>
      </c>
      <c r="W2331" s="2" t="s">
        <v>21485</v>
      </c>
      <c r="X2331" s="2" t="s">
        <v>21486</v>
      </c>
      <c r="Y2331" s="2" t="s">
        <v>52</v>
      </c>
      <c r="Z2331" s="2" t="s">
        <v>21484</v>
      </c>
      <c r="AA2331" s="2" t="s">
        <v>21487</v>
      </c>
      <c r="AB2331" s="2" t="s">
        <v>21488</v>
      </c>
      <c r="AC2331" s="2" t="s">
        <v>21489</v>
      </c>
      <c r="AD2331" s="2" t="s">
        <v>206</v>
      </c>
      <c r="AE2331" s="2" t="s">
        <v>21490</v>
      </c>
      <c r="AF2331" s="2" t="s">
        <v>66</v>
      </c>
      <c r="AG2331" s="2" t="s">
        <v>67</v>
      </c>
      <c r="AH2331" s="2" t="s">
        <v>21491</v>
      </c>
      <c r="AI2331" s="2" t="s">
        <v>21492</v>
      </c>
      <c r="AJ2331" s="2" t="s">
        <v>68</v>
      </c>
      <c r="AK2331" s="2" t="s">
        <v>21493</v>
      </c>
      <c r="AL2331" s="2" t="s">
        <v>52</v>
      </c>
      <c r="AM2331" s="2" t="s">
        <v>52</v>
      </c>
      <c r="AN2331" s="2" t="s">
        <v>52</v>
      </c>
      <c r="AO2331" s="2" t="s">
        <v>52</v>
      </c>
      <c r="AP2331" s="2" t="s">
        <v>52</v>
      </c>
      <c r="AQ2331" s="2" t="s">
        <v>52</v>
      </c>
      <c r="AR2331" s="2" t="s">
        <v>52</v>
      </c>
      <c r="AS2331" s="2" t="s">
        <v>50</v>
      </c>
      <c r="AT2331" s="2" t="s">
        <v>51</v>
      </c>
      <c r="AU2331" s="2" t="s">
        <v>50</v>
      </c>
    </row>
    <row r="2332" spans="1:47" ht="22.5" customHeight="1" x14ac:dyDescent="0.25">
      <c r="A2332" t="s">
        <v>25439</v>
      </c>
      <c r="B2332" s="18" t="s">
        <v>21494</v>
      </c>
      <c r="C2332" s="220">
        <v>45082</v>
      </c>
      <c r="D2332" s="2" t="s">
        <v>89</v>
      </c>
      <c r="E2332" s="2" t="s">
        <v>19808</v>
      </c>
      <c r="F2332" s="2" t="s">
        <v>50</v>
      </c>
      <c r="G2332" s="19">
        <v>1</v>
      </c>
      <c r="H2332" s="19">
        <v>119.7</v>
      </c>
      <c r="I2332" s="19" t="s">
        <v>51</v>
      </c>
      <c r="J2332" s="19">
        <v>-20.350000000000001</v>
      </c>
      <c r="K2332" s="19">
        <v>-18.45</v>
      </c>
      <c r="L2332" s="19" t="s">
        <v>51</v>
      </c>
      <c r="M2332" s="19">
        <v>80.900000000000006</v>
      </c>
      <c r="N2332" s="2" t="s">
        <v>52</v>
      </c>
      <c r="O2332" s="2" t="s">
        <v>153</v>
      </c>
      <c r="P2332" s="2" t="s">
        <v>1538</v>
      </c>
      <c r="Q2332" s="2" t="s">
        <v>1539</v>
      </c>
      <c r="R2332" s="2" t="s">
        <v>52</v>
      </c>
      <c r="S2332" s="19">
        <v>119.7</v>
      </c>
      <c r="T2332" s="19" t="s">
        <v>76</v>
      </c>
      <c r="U2332" s="2" t="s">
        <v>77</v>
      </c>
      <c r="V2332" s="2" t="s">
        <v>52</v>
      </c>
      <c r="W2332" s="2" t="s">
        <v>52</v>
      </c>
      <c r="X2332" s="2" t="s">
        <v>52</v>
      </c>
      <c r="Y2332" s="2" t="s">
        <v>52</v>
      </c>
      <c r="Z2332" s="2" t="s">
        <v>21495</v>
      </c>
      <c r="AA2332" s="2" t="s">
        <v>21496</v>
      </c>
      <c r="AB2332" s="2" t="s">
        <v>21497</v>
      </c>
      <c r="AC2332" s="2" t="s">
        <v>7965</v>
      </c>
      <c r="AD2332" s="2" t="s">
        <v>64</v>
      </c>
      <c r="AE2332" s="2" t="s">
        <v>21498</v>
      </c>
      <c r="AF2332" s="2" t="s">
        <v>66</v>
      </c>
      <c r="AG2332" s="2" t="s">
        <v>84</v>
      </c>
      <c r="AH2332" s="2" t="s">
        <v>21499</v>
      </c>
      <c r="AI2332" s="2" t="s">
        <v>21492</v>
      </c>
      <c r="AJ2332" s="2" t="s">
        <v>68</v>
      </c>
      <c r="AK2332" s="2" t="s">
        <v>21500</v>
      </c>
      <c r="AL2332" s="2" t="s">
        <v>52</v>
      </c>
      <c r="AM2332" s="2" t="s">
        <v>52</v>
      </c>
      <c r="AN2332" s="2" t="s">
        <v>52</v>
      </c>
      <c r="AO2332" s="2" t="s">
        <v>52</v>
      </c>
      <c r="AP2332" s="2" t="s">
        <v>52</v>
      </c>
      <c r="AQ2332" s="2" t="s">
        <v>52</v>
      </c>
      <c r="AR2332" s="2" t="s">
        <v>52</v>
      </c>
      <c r="AS2332" s="2" t="s">
        <v>50</v>
      </c>
      <c r="AT2332" s="2" t="s">
        <v>51</v>
      </c>
      <c r="AU2332" s="2" t="s">
        <v>50</v>
      </c>
    </row>
    <row r="2333" spans="1:47" ht="22.5" customHeight="1" x14ac:dyDescent="0.25">
      <c r="A2333" t="s">
        <v>25439</v>
      </c>
      <c r="B2333" s="18" t="s">
        <v>21501</v>
      </c>
      <c r="C2333" s="220">
        <v>45082</v>
      </c>
      <c r="D2333" s="2" t="s">
        <v>89</v>
      </c>
      <c r="E2333" s="2" t="s">
        <v>18266</v>
      </c>
      <c r="F2333" s="2" t="s">
        <v>50</v>
      </c>
      <c r="G2333" s="19">
        <v>1</v>
      </c>
      <c r="H2333" s="19">
        <v>379.99</v>
      </c>
      <c r="I2333" s="19" t="s">
        <v>51</v>
      </c>
      <c r="J2333" s="19">
        <v>-64.599999999999994</v>
      </c>
      <c r="K2333" s="19">
        <v>-20.45</v>
      </c>
      <c r="L2333" s="19" t="s">
        <v>51</v>
      </c>
      <c r="M2333" s="19">
        <v>294.94</v>
      </c>
      <c r="N2333" s="2" t="s">
        <v>52</v>
      </c>
      <c r="O2333" s="2" t="s">
        <v>10305</v>
      </c>
      <c r="P2333" s="2" t="s">
        <v>21502</v>
      </c>
      <c r="Q2333" s="2" t="s">
        <v>12219</v>
      </c>
      <c r="R2333" s="2" t="s">
        <v>52</v>
      </c>
      <c r="S2333" s="19">
        <v>379.99</v>
      </c>
      <c r="T2333" s="19" t="s">
        <v>76</v>
      </c>
      <c r="U2333" s="2" t="s">
        <v>57</v>
      </c>
      <c r="V2333" s="2" t="s">
        <v>21503</v>
      </c>
      <c r="W2333" s="2" t="s">
        <v>21504</v>
      </c>
      <c r="X2333" s="2" t="s">
        <v>21505</v>
      </c>
      <c r="Y2333" s="2" t="s">
        <v>52</v>
      </c>
      <c r="Z2333" s="2" t="s">
        <v>21503</v>
      </c>
      <c r="AA2333" s="2" t="s">
        <v>21506</v>
      </c>
      <c r="AB2333" s="2" t="s">
        <v>21507</v>
      </c>
      <c r="AC2333" s="2" t="s">
        <v>5041</v>
      </c>
      <c r="AD2333" s="2" t="s">
        <v>300</v>
      </c>
      <c r="AE2333" s="2" t="s">
        <v>21508</v>
      </c>
      <c r="AF2333" s="2" t="s">
        <v>66</v>
      </c>
      <c r="AG2333" s="2" t="s">
        <v>67</v>
      </c>
      <c r="AH2333" s="2" t="s">
        <v>21509</v>
      </c>
      <c r="AI2333" s="2" t="s">
        <v>21510</v>
      </c>
      <c r="AJ2333" s="2" t="s">
        <v>68</v>
      </c>
      <c r="AK2333" s="2" t="s">
        <v>21511</v>
      </c>
      <c r="AL2333" s="2" t="s">
        <v>52</v>
      </c>
      <c r="AM2333" s="2" t="s">
        <v>52</v>
      </c>
      <c r="AN2333" s="2" t="s">
        <v>52</v>
      </c>
      <c r="AO2333" s="2" t="s">
        <v>52</v>
      </c>
      <c r="AP2333" s="2" t="s">
        <v>52</v>
      </c>
      <c r="AQ2333" s="2" t="s">
        <v>52</v>
      </c>
      <c r="AR2333" s="2" t="s">
        <v>52</v>
      </c>
      <c r="AS2333" s="2" t="s">
        <v>50</v>
      </c>
      <c r="AT2333" s="2" t="s">
        <v>51</v>
      </c>
      <c r="AU2333" s="2" t="s">
        <v>50</v>
      </c>
    </row>
    <row r="2334" spans="1:47" ht="22.5" customHeight="1" x14ac:dyDescent="0.25">
      <c r="A2334" t="s">
        <v>25439</v>
      </c>
      <c r="B2334" s="18" t="s">
        <v>21512</v>
      </c>
      <c r="C2334" s="220">
        <v>45082</v>
      </c>
      <c r="D2334" s="2" t="s">
        <v>89</v>
      </c>
      <c r="E2334" s="2" t="s">
        <v>18951</v>
      </c>
      <c r="F2334" s="2" t="s">
        <v>50</v>
      </c>
      <c r="G2334" s="19">
        <v>1</v>
      </c>
      <c r="H2334" s="19">
        <v>97.9</v>
      </c>
      <c r="I2334" s="19">
        <v>7.22</v>
      </c>
      <c r="J2334" s="19">
        <v>-16.64</v>
      </c>
      <c r="K2334" s="19">
        <v>-27.67</v>
      </c>
      <c r="L2334" s="19" t="s">
        <v>51</v>
      </c>
      <c r="M2334" s="19">
        <v>60.81</v>
      </c>
      <c r="N2334" s="2" t="s">
        <v>52</v>
      </c>
      <c r="O2334" s="2" t="s">
        <v>177</v>
      </c>
      <c r="P2334" s="2" t="s">
        <v>745</v>
      </c>
      <c r="Q2334" s="2" t="s">
        <v>746</v>
      </c>
      <c r="R2334" s="2" t="s">
        <v>52</v>
      </c>
      <c r="S2334" s="19">
        <v>97.9</v>
      </c>
      <c r="T2334" s="19" t="s">
        <v>76</v>
      </c>
      <c r="U2334" s="2" t="s">
        <v>77</v>
      </c>
      <c r="V2334" s="2" t="s">
        <v>52</v>
      </c>
      <c r="W2334" s="2" t="s">
        <v>52</v>
      </c>
      <c r="X2334" s="2" t="s">
        <v>52</v>
      </c>
      <c r="Y2334" s="2" t="s">
        <v>52</v>
      </c>
      <c r="Z2334" s="2" t="s">
        <v>21513</v>
      </c>
      <c r="AA2334" s="2" t="s">
        <v>21514</v>
      </c>
      <c r="AB2334" s="2" t="s">
        <v>21515</v>
      </c>
      <c r="AC2334" s="2" t="s">
        <v>21516</v>
      </c>
      <c r="AD2334" s="2" t="s">
        <v>300</v>
      </c>
      <c r="AE2334" s="2" t="s">
        <v>21517</v>
      </c>
      <c r="AF2334" s="2" t="s">
        <v>66</v>
      </c>
      <c r="AG2334" s="2" t="s">
        <v>84</v>
      </c>
      <c r="AH2334" s="2" t="s">
        <v>21518</v>
      </c>
      <c r="AI2334" s="2" t="s">
        <v>21519</v>
      </c>
      <c r="AJ2334" s="2" t="s">
        <v>68</v>
      </c>
      <c r="AK2334" s="2" t="s">
        <v>21520</v>
      </c>
      <c r="AL2334" s="2" t="s">
        <v>52</v>
      </c>
      <c r="AM2334" s="2" t="s">
        <v>52</v>
      </c>
      <c r="AN2334" s="2" t="s">
        <v>52</v>
      </c>
      <c r="AO2334" s="2" t="s">
        <v>52</v>
      </c>
      <c r="AP2334" s="2" t="s">
        <v>52</v>
      </c>
      <c r="AQ2334" s="2" t="s">
        <v>52</v>
      </c>
      <c r="AR2334" s="2" t="s">
        <v>52</v>
      </c>
      <c r="AS2334" s="2" t="s">
        <v>50</v>
      </c>
      <c r="AT2334" s="2" t="s">
        <v>51</v>
      </c>
      <c r="AU2334" s="2" t="s">
        <v>50</v>
      </c>
    </row>
    <row r="2335" spans="1:47" ht="22.5" customHeight="1" x14ac:dyDescent="0.25">
      <c r="A2335" t="s">
        <v>25439</v>
      </c>
      <c r="B2335" s="18" t="s">
        <v>21521</v>
      </c>
      <c r="C2335" s="220">
        <v>45082</v>
      </c>
      <c r="D2335" s="2" t="s">
        <v>89</v>
      </c>
      <c r="E2335" s="2" t="s">
        <v>17767</v>
      </c>
      <c r="F2335" s="2" t="s">
        <v>50</v>
      </c>
      <c r="G2335" s="19">
        <v>1</v>
      </c>
      <c r="H2335" s="19">
        <v>217.9</v>
      </c>
      <c r="I2335" s="19">
        <v>17.420000000000002</v>
      </c>
      <c r="J2335" s="19">
        <v>-37.04</v>
      </c>
      <c r="K2335" s="19">
        <v>-37.869999999999997</v>
      </c>
      <c r="L2335" s="19" t="s">
        <v>51</v>
      </c>
      <c r="M2335" s="19">
        <v>160.41</v>
      </c>
      <c r="N2335" s="2" t="s">
        <v>52</v>
      </c>
      <c r="O2335" s="2" t="s">
        <v>199</v>
      </c>
      <c r="P2335" s="2" t="s">
        <v>200</v>
      </c>
      <c r="Q2335" s="2" t="s">
        <v>201</v>
      </c>
      <c r="R2335" s="2" t="s">
        <v>52</v>
      </c>
      <c r="S2335" s="19">
        <v>217.9</v>
      </c>
      <c r="T2335" s="19" t="s">
        <v>76</v>
      </c>
      <c r="U2335" s="2" t="s">
        <v>77</v>
      </c>
      <c r="V2335" s="2" t="s">
        <v>52</v>
      </c>
      <c r="W2335" s="2" t="s">
        <v>52</v>
      </c>
      <c r="X2335" s="2" t="s">
        <v>52</v>
      </c>
      <c r="Y2335" s="2" t="s">
        <v>52</v>
      </c>
      <c r="Z2335" s="2" t="s">
        <v>21522</v>
      </c>
      <c r="AA2335" s="2" t="s">
        <v>21523</v>
      </c>
      <c r="AB2335" s="2" t="s">
        <v>21524</v>
      </c>
      <c r="AC2335" s="2" t="s">
        <v>21525</v>
      </c>
      <c r="AD2335" s="2" t="s">
        <v>377</v>
      </c>
      <c r="AE2335" s="2" t="s">
        <v>21526</v>
      </c>
      <c r="AF2335" s="2" t="s">
        <v>66</v>
      </c>
      <c r="AG2335" s="2" t="s">
        <v>84</v>
      </c>
      <c r="AH2335" s="2" t="s">
        <v>21527</v>
      </c>
      <c r="AI2335" s="2" t="s">
        <v>21528</v>
      </c>
      <c r="AJ2335" s="2" t="s">
        <v>68</v>
      </c>
      <c r="AK2335" s="2" t="s">
        <v>21529</v>
      </c>
      <c r="AL2335" s="2" t="s">
        <v>52</v>
      </c>
      <c r="AM2335" s="2" t="s">
        <v>52</v>
      </c>
      <c r="AN2335" s="2" t="s">
        <v>52</v>
      </c>
      <c r="AO2335" s="2" t="s">
        <v>52</v>
      </c>
      <c r="AP2335" s="2" t="s">
        <v>52</v>
      </c>
      <c r="AQ2335" s="2" t="s">
        <v>52</v>
      </c>
      <c r="AR2335" s="2" t="s">
        <v>52</v>
      </c>
      <c r="AS2335" s="2" t="s">
        <v>50</v>
      </c>
      <c r="AT2335" s="2" t="s">
        <v>51</v>
      </c>
      <c r="AU2335" s="2" t="s">
        <v>50</v>
      </c>
    </row>
    <row r="2336" spans="1:47" ht="22.5" customHeight="1" x14ac:dyDescent="0.25">
      <c r="A2336" t="s">
        <v>25439</v>
      </c>
      <c r="B2336" s="18" t="s">
        <v>21530</v>
      </c>
      <c r="C2336" s="220">
        <v>45082</v>
      </c>
      <c r="D2336" s="2" t="s">
        <v>89</v>
      </c>
      <c r="E2336" s="2" t="s">
        <v>18266</v>
      </c>
      <c r="F2336" s="2" t="s">
        <v>50</v>
      </c>
      <c r="G2336" s="19">
        <v>1</v>
      </c>
      <c r="H2336" s="19">
        <v>151.82</v>
      </c>
      <c r="I2336" s="19" t="s">
        <v>51</v>
      </c>
      <c r="J2336" s="19">
        <v>-25.81</v>
      </c>
      <c r="K2336" s="19">
        <v>-26.45</v>
      </c>
      <c r="L2336" s="19" t="s">
        <v>51</v>
      </c>
      <c r="M2336" s="19">
        <v>99.56</v>
      </c>
      <c r="N2336" s="2" t="s">
        <v>52</v>
      </c>
      <c r="O2336" s="2" t="s">
        <v>6654</v>
      </c>
      <c r="P2336" s="2" t="s">
        <v>6655</v>
      </c>
      <c r="Q2336" s="2" t="s">
        <v>6656</v>
      </c>
      <c r="R2336" s="2" t="s">
        <v>52</v>
      </c>
      <c r="S2336" s="19">
        <v>151.82</v>
      </c>
      <c r="T2336" s="19" t="s">
        <v>76</v>
      </c>
      <c r="U2336" s="2" t="s">
        <v>57</v>
      </c>
      <c r="V2336" s="2" t="s">
        <v>21531</v>
      </c>
      <c r="W2336" s="2" t="s">
        <v>21532</v>
      </c>
      <c r="X2336" s="2" t="s">
        <v>21533</v>
      </c>
      <c r="Y2336" s="2" t="s">
        <v>52</v>
      </c>
      <c r="Z2336" s="2" t="s">
        <v>21531</v>
      </c>
      <c r="AA2336" s="2" t="s">
        <v>21534</v>
      </c>
      <c r="AB2336" s="2" t="s">
        <v>21535</v>
      </c>
      <c r="AC2336" s="2" t="s">
        <v>21536</v>
      </c>
      <c r="AD2336" s="2" t="s">
        <v>352</v>
      </c>
      <c r="AE2336" s="2" t="s">
        <v>21537</v>
      </c>
      <c r="AF2336" s="2" t="s">
        <v>66</v>
      </c>
      <c r="AG2336" s="2" t="s">
        <v>67</v>
      </c>
      <c r="AH2336" s="2" t="s">
        <v>20104</v>
      </c>
      <c r="AI2336" s="2" t="s">
        <v>21538</v>
      </c>
      <c r="AJ2336" s="2" t="s">
        <v>68</v>
      </c>
      <c r="AK2336" s="2" t="s">
        <v>21539</v>
      </c>
      <c r="AL2336" s="2" t="s">
        <v>52</v>
      </c>
      <c r="AM2336" s="2" t="s">
        <v>52</v>
      </c>
      <c r="AN2336" s="2" t="s">
        <v>52</v>
      </c>
      <c r="AO2336" s="2" t="s">
        <v>52</v>
      </c>
      <c r="AP2336" s="2" t="s">
        <v>52</v>
      </c>
      <c r="AQ2336" s="2" t="s">
        <v>52</v>
      </c>
      <c r="AR2336" s="2" t="s">
        <v>52</v>
      </c>
      <c r="AS2336" s="2" t="s">
        <v>50</v>
      </c>
      <c r="AT2336" s="2" t="s">
        <v>51</v>
      </c>
      <c r="AU2336" s="2" t="s">
        <v>50</v>
      </c>
    </row>
    <row r="2337" spans="1:47" ht="22.5" customHeight="1" x14ac:dyDescent="0.25">
      <c r="A2337" t="s">
        <v>25439</v>
      </c>
      <c r="B2337" s="18" t="s">
        <v>21540</v>
      </c>
      <c r="C2337" s="220">
        <v>45082</v>
      </c>
      <c r="D2337" s="2" t="s">
        <v>89</v>
      </c>
      <c r="E2337" s="2" t="s">
        <v>20957</v>
      </c>
      <c r="F2337" s="2" t="s">
        <v>50</v>
      </c>
      <c r="G2337" s="19">
        <v>1</v>
      </c>
      <c r="H2337" s="19">
        <v>47.9</v>
      </c>
      <c r="I2337" s="19">
        <v>13.5</v>
      </c>
      <c r="J2337" s="19">
        <v>-13.64</v>
      </c>
      <c r="K2337" s="19">
        <v>-13.5</v>
      </c>
      <c r="L2337" s="19" t="s">
        <v>51</v>
      </c>
      <c r="M2337" s="19">
        <v>34.26</v>
      </c>
      <c r="N2337" s="2" t="s">
        <v>52</v>
      </c>
      <c r="O2337" s="2" t="s">
        <v>165</v>
      </c>
      <c r="P2337" s="2" t="s">
        <v>166</v>
      </c>
      <c r="Q2337" s="2" t="s">
        <v>167</v>
      </c>
      <c r="R2337" s="2" t="s">
        <v>52</v>
      </c>
      <c r="S2337" s="19">
        <v>47.9</v>
      </c>
      <c r="T2337" s="19" t="s">
        <v>76</v>
      </c>
      <c r="U2337" s="2" t="s">
        <v>77</v>
      </c>
      <c r="V2337" s="2" t="s">
        <v>52</v>
      </c>
      <c r="W2337" s="2" t="s">
        <v>52</v>
      </c>
      <c r="X2337" s="2" t="s">
        <v>52</v>
      </c>
      <c r="Y2337" s="2" t="s">
        <v>52</v>
      </c>
      <c r="Z2337" s="2" t="s">
        <v>21541</v>
      </c>
      <c r="AA2337" s="2" t="s">
        <v>21542</v>
      </c>
      <c r="AB2337" s="2" t="s">
        <v>21543</v>
      </c>
      <c r="AC2337" s="2" t="s">
        <v>21544</v>
      </c>
      <c r="AD2337" s="2" t="s">
        <v>64</v>
      </c>
      <c r="AE2337" s="2" t="s">
        <v>21545</v>
      </c>
      <c r="AF2337" s="2" t="s">
        <v>66</v>
      </c>
      <c r="AG2337" s="2" t="s">
        <v>84</v>
      </c>
      <c r="AH2337" s="2" t="s">
        <v>21546</v>
      </c>
      <c r="AI2337" s="2" t="s">
        <v>21547</v>
      </c>
      <c r="AJ2337" s="2" t="s">
        <v>68</v>
      </c>
      <c r="AK2337" s="2" t="s">
        <v>21548</v>
      </c>
      <c r="AL2337" s="2" t="s">
        <v>52</v>
      </c>
      <c r="AM2337" s="2" t="s">
        <v>52</v>
      </c>
      <c r="AN2337" s="2" t="s">
        <v>52</v>
      </c>
      <c r="AO2337" s="2" t="s">
        <v>52</v>
      </c>
      <c r="AP2337" s="2" t="s">
        <v>52</v>
      </c>
      <c r="AQ2337" s="2" t="s">
        <v>52</v>
      </c>
      <c r="AR2337" s="2" t="s">
        <v>52</v>
      </c>
      <c r="AS2337" s="2" t="s">
        <v>50</v>
      </c>
      <c r="AT2337" s="2" t="s">
        <v>51</v>
      </c>
      <c r="AU2337" s="2" t="s">
        <v>50</v>
      </c>
    </row>
    <row r="2338" spans="1:47" ht="22.5" customHeight="1" x14ac:dyDescent="0.25">
      <c r="A2338" t="s">
        <v>25439</v>
      </c>
      <c r="B2338" s="18" t="s">
        <v>21549</v>
      </c>
      <c r="C2338" s="220">
        <v>45082</v>
      </c>
      <c r="D2338" s="2" t="s">
        <v>89</v>
      </c>
      <c r="E2338" s="2" t="s">
        <v>20957</v>
      </c>
      <c r="F2338" s="2" t="s">
        <v>50</v>
      </c>
      <c r="G2338" s="19">
        <v>1</v>
      </c>
      <c r="H2338" s="19">
        <v>85.9</v>
      </c>
      <c r="I2338" s="19">
        <v>1.59</v>
      </c>
      <c r="J2338" s="19">
        <v>-14.6</v>
      </c>
      <c r="K2338" s="19" t="s">
        <v>51</v>
      </c>
      <c r="L2338" s="19" t="s">
        <v>51</v>
      </c>
      <c r="M2338" s="19">
        <v>72.89</v>
      </c>
      <c r="N2338" s="2" t="s">
        <v>52</v>
      </c>
      <c r="O2338" s="2" t="s">
        <v>1435</v>
      </c>
      <c r="P2338" s="2" t="s">
        <v>5589</v>
      </c>
      <c r="Q2338" s="2" t="s">
        <v>5590</v>
      </c>
      <c r="R2338" s="2" t="s">
        <v>52</v>
      </c>
      <c r="S2338" s="19">
        <v>85.9</v>
      </c>
      <c r="T2338" s="19" t="s">
        <v>76</v>
      </c>
      <c r="U2338" s="2" t="s">
        <v>77</v>
      </c>
      <c r="V2338" s="2" t="s">
        <v>21550</v>
      </c>
      <c r="W2338" s="2" t="s">
        <v>21551</v>
      </c>
      <c r="X2338" s="2" t="s">
        <v>21552</v>
      </c>
      <c r="Y2338" s="2" t="s">
        <v>52</v>
      </c>
      <c r="Z2338" s="2" t="s">
        <v>21550</v>
      </c>
      <c r="AA2338" s="2" t="s">
        <v>21553</v>
      </c>
      <c r="AB2338" s="2" t="s">
        <v>21554</v>
      </c>
      <c r="AC2338" s="2" t="s">
        <v>1396</v>
      </c>
      <c r="AD2338" s="2" t="s">
        <v>64</v>
      </c>
      <c r="AE2338" s="2" t="s">
        <v>21555</v>
      </c>
      <c r="AF2338" s="2" t="s">
        <v>66</v>
      </c>
      <c r="AG2338" s="2" t="s">
        <v>784</v>
      </c>
      <c r="AH2338" s="2" t="s">
        <v>21556</v>
      </c>
      <c r="AI2338" s="2" t="s">
        <v>21557</v>
      </c>
      <c r="AJ2338" s="2" t="s">
        <v>7055</v>
      </c>
      <c r="AK2338" s="2" t="s">
        <v>21558</v>
      </c>
      <c r="AL2338" s="2" t="s">
        <v>52</v>
      </c>
      <c r="AM2338" s="2" t="s">
        <v>52</v>
      </c>
      <c r="AN2338" s="2" t="s">
        <v>52</v>
      </c>
      <c r="AO2338" s="2" t="s">
        <v>52</v>
      </c>
      <c r="AP2338" s="2" t="s">
        <v>52</v>
      </c>
      <c r="AQ2338" s="2" t="s">
        <v>52</v>
      </c>
      <c r="AR2338" s="2" t="s">
        <v>52</v>
      </c>
      <c r="AS2338" s="2" t="s">
        <v>50</v>
      </c>
      <c r="AT2338" s="2" t="s">
        <v>51</v>
      </c>
      <c r="AU2338" s="2" t="s">
        <v>50</v>
      </c>
    </row>
    <row r="2339" spans="1:47" ht="22.5" customHeight="1" x14ac:dyDescent="0.25">
      <c r="A2339" t="s">
        <v>25439</v>
      </c>
      <c r="B2339" s="18" t="s">
        <v>21559</v>
      </c>
      <c r="C2339" s="220">
        <v>45082</v>
      </c>
      <c r="D2339" s="2" t="s">
        <v>89</v>
      </c>
      <c r="E2339" s="2" t="s">
        <v>19808</v>
      </c>
      <c r="F2339" s="2" t="s">
        <v>50</v>
      </c>
      <c r="G2339" s="19">
        <v>1</v>
      </c>
      <c r="H2339" s="19">
        <v>89.9</v>
      </c>
      <c r="I2339" s="19" t="s">
        <v>51</v>
      </c>
      <c r="J2339" s="19">
        <v>-15.28</v>
      </c>
      <c r="K2339" s="19">
        <v>-26.45</v>
      </c>
      <c r="L2339" s="19" t="s">
        <v>51</v>
      </c>
      <c r="M2339" s="19">
        <v>48.17</v>
      </c>
      <c r="N2339" s="2" t="s">
        <v>52</v>
      </c>
      <c r="O2339" s="2" t="s">
        <v>5433</v>
      </c>
      <c r="P2339" s="2" t="s">
        <v>21560</v>
      </c>
      <c r="Q2339" s="2" t="s">
        <v>21561</v>
      </c>
      <c r="R2339" s="2" t="s">
        <v>52</v>
      </c>
      <c r="S2339" s="19">
        <v>89.9</v>
      </c>
      <c r="T2339" s="19" t="s">
        <v>76</v>
      </c>
      <c r="U2339" s="2" t="s">
        <v>57</v>
      </c>
      <c r="V2339" s="2" t="s">
        <v>21562</v>
      </c>
      <c r="W2339" s="2" t="s">
        <v>21563</v>
      </c>
      <c r="X2339" s="2" t="s">
        <v>21564</v>
      </c>
      <c r="Y2339" s="2" t="s">
        <v>52</v>
      </c>
      <c r="Z2339" s="2" t="s">
        <v>21562</v>
      </c>
      <c r="AA2339" s="2" t="s">
        <v>21565</v>
      </c>
      <c r="AB2339" s="2" t="s">
        <v>21566</v>
      </c>
      <c r="AC2339" s="2" t="s">
        <v>333</v>
      </c>
      <c r="AD2339" s="2" t="s">
        <v>333</v>
      </c>
      <c r="AE2339" s="2" t="s">
        <v>21567</v>
      </c>
      <c r="AF2339" s="2" t="s">
        <v>66</v>
      </c>
      <c r="AG2339" s="2" t="s">
        <v>67</v>
      </c>
      <c r="AH2339" s="2" t="s">
        <v>21568</v>
      </c>
      <c r="AI2339" s="2" t="s">
        <v>21569</v>
      </c>
      <c r="AJ2339" s="2" t="s">
        <v>68</v>
      </c>
      <c r="AK2339" s="2" t="s">
        <v>21570</v>
      </c>
      <c r="AL2339" s="2" t="s">
        <v>52</v>
      </c>
      <c r="AM2339" s="2" t="s">
        <v>52</v>
      </c>
      <c r="AN2339" s="2" t="s">
        <v>52</v>
      </c>
      <c r="AO2339" s="2" t="s">
        <v>52</v>
      </c>
      <c r="AP2339" s="2" t="s">
        <v>52</v>
      </c>
      <c r="AQ2339" s="2" t="s">
        <v>52</v>
      </c>
      <c r="AR2339" s="2" t="s">
        <v>52</v>
      </c>
      <c r="AS2339" s="2" t="s">
        <v>50</v>
      </c>
      <c r="AT2339" s="2" t="s">
        <v>51</v>
      </c>
      <c r="AU2339" s="2" t="s">
        <v>50</v>
      </c>
    </row>
    <row r="2340" spans="1:47" ht="22.5" customHeight="1" x14ac:dyDescent="0.25">
      <c r="A2340" t="s">
        <v>25439</v>
      </c>
      <c r="B2340" s="18" t="s">
        <v>21571</v>
      </c>
      <c r="C2340" s="220">
        <v>45082</v>
      </c>
      <c r="D2340" s="2" t="s">
        <v>89</v>
      </c>
      <c r="E2340" s="2" t="s">
        <v>17767</v>
      </c>
      <c r="F2340" s="2" t="s">
        <v>50</v>
      </c>
      <c r="G2340" s="19">
        <v>1</v>
      </c>
      <c r="H2340" s="19">
        <v>320.68</v>
      </c>
      <c r="I2340" s="19">
        <v>15</v>
      </c>
      <c r="J2340" s="19">
        <v>-38.479999999999997</v>
      </c>
      <c r="K2340" s="19">
        <v>-41.45</v>
      </c>
      <c r="L2340" s="19" t="s">
        <v>51</v>
      </c>
      <c r="M2340" s="19">
        <v>255.75</v>
      </c>
      <c r="N2340" s="2" t="s">
        <v>72</v>
      </c>
      <c r="O2340" s="2" t="s">
        <v>4721</v>
      </c>
      <c r="P2340" s="2" t="s">
        <v>21572</v>
      </c>
      <c r="Q2340" s="2" t="s">
        <v>21573</v>
      </c>
      <c r="R2340" s="2" t="s">
        <v>52</v>
      </c>
      <c r="S2340" s="19">
        <v>320.68</v>
      </c>
      <c r="T2340" s="19" t="s">
        <v>56</v>
      </c>
      <c r="U2340" s="2" t="s">
        <v>57</v>
      </c>
      <c r="V2340" s="2" t="s">
        <v>21574</v>
      </c>
      <c r="W2340" s="2" t="s">
        <v>21575</v>
      </c>
      <c r="X2340" s="2" t="s">
        <v>21576</v>
      </c>
      <c r="Y2340" s="2" t="s">
        <v>52</v>
      </c>
      <c r="Z2340" s="2" t="s">
        <v>21574</v>
      </c>
      <c r="AA2340" s="2" t="s">
        <v>21577</v>
      </c>
      <c r="AB2340" s="2" t="s">
        <v>21578</v>
      </c>
      <c r="AC2340" s="2" t="s">
        <v>290</v>
      </c>
      <c r="AD2340" s="2" t="s">
        <v>98</v>
      </c>
      <c r="AE2340" s="2" t="s">
        <v>21579</v>
      </c>
      <c r="AF2340" s="2" t="s">
        <v>66</v>
      </c>
      <c r="AG2340" s="2" t="s">
        <v>67</v>
      </c>
      <c r="AH2340" s="2" t="s">
        <v>21580</v>
      </c>
      <c r="AI2340" s="2" t="s">
        <v>21581</v>
      </c>
      <c r="AJ2340" s="2" t="s">
        <v>68</v>
      </c>
      <c r="AK2340" s="2" t="s">
        <v>21582</v>
      </c>
      <c r="AL2340" s="2" t="s">
        <v>52</v>
      </c>
      <c r="AM2340" s="2" t="s">
        <v>52</v>
      </c>
      <c r="AN2340" s="2" t="s">
        <v>52</v>
      </c>
      <c r="AO2340" s="2" t="s">
        <v>52</v>
      </c>
      <c r="AP2340" s="2" t="s">
        <v>52</v>
      </c>
      <c r="AQ2340" s="2" t="s">
        <v>52</v>
      </c>
      <c r="AR2340" s="2" t="s">
        <v>52</v>
      </c>
      <c r="AS2340" s="2" t="s">
        <v>50</v>
      </c>
      <c r="AT2340" s="2" t="s">
        <v>51</v>
      </c>
      <c r="AU2340" s="2" t="s">
        <v>50</v>
      </c>
    </row>
    <row r="2341" spans="1:47" ht="22.5" customHeight="1" x14ac:dyDescent="0.25">
      <c r="A2341" t="s">
        <v>25439</v>
      </c>
      <c r="B2341" s="18" t="s">
        <v>21583</v>
      </c>
      <c r="C2341" s="220">
        <v>45082</v>
      </c>
      <c r="D2341" s="2" t="s">
        <v>89</v>
      </c>
      <c r="E2341" s="2" t="s">
        <v>20957</v>
      </c>
      <c r="F2341" s="2" t="s">
        <v>50</v>
      </c>
      <c r="G2341" s="19">
        <v>1</v>
      </c>
      <c r="H2341" s="19">
        <v>67.900000000000006</v>
      </c>
      <c r="I2341" s="19">
        <v>23.04</v>
      </c>
      <c r="J2341" s="19">
        <v>-13.65</v>
      </c>
      <c r="K2341" s="19">
        <v>-23.04</v>
      </c>
      <c r="L2341" s="19" t="s">
        <v>51</v>
      </c>
      <c r="M2341" s="19">
        <v>54.25</v>
      </c>
      <c r="N2341" s="2" t="s">
        <v>72</v>
      </c>
      <c r="O2341" s="2" t="s">
        <v>177</v>
      </c>
      <c r="P2341" s="2" t="s">
        <v>178</v>
      </c>
      <c r="Q2341" s="2" t="s">
        <v>179</v>
      </c>
      <c r="R2341" s="2" t="s">
        <v>52</v>
      </c>
      <c r="S2341" s="19">
        <v>67.900000000000006</v>
      </c>
      <c r="T2341" s="19" t="s">
        <v>56</v>
      </c>
      <c r="U2341" s="2" t="s">
        <v>77</v>
      </c>
      <c r="V2341" s="2" t="s">
        <v>52</v>
      </c>
      <c r="W2341" s="2" t="s">
        <v>52</v>
      </c>
      <c r="X2341" s="2" t="s">
        <v>52</v>
      </c>
      <c r="Y2341" s="2" t="s">
        <v>52</v>
      </c>
      <c r="Z2341" s="2" t="s">
        <v>21584</v>
      </c>
      <c r="AA2341" s="2" t="s">
        <v>21585</v>
      </c>
      <c r="AB2341" s="2" t="s">
        <v>21586</v>
      </c>
      <c r="AC2341" s="2" t="s">
        <v>4081</v>
      </c>
      <c r="AD2341" s="2" t="s">
        <v>333</v>
      </c>
      <c r="AE2341" s="2" t="s">
        <v>21587</v>
      </c>
      <c r="AF2341" s="2" t="s">
        <v>66</v>
      </c>
      <c r="AG2341" s="2" t="s">
        <v>84</v>
      </c>
      <c r="AH2341" s="2" t="s">
        <v>21588</v>
      </c>
      <c r="AI2341" s="2" t="s">
        <v>21589</v>
      </c>
      <c r="AJ2341" s="2" t="s">
        <v>68</v>
      </c>
      <c r="AK2341" s="2" t="s">
        <v>21590</v>
      </c>
      <c r="AL2341" s="2" t="s">
        <v>52</v>
      </c>
      <c r="AM2341" s="2" t="s">
        <v>52</v>
      </c>
      <c r="AN2341" s="2" t="s">
        <v>52</v>
      </c>
      <c r="AO2341" s="2" t="s">
        <v>52</v>
      </c>
      <c r="AP2341" s="2" t="s">
        <v>52</v>
      </c>
      <c r="AQ2341" s="2" t="s">
        <v>52</v>
      </c>
      <c r="AR2341" s="2" t="s">
        <v>52</v>
      </c>
      <c r="AS2341" s="2" t="s">
        <v>50</v>
      </c>
      <c r="AT2341" s="2" t="s">
        <v>51</v>
      </c>
      <c r="AU2341" s="2" t="s">
        <v>50</v>
      </c>
    </row>
    <row r="2342" spans="1:47" ht="22.5" customHeight="1" x14ac:dyDescent="0.25">
      <c r="A2342" t="s">
        <v>25439</v>
      </c>
      <c r="B2342" s="18" t="s">
        <v>21591</v>
      </c>
      <c r="C2342" s="220">
        <v>45082</v>
      </c>
      <c r="D2342" s="2" t="s">
        <v>89</v>
      </c>
      <c r="E2342" s="2" t="s">
        <v>20957</v>
      </c>
      <c r="F2342" s="2" t="s">
        <v>72</v>
      </c>
      <c r="G2342" s="19">
        <v>1</v>
      </c>
      <c r="H2342" s="19">
        <v>19.989999999999998</v>
      </c>
      <c r="I2342" s="19" t="s">
        <v>51</v>
      </c>
      <c r="J2342" s="19">
        <v>-8.9</v>
      </c>
      <c r="K2342" s="19" t="s">
        <v>51</v>
      </c>
      <c r="L2342" s="19" t="s">
        <v>51</v>
      </c>
      <c r="M2342" s="19">
        <v>11.09</v>
      </c>
      <c r="N2342" s="2" t="s">
        <v>52</v>
      </c>
      <c r="O2342" s="2" t="s">
        <v>596</v>
      </c>
      <c r="P2342" s="2" t="s">
        <v>597</v>
      </c>
      <c r="Q2342" s="2" t="s">
        <v>598</v>
      </c>
      <c r="R2342" s="2" t="s">
        <v>52</v>
      </c>
      <c r="S2342" s="19">
        <v>19.989999999999998</v>
      </c>
      <c r="T2342" s="19" t="s">
        <v>76</v>
      </c>
      <c r="U2342" s="2" t="s">
        <v>77</v>
      </c>
      <c r="V2342" s="2" t="s">
        <v>52</v>
      </c>
      <c r="W2342" s="2" t="s">
        <v>52</v>
      </c>
      <c r="X2342" s="2" t="s">
        <v>52</v>
      </c>
      <c r="Y2342" s="2" t="s">
        <v>52</v>
      </c>
      <c r="Z2342" s="2" t="s">
        <v>21592</v>
      </c>
      <c r="AA2342" s="2" t="s">
        <v>21593</v>
      </c>
      <c r="AB2342" s="2" t="s">
        <v>21594</v>
      </c>
      <c r="AC2342" s="2" t="s">
        <v>333</v>
      </c>
      <c r="AD2342" s="2" t="s">
        <v>333</v>
      </c>
      <c r="AE2342" s="2" t="s">
        <v>21595</v>
      </c>
      <c r="AF2342" s="2" t="s">
        <v>66</v>
      </c>
      <c r="AG2342" s="2" t="s">
        <v>84</v>
      </c>
      <c r="AH2342" s="2" t="s">
        <v>21596</v>
      </c>
      <c r="AI2342" s="2" t="s">
        <v>20583</v>
      </c>
      <c r="AJ2342" s="2" t="s">
        <v>68</v>
      </c>
      <c r="AK2342" s="2" t="s">
        <v>21597</v>
      </c>
      <c r="AL2342" s="2" t="s">
        <v>52</v>
      </c>
      <c r="AM2342" s="2" t="s">
        <v>52</v>
      </c>
      <c r="AN2342" s="2" t="s">
        <v>52</v>
      </c>
      <c r="AO2342" s="2" t="s">
        <v>52</v>
      </c>
      <c r="AP2342" s="2" t="s">
        <v>52</v>
      </c>
      <c r="AQ2342" s="2" t="s">
        <v>52</v>
      </c>
      <c r="AR2342" s="2" t="s">
        <v>52</v>
      </c>
      <c r="AS2342" s="2" t="s">
        <v>50</v>
      </c>
      <c r="AT2342" s="2" t="s">
        <v>51</v>
      </c>
      <c r="AU2342" s="2" t="s">
        <v>50</v>
      </c>
    </row>
    <row r="2343" spans="1:47" ht="22.5" customHeight="1" x14ac:dyDescent="0.25">
      <c r="A2343" t="s">
        <v>25439</v>
      </c>
      <c r="B2343" s="18" t="s">
        <v>21598</v>
      </c>
      <c r="C2343" s="220">
        <v>45082</v>
      </c>
      <c r="D2343" s="2" t="s">
        <v>89</v>
      </c>
      <c r="E2343" s="2" t="s">
        <v>20957</v>
      </c>
      <c r="F2343" s="2" t="s">
        <v>50</v>
      </c>
      <c r="G2343" s="19">
        <v>1</v>
      </c>
      <c r="H2343" s="19">
        <v>19.899999999999999</v>
      </c>
      <c r="I2343" s="19">
        <v>17.399999999999999</v>
      </c>
      <c r="J2343" s="19">
        <v>-8.8800000000000008</v>
      </c>
      <c r="K2343" s="19">
        <v>-17.399999999999999</v>
      </c>
      <c r="L2343" s="19" t="s">
        <v>51</v>
      </c>
      <c r="M2343" s="19">
        <v>11.02</v>
      </c>
      <c r="N2343" s="2" t="s">
        <v>52</v>
      </c>
      <c r="O2343" s="2" t="s">
        <v>571</v>
      </c>
      <c r="P2343" s="2" t="s">
        <v>572</v>
      </c>
      <c r="Q2343" s="2" t="s">
        <v>573</v>
      </c>
      <c r="R2343" s="2" t="s">
        <v>52</v>
      </c>
      <c r="S2343" s="19">
        <v>19.899999999999999</v>
      </c>
      <c r="T2343" s="19" t="s">
        <v>76</v>
      </c>
      <c r="U2343" s="2" t="s">
        <v>77</v>
      </c>
      <c r="V2343" s="2" t="s">
        <v>52</v>
      </c>
      <c r="W2343" s="2" t="s">
        <v>52</v>
      </c>
      <c r="X2343" s="2" t="s">
        <v>52</v>
      </c>
      <c r="Y2343" s="2" t="s">
        <v>52</v>
      </c>
      <c r="Z2343" s="2" t="s">
        <v>21599</v>
      </c>
      <c r="AA2343" s="2" t="s">
        <v>21600</v>
      </c>
      <c r="AB2343" s="2" t="s">
        <v>21601</v>
      </c>
      <c r="AC2343" s="2" t="s">
        <v>21602</v>
      </c>
      <c r="AD2343" s="2" t="s">
        <v>64</v>
      </c>
      <c r="AE2343" s="2" t="s">
        <v>21603</v>
      </c>
      <c r="AF2343" s="2" t="s">
        <v>66</v>
      </c>
      <c r="AG2343" s="2" t="s">
        <v>84</v>
      </c>
      <c r="AH2343" s="2" t="s">
        <v>21604</v>
      </c>
      <c r="AI2343" s="2" t="s">
        <v>21605</v>
      </c>
      <c r="AJ2343" s="2" t="s">
        <v>68</v>
      </c>
      <c r="AK2343" s="2" t="s">
        <v>21606</v>
      </c>
      <c r="AL2343" s="2" t="s">
        <v>52</v>
      </c>
      <c r="AM2343" s="2" t="s">
        <v>52</v>
      </c>
      <c r="AN2343" s="2" t="s">
        <v>52</v>
      </c>
      <c r="AO2343" s="2" t="s">
        <v>52</v>
      </c>
      <c r="AP2343" s="2" t="s">
        <v>52</v>
      </c>
      <c r="AQ2343" s="2" t="s">
        <v>52</v>
      </c>
      <c r="AR2343" s="2" t="s">
        <v>52</v>
      </c>
      <c r="AS2343" s="2" t="s">
        <v>50</v>
      </c>
      <c r="AT2343" s="2" t="s">
        <v>51</v>
      </c>
      <c r="AU2343" s="2" t="s">
        <v>50</v>
      </c>
    </row>
    <row r="2344" spans="1:47" ht="22.5" customHeight="1" x14ac:dyDescent="0.25">
      <c r="A2344" t="s">
        <v>25439</v>
      </c>
      <c r="B2344" s="18" t="s">
        <v>21607</v>
      </c>
      <c r="C2344" s="220">
        <v>45082</v>
      </c>
      <c r="D2344" s="2" t="s">
        <v>89</v>
      </c>
      <c r="E2344" s="2" t="s">
        <v>19808</v>
      </c>
      <c r="F2344" s="2" t="s">
        <v>50</v>
      </c>
      <c r="G2344" s="19">
        <v>1</v>
      </c>
      <c r="H2344" s="19">
        <v>59.99</v>
      </c>
      <c r="I2344" s="19">
        <v>28.8</v>
      </c>
      <c r="J2344" s="19">
        <v>-15.7</v>
      </c>
      <c r="K2344" s="19">
        <v>-28.8</v>
      </c>
      <c r="L2344" s="19" t="s">
        <v>51</v>
      </c>
      <c r="M2344" s="19">
        <v>44.29</v>
      </c>
      <c r="N2344" s="2" t="s">
        <v>52</v>
      </c>
      <c r="O2344" s="2" t="s">
        <v>3256</v>
      </c>
      <c r="P2344" s="2" t="s">
        <v>6628</v>
      </c>
      <c r="Q2344" s="2" t="s">
        <v>6629</v>
      </c>
      <c r="R2344" s="2" t="s">
        <v>52</v>
      </c>
      <c r="S2344" s="19">
        <v>59.99</v>
      </c>
      <c r="T2344" s="19" t="s">
        <v>76</v>
      </c>
      <c r="U2344" s="2" t="s">
        <v>77</v>
      </c>
      <c r="V2344" s="2" t="s">
        <v>52</v>
      </c>
      <c r="W2344" s="2" t="s">
        <v>52</v>
      </c>
      <c r="X2344" s="2" t="s">
        <v>52</v>
      </c>
      <c r="Y2344" s="2" t="s">
        <v>52</v>
      </c>
      <c r="Z2344" s="2" t="s">
        <v>21608</v>
      </c>
      <c r="AA2344" s="2" t="s">
        <v>21609</v>
      </c>
      <c r="AB2344" s="2" t="s">
        <v>21610</v>
      </c>
      <c r="AC2344" s="2" t="s">
        <v>21611</v>
      </c>
      <c r="AD2344" s="2" t="s">
        <v>98</v>
      </c>
      <c r="AE2344" s="2" t="s">
        <v>21612</v>
      </c>
      <c r="AF2344" s="2" t="s">
        <v>66</v>
      </c>
      <c r="AG2344" s="2" t="s">
        <v>84</v>
      </c>
      <c r="AH2344" s="2" t="s">
        <v>21613</v>
      </c>
      <c r="AI2344" s="2" t="s">
        <v>21614</v>
      </c>
      <c r="AJ2344" s="2" t="s">
        <v>68</v>
      </c>
      <c r="AK2344" s="2" t="s">
        <v>21615</v>
      </c>
      <c r="AL2344" s="2" t="s">
        <v>52</v>
      </c>
      <c r="AM2344" s="2" t="s">
        <v>52</v>
      </c>
      <c r="AN2344" s="2" t="s">
        <v>52</v>
      </c>
      <c r="AO2344" s="2" t="s">
        <v>52</v>
      </c>
      <c r="AP2344" s="2" t="s">
        <v>52</v>
      </c>
      <c r="AQ2344" s="2" t="s">
        <v>52</v>
      </c>
      <c r="AR2344" s="2" t="s">
        <v>52</v>
      </c>
      <c r="AS2344" s="2" t="s">
        <v>50</v>
      </c>
      <c r="AT2344" s="2" t="s">
        <v>51</v>
      </c>
      <c r="AU2344" s="2" t="s">
        <v>50</v>
      </c>
    </row>
    <row r="2345" spans="1:47" ht="22.5" customHeight="1" x14ac:dyDescent="0.25">
      <c r="A2345" t="s">
        <v>25439</v>
      </c>
      <c r="B2345" s="18" t="s">
        <v>21616</v>
      </c>
      <c r="C2345" s="220">
        <v>45082</v>
      </c>
      <c r="D2345" s="2" t="s">
        <v>89</v>
      </c>
      <c r="E2345" s="2" t="s">
        <v>19808</v>
      </c>
      <c r="F2345" s="2" t="s">
        <v>50</v>
      </c>
      <c r="G2345" s="19">
        <v>1</v>
      </c>
      <c r="H2345" s="19">
        <v>27.99</v>
      </c>
      <c r="I2345" s="19">
        <v>18.5</v>
      </c>
      <c r="J2345" s="19">
        <v>-8.86</v>
      </c>
      <c r="K2345" s="19">
        <v>-18.5</v>
      </c>
      <c r="L2345" s="19" t="s">
        <v>51</v>
      </c>
      <c r="M2345" s="19">
        <v>19.13</v>
      </c>
      <c r="N2345" s="2" t="s">
        <v>52</v>
      </c>
      <c r="O2345" s="2" t="s">
        <v>7242</v>
      </c>
      <c r="P2345" s="2" t="s">
        <v>19343</v>
      </c>
      <c r="Q2345" s="2" t="s">
        <v>6590</v>
      </c>
      <c r="R2345" s="2" t="s">
        <v>52</v>
      </c>
      <c r="S2345" s="19">
        <v>27.99</v>
      </c>
      <c r="T2345" s="19" t="s">
        <v>56</v>
      </c>
      <c r="U2345" s="2" t="s">
        <v>57</v>
      </c>
      <c r="V2345" s="2" t="s">
        <v>21617</v>
      </c>
      <c r="W2345" s="2" t="s">
        <v>21618</v>
      </c>
      <c r="X2345" s="2" t="s">
        <v>21619</v>
      </c>
      <c r="Y2345" s="2" t="s">
        <v>52</v>
      </c>
      <c r="Z2345" s="2" t="s">
        <v>21617</v>
      </c>
      <c r="AA2345" s="2" t="s">
        <v>21620</v>
      </c>
      <c r="AB2345" s="2" t="s">
        <v>21621</v>
      </c>
      <c r="AC2345" s="2" t="s">
        <v>2712</v>
      </c>
      <c r="AD2345" s="2" t="s">
        <v>206</v>
      </c>
      <c r="AE2345" s="2" t="s">
        <v>21622</v>
      </c>
      <c r="AF2345" s="2" t="s">
        <v>66</v>
      </c>
      <c r="AG2345" s="2" t="s">
        <v>67</v>
      </c>
      <c r="AH2345" s="2" t="s">
        <v>21491</v>
      </c>
      <c r="AI2345" s="2" t="s">
        <v>21623</v>
      </c>
      <c r="AJ2345" s="2" t="s">
        <v>68</v>
      </c>
      <c r="AK2345" s="2" t="s">
        <v>21624</v>
      </c>
      <c r="AL2345" s="2" t="s">
        <v>52</v>
      </c>
      <c r="AM2345" s="2" t="s">
        <v>52</v>
      </c>
      <c r="AN2345" s="2" t="s">
        <v>52</v>
      </c>
      <c r="AO2345" s="2" t="s">
        <v>52</v>
      </c>
      <c r="AP2345" s="2" t="s">
        <v>52</v>
      </c>
      <c r="AQ2345" s="2" t="s">
        <v>52</v>
      </c>
      <c r="AR2345" s="2" t="s">
        <v>52</v>
      </c>
      <c r="AS2345" s="2" t="s">
        <v>50</v>
      </c>
      <c r="AT2345" s="2" t="s">
        <v>51</v>
      </c>
      <c r="AU2345" s="2" t="s">
        <v>50</v>
      </c>
    </row>
    <row r="2346" spans="1:47" ht="22.5" customHeight="1" x14ac:dyDescent="0.25">
      <c r="A2346" t="s">
        <v>25439</v>
      </c>
      <c r="B2346" s="18" t="s">
        <v>21625</v>
      </c>
      <c r="C2346" s="220">
        <v>45082</v>
      </c>
      <c r="D2346" s="2" t="s">
        <v>89</v>
      </c>
      <c r="E2346" s="2" t="s">
        <v>20957</v>
      </c>
      <c r="F2346" s="2" t="s">
        <v>50</v>
      </c>
      <c r="G2346" s="19">
        <v>1</v>
      </c>
      <c r="H2346" s="19">
        <v>72.489999999999995</v>
      </c>
      <c r="I2346" s="19">
        <v>15.9</v>
      </c>
      <c r="J2346" s="19">
        <v>-17.82</v>
      </c>
      <c r="K2346" s="19" t="s">
        <v>51</v>
      </c>
      <c r="L2346" s="19" t="s">
        <v>51</v>
      </c>
      <c r="M2346" s="19">
        <v>70.569999999999993</v>
      </c>
      <c r="N2346" s="2" t="s">
        <v>52</v>
      </c>
      <c r="O2346" s="2" t="s">
        <v>247</v>
      </c>
      <c r="P2346" s="2" t="s">
        <v>248</v>
      </c>
      <c r="Q2346" s="2" t="s">
        <v>249</v>
      </c>
      <c r="R2346" s="2" t="s">
        <v>52</v>
      </c>
      <c r="S2346" s="19">
        <v>72.489999999999995</v>
      </c>
      <c r="T2346" s="19" t="s">
        <v>76</v>
      </c>
      <c r="U2346" s="2" t="s">
        <v>77</v>
      </c>
      <c r="V2346" s="2" t="s">
        <v>21626</v>
      </c>
      <c r="W2346" s="2" t="s">
        <v>21627</v>
      </c>
      <c r="X2346" s="2" t="s">
        <v>21628</v>
      </c>
      <c r="Y2346" s="2" t="s">
        <v>52</v>
      </c>
      <c r="Z2346" s="2" t="s">
        <v>21626</v>
      </c>
      <c r="AA2346" s="2" t="s">
        <v>21629</v>
      </c>
      <c r="AB2346" s="2" t="s">
        <v>21630</v>
      </c>
      <c r="AC2346" s="2" t="s">
        <v>5256</v>
      </c>
      <c r="AD2346" s="2" t="s">
        <v>64</v>
      </c>
      <c r="AE2346" s="2" t="s">
        <v>21631</v>
      </c>
      <c r="AF2346" s="2" t="s">
        <v>66</v>
      </c>
      <c r="AG2346" s="2" t="s">
        <v>784</v>
      </c>
      <c r="AH2346" s="2" t="s">
        <v>20986</v>
      </c>
      <c r="AI2346" s="2" t="s">
        <v>21632</v>
      </c>
      <c r="AJ2346" s="2" t="s">
        <v>4859</v>
      </c>
      <c r="AK2346" s="2" t="s">
        <v>21633</v>
      </c>
      <c r="AL2346" s="2" t="s">
        <v>52</v>
      </c>
      <c r="AM2346" s="2" t="s">
        <v>52</v>
      </c>
      <c r="AN2346" s="2" t="s">
        <v>52</v>
      </c>
      <c r="AO2346" s="2" t="s">
        <v>52</v>
      </c>
      <c r="AP2346" s="2" t="s">
        <v>52</v>
      </c>
      <c r="AQ2346" s="2" t="s">
        <v>52</v>
      </c>
      <c r="AR2346" s="2" t="s">
        <v>52</v>
      </c>
      <c r="AS2346" s="2" t="s">
        <v>50</v>
      </c>
      <c r="AT2346" s="2" t="s">
        <v>51</v>
      </c>
      <c r="AU2346" s="2" t="s">
        <v>50</v>
      </c>
    </row>
    <row r="2347" spans="1:47" ht="22.5" customHeight="1" x14ac:dyDescent="0.25">
      <c r="A2347" t="s">
        <v>25439</v>
      </c>
      <c r="B2347" s="18" t="s">
        <v>21634</v>
      </c>
      <c r="C2347" s="220">
        <v>45082</v>
      </c>
      <c r="D2347" s="2" t="s">
        <v>89</v>
      </c>
      <c r="E2347" s="2" t="s">
        <v>20957</v>
      </c>
      <c r="F2347" s="2" t="s">
        <v>50</v>
      </c>
      <c r="G2347" s="19">
        <v>1</v>
      </c>
      <c r="H2347" s="19">
        <v>63.35</v>
      </c>
      <c r="I2347" s="19">
        <v>17.399999999999999</v>
      </c>
      <c r="J2347" s="19">
        <v>-16.27</v>
      </c>
      <c r="K2347" s="19">
        <v>-17.399999999999999</v>
      </c>
      <c r="L2347" s="19" t="s">
        <v>51</v>
      </c>
      <c r="M2347" s="19">
        <v>47.08</v>
      </c>
      <c r="N2347" s="2" t="s">
        <v>52</v>
      </c>
      <c r="O2347" s="2" t="s">
        <v>2326</v>
      </c>
      <c r="P2347" s="2" t="s">
        <v>2327</v>
      </c>
      <c r="Q2347" s="2" t="s">
        <v>2328</v>
      </c>
      <c r="R2347" s="2" t="s">
        <v>52</v>
      </c>
      <c r="S2347" s="19">
        <v>63.35</v>
      </c>
      <c r="T2347" s="19" t="s">
        <v>76</v>
      </c>
      <c r="U2347" s="2" t="s">
        <v>77</v>
      </c>
      <c r="V2347" s="2" t="s">
        <v>52</v>
      </c>
      <c r="W2347" s="2" t="s">
        <v>52</v>
      </c>
      <c r="X2347" s="2" t="s">
        <v>52</v>
      </c>
      <c r="Y2347" s="2" t="s">
        <v>52</v>
      </c>
      <c r="Z2347" s="2" t="s">
        <v>21635</v>
      </c>
      <c r="AA2347" s="2" t="s">
        <v>21636</v>
      </c>
      <c r="AB2347" s="2" t="s">
        <v>21637</v>
      </c>
      <c r="AC2347" s="2" t="s">
        <v>21638</v>
      </c>
      <c r="AD2347" s="2" t="s">
        <v>64</v>
      </c>
      <c r="AE2347" s="2" t="s">
        <v>21639</v>
      </c>
      <c r="AF2347" s="2" t="s">
        <v>66</v>
      </c>
      <c r="AG2347" s="2" t="s">
        <v>84</v>
      </c>
      <c r="AH2347" s="2" t="s">
        <v>21640</v>
      </c>
      <c r="AI2347" s="2" t="s">
        <v>21641</v>
      </c>
      <c r="AJ2347" s="2" t="s">
        <v>68</v>
      </c>
      <c r="AK2347" s="2" t="s">
        <v>21642</v>
      </c>
      <c r="AL2347" s="2" t="s">
        <v>52</v>
      </c>
      <c r="AM2347" s="2" t="s">
        <v>52</v>
      </c>
      <c r="AN2347" s="2" t="s">
        <v>52</v>
      </c>
      <c r="AO2347" s="2" t="s">
        <v>52</v>
      </c>
      <c r="AP2347" s="2" t="s">
        <v>52</v>
      </c>
      <c r="AQ2347" s="2" t="s">
        <v>52</v>
      </c>
      <c r="AR2347" s="2" t="s">
        <v>52</v>
      </c>
      <c r="AS2347" s="2" t="s">
        <v>50</v>
      </c>
      <c r="AT2347" s="2" t="s">
        <v>51</v>
      </c>
      <c r="AU2347" s="2" t="s">
        <v>50</v>
      </c>
    </row>
    <row r="2348" spans="1:47" ht="22.5" customHeight="1" x14ac:dyDescent="0.25">
      <c r="A2348" t="s">
        <v>25439</v>
      </c>
      <c r="B2348" s="18" t="s">
        <v>21643</v>
      </c>
      <c r="C2348" s="220">
        <v>45082</v>
      </c>
      <c r="D2348" s="2" t="s">
        <v>89</v>
      </c>
      <c r="E2348" s="2" t="s">
        <v>19808</v>
      </c>
      <c r="F2348" s="2" t="s">
        <v>50</v>
      </c>
      <c r="G2348" s="19">
        <v>1</v>
      </c>
      <c r="H2348" s="19">
        <v>119.7</v>
      </c>
      <c r="I2348" s="19" t="s">
        <v>51</v>
      </c>
      <c r="J2348" s="19">
        <v>-20.350000000000001</v>
      </c>
      <c r="K2348" s="19">
        <v>-18.45</v>
      </c>
      <c r="L2348" s="19" t="s">
        <v>51</v>
      </c>
      <c r="M2348" s="19">
        <v>80.900000000000006</v>
      </c>
      <c r="N2348" s="2" t="s">
        <v>52</v>
      </c>
      <c r="O2348" s="2" t="s">
        <v>153</v>
      </c>
      <c r="P2348" s="2" t="s">
        <v>1538</v>
      </c>
      <c r="Q2348" s="2" t="s">
        <v>1539</v>
      </c>
      <c r="R2348" s="2" t="s">
        <v>52</v>
      </c>
      <c r="S2348" s="19">
        <v>119.7</v>
      </c>
      <c r="T2348" s="19" t="s">
        <v>76</v>
      </c>
      <c r="U2348" s="2" t="s">
        <v>77</v>
      </c>
      <c r="V2348" s="2" t="s">
        <v>52</v>
      </c>
      <c r="W2348" s="2" t="s">
        <v>52</v>
      </c>
      <c r="X2348" s="2" t="s">
        <v>52</v>
      </c>
      <c r="Y2348" s="2" t="s">
        <v>52</v>
      </c>
      <c r="Z2348" s="2" t="s">
        <v>21644</v>
      </c>
      <c r="AA2348" s="2" t="s">
        <v>21645</v>
      </c>
      <c r="AB2348" s="2" t="s">
        <v>21646</v>
      </c>
      <c r="AC2348" s="2" t="s">
        <v>21647</v>
      </c>
      <c r="AD2348" s="2" t="s">
        <v>715</v>
      </c>
      <c r="AE2348" s="2" t="s">
        <v>21648</v>
      </c>
      <c r="AF2348" s="2" t="s">
        <v>66</v>
      </c>
      <c r="AG2348" s="2" t="s">
        <v>84</v>
      </c>
      <c r="AH2348" s="2" t="s">
        <v>21613</v>
      </c>
      <c r="AI2348" s="2" t="s">
        <v>21649</v>
      </c>
      <c r="AJ2348" s="2" t="s">
        <v>68</v>
      </c>
      <c r="AK2348" s="2" t="s">
        <v>21650</v>
      </c>
      <c r="AL2348" s="2" t="s">
        <v>52</v>
      </c>
      <c r="AM2348" s="2" t="s">
        <v>52</v>
      </c>
      <c r="AN2348" s="2" t="s">
        <v>52</v>
      </c>
      <c r="AO2348" s="2" t="s">
        <v>52</v>
      </c>
      <c r="AP2348" s="2" t="s">
        <v>52</v>
      </c>
      <c r="AQ2348" s="2" t="s">
        <v>52</v>
      </c>
      <c r="AR2348" s="2" t="s">
        <v>52</v>
      </c>
      <c r="AS2348" s="2" t="s">
        <v>50</v>
      </c>
      <c r="AT2348" s="2" t="s">
        <v>51</v>
      </c>
      <c r="AU2348" s="2" t="s">
        <v>50</v>
      </c>
    </row>
    <row r="2349" spans="1:47" ht="22.5" customHeight="1" x14ac:dyDescent="0.25">
      <c r="A2349" t="s">
        <v>25439</v>
      </c>
      <c r="B2349" s="18" t="s">
        <v>21651</v>
      </c>
      <c r="C2349" s="220">
        <v>45082</v>
      </c>
      <c r="D2349" s="2" t="s">
        <v>89</v>
      </c>
      <c r="E2349" s="2" t="s">
        <v>19808</v>
      </c>
      <c r="F2349" s="2" t="s">
        <v>50</v>
      </c>
      <c r="G2349" s="19">
        <v>1</v>
      </c>
      <c r="H2349" s="19">
        <v>159.99</v>
      </c>
      <c r="I2349" s="19" t="s">
        <v>51</v>
      </c>
      <c r="J2349" s="19">
        <v>-27.2</v>
      </c>
      <c r="K2349" s="19">
        <v>-18.45</v>
      </c>
      <c r="L2349" s="19" t="s">
        <v>51</v>
      </c>
      <c r="M2349" s="19">
        <v>114.34</v>
      </c>
      <c r="N2349" s="2" t="s">
        <v>52</v>
      </c>
      <c r="O2349" s="2" t="s">
        <v>652</v>
      </c>
      <c r="P2349" s="2" t="s">
        <v>653</v>
      </c>
      <c r="Q2349" s="2" t="s">
        <v>654</v>
      </c>
      <c r="R2349" s="2" t="s">
        <v>52</v>
      </c>
      <c r="S2349" s="19">
        <v>159.99</v>
      </c>
      <c r="T2349" s="19" t="s">
        <v>76</v>
      </c>
      <c r="U2349" s="2" t="s">
        <v>77</v>
      </c>
      <c r="V2349" s="2" t="s">
        <v>52</v>
      </c>
      <c r="W2349" s="2" t="s">
        <v>52</v>
      </c>
      <c r="X2349" s="2" t="s">
        <v>52</v>
      </c>
      <c r="Y2349" s="2" t="s">
        <v>52</v>
      </c>
      <c r="Z2349" s="2" t="s">
        <v>21652</v>
      </c>
      <c r="AA2349" s="2" t="s">
        <v>21653</v>
      </c>
      <c r="AB2349" s="2" t="s">
        <v>21654</v>
      </c>
      <c r="AC2349" s="2" t="s">
        <v>21655</v>
      </c>
      <c r="AD2349" s="2" t="s">
        <v>206</v>
      </c>
      <c r="AE2349" s="2" t="s">
        <v>21656</v>
      </c>
      <c r="AF2349" s="2" t="s">
        <v>66</v>
      </c>
      <c r="AG2349" s="2" t="s">
        <v>84</v>
      </c>
      <c r="AH2349" s="2" t="s">
        <v>21657</v>
      </c>
      <c r="AI2349" s="2" t="s">
        <v>21658</v>
      </c>
      <c r="AJ2349" s="2" t="s">
        <v>68</v>
      </c>
      <c r="AK2349" s="2" t="s">
        <v>21659</v>
      </c>
      <c r="AL2349" s="2" t="s">
        <v>52</v>
      </c>
      <c r="AM2349" s="2" t="s">
        <v>52</v>
      </c>
      <c r="AN2349" s="2" t="s">
        <v>52</v>
      </c>
      <c r="AO2349" s="2" t="s">
        <v>52</v>
      </c>
      <c r="AP2349" s="2" t="s">
        <v>52</v>
      </c>
      <c r="AQ2349" s="2" t="s">
        <v>52</v>
      </c>
      <c r="AR2349" s="2" t="s">
        <v>52</v>
      </c>
      <c r="AS2349" s="2" t="s">
        <v>50</v>
      </c>
      <c r="AT2349" s="2" t="s">
        <v>51</v>
      </c>
      <c r="AU2349" s="2" t="s">
        <v>50</v>
      </c>
    </row>
    <row r="2350" spans="1:47" ht="22.5" customHeight="1" x14ac:dyDescent="0.25">
      <c r="A2350" t="s">
        <v>25439</v>
      </c>
      <c r="B2350" s="18" t="s">
        <v>21660</v>
      </c>
      <c r="C2350" s="220">
        <v>45082</v>
      </c>
      <c r="D2350" s="2" t="s">
        <v>89</v>
      </c>
      <c r="E2350" s="2" t="s">
        <v>18951</v>
      </c>
      <c r="F2350" s="2" t="s">
        <v>50</v>
      </c>
      <c r="G2350" s="19">
        <v>1</v>
      </c>
      <c r="H2350" s="19">
        <v>72.489999999999995</v>
      </c>
      <c r="I2350" s="19">
        <v>21.44</v>
      </c>
      <c r="J2350" s="19">
        <v>-17.82</v>
      </c>
      <c r="K2350" s="19">
        <v>-21.44</v>
      </c>
      <c r="L2350" s="19" t="s">
        <v>51</v>
      </c>
      <c r="M2350" s="19">
        <v>54.67</v>
      </c>
      <c r="N2350" s="2" t="s">
        <v>72</v>
      </c>
      <c r="O2350" s="2" t="s">
        <v>247</v>
      </c>
      <c r="P2350" s="2" t="s">
        <v>248</v>
      </c>
      <c r="Q2350" s="2" t="s">
        <v>249</v>
      </c>
      <c r="R2350" s="2" t="s">
        <v>52</v>
      </c>
      <c r="S2350" s="19">
        <v>72.489999999999995</v>
      </c>
      <c r="T2350" s="19" t="s">
        <v>76</v>
      </c>
      <c r="U2350" s="2" t="s">
        <v>77</v>
      </c>
      <c r="V2350" s="2" t="s">
        <v>52</v>
      </c>
      <c r="W2350" s="2" t="s">
        <v>52</v>
      </c>
      <c r="X2350" s="2" t="s">
        <v>52</v>
      </c>
      <c r="Y2350" s="2" t="s">
        <v>52</v>
      </c>
      <c r="Z2350" s="2" t="s">
        <v>21661</v>
      </c>
      <c r="AA2350" s="2" t="s">
        <v>21662</v>
      </c>
      <c r="AB2350" s="2" t="s">
        <v>21663</v>
      </c>
      <c r="AC2350" s="2" t="s">
        <v>21664</v>
      </c>
      <c r="AD2350" s="2" t="s">
        <v>64</v>
      </c>
      <c r="AE2350" s="2" t="s">
        <v>21665</v>
      </c>
      <c r="AF2350" s="2" t="s">
        <v>66</v>
      </c>
      <c r="AG2350" s="2" t="s">
        <v>84</v>
      </c>
      <c r="AH2350" s="2" t="s">
        <v>21381</v>
      </c>
      <c r="AI2350" s="2" t="s">
        <v>21666</v>
      </c>
      <c r="AJ2350" s="2" t="s">
        <v>68</v>
      </c>
      <c r="AK2350" s="2" t="s">
        <v>21667</v>
      </c>
      <c r="AL2350" s="2" t="s">
        <v>52</v>
      </c>
      <c r="AM2350" s="2" t="s">
        <v>52</v>
      </c>
      <c r="AN2350" s="2" t="s">
        <v>52</v>
      </c>
      <c r="AO2350" s="2" t="s">
        <v>52</v>
      </c>
      <c r="AP2350" s="2" t="s">
        <v>52</v>
      </c>
      <c r="AQ2350" s="2" t="s">
        <v>52</v>
      </c>
      <c r="AR2350" s="2" t="s">
        <v>52</v>
      </c>
      <c r="AS2350" s="2" t="s">
        <v>50</v>
      </c>
      <c r="AT2350" s="2" t="s">
        <v>51</v>
      </c>
      <c r="AU2350" s="2" t="s">
        <v>50</v>
      </c>
    </row>
    <row r="2351" spans="1:47" ht="22.5" customHeight="1" x14ac:dyDescent="0.25">
      <c r="A2351" t="s">
        <v>25439</v>
      </c>
      <c r="B2351" s="18" t="s">
        <v>21668</v>
      </c>
      <c r="C2351" s="220">
        <v>45082</v>
      </c>
      <c r="D2351" s="2" t="s">
        <v>89</v>
      </c>
      <c r="E2351" s="2" t="s">
        <v>20957</v>
      </c>
      <c r="F2351" s="2" t="s">
        <v>72</v>
      </c>
      <c r="G2351" s="19">
        <v>1</v>
      </c>
      <c r="H2351" s="19">
        <v>61.7</v>
      </c>
      <c r="I2351" s="19">
        <v>8.91</v>
      </c>
      <c r="J2351" s="19">
        <v>-15.99</v>
      </c>
      <c r="K2351" s="19">
        <v>-8.91</v>
      </c>
      <c r="L2351" s="19" t="s">
        <v>51</v>
      </c>
      <c r="M2351" s="19">
        <v>45.71</v>
      </c>
      <c r="N2351" s="2" t="s">
        <v>52</v>
      </c>
      <c r="O2351" s="2" t="s">
        <v>9512</v>
      </c>
      <c r="P2351" s="2" t="s">
        <v>9513</v>
      </c>
      <c r="Q2351" s="2" t="s">
        <v>9514</v>
      </c>
      <c r="R2351" s="2" t="s">
        <v>52</v>
      </c>
      <c r="S2351" s="19">
        <v>61.7</v>
      </c>
      <c r="T2351" s="19" t="s">
        <v>76</v>
      </c>
      <c r="U2351" s="2" t="s">
        <v>77</v>
      </c>
      <c r="V2351" s="2" t="s">
        <v>52</v>
      </c>
      <c r="W2351" s="2" t="s">
        <v>52</v>
      </c>
      <c r="X2351" s="2" t="s">
        <v>52</v>
      </c>
      <c r="Y2351" s="2" t="s">
        <v>52</v>
      </c>
      <c r="Z2351" s="2" t="s">
        <v>21669</v>
      </c>
      <c r="AA2351" s="2" t="s">
        <v>21670</v>
      </c>
      <c r="AB2351" s="2" t="s">
        <v>21671</v>
      </c>
      <c r="AC2351" s="2" t="s">
        <v>64</v>
      </c>
      <c r="AD2351" s="2" t="s">
        <v>64</v>
      </c>
      <c r="AE2351" s="2" t="s">
        <v>21672</v>
      </c>
      <c r="AF2351" s="2" t="s">
        <v>66</v>
      </c>
      <c r="AG2351" s="2" t="s">
        <v>84</v>
      </c>
      <c r="AH2351" s="2" t="s">
        <v>21673</v>
      </c>
      <c r="AI2351" s="2" t="s">
        <v>21674</v>
      </c>
      <c r="AJ2351" s="2" t="s">
        <v>68</v>
      </c>
      <c r="AK2351" s="2" t="s">
        <v>21675</v>
      </c>
      <c r="AL2351" s="2" t="s">
        <v>52</v>
      </c>
      <c r="AM2351" s="2" t="s">
        <v>52</v>
      </c>
      <c r="AN2351" s="2" t="s">
        <v>52</v>
      </c>
      <c r="AO2351" s="2" t="s">
        <v>52</v>
      </c>
      <c r="AP2351" s="2" t="s">
        <v>52</v>
      </c>
      <c r="AQ2351" s="2" t="s">
        <v>52</v>
      </c>
      <c r="AR2351" s="2" t="s">
        <v>52</v>
      </c>
      <c r="AS2351" s="2" t="s">
        <v>50</v>
      </c>
      <c r="AT2351" s="2" t="s">
        <v>51</v>
      </c>
      <c r="AU2351" s="2" t="s">
        <v>50</v>
      </c>
    </row>
    <row r="2352" spans="1:47" ht="22.5" customHeight="1" x14ac:dyDescent="0.25">
      <c r="A2352" t="s">
        <v>25439</v>
      </c>
      <c r="B2352" s="18" t="s">
        <v>21676</v>
      </c>
      <c r="C2352" s="220">
        <v>45082</v>
      </c>
      <c r="D2352" s="2" t="s">
        <v>89</v>
      </c>
      <c r="E2352" s="2" t="s">
        <v>19808</v>
      </c>
      <c r="F2352" s="2" t="s">
        <v>50</v>
      </c>
      <c r="G2352" s="19">
        <v>1</v>
      </c>
      <c r="H2352" s="19">
        <v>20.5</v>
      </c>
      <c r="I2352" s="19">
        <v>13.5</v>
      </c>
      <c r="J2352" s="19">
        <v>-8.98</v>
      </c>
      <c r="K2352" s="19">
        <v>-13.5</v>
      </c>
      <c r="L2352" s="19" t="s">
        <v>51</v>
      </c>
      <c r="M2352" s="19">
        <v>11.52</v>
      </c>
      <c r="N2352" s="2" t="s">
        <v>52</v>
      </c>
      <c r="O2352" s="2" t="s">
        <v>3953</v>
      </c>
      <c r="P2352" s="2" t="s">
        <v>3954</v>
      </c>
      <c r="Q2352" s="2" t="s">
        <v>3955</v>
      </c>
      <c r="R2352" s="2" t="s">
        <v>52</v>
      </c>
      <c r="S2352" s="19">
        <v>20.5</v>
      </c>
      <c r="T2352" s="19" t="s">
        <v>76</v>
      </c>
      <c r="U2352" s="2" t="s">
        <v>77</v>
      </c>
      <c r="V2352" s="2" t="s">
        <v>52</v>
      </c>
      <c r="W2352" s="2" t="s">
        <v>52</v>
      </c>
      <c r="X2352" s="2" t="s">
        <v>52</v>
      </c>
      <c r="Y2352" s="2" t="s">
        <v>52</v>
      </c>
      <c r="Z2352" s="2" t="s">
        <v>21677</v>
      </c>
      <c r="AA2352" s="2" t="s">
        <v>21678</v>
      </c>
      <c r="AB2352" s="2" t="s">
        <v>21679</v>
      </c>
      <c r="AC2352" s="2" t="s">
        <v>1310</v>
      </c>
      <c r="AD2352" s="2" t="s">
        <v>715</v>
      </c>
      <c r="AE2352" s="2" t="s">
        <v>21680</v>
      </c>
      <c r="AF2352" s="2" t="s">
        <v>66</v>
      </c>
      <c r="AG2352" s="2" t="s">
        <v>84</v>
      </c>
      <c r="AH2352" s="2" t="s">
        <v>21681</v>
      </c>
      <c r="AI2352" s="2" t="s">
        <v>21682</v>
      </c>
      <c r="AJ2352" s="2" t="s">
        <v>68</v>
      </c>
      <c r="AK2352" s="2" t="s">
        <v>21683</v>
      </c>
      <c r="AL2352" s="2" t="s">
        <v>52</v>
      </c>
      <c r="AM2352" s="2" t="s">
        <v>52</v>
      </c>
      <c r="AN2352" s="2" t="s">
        <v>52</v>
      </c>
      <c r="AO2352" s="2" t="s">
        <v>52</v>
      </c>
      <c r="AP2352" s="2" t="s">
        <v>52</v>
      </c>
      <c r="AQ2352" s="2" t="s">
        <v>52</v>
      </c>
      <c r="AR2352" s="2" t="s">
        <v>52</v>
      </c>
      <c r="AS2352" s="2" t="s">
        <v>50</v>
      </c>
      <c r="AT2352" s="2" t="s">
        <v>51</v>
      </c>
      <c r="AU2352" s="2" t="s">
        <v>50</v>
      </c>
    </row>
    <row r="2353" spans="1:47" ht="22.5" customHeight="1" x14ac:dyDescent="0.25">
      <c r="A2353" t="s">
        <v>25439</v>
      </c>
      <c r="B2353" s="18" t="s">
        <v>21684</v>
      </c>
      <c r="C2353" s="220">
        <v>45082</v>
      </c>
      <c r="D2353" s="2" t="s">
        <v>89</v>
      </c>
      <c r="E2353" s="2" t="s">
        <v>20957</v>
      </c>
      <c r="F2353" s="2" t="s">
        <v>72</v>
      </c>
      <c r="G2353" s="19">
        <v>1</v>
      </c>
      <c r="H2353" s="19">
        <v>69.3</v>
      </c>
      <c r="I2353" s="19" t="s">
        <v>51</v>
      </c>
      <c r="J2353" s="19">
        <v>-13.82</v>
      </c>
      <c r="K2353" s="19" t="s">
        <v>51</v>
      </c>
      <c r="L2353" s="19" t="s">
        <v>51</v>
      </c>
      <c r="M2353" s="19">
        <v>55.48</v>
      </c>
      <c r="N2353" s="2" t="s">
        <v>52</v>
      </c>
      <c r="O2353" s="2" t="s">
        <v>247</v>
      </c>
      <c r="P2353" s="2" t="s">
        <v>811</v>
      </c>
      <c r="Q2353" s="2" t="s">
        <v>249</v>
      </c>
      <c r="R2353" s="2" t="s">
        <v>52</v>
      </c>
      <c r="S2353" s="19">
        <v>69.3</v>
      </c>
      <c r="T2353" s="19" t="s">
        <v>56</v>
      </c>
      <c r="U2353" s="2" t="s">
        <v>77</v>
      </c>
      <c r="V2353" s="2" t="s">
        <v>52</v>
      </c>
      <c r="W2353" s="2" t="s">
        <v>52</v>
      </c>
      <c r="X2353" s="2" t="s">
        <v>52</v>
      </c>
      <c r="Y2353" s="2" t="s">
        <v>52</v>
      </c>
      <c r="Z2353" s="2" t="s">
        <v>21685</v>
      </c>
      <c r="AA2353" s="2" t="s">
        <v>21686</v>
      </c>
      <c r="AB2353" s="2" t="s">
        <v>21687</v>
      </c>
      <c r="AC2353" s="2" t="s">
        <v>8330</v>
      </c>
      <c r="AD2353" s="2" t="s">
        <v>64</v>
      </c>
      <c r="AE2353" s="2" t="s">
        <v>8331</v>
      </c>
      <c r="AF2353" s="2" t="s">
        <v>66</v>
      </c>
      <c r="AG2353" s="2" t="s">
        <v>84</v>
      </c>
      <c r="AH2353" s="2" t="s">
        <v>21688</v>
      </c>
      <c r="AI2353" s="2" t="s">
        <v>21689</v>
      </c>
      <c r="AJ2353" s="2" t="s">
        <v>68</v>
      </c>
      <c r="AK2353" s="2" t="s">
        <v>21690</v>
      </c>
      <c r="AL2353" s="2" t="s">
        <v>52</v>
      </c>
      <c r="AM2353" s="2" t="s">
        <v>52</v>
      </c>
      <c r="AN2353" s="2" t="s">
        <v>52</v>
      </c>
      <c r="AO2353" s="2" t="s">
        <v>52</v>
      </c>
      <c r="AP2353" s="2" t="s">
        <v>52</v>
      </c>
      <c r="AQ2353" s="2" t="s">
        <v>52</v>
      </c>
      <c r="AR2353" s="2" t="s">
        <v>52</v>
      </c>
      <c r="AS2353" s="2" t="s">
        <v>50</v>
      </c>
      <c r="AT2353" s="2" t="s">
        <v>51</v>
      </c>
      <c r="AU2353" s="2" t="s">
        <v>50</v>
      </c>
    </row>
    <row r="2354" spans="1:47" ht="22.5" customHeight="1" x14ac:dyDescent="0.25">
      <c r="A2354" t="s">
        <v>25439</v>
      </c>
      <c r="B2354" s="18" t="s">
        <v>21691</v>
      </c>
      <c r="C2354" s="220">
        <v>45082</v>
      </c>
      <c r="D2354" s="2" t="s">
        <v>89</v>
      </c>
      <c r="E2354" s="2" t="s">
        <v>20957</v>
      </c>
      <c r="F2354" s="2" t="s">
        <v>50</v>
      </c>
      <c r="G2354" s="19">
        <v>1</v>
      </c>
      <c r="H2354" s="19">
        <v>67.900000000000006</v>
      </c>
      <c r="I2354" s="19">
        <v>13.7</v>
      </c>
      <c r="J2354" s="19">
        <v>-13.65</v>
      </c>
      <c r="K2354" s="19">
        <v>-13.7</v>
      </c>
      <c r="L2354" s="19" t="s">
        <v>51</v>
      </c>
      <c r="M2354" s="19">
        <v>54.25</v>
      </c>
      <c r="N2354" s="2" t="s">
        <v>72</v>
      </c>
      <c r="O2354" s="2" t="s">
        <v>177</v>
      </c>
      <c r="P2354" s="2" t="s">
        <v>178</v>
      </c>
      <c r="Q2354" s="2" t="s">
        <v>179</v>
      </c>
      <c r="R2354" s="2" t="s">
        <v>52</v>
      </c>
      <c r="S2354" s="19">
        <v>67.900000000000006</v>
      </c>
      <c r="T2354" s="19" t="s">
        <v>56</v>
      </c>
      <c r="U2354" s="2" t="s">
        <v>77</v>
      </c>
      <c r="V2354" s="2" t="s">
        <v>52</v>
      </c>
      <c r="W2354" s="2" t="s">
        <v>52</v>
      </c>
      <c r="X2354" s="2" t="s">
        <v>52</v>
      </c>
      <c r="Y2354" s="2" t="s">
        <v>52</v>
      </c>
      <c r="Z2354" s="2" t="s">
        <v>21692</v>
      </c>
      <c r="AA2354" s="2" t="s">
        <v>21693</v>
      </c>
      <c r="AB2354" s="2" t="s">
        <v>21694</v>
      </c>
      <c r="AC2354" s="2" t="s">
        <v>5441</v>
      </c>
      <c r="AD2354" s="2" t="s">
        <v>64</v>
      </c>
      <c r="AE2354" s="2" t="s">
        <v>21695</v>
      </c>
      <c r="AF2354" s="2" t="s">
        <v>66</v>
      </c>
      <c r="AG2354" s="2" t="s">
        <v>84</v>
      </c>
      <c r="AH2354" s="2" t="s">
        <v>21696</v>
      </c>
      <c r="AI2354" s="2" t="s">
        <v>20905</v>
      </c>
      <c r="AJ2354" s="2" t="s">
        <v>68</v>
      </c>
      <c r="AK2354" s="2" t="s">
        <v>21697</v>
      </c>
      <c r="AL2354" s="2" t="s">
        <v>52</v>
      </c>
      <c r="AM2354" s="2" t="s">
        <v>52</v>
      </c>
      <c r="AN2354" s="2" t="s">
        <v>52</v>
      </c>
      <c r="AO2354" s="2" t="s">
        <v>52</v>
      </c>
      <c r="AP2354" s="2" t="s">
        <v>52</v>
      </c>
      <c r="AQ2354" s="2" t="s">
        <v>52</v>
      </c>
      <c r="AR2354" s="2" t="s">
        <v>52</v>
      </c>
      <c r="AS2354" s="2" t="s">
        <v>50</v>
      </c>
      <c r="AT2354" s="2" t="s">
        <v>51</v>
      </c>
      <c r="AU2354" s="2" t="s">
        <v>50</v>
      </c>
    </row>
    <row r="2355" spans="1:47" ht="22.5" customHeight="1" x14ac:dyDescent="0.25">
      <c r="A2355" t="s">
        <v>25439</v>
      </c>
      <c r="B2355" s="18" t="s">
        <v>21698</v>
      </c>
      <c r="C2355" s="220">
        <v>45082</v>
      </c>
      <c r="D2355" s="2" t="s">
        <v>89</v>
      </c>
      <c r="E2355" s="2" t="s">
        <v>19808</v>
      </c>
      <c r="F2355" s="2" t="s">
        <v>50</v>
      </c>
      <c r="G2355" s="19">
        <v>1</v>
      </c>
      <c r="H2355" s="19">
        <v>285.69</v>
      </c>
      <c r="I2355" s="19">
        <v>1.59</v>
      </c>
      <c r="J2355" s="19">
        <v>-34.28</v>
      </c>
      <c r="K2355" s="19" t="s">
        <v>51</v>
      </c>
      <c r="L2355" s="19" t="s">
        <v>51</v>
      </c>
      <c r="M2355" s="19">
        <v>253</v>
      </c>
      <c r="N2355" s="2" t="s">
        <v>52</v>
      </c>
      <c r="O2355" s="2" t="s">
        <v>14190</v>
      </c>
      <c r="P2355" s="2" t="s">
        <v>14191</v>
      </c>
      <c r="Q2355" s="2" t="s">
        <v>14192</v>
      </c>
      <c r="R2355" s="2" t="s">
        <v>52</v>
      </c>
      <c r="S2355" s="19">
        <v>285.69</v>
      </c>
      <c r="T2355" s="19" t="s">
        <v>56</v>
      </c>
      <c r="U2355" s="2" t="s">
        <v>77</v>
      </c>
      <c r="V2355" s="2" t="s">
        <v>21699</v>
      </c>
      <c r="W2355" s="2" t="s">
        <v>21700</v>
      </c>
      <c r="X2355" s="2" t="s">
        <v>21701</v>
      </c>
      <c r="Y2355" s="2" t="s">
        <v>52</v>
      </c>
      <c r="Z2355" s="2" t="s">
        <v>21699</v>
      </c>
      <c r="AA2355" s="2" t="s">
        <v>21702</v>
      </c>
      <c r="AB2355" s="2" t="s">
        <v>21703</v>
      </c>
      <c r="AC2355" s="2" t="s">
        <v>159</v>
      </c>
      <c r="AD2355" s="2" t="s">
        <v>64</v>
      </c>
      <c r="AE2355" s="2" t="s">
        <v>21704</v>
      </c>
      <c r="AF2355" s="2" t="s">
        <v>66</v>
      </c>
      <c r="AG2355" s="2" t="s">
        <v>784</v>
      </c>
      <c r="AH2355" s="2" t="s">
        <v>21705</v>
      </c>
      <c r="AI2355" s="2" t="s">
        <v>19998</v>
      </c>
      <c r="AJ2355" s="2" t="s">
        <v>3349</v>
      </c>
      <c r="AK2355" s="2" t="s">
        <v>21706</v>
      </c>
      <c r="AL2355" s="2" t="s">
        <v>52</v>
      </c>
      <c r="AM2355" s="2" t="s">
        <v>52</v>
      </c>
      <c r="AN2355" s="2" t="s">
        <v>52</v>
      </c>
      <c r="AO2355" s="2" t="s">
        <v>52</v>
      </c>
      <c r="AP2355" s="2" t="s">
        <v>52</v>
      </c>
      <c r="AQ2355" s="2" t="s">
        <v>52</v>
      </c>
      <c r="AR2355" s="2" t="s">
        <v>52</v>
      </c>
      <c r="AS2355" s="2" t="s">
        <v>50</v>
      </c>
      <c r="AT2355" s="2" t="s">
        <v>51</v>
      </c>
      <c r="AU2355" s="2" t="s">
        <v>50</v>
      </c>
    </row>
    <row r="2356" spans="1:47" ht="22.5" customHeight="1" x14ac:dyDescent="0.25">
      <c r="A2356" t="s">
        <v>25439</v>
      </c>
      <c r="B2356" s="18" t="s">
        <v>21707</v>
      </c>
      <c r="C2356" s="220">
        <v>45082</v>
      </c>
      <c r="D2356" s="2" t="s">
        <v>89</v>
      </c>
      <c r="E2356" s="2" t="s">
        <v>20957</v>
      </c>
      <c r="F2356" s="2" t="s">
        <v>50</v>
      </c>
      <c r="G2356" s="19">
        <v>1</v>
      </c>
      <c r="H2356" s="19">
        <v>76.14</v>
      </c>
      <c r="I2356" s="19">
        <v>8.91</v>
      </c>
      <c r="J2356" s="19">
        <v>-14.64</v>
      </c>
      <c r="K2356" s="19">
        <v>-8.91</v>
      </c>
      <c r="L2356" s="19" t="s">
        <v>51</v>
      </c>
      <c r="M2356" s="19">
        <v>61.5</v>
      </c>
      <c r="N2356" s="2" t="s">
        <v>52</v>
      </c>
      <c r="O2356" s="2" t="s">
        <v>1546</v>
      </c>
      <c r="P2356" s="2" t="s">
        <v>1547</v>
      </c>
      <c r="Q2356" s="2" t="s">
        <v>1548</v>
      </c>
      <c r="R2356" s="2" t="s">
        <v>52</v>
      </c>
      <c r="S2356" s="19">
        <v>76.14</v>
      </c>
      <c r="T2356" s="19" t="s">
        <v>56</v>
      </c>
      <c r="U2356" s="2" t="s">
        <v>77</v>
      </c>
      <c r="V2356" s="2" t="s">
        <v>52</v>
      </c>
      <c r="W2356" s="2" t="s">
        <v>52</v>
      </c>
      <c r="X2356" s="2" t="s">
        <v>52</v>
      </c>
      <c r="Y2356" s="2" t="s">
        <v>52</v>
      </c>
      <c r="Z2356" s="2" t="s">
        <v>21708</v>
      </c>
      <c r="AA2356" s="2" t="s">
        <v>21709</v>
      </c>
      <c r="AB2356" s="2" t="s">
        <v>21710</v>
      </c>
      <c r="AC2356" s="2" t="s">
        <v>290</v>
      </c>
      <c r="AD2356" s="2" t="s">
        <v>98</v>
      </c>
      <c r="AE2356" s="2" t="s">
        <v>21711</v>
      </c>
      <c r="AF2356" s="2" t="s">
        <v>66</v>
      </c>
      <c r="AG2356" s="2" t="s">
        <v>84</v>
      </c>
      <c r="AH2356" s="2" t="s">
        <v>21712</v>
      </c>
      <c r="AI2356" s="2" t="s">
        <v>21713</v>
      </c>
      <c r="AJ2356" s="2" t="s">
        <v>68</v>
      </c>
      <c r="AK2356" s="2" t="s">
        <v>21714</v>
      </c>
      <c r="AL2356" s="2" t="s">
        <v>52</v>
      </c>
      <c r="AM2356" s="2" t="s">
        <v>52</v>
      </c>
      <c r="AN2356" s="2" t="s">
        <v>52</v>
      </c>
      <c r="AO2356" s="2" t="s">
        <v>52</v>
      </c>
      <c r="AP2356" s="2" t="s">
        <v>52</v>
      </c>
      <c r="AQ2356" s="2" t="s">
        <v>52</v>
      </c>
      <c r="AR2356" s="2" t="s">
        <v>52</v>
      </c>
      <c r="AS2356" s="2" t="s">
        <v>50</v>
      </c>
      <c r="AT2356" s="2" t="s">
        <v>51</v>
      </c>
      <c r="AU2356" s="2" t="s">
        <v>50</v>
      </c>
    </row>
    <row r="2357" spans="1:47" ht="22.5" customHeight="1" x14ac:dyDescent="0.25">
      <c r="A2357" t="s">
        <v>25439</v>
      </c>
      <c r="B2357" s="18" t="s">
        <v>21715</v>
      </c>
      <c r="C2357" s="220">
        <v>45082</v>
      </c>
      <c r="D2357" s="2" t="s">
        <v>89</v>
      </c>
      <c r="E2357" s="2" t="s">
        <v>20957</v>
      </c>
      <c r="F2357" s="2" t="s">
        <v>50</v>
      </c>
      <c r="G2357" s="19">
        <v>1</v>
      </c>
      <c r="H2357" s="19">
        <v>44.49</v>
      </c>
      <c r="I2357" s="19">
        <v>13.93</v>
      </c>
      <c r="J2357" s="19">
        <v>-10.84</v>
      </c>
      <c r="K2357" s="19">
        <v>-13.93</v>
      </c>
      <c r="L2357" s="19" t="s">
        <v>51</v>
      </c>
      <c r="M2357" s="19">
        <v>33.65</v>
      </c>
      <c r="N2357" s="2" t="s">
        <v>52</v>
      </c>
      <c r="O2357" s="2" t="s">
        <v>5313</v>
      </c>
      <c r="P2357" s="2" t="s">
        <v>12789</v>
      </c>
      <c r="Q2357" s="2" t="s">
        <v>12790</v>
      </c>
      <c r="R2357" s="2" t="s">
        <v>52</v>
      </c>
      <c r="S2357" s="19">
        <v>44.49</v>
      </c>
      <c r="T2357" s="19" t="s">
        <v>56</v>
      </c>
      <c r="U2357" s="2" t="s">
        <v>57</v>
      </c>
      <c r="V2357" s="2" t="s">
        <v>21716</v>
      </c>
      <c r="W2357" s="2" t="s">
        <v>21717</v>
      </c>
      <c r="X2357" s="2" t="s">
        <v>21718</v>
      </c>
      <c r="Y2357" s="2" t="s">
        <v>52</v>
      </c>
      <c r="Z2357" s="2" t="s">
        <v>21716</v>
      </c>
      <c r="AA2357" s="2" t="s">
        <v>21719</v>
      </c>
      <c r="AB2357" s="2" t="s">
        <v>21720</v>
      </c>
      <c r="AC2357" s="2" t="s">
        <v>21721</v>
      </c>
      <c r="AD2357" s="2" t="s">
        <v>64</v>
      </c>
      <c r="AE2357" s="2" t="s">
        <v>21722</v>
      </c>
      <c r="AF2357" s="2" t="s">
        <v>66</v>
      </c>
      <c r="AG2357" s="2" t="s">
        <v>67</v>
      </c>
      <c r="AH2357" s="2" t="s">
        <v>21723</v>
      </c>
      <c r="AI2357" s="2" t="s">
        <v>21724</v>
      </c>
      <c r="AJ2357" s="2" t="s">
        <v>68</v>
      </c>
      <c r="AK2357" s="2" t="s">
        <v>21725</v>
      </c>
      <c r="AL2357" s="2" t="s">
        <v>52</v>
      </c>
      <c r="AM2357" s="2" t="s">
        <v>52</v>
      </c>
      <c r="AN2357" s="2" t="s">
        <v>52</v>
      </c>
      <c r="AO2357" s="2" t="s">
        <v>52</v>
      </c>
      <c r="AP2357" s="2" t="s">
        <v>52</v>
      </c>
      <c r="AQ2357" s="2" t="s">
        <v>52</v>
      </c>
      <c r="AR2357" s="2" t="s">
        <v>52</v>
      </c>
      <c r="AS2357" s="2" t="s">
        <v>50</v>
      </c>
      <c r="AT2357" s="2" t="s">
        <v>51</v>
      </c>
      <c r="AU2357" s="2" t="s">
        <v>50</v>
      </c>
    </row>
    <row r="2358" spans="1:47" ht="22.5" customHeight="1" x14ac:dyDescent="0.25">
      <c r="A2358" t="s">
        <v>25439</v>
      </c>
      <c r="B2358" s="18" t="s">
        <v>21726</v>
      </c>
      <c r="C2358" s="220">
        <v>45082</v>
      </c>
      <c r="D2358" s="2" t="s">
        <v>89</v>
      </c>
      <c r="E2358" s="2" t="s">
        <v>19808</v>
      </c>
      <c r="F2358" s="2" t="s">
        <v>72</v>
      </c>
      <c r="G2358" s="19">
        <v>1</v>
      </c>
      <c r="H2358" s="19">
        <v>72.58</v>
      </c>
      <c r="I2358" s="19">
        <v>22.3</v>
      </c>
      <c r="J2358" s="19">
        <v>-17.84</v>
      </c>
      <c r="K2358" s="19">
        <v>-22.3</v>
      </c>
      <c r="L2358" s="19" t="s">
        <v>51</v>
      </c>
      <c r="M2358" s="19">
        <v>54.74</v>
      </c>
      <c r="N2358" s="2" t="s">
        <v>52</v>
      </c>
      <c r="O2358" s="2" t="s">
        <v>21727</v>
      </c>
      <c r="P2358" s="2" t="s">
        <v>21728</v>
      </c>
      <c r="Q2358" s="2" t="s">
        <v>21729</v>
      </c>
      <c r="R2358" s="2" t="s">
        <v>52</v>
      </c>
      <c r="S2358" s="19">
        <v>72.58</v>
      </c>
      <c r="T2358" s="19" t="s">
        <v>76</v>
      </c>
      <c r="U2358" s="2" t="s">
        <v>57</v>
      </c>
      <c r="V2358" s="2" t="s">
        <v>21730</v>
      </c>
      <c r="W2358" s="2" t="s">
        <v>21731</v>
      </c>
      <c r="X2358" s="2" t="s">
        <v>21732</v>
      </c>
      <c r="Y2358" s="2" t="s">
        <v>52</v>
      </c>
      <c r="Z2358" s="2" t="s">
        <v>21730</v>
      </c>
      <c r="AA2358" s="2" t="s">
        <v>21733</v>
      </c>
      <c r="AB2358" s="2" t="s">
        <v>21734</v>
      </c>
      <c r="AC2358" s="2" t="s">
        <v>21735</v>
      </c>
      <c r="AD2358" s="2" t="s">
        <v>206</v>
      </c>
      <c r="AE2358" s="2" t="s">
        <v>21736</v>
      </c>
      <c r="AF2358" s="2" t="s">
        <v>66</v>
      </c>
      <c r="AG2358" s="2" t="s">
        <v>67</v>
      </c>
      <c r="AH2358" s="2" t="s">
        <v>21737</v>
      </c>
      <c r="AI2358" s="2" t="s">
        <v>21738</v>
      </c>
      <c r="AJ2358" s="2" t="s">
        <v>68</v>
      </c>
      <c r="AK2358" s="2" t="s">
        <v>21739</v>
      </c>
      <c r="AL2358" s="2" t="s">
        <v>52</v>
      </c>
      <c r="AM2358" s="2" t="s">
        <v>52</v>
      </c>
      <c r="AN2358" s="2" t="s">
        <v>52</v>
      </c>
      <c r="AO2358" s="2" t="s">
        <v>52</v>
      </c>
      <c r="AP2358" s="2" t="s">
        <v>52</v>
      </c>
      <c r="AQ2358" s="2" t="s">
        <v>52</v>
      </c>
      <c r="AR2358" s="2" t="s">
        <v>52</v>
      </c>
      <c r="AS2358" s="2" t="s">
        <v>50</v>
      </c>
      <c r="AT2358" s="2" t="s">
        <v>51</v>
      </c>
      <c r="AU2358" s="2" t="s">
        <v>50</v>
      </c>
    </row>
    <row r="2359" spans="1:47" ht="22.5" customHeight="1" x14ac:dyDescent="0.25">
      <c r="A2359" t="s">
        <v>25439</v>
      </c>
      <c r="B2359" s="18" t="s">
        <v>21740</v>
      </c>
      <c r="C2359" s="220">
        <v>45082</v>
      </c>
      <c r="D2359" s="2" t="s">
        <v>6554</v>
      </c>
      <c r="E2359" s="2" t="s">
        <v>21112</v>
      </c>
      <c r="F2359" s="2" t="s">
        <v>50</v>
      </c>
      <c r="G2359" s="19">
        <v>1</v>
      </c>
      <c r="H2359" s="19">
        <v>96.35</v>
      </c>
      <c r="I2359" s="19" t="s">
        <v>51</v>
      </c>
      <c r="J2359" s="19">
        <v>-57.28</v>
      </c>
      <c r="K2359" s="19">
        <v>-20.45</v>
      </c>
      <c r="L2359" s="19">
        <v>-18.62</v>
      </c>
      <c r="M2359" s="19">
        <v>0</v>
      </c>
      <c r="N2359" s="2" t="s">
        <v>72</v>
      </c>
      <c r="O2359" s="2" t="s">
        <v>5872</v>
      </c>
      <c r="P2359" s="2" t="s">
        <v>5873</v>
      </c>
      <c r="Q2359" s="2" t="s">
        <v>5874</v>
      </c>
      <c r="R2359" s="2" t="s">
        <v>52</v>
      </c>
      <c r="S2359" s="19">
        <v>96.35</v>
      </c>
      <c r="T2359" s="19" t="s">
        <v>76</v>
      </c>
      <c r="U2359" s="2" t="s">
        <v>57</v>
      </c>
      <c r="V2359" s="2" t="s">
        <v>21741</v>
      </c>
      <c r="W2359" s="2" t="s">
        <v>21742</v>
      </c>
      <c r="X2359" s="2" t="s">
        <v>21743</v>
      </c>
      <c r="Y2359" s="2" t="s">
        <v>52</v>
      </c>
      <c r="Z2359" s="2" t="s">
        <v>21741</v>
      </c>
      <c r="AA2359" s="2" t="s">
        <v>21744</v>
      </c>
      <c r="AB2359" s="2" t="s">
        <v>4596</v>
      </c>
      <c r="AC2359" s="2" t="s">
        <v>64</v>
      </c>
      <c r="AD2359" s="2" t="s">
        <v>64</v>
      </c>
      <c r="AE2359" s="2" t="s">
        <v>827</v>
      </c>
      <c r="AF2359" s="2" t="s">
        <v>66</v>
      </c>
      <c r="AG2359" s="2" t="s">
        <v>67</v>
      </c>
      <c r="AH2359" s="2" t="s">
        <v>21745</v>
      </c>
      <c r="AI2359" s="2" t="s">
        <v>21118</v>
      </c>
      <c r="AJ2359" s="2" t="s">
        <v>68</v>
      </c>
      <c r="AK2359" s="2" t="s">
        <v>21746</v>
      </c>
      <c r="AL2359" s="2" t="s">
        <v>4599</v>
      </c>
      <c r="AM2359" s="2" t="s">
        <v>52</v>
      </c>
      <c r="AN2359" s="2" t="s">
        <v>52</v>
      </c>
      <c r="AO2359" s="2" t="s">
        <v>52</v>
      </c>
      <c r="AP2359" s="2" t="s">
        <v>52</v>
      </c>
      <c r="AQ2359" s="2" t="s">
        <v>52</v>
      </c>
      <c r="AR2359" s="2" t="s">
        <v>52</v>
      </c>
      <c r="AS2359" s="185" t="s">
        <v>72</v>
      </c>
      <c r="AT2359" s="2" t="s">
        <v>51</v>
      </c>
      <c r="AU2359" s="2" t="s">
        <v>50</v>
      </c>
    </row>
    <row r="2360" spans="1:47" ht="22.5" customHeight="1" x14ac:dyDescent="0.25">
      <c r="A2360" t="s">
        <v>25439</v>
      </c>
      <c r="B2360" s="18" t="s">
        <v>21747</v>
      </c>
      <c r="C2360" s="220">
        <v>45082</v>
      </c>
      <c r="D2360" s="2" t="s">
        <v>89</v>
      </c>
      <c r="E2360" s="2" t="s">
        <v>20957</v>
      </c>
      <c r="F2360" s="2" t="s">
        <v>50</v>
      </c>
      <c r="G2360" s="19">
        <v>1</v>
      </c>
      <c r="H2360" s="19">
        <v>217.9</v>
      </c>
      <c r="I2360" s="19" t="s">
        <v>51</v>
      </c>
      <c r="J2360" s="19">
        <v>-37.04</v>
      </c>
      <c r="K2360" s="19">
        <v>-20.45</v>
      </c>
      <c r="L2360" s="19" t="s">
        <v>51</v>
      </c>
      <c r="M2360" s="19">
        <v>160.41</v>
      </c>
      <c r="N2360" s="2" t="s">
        <v>52</v>
      </c>
      <c r="O2360" s="2" t="s">
        <v>199</v>
      </c>
      <c r="P2360" s="2" t="s">
        <v>10436</v>
      </c>
      <c r="Q2360" s="2" t="s">
        <v>10437</v>
      </c>
      <c r="R2360" s="2" t="s">
        <v>52</v>
      </c>
      <c r="S2360" s="19">
        <v>217.9</v>
      </c>
      <c r="T2360" s="19" t="s">
        <v>76</v>
      </c>
      <c r="U2360" s="2" t="s">
        <v>77</v>
      </c>
      <c r="V2360" s="2" t="s">
        <v>52</v>
      </c>
      <c r="W2360" s="2" t="s">
        <v>52</v>
      </c>
      <c r="X2360" s="2" t="s">
        <v>52</v>
      </c>
      <c r="Y2360" s="2" t="s">
        <v>52</v>
      </c>
      <c r="Z2360" s="2" t="s">
        <v>21748</v>
      </c>
      <c r="AA2360" s="2" t="s">
        <v>21749</v>
      </c>
      <c r="AB2360" s="2" t="s">
        <v>21750</v>
      </c>
      <c r="AC2360" s="2" t="s">
        <v>333</v>
      </c>
      <c r="AD2360" s="2" t="s">
        <v>333</v>
      </c>
      <c r="AE2360" s="2" t="s">
        <v>21751</v>
      </c>
      <c r="AF2360" s="2" t="s">
        <v>66</v>
      </c>
      <c r="AG2360" s="2" t="s">
        <v>84</v>
      </c>
      <c r="AH2360" s="2" t="s">
        <v>21752</v>
      </c>
      <c r="AI2360" s="2" t="s">
        <v>21753</v>
      </c>
      <c r="AJ2360" s="2" t="s">
        <v>68</v>
      </c>
      <c r="AK2360" s="2" t="s">
        <v>21754</v>
      </c>
      <c r="AL2360" s="2" t="s">
        <v>52</v>
      </c>
      <c r="AM2360" s="2" t="s">
        <v>52</v>
      </c>
      <c r="AN2360" s="2" t="s">
        <v>52</v>
      </c>
      <c r="AO2360" s="2" t="s">
        <v>52</v>
      </c>
      <c r="AP2360" s="2" t="s">
        <v>52</v>
      </c>
      <c r="AQ2360" s="2" t="s">
        <v>52</v>
      </c>
      <c r="AR2360" s="2" t="s">
        <v>52</v>
      </c>
      <c r="AS2360" s="2" t="s">
        <v>50</v>
      </c>
      <c r="AT2360" s="2" t="s">
        <v>51</v>
      </c>
      <c r="AU2360" s="2" t="s">
        <v>50</v>
      </c>
    </row>
    <row r="2361" spans="1:47" ht="22.5" customHeight="1" x14ac:dyDescent="0.25">
      <c r="A2361" t="s">
        <v>25439</v>
      </c>
      <c r="B2361" s="18" t="s">
        <v>21755</v>
      </c>
      <c r="C2361" s="220">
        <v>45082</v>
      </c>
      <c r="D2361" s="2" t="s">
        <v>89</v>
      </c>
      <c r="E2361" s="2" t="s">
        <v>19808</v>
      </c>
      <c r="F2361" s="2" t="s">
        <v>50</v>
      </c>
      <c r="G2361" s="19">
        <v>1</v>
      </c>
      <c r="H2361" s="19">
        <v>30.77</v>
      </c>
      <c r="I2361" s="19">
        <v>26.1</v>
      </c>
      <c r="J2361" s="19">
        <v>-9.19</v>
      </c>
      <c r="K2361" s="19">
        <v>-26.1</v>
      </c>
      <c r="L2361" s="19" t="s">
        <v>51</v>
      </c>
      <c r="M2361" s="19">
        <v>21.58</v>
      </c>
      <c r="N2361" s="2" t="s">
        <v>52</v>
      </c>
      <c r="O2361" s="2" t="s">
        <v>13323</v>
      </c>
      <c r="P2361" s="2" t="s">
        <v>13324</v>
      </c>
      <c r="Q2361" s="2" t="s">
        <v>13325</v>
      </c>
      <c r="R2361" s="2" t="s">
        <v>52</v>
      </c>
      <c r="S2361" s="19">
        <v>30.77</v>
      </c>
      <c r="T2361" s="19" t="s">
        <v>56</v>
      </c>
      <c r="U2361" s="2" t="s">
        <v>57</v>
      </c>
      <c r="V2361" s="2" t="s">
        <v>21756</v>
      </c>
      <c r="W2361" s="2" t="s">
        <v>21757</v>
      </c>
      <c r="X2361" s="2" t="s">
        <v>21758</v>
      </c>
      <c r="Y2361" s="2" t="s">
        <v>52</v>
      </c>
      <c r="Z2361" s="2" t="s">
        <v>21756</v>
      </c>
      <c r="AA2361" s="2" t="s">
        <v>21759</v>
      </c>
      <c r="AB2361" s="2" t="s">
        <v>21760</v>
      </c>
      <c r="AC2361" s="2" t="s">
        <v>21761</v>
      </c>
      <c r="AD2361" s="2" t="s">
        <v>715</v>
      </c>
      <c r="AE2361" s="2" t="s">
        <v>21762</v>
      </c>
      <c r="AF2361" s="2" t="s">
        <v>66</v>
      </c>
      <c r="AG2361" s="2" t="s">
        <v>67</v>
      </c>
      <c r="AH2361" s="2" t="s">
        <v>21763</v>
      </c>
      <c r="AI2361" s="2" t="s">
        <v>20386</v>
      </c>
      <c r="AJ2361" s="2" t="s">
        <v>68</v>
      </c>
      <c r="AK2361" s="2" t="s">
        <v>21764</v>
      </c>
      <c r="AL2361" s="2" t="s">
        <v>52</v>
      </c>
      <c r="AM2361" s="2" t="s">
        <v>52</v>
      </c>
      <c r="AN2361" s="2" t="s">
        <v>52</v>
      </c>
      <c r="AO2361" s="2" t="s">
        <v>52</v>
      </c>
      <c r="AP2361" s="2" t="s">
        <v>52</v>
      </c>
      <c r="AQ2361" s="2" t="s">
        <v>52</v>
      </c>
      <c r="AR2361" s="2" t="s">
        <v>52</v>
      </c>
      <c r="AS2361" s="2" t="s">
        <v>50</v>
      </c>
      <c r="AT2361" s="2" t="s">
        <v>51</v>
      </c>
      <c r="AU2361" s="2" t="s">
        <v>50</v>
      </c>
    </row>
    <row r="2362" spans="1:47" ht="22.5" customHeight="1" x14ac:dyDescent="0.25">
      <c r="A2362" t="s">
        <v>25439</v>
      </c>
      <c r="B2362" s="20" t="s">
        <v>21765</v>
      </c>
      <c r="C2362" s="221">
        <v>45082</v>
      </c>
      <c r="D2362" s="21" t="s">
        <v>89</v>
      </c>
      <c r="E2362" s="22" t="s">
        <v>14412</v>
      </c>
      <c r="F2362" s="23" t="s">
        <v>72</v>
      </c>
      <c r="G2362" s="24">
        <v>1</v>
      </c>
      <c r="H2362" s="36">
        <v>207.9</v>
      </c>
      <c r="I2362" s="26">
        <v>21.73039254065981</v>
      </c>
      <c r="J2362" s="26">
        <v>-31.726225132566995</v>
      </c>
      <c r="K2362" s="26">
        <v>-36.861019965123312</v>
      </c>
      <c r="L2362" s="29" t="s">
        <v>51</v>
      </c>
      <c r="M2362" s="26">
        <v>161.04314744296948</v>
      </c>
      <c r="N2362" s="31" t="s">
        <v>52</v>
      </c>
      <c r="O2362" s="32" t="s">
        <v>199</v>
      </c>
      <c r="P2362" s="33" t="s">
        <v>2797</v>
      </c>
      <c r="Q2362" s="34" t="s">
        <v>2798</v>
      </c>
      <c r="R2362" s="35" t="s">
        <v>52</v>
      </c>
      <c r="S2362" s="36">
        <v>207.9</v>
      </c>
      <c r="T2362" s="37" t="s">
        <v>56</v>
      </c>
      <c r="U2362" s="38" t="s">
        <v>52</v>
      </c>
      <c r="V2362" s="39" t="s">
        <v>52</v>
      </c>
      <c r="W2362" s="40" t="s">
        <v>52</v>
      </c>
      <c r="X2362" s="41" t="s">
        <v>52</v>
      </c>
      <c r="Y2362" s="42" t="s">
        <v>52</v>
      </c>
      <c r="Z2362" s="43" t="s">
        <v>52</v>
      </c>
      <c r="AA2362" s="44" t="s">
        <v>52</v>
      </c>
      <c r="AB2362" s="45" t="s">
        <v>52</v>
      </c>
      <c r="AC2362" s="46" t="s">
        <v>52</v>
      </c>
      <c r="AD2362" s="47" t="s">
        <v>52</v>
      </c>
      <c r="AE2362" s="48" t="s">
        <v>52</v>
      </c>
      <c r="AF2362" s="49" t="s">
        <v>52</v>
      </c>
      <c r="AG2362" s="50" t="s">
        <v>52</v>
      </c>
      <c r="AH2362" s="51" t="s">
        <v>52</v>
      </c>
      <c r="AI2362" s="52" t="s">
        <v>52</v>
      </c>
      <c r="AJ2362" s="53" t="s">
        <v>52</v>
      </c>
      <c r="AK2362" s="54" t="s">
        <v>52</v>
      </c>
      <c r="AL2362" s="55" t="s">
        <v>52</v>
      </c>
      <c r="AM2362" s="56" t="s">
        <v>52</v>
      </c>
      <c r="AN2362" s="57" t="s">
        <v>52</v>
      </c>
      <c r="AO2362" s="58" t="s">
        <v>52</v>
      </c>
      <c r="AP2362" s="59" t="s">
        <v>52</v>
      </c>
      <c r="AQ2362" s="60" t="s">
        <v>52</v>
      </c>
      <c r="AR2362" s="61" t="s">
        <v>52</v>
      </c>
      <c r="AS2362" s="62" t="s">
        <v>50</v>
      </c>
      <c r="AT2362" s="63" t="s">
        <v>51</v>
      </c>
      <c r="AU2362" s="64" t="s">
        <v>50</v>
      </c>
    </row>
    <row r="2363" spans="1:47" ht="22.5" customHeight="1" x14ac:dyDescent="0.25">
      <c r="A2363" t="s">
        <v>25439</v>
      </c>
      <c r="B2363" s="20" t="s">
        <v>21766</v>
      </c>
      <c r="C2363" s="221">
        <v>45082</v>
      </c>
      <c r="D2363" s="21" t="s">
        <v>89</v>
      </c>
      <c r="E2363" s="22" t="s">
        <v>14412</v>
      </c>
      <c r="F2363" s="23" t="s">
        <v>72</v>
      </c>
      <c r="G2363" s="24">
        <v>1</v>
      </c>
      <c r="H2363" s="36">
        <v>73.09</v>
      </c>
      <c r="I2363" s="26">
        <v>7.6396074593401906</v>
      </c>
      <c r="J2363" s="26">
        <v>-11.153774867433006</v>
      </c>
      <c r="K2363" s="26">
        <v>-12.958980034876687</v>
      </c>
      <c r="L2363" s="29" t="s">
        <v>51</v>
      </c>
      <c r="M2363" s="26">
        <v>56.616852557030498</v>
      </c>
      <c r="N2363" s="31" t="s">
        <v>52</v>
      </c>
      <c r="O2363" s="32" t="s">
        <v>662</v>
      </c>
      <c r="P2363" s="33" t="s">
        <v>2685</v>
      </c>
      <c r="Q2363" s="34" t="s">
        <v>2686</v>
      </c>
      <c r="R2363" s="35" t="s">
        <v>52</v>
      </c>
      <c r="S2363" s="36">
        <v>73.09</v>
      </c>
      <c r="T2363" s="37" t="s">
        <v>76</v>
      </c>
      <c r="U2363" s="38" t="s">
        <v>52</v>
      </c>
      <c r="V2363" s="39" t="s">
        <v>52</v>
      </c>
      <c r="W2363" s="40" t="s">
        <v>52</v>
      </c>
      <c r="X2363" s="41" t="s">
        <v>52</v>
      </c>
      <c r="Y2363" s="42" t="s">
        <v>52</v>
      </c>
      <c r="Z2363" s="43" t="s">
        <v>52</v>
      </c>
      <c r="AA2363" s="44" t="s">
        <v>52</v>
      </c>
      <c r="AB2363" s="45" t="s">
        <v>52</v>
      </c>
      <c r="AC2363" s="46" t="s">
        <v>52</v>
      </c>
      <c r="AD2363" s="47" t="s">
        <v>52</v>
      </c>
      <c r="AE2363" s="48" t="s">
        <v>52</v>
      </c>
      <c r="AF2363" s="49" t="s">
        <v>52</v>
      </c>
      <c r="AG2363" s="50" t="s">
        <v>52</v>
      </c>
      <c r="AH2363" s="51" t="s">
        <v>52</v>
      </c>
      <c r="AI2363" s="52" t="s">
        <v>52</v>
      </c>
      <c r="AJ2363" s="53" t="s">
        <v>52</v>
      </c>
      <c r="AK2363" s="54" t="s">
        <v>52</v>
      </c>
      <c r="AL2363" s="55" t="s">
        <v>52</v>
      </c>
      <c r="AM2363" s="56" t="s">
        <v>52</v>
      </c>
      <c r="AN2363" s="57" t="s">
        <v>52</v>
      </c>
      <c r="AO2363" s="58" t="s">
        <v>52</v>
      </c>
      <c r="AP2363" s="59" t="s">
        <v>52</v>
      </c>
      <c r="AQ2363" s="60" t="s">
        <v>52</v>
      </c>
      <c r="AR2363" s="61" t="s">
        <v>52</v>
      </c>
      <c r="AS2363" s="62" t="s">
        <v>50</v>
      </c>
      <c r="AT2363" s="63" t="s">
        <v>51</v>
      </c>
      <c r="AU2363" s="64" t="s">
        <v>50</v>
      </c>
    </row>
    <row r="2364" spans="1:47" ht="22.5" customHeight="1" x14ac:dyDescent="0.25">
      <c r="A2364" t="s">
        <v>25439</v>
      </c>
      <c r="B2364" s="18" t="s">
        <v>21767</v>
      </c>
      <c r="C2364" s="220">
        <v>45082</v>
      </c>
      <c r="D2364" s="2" t="s">
        <v>89</v>
      </c>
      <c r="E2364" s="2" t="s">
        <v>20957</v>
      </c>
      <c r="F2364" s="2" t="s">
        <v>50</v>
      </c>
      <c r="G2364" s="19">
        <v>1</v>
      </c>
      <c r="H2364" s="19">
        <v>75.290000000000006</v>
      </c>
      <c r="I2364" s="19">
        <v>17.399999999999999</v>
      </c>
      <c r="J2364" s="19">
        <v>-13.15</v>
      </c>
      <c r="K2364" s="19">
        <v>-17.399999999999999</v>
      </c>
      <c r="L2364" s="19" t="s">
        <v>51</v>
      </c>
      <c r="M2364" s="19">
        <v>62.14</v>
      </c>
      <c r="N2364" s="2" t="s">
        <v>52</v>
      </c>
      <c r="O2364" s="2" t="s">
        <v>260</v>
      </c>
      <c r="P2364" s="2" t="s">
        <v>13258</v>
      </c>
      <c r="Q2364" s="2" t="s">
        <v>13259</v>
      </c>
      <c r="R2364" s="2" t="s">
        <v>52</v>
      </c>
      <c r="S2364" s="19">
        <v>75.290000000000006</v>
      </c>
      <c r="T2364" s="19" t="s">
        <v>76</v>
      </c>
      <c r="U2364" s="2" t="s">
        <v>57</v>
      </c>
      <c r="V2364" s="2" t="s">
        <v>21768</v>
      </c>
      <c r="W2364" s="2" t="s">
        <v>21769</v>
      </c>
      <c r="X2364" s="2" t="s">
        <v>21770</v>
      </c>
      <c r="Y2364" s="2" t="s">
        <v>52</v>
      </c>
      <c r="Z2364" s="2" t="s">
        <v>21768</v>
      </c>
      <c r="AA2364" s="2" t="s">
        <v>21771</v>
      </c>
      <c r="AB2364" s="2" t="s">
        <v>21772</v>
      </c>
      <c r="AC2364" s="2" t="s">
        <v>1496</v>
      </c>
      <c r="AD2364" s="2" t="s">
        <v>333</v>
      </c>
      <c r="AE2364" s="2" t="s">
        <v>21773</v>
      </c>
      <c r="AF2364" s="2" t="s">
        <v>66</v>
      </c>
      <c r="AG2364" s="2" t="s">
        <v>67</v>
      </c>
      <c r="AH2364" s="2" t="s">
        <v>21774</v>
      </c>
      <c r="AI2364" s="2" t="s">
        <v>21775</v>
      </c>
      <c r="AJ2364" s="2" t="s">
        <v>68</v>
      </c>
      <c r="AK2364" s="2" t="s">
        <v>21776</v>
      </c>
      <c r="AL2364" s="2" t="s">
        <v>52</v>
      </c>
      <c r="AM2364" s="2" t="s">
        <v>52</v>
      </c>
      <c r="AN2364" s="2" t="s">
        <v>52</v>
      </c>
      <c r="AO2364" s="2" t="s">
        <v>52</v>
      </c>
      <c r="AP2364" s="2" t="s">
        <v>52</v>
      </c>
      <c r="AQ2364" s="2" t="s">
        <v>52</v>
      </c>
      <c r="AR2364" s="2" t="s">
        <v>52</v>
      </c>
      <c r="AS2364" s="2" t="s">
        <v>50</v>
      </c>
      <c r="AT2364" s="2" t="s">
        <v>51</v>
      </c>
      <c r="AU2364" s="2" t="s">
        <v>50</v>
      </c>
    </row>
    <row r="2365" spans="1:47" ht="22.5" customHeight="1" x14ac:dyDescent="0.25">
      <c r="A2365" t="s">
        <v>25439</v>
      </c>
      <c r="B2365" s="18" t="s">
        <v>21777</v>
      </c>
      <c r="C2365" s="220">
        <v>45082</v>
      </c>
      <c r="D2365" s="2" t="s">
        <v>89</v>
      </c>
      <c r="E2365" s="2" t="s">
        <v>20957</v>
      </c>
      <c r="F2365" s="2" t="s">
        <v>50</v>
      </c>
      <c r="G2365" s="19">
        <v>1</v>
      </c>
      <c r="H2365" s="19">
        <v>67.900000000000006</v>
      </c>
      <c r="I2365" s="19">
        <v>7.54</v>
      </c>
      <c r="J2365" s="19">
        <v>-63.9</v>
      </c>
      <c r="K2365" s="19">
        <v>-7.54</v>
      </c>
      <c r="L2365" s="19" t="s">
        <v>51</v>
      </c>
      <c r="M2365" s="19">
        <v>4</v>
      </c>
      <c r="N2365" s="2" t="s">
        <v>72</v>
      </c>
      <c r="O2365" s="2" t="s">
        <v>177</v>
      </c>
      <c r="P2365" s="2" t="s">
        <v>178</v>
      </c>
      <c r="Q2365" s="2" t="s">
        <v>179</v>
      </c>
      <c r="R2365" s="2" t="s">
        <v>52</v>
      </c>
      <c r="S2365" s="19">
        <v>67.900000000000006</v>
      </c>
      <c r="T2365" s="19" t="s">
        <v>56</v>
      </c>
      <c r="U2365" s="2" t="s">
        <v>77</v>
      </c>
      <c r="V2365" s="2" t="s">
        <v>52</v>
      </c>
      <c r="W2365" s="2" t="s">
        <v>52</v>
      </c>
      <c r="X2365" s="2" t="s">
        <v>52</v>
      </c>
      <c r="Y2365" s="2" t="s">
        <v>52</v>
      </c>
      <c r="Z2365" s="2" t="s">
        <v>21778</v>
      </c>
      <c r="AA2365" s="2" t="s">
        <v>21779</v>
      </c>
      <c r="AB2365" s="2" t="s">
        <v>21780</v>
      </c>
      <c r="AC2365" s="2" t="s">
        <v>3633</v>
      </c>
      <c r="AD2365" s="2" t="s">
        <v>64</v>
      </c>
      <c r="AE2365" s="2" t="s">
        <v>21781</v>
      </c>
      <c r="AF2365" s="2" t="s">
        <v>66</v>
      </c>
      <c r="AG2365" s="2" t="s">
        <v>84</v>
      </c>
      <c r="AH2365" s="2" t="s">
        <v>21463</v>
      </c>
      <c r="AI2365" s="2" t="s">
        <v>21782</v>
      </c>
      <c r="AJ2365" s="2" t="s">
        <v>68</v>
      </c>
      <c r="AK2365" s="2" t="s">
        <v>21783</v>
      </c>
      <c r="AL2365" s="2" t="s">
        <v>52</v>
      </c>
      <c r="AM2365" s="2" t="s">
        <v>52</v>
      </c>
      <c r="AN2365" s="2" t="s">
        <v>52</v>
      </c>
      <c r="AO2365" s="2" t="s">
        <v>52</v>
      </c>
      <c r="AP2365" s="2" t="s">
        <v>52</v>
      </c>
      <c r="AQ2365" s="2" t="s">
        <v>52</v>
      </c>
      <c r="AR2365" s="2" t="s">
        <v>52</v>
      </c>
      <c r="AS2365" s="2" t="s">
        <v>50</v>
      </c>
      <c r="AT2365" s="2" t="s">
        <v>51</v>
      </c>
      <c r="AU2365" s="2" t="s">
        <v>50</v>
      </c>
    </row>
    <row r="2366" spans="1:47" ht="22.5" customHeight="1" x14ac:dyDescent="0.25">
      <c r="A2366" t="s">
        <v>25439</v>
      </c>
      <c r="B2366" s="18" t="s">
        <v>21784</v>
      </c>
      <c r="C2366" s="220">
        <v>45082</v>
      </c>
      <c r="D2366" s="2" t="s">
        <v>89</v>
      </c>
      <c r="E2366" s="2" t="s">
        <v>20957</v>
      </c>
      <c r="F2366" s="2" t="s">
        <v>50</v>
      </c>
      <c r="G2366" s="19">
        <v>1</v>
      </c>
      <c r="H2366" s="19">
        <v>22.99</v>
      </c>
      <c r="I2366" s="19">
        <v>7.43</v>
      </c>
      <c r="J2366" s="19">
        <v>-9.41</v>
      </c>
      <c r="K2366" s="19">
        <v>-7.43</v>
      </c>
      <c r="L2366" s="19" t="s">
        <v>51</v>
      </c>
      <c r="M2366" s="19">
        <v>13.58</v>
      </c>
      <c r="N2366" s="2" t="s">
        <v>72</v>
      </c>
      <c r="O2366" s="2" t="s">
        <v>596</v>
      </c>
      <c r="P2366" s="2" t="s">
        <v>3042</v>
      </c>
      <c r="Q2366" s="2" t="s">
        <v>3043</v>
      </c>
      <c r="R2366" s="2" t="s">
        <v>52</v>
      </c>
      <c r="S2366" s="19">
        <v>22.99</v>
      </c>
      <c r="T2366" s="19" t="s">
        <v>76</v>
      </c>
      <c r="U2366" s="2" t="s">
        <v>77</v>
      </c>
      <c r="V2366" s="2" t="s">
        <v>52</v>
      </c>
      <c r="W2366" s="2" t="s">
        <v>52</v>
      </c>
      <c r="X2366" s="2" t="s">
        <v>52</v>
      </c>
      <c r="Y2366" s="2" t="s">
        <v>52</v>
      </c>
      <c r="Z2366" s="2" t="s">
        <v>21785</v>
      </c>
      <c r="AA2366" s="2" t="s">
        <v>21786</v>
      </c>
      <c r="AB2366" s="2" t="s">
        <v>21787</v>
      </c>
      <c r="AC2366" s="2" t="s">
        <v>8639</v>
      </c>
      <c r="AD2366" s="2" t="s">
        <v>126</v>
      </c>
      <c r="AE2366" s="2" t="s">
        <v>21788</v>
      </c>
      <c r="AF2366" s="2" t="s">
        <v>66</v>
      </c>
      <c r="AG2366" s="2" t="s">
        <v>84</v>
      </c>
      <c r="AH2366" s="2" t="s">
        <v>21789</v>
      </c>
      <c r="AI2366" s="2" t="s">
        <v>21790</v>
      </c>
      <c r="AJ2366" s="2" t="s">
        <v>68</v>
      </c>
      <c r="AK2366" s="2" t="s">
        <v>21791</v>
      </c>
      <c r="AL2366" s="2" t="s">
        <v>52</v>
      </c>
      <c r="AM2366" s="2" t="s">
        <v>52</v>
      </c>
      <c r="AN2366" s="2" t="s">
        <v>52</v>
      </c>
      <c r="AO2366" s="2" t="s">
        <v>52</v>
      </c>
      <c r="AP2366" s="2" t="s">
        <v>52</v>
      </c>
      <c r="AQ2366" s="2" t="s">
        <v>52</v>
      </c>
      <c r="AR2366" s="2" t="s">
        <v>52</v>
      </c>
      <c r="AS2366" s="2" t="s">
        <v>50</v>
      </c>
      <c r="AT2366" s="2" t="s">
        <v>51</v>
      </c>
      <c r="AU2366" s="2" t="s">
        <v>50</v>
      </c>
    </row>
    <row r="2367" spans="1:47" ht="22.5" customHeight="1" x14ac:dyDescent="0.25">
      <c r="A2367" t="s">
        <v>25439</v>
      </c>
      <c r="B2367" s="18" t="s">
        <v>21792</v>
      </c>
      <c r="C2367" s="220">
        <v>45082</v>
      </c>
      <c r="D2367" s="2" t="s">
        <v>89</v>
      </c>
      <c r="E2367" s="2" t="s">
        <v>20957</v>
      </c>
      <c r="F2367" s="2" t="s">
        <v>50</v>
      </c>
      <c r="G2367" s="19">
        <v>1</v>
      </c>
      <c r="H2367" s="19">
        <v>67.78</v>
      </c>
      <c r="I2367" s="19">
        <v>37.799999999999997</v>
      </c>
      <c r="J2367" s="19">
        <v>-17.02</v>
      </c>
      <c r="K2367" s="19">
        <v>-37.799999999999997</v>
      </c>
      <c r="L2367" s="19" t="s">
        <v>51</v>
      </c>
      <c r="M2367" s="19">
        <v>50.76</v>
      </c>
      <c r="N2367" s="2" t="s">
        <v>72</v>
      </c>
      <c r="O2367" s="2" t="s">
        <v>4743</v>
      </c>
      <c r="P2367" s="2" t="s">
        <v>4744</v>
      </c>
      <c r="Q2367" s="2" t="s">
        <v>4745</v>
      </c>
      <c r="R2367" s="2" t="s">
        <v>52</v>
      </c>
      <c r="S2367" s="19">
        <v>67.78</v>
      </c>
      <c r="T2367" s="19" t="s">
        <v>76</v>
      </c>
      <c r="U2367" s="2" t="s">
        <v>57</v>
      </c>
      <c r="V2367" s="2" t="s">
        <v>21793</v>
      </c>
      <c r="W2367" s="2" t="s">
        <v>21794</v>
      </c>
      <c r="X2367" s="2" t="s">
        <v>21795</v>
      </c>
      <c r="Y2367" s="2" t="s">
        <v>52</v>
      </c>
      <c r="Z2367" s="2" t="s">
        <v>21793</v>
      </c>
      <c r="AA2367" s="2" t="s">
        <v>21796</v>
      </c>
      <c r="AB2367" s="2" t="s">
        <v>21797</v>
      </c>
      <c r="AC2367" s="2" t="s">
        <v>21798</v>
      </c>
      <c r="AD2367" s="2" t="s">
        <v>558</v>
      </c>
      <c r="AE2367" s="2" t="s">
        <v>21799</v>
      </c>
      <c r="AF2367" s="2" t="s">
        <v>66</v>
      </c>
      <c r="AG2367" s="2" t="s">
        <v>67</v>
      </c>
      <c r="AH2367" s="2" t="s">
        <v>21800</v>
      </c>
      <c r="AI2367" s="2" t="s">
        <v>21801</v>
      </c>
      <c r="AJ2367" s="2" t="s">
        <v>68</v>
      </c>
      <c r="AK2367" s="2" t="s">
        <v>21802</v>
      </c>
      <c r="AL2367" s="2" t="s">
        <v>52</v>
      </c>
      <c r="AM2367" s="2" t="s">
        <v>52</v>
      </c>
      <c r="AN2367" s="2" t="s">
        <v>52</v>
      </c>
      <c r="AO2367" s="2" t="s">
        <v>52</v>
      </c>
      <c r="AP2367" s="2" t="s">
        <v>52</v>
      </c>
      <c r="AQ2367" s="2" t="s">
        <v>52</v>
      </c>
      <c r="AR2367" s="2" t="s">
        <v>52</v>
      </c>
      <c r="AS2367" s="2" t="s">
        <v>50</v>
      </c>
      <c r="AT2367" s="2" t="s">
        <v>51</v>
      </c>
      <c r="AU2367" s="2" t="s">
        <v>50</v>
      </c>
    </row>
    <row r="2368" spans="1:47" ht="22.5" customHeight="1" x14ac:dyDescent="0.25">
      <c r="A2368" t="s">
        <v>25439</v>
      </c>
      <c r="B2368" s="18" t="s">
        <v>21803</v>
      </c>
      <c r="C2368" s="220">
        <v>45082</v>
      </c>
      <c r="D2368" s="2" t="s">
        <v>89</v>
      </c>
      <c r="E2368" s="2" t="s">
        <v>20957</v>
      </c>
      <c r="F2368" s="2" t="s">
        <v>50</v>
      </c>
      <c r="G2368" s="19">
        <v>1</v>
      </c>
      <c r="H2368" s="19">
        <v>64.16</v>
      </c>
      <c r="I2368" s="19">
        <v>13.7</v>
      </c>
      <c r="J2368" s="19">
        <v>-16.41</v>
      </c>
      <c r="K2368" s="19">
        <v>-13.7</v>
      </c>
      <c r="L2368" s="19" t="s">
        <v>51</v>
      </c>
      <c r="M2368" s="19">
        <v>47.75</v>
      </c>
      <c r="N2368" s="2" t="s">
        <v>52</v>
      </c>
      <c r="O2368" s="2" t="s">
        <v>105</v>
      </c>
      <c r="P2368" s="2" t="s">
        <v>106</v>
      </c>
      <c r="Q2368" s="2" t="s">
        <v>107</v>
      </c>
      <c r="R2368" s="2" t="s">
        <v>52</v>
      </c>
      <c r="S2368" s="19">
        <v>64.16</v>
      </c>
      <c r="T2368" s="19" t="s">
        <v>76</v>
      </c>
      <c r="U2368" s="2" t="s">
        <v>77</v>
      </c>
      <c r="V2368" s="2" t="s">
        <v>52</v>
      </c>
      <c r="W2368" s="2" t="s">
        <v>52</v>
      </c>
      <c r="X2368" s="2" t="s">
        <v>52</v>
      </c>
      <c r="Y2368" s="2" t="s">
        <v>52</v>
      </c>
      <c r="Z2368" s="2" t="s">
        <v>21804</v>
      </c>
      <c r="AA2368" s="2" t="s">
        <v>21805</v>
      </c>
      <c r="AB2368" s="2" t="s">
        <v>21806</v>
      </c>
      <c r="AC2368" s="2" t="s">
        <v>21807</v>
      </c>
      <c r="AD2368" s="2" t="s">
        <v>98</v>
      </c>
      <c r="AE2368" s="2" t="s">
        <v>21808</v>
      </c>
      <c r="AF2368" s="2" t="s">
        <v>66</v>
      </c>
      <c r="AG2368" s="2" t="s">
        <v>84</v>
      </c>
      <c r="AH2368" s="2" t="s">
        <v>21809</v>
      </c>
      <c r="AI2368" s="2" t="s">
        <v>21810</v>
      </c>
      <c r="AJ2368" s="2" t="s">
        <v>68</v>
      </c>
      <c r="AK2368" s="2" t="s">
        <v>21811</v>
      </c>
      <c r="AL2368" s="2" t="s">
        <v>52</v>
      </c>
      <c r="AM2368" s="2" t="s">
        <v>52</v>
      </c>
      <c r="AN2368" s="2" t="s">
        <v>52</v>
      </c>
      <c r="AO2368" s="2" t="s">
        <v>52</v>
      </c>
      <c r="AP2368" s="2" t="s">
        <v>52</v>
      </c>
      <c r="AQ2368" s="2" t="s">
        <v>52</v>
      </c>
      <c r="AR2368" s="2" t="s">
        <v>52</v>
      </c>
      <c r="AS2368" s="2" t="s">
        <v>50</v>
      </c>
      <c r="AT2368" s="2" t="s">
        <v>51</v>
      </c>
      <c r="AU2368" s="2" t="s">
        <v>50</v>
      </c>
    </row>
    <row r="2369" spans="1:47" ht="22.5" customHeight="1" x14ac:dyDescent="0.25">
      <c r="A2369" t="s">
        <v>25439</v>
      </c>
      <c r="B2369" s="18" t="s">
        <v>21812</v>
      </c>
      <c r="C2369" s="220">
        <v>45082</v>
      </c>
      <c r="D2369" s="2" t="s">
        <v>89</v>
      </c>
      <c r="E2369" s="2" t="s">
        <v>17301</v>
      </c>
      <c r="F2369" s="2" t="s">
        <v>50</v>
      </c>
      <c r="G2369" s="19">
        <v>1</v>
      </c>
      <c r="H2369" s="19">
        <v>57.99</v>
      </c>
      <c r="I2369" s="19">
        <v>48.2</v>
      </c>
      <c r="J2369" s="19">
        <v>-15.36</v>
      </c>
      <c r="K2369" s="19">
        <v>-48.2</v>
      </c>
      <c r="L2369" s="19" t="s">
        <v>51</v>
      </c>
      <c r="M2369" s="19">
        <v>42.63</v>
      </c>
      <c r="N2369" s="2" t="s">
        <v>52</v>
      </c>
      <c r="O2369" s="2" t="s">
        <v>561</v>
      </c>
      <c r="P2369" s="2" t="s">
        <v>2424</v>
      </c>
      <c r="Q2369" s="2" t="s">
        <v>2425</v>
      </c>
      <c r="R2369" s="2" t="s">
        <v>52</v>
      </c>
      <c r="S2369" s="19">
        <v>57.99</v>
      </c>
      <c r="T2369" s="19" t="s">
        <v>76</v>
      </c>
      <c r="U2369" s="2" t="s">
        <v>77</v>
      </c>
      <c r="V2369" s="2" t="s">
        <v>52</v>
      </c>
      <c r="W2369" s="2" t="s">
        <v>52</v>
      </c>
      <c r="X2369" s="2" t="s">
        <v>52</v>
      </c>
      <c r="Y2369" s="2" t="s">
        <v>52</v>
      </c>
      <c r="Z2369" s="2" t="s">
        <v>21813</v>
      </c>
      <c r="AA2369" s="2" t="s">
        <v>21814</v>
      </c>
      <c r="AB2369" s="2" t="s">
        <v>21815</v>
      </c>
      <c r="AC2369" s="2" t="s">
        <v>2418</v>
      </c>
      <c r="AD2369" s="2" t="s">
        <v>1369</v>
      </c>
      <c r="AE2369" s="2" t="s">
        <v>21816</v>
      </c>
      <c r="AF2369" s="2" t="s">
        <v>66</v>
      </c>
      <c r="AG2369" s="2" t="s">
        <v>84</v>
      </c>
      <c r="AH2369" s="2" t="s">
        <v>21817</v>
      </c>
      <c r="AI2369" s="2" t="s">
        <v>21818</v>
      </c>
      <c r="AJ2369" s="2" t="s">
        <v>68</v>
      </c>
      <c r="AK2369" s="2" t="s">
        <v>21819</v>
      </c>
      <c r="AL2369" s="2" t="s">
        <v>52</v>
      </c>
      <c r="AM2369" s="2" t="s">
        <v>52</v>
      </c>
      <c r="AN2369" s="2" t="s">
        <v>52</v>
      </c>
      <c r="AO2369" s="2" t="s">
        <v>52</v>
      </c>
      <c r="AP2369" s="2" t="s">
        <v>52</v>
      </c>
      <c r="AQ2369" s="2" t="s">
        <v>52</v>
      </c>
      <c r="AR2369" s="2" t="s">
        <v>52</v>
      </c>
      <c r="AS2369" s="2" t="s">
        <v>50</v>
      </c>
      <c r="AT2369" s="2" t="s">
        <v>51</v>
      </c>
      <c r="AU2369" s="2" t="s">
        <v>50</v>
      </c>
    </row>
    <row r="2370" spans="1:47" ht="22.5" customHeight="1" x14ac:dyDescent="0.25">
      <c r="A2370" t="s">
        <v>25439</v>
      </c>
      <c r="B2370" s="18" t="s">
        <v>21820</v>
      </c>
      <c r="C2370" s="220">
        <v>45082</v>
      </c>
      <c r="D2370" s="2" t="s">
        <v>89</v>
      </c>
      <c r="E2370" s="2" t="s">
        <v>19808</v>
      </c>
      <c r="F2370" s="2" t="s">
        <v>50</v>
      </c>
      <c r="G2370" s="19">
        <v>1</v>
      </c>
      <c r="H2370" s="19">
        <v>87.8</v>
      </c>
      <c r="I2370" s="19" t="s">
        <v>51</v>
      </c>
      <c r="J2370" s="19">
        <v>-14.93</v>
      </c>
      <c r="K2370" s="19">
        <v>-20.45</v>
      </c>
      <c r="L2370" s="19" t="s">
        <v>51</v>
      </c>
      <c r="M2370" s="19">
        <v>52.42</v>
      </c>
      <c r="N2370" s="2" t="s">
        <v>52</v>
      </c>
      <c r="O2370" s="2" t="s">
        <v>924</v>
      </c>
      <c r="P2370" s="2" t="s">
        <v>14618</v>
      </c>
      <c r="Q2370" s="2" t="s">
        <v>926</v>
      </c>
      <c r="R2370" s="2" t="s">
        <v>52</v>
      </c>
      <c r="S2370" s="19">
        <v>87.8</v>
      </c>
      <c r="T2370" s="19" t="s">
        <v>76</v>
      </c>
      <c r="U2370" s="2" t="s">
        <v>57</v>
      </c>
      <c r="V2370" s="2" t="s">
        <v>52</v>
      </c>
      <c r="W2370" s="2" t="s">
        <v>52</v>
      </c>
      <c r="X2370" s="2" t="s">
        <v>52</v>
      </c>
      <c r="Y2370" s="2" t="s">
        <v>52</v>
      </c>
      <c r="Z2370" s="2" t="s">
        <v>21821</v>
      </c>
      <c r="AA2370" s="2" t="s">
        <v>21822</v>
      </c>
      <c r="AB2370" s="2" t="s">
        <v>21823</v>
      </c>
      <c r="AC2370" s="2" t="s">
        <v>2737</v>
      </c>
      <c r="AD2370" s="2" t="s">
        <v>333</v>
      </c>
      <c r="AE2370" s="2" t="s">
        <v>21824</v>
      </c>
      <c r="AF2370" s="2" t="s">
        <v>66</v>
      </c>
      <c r="AG2370" s="2" t="s">
        <v>67</v>
      </c>
      <c r="AH2370" s="2" t="s">
        <v>21825</v>
      </c>
      <c r="AI2370" s="2" t="s">
        <v>21826</v>
      </c>
      <c r="AJ2370" s="2" t="s">
        <v>68</v>
      </c>
      <c r="AK2370" s="2" t="s">
        <v>21827</v>
      </c>
      <c r="AL2370" s="2" t="s">
        <v>52</v>
      </c>
      <c r="AM2370" s="2" t="s">
        <v>52</v>
      </c>
      <c r="AN2370" s="2" t="s">
        <v>52</v>
      </c>
      <c r="AO2370" s="2" t="s">
        <v>52</v>
      </c>
      <c r="AP2370" s="2" t="s">
        <v>52</v>
      </c>
      <c r="AQ2370" s="2" t="s">
        <v>52</v>
      </c>
      <c r="AR2370" s="2" t="s">
        <v>52</v>
      </c>
      <c r="AS2370" s="2" t="s">
        <v>50</v>
      </c>
      <c r="AT2370" s="2" t="s">
        <v>51</v>
      </c>
      <c r="AU2370" s="2" t="s">
        <v>50</v>
      </c>
    </row>
    <row r="2371" spans="1:47" ht="22.5" customHeight="1" x14ac:dyDescent="0.25">
      <c r="A2371" t="s">
        <v>25439</v>
      </c>
      <c r="B2371" s="18" t="s">
        <v>21828</v>
      </c>
      <c r="C2371" s="220">
        <v>45082</v>
      </c>
      <c r="D2371" s="2" t="s">
        <v>89</v>
      </c>
      <c r="E2371" s="2" t="s">
        <v>18266</v>
      </c>
      <c r="F2371" s="2" t="s">
        <v>50</v>
      </c>
      <c r="G2371" s="19">
        <v>1</v>
      </c>
      <c r="H2371" s="19">
        <v>39.700000000000003</v>
      </c>
      <c r="I2371" s="19">
        <v>30.2</v>
      </c>
      <c r="J2371" s="19">
        <v>-12.25</v>
      </c>
      <c r="K2371" s="19">
        <v>-30.2</v>
      </c>
      <c r="L2371" s="19" t="s">
        <v>51</v>
      </c>
      <c r="M2371" s="19">
        <v>27.45</v>
      </c>
      <c r="N2371" s="2" t="s">
        <v>52</v>
      </c>
      <c r="O2371" s="2" t="s">
        <v>21829</v>
      </c>
      <c r="P2371" s="2" t="s">
        <v>21830</v>
      </c>
      <c r="Q2371" s="2" t="s">
        <v>21831</v>
      </c>
      <c r="R2371" s="2" t="s">
        <v>52</v>
      </c>
      <c r="S2371" s="19">
        <v>39.700000000000003</v>
      </c>
      <c r="T2371" s="19" t="s">
        <v>76</v>
      </c>
      <c r="U2371" s="2" t="s">
        <v>57</v>
      </c>
      <c r="V2371" s="2" t="s">
        <v>21832</v>
      </c>
      <c r="W2371" s="2" t="s">
        <v>21833</v>
      </c>
      <c r="X2371" s="2" t="s">
        <v>21834</v>
      </c>
      <c r="Y2371" s="2" t="s">
        <v>52</v>
      </c>
      <c r="Z2371" s="2" t="s">
        <v>21832</v>
      </c>
      <c r="AA2371" s="2" t="s">
        <v>21835</v>
      </c>
      <c r="AB2371" s="2" t="s">
        <v>21836</v>
      </c>
      <c r="AC2371" s="2" t="s">
        <v>21837</v>
      </c>
      <c r="AD2371" s="2" t="s">
        <v>206</v>
      </c>
      <c r="AE2371" s="2" t="s">
        <v>21838</v>
      </c>
      <c r="AF2371" s="2" t="s">
        <v>66</v>
      </c>
      <c r="AG2371" s="2" t="s">
        <v>67</v>
      </c>
      <c r="AH2371" s="2" t="s">
        <v>21839</v>
      </c>
      <c r="AI2371" s="2" t="s">
        <v>21840</v>
      </c>
      <c r="AJ2371" s="2" t="s">
        <v>68</v>
      </c>
      <c r="AK2371" s="2" t="s">
        <v>21841</v>
      </c>
      <c r="AL2371" s="2" t="s">
        <v>52</v>
      </c>
      <c r="AM2371" s="2" t="s">
        <v>52</v>
      </c>
      <c r="AN2371" s="2" t="s">
        <v>52</v>
      </c>
      <c r="AO2371" s="2" t="s">
        <v>52</v>
      </c>
      <c r="AP2371" s="2" t="s">
        <v>52</v>
      </c>
      <c r="AQ2371" s="2" t="s">
        <v>52</v>
      </c>
      <c r="AR2371" s="2" t="s">
        <v>52</v>
      </c>
      <c r="AS2371" s="2" t="s">
        <v>50</v>
      </c>
      <c r="AT2371" s="2" t="s">
        <v>51</v>
      </c>
      <c r="AU2371" s="2" t="s">
        <v>50</v>
      </c>
    </row>
    <row r="2372" spans="1:47" ht="22.5" customHeight="1" x14ac:dyDescent="0.25">
      <c r="A2372" t="s">
        <v>25439</v>
      </c>
      <c r="B2372" s="18" t="s">
        <v>21842</v>
      </c>
      <c r="C2372" s="220">
        <v>45082</v>
      </c>
      <c r="D2372" s="2" t="s">
        <v>89</v>
      </c>
      <c r="E2372" s="2" t="s">
        <v>18266</v>
      </c>
      <c r="F2372" s="2" t="s">
        <v>72</v>
      </c>
      <c r="G2372" s="19">
        <v>1</v>
      </c>
      <c r="H2372" s="19">
        <v>35.9</v>
      </c>
      <c r="I2372" s="19" t="s">
        <v>51</v>
      </c>
      <c r="J2372" s="19">
        <v>-11.6</v>
      </c>
      <c r="K2372" s="19" t="s">
        <v>51</v>
      </c>
      <c r="L2372" s="19" t="s">
        <v>51</v>
      </c>
      <c r="M2372" s="19">
        <v>24.3</v>
      </c>
      <c r="N2372" s="2" t="s">
        <v>52</v>
      </c>
      <c r="O2372" s="2" t="s">
        <v>418</v>
      </c>
      <c r="P2372" s="2" t="s">
        <v>419</v>
      </c>
      <c r="Q2372" s="2" t="s">
        <v>420</v>
      </c>
      <c r="R2372" s="2" t="s">
        <v>52</v>
      </c>
      <c r="S2372" s="19">
        <v>35.9</v>
      </c>
      <c r="T2372" s="19" t="s">
        <v>76</v>
      </c>
      <c r="U2372" s="2" t="s">
        <v>77</v>
      </c>
      <c r="V2372" s="2" t="s">
        <v>52</v>
      </c>
      <c r="W2372" s="2" t="s">
        <v>52</v>
      </c>
      <c r="X2372" s="2" t="s">
        <v>52</v>
      </c>
      <c r="Y2372" s="2" t="s">
        <v>52</v>
      </c>
      <c r="Z2372" s="2" t="s">
        <v>21843</v>
      </c>
      <c r="AA2372" s="2" t="s">
        <v>21844</v>
      </c>
      <c r="AB2372" s="2" t="s">
        <v>21845</v>
      </c>
      <c r="AC2372" s="2" t="s">
        <v>320</v>
      </c>
      <c r="AD2372" s="2" t="s">
        <v>321</v>
      </c>
      <c r="AE2372" s="2" t="s">
        <v>21846</v>
      </c>
      <c r="AF2372" s="2" t="s">
        <v>66</v>
      </c>
      <c r="AG2372" s="2" t="s">
        <v>84</v>
      </c>
      <c r="AH2372" s="2" t="s">
        <v>21817</v>
      </c>
      <c r="AI2372" s="2" t="s">
        <v>21847</v>
      </c>
      <c r="AJ2372" s="2" t="s">
        <v>68</v>
      </c>
      <c r="AK2372" s="2" t="s">
        <v>21848</v>
      </c>
      <c r="AL2372" s="2" t="s">
        <v>52</v>
      </c>
      <c r="AM2372" s="2" t="s">
        <v>52</v>
      </c>
      <c r="AN2372" s="2" t="s">
        <v>52</v>
      </c>
      <c r="AO2372" s="2" t="s">
        <v>52</v>
      </c>
      <c r="AP2372" s="2" t="s">
        <v>52</v>
      </c>
      <c r="AQ2372" s="2" t="s">
        <v>52</v>
      </c>
      <c r="AR2372" s="2" t="s">
        <v>52</v>
      </c>
      <c r="AS2372" s="2" t="s">
        <v>50</v>
      </c>
      <c r="AT2372" s="2" t="s">
        <v>51</v>
      </c>
      <c r="AU2372" s="2" t="s">
        <v>50</v>
      </c>
    </row>
    <row r="2373" spans="1:47" ht="22.5" customHeight="1" x14ac:dyDescent="0.25">
      <c r="A2373" t="s">
        <v>25439</v>
      </c>
      <c r="B2373" s="18" t="s">
        <v>21849</v>
      </c>
      <c r="C2373" s="220">
        <v>45082</v>
      </c>
      <c r="D2373" s="2" t="s">
        <v>89</v>
      </c>
      <c r="E2373" s="2" t="s">
        <v>18951</v>
      </c>
      <c r="F2373" s="2" t="s">
        <v>50</v>
      </c>
      <c r="G2373" s="19">
        <v>1</v>
      </c>
      <c r="H2373" s="19">
        <v>74.989999999999995</v>
      </c>
      <c r="I2373" s="19">
        <v>31.95</v>
      </c>
      <c r="J2373" s="19">
        <v>-18.25</v>
      </c>
      <c r="K2373" s="19">
        <v>-31.95</v>
      </c>
      <c r="L2373" s="19" t="s">
        <v>51</v>
      </c>
      <c r="M2373" s="19">
        <v>56.74</v>
      </c>
      <c r="N2373" s="2" t="s">
        <v>72</v>
      </c>
      <c r="O2373" s="2" t="s">
        <v>620</v>
      </c>
      <c r="P2373" s="2" t="s">
        <v>621</v>
      </c>
      <c r="Q2373" s="2" t="s">
        <v>622</v>
      </c>
      <c r="R2373" s="2" t="s">
        <v>52</v>
      </c>
      <c r="S2373" s="19">
        <v>74.989999999999995</v>
      </c>
      <c r="T2373" s="19" t="s">
        <v>76</v>
      </c>
      <c r="U2373" s="2" t="s">
        <v>77</v>
      </c>
      <c r="V2373" s="2" t="s">
        <v>52</v>
      </c>
      <c r="W2373" s="2" t="s">
        <v>52</v>
      </c>
      <c r="X2373" s="2" t="s">
        <v>52</v>
      </c>
      <c r="Y2373" s="2" t="s">
        <v>52</v>
      </c>
      <c r="Z2373" s="2" t="s">
        <v>21850</v>
      </c>
      <c r="AA2373" s="2" t="s">
        <v>21851</v>
      </c>
      <c r="AB2373" s="2" t="s">
        <v>21852</v>
      </c>
      <c r="AC2373" s="2" t="s">
        <v>376</v>
      </c>
      <c r="AD2373" s="2" t="s">
        <v>377</v>
      </c>
      <c r="AE2373" s="2" t="s">
        <v>21853</v>
      </c>
      <c r="AF2373" s="2" t="s">
        <v>66</v>
      </c>
      <c r="AG2373" s="2" t="s">
        <v>84</v>
      </c>
      <c r="AH2373" s="2" t="s">
        <v>21854</v>
      </c>
      <c r="AI2373" s="2" t="s">
        <v>21855</v>
      </c>
      <c r="AJ2373" s="2" t="s">
        <v>68</v>
      </c>
      <c r="AK2373" s="2" t="s">
        <v>21856</v>
      </c>
      <c r="AL2373" s="2" t="s">
        <v>52</v>
      </c>
      <c r="AM2373" s="2" t="s">
        <v>52</v>
      </c>
      <c r="AN2373" s="2" t="s">
        <v>52</v>
      </c>
      <c r="AO2373" s="2" t="s">
        <v>52</v>
      </c>
      <c r="AP2373" s="2" t="s">
        <v>52</v>
      </c>
      <c r="AQ2373" s="2" t="s">
        <v>52</v>
      </c>
      <c r="AR2373" s="2" t="s">
        <v>52</v>
      </c>
      <c r="AS2373" s="2" t="s">
        <v>50</v>
      </c>
      <c r="AT2373" s="2" t="s">
        <v>51</v>
      </c>
      <c r="AU2373" s="2" t="s">
        <v>50</v>
      </c>
    </row>
    <row r="2374" spans="1:47" ht="22.5" customHeight="1" x14ac:dyDescent="0.25">
      <c r="A2374" t="s">
        <v>25439</v>
      </c>
      <c r="B2374" s="18" t="s">
        <v>21857</v>
      </c>
      <c r="C2374" s="220">
        <v>45082</v>
      </c>
      <c r="D2374" s="2" t="s">
        <v>89</v>
      </c>
      <c r="E2374" s="2" t="s">
        <v>20957</v>
      </c>
      <c r="F2374" s="2" t="s">
        <v>50</v>
      </c>
      <c r="G2374" s="19">
        <v>2</v>
      </c>
      <c r="H2374" s="19">
        <v>102.18</v>
      </c>
      <c r="I2374" s="19" t="s">
        <v>51</v>
      </c>
      <c r="J2374" s="19">
        <v>-23.26</v>
      </c>
      <c r="K2374" s="19" t="s">
        <v>51</v>
      </c>
      <c r="L2374" s="19" t="s">
        <v>51</v>
      </c>
      <c r="M2374" s="19">
        <v>78.92</v>
      </c>
      <c r="N2374" s="2" t="s">
        <v>52</v>
      </c>
      <c r="O2374" s="2" t="s">
        <v>21858</v>
      </c>
      <c r="P2374" s="2" t="s">
        <v>21859</v>
      </c>
      <c r="Q2374" s="2" t="s">
        <v>21860</v>
      </c>
      <c r="R2374" s="2" t="s">
        <v>52</v>
      </c>
      <c r="S2374" s="19">
        <v>51.09</v>
      </c>
      <c r="T2374" s="19" t="s">
        <v>56</v>
      </c>
      <c r="U2374" s="2" t="s">
        <v>57</v>
      </c>
      <c r="V2374" s="2" t="s">
        <v>21861</v>
      </c>
      <c r="W2374" s="2" t="s">
        <v>21862</v>
      </c>
      <c r="X2374" s="2" t="s">
        <v>21863</v>
      </c>
      <c r="Y2374" s="2" t="s">
        <v>52</v>
      </c>
      <c r="Z2374" s="2" t="s">
        <v>21861</v>
      </c>
      <c r="AA2374" s="2" t="s">
        <v>21864</v>
      </c>
      <c r="AB2374" s="2" t="s">
        <v>21865</v>
      </c>
      <c r="AC2374" s="2" t="s">
        <v>2378</v>
      </c>
      <c r="AD2374" s="2" t="s">
        <v>64</v>
      </c>
      <c r="AE2374" s="2" t="s">
        <v>21866</v>
      </c>
      <c r="AF2374" s="2" t="s">
        <v>66</v>
      </c>
      <c r="AG2374" s="2" t="s">
        <v>67</v>
      </c>
      <c r="AH2374" s="2" t="s">
        <v>21867</v>
      </c>
      <c r="AI2374" s="2" t="s">
        <v>21868</v>
      </c>
      <c r="AJ2374" s="2" t="s">
        <v>68</v>
      </c>
      <c r="AK2374" s="2" t="s">
        <v>21869</v>
      </c>
      <c r="AL2374" s="2" t="s">
        <v>52</v>
      </c>
      <c r="AM2374" s="2" t="s">
        <v>52</v>
      </c>
      <c r="AN2374" s="2" t="s">
        <v>52</v>
      </c>
      <c r="AO2374" s="2" t="s">
        <v>52</v>
      </c>
      <c r="AP2374" s="2" t="s">
        <v>52</v>
      </c>
      <c r="AQ2374" s="2" t="s">
        <v>52</v>
      </c>
      <c r="AR2374" s="2" t="s">
        <v>52</v>
      </c>
      <c r="AS2374" s="2" t="s">
        <v>50</v>
      </c>
      <c r="AT2374" s="2" t="s">
        <v>51</v>
      </c>
      <c r="AU2374" s="2" t="s">
        <v>50</v>
      </c>
    </row>
    <row r="2375" spans="1:47" ht="22.5" customHeight="1" x14ac:dyDescent="0.25">
      <c r="A2375" t="s">
        <v>25439</v>
      </c>
      <c r="B2375" s="18" t="s">
        <v>21870</v>
      </c>
      <c r="C2375" s="220">
        <v>45082</v>
      </c>
      <c r="D2375" s="2" t="s">
        <v>89</v>
      </c>
      <c r="E2375" s="2" t="s">
        <v>18266</v>
      </c>
      <c r="F2375" s="2" t="s">
        <v>72</v>
      </c>
      <c r="G2375" s="19">
        <v>1</v>
      </c>
      <c r="H2375" s="19">
        <v>19.989999999999998</v>
      </c>
      <c r="I2375" s="19">
        <v>7.16</v>
      </c>
      <c r="J2375" s="19">
        <v>-8.9</v>
      </c>
      <c r="K2375" s="19">
        <v>-7.16</v>
      </c>
      <c r="L2375" s="19" t="s">
        <v>51</v>
      </c>
      <c r="M2375" s="19">
        <v>11.09</v>
      </c>
      <c r="N2375" s="2" t="s">
        <v>52</v>
      </c>
      <c r="O2375" s="2" t="s">
        <v>596</v>
      </c>
      <c r="P2375" s="2" t="s">
        <v>3042</v>
      </c>
      <c r="Q2375" s="2" t="s">
        <v>3043</v>
      </c>
      <c r="R2375" s="2" t="s">
        <v>52</v>
      </c>
      <c r="S2375" s="19">
        <v>19.989999999999998</v>
      </c>
      <c r="T2375" s="19" t="s">
        <v>76</v>
      </c>
      <c r="U2375" s="2" t="s">
        <v>77</v>
      </c>
      <c r="V2375" s="2" t="s">
        <v>52</v>
      </c>
      <c r="W2375" s="2" t="s">
        <v>52</v>
      </c>
      <c r="X2375" s="2" t="s">
        <v>52</v>
      </c>
      <c r="Y2375" s="2" t="s">
        <v>52</v>
      </c>
      <c r="Z2375" s="2" t="s">
        <v>21871</v>
      </c>
      <c r="AA2375" s="2" t="s">
        <v>21872</v>
      </c>
      <c r="AB2375" s="2" t="s">
        <v>21873</v>
      </c>
      <c r="AC2375" s="2" t="s">
        <v>6342</v>
      </c>
      <c r="AD2375" s="2" t="s">
        <v>267</v>
      </c>
      <c r="AE2375" s="2" t="s">
        <v>6343</v>
      </c>
      <c r="AF2375" s="2" t="s">
        <v>66</v>
      </c>
      <c r="AG2375" s="2" t="s">
        <v>84</v>
      </c>
      <c r="AH2375" s="2" t="s">
        <v>21480</v>
      </c>
      <c r="AI2375" s="2" t="s">
        <v>21874</v>
      </c>
      <c r="AJ2375" s="2" t="s">
        <v>68</v>
      </c>
      <c r="AK2375" s="2" t="s">
        <v>21875</v>
      </c>
      <c r="AL2375" s="2" t="s">
        <v>52</v>
      </c>
      <c r="AM2375" s="2" t="s">
        <v>52</v>
      </c>
      <c r="AN2375" s="2" t="s">
        <v>52</v>
      </c>
      <c r="AO2375" s="2" t="s">
        <v>52</v>
      </c>
      <c r="AP2375" s="2" t="s">
        <v>52</v>
      </c>
      <c r="AQ2375" s="2" t="s">
        <v>52</v>
      </c>
      <c r="AR2375" s="2" t="s">
        <v>52</v>
      </c>
      <c r="AS2375" s="2" t="s">
        <v>50</v>
      </c>
      <c r="AT2375" s="2" t="s">
        <v>51</v>
      </c>
      <c r="AU2375" s="2" t="s">
        <v>50</v>
      </c>
    </row>
    <row r="2376" spans="1:47" ht="22.5" customHeight="1" x14ac:dyDescent="0.25">
      <c r="A2376" t="s">
        <v>25439</v>
      </c>
      <c r="B2376" s="18" t="s">
        <v>21876</v>
      </c>
      <c r="C2376" s="220">
        <v>45082</v>
      </c>
      <c r="D2376" s="2" t="s">
        <v>89</v>
      </c>
      <c r="E2376" s="2" t="s">
        <v>20957</v>
      </c>
      <c r="F2376" s="2" t="s">
        <v>50</v>
      </c>
      <c r="G2376" s="19">
        <v>1</v>
      </c>
      <c r="H2376" s="19">
        <v>149.63</v>
      </c>
      <c r="I2376" s="19" t="s">
        <v>51</v>
      </c>
      <c r="J2376" s="19">
        <v>-17.96</v>
      </c>
      <c r="K2376" s="19">
        <v>-26.45</v>
      </c>
      <c r="L2376" s="19" t="s">
        <v>51</v>
      </c>
      <c r="M2376" s="19">
        <v>105.22</v>
      </c>
      <c r="N2376" s="2" t="s">
        <v>72</v>
      </c>
      <c r="O2376" s="2" t="s">
        <v>53</v>
      </c>
      <c r="P2376" s="2" t="s">
        <v>54</v>
      </c>
      <c r="Q2376" s="2" t="s">
        <v>55</v>
      </c>
      <c r="R2376" s="2" t="s">
        <v>52</v>
      </c>
      <c r="S2376" s="19">
        <v>149.63</v>
      </c>
      <c r="T2376" s="19" t="s">
        <v>56</v>
      </c>
      <c r="U2376" s="2" t="s">
        <v>57</v>
      </c>
      <c r="V2376" s="2" t="s">
        <v>21877</v>
      </c>
      <c r="W2376" s="2" t="s">
        <v>21878</v>
      </c>
      <c r="X2376" s="2" t="s">
        <v>21879</v>
      </c>
      <c r="Y2376" s="2" t="s">
        <v>52</v>
      </c>
      <c r="Z2376" s="2" t="s">
        <v>21877</v>
      </c>
      <c r="AA2376" s="2" t="s">
        <v>21880</v>
      </c>
      <c r="AB2376" s="2" t="s">
        <v>21881</v>
      </c>
      <c r="AC2376" s="2" t="s">
        <v>21882</v>
      </c>
      <c r="AD2376" s="2" t="s">
        <v>64</v>
      </c>
      <c r="AE2376" s="2" t="s">
        <v>21883</v>
      </c>
      <c r="AF2376" s="2" t="s">
        <v>66</v>
      </c>
      <c r="AG2376" s="2" t="s">
        <v>67</v>
      </c>
      <c r="AH2376" s="2" t="s">
        <v>21884</v>
      </c>
      <c r="AI2376" s="2" t="s">
        <v>21001</v>
      </c>
      <c r="AJ2376" s="2" t="s">
        <v>68</v>
      </c>
      <c r="AK2376" s="2" t="s">
        <v>21885</v>
      </c>
      <c r="AL2376" s="2" t="s">
        <v>52</v>
      </c>
      <c r="AM2376" s="2" t="s">
        <v>52</v>
      </c>
      <c r="AN2376" s="2" t="s">
        <v>52</v>
      </c>
      <c r="AO2376" s="2" t="s">
        <v>52</v>
      </c>
      <c r="AP2376" s="2" t="s">
        <v>52</v>
      </c>
      <c r="AQ2376" s="2" t="s">
        <v>52</v>
      </c>
      <c r="AR2376" s="2" t="s">
        <v>52</v>
      </c>
      <c r="AS2376" s="2" t="s">
        <v>50</v>
      </c>
      <c r="AT2376" s="2" t="s">
        <v>51</v>
      </c>
      <c r="AU2376" s="2" t="s">
        <v>50</v>
      </c>
    </row>
    <row r="2377" spans="1:47" ht="22.5" customHeight="1" x14ac:dyDescent="0.25">
      <c r="A2377" t="s">
        <v>25439</v>
      </c>
      <c r="B2377" s="18" t="s">
        <v>21886</v>
      </c>
      <c r="C2377" s="220">
        <v>45082</v>
      </c>
      <c r="D2377" s="2" t="s">
        <v>89</v>
      </c>
      <c r="E2377" s="2" t="s">
        <v>20957</v>
      </c>
      <c r="F2377" s="2" t="s">
        <v>50</v>
      </c>
      <c r="G2377" s="19">
        <v>1</v>
      </c>
      <c r="H2377" s="19">
        <v>25.9</v>
      </c>
      <c r="I2377" s="19">
        <v>9.9</v>
      </c>
      <c r="J2377" s="19">
        <v>-9.9</v>
      </c>
      <c r="K2377" s="19">
        <v>-9.9</v>
      </c>
      <c r="L2377" s="19" t="s">
        <v>51</v>
      </c>
      <c r="M2377" s="19">
        <v>16</v>
      </c>
      <c r="N2377" s="2" t="s">
        <v>52</v>
      </c>
      <c r="O2377" s="2" t="s">
        <v>682</v>
      </c>
      <c r="P2377" s="2" t="s">
        <v>683</v>
      </c>
      <c r="Q2377" s="2" t="s">
        <v>684</v>
      </c>
      <c r="R2377" s="2" t="s">
        <v>52</v>
      </c>
      <c r="S2377" s="19">
        <v>25.9</v>
      </c>
      <c r="T2377" s="19" t="s">
        <v>76</v>
      </c>
      <c r="U2377" s="2" t="s">
        <v>77</v>
      </c>
      <c r="V2377" s="2" t="s">
        <v>52</v>
      </c>
      <c r="W2377" s="2" t="s">
        <v>52</v>
      </c>
      <c r="X2377" s="2" t="s">
        <v>52</v>
      </c>
      <c r="Y2377" s="2" t="s">
        <v>52</v>
      </c>
      <c r="Z2377" s="2" t="s">
        <v>21887</v>
      </c>
      <c r="AA2377" s="2" t="s">
        <v>21888</v>
      </c>
      <c r="AB2377" s="2" t="s">
        <v>21889</v>
      </c>
      <c r="AC2377" s="2" t="s">
        <v>290</v>
      </c>
      <c r="AD2377" s="2" t="s">
        <v>98</v>
      </c>
      <c r="AE2377" s="2" t="s">
        <v>21890</v>
      </c>
      <c r="AF2377" s="2" t="s">
        <v>66</v>
      </c>
      <c r="AG2377" s="2" t="s">
        <v>84</v>
      </c>
      <c r="AH2377" s="2" t="s">
        <v>21712</v>
      </c>
      <c r="AI2377" s="2" t="s">
        <v>21891</v>
      </c>
      <c r="AJ2377" s="2" t="s">
        <v>68</v>
      </c>
      <c r="AK2377" s="2" t="s">
        <v>21892</v>
      </c>
      <c r="AL2377" s="2" t="s">
        <v>52</v>
      </c>
      <c r="AM2377" s="2" t="s">
        <v>52</v>
      </c>
      <c r="AN2377" s="2" t="s">
        <v>52</v>
      </c>
      <c r="AO2377" s="2" t="s">
        <v>52</v>
      </c>
      <c r="AP2377" s="2" t="s">
        <v>52</v>
      </c>
      <c r="AQ2377" s="2" t="s">
        <v>52</v>
      </c>
      <c r="AR2377" s="2" t="s">
        <v>52</v>
      </c>
      <c r="AS2377" s="2" t="s">
        <v>50</v>
      </c>
      <c r="AT2377" s="2" t="s">
        <v>51</v>
      </c>
      <c r="AU2377" s="2" t="s">
        <v>50</v>
      </c>
    </row>
    <row r="2378" spans="1:47" ht="22.5" customHeight="1" x14ac:dyDescent="0.25">
      <c r="A2378" t="s">
        <v>25439</v>
      </c>
      <c r="B2378" s="18" t="s">
        <v>21893</v>
      </c>
      <c r="C2378" s="220">
        <v>45082</v>
      </c>
      <c r="D2378" s="2" t="s">
        <v>89</v>
      </c>
      <c r="E2378" s="2" t="s">
        <v>20957</v>
      </c>
      <c r="F2378" s="2" t="s">
        <v>72</v>
      </c>
      <c r="G2378" s="19">
        <v>1</v>
      </c>
      <c r="H2378" s="19">
        <v>67.900000000000006</v>
      </c>
      <c r="I2378" s="19" t="s">
        <v>51</v>
      </c>
      <c r="J2378" s="19">
        <v>-13.65</v>
      </c>
      <c r="K2378" s="19" t="s">
        <v>51</v>
      </c>
      <c r="L2378" s="19" t="s">
        <v>51</v>
      </c>
      <c r="M2378" s="19">
        <v>54.25</v>
      </c>
      <c r="N2378" s="2" t="s">
        <v>52</v>
      </c>
      <c r="O2378" s="2" t="s">
        <v>177</v>
      </c>
      <c r="P2378" s="2" t="s">
        <v>178</v>
      </c>
      <c r="Q2378" s="2" t="s">
        <v>179</v>
      </c>
      <c r="R2378" s="2" t="s">
        <v>52</v>
      </c>
      <c r="S2378" s="19">
        <v>67.900000000000006</v>
      </c>
      <c r="T2378" s="19" t="s">
        <v>56</v>
      </c>
      <c r="U2378" s="2" t="s">
        <v>77</v>
      </c>
      <c r="V2378" s="2" t="s">
        <v>52</v>
      </c>
      <c r="W2378" s="2" t="s">
        <v>52</v>
      </c>
      <c r="X2378" s="2" t="s">
        <v>52</v>
      </c>
      <c r="Y2378" s="2" t="s">
        <v>52</v>
      </c>
      <c r="Z2378" s="2" t="s">
        <v>21894</v>
      </c>
      <c r="AA2378" s="2" t="s">
        <v>21895</v>
      </c>
      <c r="AB2378" s="2" t="s">
        <v>21896</v>
      </c>
      <c r="AC2378" s="2" t="s">
        <v>290</v>
      </c>
      <c r="AD2378" s="2" t="s">
        <v>98</v>
      </c>
      <c r="AE2378" s="2" t="s">
        <v>21897</v>
      </c>
      <c r="AF2378" s="2" t="s">
        <v>66</v>
      </c>
      <c r="AG2378" s="2" t="s">
        <v>84</v>
      </c>
      <c r="AH2378" s="2" t="s">
        <v>21712</v>
      </c>
      <c r="AI2378" s="2" t="s">
        <v>21898</v>
      </c>
      <c r="AJ2378" s="2" t="s">
        <v>68</v>
      </c>
      <c r="AK2378" s="2" t="s">
        <v>21899</v>
      </c>
      <c r="AL2378" s="2" t="s">
        <v>52</v>
      </c>
      <c r="AM2378" s="2" t="s">
        <v>52</v>
      </c>
      <c r="AN2378" s="2" t="s">
        <v>52</v>
      </c>
      <c r="AO2378" s="2" t="s">
        <v>52</v>
      </c>
      <c r="AP2378" s="2" t="s">
        <v>52</v>
      </c>
      <c r="AQ2378" s="2" t="s">
        <v>52</v>
      </c>
      <c r="AR2378" s="2" t="s">
        <v>52</v>
      </c>
      <c r="AS2378" s="2" t="s">
        <v>50</v>
      </c>
      <c r="AT2378" s="2" t="s">
        <v>51</v>
      </c>
      <c r="AU2378" s="2" t="s">
        <v>50</v>
      </c>
    </row>
    <row r="2379" spans="1:47" ht="22.5" customHeight="1" x14ac:dyDescent="0.25">
      <c r="A2379" t="s">
        <v>25439</v>
      </c>
      <c r="B2379" s="18" t="s">
        <v>21900</v>
      </c>
      <c r="C2379" s="220">
        <v>45082</v>
      </c>
      <c r="D2379" s="2" t="s">
        <v>89</v>
      </c>
      <c r="E2379" s="2" t="s">
        <v>20957</v>
      </c>
      <c r="F2379" s="2" t="s">
        <v>72</v>
      </c>
      <c r="G2379" s="19">
        <v>1</v>
      </c>
      <c r="H2379" s="19">
        <v>57.99</v>
      </c>
      <c r="I2379" s="19" t="s">
        <v>51</v>
      </c>
      <c r="J2379" s="19">
        <v>-15.36</v>
      </c>
      <c r="K2379" s="19" t="s">
        <v>51</v>
      </c>
      <c r="L2379" s="19" t="s">
        <v>51</v>
      </c>
      <c r="M2379" s="19">
        <v>42.63</v>
      </c>
      <c r="N2379" s="2" t="s">
        <v>52</v>
      </c>
      <c r="O2379" s="2" t="s">
        <v>561</v>
      </c>
      <c r="P2379" s="2" t="s">
        <v>3942</v>
      </c>
      <c r="Q2379" s="2" t="s">
        <v>3943</v>
      </c>
      <c r="R2379" s="2" t="s">
        <v>52</v>
      </c>
      <c r="S2379" s="19">
        <v>57.99</v>
      </c>
      <c r="T2379" s="19" t="s">
        <v>76</v>
      </c>
      <c r="U2379" s="2" t="s">
        <v>77</v>
      </c>
      <c r="V2379" s="2" t="s">
        <v>52</v>
      </c>
      <c r="W2379" s="2" t="s">
        <v>52</v>
      </c>
      <c r="X2379" s="2" t="s">
        <v>52</v>
      </c>
      <c r="Y2379" s="2" t="s">
        <v>52</v>
      </c>
      <c r="Z2379" s="2" t="s">
        <v>21901</v>
      </c>
      <c r="AA2379" s="2" t="s">
        <v>21902</v>
      </c>
      <c r="AB2379" s="2" t="s">
        <v>21903</v>
      </c>
      <c r="AC2379" s="2" t="s">
        <v>205</v>
      </c>
      <c r="AD2379" s="2" t="s">
        <v>206</v>
      </c>
      <c r="AE2379" s="2" t="s">
        <v>21904</v>
      </c>
      <c r="AF2379" s="2" t="s">
        <v>66</v>
      </c>
      <c r="AG2379" s="2" t="s">
        <v>84</v>
      </c>
      <c r="AH2379" s="2" t="s">
        <v>21905</v>
      </c>
      <c r="AI2379" s="2" t="s">
        <v>21906</v>
      </c>
      <c r="AJ2379" s="2" t="s">
        <v>68</v>
      </c>
      <c r="AK2379" s="2" t="s">
        <v>21907</v>
      </c>
      <c r="AL2379" s="2" t="s">
        <v>52</v>
      </c>
      <c r="AM2379" s="2" t="s">
        <v>52</v>
      </c>
      <c r="AN2379" s="2" t="s">
        <v>52</v>
      </c>
      <c r="AO2379" s="2" t="s">
        <v>52</v>
      </c>
      <c r="AP2379" s="2" t="s">
        <v>52</v>
      </c>
      <c r="AQ2379" s="2" t="s">
        <v>52</v>
      </c>
      <c r="AR2379" s="2" t="s">
        <v>52</v>
      </c>
      <c r="AS2379" s="2" t="s">
        <v>50</v>
      </c>
      <c r="AT2379" s="2" t="s">
        <v>51</v>
      </c>
      <c r="AU2379" s="2" t="s">
        <v>50</v>
      </c>
    </row>
    <row r="2380" spans="1:47" ht="22.5" customHeight="1" x14ac:dyDescent="0.25">
      <c r="A2380" t="s">
        <v>25439</v>
      </c>
      <c r="B2380" s="18" t="s">
        <v>21908</v>
      </c>
      <c r="C2380" s="220">
        <v>45082</v>
      </c>
      <c r="D2380" s="2" t="s">
        <v>89</v>
      </c>
      <c r="E2380" s="2" t="s">
        <v>20957</v>
      </c>
      <c r="F2380" s="2" t="s">
        <v>50</v>
      </c>
      <c r="G2380" s="19">
        <v>1</v>
      </c>
      <c r="H2380" s="19">
        <v>76.14</v>
      </c>
      <c r="I2380" s="19">
        <v>9.4499999999999993</v>
      </c>
      <c r="J2380" s="19">
        <v>-14.64</v>
      </c>
      <c r="K2380" s="19">
        <v>-9.4499999999999993</v>
      </c>
      <c r="L2380" s="19" t="s">
        <v>51</v>
      </c>
      <c r="M2380" s="19">
        <v>61.5</v>
      </c>
      <c r="N2380" s="2" t="s">
        <v>72</v>
      </c>
      <c r="O2380" s="2" t="s">
        <v>1546</v>
      </c>
      <c r="P2380" s="2" t="s">
        <v>1547</v>
      </c>
      <c r="Q2380" s="2" t="s">
        <v>1548</v>
      </c>
      <c r="R2380" s="2" t="s">
        <v>52</v>
      </c>
      <c r="S2380" s="19">
        <v>76.14</v>
      </c>
      <c r="T2380" s="19" t="s">
        <v>56</v>
      </c>
      <c r="U2380" s="2" t="s">
        <v>77</v>
      </c>
      <c r="V2380" s="2" t="s">
        <v>52</v>
      </c>
      <c r="W2380" s="2" t="s">
        <v>52</v>
      </c>
      <c r="X2380" s="2" t="s">
        <v>52</v>
      </c>
      <c r="Y2380" s="2" t="s">
        <v>52</v>
      </c>
      <c r="Z2380" s="2" t="s">
        <v>21909</v>
      </c>
      <c r="AA2380" s="2" t="s">
        <v>21910</v>
      </c>
      <c r="AB2380" s="2" t="s">
        <v>21911</v>
      </c>
      <c r="AC2380" s="2" t="s">
        <v>5449</v>
      </c>
      <c r="AD2380" s="2" t="s">
        <v>715</v>
      </c>
      <c r="AE2380" s="2" t="s">
        <v>21912</v>
      </c>
      <c r="AF2380" s="2" t="s">
        <v>66</v>
      </c>
      <c r="AG2380" s="2" t="s">
        <v>84</v>
      </c>
      <c r="AH2380" s="2" t="s">
        <v>21913</v>
      </c>
      <c r="AI2380" s="2" t="s">
        <v>21914</v>
      </c>
      <c r="AJ2380" s="2" t="s">
        <v>68</v>
      </c>
      <c r="AK2380" s="2" t="s">
        <v>21915</v>
      </c>
      <c r="AL2380" s="2" t="s">
        <v>52</v>
      </c>
      <c r="AM2380" s="2" t="s">
        <v>52</v>
      </c>
      <c r="AN2380" s="2" t="s">
        <v>52</v>
      </c>
      <c r="AO2380" s="2" t="s">
        <v>52</v>
      </c>
      <c r="AP2380" s="2" t="s">
        <v>52</v>
      </c>
      <c r="AQ2380" s="2" t="s">
        <v>52</v>
      </c>
      <c r="AR2380" s="2" t="s">
        <v>52</v>
      </c>
      <c r="AS2380" s="2" t="s">
        <v>50</v>
      </c>
      <c r="AT2380" s="2" t="s">
        <v>51</v>
      </c>
      <c r="AU2380" s="2" t="s">
        <v>50</v>
      </c>
    </row>
    <row r="2381" spans="1:47" ht="22.5" customHeight="1" x14ac:dyDescent="0.25">
      <c r="A2381" t="s">
        <v>25439</v>
      </c>
      <c r="B2381" s="18" t="s">
        <v>21916</v>
      </c>
      <c r="C2381" s="220">
        <v>45082</v>
      </c>
      <c r="D2381" s="2" t="s">
        <v>6554</v>
      </c>
      <c r="E2381" s="2" t="s">
        <v>16791</v>
      </c>
      <c r="F2381" s="2" t="s">
        <v>72</v>
      </c>
      <c r="G2381" s="19">
        <v>1</v>
      </c>
      <c r="H2381" s="19">
        <v>217.9</v>
      </c>
      <c r="I2381" s="19" t="s">
        <v>51</v>
      </c>
      <c r="J2381" s="19">
        <v>-37.04</v>
      </c>
      <c r="K2381" s="19">
        <v>-20.45</v>
      </c>
      <c r="L2381" s="19">
        <v>-160.41</v>
      </c>
      <c r="M2381" s="19">
        <v>0</v>
      </c>
      <c r="N2381" s="2" t="s">
        <v>52</v>
      </c>
      <c r="O2381" s="2" t="s">
        <v>199</v>
      </c>
      <c r="P2381" s="2" t="s">
        <v>10436</v>
      </c>
      <c r="Q2381" s="2" t="s">
        <v>10437</v>
      </c>
      <c r="R2381" s="2" t="s">
        <v>52</v>
      </c>
      <c r="S2381" s="19">
        <v>217.9</v>
      </c>
      <c r="T2381" s="19" t="s">
        <v>76</v>
      </c>
      <c r="U2381" s="2" t="s">
        <v>77</v>
      </c>
      <c r="V2381" s="2" t="s">
        <v>21917</v>
      </c>
      <c r="W2381" s="2" t="s">
        <v>21918</v>
      </c>
      <c r="X2381" s="2" t="s">
        <v>21919</v>
      </c>
      <c r="Y2381" s="2" t="s">
        <v>52</v>
      </c>
      <c r="Z2381" s="2" t="s">
        <v>21917</v>
      </c>
      <c r="AA2381" s="2" t="s">
        <v>21920</v>
      </c>
      <c r="AB2381" s="2" t="s">
        <v>4596</v>
      </c>
      <c r="AC2381" s="2" t="s">
        <v>64</v>
      </c>
      <c r="AD2381" s="2" t="s">
        <v>64</v>
      </c>
      <c r="AE2381" s="2" t="s">
        <v>827</v>
      </c>
      <c r="AF2381" s="2" t="s">
        <v>66</v>
      </c>
      <c r="AG2381" s="2" t="s">
        <v>84</v>
      </c>
      <c r="AH2381" s="2" t="s">
        <v>21921</v>
      </c>
      <c r="AI2381" s="2" t="s">
        <v>21922</v>
      </c>
      <c r="AJ2381" s="2" t="s">
        <v>68</v>
      </c>
      <c r="AK2381" s="2" t="s">
        <v>21923</v>
      </c>
      <c r="AL2381" s="2" t="s">
        <v>52</v>
      </c>
      <c r="AM2381" s="2" t="s">
        <v>52</v>
      </c>
      <c r="AN2381" s="2" t="s">
        <v>52</v>
      </c>
      <c r="AO2381" s="2" t="s">
        <v>52</v>
      </c>
      <c r="AP2381" s="2" t="s">
        <v>52</v>
      </c>
      <c r="AQ2381" s="2" t="s">
        <v>52</v>
      </c>
      <c r="AR2381" s="2" t="s">
        <v>52</v>
      </c>
      <c r="AS2381" s="186" t="s">
        <v>72</v>
      </c>
      <c r="AT2381" s="2" t="s">
        <v>51</v>
      </c>
      <c r="AU2381" s="2" t="s">
        <v>50</v>
      </c>
    </row>
    <row r="2382" spans="1:47" ht="22.5" customHeight="1" x14ac:dyDescent="0.25">
      <c r="A2382" t="s">
        <v>25439</v>
      </c>
      <c r="B2382" s="18" t="s">
        <v>21924</v>
      </c>
      <c r="C2382" s="220">
        <v>45082</v>
      </c>
      <c r="D2382" s="2" t="s">
        <v>6554</v>
      </c>
      <c r="E2382" s="2" t="s">
        <v>19287</v>
      </c>
      <c r="F2382" s="2" t="s">
        <v>50</v>
      </c>
      <c r="G2382" s="19">
        <v>1</v>
      </c>
      <c r="H2382" s="19">
        <v>94.05</v>
      </c>
      <c r="I2382" s="19" t="s">
        <v>51</v>
      </c>
      <c r="J2382" s="19">
        <v>-11.29</v>
      </c>
      <c r="K2382" s="19">
        <v>-20.45</v>
      </c>
      <c r="L2382" s="19">
        <v>-62.31</v>
      </c>
      <c r="M2382" s="19">
        <v>0</v>
      </c>
      <c r="N2382" s="2" t="s">
        <v>52</v>
      </c>
      <c r="O2382" s="2" t="s">
        <v>2919</v>
      </c>
      <c r="P2382" s="2" t="s">
        <v>3148</v>
      </c>
      <c r="Q2382" s="2" t="s">
        <v>3149</v>
      </c>
      <c r="R2382" s="2" t="s">
        <v>52</v>
      </c>
      <c r="S2382" s="19">
        <v>94.05</v>
      </c>
      <c r="T2382" s="19" t="s">
        <v>56</v>
      </c>
      <c r="U2382" s="2" t="s">
        <v>57</v>
      </c>
      <c r="V2382" s="2" t="s">
        <v>21925</v>
      </c>
      <c r="W2382" s="2" t="s">
        <v>21926</v>
      </c>
      <c r="X2382" s="2" t="s">
        <v>21927</v>
      </c>
      <c r="Y2382" s="2" t="s">
        <v>52</v>
      </c>
      <c r="Z2382" s="2" t="s">
        <v>21925</v>
      </c>
      <c r="AA2382" s="2" t="s">
        <v>21928</v>
      </c>
      <c r="AB2382" s="2" t="s">
        <v>4596</v>
      </c>
      <c r="AC2382" s="2" t="s">
        <v>64</v>
      </c>
      <c r="AD2382" s="2" t="s">
        <v>64</v>
      </c>
      <c r="AE2382" s="2" t="s">
        <v>827</v>
      </c>
      <c r="AF2382" s="2" t="s">
        <v>66</v>
      </c>
      <c r="AG2382" s="2" t="s">
        <v>67</v>
      </c>
      <c r="AH2382" s="2" t="s">
        <v>21929</v>
      </c>
      <c r="AI2382" s="2" t="s">
        <v>19293</v>
      </c>
      <c r="AJ2382" s="2" t="s">
        <v>68</v>
      </c>
      <c r="AK2382" s="2" t="s">
        <v>21930</v>
      </c>
      <c r="AL2382" s="2" t="s">
        <v>4599</v>
      </c>
      <c r="AM2382" s="2" t="s">
        <v>52</v>
      </c>
      <c r="AN2382" s="2" t="s">
        <v>52</v>
      </c>
      <c r="AO2382" s="2" t="s">
        <v>52</v>
      </c>
      <c r="AP2382" s="2" t="s">
        <v>52</v>
      </c>
      <c r="AQ2382" s="2" t="s">
        <v>52</v>
      </c>
      <c r="AR2382" s="2" t="s">
        <v>52</v>
      </c>
      <c r="AS2382" s="187" t="s">
        <v>72</v>
      </c>
      <c r="AT2382" s="2" t="s">
        <v>51</v>
      </c>
      <c r="AU2382" s="2" t="s">
        <v>50</v>
      </c>
    </row>
    <row r="2383" spans="1:47" ht="22.5" customHeight="1" x14ac:dyDescent="0.25">
      <c r="A2383" t="s">
        <v>25439</v>
      </c>
      <c r="B2383" s="18" t="s">
        <v>21931</v>
      </c>
      <c r="C2383" s="220">
        <v>45082</v>
      </c>
      <c r="D2383" s="2" t="s">
        <v>1514</v>
      </c>
      <c r="E2383" s="2" t="s">
        <v>4879</v>
      </c>
      <c r="F2383" s="2" t="s">
        <v>72</v>
      </c>
      <c r="G2383" s="19">
        <v>1</v>
      </c>
      <c r="H2383" s="19">
        <v>63.35</v>
      </c>
      <c r="I2383" s="19" t="s">
        <v>51</v>
      </c>
      <c r="J2383" s="19">
        <v>-16.27</v>
      </c>
      <c r="K2383" s="19" t="s">
        <v>51</v>
      </c>
      <c r="L2383" s="19">
        <v>-47.08</v>
      </c>
      <c r="M2383" s="19">
        <v>0</v>
      </c>
      <c r="N2383" s="2" t="s">
        <v>52</v>
      </c>
      <c r="O2383" s="2" t="s">
        <v>2326</v>
      </c>
      <c r="P2383" s="2" t="s">
        <v>2327</v>
      </c>
      <c r="Q2383" s="2" t="s">
        <v>2328</v>
      </c>
      <c r="R2383" s="2" t="s">
        <v>52</v>
      </c>
      <c r="S2383" s="19">
        <v>63.35</v>
      </c>
      <c r="T2383" s="19" t="s">
        <v>76</v>
      </c>
      <c r="U2383" s="2" t="s">
        <v>2561</v>
      </c>
      <c r="V2383" s="2" t="s">
        <v>52</v>
      </c>
      <c r="W2383" s="2" t="s">
        <v>52</v>
      </c>
      <c r="X2383" s="2" t="s">
        <v>52</v>
      </c>
      <c r="Y2383" s="2" t="s">
        <v>52</v>
      </c>
      <c r="Z2383" s="2" t="s">
        <v>14512</v>
      </c>
      <c r="AA2383" s="2" t="s">
        <v>14513</v>
      </c>
      <c r="AB2383" s="2" t="s">
        <v>52</v>
      </c>
      <c r="AC2383" s="2" t="s">
        <v>8769</v>
      </c>
      <c r="AD2383" s="2" t="s">
        <v>333</v>
      </c>
      <c r="AE2383" s="2" t="s">
        <v>14515</v>
      </c>
      <c r="AF2383" s="2" t="s">
        <v>66</v>
      </c>
      <c r="AG2383" s="2" t="s">
        <v>84</v>
      </c>
      <c r="AH2383" s="2" t="s">
        <v>52</v>
      </c>
      <c r="AI2383" s="2" t="s">
        <v>52</v>
      </c>
      <c r="AJ2383" s="2" t="s">
        <v>68</v>
      </c>
      <c r="AK2383" s="2" t="s">
        <v>21932</v>
      </c>
      <c r="AL2383" s="2" t="s">
        <v>52</v>
      </c>
      <c r="AM2383" s="2" t="s">
        <v>52</v>
      </c>
      <c r="AN2383" s="2" t="s">
        <v>52</v>
      </c>
      <c r="AO2383" s="2" t="s">
        <v>52</v>
      </c>
      <c r="AP2383" s="2" t="s">
        <v>52</v>
      </c>
      <c r="AQ2383" s="2" t="s">
        <v>52</v>
      </c>
      <c r="AR2383" s="2" t="s">
        <v>52</v>
      </c>
      <c r="AS2383" s="2" t="s">
        <v>50</v>
      </c>
      <c r="AT2383" s="2" t="s">
        <v>51</v>
      </c>
      <c r="AU2383" s="2" t="s">
        <v>50</v>
      </c>
    </row>
    <row r="2384" spans="1:47" ht="22.5" customHeight="1" x14ac:dyDescent="0.25">
      <c r="A2384" t="s">
        <v>25439</v>
      </c>
      <c r="B2384" s="18" t="s">
        <v>21933</v>
      </c>
      <c r="C2384" s="220">
        <v>45082</v>
      </c>
      <c r="D2384" s="2" t="s">
        <v>89</v>
      </c>
      <c r="E2384" s="2" t="s">
        <v>20957</v>
      </c>
      <c r="F2384" s="2" t="s">
        <v>72</v>
      </c>
      <c r="G2384" s="19">
        <v>1</v>
      </c>
      <c r="H2384" s="19">
        <v>19.7</v>
      </c>
      <c r="I2384" s="19" t="s">
        <v>51</v>
      </c>
      <c r="J2384" s="19">
        <v>-8.85</v>
      </c>
      <c r="K2384" s="19" t="s">
        <v>51</v>
      </c>
      <c r="L2384" s="19" t="s">
        <v>51</v>
      </c>
      <c r="M2384" s="19">
        <v>10.85</v>
      </c>
      <c r="N2384" s="2" t="s">
        <v>52</v>
      </c>
      <c r="O2384" s="2" t="s">
        <v>272</v>
      </c>
      <c r="P2384" s="2" t="s">
        <v>593</v>
      </c>
      <c r="Q2384" s="2" t="s">
        <v>594</v>
      </c>
      <c r="R2384" s="2" t="s">
        <v>52</v>
      </c>
      <c r="S2384" s="19">
        <v>19.7</v>
      </c>
      <c r="T2384" s="19" t="s">
        <v>76</v>
      </c>
      <c r="U2384" s="2" t="s">
        <v>77</v>
      </c>
      <c r="V2384" s="2" t="s">
        <v>52</v>
      </c>
      <c r="W2384" s="2" t="s">
        <v>52</v>
      </c>
      <c r="X2384" s="2" t="s">
        <v>52</v>
      </c>
      <c r="Y2384" s="2" t="s">
        <v>52</v>
      </c>
      <c r="Z2384" s="2" t="s">
        <v>21934</v>
      </c>
      <c r="AA2384" s="2" t="s">
        <v>21935</v>
      </c>
      <c r="AB2384" s="2" t="s">
        <v>21936</v>
      </c>
      <c r="AC2384" s="2" t="s">
        <v>333</v>
      </c>
      <c r="AD2384" s="2" t="s">
        <v>333</v>
      </c>
      <c r="AE2384" s="2" t="s">
        <v>21937</v>
      </c>
      <c r="AF2384" s="2" t="s">
        <v>66</v>
      </c>
      <c r="AG2384" s="2" t="s">
        <v>84</v>
      </c>
      <c r="AH2384" s="2" t="s">
        <v>21938</v>
      </c>
      <c r="AI2384" s="2" t="s">
        <v>20967</v>
      </c>
      <c r="AJ2384" s="2" t="s">
        <v>68</v>
      </c>
      <c r="AK2384" s="2" t="s">
        <v>21939</v>
      </c>
      <c r="AL2384" s="2" t="s">
        <v>52</v>
      </c>
      <c r="AM2384" s="2" t="s">
        <v>52</v>
      </c>
      <c r="AN2384" s="2" t="s">
        <v>52</v>
      </c>
      <c r="AO2384" s="2" t="s">
        <v>52</v>
      </c>
      <c r="AP2384" s="2" t="s">
        <v>52</v>
      </c>
      <c r="AQ2384" s="2" t="s">
        <v>52</v>
      </c>
      <c r="AR2384" s="2" t="s">
        <v>52</v>
      </c>
      <c r="AS2384" s="2" t="s">
        <v>50</v>
      </c>
      <c r="AT2384" s="2" t="s">
        <v>51</v>
      </c>
      <c r="AU2384" s="2" t="s">
        <v>50</v>
      </c>
    </row>
    <row r="2385" spans="1:47" ht="22.5" customHeight="1" x14ac:dyDescent="0.25">
      <c r="A2385" t="s">
        <v>25439</v>
      </c>
      <c r="B2385" s="18" t="s">
        <v>21940</v>
      </c>
      <c r="C2385" s="220">
        <v>45082</v>
      </c>
      <c r="D2385" s="2" t="s">
        <v>89</v>
      </c>
      <c r="E2385" s="2" t="s">
        <v>20957</v>
      </c>
      <c r="F2385" s="2" t="s">
        <v>50</v>
      </c>
      <c r="G2385" s="19">
        <v>1</v>
      </c>
      <c r="H2385" s="19">
        <v>57.99</v>
      </c>
      <c r="I2385" s="19">
        <v>12.15</v>
      </c>
      <c r="J2385" s="19">
        <v>-15.36</v>
      </c>
      <c r="K2385" s="19">
        <v>-12.15</v>
      </c>
      <c r="L2385" s="19" t="s">
        <v>51</v>
      </c>
      <c r="M2385" s="19">
        <v>42.63</v>
      </c>
      <c r="N2385" s="2" t="s">
        <v>72</v>
      </c>
      <c r="O2385" s="2" t="s">
        <v>561</v>
      </c>
      <c r="P2385" s="2" t="s">
        <v>2827</v>
      </c>
      <c r="Q2385" s="2" t="s">
        <v>2828</v>
      </c>
      <c r="R2385" s="2" t="s">
        <v>52</v>
      </c>
      <c r="S2385" s="19">
        <v>57.99</v>
      </c>
      <c r="T2385" s="19" t="s">
        <v>76</v>
      </c>
      <c r="U2385" s="2" t="s">
        <v>77</v>
      </c>
      <c r="V2385" s="2" t="s">
        <v>52</v>
      </c>
      <c r="W2385" s="2" t="s">
        <v>52</v>
      </c>
      <c r="X2385" s="2" t="s">
        <v>52</v>
      </c>
      <c r="Y2385" s="2" t="s">
        <v>52</v>
      </c>
      <c r="Z2385" s="2" t="s">
        <v>21941</v>
      </c>
      <c r="AA2385" s="2" t="s">
        <v>21942</v>
      </c>
      <c r="AB2385" s="2" t="s">
        <v>21943</v>
      </c>
      <c r="AC2385" s="2" t="s">
        <v>1958</v>
      </c>
      <c r="AD2385" s="2" t="s">
        <v>333</v>
      </c>
      <c r="AE2385" s="2" t="s">
        <v>21944</v>
      </c>
      <c r="AF2385" s="2" t="s">
        <v>66</v>
      </c>
      <c r="AG2385" s="2" t="s">
        <v>84</v>
      </c>
      <c r="AH2385" s="2" t="s">
        <v>21945</v>
      </c>
      <c r="AI2385" s="2" t="s">
        <v>21449</v>
      </c>
      <c r="AJ2385" s="2" t="s">
        <v>68</v>
      </c>
      <c r="AK2385" s="2" t="s">
        <v>21946</v>
      </c>
      <c r="AL2385" s="2" t="s">
        <v>52</v>
      </c>
      <c r="AM2385" s="2" t="s">
        <v>52</v>
      </c>
      <c r="AN2385" s="2" t="s">
        <v>52</v>
      </c>
      <c r="AO2385" s="2" t="s">
        <v>52</v>
      </c>
      <c r="AP2385" s="2" t="s">
        <v>52</v>
      </c>
      <c r="AQ2385" s="2" t="s">
        <v>52</v>
      </c>
      <c r="AR2385" s="2" t="s">
        <v>52</v>
      </c>
      <c r="AS2385" s="2" t="s">
        <v>50</v>
      </c>
      <c r="AT2385" s="2" t="s">
        <v>51</v>
      </c>
      <c r="AU2385" s="2" t="s">
        <v>50</v>
      </c>
    </row>
    <row r="2386" spans="1:47" ht="22.5" customHeight="1" x14ac:dyDescent="0.25">
      <c r="A2386" t="s">
        <v>25439</v>
      </c>
      <c r="B2386" s="18" t="s">
        <v>21947</v>
      </c>
      <c r="C2386" s="220">
        <v>45082</v>
      </c>
      <c r="D2386" s="2" t="s">
        <v>89</v>
      </c>
      <c r="E2386" s="2" t="s">
        <v>20957</v>
      </c>
      <c r="F2386" s="2" t="s">
        <v>50</v>
      </c>
      <c r="G2386" s="19">
        <v>1</v>
      </c>
      <c r="H2386" s="19">
        <v>105.98</v>
      </c>
      <c r="I2386" s="19">
        <v>27.77</v>
      </c>
      <c r="J2386" s="19">
        <v>-18.02</v>
      </c>
      <c r="K2386" s="19">
        <v>-49.22</v>
      </c>
      <c r="L2386" s="19" t="s">
        <v>51</v>
      </c>
      <c r="M2386" s="19">
        <v>66.510000000000005</v>
      </c>
      <c r="N2386" s="2" t="s">
        <v>52</v>
      </c>
      <c r="O2386" s="2" t="s">
        <v>21948</v>
      </c>
      <c r="P2386" s="2" t="s">
        <v>21949</v>
      </c>
      <c r="Q2386" s="2" t="s">
        <v>21950</v>
      </c>
      <c r="R2386" s="2" t="s">
        <v>52</v>
      </c>
      <c r="S2386" s="19">
        <v>105.98</v>
      </c>
      <c r="T2386" s="19" t="s">
        <v>76</v>
      </c>
      <c r="U2386" s="2" t="s">
        <v>57</v>
      </c>
      <c r="V2386" s="2" t="s">
        <v>21951</v>
      </c>
      <c r="W2386" s="2" t="s">
        <v>21952</v>
      </c>
      <c r="X2386" s="2" t="s">
        <v>21953</v>
      </c>
      <c r="Y2386" s="2" t="s">
        <v>52</v>
      </c>
      <c r="Z2386" s="2" t="s">
        <v>21951</v>
      </c>
      <c r="AA2386" s="2" t="s">
        <v>21954</v>
      </c>
      <c r="AB2386" s="2" t="s">
        <v>21955</v>
      </c>
      <c r="AC2386" s="2" t="s">
        <v>4104</v>
      </c>
      <c r="AD2386" s="2" t="s">
        <v>82</v>
      </c>
      <c r="AE2386" s="2" t="s">
        <v>21956</v>
      </c>
      <c r="AF2386" s="2" t="s">
        <v>66</v>
      </c>
      <c r="AG2386" s="2" t="s">
        <v>67</v>
      </c>
      <c r="AH2386" s="2" t="s">
        <v>21737</v>
      </c>
      <c r="AI2386" s="2" t="s">
        <v>21906</v>
      </c>
      <c r="AJ2386" s="2" t="s">
        <v>68</v>
      </c>
      <c r="AK2386" s="2" t="s">
        <v>21957</v>
      </c>
      <c r="AL2386" s="2" t="s">
        <v>52</v>
      </c>
      <c r="AM2386" s="2" t="s">
        <v>52</v>
      </c>
      <c r="AN2386" s="2" t="s">
        <v>52</v>
      </c>
      <c r="AO2386" s="2" t="s">
        <v>52</v>
      </c>
      <c r="AP2386" s="2" t="s">
        <v>52</v>
      </c>
      <c r="AQ2386" s="2" t="s">
        <v>52</v>
      </c>
      <c r="AR2386" s="2" t="s">
        <v>52</v>
      </c>
      <c r="AS2386" s="2" t="s">
        <v>50</v>
      </c>
      <c r="AT2386" s="2" t="s">
        <v>51</v>
      </c>
      <c r="AU2386" s="2" t="s">
        <v>50</v>
      </c>
    </row>
    <row r="2387" spans="1:47" ht="22.5" customHeight="1" x14ac:dyDescent="0.25">
      <c r="A2387" t="s">
        <v>25439</v>
      </c>
      <c r="B2387" s="18" t="s">
        <v>21958</v>
      </c>
      <c r="C2387" s="220">
        <v>45082</v>
      </c>
      <c r="D2387" s="2" t="s">
        <v>89</v>
      </c>
      <c r="E2387" s="2" t="s">
        <v>18266</v>
      </c>
      <c r="F2387" s="2" t="s">
        <v>50</v>
      </c>
      <c r="G2387" s="19">
        <v>1</v>
      </c>
      <c r="H2387" s="19">
        <v>169.73</v>
      </c>
      <c r="I2387" s="19">
        <v>21.17</v>
      </c>
      <c r="J2387" s="19">
        <v>-28.85</v>
      </c>
      <c r="K2387" s="19">
        <v>-47.62</v>
      </c>
      <c r="L2387" s="19" t="s">
        <v>51</v>
      </c>
      <c r="M2387" s="19">
        <v>114.43</v>
      </c>
      <c r="N2387" s="2" t="s">
        <v>52</v>
      </c>
      <c r="O2387" s="2" t="s">
        <v>21959</v>
      </c>
      <c r="P2387" s="2" t="s">
        <v>21960</v>
      </c>
      <c r="Q2387" s="2" t="s">
        <v>21961</v>
      </c>
      <c r="R2387" s="2" t="s">
        <v>52</v>
      </c>
      <c r="S2387" s="19">
        <v>169.73</v>
      </c>
      <c r="T2387" s="19" t="s">
        <v>76</v>
      </c>
      <c r="U2387" s="2" t="s">
        <v>57</v>
      </c>
      <c r="V2387" s="2" t="s">
        <v>21962</v>
      </c>
      <c r="W2387" s="2" t="s">
        <v>21963</v>
      </c>
      <c r="X2387" s="2" t="s">
        <v>21964</v>
      </c>
      <c r="Y2387" s="2" t="s">
        <v>52</v>
      </c>
      <c r="Z2387" s="2" t="s">
        <v>21962</v>
      </c>
      <c r="AA2387" s="2" t="s">
        <v>21965</v>
      </c>
      <c r="AB2387" s="2" t="s">
        <v>21966</v>
      </c>
      <c r="AC2387" s="2" t="s">
        <v>13552</v>
      </c>
      <c r="AD2387" s="2" t="s">
        <v>98</v>
      </c>
      <c r="AE2387" s="2" t="s">
        <v>21967</v>
      </c>
      <c r="AF2387" s="2" t="s">
        <v>66</v>
      </c>
      <c r="AG2387" s="2" t="s">
        <v>67</v>
      </c>
      <c r="AH2387" s="2" t="s">
        <v>21968</v>
      </c>
      <c r="AI2387" s="2" t="s">
        <v>21969</v>
      </c>
      <c r="AJ2387" s="2" t="s">
        <v>68</v>
      </c>
      <c r="AK2387" s="2" t="s">
        <v>21970</v>
      </c>
      <c r="AL2387" s="2" t="s">
        <v>52</v>
      </c>
      <c r="AM2387" s="2" t="s">
        <v>52</v>
      </c>
      <c r="AN2387" s="2" t="s">
        <v>52</v>
      </c>
      <c r="AO2387" s="2" t="s">
        <v>52</v>
      </c>
      <c r="AP2387" s="2" t="s">
        <v>52</v>
      </c>
      <c r="AQ2387" s="2" t="s">
        <v>52</v>
      </c>
      <c r="AR2387" s="2" t="s">
        <v>52</v>
      </c>
      <c r="AS2387" s="2" t="s">
        <v>50</v>
      </c>
      <c r="AT2387" s="2" t="s">
        <v>51</v>
      </c>
      <c r="AU2387" s="2" t="s">
        <v>50</v>
      </c>
    </row>
    <row r="2388" spans="1:47" ht="22.5" customHeight="1" x14ac:dyDescent="0.25">
      <c r="A2388" t="s">
        <v>25439</v>
      </c>
      <c r="B2388" s="18" t="s">
        <v>21971</v>
      </c>
      <c r="C2388" s="220">
        <v>45082</v>
      </c>
      <c r="D2388" s="2" t="s">
        <v>89</v>
      </c>
      <c r="E2388" s="2" t="s">
        <v>18266</v>
      </c>
      <c r="F2388" s="2" t="s">
        <v>50</v>
      </c>
      <c r="G2388" s="19">
        <v>1</v>
      </c>
      <c r="H2388" s="19">
        <v>20.5</v>
      </c>
      <c r="I2388" s="19">
        <v>9.4</v>
      </c>
      <c r="J2388" s="19">
        <v>-8.98</v>
      </c>
      <c r="K2388" s="19">
        <v>-9.4</v>
      </c>
      <c r="L2388" s="19" t="s">
        <v>51</v>
      </c>
      <c r="M2388" s="19">
        <v>11.52</v>
      </c>
      <c r="N2388" s="2" t="s">
        <v>72</v>
      </c>
      <c r="O2388" s="2" t="s">
        <v>119</v>
      </c>
      <c r="P2388" s="2" t="s">
        <v>11191</v>
      </c>
      <c r="Q2388" s="2" t="s">
        <v>121</v>
      </c>
      <c r="R2388" s="2" t="s">
        <v>52</v>
      </c>
      <c r="S2388" s="19">
        <v>20.5</v>
      </c>
      <c r="T2388" s="19" t="s">
        <v>76</v>
      </c>
      <c r="U2388" s="2" t="s">
        <v>77</v>
      </c>
      <c r="V2388" s="2" t="s">
        <v>52</v>
      </c>
      <c r="W2388" s="2" t="s">
        <v>52</v>
      </c>
      <c r="X2388" s="2" t="s">
        <v>52</v>
      </c>
      <c r="Y2388" s="2" t="s">
        <v>52</v>
      </c>
      <c r="Z2388" s="2" t="s">
        <v>21972</v>
      </c>
      <c r="AA2388" s="2" t="s">
        <v>21973</v>
      </c>
      <c r="AB2388" s="2" t="s">
        <v>21974</v>
      </c>
      <c r="AC2388" s="2" t="s">
        <v>1790</v>
      </c>
      <c r="AD2388" s="2" t="s">
        <v>64</v>
      </c>
      <c r="AE2388" s="2" t="s">
        <v>21975</v>
      </c>
      <c r="AF2388" s="2" t="s">
        <v>66</v>
      </c>
      <c r="AG2388" s="2" t="s">
        <v>84</v>
      </c>
      <c r="AH2388" s="2" t="s">
        <v>21976</v>
      </c>
      <c r="AI2388" s="2" t="s">
        <v>21977</v>
      </c>
      <c r="AJ2388" s="2" t="s">
        <v>68</v>
      </c>
      <c r="AK2388" s="2" t="s">
        <v>21978</v>
      </c>
      <c r="AL2388" s="2" t="s">
        <v>21979</v>
      </c>
      <c r="AM2388" s="2" t="s">
        <v>52</v>
      </c>
      <c r="AN2388" s="2" t="s">
        <v>52</v>
      </c>
      <c r="AO2388" s="2" t="s">
        <v>52</v>
      </c>
      <c r="AP2388" s="2" t="s">
        <v>52</v>
      </c>
      <c r="AQ2388" s="2" t="s">
        <v>52</v>
      </c>
      <c r="AR2388" s="2" t="s">
        <v>52</v>
      </c>
      <c r="AS2388" s="2" t="s">
        <v>50</v>
      </c>
      <c r="AT2388" s="2" t="s">
        <v>51</v>
      </c>
      <c r="AU2388" s="2" t="s">
        <v>50</v>
      </c>
    </row>
    <row r="2389" spans="1:47" ht="22.5" customHeight="1" x14ac:dyDescent="0.25">
      <c r="A2389" t="s">
        <v>25439</v>
      </c>
      <c r="B2389" s="18" t="s">
        <v>21980</v>
      </c>
      <c r="C2389" s="220">
        <v>45082</v>
      </c>
      <c r="D2389" s="2" t="s">
        <v>6554</v>
      </c>
      <c r="E2389" s="2" t="s">
        <v>6896</v>
      </c>
      <c r="F2389" s="2" t="s">
        <v>50</v>
      </c>
      <c r="G2389" s="19">
        <v>1</v>
      </c>
      <c r="H2389" s="19">
        <v>89</v>
      </c>
      <c r="I2389" s="19" t="s">
        <v>51</v>
      </c>
      <c r="J2389" s="19">
        <v>-15.13</v>
      </c>
      <c r="K2389" s="19">
        <v>-18.45</v>
      </c>
      <c r="L2389" s="19">
        <v>-55.42</v>
      </c>
      <c r="M2389" s="19">
        <v>0</v>
      </c>
      <c r="N2389" s="2" t="s">
        <v>52</v>
      </c>
      <c r="O2389" s="2" t="s">
        <v>21981</v>
      </c>
      <c r="P2389" s="2" t="s">
        <v>21982</v>
      </c>
      <c r="Q2389" s="2" t="s">
        <v>21983</v>
      </c>
      <c r="R2389" s="2" t="s">
        <v>52</v>
      </c>
      <c r="S2389" s="19">
        <v>89</v>
      </c>
      <c r="T2389" s="19" t="s">
        <v>76</v>
      </c>
      <c r="U2389" s="2" t="s">
        <v>57</v>
      </c>
      <c r="V2389" s="2" t="s">
        <v>21984</v>
      </c>
      <c r="W2389" s="2" t="s">
        <v>21985</v>
      </c>
      <c r="X2389" s="2" t="s">
        <v>21986</v>
      </c>
      <c r="Y2389" s="2" t="s">
        <v>52</v>
      </c>
      <c r="Z2389" s="2" t="s">
        <v>21984</v>
      </c>
      <c r="AA2389" s="2" t="s">
        <v>21987</v>
      </c>
      <c r="AB2389" s="2" t="s">
        <v>4596</v>
      </c>
      <c r="AC2389" s="2" t="s">
        <v>64</v>
      </c>
      <c r="AD2389" s="2" t="s">
        <v>64</v>
      </c>
      <c r="AE2389" s="2" t="s">
        <v>827</v>
      </c>
      <c r="AF2389" s="2" t="s">
        <v>66</v>
      </c>
      <c r="AG2389" s="2" t="s">
        <v>67</v>
      </c>
      <c r="AH2389" s="2" t="s">
        <v>9081</v>
      </c>
      <c r="AI2389" s="2" t="s">
        <v>16899</v>
      </c>
      <c r="AJ2389" s="2" t="s">
        <v>68</v>
      </c>
      <c r="AK2389" s="2" t="s">
        <v>21988</v>
      </c>
      <c r="AL2389" s="2" t="s">
        <v>4599</v>
      </c>
      <c r="AM2389" s="2" t="s">
        <v>52</v>
      </c>
      <c r="AN2389" s="2" t="s">
        <v>52</v>
      </c>
      <c r="AO2389" s="2" t="s">
        <v>52</v>
      </c>
      <c r="AP2389" s="2" t="s">
        <v>52</v>
      </c>
      <c r="AQ2389" s="2" t="s">
        <v>52</v>
      </c>
      <c r="AR2389" s="2" t="s">
        <v>52</v>
      </c>
      <c r="AS2389" s="2" t="s">
        <v>50</v>
      </c>
      <c r="AT2389" s="2">
        <v>2</v>
      </c>
      <c r="AU2389" s="2" t="s">
        <v>50</v>
      </c>
    </row>
    <row r="2390" spans="1:47" ht="22.5" customHeight="1" x14ac:dyDescent="0.25">
      <c r="A2390" t="s">
        <v>25439</v>
      </c>
      <c r="B2390" s="18" t="s">
        <v>21989</v>
      </c>
      <c r="C2390" s="220">
        <v>45082</v>
      </c>
      <c r="D2390" s="2" t="s">
        <v>89</v>
      </c>
      <c r="E2390" s="2" t="s">
        <v>20957</v>
      </c>
      <c r="F2390" s="2" t="s">
        <v>50</v>
      </c>
      <c r="G2390" s="19">
        <v>1</v>
      </c>
      <c r="H2390" s="19">
        <v>159.99</v>
      </c>
      <c r="I2390" s="19" t="s">
        <v>51</v>
      </c>
      <c r="J2390" s="19">
        <v>-27.2</v>
      </c>
      <c r="K2390" s="19">
        <v>-18.45</v>
      </c>
      <c r="L2390" s="19" t="s">
        <v>51</v>
      </c>
      <c r="M2390" s="19">
        <v>114.34</v>
      </c>
      <c r="N2390" s="2" t="s">
        <v>52</v>
      </c>
      <c r="O2390" s="2" t="s">
        <v>652</v>
      </c>
      <c r="P2390" s="2" t="s">
        <v>653</v>
      </c>
      <c r="Q2390" s="2" t="s">
        <v>654</v>
      </c>
      <c r="R2390" s="2" t="s">
        <v>52</v>
      </c>
      <c r="S2390" s="19">
        <v>159.99</v>
      </c>
      <c r="T2390" s="19" t="s">
        <v>76</v>
      </c>
      <c r="U2390" s="2" t="s">
        <v>77</v>
      </c>
      <c r="V2390" s="2" t="s">
        <v>52</v>
      </c>
      <c r="W2390" s="2" t="s">
        <v>52</v>
      </c>
      <c r="X2390" s="2" t="s">
        <v>52</v>
      </c>
      <c r="Y2390" s="2" t="s">
        <v>52</v>
      </c>
      <c r="Z2390" s="2" t="s">
        <v>21990</v>
      </c>
      <c r="AA2390" s="2" t="s">
        <v>21991</v>
      </c>
      <c r="AB2390" s="2" t="s">
        <v>21992</v>
      </c>
      <c r="AC2390" s="2" t="s">
        <v>351</v>
      </c>
      <c r="AD2390" s="2" t="s">
        <v>352</v>
      </c>
      <c r="AE2390" s="2" t="s">
        <v>21993</v>
      </c>
      <c r="AF2390" s="2" t="s">
        <v>66</v>
      </c>
      <c r="AG2390" s="2" t="s">
        <v>84</v>
      </c>
      <c r="AH2390" s="2" t="s">
        <v>21994</v>
      </c>
      <c r="AI2390" s="2" t="s">
        <v>21407</v>
      </c>
      <c r="AJ2390" s="2" t="s">
        <v>68</v>
      </c>
      <c r="AK2390" s="2" t="s">
        <v>21995</v>
      </c>
      <c r="AL2390" s="2" t="s">
        <v>52</v>
      </c>
      <c r="AM2390" s="2" t="s">
        <v>52</v>
      </c>
      <c r="AN2390" s="2" t="s">
        <v>52</v>
      </c>
      <c r="AO2390" s="2" t="s">
        <v>52</v>
      </c>
      <c r="AP2390" s="2" t="s">
        <v>52</v>
      </c>
      <c r="AQ2390" s="2" t="s">
        <v>52</v>
      </c>
      <c r="AR2390" s="2" t="s">
        <v>52</v>
      </c>
      <c r="AS2390" s="2" t="s">
        <v>50</v>
      </c>
      <c r="AT2390" s="2" t="s">
        <v>51</v>
      </c>
      <c r="AU2390" s="2" t="s">
        <v>50</v>
      </c>
    </row>
    <row r="2391" spans="1:47" ht="22.5" customHeight="1" x14ac:dyDescent="0.25">
      <c r="A2391" t="s">
        <v>25439</v>
      </c>
      <c r="B2391" s="18" t="s">
        <v>21996</v>
      </c>
      <c r="C2391" s="220">
        <v>45082</v>
      </c>
      <c r="D2391" s="2" t="s">
        <v>89</v>
      </c>
      <c r="E2391" s="2" t="s">
        <v>20957</v>
      </c>
      <c r="F2391" s="2" t="s">
        <v>50</v>
      </c>
      <c r="G2391" s="19">
        <v>1</v>
      </c>
      <c r="H2391" s="19">
        <v>207.9</v>
      </c>
      <c r="I2391" s="19" t="s">
        <v>51</v>
      </c>
      <c r="J2391" s="19">
        <v>-24.95</v>
      </c>
      <c r="K2391" s="19">
        <v>-20.45</v>
      </c>
      <c r="L2391" s="19" t="s">
        <v>51</v>
      </c>
      <c r="M2391" s="19">
        <v>162.5</v>
      </c>
      <c r="N2391" s="2" t="s">
        <v>52</v>
      </c>
      <c r="O2391" s="2" t="s">
        <v>199</v>
      </c>
      <c r="P2391" s="2" t="s">
        <v>2797</v>
      </c>
      <c r="Q2391" s="2" t="s">
        <v>2798</v>
      </c>
      <c r="R2391" s="2" t="s">
        <v>52</v>
      </c>
      <c r="S2391" s="19">
        <v>207.9</v>
      </c>
      <c r="T2391" s="19" t="s">
        <v>56</v>
      </c>
      <c r="U2391" s="2" t="s">
        <v>77</v>
      </c>
      <c r="V2391" s="2" t="s">
        <v>52</v>
      </c>
      <c r="W2391" s="2" t="s">
        <v>52</v>
      </c>
      <c r="X2391" s="2" t="s">
        <v>52</v>
      </c>
      <c r="Y2391" s="2" t="s">
        <v>52</v>
      </c>
      <c r="Z2391" s="2" t="s">
        <v>21997</v>
      </c>
      <c r="AA2391" s="2" t="s">
        <v>21998</v>
      </c>
      <c r="AB2391" s="2" t="s">
        <v>21999</v>
      </c>
      <c r="AC2391" s="2" t="s">
        <v>22000</v>
      </c>
      <c r="AD2391" s="2" t="s">
        <v>715</v>
      </c>
      <c r="AE2391" s="2" t="s">
        <v>22001</v>
      </c>
      <c r="AF2391" s="2" t="s">
        <v>66</v>
      </c>
      <c r="AG2391" s="2" t="s">
        <v>84</v>
      </c>
      <c r="AH2391" s="2" t="s">
        <v>22002</v>
      </c>
      <c r="AI2391" s="2" t="s">
        <v>22003</v>
      </c>
      <c r="AJ2391" s="2" t="s">
        <v>68</v>
      </c>
      <c r="AK2391" s="2" t="s">
        <v>22004</v>
      </c>
      <c r="AL2391" s="2" t="s">
        <v>52</v>
      </c>
      <c r="AM2391" s="2" t="s">
        <v>52</v>
      </c>
      <c r="AN2391" s="2" t="s">
        <v>52</v>
      </c>
      <c r="AO2391" s="2" t="s">
        <v>52</v>
      </c>
      <c r="AP2391" s="2" t="s">
        <v>52</v>
      </c>
      <c r="AQ2391" s="2" t="s">
        <v>52</v>
      </c>
      <c r="AR2391" s="2" t="s">
        <v>52</v>
      </c>
      <c r="AS2391" s="2" t="s">
        <v>50</v>
      </c>
      <c r="AT2391" s="2" t="s">
        <v>51</v>
      </c>
      <c r="AU2391" s="2" t="s">
        <v>50</v>
      </c>
    </row>
    <row r="2392" spans="1:47" ht="22.5" customHeight="1" x14ac:dyDescent="0.25">
      <c r="A2392" t="s">
        <v>25439</v>
      </c>
      <c r="B2392" s="18" t="s">
        <v>22005</v>
      </c>
      <c r="C2392" s="220">
        <v>45082</v>
      </c>
      <c r="D2392" s="2" t="s">
        <v>89</v>
      </c>
      <c r="E2392" s="2" t="s">
        <v>20957</v>
      </c>
      <c r="F2392" s="2" t="s">
        <v>50</v>
      </c>
      <c r="G2392" s="19">
        <v>1</v>
      </c>
      <c r="H2392" s="19">
        <v>207.9</v>
      </c>
      <c r="I2392" s="19" t="s">
        <v>51</v>
      </c>
      <c r="J2392" s="19">
        <v>-24.95</v>
      </c>
      <c r="K2392" s="19">
        <v>-20.45</v>
      </c>
      <c r="L2392" s="19" t="s">
        <v>51</v>
      </c>
      <c r="M2392" s="19">
        <v>162.5</v>
      </c>
      <c r="N2392" s="2" t="s">
        <v>72</v>
      </c>
      <c r="O2392" s="2" t="s">
        <v>199</v>
      </c>
      <c r="P2392" s="2" t="s">
        <v>2797</v>
      </c>
      <c r="Q2392" s="2" t="s">
        <v>2798</v>
      </c>
      <c r="R2392" s="2" t="s">
        <v>52</v>
      </c>
      <c r="S2392" s="19">
        <v>207.9</v>
      </c>
      <c r="T2392" s="19" t="s">
        <v>56</v>
      </c>
      <c r="U2392" s="2" t="s">
        <v>77</v>
      </c>
      <c r="V2392" s="2" t="s">
        <v>52</v>
      </c>
      <c r="W2392" s="2" t="s">
        <v>52</v>
      </c>
      <c r="X2392" s="2" t="s">
        <v>52</v>
      </c>
      <c r="Y2392" s="2" t="s">
        <v>52</v>
      </c>
      <c r="Z2392" s="2" t="s">
        <v>22006</v>
      </c>
      <c r="AA2392" s="2" t="s">
        <v>22007</v>
      </c>
      <c r="AB2392" s="2" t="s">
        <v>22008</v>
      </c>
      <c r="AC2392" s="2" t="s">
        <v>10948</v>
      </c>
      <c r="AD2392" s="2" t="s">
        <v>715</v>
      </c>
      <c r="AE2392" s="2" t="s">
        <v>10949</v>
      </c>
      <c r="AF2392" s="2" t="s">
        <v>66</v>
      </c>
      <c r="AG2392" s="2" t="s">
        <v>84</v>
      </c>
      <c r="AH2392" s="2" t="s">
        <v>22009</v>
      </c>
      <c r="AI2392" s="2" t="s">
        <v>22010</v>
      </c>
      <c r="AJ2392" s="2" t="s">
        <v>68</v>
      </c>
      <c r="AK2392" s="2" t="s">
        <v>22011</v>
      </c>
      <c r="AL2392" s="2" t="s">
        <v>52</v>
      </c>
      <c r="AM2392" s="2" t="s">
        <v>52</v>
      </c>
      <c r="AN2392" s="2" t="s">
        <v>52</v>
      </c>
      <c r="AO2392" s="2" t="s">
        <v>52</v>
      </c>
      <c r="AP2392" s="2" t="s">
        <v>52</v>
      </c>
      <c r="AQ2392" s="2" t="s">
        <v>52</v>
      </c>
      <c r="AR2392" s="2" t="s">
        <v>52</v>
      </c>
      <c r="AS2392" s="2" t="s">
        <v>50</v>
      </c>
      <c r="AT2392" s="2" t="s">
        <v>51</v>
      </c>
      <c r="AU2392" s="2" t="s">
        <v>50</v>
      </c>
    </row>
    <row r="2393" spans="1:47" ht="22.5" customHeight="1" x14ac:dyDescent="0.25">
      <c r="A2393" t="s">
        <v>25439</v>
      </c>
      <c r="B2393" s="18" t="s">
        <v>22012</v>
      </c>
      <c r="C2393" s="220">
        <v>45082</v>
      </c>
      <c r="D2393" s="2" t="s">
        <v>89</v>
      </c>
      <c r="E2393" s="2" t="s">
        <v>20957</v>
      </c>
      <c r="F2393" s="2" t="s">
        <v>50</v>
      </c>
      <c r="G2393" s="19">
        <v>1</v>
      </c>
      <c r="H2393" s="19">
        <v>73.09</v>
      </c>
      <c r="I2393" s="19">
        <v>9.9</v>
      </c>
      <c r="J2393" s="19">
        <v>-17.93</v>
      </c>
      <c r="K2393" s="19">
        <v>-9.9</v>
      </c>
      <c r="L2393" s="19" t="s">
        <v>51</v>
      </c>
      <c r="M2393" s="19">
        <v>55.16</v>
      </c>
      <c r="N2393" s="2" t="s">
        <v>52</v>
      </c>
      <c r="O2393" s="2" t="s">
        <v>662</v>
      </c>
      <c r="P2393" s="2" t="s">
        <v>2685</v>
      </c>
      <c r="Q2393" s="2" t="s">
        <v>2686</v>
      </c>
      <c r="R2393" s="2" t="s">
        <v>52</v>
      </c>
      <c r="S2393" s="19">
        <v>73.09</v>
      </c>
      <c r="T2393" s="19" t="s">
        <v>76</v>
      </c>
      <c r="U2393" s="2" t="s">
        <v>77</v>
      </c>
      <c r="V2393" s="2" t="s">
        <v>52</v>
      </c>
      <c r="W2393" s="2" t="s">
        <v>52</v>
      </c>
      <c r="X2393" s="2" t="s">
        <v>52</v>
      </c>
      <c r="Y2393" s="2" t="s">
        <v>52</v>
      </c>
      <c r="Z2393" s="2" t="s">
        <v>22013</v>
      </c>
      <c r="AA2393" s="2" t="s">
        <v>22014</v>
      </c>
      <c r="AB2393" s="2" t="s">
        <v>22015</v>
      </c>
      <c r="AC2393" s="2" t="s">
        <v>2039</v>
      </c>
      <c r="AD2393" s="2" t="s">
        <v>98</v>
      </c>
      <c r="AE2393" s="2" t="s">
        <v>22016</v>
      </c>
      <c r="AF2393" s="2" t="s">
        <v>66</v>
      </c>
      <c r="AG2393" s="2" t="s">
        <v>84</v>
      </c>
      <c r="AH2393" s="2" t="s">
        <v>21809</v>
      </c>
      <c r="AI2393" s="2" t="s">
        <v>22017</v>
      </c>
      <c r="AJ2393" s="2" t="s">
        <v>68</v>
      </c>
      <c r="AK2393" s="2" t="s">
        <v>22018</v>
      </c>
      <c r="AL2393" s="2" t="s">
        <v>52</v>
      </c>
      <c r="AM2393" s="2" t="s">
        <v>52</v>
      </c>
      <c r="AN2393" s="2" t="s">
        <v>52</v>
      </c>
      <c r="AO2393" s="2" t="s">
        <v>52</v>
      </c>
      <c r="AP2393" s="2" t="s">
        <v>52</v>
      </c>
      <c r="AQ2393" s="2" t="s">
        <v>52</v>
      </c>
      <c r="AR2393" s="2" t="s">
        <v>52</v>
      </c>
      <c r="AS2393" s="2" t="s">
        <v>50</v>
      </c>
      <c r="AT2393" s="2" t="s">
        <v>51</v>
      </c>
      <c r="AU2393" s="2" t="s">
        <v>50</v>
      </c>
    </row>
    <row r="2394" spans="1:47" ht="22.5" customHeight="1" x14ac:dyDescent="0.25">
      <c r="A2394" t="s">
        <v>25439</v>
      </c>
      <c r="B2394" s="18" t="s">
        <v>22019</v>
      </c>
      <c r="C2394" s="220">
        <v>45082</v>
      </c>
      <c r="D2394" s="2" t="s">
        <v>89</v>
      </c>
      <c r="E2394" s="2" t="s">
        <v>19808</v>
      </c>
      <c r="F2394" s="2" t="s">
        <v>72</v>
      </c>
      <c r="G2394" s="19">
        <v>1</v>
      </c>
      <c r="H2394" s="19">
        <v>75</v>
      </c>
      <c r="I2394" s="19" t="s">
        <v>51</v>
      </c>
      <c r="J2394" s="19">
        <v>-18.25</v>
      </c>
      <c r="K2394" s="19" t="s">
        <v>51</v>
      </c>
      <c r="L2394" s="19" t="s">
        <v>51</v>
      </c>
      <c r="M2394" s="19">
        <v>56.75</v>
      </c>
      <c r="N2394" s="2" t="s">
        <v>52</v>
      </c>
      <c r="O2394" s="2" t="s">
        <v>3245</v>
      </c>
      <c r="P2394" s="2" t="s">
        <v>3246</v>
      </c>
      <c r="Q2394" s="2" t="s">
        <v>3247</v>
      </c>
      <c r="R2394" s="2" t="s">
        <v>52</v>
      </c>
      <c r="S2394" s="19">
        <v>75</v>
      </c>
      <c r="T2394" s="19" t="s">
        <v>76</v>
      </c>
      <c r="U2394" s="2" t="s">
        <v>77</v>
      </c>
      <c r="V2394" s="2" t="s">
        <v>52</v>
      </c>
      <c r="W2394" s="2" t="s">
        <v>52</v>
      </c>
      <c r="X2394" s="2" t="s">
        <v>52</v>
      </c>
      <c r="Y2394" s="2" t="s">
        <v>52</v>
      </c>
      <c r="Z2394" s="2" t="s">
        <v>22020</v>
      </c>
      <c r="AA2394" s="2" t="s">
        <v>22021</v>
      </c>
      <c r="AB2394" s="2" t="s">
        <v>22022</v>
      </c>
      <c r="AC2394" s="2" t="s">
        <v>9944</v>
      </c>
      <c r="AD2394" s="2" t="s">
        <v>715</v>
      </c>
      <c r="AE2394" s="2" t="s">
        <v>9945</v>
      </c>
      <c r="AF2394" s="2" t="s">
        <v>66</v>
      </c>
      <c r="AG2394" s="2" t="s">
        <v>84</v>
      </c>
      <c r="AH2394" s="2" t="s">
        <v>22023</v>
      </c>
      <c r="AI2394" s="2" t="s">
        <v>20386</v>
      </c>
      <c r="AJ2394" s="2" t="s">
        <v>68</v>
      </c>
      <c r="AK2394" s="2" t="s">
        <v>22024</v>
      </c>
      <c r="AL2394" s="2" t="s">
        <v>52</v>
      </c>
      <c r="AM2394" s="2" t="s">
        <v>52</v>
      </c>
      <c r="AN2394" s="2" t="s">
        <v>52</v>
      </c>
      <c r="AO2394" s="2" t="s">
        <v>52</v>
      </c>
      <c r="AP2394" s="2" t="s">
        <v>52</v>
      </c>
      <c r="AQ2394" s="2" t="s">
        <v>52</v>
      </c>
      <c r="AR2394" s="2" t="s">
        <v>52</v>
      </c>
      <c r="AS2394" s="2" t="s">
        <v>50</v>
      </c>
      <c r="AT2394" s="2" t="s">
        <v>51</v>
      </c>
      <c r="AU2394" s="2" t="s">
        <v>50</v>
      </c>
    </row>
    <row r="2395" spans="1:47" ht="22.5" customHeight="1" x14ac:dyDescent="0.25">
      <c r="A2395" t="s">
        <v>25439</v>
      </c>
      <c r="B2395" s="18" t="s">
        <v>22025</v>
      </c>
      <c r="C2395" s="220">
        <v>45082</v>
      </c>
      <c r="D2395" s="2" t="s">
        <v>89</v>
      </c>
      <c r="E2395" s="2" t="s">
        <v>20957</v>
      </c>
      <c r="F2395" s="2" t="s">
        <v>50</v>
      </c>
      <c r="G2395" s="19">
        <v>1</v>
      </c>
      <c r="H2395" s="19">
        <v>42.15</v>
      </c>
      <c r="I2395" s="19">
        <v>16.8</v>
      </c>
      <c r="J2395" s="19">
        <v>-12.67</v>
      </c>
      <c r="K2395" s="19">
        <v>-16.8</v>
      </c>
      <c r="L2395" s="19" t="s">
        <v>51</v>
      </c>
      <c r="M2395" s="19">
        <v>29.48</v>
      </c>
      <c r="N2395" s="2" t="s">
        <v>52</v>
      </c>
      <c r="O2395" s="2" t="s">
        <v>10842</v>
      </c>
      <c r="P2395" s="2" t="s">
        <v>14865</v>
      </c>
      <c r="Q2395" s="2" t="s">
        <v>14866</v>
      </c>
      <c r="R2395" s="2" t="s">
        <v>52</v>
      </c>
      <c r="S2395" s="19">
        <v>42.15</v>
      </c>
      <c r="T2395" s="19" t="s">
        <v>76</v>
      </c>
      <c r="U2395" s="2" t="s">
        <v>57</v>
      </c>
      <c r="V2395" s="2" t="s">
        <v>22026</v>
      </c>
      <c r="W2395" s="2" t="s">
        <v>22027</v>
      </c>
      <c r="X2395" s="2" t="s">
        <v>22028</v>
      </c>
      <c r="Y2395" s="2" t="s">
        <v>52</v>
      </c>
      <c r="Z2395" s="2" t="s">
        <v>22026</v>
      </c>
      <c r="AA2395" s="2" t="s">
        <v>22029</v>
      </c>
      <c r="AB2395" s="2" t="s">
        <v>22030</v>
      </c>
      <c r="AC2395" s="2" t="s">
        <v>333</v>
      </c>
      <c r="AD2395" s="2" t="s">
        <v>333</v>
      </c>
      <c r="AE2395" s="2" t="s">
        <v>22031</v>
      </c>
      <c r="AF2395" s="2" t="s">
        <v>66</v>
      </c>
      <c r="AG2395" s="2" t="s">
        <v>67</v>
      </c>
      <c r="AH2395" s="2" t="s">
        <v>22032</v>
      </c>
      <c r="AI2395" s="2" t="s">
        <v>22033</v>
      </c>
      <c r="AJ2395" s="2" t="s">
        <v>68</v>
      </c>
      <c r="AK2395" s="2" t="s">
        <v>22034</v>
      </c>
      <c r="AL2395" s="2" t="s">
        <v>52</v>
      </c>
      <c r="AM2395" s="2" t="s">
        <v>52</v>
      </c>
      <c r="AN2395" s="2" t="s">
        <v>52</v>
      </c>
      <c r="AO2395" s="2" t="s">
        <v>52</v>
      </c>
      <c r="AP2395" s="2" t="s">
        <v>52</v>
      </c>
      <c r="AQ2395" s="2" t="s">
        <v>52</v>
      </c>
      <c r="AR2395" s="2" t="s">
        <v>52</v>
      </c>
      <c r="AS2395" s="2" t="s">
        <v>50</v>
      </c>
      <c r="AT2395" s="2" t="s">
        <v>51</v>
      </c>
      <c r="AU2395" s="2" t="s">
        <v>50</v>
      </c>
    </row>
    <row r="2396" spans="1:47" ht="22.5" customHeight="1" x14ac:dyDescent="0.25">
      <c r="A2396" t="s">
        <v>25439</v>
      </c>
      <c r="B2396" s="18" t="s">
        <v>22035</v>
      </c>
      <c r="C2396" s="220">
        <v>45082</v>
      </c>
      <c r="D2396" s="2" t="s">
        <v>89</v>
      </c>
      <c r="E2396" s="2" t="s">
        <v>20957</v>
      </c>
      <c r="F2396" s="2" t="s">
        <v>72</v>
      </c>
      <c r="G2396" s="19">
        <v>1</v>
      </c>
      <c r="H2396" s="19">
        <v>57.99</v>
      </c>
      <c r="I2396" s="19" t="s">
        <v>51</v>
      </c>
      <c r="J2396" s="19">
        <v>-15.36</v>
      </c>
      <c r="K2396" s="19" t="s">
        <v>51</v>
      </c>
      <c r="L2396" s="19" t="s">
        <v>51</v>
      </c>
      <c r="M2396" s="19">
        <v>42.63</v>
      </c>
      <c r="N2396" s="2" t="s">
        <v>52</v>
      </c>
      <c r="O2396" s="2" t="s">
        <v>561</v>
      </c>
      <c r="P2396" s="2" t="s">
        <v>2424</v>
      </c>
      <c r="Q2396" s="2" t="s">
        <v>2425</v>
      </c>
      <c r="R2396" s="2" t="s">
        <v>52</v>
      </c>
      <c r="S2396" s="19">
        <v>57.99</v>
      </c>
      <c r="T2396" s="19" t="s">
        <v>76</v>
      </c>
      <c r="U2396" s="2" t="s">
        <v>77</v>
      </c>
      <c r="V2396" s="2" t="s">
        <v>52</v>
      </c>
      <c r="W2396" s="2" t="s">
        <v>52</v>
      </c>
      <c r="X2396" s="2" t="s">
        <v>52</v>
      </c>
      <c r="Y2396" s="2" t="s">
        <v>52</v>
      </c>
      <c r="Z2396" s="2" t="s">
        <v>22036</v>
      </c>
      <c r="AA2396" s="2" t="s">
        <v>22037</v>
      </c>
      <c r="AB2396" s="2" t="s">
        <v>22038</v>
      </c>
      <c r="AC2396" s="2" t="s">
        <v>5449</v>
      </c>
      <c r="AD2396" s="2" t="s">
        <v>715</v>
      </c>
      <c r="AE2396" s="2" t="s">
        <v>22039</v>
      </c>
      <c r="AF2396" s="2" t="s">
        <v>66</v>
      </c>
      <c r="AG2396" s="2" t="s">
        <v>84</v>
      </c>
      <c r="AH2396" s="2" t="s">
        <v>22040</v>
      </c>
      <c r="AI2396" s="2" t="s">
        <v>22041</v>
      </c>
      <c r="AJ2396" s="2" t="s">
        <v>68</v>
      </c>
      <c r="AK2396" s="2" t="s">
        <v>22042</v>
      </c>
      <c r="AL2396" s="2" t="s">
        <v>52</v>
      </c>
      <c r="AM2396" s="2" t="s">
        <v>52</v>
      </c>
      <c r="AN2396" s="2" t="s">
        <v>52</v>
      </c>
      <c r="AO2396" s="2" t="s">
        <v>52</v>
      </c>
      <c r="AP2396" s="2" t="s">
        <v>52</v>
      </c>
      <c r="AQ2396" s="2" t="s">
        <v>52</v>
      </c>
      <c r="AR2396" s="2" t="s">
        <v>52</v>
      </c>
      <c r="AS2396" s="2" t="s">
        <v>50</v>
      </c>
      <c r="AT2396" s="2" t="s">
        <v>51</v>
      </c>
      <c r="AU2396" s="2" t="s">
        <v>50</v>
      </c>
    </row>
    <row r="2397" spans="1:47" ht="22.5" customHeight="1" x14ac:dyDescent="0.25">
      <c r="A2397" t="s">
        <v>25439</v>
      </c>
      <c r="B2397" s="18" t="s">
        <v>22043</v>
      </c>
      <c r="C2397" s="220">
        <v>45082</v>
      </c>
      <c r="D2397" s="2" t="s">
        <v>89</v>
      </c>
      <c r="E2397" s="2" t="s">
        <v>18951</v>
      </c>
      <c r="F2397" s="2" t="s">
        <v>50</v>
      </c>
      <c r="G2397" s="19">
        <v>1</v>
      </c>
      <c r="H2397" s="19">
        <v>169.72</v>
      </c>
      <c r="I2397" s="19">
        <v>27.07</v>
      </c>
      <c r="J2397" s="19">
        <v>-28.85</v>
      </c>
      <c r="K2397" s="19">
        <v>-53.52</v>
      </c>
      <c r="L2397" s="19" t="s">
        <v>51</v>
      </c>
      <c r="M2397" s="19">
        <v>114.42</v>
      </c>
      <c r="N2397" s="2" t="s">
        <v>52</v>
      </c>
      <c r="O2397" s="2" t="s">
        <v>2053</v>
      </c>
      <c r="P2397" s="2" t="s">
        <v>2054</v>
      </c>
      <c r="Q2397" s="2" t="s">
        <v>2055</v>
      </c>
      <c r="R2397" s="2" t="s">
        <v>52</v>
      </c>
      <c r="S2397" s="19">
        <v>169.72</v>
      </c>
      <c r="T2397" s="19" t="s">
        <v>76</v>
      </c>
      <c r="U2397" s="2" t="s">
        <v>57</v>
      </c>
      <c r="V2397" s="2" t="s">
        <v>22044</v>
      </c>
      <c r="W2397" s="2" t="s">
        <v>22045</v>
      </c>
      <c r="X2397" s="2" t="s">
        <v>22046</v>
      </c>
      <c r="Y2397" s="2" t="s">
        <v>52</v>
      </c>
      <c r="Z2397" s="2" t="s">
        <v>22044</v>
      </c>
      <c r="AA2397" s="2" t="s">
        <v>22047</v>
      </c>
      <c r="AB2397" s="2" t="s">
        <v>22048</v>
      </c>
      <c r="AC2397" s="2" t="s">
        <v>290</v>
      </c>
      <c r="AD2397" s="2" t="s">
        <v>98</v>
      </c>
      <c r="AE2397" s="2" t="s">
        <v>15929</v>
      </c>
      <c r="AF2397" s="2" t="s">
        <v>66</v>
      </c>
      <c r="AG2397" s="2" t="s">
        <v>67</v>
      </c>
      <c r="AH2397" s="2" t="s">
        <v>22049</v>
      </c>
      <c r="AI2397" s="2" t="s">
        <v>22050</v>
      </c>
      <c r="AJ2397" s="2" t="s">
        <v>68</v>
      </c>
      <c r="AK2397" s="2" t="s">
        <v>22051</v>
      </c>
      <c r="AL2397" s="2" t="s">
        <v>52</v>
      </c>
      <c r="AM2397" s="2" t="s">
        <v>52</v>
      </c>
      <c r="AN2397" s="2" t="s">
        <v>52</v>
      </c>
      <c r="AO2397" s="2" t="s">
        <v>52</v>
      </c>
      <c r="AP2397" s="2" t="s">
        <v>52</v>
      </c>
      <c r="AQ2397" s="2" t="s">
        <v>52</v>
      </c>
      <c r="AR2397" s="2" t="s">
        <v>52</v>
      </c>
      <c r="AS2397" s="2" t="s">
        <v>50</v>
      </c>
      <c r="AT2397" s="2" t="s">
        <v>51</v>
      </c>
      <c r="AU2397" s="2" t="s">
        <v>50</v>
      </c>
    </row>
    <row r="2398" spans="1:47" ht="22.5" customHeight="1" x14ac:dyDescent="0.25">
      <c r="A2398" t="s">
        <v>25439</v>
      </c>
      <c r="B2398" s="18" t="s">
        <v>22052</v>
      </c>
      <c r="C2398" s="220">
        <v>45082</v>
      </c>
      <c r="D2398" s="2" t="s">
        <v>89</v>
      </c>
      <c r="E2398" s="2" t="s">
        <v>20957</v>
      </c>
      <c r="F2398" s="2" t="s">
        <v>50</v>
      </c>
      <c r="G2398" s="19">
        <v>1</v>
      </c>
      <c r="H2398" s="19">
        <v>34.880000000000003</v>
      </c>
      <c r="I2398" s="19">
        <v>9.9</v>
      </c>
      <c r="J2398" s="19">
        <v>-11.43</v>
      </c>
      <c r="K2398" s="19">
        <v>-9.9</v>
      </c>
      <c r="L2398" s="19" t="s">
        <v>51</v>
      </c>
      <c r="M2398" s="19">
        <v>23.45</v>
      </c>
      <c r="N2398" s="2" t="s">
        <v>52</v>
      </c>
      <c r="O2398" s="2" t="s">
        <v>8179</v>
      </c>
      <c r="P2398" s="2" t="s">
        <v>22053</v>
      </c>
      <c r="Q2398" s="2" t="s">
        <v>22054</v>
      </c>
      <c r="R2398" s="2" t="s">
        <v>52</v>
      </c>
      <c r="S2398" s="19">
        <v>34.880000000000003</v>
      </c>
      <c r="T2398" s="19" t="s">
        <v>76</v>
      </c>
      <c r="U2398" s="2" t="s">
        <v>57</v>
      </c>
      <c r="V2398" s="2" t="s">
        <v>22055</v>
      </c>
      <c r="W2398" s="2" t="s">
        <v>22056</v>
      </c>
      <c r="X2398" s="2" t="s">
        <v>22057</v>
      </c>
      <c r="Y2398" s="2" t="s">
        <v>52</v>
      </c>
      <c r="Z2398" s="2" t="s">
        <v>22055</v>
      </c>
      <c r="AA2398" s="2" t="s">
        <v>22058</v>
      </c>
      <c r="AB2398" s="2" t="s">
        <v>22059</v>
      </c>
      <c r="AC2398" s="2" t="s">
        <v>64</v>
      </c>
      <c r="AD2398" s="2" t="s">
        <v>64</v>
      </c>
      <c r="AE2398" s="2" t="s">
        <v>22060</v>
      </c>
      <c r="AF2398" s="2" t="s">
        <v>66</v>
      </c>
      <c r="AG2398" s="2" t="s">
        <v>67</v>
      </c>
      <c r="AH2398" s="2" t="s">
        <v>22061</v>
      </c>
      <c r="AI2398" s="2" t="s">
        <v>22062</v>
      </c>
      <c r="AJ2398" s="2" t="s">
        <v>68</v>
      </c>
      <c r="AK2398" s="2" t="s">
        <v>22063</v>
      </c>
      <c r="AL2398" s="2" t="s">
        <v>52</v>
      </c>
      <c r="AM2398" s="2" t="s">
        <v>52</v>
      </c>
      <c r="AN2398" s="2" t="s">
        <v>52</v>
      </c>
      <c r="AO2398" s="2" t="s">
        <v>52</v>
      </c>
      <c r="AP2398" s="2" t="s">
        <v>52</v>
      </c>
      <c r="AQ2398" s="2" t="s">
        <v>52</v>
      </c>
      <c r="AR2398" s="2" t="s">
        <v>52</v>
      </c>
      <c r="AS2398" s="2" t="s">
        <v>50</v>
      </c>
      <c r="AT2398" s="2" t="s">
        <v>51</v>
      </c>
      <c r="AU2398" s="2" t="s">
        <v>50</v>
      </c>
    </row>
    <row r="2399" spans="1:47" ht="22.5" customHeight="1" x14ac:dyDescent="0.25">
      <c r="A2399" t="s">
        <v>25439</v>
      </c>
      <c r="B2399" s="18" t="s">
        <v>22064</v>
      </c>
      <c r="C2399" s="220">
        <v>45082</v>
      </c>
      <c r="D2399" s="2" t="s">
        <v>89</v>
      </c>
      <c r="E2399" s="2" t="s">
        <v>19808</v>
      </c>
      <c r="F2399" s="2" t="s">
        <v>50</v>
      </c>
      <c r="G2399" s="19">
        <v>1</v>
      </c>
      <c r="H2399" s="19">
        <v>120.9</v>
      </c>
      <c r="I2399" s="19" t="s">
        <v>51</v>
      </c>
      <c r="J2399" s="19">
        <v>-20.55</v>
      </c>
      <c r="K2399" s="19">
        <v>-18.45</v>
      </c>
      <c r="L2399" s="19" t="s">
        <v>51</v>
      </c>
      <c r="M2399" s="19">
        <v>81.900000000000006</v>
      </c>
      <c r="N2399" s="2" t="s">
        <v>52</v>
      </c>
      <c r="O2399" s="2" t="s">
        <v>4589</v>
      </c>
      <c r="P2399" s="2" t="s">
        <v>22065</v>
      </c>
      <c r="Q2399" s="2" t="s">
        <v>22066</v>
      </c>
      <c r="R2399" s="2" t="s">
        <v>52</v>
      </c>
      <c r="S2399" s="19">
        <v>120.9</v>
      </c>
      <c r="T2399" s="19" t="s">
        <v>76</v>
      </c>
      <c r="U2399" s="2" t="s">
        <v>57</v>
      </c>
      <c r="V2399" s="2" t="s">
        <v>22067</v>
      </c>
      <c r="W2399" s="2" t="s">
        <v>22068</v>
      </c>
      <c r="X2399" s="2" t="s">
        <v>22069</v>
      </c>
      <c r="Y2399" s="2" t="s">
        <v>52</v>
      </c>
      <c r="Z2399" s="2" t="s">
        <v>22067</v>
      </c>
      <c r="AA2399" s="2" t="s">
        <v>22070</v>
      </c>
      <c r="AB2399" s="2" t="s">
        <v>22071</v>
      </c>
      <c r="AC2399" s="2" t="s">
        <v>5657</v>
      </c>
      <c r="AD2399" s="2" t="s">
        <v>715</v>
      </c>
      <c r="AE2399" s="2" t="s">
        <v>22072</v>
      </c>
      <c r="AF2399" s="2" t="s">
        <v>66</v>
      </c>
      <c r="AG2399" s="2" t="s">
        <v>67</v>
      </c>
      <c r="AH2399" s="2" t="s">
        <v>22073</v>
      </c>
      <c r="AI2399" s="2" t="s">
        <v>22074</v>
      </c>
      <c r="AJ2399" s="2" t="s">
        <v>68</v>
      </c>
      <c r="AK2399" s="2" t="s">
        <v>22075</v>
      </c>
      <c r="AL2399" s="2" t="s">
        <v>52</v>
      </c>
      <c r="AM2399" s="2" t="s">
        <v>52</v>
      </c>
      <c r="AN2399" s="2" t="s">
        <v>52</v>
      </c>
      <c r="AO2399" s="2" t="s">
        <v>52</v>
      </c>
      <c r="AP2399" s="2" t="s">
        <v>52</v>
      </c>
      <c r="AQ2399" s="2" t="s">
        <v>52</v>
      </c>
      <c r="AR2399" s="2" t="s">
        <v>52</v>
      </c>
      <c r="AS2399" s="2" t="s">
        <v>50</v>
      </c>
      <c r="AT2399" s="2" t="s">
        <v>51</v>
      </c>
      <c r="AU2399" s="2" t="s">
        <v>50</v>
      </c>
    </row>
    <row r="2400" spans="1:47" ht="22.5" customHeight="1" x14ac:dyDescent="0.25">
      <c r="A2400" t="s">
        <v>25439</v>
      </c>
      <c r="B2400" s="18" t="s">
        <v>22076</v>
      </c>
      <c r="C2400" s="220">
        <v>45082</v>
      </c>
      <c r="D2400" s="2" t="s">
        <v>7207</v>
      </c>
      <c r="E2400" s="2" t="s">
        <v>22077</v>
      </c>
      <c r="F2400" s="2" t="s">
        <v>50</v>
      </c>
      <c r="G2400" s="19">
        <v>2</v>
      </c>
      <c r="H2400" s="19">
        <v>410.34</v>
      </c>
      <c r="I2400" s="19" t="s">
        <v>51</v>
      </c>
      <c r="J2400" s="19">
        <v>-69.760000000000005</v>
      </c>
      <c r="K2400" s="19">
        <v>-35.9</v>
      </c>
      <c r="L2400" s="19" t="s">
        <v>51</v>
      </c>
      <c r="M2400" s="19">
        <v>304.68</v>
      </c>
      <c r="N2400" s="2" t="s">
        <v>52</v>
      </c>
      <c r="O2400" s="2" t="s">
        <v>12129</v>
      </c>
      <c r="P2400" s="2" t="s">
        <v>13484</v>
      </c>
      <c r="Q2400" s="2" t="s">
        <v>13485</v>
      </c>
      <c r="R2400" s="2" t="s">
        <v>52</v>
      </c>
      <c r="S2400" s="19">
        <v>205.17</v>
      </c>
      <c r="T2400" s="19" t="s">
        <v>76</v>
      </c>
      <c r="U2400" s="2" t="s">
        <v>57</v>
      </c>
      <c r="V2400" s="2" t="s">
        <v>22078</v>
      </c>
      <c r="W2400" s="2" t="s">
        <v>22079</v>
      </c>
      <c r="X2400" s="2" t="s">
        <v>22080</v>
      </c>
      <c r="Y2400" s="2" t="s">
        <v>52</v>
      </c>
      <c r="Z2400" s="2" t="s">
        <v>22078</v>
      </c>
      <c r="AA2400" s="2" t="s">
        <v>22081</v>
      </c>
      <c r="AB2400" s="2" t="s">
        <v>22082</v>
      </c>
      <c r="AC2400" s="2" t="s">
        <v>688</v>
      </c>
      <c r="AD2400" s="2" t="s">
        <v>64</v>
      </c>
      <c r="AE2400" s="2" t="s">
        <v>689</v>
      </c>
      <c r="AF2400" s="2" t="s">
        <v>66</v>
      </c>
      <c r="AG2400" s="2" t="s">
        <v>67</v>
      </c>
      <c r="AH2400" s="2" t="s">
        <v>22083</v>
      </c>
      <c r="AI2400" s="2" t="s">
        <v>22084</v>
      </c>
      <c r="AJ2400" s="2" t="s">
        <v>68</v>
      </c>
      <c r="AK2400" s="2" t="s">
        <v>22085</v>
      </c>
      <c r="AL2400" s="2" t="s">
        <v>52</v>
      </c>
      <c r="AM2400" s="2" t="s">
        <v>52</v>
      </c>
      <c r="AN2400" s="2" t="s">
        <v>52</v>
      </c>
      <c r="AO2400" s="2" t="s">
        <v>52</v>
      </c>
      <c r="AP2400" s="2" t="s">
        <v>52</v>
      </c>
      <c r="AQ2400" s="2" t="s">
        <v>52</v>
      </c>
      <c r="AR2400" s="2" t="s">
        <v>52</v>
      </c>
      <c r="AS2400" s="2" t="s">
        <v>50</v>
      </c>
      <c r="AT2400" s="2">
        <v>1</v>
      </c>
      <c r="AU2400" s="2" t="s">
        <v>50</v>
      </c>
    </row>
    <row r="2401" spans="1:47" ht="22.5" customHeight="1" x14ac:dyDescent="0.25">
      <c r="A2401" t="s">
        <v>25439</v>
      </c>
      <c r="B2401" s="18" t="s">
        <v>22086</v>
      </c>
      <c r="C2401" s="220">
        <v>45082</v>
      </c>
      <c r="D2401" s="2" t="s">
        <v>89</v>
      </c>
      <c r="E2401" s="2" t="s">
        <v>19808</v>
      </c>
      <c r="F2401" s="2" t="s">
        <v>50</v>
      </c>
      <c r="G2401" s="19">
        <v>1</v>
      </c>
      <c r="H2401" s="19">
        <v>215.89</v>
      </c>
      <c r="I2401" s="19" t="s">
        <v>51</v>
      </c>
      <c r="J2401" s="19">
        <v>-36.700000000000003</v>
      </c>
      <c r="K2401" s="19">
        <v>-26.45</v>
      </c>
      <c r="L2401" s="19" t="s">
        <v>51</v>
      </c>
      <c r="M2401" s="19">
        <v>152.74</v>
      </c>
      <c r="N2401" s="2" t="s">
        <v>72</v>
      </c>
      <c r="O2401" s="2" t="s">
        <v>22087</v>
      </c>
      <c r="P2401" s="2" t="s">
        <v>22088</v>
      </c>
      <c r="Q2401" s="2" t="s">
        <v>22089</v>
      </c>
      <c r="R2401" s="2" t="s">
        <v>52</v>
      </c>
      <c r="S2401" s="19">
        <v>215.89</v>
      </c>
      <c r="T2401" s="19" t="s">
        <v>76</v>
      </c>
      <c r="U2401" s="2" t="s">
        <v>57</v>
      </c>
      <c r="V2401" s="2" t="s">
        <v>22090</v>
      </c>
      <c r="W2401" s="2" t="s">
        <v>22091</v>
      </c>
      <c r="X2401" s="2" t="s">
        <v>22092</v>
      </c>
      <c r="Y2401" s="2" t="s">
        <v>52</v>
      </c>
      <c r="Z2401" s="2" t="s">
        <v>22090</v>
      </c>
      <c r="AA2401" s="2" t="s">
        <v>22093</v>
      </c>
      <c r="AB2401" s="2" t="s">
        <v>22094</v>
      </c>
      <c r="AC2401" s="2" t="s">
        <v>333</v>
      </c>
      <c r="AD2401" s="2" t="s">
        <v>333</v>
      </c>
      <c r="AE2401" s="2" t="s">
        <v>22095</v>
      </c>
      <c r="AF2401" s="2" t="s">
        <v>66</v>
      </c>
      <c r="AG2401" s="2" t="s">
        <v>67</v>
      </c>
      <c r="AH2401" s="2" t="s">
        <v>22096</v>
      </c>
      <c r="AI2401" s="2" t="s">
        <v>22097</v>
      </c>
      <c r="AJ2401" s="2" t="s">
        <v>68</v>
      </c>
      <c r="AK2401" s="2" t="s">
        <v>22098</v>
      </c>
      <c r="AL2401" s="2" t="s">
        <v>52</v>
      </c>
      <c r="AM2401" s="2" t="s">
        <v>52</v>
      </c>
      <c r="AN2401" s="2" t="s">
        <v>52</v>
      </c>
      <c r="AO2401" s="2" t="s">
        <v>52</v>
      </c>
      <c r="AP2401" s="2" t="s">
        <v>52</v>
      </c>
      <c r="AQ2401" s="2" t="s">
        <v>52</v>
      </c>
      <c r="AR2401" s="2" t="s">
        <v>52</v>
      </c>
      <c r="AS2401" s="2" t="s">
        <v>50</v>
      </c>
      <c r="AT2401" s="2" t="s">
        <v>51</v>
      </c>
      <c r="AU2401" s="2" t="s">
        <v>50</v>
      </c>
    </row>
    <row r="2402" spans="1:47" ht="22.5" customHeight="1" x14ac:dyDescent="0.25">
      <c r="A2402" t="s">
        <v>25439</v>
      </c>
      <c r="B2402" s="18" t="s">
        <v>22099</v>
      </c>
      <c r="C2402" s="220">
        <v>45082</v>
      </c>
      <c r="D2402" s="2" t="s">
        <v>89</v>
      </c>
      <c r="E2402" s="2" t="s">
        <v>20957</v>
      </c>
      <c r="F2402" s="2" t="s">
        <v>50</v>
      </c>
      <c r="G2402" s="19">
        <v>1</v>
      </c>
      <c r="H2402" s="19">
        <v>89.99</v>
      </c>
      <c r="I2402" s="19" t="s">
        <v>51</v>
      </c>
      <c r="J2402" s="19">
        <v>-15.3</v>
      </c>
      <c r="K2402" s="19">
        <v>-20.45</v>
      </c>
      <c r="L2402" s="19" t="s">
        <v>51</v>
      </c>
      <c r="M2402" s="19">
        <v>54.24</v>
      </c>
      <c r="N2402" s="2" t="s">
        <v>52</v>
      </c>
      <c r="O2402" s="2" t="s">
        <v>6359</v>
      </c>
      <c r="P2402" s="2" t="s">
        <v>11252</v>
      </c>
      <c r="Q2402" s="2" t="s">
        <v>6361</v>
      </c>
      <c r="R2402" s="2" t="s">
        <v>52</v>
      </c>
      <c r="S2402" s="19">
        <v>89.99</v>
      </c>
      <c r="T2402" s="19" t="s">
        <v>76</v>
      </c>
      <c r="U2402" s="2" t="s">
        <v>57</v>
      </c>
      <c r="V2402" s="2" t="s">
        <v>22100</v>
      </c>
      <c r="W2402" s="2" t="s">
        <v>22101</v>
      </c>
      <c r="X2402" s="2" t="s">
        <v>22102</v>
      </c>
      <c r="Y2402" s="2" t="s">
        <v>52</v>
      </c>
      <c r="Z2402" s="2" t="s">
        <v>22100</v>
      </c>
      <c r="AA2402" s="2" t="s">
        <v>22103</v>
      </c>
      <c r="AB2402" s="2" t="s">
        <v>22104</v>
      </c>
      <c r="AC2402" s="2" t="s">
        <v>1396</v>
      </c>
      <c r="AD2402" s="2" t="s">
        <v>64</v>
      </c>
      <c r="AE2402" s="2" t="s">
        <v>22105</v>
      </c>
      <c r="AF2402" s="2" t="s">
        <v>66</v>
      </c>
      <c r="AG2402" s="2" t="s">
        <v>67</v>
      </c>
      <c r="AH2402" s="2" t="s">
        <v>22106</v>
      </c>
      <c r="AI2402" s="2" t="s">
        <v>22107</v>
      </c>
      <c r="AJ2402" s="2" t="s">
        <v>68</v>
      </c>
      <c r="AK2402" s="2" t="s">
        <v>22108</v>
      </c>
      <c r="AL2402" s="2" t="s">
        <v>52</v>
      </c>
      <c r="AM2402" s="2" t="s">
        <v>52</v>
      </c>
      <c r="AN2402" s="2" t="s">
        <v>52</v>
      </c>
      <c r="AO2402" s="2" t="s">
        <v>52</v>
      </c>
      <c r="AP2402" s="2" t="s">
        <v>52</v>
      </c>
      <c r="AQ2402" s="2" t="s">
        <v>52</v>
      </c>
      <c r="AR2402" s="2" t="s">
        <v>52</v>
      </c>
      <c r="AS2402" s="2" t="s">
        <v>50</v>
      </c>
      <c r="AT2402" s="2" t="s">
        <v>51</v>
      </c>
      <c r="AU2402" s="2" t="s">
        <v>50</v>
      </c>
    </row>
    <row r="2403" spans="1:47" ht="22.5" customHeight="1" x14ac:dyDescent="0.25">
      <c r="A2403" t="s">
        <v>25439</v>
      </c>
      <c r="B2403" s="18" t="s">
        <v>22109</v>
      </c>
      <c r="C2403" s="220">
        <v>45082</v>
      </c>
      <c r="D2403" s="2" t="s">
        <v>89</v>
      </c>
      <c r="E2403" s="2" t="s">
        <v>22110</v>
      </c>
      <c r="F2403" s="2" t="s">
        <v>72</v>
      </c>
      <c r="G2403" s="19">
        <v>1</v>
      </c>
      <c r="H2403" s="19">
        <v>189.89</v>
      </c>
      <c r="I2403" s="19">
        <v>1.39</v>
      </c>
      <c r="J2403" s="19">
        <v>-32.28</v>
      </c>
      <c r="K2403" s="19" t="s">
        <v>51</v>
      </c>
      <c r="L2403" s="19" t="s">
        <v>51</v>
      </c>
      <c r="M2403" s="19">
        <v>159</v>
      </c>
      <c r="N2403" s="2" t="s">
        <v>72</v>
      </c>
      <c r="O2403" s="2" t="s">
        <v>19311</v>
      </c>
      <c r="P2403" s="2" t="s">
        <v>19312</v>
      </c>
      <c r="Q2403" s="2" t="s">
        <v>19313</v>
      </c>
      <c r="R2403" s="2" t="s">
        <v>52</v>
      </c>
      <c r="S2403" s="19">
        <v>189.89</v>
      </c>
      <c r="T2403" s="19" t="s">
        <v>76</v>
      </c>
      <c r="U2403" s="2" t="s">
        <v>77</v>
      </c>
      <c r="V2403" s="2" t="s">
        <v>22111</v>
      </c>
      <c r="W2403" s="2" t="s">
        <v>22112</v>
      </c>
      <c r="X2403" s="2" t="s">
        <v>22113</v>
      </c>
      <c r="Y2403" s="2" t="s">
        <v>52</v>
      </c>
      <c r="Z2403" s="2" t="s">
        <v>22111</v>
      </c>
      <c r="AA2403" s="2" t="s">
        <v>22114</v>
      </c>
      <c r="AB2403" s="2" t="s">
        <v>22115</v>
      </c>
      <c r="AC2403" s="2" t="s">
        <v>64</v>
      </c>
      <c r="AD2403" s="2" t="s">
        <v>64</v>
      </c>
      <c r="AE2403" s="2" t="s">
        <v>22116</v>
      </c>
      <c r="AF2403" s="2" t="s">
        <v>66</v>
      </c>
      <c r="AG2403" s="2" t="s">
        <v>784</v>
      </c>
      <c r="AH2403" s="2" t="s">
        <v>22117</v>
      </c>
      <c r="AI2403" s="2" t="s">
        <v>22118</v>
      </c>
      <c r="AJ2403" s="2" t="s">
        <v>1577</v>
      </c>
      <c r="AK2403" s="2" t="s">
        <v>22119</v>
      </c>
      <c r="AL2403" s="2" t="s">
        <v>52</v>
      </c>
      <c r="AM2403" s="2" t="s">
        <v>52</v>
      </c>
      <c r="AN2403" s="2" t="s">
        <v>52</v>
      </c>
      <c r="AO2403" s="2" t="s">
        <v>52</v>
      </c>
      <c r="AP2403" s="2" t="s">
        <v>52</v>
      </c>
      <c r="AQ2403" s="2" t="s">
        <v>52</v>
      </c>
      <c r="AR2403" s="2" t="s">
        <v>52</v>
      </c>
      <c r="AS2403" s="2" t="s">
        <v>50</v>
      </c>
      <c r="AT2403" s="2" t="s">
        <v>51</v>
      </c>
      <c r="AU2403" s="2" t="s">
        <v>50</v>
      </c>
    </row>
    <row r="2404" spans="1:47" ht="22.5" customHeight="1" x14ac:dyDescent="0.25">
      <c r="A2404" t="s">
        <v>25439</v>
      </c>
      <c r="B2404" s="18" t="s">
        <v>22120</v>
      </c>
      <c r="C2404" s="220">
        <v>45082</v>
      </c>
      <c r="D2404" s="2" t="s">
        <v>89</v>
      </c>
      <c r="E2404" s="2" t="s">
        <v>20957</v>
      </c>
      <c r="F2404" s="2" t="s">
        <v>50</v>
      </c>
      <c r="G2404" s="19">
        <v>1</v>
      </c>
      <c r="H2404" s="19">
        <v>172.11</v>
      </c>
      <c r="I2404" s="19" t="s">
        <v>51</v>
      </c>
      <c r="J2404" s="19">
        <v>-29.26</v>
      </c>
      <c r="K2404" s="19">
        <v>-20.45</v>
      </c>
      <c r="L2404" s="19" t="s">
        <v>51</v>
      </c>
      <c r="M2404" s="19">
        <v>122.4</v>
      </c>
      <c r="N2404" s="2" t="s">
        <v>52</v>
      </c>
      <c r="O2404" s="2" t="s">
        <v>695</v>
      </c>
      <c r="P2404" s="2" t="s">
        <v>696</v>
      </c>
      <c r="Q2404" s="2" t="s">
        <v>697</v>
      </c>
      <c r="R2404" s="2" t="s">
        <v>52</v>
      </c>
      <c r="S2404" s="19">
        <v>172.11</v>
      </c>
      <c r="T2404" s="19" t="s">
        <v>76</v>
      </c>
      <c r="U2404" s="2" t="s">
        <v>77</v>
      </c>
      <c r="V2404" s="2" t="s">
        <v>52</v>
      </c>
      <c r="W2404" s="2" t="s">
        <v>52</v>
      </c>
      <c r="X2404" s="2" t="s">
        <v>52</v>
      </c>
      <c r="Y2404" s="2" t="s">
        <v>52</v>
      </c>
      <c r="Z2404" s="2" t="s">
        <v>22121</v>
      </c>
      <c r="AA2404" s="2" t="s">
        <v>22122</v>
      </c>
      <c r="AB2404" s="2" t="s">
        <v>22123</v>
      </c>
      <c r="AC2404" s="2" t="s">
        <v>10850</v>
      </c>
      <c r="AD2404" s="2" t="s">
        <v>862</v>
      </c>
      <c r="AE2404" s="2" t="s">
        <v>10851</v>
      </c>
      <c r="AF2404" s="2" t="s">
        <v>66</v>
      </c>
      <c r="AG2404" s="2" t="s">
        <v>84</v>
      </c>
      <c r="AH2404" s="2" t="s">
        <v>21588</v>
      </c>
      <c r="AI2404" s="2" t="s">
        <v>22124</v>
      </c>
      <c r="AJ2404" s="2" t="s">
        <v>68</v>
      </c>
      <c r="AK2404" s="2" t="s">
        <v>22125</v>
      </c>
      <c r="AL2404" s="2" t="s">
        <v>52</v>
      </c>
      <c r="AM2404" s="2" t="s">
        <v>52</v>
      </c>
      <c r="AN2404" s="2" t="s">
        <v>52</v>
      </c>
      <c r="AO2404" s="2" t="s">
        <v>52</v>
      </c>
      <c r="AP2404" s="2" t="s">
        <v>52</v>
      </c>
      <c r="AQ2404" s="2" t="s">
        <v>52</v>
      </c>
      <c r="AR2404" s="2" t="s">
        <v>52</v>
      </c>
      <c r="AS2404" s="2" t="s">
        <v>50</v>
      </c>
      <c r="AT2404" s="2" t="s">
        <v>51</v>
      </c>
      <c r="AU2404" s="2" t="s">
        <v>50</v>
      </c>
    </row>
    <row r="2405" spans="1:47" ht="22.5" customHeight="1" x14ac:dyDescent="0.25">
      <c r="A2405" t="s">
        <v>25439</v>
      </c>
      <c r="B2405" s="18" t="s">
        <v>22126</v>
      </c>
      <c r="C2405" s="220">
        <v>45082</v>
      </c>
      <c r="D2405" s="2" t="s">
        <v>89</v>
      </c>
      <c r="E2405" s="2" t="s">
        <v>20957</v>
      </c>
      <c r="F2405" s="2" t="s">
        <v>50</v>
      </c>
      <c r="G2405" s="19">
        <v>1</v>
      </c>
      <c r="H2405" s="19">
        <v>354.51</v>
      </c>
      <c r="I2405" s="19" t="s">
        <v>51</v>
      </c>
      <c r="J2405" s="19">
        <v>-60.27</v>
      </c>
      <c r="K2405" s="19">
        <v>-38.950000000000003</v>
      </c>
      <c r="L2405" s="19" t="s">
        <v>51</v>
      </c>
      <c r="M2405" s="19">
        <v>255.29</v>
      </c>
      <c r="N2405" s="2" t="s">
        <v>72</v>
      </c>
      <c r="O2405" s="2" t="s">
        <v>21190</v>
      </c>
      <c r="P2405" s="2" t="s">
        <v>22127</v>
      </c>
      <c r="Q2405" s="2" t="s">
        <v>22128</v>
      </c>
      <c r="R2405" s="2" t="s">
        <v>52</v>
      </c>
      <c r="S2405" s="19">
        <v>354.51</v>
      </c>
      <c r="T2405" s="19" t="s">
        <v>76</v>
      </c>
      <c r="U2405" s="2" t="s">
        <v>57</v>
      </c>
      <c r="V2405" s="2" t="s">
        <v>22129</v>
      </c>
      <c r="W2405" s="2" t="s">
        <v>22130</v>
      </c>
      <c r="X2405" s="2" t="s">
        <v>22131</v>
      </c>
      <c r="Y2405" s="2" t="s">
        <v>52</v>
      </c>
      <c r="Z2405" s="2" t="s">
        <v>22129</v>
      </c>
      <c r="AA2405" s="2" t="s">
        <v>22132</v>
      </c>
      <c r="AB2405" s="2" t="s">
        <v>22133</v>
      </c>
      <c r="AC2405" s="2" t="s">
        <v>320</v>
      </c>
      <c r="AD2405" s="2" t="s">
        <v>321</v>
      </c>
      <c r="AE2405" s="2" t="s">
        <v>22134</v>
      </c>
      <c r="AF2405" s="2" t="s">
        <v>66</v>
      </c>
      <c r="AG2405" s="2" t="s">
        <v>67</v>
      </c>
      <c r="AH2405" s="2" t="s">
        <v>22135</v>
      </c>
      <c r="AI2405" s="2" t="s">
        <v>22136</v>
      </c>
      <c r="AJ2405" s="2" t="s">
        <v>68</v>
      </c>
      <c r="AK2405" s="2" t="s">
        <v>22137</v>
      </c>
      <c r="AL2405" s="2" t="s">
        <v>52</v>
      </c>
      <c r="AM2405" s="2" t="s">
        <v>52</v>
      </c>
      <c r="AN2405" s="2" t="s">
        <v>52</v>
      </c>
      <c r="AO2405" s="2" t="s">
        <v>52</v>
      </c>
      <c r="AP2405" s="2" t="s">
        <v>52</v>
      </c>
      <c r="AQ2405" s="2" t="s">
        <v>52</v>
      </c>
      <c r="AR2405" s="2" t="s">
        <v>52</v>
      </c>
      <c r="AS2405" s="2" t="s">
        <v>50</v>
      </c>
      <c r="AT2405" s="2" t="s">
        <v>51</v>
      </c>
      <c r="AU2405" s="2" t="s">
        <v>50</v>
      </c>
    </row>
    <row r="2406" spans="1:47" ht="22.5" customHeight="1" x14ac:dyDescent="0.25">
      <c r="A2406" t="s">
        <v>25439</v>
      </c>
      <c r="B2406" s="18" t="s">
        <v>22138</v>
      </c>
      <c r="C2406" s="220">
        <v>45082</v>
      </c>
      <c r="D2406" s="2" t="s">
        <v>89</v>
      </c>
      <c r="E2406" s="2" t="s">
        <v>19808</v>
      </c>
      <c r="F2406" s="2" t="s">
        <v>72</v>
      </c>
      <c r="G2406" s="19">
        <v>1</v>
      </c>
      <c r="H2406" s="19">
        <v>189.99</v>
      </c>
      <c r="I2406" s="19" t="s">
        <v>51</v>
      </c>
      <c r="J2406" s="19">
        <v>-22.8</v>
      </c>
      <c r="K2406" s="19">
        <v>-20.45</v>
      </c>
      <c r="L2406" s="19" t="s">
        <v>51</v>
      </c>
      <c r="M2406" s="19">
        <v>146.74</v>
      </c>
      <c r="N2406" s="2" t="s">
        <v>52</v>
      </c>
      <c r="O2406" s="2" t="s">
        <v>3337</v>
      </c>
      <c r="P2406" s="2" t="s">
        <v>3338</v>
      </c>
      <c r="Q2406" s="2" t="s">
        <v>3339</v>
      </c>
      <c r="R2406" s="2" t="s">
        <v>52</v>
      </c>
      <c r="S2406" s="19">
        <v>189.99</v>
      </c>
      <c r="T2406" s="19" t="s">
        <v>56</v>
      </c>
      <c r="U2406" s="2" t="s">
        <v>57</v>
      </c>
      <c r="V2406" s="2" t="s">
        <v>22139</v>
      </c>
      <c r="W2406" s="2" t="s">
        <v>22140</v>
      </c>
      <c r="X2406" s="2" t="s">
        <v>22141</v>
      </c>
      <c r="Y2406" s="2" t="s">
        <v>52</v>
      </c>
      <c r="Z2406" s="2" t="s">
        <v>22139</v>
      </c>
      <c r="AA2406" s="2" t="s">
        <v>22142</v>
      </c>
      <c r="AB2406" s="2" t="s">
        <v>22143</v>
      </c>
      <c r="AC2406" s="2" t="s">
        <v>22144</v>
      </c>
      <c r="AD2406" s="2" t="s">
        <v>715</v>
      </c>
      <c r="AE2406" s="2" t="s">
        <v>22145</v>
      </c>
      <c r="AF2406" s="2" t="s">
        <v>66</v>
      </c>
      <c r="AG2406" s="2" t="s">
        <v>67</v>
      </c>
      <c r="AH2406" s="2" t="s">
        <v>22146</v>
      </c>
      <c r="AI2406" s="2" t="s">
        <v>22147</v>
      </c>
      <c r="AJ2406" s="2" t="s">
        <v>68</v>
      </c>
      <c r="AK2406" s="2" t="s">
        <v>22148</v>
      </c>
      <c r="AL2406" s="2" t="s">
        <v>52</v>
      </c>
      <c r="AM2406" s="2" t="s">
        <v>52</v>
      </c>
      <c r="AN2406" s="2" t="s">
        <v>52</v>
      </c>
      <c r="AO2406" s="2" t="s">
        <v>52</v>
      </c>
      <c r="AP2406" s="2" t="s">
        <v>52</v>
      </c>
      <c r="AQ2406" s="2" t="s">
        <v>52</v>
      </c>
      <c r="AR2406" s="2" t="s">
        <v>52</v>
      </c>
      <c r="AS2406" s="2" t="s">
        <v>50</v>
      </c>
      <c r="AT2406" s="2" t="s">
        <v>51</v>
      </c>
      <c r="AU2406" s="2" t="s">
        <v>50</v>
      </c>
    </row>
    <row r="2407" spans="1:47" ht="22.5" customHeight="1" x14ac:dyDescent="0.25">
      <c r="A2407" t="s">
        <v>25439</v>
      </c>
      <c r="B2407" s="18" t="s">
        <v>22149</v>
      </c>
      <c r="C2407" s="220">
        <v>45082</v>
      </c>
      <c r="D2407" s="2" t="s">
        <v>7207</v>
      </c>
      <c r="E2407" s="2" t="s">
        <v>10497</v>
      </c>
      <c r="F2407" s="2" t="s">
        <v>50</v>
      </c>
      <c r="G2407" s="19">
        <v>1</v>
      </c>
      <c r="H2407" s="19">
        <v>204.51</v>
      </c>
      <c r="I2407" s="19" t="s">
        <v>51</v>
      </c>
      <c r="J2407" s="19">
        <v>-34.770000000000003</v>
      </c>
      <c r="K2407" s="19">
        <v>-38.950000000000003</v>
      </c>
      <c r="L2407" s="19" t="s">
        <v>51</v>
      </c>
      <c r="M2407" s="19">
        <v>130.79</v>
      </c>
      <c r="N2407" s="2" t="s">
        <v>52</v>
      </c>
      <c r="O2407" s="2" t="s">
        <v>22150</v>
      </c>
      <c r="P2407" s="2" t="s">
        <v>22151</v>
      </c>
      <c r="Q2407" s="2" t="s">
        <v>22152</v>
      </c>
      <c r="R2407" s="2" t="s">
        <v>52</v>
      </c>
      <c r="S2407" s="19">
        <v>204.51</v>
      </c>
      <c r="T2407" s="19" t="s">
        <v>76</v>
      </c>
      <c r="U2407" s="2" t="s">
        <v>57</v>
      </c>
      <c r="V2407" s="2" t="s">
        <v>22153</v>
      </c>
      <c r="W2407" s="2" t="s">
        <v>22154</v>
      </c>
      <c r="X2407" s="2" t="s">
        <v>22155</v>
      </c>
      <c r="Y2407" s="2" t="s">
        <v>52</v>
      </c>
      <c r="Z2407" s="2" t="s">
        <v>22153</v>
      </c>
      <c r="AA2407" s="2" t="s">
        <v>22156</v>
      </c>
      <c r="AB2407" s="2" t="s">
        <v>22157</v>
      </c>
      <c r="AC2407" s="2" t="s">
        <v>2101</v>
      </c>
      <c r="AD2407" s="2" t="s">
        <v>715</v>
      </c>
      <c r="AE2407" s="2" t="s">
        <v>22158</v>
      </c>
      <c r="AF2407" s="2" t="s">
        <v>66</v>
      </c>
      <c r="AG2407" s="2" t="s">
        <v>67</v>
      </c>
      <c r="AH2407" s="2" t="s">
        <v>22159</v>
      </c>
      <c r="AI2407" s="2" t="s">
        <v>19815</v>
      </c>
      <c r="AJ2407" s="2" t="s">
        <v>68</v>
      </c>
      <c r="AK2407" s="2" t="s">
        <v>22160</v>
      </c>
      <c r="AL2407" s="2" t="s">
        <v>52</v>
      </c>
      <c r="AM2407" s="2" t="s">
        <v>52</v>
      </c>
      <c r="AN2407" s="2" t="s">
        <v>52</v>
      </c>
      <c r="AO2407" s="2" t="s">
        <v>52</v>
      </c>
      <c r="AP2407" s="2" t="s">
        <v>52</v>
      </c>
      <c r="AQ2407" s="2" t="s">
        <v>52</v>
      </c>
      <c r="AR2407" s="2" t="s">
        <v>52</v>
      </c>
      <c r="AS2407" s="188" t="s">
        <v>72</v>
      </c>
      <c r="AT2407" s="2" t="s">
        <v>51</v>
      </c>
      <c r="AU2407" s="2" t="s">
        <v>50</v>
      </c>
    </row>
    <row r="2408" spans="1:47" ht="22.5" customHeight="1" x14ac:dyDescent="0.25">
      <c r="A2408" t="s">
        <v>25439</v>
      </c>
      <c r="B2408" s="18" t="s">
        <v>22161</v>
      </c>
      <c r="C2408" s="220">
        <v>45082</v>
      </c>
      <c r="D2408" s="2" t="s">
        <v>89</v>
      </c>
      <c r="E2408" s="2" t="s">
        <v>20957</v>
      </c>
      <c r="F2408" s="2" t="s">
        <v>72</v>
      </c>
      <c r="G2408" s="19">
        <v>1</v>
      </c>
      <c r="H2408" s="19">
        <v>97.9</v>
      </c>
      <c r="I2408" s="19" t="s">
        <v>51</v>
      </c>
      <c r="J2408" s="19">
        <v>-16.64</v>
      </c>
      <c r="K2408" s="19">
        <v>-20.45</v>
      </c>
      <c r="L2408" s="19" t="s">
        <v>51</v>
      </c>
      <c r="M2408" s="19">
        <v>60.81</v>
      </c>
      <c r="N2408" s="2" t="s">
        <v>72</v>
      </c>
      <c r="O2408" s="2" t="s">
        <v>177</v>
      </c>
      <c r="P2408" s="2" t="s">
        <v>745</v>
      </c>
      <c r="Q2408" s="2" t="s">
        <v>746</v>
      </c>
      <c r="R2408" s="2" t="s">
        <v>52</v>
      </c>
      <c r="S2408" s="19">
        <v>97.9</v>
      </c>
      <c r="T2408" s="19" t="s">
        <v>76</v>
      </c>
      <c r="U2408" s="2" t="s">
        <v>77</v>
      </c>
      <c r="V2408" s="2" t="s">
        <v>52</v>
      </c>
      <c r="W2408" s="2" t="s">
        <v>52</v>
      </c>
      <c r="X2408" s="2" t="s">
        <v>52</v>
      </c>
      <c r="Y2408" s="2" t="s">
        <v>52</v>
      </c>
      <c r="Z2408" s="2" t="s">
        <v>22162</v>
      </c>
      <c r="AA2408" s="2" t="s">
        <v>22163</v>
      </c>
      <c r="AB2408" s="2" t="s">
        <v>22164</v>
      </c>
      <c r="AC2408" s="2" t="s">
        <v>16554</v>
      </c>
      <c r="AD2408" s="2" t="s">
        <v>333</v>
      </c>
      <c r="AE2408" s="2" t="s">
        <v>22165</v>
      </c>
      <c r="AF2408" s="2" t="s">
        <v>66</v>
      </c>
      <c r="AG2408" s="2" t="s">
        <v>84</v>
      </c>
      <c r="AH2408" s="2" t="s">
        <v>22166</v>
      </c>
      <c r="AI2408" s="2" t="s">
        <v>20905</v>
      </c>
      <c r="AJ2408" s="2" t="s">
        <v>68</v>
      </c>
      <c r="AK2408" s="2" t="s">
        <v>22167</v>
      </c>
      <c r="AL2408" s="2" t="s">
        <v>52</v>
      </c>
      <c r="AM2408" s="2" t="s">
        <v>52</v>
      </c>
      <c r="AN2408" s="2" t="s">
        <v>52</v>
      </c>
      <c r="AO2408" s="2" t="s">
        <v>52</v>
      </c>
      <c r="AP2408" s="2" t="s">
        <v>52</v>
      </c>
      <c r="AQ2408" s="2" t="s">
        <v>52</v>
      </c>
      <c r="AR2408" s="2" t="s">
        <v>52</v>
      </c>
      <c r="AS2408" s="2" t="s">
        <v>50</v>
      </c>
      <c r="AT2408" s="2" t="s">
        <v>51</v>
      </c>
      <c r="AU2408" s="2" t="s">
        <v>50</v>
      </c>
    </row>
    <row r="2409" spans="1:47" ht="22.5" customHeight="1" x14ac:dyDescent="0.25">
      <c r="A2409" t="s">
        <v>25439</v>
      </c>
      <c r="B2409" s="18" t="s">
        <v>22168</v>
      </c>
      <c r="C2409" s="220">
        <v>45082</v>
      </c>
      <c r="D2409" s="2" t="s">
        <v>89</v>
      </c>
      <c r="E2409" s="2" t="s">
        <v>19808</v>
      </c>
      <c r="F2409" s="2" t="s">
        <v>50</v>
      </c>
      <c r="G2409" s="19">
        <v>1</v>
      </c>
      <c r="H2409" s="19">
        <v>23</v>
      </c>
      <c r="I2409" s="19">
        <v>30.2</v>
      </c>
      <c r="J2409" s="19">
        <v>-9.41</v>
      </c>
      <c r="K2409" s="19">
        <v>-30.2</v>
      </c>
      <c r="L2409" s="19" t="s">
        <v>51</v>
      </c>
      <c r="M2409" s="19">
        <v>13.59</v>
      </c>
      <c r="N2409" s="2" t="s">
        <v>72</v>
      </c>
      <c r="O2409" s="2" t="s">
        <v>284</v>
      </c>
      <c r="P2409" s="2" t="s">
        <v>285</v>
      </c>
      <c r="Q2409" s="2" t="s">
        <v>286</v>
      </c>
      <c r="R2409" s="2" t="s">
        <v>52</v>
      </c>
      <c r="S2409" s="19">
        <v>23</v>
      </c>
      <c r="T2409" s="19" t="s">
        <v>76</v>
      </c>
      <c r="U2409" s="2" t="s">
        <v>77</v>
      </c>
      <c r="V2409" s="2" t="s">
        <v>52</v>
      </c>
      <c r="W2409" s="2" t="s">
        <v>52</v>
      </c>
      <c r="X2409" s="2" t="s">
        <v>52</v>
      </c>
      <c r="Y2409" s="2" t="s">
        <v>52</v>
      </c>
      <c r="Z2409" s="2" t="s">
        <v>21204</v>
      </c>
      <c r="AA2409" s="2" t="s">
        <v>21205</v>
      </c>
      <c r="AB2409" s="2" t="s">
        <v>21206</v>
      </c>
      <c r="AC2409" s="2" t="s">
        <v>21207</v>
      </c>
      <c r="AD2409" s="2" t="s">
        <v>267</v>
      </c>
      <c r="AE2409" s="2" t="s">
        <v>21208</v>
      </c>
      <c r="AF2409" s="2" t="s">
        <v>66</v>
      </c>
      <c r="AG2409" s="2" t="s">
        <v>84</v>
      </c>
      <c r="AH2409" s="2" t="s">
        <v>22169</v>
      </c>
      <c r="AI2409" s="2" t="s">
        <v>22170</v>
      </c>
      <c r="AJ2409" s="2" t="s">
        <v>68</v>
      </c>
      <c r="AK2409" s="2" t="s">
        <v>22171</v>
      </c>
      <c r="AL2409" s="2" t="s">
        <v>52</v>
      </c>
      <c r="AM2409" s="2" t="s">
        <v>52</v>
      </c>
      <c r="AN2409" s="2" t="s">
        <v>52</v>
      </c>
      <c r="AO2409" s="2" t="s">
        <v>52</v>
      </c>
      <c r="AP2409" s="2" t="s">
        <v>52</v>
      </c>
      <c r="AQ2409" s="2" t="s">
        <v>52</v>
      </c>
      <c r="AR2409" s="2" t="s">
        <v>52</v>
      </c>
      <c r="AS2409" s="2" t="s">
        <v>50</v>
      </c>
      <c r="AT2409" s="2" t="s">
        <v>51</v>
      </c>
      <c r="AU2409" s="2" t="s">
        <v>50</v>
      </c>
    </row>
    <row r="2410" spans="1:47" ht="22.5" customHeight="1" x14ac:dyDescent="0.25">
      <c r="A2410" t="s">
        <v>25439</v>
      </c>
      <c r="B2410" s="18" t="s">
        <v>22172</v>
      </c>
      <c r="C2410" s="220">
        <v>45082</v>
      </c>
      <c r="D2410" s="2" t="s">
        <v>89</v>
      </c>
      <c r="E2410" s="2" t="s">
        <v>19808</v>
      </c>
      <c r="F2410" s="2" t="s">
        <v>72</v>
      </c>
      <c r="G2410" s="19">
        <v>1</v>
      </c>
      <c r="H2410" s="19">
        <v>72.489999999999995</v>
      </c>
      <c r="I2410" s="19">
        <v>20.88</v>
      </c>
      <c r="J2410" s="19">
        <v>-17.82</v>
      </c>
      <c r="K2410" s="19">
        <v>-20.88</v>
      </c>
      <c r="L2410" s="19" t="s">
        <v>51</v>
      </c>
      <c r="M2410" s="19">
        <v>54.67</v>
      </c>
      <c r="N2410" s="2" t="s">
        <v>52</v>
      </c>
      <c r="O2410" s="2" t="s">
        <v>247</v>
      </c>
      <c r="P2410" s="2" t="s">
        <v>1316</v>
      </c>
      <c r="Q2410" s="2" t="s">
        <v>869</v>
      </c>
      <c r="R2410" s="2" t="s">
        <v>52</v>
      </c>
      <c r="S2410" s="19">
        <v>72.489999999999995</v>
      </c>
      <c r="T2410" s="19" t="s">
        <v>76</v>
      </c>
      <c r="U2410" s="2" t="s">
        <v>57</v>
      </c>
      <c r="V2410" s="2" t="s">
        <v>22173</v>
      </c>
      <c r="W2410" s="2" t="s">
        <v>22174</v>
      </c>
      <c r="X2410" s="2" t="s">
        <v>22175</v>
      </c>
      <c r="Y2410" s="2" t="s">
        <v>52</v>
      </c>
      <c r="Z2410" s="2" t="s">
        <v>22173</v>
      </c>
      <c r="AA2410" s="2" t="s">
        <v>22176</v>
      </c>
      <c r="AB2410" s="2" t="s">
        <v>22177</v>
      </c>
      <c r="AC2410" s="2" t="s">
        <v>64</v>
      </c>
      <c r="AD2410" s="2" t="s">
        <v>64</v>
      </c>
      <c r="AE2410" s="2" t="s">
        <v>22178</v>
      </c>
      <c r="AF2410" s="2" t="s">
        <v>66</v>
      </c>
      <c r="AG2410" s="2" t="s">
        <v>67</v>
      </c>
      <c r="AH2410" s="2" t="s">
        <v>22179</v>
      </c>
      <c r="AI2410" s="2" t="s">
        <v>22180</v>
      </c>
      <c r="AJ2410" s="2" t="s">
        <v>68</v>
      </c>
      <c r="AK2410" s="2" t="s">
        <v>22181</v>
      </c>
      <c r="AL2410" s="2" t="s">
        <v>52</v>
      </c>
      <c r="AM2410" s="2" t="s">
        <v>52</v>
      </c>
      <c r="AN2410" s="2" t="s">
        <v>52</v>
      </c>
      <c r="AO2410" s="2" t="s">
        <v>52</v>
      </c>
      <c r="AP2410" s="2" t="s">
        <v>52</v>
      </c>
      <c r="AQ2410" s="2" t="s">
        <v>52</v>
      </c>
      <c r="AR2410" s="2" t="s">
        <v>52</v>
      </c>
      <c r="AS2410" s="2" t="s">
        <v>50</v>
      </c>
      <c r="AT2410" s="2" t="s">
        <v>51</v>
      </c>
      <c r="AU2410" s="2" t="s">
        <v>50</v>
      </c>
    </row>
    <row r="2411" spans="1:47" ht="22.5" customHeight="1" x14ac:dyDescent="0.25">
      <c r="A2411" t="s">
        <v>25439</v>
      </c>
      <c r="B2411" s="18" t="s">
        <v>22182</v>
      </c>
      <c r="C2411" s="220">
        <v>45082</v>
      </c>
      <c r="D2411" s="2" t="s">
        <v>89</v>
      </c>
      <c r="E2411" s="2" t="s">
        <v>19808</v>
      </c>
      <c r="F2411" s="2" t="s">
        <v>50</v>
      </c>
      <c r="G2411" s="19">
        <v>1</v>
      </c>
      <c r="H2411" s="19">
        <v>96.72</v>
      </c>
      <c r="I2411" s="19" t="s">
        <v>51</v>
      </c>
      <c r="J2411" s="19">
        <v>-16.440000000000001</v>
      </c>
      <c r="K2411" s="19">
        <v>-20.45</v>
      </c>
      <c r="L2411" s="19" t="s">
        <v>51</v>
      </c>
      <c r="M2411" s="19">
        <v>59.83</v>
      </c>
      <c r="N2411" s="2" t="s">
        <v>72</v>
      </c>
      <c r="O2411" s="2" t="s">
        <v>22183</v>
      </c>
      <c r="P2411" s="2" t="s">
        <v>22184</v>
      </c>
      <c r="Q2411" s="2" t="s">
        <v>22185</v>
      </c>
      <c r="R2411" s="2" t="s">
        <v>52</v>
      </c>
      <c r="S2411" s="19">
        <v>96.72</v>
      </c>
      <c r="T2411" s="19" t="s">
        <v>76</v>
      </c>
      <c r="U2411" s="2" t="s">
        <v>57</v>
      </c>
      <c r="V2411" s="2" t="s">
        <v>22186</v>
      </c>
      <c r="W2411" s="2" t="s">
        <v>22187</v>
      </c>
      <c r="X2411" s="2" t="s">
        <v>22188</v>
      </c>
      <c r="Y2411" s="2" t="s">
        <v>52</v>
      </c>
      <c r="Z2411" s="2" t="s">
        <v>22186</v>
      </c>
      <c r="AA2411" s="2" t="s">
        <v>22189</v>
      </c>
      <c r="AB2411" s="2" t="s">
        <v>22190</v>
      </c>
      <c r="AC2411" s="2" t="s">
        <v>22191</v>
      </c>
      <c r="AD2411" s="2" t="s">
        <v>558</v>
      </c>
      <c r="AE2411" s="2" t="s">
        <v>22192</v>
      </c>
      <c r="AF2411" s="2" t="s">
        <v>66</v>
      </c>
      <c r="AG2411" s="2" t="s">
        <v>67</v>
      </c>
      <c r="AH2411" s="2" t="s">
        <v>22049</v>
      </c>
      <c r="AI2411" s="2" t="s">
        <v>22193</v>
      </c>
      <c r="AJ2411" s="2" t="s">
        <v>68</v>
      </c>
      <c r="AK2411" s="2" t="s">
        <v>22194</v>
      </c>
      <c r="AL2411" s="2" t="s">
        <v>52</v>
      </c>
      <c r="AM2411" s="2" t="s">
        <v>52</v>
      </c>
      <c r="AN2411" s="2" t="s">
        <v>52</v>
      </c>
      <c r="AO2411" s="2" t="s">
        <v>52</v>
      </c>
      <c r="AP2411" s="2" t="s">
        <v>52</v>
      </c>
      <c r="AQ2411" s="2" t="s">
        <v>52</v>
      </c>
      <c r="AR2411" s="2" t="s">
        <v>52</v>
      </c>
      <c r="AS2411" s="2" t="s">
        <v>50</v>
      </c>
      <c r="AT2411" s="2" t="s">
        <v>51</v>
      </c>
      <c r="AU2411" s="2" t="s">
        <v>50</v>
      </c>
    </row>
    <row r="2412" spans="1:47" ht="22.5" customHeight="1" x14ac:dyDescent="0.25">
      <c r="A2412" t="s">
        <v>25439</v>
      </c>
      <c r="B2412" s="18" t="s">
        <v>22195</v>
      </c>
      <c r="C2412" s="220">
        <v>45082</v>
      </c>
      <c r="D2412" s="2" t="s">
        <v>89</v>
      </c>
      <c r="E2412" s="2" t="s">
        <v>22110</v>
      </c>
      <c r="F2412" s="2" t="s">
        <v>50</v>
      </c>
      <c r="G2412" s="19">
        <v>1</v>
      </c>
      <c r="H2412" s="19">
        <v>55.45</v>
      </c>
      <c r="I2412" s="19">
        <v>15.9</v>
      </c>
      <c r="J2412" s="19">
        <v>-14.93</v>
      </c>
      <c r="K2412" s="19" t="s">
        <v>51</v>
      </c>
      <c r="L2412" s="19" t="s">
        <v>51</v>
      </c>
      <c r="M2412" s="19">
        <v>56.42</v>
      </c>
      <c r="N2412" s="2" t="s">
        <v>52</v>
      </c>
      <c r="O2412" s="2" t="s">
        <v>219</v>
      </c>
      <c r="P2412" s="2" t="s">
        <v>3080</v>
      </c>
      <c r="Q2412" s="2" t="s">
        <v>3081</v>
      </c>
      <c r="R2412" s="2" t="s">
        <v>52</v>
      </c>
      <c r="S2412" s="19">
        <v>55.45</v>
      </c>
      <c r="T2412" s="19" t="s">
        <v>76</v>
      </c>
      <c r="U2412" s="2" t="s">
        <v>77</v>
      </c>
      <c r="V2412" s="2" t="s">
        <v>22196</v>
      </c>
      <c r="W2412" s="2" t="s">
        <v>22197</v>
      </c>
      <c r="X2412" s="2" t="s">
        <v>22198</v>
      </c>
      <c r="Y2412" s="2" t="s">
        <v>52</v>
      </c>
      <c r="Z2412" s="2" t="s">
        <v>22196</v>
      </c>
      <c r="AA2412" s="2" t="s">
        <v>22199</v>
      </c>
      <c r="AB2412" s="2" t="s">
        <v>22200</v>
      </c>
      <c r="AC2412" s="2" t="s">
        <v>3345</v>
      </c>
      <c r="AD2412" s="2" t="s">
        <v>64</v>
      </c>
      <c r="AE2412" s="2" t="s">
        <v>22201</v>
      </c>
      <c r="AF2412" s="2" t="s">
        <v>66</v>
      </c>
      <c r="AG2412" s="2" t="s">
        <v>784</v>
      </c>
      <c r="AH2412" s="2" t="s">
        <v>21945</v>
      </c>
      <c r="AI2412" s="2" t="s">
        <v>22009</v>
      </c>
      <c r="AJ2412" s="2" t="s">
        <v>3349</v>
      </c>
      <c r="AK2412" s="2" t="s">
        <v>22202</v>
      </c>
      <c r="AL2412" s="2" t="s">
        <v>52</v>
      </c>
      <c r="AM2412" s="2" t="s">
        <v>52</v>
      </c>
      <c r="AN2412" s="2" t="s">
        <v>52</v>
      </c>
      <c r="AO2412" s="2" t="s">
        <v>52</v>
      </c>
      <c r="AP2412" s="2" t="s">
        <v>52</v>
      </c>
      <c r="AQ2412" s="2" t="s">
        <v>52</v>
      </c>
      <c r="AR2412" s="2" t="s">
        <v>52</v>
      </c>
      <c r="AS2412" s="2" t="s">
        <v>50</v>
      </c>
      <c r="AT2412" s="2" t="s">
        <v>51</v>
      </c>
      <c r="AU2412" s="2" t="s">
        <v>50</v>
      </c>
    </row>
    <row r="2413" spans="1:47" ht="22.5" customHeight="1" x14ac:dyDescent="0.25">
      <c r="A2413" t="s">
        <v>25439</v>
      </c>
      <c r="B2413" s="18" t="s">
        <v>22203</v>
      </c>
      <c r="C2413" s="220">
        <v>45082</v>
      </c>
      <c r="D2413" s="2" t="s">
        <v>89</v>
      </c>
      <c r="E2413" s="2" t="s">
        <v>20957</v>
      </c>
      <c r="F2413" s="2" t="s">
        <v>50</v>
      </c>
      <c r="G2413" s="19">
        <v>1</v>
      </c>
      <c r="H2413" s="19">
        <v>72.489999999999995</v>
      </c>
      <c r="I2413" s="19">
        <v>20</v>
      </c>
      <c r="J2413" s="19">
        <v>-17.82</v>
      </c>
      <c r="K2413" s="19">
        <v>-20</v>
      </c>
      <c r="L2413" s="19" t="s">
        <v>51</v>
      </c>
      <c r="M2413" s="19">
        <v>54.67</v>
      </c>
      <c r="N2413" s="2" t="s">
        <v>52</v>
      </c>
      <c r="O2413" s="2" t="s">
        <v>247</v>
      </c>
      <c r="P2413" s="2" t="s">
        <v>248</v>
      </c>
      <c r="Q2413" s="2" t="s">
        <v>249</v>
      </c>
      <c r="R2413" s="2" t="s">
        <v>52</v>
      </c>
      <c r="S2413" s="19">
        <v>72.489999999999995</v>
      </c>
      <c r="T2413" s="19" t="s">
        <v>76</v>
      </c>
      <c r="U2413" s="2" t="s">
        <v>77</v>
      </c>
      <c r="V2413" s="2" t="s">
        <v>52</v>
      </c>
      <c r="W2413" s="2" t="s">
        <v>52</v>
      </c>
      <c r="X2413" s="2" t="s">
        <v>52</v>
      </c>
      <c r="Y2413" s="2" t="s">
        <v>52</v>
      </c>
      <c r="Z2413" s="2" t="s">
        <v>22204</v>
      </c>
      <c r="AA2413" s="2" t="s">
        <v>22205</v>
      </c>
      <c r="AB2413" s="2" t="s">
        <v>22206</v>
      </c>
      <c r="AC2413" s="2" t="s">
        <v>22207</v>
      </c>
      <c r="AD2413" s="2" t="s">
        <v>98</v>
      </c>
      <c r="AE2413" s="2" t="s">
        <v>22208</v>
      </c>
      <c r="AF2413" s="2" t="s">
        <v>66</v>
      </c>
      <c r="AG2413" s="2" t="s">
        <v>84</v>
      </c>
      <c r="AH2413" s="2" t="s">
        <v>21809</v>
      </c>
      <c r="AI2413" s="2" t="s">
        <v>22209</v>
      </c>
      <c r="AJ2413" s="2" t="s">
        <v>68</v>
      </c>
      <c r="AK2413" s="2" t="s">
        <v>22210</v>
      </c>
      <c r="AL2413" s="2" t="s">
        <v>52</v>
      </c>
      <c r="AM2413" s="2" t="s">
        <v>52</v>
      </c>
      <c r="AN2413" s="2" t="s">
        <v>52</v>
      </c>
      <c r="AO2413" s="2" t="s">
        <v>52</v>
      </c>
      <c r="AP2413" s="2" t="s">
        <v>52</v>
      </c>
      <c r="AQ2413" s="2" t="s">
        <v>52</v>
      </c>
      <c r="AR2413" s="2" t="s">
        <v>52</v>
      </c>
      <c r="AS2413" s="2" t="s">
        <v>50</v>
      </c>
      <c r="AT2413" s="2" t="s">
        <v>51</v>
      </c>
      <c r="AU2413" s="2" t="s">
        <v>50</v>
      </c>
    </row>
    <row r="2414" spans="1:47" ht="22.5" customHeight="1" x14ac:dyDescent="0.25">
      <c r="A2414" t="s">
        <v>25439</v>
      </c>
      <c r="B2414" s="18" t="s">
        <v>22211</v>
      </c>
      <c r="C2414" s="220">
        <v>45082</v>
      </c>
      <c r="D2414" s="2" t="s">
        <v>89</v>
      </c>
      <c r="E2414" s="2" t="s">
        <v>20957</v>
      </c>
      <c r="F2414" s="2" t="s">
        <v>50</v>
      </c>
      <c r="G2414" s="19">
        <v>1</v>
      </c>
      <c r="H2414" s="19">
        <v>159.99</v>
      </c>
      <c r="I2414" s="19" t="s">
        <v>51</v>
      </c>
      <c r="J2414" s="19">
        <v>-27.2</v>
      </c>
      <c r="K2414" s="19">
        <v>-18.45</v>
      </c>
      <c r="L2414" s="19" t="s">
        <v>51</v>
      </c>
      <c r="M2414" s="19">
        <v>114.34</v>
      </c>
      <c r="N2414" s="2" t="s">
        <v>52</v>
      </c>
      <c r="O2414" s="2" t="s">
        <v>652</v>
      </c>
      <c r="P2414" s="2" t="s">
        <v>653</v>
      </c>
      <c r="Q2414" s="2" t="s">
        <v>654</v>
      </c>
      <c r="R2414" s="2" t="s">
        <v>52</v>
      </c>
      <c r="S2414" s="19">
        <v>159.99</v>
      </c>
      <c r="T2414" s="19" t="s">
        <v>76</v>
      </c>
      <c r="U2414" s="2" t="s">
        <v>77</v>
      </c>
      <c r="V2414" s="2" t="s">
        <v>52</v>
      </c>
      <c r="W2414" s="2" t="s">
        <v>52</v>
      </c>
      <c r="X2414" s="2" t="s">
        <v>52</v>
      </c>
      <c r="Y2414" s="2" t="s">
        <v>52</v>
      </c>
      <c r="Z2414" s="2" t="s">
        <v>22212</v>
      </c>
      <c r="AA2414" s="2" t="s">
        <v>22213</v>
      </c>
      <c r="AB2414" s="2" t="s">
        <v>22214</v>
      </c>
      <c r="AC2414" s="2" t="s">
        <v>22215</v>
      </c>
      <c r="AD2414" s="2" t="s">
        <v>98</v>
      </c>
      <c r="AE2414" s="2" t="s">
        <v>22216</v>
      </c>
      <c r="AF2414" s="2" t="s">
        <v>66</v>
      </c>
      <c r="AG2414" s="2" t="s">
        <v>84</v>
      </c>
      <c r="AH2414" s="2" t="s">
        <v>21809</v>
      </c>
      <c r="AI2414" s="2" t="s">
        <v>22217</v>
      </c>
      <c r="AJ2414" s="2" t="s">
        <v>68</v>
      </c>
      <c r="AK2414" s="2" t="s">
        <v>22218</v>
      </c>
      <c r="AL2414" s="2" t="s">
        <v>52</v>
      </c>
      <c r="AM2414" s="2" t="s">
        <v>52</v>
      </c>
      <c r="AN2414" s="2" t="s">
        <v>52</v>
      </c>
      <c r="AO2414" s="2" t="s">
        <v>52</v>
      </c>
      <c r="AP2414" s="2" t="s">
        <v>52</v>
      </c>
      <c r="AQ2414" s="2" t="s">
        <v>52</v>
      </c>
      <c r="AR2414" s="2" t="s">
        <v>52</v>
      </c>
      <c r="AS2414" s="2" t="s">
        <v>50</v>
      </c>
      <c r="AT2414" s="2" t="s">
        <v>51</v>
      </c>
      <c r="AU2414" s="2" t="s">
        <v>50</v>
      </c>
    </row>
    <row r="2415" spans="1:47" ht="22.5" customHeight="1" x14ac:dyDescent="0.25">
      <c r="A2415" t="s">
        <v>25439</v>
      </c>
      <c r="B2415" s="18" t="s">
        <v>22219</v>
      </c>
      <c r="C2415" s="220">
        <v>45082</v>
      </c>
      <c r="D2415" s="2" t="s">
        <v>89</v>
      </c>
      <c r="E2415" s="2" t="s">
        <v>20957</v>
      </c>
      <c r="F2415" s="2" t="s">
        <v>50</v>
      </c>
      <c r="G2415" s="19">
        <v>1</v>
      </c>
      <c r="H2415" s="19">
        <v>369.69</v>
      </c>
      <c r="I2415" s="19" t="s">
        <v>51</v>
      </c>
      <c r="J2415" s="19">
        <v>-62.85</v>
      </c>
      <c r="K2415" s="19">
        <v>-26.45</v>
      </c>
      <c r="L2415" s="19" t="s">
        <v>51</v>
      </c>
      <c r="M2415" s="19">
        <v>280.39</v>
      </c>
      <c r="N2415" s="2" t="s">
        <v>52</v>
      </c>
      <c r="O2415" s="2" t="s">
        <v>2435</v>
      </c>
      <c r="P2415" s="2" t="s">
        <v>2436</v>
      </c>
      <c r="Q2415" s="2" t="s">
        <v>2437</v>
      </c>
      <c r="R2415" s="2" t="s">
        <v>52</v>
      </c>
      <c r="S2415" s="19">
        <v>369.69</v>
      </c>
      <c r="T2415" s="19" t="s">
        <v>76</v>
      </c>
      <c r="U2415" s="2" t="s">
        <v>57</v>
      </c>
      <c r="V2415" s="2" t="s">
        <v>22220</v>
      </c>
      <c r="W2415" s="2" t="s">
        <v>22221</v>
      </c>
      <c r="X2415" s="2" t="s">
        <v>22222</v>
      </c>
      <c r="Y2415" s="2" t="s">
        <v>52</v>
      </c>
      <c r="Z2415" s="2" t="s">
        <v>22220</v>
      </c>
      <c r="AA2415" s="2" t="s">
        <v>22223</v>
      </c>
      <c r="AB2415" s="2" t="s">
        <v>22224</v>
      </c>
      <c r="AC2415" s="2" t="s">
        <v>10685</v>
      </c>
      <c r="AD2415" s="2" t="s">
        <v>64</v>
      </c>
      <c r="AE2415" s="2" t="s">
        <v>10686</v>
      </c>
      <c r="AF2415" s="2" t="s">
        <v>66</v>
      </c>
      <c r="AG2415" s="2" t="s">
        <v>67</v>
      </c>
      <c r="AH2415" s="2" t="s">
        <v>22225</v>
      </c>
      <c r="AI2415" s="2" t="s">
        <v>21868</v>
      </c>
      <c r="AJ2415" s="2" t="s">
        <v>68</v>
      </c>
      <c r="AK2415" s="2" t="s">
        <v>22226</v>
      </c>
      <c r="AL2415" s="2" t="s">
        <v>52</v>
      </c>
      <c r="AM2415" s="2" t="s">
        <v>52</v>
      </c>
      <c r="AN2415" s="2" t="s">
        <v>52</v>
      </c>
      <c r="AO2415" s="2" t="s">
        <v>52</v>
      </c>
      <c r="AP2415" s="2" t="s">
        <v>52</v>
      </c>
      <c r="AQ2415" s="2" t="s">
        <v>52</v>
      </c>
      <c r="AR2415" s="2" t="s">
        <v>52</v>
      </c>
      <c r="AS2415" s="2" t="s">
        <v>50</v>
      </c>
      <c r="AT2415" s="2" t="s">
        <v>51</v>
      </c>
      <c r="AU2415" s="2" t="s">
        <v>50</v>
      </c>
    </row>
    <row r="2416" spans="1:47" ht="22.5" customHeight="1" x14ac:dyDescent="0.25">
      <c r="A2416" t="s">
        <v>25439</v>
      </c>
      <c r="B2416" s="18" t="s">
        <v>22227</v>
      </c>
      <c r="C2416" s="220">
        <v>45081</v>
      </c>
      <c r="D2416" s="2" t="s">
        <v>89</v>
      </c>
      <c r="E2416" s="2" t="s">
        <v>19808</v>
      </c>
      <c r="F2416" s="2" t="s">
        <v>72</v>
      </c>
      <c r="G2416" s="19">
        <v>1</v>
      </c>
      <c r="H2416" s="19">
        <v>20.7</v>
      </c>
      <c r="I2416" s="19" t="s">
        <v>51</v>
      </c>
      <c r="J2416" s="19">
        <v>-9.02</v>
      </c>
      <c r="K2416" s="19" t="s">
        <v>51</v>
      </c>
      <c r="L2416" s="19" t="s">
        <v>51</v>
      </c>
      <c r="M2416" s="19">
        <v>11.68</v>
      </c>
      <c r="N2416" s="2" t="s">
        <v>52</v>
      </c>
      <c r="O2416" s="2" t="s">
        <v>284</v>
      </c>
      <c r="P2416" s="2" t="s">
        <v>285</v>
      </c>
      <c r="Q2416" s="2" t="s">
        <v>286</v>
      </c>
      <c r="R2416" s="2" t="s">
        <v>52</v>
      </c>
      <c r="S2416" s="19">
        <v>20.7</v>
      </c>
      <c r="T2416" s="19" t="s">
        <v>76</v>
      </c>
      <c r="U2416" s="2" t="s">
        <v>77</v>
      </c>
      <c r="V2416" s="2" t="s">
        <v>52</v>
      </c>
      <c r="W2416" s="2" t="s">
        <v>52</v>
      </c>
      <c r="X2416" s="2" t="s">
        <v>52</v>
      </c>
      <c r="Y2416" s="2" t="s">
        <v>52</v>
      </c>
      <c r="Z2416" s="2" t="s">
        <v>22228</v>
      </c>
      <c r="AA2416" s="2" t="s">
        <v>22229</v>
      </c>
      <c r="AB2416" s="2" t="s">
        <v>22230</v>
      </c>
      <c r="AC2416" s="2" t="s">
        <v>351</v>
      </c>
      <c r="AD2416" s="2" t="s">
        <v>352</v>
      </c>
      <c r="AE2416" s="2" t="s">
        <v>22231</v>
      </c>
      <c r="AF2416" s="2" t="s">
        <v>66</v>
      </c>
      <c r="AG2416" s="2" t="s">
        <v>84</v>
      </c>
      <c r="AH2416" s="2" t="s">
        <v>22232</v>
      </c>
      <c r="AI2416" s="2" t="s">
        <v>21705</v>
      </c>
      <c r="AJ2416" s="2" t="s">
        <v>68</v>
      </c>
      <c r="AK2416" s="2" t="s">
        <v>22233</v>
      </c>
      <c r="AL2416" s="2" t="s">
        <v>22234</v>
      </c>
      <c r="AM2416" s="2" t="s">
        <v>52</v>
      </c>
      <c r="AN2416" s="2" t="s">
        <v>52</v>
      </c>
      <c r="AO2416" s="2" t="s">
        <v>52</v>
      </c>
      <c r="AP2416" s="2" t="s">
        <v>52</v>
      </c>
      <c r="AQ2416" s="2" t="s">
        <v>52</v>
      </c>
      <c r="AR2416" s="2" t="s">
        <v>52</v>
      </c>
      <c r="AS2416" s="2" t="s">
        <v>50</v>
      </c>
      <c r="AT2416" s="2" t="s">
        <v>51</v>
      </c>
      <c r="AU2416" s="2" t="s">
        <v>50</v>
      </c>
    </row>
    <row r="2417" spans="1:47" ht="22.5" customHeight="1" x14ac:dyDescent="0.25">
      <c r="A2417" t="s">
        <v>25439</v>
      </c>
      <c r="B2417" s="18" t="s">
        <v>22235</v>
      </c>
      <c r="C2417" s="220">
        <v>45081</v>
      </c>
      <c r="D2417" s="2" t="s">
        <v>89</v>
      </c>
      <c r="E2417" s="2" t="s">
        <v>22110</v>
      </c>
      <c r="F2417" s="2" t="s">
        <v>50</v>
      </c>
      <c r="G2417" s="19">
        <v>1</v>
      </c>
      <c r="H2417" s="19">
        <v>45.9</v>
      </c>
      <c r="I2417" s="19">
        <v>5.45</v>
      </c>
      <c r="J2417" s="19">
        <v>-13.3</v>
      </c>
      <c r="K2417" s="19">
        <v>-5.45</v>
      </c>
      <c r="L2417" s="19" t="s">
        <v>51</v>
      </c>
      <c r="M2417" s="19">
        <v>32.6</v>
      </c>
      <c r="N2417" s="2" t="s">
        <v>52</v>
      </c>
      <c r="O2417" s="2" t="s">
        <v>345</v>
      </c>
      <c r="P2417" s="2" t="s">
        <v>609</v>
      </c>
      <c r="Q2417" s="2" t="s">
        <v>610</v>
      </c>
      <c r="R2417" s="2" t="s">
        <v>52</v>
      </c>
      <c r="S2417" s="19">
        <v>45.9</v>
      </c>
      <c r="T2417" s="19" t="s">
        <v>76</v>
      </c>
      <c r="U2417" s="2" t="s">
        <v>77</v>
      </c>
      <c r="V2417" s="2" t="s">
        <v>52</v>
      </c>
      <c r="W2417" s="2" t="s">
        <v>52</v>
      </c>
      <c r="X2417" s="2" t="s">
        <v>52</v>
      </c>
      <c r="Y2417" s="2" t="s">
        <v>52</v>
      </c>
      <c r="Z2417" s="2" t="s">
        <v>22236</v>
      </c>
      <c r="AA2417" s="2" t="s">
        <v>22237</v>
      </c>
      <c r="AB2417" s="2" t="s">
        <v>22238</v>
      </c>
      <c r="AC2417" s="2" t="s">
        <v>171</v>
      </c>
      <c r="AD2417" s="2" t="s">
        <v>64</v>
      </c>
      <c r="AE2417" s="2" t="s">
        <v>22239</v>
      </c>
      <c r="AF2417" s="2" t="s">
        <v>66</v>
      </c>
      <c r="AG2417" s="2" t="s">
        <v>84</v>
      </c>
      <c r="AH2417" s="2" t="s">
        <v>22240</v>
      </c>
      <c r="AI2417" s="2" t="s">
        <v>22241</v>
      </c>
      <c r="AJ2417" s="2" t="s">
        <v>68</v>
      </c>
      <c r="AK2417" s="2" t="s">
        <v>22242</v>
      </c>
      <c r="AL2417" s="2" t="s">
        <v>52</v>
      </c>
      <c r="AM2417" s="2" t="s">
        <v>52</v>
      </c>
      <c r="AN2417" s="2" t="s">
        <v>52</v>
      </c>
      <c r="AO2417" s="2" t="s">
        <v>52</v>
      </c>
      <c r="AP2417" s="2" t="s">
        <v>52</v>
      </c>
      <c r="AQ2417" s="2" t="s">
        <v>52</v>
      </c>
      <c r="AR2417" s="2" t="s">
        <v>52</v>
      </c>
      <c r="AS2417" s="2" t="s">
        <v>50</v>
      </c>
      <c r="AT2417" s="2" t="s">
        <v>51</v>
      </c>
      <c r="AU2417" s="2" t="s">
        <v>50</v>
      </c>
    </row>
    <row r="2418" spans="1:47" ht="22.5" customHeight="1" x14ac:dyDescent="0.25">
      <c r="A2418" t="s">
        <v>25439</v>
      </c>
      <c r="B2418" s="18" t="s">
        <v>22243</v>
      </c>
      <c r="C2418" s="220">
        <v>45081</v>
      </c>
      <c r="D2418" s="2" t="s">
        <v>89</v>
      </c>
      <c r="E2418" s="2" t="s">
        <v>18951</v>
      </c>
      <c r="F2418" s="2" t="s">
        <v>72</v>
      </c>
      <c r="G2418" s="19">
        <v>2</v>
      </c>
      <c r="H2418" s="19">
        <v>54.18</v>
      </c>
      <c r="I2418" s="19">
        <v>16.61</v>
      </c>
      <c r="J2418" s="19">
        <v>-20.22</v>
      </c>
      <c r="K2418" s="19">
        <v>-16.61</v>
      </c>
      <c r="L2418" s="19" t="s">
        <v>51</v>
      </c>
      <c r="M2418" s="19">
        <v>33.96</v>
      </c>
      <c r="N2418" s="2" t="s">
        <v>72</v>
      </c>
      <c r="O2418" s="2" t="s">
        <v>1196</v>
      </c>
      <c r="P2418" s="2" t="s">
        <v>1197</v>
      </c>
      <c r="Q2418" s="2" t="s">
        <v>1198</v>
      </c>
      <c r="R2418" s="2" t="s">
        <v>52</v>
      </c>
      <c r="S2418" s="19">
        <v>27.09</v>
      </c>
      <c r="T2418" s="19" t="s">
        <v>76</v>
      </c>
      <c r="U2418" s="2" t="s">
        <v>77</v>
      </c>
      <c r="V2418" s="2" t="s">
        <v>52</v>
      </c>
      <c r="W2418" s="2" t="s">
        <v>52</v>
      </c>
      <c r="X2418" s="2" t="s">
        <v>52</v>
      </c>
      <c r="Y2418" s="2" t="s">
        <v>52</v>
      </c>
      <c r="Z2418" s="2" t="s">
        <v>22244</v>
      </c>
      <c r="AA2418" s="2" t="s">
        <v>22245</v>
      </c>
      <c r="AB2418" s="2" t="s">
        <v>22246</v>
      </c>
      <c r="AC2418" s="2" t="s">
        <v>22247</v>
      </c>
      <c r="AD2418" s="2" t="s">
        <v>206</v>
      </c>
      <c r="AE2418" s="2" t="s">
        <v>22248</v>
      </c>
      <c r="AF2418" s="2" t="s">
        <v>66</v>
      </c>
      <c r="AG2418" s="2" t="s">
        <v>84</v>
      </c>
      <c r="AH2418" s="2" t="s">
        <v>21480</v>
      </c>
      <c r="AI2418" s="2" t="s">
        <v>22249</v>
      </c>
      <c r="AJ2418" s="2" t="s">
        <v>68</v>
      </c>
      <c r="AK2418" s="2" t="s">
        <v>22250</v>
      </c>
      <c r="AL2418" s="2" t="s">
        <v>52</v>
      </c>
      <c r="AM2418" s="2" t="s">
        <v>52</v>
      </c>
      <c r="AN2418" s="2" t="s">
        <v>52</v>
      </c>
      <c r="AO2418" s="2" t="s">
        <v>52</v>
      </c>
      <c r="AP2418" s="2" t="s">
        <v>52</v>
      </c>
      <c r="AQ2418" s="2" t="s">
        <v>52</v>
      </c>
      <c r="AR2418" s="2" t="s">
        <v>52</v>
      </c>
      <c r="AS2418" s="2" t="s">
        <v>50</v>
      </c>
      <c r="AT2418" s="2" t="s">
        <v>51</v>
      </c>
      <c r="AU2418" s="2" t="s">
        <v>50</v>
      </c>
    </row>
    <row r="2419" spans="1:47" ht="22.5" customHeight="1" x14ac:dyDescent="0.25">
      <c r="A2419" t="s">
        <v>25439</v>
      </c>
      <c r="B2419" s="18" t="s">
        <v>22251</v>
      </c>
      <c r="C2419" s="220">
        <v>45081</v>
      </c>
      <c r="D2419" s="2" t="s">
        <v>89</v>
      </c>
      <c r="E2419" s="2" t="s">
        <v>22110</v>
      </c>
      <c r="F2419" s="2" t="s">
        <v>50</v>
      </c>
      <c r="G2419" s="19">
        <v>1</v>
      </c>
      <c r="H2419" s="19">
        <v>155</v>
      </c>
      <c r="I2419" s="19">
        <v>1.59</v>
      </c>
      <c r="J2419" s="19">
        <v>-18.600000000000001</v>
      </c>
      <c r="K2419" s="19" t="s">
        <v>51</v>
      </c>
      <c r="L2419" s="19" t="s">
        <v>51</v>
      </c>
      <c r="M2419" s="19">
        <v>137.99</v>
      </c>
      <c r="N2419" s="2" t="s">
        <v>52</v>
      </c>
      <c r="O2419" s="2" t="s">
        <v>21424</v>
      </c>
      <c r="P2419" s="2" t="s">
        <v>21425</v>
      </c>
      <c r="Q2419" s="2" t="s">
        <v>21426</v>
      </c>
      <c r="R2419" s="2" t="s">
        <v>52</v>
      </c>
      <c r="S2419" s="19">
        <v>155</v>
      </c>
      <c r="T2419" s="19" t="s">
        <v>56</v>
      </c>
      <c r="U2419" s="2" t="s">
        <v>77</v>
      </c>
      <c r="V2419" s="2" t="s">
        <v>22252</v>
      </c>
      <c r="W2419" s="2" t="s">
        <v>22253</v>
      </c>
      <c r="X2419" s="2" t="s">
        <v>22254</v>
      </c>
      <c r="Y2419" s="2" t="s">
        <v>52</v>
      </c>
      <c r="Z2419" s="2" t="s">
        <v>22252</v>
      </c>
      <c r="AA2419" s="2" t="s">
        <v>22255</v>
      </c>
      <c r="AB2419" s="2" t="s">
        <v>22256</v>
      </c>
      <c r="AC2419" s="2" t="s">
        <v>2506</v>
      </c>
      <c r="AD2419" s="2" t="s">
        <v>64</v>
      </c>
      <c r="AE2419" s="2" t="s">
        <v>21431</v>
      </c>
      <c r="AF2419" s="2" t="s">
        <v>66</v>
      </c>
      <c r="AG2419" s="2" t="s">
        <v>784</v>
      </c>
      <c r="AH2419" s="2" t="s">
        <v>22257</v>
      </c>
      <c r="AI2419" s="2" t="s">
        <v>22258</v>
      </c>
      <c r="AJ2419" s="2" t="s">
        <v>13305</v>
      </c>
      <c r="AK2419" s="2" t="s">
        <v>22259</v>
      </c>
      <c r="AL2419" s="2" t="s">
        <v>52</v>
      </c>
      <c r="AM2419" s="2" t="s">
        <v>52</v>
      </c>
      <c r="AN2419" s="2" t="s">
        <v>52</v>
      </c>
      <c r="AO2419" s="2" t="s">
        <v>52</v>
      </c>
      <c r="AP2419" s="2" t="s">
        <v>52</v>
      </c>
      <c r="AQ2419" s="2" t="s">
        <v>52</v>
      </c>
      <c r="AR2419" s="2" t="s">
        <v>52</v>
      </c>
      <c r="AS2419" s="2" t="s">
        <v>50</v>
      </c>
      <c r="AT2419" s="2">
        <v>1</v>
      </c>
      <c r="AU2419" s="2" t="s">
        <v>50</v>
      </c>
    </row>
    <row r="2420" spans="1:47" ht="22.5" customHeight="1" x14ac:dyDescent="0.25">
      <c r="A2420" t="s">
        <v>25439</v>
      </c>
      <c r="B2420" s="18" t="s">
        <v>22260</v>
      </c>
      <c r="C2420" s="220">
        <v>45081</v>
      </c>
      <c r="D2420" s="2" t="s">
        <v>89</v>
      </c>
      <c r="E2420" s="2" t="s">
        <v>19808</v>
      </c>
      <c r="F2420" s="2" t="s">
        <v>50</v>
      </c>
      <c r="G2420" s="19">
        <v>1</v>
      </c>
      <c r="H2420" s="19">
        <v>72.33</v>
      </c>
      <c r="I2420" s="19">
        <v>26.1</v>
      </c>
      <c r="J2420" s="19">
        <v>-14.18</v>
      </c>
      <c r="K2420" s="19">
        <v>-26.1</v>
      </c>
      <c r="L2420" s="19" t="s">
        <v>51</v>
      </c>
      <c r="M2420" s="19">
        <v>58.15</v>
      </c>
      <c r="N2420" s="2" t="s">
        <v>72</v>
      </c>
      <c r="O2420" s="2" t="s">
        <v>1546</v>
      </c>
      <c r="P2420" s="2" t="s">
        <v>1547</v>
      </c>
      <c r="Q2420" s="2" t="s">
        <v>1548</v>
      </c>
      <c r="R2420" s="2" t="s">
        <v>52</v>
      </c>
      <c r="S2420" s="19">
        <v>72.33</v>
      </c>
      <c r="T2420" s="19" t="s">
        <v>56</v>
      </c>
      <c r="U2420" s="2" t="s">
        <v>77</v>
      </c>
      <c r="V2420" s="2" t="s">
        <v>52</v>
      </c>
      <c r="W2420" s="2" t="s">
        <v>52</v>
      </c>
      <c r="X2420" s="2" t="s">
        <v>52</v>
      </c>
      <c r="Y2420" s="2" t="s">
        <v>52</v>
      </c>
      <c r="Z2420" s="2" t="s">
        <v>22261</v>
      </c>
      <c r="AA2420" s="2" t="s">
        <v>22262</v>
      </c>
      <c r="AB2420" s="2" t="s">
        <v>22263</v>
      </c>
      <c r="AC2420" s="2" t="s">
        <v>761</v>
      </c>
      <c r="AD2420" s="2" t="s">
        <v>715</v>
      </c>
      <c r="AE2420" s="2" t="s">
        <v>22264</v>
      </c>
      <c r="AF2420" s="2" t="s">
        <v>66</v>
      </c>
      <c r="AG2420" s="2" t="s">
        <v>84</v>
      </c>
      <c r="AH2420" s="2" t="s">
        <v>22265</v>
      </c>
      <c r="AI2420" s="2" t="s">
        <v>22266</v>
      </c>
      <c r="AJ2420" s="2" t="s">
        <v>68</v>
      </c>
      <c r="AK2420" s="2" t="s">
        <v>22267</v>
      </c>
      <c r="AL2420" s="2" t="s">
        <v>52</v>
      </c>
      <c r="AM2420" s="2" t="s">
        <v>52</v>
      </c>
      <c r="AN2420" s="2" t="s">
        <v>52</v>
      </c>
      <c r="AO2420" s="2" t="s">
        <v>52</v>
      </c>
      <c r="AP2420" s="2" t="s">
        <v>52</v>
      </c>
      <c r="AQ2420" s="2" t="s">
        <v>52</v>
      </c>
      <c r="AR2420" s="2" t="s">
        <v>52</v>
      </c>
      <c r="AS2420" s="2" t="s">
        <v>50</v>
      </c>
      <c r="AT2420" s="2" t="s">
        <v>51</v>
      </c>
      <c r="AU2420" s="2" t="s">
        <v>50</v>
      </c>
    </row>
    <row r="2421" spans="1:47" ht="22.5" customHeight="1" x14ac:dyDescent="0.25">
      <c r="A2421" t="s">
        <v>25439</v>
      </c>
      <c r="B2421" s="18" t="s">
        <v>22268</v>
      </c>
      <c r="C2421" s="220">
        <v>45081</v>
      </c>
      <c r="D2421" s="2" t="s">
        <v>89</v>
      </c>
      <c r="E2421" s="2" t="s">
        <v>18951</v>
      </c>
      <c r="F2421" s="2" t="s">
        <v>50</v>
      </c>
      <c r="G2421" s="19">
        <v>1</v>
      </c>
      <c r="H2421" s="19">
        <v>217.9</v>
      </c>
      <c r="I2421" s="19" t="s">
        <v>51</v>
      </c>
      <c r="J2421" s="19">
        <v>-37.04</v>
      </c>
      <c r="K2421" s="19">
        <v>-20.45</v>
      </c>
      <c r="L2421" s="19" t="s">
        <v>51</v>
      </c>
      <c r="M2421" s="19">
        <v>160.41</v>
      </c>
      <c r="N2421" s="2" t="s">
        <v>52</v>
      </c>
      <c r="O2421" s="2" t="s">
        <v>199</v>
      </c>
      <c r="P2421" s="2" t="s">
        <v>14746</v>
      </c>
      <c r="Q2421" s="2" t="s">
        <v>14747</v>
      </c>
      <c r="R2421" s="2" t="s">
        <v>52</v>
      </c>
      <c r="S2421" s="19">
        <v>217.9</v>
      </c>
      <c r="T2421" s="19" t="s">
        <v>76</v>
      </c>
      <c r="U2421" s="2" t="s">
        <v>77</v>
      </c>
      <c r="V2421" s="2" t="s">
        <v>52</v>
      </c>
      <c r="W2421" s="2" t="s">
        <v>52</v>
      </c>
      <c r="X2421" s="2" t="s">
        <v>52</v>
      </c>
      <c r="Y2421" s="2" t="s">
        <v>52</v>
      </c>
      <c r="Z2421" s="2" t="s">
        <v>22269</v>
      </c>
      <c r="AA2421" s="2" t="s">
        <v>22270</v>
      </c>
      <c r="AB2421" s="2" t="s">
        <v>22271</v>
      </c>
      <c r="AC2421" s="2" t="s">
        <v>22272</v>
      </c>
      <c r="AD2421" s="2" t="s">
        <v>2956</v>
      </c>
      <c r="AE2421" s="2" t="s">
        <v>22273</v>
      </c>
      <c r="AF2421" s="2" t="s">
        <v>66</v>
      </c>
      <c r="AG2421" s="2" t="s">
        <v>84</v>
      </c>
      <c r="AH2421" s="2" t="s">
        <v>21613</v>
      </c>
      <c r="AI2421" s="2" t="s">
        <v>19423</v>
      </c>
      <c r="AJ2421" s="2" t="s">
        <v>68</v>
      </c>
      <c r="AK2421" s="2" t="s">
        <v>22274</v>
      </c>
      <c r="AL2421" s="2" t="s">
        <v>52</v>
      </c>
      <c r="AM2421" s="2" t="s">
        <v>52</v>
      </c>
      <c r="AN2421" s="2" t="s">
        <v>52</v>
      </c>
      <c r="AO2421" s="2" t="s">
        <v>52</v>
      </c>
      <c r="AP2421" s="2" t="s">
        <v>52</v>
      </c>
      <c r="AQ2421" s="2" t="s">
        <v>52</v>
      </c>
      <c r="AR2421" s="2" t="s">
        <v>52</v>
      </c>
      <c r="AS2421" s="2" t="s">
        <v>50</v>
      </c>
      <c r="AT2421" s="2" t="s">
        <v>51</v>
      </c>
      <c r="AU2421" s="2" t="s">
        <v>50</v>
      </c>
    </row>
    <row r="2422" spans="1:47" ht="22.5" customHeight="1" x14ac:dyDescent="0.25">
      <c r="A2422" t="s">
        <v>25439</v>
      </c>
      <c r="B2422" s="18" t="s">
        <v>22275</v>
      </c>
      <c r="C2422" s="220">
        <v>45081</v>
      </c>
      <c r="D2422" s="2" t="s">
        <v>89</v>
      </c>
      <c r="E2422" s="2" t="s">
        <v>22110</v>
      </c>
      <c r="F2422" s="2" t="s">
        <v>50</v>
      </c>
      <c r="G2422" s="19">
        <v>1</v>
      </c>
      <c r="H2422" s="19">
        <v>170.91</v>
      </c>
      <c r="I2422" s="19" t="s">
        <v>51</v>
      </c>
      <c r="J2422" s="19">
        <v>-29.05</v>
      </c>
      <c r="K2422" s="19">
        <v>-26.45</v>
      </c>
      <c r="L2422" s="19" t="s">
        <v>51</v>
      </c>
      <c r="M2422" s="19">
        <v>115.41</v>
      </c>
      <c r="N2422" s="2" t="s">
        <v>52</v>
      </c>
      <c r="O2422" s="2" t="s">
        <v>4171</v>
      </c>
      <c r="P2422" s="2" t="s">
        <v>11133</v>
      </c>
      <c r="Q2422" s="2" t="s">
        <v>11134</v>
      </c>
      <c r="R2422" s="2" t="s">
        <v>52</v>
      </c>
      <c r="S2422" s="19">
        <v>170.91</v>
      </c>
      <c r="T2422" s="19" t="s">
        <v>76</v>
      </c>
      <c r="U2422" s="2" t="s">
        <v>77</v>
      </c>
      <c r="V2422" s="2" t="s">
        <v>52</v>
      </c>
      <c r="W2422" s="2" t="s">
        <v>52</v>
      </c>
      <c r="X2422" s="2" t="s">
        <v>52</v>
      </c>
      <c r="Y2422" s="2" t="s">
        <v>52</v>
      </c>
      <c r="Z2422" s="2" t="s">
        <v>22276</v>
      </c>
      <c r="AA2422" s="2" t="s">
        <v>22277</v>
      </c>
      <c r="AB2422" s="2" t="s">
        <v>22278</v>
      </c>
      <c r="AC2422" s="2" t="s">
        <v>4242</v>
      </c>
      <c r="AD2422" s="2" t="s">
        <v>64</v>
      </c>
      <c r="AE2422" s="2" t="s">
        <v>4243</v>
      </c>
      <c r="AF2422" s="2" t="s">
        <v>66</v>
      </c>
      <c r="AG2422" s="2" t="s">
        <v>84</v>
      </c>
      <c r="AH2422" s="2" t="s">
        <v>22279</v>
      </c>
      <c r="AI2422" s="2" t="s">
        <v>22280</v>
      </c>
      <c r="AJ2422" s="2" t="s">
        <v>68</v>
      </c>
      <c r="AK2422" s="2" t="s">
        <v>22281</v>
      </c>
      <c r="AL2422" s="2" t="s">
        <v>52</v>
      </c>
      <c r="AM2422" s="2" t="s">
        <v>52</v>
      </c>
      <c r="AN2422" s="2" t="s">
        <v>52</v>
      </c>
      <c r="AO2422" s="2" t="s">
        <v>52</v>
      </c>
      <c r="AP2422" s="2" t="s">
        <v>52</v>
      </c>
      <c r="AQ2422" s="2" t="s">
        <v>52</v>
      </c>
      <c r="AR2422" s="2" t="s">
        <v>52</v>
      </c>
      <c r="AS2422" s="2" t="s">
        <v>50</v>
      </c>
      <c r="AT2422" s="2" t="s">
        <v>51</v>
      </c>
      <c r="AU2422" s="2" t="s">
        <v>50</v>
      </c>
    </row>
    <row r="2423" spans="1:47" ht="22.5" customHeight="1" x14ac:dyDescent="0.25">
      <c r="A2423" t="s">
        <v>25439</v>
      </c>
      <c r="B2423" s="18" t="s">
        <v>22282</v>
      </c>
      <c r="C2423" s="220">
        <v>45081</v>
      </c>
      <c r="D2423" s="2" t="s">
        <v>89</v>
      </c>
      <c r="E2423" s="2" t="s">
        <v>22110</v>
      </c>
      <c r="F2423" s="2" t="s">
        <v>50</v>
      </c>
      <c r="G2423" s="19">
        <v>1</v>
      </c>
      <c r="H2423" s="19">
        <v>85.2</v>
      </c>
      <c r="I2423" s="19">
        <v>1.59</v>
      </c>
      <c r="J2423" s="19">
        <v>-10.220000000000001</v>
      </c>
      <c r="K2423" s="19" t="s">
        <v>51</v>
      </c>
      <c r="L2423" s="19" t="s">
        <v>51</v>
      </c>
      <c r="M2423" s="19">
        <v>76.569999999999993</v>
      </c>
      <c r="N2423" s="2" t="s">
        <v>52</v>
      </c>
      <c r="O2423" s="2" t="s">
        <v>2254</v>
      </c>
      <c r="P2423" s="2" t="s">
        <v>10097</v>
      </c>
      <c r="Q2423" s="2" t="s">
        <v>10098</v>
      </c>
      <c r="R2423" s="2" t="s">
        <v>52</v>
      </c>
      <c r="S2423" s="19">
        <v>85.2</v>
      </c>
      <c r="T2423" s="19" t="s">
        <v>56</v>
      </c>
      <c r="U2423" s="2" t="s">
        <v>77</v>
      </c>
      <c r="V2423" s="2" t="s">
        <v>22283</v>
      </c>
      <c r="W2423" s="2" t="s">
        <v>22284</v>
      </c>
      <c r="X2423" s="2" t="s">
        <v>22285</v>
      </c>
      <c r="Y2423" s="2" t="s">
        <v>52</v>
      </c>
      <c r="Z2423" s="2" t="s">
        <v>22283</v>
      </c>
      <c r="AA2423" s="2" t="s">
        <v>22286</v>
      </c>
      <c r="AB2423" s="2" t="s">
        <v>22287</v>
      </c>
      <c r="AC2423" s="2" t="s">
        <v>64</v>
      </c>
      <c r="AD2423" s="2" t="s">
        <v>64</v>
      </c>
      <c r="AE2423" s="2" t="s">
        <v>22288</v>
      </c>
      <c r="AF2423" s="2" t="s">
        <v>66</v>
      </c>
      <c r="AG2423" s="2" t="s">
        <v>784</v>
      </c>
      <c r="AH2423" s="2" t="s">
        <v>22289</v>
      </c>
      <c r="AI2423" s="2" t="s">
        <v>22290</v>
      </c>
      <c r="AJ2423" s="2" t="s">
        <v>944</v>
      </c>
      <c r="AK2423" s="2" t="s">
        <v>22291</v>
      </c>
      <c r="AL2423" s="2" t="s">
        <v>52</v>
      </c>
      <c r="AM2423" s="2" t="s">
        <v>52</v>
      </c>
      <c r="AN2423" s="2" t="s">
        <v>52</v>
      </c>
      <c r="AO2423" s="2" t="s">
        <v>52</v>
      </c>
      <c r="AP2423" s="2" t="s">
        <v>52</v>
      </c>
      <c r="AQ2423" s="2" t="s">
        <v>52</v>
      </c>
      <c r="AR2423" s="2" t="s">
        <v>52</v>
      </c>
      <c r="AS2423" s="2" t="s">
        <v>50</v>
      </c>
      <c r="AT2423" s="2" t="s">
        <v>51</v>
      </c>
      <c r="AU2423" s="2" t="s">
        <v>50</v>
      </c>
    </row>
    <row r="2424" spans="1:47" ht="22.5" customHeight="1" x14ac:dyDescent="0.25">
      <c r="A2424" t="s">
        <v>25439</v>
      </c>
      <c r="B2424" s="18" t="s">
        <v>22292</v>
      </c>
      <c r="C2424" s="220">
        <v>45081</v>
      </c>
      <c r="D2424" s="2" t="s">
        <v>89</v>
      </c>
      <c r="E2424" s="2" t="s">
        <v>20957</v>
      </c>
      <c r="F2424" s="2" t="s">
        <v>50</v>
      </c>
      <c r="G2424" s="19">
        <v>1</v>
      </c>
      <c r="H2424" s="19">
        <v>72.33</v>
      </c>
      <c r="I2424" s="19">
        <v>28.5</v>
      </c>
      <c r="J2424" s="19">
        <v>-14.18</v>
      </c>
      <c r="K2424" s="19">
        <v>-28.5</v>
      </c>
      <c r="L2424" s="19" t="s">
        <v>51</v>
      </c>
      <c r="M2424" s="19">
        <v>58.15</v>
      </c>
      <c r="N2424" s="2" t="s">
        <v>72</v>
      </c>
      <c r="O2424" s="2" t="s">
        <v>1546</v>
      </c>
      <c r="P2424" s="2" t="s">
        <v>1547</v>
      </c>
      <c r="Q2424" s="2" t="s">
        <v>1548</v>
      </c>
      <c r="R2424" s="2" t="s">
        <v>52</v>
      </c>
      <c r="S2424" s="19">
        <v>72.33</v>
      </c>
      <c r="T2424" s="19" t="s">
        <v>56</v>
      </c>
      <c r="U2424" s="2" t="s">
        <v>77</v>
      </c>
      <c r="V2424" s="2" t="s">
        <v>52</v>
      </c>
      <c r="W2424" s="2" t="s">
        <v>52</v>
      </c>
      <c r="X2424" s="2" t="s">
        <v>52</v>
      </c>
      <c r="Y2424" s="2" t="s">
        <v>52</v>
      </c>
      <c r="Z2424" s="2" t="s">
        <v>22293</v>
      </c>
      <c r="AA2424" s="2" t="s">
        <v>22294</v>
      </c>
      <c r="AB2424" s="2" t="s">
        <v>22295</v>
      </c>
      <c r="AC2424" s="2" t="s">
        <v>320</v>
      </c>
      <c r="AD2424" s="2" t="s">
        <v>321</v>
      </c>
      <c r="AE2424" s="2" t="s">
        <v>22296</v>
      </c>
      <c r="AF2424" s="2" t="s">
        <v>66</v>
      </c>
      <c r="AG2424" s="2" t="s">
        <v>84</v>
      </c>
      <c r="AH2424" s="2" t="s">
        <v>21905</v>
      </c>
      <c r="AI2424" s="2" t="s">
        <v>22297</v>
      </c>
      <c r="AJ2424" s="2" t="s">
        <v>68</v>
      </c>
      <c r="AK2424" s="2" t="s">
        <v>22298</v>
      </c>
      <c r="AL2424" s="2" t="s">
        <v>52</v>
      </c>
      <c r="AM2424" s="2" t="s">
        <v>52</v>
      </c>
      <c r="AN2424" s="2" t="s">
        <v>52</v>
      </c>
      <c r="AO2424" s="2" t="s">
        <v>52</v>
      </c>
      <c r="AP2424" s="2" t="s">
        <v>52</v>
      </c>
      <c r="AQ2424" s="2" t="s">
        <v>52</v>
      </c>
      <c r="AR2424" s="2" t="s">
        <v>52</v>
      </c>
      <c r="AS2424" s="2" t="s">
        <v>50</v>
      </c>
      <c r="AT2424" s="2" t="s">
        <v>51</v>
      </c>
      <c r="AU2424" s="2" t="s">
        <v>50</v>
      </c>
    </row>
    <row r="2425" spans="1:47" ht="22.5" customHeight="1" x14ac:dyDescent="0.25">
      <c r="A2425" t="s">
        <v>25439</v>
      </c>
      <c r="B2425" s="18" t="s">
        <v>22299</v>
      </c>
      <c r="C2425" s="220">
        <v>45081</v>
      </c>
      <c r="D2425" s="2" t="s">
        <v>89</v>
      </c>
      <c r="E2425" s="2" t="s">
        <v>20957</v>
      </c>
      <c r="F2425" s="2" t="s">
        <v>50</v>
      </c>
      <c r="G2425" s="19">
        <v>1</v>
      </c>
      <c r="H2425" s="19">
        <v>354.51</v>
      </c>
      <c r="I2425" s="19" t="s">
        <v>51</v>
      </c>
      <c r="J2425" s="19">
        <v>-60.27</v>
      </c>
      <c r="K2425" s="19">
        <v>-38.950000000000003</v>
      </c>
      <c r="L2425" s="19" t="s">
        <v>51</v>
      </c>
      <c r="M2425" s="19">
        <v>255.29</v>
      </c>
      <c r="N2425" s="2" t="s">
        <v>52</v>
      </c>
      <c r="O2425" s="2" t="s">
        <v>21190</v>
      </c>
      <c r="P2425" s="2" t="s">
        <v>21191</v>
      </c>
      <c r="Q2425" s="2" t="s">
        <v>21192</v>
      </c>
      <c r="R2425" s="2" t="s">
        <v>52</v>
      </c>
      <c r="S2425" s="19">
        <v>354.51</v>
      </c>
      <c r="T2425" s="19" t="s">
        <v>76</v>
      </c>
      <c r="U2425" s="2" t="s">
        <v>57</v>
      </c>
      <c r="V2425" s="2" t="s">
        <v>22300</v>
      </c>
      <c r="W2425" s="2" t="s">
        <v>22301</v>
      </c>
      <c r="X2425" s="2" t="s">
        <v>22302</v>
      </c>
      <c r="Y2425" s="2" t="s">
        <v>52</v>
      </c>
      <c r="Z2425" s="2" t="s">
        <v>22300</v>
      </c>
      <c r="AA2425" s="2" t="s">
        <v>22303</v>
      </c>
      <c r="AB2425" s="2" t="s">
        <v>22304</v>
      </c>
      <c r="AC2425" s="2" t="s">
        <v>1958</v>
      </c>
      <c r="AD2425" s="2" t="s">
        <v>333</v>
      </c>
      <c r="AE2425" s="2" t="s">
        <v>22305</v>
      </c>
      <c r="AF2425" s="2" t="s">
        <v>66</v>
      </c>
      <c r="AG2425" s="2" t="s">
        <v>67</v>
      </c>
      <c r="AH2425" s="2" t="s">
        <v>22032</v>
      </c>
      <c r="AI2425" s="2" t="s">
        <v>22306</v>
      </c>
      <c r="AJ2425" s="2" t="s">
        <v>68</v>
      </c>
      <c r="AK2425" s="2" t="s">
        <v>22307</v>
      </c>
      <c r="AL2425" s="2" t="s">
        <v>52</v>
      </c>
      <c r="AM2425" s="2" t="s">
        <v>52</v>
      </c>
      <c r="AN2425" s="2" t="s">
        <v>52</v>
      </c>
      <c r="AO2425" s="2" t="s">
        <v>52</v>
      </c>
      <c r="AP2425" s="2" t="s">
        <v>52</v>
      </c>
      <c r="AQ2425" s="2" t="s">
        <v>52</v>
      </c>
      <c r="AR2425" s="2" t="s">
        <v>52</v>
      </c>
      <c r="AS2425" s="2" t="s">
        <v>50</v>
      </c>
      <c r="AT2425" s="2" t="s">
        <v>51</v>
      </c>
      <c r="AU2425" s="2" t="s">
        <v>50</v>
      </c>
    </row>
    <row r="2426" spans="1:47" ht="22.5" customHeight="1" x14ac:dyDescent="0.25">
      <c r="A2426" t="s">
        <v>25439</v>
      </c>
      <c r="B2426" s="18" t="s">
        <v>22308</v>
      </c>
      <c r="C2426" s="220">
        <v>45081</v>
      </c>
      <c r="D2426" s="2" t="s">
        <v>7207</v>
      </c>
      <c r="E2426" s="2" t="s">
        <v>10497</v>
      </c>
      <c r="F2426" s="2" t="s">
        <v>50</v>
      </c>
      <c r="G2426" s="19">
        <v>1</v>
      </c>
      <c r="H2426" s="19">
        <v>73.09</v>
      </c>
      <c r="I2426" s="19">
        <v>48.2</v>
      </c>
      <c r="J2426" s="19">
        <v>-17.93</v>
      </c>
      <c r="K2426" s="19">
        <v>-48.2</v>
      </c>
      <c r="L2426" s="19" t="s">
        <v>51</v>
      </c>
      <c r="M2426" s="19">
        <v>55.16</v>
      </c>
      <c r="N2426" s="2" t="s">
        <v>52</v>
      </c>
      <c r="O2426" s="2" t="s">
        <v>662</v>
      </c>
      <c r="P2426" s="2" t="s">
        <v>756</v>
      </c>
      <c r="Q2426" s="2" t="s">
        <v>757</v>
      </c>
      <c r="R2426" s="2" t="s">
        <v>52</v>
      </c>
      <c r="S2426" s="19">
        <v>73.09</v>
      </c>
      <c r="T2426" s="19" t="s">
        <v>76</v>
      </c>
      <c r="U2426" s="2" t="s">
        <v>77</v>
      </c>
      <c r="V2426" s="2" t="s">
        <v>52</v>
      </c>
      <c r="W2426" s="2" t="s">
        <v>52</v>
      </c>
      <c r="X2426" s="2" t="s">
        <v>52</v>
      </c>
      <c r="Y2426" s="2" t="s">
        <v>52</v>
      </c>
      <c r="Z2426" s="2" t="s">
        <v>22309</v>
      </c>
      <c r="AA2426" s="2" t="s">
        <v>22310</v>
      </c>
      <c r="AB2426" s="2" t="s">
        <v>22311</v>
      </c>
      <c r="AC2426" s="2" t="s">
        <v>2418</v>
      </c>
      <c r="AD2426" s="2" t="s">
        <v>1369</v>
      </c>
      <c r="AE2426" s="2" t="s">
        <v>22312</v>
      </c>
      <c r="AF2426" s="2" t="s">
        <v>66</v>
      </c>
      <c r="AG2426" s="2" t="s">
        <v>84</v>
      </c>
      <c r="AH2426" s="2" t="s">
        <v>21817</v>
      </c>
      <c r="AI2426" s="2" t="s">
        <v>22313</v>
      </c>
      <c r="AJ2426" s="2" t="s">
        <v>68</v>
      </c>
      <c r="AK2426" s="2" t="s">
        <v>22314</v>
      </c>
      <c r="AL2426" s="2" t="s">
        <v>52</v>
      </c>
      <c r="AM2426" s="2" t="s">
        <v>52</v>
      </c>
      <c r="AN2426" s="2" t="s">
        <v>52</v>
      </c>
      <c r="AO2426" s="2" t="s">
        <v>52</v>
      </c>
      <c r="AP2426" s="2" t="s">
        <v>52</v>
      </c>
      <c r="AQ2426" s="2" t="s">
        <v>52</v>
      </c>
      <c r="AR2426" s="2" t="s">
        <v>52</v>
      </c>
      <c r="AS2426" s="189" t="s">
        <v>72</v>
      </c>
      <c r="AT2426" s="2" t="s">
        <v>51</v>
      </c>
      <c r="AU2426" s="2" t="s">
        <v>50</v>
      </c>
    </row>
    <row r="2427" spans="1:47" ht="22.5" customHeight="1" x14ac:dyDescent="0.25">
      <c r="A2427" t="s">
        <v>25439</v>
      </c>
      <c r="B2427" s="18" t="s">
        <v>22315</v>
      </c>
      <c r="C2427" s="220">
        <v>45081</v>
      </c>
      <c r="D2427" s="2" t="s">
        <v>89</v>
      </c>
      <c r="E2427" s="2" t="s">
        <v>19808</v>
      </c>
      <c r="F2427" s="2" t="s">
        <v>72</v>
      </c>
      <c r="G2427" s="19">
        <v>1</v>
      </c>
      <c r="H2427" s="19">
        <v>217.9</v>
      </c>
      <c r="I2427" s="19" t="s">
        <v>51</v>
      </c>
      <c r="J2427" s="19">
        <v>-20.18</v>
      </c>
      <c r="K2427" s="19">
        <v>-20.45</v>
      </c>
      <c r="L2427" s="19" t="s">
        <v>51</v>
      </c>
      <c r="M2427" s="19">
        <v>177.27</v>
      </c>
      <c r="N2427" s="2" t="s">
        <v>52</v>
      </c>
      <c r="O2427" s="2" t="s">
        <v>199</v>
      </c>
      <c r="P2427" s="2" t="s">
        <v>200</v>
      </c>
      <c r="Q2427" s="2" t="s">
        <v>201</v>
      </c>
      <c r="R2427" s="2" t="s">
        <v>52</v>
      </c>
      <c r="S2427" s="19">
        <v>217.9</v>
      </c>
      <c r="T2427" s="19" t="s">
        <v>76</v>
      </c>
      <c r="U2427" s="2" t="s">
        <v>77</v>
      </c>
      <c r="V2427" s="2" t="s">
        <v>52</v>
      </c>
      <c r="W2427" s="2" t="s">
        <v>52</v>
      </c>
      <c r="X2427" s="2" t="s">
        <v>52</v>
      </c>
      <c r="Y2427" s="2" t="s">
        <v>52</v>
      </c>
      <c r="Z2427" s="2" t="s">
        <v>22316</v>
      </c>
      <c r="AA2427" s="2" t="s">
        <v>22317</v>
      </c>
      <c r="AB2427" s="2" t="s">
        <v>22318</v>
      </c>
      <c r="AC2427" s="2" t="s">
        <v>22319</v>
      </c>
      <c r="AD2427" s="2" t="s">
        <v>558</v>
      </c>
      <c r="AE2427" s="2" t="s">
        <v>22320</v>
      </c>
      <c r="AF2427" s="2" t="s">
        <v>66</v>
      </c>
      <c r="AG2427" s="2" t="s">
        <v>84</v>
      </c>
      <c r="AH2427" s="2" t="s">
        <v>22321</v>
      </c>
      <c r="AI2427" s="2" t="s">
        <v>22322</v>
      </c>
      <c r="AJ2427" s="2" t="s">
        <v>68</v>
      </c>
      <c r="AK2427" s="2" t="s">
        <v>22323</v>
      </c>
      <c r="AL2427" s="2" t="s">
        <v>52</v>
      </c>
      <c r="AM2427" s="2" t="s">
        <v>52</v>
      </c>
      <c r="AN2427" s="2" t="s">
        <v>52</v>
      </c>
      <c r="AO2427" s="2" t="s">
        <v>52</v>
      </c>
      <c r="AP2427" s="2" t="s">
        <v>52</v>
      </c>
      <c r="AQ2427" s="2" t="s">
        <v>52</v>
      </c>
      <c r="AR2427" s="2" t="s">
        <v>52</v>
      </c>
      <c r="AS2427" s="2" t="s">
        <v>50</v>
      </c>
      <c r="AT2427" s="2" t="s">
        <v>51</v>
      </c>
      <c r="AU2427" s="2" t="s">
        <v>50</v>
      </c>
    </row>
    <row r="2428" spans="1:47" ht="22.5" customHeight="1" x14ac:dyDescent="0.25">
      <c r="A2428" t="s">
        <v>25439</v>
      </c>
      <c r="B2428" s="18" t="s">
        <v>22324</v>
      </c>
      <c r="C2428" s="220">
        <v>45081</v>
      </c>
      <c r="D2428" s="2" t="s">
        <v>89</v>
      </c>
      <c r="E2428" s="2" t="s">
        <v>20957</v>
      </c>
      <c r="F2428" s="2" t="s">
        <v>50</v>
      </c>
      <c r="G2428" s="19">
        <v>1</v>
      </c>
      <c r="H2428" s="19">
        <v>147.9</v>
      </c>
      <c r="I2428" s="19" t="s">
        <v>51</v>
      </c>
      <c r="J2428" s="19">
        <v>-25.14</v>
      </c>
      <c r="K2428" s="19">
        <v>-26.45</v>
      </c>
      <c r="L2428" s="19" t="s">
        <v>51</v>
      </c>
      <c r="M2428" s="19">
        <v>96.31</v>
      </c>
      <c r="N2428" s="2" t="s">
        <v>52</v>
      </c>
      <c r="O2428" s="2" t="s">
        <v>3859</v>
      </c>
      <c r="P2428" s="2" t="s">
        <v>3860</v>
      </c>
      <c r="Q2428" s="2" t="s">
        <v>3861</v>
      </c>
      <c r="R2428" s="2" t="s">
        <v>52</v>
      </c>
      <c r="S2428" s="19">
        <v>147.9</v>
      </c>
      <c r="T2428" s="19" t="s">
        <v>76</v>
      </c>
      <c r="U2428" s="2" t="s">
        <v>57</v>
      </c>
      <c r="V2428" s="2" t="s">
        <v>22325</v>
      </c>
      <c r="W2428" s="2" t="s">
        <v>22326</v>
      </c>
      <c r="X2428" s="2" t="s">
        <v>22327</v>
      </c>
      <c r="Y2428" s="2" t="s">
        <v>52</v>
      </c>
      <c r="Z2428" s="2" t="s">
        <v>22325</v>
      </c>
      <c r="AA2428" s="2" t="s">
        <v>22328</v>
      </c>
      <c r="AB2428" s="2" t="s">
        <v>22329</v>
      </c>
      <c r="AC2428" s="2" t="s">
        <v>1396</v>
      </c>
      <c r="AD2428" s="2" t="s">
        <v>64</v>
      </c>
      <c r="AE2428" s="2" t="s">
        <v>22330</v>
      </c>
      <c r="AF2428" s="2" t="s">
        <v>66</v>
      </c>
      <c r="AG2428" s="2" t="s">
        <v>67</v>
      </c>
      <c r="AH2428" s="2" t="s">
        <v>22106</v>
      </c>
      <c r="AI2428" s="2" t="s">
        <v>22331</v>
      </c>
      <c r="AJ2428" s="2" t="s">
        <v>68</v>
      </c>
      <c r="AK2428" s="2" t="s">
        <v>22332</v>
      </c>
      <c r="AL2428" s="2" t="s">
        <v>52</v>
      </c>
      <c r="AM2428" s="2" t="s">
        <v>52</v>
      </c>
      <c r="AN2428" s="2" t="s">
        <v>52</v>
      </c>
      <c r="AO2428" s="2" t="s">
        <v>52</v>
      </c>
      <c r="AP2428" s="2" t="s">
        <v>52</v>
      </c>
      <c r="AQ2428" s="2" t="s">
        <v>52</v>
      </c>
      <c r="AR2428" s="2" t="s">
        <v>52</v>
      </c>
      <c r="AS2428" s="2" t="s">
        <v>50</v>
      </c>
      <c r="AT2428" s="2" t="s">
        <v>51</v>
      </c>
      <c r="AU2428" s="2" t="s">
        <v>50</v>
      </c>
    </row>
    <row r="2429" spans="1:47" ht="22.5" customHeight="1" x14ac:dyDescent="0.25">
      <c r="A2429" t="s">
        <v>25439</v>
      </c>
      <c r="B2429" s="18" t="s">
        <v>22333</v>
      </c>
      <c r="C2429" s="220">
        <v>45081</v>
      </c>
      <c r="D2429" s="2" t="s">
        <v>89</v>
      </c>
      <c r="E2429" s="2" t="s">
        <v>22110</v>
      </c>
      <c r="F2429" s="2" t="s">
        <v>72</v>
      </c>
      <c r="G2429" s="19">
        <v>1</v>
      </c>
      <c r="H2429" s="19">
        <v>23</v>
      </c>
      <c r="I2429" s="19">
        <v>4.46</v>
      </c>
      <c r="J2429" s="19">
        <v>-9.41</v>
      </c>
      <c r="K2429" s="19">
        <v>-4.46</v>
      </c>
      <c r="L2429" s="19" t="s">
        <v>51</v>
      </c>
      <c r="M2429" s="19">
        <v>13.59</v>
      </c>
      <c r="N2429" s="2" t="s">
        <v>52</v>
      </c>
      <c r="O2429" s="2" t="s">
        <v>272</v>
      </c>
      <c r="P2429" s="2" t="s">
        <v>273</v>
      </c>
      <c r="Q2429" s="2" t="s">
        <v>274</v>
      </c>
      <c r="R2429" s="2" t="s">
        <v>52</v>
      </c>
      <c r="S2429" s="19">
        <v>23</v>
      </c>
      <c r="T2429" s="19" t="s">
        <v>76</v>
      </c>
      <c r="U2429" s="2" t="s">
        <v>77</v>
      </c>
      <c r="V2429" s="2" t="s">
        <v>52</v>
      </c>
      <c r="W2429" s="2" t="s">
        <v>52</v>
      </c>
      <c r="X2429" s="2" t="s">
        <v>52</v>
      </c>
      <c r="Y2429" s="2" t="s">
        <v>52</v>
      </c>
      <c r="Z2429" s="2" t="s">
        <v>22334</v>
      </c>
      <c r="AA2429" s="2" t="s">
        <v>22335</v>
      </c>
      <c r="AB2429" s="2" t="s">
        <v>22336</v>
      </c>
      <c r="AC2429" s="2" t="s">
        <v>10685</v>
      </c>
      <c r="AD2429" s="2" t="s">
        <v>64</v>
      </c>
      <c r="AE2429" s="2" t="s">
        <v>10686</v>
      </c>
      <c r="AF2429" s="2" t="s">
        <v>66</v>
      </c>
      <c r="AG2429" s="2" t="s">
        <v>84</v>
      </c>
      <c r="AH2429" s="2" t="s">
        <v>22337</v>
      </c>
      <c r="AI2429" s="2" t="s">
        <v>22338</v>
      </c>
      <c r="AJ2429" s="2" t="s">
        <v>68</v>
      </c>
      <c r="AK2429" s="2" t="s">
        <v>22339</v>
      </c>
      <c r="AL2429" s="2" t="s">
        <v>52</v>
      </c>
      <c r="AM2429" s="2" t="s">
        <v>52</v>
      </c>
      <c r="AN2429" s="2" t="s">
        <v>52</v>
      </c>
      <c r="AO2429" s="2" t="s">
        <v>52</v>
      </c>
      <c r="AP2429" s="2" t="s">
        <v>52</v>
      </c>
      <c r="AQ2429" s="2" t="s">
        <v>52</v>
      </c>
      <c r="AR2429" s="2" t="s">
        <v>52</v>
      </c>
      <c r="AS2429" s="2" t="s">
        <v>50</v>
      </c>
      <c r="AT2429" s="2" t="s">
        <v>51</v>
      </c>
      <c r="AU2429" s="2" t="s">
        <v>50</v>
      </c>
    </row>
    <row r="2430" spans="1:47" ht="22.5" customHeight="1" x14ac:dyDescent="0.25">
      <c r="A2430" t="s">
        <v>25439</v>
      </c>
      <c r="B2430" s="18" t="s">
        <v>22340</v>
      </c>
      <c r="C2430" s="220">
        <v>45081</v>
      </c>
      <c r="D2430" s="2" t="s">
        <v>89</v>
      </c>
      <c r="E2430" s="2" t="s">
        <v>22110</v>
      </c>
      <c r="F2430" s="2" t="s">
        <v>50</v>
      </c>
      <c r="G2430" s="19">
        <v>1</v>
      </c>
      <c r="H2430" s="19">
        <v>47.9</v>
      </c>
      <c r="I2430" s="19">
        <v>9.9</v>
      </c>
      <c r="J2430" s="19">
        <v>-13.64</v>
      </c>
      <c r="K2430" s="19">
        <v>-9.9</v>
      </c>
      <c r="L2430" s="19" t="s">
        <v>51</v>
      </c>
      <c r="M2430" s="19">
        <v>34.26</v>
      </c>
      <c r="N2430" s="2" t="s">
        <v>52</v>
      </c>
      <c r="O2430" s="2" t="s">
        <v>165</v>
      </c>
      <c r="P2430" s="2" t="s">
        <v>166</v>
      </c>
      <c r="Q2430" s="2" t="s">
        <v>167</v>
      </c>
      <c r="R2430" s="2" t="s">
        <v>52</v>
      </c>
      <c r="S2430" s="19">
        <v>47.9</v>
      </c>
      <c r="T2430" s="19" t="s">
        <v>76</v>
      </c>
      <c r="U2430" s="2" t="s">
        <v>77</v>
      </c>
      <c r="V2430" s="2" t="s">
        <v>52</v>
      </c>
      <c r="W2430" s="2" t="s">
        <v>52</v>
      </c>
      <c r="X2430" s="2" t="s">
        <v>52</v>
      </c>
      <c r="Y2430" s="2" t="s">
        <v>52</v>
      </c>
      <c r="Z2430" s="2" t="s">
        <v>22341</v>
      </c>
      <c r="AA2430" s="2" t="s">
        <v>22342</v>
      </c>
      <c r="AB2430" s="2" t="s">
        <v>22343</v>
      </c>
      <c r="AC2430" s="2" t="s">
        <v>8517</v>
      </c>
      <c r="AD2430" s="2" t="s">
        <v>64</v>
      </c>
      <c r="AE2430" s="2" t="s">
        <v>22344</v>
      </c>
      <c r="AF2430" s="2" t="s">
        <v>66</v>
      </c>
      <c r="AG2430" s="2" t="s">
        <v>84</v>
      </c>
      <c r="AH2430" s="2" t="s">
        <v>22345</v>
      </c>
      <c r="AI2430" s="2" t="s">
        <v>22346</v>
      </c>
      <c r="AJ2430" s="2" t="s">
        <v>68</v>
      </c>
      <c r="AK2430" s="2" t="s">
        <v>22347</v>
      </c>
      <c r="AL2430" s="2" t="s">
        <v>52</v>
      </c>
      <c r="AM2430" s="2" t="s">
        <v>52</v>
      </c>
      <c r="AN2430" s="2" t="s">
        <v>52</v>
      </c>
      <c r="AO2430" s="2" t="s">
        <v>52</v>
      </c>
      <c r="AP2430" s="2" t="s">
        <v>52</v>
      </c>
      <c r="AQ2430" s="2" t="s">
        <v>52</v>
      </c>
      <c r="AR2430" s="2" t="s">
        <v>52</v>
      </c>
      <c r="AS2430" s="2" t="s">
        <v>50</v>
      </c>
      <c r="AT2430" s="2" t="s">
        <v>51</v>
      </c>
      <c r="AU2430" s="2" t="s">
        <v>50</v>
      </c>
    </row>
    <row r="2431" spans="1:47" ht="22.5" customHeight="1" x14ac:dyDescent="0.25">
      <c r="A2431" t="s">
        <v>25439</v>
      </c>
      <c r="B2431" s="18" t="s">
        <v>22348</v>
      </c>
      <c r="C2431" s="220">
        <v>45081</v>
      </c>
      <c r="D2431" s="2" t="s">
        <v>89</v>
      </c>
      <c r="E2431" s="2" t="s">
        <v>19808</v>
      </c>
      <c r="F2431" s="2" t="s">
        <v>50</v>
      </c>
      <c r="G2431" s="19">
        <v>1</v>
      </c>
      <c r="H2431" s="19">
        <v>199.97</v>
      </c>
      <c r="I2431" s="19" t="s">
        <v>51</v>
      </c>
      <c r="J2431" s="19">
        <v>-33.99</v>
      </c>
      <c r="K2431" s="19">
        <v>-26.45</v>
      </c>
      <c r="L2431" s="19" t="s">
        <v>51</v>
      </c>
      <c r="M2431" s="19">
        <v>139.53</v>
      </c>
      <c r="N2431" s="2" t="s">
        <v>52</v>
      </c>
      <c r="O2431" s="2" t="s">
        <v>19577</v>
      </c>
      <c r="P2431" s="2" t="s">
        <v>19578</v>
      </c>
      <c r="Q2431" s="2" t="s">
        <v>19579</v>
      </c>
      <c r="R2431" s="2" t="s">
        <v>52</v>
      </c>
      <c r="S2431" s="19">
        <v>199.97</v>
      </c>
      <c r="T2431" s="19" t="s">
        <v>76</v>
      </c>
      <c r="U2431" s="2" t="s">
        <v>57</v>
      </c>
      <c r="V2431" s="2" t="s">
        <v>22349</v>
      </c>
      <c r="W2431" s="2" t="s">
        <v>22350</v>
      </c>
      <c r="X2431" s="2" t="s">
        <v>22351</v>
      </c>
      <c r="Y2431" s="2" t="s">
        <v>52</v>
      </c>
      <c r="Z2431" s="2" t="s">
        <v>22349</v>
      </c>
      <c r="AA2431" s="2" t="s">
        <v>22352</v>
      </c>
      <c r="AB2431" s="2" t="s">
        <v>22353</v>
      </c>
      <c r="AC2431" s="2" t="s">
        <v>1310</v>
      </c>
      <c r="AD2431" s="2" t="s">
        <v>715</v>
      </c>
      <c r="AE2431" s="2" t="s">
        <v>22354</v>
      </c>
      <c r="AF2431" s="2" t="s">
        <v>66</v>
      </c>
      <c r="AG2431" s="2" t="s">
        <v>67</v>
      </c>
      <c r="AH2431" s="2" t="s">
        <v>22355</v>
      </c>
      <c r="AI2431" s="2" t="s">
        <v>21682</v>
      </c>
      <c r="AJ2431" s="2" t="s">
        <v>68</v>
      </c>
      <c r="AK2431" s="2" t="s">
        <v>22356</v>
      </c>
      <c r="AL2431" s="2" t="s">
        <v>22357</v>
      </c>
      <c r="AM2431" s="2" t="s">
        <v>52</v>
      </c>
      <c r="AN2431" s="2" t="s">
        <v>52</v>
      </c>
      <c r="AO2431" s="2" t="s">
        <v>52</v>
      </c>
      <c r="AP2431" s="2" t="s">
        <v>52</v>
      </c>
      <c r="AQ2431" s="2" t="s">
        <v>52</v>
      </c>
      <c r="AR2431" s="2" t="s">
        <v>52</v>
      </c>
      <c r="AS2431" s="2" t="s">
        <v>50</v>
      </c>
      <c r="AT2431" s="2" t="s">
        <v>51</v>
      </c>
      <c r="AU2431" s="2" t="s">
        <v>50</v>
      </c>
    </row>
    <row r="2432" spans="1:47" ht="22.5" customHeight="1" x14ac:dyDescent="0.25">
      <c r="A2432" t="s">
        <v>25439</v>
      </c>
      <c r="B2432" s="18" t="s">
        <v>22358</v>
      </c>
      <c r="C2432" s="220">
        <v>45081</v>
      </c>
      <c r="D2432" s="2" t="s">
        <v>89</v>
      </c>
      <c r="E2432" s="2" t="s">
        <v>20957</v>
      </c>
      <c r="F2432" s="2" t="s">
        <v>72</v>
      </c>
      <c r="G2432" s="19">
        <v>1</v>
      </c>
      <c r="H2432" s="19">
        <v>107.9</v>
      </c>
      <c r="I2432" s="19" t="s">
        <v>51</v>
      </c>
      <c r="J2432" s="19">
        <v>-18.34</v>
      </c>
      <c r="K2432" s="19">
        <v>-20.45</v>
      </c>
      <c r="L2432" s="19" t="s">
        <v>51</v>
      </c>
      <c r="M2432" s="19">
        <v>69.11</v>
      </c>
      <c r="N2432" s="2" t="s">
        <v>52</v>
      </c>
      <c r="O2432" s="2" t="s">
        <v>22359</v>
      </c>
      <c r="P2432" s="2" t="s">
        <v>22360</v>
      </c>
      <c r="Q2432" s="2" t="s">
        <v>22361</v>
      </c>
      <c r="R2432" s="2" t="s">
        <v>52</v>
      </c>
      <c r="S2432" s="19">
        <v>107.9</v>
      </c>
      <c r="T2432" s="19" t="s">
        <v>76</v>
      </c>
      <c r="U2432" s="2" t="s">
        <v>57</v>
      </c>
      <c r="V2432" s="2" t="s">
        <v>22362</v>
      </c>
      <c r="W2432" s="2" t="s">
        <v>22363</v>
      </c>
      <c r="X2432" s="2" t="s">
        <v>22364</v>
      </c>
      <c r="Y2432" s="2" t="s">
        <v>52</v>
      </c>
      <c r="Z2432" s="2" t="s">
        <v>22362</v>
      </c>
      <c r="AA2432" s="2" t="s">
        <v>22365</v>
      </c>
      <c r="AB2432" s="2" t="s">
        <v>22366</v>
      </c>
      <c r="AC2432" s="2" t="s">
        <v>22367</v>
      </c>
      <c r="AD2432" s="2" t="s">
        <v>64</v>
      </c>
      <c r="AE2432" s="2" t="s">
        <v>22368</v>
      </c>
      <c r="AF2432" s="2" t="s">
        <v>66</v>
      </c>
      <c r="AG2432" s="2" t="s">
        <v>67</v>
      </c>
      <c r="AH2432" s="2" t="s">
        <v>22369</v>
      </c>
      <c r="AI2432" s="2" t="s">
        <v>22370</v>
      </c>
      <c r="AJ2432" s="2" t="s">
        <v>68</v>
      </c>
      <c r="AK2432" s="2" t="s">
        <v>22371</v>
      </c>
      <c r="AL2432" s="2" t="s">
        <v>52</v>
      </c>
      <c r="AM2432" s="2" t="s">
        <v>52</v>
      </c>
      <c r="AN2432" s="2" t="s">
        <v>52</v>
      </c>
      <c r="AO2432" s="2" t="s">
        <v>52</v>
      </c>
      <c r="AP2432" s="2" t="s">
        <v>52</v>
      </c>
      <c r="AQ2432" s="2" t="s">
        <v>52</v>
      </c>
      <c r="AR2432" s="2" t="s">
        <v>52</v>
      </c>
      <c r="AS2432" s="2" t="s">
        <v>50</v>
      </c>
      <c r="AT2432" s="2" t="s">
        <v>51</v>
      </c>
      <c r="AU2432" s="2" t="s">
        <v>50</v>
      </c>
    </row>
    <row r="2433" spans="1:47" ht="22.5" customHeight="1" x14ac:dyDescent="0.25">
      <c r="A2433" t="s">
        <v>25439</v>
      </c>
      <c r="B2433" s="18" t="s">
        <v>22372</v>
      </c>
      <c r="C2433" s="220">
        <v>45081</v>
      </c>
      <c r="D2433" s="2" t="s">
        <v>89</v>
      </c>
      <c r="E2433" s="2" t="s">
        <v>19808</v>
      </c>
      <c r="F2433" s="2" t="s">
        <v>72</v>
      </c>
      <c r="G2433" s="19">
        <v>1</v>
      </c>
      <c r="H2433" s="19">
        <v>27.99</v>
      </c>
      <c r="I2433" s="19">
        <v>35.299999999999997</v>
      </c>
      <c r="J2433" s="19">
        <v>-8.86</v>
      </c>
      <c r="K2433" s="19">
        <v>-35.299999999999997</v>
      </c>
      <c r="L2433" s="19" t="s">
        <v>51</v>
      </c>
      <c r="M2433" s="19">
        <v>19.13</v>
      </c>
      <c r="N2433" s="2" t="s">
        <v>52</v>
      </c>
      <c r="O2433" s="2" t="s">
        <v>7242</v>
      </c>
      <c r="P2433" s="2" t="s">
        <v>11164</v>
      </c>
      <c r="Q2433" s="2" t="s">
        <v>7690</v>
      </c>
      <c r="R2433" s="2" t="s">
        <v>52</v>
      </c>
      <c r="S2433" s="19">
        <v>27.99</v>
      </c>
      <c r="T2433" s="19" t="s">
        <v>56</v>
      </c>
      <c r="U2433" s="2" t="s">
        <v>57</v>
      </c>
      <c r="V2433" s="2" t="s">
        <v>22373</v>
      </c>
      <c r="W2433" s="2" t="s">
        <v>22374</v>
      </c>
      <c r="X2433" s="2" t="s">
        <v>22375</v>
      </c>
      <c r="Y2433" s="2" t="s">
        <v>52</v>
      </c>
      <c r="Z2433" s="2" t="s">
        <v>22373</v>
      </c>
      <c r="AA2433" s="2" t="s">
        <v>22376</v>
      </c>
      <c r="AB2433" s="2" t="s">
        <v>22377</v>
      </c>
      <c r="AC2433" s="2" t="s">
        <v>22378</v>
      </c>
      <c r="AD2433" s="2" t="s">
        <v>82</v>
      </c>
      <c r="AE2433" s="2" t="s">
        <v>22379</v>
      </c>
      <c r="AF2433" s="2" t="s">
        <v>66</v>
      </c>
      <c r="AG2433" s="2" t="s">
        <v>67</v>
      </c>
      <c r="AH2433" s="2" t="s">
        <v>22380</v>
      </c>
      <c r="AI2433" s="2" t="s">
        <v>22381</v>
      </c>
      <c r="AJ2433" s="2" t="s">
        <v>68</v>
      </c>
      <c r="AK2433" s="2" t="s">
        <v>22382</v>
      </c>
      <c r="AL2433" s="2" t="s">
        <v>52</v>
      </c>
      <c r="AM2433" s="2" t="s">
        <v>52</v>
      </c>
      <c r="AN2433" s="2" t="s">
        <v>52</v>
      </c>
      <c r="AO2433" s="2" t="s">
        <v>52</v>
      </c>
      <c r="AP2433" s="2" t="s">
        <v>52</v>
      </c>
      <c r="AQ2433" s="2" t="s">
        <v>52</v>
      </c>
      <c r="AR2433" s="2" t="s">
        <v>52</v>
      </c>
      <c r="AS2433" s="2" t="s">
        <v>50</v>
      </c>
      <c r="AT2433" s="2" t="s">
        <v>51</v>
      </c>
      <c r="AU2433" s="2" t="s">
        <v>50</v>
      </c>
    </row>
    <row r="2434" spans="1:47" ht="22.5" customHeight="1" x14ac:dyDescent="0.25">
      <c r="A2434" t="s">
        <v>25439</v>
      </c>
      <c r="B2434" s="18" t="s">
        <v>22383</v>
      </c>
      <c r="C2434" s="220">
        <v>45081</v>
      </c>
      <c r="D2434" s="2" t="s">
        <v>89</v>
      </c>
      <c r="E2434" s="2" t="s">
        <v>20957</v>
      </c>
      <c r="F2434" s="2" t="s">
        <v>50</v>
      </c>
      <c r="G2434" s="19">
        <v>1</v>
      </c>
      <c r="H2434" s="19">
        <v>68.989999999999995</v>
      </c>
      <c r="I2434" s="19">
        <v>26.1</v>
      </c>
      <c r="J2434" s="19">
        <v>-17.23</v>
      </c>
      <c r="K2434" s="19">
        <v>-26.1</v>
      </c>
      <c r="L2434" s="19" t="s">
        <v>51</v>
      </c>
      <c r="M2434" s="19">
        <v>51.76</v>
      </c>
      <c r="N2434" s="2" t="s">
        <v>72</v>
      </c>
      <c r="O2434" s="2" t="s">
        <v>1390</v>
      </c>
      <c r="P2434" s="2" t="s">
        <v>1391</v>
      </c>
      <c r="Q2434" s="2" t="s">
        <v>1392</v>
      </c>
      <c r="R2434" s="2" t="s">
        <v>52</v>
      </c>
      <c r="S2434" s="19">
        <v>68.989999999999995</v>
      </c>
      <c r="T2434" s="19" t="s">
        <v>76</v>
      </c>
      <c r="U2434" s="2" t="s">
        <v>77</v>
      </c>
      <c r="V2434" s="2" t="s">
        <v>52</v>
      </c>
      <c r="W2434" s="2" t="s">
        <v>52</v>
      </c>
      <c r="X2434" s="2" t="s">
        <v>52</v>
      </c>
      <c r="Y2434" s="2" t="s">
        <v>52</v>
      </c>
      <c r="Z2434" s="2" t="s">
        <v>22384</v>
      </c>
      <c r="AA2434" s="2" t="s">
        <v>22385</v>
      </c>
      <c r="AB2434" s="2" t="s">
        <v>22386</v>
      </c>
      <c r="AC2434" s="2" t="s">
        <v>6830</v>
      </c>
      <c r="AD2434" s="2" t="s">
        <v>333</v>
      </c>
      <c r="AE2434" s="2" t="s">
        <v>22387</v>
      </c>
      <c r="AF2434" s="2" t="s">
        <v>66</v>
      </c>
      <c r="AG2434" s="2" t="s">
        <v>84</v>
      </c>
      <c r="AH2434" s="2" t="s">
        <v>22388</v>
      </c>
      <c r="AI2434" s="2" t="s">
        <v>22389</v>
      </c>
      <c r="AJ2434" s="2" t="s">
        <v>68</v>
      </c>
      <c r="AK2434" s="2" t="s">
        <v>22390</v>
      </c>
      <c r="AL2434" s="2" t="s">
        <v>52</v>
      </c>
      <c r="AM2434" s="2" t="s">
        <v>52</v>
      </c>
      <c r="AN2434" s="2" t="s">
        <v>52</v>
      </c>
      <c r="AO2434" s="2" t="s">
        <v>52</v>
      </c>
      <c r="AP2434" s="2" t="s">
        <v>52</v>
      </c>
      <c r="AQ2434" s="2" t="s">
        <v>52</v>
      </c>
      <c r="AR2434" s="2" t="s">
        <v>52</v>
      </c>
      <c r="AS2434" s="2" t="s">
        <v>50</v>
      </c>
      <c r="AT2434" s="2" t="s">
        <v>51</v>
      </c>
      <c r="AU2434" s="2" t="s">
        <v>50</v>
      </c>
    </row>
    <row r="2435" spans="1:47" ht="22.5" customHeight="1" x14ac:dyDescent="0.25">
      <c r="A2435" t="s">
        <v>25439</v>
      </c>
      <c r="B2435" s="18" t="s">
        <v>22391</v>
      </c>
      <c r="C2435" s="220">
        <v>45081</v>
      </c>
      <c r="D2435" s="2" t="s">
        <v>89</v>
      </c>
      <c r="E2435" s="2" t="s">
        <v>20957</v>
      </c>
      <c r="F2435" s="2" t="s">
        <v>72</v>
      </c>
      <c r="G2435" s="19">
        <v>1</v>
      </c>
      <c r="H2435" s="19">
        <v>36.1</v>
      </c>
      <c r="I2435" s="19">
        <v>17.399999999999999</v>
      </c>
      <c r="J2435" s="19">
        <v>-11.64</v>
      </c>
      <c r="K2435" s="19">
        <v>-17.399999999999999</v>
      </c>
      <c r="L2435" s="19" t="s">
        <v>51</v>
      </c>
      <c r="M2435" s="19">
        <v>24.46</v>
      </c>
      <c r="N2435" s="2" t="s">
        <v>52</v>
      </c>
      <c r="O2435" s="2" t="s">
        <v>10040</v>
      </c>
      <c r="P2435" s="2" t="s">
        <v>14935</v>
      </c>
      <c r="Q2435" s="2" t="s">
        <v>14936</v>
      </c>
      <c r="R2435" s="2" t="s">
        <v>52</v>
      </c>
      <c r="S2435" s="19">
        <v>36.1</v>
      </c>
      <c r="T2435" s="19" t="s">
        <v>76</v>
      </c>
      <c r="U2435" s="2" t="s">
        <v>57</v>
      </c>
      <c r="V2435" s="2" t="s">
        <v>22392</v>
      </c>
      <c r="W2435" s="2" t="s">
        <v>22393</v>
      </c>
      <c r="X2435" s="2" t="s">
        <v>22394</v>
      </c>
      <c r="Y2435" s="2" t="s">
        <v>52</v>
      </c>
      <c r="Z2435" s="2" t="s">
        <v>22392</v>
      </c>
      <c r="AA2435" s="2" t="s">
        <v>22395</v>
      </c>
      <c r="AB2435" s="2" t="s">
        <v>22396</v>
      </c>
      <c r="AC2435" s="2" t="s">
        <v>22397</v>
      </c>
      <c r="AD2435" s="2" t="s">
        <v>64</v>
      </c>
      <c r="AE2435" s="2" t="s">
        <v>22398</v>
      </c>
      <c r="AF2435" s="2" t="s">
        <v>66</v>
      </c>
      <c r="AG2435" s="2" t="s">
        <v>67</v>
      </c>
      <c r="AH2435" s="2" t="s">
        <v>22399</v>
      </c>
      <c r="AI2435" s="2" t="s">
        <v>22400</v>
      </c>
      <c r="AJ2435" s="2" t="s">
        <v>68</v>
      </c>
      <c r="AK2435" s="2" t="s">
        <v>22401</v>
      </c>
      <c r="AL2435" s="2" t="s">
        <v>52</v>
      </c>
      <c r="AM2435" s="2" t="s">
        <v>52</v>
      </c>
      <c r="AN2435" s="2" t="s">
        <v>52</v>
      </c>
      <c r="AO2435" s="2" t="s">
        <v>52</v>
      </c>
      <c r="AP2435" s="2" t="s">
        <v>52</v>
      </c>
      <c r="AQ2435" s="2" t="s">
        <v>52</v>
      </c>
      <c r="AR2435" s="2" t="s">
        <v>52</v>
      </c>
      <c r="AS2435" s="2" t="s">
        <v>50</v>
      </c>
      <c r="AT2435" s="2" t="s">
        <v>51</v>
      </c>
      <c r="AU2435" s="2" t="s">
        <v>50</v>
      </c>
    </row>
    <row r="2436" spans="1:47" ht="22.5" customHeight="1" x14ac:dyDescent="0.25">
      <c r="A2436" t="s">
        <v>25439</v>
      </c>
      <c r="B2436" s="18" t="s">
        <v>22402</v>
      </c>
      <c r="C2436" s="220">
        <v>45081</v>
      </c>
      <c r="D2436" s="2" t="s">
        <v>89</v>
      </c>
      <c r="E2436" s="2" t="s">
        <v>22110</v>
      </c>
      <c r="F2436" s="2" t="s">
        <v>50</v>
      </c>
      <c r="G2436" s="19">
        <v>1</v>
      </c>
      <c r="H2436" s="19">
        <v>45.9</v>
      </c>
      <c r="I2436" s="19">
        <v>7.43</v>
      </c>
      <c r="J2436" s="19">
        <v>-13.3</v>
      </c>
      <c r="K2436" s="19">
        <v>-7.43</v>
      </c>
      <c r="L2436" s="19" t="s">
        <v>51</v>
      </c>
      <c r="M2436" s="19">
        <v>32.6</v>
      </c>
      <c r="N2436" s="2" t="s">
        <v>72</v>
      </c>
      <c r="O2436" s="2" t="s">
        <v>345</v>
      </c>
      <c r="P2436" s="2" t="s">
        <v>609</v>
      </c>
      <c r="Q2436" s="2" t="s">
        <v>610</v>
      </c>
      <c r="R2436" s="2" t="s">
        <v>52</v>
      </c>
      <c r="S2436" s="19">
        <v>45.9</v>
      </c>
      <c r="T2436" s="19" t="s">
        <v>76</v>
      </c>
      <c r="U2436" s="2" t="s">
        <v>77</v>
      </c>
      <c r="V2436" s="2" t="s">
        <v>52</v>
      </c>
      <c r="W2436" s="2" t="s">
        <v>52</v>
      </c>
      <c r="X2436" s="2" t="s">
        <v>52</v>
      </c>
      <c r="Y2436" s="2" t="s">
        <v>52</v>
      </c>
      <c r="Z2436" s="2" t="s">
        <v>22403</v>
      </c>
      <c r="AA2436" s="2" t="s">
        <v>22404</v>
      </c>
      <c r="AB2436" s="2" t="s">
        <v>22405</v>
      </c>
      <c r="AC2436" s="2" t="s">
        <v>8639</v>
      </c>
      <c r="AD2436" s="2" t="s">
        <v>126</v>
      </c>
      <c r="AE2436" s="2" t="s">
        <v>22406</v>
      </c>
      <c r="AF2436" s="2" t="s">
        <v>66</v>
      </c>
      <c r="AG2436" s="2" t="s">
        <v>84</v>
      </c>
      <c r="AH2436" s="2" t="s">
        <v>22407</v>
      </c>
      <c r="AI2436" s="2" t="s">
        <v>22408</v>
      </c>
      <c r="AJ2436" s="2" t="s">
        <v>68</v>
      </c>
      <c r="AK2436" s="2" t="s">
        <v>22409</v>
      </c>
      <c r="AL2436" s="2" t="s">
        <v>52</v>
      </c>
      <c r="AM2436" s="2" t="s">
        <v>52</v>
      </c>
      <c r="AN2436" s="2" t="s">
        <v>52</v>
      </c>
      <c r="AO2436" s="2" t="s">
        <v>52</v>
      </c>
      <c r="AP2436" s="2" t="s">
        <v>52</v>
      </c>
      <c r="AQ2436" s="2" t="s">
        <v>52</v>
      </c>
      <c r="AR2436" s="2" t="s">
        <v>52</v>
      </c>
      <c r="AS2436" s="2" t="s">
        <v>50</v>
      </c>
      <c r="AT2436" s="2" t="s">
        <v>51</v>
      </c>
      <c r="AU2436" s="2" t="s">
        <v>50</v>
      </c>
    </row>
    <row r="2437" spans="1:47" ht="22.5" customHeight="1" x14ac:dyDescent="0.25">
      <c r="A2437" t="s">
        <v>25439</v>
      </c>
      <c r="B2437" s="18" t="s">
        <v>22410</v>
      </c>
      <c r="C2437" s="220">
        <v>45081</v>
      </c>
      <c r="D2437" s="2" t="s">
        <v>89</v>
      </c>
      <c r="E2437" s="2" t="s">
        <v>22110</v>
      </c>
      <c r="F2437" s="2" t="s">
        <v>50</v>
      </c>
      <c r="G2437" s="19">
        <v>1</v>
      </c>
      <c r="H2437" s="19">
        <v>61.11</v>
      </c>
      <c r="I2437" s="19">
        <v>12.33</v>
      </c>
      <c r="J2437" s="19">
        <v>-12.83</v>
      </c>
      <c r="K2437" s="19">
        <v>-12.33</v>
      </c>
      <c r="L2437" s="19" t="s">
        <v>51</v>
      </c>
      <c r="M2437" s="19">
        <v>48.28</v>
      </c>
      <c r="N2437" s="2" t="s">
        <v>72</v>
      </c>
      <c r="O2437" s="2" t="s">
        <v>177</v>
      </c>
      <c r="P2437" s="2" t="s">
        <v>178</v>
      </c>
      <c r="Q2437" s="2" t="s">
        <v>179</v>
      </c>
      <c r="R2437" s="2" t="s">
        <v>52</v>
      </c>
      <c r="S2437" s="19">
        <v>61.11</v>
      </c>
      <c r="T2437" s="19" t="s">
        <v>56</v>
      </c>
      <c r="U2437" s="2" t="s">
        <v>77</v>
      </c>
      <c r="V2437" s="2" t="s">
        <v>52</v>
      </c>
      <c r="W2437" s="2" t="s">
        <v>52</v>
      </c>
      <c r="X2437" s="2" t="s">
        <v>52</v>
      </c>
      <c r="Y2437" s="2" t="s">
        <v>52</v>
      </c>
      <c r="Z2437" s="2" t="s">
        <v>22411</v>
      </c>
      <c r="AA2437" s="2" t="s">
        <v>22412</v>
      </c>
      <c r="AB2437" s="2" t="s">
        <v>22413</v>
      </c>
      <c r="AC2437" s="2" t="s">
        <v>4492</v>
      </c>
      <c r="AD2437" s="2" t="s">
        <v>64</v>
      </c>
      <c r="AE2437" s="2" t="s">
        <v>22414</v>
      </c>
      <c r="AF2437" s="2" t="s">
        <v>66</v>
      </c>
      <c r="AG2437" s="2" t="s">
        <v>84</v>
      </c>
      <c r="AH2437" s="2" t="s">
        <v>22415</v>
      </c>
      <c r="AI2437" s="2" t="s">
        <v>22416</v>
      </c>
      <c r="AJ2437" s="2" t="s">
        <v>68</v>
      </c>
      <c r="AK2437" s="2" t="s">
        <v>22417</v>
      </c>
      <c r="AL2437" s="2" t="s">
        <v>52</v>
      </c>
      <c r="AM2437" s="2" t="s">
        <v>52</v>
      </c>
      <c r="AN2437" s="2" t="s">
        <v>52</v>
      </c>
      <c r="AO2437" s="2" t="s">
        <v>52</v>
      </c>
      <c r="AP2437" s="2" t="s">
        <v>52</v>
      </c>
      <c r="AQ2437" s="2" t="s">
        <v>52</v>
      </c>
      <c r="AR2437" s="2" t="s">
        <v>52</v>
      </c>
      <c r="AS2437" s="2" t="s">
        <v>50</v>
      </c>
      <c r="AT2437" s="2" t="s">
        <v>51</v>
      </c>
      <c r="AU2437" s="2" t="s">
        <v>50</v>
      </c>
    </row>
    <row r="2438" spans="1:47" ht="22.5" customHeight="1" x14ac:dyDescent="0.25">
      <c r="A2438" t="s">
        <v>25439</v>
      </c>
      <c r="B2438" s="18" t="s">
        <v>22418</v>
      </c>
      <c r="C2438" s="220">
        <v>45081</v>
      </c>
      <c r="D2438" s="2" t="s">
        <v>89</v>
      </c>
      <c r="E2438" s="2" t="s">
        <v>20957</v>
      </c>
      <c r="F2438" s="2" t="s">
        <v>50</v>
      </c>
      <c r="G2438" s="19">
        <v>1</v>
      </c>
      <c r="H2438" s="19">
        <v>19.989999999999998</v>
      </c>
      <c r="I2438" s="19">
        <v>17.399999999999999</v>
      </c>
      <c r="J2438" s="19">
        <v>-8.9</v>
      </c>
      <c r="K2438" s="19">
        <v>-17.399999999999999</v>
      </c>
      <c r="L2438" s="19" t="s">
        <v>51</v>
      </c>
      <c r="M2438" s="19">
        <v>11.09</v>
      </c>
      <c r="N2438" s="2" t="s">
        <v>52</v>
      </c>
      <c r="O2438" s="2" t="s">
        <v>596</v>
      </c>
      <c r="P2438" s="2" t="s">
        <v>3042</v>
      </c>
      <c r="Q2438" s="2" t="s">
        <v>3043</v>
      </c>
      <c r="R2438" s="2" t="s">
        <v>52</v>
      </c>
      <c r="S2438" s="19">
        <v>19.989999999999998</v>
      </c>
      <c r="T2438" s="19" t="s">
        <v>76</v>
      </c>
      <c r="U2438" s="2" t="s">
        <v>77</v>
      </c>
      <c r="V2438" s="2" t="s">
        <v>52</v>
      </c>
      <c r="W2438" s="2" t="s">
        <v>52</v>
      </c>
      <c r="X2438" s="2" t="s">
        <v>52</v>
      </c>
      <c r="Y2438" s="2" t="s">
        <v>52</v>
      </c>
      <c r="Z2438" s="2" t="s">
        <v>22419</v>
      </c>
      <c r="AA2438" s="2" t="s">
        <v>22420</v>
      </c>
      <c r="AB2438" s="2" t="s">
        <v>22421</v>
      </c>
      <c r="AC2438" s="2" t="s">
        <v>5779</v>
      </c>
      <c r="AD2438" s="2" t="s">
        <v>206</v>
      </c>
      <c r="AE2438" s="2" t="s">
        <v>22422</v>
      </c>
      <c r="AF2438" s="2" t="s">
        <v>66</v>
      </c>
      <c r="AG2438" s="2" t="s">
        <v>84</v>
      </c>
      <c r="AH2438" s="2" t="s">
        <v>22423</v>
      </c>
      <c r="AI2438" s="2" t="s">
        <v>22424</v>
      </c>
      <c r="AJ2438" s="2" t="s">
        <v>68</v>
      </c>
      <c r="AK2438" s="2" t="s">
        <v>22425</v>
      </c>
      <c r="AL2438" s="2" t="s">
        <v>52</v>
      </c>
      <c r="AM2438" s="2" t="s">
        <v>52</v>
      </c>
      <c r="AN2438" s="2" t="s">
        <v>52</v>
      </c>
      <c r="AO2438" s="2" t="s">
        <v>52</v>
      </c>
      <c r="AP2438" s="2" t="s">
        <v>52</v>
      </c>
      <c r="AQ2438" s="2" t="s">
        <v>52</v>
      </c>
      <c r="AR2438" s="2" t="s">
        <v>52</v>
      </c>
      <c r="AS2438" s="2" t="s">
        <v>50</v>
      </c>
      <c r="AT2438" s="2" t="s">
        <v>51</v>
      </c>
      <c r="AU2438" s="2" t="s">
        <v>50</v>
      </c>
    </row>
    <row r="2439" spans="1:47" ht="22.5" customHeight="1" x14ac:dyDescent="0.25">
      <c r="A2439" t="s">
        <v>25439</v>
      </c>
      <c r="B2439" s="18" t="s">
        <v>22426</v>
      </c>
      <c r="C2439" s="220">
        <v>45081</v>
      </c>
      <c r="D2439" s="2" t="s">
        <v>89</v>
      </c>
      <c r="E2439" s="2" t="s">
        <v>22110</v>
      </c>
      <c r="F2439" s="2" t="s">
        <v>50</v>
      </c>
      <c r="G2439" s="19">
        <v>1</v>
      </c>
      <c r="H2439" s="19">
        <v>23</v>
      </c>
      <c r="I2439" s="19">
        <v>5.45</v>
      </c>
      <c r="J2439" s="19">
        <v>-9.41</v>
      </c>
      <c r="K2439" s="19">
        <v>-5.45</v>
      </c>
      <c r="L2439" s="19" t="s">
        <v>51</v>
      </c>
      <c r="M2439" s="19">
        <v>13.59</v>
      </c>
      <c r="N2439" s="2" t="s">
        <v>52</v>
      </c>
      <c r="O2439" s="2" t="s">
        <v>272</v>
      </c>
      <c r="P2439" s="2" t="s">
        <v>273</v>
      </c>
      <c r="Q2439" s="2" t="s">
        <v>274</v>
      </c>
      <c r="R2439" s="2" t="s">
        <v>52</v>
      </c>
      <c r="S2439" s="19">
        <v>23</v>
      </c>
      <c r="T2439" s="19" t="s">
        <v>76</v>
      </c>
      <c r="U2439" s="2" t="s">
        <v>77</v>
      </c>
      <c r="V2439" s="2" t="s">
        <v>52</v>
      </c>
      <c r="W2439" s="2" t="s">
        <v>52</v>
      </c>
      <c r="X2439" s="2" t="s">
        <v>52</v>
      </c>
      <c r="Y2439" s="2" t="s">
        <v>52</v>
      </c>
      <c r="Z2439" s="2" t="s">
        <v>22427</v>
      </c>
      <c r="AA2439" s="2" t="s">
        <v>22428</v>
      </c>
      <c r="AB2439" s="2" t="s">
        <v>22429</v>
      </c>
      <c r="AC2439" s="2" t="s">
        <v>22430</v>
      </c>
      <c r="AD2439" s="2" t="s">
        <v>64</v>
      </c>
      <c r="AE2439" s="2" t="s">
        <v>22431</v>
      </c>
      <c r="AF2439" s="2" t="s">
        <v>66</v>
      </c>
      <c r="AG2439" s="2" t="s">
        <v>84</v>
      </c>
      <c r="AH2439" s="2" t="s">
        <v>22345</v>
      </c>
      <c r="AI2439" s="2" t="s">
        <v>22432</v>
      </c>
      <c r="AJ2439" s="2" t="s">
        <v>68</v>
      </c>
      <c r="AK2439" s="2" t="s">
        <v>22433</v>
      </c>
      <c r="AL2439" s="2" t="s">
        <v>52</v>
      </c>
      <c r="AM2439" s="2" t="s">
        <v>52</v>
      </c>
      <c r="AN2439" s="2" t="s">
        <v>52</v>
      </c>
      <c r="AO2439" s="2" t="s">
        <v>52</v>
      </c>
      <c r="AP2439" s="2" t="s">
        <v>52</v>
      </c>
      <c r="AQ2439" s="2" t="s">
        <v>52</v>
      </c>
      <c r="AR2439" s="2" t="s">
        <v>52</v>
      </c>
      <c r="AS2439" s="2" t="s">
        <v>50</v>
      </c>
      <c r="AT2439" s="2" t="s">
        <v>51</v>
      </c>
      <c r="AU2439" s="2" t="s">
        <v>50</v>
      </c>
    </row>
    <row r="2440" spans="1:47" ht="22.5" customHeight="1" x14ac:dyDescent="0.25">
      <c r="A2440" t="s">
        <v>25439</v>
      </c>
      <c r="B2440" s="18" t="s">
        <v>22434</v>
      </c>
      <c r="C2440" s="220">
        <v>45081</v>
      </c>
      <c r="D2440" s="2" t="s">
        <v>89</v>
      </c>
      <c r="E2440" s="2" t="s">
        <v>20957</v>
      </c>
      <c r="F2440" s="2" t="s">
        <v>50</v>
      </c>
      <c r="G2440" s="19">
        <v>1</v>
      </c>
      <c r="H2440" s="19">
        <v>19.989999999999998</v>
      </c>
      <c r="I2440" s="19">
        <v>27.4</v>
      </c>
      <c r="J2440" s="19">
        <v>-8.9</v>
      </c>
      <c r="K2440" s="19">
        <v>-27.4</v>
      </c>
      <c r="L2440" s="19" t="s">
        <v>51</v>
      </c>
      <c r="M2440" s="19">
        <v>11.09</v>
      </c>
      <c r="N2440" s="2" t="s">
        <v>52</v>
      </c>
      <c r="O2440" s="2" t="s">
        <v>596</v>
      </c>
      <c r="P2440" s="2" t="s">
        <v>22435</v>
      </c>
      <c r="Q2440" s="2" t="s">
        <v>22436</v>
      </c>
      <c r="R2440" s="2" t="s">
        <v>52</v>
      </c>
      <c r="S2440" s="19">
        <v>19.989999999999998</v>
      </c>
      <c r="T2440" s="19" t="s">
        <v>76</v>
      </c>
      <c r="U2440" s="2" t="s">
        <v>57</v>
      </c>
      <c r="V2440" s="2" t="s">
        <v>22437</v>
      </c>
      <c r="W2440" s="2" t="s">
        <v>22438</v>
      </c>
      <c r="X2440" s="2" t="s">
        <v>22439</v>
      </c>
      <c r="Y2440" s="2" t="s">
        <v>52</v>
      </c>
      <c r="Z2440" s="2" t="s">
        <v>22437</v>
      </c>
      <c r="AA2440" s="2" t="s">
        <v>22440</v>
      </c>
      <c r="AB2440" s="2" t="s">
        <v>22441</v>
      </c>
      <c r="AC2440" s="2" t="s">
        <v>333</v>
      </c>
      <c r="AD2440" s="2" t="s">
        <v>333</v>
      </c>
      <c r="AE2440" s="2" t="s">
        <v>22442</v>
      </c>
      <c r="AF2440" s="2" t="s">
        <v>66</v>
      </c>
      <c r="AG2440" s="2" t="s">
        <v>67</v>
      </c>
      <c r="AH2440" s="2" t="s">
        <v>22096</v>
      </c>
      <c r="AI2440" s="2" t="s">
        <v>22443</v>
      </c>
      <c r="AJ2440" s="2" t="s">
        <v>68</v>
      </c>
      <c r="AK2440" s="2" t="s">
        <v>22444</v>
      </c>
      <c r="AL2440" s="2" t="s">
        <v>52</v>
      </c>
      <c r="AM2440" s="2" t="s">
        <v>52</v>
      </c>
      <c r="AN2440" s="2" t="s">
        <v>52</v>
      </c>
      <c r="AO2440" s="2" t="s">
        <v>52</v>
      </c>
      <c r="AP2440" s="2" t="s">
        <v>52</v>
      </c>
      <c r="AQ2440" s="2" t="s">
        <v>52</v>
      </c>
      <c r="AR2440" s="2" t="s">
        <v>52</v>
      </c>
      <c r="AS2440" s="2" t="s">
        <v>50</v>
      </c>
      <c r="AT2440" s="2" t="s">
        <v>51</v>
      </c>
      <c r="AU2440" s="2" t="s">
        <v>50</v>
      </c>
    </row>
    <row r="2441" spans="1:47" ht="22.5" customHeight="1" x14ac:dyDescent="0.25">
      <c r="A2441" t="s">
        <v>25439</v>
      </c>
      <c r="B2441" s="18" t="s">
        <v>22445</v>
      </c>
      <c r="C2441" s="220">
        <v>45081</v>
      </c>
      <c r="D2441" s="2" t="s">
        <v>4587</v>
      </c>
      <c r="E2441" s="2" t="s">
        <v>4756</v>
      </c>
      <c r="F2441" s="2" t="s">
        <v>50</v>
      </c>
      <c r="G2441" s="19">
        <v>1</v>
      </c>
      <c r="H2441" s="19">
        <v>297.89999999999998</v>
      </c>
      <c r="I2441" s="19" t="s">
        <v>51</v>
      </c>
      <c r="J2441" s="19">
        <v>-89.24</v>
      </c>
      <c r="K2441" s="19">
        <v>-38.950000000000003</v>
      </c>
      <c r="L2441" s="19" t="s">
        <v>51</v>
      </c>
      <c r="M2441" s="19">
        <v>169.71</v>
      </c>
      <c r="N2441" s="2" t="s">
        <v>72</v>
      </c>
      <c r="O2441" s="2" t="s">
        <v>5972</v>
      </c>
      <c r="P2441" s="2" t="s">
        <v>5973</v>
      </c>
      <c r="Q2441" s="2" t="s">
        <v>5974</v>
      </c>
      <c r="R2441" s="2" t="s">
        <v>52</v>
      </c>
      <c r="S2441" s="19">
        <v>297.89999999999998</v>
      </c>
      <c r="T2441" s="19" t="s">
        <v>76</v>
      </c>
      <c r="U2441" s="2" t="s">
        <v>57</v>
      </c>
      <c r="V2441" s="2" t="s">
        <v>22446</v>
      </c>
      <c r="W2441" s="2" t="s">
        <v>22447</v>
      </c>
      <c r="X2441" s="2" t="s">
        <v>22448</v>
      </c>
      <c r="Y2441" s="2" t="s">
        <v>52</v>
      </c>
      <c r="Z2441" s="2" t="s">
        <v>22446</v>
      </c>
      <c r="AA2441" s="2" t="s">
        <v>22449</v>
      </c>
      <c r="AB2441" s="2" t="s">
        <v>4596</v>
      </c>
      <c r="AC2441" s="2" t="s">
        <v>64</v>
      </c>
      <c r="AD2441" s="2" t="s">
        <v>64</v>
      </c>
      <c r="AE2441" s="2" t="s">
        <v>827</v>
      </c>
      <c r="AF2441" s="2" t="s">
        <v>66</v>
      </c>
      <c r="AG2441" s="2" t="s">
        <v>67</v>
      </c>
      <c r="AH2441" s="2" t="s">
        <v>22450</v>
      </c>
      <c r="AI2441" s="2" t="s">
        <v>52</v>
      </c>
      <c r="AJ2441" s="2" t="s">
        <v>68</v>
      </c>
      <c r="AK2441" s="2" t="s">
        <v>22451</v>
      </c>
      <c r="AL2441" s="2" t="s">
        <v>4599</v>
      </c>
      <c r="AM2441" s="2" t="s">
        <v>52</v>
      </c>
      <c r="AN2441" s="2" t="s">
        <v>52</v>
      </c>
      <c r="AO2441" s="2" t="s">
        <v>52</v>
      </c>
      <c r="AP2441" s="2" t="s">
        <v>52</v>
      </c>
      <c r="AQ2441" s="2" t="s">
        <v>52</v>
      </c>
      <c r="AR2441" s="2" t="s">
        <v>52</v>
      </c>
      <c r="AS2441" s="190" t="s">
        <v>72</v>
      </c>
      <c r="AT2441" s="2">
        <v>1</v>
      </c>
      <c r="AU2441" s="2" t="s">
        <v>50</v>
      </c>
    </row>
    <row r="2442" spans="1:47" ht="22.5" customHeight="1" x14ac:dyDescent="0.25">
      <c r="A2442" t="s">
        <v>25439</v>
      </c>
      <c r="B2442" s="18" t="s">
        <v>22452</v>
      </c>
      <c r="C2442" s="220">
        <v>45081</v>
      </c>
      <c r="D2442" s="2" t="s">
        <v>89</v>
      </c>
      <c r="E2442" s="2" t="s">
        <v>22110</v>
      </c>
      <c r="F2442" s="2" t="s">
        <v>72</v>
      </c>
      <c r="G2442" s="19">
        <v>1</v>
      </c>
      <c r="H2442" s="19">
        <v>61.11</v>
      </c>
      <c r="I2442" s="19" t="s">
        <v>51</v>
      </c>
      <c r="J2442" s="19">
        <v>-12.83</v>
      </c>
      <c r="K2442" s="19" t="s">
        <v>51</v>
      </c>
      <c r="L2442" s="19" t="s">
        <v>51</v>
      </c>
      <c r="M2442" s="19">
        <v>48.28</v>
      </c>
      <c r="N2442" s="2" t="s">
        <v>52</v>
      </c>
      <c r="O2442" s="2" t="s">
        <v>177</v>
      </c>
      <c r="P2442" s="2" t="s">
        <v>178</v>
      </c>
      <c r="Q2442" s="2" t="s">
        <v>179</v>
      </c>
      <c r="R2442" s="2" t="s">
        <v>52</v>
      </c>
      <c r="S2442" s="19">
        <v>61.11</v>
      </c>
      <c r="T2442" s="19" t="s">
        <v>56</v>
      </c>
      <c r="U2442" s="2" t="s">
        <v>77</v>
      </c>
      <c r="V2442" s="2" t="s">
        <v>52</v>
      </c>
      <c r="W2442" s="2" t="s">
        <v>52</v>
      </c>
      <c r="X2442" s="2" t="s">
        <v>52</v>
      </c>
      <c r="Y2442" s="2" t="s">
        <v>52</v>
      </c>
      <c r="Z2442" s="2" t="s">
        <v>22453</v>
      </c>
      <c r="AA2442" s="2" t="s">
        <v>22454</v>
      </c>
      <c r="AB2442" s="2" t="s">
        <v>22455</v>
      </c>
      <c r="AC2442" s="2" t="s">
        <v>1411</v>
      </c>
      <c r="AD2442" s="2" t="s">
        <v>64</v>
      </c>
      <c r="AE2442" s="2" t="s">
        <v>1412</v>
      </c>
      <c r="AF2442" s="2" t="s">
        <v>66</v>
      </c>
      <c r="AG2442" s="2" t="s">
        <v>84</v>
      </c>
      <c r="AH2442" s="2" t="s">
        <v>22456</v>
      </c>
      <c r="AI2442" s="2" t="s">
        <v>22457</v>
      </c>
      <c r="AJ2442" s="2" t="s">
        <v>68</v>
      </c>
      <c r="AK2442" s="2" t="s">
        <v>22458</v>
      </c>
      <c r="AL2442" s="2" t="s">
        <v>52</v>
      </c>
      <c r="AM2442" s="2" t="s">
        <v>52</v>
      </c>
      <c r="AN2442" s="2" t="s">
        <v>52</v>
      </c>
      <c r="AO2442" s="2" t="s">
        <v>52</v>
      </c>
      <c r="AP2442" s="2" t="s">
        <v>52</v>
      </c>
      <c r="AQ2442" s="2" t="s">
        <v>52</v>
      </c>
      <c r="AR2442" s="2" t="s">
        <v>52</v>
      </c>
      <c r="AS2442" s="2" t="s">
        <v>50</v>
      </c>
      <c r="AT2442" s="2" t="s">
        <v>51</v>
      </c>
      <c r="AU2442" s="2" t="s">
        <v>50</v>
      </c>
    </row>
    <row r="2443" spans="1:47" ht="22.5" customHeight="1" x14ac:dyDescent="0.25">
      <c r="A2443" t="s">
        <v>25439</v>
      </c>
      <c r="B2443" s="18" t="s">
        <v>22459</v>
      </c>
      <c r="C2443" s="220">
        <v>45081</v>
      </c>
      <c r="D2443" s="2" t="s">
        <v>89</v>
      </c>
      <c r="E2443" s="2" t="s">
        <v>22110</v>
      </c>
      <c r="F2443" s="2" t="s">
        <v>50</v>
      </c>
      <c r="G2443" s="19">
        <v>1</v>
      </c>
      <c r="H2443" s="19">
        <v>61.11</v>
      </c>
      <c r="I2443" s="19">
        <v>9.59</v>
      </c>
      <c r="J2443" s="19">
        <v>-12.83</v>
      </c>
      <c r="K2443" s="19">
        <v>-9.59</v>
      </c>
      <c r="L2443" s="19" t="s">
        <v>51</v>
      </c>
      <c r="M2443" s="19">
        <v>48.28</v>
      </c>
      <c r="N2443" s="2" t="s">
        <v>52</v>
      </c>
      <c r="O2443" s="2" t="s">
        <v>177</v>
      </c>
      <c r="P2443" s="2" t="s">
        <v>178</v>
      </c>
      <c r="Q2443" s="2" t="s">
        <v>179</v>
      </c>
      <c r="R2443" s="2" t="s">
        <v>52</v>
      </c>
      <c r="S2443" s="19">
        <v>61.11</v>
      </c>
      <c r="T2443" s="19" t="s">
        <v>56</v>
      </c>
      <c r="U2443" s="2" t="s">
        <v>77</v>
      </c>
      <c r="V2443" s="2" t="s">
        <v>52</v>
      </c>
      <c r="W2443" s="2" t="s">
        <v>52</v>
      </c>
      <c r="X2443" s="2" t="s">
        <v>52</v>
      </c>
      <c r="Y2443" s="2" t="s">
        <v>52</v>
      </c>
      <c r="Z2443" s="2" t="s">
        <v>16256</v>
      </c>
      <c r="AA2443" s="2" t="s">
        <v>16257</v>
      </c>
      <c r="AB2443" s="2" t="s">
        <v>16258</v>
      </c>
      <c r="AC2443" s="2" t="s">
        <v>5150</v>
      </c>
      <c r="AD2443" s="2" t="s">
        <v>64</v>
      </c>
      <c r="AE2443" s="2" t="s">
        <v>16259</v>
      </c>
      <c r="AF2443" s="2" t="s">
        <v>66</v>
      </c>
      <c r="AG2443" s="2" t="s">
        <v>84</v>
      </c>
      <c r="AH2443" s="2" t="s">
        <v>22460</v>
      </c>
      <c r="AI2443" s="2" t="s">
        <v>22461</v>
      </c>
      <c r="AJ2443" s="2" t="s">
        <v>68</v>
      </c>
      <c r="AK2443" s="2" t="s">
        <v>22462</v>
      </c>
      <c r="AL2443" s="2" t="s">
        <v>52</v>
      </c>
      <c r="AM2443" s="2" t="s">
        <v>52</v>
      </c>
      <c r="AN2443" s="2" t="s">
        <v>52</v>
      </c>
      <c r="AO2443" s="2" t="s">
        <v>52</v>
      </c>
      <c r="AP2443" s="2" t="s">
        <v>52</v>
      </c>
      <c r="AQ2443" s="2" t="s">
        <v>52</v>
      </c>
      <c r="AR2443" s="2" t="s">
        <v>52</v>
      </c>
      <c r="AS2443" s="2" t="s">
        <v>50</v>
      </c>
      <c r="AT2443" s="2" t="s">
        <v>51</v>
      </c>
      <c r="AU2443" s="2" t="s">
        <v>50</v>
      </c>
    </row>
    <row r="2444" spans="1:47" ht="22.5" customHeight="1" x14ac:dyDescent="0.25">
      <c r="A2444" t="s">
        <v>25439</v>
      </c>
      <c r="B2444" s="18" t="s">
        <v>22463</v>
      </c>
      <c r="C2444" s="220">
        <v>45081</v>
      </c>
      <c r="D2444" s="2" t="s">
        <v>89</v>
      </c>
      <c r="E2444" s="2" t="s">
        <v>22110</v>
      </c>
      <c r="F2444" s="2" t="s">
        <v>50</v>
      </c>
      <c r="G2444" s="19">
        <v>1</v>
      </c>
      <c r="H2444" s="19">
        <v>68.52</v>
      </c>
      <c r="I2444" s="19">
        <v>15.9</v>
      </c>
      <c r="J2444" s="19">
        <v>-13.72</v>
      </c>
      <c r="K2444" s="19" t="s">
        <v>51</v>
      </c>
      <c r="L2444" s="19" t="s">
        <v>51</v>
      </c>
      <c r="M2444" s="19">
        <v>70.7</v>
      </c>
      <c r="N2444" s="2" t="s">
        <v>52</v>
      </c>
      <c r="O2444" s="2" t="s">
        <v>1546</v>
      </c>
      <c r="P2444" s="2" t="s">
        <v>1547</v>
      </c>
      <c r="Q2444" s="2" t="s">
        <v>1548</v>
      </c>
      <c r="R2444" s="2" t="s">
        <v>52</v>
      </c>
      <c r="S2444" s="19">
        <v>68.52</v>
      </c>
      <c r="T2444" s="19" t="s">
        <v>56</v>
      </c>
      <c r="U2444" s="2" t="s">
        <v>77</v>
      </c>
      <c r="V2444" s="2" t="s">
        <v>22464</v>
      </c>
      <c r="W2444" s="2" t="s">
        <v>22465</v>
      </c>
      <c r="X2444" s="2" t="s">
        <v>22466</v>
      </c>
      <c r="Y2444" s="2" t="s">
        <v>52</v>
      </c>
      <c r="Z2444" s="2" t="s">
        <v>22464</v>
      </c>
      <c r="AA2444" s="2" t="s">
        <v>22467</v>
      </c>
      <c r="AB2444" s="2" t="s">
        <v>22468</v>
      </c>
      <c r="AC2444" s="2" t="s">
        <v>4627</v>
      </c>
      <c r="AD2444" s="2" t="s">
        <v>64</v>
      </c>
      <c r="AE2444" s="2" t="s">
        <v>22469</v>
      </c>
      <c r="AF2444" s="2" t="s">
        <v>66</v>
      </c>
      <c r="AG2444" s="2" t="s">
        <v>784</v>
      </c>
      <c r="AH2444" s="2" t="s">
        <v>22289</v>
      </c>
      <c r="AI2444" s="2" t="s">
        <v>22470</v>
      </c>
      <c r="AJ2444" s="2" t="s">
        <v>4064</v>
      </c>
      <c r="AK2444" s="2" t="s">
        <v>22471</v>
      </c>
      <c r="AL2444" s="2" t="s">
        <v>52</v>
      </c>
      <c r="AM2444" s="2" t="s">
        <v>52</v>
      </c>
      <c r="AN2444" s="2" t="s">
        <v>52</v>
      </c>
      <c r="AO2444" s="2" t="s">
        <v>52</v>
      </c>
      <c r="AP2444" s="2" t="s">
        <v>52</v>
      </c>
      <c r="AQ2444" s="2" t="s">
        <v>52</v>
      </c>
      <c r="AR2444" s="2" t="s">
        <v>52</v>
      </c>
      <c r="AS2444" s="2" t="s">
        <v>50</v>
      </c>
      <c r="AT2444" s="2" t="s">
        <v>51</v>
      </c>
      <c r="AU2444" s="2" t="s">
        <v>50</v>
      </c>
    </row>
    <row r="2445" spans="1:47" ht="22.5" customHeight="1" x14ac:dyDescent="0.25">
      <c r="A2445" t="s">
        <v>25439</v>
      </c>
      <c r="B2445" s="18" t="s">
        <v>22472</v>
      </c>
      <c r="C2445" s="220">
        <v>45081</v>
      </c>
      <c r="D2445" s="2" t="s">
        <v>89</v>
      </c>
      <c r="E2445" s="2" t="s">
        <v>22110</v>
      </c>
      <c r="F2445" s="2" t="s">
        <v>50</v>
      </c>
      <c r="G2445" s="19">
        <v>1</v>
      </c>
      <c r="H2445" s="19">
        <v>245.88</v>
      </c>
      <c r="I2445" s="19" t="s">
        <v>51</v>
      </c>
      <c r="J2445" s="19">
        <v>-41.8</v>
      </c>
      <c r="K2445" s="19">
        <v>-20.45</v>
      </c>
      <c r="L2445" s="19" t="s">
        <v>51</v>
      </c>
      <c r="M2445" s="19">
        <v>183.63</v>
      </c>
      <c r="N2445" s="2" t="s">
        <v>72</v>
      </c>
      <c r="O2445" s="2" t="s">
        <v>7183</v>
      </c>
      <c r="P2445" s="2" t="s">
        <v>7184</v>
      </c>
      <c r="Q2445" s="2" t="s">
        <v>7185</v>
      </c>
      <c r="R2445" s="2" t="s">
        <v>52</v>
      </c>
      <c r="S2445" s="19">
        <v>245.88</v>
      </c>
      <c r="T2445" s="19" t="s">
        <v>76</v>
      </c>
      <c r="U2445" s="2" t="s">
        <v>77</v>
      </c>
      <c r="V2445" s="2" t="s">
        <v>52</v>
      </c>
      <c r="W2445" s="2" t="s">
        <v>52</v>
      </c>
      <c r="X2445" s="2" t="s">
        <v>52</v>
      </c>
      <c r="Y2445" s="2" t="s">
        <v>52</v>
      </c>
      <c r="Z2445" s="2" t="s">
        <v>22473</v>
      </c>
      <c r="AA2445" s="2" t="s">
        <v>22474</v>
      </c>
      <c r="AB2445" s="2" t="s">
        <v>22475</v>
      </c>
      <c r="AC2445" s="2" t="s">
        <v>7965</v>
      </c>
      <c r="AD2445" s="2" t="s">
        <v>64</v>
      </c>
      <c r="AE2445" s="2" t="s">
        <v>22476</v>
      </c>
      <c r="AF2445" s="2" t="s">
        <v>66</v>
      </c>
      <c r="AG2445" s="2" t="s">
        <v>84</v>
      </c>
      <c r="AH2445" s="2" t="s">
        <v>22477</v>
      </c>
      <c r="AI2445" s="2" t="s">
        <v>22478</v>
      </c>
      <c r="AJ2445" s="2" t="s">
        <v>68</v>
      </c>
      <c r="AK2445" s="2" t="s">
        <v>22479</v>
      </c>
      <c r="AL2445" s="2" t="s">
        <v>52</v>
      </c>
      <c r="AM2445" s="2" t="s">
        <v>52</v>
      </c>
      <c r="AN2445" s="2" t="s">
        <v>52</v>
      </c>
      <c r="AO2445" s="2" t="s">
        <v>52</v>
      </c>
      <c r="AP2445" s="2" t="s">
        <v>52</v>
      </c>
      <c r="AQ2445" s="2" t="s">
        <v>52</v>
      </c>
      <c r="AR2445" s="2" t="s">
        <v>52</v>
      </c>
      <c r="AS2445" s="2" t="s">
        <v>50</v>
      </c>
      <c r="AT2445" s="2" t="s">
        <v>51</v>
      </c>
      <c r="AU2445" s="2" t="s">
        <v>50</v>
      </c>
    </row>
    <row r="2446" spans="1:47" ht="22.5" customHeight="1" x14ac:dyDescent="0.25">
      <c r="A2446" t="s">
        <v>25439</v>
      </c>
      <c r="B2446" s="18" t="s">
        <v>22480</v>
      </c>
      <c r="C2446" s="220">
        <v>45081</v>
      </c>
      <c r="D2446" s="2" t="s">
        <v>89</v>
      </c>
      <c r="E2446" s="2" t="s">
        <v>20957</v>
      </c>
      <c r="F2446" s="2" t="s">
        <v>72</v>
      </c>
      <c r="G2446" s="19">
        <v>1</v>
      </c>
      <c r="H2446" s="19">
        <v>118.71</v>
      </c>
      <c r="I2446" s="19" t="s">
        <v>51</v>
      </c>
      <c r="J2446" s="19">
        <v>-20.18</v>
      </c>
      <c r="K2446" s="19">
        <v>-17.95</v>
      </c>
      <c r="L2446" s="19" t="s">
        <v>51</v>
      </c>
      <c r="M2446" s="19">
        <v>80.58</v>
      </c>
      <c r="N2446" s="2" t="s">
        <v>52</v>
      </c>
      <c r="O2446" s="2" t="s">
        <v>4130</v>
      </c>
      <c r="P2446" s="2" t="s">
        <v>9135</v>
      </c>
      <c r="Q2446" s="2" t="s">
        <v>9136</v>
      </c>
      <c r="R2446" s="2" t="s">
        <v>52</v>
      </c>
      <c r="S2446" s="19">
        <v>118.71</v>
      </c>
      <c r="T2446" s="19" t="s">
        <v>76</v>
      </c>
      <c r="U2446" s="2" t="s">
        <v>77</v>
      </c>
      <c r="V2446" s="2" t="s">
        <v>52</v>
      </c>
      <c r="W2446" s="2" t="s">
        <v>52</v>
      </c>
      <c r="X2446" s="2" t="s">
        <v>52</v>
      </c>
      <c r="Y2446" s="2" t="s">
        <v>52</v>
      </c>
      <c r="Z2446" s="2" t="s">
        <v>22481</v>
      </c>
      <c r="AA2446" s="2" t="s">
        <v>22482</v>
      </c>
      <c r="AB2446" s="2" t="s">
        <v>22483</v>
      </c>
      <c r="AC2446" s="2" t="s">
        <v>22484</v>
      </c>
      <c r="AD2446" s="2" t="s">
        <v>333</v>
      </c>
      <c r="AE2446" s="2" t="s">
        <v>22485</v>
      </c>
      <c r="AF2446" s="2" t="s">
        <v>66</v>
      </c>
      <c r="AG2446" s="2" t="s">
        <v>84</v>
      </c>
      <c r="AH2446" s="2" t="s">
        <v>22486</v>
      </c>
      <c r="AI2446" s="2" t="s">
        <v>22487</v>
      </c>
      <c r="AJ2446" s="2" t="s">
        <v>68</v>
      </c>
      <c r="AK2446" s="2" t="s">
        <v>22488</v>
      </c>
      <c r="AL2446" s="2" t="s">
        <v>52</v>
      </c>
      <c r="AM2446" s="2" t="s">
        <v>52</v>
      </c>
      <c r="AN2446" s="2" t="s">
        <v>52</v>
      </c>
      <c r="AO2446" s="2" t="s">
        <v>52</v>
      </c>
      <c r="AP2446" s="2" t="s">
        <v>52</v>
      </c>
      <c r="AQ2446" s="2" t="s">
        <v>52</v>
      </c>
      <c r="AR2446" s="2" t="s">
        <v>52</v>
      </c>
      <c r="AS2446" s="2" t="s">
        <v>50</v>
      </c>
      <c r="AT2446" s="2" t="s">
        <v>51</v>
      </c>
      <c r="AU2446" s="2" t="s">
        <v>50</v>
      </c>
    </row>
    <row r="2447" spans="1:47" ht="22.5" customHeight="1" x14ac:dyDescent="0.25">
      <c r="A2447" t="s">
        <v>25439</v>
      </c>
      <c r="B2447" s="18" t="s">
        <v>22489</v>
      </c>
      <c r="C2447" s="220">
        <v>45081</v>
      </c>
      <c r="D2447" s="2" t="s">
        <v>89</v>
      </c>
      <c r="E2447" s="2" t="s">
        <v>22110</v>
      </c>
      <c r="F2447" s="2" t="s">
        <v>50</v>
      </c>
      <c r="G2447" s="19">
        <v>1</v>
      </c>
      <c r="H2447" s="19">
        <v>66.7</v>
      </c>
      <c r="I2447" s="19">
        <v>15.9</v>
      </c>
      <c r="J2447" s="19">
        <v>-16.84</v>
      </c>
      <c r="K2447" s="19" t="s">
        <v>51</v>
      </c>
      <c r="L2447" s="19" t="s">
        <v>51</v>
      </c>
      <c r="M2447" s="19">
        <v>65.760000000000005</v>
      </c>
      <c r="N2447" s="2" t="s">
        <v>72</v>
      </c>
      <c r="O2447" s="2" t="s">
        <v>1435</v>
      </c>
      <c r="P2447" s="2" t="s">
        <v>11424</v>
      </c>
      <c r="Q2447" s="2" t="s">
        <v>1437</v>
      </c>
      <c r="R2447" s="2" t="s">
        <v>52</v>
      </c>
      <c r="S2447" s="19">
        <v>66.7</v>
      </c>
      <c r="T2447" s="19" t="s">
        <v>76</v>
      </c>
      <c r="U2447" s="2" t="s">
        <v>77</v>
      </c>
      <c r="V2447" s="2" t="s">
        <v>22490</v>
      </c>
      <c r="W2447" s="2" t="s">
        <v>22491</v>
      </c>
      <c r="X2447" s="2" t="s">
        <v>22492</v>
      </c>
      <c r="Y2447" s="2" t="s">
        <v>52</v>
      </c>
      <c r="Z2447" s="2" t="s">
        <v>22490</v>
      </c>
      <c r="AA2447" s="2" t="s">
        <v>22493</v>
      </c>
      <c r="AB2447" s="2" t="s">
        <v>22494</v>
      </c>
      <c r="AC2447" s="2" t="s">
        <v>214</v>
      </c>
      <c r="AD2447" s="2" t="s">
        <v>64</v>
      </c>
      <c r="AE2447" s="2" t="s">
        <v>22495</v>
      </c>
      <c r="AF2447" s="2" t="s">
        <v>66</v>
      </c>
      <c r="AG2447" s="2" t="s">
        <v>784</v>
      </c>
      <c r="AH2447" s="2" t="s">
        <v>22496</v>
      </c>
      <c r="AI2447" s="2" t="s">
        <v>22497</v>
      </c>
      <c r="AJ2447" s="2" t="s">
        <v>2018</v>
      </c>
      <c r="AK2447" s="2" t="s">
        <v>22498</v>
      </c>
      <c r="AL2447" s="2" t="s">
        <v>52</v>
      </c>
      <c r="AM2447" s="2" t="s">
        <v>52</v>
      </c>
      <c r="AN2447" s="2" t="s">
        <v>52</v>
      </c>
      <c r="AO2447" s="2" t="s">
        <v>52</v>
      </c>
      <c r="AP2447" s="2" t="s">
        <v>52</v>
      </c>
      <c r="AQ2447" s="2" t="s">
        <v>52</v>
      </c>
      <c r="AR2447" s="2" t="s">
        <v>52</v>
      </c>
      <c r="AS2447" s="2" t="s">
        <v>50</v>
      </c>
      <c r="AT2447" s="2" t="s">
        <v>51</v>
      </c>
      <c r="AU2447" s="2" t="s">
        <v>50</v>
      </c>
    </row>
    <row r="2448" spans="1:47" ht="22.5" customHeight="1" x14ac:dyDescent="0.25">
      <c r="A2448" t="s">
        <v>25439</v>
      </c>
      <c r="B2448" s="18" t="s">
        <v>22499</v>
      </c>
      <c r="C2448" s="220">
        <v>45081</v>
      </c>
      <c r="D2448" s="2" t="s">
        <v>89</v>
      </c>
      <c r="E2448" s="2" t="s">
        <v>20957</v>
      </c>
      <c r="F2448" s="2" t="s">
        <v>50</v>
      </c>
      <c r="G2448" s="19">
        <v>1</v>
      </c>
      <c r="H2448" s="19">
        <v>72.489999999999995</v>
      </c>
      <c r="I2448" s="19">
        <v>18.559999999999999</v>
      </c>
      <c r="J2448" s="19">
        <v>-17.82</v>
      </c>
      <c r="K2448" s="19">
        <v>-18.559999999999999</v>
      </c>
      <c r="L2448" s="19" t="s">
        <v>51</v>
      </c>
      <c r="M2448" s="19">
        <v>54.67</v>
      </c>
      <c r="N2448" s="2" t="s">
        <v>52</v>
      </c>
      <c r="O2448" s="2" t="s">
        <v>247</v>
      </c>
      <c r="P2448" s="2" t="s">
        <v>1316</v>
      </c>
      <c r="Q2448" s="2" t="s">
        <v>869</v>
      </c>
      <c r="R2448" s="2" t="s">
        <v>52</v>
      </c>
      <c r="S2448" s="19">
        <v>72.489999999999995</v>
      </c>
      <c r="T2448" s="19" t="s">
        <v>76</v>
      </c>
      <c r="U2448" s="2" t="s">
        <v>57</v>
      </c>
      <c r="V2448" s="2" t="s">
        <v>22500</v>
      </c>
      <c r="W2448" s="2" t="s">
        <v>22501</v>
      </c>
      <c r="X2448" s="2" t="s">
        <v>22502</v>
      </c>
      <c r="Y2448" s="2" t="s">
        <v>52</v>
      </c>
      <c r="Z2448" s="2" t="s">
        <v>22500</v>
      </c>
      <c r="AA2448" s="2" t="s">
        <v>22503</v>
      </c>
      <c r="AB2448" s="2" t="s">
        <v>22504</v>
      </c>
      <c r="AC2448" s="2" t="s">
        <v>17385</v>
      </c>
      <c r="AD2448" s="2" t="s">
        <v>64</v>
      </c>
      <c r="AE2448" s="2" t="s">
        <v>22505</v>
      </c>
      <c r="AF2448" s="2" t="s">
        <v>66</v>
      </c>
      <c r="AG2448" s="2" t="s">
        <v>67</v>
      </c>
      <c r="AH2448" s="2" t="s">
        <v>22506</v>
      </c>
      <c r="AI2448" s="2" t="s">
        <v>22507</v>
      </c>
      <c r="AJ2448" s="2" t="s">
        <v>68</v>
      </c>
      <c r="AK2448" s="2" t="s">
        <v>22508</v>
      </c>
      <c r="AL2448" s="2" t="s">
        <v>52</v>
      </c>
      <c r="AM2448" s="2" t="s">
        <v>52</v>
      </c>
      <c r="AN2448" s="2" t="s">
        <v>52</v>
      </c>
      <c r="AO2448" s="2" t="s">
        <v>52</v>
      </c>
      <c r="AP2448" s="2" t="s">
        <v>52</v>
      </c>
      <c r="AQ2448" s="2" t="s">
        <v>52</v>
      </c>
      <c r="AR2448" s="2" t="s">
        <v>52</v>
      </c>
      <c r="AS2448" s="2" t="s">
        <v>50</v>
      </c>
      <c r="AT2448" s="2" t="s">
        <v>51</v>
      </c>
      <c r="AU2448" s="2" t="s">
        <v>50</v>
      </c>
    </row>
    <row r="2449" spans="1:47" ht="22.5" customHeight="1" x14ac:dyDescent="0.25">
      <c r="A2449" t="s">
        <v>25439</v>
      </c>
      <c r="B2449" s="18" t="s">
        <v>22509</v>
      </c>
      <c r="C2449" s="220">
        <v>45081</v>
      </c>
      <c r="D2449" s="2" t="s">
        <v>89</v>
      </c>
      <c r="E2449" s="2" t="s">
        <v>22110</v>
      </c>
      <c r="F2449" s="2" t="s">
        <v>50</v>
      </c>
      <c r="G2449" s="19">
        <v>1</v>
      </c>
      <c r="H2449" s="19">
        <v>77.900000000000006</v>
      </c>
      <c r="I2449" s="19">
        <v>13.9</v>
      </c>
      <c r="J2449" s="19">
        <v>-18.739999999999998</v>
      </c>
      <c r="K2449" s="19" t="s">
        <v>51</v>
      </c>
      <c r="L2449" s="19" t="s">
        <v>51</v>
      </c>
      <c r="M2449" s="19">
        <v>73.06</v>
      </c>
      <c r="N2449" s="2" t="s">
        <v>52</v>
      </c>
      <c r="O2449" s="2" t="s">
        <v>8551</v>
      </c>
      <c r="P2449" s="2" t="s">
        <v>12622</v>
      </c>
      <c r="Q2449" s="2" t="s">
        <v>12623</v>
      </c>
      <c r="R2449" s="2" t="s">
        <v>52</v>
      </c>
      <c r="S2449" s="19">
        <v>77.900000000000006</v>
      </c>
      <c r="T2449" s="19" t="s">
        <v>76</v>
      </c>
      <c r="U2449" s="2" t="s">
        <v>77</v>
      </c>
      <c r="V2449" s="2" t="s">
        <v>22510</v>
      </c>
      <c r="W2449" s="2" t="s">
        <v>22511</v>
      </c>
      <c r="X2449" s="2" t="s">
        <v>22512</v>
      </c>
      <c r="Y2449" s="2" t="s">
        <v>52</v>
      </c>
      <c r="Z2449" s="2" t="s">
        <v>22510</v>
      </c>
      <c r="AA2449" s="2" t="s">
        <v>22513</v>
      </c>
      <c r="AB2449" s="2" t="s">
        <v>22514</v>
      </c>
      <c r="AC2449" s="2" t="s">
        <v>111</v>
      </c>
      <c r="AD2449" s="2" t="s">
        <v>64</v>
      </c>
      <c r="AE2449" s="2" t="s">
        <v>22515</v>
      </c>
      <c r="AF2449" s="2" t="s">
        <v>66</v>
      </c>
      <c r="AG2449" s="2" t="s">
        <v>784</v>
      </c>
      <c r="AH2449" s="2" t="s">
        <v>22516</v>
      </c>
      <c r="AI2449" s="2" t="s">
        <v>22517</v>
      </c>
      <c r="AJ2449" s="2" t="s">
        <v>7376</v>
      </c>
      <c r="AK2449" s="2" t="s">
        <v>22518</v>
      </c>
      <c r="AL2449" s="2" t="s">
        <v>52</v>
      </c>
      <c r="AM2449" s="2" t="s">
        <v>52</v>
      </c>
      <c r="AN2449" s="2" t="s">
        <v>52</v>
      </c>
      <c r="AO2449" s="2" t="s">
        <v>52</v>
      </c>
      <c r="AP2449" s="2" t="s">
        <v>52</v>
      </c>
      <c r="AQ2449" s="2" t="s">
        <v>52</v>
      </c>
      <c r="AR2449" s="2" t="s">
        <v>52</v>
      </c>
      <c r="AS2449" s="2" t="s">
        <v>50</v>
      </c>
      <c r="AT2449" s="2" t="s">
        <v>51</v>
      </c>
      <c r="AU2449" s="2" t="s">
        <v>50</v>
      </c>
    </row>
    <row r="2450" spans="1:47" ht="22.5" customHeight="1" x14ac:dyDescent="0.25">
      <c r="A2450" t="s">
        <v>25439</v>
      </c>
      <c r="B2450" s="18" t="s">
        <v>22519</v>
      </c>
      <c r="C2450" s="220">
        <v>45081</v>
      </c>
      <c r="D2450" s="2" t="s">
        <v>89</v>
      </c>
      <c r="E2450" s="2" t="s">
        <v>20957</v>
      </c>
      <c r="F2450" s="2" t="s">
        <v>72</v>
      </c>
      <c r="G2450" s="19">
        <v>1</v>
      </c>
      <c r="H2450" s="19">
        <v>118.71</v>
      </c>
      <c r="I2450" s="19" t="s">
        <v>51</v>
      </c>
      <c r="J2450" s="19">
        <v>-20.18</v>
      </c>
      <c r="K2450" s="19">
        <v>-17.95</v>
      </c>
      <c r="L2450" s="19" t="s">
        <v>51</v>
      </c>
      <c r="M2450" s="19">
        <v>80.58</v>
      </c>
      <c r="N2450" s="2" t="s">
        <v>52</v>
      </c>
      <c r="O2450" s="2" t="s">
        <v>4130</v>
      </c>
      <c r="P2450" s="2" t="s">
        <v>9135</v>
      </c>
      <c r="Q2450" s="2" t="s">
        <v>9136</v>
      </c>
      <c r="R2450" s="2" t="s">
        <v>52</v>
      </c>
      <c r="S2450" s="19">
        <v>118.71</v>
      </c>
      <c r="T2450" s="19" t="s">
        <v>76</v>
      </c>
      <c r="U2450" s="2" t="s">
        <v>77</v>
      </c>
      <c r="V2450" s="2" t="s">
        <v>52</v>
      </c>
      <c r="W2450" s="2" t="s">
        <v>52</v>
      </c>
      <c r="X2450" s="2" t="s">
        <v>52</v>
      </c>
      <c r="Y2450" s="2" t="s">
        <v>52</v>
      </c>
      <c r="Z2450" s="2" t="s">
        <v>22520</v>
      </c>
      <c r="AA2450" s="2" t="s">
        <v>22521</v>
      </c>
      <c r="AB2450" s="2" t="s">
        <v>22522</v>
      </c>
      <c r="AC2450" s="2" t="s">
        <v>535</v>
      </c>
      <c r="AD2450" s="2" t="s">
        <v>300</v>
      </c>
      <c r="AE2450" s="2" t="s">
        <v>22523</v>
      </c>
      <c r="AF2450" s="2" t="s">
        <v>66</v>
      </c>
      <c r="AG2450" s="2" t="s">
        <v>84</v>
      </c>
      <c r="AH2450" s="2" t="s">
        <v>22524</v>
      </c>
      <c r="AI2450" s="2" t="s">
        <v>22525</v>
      </c>
      <c r="AJ2450" s="2" t="s">
        <v>68</v>
      </c>
      <c r="AK2450" s="2" t="s">
        <v>22526</v>
      </c>
      <c r="AL2450" s="2" t="s">
        <v>52</v>
      </c>
      <c r="AM2450" s="2" t="s">
        <v>52</v>
      </c>
      <c r="AN2450" s="2" t="s">
        <v>52</v>
      </c>
      <c r="AO2450" s="2" t="s">
        <v>52</v>
      </c>
      <c r="AP2450" s="2" t="s">
        <v>52</v>
      </c>
      <c r="AQ2450" s="2" t="s">
        <v>52</v>
      </c>
      <c r="AR2450" s="2" t="s">
        <v>52</v>
      </c>
      <c r="AS2450" s="2" t="s">
        <v>50</v>
      </c>
      <c r="AT2450" s="2" t="s">
        <v>51</v>
      </c>
      <c r="AU2450" s="2" t="s">
        <v>50</v>
      </c>
    </row>
    <row r="2451" spans="1:47" ht="22.5" customHeight="1" x14ac:dyDescent="0.25">
      <c r="A2451" t="s">
        <v>25439</v>
      </c>
      <c r="B2451" s="18" t="s">
        <v>22527</v>
      </c>
      <c r="C2451" s="220">
        <v>45081</v>
      </c>
      <c r="D2451" s="2" t="s">
        <v>89</v>
      </c>
      <c r="E2451" s="2" t="s">
        <v>22110</v>
      </c>
      <c r="F2451" s="2" t="s">
        <v>50</v>
      </c>
      <c r="G2451" s="19">
        <v>1</v>
      </c>
      <c r="H2451" s="19">
        <v>17.72</v>
      </c>
      <c r="I2451" s="19">
        <v>13.9</v>
      </c>
      <c r="J2451" s="19">
        <v>-7.63</v>
      </c>
      <c r="K2451" s="19" t="s">
        <v>51</v>
      </c>
      <c r="L2451" s="19" t="s">
        <v>51</v>
      </c>
      <c r="M2451" s="19">
        <v>23.99</v>
      </c>
      <c r="N2451" s="2" t="s">
        <v>52</v>
      </c>
      <c r="O2451" s="2" t="s">
        <v>22528</v>
      </c>
      <c r="P2451" s="2" t="s">
        <v>22529</v>
      </c>
      <c r="Q2451" s="2" t="s">
        <v>22530</v>
      </c>
      <c r="R2451" s="2" t="s">
        <v>52</v>
      </c>
      <c r="S2451" s="19">
        <v>17.72</v>
      </c>
      <c r="T2451" s="19" t="s">
        <v>56</v>
      </c>
      <c r="U2451" s="2" t="s">
        <v>77</v>
      </c>
      <c r="V2451" s="2" t="s">
        <v>22531</v>
      </c>
      <c r="W2451" s="2" t="s">
        <v>22532</v>
      </c>
      <c r="X2451" s="2" t="s">
        <v>22533</v>
      </c>
      <c r="Y2451" s="2" t="s">
        <v>52</v>
      </c>
      <c r="Z2451" s="2" t="s">
        <v>22531</v>
      </c>
      <c r="AA2451" s="2" t="s">
        <v>22534</v>
      </c>
      <c r="AB2451" s="2" t="s">
        <v>22535</v>
      </c>
      <c r="AC2451" s="2" t="s">
        <v>64</v>
      </c>
      <c r="AD2451" s="2" t="s">
        <v>64</v>
      </c>
      <c r="AE2451" s="2" t="s">
        <v>22536</v>
      </c>
      <c r="AF2451" s="2" t="s">
        <v>66</v>
      </c>
      <c r="AG2451" s="2" t="s">
        <v>784</v>
      </c>
      <c r="AH2451" s="2" t="s">
        <v>22537</v>
      </c>
      <c r="AI2451" s="2" t="s">
        <v>22538</v>
      </c>
      <c r="AJ2451" s="2" t="s">
        <v>988</v>
      </c>
      <c r="AK2451" s="2" t="s">
        <v>22539</v>
      </c>
      <c r="AL2451" s="2" t="s">
        <v>52</v>
      </c>
      <c r="AM2451" s="2" t="s">
        <v>52</v>
      </c>
      <c r="AN2451" s="2" t="s">
        <v>52</v>
      </c>
      <c r="AO2451" s="2" t="s">
        <v>52</v>
      </c>
      <c r="AP2451" s="2" t="s">
        <v>52</v>
      </c>
      <c r="AQ2451" s="2" t="s">
        <v>52</v>
      </c>
      <c r="AR2451" s="2" t="s">
        <v>52</v>
      </c>
      <c r="AS2451" s="2" t="s">
        <v>50</v>
      </c>
      <c r="AT2451" s="2" t="s">
        <v>51</v>
      </c>
      <c r="AU2451" s="2" t="s">
        <v>50</v>
      </c>
    </row>
    <row r="2452" spans="1:47" ht="22.5" customHeight="1" x14ac:dyDescent="0.25">
      <c r="A2452" t="s">
        <v>25439</v>
      </c>
      <c r="B2452" s="18" t="s">
        <v>22540</v>
      </c>
      <c r="C2452" s="220">
        <v>45081</v>
      </c>
      <c r="D2452" s="2" t="s">
        <v>6554</v>
      </c>
      <c r="E2452" s="2" t="s">
        <v>6896</v>
      </c>
      <c r="F2452" s="2" t="s">
        <v>50</v>
      </c>
      <c r="G2452" s="19">
        <v>1</v>
      </c>
      <c r="H2452" s="19">
        <v>159.99</v>
      </c>
      <c r="I2452" s="19" t="s">
        <v>51</v>
      </c>
      <c r="J2452" s="19">
        <v>-27.2</v>
      </c>
      <c r="K2452" s="19">
        <v>-18.45</v>
      </c>
      <c r="L2452" s="19">
        <v>-114.34</v>
      </c>
      <c r="M2452" s="19">
        <v>0</v>
      </c>
      <c r="N2452" s="2" t="s">
        <v>72</v>
      </c>
      <c r="O2452" s="2" t="s">
        <v>652</v>
      </c>
      <c r="P2452" s="2" t="s">
        <v>653</v>
      </c>
      <c r="Q2452" s="2" t="s">
        <v>654</v>
      </c>
      <c r="R2452" s="2" t="s">
        <v>52</v>
      </c>
      <c r="S2452" s="19">
        <v>159.99</v>
      </c>
      <c r="T2452" s="19" t="s">
        <v>76</v>
      </c>
      <c r="U2452" s="2" t="s">
        <v>77</v>
      </c>
      <c r="V2452" s="2" t="s">
        <v>22473</v>
      </c>
      <c r="W2452" s="2" t="s">
        <v>22541</v>
      </c>
      <c r="X2452" s="2" t="s">
        <v>22542</v>
      </c>
      <c r="Y2452" s="2" t="s">
        <v>52</v>
      </c>
      <c r="Z2452" s="2" t="s">
        <v>22473</v>
      </c>
      <c r="AA2452" s="2" t="s">
        <v>22474</v>
      </c>
      <c r="AB2452" s="2" t="s">
        <v>4596</v>
      </c>
      <c r="AC2452" s="2" t="s">
        <v>64</v>
      </c>
      <c r="AD2452" s="2" t="s">
        <v>64</v>
      </c>
      <c r="AE2452" s="2" t="s">
        <v>827</v>
      </c>
      <c r="AF2452" s="2" t="s">
        <v>66</v>
      </c>
      <c r="AG2452" s="2" t="s">
        <v>84</v>
      </c>
      <c r="AH2452" s="2" t="s">
        <v>9843</v>
      </c>
      <c r="AI2452" s="2" t="s">
        <v>6902</v>
      </c>
      <c r="AJ2452" s="2" t="s">
        <v>68</v>
      </c>
      <c r="AK2452" s="2" t="s">
        <v>22543</v>
      </c>
      <c r="AL2452" s="2" t="s">
        <v>4599</v>
      </c>
      <c r="AM2452" s="2" t="s">
        <v>52</v>
      </c>
      <c r="AN2452" s="2" t="s">
        <v>52</v>
      </c>
      <c r="AO2452" s="2" t="s">
        <v>52</v>
      </c>
      <c r="AP2452" s="2" t="s">
        <v>52</v>
      </c>
      <c r="AQ2452" s="2" t="s">
        <v>52</v>
      </c>
      <c r="AR2452" s="2" t="s">
        <v>52</v>
      </c>
      <c r="AS2452" s="191" t="s">
        <v>72</v>
      </c>
      <c r="AT2452" s="2" t="s">
        <v>51</v>
      </c>
      <c r="AU2452" s="2" t="s">
        <v>50</v>
      </c>
    </row>
    <row r="2453" spans="1:47" ht="22.5" customHeight="1" x14ac:dyDescent="0.25">
      <c r="A2453" t="s">
        <v>25439</v>
      </c>
      <c r="B2453" s="18" t="s">
        <v>22544</v>
      </c>
      <c r="C2453" s="220">
        <v>45081</v>
      </c>
      <c r="D2453" s="2" t="s">
        <v>89</v>
      </c>
      <c r="E2453" s="2" t="s">
        <v>22110</v>
      </c>
      <c r="F2453" s="2" t="s">
        <v>72</v>
      </c>
      <c r="G2453" s="19">
        <v>1</v>
      </c>
      <c r="H2453" s="19">
        <v>170.9</v>
      </c>
      <c r="I2453" s="19" t="s">
        <v>51</v>
      </c>
      <c r="J2453" s="19">
        <v>-20.51</v>
      </c>
      <c r="K2453" s="19">
        <v>-38.950000000000003</v>
      </c>
      <c r="L2453" s="19" t="s">
        <v>51</v>
      </c>
      <c r="M2453" s="19">
        <v>111.44</v>
      </c>
      <c r="N2453" s="2" t="s">
        <v>72</v>
      </c>
      <c r="O2453" s="2" t="s">
        <v>4171</v>
      </c>
      <c r="P2453" s="2" t="s">
        <v>7301</v>
      </c>
      <c r="Q2453" s="2" t="s">
        <v>4173</v>
      </c>
      <c r="R2453" s="2" t="s">
        <v>52</v>
      </c>
      <c r="S2453" s="19">
        <v>170.9</v>
      </c>
      <c r="T2453" s="19" t="s">
        <v>56</v>
      </c>
      <c r="U2453" s="2" t="s">
        <v>77</v>
      </c>
      <c r="V2453" s="2" t="s">
        <v>52</v>
      </c>
      <c r="W2453" s="2" t="s">
        <v>52</v>
      </c>
      <c r="X2453" s="2" t="s">
        <v>52</v>
      </c>
      <c r="Y2453" s="2" t="s">
        <v>52</v>
      </c>
      <c r="Z2453" s="2" t="s">
        <v>22545</v>
      </c>
      <c r="AA2453" s="2" t="s">
        <v>22546</v>
      </c>
      <c r="AB2453" s="2" t="s">
        <v>22547</v>
      </c>
      <c r="AC2453" s="2" t="s">
        <v>21187</v>
      </c>
      <c r="AD2453" s="2" t="s">
        <v>333</v>
      </c>
      <c r="AE2453" s="2" t="s">
        <v>22548</v>
      </c>
      <c r="AF2453" s="2" t="s">
        <v>66</v>
      </c>
      <c r="AG2453" s="2" t="s">
        <v>84</v>
      </c>
      <c r="AH2453" s="2" t="s">
        <v>22549</v>
      </c>
      <c r="AI2453" s="2" t="s">
        <v>22550</v>
      </c>
      <c r="AJ2453" s="2" t="s">
        <v>68</v>
      </c>
      <c r="AK2453" s="2" t="s">
        <v>22551</v>
      </c>
      <c r="AL2453" s="2" t="s">
        <v>52</v>
      </c>
      <c r="AM2453" s="2" t="s">
        <v>52</v>
      </c>
      <c r="AN2453" s="2" t="s">
        <v>52</v>
      </c>
      <c r="AO2453" s="2" t="s">
        <v>52</v>
      </c>
      <c r="AP2453" s="2" t="s">
        <v>52</v>
      </c>
      <c r="AQ2453" s="2" t="s">
        <v>52</v>
      </c>
      <c r="AR2453" s="2" t="s">
        <v>52</v>
      </c>
      <c r="AS2453" s="2" t="s">
        <v>50</v>
      </c>
      <c r="AT2453" s="2" t="s">
        <v>51</v>
      </c>
      <c r="AU2453" s="2" t="s">
        <v>50</v>
      </c>
    </row>
    <row r="2454" spans="1:47" ht="22.5" customHeight="1" x14ac:dyDescent="0.25">
      <c r="A2454" t="s">
        <v>25439</v>
      </c>
      <c r="B2454" s="18" t="s">
        <v>22552</v>
      </c>
      <c r="C2454" s="220">
        <v>45081</v>
      </c>
      <c r="D2454" s="2" t="s">
        <v>89</v>
      </c>
      <c r="E2454" s="2" t="s">
        <v>19808</v>
      </c>
      <c r="F2454" s="2" t="s">
        <v>72</v>
      </c>
      <c r="G2454" s="19">
        <v>1</v>
      </c>
      <c r="H2454" s="19">
        <v>275.89999999999998</v>
      </c>
      <c r="I2454" s="19" t="s">
        <v>51</v>
      </c>
      <c r="J2454" s="19">
        <v>-46.9</v>
      </c>
      <c r="K2454" s="19">
        <v>-38.950000000000003</v>
      </c>
      <c r="L2454" s="19" t="s">
        <v>51</v>
      </c>
      <c r="M2454" s="19">
        <v>190.05</v>
      </c>
      <c r="N2454" s="2" t="s">
        <v>52</v>
      </c>
      <c r="O2454" s="2" t="s">
        <v>1403</v>
      </c>
      <c r="P2454" s="2" t="s">
        <v>1404</v>
      </c>
      <c r="Q2454" s="2" t="s">
        <v>1405</v>
      </c>
      <c r="R2454" s="2" t="s">
        <v>52</v>
      </c>
      <c r="S2454" s="19">
        <v>275.89999999999998</v>
      </c>
      <c r="T2454" s="19" t="s">
        <v>76</v>
      </c>
      <c r="U2454" s="2" t="s">
        <v>57</v>
      </c>
      <c r="V2454" s="2" t="s">
        <v>22553</v>
      </c>
      <c r="W2454" s="2" t="s">
        <v>22554</v>
      </c>
      <c r="X2454" s="2" t="s">
        <v>22555</v>
      </c>
      <c r="Y2454" s="2" t="s">
        <v>52</v>
      </c>
      <c r="Z2454" s="2" t="s">
        <v>22553</v>
      </c>
      <c r="AA2454" s="2" t="s">
        <v>22556</v>
      </c>
      <c r="AB2454" s="2" t="s">
        <v>22557</v>
      </c>
      <c r="AC2454" s="2" t="s">
        <v>535</v>
      </c>
      <c r="AD2454" s="2" t="s">
        <v>300</v>
      </c>
      <c r="AE2454" s="2" t="s">
        <v>22558</v>
      </c>
      <c r="AF2454" s="2" t="s">
        <v>66</v>
      </c>
      <c r="AG2454" s="2" t="s">
        <v>67</v>
      </c>
      <c r="AH2454" s="2" t="s">
        <v>22559</v>
      </c>
      <c r="AI2454" s="2" t="s">
        <v>22560</v>
      </c>
      <c r="AJ2454" s="2" t="s">
        <v>68</v>
      </c>
      <c r="AK2454" s="2" t="s">
        <v>22561</v>
      </c>
      <c r="AL2454" s="2" t="s">
        <v>52</v>
      </c>
      <c r="AM2454" s="2" t="s">
        <v>52</v>
      </c>
      <c r="AN2454" s="2" t="s">
        <v>52</v>
      </c>
      <c r="AO2454" s="2" t="s">
        <v>52</v>
      </c>
      <c r="AP2454" s="2" t="s">
        <v>52</v>
      </c>
      <c r="AQ2454" s="2" t="s">
        <v>52</v>
      </c>
      <c r="AR2454" s="2" t="s">
        <v>52</v>
      </c>
      <c r="AS2454" s="2" t="s">
        <v>50</v>
      </c>
      <c r="AT2454" s="2" t="s">
        <v>51</v>
      </c>
      <c r="AU2454" s="2" t="s">
        <v>50</v>
      </c>
    </row>
    <row r="2455" spans="1:47" ht="22.5" customHeight="1" x14ac:dyDescent="0.25">
      <c r="A2455" t="s">
        <v>25439</v>
      </c>
      <c r="B2455" s="18" t="s">
        <v>22562</v>
      </c>
      <c r="C2455" s="220">
        <v>45081</v>
      </c>
      <c r="D2455" s="2" t="s">
        <v>89</v>
      </c>
      <c r="E2455" s="2" t="s">
        <v>20957</v>
      </c>
      <c r="F2455" s="2" t="s">
        <v>50</v>
      </c>
      <c r="G2455" s="19">
        <v>1</v>
      </c>
      <c r="H2455" s="19">
        <v>83.21</v>
      </c>
      <c r="I2455" s="19" t="s">
        <v>51</v>
      </c>
      <c r="J2455" s="19">
        <v>-14.15</v>
      </c>
      <c r="K2455" s="19">
        <v>-20.45</v>
      </c>
      <c r="L2455" s="19" t="s">
        <v>51</v>
      </c>
      <c r="M2455" s="19">
        <v>48.61</v>
      </c>
      <c r="N2455" s="2" t="s">
        <v>72</v>
      </c>
      <c r="O2455" s="2" t="s">
        <v>177</v>
      </c>
      <c r="P2455" s="2" t="s">
        <v>745</v>
      </c>
      <c r="Q2455" s="2" t="s">
        <v>746</v>
      </c>
      <c r="R2455" s="2" t="s">
        <v>52</v>
      </c>
      <c r="S2455" s="19">
        <v>83.21</v>
      </c>
      <c r="T2455" s="19" t="s">
        <v>76</v>
      </c>
      <c r="U2455" s="2" t="s">
        <v>77</v>
      </c>
      <c r="V2455" s="2" t="s">
        <v>52</v>
      </c>
      <c r="W2455" s="2" t="s">
        <v>52</v>
      </c>
      <c r="X2455" s="2" t="s">
        <v>52</v>
      </c>
      <c r="Y2455" s="2" t="s">
        <v>52</v>
      </c>
      <c r="Z2455" s="2" t="s">
        <v>22563</v>
      </c>
      <c r="AA2455" s="2" t="s">
        <v>22564</v>
      </c>
      <c r="AB2455" s="2" t="s">
        <v>22565</v>
      </c>
      <c r="AC2455" s="2" t="s">
        <v>22566</v>
      </c>
      <c r="AD2455" s="2" t="s">
        <v>352</v>
      </c>
      <c r="AE2455" s="2" t="s">
        <v>22567</v>
      </c>
      <c r="AF2455" s="2" t="s">
        <v>66</v>
      </c>
      <c r="AG2455" s="2" t="s">
        <v>84</v>
      </c>
      <c r="AH2455" s="2" t="s">
        <v>22568</v>
      </c>
      <c r="AI2455" s="2" t="s">
        <v>21801</v>
      </c>
      <c r="AJ2455" s="2" t="s">
        <v>68</v>
      </c>
      <c r="AK2455" s="2" t="s">
        <v>22569</v>
      </c>
      <c r="AL2455" s="2" t="s">
        <v>52</v>
      </c>
      <c r="AM2455" s="2" t="s">
        <v>52</v>
      </c>
      <c r="AN2455" s="2" t="s">
        <v>52</v>
      </c>
      <c r="AO2455" s="2" t="s">
        <v>52</v>
      </c>
      <c r="AP2455" s="2" t="s">
        <v>52</v>
      </c>
      <c r="AQ2455" s="2" t="s">
        <v>52</v>
      </c>
      <c r="AR2455" s="2" t="s">
        <v>52</v>
      </c>
      <c r="AS2455" s="2" t="s">
        <v>50</v>
      </c>
      <c r="AT2455" s="2" t="s">
        <v>51</v>
      </c>
      <c r="AU2455" s="2" t="s">
        <v>50</v>
      </c>
    </row>
    <row r="2456" spans="1:47" ht="22.5" customHeight="1" x14ac:dyDescent="0.25">
      <c r="A2456" t="s">
        <v>25439</v>
      </c>
      <c r="B2456" s="18" t="s">
        <v>22570</v>
      </c>
      <c r="C2456" s="220">
        <v>45081</v>
      </c>
      <c r="D2456" s="2" t="s">
        <v>89</v>
      </c>
      <c r="E2456" s="2" t="s">
        <v>20957</v>
      </c>
      <c r="F2456" s="2" t="s">
        <v>50</v>
      </c>
      <c r="G2456" s="19">
        <v>1</v>
      </c>
      <c r="H2456" s="19">
        <v>83.21</v>
      </c>
      <c r="I2456" s="19" t="s">
        <v>51</v>
      </c>
      <c r="J2456" s="19">
        <v>-14.15</v>
      </c>
      <c r="K2456" s="19">
        <v>-20.45</v>
      </c>
      <c r="L2456" s="19" t="s">
        <v>51</v>
      </c>
      <c r="M2456" s="19">
        <v>48.61</v>
      </c>
      <c r="N2456" s="2" t="s">
        <v>52</v>
      </c>
      <c r="O2456" s="2" t="s">
        <v>177</v>
      </c>
      <c r="P2456" s="2" t="s">
        <v>745</v>
      </c>
      <c r="Q2456" s="2" t="s">
        <v>746</v>
      </c>
      <c r="R2456" s="2" t="s">
        <v>52</v>
      </c>
      <c r="S2456" s="19">
        <v>83.21</v>
      </c>
      <c r="T2456" s="19" t="s">
        <v>76</v>
      </c>
      <c r="U2456" s="2" t="s">
        <v>77</v>
      </c>
      <c r="V2456" s="2" t="s">
        <v>52</v>
      </c>
      <c r="W2456" s="2" t="s">
        <v>52</v>
      </c>
      <c r="X2456" s="2" t="s">
        <v>52</v>
      </c>
      <c r="Y2456" s="2" t="s">
        <v>52</v>
      </c>
      <c r="Z2456" s="2" t="s">
        <v>22571</v>
      </c>
      <c r="AA2456" s="2" t="s">
        <v>22572</v>
      </c>
      <c r="AB2456" s="2" t="s">
        <v>22573</v>
      </c>
      <c r="AC2456" s="2" t="s">
        <v>22574</v>
      </c>
      <c r="AD2456" s="2" t="s">
        <v>715</v>
      </c>
      <c r="AE2456" s="2" t="s">
        <v>22575</v>
      </c>
      <c r="AF2456" s="2" t="s">
        <v>66</v>
      </c>
      <c r="AG2456" s="2" t="s">
        <v>84</v>
      </c>
      <c r="AH2456" s="2" t="s">
        <v>22576</v>
      </c>
      <c r="AI2456" s="2" t="s">
        <v>22577</v>
      </c>
      <c r="AJ2456" s="2" t="s">
        <v>68</v>
      </c>
      <c r="AK2456" s="2" t="s">
        <v>22578</v>
      </c>
      <c r="AL2456" s="2" t="s">
        <v>52</v>
      </c>
      <c r="AM2456" s="2" t="s">
        <v>52</v>
      </c>
      <c r="AN2456" s="2" t="s">
        <v>52</v>
      </c>
      <c r="AO2456" s="2" t="s">
        <v>52</v>
      </c>
      <c r="AP2456" s="2" t="s">
        <v>52</v>
      </c>
      <c r="AQ2456" s="2" t="s">
        <v>52</v>
      </c>
      <c r="AR2456" s="2" t="s">
        <v>52</v>
      </c>
      <c r="AS2456" s="2" t="s">
        <v>50</v>
      </c>
      <c r="AT2456" s="2" t="s">
        <v>51</v>
      </c>
      <c r="AU2456" s="2" t="s">
        <v>50</v>
      </c>
    </row>
    <row r="2457" spans="1:47" ht="22.5" customHeight="1" x14ac:dyDescent="0.25">
      <c r="A2457" t="s">
        <v>25439</v>
      </c>
      <c r="B2457" s="18" t="s">
        <v>22579</v>
      </c>
      <c r="C2457" s="220">
        <v>45081</v>
      </c>
      <c r="D2457" s="2" t="s">
        <v>1514</v>
      </c>
      <c r="E2457" s="2" t="s">
        <v>2558</v>
      </c>
      <c r="F2457" s="2" t="s">
        <v>72</v>
      </c>
      <c r="G2457" s="19">
        <v>1</v>
      </c>
      <c r="H2457" s="19">
        <v>170.9</v>
      </c>
      <c r="I2457" s="19" t="s">
        <v>51</v>
      </c>
      <c r="J2457" s="19">
        <v>-20.51</v>
      </c>
      <c r="K2457" s="19">
        <v>-38.950000000000003</v>
      </c>
      <c r="L2457" s="19">
        <v>-111.44</v>
      </c>
      <c r="M2457" s="19">
        <v>0</v>
      </c>
      <c r="N2457" s="2" t="s">
        <v>72</v>
      </c>
      <c r="O2457" s="2" t="s">
        <v>4171</v>
      </c>
      <c r="P2457" s="2" t="s">
        <v>7301</v>
      </c>
      <c r="Q2457" s="2" t="s">
        <v>4173</v>
      </c>
      <c r="R2457" s="2" t="s">
        <v>52</v>
      </c>
      <c r="S2457" s="19">
        <v>170.9</v>
      </c>
      <c r="T2457" s="19" t="s">
        <v>56</v>
      </c>
      <c r="U2457" s="2" t="s">
        <v>2561</v>
      </c>
      <c r="V2457" s="2" t="s">
        <v>52</v>
      </c>
      <c r="W2457" s="2" t="s">
        <v>52</v>
      </c>
      <c r="X2457" s="2" t="s">
        <v>52</v>
      </c>
      <c r="Y2457" s="2" t="s">
        <v>52</v>
      </c>
      <c r="Z2457" s="2" t="s">
        <v>22545</v>
      </c>
      <c r="AA2457" s="2" t="s">
        <v>22546</v>
      </c>
      <c r="AB2457" s="2" t="s">
        <v>52</v>
      </c>
      <c r="AC2457" s="2" t="s">
        <v>21187</v>
      </c>
      <c r="AD2457" s="2" t="s">
        <v>333</v>
      </c>
      <c r="AE2457" s="2" t="s">
        <v>22580</v>
      </c>
      <c r="AF2457" s="2" t="s">
        <v>66</v>
      </c>
      <c r="AG2457" s="2" t="s">
        <v>84</v>
      </c>
      <c r="AH2457" s="2" t="s">
        <v>52</v>
      </c>
      <c r="AI2457" s="2" t="s">
        <v>52</v>
      </c>
      <c r="AJ2457" s="2" t="s">
        <v>68</v>
      </c>
      <c r="AK2457" s="2" t="s">
        <v>52</v>
      </c>
      <c r="AL2457" s="2" t="s">
        <v>52</v>
      </c>
      <c r="AM2457" s="2" t="s">
        <v>52</v>
      </c>
      <c r="AN2457" s="2" t="s">
        <v>52</v>
      </c>
      <c r="AO2457" s="2" t="s">
        <v>52</v>
      </c>
      <c r="AP2457" s="2" t="s">
        <v>52</v>
      </c>
      <c r="AQ2457" s="2" t="s">
        <v>52</v>
      </c>
      <c r="AR2457" s="2" t="s">
        <v>52</v>
      </c>
      <c r="AS2457" s="2" t="s">
        <v>50</v>
      </c>
      <c r="AT2457" s="2" t="s">
        <v>51</v>
      </c>
      <c r="AU2457" s="2" t="s">
        <v>50</v>
      </c>
    </row>
    <row r="2458" spans="1:47" ht="22.5" customHeight="1" x14ac:dyDescent="0.25">
      <c r="A2458" t="s">
        <v>25439</v>
      </c>
      <c r="B2458" s="18" t="s">
        <v>22581</v>
      </c>
      <c r="C2458" s="220">
        <v>45081</v>
      </c>
      <c r="D2458" s="2" t="s">
        <v>89</v>
      </c>
      <c r="E2458" s="2" t="s">
        <v>22110</v>
      </c>
      <c r="F2458" s="2" t="s">
        <v>50</v>
      </c>
      <c r="G2458" s="19">
        <v>1</v>
      </c>
      <c r="H2458" s="19">
        <v>78.89</v>
      </c>
      <c r="I2458" s="19">
        <v>15.9</v>
      </c>
      <c r="J2458" s="19">
        <v>-14.97</v>
      </c>
      <c r="K2458" s="19" t="s">
        <v>51</v>
      </c>
      <c r="L2458" s="19" t="s">
        <v>51</v>
      </c>
      <c r="M2458" s="19">
        <v>79.819999999999993</v>
      </c>
      <c r="N2458" s="2" t="s">
        <v>52</v>
      </c>
      <c r="O2458" s="2" t="s">
        <v>9640</v>
      </c>
      <c r="P2458" s="2" t="s">
        <v>9641</v>
      </c>
      <c r="Q2458" s="2" t="s">
        <v>9642</v>
      </c>
      <c r="R2458" s="2" t="s">
        <v>52</v>
      </c>
      <c r="S2458" s="19">
        <v>78.89</v>
      </c>
      <c r="T2458" s="19" t="s">
        <v>56</v>
      </c>
      <c r="U2458" s="2" t="s">
        <v>77</v>
      </c>
      <c r="V2458" s="2" t="s">
        <v>22582</v>
      </c>
      <c r="W2458" s="2" t="s">
        <v>22583</v>
      </c>
      <c r="X2458" s="2" t="s">
        <v>22584</v>
      </c>
      <c r="Y2458" s="2" t="s">
        <v>52</v>
      </c>
      <c r="Z2458" s="2" t="s">
        <v>22582</v>
      </c>
      <c r="AA2458" s="2" t="s">
        <v>22585</v>
      </c>
      <c r="AB2458" s="2" t="s">
        <v>22586</v>
      </c>
      <c r="AC2458" s="2" t="s">
        <v>2506</v>
      </c>
      <c r="AD2458" s="2" t="s">
        <v>64</v>
      </c>
      <c r="AE2458" s="2" t="s">
        <v>22587</v>
      </c>
      <c r="AF2458" s="2" t="s">
        <v>66</v>
      </c>
      <c r="AG2458" s="2" t="s">
        <v>784</v>
      </c>
      <c r="AH2458" s="2" t="s">
        <v>22257</v>
      </c>
      <c r="AI2458" s="2" t="s">
        <v>22588</v>
      </c>
      <c r="AJ2458" s="2" t="s">
        <v>13305</v>
      </c>
      <c r="AK2458" s="2" t="s">
        <v>22589</v>
      </c>
      <c r="AL2458" s="2" t="s">
        <v>52</v>
      </c>
      <c r="AM2458" s="2" t="s">
        <v>52</v>
      </c>
      <c r="AN2458" s="2" t="s">
        <v>52</v>
      </c>
      <c r="AO2458" s="2" t="s">
        <v>52</v>
      </c>
      <c r="AP2458" s="2" t="s">
        <v>52</v>
      </c>
      <c r="AQ2458" s="2" t="s">
        <v>52</v>
      </c>
      <c r="AR2458" s="2" t="s">
        <v>52</v>
      </c>
      <c r="AS2458" s="2" t="s">
        <v>50</v>
      </c>
      <c r="AT2458" s="2" t="s">
        <v>51</v>
      </c>
      <c r="AU2458" s="2" t="s">
        <v>50</v>
      </c>
    </row>
    <row r="2459" spans="1:47" ht="22.5" customHeight="1" x14ac:dyDescent="0.25">
      <c r="A2459" t="s">
        <v>25439</v>
      </c>
      <c r="B2459" s="18" t="s">
        <v>22590</v>
      </c>
      <c r="C2459" s="220">
        <v>45081</v>
      </c>
      <c r="D2459" s="2" t="s">
        <v>89</v>
      </c>
      <c r="E2459" s="2" t="s">
        <v>22110</v>
      </c>
      <c r="F2459" s="2" t="s">
        <v>50</v>
      </c>
      <c r="G2459" s="19">
        <v>1</v>
      </c>
      <c r="H2459" s="19">
        <v>72.33</v>
      </c>
      <c r="I2459" s="19">
        <v>26.1</v>
      </c>
      <c r="J2459" s="19">
        <v>-14.18</v>
      </c>
      <c r="K2459" s="19">
        <v>-26.1</v>
      </c>
      <c r="L2459" s="19" t="s">
        <v>51</v>
      </c>
      <c r="M2459" s="19">
        <v>58.15</v>
      </c>
      <c r="N2459" s="2" t="s">
        <v>72</v>
      </c>
      <c r="O2459" s="2" t="s">
        <v>1546</v>
      </c>
      <c r="P2459" s="2" t="s">
        <v>1547</v>
      </c>
      <c r="Q2459" s="2" t="s">
        <v>1548</v>
      </c>
      <c r="R2459" s="2" t="s">
        <v>52</v>
      </c>
      <c r="S2459" s="19">
        <v>72.33</v>
      </c>
      <c r="T2459" s="19" t="s">
        <v>56</v>
      </c>
      <c r="U2459" s="2" t="s">
        <v>77</v>
      </c>
      <c r="V2459" s="2" t="s">
        <v>52</v>
      </c>
      <c r="W2459" s="2" t="s">
        <v>52</v>
      </c>
      <c r="X2459" s="2" t="s">
        <v>52</v>
      </c>
      <c r="Y2459" s="2" t="s">
        <v>52</v>
      </c>
      <c r="Z2459" s="2" t="s">
        <v>22591</v>
      </c>
      <c r="AA2459" s="2" t="s">
        <v>22592</v>
      </c>
      <c r="AB2459" s="2" t="s">
        <v>22593</v>
      </c>
      <c r="AC2459" s="2" t="s">
        <v>22594</v>
      </c>
      <c r="AD2459" s="2" t="s">
        <v>333</v>
      </c>
      <c r="AE2459" s="2" t="s">
        <v>22595</v>
      </c>
      <c r="AF2459" s="2" t="s">
        <v>66</v>
      </c>
      <c r="AG2459" s="2" t="s">
        <v>84</v>
      </c>
      <c r="AH2459" s="2" t="s">
        <v>22596</v>
      </c>
      <c r="AI2459" s="2" t="s">
        <v>22597</v>
      </c>
      <c r="AJ2459" s="2" t="s">
        <v>68</v>
      </c>
      <c r="AK2459" s="2" t="s">
        <v>22598</v>
      </c>
      <c r="AL2459" s="2" t="s">
        <v>52</v>
      </c>
      <c r="AM2459" s="2" t="s">
        <v>52</v>
      </c>
      <c r="AN2459" s="2" t="s">
        <v>52</v>
      </c>
      <c r="AO2459" s="2" t="s">
        <v>52</v>
      </c>
      <c r="AP2459" s="2" t="s">
        <v>52</v>
      </c>
      <c r="AQ2459" s="2" t="s">
        <v>52</v>
      </c>
      <c r="AR2459" s="2" t="s">
        <v>52</v>
      </c>
      <c r="AS2459" s="2" t="s">
        <v>50</v>
      </c>
      <c r="AT2459" s="2" t="s">
        <v>51</v>
      </c>
      <c r="AU2459" s="2" t="s">
        <v>50</v>
      </c>
    </row>
    <row r="2460" spans="1:47" ht="22.5" customHeight="1" x14ac:dyDescent="0.25">
      <c r="A2460" t="s">
        <v>25439</v>
      </c>
      <c r="B2460" s="18" t="s">
        <v>22599</v>
      </c>
      <c r="C2460" s="220">
        <v>45081</v>
      </c>
      <c r="D2460" s="2" t="s">
        <v>89</v>
      </c>
      <c r="E2460" s="2" t="s">
        <v>22110</v>
      </c>
      <c r="F2460" s="2" t="s">
        <v>50</v>
      </c>
      <c r="G2460" s="19">
        <v>1</v>
      </c>
      <c r="H2460" s="19">
        <v>68.86</v>
      </c>
      <c r="I2460" s="19">
        <v>8.9</v>
      </c>
      <c r="J2460" s="19">
        <v>-17.21</v>
      </c>
      <c r="K2460" s="19" t="s">
        <v>51</v>
      </c>
      <c r="L2460" s="19" t="s">
        <v>51</v>
      </c>
      <c r="M2460" s="19">
        <v>60.55</v>
      </c>
      <c r="N2460" s="2" t="s">
        <v>52</v>
      </c>
      <c r="O2460" s="2" t="s">
        <v>247</v>
      </c>
      <c r="P2460" s="2" t="s">
        <v>248</v>
      </c>
      <c r="Q2460" s="2" t="s">
        <v>249</v>
      </c>
      <c r="R2460" s="2" t="s">
        <v>52</v>
      </c>
      <c r="S2460" s="19">
        <v>68.86</v>
      </c>
      <c r="T2460" s="19" t="s">
        <v>76</v>
      </c>
      <c r="U2460" s="2" t="s">
        <v>77</v>
      </c>
      <c r="V2460" s="2" t="s">
        <v>22600</v>
      </c>
      <c r="W2460" s="2" t="s">
        <v>22601</v>
      </c>
      <c r="X2460" s="2" t="s">
        <v>22602</v>
      </c>
      <c r="Y2460" s="2" t="s">
        <v>52</v>
      </c>
      <c r="Z2460" s="2" t="s">
        <v>22600</v>
      </c>
      <c r="AA2460" s="2" t="s">
        <v>22603</v>
      </c>
      <c r="AB2460" s="2" t="s">
        <v>22604</v>
      </c>
      <c r="AC2460" s="2" t="s">
        <v>64</v>
      </c>
      <c r="AD2460" s="2" t="s">
        <v>64</v>
      </c>
      <c r="AE2460" s="2" t="s">
        <v>22605</v>
      </c>
      <c r="AF2460" s="2" t="s">
        <v>66</v>
      </c>
      <c r="AG2460" s="2" t="s">
        <v>784</v>
      </c>
      <c r="AH2460" s="2" t="s">
        <v>21913</v>
      </c>
      <c r="AI2460" s="2" t="s">
        <v>21994</v>
      </c>
      <c r="AJ2460" s="2" t="s">
        <v>3143</v>
      </c>
      <c r="AK2460" s="2" t="s">
        <v>22606</v>
      </c>
      <c r="AL2460" s="2" t="s">
        <v>52</v>
      </c>
      <c r="AM2460" s="2" t="s">
        <v>52</v>
      </c>
      <c r="AN2460" s="2" t="s">
        <v>52</v>
      </c>
      <c r="AO2460" s="2" t="s">
        <v>52</v>
      </c>
      <c r="AP2460" s="2" t="s">
        <v>52</v>
      </c>
      <c r="AQ2460" s="2" t="s">
        <v>52</v>
      </c>
      <c r="AR2460" s="2" t="s">
        <v>52</v>
      </c>
      <c r="AS2460" s="2" t="s">
        <v>50</v>
      </c>
      <c r="AT2460" s="2" t="s">
        <v>51</v>
      </c>
      <c r="AU2460" s="2" t="s">
        <v>50</v>
      </c>
    </row>
    <row r="2461" spans="1:47" ht="22.5" customHeight="1" x14ac:dyDescent="0.25">
      <c r="A2461" t="s">
        <v>25439</v>
      </c>
      <c r="B2461" s="18" t="s">
        <v>22607</v>
      </c>
      <c r="C2461" s="220">
        <v>45081</v>
      </c>
      <c r="D2461" s="2" t="s">
        <v>89</v>
      </c>
      <c r="E2461" s="2" t="s">
        <v>22110</v>
      </c>
      <c r="F2461" s="2" t="s">
        <v>50</v>
      </c>
      <c r="G2461" s="19">
        <v>1</v>
      </c>
      <c r="H2461" s="19">
        <v>106.8</v>
      </c>
      <c r="I2461" s="19">
        <v>1.59</v>
      </c>
      <c r="J2461" s="19">
        <v>-18.16</v>
      </c>
      <c r="K2461" s="19" t="s">
        <v>51</v>
      </c>
      <c r="L2461" s="19" t="s">
        <v>51</v>
      </c>
      <c r="M2461" s="19">
        <v>90.23</v>
      </c>
      <c r="N2461" s="2" t="s">
        <v>52</v>
      </c>
      <c r="O2461" s="2" t="s">
        <v>1019</v>
      </c>
      <c r="P2461" s="2" t="s">
        <v>22608</v>
      </c>
      <c r="Q2461" s="2" t="s">
        <v>22609</v>
      </c>
      <c r="R2461" s="2" t="s">
        <v>52</v>
      </c>
      <c r="S2461" s="19">
        <v>106.8</v>
      </c>
      <c r="T2461" s="19" t="s">
        <v>76</v>
      </c>
      <c r="U2461" s="2" t="s">
        <v>77</v>
      </c>
      <c r="V2461" s="2" t="s">
        <v>22610</v>
      </c>
      <c r="W2461" s="2" t="s">
        <v>22611</v>
      </c>
      <c r="X2461" s="2" t="s">
        <v>22612</v>
      </c>
      <c r="Y2461" s="2" t="s">
        <v>52</v>
      </c>
      <c r="Z2461" s="2" t="s">
        <v>22610</v>
      </c>
      <c r="AA2461" s="2" t="s">
        <v>22613</v>
      </c>
      <c r="AB2461" s="2" t="s">
        <v>22614</v>
      </c>
      <c r="AC2461" s="2" t="s">
        <v>64</v>
      </c>
      <c r="AD2461" s="2" t="s">
        <v>64</v>
      </c>
      <c r="AE2461" s="2" t="s">
        <v>22615</v>
      </c>
      <c r="AF2461" s="2" t="s">
        <v>66</v>
      </c>
      <c r="AG2461" s="2" t="s">
        <v>784</v>
      </c>
      <c r="AH2461" s="2" t="s">
        <v>22289</v>
      </c>
      <c r="AI2461" s="2" t="s">
        <v>22616</v>
      </c>
      <c r="AJ2461" s="2" t="s">
        <v>944</v>
      </c>
      <c r="AK2461" s="2" t="s">
        <v>22617</v>
      </c>
      <c r="AL2461" s="2" t="s">
        <v>52</v>
      </c>
      <c r="AM2461" s="2" t="s">
        <v>52</v>
      </c>
      <c r="AN2461" s="2" t="s">
        <v>52</v>
      </c>
      <c r="AO2461" s="2" t="s">
        <v>52</v>
      </c>
      <c r="AP2461" s="2" t="s">
        <v>52</v>
      </c>
      <c r="AQ2461" s="2" t="s">
        <v>52</v>
      </c>
      <c r="AR2461" s="2" t="s">
        <v>52</v>
      </c>
      <c r="AS2461" s="2" t="s">
        <v>50</v>
      </c>
      <c r="AT2461" s="2" t="s">
        <v>51</v>
      </c>
      <c r="AU2461" s="2" t="s">
        <v>50</v>
      </c>
    </row>
    <row r="2462" spans="1:47" ht="22.5" customHeight="1" x14ac:dyDescent="0.25">
      <c r="A2462" t="s">
        <v>25439</v>
      </c>
      <c r="B2462" s="18" t="s">
        <v>22618</v>
      </c>
      <c r="C2462" s="220">
        <v>45081</v>
      </c>
      <c r="D2462" s="2" t="s">
        <v>89</v>
      </c>
      <c r="E2462" s="2" t="s">
        <v>20957</v>
      </c>
      <c r="F2462" s="2" t="s">
        <v>50</v>
      </c>
      <c r="G2462" s="19">
        <v>1</v>
      </c>
      <c r="H2462" s="19">
        <v>23</v>
      </c>
      <c r="I2462" s="19">
        <v>9.24</v>
      </c>
      <c r="J2462" s="19">
        <v>-9.41</v>
      </c>
      <c r="K2462" s="19">
        <v>-9.24</v>
      </c>
      <c r="L2462" s="19" t="s">
        <v>51</v>
      </c>
      <c r="M2462" s="19">
        <v>13.59</v>
      </c>
      <c r="N2462" s="2" t="s">
        <v>52</v>
      </c>
      <c r="O2462" s="2" t="s">
        <v>272</v>
      </c>
      <c r="P2462" s="2" t="s">
        <v>21177</v>
      </c>
      <c r="Q2462" s="2" t="s">
        <v>21178</v>
      </c>
      <c r="R2462" s="2" t="s">
        <v>52</v>
      </c>
      <c r="S2462" s="19">
        <v>23</v>
      </c>
      <c r="T2462" s="19" t="s">
        <v>76</v>
      </c>
      <c r="U2462" s="2" t="s">
        <v>57</v>
      </c>
      <c r="V2462" s="2" t="s">
        <v>22619</v>
      </c>
      <c r="W2462" s="2" t="s">
        <v>22620</v>
      </c>
      <c r="X2462" s="2" t="s">
        <v>22621</v>
      </c>
      <c r="Y2462" s="2" t="s">
        <v>52</v>
      </c>
      <c r="Z2462" s="2" t="s">
        <v>22619</v>
      </c>
      <c r="AA2462" s="2" t="s">
        <v>22622</v>
      </c>
      <c r="AB2462" s="2" t="s">
        <v>22623</v>
      </c>
      <c r="AC2462" s="2" t="s">
        <v>333</v>
      </c>
      <c r="AD2462" s="2" t="s">
        <v>333</v>
      </c>
      <c r="AE2462" s="2" t="s">
        <v>22624</v>
      </c>
      <c r="AF2462" s="2" t="s">
        <v>66</v>
      </c>
      <c r="AG2462" s="2" t="s">
        <v>67</v>
      </c>
      <c r="AH2462" s="2" t="s">
        <v>22625</v>
      </c>
      <c r="AI2462" s="2" t="s">
        <v>22626</v>
      </c>
      <c r="AJ2462" s="2" t="s">
        <v>68</v>
      </c>
      <c r="AK2462" s="2" t="s">
        <v>22627</v>
      </c>
      <c r="AL2462" s="2" t="s">
        <v>52</v>
      </c>
      <c r="AM2462" s="2" t="s">
        <v>52</v>
      </c>
      <c r="AN2462" s="2" t="s">
        <v>52</v>
      </c>
      <c r="AO2462" s="2" t="s">
        <v>52</v>
      </c>
      <c r="AP2462" s="2" t="s">
        <v>52</v>
      </c>
      <c r="AQ2462" s="2" t="s">
        <v>52</v>
      </c>
      <c r="AR2462" s="2" t="s">
        <v>52</v>
      </c>
      <c r="AS2462" s="2" t="s">
        <v>50</v>
      </c>
      <c r="AT2462" s="2" t="s">
        <v>51</v>
      </c>
      <c r="AU2462" s="2" t="s">
        <v>50</v>
      </c>
    </row>
    <row r="2463" spans="1:47" ht="22.5" customHeight="1" x14ac:dyDescent="0.25">
      <c r="A2463" t="s">
        <v>25439</v>
      </c>
      <c r="B2463" s="18" t="s">
        <v>22628</v>
      </c>
      <c r="C2463" s="220">
        <v>45081</v>
      </c>
      <c r="D2463" s="2" t="s">
        <v>89</v>
      </c>
      <c r="E2463" s="2" t="s">
        <v>22110</v>
      </c>
      <c r="F2463" s="2" t="s">
        <v>72</v>
      </c>
      <c r="G2463" s="19">
        <v>1</v>
      </c>
      <c r="H2463" s="19">
        <v>47.9</v>
      </c>
      <c r="I2463" s="19" t="s">
        <v>51</v>
      </c>
      <c r="J2463" s="19">
        <v>-13.64</v>
      </c>
      <c r="K2463" s="19" t="s">
        <v>51</v>
      </c>
      <c r="L2463" s="19" t="s">
        <v>51</v>
      </c>
      <c r="M2463" s="19">
        <v>34.26</v>
      </c>
      <c r="N2463" s="2" t="s">
        <v>52</v>
      </c>
      <c r="O2463" s="2" t="s">
        <v>165</v>
      </c>
      <c r="P2463" s="2" t="s">
        <v>166</v>
      </c>
      <c r="Q2463" s="2" t="s">
        <v>167</v>
      </c>
      <c r="R2463" s="2" t="s">
        <v>52</v>
      </c>
      <c r="S2463" s="19">
        <v>47.9</v>
      </c>
      <c r="T2463" s="19" t="s">
        <v>76</v>
      </c>
      <c r="U2463" s="2" t="s">
        <v>77</v>
      </c>
      <c r="V2463" s="2" t="s">
        <v>52</v>
      </c>
      <c r="W2463" s="2" t="s">
        <v>52</v>
      </c>
      <c r="X2463" s="2" t="s">
        <v>52</v>
      </c>
      <c r="Y2463" s="2" t="s">
        <v>52</v>
      </c>
      <c r="Z2463" s="2" t="s">
        <v>22629</v>
      </c>
      <c r="AA2463" s="2" t="s">
        <v>22630</v>
      </c>
      <c r="AB2463" s="2" t="s">
        <v>22631</v>
      </c>
      <c r="AC2463" s="2" t="s">
        <v>3947</v>
      </c>
      <c r="AD2463" s="2" t="s">
        <v>352</v>
      </c>
      <c r="AE2463" s="2" t="s">
        <v>22632</v>
      </c>
      <c r="AF2463" s="2" t="s">
        <v>66</v>
      </c>
      <c r="AG2463" s="2" t="s">
        <v>84</v>
      </c>
      <c r="AH2463" s="2" t="s">
        <v>22633</v>
      </c>
      <c r="AI2463" s="2" t="s">
        <v>22634</v>
      </c>
      <c r="AJ2463" s="2" t="s">
        <v>68</v>
      </c>
      <c r="AK2463" s="2" t="s">
        <v>22635</v>
      </c>
      <c r="AL2463" s="2" t="s">
        <v>52</v>
      </c>
      <c r="AM2463" s="2" t="s">
        <v>52</v>
      </c>
      <c r="AN2463" s="2" t="s">
        <v>52</v>
      </c>
      <c r="AO2463" s="2" t="s">
        <v>52</v>
      </c>
      <c r="AP2463" s="2" t="s">
        <v>52</v>
      </c>
      <c r="AQ2463" s="2" t="s">
        <v>52</v>
      </c>
      <c r="AR2463" s="2" t="s">
        <v>52</v>
      </c>
      <c r="AS2463" s="2" t="s">
        <v>50</v>
      </c>
      <c r="AT2463" s="2" t="s">
        <v>51</v>
      </c>
      <c r="AU2463" s="2" t="s">
        <v>50</v>
      </c>
    </row>
    <row r="2464" spans="1:47" ht="22.5" customHeight="1" x14ac:dyDescent="0.25">
      <c r="A2464" t="s">
        <v>25439</v>
      </c>
      <c r="B2464" s="18" t="s">
        <v>22636</v>
      </c>
      <c r="C2464" s="220">
        <v>45081</v>
      </c>
      <c r="D2464" s="2" t="s">
        <v>89</v>
      </c>
      <c r="E2464" s="2" t="s">
        <v>20957</v>
      </c>
      <c r="F2464" s="2" t="s">
        <v>50</v>
      </c>
      <c r="G2464" s="19">
        <v>1</v>
      </c>
      <c r="H2464" s="19">
        <v>127.67</v>
      </c>
      <c r="I2464" s="19" t="s">
        <v>51</v>
      </c>
      <c r="J2464" s="19">
        <v>-21.7</v>
      </c>
      <c r="K2464" s="19">
        <v>-26.45</v>
      </c>
      <c r="L2464" s="19" t="s">
        <v>51</v>
      </c>
      <c r="M2464" s="19">
        <v>79.52</v>
      </c>
      <c r="N2464" s="2" t="s">
        <v>52</v>
      </c>
      <c r="O2464" s="2" t="s">
        <v>6222</v>
      </c>
      <c r="P2464" s="2" t="s">
        <v>18106</v>
      </c>
      <c r="Q2464" s="2" t="s">
        <v>6224</v>
      </c>
      <c r="R2464" s="2" t="s">
        <v>52</v>
      </c>
      <c r="S2464" s="19">
        <v>127.67</v>
      </c>
      <c r="T2464" s="19" t="s">
        <v>76</v>
      </c>
      <c r="U2464" s="2" t="s">
        <v>57</v>
      </c>
      <c r="V2464" s="2" t="s">
        <v>22637</v>
      </c>
      <c r="W2464" s="2" t="s">
        <v>22638</v>
      </c>
      <c r="X2464" s="2" t="s">
        <v>22639</v>
      </c>
      <c r="Y2464" s="2" t="s">
        <v>52</v>
      </c>
      <c r="Z2464" s="2" t="s">
        <v>22637</v>
      </c>
      <c r="AA2464" s="2" t="s">
        <v>22640</v>
      </c>
      <c r="AB2464" s="2" t="s">
        <v>22641</v>
      </c>
      <c r="AC2464" s="2" t="s">
        <v>2712</v>
      </c>
      <c r="AD2464" s="2" t="s">
        <v>206</v>
      </c>
      <c r="AE2464" s="2" t="s">
        <v>22642</v>
      </c>
      <c r="AF2464" s="2" t="s">
        <v>66</v>
      </c>
      <c r="AG2464" s="2" t="s">
        <v>67</v>
      </c>
      <c r="AH2464" s="2" t="s">
        <v>21737</v>
      </c>
      <c r="AI2464" s="2" t="s">
        <v>20905</v>
      </c>
      <c r="AJ2464" s="2" t="s">
        <v>68</v>
      </c>
      <c r="AK2464" s="2" t="s">
        <v>22643</v>
      </c>
      <c r="AL2464" s="2" t="s">
        <v>52</v>
      </c>
      <c r="AM2464" s="2" t="s">
        <v>52</v>
      </c>
      <c r="AN2464" s="2" t="s">
        <v>52</v>
      </c>
      <c r="AO2464" s="2" t="s">
        <v>52</v>
      </c>
      <c r="AP2464" s="2" t="s">
        <v>52</v>
      </c>
      <c r="AQ2464" s="2" t="s">
        <v>52</v>
      </c>
      <c r="AR2464" s="2" t="s">
        <v>52</v>
      </c>
      <c r="AS2464" s="2" t="s">
        <v>50</v>
      </c>
      <c r="AT2464" s="2" t="s">
        <v>51</v>
      </c>
      <c r="AU2464" s="2" t="s">
        <v>50</v>
      </c>
    </row>
    <row r="2465" spans="1:47" ht="22.5" customHeight="1" x14ac:dyDescent="0.25">
      <c r="A2465" t="s">
        <v>25439</v>
      </c>
      <c r="B2465" s="18" t="s">
        <v>22644</v>
      </c>
      <c r="C2465" s="220">
        <v>45081</v>
      </c>
      <c r="D2465" s="2" t="s">
        <v>89</v>
      </c>
      <c r="E2465" s="2" t="s">
        <v>20957</v>
      </c>
      <c r="F2465" s="2" t="s">
        <v>72</v>
      </c>
      <c r="G2465" s="19">
        <v>1</v>
      </c>
      <c r="H2465" s="19">
        <v>281.12</v>
      </c>
      <c r="I2465" s="19" t="s">
        <v>51</v>
      </c>
      <c r="J2465" s="19">
        <v>-33.729999999999997</v>
      </c>
      <c r="K2465" s="19">
        <v>-38.950000000000003</v>
      </c>
      <c r="L2465" s="19" t="s">
        <v>51</v>
      </c>
      <c r="M2465" s="19">
        <v>208.44</v>
      </c>
      <c r="N2465" s="2" t="s">
        <v>52</v>
      </c>
      <c r="O2465" s="2" t="s">
        <v>18807</v>
      </c>
      <c r="P2465" s="2" t="s">
        <v>18808</v>
      </c>
      <c r="Q2465" s="2" t="s">
        <v>18809</v>
      </c>
      <c r="R2465" s="2" t="s">
        <v>52</v>
      </c>
      <c r="S2465" s="19">
        <v>281.12</v>
      </c>
      <c r="T2465" s="19" t="s">
        <v>56</v>
      </c>
      <c r="U2465" s="2" t="s">
        <v>57</v>
      </c>
      <c r="V2465" s="2" t="s">
        <v>22645</v>
      </c>
      <c r="W2465" s="2" t="s">
        <v>22646</v>
      </c>
      <c r="X2465" s="2" t="s">
        <v>22647</v>
      </c>
      <c r="Y2465" s="2" t="s">
        <v>52</v>
      </c>
      <c r="Z2465" s="2" t="s">
        <v>22645</v>
      </c>
      <c r="AA2465" s="2" t="s">
        <v>22648</v>
      </c>
      <c r="AB2465" s="2" t="s">
        <v>22649</v>
      </c>
      <c r="AC2465" s="2" t="s">
        <v>668</v>
      </c>
      <c r="AD2465" s="2" t="s">
        <v>64</v>
      </c>
      <c r="AE2465" s="2" t="s">
        <v>22650</v>
      </c>
      <c r="AF2465" s="2" t="s">
        <v>66</v>
      </c>
      <c r="AG2465" s="2" t="s">
        <v>67</v>
      </c>
      <c r="AH2465" s="2" t="s">
        <v>22651</v>
      </c>
      <c r="AI2465" s="2" t="s">
        <v>22424</v>
      </c>
      <c r="AJ2465" s="2" t="s">
        <v>68</v>
      </c>
      <c r="AK2465" s="2" t="s">
        <v>22652</v>
      </c>
      <c r="AL2465" s="2" t="s">
        <v>52</v>
      </c>
      <c r="AM2465" s="2" t="s">
        <v>52</v>
      </c>
      <c r="AN2465" s="2" t="s">
        <v>52</v>
      </c>
      <c r="AO2465" s="2" t="s">
        <v>52</v>
      </c>
      <c r="AP2465" s="2" t="s">
        <v>52</v>
      </c>
      <c r="AQ2465" s="2" t="s">
        <v>52</v>
      </c>
      <c r="AR2465" s="2" t="s">
        <v>52</v>
      </c>
      <c r="AS2465" s="2" t="s">
        <v>50</v>
      </c>
      <c r="AT2465" s="2" t="s">
        <v>51</v>
      </c>
      <c r="AU2465" s="2" t="s">
        <v>50</v>
      </c>
    </row>
    <row r="2466" spans="1:47" ht="22.5" customHeight="1" x14ac:dyDescent="0.25">
      <c r="A2466" t="s">
        <v>25439</v>
      </c>
      <c r="B2466" s="18" t="s">
        <v>22653</v>
      </c>
      <c r="C2466" s="220">
        <v>45081</v>
      </c>
      <c r="D2466" s="2" t="s">
        <v>6554</v>
      </c>
      <c r="E2466" s="2" t="s">
        <v>22654</v>
      </c>
      <c r="F2466" s="2" t="s">
        <v>50</v>
      </c>
      <c r="G2466" s="19">
        <v>1</v>
      </c>
      <c r="H2466" s="19">
        <v>61.11</v>
      </c>
      <c r="I2466" s="19">
        <v>21.33</v>
      </c>
      <c r="J2466" s="19">
        <v>-12.83</v>
      </c>
      <c r="K2466" s="19">
        <v>-21.33</v>
      </c>
      <c r="L2466" s="19">
        <v>-48.28</v>
      </c>
      <c r="M2466" s="19">
        <v>0</v>
      </c>
      <c r="N2466" s="2" t="s">
        <v>72</v>
      </c>
      <c r="O2466" s="2" t="s">
        <v>177</v>
      </c>
      <c r="P2466" s="2" t="s">
        <v>178</v>
      </c>
      <c r="Q2466" s="2" t="s">
        <v>179</v>
      </c>
      <c r="R2466" s="2" t="s">
        <v>52</v>
      </c>
      <c r="S2466" s="19">
        <v>61.11</v>
      </c>
      <c r="T2466" s="19" t="s">
        <v>56</v>
      </c>
      <c r="U2466" s="2" t="s">
        <v>77</v>
      </c>
      <c r="V2466" s="2" t="s">
        <v>22655</v>
      </c>
      <c r="W2466" s="2" t="s">
        <v>22656</v>
      </c>
      <c r="X2466" s="2" t="s">
        <v>22657</v>
      </c>
      <c r="Y2466" s="2" t="s">
        <v>52</v>
      </c>
      <c r="Z2466" s="2" t="s">
        <v>22655</v>
      </c>
      <c r="AA2466" s="2" t="s">
        <v>22658</v>
      </c>
      <c r="AB2466" s="2" t="s">
        <v>4596</v>
      </c>
      <c r="AC2466" s="2" t="s">
        <v>64</v>
      </c>
      <c r="AD2466" s="2" t="s">
        <v>64</v>
      </c>
      <c r="AE2466" s="2" t="s">
        <v>827</v>
      </c>
      <c r="AF2466" s="2" t="s">
        <v>66</v>
      </c>
      <c r="AG2466" s="2" t="s">
        <v>84</v>
      </c>
      <c r="AH2466" s="2" t="s">
        <v>22659</v>
      </c>
      <c r="AI2466" s="2" t="s">
        <v>22660</v>
      </c>
      <c r="AJ2466" s="2" t="s">
        <v>68</v>
      </c>
      <c r="AK2466" s="2" t="s">
        <v>22661</v>
      </c>
      <c r="AL2466" s="2" t="s">
        <v>52</v>
      </c>
      <c r="AM2466" s="2" t="s">
        <v>52</v>
      </c>
      <c r="AN2466" s="2" t="s">
        <v>52</v>
      </c>
      <c r="AO2466" s="2" t="s">
        <v>52</v>
      </c>
      <c r="AP2466" s="2" t="s">
        <v>52</v>
      </c>
      <c r="AQ2466" s="2" t="s">
        <v>52</v>
      </c>
      <c r="AR2466" s="2" t="s">
        <v>52</v>
      </c>
      <c r="AS2466" s="192" t="s">
        <v>72</v>
      </c>
      <c r="AT2466" s="2" t="s">
        <v>51</v>
      </c>
      <c r="AU2466" s="2" t="s">
        <v>50</v>
      </c>
    </row>
    <row r="2467" spans="1:47" ht="22.5" customHeight="1" x14ac:dyDescent="0.25">
      <c r="A2467" t="s">
        <v>25439</v>
      </c>
      <c r="B2467" s="18" t="s">
        <v>22662</v>
      </c>
      <c r="C2467" s="220">
        <v>45081</v>
      </c>
      <c r="D2467" s="2" t="s">
        <v>89</v>
      </c>
      <c r="E2467" s="2" t="s">
        <v>20957</v>
      </c>
      <c r="F2467" s="2" t="s">
        <v>50</v>
      </c>
      <c r="G2467" s="19">
        <v>1</v>
      </c>
      <c r="H2467" s="19">
        <v>237.9</v>
      </c>
      <c r="I2467" s="19" t="s">
        <v>51</v>
      </c>
      <c r="J2467" s="19">
        <v>-40.44</v>
      </c>
      <c r="K2467" s="19">
        <v>-20.45</v>
      </c>
      <c r="L2467" s="19" t="s">
        <v>51</v>
      </c>
      <c r="M2467" s="19">
        <v>177.01</v>
      </c>
      <c r="N2467" s="2" t="s">
        <v>72</v>
      </c>
      <c r="O2467" s="2" t="s">
        <v>1822</v>
      </c>
      <c r="P2467" s="2" t="s">
        <v>1823</v>
      </c>
      <c r="Q2467" s="2" t="s">
        <v>1824</v>
      </c>
      <c r="R2467" s="2" t="s">
        <v>52</v>
      </c>
      <c r="S2467" s="19">
        <v>237.9</v>
      </c>
      <c r="T2467" s="19" t="s">
        <v>76</v>
      </c>
      <c r="U2467" s="2" t="s">
        <v>77</v>
      </c>
      <c r="V2467" s="2" t="s">
        <v>52</v>
      </c>
      <c r="W2467" s="2" t="s">
        <v>52</v>
      </c>
      <c r="X2467" s="2" t="s">
        <v>52</v>
      </c>
      <c r="Y2467" s="2" t="s">
        <v>52</v>
      </c>
      <c r="Z2467" s="2" t="s">
        <v>22663</v>
      </c>
      <c r="AA2467" s="2" t="s">
        <v>22664</v>
      </c>
      <c r="AB2467" s="2" t="s">
        <v>22665</v>
      </c>
      <c r="AC2467" s="2" t="s">
        <v>22666</v>
      </c>
      <c r="AD2467" s="2" t="s">
        <v>715</v>
      </c>
      <c r="AE2467" s="2" t="s">
        <v>22667</v>
      </c>
      <c r="AF2467" s="2" t="s">
        <v>66</v>
      </c>
      <c r="AG2467" s="2" t="s">
        <v>84</v>
      </c>
      <c r="AH2467" s="2" t="s">
        <v>22668</v>
      </c>
      <c r="AI2467" s="2" t="s">
        <v>22669</v>
      </c>
      <c r="AJ2467" s="2" t="s">
        <v>68</v>
      </c>
      <c r="AK2467" s="2" t="s">
        <v>22670</v>
      </c>
      <c r="AL2467" s="2" t="s">
        <v>52</v>
      </c>
      <c r="AM2467" s="2" t="s">
        <v>52</v>
      </c>
      <c r="AN2467" s="2" t="s">
        <v>52</v>
      </c>
      <c r="AO2467" s="2" t="s">
        <v>52</v>
      </c>
      <c r="AP2467" s="2" t="s">
        <v>52</v>
      </c>
      <c r="AQ2467" s="2" t="s">
        <v>52</v>
      </c>
      <c r="AR2467" s="2" t="s">
        <v>52</v>
      </c>
      <c r="AS2467" s="2" t="s">
        <v>50</v>
      </c>
      <c r="AT2467" s="2" t="s">
        <v>51</v>
      </c>
      <c r="AU2467" s="2" t="s">
        <v>50</v>
      </c>
    </row>
    <row r="2468" spans="1:47" ht="22.5" customHeight="1" x14ac:dyDescent="0.25">
      <c r="A2468" t="s">
        <v>25439</v>
      </c>
      <c r="B2468" s="18" t="s">
        <v>22671</v>
      </c>
      <c r="C2468" s="220">
        <v>45081</v>
      </c>
      <c r="D2468" s="2" t="s">
        <v>89</v>
      </c>
      <c r="E2468" s="2" t="s">
        <v>20957</v>
      </c>
      <c r="F2468" s="2" t="s">
        <v>50</v>
      </c>
      <c r="G2468" s="19">
        <v>1</v>
      </c>
      <c r="H2468" s="19">
        <v>61.11</v>
      </c>
      <c r="I2468" s="19">
        <v>20.16</v>
      </c>
      <c r="J2468" s="19">
        <v>-12.83</v>
      </c>
      <c r="K2468" s="19">
        <v>-20.16</v>
      </c>
      <c r="L2468" s="19" t="s">
        <v>51</v>
      </c>
      <c r="M2468" s="19">
        <v>48.28</v>
      </c>
      <c r="N2468" s="2" t="s">
        <v>72</v>
      </c>
      <c r="O2468" s="2" t="s">
        <v>177</v>
      </c>
      <c r="P2468" s="2" t="s">
        <v>178</v>
      </c>
      <c r="Q2468" s="2" t="s">
        <v>179</v>
      </c>
      <c r="R2468" s="2" t="s">
        <v>52</v>
      </c>
      <c r="S2468" s="19">
        <v>61.11</v>
      </c>
      <c r="T2468" s="19" t="s">
        <v>56</v>
      </c>
      <c r="U2468" s="2" t="s">
        <v>77</v>
      </c>
      <c r="V2468" s="2" t="s">
        <v>52</v>
      </c>
      <c r="W2468" s="2" t="s">
        <v>52</v>
      </c>
      <c r="X2468" s="2" t="s">
        <v>52</v>
      </c>
      <c r="Y2468" s="2" t="s">
        <v>52</v>
      </c>
      <c r="Z2468" s="2" t="s">
        <v>22672</v>
      </c>
      <c r="AA2468" s="2" t="s">
        <v>22673</v>
      </c>
      <c r="AB2468" s="2" t="s">
        <v>22674</v>
      </c>
      <c r="AC2468" s="2" t="s">
        <v>22675</v>
      </c>
      <c r="AD2468" s="2" t="s">
        <v>715</v>
      </c>
      <c r="AE2468" s="2" t="s">
        <v>22676</v>
      </c>
      <c r="AF2468" s="2" t="s">
        <v>66</v>
      </c>
      <c r="AG2468" s="2" t="s">
        <v>84</v>
      </c>
      <c r="AH2468" s="2" t="s">
        <v>22677</v>
      </c>
      <c r="AI2468" s="2" t="s">
        <v>22678</v>
      </c>
      <c r="AJ2468" s="2" t="s">
        <v>68</v>
      </c>
      <c r="AK2468" s="2" t="s">
        <v>22679</v>
      </c>
      <c r="AL2468" s="2" t="s">
        <v>52</v>
      </c>
      <c r="AM2468" s="2" t="s">
        <v>52</v>
      </c>
      <c r="AN2468" s="2" t="s">
        <v>52</v>
      </c>
      <c r="AO2468" s="2" t="s">
        <v>52</v>
      </c>
      <c r="AP2468" s="2" t="s">
        <v>52</v>
      </c>
      <c r="AQ2468" s="2" t="s">
        <v>52</v>
      </c>
      <c r="AR2468" s="2" t="s">
        <v>52</v>
      </c>
      <c r="AS2468" s="2" t="s">
        <v>50</v>
      </c>
      <c r="AT2468" s="2" t="s">
        <v>51</v>
      </c>
      <c r="AU2468" s="2" t="s">
        <v>50</v>
      </c>
    </row>
    <row r="2469" spans="1:47" ht="22.5" customHeight="1" x14ac:dyDescent="0.25">
      <c r="A2469" t="s">
        <v>25439</v>
      </c>
      <c r="B2469" s="18" t="s">
        <v>22680</v>
      </c>
      <c r="C2469" s="220">
        <v>45081</v>
      </c>
      <c r="D2469" s="2" t="s">
        <v>89</v>
      </c>
      <c r="E2469" s="2" t="s">
        <v>22110</v>
      </c>
      <c r="F2469" s="2" t="s">
        <v>50</v>
      </c>
      <c r="G2469" s="19">
        <v>1</v>
      </c>
      <c r="H2469" s="19">
        <v>91.61</v>
      </c>
      <c r="I2469" s="19" t="s">
        <v>51</v>
      </c>
      <c r="J2469" s="19">
        <v>-10.99</v>
      </c>
      <c r="K2469" s="19">
        <v>-20.45</v>
      </c>
      <c r="L2469" s="19" t="s">
        <v>51</v>
      </c>
      <c r="M2469" s="19">
        <v>60.17</v>
      </c>
      <c r="N2469" s="2" t="s">
        <v>72</v>
      </c>
      <c r="O2469" s="2" t="s">
        <v>2254</v>
      </c>
      <c r="P2469" s="2" t="s">
        <v>2255</v>
      </c>
      <c r="Q2469" s="2" t="s">
        <v>2256</v>
      </c>
      <c r="R2469" s="2" t="s">
        <v>52</v>
      </c>
      <c r="S2469" s="19">
        <v>91.61</v>
      </c>
      <c r="T2469" s="19" t="s">
        <v>56</v>
      </c>
      <c r="U2469" s="2" t="s">
        <v>77</v>
      </c>
      <c r="V2469" s="2" t="s">
        <v>52</v>
      </c>
      <c r="W2469" s="2" t="s">
        <v>52</v>
      </c>
      <c r="X2469" s="2" t="s">
        <v>52</v>
      </c>
      <c r="Y2469" s="2" t="s">
        <v>52</v>
      </c>
      <c r="Z2469" s="2" t="s">
        <v>22681</v>
      </c>
      <c r="AA2469" s="2" t="s">
        <v>22682</v>
      </c>
      <c r="AB2469" s="2" t="s">
        <v>22683</v>
      </c>
      <c r="AC2469" s="2" t="s">
        <v>21602</v>
      </c>
      <c r="AD2469" s="2" t="s">
        <v>64</v>
      </c>
      <c r="AE2469" s="2" t="s">
        <v>22684</v>
      </c>
      <c r="AF2469" s="2" t="s">
        <v>66</v>
      </c>
      <c r="AG2469" s="2" t="s">
        <v>84</v>
      </c>
      <c r="AH2469" s="2" t="s">
        <v>22685</v>
      </c>
      <c r="AI2469" s="2" t="s">
        <v>22686</v>
      </c>
      <c r="AJ2469" s="2" t="s">
        <v>68</v>
      </c>
      <c r="AK2469" s="2" t="s">
        <v>22687</v>
      </c>
      <c r="AL2469" s="2" t="s">
        <v>52</v>
      </c>
      <c r="AM2469" s="2" t="s">
        <v>52</v>
      </c>
      <c r="AN2469" s="2" t="s">
        <v>52</v>
      </c>
      <c r="AO2469" s="2" t="s">
        <v>52</v>
      </c>
      <c r="AP2469" s="2" t="s">
        <v>52</v>
      </c>
      <c r="AQ2469" s="2" t="s">
        <v>52</v>
      </c>
      <c r="AR2469" s="2" t="s">
        <v>52</v>
      </c>
      <c r="AS2469" s="2" t="s">
        <v>50</v>
      </c>
      <c r="AT2469" s="2" t="s">
        <v>51</v>
      </c>
      <c r="AU2469" s="2" t="s">
        <v>50</v>
      </c>
    </row>
    <row r="2470" spans="1:47" ht="22.5" customHeight="1" x14ac:dyDescent="0.25">
      <c r="A2470" t="s">
        <v>25439</v>
      </c>
      <c r="B2470" s="18" t="s">
        <v>22688</v>
      </c>
      <c r="C2470" s="220">
        <v>45081</v>
      </c>
      <c r="D2470" s="2" t="s">
        <v>1514</v>
      </c>
      <c r="E2470" s="2" t="s">
        <v>4879</v>
      </c>
      <c r="F2470" s="2" t="s">
        <v>50</v>
      </c>
      <c r="G2470" s="19">
        <v>1</v>
      </c>
      <c r="H2470" s="19">
        <v>119.7</v>
      </c>
      <c r="I2470" s="19" t="s">
        <v>51</v>
      </c>
      <c r="J2470" s="19">
        <v>-20.350000000000001</v>
      </c>
      <c r="K2470" s="19">
        <v>-18.45</v>
      </c>
      <c r="L2470" s="19">
        <v>-80.900000000000006</v>
      </c>
      <c r="M2470" s="19">
        <v>0</v>
      </c>
      <c r="N2470" s="2" t="s">
        <v>72</v>
      </c>
      <c r="O2470" s="2" t="s">
        <v>153</v>
      </c>
      <c r="P2470" s="2" t="s">
        <v>154</v>
      </c>
      <c r="Q2470" s="2" t="s">
        <v>155</v>
      </c>
      <c r="R2470" s="2" t="s">
        <v>52</v>
      </c>
      <c r="S2470" s="19">
        <v>119.7</v>
      </c>
      <c r="T2470" s="19" t="s">
        <v>76</v>
      </c>
      <c r="U2470" s="2" t="s">
        <v>2561</v>
      </c>
      <c r="V2470" s="2" t="s">
        <v>52</v>
      </c>
      <c r="W2470" s="2" t="s">
        <v>52</v>
      </c>
      <c r="X2470" s="2" t="s">
        <v>52</v>
      </c>
      <c r="Y2470" s="2" t="s">
        <v>52</v>
      </c>
      <c r="Z2470" s="2" t="s">
        <v>22689</v>
      </c>
      <c r="AA2470" s="2" t="s">
        <v>22690</v>
      </c>
      <c r="AB2470" s="2" t="s">
        <v>52</v>
      </c>
      <c r="AC2470" s="2" t="s">
        <v>5089</v>
      </c>
      <c r="AD2470" s="2" t="s">
        <v>64</v>
      </c>
      <c r="AE2470" s="2" t="s">
        <v>22691</v>
      </c>
      <c r="AF2470" s="2" t="s">
        <v>66</v>
      </c>
      <c r="AG2470" s="2" t="s">
        <v>84</v>
      </c>
      <c r="AH2470" s="2" t="s">
        <v>52</v>
      </c>
      <c r="AI2470" s="2" t="s">
        <v>52</v>
      </c>
      <c r="AJ2470" s="2" t="s">
        <v>68</v>
      </c>
      <c r="AK2470" s="2" t="s">
        <v>22692</v>
      </c>
      <c r="AL2470" s="2" t="s">
        <v>52</v>
      </c>
      <c r="AM2470" s="2" t="s">
        <v>52</v>
      </c>
      <c r="AN2470" s="2" t="s">
        <v>52</v>
      </c>
      <c r="AO2470" s="2" t="s">
        <v>52</v>
      </c>
      <c r="AP2470" s="2" t="s">
        <v>52</v>
      </c>
      <c r="AQ2470" s="2" t="s">
        <v>52</v>
      </c>
      <c r="AR2470" s="2" t="s">
        <v>52</v>
      </c>
      <c r="AS2470" s="2" t="s">
        <v>50</v>
      </c>
      <c r="AT2470" s="2" t="s">
        <v>51</v>
      </c>
      <c r="AU2470" s="2" t="s">
        <v>50</v>
      </c>
    </row>
    <row r="2471" spans="1:47" ht="22.5" customHeight="1" x14ac:dyDescent="0.25">
      <c r="A2471" t="s">
        <v>25439</v>
      </c>
      <c r="B2471" s="18" t="s">
        <v>22693</v>
      </c>
      <c r="C2471" s="220">
        <v>45081</v>
      </c>
      <c r="D2471" s="2" t="s">
        <v>89</v>
      </c>
      <c r="E2471" s="2" t="s">
        <v>20957</v>
      </c>
      <c r="F2471" s="2" t="s">
        <v>72</v>
      </c>
      <c r="G2471" s="19">
        <v>1</v>
      </c>
      <c r="H2471" s="19">
        <v>265.79000000000002</v>
      </c>
      <c r="I2471" s="19" t="s">
        <v>51</v>
      </c>
      <c r="J2471" s="19">
        <v>-45.18</v>
      </c>
      <c r="K2471" s="19">
        <v>-38.950000000000003</v>
      </c>
      <c r="L2471" s="19" t="s">
        <v>51</v>
      </c>
      <c r="M2471" s="19">
        <v>181.66</v>
      </c>
      <c r="N2471" s="2" t="s">
        <v>52</v>
      </c>
      <c r="O2471" s="2" t="s">
        <v>22694</v>
      </c>
      <c r="P2471" s="2" t="s">
        <v>22695</v>
      </c>
      <c r="Q2471" s="2" t="s">
        <v>22696</v>
      </c>
      <c r="R2471" s="2" t="s">
        <v>52</v>
      </c>
      <c r="S2471" s="19">
        <v>265.79000000000002</v>
      </c>
      <c r="T2471" s="19" t="s">
        <v>76</v>
      </c>
      <c r="U2471" s="2" t="s">
        <v>57</v>
      </c>
      <c r="V2471" s="2" t="s">
        <v>22697</v>
      </c>
      <c r="W2471" s="2" t="s">
        <v>22698</v>
      </c>
      <c r="X2471" s="2" t="s">
        <v>22699</v>
      </c>
      <c r="Y2471" s="2" t="s">
        <v>52</v>
      </c>
      <c r="Z2471" s="2" t="s">
        <v>22697</v>
      </c>
      <c r="AA2471" s="2" t="s">
        <v>22700</v>
      </c>
      <c r="AB2471" s="2" t="s">
        <v>22701</v>
      </c>
      <c r="AC2471" s="2" t="s">
        <v>3818</v>
      </c>
      <c r="AD2471" s="2" t="s">
        <v>64</v>
      </c>
      <c r="AE2471" s="2" t="s">
        <v>22702</v>
      </c>
      <c r="AF2471" s="2" t="s">
        <v>66</v>
      </c>
      <c r="AG2471" s="2" t="s">
        <v>67</v>
      </c>
      <c r="AH2471" s="2" t="s">
        <v>21463</v>
      </c>
      <c r="AI2471" s="2" t="s">
        <v>22703</v>
      </c>
      <c r="AJ2471" s="2" t="s">
        <v>68</v>
      </c>
      <c r="AK2471" s="2" t="s">
        <v>22704</v>
      </c>
      <c r="AL2471" s="2" t="s">
        <v>52</v>
      </c>
      <c r="AM2471" s="2" t="s">
        <v>52</v>
      </c>
      <c r="AN2471" s="2" t="s">
        <v>52</v>
      </c>
      <c r="AO2471" s="2" t="s">
        <v>52</v>
      </c>
      <c r="AP2471" s="2" t="s">
        <v>52</v>
      </c>
      <c r="AQ2471" s="2" t="s">
        <v>52</v>
      </c>
      <c r="AR2471" s="2" t="s">
        <v>52</v>
      </c>
      <c r="AS2471" s="2" t="s">
        <v>50</v>
      </c>
      <c r="AT2471" s="2" t="s">
        <v>51</v>
      </c>
      <c r="AU2471" s="2" t="s">
        <v>50</v>
      </c>
    </row>
    <row r="2472" spans="1:47" ht="22.5" customHeight="1" x14ac:dyDescent="0.25">
      <c r="A2472" t="s">
        <v>25439</v>
      </c>
      <c r="B2472" s="18" t="s">
        <v>22705</v>
      </c>
      <c r="C2472" s="220">
        <v>45081</v>
      </c>
      <c r="D2472" s="2" t="s">
        <v>89</v>
      </c>
      <c r="E2472" s="2" t="s">
        <v>15825</v>
      </c>
      <c r="F2472" s="2" t="s">
        <v>72</v>
      </c>
      <c r="G2472" s="19">
        <v>1</v>
      </c>
      <c r="H2472" s="19">
        <v>118.71</v>
      </c>
      <c r="I2472" s="19">
        <v>42.25</v>
      </c>
      <c r="J2472" s="19">
        <v>-20.18</v>
      </c>
      <c r="K2472" s="19">
        <v>-60.2</v>
      </c>
      <c r="L2472" s="19" t="s">
        <v>51</v>
      </c>
      <c r="M2472" s="19">
        <v>80.58</v>
      </c>
      <c r="N2472" s="2" t="s">
        <v>52</v>
      </c>
      <c r="O2472" s="2" t="s">
        <v>4130</v>
      </c>
      <c r="P2472" s="2" t="s">
        <v>9135</v>
      </c>
      <c r="Q2472" s="2" t="s">
        <v>9136</v>
      </c>
      <c r="R2472" s="2" t="s">
        <v>52</v>
      </c>
      <c r="S2472" s="19">
        <v>118.71</v>
      </c>
      <c r="T2472" s="19" t="s">
        <v>76</v>
      </c>
      <c r="U2472" s="2" t="s">
        <v>77</v>
      </c>
      <c r="V2472" s="2" t="s">
        <v>52</v>
      </c>
      <c r="W2472" s="2" t="s">
        <v>52</v>
      </c>
      <c r="X2472" s="2" t="s">
        <v>52</v>
      </c>
      <c r="Y2472" s="2" t="s">
        <v>52</v>
      </c>
      <c r="Z2472" s="2" t="s">
        <v>22706</v>
      </c>
      <c r="AA2472" s="2" t="s">
        <v>22707</v>
      </c>
      <c r="AB2472" s="2" t="s">
        <v>22708</v>
      </c>
      <c r="AC2472" s="2" t="s">
        <v>22709</v>
      </c>
      <c r="AD2472" s="2" t="s">
        <v>715</v>
      </c>
      <c r="AE2472" s="2" t="s">
        <v>22710</v>
      </c>
      <c r="AF2472" s="2" t="s">
        <v>66</v>
      </c>
      <c r="AG2472" s="2" t="s">
        <v>84</v>
      </c>
      <c r="AH2472" s="2" t="s">
        <v>22711</v>
      </c>
      <c r="AI2472" s="2" t="s">
        <v>22712</v>
      </c>
      <c r="AJ2472" s="2" t="s">
        <v>3940</v>
      </c>
      <c r="AK2472" s="2" t="s">
        <v>22713</v>
      </c>
      <c r="AL2472" s="2" t="s">
        <v>22714</v>
      </c>
      <c r="AM2472" s="2" t="s">
        <v>52</v>
      </c>
      <c r="AN2472" s="2" t="s">
        <v>52</v>
      </c>
      <c r="AO2472" s="2" t="s">
        <v>52</v>
      </c>
      <c r="AP2472" s="2" t="s">
        <v>52</v>
      </c>
      <c r="AQ2472" s="2" t="s">
        <v>52</v>
      </c>
      <c r="AR2472" s="2" t="s">
        <v>52</v>
      </c>
      <c r="AS2472" s="2" t="s">
        <v>50</v>
      </c>
      <c r="AT2472" s="2" t="s">
        <v>51</v>
      </c>
      <c r="AU2472" s="2" t="s">
        <v>50</v>
      </c>
    </row>
    <row r="2473" spans="1:47" ht="22.5" customHeight="1" x14ac:dyDescent="0.25">
      <c r="A2473" t="s">
        <v>25439</v>
      </c>
      <c r="B2473" s="18" t="s">
        <v>22715</v>
      </c>
      <c r="C2473" s="220">
        <v>45081</v>
      </c>
      <c r="D2473" s="2" t="s">
        <v>6554</v>
      </c>
      <c r="E2473" s="2" t="s">
        <v>15416</v>
      </c>
      <c r="F2473" s="2" t="s">
        <v>50</v>
      </c>
      <c r="G2473" s="19">
        <v>1</v>
      </c>
      <c r="H2473" s="19">
        <v>149</v>
      </c>
      <c r="I2473" s="19" t="s">
        <v>51</v>
      </c>
      <c r="J2473" s="19">
        <v>-68.23</v>
      </c>
      <c r="K2473" s="19">
        <v>-21.45</v>
      </c>
      <c r="L2473" s="19">
        <v>-59.32</v>
      </c>
      <c r="M2473" s="19">
        <v>0</v>
      </c>
      <c r="N2473" s="2" t="s">
        <v>52</v>
      </c>
      <c r="O2473" s="2" t="s">
        <v>14576</v>
      </c>
      <c r="P2473" s="2" t="s">
        <v>22716</v>
      </c>
      <c r="Q2473" s="2" t="s">
        <v>22717</v>
      </c>
      <c r="R2473" s="2" t="s">
        <v>52</v>
      </c>
      <c r="S2473" s="19">
        <v>149</v>
      </c>
      <c r="T2473" s="19" t="s">
        <v>76</v>
      </c>
      <c r="U2473" s="2" t="s">
        <v>57</v>
      </c>
      <c r="V2473" s="2" t="s">
        <v>14579</v>
      </c>
      <c r="W2473" s="2" t="s">
        <v>14580</v>
      </c>
      <c r="X2473" s="2" t="s">
        <v>14581</v>
      </c>
      <c r="Y2473" s="2" t="s">
        <v>52</v>
      </c>
      <c r="Z2473" s="2" t="s">
        <v>14579</v>
      </c>
      <c r="AA2473" s="2" t="s">
        <v>14582</v>
      </c>
      <c r="AB2473" s="2" t="s">
        <v>4596</v>
      </c>
      <c r="AC2473" s="2" t="s">
        <v>64</v>
      </c>
      <c r="AD2473" s="2" t="s">
        <v>64</v>
      </c>
      <c r="AE2473" s="2" t="s">
        <v>827</v>
      </c>
      <c r="AF2473" s="2" t="s">
        <v>66</v>
      </c>
      <c r="AG2473" s="2" t="s">
        <v>67</v>
      </c>
      <c r="AH2473" s="2" t="s">
        <v>22718</v>
      </c>
      <c r="AI2473" s="2" t="s">
        <v>15424</v>
      </c>
      <c r="AJ2473" s="2" t="s">
        <v>68</v>
      </c>
      <c r="AK2473" s="2" t="s">
        <v>22719</v>
      </c>
      <c r="AL2473" s="2" t="s">
        <v>4599</v>
      </c>
      <c r="AM2473" s="2" t="s">
        <v>52</v>
      </c>
      <c r="AN2473" s="2" t="s">
        <v>52</v>
      </c>
      <c r="AO2473" s="2" t="s">
        <v>52</v>
      </c>
      <c r="AP2473" s="2" t="s">
        <v>52</v>
      </c>
      <c r="AQ2473" s="2" t="s">
        <v>52</v>
      </c>
      <c r="AR2473" s="2" t="s">
        <v>52</v>
      </c>
      <c r="AS2473" s="193" t="s">
        <v>72</v>
      </c>
      <c r="AT2473" s="2" t="s">
        <v>51</v>
      </c>
      <c r="AU2473" s="2" t="s">
        <v>50</v>
      </c>
    </row>
    <row r="2474" spans="1:47" ht="22.5" customHeight="1" x14ac:dyDescent="0.25">
      <c r="A2474" t="s">
        <v>25439</v>
      </c>
      <c r="B2474" s="18" t="s">
        <v>22720</v>
      </c>
      <c r="C2474" s="220">
        <v>45081</v>
      </c>
      <c r="D2474" s="2" t="s">
        <v>89</v>
      </c>
      <c r="E2474" s="2" t="s">
        <v>18951</v>
      </c>
      <c r="F2474" s="2" t="s">
        <v>50</v>
      </c>
      <c r="G2474" s="19">
        <v>1</v>
      </c>
      <c r="H2474" s="19">
        <v>108.78</v>
      </c>
      <c r="I2474" s="19" t="s">
        <v>51</v>
      </c>
      <c r="J2474" s="19">
        <v>-18.489999999999998</v>
      </c>
      <c r="K2474" s="19">
        <v>-20.45</v>
      </c>
      <c r="L2474" s="19" t="s">
        <v>51</v>
      </c>
      <c r="M2474" s="19">
        <v>69.84</v>
      </c>
      <c r="N2474" s="2" t="s">
        <v>52</v>
      </c>
      <c r="O2474" s="2" t="s">
        <v>22721</v>
      </c>
      <c r="P2474" s="2" t="s">
        <v>22722</v>
      </c>
      <c r="Q2474" s="2" t="s">
        <v>22723</v>
      </c>
      <c r="R2474" s="2" t="s">
        <v>52</v>
      </c>
      <c r="S2474" s="19">
        <v>108.78</v>
      </c>
      <c r="T2474" s="19" t="s">
        <v>76</v>
      </c>
      <c r="U2474" s="2" t="s">
        <v>57</v>
      </c>
      <c r="V2474" s="2" t="s">
        <v>22724</v>
      </c>
      <c r="W2474" s="2" t="s">
        <v>22725</v>
      </c>
      <c r="X2474" s="2" t="s">
        <v>22726</v>
      </c>
      <c r="Y2474" s="2" t="s">
        <v>52</v>
      </c>
      <c r="Z2474" s="2" t="s">
        <v>22724</v>
      </c>
      <c r="AA2474" s="2" t="s">
        <v>22727</v>
      </c>
      <c r="AB2474" s="2" t="s">
        <v>22728</v>
      </c>
      <c r="AC2474" s="2" t="s">
        <v>1038</v>
      </c>
      <c r="AD2474" s="2" t="s">
        <v>715</v>
      </c>
      <c r="AE2474" s="2" t="s">
        <v>1039</v>
      </c>
      <c r="AF2474" s="2" t="s">
        <v>66</v>
      </c>
      <c r="AG2474" s="2" t="s">
        <v>67</v>
      </c>
      <c r="AH2474" s="2" t="s">
        <v>22729</v>
      </c>
      <c r="AI2474" s="2" t="s">
        <v>22730</v>
      </c>
      <c r="AJ2474" s="2" t="s">
        <v>68</v>
      </c>
      <c r="AK2474" s="2" t="s">
        <v>22731</v>
      </c>
      <c r="AL2474" s="2" t="s">
        <v>52</v>
      </c>
      <c r="AM2474" s="2" t="s">
        <v>52</v>
      </c>
      <c r="AN2474" s="2" t="s">
        <v>52</v>
      </c>
      <c r="AO2474" s="2" t="s">
        <v>52</v>
      </c>
      <c r="AP2474" s="2" t="s">
        <v>52</v>
      </c>
      <c r="AQ2474" s="2" t="s">
        <v>52</v>
      </c>
      <c r="AR2474" s="2" t="s">
        <v>52</v>
      </c>
      <c r="AS2474" s="2" t="s">
        <v>50</v>
      </c>
      <c r="AT2474" s="2" t="s">
        <v>51</v>
      </c>
      <c r="AU2474" s="2" t="s">
        <v>50</v>
      </c>
    </row>
    <row r="2475" spans="1:47" ht="22.5" customHeight="1" x14ac:dyDescent="0.25">
      <c r="A2475" t="s">
        <v>25439</v>
      </c>
      <c r="B2475" s="18" t="s">
        <v>22732</v>
      </c>
      <c r="C2475" s="220">
        <v>45081</v>
      </c>
      <c r="D2475" s="2" t="s">
        <v>89</v>
      </c>
      <c r="E2475" s="2" t="s">
        <v>19808</v>
      </c>
      <c r="F2475" s="2" t="s">
        <v>50</v>
      </c>
      <c r="G2475" s="19">
        <v>1</v>
      </c>
      <c r="H2475" s="19">
        <v>137.9</v>
      </c>
      <c r="I2475" s="19" t="s">
        <v>51</v>
      </c>
      <c r="J2475" s="19">
        <v>-16.55</v>
      </c>
      <c r="K2475" s="19">
        <v>-21.45</v>
      </c>
      <c r="L2475" s="19" t="s">
        <v>51</v>
      </c>
      <c r="M2475" s="19">
        <v>99.9</v>
      </c>
      <c r="N2475" s="2" t="s">
        <v>52</v>
      </c>
      <c r="O2475" s="2" t="s">
        <v>22733</v>
      </c>
      <c r="P2475" s="2" t="s">
        <v>22734</v>
      </c>
      <c r="Q2475" s="2" t="s">
        <v>22735</v>
      </c>
      <c r="R2475" s="2" t="s">
        <v>52</v>
      </c>
      <c r="S2475" s="19">
        <v>137.9</v>
      </c>
      <c r="T2475" s="19" t="s">
        <v>56</v>
      </c>
      <c r="U2475" s="2" t="s">
        <v>57</v>
      </c>
      <c r="V2475" s="2" t="s">
        <v>14579</v>
      </c>
      <c r="W2475" s="2" t="s">
        <v>14580</v>
      </c>
      <c r="X2475" s="2" t="s">
        <v>14581</v>
      </c>
      <c r="Y2475" s="2" t="s">
        <v>52</v>
      </c>
      <c r="Z2475" s="2" t="s">
        <v>14579</v>
      </c>
      <c r="AA2475" s="2" t="s">
        <v>14582</v>
      </c>
      <c r="AB2475" s="2" t="s">
        <v>14583</v>
      </c>
      <c r="AC2475" s="2" t="s">
        <v>14584</v>
      </c>
      <c r="AD2475" s="2" t="s">
        <v>64</v>
      </c>
      <c r="AE2475" s="2" t="s">
        <v>14585</v>
      </c>
      <c r="AF2475" s="2" t="s">
        <v>66</v>
      </c>
      <c r="AG2475" s="2" t="s">
        <v>67</v>
      </c>
      <c r="AH2475" s="2" t="s">
        <v>21839</v>
      </c>
      <c r="AI2475" s="2" t="s">
        <v>20898</v>
      </c>
      <c r="AJ2475" s="2" t="s">
        <v>68</v>
      </c>
      <c r="AK2475" s="2" t="s">
        <v>22736</v>
      </c>
      <c r="AL2475" s="2" t="s">
        <v>52</v>
      </c>
      <c r="AM2475" s="2" t="s">
        <v>52</v>
      </c>
      <c r="AN2475" s="2" t="s">
        <v>52</v>
      </c>
      <c r="AO2475" s="2" t="s">
        <v>52</v>
      </c>
      <c r="AP2475" s="2" t="s">
        <v>52</v>
      </c>
      <c r="AQ2475" s="2" t="s">
        <v>52</v>
      </c>
      <c r="AR2475" s="2" t="s">
        <v>52</v>
      </c>
      <c r="AS2475" s="2" t="s">
        <v>50</v>
      </c>
      <c r="AT2475" s="2" t="s">
        <v>51</v>
      </c>
      <c r="AU2475" s="2" t="s">
        <v>50</v>
      </c>
    </row>
    <row r="2476" spans="1:47" ht="22.5" customHeight="1" x14ac:dyDescent="0.25">
      <c r="A2476" t="s">
        <v>25439</v>
      </c>
      <c r="B2476" s="18" t="s">
        <v>22737</v>
      </c>
      <c r="C2476" s="220">
        <v>45081</v>
      </c>
      <c r="D2476" s="2" t="s">
        <v>89</v>
      </c>
      <c r="E2476" s="2" t="s">
        <v>22110</v>
      </c>
      <c r="F2476" s="2" t="s">
        <v>50</v>
      </c>
      <c r="G2476" s="19">
        <v>1</v>
      </c>
      <c r="H2476" s="19">
        <v>270</v>
      </c>
      <c r="I2476" s="19" t="s">
        <v>51</v>
      </c>
      <c r="J2476" s="19">
        <v>-45.9</v>
      </c>
      <c r="K2476" s="19">
        <v>-20.45</v>
      </c>
      <c r="L2476" s="19" t="s">
        <v>51</v>
      </c>
      <c r="M2476" s="19">
        <v>203.65</v>
      </c>
      <c r="N2476" s="2" t="s">
        <v>52</v>
      </c>
      <c r="O2476" s="2" t="s">
        <v>91</v>
      </c>
      <c r="P2476" s="2" t="s">
        <v>5793</v>
      </c>
      <c r="Q2476" s="2" t="s">
        <v>93</v>
      </c>
      <c r="R2476" s="2" t="s">
        <v>52</v>
      </c>
      <c r="S2476" s="19">
        <v>270</v>
      </c>
      <c r="T2476" s="19" t="s">
        <v>76</v>
      </c>
      <c r="U2476" s="2" t="s">
        <v>77</v>
      </c>
      <c r="V2476" s="2" t="s">
        <v>52</v>
      </c>
      <c r="W2476" s="2" t="s">
        <v>52</v>
      </c>
      <c r="X2476" s="2" t="s">
        <v>52</v>
      </c>
      <c r="Y2476" s="2" t="s">
        <v>52</v>
      </c>
      <c r="Z2476" s="2" t="s">
        <v>22738</v>
      </c>
      <c r="AA2476" s="2" t="s">
        <v>22739</v>
      </c>
      <c r="AB2476" s="2" t="s">
        <v>22740</v>
      </c>
      <c r="AC2476" s="2" t="s">
        <v>333</v>
      </c>
      <c r="AD2476" s="2" t="s">
        <v>333</v>
      </c>
      <c r="AE2476" s="2" t="s">
        <v>22741</v>
      </c>
      <c r="AF2476" s="2" t="s">
        <v>66</v>
      </c>
      <c r="AG2476" s="2" t="s">
        <v>84</v>
      </c>
      <c r="AH2476" s="2" t="s">
        <v>22742</v>
      </c>
      <c r="AI2476" s="2" t="s">
        <v>22743</v>
      </c>
      <c r="AJ2476" s="2" t="s">
        <v>68</v>
      </c>
      <c r="AK2476" s="2" t="s">
        <v>22744</v>
      </c>
      <c r="AL2476" s="2" t="s">
        <v>52</v>
      </c>
      <c r="AM2476" s="2" t="s">
        <v>52</v>
      </c>
      <c r="AN2476" s="2" t="s">
        <v>52</v>
      </c>
      <c r="AO2476" s="2" t="s">
        <v>52</v>
      </c>
      <c r="AP2476" s="2" t="s">
        <v>52</v>
      </c>
      <c r="AQ2476" s="2" t="s">
        <v>52</v>
      </c>
      <c r="AR2476" s="2" t="s">
        <v>52</v>
      </c>
      <c r="AS2476" s="2" t="s">
        <v>50</v>
      </c>
      <c r="AT2476" s="2" t="s">
        <v>51</v>
      </c>
      <c r="AU2476" s="2" t="s">
        <v>50</v>
      </c>
    </row>
    <row r="2477" spans="1:47" ht="22.5" customHeight="1" x14ac:dyDescent="0.25">
      <c r="A2477" t="s">
        <v>25439</v>
      </c>
      <c r="B2477" s="18" t="s">
        <v>22745</v>
      </c>
      <c r="C2477" s="220">
        <v>45081</v>
      </c>
      <c r="D2477" s="2" t="s">
        <v>89</v>
      </c>
      <c r="E2477" s="2" t="s">
        <v>20957</v>
      </c>
      <c r="F2477" s="2" t="s">
        <v>50</v>
      </c>
      <c r="G2477" s="19">
        <v>1</v>
      </c>
      <c r="H2477" s="19">
        <v>37.01</v>
      </c>
      <c r="I2477" s="19">
        <v>21</v>
      </c>
      <c r="J2477" s="19">
        <v>-9.94</v>
      </c>
      <c r="K2477" s="19">
        <v>-21</v>
      </c>
      <c r="L2477" s="19" t="s">
        <v>51</v>
      </c>
      <c r="M2477" s="19">
        <v>27.07</v>
      </c>
      <c r="N2477" s="2" t="s">
        <v>52</v>
      </c>
      <c r="O2477" s="2" t="s">
        <v>2250</v>
      </c>
      <c r="P2477" s="2" t="s">
        <v>22746</v>
      </c>
      <c r="Q2477" s="2" t="s">
        <v>22747</v>
      </c>
      <c r="R2477" s="2" t="s">
        <v>52</v>
      </c>
      <c r="S2477" s="19">
        <v>37.01</v>
      </c>
      <c r="T2477" s="19" t="s">
        <v>56</v>
      </c>
      <c r="U2477" s="2" t="s">
        <v>57</v>
      </c>
      <c r="V2477" s="2" t="s">
        <v>22748</v>
      </c>
      <c r="W2477" s="2" t="s">
        <v>22749</v>
      </c>
      <c r="X2477" s="2" t="s">
        <v>22750</v>
      </c>
      <c r="Y2477" s="2" t="s">
        <v>52</v>
      </c>
      <c r="Z2477" s="2" t="s">
        <v>22748</v>
      </c>
      <c r="AA2477" s="2" t="s">
        <v>22751</v>
      </c>
      <c r="AB2477" s="2" t="s">
        <v>22752</v>
      </c>
      <c r="AC2477" s="2" t="s">
        <v>1310</v>
      </c>
      <c r="AD2477" s="2" t="s">
        <v>715</v>
      </c>
      <c r="AE2477" s="2" t="s">
        <v>22753</v>
      </c>
      <c r="AF2477" s="2" t="s">
        <v>66</v>
      </c>
      <c r="AG2477" s="2" t="s">
        <v>67</v>
      </c>
      <c r="AH2477" s="2" t="s">
        <v>22146</v>
      </c>
      <c r="AI2477" s="2" t="s">
        <v>22754</v>
      </c>
      <c r="AJ2477" s="2" t="s">
        <v>68</v>
      </c>
      <c r="AK2477" s="2" t="s">
        <v>22755</v>
      </c>
      <c r="AL2477" s="2" t="s">
        <v>52</v>
      </c>
      <c r="AM2477" s="2" t="s">
        <v>52</v>
      </c>
      <c r="AN2477" s="2" t="s">
        <v>52</v>
      </c>
      <c r="AO2477" s="2" t="s">
        <v>52</v>
      </c>
      <c r="AP2477" s="2" t="s">
        <v>52</v>
      </c>
      <c r="AQ2477" s="2" t="s">
        <v>52</v>
      </c>
      <c r="AR2477" s="2" t="s">
        <v>52</v>
      </c>
      <c r="AS2477" s="2" t="s">
        <v>50</v>
      </c>
      <c r="AT2477" s="2" t="s">
        <v>51</v>
      </c>
      <c r="AU2477" s="2" t="s">
        <v>50</v>
      </c>
    </row>
    <row r="2478" spans="1:47" ht="22.5" customHeight="1" x14ac:dyDescent="0.25">
      <c r="A2478" t="s">
        <v>25439</v>
      </c>
      <c r="B2478" s="18" t="s">
        <v>22756</v>
      </c>
      <c r="C2478" s="220">
        <v>45081</v>
      </c>
      <c r="D2478" s="2" t="s">
        <v>89</v>
      </c>
      <c r="E2478" s="2" t="s">
        <v>18951</v>
      </c>
      <c r="F2478" s="2" t="s">
        <v>50</v>
      </c>
      <c r="G2478" s="19">
        <v>1</v>
      </c>
      <c r="H2478" s="19">
        <v>89.9</v>
      </c>
      <c r="I2478" s="19">
        <v>33.76</v>
      </c>
      <c r="J2478" s="19">
        <v>-15.28</v>
      </c>
      <c r="K2478" s="19">
        <v>-60.21</v>
      </c>
      <c r="L2478" s="19" t="s">
        <v>51</v>
      </c>
      <c r="M2478" s="19">
        <v>48.17</v>
      </c>
      <c r="N2478" s="2" t="s">
        <v>52</v>
      </c>
      <c r="O2478" s="2" t="s">
        <v>5433</v>
      </c>
      <c r="P2478" s="2" t="s">
        <v>5434</v>
      </c>
      <c r="Q2478" s="2" t="s">
        <v>5435</v>
      </c>
      <c r="R2478" s="2" t="s">
        <v>52</v>
      </c>
      <c r="S2478" s="19">
        <v>89.9</v>
      </c>
      <c r="T2478" s="19" t="s">
        <v>76</v>
      </c>
      <c r="U2478" s="2" t="s">
        <v>57</v>
      </c>
      <c r="V2478" s="2" t="s">
        <v>22757</v>
      </c>
      <c r="W2478" s="2" t="s">
        <v>22758</v>
      </c>
      <c r="X2478" s="2" t="s">
        <v>22759</v>
      </c>
      <c r="Y2478" s="2" t="s">
        <v>52</v>
      </c>
      <c r="Z2478" s="2" t="s">
        <v>22757</v>
      </c>
      <c r="AA2478" s="2" t="s">
        <v>22760</v>
      </c>
      <c r="AB2478" s="2" t="s">
        <v>22761</v>
      </c>
      <c r="AC2478" s="2" t="s">
        <v>22762</v>
      </c>
      <c r="AD2478" s="2" t="s">
        <v>377</v>
      </c>
      <c r="AE2478" s="2" t="s">
        <v>22763</v>
      </c>
      <c r="AF2478" s="2" t="s">
        <v>66</v>
      </c>
      <c r="AG2478" s="2" t="s">
        <v>67</v>
      </c>
      <c r="AH2478" s="2" t="s">
        <v>22764</v>
      </c>
      <c r="AI2478" s="2" t="s">
        <v>19963</v>
      </c>
      <c r="AJ2478" s="2" t="s">
        <v>68</v>
      </c>
      <c r="AK2478" s="2" t="s">
        <v>22765</v>
      </c>
      <c r="AL2478" s="2" t="s">
        <v>52</v>
      </c>
      <c r="AM2478" s="2" t="s">
        <v>52</v>
      </c>
      <c r="AN2478" s="2" t="s">
        <v>52</v>
      </c>
      <c r="AO2478" s="2" t="s">
        <v>52</v>
      </c>
      <c r="AP2478" s="2" t="s">
        <v>52</v>
      </c>
      <c r="AQ2478" s="2" t="s">
        <v>52</v>
      </c>
      <c r="AR2478" s="2" t="s">
        <v>52</v>
      </c>
      <c r="AS2478" s="2" t="s">
        <v>50</v>
      </c>
      <c r="AT2478" s="2" t="s">
        <v>51</v>
      </c>
      <c r="AU2478" s="2" t="s">
        <v>50</v>
      </c>
    </row>
    <row r="2479" spans="1:47" ht="22.5" customHeight="1" x14ac:dyDescent="0.25">
      <c r="A2479" t="s">
        <v>25439</v>
      </c>
      <c r="B2479" s="18" t="s">
        <v>22766</v>
      </c>
      <c r="C2479" s="220">
        <v>45081</v>
      </c>
      <c r="D2479" s="2" t="s">
        <v>89</v>
      </c>
      <c r="E2479" s="2" t="s">
        <v>22110</v>
      </c>
      <c r="F2479" s="2" t="s">
        <v>50</v>
      </c>
      <c r="G2479" s="19">
        <v>1</v>
      </c>
      <c r="H2479" s="19">
        <v>65.239999999999995</v>
      </c>
      <c r="I2479" s="19">
        <v>15.9</v>
      </c>
      <c r="J2479" s="19">
        <v>-16.59</v>
      </c>
      <c r="K2479" s="19" t="s">
        <v>51</v>
      </c>
      <c r="L2479" s="19" t="s">
        <v>51</v>
      </c>
      <c r="M2479" s="19">
        <v>64.55</v>
      </c>
      <c r="N2479" s="2" t="s">
        <v>52</v>
      </c>
      <c r="O2479" s="2" t="s">
        <v>247</v>
      </c>
      <c r="P2479" s="2" t="s">
        <v>248</v>
      </c>
      <c r="Q2479" s="2" t="s">
        <v>249</v>
      </c>
      <c r="R2479" s="2" t="s">
        <v>52</v>
      </c>
      <c r="S2479" s="19">
        <v>65.239999999999995</v>
      </c>
      <c r="T2479" s="19" t="s">
        <v>76</v>
      </c>
      <c r="U2479" s="2" t="s">
        <v>77</v>
      </c>
      <c r="V2479" s="2" t="s">
        <v>22767</v>
      </c>
      <c r="W2479" s="2" t="s">
        <v>22768</v>
      </c>
      <c r="X2479" s="2" t="s">
        <v>22769</v>
      </c>
      <c r="Y2479" s="2" t="s">
        <v>52</v>
      </c>
      <c r="Z2479" s="2" t="s">
        <v>22767</v>
      </c>
      <c r="AA2479" s="2" t="s">
        <v>22770</v>
      </c>
      <c r="AB2479" s="2" t="s">
        <v>22771</v>
      </c>
      <c r="AC2479" s="2" t="s">
        <v>1222</v>
      </c>
      <c r="AD2479" s="2" t="s">
        <v>64</v>
      </c>
      <c r="AE2479" s="2" t="s">
        <v>22772</v>
      </c>
      <c r="AF2479" s="2" t="s">
        <v>66</v>
      </c>
      <c r="AG2479" s="2" t="s">
        <v>784</v>
      </c>
      <c r="AH2479" s="2" t="s">
        <v>22773</v>
      </c>
      <c r="AI2479" s="2" t="s">
        <v>22774</v>
      </c>
      <c r="AJ2479" s="2" t="s">
        <v>8661</v>
      </c>
      <c r="AK2479" s="2" t="s">
        <v>22775</v>
      </c>
      <c r="AL2479" s="2" t="s">
        <v>52</v>
      </c>
      <c r="AM2479" s="2" t="s">
        <v>52</v>
      </c>
      <c r="AN2479" s="2" t="s">
        <v>52</v>
      </c>
      <c r="AO2479" s="2" t="s">
        <v>52</v>
      </c>
      <c r="AP2479" s="2" t="s">
        <v>52</v>
      </c>
      <c r="AQ2479" s="2" t="s">
        <v>52</v>
      </c>
      <c r="AR2479" s="2" t="s">
        <v>52</v>
      </c>
      <c r="AS2479" s="2" t="s">
        <v>50</v>
      </c>
      <c r="AT2479" s="2" t="s">
        <v>51</v>
      </c>
      <c r="AU2479" s="2" t="s">
        <v>50</v>
      </c>
    </row>
    <row r="2480" spans="1:47" ht="22.5" customHeight="1" x14ac:dyDescent="0.25">
      <c r="A2480" t="s">
        <v>25439</v>
      </c>
      <c r="B2480" s="18" t="s">
        <v>22776</v>
      </c>
      <c r="C2480" s="220">
        <v>45081</v>
      </c>
      <c r="D2480" s="2" t="s">
        <v>7207</v>
      </c>
      <c r="E2480" s="2" t="s">
        <v>10497</v>
      </c>
      <c r="F2480" s="2" t="s">
        <v>50</v>
      </c>
      <c r="G2480" s="19">
        <v>1</v>
      </c>
      <c r="H2480" s="19">
        <v>30.77</v>
      </c>
      <c r="I2480" s="19">
        <v>7.43</v>
      </c>
      <c r="J2480" s="19">
        <v>-9.19</v>
      </c>
      <c r="K2480" s="19">
        <v>-7.43</v>
      </c>
      <c r="L2480" s="19" t="s">
        <v>51</v>
      </c>
      <c r="M2480" s="19">
        <v>21.58</v>
      </c>
      <c r="N2480" s="2" t="s">
        <v>52</v>
      </c>
      <c r="O2480" s="2" t="s">
        <v>13323</v>
      </c>
      <c r="P2480" s="2" t="s">
        <v>13324</v>
      </c>
      <c r="Q2480" s="2" t="s">
        <v>13325</v>
      </c>
      <c r="R2480" s="2" t="s">
        <v>52</v>
      </c>
      <c r="S2480" s="19">
        <v>30.77</v>
      </c>
      <c r="T2480" s="19" t="s">
        <v>56</v>
      </c>
      <c r="U2480" s="2" t="s">
        <v>57</v>
      </c>
      <c r="V2480" s="2" t="s">
        <v>22777</v>
      </c>
      <c r="W2480" s="2" t="s">
        <v>22778</v>
      </c>
      <c r="X2480" s="2" t="s">
        <v>22779</v>
      </c>
      <c r="Y2480" s="2" t="s">
        <v>52</v>
      </c>
      <c r="Z2480" s="2" t="s">
        <v>22777</v>
      </c>
      <c r="AA2480" s="2" t="s">
        <v>22780</v>
      </c>
      <c r="AB2480" s="2" t="s">
        <v>22781</v>
      </c>
      <c r="AC2480" s="2" t="s">
        <v>351</v>
      </c>
      <c r="AD2480" s="2" t="s">
        <v>352</v>
      </c>
      <c r="AE2480" s="2" t="s">
        <v>22782</v>
      </c>
      <c r="AF2480" s="2" t="s">
        <v>66</v>
      </c>
      <c r="AG2480" s="2" t="s">
        <v>67</v>
      </c>
      <c r="AH2480" s="2" t="s">
        <v>22783</v>
      </c>
      <c r="AI2480" s="2" t="s">
        <v>22784</v>
      </c>
      <c r="AJ2480" s="2" t="s">
        <v>68</v>
      </c>
      <c r="AK2480" s="2" t="s">
        <v>22785</v>
      </c>
      <c r="AL2480" s="2" t="s">
        <v>52</v>
      </c>
      <c r="AM2480" s="2" t="s">
        <v>52</v>
      </c>
      <c r="AN2480" s="2" t="s">
        <v>52</v>
      </c>
      <c r="AO2480" s="2" t="s">
        <v>52</v>
      </c>
      <c r="AP2480" s="2" t="s">
        <v>52</v>
      </c>
      <c r="AQ2480" s="2" t="s">
        <v>52</v>
      </c>
      <c r="AR2480" s="2" t="s">
        <v>52</v>
      </c>
      <c r="AS2480" s="194" t="s">
        <v>72</v>
      </c>
      <c r="AT2480" s="2" t="s">
        <v>51</v>
      </c>
      <c r="AU2480" s="2" t="s">
        <v>50</v>
      </c>
    </row>
    <row r="2481" spans="1:47" ht="22.5" customHeight="1" x14ac:dyDescent="0.25">
      <c r="A2481" t="s">
        <v>25439</v>
      </c>
      <c r="B2481" s="18" t="s">
        <v>22786</v>
      </c>
      <c r="C2481" s="220">
        <v>45081</v>
      </c>
      <c r="D2481" s="2" t="s">
        <v>89</v>
      </c>
      <c r="E2481" s="2" t="s">
        <v>19808</v>
      </c>
      <c r="F2481" s="2" t="s">
        <v>72</v>
      </c>
      <c r="G2481" s="19">
        <v>1</v>
      </c>
      <c r="H2481" s="19">
        <v>34.99</v>
      </c>
      <c r="I2481" s="19">
        <v>9.24</v>
      </c>
      <c r="J2481" s="19">
        <v>-11.45</v>
      </c>
      <c r="K2481" s="19">
        <v>-9.24</v>
      </c>
      <c r="L2481" s="19" t="s">
        <v>51</v>
      </c>
      <c r="M2481" s="19">
        <v>23.54</v>
      </c>
      <c r="N2481" s="2" t="s">
        <v>52</v>
      </c>
      <c r="O2481" s="2" t="s">
        <v>22787</v>
      </c>
      <c r="P2481" s="2" t="s">
        <v>22788</v>
      </c>
      <c r="Q2481" s="2" t="s">
        <v>22789</v>
      </c>
      <c r="R2481" s="2" t="s">
        <v>52</v>
      </c>
      <c r="S2481" s="19">
        <v>34.99</v>
      </c>
      <c r="T2481" s="19" t="s">
        <v>76</v>
      </c>
      <c r="U2481" s="2" t="s">
        <v>57</v>
      </c>
      <c r="V2481" s="2" t="s">
        <v>22790</v>
      </c>
      <c r="W2481" s="2" t="s">
        <v>22791</v>
      </c>
      <c r="X2481" s="2" t="s">
        <v>22792</v>
      </c>
      <c r="Y2481" s="2" t="s">
        <v>52</v>
      </c>
      <c r="Z2481" s="2" t="s">
        <v>22790</v>
      </c>
      <c r="AA2481" s="2" t="s">
        <v>22793</v>
      </c>
      <c r="AB2481" s="2" t="s">
        <v>22794</v>
      </c>
      <c r="AC2481" s="2" t="s">
        <v>22795</v>
      </c>
      <c r="AD2481" s="2" t="s">
        <v>715</v>
      </c>
      <c r="AE2481" s="2" t="s">
        <v>22796</v>
      </c>
      <c r="AF2481" s="2" t="s">
        <v>66</v>
      </c>
      <c r="AG2481" s="2" t="s">
        <v>67</v>
      </c>
      <c r="AH2481" s="2" t="s">
        <v>22146</v>
      </c>
      <c r="AI2481" s="2" t="s">
        <v>22797</v>
      </c>
      <c r="AJ2481" s="2" t="s">
        <v>68</v>
      </c>
      <c r="AK2481" s="2" t="s">
        <v>22798</v>
      </c>
      <c r="AL2481" s="2" t="s">
        <v>52</v>
      </c>
      <c r="AM2481" s="2" t="s">
        <v>52</v>
      </c>
      <c r="AN2481" s="2" t="s">
        <v>52</v>
      </c>
      <c r="AO2481" s="2" t="s">
        <v>52</v>
      </c>
      <c r="AP2481" s="2" t="s">
        <v>52</v>
      </c>
      <c r="AQ2481" s="2" t="s">
        <v>52</v>
      </c>
      <c r="AR2481" s="2" t="s">
        <v>52</v>
      </c>
      <c r="AS2481" s="2" t="s">
        <v>50</v>
      </c>
      <c r="AT2481" s="2" t="s">
        <v>51</v>
      </c>
      <c r="AU2481" s="2" t="s">
        <v>50</v>
      </c>
    </row>
    <row r="2482" spans="1:47" ht="22.5" customHeight="1" x14ac:dyDescent="0.25">
      <c r="A2482" t="s">
        <v>25439</v>
      </c>
      <c r="B2482" s="18" t="s">
        <v>22799</v>
      </c>
      <c r="C2482" s="220">
        <v>45081</v>
      </c>
      <c r="D2482" s="2" t="s">
        <v>89</v>
      </c>
      <c r="E2482" s="2" t="s">
        <v>22110</v>
      </c>
      <c r="F2482" s="2" t="s">
        <v>50</v>
      </c>
      <c r="G2482" s="19">
        <v>1</v>
      </c>
      <c r="H2482" s="19">
        <v>173.77</v>
      </c>
      <c r="I2482" s="19">
        <v>1.59</v>
      </c>
      <c r="J2482" s="19">
        <v>-20.85</v>
      </c>
      <c r="K2482" s="19" t="s">
        <v>51</v>
      </c>
      <c r="L2482" s="19" t="s">
        <v>51</v>
      </c>
      <c r="M2482" s="19">
        <v>154.51</v>
      </c>
      <c r="N2482" s="2" t="s">
        <v>52</v>
      </c>
      <c r="O2482" s="2" t="s">
        <v>1752</v>
      </c>
      <c r="P2482" s="2" t="s">
        <v>1753</v>
      </c>
      <c r="Q2482" s="2" t="s">
        <v>1754</v>
      </c>
      <c r="R2482" s="2" t="s">
        <v>52</v>
      </c>
      <c r="S2482" s="19">
        <v>173.77</v>
      </c>
      <c r="T2482" s="19" t="s">
        <v>56</v>
      </c>
      <c r="U2482" s="2" t="s">
        <v>77</v>
      </c>
      <c r="V2482" s="2" t="s">
        <v>17038</v>
      </c>
      <c r="W2482" s="2" t="s">
        <v>17039</v>
      </c>
      <c r="X2482" s="2" t="s">
        <v>17040</v>
      </c>
      <c r="Y2482" s="2" t="s">
        <v>52</v>
      </c>
      <c r="Z2482" s="2" t="s">
        <v>17038</v>
      </c>
      <c r="AA2482" s="2" t="s">
        <v>17041</v>
      </c>
      <c r="AB2482" s="2" t="s">
        <v>17042</v>
      </c>
      <c r="AC2482" s="2" t="s">
        <v>64</v>
      </c>
      <c r="AD2482" s="2" t="s">
        <v>64</v>
      </c>
      <c r="AE2482" s="2" t="s">
        <v>17043</v>
      </c>
      <c r="AF2482" s="2" t="s">
        <v>66</v>
      </c>
      <c r="AG2482" s="2" t="s">
        <v>784</v>
      </c>
      <c r="AH2482" s="2" t="s">
        <v>22800</v>
      </c>
      <c r="AI2482" s="2" t="s">
        <v>22801</v>
      </c>
      <c r="AJ2482" s="2" t="s">
        <v>22802</v>
      </c>
      <c r="AK2482" s="2" t="s">
        <v>22803</v>
      </c>
      <c r="AL2482" s="2" t="s">
        <v>52</v>
      </c>
      <c r="AM2482" s="2" t="s">
        <v>52</v>
      </c>
      <c r="AN2482" s="2" t="s">
        <v>52</v>
      </c>
      <c r="AO2482" s="2" t="s">
        <v>52</v>
      </c>
      <c r="AP2482" s="2" t="s">
        <v>52</v>
      </c>
      <c r="AQ2482" s="2" t="s">
        <v>52</v>
      </c>
      <c r="AR2482" s="2" t="s">
        <v>52</v>
      </c>
      <c r="AS2482" s="2" t="s">
        <v>50</v>
      </c>
      <c r="AT2482" s="2" t="s">
        <v>51</v>
      </c>
      <c r="AU2482" s="2" t="s">
        <v>50</v>
      </c>
    </row>
    <row r="2483" spans="1:47" ht="22.5" customHeight="1" x14ac:dyDescent="0.25">
      <c r="A2483" t="s">
        <v>25439</v>
      </c>
      <c r="B2483" s="18" t="s">
        <v>22804</v>
      </c>
      <c r="C2483" s="220">
        <v>45080</v>
      </c>
      <c r="D2483" s="2" t="s">
        <v>89</v>
      </c>
      <c r="E2483" s="2" t="s">
        <v>22110</v>
      </c>
      <c r="F2483" s="2" t="s">
        <v>50</v>
      </c>
      <c r="G2483" s="19">
        <v>1</v>
      </c>
      <c r="H2483" s="19">
        <v>46.19</v>
      </c>
      <c r="I2483" s="19">
        <v>15.66</v>
      </c>
      <c r="J2483" s="19">
        <v>-13.35</v>
      </c>
      <c r="K2483" s="19">
        <v>-15.66</v>
      </c>
      <c r="L2483" s="19" t="s">
        <v>51</v>
      </c>
      <c r="M2483" s="19">
        <v>32.840000000000003</v>
      </c>
      <c r="N2483" s="2" t="s">
        <v>52</v>
      </c>
      <c r="O2483" s="2" t="s">
        <v>73</v>
      </c>
      <c r="P2483" s="2" t="s">
        <v>6064</v>
      </c>
      <c r="Q2483" s="2" t="s">
        <v>6065</v>
      </c>
      <c r="R2483" s="2" t="s">
        <v>52</v>
      </c>
      <c r="S2483" s="19">
        <v>46.19</v>
      </c>
      <c r="T2483" s="19" t="s">
        <v>76</v>
      </c>
      <c r="U2483" s="2" t="s">
        <v>77</v>
      </c>
      <c r="V2483" s="2" t="s">
        <v>52</v>
      </c>
      <c r="W2483" s="2" t="s">
        <v>52</v>
      </c>
      <c r="X2483" s="2" t="s">
        <v>52</v>
      </c>
      <c r="Y2483" s="2" t="s">
        <v>52</v>
      </c>
      <c r="Z2483" s="2" t="s">
        <v>22805</v>
      </c>
      <c r="AA2483" s="2" t="s">
        <v>22806</v>
      </c>
      <c r="AB2483" s="2" t="s">
        <v>22807</v>
      </c>
      <c r="AC2483" s="2" t="s">
        <v>5016</v>
      </c>
      <c r="AD2483" s="2" t="s">
        <v>64</v>
      </c>
      <c r="AE2483" s="2" t="s">
        <v>22808</v>
      </c>
      <c r="AF2483" s="2" t="s">
        <v>66</v>
      </c>
      <c r="AG2483" s="2" t="s">
        <v>84</v>
      </c>
      <c r="AH2483" s="2" t="s">
        <v>22809</v>
      </c>
      <c r="AI2483" s="2" t="s">
        <v>22810</v>
      </c>
      <c r="AJ2483" s="2" t="s">
        <v>68</v>
      </c>
      <c r="AK2483" s="2" t="s">
        <v>22811</v>
      </c>
      <c r="AL2483" s="2" t="s">
        <v>52</v>
      </c>
      <c r="AM2483" s="2" t="s">
        <v>52</v>
      </c>
      <c r="AN2483" s="2" t="s">
        <v>52</v>
      </c>
      <c r="AO2483" s="2" t="s">
        <v>52</v>
      </c>
      <c r="AP2483" s="2" t="s">
        <v>52</v>
      </c>
      <c r="AQ2483" s="2" t="s">
        <v>52</v>
      </c>
      <c r="AR2483" s="2" t="s">
        <v>52</v>
      </c>
      <c r="AS2483" s="2" t="s">
        <v>50</v>
      </c>
      <c r="AT2483" s="2" t="s">
        <v>51</v>
      </c>
      <c r="AU2483" s="2" t="s">
        <v>50</v>
      </c>
    </row>
    <row r="2484" spans="1:47" ht="22.5" customHeight="1" x14ac:dyDescent="0.25">
      <c r="A2484" t="s">
        <v>25439</v>
      </c>
      <c r="B2484" s="18" t="s">
        <v>22812</v>
      </c>
      <c r="C2484" s="220">
        <v>45080</v>
      </c>
      <c r="D2484" s="2" t="s">
        <v>89</v>
      </c>
      <c r="E2484" s="2" t="s">
        <v>22110</v>
      </c>
      <c r="F2484" s="2" t="s">
        <v>50</v>
      </c>
      <c r="G2484" s="19">
        <v>1</v>
      </c>
      <c r="H2484" s="19">
        <v>61.74</v>
      </c>
      <c r="I2484" s="19">
        <v>13.7</v>
      </c>
      <c r="J2484" s="19">
        <v>-16</v>
      </c>
      <c r="K2484" s="19">
        <v>-13.7</v>
      </c>
      <c r="L2484" s="19" t="s">
        <v>51</v>
      </c>
      <c r="M2484" s="19">
        <v>45.74</v>
      </c>
      <c r="N2484" s="2" t="s">
        <v>52</v>
      </c>
      <c r="O2484" s="2" t="s">
        <v>177</v>
      </c>
      <c r="P2484" s="2" t="s">
        <v>1139</v>
      </c>
      <c r="Q2484" s="2" t="s">
        <v>1140</v>
      </c>
      <c r="R2484" s="2" t="s">
        <v>52</v>
      </c>
      <c r="S2484" s="19">
        <v>61.74</v>
      </c>
      <c r="T2484" s="19" t="s">
        <v>76</v>
      </c>
      <c r="U2484" s="2" t="s">
        <v>77</v>
      </c>
      <c r="V2484" s="2" t="s">
        <v>52</v>
      </c>
      <c r="W2484" s="2" t="s">
        <v>52</v>
      </c>
      <c r="X2484" s="2" t="s">
        <v>52</v>
      </c>
      <c r="Y2484" s="2" t="s">
        <v>52</v>
      </c>
      <c r="Z2484" s="2" t="s">
        <v>22813</v>
      </c>
      <c r="AA2484" s="2" t="s">
        <v>22814</v>
      </c>
      <c r="AB2484" s="2" t="s">
        <v>22815</v>
      </c>
      <c r="AC2484" s="2" t="s">
        <v>668</v>
      </c>
      <c r="AD2484" s="2" t="s">
        <v>64</v>
      </c>
      <c r="AE2484" s="2" t="s">
        <v>22816</v>
      </c>
      <c r="AF2484" s="2" t="s">
        <v>66</v>
      </c>
      <c r="AG2484" s="2" t="s">
        <v>84</v>
      </c>
      <c r="AH2484" s="2" t="s">
        <v>22817</v>
      </c>
      <c r="AI2484" s="2" t="s">
        <v>22818</v>
      </c>
      <c r="AJ2484" s="2" t="s">
        <v>68</v>
      </c>
      <c r="AK2484" s="2" t="s">
        <v>22819</v>
      </c>
      <c r="AL2484" s="2" t="s">
        <v>52</v>
      </c>
      <c r="AM2484" s="2" t="s">
        <v>52</v>
      </c>
      <c r="AN2484" s="2" t="s">
        <v>52</v>
      </c>
      <c r="AO2484" s="2" t="s">
        <v>52</v>
      </c>
      <c r="AP2484" s="2" t="s">
        <v>52</v>
      </c>
      <c r="AQ2484" s="2" t="s">
        <v>52</v>
      </c>
      <c r="AR2484" s="2" t="s">
        <v>52</v>
      </c>
      <c r="AS2484" s="2" t="s">
        <v>50</v>
      </c>
      <c r="AT2484" s="2" t="s">
        <v>51</v>
      </c>
      <c r="AU2484" s="2" t="s">
        <v>50</v>
      </c>
    </row>
    <row r="2485" spans="1:47" ht="22.5" customHeight="1" x14ac:dyDescent="0.25">
      <c r="A2485" t="s">
        <v>25439</v>
      </c>
      <c r="B2485" s="18" t="s">
        <v>22820</v>
      </c>
      <c r="C2485" s="220">
        <v>45080</v>
      </c>
      <c r="D2485" s="2" t="s">
        <v>1514</v>
      </c>
      <c r="E2485" s="2" t="s">
        <v>4879</v>
      </c>
      <c r="F2485" s="2" t="s">
        <v>50</v>
      </c>
      <c r="G2485" s="19">
        <v>1</v>
      </c>
      <c r="H2485" s="19">
        <v>89.9</v>
      </c>
      <c r="I2485" s="19" t="s">
        <v>51</v>
      </c>
      <c r="J2485" s="19">
        <v>-15.28</v>
      </c>
      <c r="K2485" s="19">
        <v>-26.45</v>
      </c>
      <c r="L2485" s="19">
        <v>-48.17</v>
      </c>
      <c r="M2485" s="19">
        <v>0</v>
      </c>
      <c r="N2485" s="2" t="s">
        <v>52</v>
      </c>
      <c r="O2485" s="2" t="s">
        <v>5433</v>
      </c>
      <c r="P2485" s="2" t="s">
        <v>5434</v>
      </c>
      <c r="Q2485" s="2" t="s">
        <v>5435</v>
      </c>
      <c r="R2485" s="2" t="s">
        <v>52</v>
      </c>
      <c r="S2485" s="19">
        <v>89.9</v>
      </c>
      <c r="T2485" s="19" t="s">
        <v>76</v>
      </c>
      <c r="U2485" s="2" t="s">
        <v>57</v>
      </c>
      <c r="V2485" s="2" t="s">
        <v>22821</v>
      </c>
      <c r="W2485" s="2" t="s">
        <v>22822</v>
      </c>
      <c r="X2485" s="2" t="s">
        <v>22823</v>
      </c>
      <c r="Y2485" s="2" t="s">
        <v>52</v>
      </c>
      <c r="Z2485" s="2" t="s">
        <v>22821</v>
      </c>
      <c r="AA2485" s="2" t="s">
        <v>22824</v>
      </c>
      <c r="AB2485" s="2" t="s">
        <v>52</v>
      </c>
      <c r="AC2485" s="2" t="s">
        <v>397</v>
      </c>
      <c r="AD2485" s="2" t="s">
        <v>64</v>
      </c>
      <c r="AE2485" s="2" t="s">
        <v>22825</v>
      </c>
      <c r="AF2485" s="2" t="s">
        <v>66</v>
      </c>
      <c r="AG2485" s="2" t="s">
        <v>67</v>
      </c>
      <c r="AH2485" s="2" t="s">
        <v>52</v>
      </c>
      <c r="AI2485" s="2" t="s">
        <v>52</v>
      </c>
      <c r="AJ2485" s="2" t="s">
        <v>68</v>
      </c>
      <c r="AK2485" s="2" t="s">
        <v>52</v>
      </c>
      <c r="AL2485" s="2" t="s">
        <v>52</v>
      </c>
      <c r="AM2485" s="2" t="s">
        <v>52</v>
      </c>
      <c r="AN2485" s="2" t="s">
        <v>52</v>
      </c>
      <c r="AO2485" s="2" t="s">
        <v>52</v>
      </c>
      <c r="AP2485" s="2" t="s">
        <v>52</v>
      </c>
      <c r="AQ2485" s="2" t="s">
        <v>52</v>
      </c>
      <c r="AR2485" s="2" t="s">
        <v>52</v>
      </c>
      <c r="AS2485" s="2" t="s">
        <v>50</v>
      </c>
      <c r="AT2485" s="2" t="s">
        <v>51</v>
      </c>
      <c r="AU2485" s="2" t="s">
        <v>50</v>
      </c>
    </row>
    <row r="2486" spans="1:47" ht="22.5" customHeight="1" x14ac:dyDescent="0.25">
      <c r="A2486" t="s">
        <v>25439</v>
      </c>
      <c r="B2486" s="18" t="s">
        <v>22826</v>
      </c>
      <c r="C2486" s="220">
        <v>45080</v>
      </c>
      <c r="D2486" s="2" t="s">
        <v>89</v>
      </c>
      <c r="E2486" s="2" t="s">
        <v>22110</v>
      </c>
      <c r="F2486" s="2" t="s">
        <v>50</v>
      </c>
      <c r="G2486" s="19">
        <v>2</v>
      </c>
      <c r="H2486" s="19">
        <v>90</v>
      </c>
      <c r="I2486" s="19">
        <v>15.9</v>
      </c>
      <c r="J2486" s="19">
        <v>-26.3</v>
      </c>
      <c r="K2486" s="19" t="s">
        <v>51</v>
      </c>
      <c r="L2486" s="19" t="s">
        <v>51</v>
      </c>
      <c r="M2486" s="19">
        <v>79.599999999999994</v>
      </c>
      <c r="N2486" s="2" t="s">
        <v>52</v>
      </c>
      <c r="O2486" s="2" t="s">
        <v>230</v>
      </c>
      <c r="P2486" s="2" t="s">
        <v>2384</v>
      </c>
      <c r="Q2486" s="2" t="s">
        <v>2385</v>
      </c>
      <c r="R2486" s="2" t="s">
        <v>52</v>
      </c>
      <c r="S2486" s="19">
        <v>45</v>
      </c>
      <c r="T2486" s="19" t="s">
        <v>76</v>
      </c>
      <c r="U2486" s="2" t="s">
        <v>77</v>
      </c>
      <c r="V2486" s="2" t="s">
        <v>22827</v>
      </c>
      <c r="W2486" s="2" t="s">
        <v>22828</v>
      </c>
      <c r="X2486" s="2" t="s">
        <v>22829</v>
      </c>
      <c r="Y2486" s="2" t="s">
        <v>52</v>
      </c>
      <c r="Z2486" s="2" t="s">
        <v>22827</v>
      </c>
      <c r="AA2486" s="2" t="s">
        <v>22830</v>
      </c>
      <c r="AB2486" s="2" t="s">
        <v>22831</v>
      </c>
      <c r="AC2486" s="2" t="s">
        <v>64</v>
      </c>
      <c r="AD2486" s="2" t="s">
        <v>64</v>
      </c>
      <c r="AE2486" s="2" t="s">
        <v>22832</v>
      </c>
      <c r="AF2486" s="2" t="s">
        <v>66</v>
      </c>
      <c r="AG2486" s="2" t="s">
        <v>784</v>
      </c>
      <c r="AH2486" s="2" t="s">
        <v>22833</v>
      </c>
      <c r="AI2486" s="2" t="s">
        <v>22834</v>
      </c>
      <c r="AJ2486" s="2" t="s">
        <v>2648</v>
      </c>
      <c r="AK2486" s="2" t="s">
        <v>22835</v>
      </c>
      <c r="AL2486" s="2" t="s">
        <v>52</v>
      </c>
      <c r="AM2486" s="2" t="s">
        <v>52</v>
      </c>
      <c r="AN2486" s="2" t="s">
        <v>52</v>
      </c>
      <c r="AO2486" s="2" t="s">
        <v>52</v>
      </c>
      <c r="AP2486" s="2" t="s">
        <v>52</v>
      </c>
      <c r="AQ2486" s="2" t="s">
        <v>52</v>
      </c>
      <c r="AR2486" s="2" t="s">
        <v>52</v>
      </c>
      <c r="AS2486" s="2" t="s">
        <v>50</v>
      </c>
      <c r="AT2486" s="2" t="s">
        <v>51</v>
      </c>
      <c r="AU2486" s="2" t="s">
        <v>50</v>
      </c>
    </row>
    <row r="2487" spans="1:47" ht="22.5" customHeight="1" x14ac:dyDescent="0.25">
      <c r="A2487" t="s">
        <v>25439</v>
      </c>
      <c r="B2487" s="18" t="s">
        <v>22836</v>
      </c>
      <c r="C2487" s="220">
        <v>45080</v>
      </c>
      <c r="D2487" s="2" t="s">
        <v>89</v>
      </c>
      <c r="E2487" s="2" t="s">
        <v>20957</v>
      </c>
      <c r="F2487" s="2" t="s">
        <v>72</v>
      </c>
      <c r="G2487" s="19">
        <v>1</v>
      </c>
      <c r="H2487" s="19">
        <v>330.67</v>
      </c>
      <c r="I2487" s="19" t="s">
        <v>51</v>
      </c>
      <c r="J2487" s="19">
        <v>-56.21</v>
      </c>
      <c r="K2487" s="19">
        <v>-38.950000000000003</v>
      </c>
      <c r="L2487" s="19" t="s">
        <v>51</v>
      </c>
      <c r="M2487" s="19">
        <v>235.51</v>
      </c>
      <c r="N2487" s="2" t="s">
        <v>52</v>
      </c>
      <c r="O2487" s="2" t="s">
        <v>15202</v>
      </c>
      <c r="P2487" s="2" t="s">
        <v>22837</v>
      </c>
      <c r="Q2487" s="2" t="s">
        <v>22838</v>
      </c>
      <c r="R2487" s="2" t="s">
        <v>52</v>
      </c>
      <c r="S2487" s="19">
        <v>330.67</v>
      </c>
      <c r="T2487" s="19" t="s">
        <v>76</v>
      </c>
      <c r="U2487" s="2" t="s">
        <v>57</v>
      </c>
      <c r="V2487" s="2" t="s">
        <v>22839</v>
      </c>
      <c r="W2487" s="2" t="s">
        <v>22840</v>
      </c>
      <c r="X2487" s="2" t="s">
        <v>22841</v>
      </c>
      <c r="Y2487" s="2" t="s">
        <v>52</v>
      </c>
      <c r="Z2487" s="2" t="s">
        <v>22839</v>
      </c>
      <c r="AA2487" s="2" t="s">
        <v>22842</v>
      </c>
      <c r="AB2487" s="2" t="s">
        <v>22843</v>
      </c>
      <c r="AC2487" s="2" t="s">
        <v>333</v>
      </c>
      <c r="AD2487" s="2" t="s">
        <v>333</v>
      </c>
      <c r="AE2487" s="2" t="s">
        <v>22844</v>
      </c>
      <c r="AF2487" s="2" t="s">
        <v>66</v>
      </c>
      <c r="AG2487" s="2" t="s">
        <v>67</v>
      </c>
      <c r="AH2487" s="2" t="s">
        <v>22096</v>
      </c>
      <c r="AI2487" s="2" t="s">
        <v>22845</v>
      </c>
      <c r="AJ2487" s="2" t="s">
        <v>68</v>
      </c>
      <c r="AK2487" s="2" t="s">
        <v>22846</v>
      </c>
      <c r="AL2487" s="2" t="s">
        <v>52</v>
      </c>
      <c r="AM2487" s="2" t="s">
        <v>52</v>
      </c>
      <c r="AN2487" s="2" t="s">
        <v>52</v>
      </c>
      <c r="AO2487" s="2" t="s">
        <v>52</v>
      </c>
      <c r="AP2487" s="2" t="s">
        <v>52</v>
      </c>
      <c r="AQ2487" s="2" t="s">
        <v>52</v>
      </c>
      <c r="AR2487" s="2" t="s">
        <v>52</v>
      </c>
      <c r="AS2487" s="2" t="s">
        <v>50</v>
      </c>
      <c r="AT2487" s="2" t="s">
        <v>51</v>
      </c>
      <c r="AU2487" s="2" t="s">
        <v>50</v>
      </c>
    </row>
    <row r="2488" spans="1:47" ht="22.5" customHeight="1" x14ac:dyDescent="0.25">
      <c r="A2488" t="s">
        <v>25439</v>
      </c>
      <c r="B2488" s="18" t="s">
        <v>22847</v>
      </c>
      <c r="C2488" s="220">
        <v>45080</v>
      </c>
      <c r="D2488" s="2" t="s">
        <v>89</v>
      </c>
      <c r="E2488" s="2" t="s">
        <v>22848</v>
      </c>
      <c r="F2488" s="2" t="s">
        <v>50</v>
      </c>
      <c r="G2488" s="19">
        <v>1</v>
      </c>
      <c r="H2488" s="19">
        <v>62</v>
      </c>
      <c r="I2488" s="19">
        <v>12.33</v>
      </c>
      <c r="J2488" s="19">
        <v>-16.04</v>
      </c>
      <c r="K2488" s="19">
        <v>-12.33</v>
      </c>
      <c r="L2488" s="19" t="s">
        <v>51</v>
      </c>
      <c r="M2488" s="19">
        <v>45.96</v>
      </c>
      <c r="N2488" s="2" t="s">
        <v>52</v>
      </c>
      <c r="O2488" s="2" t="s">
        <v>496</v>
      </c>
      <c r="P2488" s="2" t="s">
        <v>518</v>
      </c>
      <c r="Q2488" s="2" t="s">
        <v>519</v>
      </c>
      <c r="R2488" s="2" t="s">
        <v>52</v>
      </c>
      <c r="S2488" s="19">
        <v>62</v>
      </c>
      <c r="T2488" s="19" t="s">
        <v>76</v>
      </c>
      <c r="U2488" s="2" t="s">
        <v>77</v>
      </c>
      <c r="V2488" s="2" t="s">
        <v>52</v>
      </c>
      <c r="W2488" s="2" t="s">
        <v>52</v>
      </c>
      <c r="X2488" s="2" t="s">
        <v>52</v>
      </c>
      <c r="Y2488" s="2" t="s">
        <v>52</v>
      </c>
      <c r="Z2488" s="2" t="s">
        <v>22849</v>
      </c>
      <c r="AA2488" s="2" t="s">
        <v>22850</v>
      </c>
      <c r="AB2488" s="2" t="s">
        <v>22851</v>
      </c>
      <c r="AC2488" s="2" t="s">
        <v>1530</v>
      </c>
      <c r="AD2488" s="2" t="s">
        <v>64</v>
      </c>
      <c r="AE2488" s="2" t="s">
        <v>22852</v>
      </c>
      <c r="AF2488" s="2" t="s">
        <v>66</v>
      </c>
      <c r="AG2488" s="2" t="s">
        <v>84</v>
      </c>
      <c r="AH2488" s="2" t="s">
        <v>22853</v>
      </c>
      <c r="AI2488" s="2" t="s">
        <v>22854</v>
      </c>
      <c r="AJ2488" s="2" t="s">
        <v>68</v>
      </c>
      <c r="AK2488" s="2" t="s">
        <v>22855</v>
      </c>
      <c r="AL2488" s="2" t="s">
        <v>52</v>
      </c>
      <c r="AM2488" s="2" t="s">
        <v>52</v>
      </c>
      <c r="AN2488" s="2" t="s">
        <v>52</v>
      </c>
      <c r="AO2488" s="2" t="s">
        <v>52</v>
      </c>
      <c r="AP2488" s="2" t="s">
        <v>52</v>
      </c>
      <c r="AQ2488" s="2" t="s">
        <v>52</v>
      </c>
      <c r="AR2488" s="2" t="s">
        <v>52</v>
      </c>
      <c r="AS2488" s="2" t="s">
        <v>50</v>
      </c>
      <c r="AT2488" s="2" t="s">
        <v>51</v>
      </c>
      <c r="AU2488" s="2" t="s">
        <v>50</v>
      </c>
    </row>
    <row r="2489" spans="1:47" ht="22.5" customHeight="1" x14ac:dyDescent="0.25">
      <c r="A2489" t="s">
        <v>25439</v>
      </c>
      <c r="B2489" s="18" t="s">
        <v>22856</v>
      </c>
      <c r="C2489" s="220">
        <v>45080</v>
      </c>
      <c r="D2489" s="2" t="s">
        <v>89</v>
      </c>
      <c r="E2489" s="2" t="s">
        <v>19808</v>
      </c>
      <c r="F2489" s="2" t="s">
        <v>50</v>
      </c>
      <c r="G2489" s="19">
        <v>1</v>
      </c>
      <c r="H2489" s="19">
        <v>120.9</v>
      </c>
      <c r="I2489" s="19">
        <v>23.58</v>
      </c>
      <c r="J2489" s="19">
        <v>-20.55</v>
      </c>
      <c r="K2489" s="19">
        <v>-42.03</v>
      </c>
      <c r="L2489" s="19" t="s">
        <v>51</v>
      </c>
      <c r="M2489" s="19">
        <v>81.900000000000006</v>
      </c>
      <c r="N2489" s="2" t="s">
        <v>52</v>
      </c>
      <c r="O2489" s="2" t="s">
        <v>4589</v>
      </c>
      <c r="P2489" s="2" t="s">
        <v>22857</v>
      </c>
      <c r="Q2489" s="2" t="s">
        <v>22858</v>
      </c>
      <c r="R2489" s="2" t="s">
        <v>52</v>
      </c>
      <c r="S2489" s="19">
        <v>120.9</v>
      </c>
      <c r="T2489" s="19" t="s">
        <v>76</v>
      </c>
      <c r="U2489" s="2" t="s">
        <v>57</v>
      </c>
      <c r="V2489" s="2" t="s">
        <v>22859</v>
      </c>
      <c r="W2489" s="2" t="s">
        <v>22860</v>
      </c>
      <c r="X2489" s="2" t="s">
        <v>22861</v>
      </c>
      <c r="Y2489" s="2" t="s">
        <v>52</v>
      </c>
      <c r="Z2489" s="2" t="s">
        <v>22859</v>
      </c>
      <c r="AA2489" s="2" t="s">
        <v>22862</v>
      </c>
      <c r="AB2489" s="2" t="s">
        <v>22863</v>
      </c>
      <c r="AC2489" s="2" t="s">
        <v>6476</v>
      </c>
      <c r="AD2489" s="2" t="s">
        <v>4334</v>
      </c>
      <c r="AE2489" s="2" t="s">
        <v>22864</v>
      </c>
      <c r="AF2489" s="2" t="s">
        <v>66</v>
      </c>
      <c r="AG2489" s="2" t="s">
        <v>67</v>
      </c>
      <c r="AH2489" s="2" t="s">
        <v>22764</v>
      </c>
      <c r="AI2489" s="2" t="s">
        <v>22865</v>
      </c>
      <c r="AJ2489" s="2" t="s">
        <v>68</v>
      </c>
      <c r="AK2489" s="2" t="s">
        <v>22866</v>
      </c>
      <c r="AL2489" s="2" t="s">
        <v>52</v>
      </c>
      <c r="AM2489" s="2" t="s">
        <v>52</v>
      </c>
      <c r="AN2489" s="2" t="s">
        <v>52</v>
      </c>
      <c r="AO2489" s="2" t="s">
        <v>52</v>
      </c>
      <c r="AP2489" s="2" t="s">
        <v>52</v>
      </c>
      <c r="AQ2489" s="2" t="s">
        <v>52</v>
      </c>
      <c r="AR2489" s="2" t="s">
        <v>52</v>
      </c>
      <c r="AS2489" s="2" t="s">
        <v>50</v>
      </c>
      <c r="AT2489" s="2" t="s">
        <v>51</v>
      </c>
      <c r="AU2489" s="2" t="s">
        <v>50</v>
      </c>
    </row>
    <row r="2490" spans="1:47" ht="22.5" customHeight="1" x14ac:dyDescent="0.25">
      <c r="A2490" t="s">
        <v>25439</v>
      </c>
      <c r="B2490" s="18" t="s">
        <v>22867</v>
      </c>
      <c r="C2490" s="220">
        <v>45080</v>
      </c>
      <c r="D2490" s="2" t="s">
        <v>89</v>
      </c>
      <c r="E2490" s="2" t="s">
        <v>22848</v>
      </c>
      <c r="F2490" s="2" t="s">
        <v>50</v>
      </c>
      <c r="G2490" s="19">
        <v>1</v>
      </c>
      <c r="H2490" s="19">
        <v>99</v>
      </c>
      <c r="I2490" s="19" t="s">
        <v>51</v>
      </c>
      <c r="J2490" s="19">
        <v>-16.829999999999998</v>
      </c>
      <c r="K2490" s="19">
        <v>-20.45</v>
      </c>
      <c r="L2490" s="19" t="s">
        <v>51</v>
      </c>
      <c r="M2490" s="19">
        <v>61.72</v>
      </c>
      <c r="N2490" s="2" t="s">
        <v>52</v>
      </c>
      <c r="O2490" s="2" t="s">
        <v>3091</v>
      </c>
      <c r="P2490" s="2" t="s">
        <v>4576</v>
      </c>
      <c r="Q2490" s="2" t="s">
        <v>4577</v>
      </c>
      <c r="R2490" s="2" t="s">
        <v>52</v>
      </c>
      <c r="S2490" s="19">
        <v>99</v>
      </c>
      <c r="T2490" s="19" t="s">
        <v>76</v>
      </c>
      <c r="U2490" s="2" t="s">
        <v>77</v>
      </c>
      <c r="V2490" s="2" t="s">
        <v>52</v>
      </c>
      <c r="W2490" s="2" t="s">
        <v>52</v>
      </c>
      <c r="X2490" s="2" t="s">
        <v>52</v>
      </c>
      <c r="Y2490" s="2" t="s">
        <v>52</v>
      </c>
      <c r="Z2490" s="2" t="s">
        <v>22868</v>
      </c>
      <c r="AA2490" s="2" t="s">
        <v>22869</v>
      </c>
      <c r="AB2490" s="2" t="s">
        <v>22870</v>
      </c>
      <c r="AC2490" s="2" t="s">
        <v>21330</v>
      </c>
      <c r="AD2490" s="2" t="s">
        <v>64</v>
      </c>
      <c r="AE2490" s="2" t="s">
        <v>21331</v>
      </c>
      <c r="AF2490" s="2" t="s">
        <v>66</v>
      </c>
      <c r="AG2490" s="2" t="s">
        <v>84</v>
      </c>
      <c r="AH2490" s="2" t="s">
        <v>22871</v>
      </c>
      <c r="AI2490" s="2" t="s">
        <v>22872</v>
      </c>
      <c r="AJ2490" s="2" t="s">
        <v>68</v>
      </c>
      <c r="AK2490" s="2" t="s">
        <v>22873</v>
      </c>
      <c r="AL2490" s="2" t="s">
        <v>52</v>
      </c>
      <c r="AM2490" s="2" t="s">
        <v>52</v>
      </c>
      <c r="AN2490" s="2" t="s">
        <v>52</v>
      </c>
      <c r="AO2490" s="2" t="s">
        <v>52</v>
      </c>
      <c r="AP2490" s="2" t="s">
        <v>52</v>
      </c>
      <c r="AQ2490" s="2" t="s">
        <v>52</v>
      </c>
      <c r="AR2490" s="2" t="s">
        <v>52</v>
      </c>
      <c r="AS2490" s="2" t="s">
        <v>50</v>
      </c>
      <c r="AT2490" s="2" t="s">
        <v>51</v>
      </c>
      <c r="AU2490" s="2" t="s">
        <v>50</v>
      </c>
    </row>
    <row r="2491" spans="1:47" ht="22.5" customHeight="1" x14ac:dyDescent="0.25">
      <c r="A2491" t="s">
        <v>25439</v>
      </c>
      <c r="B2491" s="18" t="s">
        <v>22874</v>
      </c>
      <c r="C2491" s="220">
        <v>45080</v>
      </c>
      <c r="D2491" s="2" t="s">
        <v>89</v>
      </c>
      <c r="E2491" s="2" t="s">
        <v>18951</v>
      </c>
      <c r="F2491" s="2" t="s">
        <v>50</v>
      </c>
      <c r="G2491" s="19">
        <v>1</v>
      </c>
      <c r="H2491" s="19">
        <v>189.89</v>
      </c>
      <c r="I2491" s="19" t="s">
        <v>51</v>
      </c>
      <c r="J2491" s="19">
        <v>-32.28</v>
      </c>
      <c r="K2491" s="19">
        <v>-26.45</v>
      </c>
      <c r="L2491" s="19" t="s">
        <v>51</v>
      </c>
      <c r="M2491" s="19">
        <v>131.16</v>
      </c>
      <c r="N2491" s="2" t="s">
        <v>52</v>
      </c>
      <c r="O2491" s="2" t="s">
        <v>5830</v>
      </c>
      <c r="P2491" s="2" t="s">
        <v>5831</v>
      </c>
      <c r="Q2491" s="2" t="s">
        <v>5832</v>
      </c>
      <c r="R2491" s="2" t="s">
        <v>52</v>
      </c>
      <c r="S2491" s="19">
        <v>189.89</v>
      </c>
      <c r="T2491" s="19" t="s">
        <v>76</v>
      </c>
      <c r="U2491" s="2" t="s">
        <v>57</v>
      </c>
      <c r="V2491" s="2" t="s">
        <v>22875</v>
      </c>
      <c r="W2491" s="2" t="s">
        <v>22876</v>
      </c>
      <c r="X2491" s="2" t="s">
        <v>22877</v>
      </c>
      <c r="Y2491" s="2" t="s">
        <v>52</v>
      </c>
      <c r="Z2491" s="2" t="s">
        <v>22875</v>
      </c>
      <c r="AA2491" s="2" t="s">
        <v>22878</v>
      </c>
      <c r="AB2491" s="2" t="s">
        <v>22879</v>
      </c>
      <c r="AC2491" s="2" t="s">
        <v>22880</v>
      </c>
      <c r="AD2491" s="2" t="s">
        <v>715</v>
      </c>
      <c r="AE2491" s="2" t="s">
        <v>22881</v>
      </c>
      <c r="AF2491" s="2" t="s">
        <v>66</v>
      </c>
      <c r="AG2491" s="2" t="s">
        <v>67</v>
      </c>
      <c r="AH2491" s="2" t="s">
        <v>22159</v>
      </c>
      <c r="AI2491" s="2" t="s">
        <v>22882</v>
      </c>
      <c r="AJ2491" s="2" t="s">
        <v>68</v>
      </c>
      <c r="AK2491" s="2" t="s">
        <v>22883</v>
      </c>
      <c r="AL2491" s="2" t="s">
        <v>52</v>
      </c>
      <c r="AM2491" s="2" t="s">
        <v>52</v>
      </c>
      <c r="AN2491" s="2" t="s">
        <v>52</v>
      </c>
      <c r="AO2491" s="2" t="s">
        <v>52</v>
      </c>
      <c r="AP2491" s="2" t="s">
        <v>52</v>
      </c>
      <c r="AQ2491" s="2" t="s">
        <v>52</v>
      </c>
      <c r="AR2491" s="2" t="s">
        <v>52</v>
      </c>
      <c r="AS2491" s="2" t="s">
        <v>50</v>
      </c>
      <c r="AT2491" s="2" t="s">
        <v>51</v>
      </c>
      <c r="AU2491" s="2" t="s">
        <v>50</v>
      </c>
    </row>
    <row r="2492" spans="1:47" ht="22.5" customHeight="1" x14ac:dyDescent="0.25">
      <c r="A2492" t="s">
        <v>25439</v>
      </c>
      <c r="B2492" s="18" t="s">
        <v>22884</v>
      </c>
      <c r="C2492" s="220">
        <v>45080</v>
      </c>
      <c r="D2492" s="2" t="s">
        <v>89</v>
      </c>
      <c r="E2492" s="2" t="s">
        <v>22110</v>
      </c>
      <c r="F2492" s="2" t="s">
        <v>50</v>
      </c>
      <c r="G2492" s="19">
        <v>1</v>
      </c>
      <c r="H2492" s="19">
        <v>71.239999999999995</v>
      </c>
      <c r="I2492" s="19">
        <v>7.54</v>
      </c>
      <c r="J2492" s="19">
        <v>-17.61</v>
      </c>
      <c r="K2492" s="19">
        <v>-7.54</v>
      </c>
      <c r="L2492" s="19" t="s">
        <v>51</v>
      </c>
      <c r="M2492" s="19">
        <v>53.63</v>
      </c>
      <c r="N2492" s="2" t="s">
        <v>72</v>
      </c>
      <c r="O2492" s="2" t="s">
        <v>620</v>
      </c>
      <c r="P2492" s="2" t="s">
        <v>621</v>
      </c>
      <c r="Q2492" s="2" t="s">
        <v>622</v>
      </c>
      <c r="R2492" s="2" t="s">
        <v>52</v>
      </c>
      <c r="S2492" s="19">
        <v>71.239999999999995</v>
      </c>
      <c r="T2492" s="19" t="s">
        <v>76</v>
      </c>
      <c r="U2492" s="2" t="s">
        <v>77</v>
      </c>
      <c r="V2492" s="2" t="s">
        <v>52</v>
      </c>
      <c r="W2492" s="2" t="s">
        <v>52</v>
      </c>
      <c r="X2492" s="2" t="s">
        <v>52</v>
      </c>
      <c r="Y2492" s="2" t="s">
        <v>52</v>
      </c>
      <c r="Z2492" s="2" t="s">
        <v>22885</v>
      </c>
      <c r="AA2492" s="2" t="s">
        <v>22886</v>
      </c>
      <c r="AB2492" s="2" t="s">
        <v>22887</v>
      </c>
      <c r="AC2492" s="2" t="s">
        <v>22888</v>
      </c>
      <c r="AD2492" s="2" t="s">
        <v>98</v>
      </c>
      <c r="AE2492" s="2" t="s">
        <v>22889</v>
      </c>
      <c r="AF2492" s="2" t="s">
        <v>66</v>
      </c>
      <c r="AG2492" s="2" t="s">
        <v>84</v>
      </c>
      <c r="AH2492" s="2" t="s">
        <v>22890</v>
      </c>
      <c r="AI2492" s="2" t="s">
        <v>22891</v>
      </c>
      <c r="AJ2492" s="2" t="s">
        <v>68</v>
      </c>
      <c r="AK2492" s="2" t="s">
        <v>22892</v>
      </c>
      <c r="AL2492" s="2" t="s">
        <v>52</v>
      </c>
      <c r="AM2492" s="2" t="s">
        <v>52</v>
      </c>
      <c r="AN2492" s="2" t="s">
        <v>52</v>
      </c>
      <c r="AO2492" s="2" t="s">
        <v>52</v>
      </c>
      <c r="AP2492" s="2" t="s">
        <v>52</v>
      </c>
      <c r="AQ2492" s="2" t="s">
        <v>52</v>
      </c>
      <c r="AR2492" s="2" t="s">
        <v>52</v>
      </c>
      <c r="AS2492" s="2" t="s">
        <v>50</v>
      </c>
      <c r="AT2492" s="2" t="s">
        <v>51</v>
      </c>
      <c r="AU2492" s="2" t="s">
        <v>50</v>
      </c>
    </row>
    <row r="2493" spans="1:47" ht="22.5" customHeight="1" x14ac:dyDescent="0.25">
      <c r="A2493" t="s">
        <v>25439</v>
      </c>
      <c r="B2493" s="18" t="s">
        <v>22893</v>
      </c>
      <c r="C2493" s="220">
        <v>45080</v>
      </c>
      <c r="D2493" s="2" t="s">
        <v>89</v>
      </c>
      <c r="E2493" s="2" t="s">
        <v>22110</v>
      </c>
      <c r="F2493" s="2" t="s">
        <v>50</v>
      </c>
      <c r="G2493" s="19">
        <v>1</v>
      </c>
      <c r="H2493" s="19">
        <v>71.239999999999995</v>
      </c>
      <c r="I2493" s="19">
        <v>13.7</v>
      </c>
      <c r="J2493" s="19">
        <v>-17.61</v>
      </c>
      <c r="K2493" s="19">
        <v>-13.7</v>
      </c>
      <c r="L2493" s="19" t="s">
        <v>51</v>
      </c>
      <c r="M2493" s="19">
        <v>53.63</v>
      </c>
      <c r="N2493" s="2" t="s">
        <v>52</v>
      </c>
      <c r="O2493" s="2" t="s">
        <v>620</v>
      </c>
      <c r="P2493" s="2" t="s">
        <v>621</v>
      </c>
      <c r="Q2493" s="2" t="s">
        <v>622</v>
      </c>
      <c r="R2493" s="2" t="s">
        <v>52</v>
      </c>
      <c r="S2493" s="19">
        <v>71.239999999999995</v>
      </c>
      <c r="T2493" s="19" t="s">
        <v>76</v>
      </c>
      <c r="U2493" s="2" t="s">
        <v>77</v>
      </c>
      <c r="V2493" s="2" t="s">
        <v>52</v>
      </c>
      <c r="W2493" s="2" t="s">
        <v>52</v>
      </c>
      <c r="X2493" s="2" t="s">
        <v>52</v>
      </c>
      <c r="Y2493" s="2" t="s">
        <v>52</v>
      </c>
      <c r="Z2493" s="2" t="s">
        <v>22894</v>
      </c>
      <c r="AA2493" s="2" t="s">
        <v>22895</v>
      </c>
      <c r="AB2493" s="2" t="s">
        <v>22896</v>
      </c>
      <c r="AC2493" s="2" t="s">
        <v>22897</v>
      </c>
      <c r="AD2493" s="2" t="s">
        <v>98</v>
      </c>
      <c r="AE2493" s="2" t="s">
        <v>22898</v>
      </c>
      <c r="AF2493" s="2" t="s">
        <v>66</v>
      </c>
      <c r="AG2493" s="2" t="s">
        <v>84</v>
      </c>
      <c r="AH2493" s="2" t="s">
        <v>22890</v>
      </c>
      <c r="AI2493" s="2" t="s">
        <v>22899</v>
      </c>
      <c r="AJ2493" s="2" t="s">
        <v>68</v>
      </c>
      <c r="AK2493" s="2" t="s">
        <v>22900</v>
      </c>
      <c r="AL2493" s="2" t="s">
        <v>52</v>
      </c>
      <c r="AM2493" s="2" t="s">
        <v>52</v>
      </c>
      <c r="AN2493" s="2" t="s">
        <v>52</v>
      </c>
      <c r="AO2493" s="2" t="s">
        <v>52</v>
      </c>
      <c r="AP2493" s="2" t="s">
        <v>52</v>
      </c>
      <c r="AQ2493" s="2" t="s">
        <v>52</v>
      </c>
      <c r="AR2493" s="2" t="s">
        <v>52</v>
      </c>
      <c r="AS2493" s="2" t="s">
        <v>50</v>
      </c>
      <c r="AT2493" s="2" t="s">
        <v>51</v>
      </c>
      <c r="AU2493" s="2" t="s">
        <v>50</v>
      </c>
    </row>
    <row r="2494" spans="1:47" ht="22.5" customHeight="1" x14ac:dyDescent="0.25">
      <c r="A2494" t="s">
        <v>25439</v>
      </c>
      <c r="B2494" s="18" t="s">
        <v>22901</v>
      </c>
      <c r="C2494" s="220">
        <v>45080</v>
      </c>
      <c r="D2494" s="2" t="s">
        <v>89</v>
      </c>
      <c r="E2494" s="2" t="s">
        <v>22110</v>
      </c>
      <c r="F2494" s="2" t="s">
        <v>50</v>
      </c>
      <c r="G2494" s="19">
        <v>1</v>
      </c>
      <c r="H2494" s="19">
        <v>83.21</v>
      </c>
      <c r="I2494" s="19" t="s">
        <v>51</v>
      </c>
      <c r="J2494" s="19">
        <v>-14.15</v>
      </c>
      <c r="K2494" s="19">
        <v>-20.45</v>
      </c>
      <c r="L2494" s="19" t="s">
        <v>51</v>
      </c>
      <c r="M2494" s="19">
        <v>48.61</v>
      </c>
      <c r="N2494" s="2" t="s">
        <v>72</v>
      </c>
      <c r="O2494" s="2" t="s">
        <v>177</v>
      </c>
      <c r="P2494" s="2" t="s">
        <v>745</v>
      </c>
      <c r="Q2494" s="2" t="s">
        <v>746</v>
      </c>
      <c r="R2494" s="2" t="s">
        <v>52</v>
      </c>
      <c r="S2494" s="19">
        <v>83.21</v>
      </c>
      <c r="T2494" s="19" t="s">
        <v>76</v>
      </c>
      <c r="U2494" s="2" t="s">
        <v>77</v>
      </c>
      <c r="V2494" s="2" t="s">
        <v>52</v>
      </c>
      <c r="W2494" s="2" t="s">
        <v>52</v>
      </c>
      <c r="X2494" s="2" t="s">
        <v>52</v>
      </c>
      <c r="Y2494" s="2" t="s">
        <v>52</v>
      </c>
      <c r="Z2494" s="2" t="s">
        <v>22902</v>
      </c>
      <c r="AA2494" s="2" t="s">
        <v>22903</v>
      </c>
      <c r="AB2494" s="2" t="s">
        <v>22904</v>
      </c>
      <c r="AC2494" s="2" t="s">
        <v>22905</v>
      </c>
      <c r="AD2494" s="2" t="s">
        <v>352</v>
      </c>
      <c r="AE2494" s="2" t="s">
        <v>22906</v>
      </c>
      <c r="AF2494" s="2" t="s">
        <v>66</v>
      </c>
      <c r="AG2494" s="2" t="s">
        <v>84</v>
      </c>
      <c r="AH2494" s="2" t="s">
        <v>22907</v>
      </c>
      <c r="AI2494" s="2" t="s">
        <v>22908</v>
      </c>
      <c r="AJ2494" s="2" t="s">
        <v>68</v>
      </c>
      <c r="AK2494" s="2" t="s">
        <v>22909</v>
      </c>
      <c r="AL2494" s="2" t="s">
        <v>52</v>
      </c>
      <c r="AM2494" s="2" t="s">
        <v>52</v>
      </c>
      <c r="AN2494" s="2" t="s">
        <v>52</v>
      </c>
      <c r="AO2494" s="2" t="s">
        <v>52</v>
      </c>
      <c r="AP2494" s="2" t="s">
        <v>52</v>
      </c>
      <c r="AQ2494" s="2" t="s">
        <v>52</v>
      </c>
      <c r="AR2494" s="2" t="s">
        <v>52</v>
      </c>
      <c r="AS2494" s="2" t="s">
        <v>50</v>
      </c>
      <c r="AT2494" s="2" t="s">
        <v>51</v>
      </c>
      <c r="AU2494" s="2" t="s">
        <v>50</v>
      </c>
    </row>
    <row r="2495" spans="1:47" ht="22.5" customHeight="1" x14ac:dyDescent="0.25">
      <c r="A2495" t="s">
        <v>25439</v>
      </c>
      <c r="B2495" s="18" t="s">
        <v>22910</v>
      </c>
      <c r="C2495" s="220">
        <v>45080</v>
      </c>
      <c r="D2495" s="2" t="s">
        <v>89</v>
      </c>
      <c r="E2495" s="2" t="s">
        <v>22110</v>
      </c>
      <c r="F2495" s="2" t="s">
        <v>50</v>
      </c>
      <c r="G2495" s="19">
        <v>1</v>
      </c>
      <c r="H2495" s="19">
        <v>120.9</v>
      </c>
      <c r="I2495" s="19" t="s">
        <v>51</v>
      </c>
      <c r="J2495" s="19">
        <v>-20.55</v>
      </c>
      <c r="K2495" s="19">
        <v>-20.45</v>
      </c>
      <c r="L2495" s="19" t="s">
        <v>51</v>
      </c>
      <c r="M2495" s="19">
        <v>79.900000000000006</v>
      </c>
      <c r="N2495" s="2" t="s">
        <v>52</v>
      </c>
      <c r="O2495" s="2" t="s">
        <v>10872</v>
      </c>
      <c r="P2495" s="2" t="s">
        <v>10873</v>
      </c>
      <c r="Q2495" s="2" t="s">
        <v>10874</v>
      </c>
      <c r="R2495" s="2" t="s">
        <v>52</v>
      </c>
      <c r="S2495" s="19">
        <v>120.9</v>
      </c>
      <c r="T2495" s="19" t="s">
        <v>76</v>
      </c>
      <c r="U2495" s="2" t="s">
        <v>77</v>
      </c>
      <c r="V2495" s="2" t="s">
        <v>52</v>
      </c>
      <c r="W2495" s="2" t="s">
        <v>52</v>
      </c>
      <c r="X2495" s="2" t="s">
        <v>52</v>
      </c>
      <c r="Y2495" s="2" t="s">
        <v>52</v>
      </c>
      <c r="Z2495" s="2" t="s">
        <v>22911</v>
      </c>
      <c r="AA2495" s="2" t="s">
        <v>22912</v>
      </c>
      <c r="AB2495" s="2" t="s">
        <v>22913</v>
      </c>
      <c r="AC2495" s="2" t="s">
        <v>333</v>
      </c>
      <c r="AD2495" s="2" t="s">
        <v>333</v>
      </c>
      <c r="AE2495" s="2" t="s">
        <v>22914</v>
      </c>
      <c r="AF2495" s="2" t="s">
        <v>66</v>
      </c>
      <c r="AG2495" s="2" t="s">
        <v>84</v>
      </c>
      <c r="AH2495" s="2" t="s">
        <v>22915</v>
      </c>
      <c r="AI2495" s="2" t="s">
        <v>22916</v>
      </c>
      <c r="AJ2495" s="2" t="s">
        <v>68</v>
      </c>
      <c r="AK2495" s="2" t="s">
        <v>22917</v>
      </c>
      <c r="AL2495" s="2" t="s">
        <v>52</v>
      </c>
      <c r="AM2495" s="2" t="s">
        <v>52</v>
      </c>
      <c r="AN2495" s="2" t="s">
        <v>52</v>
      </c>
      <c r="AO2495" s="2" t="s">
        <v>52</v>
      </c>
      <c r="AP2495" s="2" t="s">
        <v>52</v>
      </c>
      <c r="AQ2495" s="2" t="s">
        <v>52</v>
      </c>
      <c r="AR2495" s="2" t="s">
        <v>52</v>
      </c>
      <c r="AS2495" s="2" t="s">
        <v>50</v>
      </c>
      <c r="AT2495" s="2" t="s">
        <v>51</v>
      </c>
      <c r="AU2495" s="2" t="s">
        <v>50</v>
      </c>
    </row>
    <row r="2496" spans="1:47" ht="22.5" customHeight="1" x14ac:dyDescent="0.25">
      <c r="A2496" t="s">
        <v>25439</v>
      </c>
      <c r="B2496" s="18" t="s">
        <v>22918</v>
      </c>
      <c r="C2496" s="220">
        <v>45080</v>
      </c>
      <c r="D2496" s="2" t="s">
        <v>89</v>
      </c>
      <c r="E2496" s="2" t="s">
        <v>22110</v>
      </c>
      <c r="F2496" s="2" t="s">
        <v>50</v>
      </c>
      <c r="G2496" s="19">
        <v>1</v>
      </c>
      <c r="H2496" s="19">
        <v>62</v>
      </c>
      <c r="I2496" s="19">
        <v>11.55</v>
      </c>
      <c r="J2496" s="19">
        <v>-16.04</v>
      </c>
      <c r="K2496" s="19">
        <v>-11.55</v>
      </c>
      <c r="L2496" s="19" t="s">
        <v>51</v>
      </c>
      <c r="M2496" s="19">
        <v>45.96</v>
      </c>
      <c r="N2496" s="2" t="s">
        <v>52</v>
      </c>
      <c r="O2496" s="2" t="s">
        <v>496</v>
      </c>
      <c r="P2496" s="2" t="s">
        <v>518</v>
      </c>
      <c r="Q2496" s="2" t="s">
        <v>519</v>
      </c>
      <c r="R2496" s="2" t="s">
        <v>52</v>
      </c>
      <c r="S2496" s="19">
        <v>62</v>
      </c>
      <c r="T2496" s="19" t="s">
        <v>76</v>
      </c>
      <c r="U2496" s="2" t="s">
        <v>77</v>
      </c>
      <c r="V2496" s="2" t="s">
        <v>52</v>
      </c>
      <c r="W2496" s="2" t="s">
        <v>52</v>
      </c>
      <c r="X2496" s="2" t="s">
        <v>52</v>
      </c>
      <c r="Y2496" s="2" t="s">
        <v>52</v>
      </c>
      <c r="Z2496" s="2" t="s">
        <v>22919</v>
      </c>
      <c r="AA2496" s="2" t="s">
        <v>22920</v>
      </c>
      <c r="AB2496" s="2" t="s">
        <v>22921</v>
      </c>
      <c r="AC2496" s="2" t="s">
        <v>333</v>
      </c>
      <c r="AD2496" s="2" t="s">
        <v>333</v>
      </c>
      <c r="AE2496" s="2" t="s">
        <v>22922</v>
      </c>
      <c r="AF2496" s="2" t="s">
        <v>66</v>
      </c>
      <c r="AG2496" s="2" t="s">
        <v>84</v>
      </c>
      <c r="AH2496" s="2" t="s">
        <v>22923</v>
      </c>
      <c r="AI2496" s="2" t="s">
        <v>22924</v>
      </c>
      <c r="AJ2496" s="2" t="s">
        <v>68</v>
      </c>
      <c r="AK2496" s="2" t="s">
        <v>22925</v>
      </c>
      <c r="AL2496" s="2" t="s">
        <v>52</v>
      </c>
      <c r="AM2496" s="2" t="s">
        <v>52</v>
      </c>
      <c r="AN2496" s="2" t="s">
        <v>52</v>
      </c>
      <c r="AO2496" s="2" t="s">
        <v>52</v>
      </c>
      <c r="AP2496" s="2" t="s">
        <v>52</v>
      </c>
      <c r="AQ2496" s="2" t="s">
        <v>52</v>
      </c>
      <c r="AR2496" s="2" t="s">
        <v>52</v>
      </c>
      <c r="AS2496" s="2" t="s">
        <v>50</v>
      </c>
      <c r="AT2496" s="2" t="s">
        <v>51</v>
      </c>
      <c r="AU2496" s="2" t="s">
        <v>50</v>
      </c>
    </row>
    <row r="2497" spans="1:47" ht="22.5" customHeight="1" x14ac:dyDescent="0.25">
      <c r="A2497" t="s">
        <v>25439</v>
      </c>
      <c r="B2497" s="18" t="s">
        <v>22926</v>
      </c>
      <c r="C2497" s="220">
        <v>45080</v>
      </c>
      <c r="D2497" s="2" t="s">
        <v>89</v>
      </c>
      <c r="E2497" s="2" t="s">
        <v>22110</v>
      </c>
      <c r="F2497" s="2" t="s">
        <v>50</v>
      </c>
      <c r="G2497" s="19">
        <v>1</v>
      </c>
      <c r="H2497" s="19">
        <v>67.760000000000005</v>
      </c>
      <c r="I2497" s="19">
        <v>13.2</v>
      </c>
      <c r="J2497" s="19">
        <v>-17.02</v>
      </c>
      <c r="K2497" s="19">
        <v>-13.2</v>
      </c>
      <c r="L2497" s="19" t="s">
        <v>51</v>
      </c>
      <c r="M2497" s="19">
        <v>50.74</v>
      </c>
      <c r="N2497" s="2" t="s">
        <v>52</v>
      </c>
      <c r="O2497" s="2" t="s">
        <v>260</v>
      </c>
      <c r="P2497" s="2" t="s">
        <v>2479</v>
      </c>
      <c r="Q2497" s="2" t="s">
        <v>2480</v>
      </c>
      <c r="R2497" s="2" t="s">
        <v>52</v>
      </c>
      <c r="S2497" s="19">
        <v>67.760000000000005</v>
      </c>
      <c r="T2497" s="19" t="s">
        <v>76</v>
      </c>
      <c r="U2497" s="2" t="s">
        <v>77</v>
      </c>
      <c r="V2497" s="2" t="s">
        <v>52</v>
      </c>
      <c r="W2497" s="2" t="s">
        <v>52</v>
      </c>
      <c r="X2497" s="2" t="s">
        <v>52</v>
      </c>
      <c r="Y2497" s="2" t="s">
        <v>52</v>
      </c>
      <c r="Z2497" s="2" t="s">
        <v>22927</v>
      </c>
      <c r="AA2497" s="2" t="s">
        <v>22928</v>
      </c>
      <c r="AB2497" s="2" t="s">
        <v>22929</v>
      </c>
      <c r="AC2497" s="2" t="s">
        <v>16646</v>
      </c>
      <c r="AD2497" s="2" t="s">
        <v>64</v>
      </c>
      <c r="AE2497" s="2" t="s">
        <v>22930</v>
      </c>
      <c r="AF2497" s="2" t="s">
        <v>66</v>
      </c>
      <c r="AG2497" s="2" t="s">
        <v>84</v>
      </c>
      <c r="AH2497" s="2" t="s">
        <v>22931</v>
      </c>
      <c r="AI2497" s="2" t="s">
        <v>22932</v>
      </c>
      <c r="AJ2497" s="2" t="s">
        <v>68</v>
      </c>
      <c r="AK2497" s="2" t="s">
        <v>22933</v>
      </c>
      <c r="AL2497" s="2" t="s">
        <v>22934</v>
      </c>
      <c r="AM2497" s="2" t="s">
        <v>52</v>
      </c>
      <c r="AN2497" s="2" t="s">
        <v>52</v>
      </c>
      <c r="AO2497" s="2" t="s">
        <v>52</v>
      </c>
      <c r="AP2497" s="2" t="s">
        <v>52</v>
      </c>
      <c r="AQ2497" s="2" t="s">
        <v>52</v>
      </c>
      <c r="AR2497" s="2" t="s">
        <v>52</v>
      </c>
      <c r="AS2497" s="2" t="s">
        <v>50</v>
      </c>
      <c r="AT2497" s="2" t="s">
        <v>51</v>
      </c>
      <c r="AU2497" s="2" t="s">
        <v>50</v>
      </c>
    </row>
    <row r="2498" spans="1:47" ht="22.5" customHeight="1" x14ac:dyDescent="0.25">
      <c r="A2498" t="s">
        <v>25439</v>
      </c>
      <c r="B2498" s="18" t="s">
        <v>22935</v>
      </c>
      <c r="C2498" s="220">
        <v>45080</v>
      </c>
      <c r="D2498" s="2" t="s">
        <v>89</v>
      </c>
      <c r="E2498" s="2" t="s">
        <v>19808</v>
      </c>
      <c r="F2498" s="2" t="s">
        <v>50</v>
      </c>
      <c r="G2498" s="19">
        <v>1</v>
      </c>
      <c r="H2498" s="19">
        <v>96.35</v>
      </c>
      <c r="I2498" s="19" t="s">
        <v>51</v>
      </c>
      <c r="J2498" s="19">
        <v>-16.38</v>
      </c>
      <c r="K2498" s="19">
        <v>-20.45</v>
      </c>
      <c r="L2498" s="19" t="s">
        <v>51</v>
      </c>
      <c r="M2498" s="19">
        <v>59.52</v>
      </c>
      <c r="N2498" s="2" t="s">
        <v>72</v>
      </c>
      <c r="O2498" s="2" t="s">
        <v>5872</v>
      </c>
      <c r="P2498" s="2" t="s">
        <v>5873</v>
      </c>
      <c r="Q2498" s="2" t="s">
        <v>5874</v>
      </c>
      <c r="R2498" s="2" t="s">
        <v>52</v>
      </c>
      <c r="S2498" s="19">
        <v>96.35</v>
      </c>
      <c r="T2498" s="19" t="s">
        <v>76</v>
      </c>
      <c r="U2498" s="2" t="s">
        <v>57</v>
      </c>
      <c r="V2498" s="2" t="s">
        <v>22936</v>
      </c>
      <c r="W2498" s="2" t="s">
        <v>22937</v>
      </c>
      <c r="X2498" s="2" t="s">
        <v>22938</v>
      </c>
      <c r="Y2498" s="2" t="s">
        <v>52</v>
      </c>
      <c r="Z2498" s="2" t="s">
        <v>22936</v>
      </c>
      <c r="AA2498" s="2" t="s">
        <v>22939</v>
      </c>
      <c r="AB2498" s="2" t="s">
        <v>22940</v>
      </c>
      <c r="AC2498" s="2" t="s">
        <v>22941</v>
      </c>
      <c r="AD2498" s="2" t="s">
        <v>333</v>
      </c>
      <c r="AE2498" s="2" t="s">
        <v>22942</v>
      </c>
      <c r="AF2498" s="2" t="s">
        <v>66</v>
      </c>
      <c r="AG2498" s="2" t="s">
        <v>67</v>
      </c>
      <c r="AH2498" s="2" t="s">
        <v>22943</v>
      </c>
      <c r="AI2498" s="2" t="s">
        <v>21283</v>
      </c>
      <c r="AJ2498" s="2" t="s">
        <v>68</v>
      </c>
      <c r="AK2498" s="2" t="s">
        <v>22944</v>
      </c>
      <c r="AL2498" s="2" t="s">
        <v>52</v>
      </c>
      <c r="AM2498" s="2" t="s">
        <v>52</v>
      </c>
      <c r="AN2498" s="2" t="s">
        <v>52</v>
      </c>
      <c r="AO2498" s="2" t="s">
        <v>52</v>
      </c>
      <c r="AP2498" s="2" t="s">
        <v>52</v>
      </c>
      <c r="AQ2498" s="2" t="s">
        <v>52</v>
      </c>
      <c r="AR2498" s="2" t="s">
        <v>52</v>
      </c>
      <c r="AS2498" s="2" t="s">
        <v>50</v>
      </c>
      <c r="AT2498" s="2" t="s">
        <v>51</v>
      </c>
      <c r="AU2498" s="2" t="s">
        <v>50</v>
      </c>
    </row>
    <row r="2499" spans="1:47" ht="22.5" customHeight="1" x14ac:dyDescent="0.25">
      <c r="A2499" t="s">
        <v>25439</v>
      </c>
      <c r="B2499" s="18" t="s">
        <v>22945</v>
      </c>
      <c r="C2499" s="220">
        <v>45080</v>
      </c>
      <c r="D2499" s="2" t="s">
        <v>89</v>
      </c>
      <c r="E2499" s="2" t="s">
        <v>22848</v>
      </c>
      <c r="F2499" s="2" t="s">
        <v>50</v>
      </c>
      <c r="G2499" s="19">
        <v>1</v>
      </c>
      <c r="H2499" s="19">
        <v>119.7</v>
      </c>
      <c r="I2499" s="19" t="s">
        <v>51</v>
      </c>
      <c r="J2499" s="19">
        <v>-20.350000000000001</v>
      </c>
      <c r="K2499" s="19">
        <v>-18.45</v>
      </c>
      <c r="L2499" s="19" t="s">
        <v>51</v>
      </c>
      <c r="M2499" s="19">
        <v>80.900000000000006</v>
      </c>
      <c r="N2499" s="2" t="s">
        <v>72</v>
      </c>
      <c r="O2499" s="2" t="s">
        <v>153</v>
      </c>
      <c r="P2499" s="2" t="s">
        <v>154</v>
      </c>
      <c r="Q2499" s="2" t="s">
        <v>155</v>
      </c>
      <c r="R2499" s="2" t="s">
        <v>52</v>
      </c>
      <c r="S2499" s="19">
        <v>119.7</v>
      </c>
      <c r="T2499" s="19" t="s">
        <v>76</v>
      </c>
      <c r="U2499" s="2" t="s">
        <v>77</v>
      </c>
      <c r="V2499" s="2" t="s">
        <v>52</v>
      </c>
      <c r="W2499" s="2" t="s">
        <v>52</v>
      </c>
      <c r="X2499" s="2" t="s">
        <v>52</v>
      </c>
      <c r="Y2499" s="2" t="s">
        <v>52</v>
      </c>
      <c r="Z2499" s="2" t="s">
        <v>22946</v>
      </c>
      <c r="AA2499" s="2" t="s">
        <v>22947</v>
      </c>
      <c r="AB2499" s="2" t="s">
        <v>22948</v>
      </c>
      <c r="AC2499" s="2" t="s">
        <v>5196</v>
      </c>
      <c r="AD2499" s="2" t="s">
        <v>64</v>
      </c>
      <c r="AE2499" s="2" t="s">
        <v>22949</v>
      </c>
      <c r="AF2499" s="2" t="s">
        <v>66</v>
      </c>
      <c r="AG2499" s="2" t="s">
        <v>84</v>
      </c>
      <c r="AH2499" s="2" t="s">
        <v>22950</v>
      </c>
      <c r="AI2499" s="2" t="s">
        <v>22951</v>
      </c>
      <c r="AJ2499" s="2" t="s">
        <v>68</v>
      </c>
      <c r="AK2499" s="2" t="s">
        <v>22952</v>
      </c>
      <c r="AL2499" s="2" t="s">
        <v>52</v>
      </c>
      <c r="AM2499" s="2" t="s">
        <v>52</v>
      </c>
      <c r="AN2499" s="2" t="s">
        <v>52</v>
      </c>
      <c r="AO2499" s="2" t="s">
        <v>52</v>
      </c>
      <c r="AP2499" s="2" t="s">
        <v>52</v>
      </c>
      <c r="AQ2499" s="2" t="s">
        <v>52</v>
      </c>
      <c r="AR2499" s="2" t="s">
        <v>52</v>
      </c>
      <c r="AS2499" s="2" t="s">
        <v>50</v>
      </c>
      <c r="AT2499" s="2" t="s">
        <v>51</v>
      </c>
      <c r="AU2499" s="2" t="s">
        <v>50</v>
      </c>
    </row>
    <row r="2500" spans="1:47" ht="22.5" customHeight="1" x14ac:dyDescent="0.25">
      <c r="A2500" t="s">
        <v>25439</v>
      </c>
      <c r="B2500" s="18" t="s">
        <v>22953</v>
      </c>
      <c r="C2500" s="220">
        <v>45080</v>
      </c>
      <c r="D2500" s="2" t="s">
        <v>89</v>
      </c>
      <c r="E2500" s="2" t="s">
        <v>22848</v>
      </c>
      <c r="F2500" s="2" t="s">
        <v>50</v>
      </c>
      <c r="G2500" s="19">
        <v>1</v>
      </c>
      <c r="H2500" s="19">
        <v>91.61</v>
      </c>
      <c r="I2500" s="19" t="s">
        <v>51</v>
      </c>
      <c r="J2500" s="19">
        <v>-10.99</v>
      </c>
      <c r="K2500" s="19">
        <v>-20.45</v>
      </c>
      <c r="L2500" s="19" t="s">
        <v>51</v>
      </c>
      <c r="M2500" s="19">
        <v>60.17</v>
      </c>
      <c r="N2500" s="2" t="s">
        <v>72</v>
      </c>
      <c r="O2500" s="2" t="s">
        <v>2254</v>
      </c>
      <c r="P2500" s="2" t="s">
        <v>2255</v>
      </c>
      <c r="Q2500" s="2" t="s">
        <v>2256</v>
      </c>
      <c r="R2500" s="2" t="s">
        <v>52</v>
      </c>
      <c r="S2500" s="19">
        <v>91.61</v>
      </c>
      <c r="T2500" s="19" t="s">
        <v>56</v>
      </c>
      <c r="U2500" s="2" t="s">
        <v>77</v>
      </c>
      <c r="V2500" s="2" t="s">
        <v>52</v>
      </c>
      <c r="W2500" s="2" t="s">
        <v>52</v>
      </c>
      <c r="X2500" s="2" t="s">
        <v>52</v>
      </c>
      <c r="Y2500" s="2" t="s">
        <v>52</v>
      </c>
      <c r="Z2500" s="2" t="s">
        <v>22954</v>
      </c>
      <c r="AA2500" s="2" t="s">
        <v>22955</v>
      </c>
      <c r="AB2500" s="2" t="s">
        <v>22956</v>
      </c>
      <c r="AC2500" s="2" t="s">
        <v>14942</v>
      </c>
      <c r="AD2500" s="2" t="s">
        <v>64</v>
      </c>
      <c r="AE2500" s="2" t="s">
        <v>14943</v>
      </c>
      <c r="AF2500" s="2" t="s">
        <v>66</v>
      </c>
      <c r="AG2500" s="2" t="s">
        <v>84</v>
      </c>
      <c r="AH2500" s="2" t="s">
        <v>22957</v>
      </c>
      <c r="AI2500" s="2" t="s">
        <v>22958</v>
      </c>
      <c r="AJ2500" s="2" t="s">
        <v>68</v>
      </c>
      <c r="AK2500" s="2" t="s">
        <v>22959</v>
      </c>
      <c r="AL2500" s="2" t="s">
        <v>52</v>
      </c>
      <c r="AM2500" s="2" t="s">
        <v>52</v>
      </c>
      <c r="AN2500" s="2" t="s">
        <v>52</v>
      </c>
      <c r="AO2500" s="2" t="s">
        <v>52</v>
      </c>
      <c r="AP2500" s="2" t="s">
        <v>52</v>
      </c>
      <c r="AQ2500" s="2" t="s">
        <v>52</v>
      </c>
      <c r="AR2500" s="2" t="s">
        <v>52</v>
      </c>
      <c r="AS2500" s="2" t="s">
        <v>50</v>
      </c>
      <c r="AT2500" s="2" t="s">
        <v>51</v>
      </c>
      <c r="AU2500" s="2" t="s">
        <v>50</v>
      </c>
    </row>
    <row r="2501" spans="1:47" ht="22.5" customHeight="1" x14ac:dyDescent="0.25">
      <c r="A2501" t="s">
        <v>25439</v>
      </c>
      <c r="B2501" s="18" t="s">
        <v>22960</v>
      </c>
      <c r="C2501" s="220">
        <v>45080</v>
      </c>
      <c r="D2501" s="2" t="s">
        <v>89</v>
      </c>
      <c r="E2501" s="2" t="s">
        <v>22848</v>
      </c>
      <c r="F2501" s="2" t="s">
        <v>50</v>
      </c>
      <c r="G2501" s="19">
        <v>1</v>
      </c>
      <c r="H2501" s="19">
        <v>71.239999999999995</v>
      </c>
      <c r="I2501" s="19">
        <v>13.7</v>
      </c>
      <c r="J2501" s="19">
        <v>-17.61</v>
      </c>
      <c r="K2501" s="19">
        <v>-13.7</v>
      </c>
      <c r="L2501" s="19" t="s">
        <v>51</v>
      </c>
      <c r="M2501" s="19">
        <v>53.63</v>
      </c>
      <c r="N2501" s="2" t="s">
        <v>52</v>
      </c>
      <c r="O2501" s="2" t="s">
        <v>620</v>
      </c>
      <c r="P2501" s="2" t="s">
        <v>621</v>
      </c>
      <c r="Q2501" s="2" t="s">
        <v>622</v>
      </c>
      <c r="R2501" s="2" t="s">
        <v>52</v>
      </c>
      <c r="S2501" s="19">
        <v>71.239999999999995</v>
      </c>
      <c r="T2501" s="19" t="s">
        <v>76</v>
      </c>
      <c r="U2501" s="2" t="s">
        <v>77</v>
      </c>
      <c r="V2501" s="2" t="s">
        <v>52</v>
      </c>
      <c r="W2501" s="2" t="s">
        <v>52</v>
      </c>
      <c r="X2501" s="2" t="s">
        <v>52</v>
      </c>
      <c r="Y2501" s="2" t="s">
        <v>52</v>
      </c>
      <c r="Z2501" s="2" t="s">
        <v>22961</v>
      </c>
      <c r="AA2501" s="2" t="s">
        <v>22962</v>
      </c>
      <c r="AB2501" s="2" t="s">
        <v>22963</v>
      </c>
      <c r="AC2501" s="2" t="s">
        <v>4492</v>
      </c>
      <c r="AD2501" s="2" t="s">
        <v>64</v>
      </c>
      <c r="AE2501" s="2" t="s">
        <v>22964</v>
      </c>
      <c r="AF2501" s="2" t="s">
        <v>66</v>
      </c>
      <c r="AG2501" s="2" t="s">
        <v>84</v>
      </c>
      <c r="AH2501" s="2" t="s">
        <v>22965</v>
      </c>
      <c r="AI2501" s="2" t="s">
        <v>22966</v>
      </c>
      <c r="AJ2501" s="2" t="s">
        <v>68</v>
      </c>
      <c r="AK2501" s="2" t="s">
        <v>22967</v>
      </c>
      <c r="AL2501" s="2" t="s">
        <v>52</v>
      </c>
      <c r="AM2501" s="2" t="s">
        <v>52</v>
      </c>
      <c r="AN2501" s="2" t="s">
        <v>52</v>
      </c>
      <c r="AO2501" s="2" t="s">
        <v>52</v>
      </c>
      <c r="AP2501" s="2" t="s">
        <v>52</v>
      </c>
      <c r="AQ2501" s="2" t="s">
        <v>52</v>
      </c>
      <c r="AR2501" s="2" t="s">
        <v>52</v>
      </c>
      <c r="AS2501" s="2" t="s">
        <v>50</v>
      </c>
      <c r="AT2501" s="2" t="s">
        <v>51</v>
      </c>
      <c r="AU2501" s="2" t="s">
        <v>50</v>
      </c>
    </row>
    <row r="2502" spans="1:47" ht="22.5" customHeight="1" x14ac:dyDescent="0.25">
      <c r="A2502" t="s">
        <v>25439</v>
      </c>
      <c r="B2502" s="18" t="s">
        <v>22968</v>
      </c>
      <c r="C2502" s="220">
        <v>45080</v>
      </c>
      <c r="D2502" s="2" t="s">
        <v>89</v>
      </c>
      <c r="E2502" s="2" t="s">
        <v>22848</v>
      </c>
      <c r="F2502" s="2" t="s">
        <v>50</v>
      </c>
      <c r="G2502" s="19">
        <v>1</v>
      </c>
      <c r="H2502" s="19">
        <v>264.72000000000003</v>
      </c>
      <c r="I2502" s="19" t="s">
        <v>51</v>
      </c>
      <c r="J2502" s="19">
        <v>-31.77</v>
      </c>
      <c r="K2502" s="19">
        <v>-38.950000000000003</v>
      </c>
      <c r="L2502" s="19" t="s">
        <v>51</v>
      </c>
      <c r="M2502" s="19">
        <v>194</v>
      </c>
      <c r="N2502" s="2" t="s">
        <v>52</v>
      </c>
      <c r="O2502" s="2" t="s">
        <v>2962</v>
      </c>
      <c r="P2502" s="2" t="s">
        <v>3446</v>
      </c>
      <c r="Q2502" s="2" t="s">
        <v>3447</v>
      </c>
      <c r="R2502" s="2" t="s">
        <v>52</v>
      </c>
      <c r="S2502" s="19">
        <v>264.72000000000003</v>
      </c>
      <c r="T2502" s="19" t="s">
        <v>56</v>
      </c>
      <c r="U2502" s="2" t="s">
        <v>77</v>
      </c>
      <c r="V2502" s="2" t="s">
        <v>52</v>
      </c>
      <c r="W2502" s="2" t="s">
        <v>52</v>
      </c>
      <c r="X2502" s="2" t="s">
        <v>52</v>
      </c>
      <c r="Y2502" s="2" t="s">
        <v>52</v>
      </c>
      <c r="Z2502" s="2" t="s">
        <v>22969</v>
      </c>
      <c r="AA2502" s="2" t="s">
        <v>22970</v>
      </c>
      <c r="AB2502" s="2" t="s">
        <v>22971</v>
      </c>
      <c r="AC2502" s="2" t="s">
        <v>64</v>
      </c>
      <c r="AD2502" s="2" t="s">
        <v>64</v>
      </c>
      <c r="AE2502" s="2" t="s">
        <v>22972</v>
      </c>
      <c r="AF2502" s="2" t="s">
        <v>66</v>
      </c>
      <c r="AG2502" s="2" t="s">
        <v>84</v>
      </c>
      <c r="AH2502" s="2" t="s">
        <v>22973</v>
      </c>
      <c r="AI2502" s="2" t="s">
        <v>22974</v>
      </c>
      <c r="AJ2502" s="2" t="s">
        <v>68</v>
      </c>
      <c r="AK2502" s="2" t="s">
        <v>22975</v>
      </c>
      <c r="AL2502" s="2" t="s">
        <v>52</v>
      </c>
      <c r="AM2502" s="2" t="s">
        <v>52</v>
      </c>
      <c r="AN2502" s="2" t="s">
        <v>52</v>
      </c>
      <c r="AO2502" s="2" t="s">
        <v>52</v>
      </c>
      <c r="AP2502" s="2" t="s">
        <v>52</v>
      </c>
      <c r="AQ2502" s="2" t="s">
        <v>52</v>
      </c>
      <c r="AR2502" s="2" t="s">
        <v>52</v>
      </c>
      <c r="AS2502" s="2" t="s">
        <v>50</v>
      </c>
      <c r="AT2502" s="2" t="s">
        <v>51</v>
      </c>
      <c r="AU2502" s="2" t="s">
        <v>50</v>
      </c>
    </row>
    <row r="2503" spans="1:47" ht="22.5" customHeight="1" x14ac:dyDescent="0.25">
      <c r="A2503" t="s">
        <v>25439</v>
      </c>
      <c r="B2503" s="18" t="s">
        <v>22976</v>
      </c>
      <c r="C2503" s="220">
        <v>45080</v>
      </c>
      <c r="D2503" s="2" t="s">
        <v>89</v>
      </c>
      <c r="E2503" s="2" t="s">
        <v>22848</v>
      </c>
      <c r="F2503" s="2" t="s">
        <v>50</v>
      </c>
      <c r="G2503" s="19">
        <v>1</v>
      </c>
      <c r="H2503" s="19">
        <v>73.09</v>
      </c>
      <c r="I2503" s="19">
        <v>6.93</v>
      </c>
      <c r="J2503" s="19">
        <v>-17.93</v>
      </c>
      <c r="K2503" s="19">
        <v>-6.93</v>
      </c>
      <c r="L2503" s="19" t="s">
        <v>51</v>
      </c>
      <c r="M2503" s="19">
        <v>55.16</v>
      </c>
      <c r="N2503" s="2" t="s">
        <v>52</v>
      </c>
      <c r="O2503" s="2" t="s">
        <v>662</v>
      </c>
      <c r="P2503" s="2" t="s">
        <v>663</v>
      </c>
      <c r="Q2503" s="2" t="s">
        <v>664</v>
      </c>
      <c r="R2503" s="2" t="s">
        <v>52</v>
      </c>
      <c r="S2503" s="19">
        <v>73.09</v>
      </c>
      <c r="T2503" s="19" t="s">
        <v>76</v>
      </c>
      <c r="U2503" s="2" t="s">
        <v>77</v>
      </c>
      <c r="V2503" s="2" t="s">
        <v>52</v>
      </c>
      <c r="W2503" s="2" t="s">
        <v>52</v>
      </c>
      <c r="X2503" s="2" t="s">
        <v>52</v>
      </c>
      <c r="Y2503" s="2" t="s">
        <v>52</v>
      </c>
      <c r="Z2503" s="2" t="s">
        <v>22977</v>
      </c>
      <c r="AA2503" s="2" t="s">
        <v>22978</v>
      </c>
      <c r="AB2503" s="2" t="s">
        <v>22979</v>
      </c>
      <c r="AC2503" s="2" t="s">
        <v>668</v>
      </c>
      <c r="AD2503" s="2" t="s">
        <v>64</v>
      </c>
      <c r="AE2503" s="2" t="s">
        <v>22980</v>
      </c>
      <c r="AF2503" s="2" t="s">
        <v>66</v>
      </c>
      <c r="AG2503" s="2" t="s">
        <v>84</v>
      </c>
      <c r="AH2503" s="2" t="s">
        <v>22981</v>
      </c>
      <c r="AI2503" s="2" t="s">
        <v>22982</v>
      </c>
      <c r="AJ2503" s="2" t="s">
        <v>68</v>
      </c>
      <c r="AK2503" s="2" t="s">
        <v>22983</v>
      </c>
      <c r="AL2503" s="2" t="s">
        <v>52</v>
      </c>
      <c r="AM2503" s="2" t="s">
        <v>52</v>
      </c>
      <c r="AN2503" s="2" t="s">
        <v>52</v>
      </c>
      <c r="AO2503" s="2" t="s">
        <v>52</v>
      </c>
      <c r="AP2503" s="2" t="s">
        <v>52</v>
      </c>
      <c r="AQ2503" s="2" t="s">
        <v>52</v>
      </c>
      <c r="AR2503" s="2" t="s">
        <v>52</v>
      </c>
      <c r="AS2503" s="2" t="s">
        <v>50</v>
      </c>
      <c r="AT2503" s="2" t="s">
        <v>51</v>
      </c>
      <c r="AU2503" s="2" t="s">
        <v>50</v>
      </c>
    </row>
    <row r="2504" spans="1:47" ht="22.5" customHeight="1" x14ac:dyDescent="0.25">
      <c r="A2504" t="s">
        <v>25439</v>
      </c>
      <c r="B2504" s="18" t="s">
        <v>22984</v>
      </c>
      <c r="C2504" s="220">
        <v>45080</v>
      </c>
      <c r="D2504" s="2" t="s">
        <v>1514</v>
      </c>
      <c r="E2504" s="2" t="s">
        <v>2558</v>
      </c>
      <c r="F2504" s="2" t="s">
        <v>50</v>
      </c>
      <c r="G2504" s="19">
        <v>1</v>
      </c>
      <c r="H2504" s="19">
        <v>19.989999999999998</v>
      </c>
      <c r="I2504" s="19">
        <v>9.9</v>
      </c>
      <c r="J2504" s="19">
        <v>-8.9</v>
      </c>
      <c r="K2504" s="19">
        <v>-9.9</v>
      </c>
      <c r="L2504" s="19">
        <v>-11.09</v>
      </c>
      <c r="M2504" s="19">
        <v>0</v>
      </c>
      <c r="N2504" s="2" t="s">
        <v>52</v>
      </c>
      <c r="O2504" s="2" t="s">
        <v>596</v>
      </c>
      <c r="P2504" s="2" t="s">
        <v>3042</v>
      </c>
      <c r="Q2504" s="2" t="s">
        <v>3043</v>
      </c>
      <c r="R2504" s="2" t="s">
        <v>52</v>
      </c>
      <c r="S2504" s="19">
        <v>19.989999999999998</v>
      </c>
      <c r="T2504" s="19" t="s">
        <v>76</v>
      </c>
      <c r="U2504" s="2" t="s">
        <v>77</v>
      </c>
      <c r="V2504" s="2" t="s">
        <v>52</v>
      </c>
      <c r="W2504" s="2" t="s">
        <v>52</v>
      </c>
      <c r="X2504" s="2" t="s">
        <v>52</v>
      </c>
      <c r="Y2504" s="2" t="s">
        <v>52</v>
      </c>
      <c r="Z2504" s="2" t="s">
        <v>22985</v>
      </c>
      <c r="AA2504" s="2" t="s">
        <v>22986</v>
      </c>
      <c r="AB2504" s="2" t="s">
        <v>52</v>
      </c>
      <c r="AC2504" s="2" t="s">
        <v>290</v>
      </c>
      <c r="AD2504" s="2" t="s">
        <v>98</v>
      </c>
      <c r="AE2504" s="2" t="s">
        <v>494</v>
      </c>
      <c r="AF2504" s="2" t="s">
        <v>66</v>
      </c>
      <c r="AG2504" s="2" t="s">
        <v>84</v>
      </c>
      <c r="AH2504" s="2" t="s">
        <v>52</v>
      </c>
      <c r="AI2504" s="2" t="s">
        <v>52</v>
      </c>
      <c r="AJ2504" s="2" t="s">
        <v>68</v>
      </c>
      <c r="AK2504" s="2" t="s">
        <v>22987</v>
      </c>
      <c r="AL2504" s="2" t="s">
        <v>52</v>
      </c>
      <c r="AM2504" s="2" t="s">
        <v>52</v>
      </c>
      <c r="AN2504" s="2" t="s">
        <v>52</v>
      </c>
      <c r="AO2504" s="2" t="s">
        <v>52</v>
      </c>
      <c r="AP2504" s="2" t="s">
        <v>52</v>
      </c>
      <c r="AQ2504" s="2" t="s">
        <v>52</v>
      </c>
      <c r="AR2504" s="2" t="s">
        <v>52</v>
      </c>
      <c r="AS2504" s="2" t="s">
        <v>50</v>
      </c>
      <c r="AT2504" s="2" t="s">
        <v>51</v>
      </c>
      <c r="AU2504" s="2" t="s">
        <v>50</v>
      </c>
    </row>
    <row r="2505" spans="1:47" ht="22.5" customHeight="1" x14ac:dyDescent="0.25">
      <c r="A2505" t="s">
        <v>25439</v>
      </c>
      <c r="B2505" s="18" t="s">
        <v>22988</v>
      </c>
      <c r="C2505" s="220">
        <v>45080</v>
      </c>
      <c r="D2505" s="2" t="s">
        <v>89</v>
      </c>
      <c r="E2505" s="2" t="s">
        <v>22110</v>
      </c>
      <c r="F2505" s="2" t="s">
        <v>50</v>
      </c>
      <c r="G2505" s="19">
        <v>1</v>
      </c>
      <c r="H2505" s="19">
        <v>58.49</v>
      </c>
      <c r="I2505" s="19">
        <v>13.7</v>
      </c>
      <c r="J2505" s="19">
        <v>-15.44</v>
      </c>
      <c r="K2505" s="19">
        <v>-13.7</v>
      </c>
      <c r="L2505" s="19" t="s">
        <v>51</v>
      </c>
      <c r="M2505" s="19">
        <v>43.05</v>
      </c>
      <c r="N2505" s="2" t="s">
        <v>52</v>
      </c>
      <c r="O2505" s="2" t="s">
        <v>177</v>
      </c>
      <c r="P2505" s="2" t="s">
        <v>1139</v>
      </c>
      <c r="Q2505" s="2" t="s">
        <v>1140</v>
      </c>
      <c r="R2505" s="2" t="s">
        <v>52</v>
      </c>
      <c r="S2505" s="19">
        <v>58.49</v>
      </c>
      <c r="T2505" s="19" t="s">
        <v>76</v>
      </c>
      <c r="U2505" s="2" t="s">
        <v>77</v>
      </c>
      <c r="V2505" s="2" t="s">
        <v>52</v>
      </c>
      <c r="W2505" s="2" t="s">
        <v>52</v>
      </c>
      <c r="X2505" s="2" t="s">
        <v>52</v>
      </c>
      <c r="Y2505" s="2" t="s">
        <v>52</v>
      </c>
      <c r="Z2505" s="2" t="s">
        <v>22989</v>
      </c>
      <c r="AA2505" s="2" t="s">
        <v>22990</v>
      </c>
      <c r="AB2505" s="2" t="s">
        <v>22991</v>
      </c>
      <c r="AC2505" s="2" t="s">
        <v>22992</v>
      </c>
      <c r="AD2505" s="2" t="s">
        <v>98</v>
      </c>
      <c r="AE2505" s="2" t="s">
        <v>22993</v>
      </c>
      <c r="AF2505" s="2" t="s">
        <v>66</v>
      </c>
      <c r="AG2505" s="2" t="s">
        <v>84</v>
      </c>
      <c r="AH2505" s="2" t="s">
        <v>22890</v>
      </c>
      <c r="AI2505" s="2" t="s">
        <v>22994</v>
      </c>
      <c r="AJ2505" s="2" t="s">
        <v>68</v>
      </c>
      <c r="AK2505" s="2" t="s">
        <v>22995</v>
      </c>
      <c r="AL2505" s="2" t="s">
        <v>52</v>
      </c>
      <c r="AM2505" s="2" t="s">
        <v>52</v>
      </c>
      <c r="AN2505" s="2" t="s">
        <v>52</v>
      </c>
      <c r="AO2505" s="2" t="s">
        <v>52</v>
      </c>
      <c r="AP2505" s="2" t="s">
        <v>52</v>
      </c>
      <c r="AQ2505" s="2" t="s">
        <v>52</v>
      </c>
      <c r="AR2505" s="2" t="s">
        <v>52</v>
      </c>
      <c r="AS2505" s="2" t="s">
        <v>50</v>
      </c>
      <c r="AT2505" s="2" t="s">
        <v>51</v>
      </c>
      <c r="AU2505" s="2" t="s">
        <v>50</v>
      </c>
    </row>
    <row r="2506" spans="1:47" ht="22.5" customHeight="1" x14ac:dyDescent="0.25">
      <c r="A2506" t="s">
        <v>25439</v>
      </c>
      <c r="B2506" s="18" t="s">
        <v>22996</v>
      </c>
      <c r="C2506" s="220">
        <v>45080</v>
      </c>
      <c r="D2506" s="2" t="s">
        <v>89</v>
      </c>
      <c r="E2506" s="2" t="s">
        <v>22110</v>
      </c>
      <c r="F2506" s="2" t="s">
        <v>72</v>
      </c>
      <c r="G2506" s="19">
        <v>1</v>
      </c>
      <c r="H2506" s="19">
        <v>44.49</v>
      </c>
      <c r="I2506" s="19">
        <v>8.9</v>
      </c>
      <c r="J2506" s="19">
        <v>-10.84</v>
      </c>
      <c r="K2506" s="19" t="s">
        <v>51</v>
      </c>
      <c r="L2506" s="19" t="s">
        <v>51</v>
      </c>
      <c r="M2506" s="19">
        <v>42.55</v>
      </c>
      <c r="N2506" s="2" t="s">
        <v>52</v>
      </c>
      <c r="O2506" s="2" t="s">
        <v>5313</v>
      </c>
      <c r="P2506" s="2" t="s">
        <v>5387</v>
      </c>
      <c r="Q2506" s="2" t="s">
        <v>5388</v>
      </c>
      <c r="R2506" s="2" t="s">
        <v>52</v>
      </c>
      <c r="S2506" s="19">
        <v>44.49</v>
      </c>
      <c r="T2506" s="19" t="s">
        <v>56</v>
      </c>
      <c r="U2506" s="2" t="s">
        <v>77</v>
      </c>
      <c r="V2506" s="2" t="s">
        <v>22997</v>
      </c>
      <c r="W2506" s="2" t="s">
        <v>22998</v>
      </c>
      <c r="X2506" s="2" t="s">
        <v>22999</v>
      </c>
      <c r="Y2506" s="2" t="s">
        <v>52</v>
      </c>
      <c r="Z2506" s="2" t="s">
        <v>22997</v>
      </c>
      <c r="AA2506" s="2" t="s">
        <v>23000</v>
      </c>
      <c r="AB2506" s="2" t="s">
        <v>23001</v>
      </c>
      <c r="AC2506" s="2" t="s">
        <v>64</v>
      </c>
      <c r="AD2506" s="2" t="s">
        <v>64</v>
      </c>
      <c r="AE2506" s="2" t="s">
        <v>23002</v>
      </c>
      <c r="AF2506" s="2" t="s">
        <v>66</v>
      </c>
      <c r="AG2506" s="2" t="s">
        <v>784</v>
      </c>
      <c r="AH2506" s="2" t="s">
        <v>21913</v>
      </c>
      <c r="AI2506" s="2" t="s">
        <v>23003</v>
      </c>
      <c r="AJ2506" s="2" t="s">
        <v>3143</v>
      </c>
      <c r="AK2506" s="2" t="s">
        <v>23004</v>
      </c>
      <c r="AL2506" s="2" t="s">
        <v>52</v>
      </c>
      <c r="AM2506" s="2" t="s">
        <v>52</v>
      </c>
      <c r="AN2506" s="2" t="s">
        <v>52</v>
      </c>
      <c r="AO2506" s="2" t="s">
        <v>52</v>
      </c>
      <c r="AP2506" s="2" t="s">
        <v>52</v>
      </c>
      <c r="AQ2506" s="2" t="s">
        <v>52</v>
      </c>
      <c r="AR2506" s="2" t="s">
        <v>52</v>
      </c>
      <c r="AS2506" s="2" t="s">
        <v>50</v>
      </c>
      <c r="AT2506" s="2" t="s">
        <v>51</v>
      </c>
      <c r="AU2506" s="2" t="s">
        <v>50</v>
      </c>
    </row>
    <row r="2507" spans="1:47" ht="22.5" customHeight="1" x14ac:dyDescent="0.25">
      <c r="A2507" t="s">
        <v>25439</v>
      </c>
      <c r="B2507" s="18" t="s">
        <v>23005</v>
      </c>
      <c r="C2507" s="220">
        <v>45080</v>
      </c>
      <c r="D2507" s="2" t="s">
        <v>89</v>
      </c>
      <c r="E2507" s="2" t="s">
        <v>22110</v>
      </c>
      <c r="F2507" s="2" t="s">
        <v>50</v>
      </c>
      <c r="G2507" s="19">
        <v>1</v>
      </c>
      <c r="H2507" s="19">
        <v>68.52</v>
      </c>
      <c r="I2507" s="19">
        <v>5.17</v>
      </c>
      <c r="J2507" s="19">
        <v>-13.72</v>
      </c>
      <c r="K2507" s="19">
        <v>-5.17</v>
      </c>
      <c r="L2507" s="19" t="s">
        <v>51</v>
      </c>
      <c r="M2507" s="19">
        <v>54.8</v>
      </c>
      <c r="N2507" s="2" t="s">
        <v>72</v>
      </c>
      <c r="O2507" s="2" t="s">
        <v>1546</v>
      </c>
      <c r="P2507" s="2" t="s">
        <v>1547</v>
      </c>
      <c r="Q2507" s="2" t="s">
        <v>1548</v>
      </c>
      <c r="R2507" s="2" t="s">
        <v>52</v>
      </c>
      <c r="S2507" s="19">
        <v>68.52</v>
      </c>
      <c r="T2507" s="19" t="s">
        <v>56</v>
      </c>
      <c r="U2507" s="2" t="s">
        <v>77</v>
      </c>
      <c r="V2507" s="2" t="s">
        <v>52</v>
      </c>
      <c r="W2507" s="2" t="s">
        <v>52</v>
      </c>
      <c r="X2507" s="2" t="s">
        <v>52</v>
      </c>
      <c r="Y2507" s="2" t="s">
        <v>52</v>
      </c>
      <c r="Z2507" s="2" t="s">
        <v>23006</v>
      </c>
      <c r="AA2507" s="2" t="s">
        <v>23007</v>
      </c>
      <c r="AB2507" s="2" t="s">
        <v>23008</v>
      </c>
      <c r="AC2507" s="2" t="s">
        <v>3760</v>
      </c>
      <c r="AD2507" s="2" t="s">
        <v>64</v>
      </c>
      <c r="AE2507" s="2" t="s">
        <v>23009</v>
      </c>
      <c r="AF2507" s="2" t="s">
        <v>66</v>
      </c>
      <c r="AG2507" s="2" t="s">
        <v>84</v>
      </c>
      <c r="AH2507" s="2" t="s">
        <v>23010</v>
      </c>
      <c r="AI2507" s="2" t="s">
        <v>23011</v>
      </c>
      <c r="AJ2507" s="2" t="s">
        <v>68</v>
      </c>
      <c r="AK2507" s="2" t="s">
        <v>23012</v>
      </c>
      <c r="AL2507" s="2" t="s">
        <v>23013</v>
      </c>
      <c r="AM2507" s="2" t="s">
        <v>52</v>
      </c>
      <c r="AN2507" s="2" t="s">
        <v>52</v>
      </c>
      <c r="AO2507" s="2" t="s">
        <v>52</v>
      </c>
      <c r="AP2507" s="2" t="s">
        <v>52</v>
      </c>
      <c r="AQ2507" s="2" t="s">
        <v>52</v>
      </c>
      <c r="AR2507" s="2" t="s">
        <v>52</v>
      </c>
      <c r="AS2507" s="2" t="s">
        <v>50</v>
      </c>
      <c r="AT2507" s="2" t="s">
        <v>51</v>
      </c>
      <c r="AU2507" s="2" t="s">
        <v>50</v>
      </c>
    </row>
    <row r="2508" spans="1:47" ht="22.5" customHeight="1" x14ac:dyDescent="0.25">
      <c r="A2508" t="s">
        <v>25439</v>
      </c>
      <c r="B2508" s="18" t="s">
        <v>23014</v>
      </c>
      <c r="C2508" s="220">
        <v>45080</v>
      </c>
      <c r="D2508" s="2" t="s">
        <v>4587</v>
      </c>
      <c r="E2508" s="2" t="s">
        <v>8945</v>
      </c>
      <c r="F2508" s="2" t="s">
        <v>72</v>
      </c>
      <c r="G2508" s="19">
        <v>1</v>
      </c>
      <c r="H2508" s="19">
        <v>94.05</v>
      </c>
      <c r="I2508" s="19" t="s">
        <v>51</v>
      </c>
      <c r="J2508" s="19">
        <v>-11.29</v>
      </c>
      <c r="K2508" s="19">
        <v>-20.45</v>
      </c>
      <c r="L2508" s="19">
        <v>-62.31</v>
      </c>
      <c r="M2508" s="19">
        <v>0</v>
      </c>
      <c r="N2508" s="2" t="s">
        <v>52</v>
      </c>
      <c r="O2508" s="2" t="s">
        <v>2919</v>
      </c>
      <c r="P2508" s="2" t="s">
        <v>3148</v>
      </c>
      <c r="Q2508" s="2" t="s">
        <v>3149</v>
      </c>
      <c r="R2508" s="2" t="s">
        <v>52</v>
      </c>
      <c r="S2508" s="19">
        <v>94.05</v>
      </c>
      <c r="T2508" s="19" t="s">
        <v>56</v>
      </c>
      <c r="U2508" s="2" t="s">
        <v>57</v>
      </c>
      <c r="V2508" s="2" t="s">
        <v>19045</v>
      </c>
      <c r="W2508" s="2" t="s">
        <v>23015</v>
      </c>
      <c r="X2508" s="2" t="s">
        <v>23016</v>
      </c>
      <c r="Y2508" s="2" t="s">
        <v>52</v>
      </c>
      <c r="Z2508" s="2" t="s">
        <v>19045</v>
      </c>
      <c r="AA2508" s="2" t="s">
        <v>23017</v>
      </c>
      <c r="AB2508" s="2" t="s">
        <v>4596</v>
      </c>
      <c r="AC2508" s="2" t="s">
        <v>64</v>
      </c>
      <c r="AD2508" s="2" t="s">
        <v>64</v>
      </c>
      <c r="AE2508" s="2" t="s">
        <v>827</v>
      </c>
      <c r="AF2508" s="2" t="s">
        <v>66</v>
      </c>
      <c r="AG2508" s="2" t="s">
        <v>67</v>
      </c>
      <c r="AH2508" s="2" t="s">
        <v>23018</v>
      </c>
      <c r="AI2508" s="2" t="s">
        <v>52</v>
      </c>
      <c r="AJ2508" s="2" t="s">
        <v>68</v>
      </c>
      <c r="AK2508" s="2" t="s">
        <v>23019</v>
      </c>
      <c r="AL2508" s="2" t="s">
        <v>4599</v>
      </c>
      <c r="AM2508" s="2" t="s">
        <v>52</v>
      </c>
      <c r="AN2508" s="2" t="s">
        <v>52</v>
      </c>
      <c r="AO2508" s="2" t="s">
        <v>52</v>
      </c>
      <c r="AP2508" s="2" t="s">
        <v>52</v>
      </c>
      <c r="AQ2508" s="2" t="s">
        <v>52</v>
      </c>
      <c r="AR2508" s="2" t="s">
        <v>52</v>
      </c>
      <c r="AS2508" s="195" t="s">
        <v>72</v>
      </c>
      <c r="AT2508" s="2" t="s">
        <v>51</v>
      </c>
      <c r="AU2508" s="2" t="s">
        <v>50</v>
      </c>
    </row>
    <row r="2509" spans="1:47" ht="22.5" customHeight="1" x14ac:dyDescent="0.25">
      <c r="A2509" t="s">
        <v>25439</v>
      </c>
      <c r="B2509" s="18" t="s">
        <v>23020</v>
      </c>
      <c r="C2509" s="220">
        <v>45080</v>
      </c>
      <c r="D2509" s="2" t="s">
        <v>89</v>
      </c>
      <c r="E2509" s="2" t="s">
        <v>22110</v>
      </c>
      <c r="F2509" s="2" t="s">
        <v>72</v>
      </c>
      <c r="G2509" s="19">
        <v>1</v>
      </c>
      <c r="H2509" s="19">
        <v>119.7</v>
      </c>
      <c r="I2509" s="19" t="s">
        <v>51</v>
      </c>
      <c r="J2509" s="19">
        <v>-20.350000000000001</v>
      </c>
      <c r="K2509" s="19">
        <v>-18.45</v>
      </c>
      <c r="L2509" s="19" t="s">
        <v>51</v>
      </c>
      <c r="M2509" s="19">
        <v>80.900000000000006</v>
      </c>
      <c r="N2509" s="2" t="s">
        <v>72</v>
      </c>
      <c r="O2509" s="2" t="s">
        <v>153</v>
      </c>
      <c r="P2509" s="2" t="s">
        <v>1538</v>
      </c>
      <c r="Q2509" s="2" t="s">
        <v>1539</v>
      </c>
      <c r="R2509" s="2" t="s">
        <v>52</v>
      </c>
      <c r="S2509" s="19">
        <v>119.7</v>
      </c>
      <c r="T2509" s="19" t="s">
        <v>76</v>
      </c>
      <c r="U2509" s="2" t="s">
        <v>77</v>
      </c>
      <c r="V2509" s="2" t="s">
        <v>52</v>
      </c>
      <c r="W2509" s="2" t="s">
        <v>52</v>
      </c>
      <c r="X2509" s="2" t="s">
        <v>52</v>
      </c>
      <c r="Y2509" s="2" t="s">
        <v>52</v>
      </c>
      <c r="Z2509" s="2" t="s">
        <v>23021</v>
      </c>
      <c r="AA2509" s="2" t="s">
        <v>23022</v>
      </c>
      <c r="AB2509" s="2" t="s">
        <v>23023</v>
      </c>
      <c r="AC2509" s="2" t="s">
        <v>64</v>
      </c>
      <c r="AD2509" s="2" t="s">
        <v>64</v>
      </c>
      <c r="AE2509" s="2" t="s">
        <v>23024</v>
      </c>
      <c r="AF2509" s="2" t="s">
        <v>66</v>
      </c>
      <c r="AG2509" s="2" t="s">
        <v>84</v>
      </c>
      <c r="AH2509" s="2" t="s">
        <v>23025</v>
      </c>
      <c r="AI2509" s="2" t="s">
        <v>23026</v>
      </c>
      <c r="AJ2509" s="2" t="s">
        <v>68</v>
      </c>
      <c r="AK2509" s="2" t="s">
        <v>23027</v>
      </c>
      <c r="AL2509" s="2" t="s">
        <v>52</v>
      </c>
      <c r="AM2509" s="2" t="s">
        <v>52</v>
      </c>
      <c r="AN2509" s="2" t="s">
        <v>52</v>
      </c>
      <c r="AO2509" s="2" t="s">
        <v>52</v>
      </c>
      <c r="AP2509" s="2" t="s">
        <v>52</v>
      </c>
      <c r="AQ2509" s="2" t="s">
        <v>52</v>
      </c>
      <c r="AR2509" s="2" t="s">
        <v>52</v>
      </c>
      <c r="AS2509" s="2" t="s">
        <v>50</v>
      </c>
      <c r="AT2509" s="2" t="s">
        <v>51</v>
      </c>
      <c r="AU2509" s="2" t="s">
        <v>50</v>
      </c>
    </row>
    <row r="2510" spans="1:47" ht="22.5" customHeight="1" x14ac:dyDescent="0.25">
      <c r="A2510" t="s">
        <v>25439</v>
      </c>
      <c r="B2510" s="18" t="s">
        <v>23028</v>
      </c>
      <c r="C2510" s="220">
        <v>45080</v>
      </c>
      <c r="D2510" s="2" t="s">
        <v>89</v>
      </c>
      <c r="E2510" s="2" t="s">
        <v>22848</v>
      </c>
      <c r="F2510" s="2" t="s">
        <v>50</v>
      </c>
      <c r="G2510" s="19">
        <v>1</v>
      </c>
      <c r="H2510" s="19">
        <v>17.899999999999999</v>
      </c>
      <c r="I2510" s="19">
        <v>17.399999999999999</v>
      </c>
      <c r="J2510" s="19">
        <v>-8.5399999999999991</v>
      </c>
      <c r="K2510" s="19">
        <v>-17.399999999999999</v>
      </c>
      <c r="L2510" s="19" t="s">
        <v>51</v>
      </c>
      <c r="M2510" s="19">
        <v>9.36</v>
      </c>
      <c r="N2510" s="2" t="s">
        <v>52</v>
      </c>
      <c r="O2510" s="2" t="s">
        <v>4160</v>
      </c>
      <c r="P2510" s="2" t="s">
        <v>4161</v>
      </c>
      <c r="Q2510" s="2" t="s">
        <v>4162</v>
      </c>
      <c r="R2510" s="2" t="s">
        <v>52</v>
      </c>
      <c r="S2510" s="19">
        <v>17.899999999999999</v>
      </c>
      <c r="T2510" s="19" t="s">
        <v>76</v>
      </c>
      <c r="U2510" s="2" t="s">
        <v>77</v>
      </c>
      <c r="V2510" s="2" t="s">
        <v>52</v>
      </c>
      <c r="W2510" s="2" t="s">
        <v>52</v>
      </c>
      <c r="X2510" s="2" t="s">
        <v>52</v>
      </c>
      <c r="Y2510" s="2" t="s">
        <v>52</v>
      </c>
      <c r="Z2510" s="2" t="s">
        <v>23029</v>
      </c>
      <c r="AA2510" s="2" t="s">
        <v>23030</v>
      </c>
      <c r="AB2510" s="2" t="s">
        <v>23031</v>
      </c>
      <c r="AC2510" s="2" t="s">
        <v>5957</v>
      </c>
      <c r="AD2510" s="2" t="s">
        <v>64</v>
      </c>
      <c r="AE2510" s="2" t="s">
        <v>23032</v>
      </c>
      <c r="AF2510" s="2" t="s">
        <v>66</v>
      </c>
      <c r="AG2510" s="2" t="s">
        <v>84</v>
      </c>
      <c r="AH2510" s="2" t="s">
        <v>23033</v>
      </c>
      <c r="AI2510" s="2" t="s">
        <v>23034</v>
      </c>
      <c r="AJ2510" s="2" t="s">
        <v>68</v>
      </c>
      <c r="AK2510" s="2" t="s">
        <v>23035</v>
      </c>
      <c r="AL2510" s="2" t="s">
        <v>52</v>
      </c>
      <c r="AM2510" s="2" t="s">
        <v>52</v>
      </c>
      <c r="AN2510" s="2" t="s">
        <v>52</v>
      </c>
      <c r="AO2510" s="2" t="s">
        <v>52</v>
      </c>
      <c r="AP2510" s="2" t="s">
        <v>52</v>
      </c>
      <c r="AQ2510" s="2" t="s">
        <v>52</v>
      </c>
      <c r="AR2510" s="2" t="s">
        <v>52</v>
      </c>
      <c r="AS2510" s="2" t="s">
        <v>50</v>
      </c>
      <c r="AT2510" s="2" t="s">
        <v>51</v>
      </c>
      <c r="AU2510" s="2" t="s">
        <v>50</v>
      </c>
    </row>
    <row r="2511" spans="1:47" ht="22.5" customHeight="1" x14ac:dyDescent="0.25">
      <c r="A2511" t="s">
        <v>25439</v>
      </c>
      <c r="B2511" s="18" t="s">
        <v>23036</v>
      </c>
      <c r="C2511" s="220">
        <v>45080</v>
      </c>
      <c r="D2511" s="2" t="s">
        <v>89</v>
      </c>
      <c r="E2511" s="2" t="s">
        <v>22110</v>
      </c>
      <c r="F2511" s="2" t="s">
        <v>50</v>
      </c>
      <c r="G2511" s="19">
        <v>1</v>
      </c>
      <c r="H2511" s="19">
        <v>355.62</v>
      </c>
      <c r="I2511" s="19">
        <v>1.59</v>
      </c>
      <c r="J2511" s="19">
        <v>-60.46</v>
      </c>
      <c r="K2511" s="19" t="s">
        <v>51</v>
      </c>
      <c r="L2511" s="19" t="s">
        <v>51</v>
      </c>
      <c r="M2511" s="19">
        <v>296.75</v>
      </c>
      <c r="N2511" s="2" t="s">
        <v>52</v>
      </c>
      <c r="O2511" s="2" t="s">
        <v>14715</v>
      </c>
      <c r="P2511" s="2" t="s">
        <v>14716</v>
      </c>
      <c r="Q2511" s="2" t="s">
        <v>14717</v>
      </c>
      <c r="R2511" s="2" t="s">
        <v>52</v>
      </c>
      <c r="S2511" s="19">
        <v>355.62</v>
      </c>
      <c r="T2511" s="19" t="s">
        <v>76</v>
      </c>
      <c r="U2511" s="2" t="s">
        <v>77</v>
      </c>
      <c r="V2511" s="2" t="s">
        <v>23037</v>
      </c>
      <c r="W2511" s="2" t="s">
        <v>23038</v>
      </c>
      <c r="X2511" s="2" t="s">
        <v>23039</v>
      </c>
      <c r="Y2511" s="2" t="s">
        <v>52</v>
      </c>
      <c r="Z2511" s="2" t="s">
        <v>23037</v>
      </c>
      <c r="AA2511" s="2" t="s">
        <v>23040</v>
      </c>
      <c r="AB2511" s="2" t="s">
        <v>23041</v>
      </c>
      <c r="AC2511" s="2" t="s">
        <v>3186</v>
      </c>
      <c r="AD2511" s="2" t="s">
        <v>64</v>
      </c>
      <c r="AE2511" s="2" t="s">
        <v>23042</v>
      </c>
      <c r="AF2511" s="2" t="s">
        <v>66</v>
      </c>
      <c r="AG2511" s="2" t="s">
        <v>784</v>
      </c>
      <c r="AH2511" s="2" t="s">
        <v>23043</v>
      </c>
      <c r="AI2511" s="2" t="s">
        <v>23044</v>
      </c>
      <c r="AJ2511" s="2" t="s">
        <v>3349</v>
      </c>
      <c r="AK2511" s="2" t="s">
        <v>23045</v>
      </c>
      <c r="AL2511" s="2" t="s">
        <v>52</v>
      </c>
      <c r="AM2511" s="2" t="s">
        <v>52</v>
      </c>
      <c r="AN2511" s="2" t="s">
        <v>52</v>
      </c>
      <c r="AO2511" s="2" t="s">
        <v>52</v>
      </c>
      <c r="AP2511" s="2" t="s">
        <v>52</v>
      </c>
      <c r="AQ2511" s="2" t="s">
        <v>52</v>
      </c>
      <c r="AR2511" s="2" t="s">
        <v>52</v>
      </c>
      <c r="AS2511" s="2" t="s">
        <v>50</v>
      </c>
      <c r="AT2511" s="2" t="s">
        <v>51</v>
      </c>
      <c r="AU2511" s="2" t="s">
        <v>50</v>
      </c>
    </row>
    <row r="2512" spans="1:47" ht="22.5" customHeight="1" x14ac:dyDescent="0.25">
      <c r="A2512" t="s">
        <v>25439</v>
      </c>
      <c r="B2512" s="18" t="s">
        <v>23046</v>
      </c>
      <c r="C2512" s="220">
        <v>45080</v>
      </c>
      <c r="D2512" s="2" t="s">
        <v>89</v>
      </c>
      <c r="E2512" s="2" t="s">
        <v>22110</v>
      </c>
      <c r="F2512" s="2" t="s">
        <v>50</v>
      </c>
      <c r="G2512" s="19">
        <v>1</v>
      </c>
      <c r="H2512" s="19">
        <v>116.99</v>
      </c>
      <c r="I2512" s="19" t="s">
        <v>51</v>
      </c>
      <c r="J2512" s="19">
        <v>-19.89</v>
      </c>
      <c r="K2512" s="19">
        <v>-17.95</v>
      </c>
      <c r="L2512" s="19" t="s">
        <v>51</v>
      </c>
      <c r="M2512" s="19">
        <v>79.150000000000006</v>
      </c>
      <c r="N2512" s="2" t="s">
        <v>52</v>
      </c>
      <c r="O2512" s="2" t="s">
        <v>2095</v>
      </c>
      <c r="P2512" s="2" t="s">
        <v>2559</v>
      </c>
      <c r="Q2512" s="2" t="s">
        <v>2560</v>
      </c>
      <c r="R2512" s="2" t="s">
        <v>52</v>
      </c>
      <c r="S2512" s="19">
        <v>116.99</v>
      </c>
      <c r="T2512" s="19" t="s">
        <v>76</v>
      </c>
      <c r="U2512" s="2" t="s">
        <v>77</v>
      </c>
      <c r="V2512" s="2" t="s">
        <v>52</v>
      </c>
      <c r="W2512" s="2" t="s">
        <v>52</v>
      </c>
      <c r="X2512" s="2" t="s">
        <v>52</v>
      </c>
      <c r="Y2512" s="2" t="s">
        <v>52</v>
      </c>
      <c r="Z2512" s="2" t="s">
        <v>23047</v>
      </c>
      <c r="AA2512" s="2" t="s">
        <v>23048</v>
      </c>
      <c r="AB2512" s="2" t="s">
        <v>23049</v>
      </c>
      <c r="AC2512" s="2" t="s">
        <v>16202</v>
      </c>
      <c r="AD2512" s="2" t="s">
        <v>82</v>
      </c>
      <c r="AE2512" s="2" t="s">
        <v>23050</v>
      </c>
      <c r="AF2512" s="2" t="s">
        <v>66</v>
      </c>
      <c r="AG2512" s="2" t="s">
        <v>84</v>
      </c>
      <c r="AH2512" s="2" t="s">
        <v>23051</v>
      </c>
      <c r="AI2512" s="2" t="s">
        <v>23052</v>
      </c>
      <c r="AJ2512" s="2" t="s">
        <v>68</v>
      </c>
      <c r="AK2512" s="2" t="s">
        <v>23053</v>
      </c>
      <c r="AL2512" s="2" t="s">
        <v>52</v>
      </c>
      <c r="AM2512" s="2" t="s">
        <v>52</v>
      </c>
      <c r="AN2512" s="2" t="s">
        <v>52</v>
      </c>
      <c r="AO2512" s="2" t="s">
        <v>52</v>
      </c>
      <c r="AP2512" s="2" t="s">
        <v>52</v>
      </c>
      <c r="AQ2512" s="2" t="s">
        <v>52</v>
      </c>
      <c r="AR2512" s="2" t="s">
        <v>52</v>
      </c>
      <c r="AS2512" s="2" t="s">
        <v>50</v>
      </c>
      <c r="AT2512" s="2" t="s">
        <v>51</v>
      </c>
      <c r="AU2512" s="2" t="s">
        <v>50</v>
      </c>
    </row>
    <row r="2513" spans="1:47" ht="22.5" customHeight="1" x14ac:dyDescent="0.25">
      <c r="A2513" t="s">
        <v>25439</v>
      </c>
      <c r="B2513" s="18" t="s">
        <v>23054</v>
      </c>
      <c r="C2513" s="220">
        <v>45080</v>
      </c>
      <c r="D2513" s="2" t="s">
        <v>89</v>
      </c>
      <c r="E2513" s="2" t="s">
        <v>22110</v>
      </c>
      <c r="F2513" s="2" t="s">
        <v>50</v>
      </c>
      <c r="G2513" s="19">
        <v>1</v>
      </c>
      <c r="H2513" s="19">
        <v>284.37</v>
      </c>
      <c r="I2513" s="19">
        <v>1.59</v>
      </c>
      <c r="J2513" s="19">
        <v>-48.34</v>
      </c>
      <c r="K2513" s="19" t="s">
        <v>51</v>
      </c>
      <c r="L2513" s="19" t="s">
        <v>51</v>
      </c>
      <c r="M2513" s="19">
        <v>237.62</v>
      </c>
      <c r="N2513" s="2" t="s">
        <v>72</v>
      </c>
      <c r="O2513" s="2" t="s">
        <v>23055</v>
      </c>
      <c r="P2513" s="2" t="s">
        <v>23056</v>
      </c>
      <c r="Q2513" s="2" t="s">
        <v>23057</v>
      </c>
      <c r="R2513" s="2" t="s">
        <v>52</v>
      </c>
      <c r="S2513" s="19">
        <v>284.37</v>
      </c>
      <c r="T2513" s="19" t="s">
        <v>76</v>
      </c>
      <c r="U2513" s="2" t="s">
        <v>77</v>
      </c>
      <c r="V2513" s="2" t="s">
        <v>23058</v>
      </c>
      <c r="W2513" s="2" t="s">
        <v>23059</v>
      </c>
      <c r="X2513" s="2" t="s">
        <v>23060</v>
      </c>
      <c r="Y2513" s="2" t="s">
        <v>52</v>
      </c>
      <c r="Z2513" s="2" t="s">
        <v>23058</v>
      </c>
      <c r="AA2513" s="2" t="s">
        <v>23061</v>
      </c>
      <c r="AB2513" s="2" t="s">
        <v>23062</v>
      </c>
      <c r="AC2513" s="2" t="s">
        <v>64</v>
      </c>
      <c r="AD2513" s="2" t="s">
        <v>64</v>
      </c>
      <c r="AE2513" s="2" t="s">
        <v>23063</v>
      </c>
      <c r="AF2513" s="2" t="s">
        <v>66</v>
      </c>
      <c r="AG2513" s="2" t="s">
        <v>784</v>
      </c>
      <c r="AH2513" s="2" t="s">
        <v>22289</v>
      </c>
      <c r="AI2513" s="2" t="s">
        <v>23003</v>
      </c>
      <c r="AJ2513" s="2" t="s">
        <v>944</v>
      </c>
      <c r="AK2513" s="2" t="s">
        <v>23064</v>
      </c>
      <c r="AL2513" s="2" t="s">
        <v>52</v>
      </c>
      <c r="AM2513" s="2" t="s">
        <v>52</v>
      </c>
      <c r="AN2513" s="2" t="s">
        <v>52</v>
      </c>
      <c r="AO2513" s="2" t="s">
        <v>52</v>
      </c>
      <c r="AP2513" s="2" t="s">
        <v>52</v>
      </c>
      <c r="AQ2513" s="2" t="s">
        <v>52</v>
      </c>
      <c r="AR2513" s="2" t="s">
        <v>52</v>
      </c>
      <c r="AS2513" s="2" t="s">
        <v>50</v>
      </c>
      <c r="AT2513" s="2" t="s">
        <v>51</v>
      </c>
      <c r="AU2513" s="2" t="s">
        <v>50</v>
      </c>
    </row>
    <row r="2514" spans="1:47" ht="22.5" customHeight="1" x14ac:dyDescent="0.25">
      <c r="A2514" t="s">
        <v>25439</v>
      </c>
      <c r="B2514" s="18" t="s">
        <v>23065</v>
      </c>
      <c r="C2514" s="220">
        <v>45080</v>
      </c>
      <c r="D2514" s="2" t="s">
        <v>89</v>
      </c>
      <c r="E2514" s="2" t="s">
        <v>19808</v>
      </c>
      <c r="F2514" s="2" t="s">
        <v>50</v>
      </c>
      <c r="G2514" s="19">
        <v>1</v>
      </c>
      <c r="H2514" s="19">
        <v>331.21</v>
      </c>
      <c r="I2514" s="19" t="s">
        <v>51</v>
      </c>
      <c r="J2514" s="19">
        <v>-56.31</v>
      </c>
      <c r="K2514" s="19">
        <v>-38.950000000000003</v>
      </c>
      <c r="L2514" s="19" t="s">
        <v>51</v>
      </c>
      <c r="M2514" s="19">
        <v>235.95</v>
      </c>
      <c r="N2514" s="2" t="s">
        <v>52</v>
      </c>
      <c r="O2514" s="2" t="s">
        <v>368</v>
      </c>
      <c r="P2514" s="2" t="s">
        <v>369</v>
      </c>
      <c r="Q2514" s="2" t="s">
        <v>370</v>
      </c>
      <c r="R2514" s="2" t="s">
        <v>52</v>
      </c>
      <c r="S2514" s="19">
        <v>331.21</v>
      </c>
      <c r="T2514" s="19" t="s">
        <v>76</v>
      </c>
      <c r="U2514" s="2" t="s">
        <v>57</v>
      </c>
      <c r="V2514" s="2" t="s">
        <v>23066</v>
      </c>
      <c r="W2514" s="2" t="s">
        <v>23067</v>
      </c>
      <c r="X2514" s="2" t="s">
        <v>23068</v>
      </c>
      <c r="Y2514" s="2" t="s">
        <v>52</v>
      </c>
      <c r="Z2514" s="2" t="s">
        <v>23066</v>
      </c>
      <c r="AA2514" s="2" t="s">
        <v>23069</v>
      </c>
      <c r="AB2514" s="2" t="s">
        <v>23070</v>
      </c>
      <c r="AC2514" s="2" t="s">
        <v>23071</v>
      </c>
      <c r="AD2514" s="2" t="s">
        <v>2937</v>
      </c>
      <c r="AE2514" s="2" t="s">
        <v>23072</v>
      </c>
      <c r="AF2514" s="2" t="s">
        <v>66</v>
      </c>
      <c r="AG2514" s="2" t="s">
        <v>67</v>
      </c>
      <c r="AH2514" s="2" t="s">
        <v>22764</v>
      </c>
      <c r="AI2514" s="2" t="s">
        <v>23073</v>
      </c>
      <c r="AJ2514" s="2" t="s">
        <v>68</v>
      </c>
      <c r="AK2514" s="2" t="s">
        <v>23074</v>
      </c>
      <c r="AL2514" s="2" t="s">
        <v>52</v>
      </c>
      <c r="AM2514" s="2" t="s">
        <v>52</v>
      </c>
      <c r="AN2514" s="2" t="s">
        <v>52</v>
      </c>
      <c r="AO2514" s="2" t="s">
        <v>52</v>
      </c>
      <c r="AP2514" s="2" t="s">
        <v>52</v>
      </c>
      <c r="AQ2514" s="2" t="s">
        <v>52</v>
      </c>
      <c r="AR2514" s="2" t="s">
        <v>52</v>
      </c>
      <c r="AS2514" s="2" t="s">
        <v>50</v>
      </c>
      <c r="AT2514" s="2" t="s">
        <v>51</v>
      </c>
      <c r="AU2514" s="2" t="s">
        <v>50</v>
      </c>
    </row>
    <row r="2515" spans="1:47" ht="22.5" customHeight="1" x14ac:dyDescent="0.25">
      <c r="A2515" t="s">
        <v>25439</v>
      </c>
      <c r="B2515" s="18" t="s">
        <v>23075</v>
      </c>
      <c r="C2515" s="220">
        <v>45080</v>
      </c>
      <c r="D2515" s="2" t="s">
        <v>89</v>
      </c>
      <c r="E2515" s="2" t="s">
        <v>19808</v>
      </c>
      <c r="F2515" s="2" t="s">
        <v>50</v>
      </c>
      <c r="G2515" s="19">
        <v>1</v>
      </c>
      <c r="H2515" s="19">
        <v>92.29</v>
      </c>
      <c r="I2515" s="19" t="s">
        <v>51</v>
      </c>
      <c r="J2515" s="19">
        <v>-15.69</v>
      </c>
      <c r="K2515" s="19">
        <v>-21.45</v>
      </c>
      <c r="L2515" s="19" t="s">
        <v>51</v>
      </c>
      <c r="M2515" s="19">
        <v>55.15</v>
      </c>
      <c r="N2515" s="2" t="s">
        <v>52</v>
      </c>
      <c r="O2515" s="2" t="s">
        <v>247</v>
      </c>
      <c r="P2515" s="2" t="s">
        <v>868</v>
      </c>
      <c r="Q2515" s="2" t="s">
        <v>869</v>
      </c>
      <c r="R2515" s="2" t="s">
        <v>52</v>
      </c>
      <c r="S2515" s="19">
        <v>92.29</v>
      </c>
      <c r="T2515" s="19" t="s">
        <v>76</v>
      </c>
      <c r="U2515" s="2" t="s">
        <v>57</v>
      </c>
      <c r="V2515" s="2" t="s">
        <v>23076</v>
      </c>
      <c r="W2515" s="2" t="s">
        <v>23077</v>
      </c>
      <c r="X2515" s="2" t="s">
        <v>23078</v>
      </c>
      <c r="Y2515" s="2" t="s">
        <v>52</v>
      </c>
      <c r="Z2515" s="2" t="s">
        <v>23076</v>
      </c>
      <c r="AA2515" s="2" t="s">
        <v>23079</v>
      </c>
      <c r="AB2515" s="2" t="s">
        <v>23080</v>
      </c>
      <c r="AC2515" s="2" t="s">
        <v>7696</v>
      </c>
      <c r="AD2515" s="2" t="s">
        <v>558</v>
      </c>
      <c r="AE2515" s="2" t="s">
        <v>23081</v>
      </c>
      <c r="AF2515" s="2" t="s">
        <v>66</v>
      </c>
      <c r="AG2515" s="2" t="s">
        <v>67</v>
      </c>
      <c r="AH2515" s="2" t="s">
        <v>23082</v>
      </c>
      <c r="AI2515" s="2" t="s">
        <v>23083</v>
      </c>
      <c r="AJ2515" s="2" t="s">
        <v>68</v>
      </c>
      <c r="AK2515" s="2" t="s">
        <v>23084</v>
      </c>
      <c r="AL2515" s="2" t="s">
        <v>52</v>
      </c>
      <c r="AM2515" s="2" t="s">
        <v>52</v>
      </c>
      <c r="AN2515" s="2" t="s">
        <v>52</v>
      </c>
      <c r="AO2515" s="2" t="s">
        <v>52</v>
      </c>
      <c r="AP2515" s="2" t="s">
        <v>52</v>
      </c>
      <c r="AQ2515" s="2" t="s">
        <v>52</v>
      </c>
      <c r="AR2515" s="2" t="s">
        <v>52</v>
      </c>
      <c r="AS2515" s="2" t="s">
        <v>50</v>
      </c>
      <c r="AT2515" s="2" t="s">
        <v>51</v>
      </c>
      <c r="AU2515" s="2" t="s">
        <v>50</v>
      </c>
    </row>
    <row r="2516" spans="1:47" ht="22.5" customHeight="1" x14ac:dyDescent="0.25">
      <c r="A2516" t="s">
        <v>25439</v>
      </c>
      <c r="B2516" s="18" t="s">
        <v>23085</v>
      </c>
      <c r="C2516" s="220">
        <v>45080</v>
      </c>
      <c r="D2516" s="2" t="s">
        <v>89</v>
      </c>
      <c r="E2516" s="2" t="s">
        <v>20957</v>
      </c>
      <c r="F2516" s="2" t="s">
        <v>50</v>
      </c>
      <c r="G2516" s="19">
        <v>1</v>
      </c>
      <c r="H2516" s="19">
        <v>114.85</v>
      </c>
      <c r="I2516" s="19" t="s">
        <v>51</v>
      </c>
      <c r="J2516" s="19">
        <v>-19.52</v>
      </c>
      <c r="K2516" s="19">
        <v>-17.95</v>
      </c>
      <c r="L2516" s="19" t="s">
        <v>51</v>
      </c>
      <c r="M2516" s="19">
        <v>77.38</v>
      </c>
      <c r="N2516" s="2" t="s">
        <v>52</v>
      </c>
      <c r="O2516" s="2" t="s">
        <v>4589</v>
      </c>
      <c r="P2516" s="2" t="s">
        <v>4590</v>
      </c>
      <c r="Q2516" s="2" t="s">
        <v>4591</v>
      </c>
      <c r="R2516" s="2" t="s">
        <v>52</v>
      </c>
      <c r="S2516" s="19">
        <v>114.85</v>
      </c>
      <c r="T2516" s="19" t="s">
        <v>76</v>
      </c>
      <c r="U2516" s="2" t="s">
        <v>77</v>
      </c>
      <c r="V2516" s="2" t="s">
        <v>52</v>
      </c>
      <c r="W2516" s="2" t="s">
        <v>52</v>
      </c>
      <c r="X2516" s="2" t="s">
        <v>52</v>
      </c>
      <c r="Y2516" s="2" t="s">
        <v>52</v>
      </c>
      <c r="Z2516" s="2" t="s">
        <v>23086</v>
      </c>
      <c r="AA2516" s="2" t="s">
        <v>23087</v>
      </c>
      <c r="AB2516" s="2" t="s">
        <v>23088</v>
      </c>
      <c r="AC2516" s="2" t="s">
        <v>9485</v>
      </c>
      <c r="AD2516" s="2" t="s">
        <v>715</v>
      </c>
      <c r="AE2516" s="2" t="s">
        <v>23089</v>
      </c>
      <c r="AF2516" s="2" t="s">
        <v>66</v>
      </c>
      <c r="AG2516" s="2" t="s">
        <v>84</v>
      </c>
      <c r="AH2516" s="2" t="s">
        <v>23090</v>
      </c>
      <c r="AI2516" s="2" t="s">
        <v>23091</v>
      </c>
      <c r="AJ2516" s="2" t="s">
        <v>68</v>
      </c>
      <c r="AK2516" s="2" t="s">
        <v>23092</v>
      </c>
      <c r="AL2516" s="2" t="s">
        <v>52</v>
      </c>
      <c r="AM2516" s="2" t="s">
        <v>52</v>
      </c>
      <c r="AN2516" s="2" t="s">
        <v>52</v>
      </c>
      <c r="AO2516" s="2" t="s">
        <v>52</v>
      </c>
      <c r="AP2516" s="2" t="s">
        <v>52</v>
      </c>
      <c r="AQ2516" s="2" t="s">
        <v>52</v>
      </c>
      <c r="AR2516" s="2" t="s">
        <v>52</v>
      </c>
      <c r="AS2516" s="2" t="s">
        <v>50</v>
      </c>
      <c r="AT2516" s="2" t="s">
        <v>51</v>
      </c>
      <c r="AU2516" s="2" t="s">
        <v>50</v>
      </c>
    </row>
    <row r="2517" spans="1:47" ht="22.5" customHeight="1" x14ac:dyDescent="0.25">
      <c r="A2517" t="s">
        <v>25439</v>
      </c>
      <c r="B2517" s="18" t="s">
        <v>23093</v>
      </c>
      <c r="C2517" s="220">
        <v>45080</v>
      </c>
      <c r="D2517" s="2" t="s">
        <v>89</v>
      </c>
      <c r="E2517" s="2" t="s">
        <v>22110</v>
      </c>
      <c r="F2517" s="2" t="s">
        <v>50</v>
      </c>
      <c r="G2517" s="19">
        <v>1</v>
      </c>
      <c r="H2517" s="19">
        <v>197.75</v>
      </c>
      <c r="I2517" s="19">
        <v>1.59</v>
      </c>
      <c r="J2517" s="19">
        <v>-33.619999999999997</v>
      </c>
      <c r="K2517" s="19" t="s">
        <v>51</v>
      </c>
      <c r="L2517" s="19" t="s">
        <v>51</v>
      </c>
      <c r="M2517" s="19">
        <v>165.72</v>
      </c>
      <c r="N2517" s="2" t="s">
        <v>52</v>
      </c>
      <c r="O2517" s="2" t="s">
        <v>6916</v>
      </c>
      <c r="P2517" s="2" t="s">
        <v>23094</v>
      </c>
      <c r="Q2517" s="2" t="s">
        <v>23095</v>
      </c>
      <c r="R2517" s="2" t="s">
        <v>52</v>
      </c>
      <c r="S2517" s="19">
        <v>197.75</v>
      </c>
      <c r="T2517" s="19" t="s">
        <v>76</v>
      </c>
      <c r="U2517" s="2" t="s">
        <v>77</v>
      </c>
      <c r="V2517" s="2" t="s">
        <v>23096</v>
      </c>
      <c r="W2517" s="2" t="s">
        <v>23097</v>
      </c>
      <c r="X2517" s="2" t="s">
        <v>23098</v>
      </c>
      <c r="Y2517" s="2" t="s">
        <v>52</v>
      </c>
      <c r="Z2517" s="2" t="s">
        <v>23096</v>
      </c>
      <c r="AA2517" s="2" t="s">
        <v>23099</v>
      </c>
      <c r="AB2517" s="2" t="s">
        <v>23100</v>
      </c>
      <c r="AC2517" s="2" t="s">
        <v>64</v>
      </c>
      <c r="AD2517" s="2" t="s">
        <v>64</v>
      </c>
      <c r="AE2517" s="2" t="s">
        <v>23101</v>
      </c>
      <c r="AF2517" s="2" t="s">
        <v>66</v>
      </c>
      <c r="AG2517" s="2" t="s">
        <v>784</v>
      </c>
      <c r="AH2517" s="2" t="s">
        <v>23102</v>
      </c>
      <c r="AI2517" s="2" t="s">
        <v>22994</v>
      </c>
      <c r="AJ2517" s="2" t="s">
        <v>9320</v>
      </c>
      <c r="AK2517" s="2" t="s">
        <v>23103</v>
      </c>
      <c r="AL2517" s="2" t="s">
        <v>52</v>
      </c>
      <c r="AM2517" s="2" t="s">
        <v>52</v>
      </c>
      <c r="AN2517" s="2" t="s">
        <v>52</v>
      </c>
      <c r="AO2517" s="2" t="s">
        <v>52</v>
      </c>
      <c r="AP2517" s="2" t="s">
        <v>52</v>
      </c>
      <c r="AQ2517" s="2" t="s">
        <v>52</v>
      </c>
      <c r="AR2517" s="2" t="s">
        <v>52</v>
      </c>
      <c r="AS2517" s="2" t="s">
        <v>50</v>
      </c>
      <c r="AT2517" s="2" t="s">
        <v>51</v>
      </c>
      <c r="AU2517" s="2" t="s">
        <v>50</v>
      </c>
    </row>
    <row r="2518" spans="1:47" ht="22.5" customHeight="1" x14ac:dyDescent="0.25">
      <c r="A2518" t="s">
        <v>25439</v>
      </c>
      <c r="B2518" s="18" t="s">
        <v>23104</v>
      </c>
      <c r="C2518" s="220">
        <v>45080</v>
      </c>
      <c r="D2518" s="2" t="s">
        <v>89</v>
      </c>
      <c r="E2518" s="2" t="s">
        <v>22110</v>
      </c>
      <c r="F2518" s="2" t="s">
        <v>50</v>
      </c>
      <c r="G2518" s="19">
        <v>1</v>
      </c>
      <c r="H2518" s="19">
        <v>217.9</v>
      </c>
      <c r="I2518" s="19" t="s">
        <v>51</v>
      </c>
      <c r="J2518" s="19">
        <v>-37.04</v>
      </c>
      <c r="K2518" s="19">
        <v>-20.45</v>
      </c>
      <c r="L2518" s="19" t="s">
        <v>51</v>
      </c>
      <c r="M2518" s="19">
        <v>160.41</v>
      </c>
      <c r="N2518" s="2" t="s">
        <v>72</v>
      </c>
      <c r="O2518" s="2" t="s">
        <v>199</v>
      </c>
      <c r="P2518" s="2" t="s">
        <v>10436</v>
      </c>
      <c r="Q2518" s="2" t="s">
        <v>10437</v>
      </c>
      <c r="R2518" s="2" t="s">
        <v>52</v>
      </c>
      <c r="S2518" s="19">
        <v>217.9</v>
      </c>
      <c r="T2518" s="19" t="s">
        <v>76</v>
      </c>
      <c r="U2518" s="2" t="s">
        <v>77</v>
      </c>
      <c r="V2518" s="2" t="s">
        <v>52</v>
      </c>
      <c r="W2518" s="2" t="s">
        <v>52</v>
      </c>
      <c r="X2518" s="2" t="s">
        <v>52</v>
      </c>
      <c r="Y2518" s="2" t="s">
        <v>52</v>
      </c>
      <c r="Z2518" s="2" t="s">
        <v>23105</v>
      </c>
      <c r="AA2518" s="2" t="s">
        <v>23106</v>
      </c>
      <c r="AB2518" s="2" t="s">
        <v>23107</v>
      </c>
      <c r="AC2518" s="2" t="s">
        <v>307</v>
      </c>
      <c r="AD2518" s="2" t="s">
        <v>82</v>
      </c>
      <c r="AE2518" s="2" t="s">
        <v>23108</v>
      </c>
      <c r="AF2518" s="2" t="s">
        <v>66</v>
      </c>
      <c r="AG2518" s="2" t="s">
        <v>84</v>
      </c>
      <c r="AH2518" s="2" t="s">
        <v>23051</v>
      </c>
      <c r="AI2518" s="2" t="s">
        <v>23109</v>
      </c>
      <c r="AJ2518" s="2" t="s">
        <v>68</v>
      </c>
      <c r="AK2518" s="2" t="s">
        <v>23110</v>
      </c>
      <c r="AL2518" s="2" t="s">
        <v>52</v>
      </c>
      <c r="AM2518" s="2" t="s">
        <v>52</v>
      </c>
      <c r="AN2518" s="2" t="s">
        <v>52</v>
      </c>
      <c r="AO2518" s="2" t="s">
        <v>52</v>
      </c>
      <c r="AP2518" s="2" t="s">
        <v>52</v>
      </c>
      <c r="AQ2518" s="2" t="s">
        <v>52</v>
      </c>
      <c r="AR2518" s="2" t="s">
        <v>52</v>
      </c>
      <c r="AS2518" s="2" t="s">
        <v>50</v>
      </c>
      <c r="AT2518" s="2" t="s">
        <v>51</v>
      </c>
      <c r="AU2518" s="2" t="s">
        <v>50</v>
      </c>
    </row>
    <row r="2519" spans="1:47" ht="22.5" customHeight="1" x14ac:dyDescent="0.25">
      <c r="A2519" t="s">
        <v>25439</v>
      </c>
      <c r="B2519" s="18" t="s">
        <v>23111</v>
      </c>
      <c r="C2519" s="220">
        <v>45080</v>
      </c>
      <c r="D2519" s="2" t="s">
        <v>89</v>
      </c>
      <c r="E2519" s="2" t="s">
        <v>22110</v>
      </c>
      <c r="F2519" s="2" t="s">
        <v>50</v>
      </c>
      <c r="G2519" s="19">
        <v>1</v>
      </c>
      <c r="H2519" s="19">
        <v>159.99</v>
      </c>
      <c r="I2519" s="19" t="s">
        <v>51</v>
      </c>
      <c r="J2519" s="19">
        <v>-27.2</v>
      </c>
      <c r="K2519" s="19">
        <v>-18.45</v>
      </c>
      <c r="L2519" s="19" t="s">
        <v>51</v>
      </c>
      <c r="M2519" s="19">
        <v>114.34</v>
      </c>
      <c r="N2519" s="2" t="s">
        <v>52</v>
      </c>
      <c r="O2519" s="2" t="s">
        <v>652</v>
      </c>
      <c r="P2519" s="2" t="s">
        <v>653</v>
      </c>
      <c r="Q2519" s="2" t="s">
        <v>654</v>
      </c>
      <c r="R2519" s="2" t="s">
        <v>52</v>
      </c>
      <c r="S2519" s="19">
        <v>159.99</v>
      </c>
      <c r="T2519" s="19" t="s">
        <v>76</v>
      </c>
      <c r="U2519" s="2" t="s">
        <v>77</v>
      </c>
      <c r="V2519" s="2" t="s">
        <v>52</v>
      </c>
      <c r="W2519" s="2" t="s">
        <v>52</v>
      </c>
      <c r="X2519" s="2" t="s">
        <v>52</v>
      </c>
      <c r="Y2519" s="2" t="s">
        <v>52</v>
      </c>
      <c r="Z2519" s="2" t="s">
        <v>23112</v>
      </c>
      <c r="AA2519" s="2" t="s">
        <v>23113</v>
      </c>
      <c r="AB2519" s="2" t="s">
        <v>23114</v>
      </c>
      <c r="AC2519" s="2" t="s">
        <v>23115</v>
      </c>
      <c r="AD2519" s="2" t="s">
        <v>715</v>
      </c>
      <c r="AE2519" s="2" t="s">
        <v>23116</v>
      </c>
      <c r="AF2519" s="2" t="s">
        <v>66</v>
      </c>
      <c r="AG2519" s="2" t="s">
        <v>84</v>
      </c>
      <c r="AH2519" s="2" t="s">
        <v>23117</v>
      </c>
      <c r="AI2519" s="2" t="s">
        <v>23118</v>
      </c>
      <c r="AJ2519" s="2" t="s">
        <v>68</v>
      </c>
      <c r="AK2519" s="2" t="s">
        <v>23119</v>
      </c>
      <c r="AL2519" s="2" t="s">
        <v>52</v>
      </c>
      <c r="AM2519" s="2" t="s">
        <v>52</v>
      </c>
      <c r="AN2519" s="2" t="s">
        <v>52</v>
      </c>
      <c r="AO2519" s="2" t="s">
        <v>52</v>
      </c>
      <c r="AP2519" s="2" t="s">
        <v>52</v>
      </c>
      <c r="AQ2519" s="2" t="s">
        <v>52</v>
      </c>
      <c r="AR2519" s="2" t="s">
        <v>52</v>
      </c>
      <c r="AS2519" s="2" t="s">
        <v>50</v>
      </c>
      <c r="AT2519" s="2" t="s">
        <v>51</v>
      </c>
      <c r="AU2519" s="2" t="s">
        <v>50</v>
      </c>
    </row>
    <row r="2520" spans="1:47" ht="22.5" customHeight="1" x14ac:dyDescent="0.25">
      <c r="A2520" t="s">
        <v>25439</v>
      </c>
      <c r="B2520" s="18" t="s">
        <v>23120</v>
      </c>
      <c r="C2520" s="220">
        <v>45080</v>
      </c>
      <c r="D2520" s="2" t="s">
        <v>89</v>
      </c>
      <c r="E2520" s="2" t="s">
        <v>19808</v>
      </c>
      <c r="F2520" s="2" t="s">
        <v>50</v>
      </c>
      <c r="G2520" s="19">
        <v>1</v>
      </c>
      <c r="H2520" s="19">
        <v>109.49</v>
      </c>
      <c r="I2520" s="19" t="s">
        <v>51</v>
      </c>
      <c r="J2520" s="19">
        <v>-18.61</v>
      </c>
      <c r="K2520" s="19">
        <v>-20.45</v>
      </c>
      <c r="L2520" s="19" t="s">
        <v>51</v>
      </c>
      <c r="M2520" s="19">
        <v>70.430000000000007</v>
      </c>
      <c r="N2520" s="2" t="s">
        <v>52</v>
      </c>
      <c r="O2520" s="2" t="s">
        <v>471</v>
      </c>
      <c r="P2520" s="2" t="s">
        <v>472</v>
      </c>
      <c r="Q2520" s="2" t="s">
        <v>473</v>
      </c>
      <c r="R2520" s="2" t="s">
        <v>52</v>
      </c>
      <c r="S2520" s="19">
        <v>109.49</v>
      </c>
      <c r="T2520" s="19" t="s">
        <v>76</v>
      </c>
      <c r="U2520" s="2" t="s">
        <v>57</v>
      </c>
      <c r="V2520" s="2" t="s">
        <v>23121</v>
      </c>
      <c r="W2520" s="2" t="s">
        <v>23122</v>
      </c>
      <c r="X2520" s="2" t="s">
        <v>23123</v>
      </c>
      <c r="Y2520" s="2" t="s">
        <v>52</v>
      </c>
      <c r="Z2520" s="2" t="s">
        <v>23121</v>
      </c>
      <c r="AA2520" s="2" t="s">
        <v>23124</v>
      </c>
      <c r="AB2520" s="2" t="s">
        <v>23125</v>
      </c>
      <c r="AC2520" s="2" t="s">
        <v>23126</v>
      </c>
      <c r="AD2520" s="2" t="s">
        <v>352</v>
      </c>
      <c r="AE2520" s="2" t="s">
        <v>23127</v>
      </c>
      <c r="AF2520" s="2" t="s">
        <v>66</v>
      </c>
      <c r="AG2520" s="2" t="s">
        <v>67</v>
      </c>
      <c r="AH2520" s="2" t="s">
        <v>23128</v>
      </c>
      <c r="AI2520" s="2" t="s">
        <v>19878</v>
      </c>
      <c r="AJ2520" s="2" t="s">
        <v>68</v>
      </c>
      <c r="AK2520" s="2" t="s">
        <v>23129</v>
      </c>
      <c r="AL2520" s="2" t="s">
        <v>52</v>
      </c>
      <c r="AM2520" s="2" t="s">
        <v>52</v>
      </c>
      <c r="AN2520" s="2" t="s">
        <v>52</v>
      </c>
      <c r="AO2520" s="2" t="s">
        <v>52</v>
      </c>
      <c r="AP2520" s="2" t="s">
        <v>52</v>
      </c>
      <c r="AQ2520" s="2" t="s">
        <v>52</v>
      </c>
      <c r="AR2520" s="2" t="s">
        <v>52</v>
      </c>
      <c r="AS2520" s="2" t="s">
        <v>50</v>
      </c>
      <c r="AT2520" s="2" t="s">
        <v>51</v>
      </c>
      <c r="AU2520" s="2" t="s">
        <v>50</v>
      </c>
    </row>
    <row r="2521" spans="1:47" ht="22.5" customHeight="1" x14ac:dyDescent="0.25">
      <c r="A2521" t="s">
        <v>25439</v>
      </c>
      <c r="B2521" s="18" t="s">
        <v>23130</v>
      </c>
      <c r="C2521" s="220">
        <v>45080</v>
      </c>
      <c r="D2521" s="2" t="s">
        <v>89</v>
      </c>
      <c r="E2521" s="2" t="s">
        <v>19808</v>
      </c>
      <c r="F2521" s="2" t="s">
        <v>50</v>
      </c>
      <c r="G2521" s="19">
        <v>1</v>
      </c>
      <c r="H2521" s="19">
        <v>180.4</v>
      </c>
      <c r="I2521" s="19" t="s">
        <v>51</v>
      </c>
      <c r="J2521" s="19">
        <v>-30.67</v>
      </c>
      <c r="K2521" s="19">
        <v>-38.950000000000003</v>
      </c>
      <c r="L2521" s="19" t="s">
        <v>51</v>
      </c>
      <c r="M2521" s="19">
        <v>110.78</v>
      </c>
      <c r="N2521" s="2" t="s">
        <v>52</v>
      </c>
      <c r="O2521" s="2" t="s">
        <v>4171</v>
      </c>
      <c r="P2521" s="2" t="s">
        <v>4172</v>
      </c>
      <c r="Q2521" s="2" t="s">
        <v>4173</v>
      </c>
      <c r="R2521" s="2" t="s">
        <v>52</v>
      </c>
      <c r="S2521" s="19">
        <v>180.4</v>
      </c>
      <c r="T2521" s="19" t="s">
        <v>76</v>
      </c>
      <c r="U2521" s="2" t="s">
        <v>57</v>
      </c>
      <c r="V2521" s="2" t="s">
        <v>23131</v>
      </c>
      <c r="W2521" s="2" t="s">
        <v>23132</v>
      </c>
      <c r="X2521" s="2" t="s">
        <v>23133</v>
      </c>
      <c r="Y2521" s="2" t="s">
        <v>52</v>
      </c>
      <c r="Z2521" s="2" t="s">
        <v>23131</v>
      </c>
      <c r="AA2521" s="2" t="s">
        <v>23134</v>
      </c>
      <c r="AB2521" s="2" t="s">
        <v>23135</v>
      </c>
      <c r="AC2521" s="2" t="s">
        <v>7674</v>
      </c>
      <c r="AD2521" s="2" t="s">
        <v>300</v>
      </c>
      <c r="AE2521" s="2" t="s">
        <v>23136</v>
      </c>
      <c r="AF2521" s="2" t="s">
        <v>66</v>
      </c>
      <c r="AG2521" s="2" t="s">
        <v>67</v>
      </c>
      <c r="AH2521" s="2" t="s">
        <v>22559</v>
      </c>
      <c r="AI2521" s="2" t="s">
        <v>23137</v>
      </c>
      <c r="AJ2521" s="2" t="s">
        <v>68</v>
      </c>
      <c r="AK2521" s="2" t="s">
        <v>23138</v>
      </c>
      <c r="AL2521" s="2" t="s">
        <v>52</v>
      </c>
      <c r="AM2521" s="2" t="s">
        <v>52</v>
      </c>
      <c r="AN2521" s="2" t="s">
        <v>52</v>
      </c>
      <c r="AO2521" s="2" t="s">
        <v>52</v>
      </c>
      <c r="AP2521" s="2" t="s">
        <v>52</v>
      </c>
      <c r="AQ2521" s="2" t="s">
        <v>52</v>
      </c>
      <c r="AR2521" s="2" t="s">
        <v>52</v>
      </c>
      <c r="AS2521" s="2" t="s">
        <v>50</v>
      </c>
      <c r="AT2521" s="2" t="s">
        <v>51</v>
      </c>
      <c r="AU2521" s="2" t="s">
        <v>50</v>
      </c>
    </row>
    <row r="2522" spans="1:47" ht="22.5" customHeight="1" x14ac:dyDescent="0.25">
      <c r="A2522" t="s">
        <v>25439</v>
      </c>
      <c r="B2522" s="18" t="s">
        <v>23139</v>
      </c>
      <c r="C2522" s="220">
        <v>45080</v>
      </c>
      <c r="D2522" s="2" t="s">
        <v>89</v>
      </c>
      <c r="E2522" s="2" t="s">
        <v>22848</v>
      </c>
      <c r="F2522" s="2" t="s">
        <v>50</v>
      </c>
      <c r="G2522" s="19">
        <v>1</v>
      </c>
      <c r="H2522" s="19">
        <v>45.9</v>
      </c>
      <c r="I2522" s="19">
        <v>12.15</v>
      </c>
      <c r="J2522" s="19">
        <v>-13.3</v>
      </c>
      <c r="K2522" s="19">
        <v>-12.15</v>
      </c>
      <c r="L2522" s="19" t="s">
        <v>51</v>
      </c>
      <c r="M2522" s="19">
        <v>32.6</v>
      </c>
      <c r="N2522" s="2" t="s">
        <v>72</v>
      </c>
      <c r="O2522" s="2" t="s">
        <v>345</v>
      </c>
      <c r="P2522" s="2" t="s">
        <v>609</v>
      </c>
      <c r="Q2522" s="2" t="s">
        <v>610</v>
      </c>
      <c r="R2522" s="2" t="s">
        <v>52</v>
      </c>
      <c r="S2522" s="19">
        <v>45.9</v>
      </c>
      <c r="T2522" s="19" t="s">
        <v>76</v>
      </c>
      <c r="U2522" s="2" t="s">
        <v>77</v>
      </c>
      <c r="V2522" s="2" t="s">
        <v>52</v>
      </c>
      <c r="W2522" s="2" t="s">
        <v>52</v>
      </c>
      <c r="X2522" s="2" t="s">
        <v>52</v>
      </c>
      <c r="Y2522" s="2" t="s">
        <v>52</v>
      </c>
      <c r="Z2522" s="2" t="s">
        <v>23140</v>
      </c>
      <c r="AA2522" s="2" t="s">
        <v>23141</v>
      </c>
      <c r="AB2522" s="2" t="s">
        <v>23142</v>
      </c>
      <c r="AC2522" s="2" t="s">
        <v>1310</v>
      </c>
      <c r="AD2522" s="2" t="s">
        <v>715</v>
      </c>
      <c r="AE2522" s="2" t="s">
        <v>23143</v>
      </c>
      <c r="AF2522" s="2" t="s">
        <v>66</v>
      </c>
      <c r="AG2522" s="2" t="s">
        <v>84</v>
      </c>
      <c r="AH2522" s="2" t="s">
        <v>23144</v>
      </c>
      <c r="AI2522" s="2" t="s">
        <v>23145</v>
      </c>
      <c r="AJ2522" s="2" t="s">
        <v>68</v>
      </c>
      <c r="AK2522" s="2" t="s">
        <v>23146</v>
      </c>
      <c r="AL2522" s="2" t="s">
        <v>52</v>
      </c>
      <c r="AM2522" s="2" t="s">
        <v>52</v>
      </c>
      <c r="AN2522" s="2" t="s">
        <v>52</v>
      </c>
      <c r="AO2522" s="2" t="s">
        <v>52</v>
      </c>
      <c r="AP2522" s="2" t="s">
        <v>52</v>
      </c>
      <c r="AQ2522" s="2" t="s">
        <v>52</v>
      </c>
      <c r="AR2522" s="2" t="s">
        <v>52</v>
      </c>
      <c r="AS2522" s="2" t="s">
        <v>50</v>
      </c>
      <c r="AT2522" s="2" t="s">
        <v>51</v>
      </c>
      <c r="AU2522" s="2" t="s">
        <v>50</v>
      </c>
    </row>
    <row r="2523" spans="1:47" ht="22.5" customHeight="1" x14ac:dyDescent="0.25">
      <c r="A2523" t="s">
        <v>25439</v>
      </c>
      <c r="B2523" s="18" t="s">
        <v>23147</v>
      </c>
      <c r="C2523" s="220">
        <v>45080</v>
      </c>
      <c r="D2523" s="2" t="s">
        <v>89</v>
      </c>
      <c r="E2523" s="2" t="s">
        <v>22848</v>
      </c>
      <c r="F2523" s="2" t="s">
        <v>50</v>
      </c>
      <c r="G2523" s="19">
        <v>1</v>
      </c>
      <c r="H2523" s="19">
        <v>19.989999999999998</v>
      </c>
      <c r="I2523" s="19">
        <v>9.9</v>
      </c>
      <c r="J2523" s="19">
        <v>-8.9</v>
      </c>
      <c r="K2523" s="19">
        <v>-9.9</v>
      </c>
      <c r="L2523" s="19" t="s">
        <v>51</v>
      </c>
      <c r="M2523" s="19">
        <v>11.09</v>
      </c>
      <c r="N2523" s="2" t="s">
        <v>52</v>
      </c>
      <c r="O2523" s="2" t="s">
        <v>596</v>
      </c>
      <c r="P2523" s="2" t="s">
        <v>3042</v>
      </c>
      <c r="Q2523" s="2" t="s">
        <v>3043</v>
      </c>
      <c r="R2523" s="2" t="s">
        <v>52</v>
      </c>
      <c r="S2523" s="19">
        <v>19.989999999999998</v>
      </c>
      <c r="T2523" s="19" t="s">
        <v>76</v>
      </c>
      <c r="U2523" s="2" t="s">
        <v>77</v>
      </c>
      <c r="V2523" s="2" t="s">
        <v>52</v>
      </c>
      <c r="W2523" s="2" t="s">
        <v>52</v>
      </c>
      <c r="X2523" s="2" t="s">
        <v>52</v>
      </c>
      <c r="Y2523" s="2" t="s">
        <v>52</v>
      </c>
      <c r="Z2523" s="2" t="s">
        <v>23148</v>
      </c>
      <c r="AA2523" s="2" t="s">
        <v>23149</v>
      </c>
      <c r="AB2523" s="2" t="s">
        <v>23150</v>
      </c>
      <c r="AC2523" s="2" t="s">
        <v>383</v>
      </c>
      <c r="AD2523" s="2" t="s">
        <v>64</v>
      </c>
      <c r="AE2523" s="2" t="s">
        <v>23151</v>
      </c>
      <c r="AF2523" s="2" t="s">
        <v>66</v>
      </c>
      <c r="AG2523" s="2" t="s">
        <v>84</v>
      </c>
      <c r="AH2523" s="2" t="s">
        <v>22965</v>
      </c>
      <c r="AI2523" s="2" t="s">
        <v>23152</v>
      </c>
      <c r="AJ2523" s="2" t="s">
        <v>68</v>
      </c>
      <c r="AK2523" s="2" t="s">
        <v>23153</v>
      </c>
      <c r="AL2523" s="2" t="s">
        <v>52</v>
      </c>
      <c r="AM2523" s="2" t="s">
        <v>52</v>
      </c>
      <c r="AN2523" s="2" t="s">
        <v>52</v>
      </c>
      <c r="AO2523" s="2" t="s">
        <v>52</v>
      </c>
      <c r="AP2523" s="2" t="s">
        <v>52</v>
      </c>
      <c r="AQ2523" s="2" t="s">
        <v>52</v>
      </c>
      <c r="AR2523" s="2" t="s">
        <v>52</v>
      </c>
      <c r="AS2523" s="2" t="s">
        <v>50</v>
      </c>
      <c r="AT2523" s="2" t="s">
        <v>51</v>
      </c>
      <c r="AU2523" s="2" t="s">
        <v>50</v>
      </c>
    </row>
    <row r="2524" spans="1:47" ht="22.5" customHeight="1" x14ac:dyDescent="0.25">
      <c r="A2524" t="s">
        <v>25439</v>
      </c>
      <c r="B2524" s="18" t="s">
        <v>23154</v>
      </c>
      <c r="C2524" s="220">
        <v>45080</v>
      </c>
      <c r="D2524" s="2" t="s">
        <v>89</v>
      </c>
      <c r="E2524" s="2" t="s">
        <v>22110</v>
      </c>
      <c r="F2524" s="2" t="s">
        <v>50</v>
      </c>
      <c r="G2524" s="19">
        <v>1</v>
      </c>
      <c r="H2524" s="19">
        <v>64.16</v>
      </c>
      <c r="I2524" s="19">
        <v>15.9</v>
      </c>
      <c r="J2524" s="19">
        <v>-16.41</v>
      </c>
      <c r="K2524" s="19" t="s">
        <v>51</v>
      </c>
      <c r="L2524" s="19" t="s">
        <v>51</v>
      </c>
      <c r="M2524" s="19">
        <v>63.65</v>
      </c>
      <c r="N2524" s="2" t="s">
        <v>52</v>
      </c>
      <c r="O2524" s="2" t="s">
        <v>105</v>
      </c>
      <c r="P2524" s="2" t="s">
        <v>4659</v>
      </c>
      <c r="Q2524" s="2" t="s">
        <v>4660</v>
      </c>
      <c r="R2524" s="2" t="s">
        <v>52</v>
      </c>
      <c r="S2524" s="19">
        <v>64.16</v>
      </c>
      <c r="T2524" s="19" t="s">
        <v>76</v>
      </c>
      <c r="U2524" s="2" t="s">
        <v>77</v>
      </c>
      <c r="V2524" s="2" t="s">
        <v>23155</v>
      </c>
      <c r="W2524" s="2" t="s">
        <v>23156</v>
      </c>
      <c r="X2524" s="2" t="s">
        <v>23157</v>
      </c>
      <c r="Y2524" s="2" t="s">
        <v>52</v>
      </c>
      <c r="Z2524" s="2" t="s">
        <v>23155</v>
      </c>
      <c r="AA2524" s="2" t="s">
        <v>23158</v>
      </c>
      <c r="AB2524" s="2" t="s">
        <v>23159</v>
      </c>
      <c r="AC2524" s="2" t="s">
        <v>3345</v>
      </c>
      <c r="AD2524" s="2" t="s">
        <v>64</v>
      </c>
      <c r="AE2524" s="2" t="s">
        <v>23160</v>
      </c>
      <c r="AF2524" s="2" t="s">
        <v>66</v>
      </c>
      <c r="AG2524" s="2" t="s">
        <v>784</v>
      </c>
      <c r="AH2524" s="2" t="s">
        <v>21945</v>
      </c>
      <c r="AI2524" s="2" t="s">
        <v>23161</v>
      </c>
      <c r="AJ2524" s="2" t="s">
        <v>3349</v>
      </c>
      <c r="AK2524" s="2" t="s">
        <v>23162</v>
      </c>
      <c r="AL2524" s="2" t="s">
        <v>52</v>
      </c>
      <c r="AM2524" s="2" t="s">
        <v>52</v>
      </c>
      <c r="AN2524" s="2" t="s">
        <v>52</v>
      </c>
      <c r="AO2524" s="2" t="s">
        <v>52</v>
      </c>
      <c r="AP2524" s="2" t="s">
        <v>52</v>
      </c>
      <c r="AQ2524" s="2" t="s">
        <v>52</v>
      </c>
      <c r="AR2524" s="2" t="s">
        <v>52</v>
      </c>
      <c r="AS2524" s="2" t="s">
        <v>50</v>
      </c>
      <c r="AT2524" s="2" t="s">
        <v>51</v>
      </c>
      <c r="AU2524" s="2" t="s">
        <v>50</v>
      </c>
    </row>
    <row r="2525" spans="1:47" ht="22.5" customHeight="1" x14ac:dyDescent="0.25">
      <c r="A2525" t="s">
        <v>25439</v>
      </c>
      <c r="B2525" s="18" t="s">
        <v>23163</v>
      </c>
      <c r="C2525" s="220">
        <v>45080</v>
      </c>
      <c r="D2525" s="2" t="s">
        <v>89</v>
      </c>
      <c r="E2525" s="2" t="s">
        <v>22110</v>
      </c>
      <c r="F2525" s="2" t="s">
        <v>50</v>
      </c>
      <c r="G2525" s="19">
        <v>1</v>
      </c>
      <c r="H2525" s="19">
        <v>321</v>
      </c>
      <c r="I2525" s="19" t="s">
        <v>51</v>
      </c>
      <c r="J2525" s="19">
        <v>-38.520000000000003</v>
      </c>
      <c r="K2525" s="19">
        <v>-38.950000000000003</v>
      </c>
      <c r="L2525" s="19" t="s">
        <v>51</v>
      </c>
      <c r="M2525" s="19">
        <v>243.53</v>
      </c>
      <c r="N2525" s="2" t="s">
        <v>72</v>
      </c>
      <c r="O2525" s="2" t="s">
        <v>1254</v>
      </c>
      <c r="P2525" s="2" t="s">
        <v>1255</v>
      </c>
      <c r="Q2525" s="2" t="s">
        <v>1256</v>
      </c>
      <c r="R2525" s="2" t="s">
        <v>52</v>
      </c>
      <c r="S2525" s="19">
        <v>321</v>
      </c>
      <c r="T2525" s="19" t="s">
        <v>56</v>
      </c>
      <c r="U2525" s="2" t="s">
        <v>77</v>
      </c>
      <c r="V2525" s="2" t="s">
        <v>52</v>
      </c>
      <c r="W2525" s="2" t="s">
        <v>52</v>
      </c>
      <c r="X2525" s="2" t="s">
        <v>52</v>
      </c>
      <c r="Y2525" s="2" t="s">
        <v>52</v>
      </c>
      <c r="Z2525" s="2" t="s">
        <v>23164</v>
      </c>
      <c r="AA2525" s="2" t="s">
        <v>23165</v>
      </c>
      <c r="AB2525" s="2" t="s">
        <v>23166</v>
      </c>
      <c r="AC2525" s="2" t="s">
        <v>23167</v>
      </c>
      <c r="AD2525" s="2" t="s">
        <v>2937</v>
      </c>
      <c r="AE2525" s="2" t="s">
        <v>23168</v>
      </c>
      <c r="AF2525" s="2" t="s">
        <v>66</v>
      </c>
      <c r="AG2525" s="2" t="s">
        <v>84</v>
      </c>
      <c r="AH2525" s="2" t="s">
        <v>23169</v>
      </c>
      <c r="AI2525" s="2" t="s">
        <v>23170</v>
      </c>
      <c r="AJ2525" s="2" t="s">
        <v>68</v>
      </c>
      <c r="AK2525" s="2" t="s">
        <v>23171</v>
      </c>
      <c r="AL2525" s="2" t="s">
        <v>52</v>
      </c>
      <c r="AM2525" s="2" t="s">
        <v>52</v>
      </c>
      <c r="AN2525" s="2" t="s">
        <v>52</v>
      </c>
      <c r="AO2525" s="2" t="s">
        <v>52</v>
      </c>
      <c r="AP2525" s="2" t="s">
        <v>52</v>
      </c>
      <c r="AQ2525" s="2" t="s">
        <v>52</v>
      </c>
      <c r="AR2525" s="2" t="s">
        <v>52</v>
      </c>
      <c r="AS2525" s="2" t="s">
        <v>50</v>
      </c>
      <c r="AT2525" s="2" t="s">
        <v>51</v>
      </c>
      <c r="AU2525" s="2" t="s">
        <v>50</v>
      </c>
    </row>
    <row r="2526" spans="1:47" ht="22.5" customHeight="1" x14ac:dyDescent="0.25">
      <c r="A2526" t="s">
        <v>25439</v>
      </c>
      <c r="B2526" s="18" t="s">
        <v>23172</v>
      </c>
      <c r="C2526" s="220">
        <v>45080</v>
      </c>
      <c r="D2526" s="2" t="s">
        <v>89</v>
      </c>
      <c r="E2526" s="2" t="s">
        <v>22848</v>
      </c>
      <c r="F2526" s="2" t="s">
        <v>50</v>
      </c>
      <c r="G2526" s="19">
        <v>1</v>
      </c>
      <c r="H2526" s="19">
        <v>159.99</v>
      </c>
      <c r="I2526" s="19" t="s">
        <v>51</v>
      </c>
      <c r="J2526" s="19">
        <v>-27.2</v>
      </c>
      <c r="K2526" s="19">
        <v>-18.45</v>
      </c>
      <c r="L2526" s="19" t="s">
        <v>51</v>
      </c>
      <c r="M2526" s="19">
        <v>114.34</v>
      </c>
      <c r="N2526" s="2" t="s">
        <v>72</v>
      </c>
      <c r="O2526" s="2" t="s">
        <v>652</v>
      </c>
      <c r="P2526" s="2" t="s">
        <v>653</v>
      </c>
      <c r="Q2526" s="2" t="s">
        <v>654</v>
      </c>
      <c r="R2526" s="2" t="s">
        <v>52</v>
      </c>
      <c r="S2526" s="19">
        <v>159.99</v>
      </c>
      <c r="T2526" s="19" t="s">
        <v>76</v>
      </c>
      <c r="U2526" s="2" t="s">
        <v>77</v>
      </c>
      <c r="V2526" s="2" t="s">
        <v>52</v>
      </c>
      <c r="W2526" s="2" t="s">
        <v>52</v>
      </c>
      <c r="X2526" s="2" t="s">
        <v>52</v>
      </c>
      <c r="Y2526" s="2" t="s">
        <v>52</v>
      </c>
      <c r="Z2526" s="2" t="s">
        <v>23173</v>
      </c>
      <c r="AA2526" s="2" t="s">
        <v>23174</v>
      </c>
      <c r="AB2526" s="2" t="s">
        <v>23175</v>
      </c>
      <c r="AC2526" s="2" t="s">
        <v>23176</v>
      </c>
      <c r="AD2526" s="2" t="s">
        <v>64</v>
      </c>
      <c r="AE2526" s="2" t="s">
        <v>23177</v>
      </c>
      <c r="AF2526" s="2" t="s">
        <v>66</v>
      </c>
      <c r="AG2526" s="2" t="s">
        <v>84</v>
      </c>
      <c r="AH2526" s="2" t="s">
        <v>22973</v>
      </c>
      <c r="AI2526" s="2" t="s">
        <v>23178</v>
      </c>
      <c r="AJ2526" s="2" t="s">
        <v>68</v>
      </c>
      <c r="AK2526" s="2" t="s">
        <v>23179</v>
      </c>
      <c r="AL2526" s="2" t="s">
        <v>52</v>
      </c>
      <c r="AM2526" s="2" t="s">
        <v>52</v>
      </c>
      <c r="AN2526" s="2" t="s">
        <v>52</v>
      </c>
      <c r="AO2526" s="2" t="s">
        <v>52</v>
      </c>
      <c r="AP2526" s="2" t="s">
        <v>52</v>
      </c>
      <c r="AQ2526" s="2" t="s">
        <v>52</v>
      </c>
      <c r="AR2526" s="2" t="s">
        <v>52</v>
      </c>
      <c r="AS2526" s="2" t="s">
        <v>50</v>
      </c>
      <c r="AT2526" s="2" t="s">
        <v>51</v>
      </c>
      <c r="AU2526" s="2" t="s">
        <v>50</v>
      </c>
    </row>
    <row r="2527" spans="1:47" ht="22.5" customHeight="1" x14ac:dyDescent="0.25">
      <c r="A2527" t="s">
        <v>25439</v>
      </c>
      <c r="B2527" s="18" t="s">
        <v>23180</v>
      </c>
      <c r="C2527" s="220">
        <v>45080</v>
      </c>
      <c r="D2527" s="2" t="s">
        <v>89</v>
      </c>
      <c r="E2527" s="2" t="s">
        <v>22110</v>
      </c>
      <c r="F2527" s="2" t="s">
        <v>72</v>
      </c>
      <c r="G2527" s="19">
        <v>1</v>
      </c>
      <c r="H2527" s="19">
        <v>17.73</v>
      </c>
      <c r="I2527" s="19">
        <v>7.99</v>
      </c>
      <c r="J2527" s="19">
        <v>-8.51</v>
      </c>
      <c r="K2527" s="19">
        <v>-7.99</v>
      </c>
      <c r="L2527" s="19" t="s">
        <v>51</v>
      </c>
      <c r="M2527" s="19">
        <v>9.2200000000000006</v>
      </c>
      <c r="N2527" s="2" t="s">
        <v>72</v>
      </c>
      <c r="O2527" s="2" t="s">
        <v>272</v>
      </c>
      <c r="P2527" s="2" t="s">
        <v>593</v>
      </c>
      <c r="Q2527" s="2" t="s">
        <v>594</v>
      </c>
      <c r="R2527" s="2" t="s">
        <v>52</v>
      </c>
      <c r="S2527" s="19">
        <v>17.73</v>
      </c>
      <c r="T2527" s="19" t="s">
        <v>76</v>
      </c>
      <c r="U2527" s="2" t="s">
        <v>77</v>
      </c>
      <c r="V2527" s="2" t="s">
        <v>52</v>
      </c>
      <c r="W2527" s="2" t="s">
        <v>52</v>
      </c>
      <c r="X2527" s="2" t="s">
        <v>52</v>
      </c>
      <c r="Y2527" s="2" t="s">
        <v>52</v>
      </c>
      <c r="Z2527" s="2" t="s">
        <v>23181</v>
      </c>
      <c r="AA2527" s="2" t="s">
        <v>23182</v>
      </c>
      <c r="AB2527" s="2" t="s">
        <v>23183</v>
      </c>
      <c r="AC2527" s="2" t="s">
        <v>2061</v>
      </c>
      <c r="AD2527" s="2" t="s">
        <v>64</v>
      </c>
      <c r="AE2527" s="2" t="s">
        <v>23184</v>
      </c>
      <c r="AF2527" s="2" t="s">
        <v>66</v>
      </c>
      <c r="AG2527" s="2" t="s">
        <v>84</v>
      </c>
      <c r="AH2527" s="2" t="s">
        <v>23185</v>
      </c>
      <c r="AI2527" s="2" t="s">
        <v>23186</v>
      </c>
      <c r="AJ2527" s="2" t="s">
        <v>68</v>
      </c>
      <c r="AK2527" s="2" t="s">
        <v>23187</v>
      </c>
      <c r="AL2527" s="2" t="s">
        <v>52</v>
      </c>
      <c r="AM2527" s="2" t="s">
        <v>52</v>
      </c>
      <c r="AN2527" s="2" t="s">
        <v>52</v>
      </c>
      <c r="AO2527" s="2" t="s">
        <v>52</v>
      </c>
      <c r="AP2527" s="2" t="s">
        <v>52</v>
      </c>
      <c r="AQ2527" s="2" t="s">
        <v>52</v>
      </c>
      <c r="AR2527" s="2" t="s">
        <v>52</v>
      </c>
      <c r="AS2527" s="2" t="s">
        <v>50</v>
      </c>
      <c r="AT2527" s="2" t="s">
        <v>51</v>
      </c>
      <c r="AU2527" s="2" t="s">
        <v>50</v>
      </c>
    </row>
    <row r="2528" spans="1:47" ht="22.5" customHeight="1" x14ac:dyDescent="0.25">
      <c r="A2528" t="s">
        <v>25439</v>
      </c>
      <c r="B2528" s="18" t="s">
        <v>23188</v>
      </c>
      <c r="C2528" s="220">
        <v>45080</v>
      </c>
      <c r="D2528" s="2" t="s">
        <v>89</v>
      </c>
      <c r="E2528" s="2" t="s">
        <v>22848</v>
      </c>
      <c r="F2528" s="2" t="s">
        <v>50</v>
      </c>
      <c r="G2528" s="19">
        <v>1</v>
      </c>
      <c r="H2528" s="19">
        <v>71.239999999999995</v>
      </c>
      <c r="I2528" s="19">
        <v>10.96</v>
      </c>
      <c r="J2528" s="19">
        <v>-17.61</v>
      </c>
      <c r="K2528" s="19">
        <v>-10.96</v>
      </c>
      <c r="L2528" s="19" t="s">
        <v>51</v>
      </c>
      <c r="M2528" s="19">
        <v>53.63</v>
      </c>
      <c r="N2528" s="2" t="s">
        <v>52</v>
      </c>
      <c r="O2528" s="2" t="s">
        <v>620</v>
      </c>
      <c r="P2528" s="2" t="s">
        <v>621</v>
      </c>
      <c r="Q2528" s="2" t="s">
        <v>622</v>
      </c>
      <c r="R2528" s="2" t="s">
        <v>52</v>
      </c>
      <c r="S2528" s="19">
        <v>71.239999999999995</v>
      </c>
      <c r="T2528" s="19" t="s">
        <v>76</v>
      </c>
      <c r="U2528" s="2" t="s">
        <v>77</v>
      </c>
      <c r="V2528" s="2" t="s">
        <v>52</v>
      </c>
      <c r="W2528" s="2" t="s">
        <v>52</v>
      </c>
      <c r="X2528" s="2" t="s">
        <v>52</v>
      </c>
      <c r="Y2528" s="2" t="s">
        <v>52</v>
      </c>
      <c r="Z2528" s="2" t="s">
        <v>23189</v>
      </c>
      <c r="AA2528" s="2" t="s">
        <v>23190</v>
      </c>
      <c r="AB2528" s="2" t="s">
        <v>23191</v>
      </c>
      <c r="AC2528" s="2" t="s">
        <v>1396</v>
      </c>
      <c r="AD2528" s="2" t="s">
        <v>64</v>
      </c>
      <c r="AE2528" s="2" t="s">
        <v>23192</v>
      </c>
      <c r="AF2528" s="2" t="s">
        <v>66</v>
      </c>
      <c r="AG2528" s="2" t="s">
        <v>84</v>
      </c>
      <c r="AH2528" s="2" t="s">
        <v>23193</v>
      </c>
      <c r="AI2528" s="2" t="s">
        <v>23194</v>
      </c>
      <c r="AJ2528" s="2" t="s">
        <v>68</v>
      </c>
      <c r="AK2528" s="2" t="s">
        <v>23195</v>
      </c>
      <c r="AL2528" s="2" t="s">
        <v>52</v>
      </c>
      <c r="AM2528" s="2" t="s">
        <v>52</v>
      </c>
      <c r="AN2528" s="2" t="s">
        <v>52</v>
      </c>
      <c r="AO2528" s="2" t="s">
        <v>52</v>
      </c>
      <c r="AP2528" s="2" t="s">
        <v>52</v>
      </c>
      <c r="AQ2528" s="2" t="s">
        <v>52</v>
      </c>
      <c r="AR2528" s="2" t="s">
        <v>52</v>
      </c>
      <c r="AS2528" s="2" t="s">
        <v>50</v>
      </c>
      <c r="AT2528" s="2" t="s">
        <v>51</v>
      </c>
      <c r="AU2528" s="2" t="s">
        <v>50</v>
      </c>
    </row>
    <row r="2529" spans="1:47" ht="22.5" customHeight="1" x14ac:dyDescent="0.25">
      <c r="A2529" t="s">
        <v>25439</v>
      </c>
      <c r="B2529" s="18" t="s">
        <v>23196</v>
      </c>
      <c r="C2529" s="220">
        <v>45080</v>
      </c>
      <c r="D2529" s="2" t="s">
        <v>89</v>
      </c>
      <c r="E2529" s="2" t="s">
        <v>22848</v>
      </c>
      <c r="F2529" s="2" t="s">
        <v>50</v>
      </c>
      <c r="G2529" s="19">
        <v>1</v>
      </c>
      <c r="H2529" s="19">
        <v>73.09</v>
      </c>
      <c r="I2529" s="19">
        <v>8.91</v>
      </c>
      <c r="J2529" s="19">
        <v>-18.399999999999999</v>
      </c>
      <c r="K2529" s="19">
        <v>-8.91</v>
      </c>
      <c r="L2529" s="19" t="s">
        <v>51</v>
      </c>
      <c r="M2529" s="19">
        <v>54.69</v>
      </c>
      <c r="N2529" s="2" t="s">
        <v>52</v>
      </c>
      <c r="O2529" s="2" t="s">
        <v>662</v>
      </c>
      <c r="P2529" s="2" t="s">
        <v>2685</v>
      </c>
      <c r="Q2529" s="2" t="s">
        <v>2686</v>
      </c>
      <c r="R2529" s="2" t="s">
        <v>52</v>
      </c>
      <c r="S2529" s="19">
        <v>73.09</v>
      </c>
      <c r="T2529" s="19" t="s">
        <v>76</v>
      </c>
      <c r="U2529" s="2" t="s">
        <v>77</v>
      </c>
      <c r="V2529" s="2" t="s">
        <v>52</v>
      </c>
      <c r="W2529" s="2" t="s">
        <v>52</v>
      </c>
      <c r="X2529" s="2" t="s">
        <v>52</v>
      </c>
      <c r="Y2529" s="2" t="s">
        <v>52</v>
      </c>
      <c r="Z2529" s="2" t="s">
        <v>23197</v>
      </c>
      <c r="AA2529" s="2" t="s">
        <v>23198</v>
      </c>
      <c r="AB2529" s="2" t="s">
        <v>23199</v>
      </c>
      <c r="AC2529" s="2" t="s">
        <v>1530</v>
      </c>
      <c r="AD2529" s="2" t="s">
        <v>64</v>
      </c>
      <c r="AE2529" s="2" t="s">
        <v>23200</v>
      </c>
      <c r="AF2529" s="2" t="s">
        <v>66</v>
      </c>
      <c r="AG2529" s="2" t="s">
        <v>84</v>
      </c>
      <c r="AH2529" s="2" t="s">
        <v>22853</v>
      </c>
      <c r="AI2529" s="2" t="s">
        <v>23201</v>
      </c>
      <c r="AJ2529" s="2" t="s">
        <v>68</v>
      </c>
      <c r="AK2529" s="2" t="s">
        <v>23202</v>
      </c>
      <c r="AL2529" s="2" t="s">
        <v>52</v>
      </c>
      <c r="AM2529" s="2" t="s">
        <v>52</v>
      </c>
      <c r="AN2529" s="2" t="s">
        <v>52</v>
      </c>
      <c r="AO2529" s="2" t="s">
        <v>52</v>
      </c>
      <c r="AP2529" s="2" t="s">
        <v>52</v>
      </c>
      <c r="AQ2529" s="2" t="s">
        <v>52</v>
      </c>
      <c r="AR2529" s="2" t="s">
        <v>52</v>
      </c>
      <c r="AS2529" s="2" t="s">
        <v>50</v>
      </c>
      <c r="AT2529" s="2" t="s">
        <v>51</v>
      </c>
      <c r="AU2529" s="2" t="s">
        <v>50</v>
      </c>
    </row>
    <row r="2530" spans="1:47" ht="22.5" customHeight="1" x14ac:dyDescent="0.25">
      <c r="A2530" t="s">
        <v>25439</v>
      </c>
      <c r="B2530" s="18" t="s">
        <v>23203</v>
      </c>
      <c r="C2530" s="220">
        <v>45080</v>
      </c>
      <c r="D2530" s="2" t="s">
        <v>89</v>
      </c>
      <c r="E2530" s="2" t="s">
        <v>22110</v>
      </c>
      <c r="F2530" s="2" t="s">
        <v>50</v>
      </c>
      <c r="G2530" s="19">
        <v>1</v>
      </c>
      <c r="H2530" s="19">
        <v>57.01</v>
      </c>
      <c r="I2530" s="19">
        <v>12.18</v>
      </c>
      <c r="J2530" s="19">
        <v>-15.19</v>
      </c>
      <c r="K2530" s="19">
        <v>-12.18</v>
      </c>
      <c r="L2530" s="19" t="s">
        <v>51</v>
      </c>
      <c r="M2530" s="19">
        <v>41.82</v>
      </c>
      <c r="N2530" s="2" t="s">
        <v>72</v>
      </c>
      <c r="O2530" s="2" t="s">
        <v>2326</v>
      </c>
      <c r="P2530" s="2" t="s">
        <v>2327</v>
      </c>
      <c r="Q2530" s="2" t="s">
        <v>2328</v>
      </c>
      <c r="R2530" s="2" t="s">
        <v>52</v>
      </c>
      <c r="S2530" s="19">
        <v>57.01</v>
      </c>
      <c r="T2530" s="19" t="s">
        <v>76</v>
      </c>
      <c r="U2530" s="2" t="s">
        <v>77</v>
      </c>
      <c r="V2530" s="2" t="s">
        <v>52</v>
      </c>
      <c r="W2530" s="2" t="s">
        <v>52</v>
      </c>
      <c r="X2530" s="2" t="s">
        <v>52</v>
      </c>
      <c r="Y2530" s="2" t="s">
        <v>52</v>
      </c>
      <c r="Z2530" s="2" t="s">
        <v>23204</v>
      </c>
      <c r="AA2530" s="2" t="s">
        <v>23205</v>
      </c>
      <c r="AB2530" s="2" t="s">
        <v>23206</v>
      </c>
      <c r="AC2530" s="2" t="s">
        <v>2075</v>
      </c>
      <c r="AD2530" s="2" t="s">
        <v>64</v>
      </c>
      <c r="AE2530" s="2" t="s">
        <v>23207</v>
      </c>
      <c r="AF2530" s="2" t="s">
        <v>66</v>
      </c>
      <c r="AG2530" s="2" t="s">
        <v>84</v>
      </c>
      <c r="AH2530" s="2" t="s">
        <v>23208</v>
      </c>
      <c r="AI2530" s="2" t="s">
        <v>23209</v>
      </c>
      <c r="AJ2530" s="2" t="s">
        <v>68</v>
      </c>
      <c r="AK2530" s="2" t="s">
        <v>23210</v>
      </c>
      <c r="AL2530" s="2" t="s">
        <v>52</v>
      </c>
      <c r="AM2530" s="2" t="s">
        <v>52</v>
      </c>
      <c r="AN2530" s="2" t="s">
        <v>52</v>
      </c>
      <c r="AO2530" s="2" t="s">
        <v>52</v>
      </c>
      <c r="AP2530" s="2" t="s">
        <v>52</v>
      </c>
      <c r="AQ2530" s="2" t="s">
        <v>52</v>
      </c>
      <c r="AR2530" s="2" t="s">
        <v>52</v>
      </c>
      <c r="AS2530" s="2" t="s">
        <v>50</v>
      </c>
      <c r="AT2530" s="2" t="s">
        <v>51</v>
      </c>
      <c r="AU2530" s="2" t="s">
        <v>50</v>
      </c>
    </row>
    <row r="2531" spans="1:47" ht="22.5" customHeight="1" x14ac:dyDescent="0.25">
      <c r="A2531" t="s">
        <v>25439</v>
      </c>
      <c r="B2531" s="18" t="s">
        <v>23211</v>
      </c>
      <c r="C2531" s="220">
        <v>45080</v>
      </c>
      <c r="D2531" s="2" t="s">
        <v>89</v>
      </c>
      <c r="E2531" s="2" t="s">
        <v>22110</v>
      </c>
      <c r="F2531" s="2" t="s">
        <v>50</v>
      </c>
      <c r="G2531" s="19">
        <v>1</v>
      </c>
      <c r="H2531" s="19">
        <v>119.7</v>
      </c>
      <c r="I2531" s="19" t="s">
        <v>51</v>
      </c>
      <c r="J2531" s="19">
        <v>-20.350000000000001</v>
      </c>
      <c r="K2531" s="19">
        <v>-18.45</v>
      </c>
      <c r="L2531" s="19" t="s">
        <v>51</v>
      </c>
      <c r="M2531" s="19">
        <v>80.900000000000006</v>
      </c>
      <c r="N2531" s="2" t="s">
        <v>72</v>
      </c>
      <c r="O2531" s="2" t="s">
        <v>153</v>
      </c>
      <c r="P2531" s="2" t="s">
        <v>154</v>
      </c>
      <c r="Q2531" s="2" t="s">
        <v>155</v>
      </c>
      <c r="R2531" s="2" t="s">
        <v>52</v>
      </c>
      <c r="S2531" s="19">
        <v>119.7</v>
      </c>
      <c r="T2531" s="19" t="s">
        <v>76</v>
      </c>
      <c r="U2531" s="2" t="s">
        <v>77</v>
      </c>
      <c r="V2531" s="2" t="s">
        <v>52</v>
      </c>
      <c r="W2531" s="2" t="s">
        <v>52</v>
      </c>
      <c r="X2531" s="2" t="s">
        <v>52</v>
      </c>
      <c r="Y2531" s="2" t="s">
        <v>52</v>
      </c>
      <c r="Z2531" s="2" t="s">
        <v>23212</v>
      </c>
      <c r="AA2531" s="2" t="s">
        <v>23213</v>
      </c>
      <c r="AB2531" s="2" t="s">
        <v>23214</v>
      </c>
      <c r="AC2531" s="2" t="s">
        <v>23215</v>
      </c>
      <c r="AD2531" s="2" t="s">
        <v>64</v>
      </c>
      <c r="AE2531" s="2" t="s">
        <v>23216</v>
      </c>
      <c r="AF2531" s="2" t="s">
        <v>66</v>
      </c>
      <c r="AG2531" s="2" t="s">
        <v>84</v>
      </c>
      <c r="AH2531" s="2" t="s">
        <v>23217</v>
      </c>
      <c r="AI2531" s="2" t="s">
        <v>23218</v>
      </c>
      <c r="AJ2531" s="2" t="s">
        <v>68</v>
      </c>
      <c r="AK2531" s="2" t="s">
        <v>23219</v>
      </c>
      <c r="AL2531" s="2" t="s">
        <v>23220</v>
      </c>
      <c r="AM2531" s="2" t="s">
        <v>52</v>
      </c>
      <c r="AN2531" s="2" t="s">
        <v>52</v>
      </c>
      <c r="AO2531" s="2" t="s">
        <v>52</v>
      </c>
      <c r="AP2531" s="2" t="s">
        <v>52</v>
      </c>
      <c r="AQ2531" s="2" t="s">
        <v>52</v>
      </c>
      <c r="AR2531" s="2" t="s">
        <v>52</v>
      </c>
      <c r="AS2531" s="2" t="s">
        <v>50</v>
      </c>
      <c r="AT2531" s="2" t="s">
        <v>51</v>
      </c>
      <c r="AU2531" s="2" t="s">
        <v>50</v>
      </c>
    </row>
    <row r="2532" spans="1:47" ht="22.5" customHeight="1" x14ac:dyDescent="0.25">
      <c r="A2532" t="s">
        <v>25439</v>
      </c>
      <c r="B2532" s="18" t="s">
        <v>23221</v>
      </c>
      <c r="C2532" s="220">
        <v>45080</v>
      </c>
      <c r="D2532" s="2" t="s">
        <v>89</v>
      </c>
      <c r="E2532" s="2" t="s">
        <v>20957</v>
      </c>
      <c r="F2532" s="2" t="s">
        <v>50</v>
      </c>
      <c r="G2532" s="19">
        <v>1</v>
      </c>
      <c r="H2532" s="19">
        <v>46.19</v>
      </c>
      <c r="I2532" s="19">
        <v>19.95</v>
      </c>
      <c r="J2532" s="19">
        <v>-13.35</v>
      </c>
      <c r="K2532" s="19">
        <v>-19.95</v>
      </c>
      <c r="L2532" s="19" t="s">
        <v>51</v>
      </c>
      <c r="M2532" s="19">
        <v>32.840000000000003</v>
      </c>
      <c r="N2532" s="2" t="s">
        <v>72</v>
      </c>
      <c r="O2532" s="2" t="s">
        <v>73</v>
      </c>
      <c r="P2532" s="2" t="s">
        <v>6064</v>
      </c>
      <c r="Q2532" s="2" t="s">
        <v>6065</v>
      </c>
      <c r="R2532" s="2" t="s">
        <v>52</v>
      </c>
      <c r="S2532" s="19">
        <v>46.19</v>
      </c>
      <c r="T2532" s="19" t="s">
        <v>76</v>
      </c>
      <c r="U2532" s="2" t="s">
        <v>77</v>
      </c>
      <c r="V2532" s="2" t="s">
        <v>52</v>
      </c>
      <c r="W2532" s="2" t="s">
        <v>52</v>
      </c>
      <c r="X2532" s="2" t="s">
        <v>52</v>
      </c>
      <c r="Y2532" s="2" t="s">
        <v>52</v>
      </c>
      <c r="Z2532" s="2" t="s">
        <v>23222</v>
      </c>
      <c r="AA2532" s="2" t="s">
        <v>23223</v>
      </c>
      <c r="AB2532" s="2" t="s">
        <v>23224</v>
      </c>
      <c r="AC2532" s="2" t="s">
        <v>23225</v>
      </c>
      <c r="AD2532" s="2" t="s">
        <v>300</v>
      </c>
      <c r="AE2532" s="2" t="s">
        <v>23226</v>
      </c>
      <c r="AF2532" s="2" t="s">
        <v>66</v>
      </c>
      <c r="AG2532" s="2" t="s">
        <v>84</v>
      </c>
      <c r="AH2532" s="2" t="s">
        <v>23227</v>
      </c>
      <c r="AI2532" s="2" t="s">
        <v>23228</v>
      </c>
      <c r="AJ2532" s="2" t="s">
        <v>68</v>
      </c>
      <c r="AK2532" s="2" t="s">
        <v>23229</v>
      </c>
      <c r="AL2532" s="2" t="s">
        <v>52</v>
      </c>
      <c r="AM2532" s="2" t="s">
        <v>52</v>
      </c>
      <c r="AN2532" s="2" t="s">
        <v>52</v>
      </c>
      <c r="AO2532" s="2" t="s">
        <v>52</v>
      </c>
      <c r="AP2532" s="2" t="s">
        <v>52</v>
      </c>
      <c r="AQ2532" s="2" t="s">
        <v>52</v>
      </c>
      <c r="AR2532" s="2" t="s">
        <v>52</v>
      </c>
      <c r="AS2532" s="2" t="s">
        <v>50</v>
      </c>
      <c r="AT2532" s="2" t="s">
        <v>51</v>
      </c>
      <c r="AU2532" s="2" t="s">
        <v>50</v>
      </c>
    </row>
    <row r="2533" spans="1:47" ht="22.5" customHeight="1" x14ac:dyDescent="0.25">
      <c r="A2533" t="s">
        <v>25439</v>
      </c>
      <c r="B2533" s="18" t="s">
        <v>23230</v>
      </c>
      <c r="C2533" s="220">
        <v>45080</v>
      </c>
      <c r="D2533" s="2" t="s">
        <v>89</v>
      </c>
      <c r="E2533" s="2" t="s">
        <v>19808</v>
      </c>
      <c r="F2533" s="2" t="s">
        <v>72</v>
      </c>
      <c r="G2533" s="19">
        <v>1</v>
      </c>
      <c r="H2533" s="19">
        <v>36.1</v>
      </c>
      <c r="I2533" s="19">
        <v>26.1</v>
      </c>
      <c r="J2533" s="19">
        <v>-11.64</v>
      </c>
      <c r="K2533" s="19">
        <v>-26.1</v>
      </c>
      <c r="L2533" s="19" t="s">
        <v>51</v>
      </c>
      <c r="M2533" s="19">
        <v>24.46</v>
      </c>
      <c r="N2533" s="2" t="s">
        <v>52</v>
      </c>
      <c r="O2533" s="2" t="s">
        <v>10040</v>
      </c>
      <c r="P2533" s="2" t="s">
        <v>10041</v>
      </c>
      <c r="Q2533" s="2" t="s">
        <v>10042</v>
      </c>
      <c r="R2533" s="2" t="s">
        <v>52</v>
      </c>
      <c r="S2533" s="19">
        <v>36.1</v>
      </c>
      <c r="T2533" s="19" t="s">
        <v>76</v>
      </c>
      <c r="U2533" s="2" t="s">
        <v>57</v>
      </c>
      <c r="V2533" s="2" t="s">
        <v>23231</v>
      </c>
      <c r="W2533" s="2" t="s">
        <v>23232</v>
      </c>
      <c r="X2533" s="2" t="s">
        <v>23233</v>
      </c>
      <c r="Y2533" s="2" t="s">
        <v>52</v>
      </c>
      <c r="Z2533" s="2" t="s">
        <v>23231</v>
      </c>
      <c r="AA2533" s="2" t="s">
        <v>23234</v>
      </c>
      <c r="AB2533" s="2" t="s">
        <v>23235</v>
      </c>
      <c r="AC2533" s="2" t="s">
        <v>8769</v>
      </c>
      <c r="AD2533" s="2" t="s">
        <v>333</v>
      </c>
      <c r="AE2533" s="2" t="s">
        <v>23236</v>
      </c>
      <c r="AF2533" s="2" t="s">
        <v>66</v>
      </c>
      <c r="AG2533" s="2" t="s">
        <v>67</v>
      </c>
      <c r="AH2533" s="2" t="s">
        <v>21825</v>
      </c>
      <c r="AI2533" s="2" t="s">
        <v>23237</v>
      </c>
      <c r="AJ2533" s="2" t="s">
        <v>68</v>
      </c>
      <c r="AK2533" s="2" t="s">
        <v>23238</v>
      </c>
      <c r="AL2533" s="2" t="s">
        <v>52</v>
      </c>
      <c r="AM2533" s="2" t="s">
        <v>52</v>
      </c>
      <c r="AN2533" s="2" t="s">
        <v>52</v>
      </c>
      <c r="AO2533" s="2" t="s">
        <v>52</v>
      </c>
      <c r="AP2533" s="2" t="s">
        <v>52</v>
      </c>
      <c r="AQ2533" s="2" t="s">
        <v>52</v>
      </c>
      <c r="AR2533" s="2" t="s">
        <v>52</v>
      </c>
      <c r="AS2533" s="2" t="s">
        <v>50</v>
      </c>
      <c r="AT2533" s="2" t="s">
        <v>51</v>
      </c>
      <c r="AU2533" s="2" t="s">
        <v>50</v>
      </c>
    </row>
    <row r="2534" spans="1:47" ht="22.5" customHeight="1" x14ac:dyDescent="0.25">
      <c r="A2534" t="s">
        <v>25439</v>
      </c>
      <c r="B2534" s="18" t="s">
        <v>23239</v>
      </c>
      <c r="C2534" s="220">
        <v>45080</v>
      </c>
      <c r="D2534" s="2" t="s">
        <v>89</v>
      </c>
      <c r="E2534" s="2" t="s">
        <v>20957</v>
      </c>
      <c r="F2534" s="2" t="s">
        <v>72</v>
      </c>
      <c r="G2534" s="19">
        <v>1</v>
      </c>
      <c r="H2534" s="19">
        <v>199</v>
      </c>
      <c r="I2534" s="19" t="s">
        <v>51</v>
      </c>
      <c r="J2534" s="19">
        <v>-23.88</v>
      </c>
      <c r="K2534" s="19">
        <v>-26.45</v>
      </c>
      <c r="L2534" s="19" t="s">
        <v>51</v>
      </c>
      <c r="M2534" s="19">
        <v>148.66999999999999</v>
      </c>
      <c r="N2534" s="2" t="s">
        <v>52</v>
      </c>
      <c r="O2534" s="2" t="s">
        <v>3639</v>
      </c>
      <c r="P2534" s="2" t="s">
        <v>3640</v>
      </c>
      <c r="Q2534" s="2" t="s">
        <v>3641</v>
      </c>
      <c r="R2534" s="2" t="s">
        <v>52</v>
      </c>
      <c r="S2534" s="19">
        <v>199</v>
      </c>
      <c r="T2534" s="19" t="s">
        <v>56</v>
      </c>
      <c r="U2534" s="2" t="s">
        <v>57</v>
      </c>
      <c r="V2534" s="2" t="s">
        <v>23240</v>
      </c>
      <c r="W2534" s="2" t="s">
        <v>23241</v>
      </c>
      <c r="X2534" s="2" t="s">
        <v>23242</v>
      </c>
      <c r="Y2534" s="2" t="s">
        <v>52</v>
      </c>
      <c r="Z2534" s="2" t="s">
        <v>23240</v>
      </c>
      <c r="AA2534" s="2" t="s">
        <v>23243</v>
      </c>
      <c r="AB2534" s="2" t="s">
        <v>23244</v>
      </c>
      <c r="AC2534" s="2" t="s">
        <v>23245</v>
      </c>
      <c r="AD2534" s="2" t="s">
        <v>64</v>
      </c>
      <c r="AE2534" s="2" t="s">
        <v>23246</v>
      </c>
      <c r="AF2534" s="2" t="s">
        <v>66</v>
      </c>
      <c r="AG2534" s="2" t="s">
        <v>67</v>
      </c>
      <c r="AH2534" s="2" t="s">
        <v>22083</v>
      </c>
      <c r="AI2534" s="2" t="s">
        <v>23247</v>
      </c>
      <c r="AJ2534" s="2" t="s">
        <v>68</v>
      </c>
      <c r="AK2534" s="2" t="s">
        <v>23248</v>
      </c>
      <c r="AL2534" s="2" t="s">
        <v>52</v>
      </c>
      <c r="AM2534" s="2" t="s">
        <v>52</v>
      </c>
      <c r="AN2534" s="2" t="s">
        <v>52</v>
      </c>
      <c r="AO2534" s="2" t="s">
        <v>52</v>
      </c>
      <c r="AP2534" s="2" t="s">
        <v>52</v>
      </c>
      <c r="AQ2534" s="2" t="s">
        <v>52</v>
      </c>
      <c r="AR2534" s="2" t="s">
        <v>52</v>
      </c>
      <c r="AS2534" s="2" t="s">
        <v>50</v>
      </c>
      <c r="AT2534" s="2" t="s">
        <v>51</v>
      </c>
      <c r="AU2534" s="2" t="s">
        <v>50</v>
      </c>
    </row>
    <row r="2535" spans="1:47" ht="22.5" customHeight="1" x14ac:dyDescent="0.25">
      <c r="A2535" t="s">
        <v>25439</v>
      </c>
      <c r="B2535" s="18" t="s">
        <v>23249</v>
      </c>
      <c r="C2535" s="220">
        <v>45080</v>
      </c>
      <c r="D2535" s="2" t="s">
        <v>89</v>
      </c>
      <c r="E2535" s="2" t="s">
        <v>22110</v>
      </c>
      <c r="F2535" s="2" t="s">
        <v>50</v>
      </c>
      <c r="G2535" s="19">
        <v>1</v>
      </c>
      <c r="H2535" s="19">
        <v>68.86</v>
      </c>
      <c r="I2535" s="19">
        <v>35.700000000000003</v>
      </c>
      <c r="J2535" s="19">
        <v>-17.21</v>
      </c>
      <c r="K2535" s="19">
        <v>-35.700000000000003</v>
      </c>
      <c r="L2535" s="19" t="s">
        <v>51</v>
      </c>
      <c r="M2535" s="19">
        <v>51.65</v>
      </c>
      <c r="N2535" s="2" t="s">
        <v>52</v>
      </c>
      <c r="O2535" s="2" t="s">
        <v>247</v>
      </c>
      <c r="P2535" s="2" t="s">
        <v>248</v>
      </c>
      <c r="Q2535" s="2" t="s">
        <v>249</v>
      </c>
      <c r="R2535" s="2" t="s">
        <v>52</v>
      </c>
      <c r="S2535" s="19">
        <v>68.86</v>
      </c>
      <c r="T2535" s="19" t="s">
        <v>76</v>
      </c>
      <c r="U2535" s="2" t="s">
        <v>77</v>
      </c>
      <c r="V2535" s="2" t="s">
        <v>52</v>
      </c>
      <c r="W2535" s="2" t="s">
        <v>52</v>
      </c>
      <c r="X2535" s="2" t="s">
        <v>52</v>
      </c>
      <c r="Y2535" s="2" t="s">
        <v>52</v>
      </c>
      <c r="Z2535" s="2" t="s">
        <v>23250</v>
      </c>
      <c r="AA2535" s="2" t="s">
        <v>23251</v>
      </c>
      <c r="AB2535" s="2" t="s">
        <v>23252</v>
      </c>
      <c r="AC2535" s="2" t="s">
        <v>21882</v>
      </c>
      <c r="AD2535" s="2" t="s">
        <v>64</v>
      </c>
      <c r="AE2535" s="2" t="s">
        <v>23253</v>
      </c>
      <c r="AF2535" s="2" t="s">
        <v>66</v>
      </c>
      <c r="AG2535" s="2" t="s">
        <v>84</v>
      </c>
      <c r="AH2535" s="2" t="s">
        <v>23254</v>
      </c>
      <c r="AI2535" s="2" t="s">
        <v>23255</v>
      </c>
      <c r="AJ2535" s="2" t="s">
        <v>68</v>
      </c>
      <c r="AK2535" s="2" t="s">
        <v>23256</v>
      </c>
      <c r="AL2535" s="2" t="s">
        <v>52</v>
      </c>
      <c r="AM2535" s="2" t="s">
        <v>52</v>
      </c>
      <c r="AN2535" s="2" t="s">
        <v>52</v>
      </c>
      <c r="AO2535" s="2" t="s">
        <v>52</v>
      </c>
      <c r="AP2535" s="2" t="s">
        <v>52</v>
      </c>
      <c r="AQ2535" s="2" t="s">
        <v>52</v>
      </c>
      <c r="AR2535" s="2" t="s">
        <v>52</v>
      </c>
      <c r="AS2535" s="2" t="s">
        <v>50</v>
      </c>
      <c r="AT2535" s="2" t="s">
        <v>51</v>
      </c>
      <c r="AU2535" s="2" t="s">
        <v>50</v>
      </c>
    </row>
    <row r="2536" spans="1:47" ht="22.5" customHeight="1" x14ac:dyDescent="0.25">
      <c r="A2536" t="s">
        <v>25439</v>
      </c>
      <c r="B2536" s="18" t="s">
        <v>23257</v>
      </c>
      <c r="C2536" s="220">
        <v>45080</v>
      </c>
      <c r="D2536" s="2" t="s">
        <v>89</v>
      </c>
      <c r="E2536" s="2" t="s">
        <v>17767</v>
      </c>
      <c r="F2536" s="2" t="s">
        <v>50</v>
      </c>
      <c r="G2536" s="19">
        <v>1</v>
      </c>
      <c r="H2536" s="19">
        <v>279.33</v>
      </c>
      <c r="I2536" s="19">
        <v>13.9</v>
      </c>
      <c r="J2536" s="19">
        <v>-47.49</v>
      </c>
      <c r="K2536" s="19">
        <v>-35.35</v>
      </c>
      <c r="L2536" s="19" t="s">
        <v>51</v>
      </c>
      <c r="M2536" s="19">
        <v>210.39</v>
      </c>
      <c r="N2536" s="2" t="s">
        <v>72</v>
      </c>
      <c r="O2536" s="2" t="s">
        <v>830</v>
      </c>
      <c r="P2536" s="2" t="s">
        <v>831</v>
      </c>
      <c r="Q2536" s="2" t="s">
        <v>832</v>
      </c>
      <c r="R2536" s="2" t="s">
        <v>52</v>
      </c>
      <c r="S2536" s="19">
        <v>279.33</v>
      </c>
      <c r="T2536" s="19" t="s">
        <v>76</v>
      </c>
      <c r="U2536" s="2" t="s">
        <v>57</v>
      </c>
      <c r="V2536" s="2" t="s">
        <v>23258</v>
      </c>
      <c r="W2536" s="2" t="s">
        <v>23259</v>
      </c>
      <c r="X2536" s="2" t="s">
        <v>23260</v>
      </c>
      <c r="Y2536" s="2" t="s">
        <v>52</v>
      </c>
      <c r="Z2536" s="2" t="s">
        <v>23258</v>
      </c>
      <c r="AA2536" s="2" t="s">
        <v>23261</v>
      </c>
      <c r="AB2536" s="2" t="s">
        <v>23262</v>
      </c>
      <c r="AC2536" s="2" t="s">
        <v>10332</v>
      </c>
      <c r="AD2536" s="2" t="s">
        <v>1369</v>
      </c>
      <c r="AE2536" s="2" t="s">
        <v>10333</v>
      </c>
      <c r="AF2536" s="2" t="s">
        <v>66</v>
      </c>
      <c r="AG2536" s="2" t="s">
        <v>67</v>
      </c>
      <c r="AH2536" s="2" t="s">
        <v>22049</v>
      </c>
      <c r="AI2536" s="2" t="s">
        <v>23263</v>
      </c>
      <c r="AJ2536" s="2" t="s">
        <v>68</v>
      </c>
      <c r="AK2536" s="2" t="s">
        <v>23264</v>
      </c>
      <c r="AL2536" s="2" t="s">
        <v>52</v>
      </c>
      <c r="AM2536" s="2" t="s">
        <v>52</v>
      </c>
      <c r="AN2536" s="2" t="s">
        <v>52</v>
      </c>
      <c r="AO2536" s="2" t="s">
        <v>52</v>
      </c>
      <c r="AP2536" s="2" t="s">
        <v>52</v>
      </c>
      <c r="AQ2536" s="2" t="s">
        <v>52</v>
      </c>
      <c r="AR2536" s="2" t="s">
        <v>52</v>
      </c>
      <c r="AS2536" s="2" t="s">
        <v>50</v>
      </c>
      <c r="AT2536" s="2" t="s">
        <v>51</v>
      </c>
      <c r="AU2536" s="2" t="s">
        <v>50</v>
      </c>
    </row>
    <row r="2537" spans="1:47" ht="22.5" customHeight="1" x14ac:dyDescent="0.25">
      <c r="A2537" t="s">
        <v>25439</v>
      </c>
      <c r="B2537" s="18" t="s">
        <v>23265</v>
      </c>
      <c r="C2537" s="220">
        <v>45080</v>
      </c>
      <c r="D2537" s="2" t="s">
        <v>89</v>
      </c>
      <c r="E2537" s="2" t="s">
        <v>19808</v>
      </c>
      <c r="F2537" s="2" t="s">
        <v>50</v>
      </c>
      <c r="G2537" s="19">
        <v>1</v>
      </c>
      <c r="H2537" s="19">
        <v>67.48</v>
      </c>
      <c r="I2537" s="19">
        <v>28.17</v>
      </c>
      <c r="J2537" s="19">
        <v>-16.97</v>
      </c>
      <c r="K2537" s="19">
        <v>-28.17</v>
      </c>
      <c r="L2537" s="19" t="s">
        <v>51</v>
      </c>
      <c r="M2537" s="19">
        <v>50.51</v>
      </c>
      <c r="N2537" s="2" t="s">
        <v>52</v>
      </c>
      <c r="O2537" s="2" t="s">
        <v>1938</v>
      </c>
      <c r="P2537" s="2" t="s">
        <v>1939</v>
      </c>
      <c r="Q2537" s="2" t="s">
        <v>1940</v>
      </c>
      <c r="R2537" s="2" t="s">
        <v>52</v>
      </c>
      <c r="S2537" s="19">
        <v>67.48</v>
      </c>
      <c r="T2537" s="19" t="s">
        <v>76</v>
      </c>
      <c r="U2537" s="2" t="s">
        <v>57</v>
      </c>
      <c r="V2537" s="2" t="s">
        <v>23266</v>
      </c>
      <c r="W2537" s="2" t="s">
        <v>23267</v>
      </c>
      <c r="X2537" s="2" t="s">
        <v>23268</v>
      </c>
      <c r="Y2537" s="2" t="s">
        <v>52</v>
      </c>
      <c r="Z2537" s="2" t="s">
        <v>23266</v>
      </c>
      <c r="AA2537" s="2" t="s">
        <v>23269</v>
      </c>
      <c r="AB2537" s="2" t="s">
        <v>23270</v>
      </c>
      <c r="AC2537" s="2" t="s">
        <v>23271</v>
      </c>
      <c r="AD2537" s="2" t="s">
        <v>352</v>
      </c>
      <c r="AE2537" s="2" t="s">
        <v>23272</v>
      </c>
      <c r="AF2537" s="2" t="s">
        <v>66</v>
      </c>
      <c r="AG2537" s="2" t="s">
        <v>67</v>
      </c>
      <c r="AH2537" s="2" t="s">
        <v>23128</v>
      </c>
      <c r="AI2537" s="2" t="s">
        <v>23273</v>
      </c>
      <c r="AJ2537" s="2" t="s">
        <v>68</v>
      </c>
      <c r="AK2537" s="2" t="s">
        <v>23274</v>
      </c>
      <c r="AL2537" s="2" t="s">
        <v>52</v>
      </c>
      <c r="AM2537" s="2" t="s">
        <v>52</v>
      </c>
      <c r="AN2537" s="2" t="s">
        <v>52</v>
      </c>
      <c r="AO2537" s="2" t="s">
        <v>52</v>
      </c>
      <c r="AP2537" s="2" t="s">
        <v>52</v>
      </c>
      <c r="AQ2537" s="2" t="s">
        <v>52</v>
      </c>
      <c r="AR2537" s="2" t="s">
        <v>52</v>
      </c>
      <c r="AS2537" s="2" t="s">
        <v>50</v>
      </c>
      <c r="AT2537" s="2" t="s">
        <v>51</v>
      </c>
      <c r="AU2537" s="2" t="s">
        <v>50</v>
      </c>
    </row>
    <row r="2538" spans="1:47" ht="22.5" customHeight="1" x14ac:dyDescent="0.25">
      <c r="A2538" t="s">
        <v>25439</v>
      </c>
      <c r="B2538" s="18" t="s">
        <v>23275</v>
      </c>
      <c r="C2538" s="220">
        <v>45080</v>
      </c>
      <c r="D2538" s="2" t="s">
        <v>89</v>
      </c>
      <c r="E2538" s="2" t="s">
        <v>22110</v>
      </c>
      <c r="F2538" s="2" t="s">
        <v>72</v>
      </c>
      <c r="G2538" s="19">
        <v>1</v>
      </c>
      <c r="H2538" s="19">
        <v>20.5</v>
      </c>
      <c r="I2538" s="19" t="s">
        <v>51</v>
      </c>
      <c r="J2538" s="19">
        <v>-8.98</v>
      </c>
      <c r="K2538" s="19" t="s">
        <v>51</v>
      </c>
      <c r="L2538" s="19" t="s">
        <v>51</v>
      </c>
      <c r="M2538" s="19">
        <v>11.52</v>
      </c>
      <c r="N2538" s="2" t="s">
        <v>52</v>
      </c>
      <c r="O2538" s="2" t="s">
        <v>119</v>
      </c>
      <c r="P2538" s="2" t="s">
        <v>11191</v>
      </c>
      <c r="Q2538" s="2" t="s">
        <v>121</v>
      </c>
      <c r="R2538" s="2" t="s">
        <v>52</v>
      </c>
      <c r="S2538" s="19">
        <v>20.5</v>
      </c>
      <c r="T2538" s="19" t="s">
        <v>76</v>
      </c>
      <c r="U2538" s="2" t="s">
        <v>77</v>
      </c>
      <c r="V2538" s="2" t="s">
        <v>52</v>
      </c>
      <c r="W2538" s="2" t="s">
        <v>52</v>
      </c>
      <c r="X2538" s="2" t="s">
        <v>52</v>
      </c>
      <c r="Y2538" s="2" t="s">
        <v>52</v>
      </c>
      <c r="Z2538" s="2" t="s">
        <v>23276</v>
      </c>
      <c r="AA2538" s="2" t="s">
        <v>23277</v>
      </c>
      <c r="AB2538" s="2" t="s">
        <v>23278</v>
      </c>
      <c r="AC2538" s="2" t="s">
        <v>351</v>
      </c>
      <c r="AD2538" s="2" t="s">
        <v>352</v>
      </c>
      <c r="AE2538" s="2" t="s">
        <v>23279</v>
      </c>
      <c r="AF2538" s="2" t="s">
        <v>66</v>
      </c>
      <c r="AG2538" s="2" t="s">
        <v>84</v>
      </c>
      <c r="AH2538" s="2" t="s">
        <v>23280</v>
      </c>
      <c r="AI2538" s="2" t="s">
        <v>23281</v>
      </c>
      <c r="AJ2538" s="2" t="s">
        <v>68</v>
      </c>
      <c r="AK2538" s="2" t="s">
        <v>23282</v>
      </c>
      <c r="AL2538" s="2" t="s">
        <v>52</v>
      </c>
      <c r="AM2538" s="2" t="s">
        <v>52</v>
      </c>
      <c r="AN2538" s="2" t="s">
        <v>52</v>
      </c>
      <c r="AO2538" s="2" t="s">
        <v>52</v>
      </c>
      <c r="AP2538" s="2" t="s">
        <v>52</v>
      </c>
      <c r="AQ2538" s="2" t="s">
        <v>52</v>
      </c>
      <c r="AR2538" s="2" t="s">
        <v>52</v>
      </c>
      <c r="AS2538" s="2" t="s">
        <v>50</v>
      </c>
      <c r="AT2538" s="2" t="s">
        <v>51</v>
      </c>
      <c r="AU2538" s="2" t="s">
        <v>50</v>
      </c>
    </row>
    <row r="2539" spans="1:47" ht="22.5" customHeight="1" x14ac:dyDescent="0.25">
      <c r="A2539" t="s">
        <v>25439</v>
      </c>
      <c r="B2539" s="18" t="s">
        <v>23283</v>
      </c>
      <c r="C2539" s="220">
        <v>45080</v>
      </c>
      <c r="D2539" s="2" t="s">
        <v>89</v>
      </c>
      <c r="E2539" s="2" t="s">
        <v>19808</v>
      </c>
      <c r="F2539" s="2" t="s">
        <v>50</v>
      </c>
      <c r="G2539" s="19">
        <v>1</v>
      </c>
      <c r="H2539" s="19">
        <v>111.3</v>
      </c>
      <c r="I2539" s="19">
        <v>24.35</v>
      </c>
      <c r="J2539" s="19">
        <v>-18.920000000000002</v>
      </c>
      <c r="K2539" s="19">
        <v>-42.8</v>
      </c>
      <c r="L2539" s="19" t="s">
        <v>51</v>
      </c>
      <c r="M2539" s="19">
        <v>73.930000000000007</v>
      </c>
      <c r="N2539" s="2" t="s">
        <v>52</v>
      </c>
      <c r="O2539" s="2" t="s">
        <v>10109</v>
      </c>
      <c r="P2539" s="2" t="s">
        <v>23284</v>
      </c>
      <c r="Q2539" s="2" t="s">
        <v>23285</v>
      </c>
      <c r="R2539" s="2" t="s">
        <v>52</v>
      </c>
      <c r="S2539" s="19">
        <v>111.3</v>
      </c>
      <c r="T2539" s="19" t="s">
        <v>76</v>
      </c>
      <c r="U2539" s="2" t="s">
        <v>57</v>
      </c>
      <c r="V2539" s="2" t="s">
        <v>23286</v>
      </c>
      <c r="W2539" s="2" t="s">
        <v>23287</v>
      </c>
      <c r="X2539" s="2" t="s">
        <v>23288</v>
      </c>
      <c r="Y2539" s="2" t="s">
        <v>52</v>
      </c>
      <c r="Z2539" s="2" t="s">
        <v>23286</v>
      </c>
      <c r="AA2539" s="2" t="s">
        <v>23289</v>
      </c>
      <c r="AB2539" s="2" t="s">
        <v>23290</v>
      </c>
      <c r="AC2539" s="2" t="s">
        <v>23291</v>
      </c>
      <c r="AD2539" s="2" t="s">
        <v>2956</v>
      </c>
      <c r="AE2539" s="2" t="s">
        <v>23292</v>
      </c>
      <c r="AF2539" s="2" t="s">
        <v>66</v>
      </c>
      <c r="AG2539" s="2" t="s">
        <v>67</v>
      </c>
      <c r="AH2539" s="2" t="s">
        <v>22135</v>
      </c>
      <c r="AI2539" s="2" t="s">
        <v>23293</v>
      </c>
      <c r="AJ2539" s="2" t="s">
        <v>68</v>
      </c>
      <c r="AK2539" s="2" t="s">
        <v>23294</v>
      </c>
      <c r="AL2539" s="2" t="s">
        <v>52</v>
      </c>
      <c r="AM2539" s="2" t="s">
        <v>52</v>
      </c>
      <c r="AN2539" s="2" t="s">
        <v>52</v>
      </c>
      <c r="AO2539" s="2" t="s">
        <v>52</v>
      </c>
      <c r="AP2539" s="2" t="s">
        <v>52</v>
      </c>
      <c r="AQ2539" s="2" t="s">
        <v>52</v>
      </c>
      <c r="AR2539" s="2" t="s">
        <v>52</v>
      </c>
      <c r="AS2539" s="2" t="s">
        <v>50</v>
      </c>
      <c r="AT2539" s="2" t="s">
        <v>51</v>
      </c>
      <c r="AU2539" s="2" t="s">
        <v>50</v>
      </c>
    </row>
    <row r="2540" spans="1:47" ht="22.5" customHeight="1" x14ac:dyDescent="0.25">
      <c r="A2540" t="s">
        <v>25439</v>
      </c>
      <c r="B2540" s="18" t="s">
        <v>23295</v>
      </c>
      <c r="C2540" s="220">
        <v>45080</v>
      </c>
      <c r="D2540" s="2" t="s">
        <v>89</v>
      </c>
      <c r="E2540" s="2" t="s">
        <v>19808</v>
      </c>
      <c r="F2540" s="2" t="s">
        <v>72</v>
      </c>
      <c r="G2540" s="19">
        <v>1</v>
      </c>
      <c r="H2540" s="19">
        <v>66.03</v>
      </c>
      <c r="I2540" s="19">
        <v>28.4</v>
      </c>
      <c r="J2540" s="19">
        <v>-16.73</v>
      </c>
      <c r="K2540" s="19">
        <v>-28.4</v>
      </c>
      <c r="L2540" s="19" t="s">
        <v>51</v>
      </c>
      <c r="M2540" s="19">
        <v>49.3</v>
      </c>
      <c r="N2540" s="2" t="s">
        <v>52</v>
      </c>
      <c r="O2540" s="2" t="s">
        <v>177</v>
      </c>
      <c r="P2540" s="2" t="s">
        <v>1899</v>
      </c>
      <c r="Q2540" s="2" t="s">
        <v>179</v>
      </c>
      <c r="R2540" s="2" t="s">
        <v>52</v>
      </c>
      <c r="S2540" s="19">
        <v>66.03</v>
      </c>
      <c r="T2540" s="19" t="s">
        <v>76</v>
      </c>
      <c r="U2540" s="2" t="s">
        <v>77</v>
      </c>
      <c r="V2540" s="2" t="s">
        <v>52</v>
      </c>
      <c r="W2540" s="2" t="s">
        <v>52</v>
      </c>
      <c r="X2540" s="2" t="s">
        <v>52</v>
      </c>
      <c r="Y2540" s="2" t="s">
        <v>52</v>
      </c>
      <c r="Z2540" s="2" t="s">
        <v>23296</v>
      </c>
      <c r="AA2540" s="2" t="s">
        <v>23297</v>
      </c>
      <c r="AB2540" s="2" t="s">
        <v>23298</v>
      </c>
      <c r="AC2540" s="2" t="s">
        <v>6342</v>
      </c>
      <c r="AD2540" s="2" t="s">
        <v>267</v>
      </c>
      <c r="AE2540" s="2" t="s">
        <v>6343</v>
      </c>
      <c r="AF2540" s="2" t="s">
        <v>66</v>
      </c>
      <c r="AG2540" s="2" t="s">
        <v>84</v>
      </c>
      <c r="AH2540" s="2" t="s">
        <v>23299</v>
      </c>
      <c r="AI2540" s="2" t="s">
        <v>23300</v>
      </c>
      <c r="AJ2540" s="2" t="s">
        <v>68</v>
      </c>
      <c r="AK2540" s="2" t="s">
        <v>23301</v>
      </c>
      <c r="AL2540" s="2" t="s">
        <v>52</v>
      </c>
      <c r="AM2540" s="2" t="s">
        <v>52</v>
      </c>
      <c r="AN2540" s="2" t="s">
        <v>52</v>
      </c>
      <c r="AO2540" s="2" t="s">
        <v>52</v>
      </c>
      <c r="AP2540" s="2" t="s">
        <v>52</v>
      </c>
      <c r="AQ2540" s="2" t="s">
        <v>52</v>
      </c>
      <c r="AR2540" s="2" t="s">
        <v>52</v>
      </c>
      <c r="AS2540" s="2" t="s">
        <v>50</v>
      </c>
      <c r="AT2540" s="2" t="s">
        <v>51</v>
      </c>
      <c r="AU2540" s="2" t="s">
        <v>50</v>
      </c>
    </row>
    <row r="2541" spans="1:47" ht="22.5" customHeight="1" x14ac:dyDescent="0.25">
      <c r="A2541" t="s">
        <v>25439</v>
      </c>
      <c r="B2541" s="18" t="s">
        <v>23302</v>
      </c>
      <c r="C2541" s="220">
        <v>45080</v>
      </c>
      <c r="D2541" s="2" t="s">
        <v>89</v>
      </c>
      <c r="E2541" s="2" t="s">
        <v>20957</v>
      </c>
      <c r="F2541" s="2" t="s">
        <v>50</v>
      </c>
      <c r="G2541" s="19">
        <v>1</v>
      </c>
      <c r="H2541" s="19">
        <v>45.9</v>
      </c>
      <c r="I2541" s="19">
        <v>20.88</v>
      </c>
      <c r="J2541" s="19">
        <v>-13.3</v>
      </c>
      <c r="K2541" s="19">
        <v>-20.88</v>
      </c>
      <c r="L2541" s="19" t="s">
        <v>51</v>
      </c>
      <c r="M2541" s="19">
        <v>32.6</v>
      </c>
      <c r="N2541" s="2" t="s">
        <v>52</v>
      </c>
      <c r="O2541" s="2" t="s">
        <v>345</v>
      </c>
      <c r="P2541" s="2" t="s">
        <v>609</v>
      </c>
      <c r="Q2541" s="2" t="s">
        <v>610</v>
      </c>
      <c r="R2541" s="2" t="s">
        <v>52</v>
      </c>
      <c r="S2541" s="19">
        <v>45.9</v>
      </c>
      <c r="T2541" s="19" t="s">
        <v>76</v>
      </c>
      <c r="U2541" s="2" t="s">
        <v>77</v>
      </c>
      <c r="V2541" s="2" t="s">
        <v>52</v>
      </c>
      <c r="W2541" s="2" t="s">
        <v>52</v>
      </c>
      <c r="X2541" s="2" t="s">
        <v>52</v>
      </c>
      <c r="Y2541" s="2" t="s">
        <v>52</v>
      </c>
      <c r="Z2541" s="2" t="s">
        <v>23303</v>
      </c>
      <c r="AA2541" s="2" t="s">
        <v>23304</v>
      </c>
      <c r="AB2541" s="2" t="s">
        <v>23305</v>
      </c>
      <c r="AC2541" s="2" t="s">
        <v>7362</v>
      </c>
      <c r="AD2541" s="2" t="s">
        <v>333</v>
      </c>
      <c r="AE2541" s="2" t="s">
        <v>23306</v>
      </c>
      <c r="AF2541" s="2" t="s">
        <v>66</v>
      </c>
      <c r="AG2541" s="2" t="s">
        <v>84</v>
      </c>
      <c r="AH2541" s="2" t="s">
        <v>23307</v>
      </c>
      <c r="AI2541" s="2" t="s">
        <v>23308</v>
      </c>
      <c r="AJ2541" s="2" t="s">
        <v>68</v>
      </c>
      <c r="AK2541" s="2" t="s">
        <v>23309</v>
      </c>
      <c r="AL2541" s="2" t="s">
        <v>52</v>
      </c>
      <c r="AM2541" s="2" t="s">
        <v>52</v>
      </c>
      <c r="AN2541" s="2" t="s">
        <v>52</v>
      </c>
      <c r="AO2541" s="2" t="s">
        <v>52</v>
      </c>
      <c r="AP2541" s="2" t="s">
        <v>52</v>
      </c>
      <c r="AQ2541" s="2" t="s">
        <v>52</v>
      </c>
      <c r="AR2541" s="2" t="s">
        <v>52</v>
      </c>
      <c r="AS2541" s="2" t="s">
        <v>50</v>
      </c>
      <c r="AT2541" s="2" t="s">
        <v>51</v>
      </c>
      <c r="AU2541" s="2" t="s">
        <v>50</v>
      </c>
    </row>
    <row r="2542" spans="1:47" ht="22.5" customHeight="1" x14ac:dyDescent="0.25">
      <c r="A2542" t="s">
        <v>25439</v>
      </c>
      <c r="B2542" s="18" t="s">
        <v>23310</v>
      </c>
      <c r="C2542" s="220">
        <v>45080</v>
      </c>
      <c r="D2542" s="2" t="s">
        <v>6554</v>
      </c>
      <c r="E2542" s="2" t="s">
        <v>11376</v>
      </c>
      <c r="F2542" s="2" t="s">
        <v>50</v>
      </c>
      <c r="G2542" s="19">
        <v>1</v>
      </c>
      <c r="H2542" s="19">
        <v>87.9</v>
      </c>
      <c r="I2542" s="19" t="s">
        <v>51</v>
      </c>
      <c r="J2542" s="19">
        <v>-14.94</v>
      </c>
      <c r="K2542" s="19">
        <v>-21.45</v>
      </c>
      <c r="L2542" s="19">
        <v>-51.51</v>
      </c>
      <c r="M2542" s="19">
        <v>0</v>
      </c>
      <c r="N2542" s="2" t="s">
        <v>52</v>
      </c>
      <c r="O2542" s="2" t="s">
        <v>23311</v>
      </c>
      <c r="P2542" s="2" t="s">
        <v>23312</v>
      </c>
      <c r="Q2542" s="2" t="s">
        <v>23313</v>
      </c>
      <c r="R2542" s="2" t="s">
        <v>52</v>
      </c>
      <c r="S2542" s="19">
        <v>87.9</v>
      </c>
      <c r="T2542" s="19" t="s">
        <v>76</v>
      </c>
      <c r="U2542" s="2" t="s">
        <v>57</v>
      </c>
      <c r="V2542" s="2" t="s">
        <v>23314</v>
      </c>
      <c r="W2542" s="2" t="s">
        <v>23315</v>
      </c>
      <c r="X2542" s="2" t="s">
        <v>23316</v>
      </c>
      <c r="Y2542" s="2" t="s">
        <v>52</v>
      </c>
      <c r="Z2542" s="2" t="s">
        <v>23314</v>
      </c>
      <c r="AA2542" s="2" t="s">
        <v>23317</v>
      </c>
      <c r="AB2542" s="2" t="s">
        <v>4596</v>
      </c>
      <c r="AC2542" s="2" t="s">
        <v>64</v>
      </c>
      <c r="AD2542" s="2" t="s">
        <v>64</v>
      </c>
      <c r="AE2542" s="2" t="s">
        <v>827</v>
      </c>
      <c r="AF2542" s="2" t="s">
        <v>66</v>
      </c>
      <c r="AG2542" s="2" t="s">
        <v>67</v>
      </c>
      <c r="AH2542" s="2" t="s">
        <v>23318</v>
      </c>
      <c r="AI2542" s="2" t="s">
        <v>11381</v>
      </c>
      <c r="AJ2542" s="2" t="s">
        <v>68</v>
      </c>
      <c r="AK2542" s="2" t="s">
        <v>23319</v>
      </c>
      <c r="AL2542" s="2" t="s">
        <v>4599</v>
      </c>
      <c r="AM2542" s="2" t="s">
        <v>52</v>
      </c>
      <c r="AN2542" s="2" t="s">
        <v>52</v>
      </c>
      <c r="AO2542" s="2" t="s">
        <v>52</v>
      </c>
      <c r="AP2542" s="2" t="s">
        <v>52</v>
      </c>
      <c r="AQ2542" s="2" t="s">
        <v>52</v>
      </c>
      <c r="AR2542" s="2" t="s">
        <v>52</v>
      </c>
      <c r="AS2542" s="196" t="s">
        <v>72</v>
      </c>
      <c r="AT2542" s="2" t="s">
        <v>51</v>
      </c>
      <c r="AU2542" s="2" t="s">
        <v>50</v>
      </c>
    </row>
    <row r="2543" spans="1:47" ht="22.5" customHeight="1" x14ac:dyDescent="0.25">
      <c r="A2543" t="s">
        <v>25439</v>
      </c>
      <c r="B2543" s="18" t="s">
        <v>23320</v>
      </c>
      <c r="C2543" s="220">
        <v>45080</v>
      </c>
      <c r="D2543" s="2" t="s">
        <v>89</v>
      </c>
      <c r="E2543" s="2" t="s">
        <v>22848</v>
      </c>
      <c r="F2543" s="2" t="s">
        <v>50</v>
      </c>
      <c r="G2543" s="19">
        <v>1</v>
      </c>
      <c r="H2543" s="19">
        <v>83.21</v>
      </c>
      <c r="I2543" s="19" t="s">
        <v>51</v>
      </c>
      <c r="J2543" s="19">
        <v>-14.15</v>
      </c>
      <c r="K2543" s="19">
        <v>-20.45</v>
      </c>
      <c r="L2543" s="19" t="s">
        <v>51</v>
      </c>
      <c r="M2543" s="19">
        <v>48.61</v>
      </c>
      <c r="N2543" s="2" t="s">
        <v>52</v>
      </c>
      <c r="O2543" s="2" t="s">
        <v>177</v>
      </c>
      <c r="P2543" s="2" t="s">
        <v>745</v>
      </c>
      <c r="Q2543" s="2" t="s">
        <v>746</v>
      </c>
      <c r="R2543" s="2" t="s">
        <v>52</v>
      </c>
      <c r="S2543" s="19">
        <v>83.21</v>
      </c>
      <c r="T2543" s="19" t="s">
        <v>76</v>
      </c>
      <c r="U2543" s="2" t="s">
        <v>77</v>
      </c>
      <c r="V2543" s="2" t="s">
        <v>52</v>
      </c>
      <c r="W2543" s="2" t="s">
        <v>52</v>
      </c>
      <c r="X2543" s="2" t="s">
        <v>52</v>
      </c>
      <c r="Y2543" s="2" t="s">
        <v>52</v>
      </c>
      <c r="Z2543" s="2" t="s">
        <v>23321</v>
      </c>
      <c r="AA2543" s="2" t="s">
        <v>23322</v>
      </c>
      <c r="AB2543" s="2" t="s">
        <v>23323</v>
      </c>
      <c r="AC2543" s="2" t="s">
        <v>7074</v>
      </c>
      <c r="AD2543" s="2" t="s">
        <v>64</v>
      </c>
      <c r="AE2543" s="2" t="s">
        <v>23324</v>
      </c>
      <c r="AF2543" s="2" t="s">
        <v>66</v>
      </c>
      <c r="AG2543" s="2" t="s">
        <v>84</v>
      </c>
      <c r="AH2543" s="2" t="s">
        <v>23208</v>
      </c>
      <c r="AI2543" s="2" t="s">
        <v>23325</v>
      </c>
      <c r="AJ2543" s="2" t="s">
        <v>68</v>
      </c>
      <c r="AK2543" s="2" t="s">
        <v>23326</v>
      </c>
      <c r="AL2543" s="2" t="s">
        <v>52</v>
      </c>
      <c r="AM2543" s="2" t="s">
        <v>52</v>
      </c>
      <c r="AN2543" s="2" t="s">
        <v>52</v>
      </c>
      <c r="AO2543" s="2" t="s">
        <v>52</v>
      </c>
      <c r="AP2543" s="2" t="s">
        <v>52</v>
      </c>
      <c r="AQ2543" s="2" t="s">
        <v>52</v>
      </c>
      <c r="AR2543" s="2" t="s">
        <v>52</v>
      </c>
      <c r="AS2543" s="2" t="s">
        <v>50</v>
      </c>
      <c r="AT2543" s="2" t="s">
        <v>51</v>
      </c>
      <c r="AU2543" s="2" t="s">
        <v>50</v>
      </c>
    </row>
    <row r="2544" spans="1:47" ht="22.5" customHeight="1" x14ac:dyDescent="0.25">
      <c r="A2544" t="s">
        <v>25439</v>
      </c>
      <c r="B2544" s="18" t="s">
        <v>23327</v>
      </c>
      <c r="C2544" s="220">
        <v>45080</v>
      </c>
      <c r="D2544" s="2" t="s">
        <v>89</v>
      </c>
      <c r="E2544" s="2" t="s">
        <v>22110</v>
      </c>
      <c r="F2544" s="2" t="s">
        <v>72</v>
      </c>
      <c r="G2544" s="19">
        <v>1</v>
      </c>
      <c r="H2544" s="19">
        <v>71.239999999999995</v>
      </c>
      <c r="I2544" s="19">
        <v>31.3</v>
      </c>
      <c r="J2544" s="19">
        <v>-17.61</v>
      </c>
      <c r="K2544" s="19">
        <v>-31.3</v>
      </c>
      <c r="L2544" s="19" t="s">
        <v>51</v>
      </c>
      <c r="M2544" s="19">
        <v>53.63</v>
      </c>
      <c r="N2544" s="2" t="s">
        <v>72</v>
      </c>
      <c r="O2544" s="2" t="s">
        <v>620</v>
      </c>
      <c r="P2544" s="2" t="s">
        <v>621</v>
      </c>
      <c r="Q2544" s="2" t="s">
        <v>622</v>
      </c>
      <c r="R2544" s="2" t="s">
        <v>52</v>
      </c>
      <c r="S2544" s="19">
        <v>71.239999999999995</v>
      </c>
      <c r="T2544" s="19" t="s">
        <v>76</v>
      </c>
      <c r="U2544" s="2" t="s">
        <v>77</v>
      </c>
      <c r="V2544" s="2" t="s">
        <v>52</v>
      </c>
      <c r="W2544" s="2" t="s">
        <v>52</v>
      </c>
      <c r="X2544" s="2" t="s">
        <v>52</v>
      </c>
      <c r="Y2544" s="2" t="s">
        <v>52</v>
      </c>
      <c r="Z2544" s="2" t="s">
        <v>23328</v>
      </c>
      <c r="AA2544" s="2" t="s">
        <v>23329</v>
      </c>
      <c r="AB2544" s="2" t="s">
        <v>23330</v>
      </c>
      <c r="AC2544" s="2" t="s">
        <v>7696</v>
      </c>
      <c r="AD2544" s="2" t="s">
        <v>558</v>
      </c>
      <c r="AE2544" s="2" t="s">
        <v>23331</v>
      </c>
      <c r="AF2544" s="2" t="s">
        <v>66</v>
      </c>
      <c r="AG2544" s="2" t="s">
        <v>84</v>
      </c>
      <c r="AH2544" s="2" t="s">
        <v>23332</v>
      </c>
      <c r="AI2544" s="2" t="s">
        <v>22457</v>
      </c>
      <c r="AJ2544" s="2" t="s">
        <v>68</v>
      </c>
      <c r="AK2544" s="2" t="s">
        <v>23333</v>
      </c>
      <c r="AL2544" s="2" t="s">
        <v>52</v>
      </c>
      <c r="AM2544" s="2" t="s">
        <v>52</v>
      </c>
      <c r="AN2544" s="2" t="s">
        <v>52</v>
      </c>
      <c r="AO2544" s="2" t="s">
        <v>52</v>
      </c>
      <c r="AP2544" s="2" t="s">
        <v>52</v>
      </c>
      <c r="AQ2544" s="2" t="s">
        <v>52</v>
      </c>
      <c r="AR2544" s="2" t="s">
        <v>52</v>
      </c>
      <c r="AS2544" s="2" t="s">
        <v>50</v>
      </c>
      <c r="AT2544" s="2" t="s">
        <v>51</v>
      </c>
      <c r="AU2544" s="2" t="s">
        <v>50</v>
      </c>
    </row>
    <row r="2545" spans="1:47" ht="22.5" customHeight="1" x14ac:dyDescent="0.25">
      <c r="A2545" t="s">
        <v>25439</v>
      </c>
      <c r="B2545" s="18" t="s">
        <v>23334</v>
      </c>
      <c r="C2545" s="220">
        <v>45080</v>
      </c>
      <c r="D2545" s="2" t="s">
        <v>89</v>
      </c>
      <c r="E2545" s="2" t="s">
        <v>18951</v>
      </c>
      <c r="F2545" s="2" t="s">
        <v>50</v>
      </c>
      <c r="G2545" s="19">
        <v>1</v>
      </c>
      <c r="H2545" s="19">
        <v>396.4</v>
      </c>
      <c r="I2545" s="19" t="s">
        <v>51</v>
      </c>
      <c r="J2545" s="19">
        <v>-67.39</v>
      </c>
      <c r="K2545" s="19">
        <v>-26.45</v>
      </c>
      <c r="L2545" s="19" t="s">
        <v>51</v>
      </c>
      <c r="M2545" s="19">
        <v>302.56</v>
      </c>
      <c r="N2545" s="2" t="s">
        <v>52</v>
      </c>
      <c r="O2545" s="2" t="s">
        <v>9180</v>
      </c>
      <c r="P2545" s="2" t="s">
        <v>9181</v>
      </c>
      <c r="Q2545" s="2" t="s">
        <v>9182</v>
      </c>
      <c r="R2545" s="2" t="s">
        <v>52</v>
      </c>
      <c r="S2545" s="19">
        <v>396.4</v>
      </c>
      <c r="T2545" s="19" t="s">
        <v>76</v>
      </c>
      <c r="U2545" s="2" t="s">
        <v>57</v>
      </c>
      <c r="V2545" s="2" t="s">
        <v>23335</v>
      </c>
      <c r="W2545" s="2" t="s">
        <v>23336</v>
      </c>
      <c r="X2545" s="2" t="s">
        <v>23337</v>
      </c>
      <c r="Y2545" s="2" t="s">
        <v>52</v>
      </c>
      <c r="Z2545" s="2" t="s">
        <v>23335</v>
      </c>
      <c r="AA2545" s="2" t="s">
        <v>23338</v>
      </c>
      <c r="AB2545" s="2" t="s">
        <v>23339</v>
      </c>
      <c r="AC2545" s="2" t="s">
        <v>290</v>
      </c>
      <c r="AD2545" s="2" t="s">
        <v>98</v>
      </c>
      <c r="AE2545" s="2" t="s">
        <v>23340</v>
      </c>
      <c r="AF2545" s="2" t="s">
        <v>66</v>
      </c>
      <c r="AG2545" s="2" t="s">
        <v>67</v>
      </c>
      <c r="AH2545" s="2" t="s">
        <v>22049</v>
      </c>
      <c r="AI2545" s="2" t="s">
        <v>23341</v>
      </c>
      <c r="AJ2545" s="2" t="s">
        <v>68</v>
      </c>
      <c r="AK2545" s="2" t="s">
        <v>23342</v>
      </c>
      <c r="AL2545" s="2" t="s">
        <v>52</v>
      </c>
      <c r="AM2545" s="2" t="s">
        <v>52</v>
      </c>
      <c r="AN2545" s="2" t="s">
        <v>52</v>
      </c>
      <c r="AO2545" s="2" t="s">
        <v>52</v>
      </c>
      <c r="AP2545" s="2" t="s">
        <v>52</v>
      </c>
      <c r="AQ2545" s="2" t="s">
        <v>52</v>
      </c>
      <c r="AR2545" s="2" t="s">
        <v>52</v>
      </c>
      <c r="AS2545" s="2" t="s">
        <v>50</v>
      </c>
      <c r="AT2545" s="2" t="s">
        <v>51</v>
      </c>
      <c r="AU2545" s="2" t="s">
        <v>50</v>
      </c>
    </row>
    <row r="2546" spans="1:47" ht="22.5" customHeight="1" x14ac:dyDescent="0.25">
      <c r="A2546" t="s">
        <v>25439</v>
      </c>
      <c r="B2546" s="18" t="s">
        <v>23343</v>
      </c>
      <c r="C2546" s="220">
        <v>45080</v>
      </c>
      <c r="D2546" s="2" t="s">
        <v>89</v>
      </c>
      <c r="E2546" s="2" t="s">
        <v>22848</v>
      </c>
      <c r="F2546" s="2" t="s">
        <v>50</v>
      </c>
      <c r="G2546" s="19">
        <v>1</v>
      </c>
      <c r="H2546" s="19">
        <v>52.19</v>
      </c>
      <c r="I2546" s="19">
        <v>7.92</v>
      </c>
      <c r="J2546" s="19">
        <v>-14.37</v>
      </c>
      <c r="K2546" s="19">
        <v>-7.92</v>
      </c>
      <c r="L2546" s="19" t="s">
        <v>51</v>
      </c>
      <c r="M2546" s="19">
        <v>37.82</v>
      </c>
      <c r="N2546" s="2" t="s">
        <v>72</v>
      </c>
      <c r="O2546" s="2" t="s">
        <v>561</v>
      </c>
      <c r="P2546" s="2" t="s">
        <v>2827</v>
      </c>
      <c r="Q2546" s="2" t="s">
        <v>2828</v>
      </c>
      <c r="R2546" s="2" t="s">
        <v>52</v>
      </c>
      <c r="S2546" s="19">
        <v>52.19</v>
      </c>
      <c r="T2546" s="19" t="s">
        <v>76</v>
      </c>
      <c r="U2546" s="2" t="s">
        <v>77</v>
      </c>
      <c r="V2546" s="2" t="s">
        <v>52</v>
      </c>
      <c r="W2546" s="2" t="s">
        <v>52</v>
      </c>
      <c r="X2546" s="2" t="s">
        <v>52</v>
      </c>
      <c r="Y2546" s="2" t="s">
        <v>52</v>
      </c>
      <c r="Z2546" s="2" t="s">
        <v>23344</v>
      </c>
      <c r="AA2546" s="2" t="s">
        <v>23345</v>
      </c>
      <c r="AB2546" s="2" t="s">
        <v>23346</v>
      </c>
      <c r="AC2546" s="2" t="s">
        <v>1790</v>
      </c>
      <c r="AD2546" s="2" t="s">
        <v>64</v>
      </c>
      <c r="AE2546" s="2" t="s">
        <v>23347</v>
      </c>
      <c r="AF2546" s="2" t="s">
        <v>66</v>
      </c>
      <c r="AG2546" s="2" t="s">
        <v>84</v>
      </c>
      <c r="AH2546" s="2" t="s">
        <v>23348</v>
      </c>
      <c r="AI2546" s="2" t="s">
        <v>23349</v>
      </c>
      <c r="AJ2546" s="2" t="s">
        <v>68</v>
      </c>
      <c r="AK2546" s="2" t="s">
        <v>23350</v>
      </c>
      <c r="AL2546" s="2" t="s">
        <v>52</v>
      </c>
      <c r="AM2546" s="2" t="s">
        <v>52</v>
      </c>
      <c r="AN2546" s="2" t="s">
        <v>52</v>
      </c>
      <c r="AO2546" s="2" t="s">
        <v>52</v>
      </c>
      <c r="AP2546" s="2" t="s">
        <v>52</v>
      </c>
      <c r="AQ2546" s="2" t="s">
        <v>52</v>
      </c>
      <c r="AR2546" s="2" t="s">
        <v>52</v>
      </c>
      <c r="AS2546" s="2" t="s">
        <v>50</v>
      </c>
      <c r="AT2546" s="2" t="s">
        <v>51</v>
      </c>
      <c r="AU2546" s="2" t="s">
        <v>50</v>
      </c>
    </row>
    <row r="2547" spans="1:47" ht="22.5" customHeight="1" x14ac:dyDescent="0.25">
      <c r="A2547" t="s">
        <v>25439</v>
      </c>
      <c r="B2547" s="18" t="s">
        <v>23351</v>
      </c>
      <c r="C2547" s="220">
        <v>45080</v>
      </c>
      <c r="D2547" s="2" t="s">
        <v>1514</v>
      </c>
      <c r="E2547" s="2" t="s">
        <v>4879</v>
      </c>
      <c r="F2547" s="2" t="s">
        <v>50</v>
      </c>
      <c r="G2547" s="19">
        <v>1</v>
      </c>
      <c r="H2547" s="19">
        <v>53.15</v>
      </c>
      <c r="I2547" s="19">
        <v>16</v>
      </c>
      <c r="J2547" s="19">
        <v>-14.54</v>
      </c>
      <c r="K2547" s="19">
        <v>-16</v>
      </c>
      <c r="L2547" s="19">
        <v>-38.61</v>
      </c>
      <c r="M2547" s="19">
        <v>0</v>
      </c>
      <c r="N2547" s="2" t="s">
        <v>52</v>
      </c>
      <c r="O2547" s="2" t="s">
        <v>21858</v>
      </c>
      <c r="P2547" s="2" t="s">
        <v>23352</v>
      </c>
      <c r="Q2547" s="2" t="s">
        <v>23353</v>
      </c>
      <c r="R2547" s="2" t="s">
        <v>52</v>
      </c>
      <c r="S2547" s="19">
        <v>53.15</v>
      </c>
      <c r="T2547" s="19" t="s">
        <v>76</v>
      </c>
      <c r="U2547" s="2" t="s">
        <v>57</v>
      </c>
      <c r="V2547" s="2" t="s">
        <v>23354</v>
      </c>
      <c r="W2547" s="2" t="s">
        <v>23355</v>
      </c>
      <c r="X2547" s="2" t="s">
        <v>23356</v>
      </c>
      <c r="Y2547" s="2" t="s">
        <v>52</v>
      </c>
      <c r="Z2547" s="2" t="s">
        <v>23354</v>
      </c>
      <c r="AA2547" s="2" t="s">
        <v>23357</v>
      </c>
      <c r="AB2547" s="2" t="s">
        <v>52</v>
      </c>
      <c r="AC2547" s="2" t="s">
        <v>1310</v>
      </c>
      <c r="AD2547" s="2" t="s">
        <v>715</v>
      </c>
      <c r="AE2547" s="2" t="s">
        <v>23358</v>
      </c>
      <c r="AF2547" s="2" t="s">
        <v>66</v>
      </c>
      <c r="AG2547" s="2" t="s">
        <v>67</v>
      </c>
      <c r="AH2547" s="2" t="s">
        <v>52</v>
      </c>
      <c r="AI2547" s="2" t="s">
        <v>52</v>
      </c>
      <c r="AJ2547" s="2" t="s">
        <v>68</v>
      </c>
      <c r="AK2547" s="2" t="s">
        <v>52</v>
      </c>
      <c r="AL2547" s="2" t="s">
        <v>52</v>
      </c>
      <c r="AM2547" s="2" t="s">
        <v>52</v>
      </c>
      <c r="AN2547" s="2" t="s">
        <v>52</v>
      </c>
      <c r="AO2547" s="2" t="s">
        <v>52</v>
      </c>
      <c r="AP2547" s="2" t="s">
        <v>52</v>
      </c>
      <c r="AQ2547" s="2" t="s">
        <v>52</v>
      </c>
      <c r="AR2547" s="2" t="s">
        <v>52</v>
      </c>
      <c r="AS2547" s="2" t="s">
        <v>50</v>
      </c>
      <c r="AT2547" s="2" t="s">
        <v>51</v>
      </c>
      <c r="AU2547" s="2" t="s">
        <v>50</v>
      </c>
    </row>
    <row r="2548" spans="1:47" ht="22.5" customHeight="1" x14ac:dyDescent="0.25">
      <c r="A2548" t="s">
        <v>25439</v>
      </c>
      <c r="B2548" s="18" t="s">
        <v>23359</v>
      </c>
      <c r="C2548" s="220">
        <v>45080</v>
      </c>
      <c r="D2548" s="2" t="s">
        <v>89</v>
      </c>
      <c r="E2548" s="2" t="s">
        <v>20957</v>
      </c>
      <c r="F2548" s="2" t="s">
        <v>72</v>
      </c>
      <c r="G2548" s="19">
        <v>1</v>
      </c>
      <c r="H2548" s="19">
        <v>306.99</v>
      </c>
      <c r="I2548" s="19" t="s">
        <v>51</v>
      </c>
      <c r="J2548" s="19">
        <v>-52.19</v>
      </c>
      <c r="K2548" s="19">
        <v>-26.45</v>
      </c>
      <c r="L2548" s="19" t="s">
        <v>51</v>
      </c>
      <c r="M2548" s="19">
        <v>228.35</v>
      </c>
      <c r="N2548" s="2" t="s">
        <v>52</v>
      </c>
      <c r="O2548" s="2" t="s">
        <v>23360</v>
      </c>
      <c r="P2548" s="2" t="s">
        <v>23361</v>
      </c>
      <c r="Q2548" s="2" t="s">
        <v>23362</v>
      </c>
      <c r="R2548" s="2" t="s">
        <v>52</v>
      </c>
      <c r="S2548" s="19">
        <v>306.99</v>
      </c>
      <c r="T2548" s="19" t="s">
        <v>76</v>
      </c>
      <c r="U2548" s="2" t="s">
        <v>57</v>
      </c>
      <c r="V2548" s="2" t="s">
        <v>23363</v>
      </c>
      <c r="W2548" s="2" t="s">
        <v>23364</v>
      </c>
      <c r="X2548" s="2" t="s">
        <v>23365</v>
      </c>
      <c r="Y2548" s="2" t="s">
        <v>52</v>
      </c>
      <c r="Z2548" s="2" t="s">
        <v>23363</v>
      </c>
      <c r="AA2548" s="2" t="s">
        <v>23366</v>
      </c>
      <c r="AB2548" s="2" t="s">
        <v>23367</v>
      </c>
      <c r="AC2548" s="2" t="s">
        <v>320</v>
      </c>
      <c r="AD2548" s="2" t="s">
        <v>321</v>
      </c>
      <c r="AE2548" s="2" t="s">
        <v>23368</v>
      </c>
      <c r="AF2548" s="2" t="s">
        <v>66</v>
      </c>
      <c r="AG2548" s="2" t="s">
        <v>67</v>
      </c>
      <c r="AH2548" s="2" t="s">
        <v>22135</v>
      </c>
      <c r="AI2548" s="2" t="s">
        <v>23369</v>
      </c>
      <c r="AJ2548" s="2" t="s">
        <v>68</v>
      </c>
      <c r="AK2548" s="2" t="s">
        <v>23370</v>
      </c>
      <c r="AL2548" s="2" t="s">
        <v>52</v>
      </c>
      <c r="AM2548" s="2" t="s">
        <v>52</v>
      </c>
      <c r="AN2548" s="2" t="s">
        <v>52</v>
      </c>
      <c r="AO2548" s="2" t="s">
        <v>52</v>
      </c>
      <c r="AP2548" s="2" t="s">
        <v>52</v>
      </c>
      <c r="AQ2548" s="2" t="s">
        <v>52</v>
      </c>
      <c r="AR2548" s="2" t="s">
        <v>52</v>
      </c>
      <c r="AS2548" s="2" t="s">
        <v>50</v>
      </c>
      <c r="AT2548" s="2" t="s">
        <v>51</v>
      </c>
      <c r="AU2548" s="2" t="s">
        <v>50</v>
      </c>
    </row>
    <row r="2549" spans="1:47" ht="22.5" customHeight="1" x14ac:dyDescent="0.25">
      <c r="A2549" t="s">
        <v>25439</v>
      </c>
      <c r="B2549" s="18" t="s">
        <v>23371</v>
      </c>
      <c r="C2549" s="220">
        <v>45080</v>
      </c>
      <c r="D2549" s="2" t="s">
        <v>89</v>
      </c>
      <c r="E2549" s="2" t="s">
        <v>18951</v>
      </c>
      <c r="F2549" s="2" t="s">
        <v>72</v>
      </c>
      <c r="G2549" s="19">
        <v>1</v>
      </c>
      <c r="H2549" s="19">
        <v>279.33</v>
      </c>
      <c r="I2549" s="19" t="s">
        <v>51</v>
      </c>
      <c r="J2549" s="19">
        <v>-47.49</v>
      </c>
      <c r="K2549" s="19">
        <v>-21.45</v>
      </c>
      <c r="L2549" s="19" t="s">
        <v>51</v>
      </c>
      <c r="M2549" s="19">
        <v>210.39</v>
      </c>
      <c r="N2549" s="2" t="s">
        <v>52</v>
      </c>
      <c r="O2549" s="2" t="s">
        <v>830</v>
      </c>
      <c r="P2549" s="2" t="s">
        <v>1031</v>
      </c>
      <c r="Q2549" s="2" t="s">
        <v>1032</v>
      </c>
      <c r="R2549" s="2" t="s">
        <v>52</v>
      </c>
      <c r="S2549" s="19">
        <v>279.33</v>
      </c>
      <c r="T2549" s="19" t="s">
        <v>76</v>
      </c>
      <c r="U2549" s="2" t="s">
        <v>57</v>
      </c>
      <c r="V2549" s="2" t="s">
        <v>23372</v>
      </c>
      <c r="W2549" s="2" t="s">
        <v>1034</v>
      </c>
      <c r="X2549" s="2" t="s">
        <v>23373</v>
      </c>
      <c r="Y2549" s="2" t="s">
        <v>52</v>
      </c>
      <c r="Z2549" s="2" t="s">
        <v>23372</v>
      </c>
      <c r="AA2549" s="2" t="s">
        <v>1036</v>
      </c>
      <c r="AB2549" s="2" t="s">
        <v>1037</v>
      </c>
      <c r="AC2549" s="2" t="s">
        <v>1038</v>
      </c>
      <c r="AD2549" s="2" t="s">
        <v>715</v>
      </c>
      <c r="AE2549" s="2" t="s">
        <v>1039</v>
      </c>
      <c r="AF2549" s="2" t="s">
        <v>66</v>
      </c>
      <c r="AG2549" s="2" t="s">
        <v>67</v>
      </c>
      <c r="AH2549" s="2" t="s">
        <v>22729</v>
      </c>
      <c r="AI2549" s="2" t="s">
        <v>23374</v>
      </c>
      <c r="AJ2549" s="2" t="s">
        <v>68</v>
      </c>
      <c r="AK2549" s="2" t="s">
        <v>23375</v>
      </c>
      <c r="AL2549" s="2" t="s">
        <v>52</v>
      </c>
      <c r="AM2549" s="2" t="s">
        <v>52</v>
      </c>
      <c r="AN2549" s="2" t="s">
        <v>52</v>
      </c>
      <c r="AO2549" s="2" t="s">
        <v>52</v>
      </c>
      <c r="AP2549" s="2" t="s">
        <v>52</v>
      </c>
      <c r="AQ2549" s="2" t="s">
        <v>52</v>
      </c>
      <c r="AR2549" s="2" t="s">
        <v>52</v>
      </c>
      <c r="AS2549" s="2" t="s">
        <v>50</v>
      </c>
      <c r="AT2549" s="2" t="s">
        <v>51</v>
      </c>
      <c r="AU2549" s="2" t="s">
        <v>50</v>
      </c>
    </row>
    <row r="2550" spans="1:47" ht="22.5" customHeight="1" x14ac:dyDescent="0.25">
      <c r="A2550" t="s">
        <v>25439</v>
      </c>
      <c r="B2550" s="18" t="s">
        <v>23376</v>
      </c>
      <c r="C2550" s="220">
        <v>45080</v>
      </c>
      <c r="D2550" s="2" t="s">
        <v>89</v>
      </c>
      <c r="E2550" s="2" t="s">
        <v>22110</v>
      </c>
      <c r="F2550" s="2" t="s">
        <v>50</v>
      </c>
      <c r="G2550" s="19">
        <v>1</v>
      </c>
      <c r="H2550" s="19">
        <v>18.71</v>
      </c>
      <c r="I2550" s="19">
        <v>13.5</v>
      </c>
      <c r="J2550" s="19">
        <v>-8.68</v>
      </c>
      <c r="K2550" s="19">
        <v>-13.5</v>
      </c>
      <c r="L2550" s="19" t="s">
        <v>51</v>
      </c>
      <c r="M2550" s="19">
        <v>10.029999999999999</v>
      </c>
      <c r="N2550" s="2" t="s">
        <v>72</v>
      </c>
      <c r="O2550" s="2" t="s">
        <v>272</v>
      </c>
      <c r="P2550" s="2" t="s">
        <v>593</v>
      </c>
      <c r="Q2550" s="2" t="s">
        <v>594</v>
      </c>
      <c r="R2550" s="2" t="s">
        <v>52</v>
      </c>
      <c r="S2550" s="19">
        <v>18.71</v>
      </c>
      <c r="T2550" s="19" t="s">
        <v>76</v>
      </c>
      <c r="U2550" s="2" t="s">
        <v>77</v>
      </c>
      <c r="V2550" s="2" t="s">
        <v>52</v>
      </c>
      <c r="W2550" s="2" t="s">
        <v>52</v>
      </c>
      <c r="X2550" s="2" t="s">
        <v>52</v>
      </c>
      <c r="Y2550" s="2" t="s">
        <v>52</v>
      </c>
      <c r="Z2550" s="2" t="s">
        <v>23377</v>
      </c>
      <c r="AA2550" s="2" t="s">
        <v>23378</v>
      </c>
      <c r="AB2550" s="2" t="s">
        <v>23379</v>
      </c>
      <c r="AC2550" s="2" t="s">
        <v>2712</v>
      </c>
      <c r="AD2550" s="2" t="s">
        <v>206</v>
      </c>
      <c r="AE2550" s="2" t="s">
        <v>23380</v>
      </c>
      <c r="AF2550" s="2" t="s">
        <v>66</v>
      </c>
      <c r="AG2550" s="2" t="s">
        <v>84</v>
      </c>
      <c r="AH2550" s="2" t="s">
        <v>23381</v>
      </c>
      <c r="AI2550" s="2" t="s">
        <v>23382</v>
      </c>
      <c r="AJ2550" s="2" t="s">
        <v>68</v>
      </c>
      <c r="AK2550" s="2" t="s">
        <v>23383</v>
      </c>
      <c r="AL2550" s="2" t="s">
        <v>52</v>
      </c>
      <c r="AM2550" s="2" t="s">
        <v>52</v>
      </c>
      <c r="AN2550" s="2" t="s">
        <v>52</v>
      </c>
      <c r="AO2550" s="2" t="s">
        <v>52</v>
      </c>
      <c r="AP2550" s="2" t="s">
        <v>52</v>
      </c>
      <c r="AQ2550" s="2" t="s">
        <v>52</v>
      </c>
      <c r="AR2550" s="2" t="s">
        <v>52</v>
      </c>
      <c r="AS2550" s="2" t="s">
        <v>50</v>
      </c>
      <c r="AT2550" s="2" t="s">
        <v>51</v>
      </c>
      <c r="AU2550" s="2" t="s">
        <v>50</v>
      </c>
    </row>
    <row r="2551" spans="1:47" ht="22.5" customHeight="1" x14ac:dyDescent="0.25">
      <c r="A2551" t="s">
        <v>25439</v>
      </c>
      <c r="B2551" s="18" t="s">
        <v>23384</v>
      </c>
      <c r="C2551" s="220">
        <v>45080</v>
      </c>
      <c r="D2551" s="2" t="s">
        <v>89</v>
      </c>
      <c r="E2551" s="2" t="s">
        <v>20957</v>
      </c>
      <c r="F2551" s="2" t="s">
        <v>50</v>
      </c>
      <c r="G2551" s="19">
        <v>1</v>
      </c>
      <c r="H2551" s="19">
        <v>65.989999999999995</v>
      </c>
      <c r="I2551" s="19">
        <v>12.15</v>
      </c>
      <c r="J2551" s="19">
        <v>-13.42</v>
      </c>
      <c r="K2551" s="19">
        <v>-12.15</v>
      </c>
      <c r="L2551" s="19" t="s">
        <v>51</v>
      </c>
      <c r="M2551" s="19">
        <v>52.57</v>
      </c>
      <c r="N2551" s="2" t="s">
        <v>52</v>
      </c>
      <c r="O2551" s="2" t="s">
        <v>23385</v>
      </c>
      <c r="P2551" s="2" t="s">
        <v>23386</v>
      </c>
      <c r="Q2551" s="2" t="s">
        <v>23387</v>
      </c>
      <c r="R2551" s="2" t="s">
        <v>52</v>
      </c>
      <c r="S2551" s="19">
        <v>65.989999999999995</v>
      </c>
      <c r="T2551" s="19" t="s">
        <v>56</v>
      </c>
      <c r="U2551" s="2" t="s">
        <v>57</v>
      </c>
      <c r="V2551" s="2" t="s">
        <v>23388</v>
      </c>
      <c r="W2551" s="2" t="s">
        <v>23389</v>
      </c>
      <c r="X2551" s="2" t="s">
        <v>23390</v>
      </c>
      <c r="Y2551" s="2" t="s">
        <v>52</v>
      </c>
      <c r="Z2551" s="2" t="s">
        <v>23388</v>
      </c>
      <c r="AA2551" s="2" t="s">
        <v>23391</v>
      </c>
      <c r="AB2551" s="2" t="s">
        <v>23392</v>
      </c>
      <c r="AC2551" s="2" t="s">
        <v>351</v>
      </c>
      <c r="AD2551" s="2" t="s">
        <v>352</v>
      </c>
      <c r="AE2551" s="2" t="s">
        <v>23393</v>
      </c>
      <c r="AF2551" s="2" t="s">
        <v>66</v>
      </c>
      <c r="AG2551" s="2" t="s">
        <v>67</v>
      </c>
      <c r="AH2551" s="2" t="s">
        <v>22783</v>
      </c>
      <c r="AI2551" s="2" t="s">
        <v>23394</v>
      </c>
      <c r="AJ2551" s="2" t="s">
        <v>68</v>
      </c>
      <c r="AK2551" s="2" t="s">
        <v>23395</v>
      </c>
      <c r="AL2551" s="2" t="s">
        <v>52</v>
      </c>
      <c r="AM2551" s="2" t="s">
        <v>52</v>
      </c>
      <c r="AN2551" s="2" t="s">
        <v>52</v>
      </c>
      <c r="AO2551" s="2" t="s">
        <v>52</v>
      </c>
      <c r="AP2551" s="2" t="s">
        <v>52</v>
      </c>
      <c r="AQ2551" s="2" t="s">
        <v>52</v>
      </c>
      <c r="AR2551" s="2" t="s">
        <v>52</v>
      </c>
      <c r="AS2551" s="2" t="s">
        <v>50</v>
      </c>
      <c r="AT2551" s="2" t="s">
        <v>51</v>
      </c>
      <c r="AU2551" s="2" t="s">
        <v>50</v>
      </c>
    </row>
    <row r="2552" spans="1:47" ht="22.5" customHeight="1" x14ac:dyDescent="0.25">
      <c r="A2552" t="s">
        <v>25439</v>
      </c>
      <c r="B2552" s="18" t="s">
        <v>23396</v>
      </c>
      <c r="C2552" s="220">
        <v>45080</v>
      </c>
      <c r="D2552" s="2" t="s">
        <v>89</v>
      </c>
      <c r="E2552" s="2" t="s">
        <v>22110</v>
      </c>
      <c r="F2552" s="2" t="s">
        <v>50</v>
      </c>
      <c r="G2552" s="19">
        <v>1</v>
      </c>
      <c r="H2552" s="19">
        <v>108.81</v>
      </c>
      <c r="I2552" s="19" t="s">
        <v>51</v>
      </c>
      <c r="J2552" s="19">
        <v>-18.5</v>
      </c>
      <c r="K2552" s="19">
        <v>-17.95</v>
      </c>
      <c r="L2552" s="19" t="s">
        <v>51</v>
      </c>
      <c r="M2552" s="19">
        <v>72.36</v>
      </c>
      <c r="N2552" s="2" t="s">
        <v>52</v>
      </c>
      <c r="O2552" s="2" t="s">
        <v>4589</v>
      </c>
      <c r="P2552" s="2" t="s">
        <v>4590</v>
      </c>
      <c r="Q2552" s="2" t="s">
        <v>4591</v>
      </c>
      <c r="R2552" s="2" t="s">
        <v>52</v>
      </c>
      <c r="S2552" s="19">
        <v>108.81</v>
      </c>
      <c r="T2552" s="19" t="s">
        <v>76</v>
      </c>
      <c r="U2552" s="2" t="s">
        <v>77</v>
      </c>
      <c r="V2552" s="2" t="s">
        <v>52</v>
      </c>
      <c r="W2552" s="2" t="s">
        <v>52</v>
      </c>
      <c r="X2552" s="2" t="s">
        <v>52</v>
      </c>
      <c r="Y2552" s="2" t="s">
        <v>52</v>
      </c>
      <c r="Z2552" s="2" t="s">
        <v>23397</v>
      </c>
      <c r="AA2552" s="2" t="s">
        <v>23398</v>
      </c>
      <c r="AB2552" s="2" t="s">
        <v>23399</v>
      </c>
      <c r="AC2552" s="2" t="s">
        <v>995</v>
      </c>
      <c r="AD2552" s="2" t="s">
        <v>98</v>
      </c>
      <c r="AE2552" s="2" t="s">
        <v>996</v>
      </c>
      <c r="AF2552" s="2" t="s">
        <v>66</v>
      </c>
      <c r="AG2552" s="2" t="s">
        <v>84</v>
      </c>
      <c r="AH2552" s="2" t="s">
        <v>23400</v>
      </c>
      <c r="AI2552" s="2" t="s">
        <v>23401</v>
      </c>
      <c r="AJ2552" s="2" t="s">
        <v>68</v>
      </c>
      <c r="AK2552" s="2" t="s">
        <v>23402</v>
      </c>
      <c r="AL2552" s="2" t="s">
        <v>52</v>
      </c>
      <c r="AM2552" s="2" t="s">
        <v>52</v>
      </c>
      <c r="AN2552" s="2" t="s">
        <v>52</v>
      </c>
      <c r="AO2552" s="2" t="s">
        <v>52</v>
      </c>
      <c r="AP2552" s="2" t="s">
        <v>52</v>
      </c>
      <c r="AQ2552" s="2" t="s">
        <v>52</v>
      </c>
      <c r="AR2552" s="2" t="s">
        <v>52</v>
      </c>
      <c r="AS2552" s="2" t="s">
        <v>50</v>
      </c>
      <c r="AT2552" s="2" t="s">
        <v>51</v>
      </c>
      <c r="AU2552" s="2" t="s">
        <v>50</v>
      </c>
    </row>
    <row r="2553" spans="1:47" ht="22.5" customHeight="1" x14ac:dyDescent="0.25">
      <c r="A2553" t="s">
        <v>25439</v>
      </c>
      <c r="B2553" s="18" t="s">
        <v>23403</v>
      </c>
      <c r="C2553" s="220">
        <v>45080</v>
      </c>
      <c r="D2553" s="2" t="s">
        <v>89</v>
      </c>
      <c r="E2553" s="2" t="s">
        <v>22110</v>
      </c>
      <c r="F2553" s="2" t="s">
        <v>50</v>
      </c>
      <c r="G2553" s="19">
        <v>1</v>
      </c>
      <c r="H2553" s="19">
        <v>270</v>
      </c>
      <c r="I2553" s="19" t="s">
        <v>51</v>
      </c>
      <c r="J2553" s="19">
        <v>-45.9</v>
      </c>
      <c r="K2553" s="19">
        <v>-20.45</v>
      </c>
      <c r="L2553" s="19" t="s">
        <v>51</v>
      </c>
      <c r="M2553" s="19">
        <v>203.65</v>
      </c>
      <c r="N2553" s="2" t="s">
        <v>52</v>
      </c>
      <c r="O2553" s="2" t="s">
        <v>91</v>
      </c>
      <c r="P2553" s="2" t="s">
        <v>5793</v>
      </c>
      <c r="Q2553" s="2" t="s">
        <v>93</v>
      </c>
      <c r="R2553" s="2" t="s">
        <v>52</v>
      </c>
      <c r="S2553" s="19">
        <v>270</v>
      </c>
      <c r="T2553" s="19" t="s">
        <v>76</v>
      </c>
      <c r="U2553" s="2" t="s">
        <v>77</v>
      </c>
      <c r="V2553" s="2" t="s">
        <v>52</v>
      </c>
      <c r="W2553" s="2" t="s">
        <v>52</v>
      </c>
      <c r="X2553" s="2" t="s">
        <v>52</v>
      </c>
      <c r="Y2553" s="2" t="s">
        <v>52</v>
      </c>
      <c r="Z2553" s="2" t="s">
        <v>23404</v>
      </c>
      <c r="AA2553" s="2" t="s">
        <v>23405</v>
      </c>
      <c r="AB2553" s="2" t="s">
        <v>23406</v>
      </c>
      <c r="AC2553" s="2" t="s">
        <v>4966</v>
      </c>
      <c r="AD2553" s="2" t="s">
        <v>64</v>
      </c>
      <c r="AE2553" s="2" t="s">
        <v>4967</v>
      </c>
      <c r="AF2553" s="2" t="s">
        <v>66</v>
      </c>
      <c r="AG2553" s="2" t="s">
        <v>84</v>
      </c>
      <c r="AH2553" s="2" t="s">
        <v>22950</v>
      </c>
      <c r="AI2553" s="2" t="s">
        <v>23407</v>
      </c>
      <c r="AJ2553" s="2" t="s">
        <v>68</v>
      </c>
      <c r="AK2553" s="2" t="s">
        <v>23408</v>
      </c>
      <c r="AL2553" s="2" t="s">
        <v>52</v>
      </c>
      <c r="AM2553" s="2" t="s">
        <v>52</v>
      </c>
      <c r="AN2553" s="2" t="s">
        <v>52</v>
      </c>
      <c r="AO2553" s="2" t="s">
        <v>52</v>
      </c>
      <c r="AP2553" s="2" t="s">
        <v>52</v>
      </c>
      <c r="AQ2553" s="2" t="s">
        <v>52</v>
      </c>
      <c r="AR2553" s="2" t="s">
        <v>52</v>
      </c>
      <c r="AS2553" s="2" t="s">
        <v>50</v>
      </c>
      <c r="AT2553" s="2" t="s">
        <v>51</v>
      </c>
      <c r="AU2553" s="2" t="s">
        <v>50</v>
      </c>
    </row>
    <row r="2554" spans="1:47" ht="22.5" customHeight="1" x14ac:dyDescent="0.25">
      <c r="A2554" t="s">
        <v>25439</v>
      </c>
      <c r="B2554" s="18" t="s">
        <v>23409</v>
      </c>
      <c r="C2554" s="220">
        <v>45080</v>
      </c>
      <c r="D2554" s="2" t="s">
        <v>89</v>
      </c>
      <c r="E2554" s="2" t="s">
        <v>22848</v>
      </c>
      <c r="F2554" s="2" t="s">
        <v>50</v>
      </c>
      <c r="G2554" s="19">
        <v>1</v>
      </c>
      <c r="H2554" s="19">
        <v>83.21</v>
      </c>
      <c r="I2554" s="19" t="s">
        <v>51</v>
      </c>
      <c r="J2554" s="19">
        <v>-14.15</v>
      </c>
      <c r="K2554" s="19">
        <v>-20.45</v>
      </c>
      <c r="L2554" s="19" t="s">
        <v>51</v>
      </c>
      <c r="M2554" s="19">
        <v>48.61</v>
      </c>
      <c r="N2554" s="2" t="s">
        <v>72</v>
      </c>
      <c r="O2554" s="2" t="s">
        <v>177</v>
      </c>
      <c r="P2554" s="2" t="s">
        <v>745</v>
      </c>
      <c r="Q2554" s="2" t="s">
        <v>746</v>
      </c>
      <c r="R2554" s="2" t="s">
        <v>52</v>
      </c>
      <c r="S2554" s="19">
        <v>83.21</v>
      </c>
      <c r="T2554" s="19" t="s">
        <v>76</v>
      </c>
      <c r="U2554" s="2" t="s">
        <v>77</v>
      </c>
      <c r="V2554" s="2" t="s">
        <v>52</v>
      </c>
      <c r="W2554" s="2" t="s">
        <v>52</v>
      </c>
      <c r="X2554" s="2" t="s">
        <v>52</v>
      </c>
      <c r="Y2554" s="2" t="s">
        <v>52</v>
      </c>
      <c r="Z2554" s="2" t="s">
        <v>23410</v>
      </c>
      <c r="AA2554" s="2" t="s">
        <v>23411</v>
      </c>
      <c r="AB2554" s="2" t="s">
        <v>23412</v>
      </c>
      <c r="AC2554" s="2" t="s">
        <v>23413</v>
      </c>
      <c r="AD2554" s="2" t="s">
        <v>64</v>
      </c>
      <c r="AE2554" s="2" t="s">
        <v>23414</v>
      </c>
      <c r="AF2554" s="2" t="s">
        <v>66</v>
      </c>
      <c r="AG2554" s="2" t="s">
        <v>84</v>
      </c>
      <c r="AH2554" s="2" t="s">
        <v>23415</v>
      </c>
      <c r="AI2554" s="2" t="s">
        <v>23416</v>
      </c>
      <c r="AJ2554" s="2" t="s">
        <v>68</v>
      </c>
      <c r="AK2554" s="2" t="s">
        <v>23417</v>
      </c>
      <c r="AL2554" s="2" t="s">
        <v>52</v>
      </c>
      <c r="AM2554" s="2" t="s">
        <v>52</v>
      </c>
      <c r="AN2554" s="2" t="s">
        <v>52</v>
      </c>
      <c r="AO2554" s="2" t="s">
        <v>52</v>
      </c>
      <c r="AP2554" s="2" t="s">
        <v>52</v>
      </c>
      <c r="AQ2554" s="2" t="s">
        <v>52</v>
      </c>
      <c r="AR2554" s="2" t="s">
        <v>52</v>
      </c>
      <c r="AS2554" s="2" t="s">
        <v>50</v>
      </c>
      <c r="AT2554" s="2" t="s">
        <v>51</v>
      </c>
      <c r="AU2554" s="2" t="s">
        <v>50</v>
      </c>
    </row>
    <row r="2555" spans="1:47" ht="22.5" customHeight="1" x14ac:dyDescent="0.25">
      <c r="A2555" t="s">
        <v>25439</v>
      </c>
      <c r="B2555" s="18" t="s">
        <v>23418</v>
      </c>
      <c r="C2555" s="220">
        <v>45080</v>
      </c>
      <c r="D2555" s="2" t="s">
        <v>89</v>
      </c>
      <c r="E2555" s="2" t="s">
        <v>22110</v>
      </c>
      <c r="F2555" s="2" t="s">
        <v>50</v>
      </c>
      <c r="G2555" s="19">
        <v>1</v>
      </c>
      <c r="H2555" s="19">
        <v>72.33</v>
      </c>
      <c r="I2555" s="19">
        <v>9.9</v>
      </c>
      <c r="J2555" s="19">
        <v>-14.18</v>
      </c>
      <c r="K2555" s="19">
        <v>-9.9</v>
      </c>
      <c r="L2555" s="19" t="s">
        <v>51</v>
      </c>
      <c r="M2555" s="19">
        <v>58.15</v>
      </c>
      <c r="N2555" s="2" t="s">
        <v>72</v>
      </c>
      <c r="O2555" s="2" t="s">
        <v>1546</v>
      </c>
      <c r="P2555" s="2" t="s">
        <v>1547</v>
      </c>
      <c r="Q2555" s="2" t="s">
        <v>1548</v>
      </c>
      <c r="R2555" s="2" t="s">
        <v>52</v>
      </c>
      <c r="S2555" s="19">
        <v>72.33</v>
      </c>
      <c r="T2555" s="19" t="s">
        <v>56</v>
      </c>
      <c r="U2555" s="2" t="s">
        <v>77</v>
      </c>
      <c r="V2555" s="2" t="s">
        <v>52</v>
      </c>
      <c r="W2555" s="2" t="s">
        <v>52</v>
      </c>
      <c r="X2555" s="2" t="s">
        <v>52</v>
      </c>
      <c r="Y2555" s="2" t="s">
        <v>52</v>
      </c>
      <c r="Z2555" s="2" t="s">
        <v>23419</v>
      </c>
      <c r="AA2555" s="2" t="s">
        <v>23420</v>
      </c>
      <c r="AB2555" s="2" t="s">
        <v>23421</v>
      </c>
      <c r="AC2555" s="2" t="s">
        <v>2885</v>
      </c>
      <c r="AD2555" s="2" t="s">
        <v>126</v>
      </c>
      <c r="AE2555" s="2" t="s">
        <v>23422</v>
      </c>
      <c r="AF2555" s="2" t="s">
        <v>66</v>
      </c>
      <c r="AG2555" s="2" t="s">
        <v>84</v>
      </c>
      <c r="AH2555" s="2" t="s">
        <v>23423</v>
      </c>
      <c r="AI2555" s="2" t="s">
        <v>22461</v>
      </c>
      <c r="AJ2555" s="2" t="s">
        <v>68</v>
      </c>
      <c r="AK2555" s="2" t="s">
        <v>23424</v>
      </c>
      <c r="AL2555" s="2" t="s">
        <v>52</v>
      </c>
      <c r="AM2555" s="2" t="s">
        <v>52</v>
      </c>
      <c r="AN2555" s="2" t="s">
        <v>52</v>
      </c>
      <c r="AO2555" s="2" t="s">
        <v>52</v>
      </c>
      <c r="AP2555" s="2" t="s">
        <v>52</v>
      </c>
      <c r="AQ2555" s="2" t="s">
        <v>52</v>
      </c>
      <c r="AR2555" s="2" t="s">
        <v>52</v>
      </c>
      <c r="AS2555" s="2" t="s">
        <v>50</v>
      </c>
      <c r="AT2555" s="2" t="s">
        <v>51</v>
      </c>
      <c r="AU2555" s="2" t="s">
        <v>50</v>
      </c>
    </row>
    <row r="2556" spans="1:47" ht="22.5" customHeight="1" x14ac:dyDescent="0.25">
      <c r="A2556" t="s">
        <v>25439</v>
      </c>
      <c r="B2556" s="18" t="s">
        <v>23425</v>
      </c>
      <c r="C2556" s="220">
        <v>45080</v>
      </c>
      <c r="D2556" s="2" t="s">
        <v>89</v>
      </c>
      <c r="E2556" s="2" t="s">
        <v>20957</v>
      </c>
      <c r="F2556" s="2" t="s">
        <v>72</v>
      </c>
      <c r="G2556" s="19">
        <v>1</v>
      </c>
      <c r="H2556" s="19">
        <v>34.97</v>
      </c>
      <c r="I2556" s="19">
        <v>9.9</v>
      </c>
      <c r="J2556" s="19">
        <v>-11.44</v>
      </c>
      <c r="K2556" s="19">
        <v>-9.9</v>
      </c>
      <c r="L2556" s="19" t="s">
        <v>51</v>
      </c>
      <c r="M2556" s="19">
        <v>23.53</v>
      </c>
      <c r="N2556" s="2" t="s">
        <v>52</v>
      </c>
      <c r="O2556" s="2" t="s">
        <v>1104</v>
      </c>
      <c r="P2556" s="2" t="s">
        <v>1105</v>
      </c>
      <c r="Q2556" s="2" t="s">
        <v>1106</v>
      </c>
      <c r="R2556" s="2" t="s">
        <v>52</v>
      </c>
      <c r="S2556" s="19">
        <v>34.97</v>
      </c>
      <c r="T2556" s="19" t="s">
        <v>76</v>
      </c>
      <c r="U2556" s="2" t="s">
        <v>57</v>
      </c>
      <c r="V2556" s="2" t="s">
        <v>23426</v>
      </c>
      <c r="W2556" s="2" t="s">
        <v>23427</v>
      </c>
      <c r="X2556" s="2" t="s">
        <v>23428</v>
      </c>
      <c r="Y2556" s="2" t="s">
        <v>2777</v>
      </c>
      <c r="Z2556" s="2" t="s">
        <v>23426</v>
      </c>
      <c r="AA2556" s="2" t="s">
        <v>23429</v>
      </c>
      <c r="AB2556" s="2" t="s">
        <v>23430</v>
      </c>
      <c r="AC2556" s="2" t="s">
        <v>1697</v>
      </c>
      <c r="AD2556" s="2" t="s">
        <v>64</v>
      </c>
      <c r="AE2556" s="2" t="s">
        <v>23431</v>
      </c>
      <c r="AF2556" s="2" t="s">
        <v>66</v>
      </c>
      <c r="AG2556" s="2" t="s">
        <v>67</v>
      </c>
      <c r="AH2556" s="2" t="s">
        <v>22106</v>
      </c>
      <c r="AI2556" s="2" t="s">
        <v>23432</v>
      </c>
      <c r="AJ2556" s="2" t="s">
        <v>68</v>
      </c>
      <c r="AK2556" s="2" t="s">
        <v>23433</v>
      </c>
      <c r="AL2556" s="2" t="s">
        <v>52</v>
      </c>
      <c r="AM2556" s="2" t="s">
        <v>52</v>
      </c>
      <c r="AN2556" s="2" t="s">
        <v>52</v>
      </c>
      <c r="AO2556" s="2" t="s">
        <v>52</v>
      </c>
      <c r="AP2556" s="2" t="s">
        <v>52</v>
      </c>
      <c r="AQ2556" s="2" t="s">
        <v>52</v>
      </c>
      <c r="AR2556" s="2" t="s">
        <v>52</v>
      </c>
      <c r="AS2556" s="2" t="s">
        <v>50</v>
      </c>
      <c r="AT2556" s="2" t="s">
        <v>51</v>
      </c>
      <c r="AU2556" s="2" t="s">
        <v>50</v>
      </c>
    </row>
    <row r="2557" spans="1:47" ht="22.5" customHeight="1" x14ac:dyDescent="0.25">
      <c r="A2557" t="s">
        <v>25439</v>
      </c>
      <c r="B2557" s="18" t="s">
        <v>23434</v>
      </c>
      <c r="C2557" s="220">
        <v>45080</v>
      </c>
      <c r="D2557" s="2" t="s">
        <v>89</v>
      </c>
      <c r="E2557" s="2" t="s">
        <v>22110</v>
      </c>
      <c r="F2557" s="2" t="s">
        <v>50</v>
      </c>
      <c r="G2557" s="19">
        <v>1</v>
      </c>
      <c r="H2557" s="19">
        <v>341.91</v>
      </c>
      <c r="I2557" s="19">
        <v>1.59</v>
      </c>
      <c r="J2557" s="19">
        <v>-41.03</v>
      </c>
      <c r="K2557" s="19" t="s">
        <v>51</v>
      </c>
      <c r="L2557" s="19" t="s">
        <v>51</v>
      </c>
      <c r="M2557" s="19">
        <v>302.47000000000003</v>
      </c>
      <c r="N2557" s="2" t="s">
        <v>52</v>
      </c>
      <c r="O2557" s="2" t="s">
        <v>14715</v>
      </c>
      <c r="P2557" s="2" t="s">
        <v>23435</v>
      </c>
      <c r="Q2557" s="2" t="s">
        <v>14717</v>
      </c>
      <c r="R2557" s="2" t="s">
        <v>52</v>
      </c>
      <c r="S2557" s="19">
        <v>341.91</v>
      </c>
      <c r="T2557" s="19" t="s">
        <v>56</v>
      </c>
      <c r="U2557" s="2" t="s">
        <v>77</v>
      </c>
      <c r="V2557" s="2" t="s">
        <v>23436</v>
      </c>
      <c r="W2557" s="2" t="s">
        <v>23437</v>
      </c>
      <c r="X2557" s="2" t="s">
        <v>23438</v>
      </c>
      <c r="Y2557" s="2" t="s">
        <v>52</v>
      </c>
      <c r="Z2557" s="2" t="s">
        <v>23436</v>
      </c>
      <c r="AA2557" s="2" t="s">
        <v>23439</v>
      </c>
      <c r="AB2557" s="2" t="s">
        <v>23440</v>
      </c>
      <c r="AC2557" s="2" t="s">
        <v>64</v>
      </c>
      <c r="AD2557" s="2" t="s">
        <v>64</v>
      </c>
      <c r="AE2557" s="2" t="s">
        <v>23441</v>
      </c>
      <c r="AF2557" s="2" t="s">
        <v>66</v>
      </c>
      <c r="AG2557" s="2" t="s">
        <v>784</v>
      </c>
      <c r="AH2557" s="2" t="s">
        <v>23102</v>
      </c>
      <c r="AI2557" s="2" t="s">
        <v>23442</v>
      </c>
      <c r="AJ2557" s="2" t="s">
        <v>15939</v>
      </c>
      <c r="AK2557" s="2" t="s">
        <v>23443</v>
      </c>
      <c r="AL2557" s="2" t="s">
        <v>52</v>
      </c>
      <c r="AM2557" s="2" t="s">
        <v>52</v>
      </c>
      <c r="AN2557" s="2" t="s">
        <v>52</v>
      </c>
      <c r="AO2557" s="2" t="s">
        <v>52</v>
      </c>
      <c r="AP2557" s="2" t="s">
        <v>52</v>
      </c>
      <c r="AQ2557" s="2" t="s">
        <v>52</v>
      </c>
      <c r="AR2557" s="2" t="s">
        <v>52</v>
      </c>
      <c r="AS2557" s="2" t="s">
        <v>50</v>
      </c>
      <c r="AT2557" s="2" t="s">
        <v>51</v>
      </c>
      <c r="AU2557" s="2" t="s">
        <v>50</v>
      </c>
    </row>
    <row r="2558" spans="1:47" ht="22.5" customHeight="1" x14ac:dyDescent="0.25">
      <c r="A2558" t="s">
        <v>25439</v>
      </c>
      <c r="B2558" s="18" t="s">
        <v>23444</v>
      </c>
      <c r="C2558" s="220">
        <v>45079</v>
      </c>
      <c r="D2558" s="2" t="s">
        <v>89</v>
      </c>
      <c r="E2558" s="2" t="s">
        <v>22110</v>
      </c>
      <c r="F2558" s="2" t="s">
        <v>50</v>
      </c>
      <c r="G2558" s="19">
        <v>1</v>
      </c>
      <c r="H2558" s="19">
        <v>349.59</v>
      </c>
      <c r="I2558" s="19" t="s">
        <v>51</v>
      </c>
      <c r="J2558" s="19">
        <v>-59.43</v>
      </c>
      <c r="K2558" s="19">
        <v>-38.950000000000003</v>
      </c>
      <c r="L2558" s="19" t="s">
        <v>51</v>
      </c>
      <c r="M2558" s="19">
        <v>251.21</v>
      </c>
      <c r="N2558" s="2" t="s">
        <v>52</v>
      </c>
      <c r="O2558" s="2" t="s">
        <v>1254</v>
      </c>
      <c r="P2558" s="2" t="s">
        <v>4649</v>
      </c>
      <c r="Q2558" s="2" t="s">
        <v>4650</v>
      </c>
      <c r="R2558" s="2" t="s">
        <v>52</v>
      </c>
      <c r="S2558" s="19">
        <v>349.59</v>
      </c>
      <c r="T2558" s="19" t="s">
        <v>76</v>
      </c>
      <c r="U2558" s="2" t="s">
        <v>77</v>
      </c>
      <c r="V2558" s="2" t="s">
        <v>52</v>
      </c>
      <c r="W2558" s="2" t="s">
        <v>52</v>
      </c>
      <c r="X2558" s="2" t="s">
        <v>52</v>
      </c>
      <c r="Y2558" s="2" t="s">
        <v>52</v>
      </c>
      <c r="Z2558" s="2" t="s">
        <v>23445</v>
      </c>
      <c r="AA2558" s="2" t="s">
        <v>23446</v>
      </c>
      <c r="AB2558" s="2" t="s">
        <v>23447</v>
      </c>
      <c r="AC2558" s="2" t="s">
        <v>4040</v>
      </c>
      <c r="AD2558" s="2" t="s">
        <v>126</v>
      </c>
      <c r="AE2558" s="2" t="s">
        <v>4041</v>
      </c>
      <c r="AF2558" s="2" t="s">
        <v>66</v>
      </c>
      <c r="AG2558" s="2" t="s">
        <v>84</v>
      </c>
      <c r="AH2558" s="2" t="s">
        <v>22407</v>
      </c>
      <c r="AI2558" s="2" t="s">
        <v>23448</v>
      </c>
      <c r="AJ2558" s="2" t="s">
        <v>68</v>
      </c>
      <c r="AK2558" s="2" t="s">
        <v>23449</v>
      </c>
      <c r="AL2558" s="2" t="s">
        <v>52</v>
      </c>
      <c r="AM2558" s="2" t="s">
        <v>52</v>
      </c>
      <c r="AN2558" s="2" t="s">
        <v>52</v>
      </c>
      <c r="AO2558" s="2" t="s">
        <v>52</v>
      </c>
      <c r="AP2558" s="2" t="s">
        <v>52</v>
      </c>
      <c r="AQ2558" s="2" t="s">
        <v>52</v>
      </c>
      <c r="AR2558" s="2" t="s">
        <v>52</v>
      </c>
      <c r="AS2558" s="2" t="s">
        <v>50</v>
      </c>
      <c r="AT2558" s="2" t="s">
        <v>51</v>
      </c>
      <c r="AU2558" s="2" t="s">
        <v>50</v>
      </c>
    </row>
    <row r="2559" spans="1:47" ht="22.5" customHeight="1" x14ac:dyDescent="0.25">
      <c r="A2559" t="s">
        <v>25439</v>
      </c>
      <c r="B2559" s="18" t="s">
        <v>23450</v>
      </c>
      <c r="C2559" s="220">
        <v>45079</v>
      </c>
      <c r="D2559" s="2" t="s">
        <v>89</v>
      </c>
      <c r="E2559" s="2" t="s">
        <v>19808</v>
      </c>
      <c r="F2559" s="2" t="s">
        <v>72</v>
      </c>
      <c r="G2559" s="19">
        <v>1</v>
      </c>
      <c r="H2559" s="19">
        <v>115.99</v>
      </c>
      <c r="I2559" s="19">
        <v>29.47</v>
      </c>
      <c r="J2559" s="19">
        <v>-13.92</v>
      </c>
      <c r="K2559" s="19">
        <v>-68.42</v>
      </c>
      <c r="L2559" s="19" t="s">
        <v>51</v>
      </c>
      <c r="M2559" s="19">
        <v>63.12</v>
      </c>
      <c r="N2559" s="2" t="s">
        <v>52</v>
      </c>
      <c r="O2559" s="2" t="s">
        <v>23451</v>
      </c>
      <c r="P2559" s="2" t="s">
        <v>23452</v>
      </c>
      <c r="Q2559" s="2" t="s">
        <v>23453</v>
      </c>
      <c r="R2559" s="2" t="s">
        <v>52</v>
      </c>
      <c r="S2559" s="19">
        <v>115.99</v>
      </c>
      <c r="T2559" s="19" t="s">
        <v>56</v>
      </c>
      <c r="U2559" s="2" t="s">
        <v>57</v>
      </c>
      <c r="V2559" s="2" t="s">
        <v>23454</v>
      </c>
      <c r="W2559" s="2" t="s">
        <v>23455</v>
      </c>
      <c r="X2559" s="2" t="s">
        <v>23456</v>
      </c>
      <c r="Y2559" s="2" t="s">
        <v>52</v>
      </c>
      <c r="Z2559" s="2" t="s">
        <v>23454</v>
      </c>
      <c r="AA2559" s="2" t="s">
        <v>23457</v>
      </c>
      <c r="AB2559" s="2" t="s">
        <v>23458</v>
      </c>
      <c r="AC2559" s="2" t="s">
        <v>11996</v>
      </c>
      <c r="AD2559" s="2" t="s">
        <v>267</v>
      </c>
      <c r="AE2559" s="2" t="s">
        <v>23459</v>
      </c>
      <c r="AF2559" s="2" t="s">
        <v>66</v>
      </c>
      <c r="AG2559" s="2" t="s">
        <v>67</v>
      </c>
      <c r="AH2559" s="2" t="s">
        <v>23460</v>
      </c>
      <c r="AI2559" s="2" t="s">
        <v>23461</v>
      </c>
      <c r="AJ2559" s="2" t="s">
        <v>68</v>
      </c>
      <c r="AK2559" s="2" t="s">
        <v>23462</v>
      </c>
      <c r="AL2559" s="2" t="s">
        <v>52</v>
      </c>
      <c r="AM2559" s="2" t="s">
        <v>52</v>
      </c>
      <c r="AN2559" s="2" t="s">
        <v>52</v>
      </c>
      <c r="AO2559" s="2" t="s">
        <v>52</v>
      </c>
      <c r="AP2559" s="2" t="s">
        <v>52</v>
      </c>
      <c r="AQ2559" s="2" t="s">
        <v>52</v>
      </c>
      <c r="AR2559" s="2" t="s">
        <v>52</v>
      </c>
      <c r="AS2559" s="2" t="s">
        <v>50</v>
      </c>
      <c r="AT2559" s="2" t="s">
        <v>51</v>
      </c>
      <c r="AU2559" s="2" t="s">
        <v>50</v>
      </c>
    </row>
    <row r="2560" spans="1:47" ht="22.5" customHeight="1" x14ac:dyDescent="0.25">
      <c r="A2560" t="s">
        <v>25439</v>
      </c>
      <c r="B2560" s="18" t="s">
        <v>23463</v>
      </c>
      <c r="C2560" s="220">
        <v>45079</v>
      </c>
      <c r="D2560" s="2" t="s">
        <v>89</v>
      </c>
      <c r="E2560" s="2" t="s">
        <v>22110</v>
      </c>
      <c r="F2560" s="2" t="s">
        <v>72</v>
      </c>
      <c r="G2560" s="19">
        <v>1</v>
      </c>
      <c r="H2560" s="19">
        <v>66.03</v>
      </c>
      <c r="I2560" s="19" t="s">
        <v>51</v>
      </c>
      <c r="J2560" s="19">
        <v>-16.73</v>
      </c>
      <c r="K2560" s="19" t="s">
        <v>51</v>
      </c>
      <c r="L2560" s="19" t="s">
        <v>51</v>
      </c>
      <c r="M2560" s="19">
        <v>49.3</v>
      </c>
      <c r="N2560" s="2" t="s">
        <v>72</v>
      </c>
      <c r="O2560" s="2" t="s">
        <v>177</v>
      </c>
      <c r="P2560" s="2" t="s">
        <v>1899</v>
      </c>
      <c r="Q2560" s="2" t="s">
        <v>179</v>
      </c>
      <c r="R2560" s="2" t="s">
        <v>52</v>
      </c>
      <c r="S2560" s="19">
        <v>66.03</v>
      </c>
      <c r="T2560" s="19" t="s">
        <v>76</v>
      </c>
      <c r="U2560" s="2" t="s">
        <v>77</v>
      </c>
      <c r="V2560" s="2" t="s">
        <v>52</v>
      </c>
      <c r="W2560" s="2" t="s">
        <v>52</v>
      </c>
      <c r="X2560" s="2" t="s">
        <v>52</v>
      </c>
      <c r="Y2560" s="2" t="s">
        <v>52</v>
      </c>
      <c r="Z2560" s="2" t="s">
        <v>23464</v>
      </c>
      <c r="AA2560" s="2" t="s">
        <v>23465</v>
      </c>
      <c r="AB2560" s="2" t="s">
        <v>23466</v>
      </c>
      <c r="AC2560" s="2" t="s">
        <v>4627</v>
      </c>
      <c r="AD2560" s="2" t="s">
        <v>64</v>
      </c>
      <c r="AE2560" s="2" t="s">
        <v>23467</v>
      </c>
      <c r="AF2560" s="2" t="s">
        <v>66</v>
      </c>
      <c r="AG2560" s="2" t="s">
        <v>84</v>
      </c>
      <c r="AH2560" s="2" t="s">
        <v>23468</v>
      </c>
      <c r="AI2560" s="2" t="s">
        <v>22470</v>
      </c>
      <c r="AJ2560" s="2" t="s">
        <v>68</v>
      </c>
      <c r="AK2560" s="2" t="s">
        <v>23469</v>
      </c>
      <c r="AL2560" s="2" t="s">
        <v>52</v>
      </c>
      <c r="AM2560" s="2" t="s">
        <v>52</v>
      </c>
      <c r="AN2560" s="2" t="s">
        <v>52</v>
      </c>
      <c r="AO2560" s="2" t="s">
        <v>52</v>
      </c>
      <c r="AP2560" s="2" t="s">
        <v>52</v>
      </c>
      <c r="AQ2560" s="2" t="s">
        <v>52</v>
      </c>
      <c r="AR2560" s="2" t="s">
        <v>52</v>
      </c>
      <c r="AS2560" s="2" t="s">
        <v>50</v>
      </c>
      <c r="AT2560" s="2" t="s">
        <v>51</v>
      </c>
      <c r="AU2560" s="2" t="s">
        <v>50</v>
      </c>
    </row>
    <row r="2561" spans="1:47" ht="22.5" customHeight="1" x14ac:dyDescent="0.25">
      <c r="A2561" t="s">
        <v>25439</v>
      </c>
      <c r="B2561" s="18" t="s">
        <v>23470</v>
      </c>
      <c r="C2561" s="220">
        <v>45079</v>
      </c>
      <c r="D2561" s="2" t="s">
        <v>89</v>
      </c>
      <c r="E2561" s="2" t="s">
        <v>22110</v>
      </c>
      <c r="F2561" s="2" t="s">
        <v>50</v>
      </c>
      <c r="G2561" s="19">
        <v>1</v>
      </c>
      <c r="H2561" s="19">
        <v>57.74</v>
      </c>
      <c r="I2561" s="19">
        <v>28.17</v>
      </c>
      <c r="J2561" s="19">
        <v>-15.32</v>
      </c>
      <c r="K2561" s="19">
        <v>-28.17</v>
      </c>
      <c r="L2561" s="19" t="s">
        <v>51</v>
      </c>
      <c r="M2561" s="19">
        <v>42.42</v>
      </c>
      <c r="N2561" s="2" t="s">
        <v>52</v>
      </c>
      <c r="O2561" s="2" t="s">
        <v>105</v>
      </c>
      <c r="P2561" s="2" t="s">
        <v>106</v>
      </c>
      <c r="Q2561" s="2" t="s">
        <v>107</v>
      </c>
      <c r="R2561" s="2" t="s">
        <v>52</v>
      </c>
      <c r="S2561" s="19">
        <v>57.74</v>
      </c>
      <c r="T2561" s="19" t="s">
        <v>76</v>
      </c>
      <c r="U2561" s="2" t="s">
        <v>77</v>
      </c>
      <c r="V2561" s="2" t="s">
        <v>52</v>
      </c>
      <c r="W2561" s="2" t="s">
        <v>52</v>
      </c>
      <c r="X2561" s="2" t="s">
        <v>52</v>
      </c>
      <c r="Y2561" s="2" t="s">
        <v>52</v>
      </c>
      <c r="Z2561" s="2" t="s">
        <v>23471</v>
      </c>
      <c r="AA2561" s="2" t="s">
        <v>23472</v>
      </c>
      <c r="AB2561" s="2" t="s">
        <v>23473</v>
      </c>
      <c r="AC2561" s="2" t="s">
        <v>1428</v>
      </c>
      <c r="AD2561" s="2" t="s">
        <v>1429</v>
      </c>
      <c r="AE2561" s="2" t="s">
        <v>23474</v>
      </c>
      <c r="AF2561" s="2" t="s">
        <v>66</v>
      </c>
      <c r="AG2561" s="2" t="s">
        <v>84</v>
      </c>
      <c r="AH2561" s="2" t="s">
        <v>23475</v>
      </c>
      <c r="AI2561" s="2" t="s">
        <v>23476</v>
      </c>
      <c r="AJ2561" s="2" t="s">
        <v>68</v>
      </c>
      <c r="AK2561" s="2" t="s">
        <v>23477</v>
      </c>
      <c r="AL2561" s="2" t="s">
        <v>52</v>
      </c>
      <c r="AM2561" s="2" t="s">
        <v>52</v>
      </c>
      <c r="AN2561" s="2" t="s">
        <v>52</v>
      </c>
      <c r="AO2561" s="2" t="s">
        <v>52</v>
      </c>
      <c r="AP2561" s="2" t="s">
        <v>52</v>
      </c>
      <c r="AQ2561" s="2" t="s">
        <v>52</v>
      </c>
      <c r="AR2561" s="2" t="s">
        <v>52</v>
      </c>
      <c r="AS2561" s="2" t="s">
        <v>50</v>
      </c>
      <c r="AT2561" s="2" t="s">
        <v>51</v>
      </c>
      <c r="AU2561" s="2" t="s">
        <v>50</v>
      </c>
    </row>
    <row r="2562" spans="1:47" ht="22.5" customHeight="1" x14ac:dyDescent="0.25">
      <c r="A2562" t="s">
        <v>25439</v>
      </c>
      <c r="B2562" s="18" t="s">
        <v>23478</v>
      </c>
      <c r="C2562" s="220">
        <v>45079</v>
      </c>
      <c r="D2562" s="2" t="s">
        <v>89</v>
      </c>
      <c r="E2562" s="2" t="s">
        <v>23479</v>
      </c>
      <c r="F2562" s="2" t="s">
        <v>50</v>
      </c>
      <c r="G2562" s="19">
        <v>1</v>
      </c>
      <c r="H2562" s="19">
        <v>170.9</v>
      </c>
      <c r="I2562" s="19" t="s">
        <v>51</v>
      </c>
      <c r="J2562" s="19">
        <v>-20.51</v>
      </c>
      <c r="K2562" s="19">
        <v>-38.950000000000003</v>
      </c>
      <c r="L2562" s="19" t="s">
        <v>51</v>
      </c>
      <c r="M2562" s="19">
        <v>111.44</v>
      </c>
      <c r="N2562" s="2" t="s">
        <v>52</v>
      </c>
      <c r="O2562" s="2" t="s">
        <v>4171</v>
      </c>
      <c r="P2562" s="2" t="s">
        <v>7301</v>
      </c>
      <c r="Q2562" s="2" t="s">
        <v>4173</v>
      </c>
      <c r="R2562" s="2" t="s">
        <v>52</v>
      </c>
      <c r="S2562" s="19">
        <v>170.9</v>
      </c>
      <c r="T2562" s="19" t="s">
        <v>56</v>
      </c>
      <c r="U2562" s="2" t="s">
        <v>77</v>
      </c>
      <c r="V2562" s="2" t="s">
        <v>52</v>
      </c>
      <c r="W2562" s="2" t="s">
        <v>52</v>
      </c>
      <c r="X2562" s="2" t="s">
        <v>52</v>
      </c>
      <c r="Y2562" s="2" t="s">
        <v>52</v>
      </c>
      <c r="Z2562" s="2" t="s">
        <v>23480</v>
      </c>
      <c r="AA2562" s="2" t="s">
        <v>23481</v>
      </c>
      <c r="AB2562" s="2" t="s">
        <v>23482</v>
      </c>
      <c r="AC2562" s="2" t="s">
        <v>333</v>
      </c>
      <c r="AD2562" s="2" t="s">
        <v>333</v>
      </c>
      <c r="AE2562" s="2" t="s">
        <v>23483</v>
      </c>
      <c r="AF2562" s="2" t="s">
        <v>66</v>
      </c>
      <c r="AG2562" s="2" t="s">
        <v>84</v>
      </c>
      <c r="AH2562" s="2" t="s">
        <v>23484</v>
      </c>
      <c r="AI2562" s="2" t="s">
        <v>23485</v>
      </c>
      <c r="AJ2562" s="2" t="s">
        <v>68</v>
      </c>
      <c r="AK2562" s="2" t="s">
        <v>23486</v>
      </c>
      <c r="AL2562" s="2" t="s">
        <v>52</v>
      </c>
      <c r="AM2562" s="2" t="s">
        <v>52</v>
      </c>
      <c r="AN2562" s="2" t="s">
        <v>52</v>
      </c>
      <c r="AO2562" s="2" t="s">
        <v>52</v>
      </c>
      <c r="AP2562" s="2" t="s">
        <v>52</v>
      </c>
      <c r="AQ2562" s="2" t="s">
        <v>52</v>
      </c>
      <c r="AR2562" s="2" t="s">
        <v>52</v>
      </c>
      <c r="AS2562" s="2" t="s">
        <v>50</v>
      </c>
      <c r="AT2562" s="2" t="s">
        <v>51</v>
      </c>
      <c r="AU2562" s="2" t="s">
        <v>50</v>
      </c>
    </row>
    <row r="2563" spans="1:47" ht="22.5" customHeight="1" x14ac:dyDescent="0.25">
      <c r="A2563" t="s">
        <v>25439</v>
      </c>
      <c r="B2563" s="18" t="s">
        <v>23487</v>
      </c>
      <c r="C2563" s="220">
        <v>45079</v>
      </c>
      <c r="D2563" s="2" t="s">
        <v>4587</v>
      </c>
      <c r="E2563" s="2" t="s">
        <v>10163</v>
      </c>
      <c r="F2563" s="2" t="s">
        <v>50</v>
      </c>
      <c r="G2563" s="19">
        <v>1</v>
      </c>
      <c r="H2563" s="19">
        <v>197.93</v>
      </c>
      <c r="I2563" s="19" t="s">
        <v>51</v>
      </c>
      <c r="J2563" s="19">
        <v>-76.650000000000006</v>
      </c>
      <c r="K2563" s="19">
        <v>-26.45</v>
      </c>
      <c r="L2563" s="19">
        <v>-174.18</v>
      </c>
      <c r="M2563" s="19">
        <v>-79.349999999999994</v>
      </c>
      <c r="N2563" s="2" t="s">
        <v>52</v>
      </c>
      <c r="O2563" s="2" t="s">
        <v>23488</v>
      </c>
      <c r="P2563" s="2" t="s">
        <v>23489</v>
      </c>
      <c r="Q2563" s="2" t="s">
        <v>23490</v>
      </c>
      <c r="R2563" s="2" t="s">
        <v>52</v>
      </c>
      <c r="S2563" s="19">
        <v>197.93</v>
      </c>
      <c r="T2563" s="19" t="s">
        <v>56</v>
      </c>
      <c r="U2563" s="2" t="s">
        <v>57</v>
      </c>
      <c r="V2563" s="2" t="s">
        <v>23491</v>
      </c>
      <c r="W2563" s="2" t="s">
        <v>23492</v>
      </c>
      <c r="X2563" s="2" t="s">
        <v>23493</v>
      </c>
      <c r="Y2563" s="2" t="s">
        <v>52</v>
      </c>
      <c r="Z2563" s="2" t="s">
        <v>23491</v>
      </c>
      <c r="AA2563" s="2" t="s">
        <v>23494</v>
      </c>
      <c r="AB2563" s="2" t="s">
        <v>4596</v>
      </c>
      <c r="AC2563" s="2" t="s">
        <v>64</v>
      </c>
      <c r="AD2563" s="2" t="s">
        <v>64</v>
      </c>
      <c r="AE2563" s="2" t="s">
        <v>827</v>
      </c>
      <c r="AF2563" s="2" t="s">
        <v>66</v>
      </c>
      <c r="AG2563" s="2" t="s">
        <v>67</v>
      </c>
      <c r="AH2563" s="2" t="s">
        <v>23495</v>
      </c>
      <c r="AI2563" s="2" t="s">
        <v>52</v>
      </c>
      <c r="AJ2563" s="2" t="s">
        <v>68</v>
      </c>
      <c r="AK2563" s="2" t="s">
        <v>23496</v>
      </c>
      <c r="AL2563" s="2" t="s">
        <v>4599</v>
      </c>
      <c r="AM2563" s="2" t="s">
        <v>52</v>
      </c>
      <c r="AN2563" s="2" t="s">
        <v>52</v>
      </c>
      <c r="AO2563" s="2" t="s">
        <v>52</v>
      </c>
      <c r="AP2563" s="2" t="s">
        <v>52</v>
      </c>
      <c r="AQ2563" s="2" t="s">
        <v>52</v>
      </c>
      <c r="AR2563" s="2" t="s">
        <v>52</v>
      </c>
      <c r="AS2563" s="2" t="s">
        <v>50</v>
      </c>
      <c r="AT2563" s="2">
        <v>1</v>
      </c>
      <c r="AU2563" s="2" t="s">
        <v>50</v>
      </c>
    </row>
    <row r="2564" spans="1:47" ht="22.5" customHeight="1" x14ac:dyDescent="0.25">
      <c r="A2564" t="s">
        <v>25439</v>
      </c>
      <c r="B2564" s="18" t="s">
        <v>23497</v>
      </c>
      <c r="C2564" s="220">
        <v>45079</v>
      </c>
      <c r="D2564" s="2" t="s">
        <v>89</v>
      </c>
      <c r="E2564" s="2" t="s">
        <v>22110</v>
      </c>
      <c r="F2564" s="2" t="s">
        <v>72</v>
      </c>
      <c r="G2564" s="19">
        <v>2</v>
      </c>
      <c r="H2564" s="19">
        <v>95.8</v>
      </c>
      <c r="I2564" s="19" t="s">
        <v>51</v>
      </c>
      <c r="J2564" s="19">
        <v>-27.28</v>
      </c>
      <c r="K2564" s="19" t="s">
        <v>51</v>
      </c>
      <c r="L2564" s="19" t="s">
        <v>51</v>
      </c>
      <c r="M2564" s="19">
        <v>68.52</v>
      </c>
      <c r="N2564" s="2" t="s">
        <v>72</v>
      </c>
      <c r="O2564" s="2" t="s">
        <v>165</v>
      </c>
      <c r="P2564" s="2" t="s">
        <v>166</v>
      </c>
      <c r="Q2564" s="2" t="s">
        <v>167</v>
      </c>
      <c r="R2564" s="2" t="s">
        <v>52</v>
      </c>
      <c r="S2564" s="19">
        <v>47.9</v>
      </c>
      <c r="T2564" s="19" t="s">
        <v>76</v>
      </c>
      <c r="U2564" s="2" t="s">
        <v>77</v>
      </c>
      <c r="V2564" s="2" t="s">
        <v>52</v>
      </c>
      <c r="W2564" s="2" t="s">
        <v>52</v>
      </c>
      <c r="X2564" s="2" t="s">
        <v>52</v>
      </c>
      <c r="Y2564" s="2" t="s">
        <v>52</v>
      </c>
      <c r="Z2564" s="2" t="s">
        <v>23498</v>
      </c>
      <c r="AA2564" s="2" t="s">
        <v>23499</v>
      </c>
      <c r="AB2564" s="2" t="s">
        <v>23500</v>
      </c>
      <c r="AC2564" s="2" t="s">
        <v>23501</v>
      </c>
      <c r="AD2564" s="2" t="s">
        <v>98</v>
      </c>
      <c r="AE2564" s="2" t="s">
        <v>23502</v>
      </c>
      <c r="AF2564" s="2" t="s">
        <v>66</v>
      </c>
      <c r="AG2564" s="2" t="s">
        <v>84</v>
      </c>
      <c r="AH2564" s="2" t="s">
        <v>23503</v>
      </c>
      <c r="AI2564" s="2" t="s">
        <v>23504</v>
      </c>
      <c r="AJ2564" s="2" t="s">
        <v>68</v>
      </c>
      <c r="AK2564" s="2" t="s">
        <v>23505</v>
      </c>
      <c r="AL2564" s="2" t="s">
        <v>52</v>
      </c>
      <c r="AM2564" s="2" t="s">
        <v>52</v>
      </c>
      <c r="AN2564" s="2" t="s">
        <v>52</v>
      </c>
      <c r="AO2564" s="2" t="s">
        <v>52</v>
      </c>
      <c r="AP2564" s="2" t="s">
        <v>52</v>
      </c>
      <c r="AQ2564" s="2" t="s">
        <v>52</v>
      </c>
      <c r="AR2564" s="2" t="s">
        <v>52</v>
      </c>
      <c r="AS2564" s="2" t="s">
        <v>50</v>
      </c>
      <c r="AT2564" s="2" t="s">
        <v>51</v>
      </c>
      <c r="AU2564" s="2" t="s">
        <v>50</v>
      </c>
    </row>
    <row r="2565" spans="1:47" ht="22.5" customHeight="1" x14ac:dyDescent="0.25">
      <c r="A2565" t="s">
        <v>25439</v>
      </c>
      <c r="B2565" s="18" t="s">
        <v>23506</v>
      </c>
      <c r="C2565" s="220">
        <v>45079</v>
      </c>
      <c r="D2565" s="2" t="s">
        <v>89</v>
      </c>
      <c r="E2565" s="2" t="s">
        <v>22110</v>
      </c>
      <c r="F2565" s="2" t="s">
        <v>50</v>
      </c>
      <c r="G2565" s="19">
        <v>1</v>
      </c>
      <c r="H2565" s="19">
        <v>61.11</v>
      </c>
      <c r="I2565" s="19">
        <v>25.92</v>
      </c>
      <c r="J2565" s="19">
        <v>-12.83</v>
      </c>
      <c r="K2565" s="19">
        <v>-25.92</v>
      </c>
      <c r="L2565" s="19" t="s">
        <v>51</v>
      </c>
      <c r="M2565" s="19">
        <v>48.28</v>
      </c>
      <c r="N2565" s="2" t="s">
        <v>52</v>
      </c>
      <c r="O2565" s="2" t="s">
        <v>177</v>
      </c>
      <c r="P2565" s="2" t="s">
        <v>178</v>
      </c>
      <c r="Q2565" s="2" t="s">
        <v>179</v>
      </c>
      <c r="R2565" s="2" t="s">
        <v>52</v>
      </c>
      <c r="S2565" s="19">
        <v>61.11</v>
      </c>
      <c r="T2565" s="19" t="s">
        <v>56</v>
      </c>
      <c r="U2565" s="2" t="s">
        <v>77</v>
      </c>
      <c r="V2565" s="2" t="s">
        <v>52</v>
      </c>
      <c r="W2565" s="2" t="s">
        <v>52</v>
      </c>
      <c r="X2565" s="2" t="s">
        <v>52</v>
      </c>
      <c r="Y2565" s="2" t="s">
        <v>52</v>
      </c>
      <c r="Z2565" s="2" t="s">
        <v>23507</v>
      </c>
      <c r="AA2565" s="2" t="s">
        <v>23508</v>
      </c>
      <c r="AB2565" s="2" t="s">
        <v>23509</v>
      </c>
      <c r="AC2565" s="2" t="s">
        <v>23510</v>
      </c>
      <c r="AD2565" s="2" t="s">
        <v>126</v>
      </c>
      <c r="AE2565" s="2" t="s">
        <v>23511</v>
      </c>
      <c r="AF2565" s="2" t="s">
        <v>66</v>
      </c>
      <c r="AG2565" s="2" t="s">
        <v>84</v>
      </c>
      <c r="AH2565" s="2" t="s">
        <v>23512</v>
      </c>
      <c r="AI2565" s="2" t="s">
        <v>23513</v>
      </c>
      <c r="AJ2565" s="2" t="s">
        <v>68</v>
      </c>
      <c r="AK2565" s="2" t="s">
        <v>23514</v>
      </c>
      <c r="AL2565" s="2" t="s">
        <v>52</v>
      </c>
      <c r="AM2565" s="2" t="s">
        <v>52</v>
      </c>
      <c r="AN2565" s="2" t="s">
        <v>52</v>
      </c>
      <c r="AO2565" s="2" t="s">
        <v>52</v>
      </c>
      <c r="AP2565" s="2" t="s">
        <v>52</v>
      </c>
      <c r="AQ2565" s="2" t="s">
        <v>52</v>
      </c>
      <c r="AR2565" s="2" t="s">
        <v>52</v>
      </c>
      <c r="AS2565" s="2" t="s">
        <v>50</v>
      </c>
      <c r="AT2565" s="2" t="s">
        <v>51</v>
      </c>
      <c r="AU2565" s="2" t="s">
        <v>50</v>
      </c>
    </row>
    <row r="2566" spans="1:47" ht="22.5" customHeight="1" x14ac:dyDescent="0.25">
      <c r="A2566" t="s">
        <v>25439</v>
      </c>
      <c r="B2566" s="18" t="s">
        <v>23515</v>
      </c>
      <c r="C2566" s="220">
        <v>45079</v>
      </c>
      <c r="D2566" s="2" t="s">
        <v>89</v>
      </c>
      <c r="E2566" s="2" t="s">
        <v>18951</v>
      </c>
      <c r="F2566" s="2" t="s">
        <v>50</v>
      </c>
      <c r="G2566" s="19">
        <v>1</v>
      </c>
      <c r="H2566" s="19">
        <v>225.45</v>
      </c>
      <c r="I2566" s="19" t="s">
        <v>51</v>
      </c>
      <c r="J2566" s="19">
        <v>-38.33</v>
      </c>
      <c r="K2566" s="19">
        <v>-26.45</v>
      </c>
      <c r="L2566" s="19" t="s">
        <v>51</v>
      </c>
      <c r="M2566" s="19">
        <v>160.66999999999999</v>
      </c>
      <c r="N2566" s="2" t="s">
        <v>72</v>
      </c>
      <c r="O2566" s="2" t="s">
        <v>11735</v>
      </c>
      <c r="P2566" s="2" t="s">
        <v>11736</v>
      </c>
      <c r="Q2566" s="2" t="s">
        <v>11737</v>
      </c>
      <c r="R2566" s="2" t="s">
        <v>52</v>
      </c>
      <c r="S2566" s="19">
        <v>225.45</v>
      </c>
      <c r="T2566" s="19" t="s">
        <v>76</v>
      </c>
      <c r="U2566" s="2" t="s">
        <v>57</v>
      </c>
      <c r="V2566" s="2" t="s">
        <v>23516</v>
      </c>
      <c r="W2566" s="2" t="s">
        <v>23517</v>
      </c>
      <c r="X2566" s="2" t="s">
        <v>23518</v>
      </c>
      <c r="Y2566" s="2" t="s">
        <v>52</v>
      </c>
      <c r="Z2566" s="2" t="s">
        <v>23516</v>
      </c>
      <c r="AA2566" s="2" t="s">
        <v>23519</v>
      </c>
      <c r="AB2566" s="2" t="s">
        <v>23520</v>
      </c>
      <c r="AC2566" s="2" t="s">
        <v>3577</v>
      </c>
      <c r="AD2566" s="2" t="s">
        <v>98</v>
      </c>
      <c r="AE2566" s="2" t="s">
        <v>23521</v>
      </c>
      <c r="AF2566" s="2" t="s">
        <v>66</v>
      </c>
      <c r="AG2566" s="2" t="s">
        <v>67</v>
      </c>
      <c r="AH2566" s="2" t="s">
        <v>22049</v>
      </c>
      <c r="AI2566" s="2" t="s">
        <v>23522</v>
      </c>
      <c r="AJ2566" s="2" t="s">
        <v>68</v>
      </c>
      <c r="AK2566" s="2" t="s">
        <v>23523</v>
      </c>
      <c r="AL2566" s="2" t="s">
        <v>52</v>
      </c>
      <c r="AM2566" s="2" t="s">
        <v>52</v>
      </c>
      <c r="AN2566" s="2" t="s">
        <v>52</v>
      </c>
      <c r="AO2566" s="2" t="s">
        <v>52</v>
      </c>
      <c r="AP2566" s="2" t="s">
        <v>52</v>
      </c>
      <c r="AQ2566" s="2" t="s">
        <v>52</v>
      </c>
      <c r="AR2566" s="2" t="s">
        <v>52</v>
      </c>
      <c r="AS2566" s="2" t="s">
        <v>50</v>
      </c>
      <c r="AT2566" s="2" t="s">
        <v>51</v>
      </c>
      <c r="AU2566" s="2" t="s">
        <v>50</v>
      </c>
    </row>
    <row r="2567" spans="1:47" ht="22.5" customHeight="1" x14ac:dyDescent="0.25">
      <c r="A2567" t="s">
        <v>25439</v>
      </c>
      <c r="B2567" s="18" t="s">
        <v>23524</v>
      </c>
      <c r="C2567" s="220">
        <v>45079</v>
      </c>
      <c r="D2567" s="2" t="s">
        <v>89</v>
      </c>
      <c r="E2567" s="2" t="s">
        <v>23479</v>
      </c>
      <c r="F2567" s="2" t="s">
        <v>50</v>
      </c>
      <c r="G2567" s="19">
        <v>1</v>
      </c>
      <c r="H2567" s="19">
        <v>17.73</v>
      </c>
      <c r="I2567" s="19">
        <v>9.9</v>
      </c>
      <c r="J2567" s="19">
        <v>-8.51</v>
      </c>
      <c r="K2567" s="19">
        <v>-9.9</v>
      </c>
      <c r="L2567" s="19" t="s">
        <v>51</v>
      </c>
      <c r="M2567" s="19">
        <v>9.2200000000000006</v>
      </c>
      <c r="N2567" s="2" t="s">
        <v>52</v>
      </c>
      <c r="O2567" s="2" t="s">
        <v>272</v>
      </c>
      <c r="P2567" s="2" t="s">
        <v>593</v>
      </c>
      <c r="Q2567" s="2" t="s">
        <v>594</v>
      </c>
      <c r="R2567" s="2" t="s">
        <v>52</v>
      </c>
      <c r="S2567" s="19">
        <v>17.73</v>
      </c>
      <c r="T2567" s="19" t="s">
        <v>76</v>
      </c>
      <c r="U2567" s="2" t="s">
        <v>77</v>
      </c>
      <c r="V2567" s="2" t="s">
        <v>52</v>
      </c>
      <c r="W2567" s="2" t="s">
        <v>52</v>
      </c>
      <c r="X2567" s="2" t="s">
        <v>52</v>
      </c>
      <c r="Y2567" s="2" t="s">
        <v>52</v>
      </c>
      <c r="Z2567" s="2" t="s">
        <v>23525</v>
      </c>
      <c r="AA2567" s="2" t="s">
        <v>23526</v>
      </c>
      <c r="AB2567" s="2" t="s">
        <v>23527</v>
      </c>
      <c r="AC2567" s="2" t="s">
        <v>290</v>
      </c>
      <c r="AD2567" s="2" t="s">
        <v>98</v>
      </c>
      <c r="AE2567" s="2" t="s">
        <v>23528</v>
      </c>
      <c r="AF2567" s="2" t="s">
        <v>66</v>
      </c>
      <c r="AG2567" s="2" t="s">
        <v>84</v>
      </c>
      <c r="AH2567" s="2" t="s">
        <v>23529</v>
      </c>
      <c r="AI2567" s="2" t="s">
        <v>23033</v>
      </c>
      <c r="AJ2567" s="2" t="s">
        <v>68</v>
      </c>
      <c r="AK2567" s="2" t="s">
        <v>23530</v>
      </c>
      <c r="AL2567" s="2" t="s">
        <v>52</v>
      </c>
      <c r="AM2567" s="2" t="s">
        <v>52</v>
      </c>
      <c r="AN2567" s="2" t="s">
        <v>52</v>
      </c>
      <c r="AO2567" s="2" t="s">
        <v>52</v>
      </c>
      <c r="AP2567" s="2" t="s">
        <v>52</v>
      </c>
      <c r="AQ2567" s="2" t="s">
        <v>52</v>
      </c>
      <c r="AR2567" s="2" t="s">
        <v>52</v>
      </c>
      <c r="AS2567" s="2" t="s">
        <v>50</v>
      </c>
      <c r="AT2567" s="2" t="s">
        <v>51</v>
      </c>
      <c r="AU2567" s="2" t="s">
        <v>50</v>
      </c>
    </row>
    <row r="2568" spans="1:47" ht="22.5" customHeight="1" x14ac:dyDescent="0.25">
      <c r="A2568" t="s">
        <v>25439</v>
      </c>
      <c r="B2568" s="18" t="s">
        <v>23531</v>
      </c>
      <c r="C2568" s="220">
        <v>45079</v>
      </c>
      <c r="D2568" s="2" t="s">
        <v>89</v>
      </c>
      <c r="E2568" s="2" t="s">
        <v>22110</v>
      </c>
      <c r="F2568" s="2" t="s">
        <v>50</v>
      </c>
      <c r="G2568" s="19">
        <v>1</v>
      </c>
      <c r="H2568" s="19">
        <v>83.21</v>
      </c>
      <c r="I2568" s="19" t="s">
        <v>51</v>
      </c>
      <c r="J2568" s="19">
        <v>-14.15</v>
      </c>
      <c r="K2568" s="19">
        <v>-20.45</v>
      </c>
      <c r="L2568" s="19" t="s">
        <v>51</v>
      </c>
      <c r="M2568" s="19">
        <v>48.61</v>
      </c>
      <c r="N2568" s="2" t="s">
        <v>52</v>
      </c>
      <c r="O2568" s="2" t="s">
        <v>177</v>
      </c>
      <c r="P2568" s="2" t="s">
        <v>745</v>
      </c>
      <c r="Q2568" s="2" t="s">
        <v>746</v>
      </c>
      <c r="R2568" s="2" t="s">
        <v>52</v>
      </c>
      <c r="S2568" s="19">
        <v>83.21</v>
      </c>
      <c r="T2568" s="19" t="s">
        <v>76</v>
      </c>
      <c r="U2568" s="2" t="s">
        <v>77</v>
      </c>
      <c r="V2568" s="2" t="s">
        <v>52</v>
      </c>
      <c r="W2568" s="2" t="s">
        <v>52</v>
      </c>
      <c r="X2568" s="2" t="s">
        <v>52</v>
      </c>
      <c r="Y2568" s="2" t="s">
        <v>52</v>
      </c>
      <c r="Z2568" s="2" t="s">
        <v>23532</v>
      </c>
      <c r="AA2568" s="2" t="s">
        <v>23533</v>
      </c>
      <c r="AB2568" s="2" t="s">
        <v>23534</v>
      </c>
      <c r="AC2568" s="2" t="s">
        <v>8843</v>
      </c>
      <c r="AD2568" s="2" t="s">
        <v>715</v>
      </c>
      <c r="AE2568" s="2" t="s">
        <v>23535</v>
      </c>
      <c r="AF2568" s="2" t="s">
        <v>66</v>
      </c>
      <c r="AG2568" s="2" t="s">
        <v>84</v>
      </c>
      <c r="AH2568" s="2" t="s">
        <v>23117</v>
      </c>
      <c r="AI2568" s="2" t="s">
        <v>23536</v>
      </c>
      <c r="AJ2568" s="2" t="s">
        <v>68</v>
      </c>
      <c r="AK2568" s="2" t="s">
        <v>23537</v>
      </c>
      <c r="AL2568" s="2" t="s">
        <v>52</v>
      </c>
      <c r="AM2568" s="2" t="s">
        <v>52</v>
      </c>
      <c r="AN2568" s="2" t="s">
        <v>52</v>
      </c>
      <c r="AO2568" s="2" t="s">
        <v>52</v>
      </c>
      <c r="AP2568" s="2" t="s">
        <v>52</v>
      </c>
      <c r="AQ2568" s="2" t="s">
        <v>52</v>
      </c>
      <c r="AR2568" s="2" t="s">
        <v>52</v>
      </c>
      <c r="AS2568" s="2" t="s">
        <v>50</v>
      </c>
      <c r="AT2568" s="2" t="s">
        <v>51</v>
      </c>
      <c r="AU2568" s="2" t="s">
        <v>50</v>
      </c>
    </row>
    <row r="2569" spans="1:47" ht="22.5" customHeight="1" x14ac:dyDescent="0.25">
      <c r="A2569" t="s">
        <v>25439</v>
      </c>
      <c r="B2569" s="18" t="s">
        <v>23538</v>
      </c>
      <c r="C2569" s="220">
        <v>45079</v>
      </c>
      <c r="D2569" s="2" t="s">
        <v>89</v>
      </c>
      <c r="E2569" s="2" t="s">
        <v>20957</v>
      </c>
      <c r="F2569" s="2" t="s">
        <v>50</v>
      </c>
      <c r="G2569" s="19">
        <v>1</v>
      </c>
      <c r="H2569" s="19">
        <v>35.9</v>
      </c>
      <c r="I2569" s="19">
        <v>17.399999999999999</v>
      </c>
      <c r="J2569" s="19">
        <v>-11.6</v>
      </c>
      <c r="K2569" s="19">
        <v>-17.399999999999999</v>
      </c>
      <c r="L2569" s="19" t="s">
        <v>51</v>
      </c>
      <c r="M2569" s="19">
        <v>24.3</v>
      </c>
      <c r="N2569" s="2" t="s">
        <v>72</v>
      </c>
      <c r="O2569" s="2" t="s">
        <v>418</v>
      </c>
      <c r="P2569" s="2" t="s">
        <v>419</v>
      </c>
      <c r="Q2569" s="2" t="s">
        <v>420</v>
      </c>
      <c r="R2569" s="2" t="s">
        <v>52</v>
      </c>
      <c r="S2569" s="19">
        <v>35.9</v>
      </c>
      <c r="T2569" s="19" t="s">
        <v>76</v>
      </c>
      <c r="U2569" s="2" t="s">
        <v>77</v>
      </c>
      <c r="V2569" s="2" t="s">
        <v>52</v>
      </c>
      <c r="W2569" s="2" t="s">
        <v>52</v>
      </c>
      <c r="X2569" s="2" t="s">
        <v>52</v>
      </c>
      <c r="Y2569" s="2" t="s">
        <v>52</v>
      </c>
      <c r="Z2569" s="2" t="s">
        <v>23539</v>
      </c>
      <c r="AA2569" s="2" t="s">
        <v>23540</v>
      </c>
      <c r="AB2569" s="2" t="s">
        <v>23541</v>
      </c>
      <c r="AC2569" s="2" t="s">
        <v>23542</v>
      </c>
      <c r="AD2569" s="2" t="s">
        <v>715</v>
      </c>
      <c r="AE2569" s="2" t="s">
        <v>23543</v>
      </c>
      <c r="AF2569" s="2" t="s">
        <v>66</v>
      </c>
      <c r="AG2569" s="2" t="s">
        <v>84</v>
      </c>
      <c r="AH2569" s="2" t="s">
        <v>23144</v>
      </c>
      <c r="AI2569" s="2" t="s">
        <v>23544</v>
      </c>
      <c r="AJ2569" s="2" t="s">
        <v>68</v>
      </c>
      <c r="AK2569" s="2" t="s">
        <v>23545</v>
      </c>
      <c r="AL2569" s="2" t="s">
        <v>52</v>
      </c>
      <c r="AM2569" s="2" t="s">
        <v>52</v>
      </c>
      <c r="AN2569" s="2" t="s">
        <v>52</v>
      </c>
      <c r="AO2569" s="2" t="s">
        <v>52</v>
      </c>
      <c r="AP2569" s="2" t="s">
        <v>52</v>
      </c>
      <c r="AQ2569" s="2" t="s">
        <v>52</v>
      </c>
      <c r="AR2569" s="2" t="s">
        <v>52</v>
      </c>
      <c r="AS2569" s="2" t="s">
        <v>50</v>
      </c>
      <c r="AT2569" s="2" t="s">
        <v>51</v>
      </c>
      <c r="AU2569" s="2" t="s">
        <v>50</v>
      </c>
    </row>
    <row r="2570" spans="1:47" ht="22.5" customHeight="1" x14ac:dyDescent="0.25">
      <c r="A2570" t="s">
        <v>25439</v>
      </c>
      <c r="B2570" s="18" t="s">
        <v>23546</v>
      </c>
      <c r="C2570" s="220">
        <v>45079</v>
      </c>
      <c r="D2570" s="2" t="s">
        <v>89</v>
      </c>
      <c r="E2570" s="2" t="s">
        <v>19808</v>
      </c>
      <c r="F2570" s="2" t="s">
        <v>50</v>
      </c>
      <c r="G2570" s="19">
        <v>1</v>
      </c>
      <c r="H2570" s="19">
        <v>173.77</v>
      </c>
      <c r="I2570" s="19">
        <v>37.85</v>
      </c>
      <c r="J2570" s="19">
        <v>-20.85</v>
      </c>
      <c r="K2570" s="19">
        <v>-64.3</v>
      </c>
      <c r="L2570" s="19" t="s">
        <v>51</v>
      </c>
      <c r="M2570" s="19">
        <v>126.47</v>
      </c>
      <c r="N2570" s="2" t="s">
        <v>52</v>
      </c>
      <c r="O2570" s="2" t="s">
        <v>1752</v>
      </c>
      <c r="P2570" s="2" t="s">
        <v>1753</v>
      </c>
      <c r="Q2570" s="2" t="s">
        <v>1754</v>
      </c>
      <c r="R2570" s="2" t="s">
        <v>52</v>
      </c>
      <c r="S2570" s="19">
        <v>173.77</v>
      </c>
      <c r="T2570" s="19" t="s">
        <v>56</v>
      </c>
      <c r="U2570" s="2" t="s">
        <v>57</v>
      </c>
      <c r="V2570" s="2" t="s">
        <v>23547</v>
      </c>
      <c r="W2570" s="2" t="s">
        <v>23548</v>
      </c>
      <c r="X2570" s="2" t="s">
        <v>23549</v>
      </c>
      <c r="Y2570" s="2" t="s">
        <v>52</v>
      </c>
      <c r="Z2570" s="2" t="s">
        <v>23547</v>
      </c>
      <c r="AA2570" s="2" t="s">
        <v>23550</v>
      </c>
      <c r="AB2570" s="2" t="s">
        <v>23551</v>
      </c>
      <c r="AC2570" s="2" t="s">
        <v>376</v>
      </c>
      <c r="AD2570" s="2" t="s">
        <v>377</v>
      </c>
      <c r="AE2570" s="2" t="s">
        <v>23552</v>
      </c>
      <c r="AF2570" s="2" t="s">
        <v>66</v>
      </c>
      <c r="AG2570" s="2" t="s">
        <v>67</v>
      </c>
      <c r="AH2570" s="2" t="s">
        <v>22764</v>
      </c>
      <c r="AI2570" s="2" t="s">
        <v>23553</v>
      </c>
      <c r="AJ2570" s="2" t="s">
        <v>68</v>
      </c>
      <c r="AK2570" s="2" t="s">
        <v>23554</v>
      </c>
      <c r="AL2570" s="2" t="s">
        <v>52</v>
      </c>
      <c r="AM2570" s="2" t="s">
        <v>52</v>
      </c>
      <c r="AN2570" s="2" t="s">
        <v>52</v>
      </c>
      <c r="AO2570" s="2" t="s">
        <v>52</v>
      </c>
      <c r="AP2570" s="2" t="s">
        <v>52</v>
      </c>
      <c r="AQ2570" s="2" t="s">
        <v>52</v>
      </c>
      <c r="AR2570" s="2" t="s">
        <v>52</v>
      </c>
      <c r="AS2570" s="2" t="s">
        <v>50</v>
      </c>
      <c r="AT2570" s="2" t="s">
        <v>51</v>
      </c>
      <c r="AU2570" s="2" t="s">
        <v>50</v>
      </c>
    </row>
    <row r="2571" spans="1:47" ht="22.5" customHeight="1" x14ac:dyDescent="0.25">
      <c r="A2571" t="s">
        <v>25439</v>
      </c>
      <c r="B2571" s="18" t="s">
        <v>23555</v>
      </c>
      <c r="C2571" s="220">
        <v>45079</v>
      </c>
      <c r="D2571" s="2" t="s">
        <v>89</v>
      </c>
      <c r="E2571" s="2" t="s">
        <v>19808</v>
      </c>
      <c r="F2571" s="2" t="s">
        <v>50</v>
      </c>
      <c r="G2571" s="19">
        <v>1</v>
      </c>
      <c r="H2571" s="19">
        <v>380</v>
      </c>
      <c r="I2571" s="19" t="s">
        <v>51</v>
      </c>
      <c r="J2571" s="19">
        <v>-64.599999999999994</v>
      </c>
      <c r="K2571" s="19">
        <v>-38.950000000000003</v>
      </c>
      <c r="L2571" s="19" t="s">
        <v>51</v>
      </c>
      <c r="M2571" s="19">
        <v>276.45</v>
      </c>
      <c r="N2571" s="2" t="s">
        <v>52</v>
      </c>
      <c r="O2571" s="2" t="s">
        <v>23556</v>
      </c>
      <c r="P2571" s="2" t="s">
        <v>23557</v>
      </c>
      <c r="Q2571" s="2" t="s">
        <v>23558</v>
      </c>
      <c r="R2571" s="2" t="s">
        <v>52</v>
      </c>
      <c r="S2571" s="19">
        <v>380</v>
      </c>
      <c r="T2571" s="19" t="s">
        <v>76</v>
      </c>
      <c r="U2571" s="2" t="s">
        <v>57</v>
      </c>
      <c r="V2571" s="2" t="s">
        <v>23559</v>
      </c>
      <c r="W2571" s="2" t="s">
        <v>23560</v>
      </c>
      <c r="X2571" s="2" t="s">
        <v>23561</v>
      </c>
      <c r="Y2571" s="2" t="s">
        <v>52</v>
      </c>
      <c r="Z2571" s="2" t="s">
        <v>23559</v>
      </c>
      <c r="AA2571" s="2" t="s">
        <v>23562</v>
      </c>
      <c r="AB2571" s="2" t="s">
        <v>23563</v>
      </c>
      <c r="AC2571" s="2" t="s">
        <v>23564</v>
      </c>
      <c r="AD2571" s="2" t="s">
        <v>352</v>
      </c>
      <c r="AE2571" s="2" t="s">
        <v>23565</v>
      </c>
      <c r="AF2571" s="2" t="s">
        <v>66</v>
      </c>
      <c r="AG2571" s="2" t="s">
        <v>67</v>
      </c>
      <c r="AH2571" s="2" t="s">
        <v>21839</v>
      </c>
      <c r="AI2571" s="2" t="s">
        <v>19953</v>
      </c>
      <c r="AJ2571" s="2" t="s">
        <v>68</v>
      </c>
      <c r="AK2571" s="2" t="s">
        <v>23566</v>
      </c>
      <c r="AL2571" s="2" t="s">
        <v>52</v>
      </c>
      <c r="AM2571" s="2" t="s">
        <v>52</v>
      </c>
      <c r="AN2571" s="2" t="s">
        <v>52</v>
      </c>
      <c r="AO2571" s="2" t="s">
        <v>52</v>
      </c>
      <c r="AP2571" s="2" t="s">
        <v>52</v>
      </c>
      <c r="AQ2571" s="2" t="s">
        <v>52</v>
      </c>
      <c r="AR2571" s="2" t="s">
        <v>52</v>
      </c>
      <c r="AS2571" s="2" t="s">
        <v>50</v>
      </c>
      <c r="AT2571" s="2" t="s">
        <v>51</v>
      </c>
      <c r="AU2571" s="2" t="s">
        <v>50</v>
      </c>
    </row>
    <row r="2572" spans="1:47" ht="22.5" customHeight="1" x14ac:dyDescent="0.25">
      <c r="A2572" t="s">
        <v>25439</v>
      </c>
      <c r="B2572" s="18" t="s">
        <v>23567</v>
      </c>
      <c r="C2572" s="220">
        <v>45079</v>
      </c>
      <c r="D2572" s="2" t="s">
        <v>89</v>
      </c>
      <c r="E2572" s="2" t="s">
        <v>22110</v>
      </c>
      <c r="F2572" s="2" t="s">
        <v>50</v>
      </c>
      <c r="G2572" s="19">
        <v>1</v>
      </c>
      <c r="H2572" s="19">
        <v>89.99</v>
      </c>
      <c r="I2572" s="19">
        <v>1.59</v>
      </c>
      <c r="J2572" s="19">
        <v>-15.3</v>
      </c>
      <c r="K2572" s="19" t="s">
        <v>51</v>
      </c>
      <c r="L2572" s="19" t="s">
        <v>51</v>
      </c>
      <c r="M2572" s="19">
        <v>76.28</v>
      </c>
      <c r="N2572" s="2" t="s">
        <v>52</v>
      </c>
      <c r="O2572" s="2" t="s">
        <v>6359</v>
      </c>
      <c r="P2572" s="2" t="s">
        <v>11252</v>
      </c>
      <c r="Q2572" s="2" t="s">
        <v>6361</v>
      </c>
      <c r="R2572" s="2" t="s">
        <v>52</v>
      </c>
      <c r="S2572" s="19">
        <v>89.99</v>
      </c>
      <c r="T2572" s="19" t="s">
        <v>76</v>
      </c>
      <c r="U2572" s="2" t="s">
        <v>77</v>
      </c>
      <c r="V2572" s="2" t="s">
        <v>23568</v>
      </c>
      <c r="W2572" s="2" t="s">
        <v>23569</v>
      </c>
      <c r="X2572" s="2" t="s">
        <v>23570</v>
      </c>
      <c r="Y2572" s="2" t="s">
        <v>52</v>
      </c>
      <c r="Z2572" s="2" t="s">
        <v>23568</v>
      </c>
      <c r="AA2572" s="2" t="s">
        <v>23571</v>
      </c>
      <c r="AB2572" s="2" t="s">
        <v>23572</v>
      </c>
      <c r="AC2572" s="2" t="s">
        <v>4855</v>
      </c>
      <c r="AD2572" s="2" t="s">
        <v>64</v>
      </c>
      <c r="AE2572" s="2" t="s">
        <v>23573</v>
      </c>
      <c r="AF2572" s="2" t="s">
        <v>66</v>
      </c>
      <c r="AG2572" s="2" t="s">
        <v>784</v>
      </c>
      <c r="AH2572" s="2" t="s">
        <v>22773</v>
      </c>
      <c r="AI2572" s="2" t="s">
        <v>23574</v>
      </c>
      <c r="AJ2572" s="2" t="s">
        <v>8661</v>
      </c>
      <c r="AK2572" s="2" t="s">
        <v>23575</v>
      </c>
      <c r="AL2572" s="2" t="s">
        <v>52</v>
      </c>
      <c r="AM2572" s="2" t="s">
        <v>52</v>
      </c>
      <c r="AN2572" s="2" t="s">
        <v>52</v>
      </c>
      <c r="AO2572" s="2" t="s">
        <v>52</v>
      </c>
      <c r="AP2572" s="2" t="s">
        <v>52</v>
      </c>
      <c r="AQ2572" s="2" t="s">
        <v>52</v>
      </c>
      <c r="AR2572" s="2" t="s">
        <v>52</v>
      </c>
      <c r="AS2572" s="2" t="s">
        <v>50</v>
      </c>
      <c r="AT2572" s="2" t="s">
        <v>51</v>
      </c>
      <c r="AU2572" s="2" t="s">
        <v>50</v>
      </c>
    </row>
    <row r="2573" spans="1:47" ht="22.5" customHeight="1" x14ac:dyDescent="0.25">
      <c r="A2573" t="s">
        <v>25439</v>
      </c>
      <c r="B2573" s="18" t="s">
        <v>23576</v>
      </c>
      <c r="C2573" s="220">
        <v>45079</v>
      </c>
      <c r="D2573" s="2" t="s">
        <v>89</v>
      </c>
      <c r="E2573" s="2" t="s">
        <v>22110</v>
      </c>
      <c r="F2573" s="2" t="s">
        <v>72</v>
      </c>
      <c r="G2573" s="19">
        <v>1</v>
      </c>
      <c r="H2573" s="19">
        <v>64.5</v>
      </c>
      <c r="I2573" s="19">
        <v>4.6399999999999997</v>
      </c>
      <c r="J2573" s="19">
        <v>-13.24</v>
      </c>
      <c r="K2573" s="19">
        <v>-4.6399999999999997</v>
      </c>
      <c r="L2573" s="19" t="s">
        <v>51</v>
      </c>
      <c r="M2573" s="19">
        <v>51.26</v>
      </c>
      <c r="N2573" s="2" t="s">
        <v>52</v>
      </c>
      <c r="O2573" s="2" t="s">
        <v>177</v>
      </c>
      <c r="P2573" s="2" t="s">
        <v>178</v>
      </c>
      <c r="Q2573" s="2" t="s">
        <v>179</v>
      </c>
      <c r="R2573" s="2" t="s">
        <v>52</v>
      </c>
      <c r="S2573" s="19">
        <v>64.5</v>
      </c>
      <c r="T2573" s="19" t="s">
        <v>56</v>
      </c>
      <c r="U2573" s="2" t="s">
        <v>77</v>
      </c>
      <c r="V2573" s="2" t="s">
        <v>52</v>
      </c>
      <c r="W2573" s="2" t="s">
        <v>52</v>
      </c>
      <c r="X2573" s="2" t="s">
        <v>52</v>
      </c>
      <c r="Y2573" s="2" t="s">
        <v>52</v>
      </c>
      <c r="Z2573" s="2" t="s">
        <v>23577</v>
      </c>
      <c r="AA2573" s="2" t="s">
        <v>23578</v>
      </c>
      <c r="AB2573" s="2" t="s">
        <v>23579</v>
      </c>
      <c r="AC2573" s="2" t="s">
        <v>5196</v>
      </c>
      <c r="AD2573" s="2" t="s">
        <v>64</v>
      </c>
      <c r="AE2573" s="2" t="s">
        <v>23580</v>
      </c>
      <c r="AF2573" s="2" t="s">
        <v>66</v>
      </c>
      <c r="AG2573" s="2" t="s">
        <v>84</v>
      </c>
      <c r="AH2573" s="2" t="s">
        <v>23581</v>
      </c>
      <c r="AI2573" s="2" t="s">
        <v>23582</v>
      </c>
      <c r="AJ2573" s="2" t="s">
        <v>68</v>
      </c>
      <c r="AK2573" s="2" t="s">
        <v>23583</v>
      </c>
      <c r="AL2573" s="2" t="s">
        <v>52</v>
      </c>
      <c r="AM2573" s="2" t="s">
        <v>52</v>
      </c>
      <c r="AN2573" s="2" t="s">
        <v>52</v>
      </c>
      <c r="AO2573" s="2" t="s">
        <v>52</v>
      </c>
      <c r="AP2573" s="2" t="s">
        <v>52</v>
      </c>
      <c r="AQ2573" s="2" t="s">
        <v>52</v>
      </c>
      <c r="AR2573" s="2" t="s">
        <v>52</v>
      </c>
      <c r="AS2573" s="2" t="s">
        <v>50</v>
      </c>
      <c r="AT2573" s="2" t="s">
        <v>51</v>
      </c>
      <c r="AU2573" s="2" t="s">
        <v>50</v>
      </c>
    </row>
    <row r="2574" spans="1:47" ht="22.5" customHeight="1" x14ac:dyDescent="0.25">
      <c r="A2574" t="s">
        <v>25439</v>
      </c>
      <c r="B2574" s="18" t="s">
        <v>23584</v>
      </c>
      <c r="C2574" s="220">
        <v>45079</v>
      </c>
      <c r="D2574" s="2" t="s">
        <v>89</v>
      </c>
      <c r="E2574" s="2" t="s">
        <v>22110</v>
      </c>
      <c r="F2574" s="2" t="s">
        <v>72</v>
      </c>
      <c r="G2574" s="19">
        <v>1</v>
      </c>
      <c r="H2574" s="19">
        <v>68.52</v>
      </c>
      <c r="I2574" s="19" t="s">
        <v>51</v>
      </c>
      <c r="J2574" s="19">
        <v>-13.72</v>
      </c>
      <c r="K2574" s="19" t="s">
        <v>51</v>
      </c>
      <c r="L2574" s="19" t="s">
        <v>51</v>
      </c>
      <c r="M2574" s="19">
        <v>54.8</v>
      </c>
      <c r="N2574" s="2" t="s">
        <v>52</v>
      </c>
      <c r="O2574" s="2" t="s">
        <v>1546</v>
      </c>
      <c r="P2574" s="2" t="s">
        <v>1547</v>
      </c>
      <c r="Q2574" s="2" t="s">
        <v>1548</v>
      </c>
      <c r="R2574" s="2" t="s">
        <v>52</v>
      </c>
      <c r="S2574" s="19">
        <v>68.52</v>
      </c>
      <c r="T2574" s="19" t="s">
        <v>56</v>
      </c>
      <c r="U2574" s="2" t="s">
        <v>77</v>
      </c>
      <c r="V2574" s="2" t="s">
        <v>52</v>
      </c>
      <c r="W2574" s="2" t="s">
        <v>52</v>
      </c>
      <c r="X2574" s="2" t="s">
        <v>52</v>
      </c>
      <c r="Y2574" s="2" t="s">
        <v>52</v>
      </c>
      <c r="Z2574" s="2" t="s">
        <v>23585</v>
      </c>
      <c r="AA2574" s="2" t="s">
        <v>23586</v>
      </c>
      <c r="AB2574" s="2" t="s">
        <v>23587</v>
      </c>
      <c r="AC2574" s="2" t="s">
        <v>13559</v>
      </c>
      <c r="AD2574" s="2" t="s">
        <v>300</v>
      </c>
      <c r="AE2574" s="2" t="s">
        <v>23588</v>
      </c>
      <c r="AF2574" s="2" t="s">
        <v>66</v>
      </c>
      <c r="AG2574" s="2" t="s">
        <v>84</v>
      </c>
      <c r="AH2574" s="2" t="s">
        <v>23589</v>
      </c>
      <c r="AI2574" s="2" t="s">
        <v>22916</v>
      </c>
      <c r="AJ2574" s="2" t="s">
        <v>68</v>
      </c>
      <c r="AK2574" s="2" t="s">
        <v>23590</v>
      </c>
      <c r="AL2574" s="2" t="s">
        <v>52</v>
      </c>
      <c r="AM2574" s="2" t="s">
        <v>52</v>
      </c>
      <c r="AN2574" s="2" t="s">
        <v>52</v>
      </c>
      <c r="AO2574" s="2" t="s">
        <v>52</v>
      </c>
      <c r="AP2574" s="2" t="s">
        <v>52</v>
      </c>
      <c r="AQ2574" s="2" t="s">
        <v>52</v>
      </c>
      <c r="AR2574" s="2" t="s">
        <v>52</v>
      </c>
      <c r="AS2574" s="2" t="s">
        <v>50</v>
      </c>
      <c r="AT2574" s="2" t="s">
        <v>51</v>
      </c>
      <c r="AU2574" s="2" t="s">
        <v>50</v>
      </c>
    </row>
    <row r="2575" spans="1:47" ht="22.5" customHeight="1" x14ac:dyDescent="0.25">
      <c r="A2575" t="s">
        <v>25439</v>
      </c>
      <c r="B2575" s="18" t="s">
        <v>23591</v>
      </c>
      <c r="C2575" s="220">
        <v>45079</v>
      </c>
      <c r="D2575" s="2" t="s">
        <v>89</v>
      </c>
      <c r="E2575" s="2" t="s">
        <v>23479</v>
      </c>
      <c r="F2575" s="2" t="s">
        <v>50</v>
      </c>
      <c r="G2575" s="19">
        <v>1</v>
      </c>
      <c r="H2575" s="19">
        <v>71.239999999999995</v>
      </c>
      <c r="I2575" s="19">
        <v>10.96</v>
      </c>
      <c r="J2575" s="19">
        <v>-17.61</v>
      </c>
      <c r="K2575" s="19">
        <v>-10.96</v>
      </c>
      <c r="L2575" s="19" t="s">
        <v>51</v>
      </c>
      <c r="M2575" s="19">
        <v>53.63</v>
      </c>
      <c r="N2575" s="2" t="s">
        <v>52</v>
      </c>
      <c r="O2575" s="2" t="s">
        <v>620</v>
      </c>
      <c r="P2575" s="2" t="s">
        <v>621</v>
      </c>
      <c r="Q2575" s="2" t="s">
        <v>622</v>
      </c>
      <c r="R2575" s="2" t="s">
        <v>52</v>
      </c>
      <c r="S2575" s="19">
        <v>71.239999999999995</v>
      </c>
      <c r="T2575" s="19" t="s">
        <v>76</v>
      </c>
      <c r="U2575" s="2" t="s">
        <v>77</v>
      </c>
      <c r="V2575" s="2" t="s">
        <v>52</v>
      </c>
      <c r="W2575" s="2" t="s">
        <v>52</v>
      </c>
      <c r="X2575" s="2" t="s">
        <v>52</v>
      </c>
      <c r="Y2575" s="2" t="s">
        <v>52</v>
      </c>
      <c r="Z2575" s="2" t="s">
        <v>23592</v>
      </c>
      <c r="AA2575" s="2" t="s">
        <v>23593</v>
      </c>
      <c r="AB2575" s="2" t="s">
        <v>23594</v>
      </c>
      <c r="AC2575" s="2" t="s">
        <v>64</v>
      </c>
      <c r="AD2575" s="2" t="s">
        <v>64</v>
      </c>
      <c r="AE2575" s="2" t="s">
        <v>15210</v>
      </c>
      <c r="AF2575" s="2" t="s">
        <v>66</v>
      </c>
      <c r="AG2575" s="2" t="s">
        <v>84</v>
      </c>
      <c r="AH2575" s="2" t="s">
        <v>23595</v>
      </c>
      <c r="AI2575" s="2" t="s">
        <v>23596</v>
      </c>
      <c r="AJ2575" s="2" t="s">
        <v>68</v>
      </c>
      <c r="AK2575" s="2" t="s">
        <v>23597</v>
      </c>
      <c r="AL2575" s="2" t="s">
        <v>52</v>
      </c>
      <c r="AM2575" s="2" t="s">
        <v>52</v>
      </c>
      <c r="AN2575" s="2" t="s">
        <v>52</v>
      </c>
      <c r="AO2575" s="2" t="s">
        <v>52</v>
      </c>
      <c r="AP2575" s="2" t="s">
        <v>52</v>
      </c>
      <c r="AQ2575" s="2" t="s">
        <v>52</v>
      </c>
      <c r="AR2575" s="2" t="s">
        <v>52</v>
      </c>
      <c r="AS2575" s="2" t="s">
        <v>50</v>
      </c>
      <c r="AT2575" s="2" t="s">
        <v>51</v>
      </c>
      <c r="AU2575" s="2" t="s">
        <v>50</v>
      </c>
    </row>
    <row r="2576" spans="1:47" ht="22.5" customHeight="1" x14ac:dyDescent="0.25">
      <c r="A2576" t="s">
        <v>25439</v>
      </c>
      <c r="B2576" s="18" t="s">
        <v>23598</v>
      </c>
      <c r="C2576" s="220">
        <v>45079</v>
      </c>
      <c r="D2576" s="2" t="s">
        <v>89</v>
      </c>
      <c r="E2576" s="2" t="s">
        <v>18951</v>
      </c>
      <c r="F2576" s="2" t="s">
        <v>50</v>
      </c>
      <c r="G2576" s="19">
        <v>1</v>
      </c>
      <c r="H2576" s="19">
        <v>355.62</v>
      </c>
      <c r="I2576" s="19" t="s">
        <v>51</v>
      </c>
      <c r="J2576" s="19">
        <v>-60.46</v>
      </c>
      <c r="K2576" s="19">
        <v>-38.950000000000003</v>
      </c>
      <c r="L2576" s="19" t="s">
        <v>51</v>
      </c>
      <c r="M2576" s="19">
        <v>256.20999999999998</v>
      </c>
      <c r="N2576" s="2" t="s">
        <v>52</v>
      </c>
      <c r="O2576" s="2" t="s">
        <v>14715</v>
      </c>
      <c r="P2576" s="2" t="s">
        <v>14716</v>
      </c>
      <c r="Q2576" s="2" t="s">
        <v>14717</v>
      </c>
      <c r="R2576" s="2" t="s">
        <v>52</v>
      </c>
      <c r="S2576" s="19">
        <v>355.62</v>
      </c>
      <c r="T2576" s="19" t="s">
        <v>76</v>
      </c>
      <c r="U2576" s="2" t="s">
        <v>57</v>
      </c>
      <c r="V2576" s="2" t="s">
        <v>23599</v>
      </c>
      <c r="W2576" s="2" t="s">
        <v>23600</v>
      </c>
      <c r="X2576" s="2" t="s">
        <v>23601</v>
      </c>
      <c r="Y2576" s="2" t="s">
        <v>52</v>
      </c>
      <c r="Z2576" s="2" t="s">
        <v>23599</v>
      </c>
      <c r="AA2576" s="2" t="s">
        <v>23602</v>
      </c>
      <c r="AB2576" s="2" t="s">
        <v>23603</v>
      </c>
      <c r="AC2576" s="2" t="s">
        <v>13934</v>
      </c>
      <c r="AD2576" s="2" t="s">
        <v>300</v>
      </c>
      <c r="AE2576" s="2" t="s">
        <v>23604</v>
      </c>
      <c r="AF2576" s="2" t="s">
        <v>66</v>
      </c>
      <c r="AG2576" s="2" t="s">
        <v>67</v>
      </c>
      <c r="AH2576" s="2" t="s">
        <v>22729</v>
      </c>
      <c r="AI2576" s="2" t="s">
        <v>19530</v>
      </c>
      <c r="AJ2576" s="2" t="s">
        <v>68</v>
      </c>
      <c r="AK2576" s="2" t="s">
        <v>23605</v>
      </c>
      <c r="AL2576" s="2" t="s">
        <v>52</v>
      </c>
      <c r="AM2576" s="2" t="s">
        <v>52</v>
      </c>
      <c r="AN2576" s="2" t="s">
        <v>52</v>
      </c>
      <c r="AO2576" s="2" t="s">
        <v>52</v>
      </c>
      <c r="AP2576" s="2" t="s">
        <v>52</v>
      </c>
      <c r="AQ2576" s="2" t="s">
        <v>52</v>
      </c>
      <c r="AR2576" s="2" t="s">
        <v>52</v>
      </c>
      <c r="AS2576" s="2" t="s">
        <v>50</v>
      </c>
      <c r="AT2576" s="2" t="s">
        <v>51</v>
      </c>
      <c r="AU2576" s="2" t="s">
        <v>50</v>
      </c>
    </row>
    <row r="2577" spans="1:47" ht="22.5" customHeight="1" x14ac:dyDescent="0.25">
      <c r="A2577" t="s">
        <v>25439</v>
      </c>
      <c r="B2577" s="18" t="s">
        <v>23606</v>
      </c>
      <c r="C2577" s="220">
        <v>45079</v>
      </c>
      <c r="D2577" s="2" t="s">
        <v>89</v>
      </c>
      <c r="E2577" s="2" t="s">
        <v>22110</v>
      </c>
      <c r="F2577" s="2" t="s">
        <v>50</v>
      </c>
      <c r="G2577" s="19">
        <v>1</v>
      </c>
      <c r="H2577" s="19">
        <v>62.32</v>
      </c>
      <c r="I2577" s="19">
        <v>19.920000000000002</v>
      </c>
      <c r="J2577" s="19">
        <v>-16.09</v>
      </c>
      <c r="K2577" s="19">
        <v>-19.920000000000002</v>
      </c>
      <c r="L2577" s="19" t="s">
        <v>51</v>
      </c>
      <c r="M2577" s="19">
        <v>46.23</v>
      </c>
      <c r="N2577" s="2" t="s">
        <v>72</v>
      </c>
      <c r="O2577" s="2" t="s">
        <v>620</v>
      </c>
      <c r="P2577" s="2" t="s">
        <v>23607</v>
      </c>
      <c r="Q2577" s="2" t="s">
        <v>23608</v>
      </c>
      <c r="R2577" s="2" t="s">
        <v>52</v>
      </c>
      <c r="S2577" s="19">
        <v>62.32</v>
      </c>
      <c r="T2577" s="19" t="s">
        <v>76</v>
      </c>
      <c r="U2577" s="2" t="s">
        <v>77</v>
      </c>
      <c r="V2577" s="2" t="s">
        <v>52</v>
      </c>
      <c r="W2577" s="2" t="s">
        <v>52</v>
      </c>
      <c r="X2577" s="2" t="s">
        <v>52</v>
      </c>
      <c r="Y2577" s="2" t="s">
        <v>52</v>
      </c>
      <c r="Z2577" s="2" t="s">
        <v>23609</v>
      </c>
      <c r="AA2577" s="2" t="s">
        <v>23610</v>
      </c>
      <c r="AB2577" s="2" t="s">
        <v>23611</v>
      </c>
      <c r="AC2577" s="2" t="s">
        <v>1074</v>
      </c>
      <c r="AD2577" s="2" t="s">
        <v>206</v>
      </c>
      <c r="AE2577" s="2" t="s">
        <v>23612</v>
      </c>
      <c r="AF2577" s="2" t="s">
        <v>66</v>
      </c>
      <c r="AG2577" s="2" t="s">
        <v>84</v>
      </c>
      <c r="AH2577" s="2" t="s">
        <v>23613</v>
      </c>
      <c r="AI2577" s="2" t="s">
        <v>23614</v>
      </c>
      <c r="AJ2577" s="2" t="s">
        <v>68</v>
      </c>
      <c r="AK2577" s="2" t="s">
        <v>23615</v>
      </c>
      <c r="AL2577" s="2" t="s">
        <v>52</v>
      </c>
      <c r="AM2577" s="2" t="s">
        <v>52</v>
      </c>
      <c r="AN2577" s="2" t="s">
        <v>52</v>
      </c>
      <c r="AO2577" s="2" t="s">
        <v>52</v>
      </c>
      <c r="AP2577" s="2" t="s">
        <v>52</v>
      </c>
      <c r="AQ2577" s="2" t="s">
        <v>52</v>
      </c>
      <c r="AR2577" s="2" t="s">
        <v>52</v>
      </c>
      <c r="AS2577" s="2" t="s">
        <v>50</v>
      </c>
      <c r="AT2577" s="2" t="s">
        <v>51</v>
      </c>
      <c r="AU2577" s="2" t="s">
        <v>50</v>
      </c>
    </row>
    <row r="2578" spans="1:47" ht="22.5" customHeight="1" x14ac:dyDescent="0.25">
      <c r="A2578" t="s">
        <v>25439</v>
      </c>
      <c r="B2578" s="18" t="s">
        <v>23616</v>
      </c>
      <c r="C2578" s="220">
        <v>45079</v>
      </c>
      <c r="D2578" s="2" t="s">
        <v>89</v>
      </c>
      <c r="E2578" s="2" t="s">
        <v>23479</v>
      </c>
      <c r="F2578" s="2" t="s">
        <v>50</v>
      </c>
      <c r="G2578" s="19">
        <v>1</v>
      </c>
      <c r="H2578" s="19">
        <v>71.239999999999995</v>
      </c>
      <c r="I2578" s="19">
        <v>10.96</v>
      </c>
      <c r="J2578" s="19">
        <v>-17.61</v>
      </c>
      <c r="K2578" s="19">
        <v>-10.96</v>
      </c>
      <c r="L2578" s="19" t="s">
        <v>51</v>
      </c>
      <c r="M2578" s="19">
        <v>53.63</v>
      </c>
      <c r="N2578" s="2" t="s">
        <v>52</v>
      </c>
      <c r="O2578" s="2" t="s">
        <v>620</v>
      </c>
      <c r="P2578" s="2" t="s">
        <v>621</v>
      </c>
      <c r="Q2578" s="2" t="s">
        <v>622</v>
      </c>
      <c r="R2578" s="2" t="s">
        <v>52</v>
      </c>
      <c r="S2578" s="19">
        <v>71.239999999999995</v>
      </c>
      <c r="T2578" s="19" t="s">
        <v>76</v>
      </c>
      <c r="U2578" s="2" t="s">
        <v>77</v>
      </c>
      <c r="V2578" s="2" t="s">
        <v>52</v>
      </c>
      <c r="W2578" s="2" t="s">
        <v>52</v>
      </c>
      <c r="X2578" s="2" t="s">
        <v>52</v>
      </c>
      <c r="Y2578" s="2" t="s">
        <v>52</v>
      </c>
      <c r="Z2578" s="2" t="s">
        <v>23617</v>
      </c>
      <c r="AA2578" s="2" t="s">
        <v>23618</v>
      </c>
      <c r="AB2578" s="2" t="s">
        <v>23619</v>
      </c>
      <c r="AC2578" s="2" t="s">
        <v>8451</v>
      </c>
      <c r="AD2578" s="2" t="s">
        <v>64</v>
      </c>
      <c r="AE2578" s="2" t="s">
        <v>23620</v>
      </c>
      <c r="AF2578" s="2" t="s">
        <v>66</v>
      </c>
      <c r="AG2578" s="2" t="s">
        <v>84</v>
      </c>
      <c r="AH2578" s="2" t="s">
        <v>23621</v>
      </c>
      <c r="AI2578" s="2" t="s">
        <v>23622</v>
      </c>
      <c r="AJ2578" s="2" t="s">
        <v>68</v>
      </c>
      <c r="AK2578" s="2" t="s">
        <v>23623</v>
      </c>
      <c r="AL2578" s="2" t="s">
        <v>52</v>
      </c>
      <c r="AM2578" s="2" t="s">
        <v>52</v>
      </c>
      <c r="AN2578" s="2" t="s">
        <v>52</v>
      </c>
      <c r="AO2578" s="2" t="s">
        <v>52</v>
      </c>
      <c r="AP2578" s="2" t="s">
        <v>52</v>
      </c>
      <c r="AQ2578" s="2" t="s">
        <v>52</v>
      </c>
      <c r="AR2578" s="2" t="s">
        <v>52</v>
      </c>
      <c r="AS2578" s="2" t="s">
        <v>50</v>
      </c>
      <c r="AT2578" s="2" t="s">
        <v>51</v>
      </c>
      <c r="AU2578" s="2" t="s">
        <v>50</v>
      </c>
    </row>
    <row r="2579" spans="1:47" ht="22.5" customHeight="1" x14ac:dyDescent="0.25">
      <c r="A2579" t="s">
        <v>25439</v>
      </c>
      <c r="B2579" s="18" t="s">
        <v>23624</v>
      </c>
      <c r="C2579" s="220">
        <v>45079</v>
      </c>
      <c r="D2579" s="2" t="s">
        <v>89</v>
      </c>
      <c r="E2579" s="2" t="s">
        <v>20957</v>
      </c>
      <c r="F2579" s="2" t="s">
        <v>50</v>
      </c>
      <c r="G2579" s="19">
        <v>1</v>
      </c>
      <c r="H2579" s="19">
        <v>35.9</v>
      </c>
      <c r="I2579" s="19">
        <v>17.399999999999999</v>
      </c>
      <c r="J2579" s="19">
        <v>-11.6</v>
      </c>
      <c r="K2579" s="19">
        <v>-17.399999999999999</v>
      </c>
      <c r="L2579" s="19" t="s">
        <v>51</v>
      </c>
      <c r="M2579" s="19">
        <v>24.3</v>
      </c>
      <c r="N2579" s="2" t="s">
        <v>52</v>
      </c>
      <c r="O2579" s="2" t="s">
        <v>418</v>
      </c>
      <c r="P2579" s="2" t="s">
        <v>419</v>
      </c>
      <c r="Q2579" s="2" t="s">
        <v>420</v>
      </c>
      <c r="R2579" s="2" t="s">
        <v>52</v>
      </c>
      <c r="S2579" s="19">
        <v>35.9</v>
      </c>
      <c r="T2579" s="19" t="s">
        <v>76</v>
      </c>
      <c r="U2579" s="2" t="s">
        <v>77</v>
      </c>
      <c r="V2579" s="2" t="s">
        <v>52</v>
      </c>
      <c r="W2579" s="2" t="s">
        <v>52</v>
      </c>
      <c r="X2579" s="2" t="s">
        <v>52</v>
      </c>
      <c r="Y2579" s="2" t="s">
        <v>52</v>
      </c>
      <c r="Z2579" s="2" t="s">
        <v>23625</v>
      </c>
      <c r="AA2579" s="2" t="s">
        <v>23626</v>
      </c>
      <c r="AB2579" s="2" t="s">
        <v>23627</v>
      </c>
      <c r="AC2579" s="2" t="s">
        <v>23628</v>
      </c>
      <c r="AD2579" s="2" t="s">
        <v>333</v>
      </c>
      <c r="AE2579" s="2" t="s">
        <v>23629</v>
      </c>
      <c r="AF2579" s="2" t="s">
        <v>66</v>
      </c>
      <c r="AG2579" s="2" t="s">
        <v>84</v>
      </c>
      <c r="AH2579" s="2" t="s">
        <v>23630</v>
      </c>
      <c r="AI2579" s="2" t="s">
        <v>23631</v>
      </c>
      <c r="AJ2579" s="2" t="s">
        <v>68</v>
      </c>
      <c r="AK2579" s="2" t="s">
        <v>23632</v>
      </c>
      <c r="AL2579" s="2" t="s">
        <v>52</v>
      </c>
      <c r="AM2579" s="2" t="s">
        <v>52</v>
      </c>
      <c r="AN2579" s="2" t="s">
        <v>52</v>
      </c>
      <c r="AO2579" s="2" t="s">
        <v>52</v>
      </c>
      <c r="AP2579" s="2" t="s">
        <v>52</v>
      </c>
      <c r="AQ2579" s="2" t="s">
        <v>52</v>
      </c>
      <c r="AR2579" s="2" t="s">
        <v>52</v>
      </c>
      <c r="AS2579" s="2" t="s">
        <v>50</v>
      </c>
      <c r="AT2579" s="2" t="s">
        <v>51</v>
      </c>
      <c r="AU2579" s="2" t="s">
        <v>50</v>
      </c>
    </row>
    <row r="2580" spans="1:47" ht="22.5" customHeight="1" x14ac:dyDescent="0.25">
      <c r="A2580" t="s">
        <v>25439</v>
      </c>
      <c r="B2580" s="18" t="s">
        <v>23633</v>
      </c>
      <c r="C2580" s="220">
        <v>45079</v>
      </c>
      <c r="D2580" s="2" t="s">
        <v>1514</v>
      </c>
      <c r="E2580" s="2" t="s">
        <v>2558</v>
      </c>
      <c r="F2580" s="2" t="s">
        <v>50</v>
      </c>
      <c r="G2580" s="19">
        <v>1</v>
      </c>
      <c r="H2580" s="19">
        <v>118.71</v>
      </c>
      <c r="I2580" s="19">
        <v>7.85</v>
      </c>
      <c r="J2580" s="19">
        <v>-20.18</v>
      </c>
      <c r="K2580" s="19">
        <v>-25.8</v>
      </c>
      <c r="L2580" s="19">
        <v>-80.58</v>
      </c>
      <c r="M2580" s="19">
        <v>0</v>
      </c>
      <c r="N2580" s="2" t="s">
        <v>52</v>
      </c>
      <c r="O2580" s="2" t="s">
        <v>4130</v>
      </c>
      <c r="P2580" s="2" t="s">
        <v>9135</v>
      </c>
      <c r="Q2580" s="2" t="s">
        <v>9136</v>
      </c>
      <c r="R2580" s="2" t="s">
        <v>52</v>
      </c>
      <c r="S2580" s="19">
        <v>118.71</v>
      </c>
      <c r="T2580" s="19" t="s">
        <v>76</v>
      </c>
      <c r="U2580" s="2" t="s">
        <v>2561</v>
      </c>
      <c r="V2580" s="2" t="s">
        <v>52</v>
      </c>
      <c r="W2580" s="2" t="s">
        <v>52</v>
      </c>
      <c r="X2580" s="2" t="s">
        <v>52</v>
      </c>
      <c r="Y2580" s="2" t="s">
        <v>52</v>
      </c>
      <c r="Z2580" s="2" t="s">
        <v>23634</v>
      </c>
      <c r="AA2580" s="2" t="s">
        <v>23635</v>
      </c>
      <c r="AB2580" s="2" t="s">
        <v>52</v>
      </c>
      <c r="AC2580" s="2" t="s">
        <v>23636</v>
      </c>
      <c r="AD2580" s="2" t="s">
        <v>4334</v>
      </c>
      <c r="AE2580" s="2" t="s">
        <v>23637</v>
      </c>
      <c r="AF2580" s="2" t="s">
        <v>66</v>
      </c>
      <c r="AG2580" s="2" t="s">
        <v>84</v>
      </c>
      <c r="AH2580" s="2" t="s">
        <v>52</v>
      </c>
      <c r="AI2580" s="2" t="s">
        <v>52</v>
      </c>
      <c r="AJ2580" s="2" t="s">
        <v>68</v>
      </c>
      <c r="AK2580" s="2" t="s">
        <v>23638</v>
      </c>
      <c r="AL2580" s="2" t="s">
        <v>52</v>
      </c>
      <c r="AM2580" s="2" t="s">
        <v>52</v>
      </c>
      <c r="AN2580" s="2" t="s">
        <v>52</v>
      </c>
      <c r="AO2580" s="2" t="s">
        <v>52</v>
      </c>
      <c r="AP2580" s="2" t="s">
        <v>52</v>
      </c>
      <c r="AQ2580" s="2" t="s">
        <v>52</v>
      </c>
      <c r="AR2580" s="2" t="s">
        <v>52</v>
      </c>
      <c r="AS2580" s="2" t="s">
        <v>50</v>
      </c>
      <c r="AT2580" s="2" t="s">
        <v>51</v>
      </c>
      <c r="AU2580" s="2" t="s">
        <v>50</v>
      </c>
    </row>
    <row r="2581" spans="1:47" ht="22.5" customHeight="1" x14ac:dyDescent="0.25">
      <c r="A2581" t="s">
        <v>25439</v>
      </c>
      <c r="B2581" s="18" t="s">
        <v>23639</v>
      </c>
      <c r="C2581" s="220">
        <v>45079</v>
      </c>
      <c r="D2581" s="2" t="s">
        <v>89</v>
      </c>
      <c r="E2581" s="2" t="s">
        <v>23479</v>
      </c>
      <c r="F2581" s="2" t="s">
        <v>72</v>
      </c>
      <c r="G2581" s="19">
        <v>1</v>
      </c>
      <c r="H2581" s="19">
        <v>62</v>
      </c>
      <c r="I2581" s="19" t="s">
        <v>51</v>
      </c>
      <c r="J2581" s="19">
        <v>-16.04</v>
      </c>
      <c r="K2581" s="19" t="s">
        <v>51</v>
      </c>
      <c r="L2581" s="19" t="s">
        <v>51</v>
      </c>
      <c r="M2581" s="19">
        <v>45.96</v>
      </c>
      <c r="N2581" s="2" t="s">
        <v>52</v>
      </c>
      <c r="O2581" s="2" t="s">
        <v>496</v>
      </c>
      <c r="P2581" s="2" t="s">
        <v>518</v>
      </c>
      <c r="Q2581" s="2" t="s">
        <v>519</v>
      </c>
      <c r="R2581" s="2" t="s">
        <v>52</v>
      </c>
      <c r="S2581" s="19">
        <v>62</v>
      </c>
      <c r="T2581" s="19" t="s">
        <v>76</v>
      </c>
      <c r="U2581" s="2" t="s">
        <v>77</v>
      </c>
      <c r="V2581" s="2" t="s">
        <v>52</v>
      </c>
      <c r="W2581" s="2" t="s">
        <v>52</v>
      </c>
      <c r="X2581" s="2" t="s">
        <v>52</v>
      </c>
      <c r="Y2581" s="2" t="s">
        <v>52</v>
      </c>
      <c r="Z2581" s="2" t="s">
        <v>23640</v>
      </c>
      <c r="AA2581" s="2" t="s">
        <v>23641</v>
      </c>
      <c r="AB2581" s="2" t="s">
        <v>23642</v>
      </c>
      <c r="AC2581" s="2" t="s">
        <v>6001</v>
      </c>
      <c r="AD2581" s="2" t="s">
        <v>64</v>
      </c>
      <c r="AE2581" s="2" t="s">
        <v>23643</v>
      </c>
      <c r="AF2581" s="2" t="s">
        <v>66</v>
      </c>
      <c r="AG2581" s="2" t="s">
        <v>84</v>
      </c>
      <c r="AH2581" s="2" t="s">
        <v>23644</v>
      </c>
      <c r="AI2581" s="2" t="s">
        <v>23645</v>
      </c>
      <c r="AJ2581" s="2" t="s">
        <v>68</v>
      </c>
      <c r="AK2581" s="2" t="s">
        <v>23646</v>
      </c>
      <c r="AL2581" s="2" t="s">
        <v>52</v>
      </c>
      <c r="AM2581" s="2" t="s">
        <v>52</v>
      </c>
      <c r="AN2581" s="2" t="s">
        <v>52</v>
      </c>
      <c r="AO2581" s="2" t="s">
        <v>52</v>
      </c>
      <c r="AP2581" s="2" t="s">
        <v>52</v>
      </c>
      <c r="AQ2581" s="2" t="s">
        <v>52</v>
      </c>
      <c r="AR2581" s="2" t="s">
        <v>52</v>
      </c>
      <c r="AS2581" s="2" t="s">
        <v>50</v>
      </c>
      <c r="AT2581" s="2" t="s">
        <v>51</v>
      </c>
      <c r="AU2581" s="2" t="s">
        <v>50</v>
      </c>
    </row>
    <row r="2582" spans="1:47" ht="22.5" customHeight="1" x14ac:dyDescent="0.25">
      <c r="A2582" t="s">
        <v>25439</v>
      </c>
      <c r="B2582" s="18" t="s">
        <v>23647</v>
      </c>
      <c r="C2582" s="220">
        <v>45079</v>
      </c>
      <c r="D2582" s="2" t="s">
        <v>89</v>
      </c>
      <c r="E2582" s="2" t="s">
        <v>22848</v>
      </c>
      <c r="F2582" s="2" t="s">
        <v>50</v>
      </c>
      <c r="G2582" s="19">
        <v>1</v>
      </c>
      <c r="H2582" s="19">
        <v>237.9</v>
      </c>
      <c r="I2582" s="19" t="s">
        <v>51</v>
      </c>
      <c r="J2582" s="19">
        <v>-40.44</v>
      </c>
      <c r="K2582" s="19">
        <v>-20.45</v>
      </c>
      <c r="L2582" s="19" t="s">
        <v>51</v>
      </c>
      <c r="M2582" s="19">
        <v>177.01</v>
      </c>
      <c r="N2582" s="2" t="s">
        <v>72</v>
      </c>
      <c r="O2582" s="2" t="s">
        <v>12087</v>
      </c>
      <c r="P2582" s="2" t="s">
        <v>12088</v>
      </c>
      <c r="Q2582" s="2" t="s">
        <v>12089</v>
      </c>
      <c r="R2582" s="2" t="s">
        <v>52</v>
      </c>
      <c r="S2582" s="19">
        <v>237.9</v>
      </c>
      <c r="T2582" s="19" t="s">
        <v>76</v>
      </c>
      <c r="U2582" s="2" t="s">
        <v>77</v>
      </c>
      <c r="V2582" s="2" t="s">
        <v>52</v>
      </c>
      <c r="W2582" s="2" t="s">
        <v>52</v>
      </c>
      <c r="X2582" s="2" t="s">
        <v>52</v>
      </c>
      <c r="Y2582" s="2" t="s">
        <v>52</v>
      </c>
      <c r="Z2582" s="2" t="s">
        <v>23648</v>
      </c>
      <c r="AA2582" s="2" t="s">
        <v>23649</v>
      </c>
      <c r="AB2582" s="2" t="s">
        <v>23650</v>
      </c>
      <c r="AC2582" s="2" t="s">
        <v>11871</v>
      </c>
      <c r="AD2582" s="2" t="s">
        <v>98</v>
      </c>
      <c r="AE2582" s="2" t="s">
        <v>11872</v>
      </c>
      <c r="AF2582" s="2" t="s">
        <v>66</v>
      </c>
      <c r="AG2582" s="2" t="s">
        <v>84</v>
      </c>
      <c r="AH2582" s="2" t="s">
        <v>23651</v>
      </c>
      <c r="AI2582" s="2" t="s">
        <v>23145</v>
      </c>
      <c r="AJ2582" s="2" t="s">
        <v>68</v>
      </c>
      <c r="AK2582" s="2" t="s">
        <v>23652</v>
      </c>
      <c r="AL2582" s="2" t="s">
        <v>52</v>
      </c>
      <c r="AM2582" s="2" t="s">
        <v>52</v>
      </c>
      <c r="AN2582" s="2" t="s">
        <v>52</v>
      </c>
      <c r="AO2582" s="2" t="s">
        <v>52</v>
      </c>
      <c r="AP2582" s="2" t="s">
        <v>52</v>
      </c>
      <c r="AQ2582" s="2" t="s">
        <v>52</v>
      </c>
      <c r="AR2582" s="2" t="s">
        <v>52</v>
      </c>
      <c r="AS2582" s="2" t="s">
        <v>50</v>
      </c>
      <c r="AT2582" s="2" t="s">
        <v>51</v>
      </c>
      <c r="AU2582" s="2" t="s">
        <v>50</v>
      </c>
    </row>
    <row r="2583" spans="1:47" ht="22.5" customHeight="1" x14ac:dyDescent="0.25">
      <c r="A2583" t="s">
        <v>25439</v>
      </c>
      <c r="B2583" s="18" t="s">
        <v>23653</v>
      </c>
      <c r="C2583" s="220">
        <v>45079</v>
      </c>
      <c r="D2583" s="2" t="s">
        <v>89</v>
      </c>
      <c r="E2583" s="2" t="s">
        <v>17767</v>
      </c>
      <c r="F2583" s="2" t="s">
        <v>72</v>
      </c>
      <c r="G2583" s="19">
        <v>1</v>
      </c>
      <c r="H2583" s="19">
        <v>86.62</v>
      </c>
      <c r="I2583" s="19">
        <v>15.02</v>
      </c>
      <c r="J2583" s="19">
        <v>-10.39</v>
      </c>
      <c r="K2583" s="19">
        <v>-35.47</v>
      </c>
      <c r="L2583" s="19" t="s">
        <v>51</v>
      </c>
      <c r="M2583" s="19">
        <v>55.78</v>
      </c>
      <c r="N2583" s="2" t="s">
        <v>72</v>
      </c>
      <c r="O2583" s="2" t="s">
        <v>924</v>
      </c>
      <c r="P2583" s="2" t="s">
        <v>925</v>
      </c>
      <c r="Q2583" s="2" t="s">
        <v>926</v>
      </c>
      <c r="R2583" s="2" t="s">
        <v>52</v>
      </c>
      <c r="S2583" s="19">
        <v>86.62</v>
      </c>
      <c r="T2583" s="19" t="s">
        <v>56</v>
      </c>
      <c r="U2583" s="2" t="s">
        <v>57</v>
      </c>
      <c r="V2583" s="2" t="s">
        <v>23654</v>
      </c>
      <c r="W2583" s="2" t="s">
        <v>23655</v>
      </c>
      <c r="X2583" s="2" t="s">
        <v>23656</v>
      </c>
      <c r="Y2583" s="2" t="s">
        <v>52</v>
      </c>
      <c r="Z2583" s="2" t="s">
        <v>23654</v>
      </c>
      <c r="AA2583" s="2" t="s">
        <v>23657</v>
      </c>
      <c r="AB2583" s="2" t="s">
        <v>23658</v>
      </c>
      <c r="AC2583" s="2" t="s">
        <v>23659</v>
      </c>
      <c r="AD2583" s="2" t="s">
        <v>206</v>
      </c>
      <c r="AE2583" s="2" t="s">
        <v>23660</v>
      </c>
      <c r="AF2583" s="2" t="s">
        <v>66</v>
      </c>
      <c r="AG2583" s="2" t="s">
        <v>67</v>
      </c>
      <c r="AH2583" s="2" t="s">
        <v>23661</v>
      </c>
      <c r="AI2583" s="2" t="s">
        <v>23662</v>
      </c>
      <c r="AJ2583" s="2" t="s">
        <v>68</v>
      </c>
      <c r="AK2583" s="2" t="s">
        <v>23663</v>
      </c>
      <c r="AL2583" s="2" t="s">
        <v>52</v>
      </c>
      <c r="AM2583" s="2" t="s">
        <v>52</v>
      </c>
      <c r="AN2583" s="2" t="s">
        <v>52</v>
      </c>
      <c r="AO2583" s="2" t="s">
        <v>52</v>
      </c>
      <c r="AP2583" s="2" t="s">
        <v>52</v>
      </c>
      <c r="AQ2583" s="2" t="s">
        <v>52</v>
      </c>
      <c r="AR2583" s="2" t="s">
        <v>52</v>
      </c>
      <c r="AS2583" s="2" t="s">
        <v>50</v>
      </c>
      <c r="AT2583" s="2" t="s">
        <v>51</v>
      </c>
      <c r="AU2583" s="2" t="s">
        <v>50</v>
      </c>
    </row>
    <row r="2584" spans="1:47" ht="22.5" customHeight="1" x14ac:dyDescent="0.25">
      <c r="A2584" t="s">
        <v>25439</v>
      </c>
      <c r="B2584" s="18" t="s">
        <v>23664</v>
      </c>
      <c r="C2584" s="220">
        <v>45079</v>
      </c>
      <c r="D2584" s="2" t="s">
        <v>89</v>
      </c>
      <c r="E2584" s="2" t="s">
        <v>22110</v>
      </c>
      <c r="F2584" s="2" t="s">
        <v>50</v>
      </c>
      <c r="G2584" s="19">
        <v>1</v>
      </c>
      <c r="H2584" s="19">
        <v>83.21</v>
      </c>
      <c r="I2584" s="19" t="s">
        <v>51</v>
      </c>
      <c r="J2584" s="19">
        <v>-14.15</v>
      </c>
      <c r="K2584" s="19">
        <v>-20.45</v>
      </c>
      <c r="L2584" s="19" t="s">
        <v>51</v>
      </c>
      <c r="M2584" s="19">
        <v>48.61</v>
      </c>
      <c r="N2584" s="2" t="s">
        <v>72</v>
      </c>
      <c r="O2584" s="2" t="s">
        <v>177</v>
      </c>
      <c r="P2584" s="2" t="s">
        <v>745</v>
      </c>
      <c r="Q2584" s="2" t="s">
        <v>746</v>
      </c>
      <c r="R2584" s="2" t="s">
        <v>52</v>
      </c>
      <c r="S2584" s="19">
        <v>83.21</v>
      </c>
      <c r="T2584" s="19" t="s">
        <v>76</v>
      </c>
      <c r="U2584" s="2" t="s">
        <v>77</v>
      </c>
      <c r="V2584" s="2" t="s">
        <v>52</v>
      </c>
      <c r="W2584" s="2" t="s">
        <v>52</v>
      </c>
      <c r="X2584" s="2" t="s">
        <v>52</v>
      </c>
      <c r="Y2584" s="2" t="s">
        <v>52</v>
      </c>
      <c r="Z2584" s="2" t="s">
        <v>23665</v>
      </c>
      <c r="AA2584" s="2" t="s">
        <v>23666</v>
      </c>
      <c r="AB2584" s="2" t="s">
        <v>23667</v>
      </c>
      <c r="AC2584" s="2" t="s">
        <v>23668</v>
      </c>
      <c r="AD2584" s="2" t="s">
        <v>64</v>
      </c>
      <c r="AE2584" s="2" t="s">
        <v>23669</v>
      </c>
      <c r="AF2584" s="2" t="s">
        <v>66</v>
      </c>
      <c r="AG2584" s="2" t="s">
        <v>84</v>
      </c>
      <c r="AH2584" s="2" t="s">
        <v>23670</v>
      </c>
      <c r="AI2584" s="2" t="s">
        <v>23671</v>
      </c>
      <c r="AJ2584" s="2" t="s">
        <v>68</v>
      </c>
      <c r="AK2584" s="2" t="s">
        <v>23672</v>
      </c>
      <c r="AL2584" s="2" t="s">
        <v>52</v>
      </c>
      <c r="AM2584" s="2" t="s">
        <v>52</v>
      </c>
      <c r="AN2584" s="2" t="s">
        <v>52</v>
      </c>
      <c r="AO2584" s="2" t="s">
        <v>52</v>
      </c>
      <c r="AP2584" s="2" t="s">
        <v>52</v>
      </c>
      <c r="AQ2584" s="2" t="s">
        <v>52</v>
      </c>
      <c r="AR2584" s="2" t="s">
        <v>52</v>
      </c>
      <c r="AS2584" s="2" t="s">
        <v>50</v>
      </c>
      <c r="AT2584" s="2" t="s">
        <v>51</v>
      </c>
      <c r="AU2584" s="2" t="s">
        <v>50</v>
      </c>
    </row>
    <row r="2585" spans="1:47" ht="22.5" customHeight="1" x14ac:dyDescent="0.25">
      <c r="A2585" t="s">
        <v>25439</v>
      </c>
      <c r="B2585" s="18" t="s">
        <v>23673</v>
      </c>
      <c r="C2585" s="220">
        <v>45079</v>
      </c>
      <c r="D2585" s="2" t="s">
        <v>89</v>
      </c>
      <c r="E2585" s="2" t="s">
        <v>18266</v>
      </c>
      <c r="F2585" s="2" t="s">
        <v>50</v>
      </c>
      <c r="G2585" s="19">
        <v>1</v>
      </c>
      <c r="H2585" s="19">
        <v>261.48</v>
      </c>
      <c r="I2585" s="19">
        <v>16.93</v>
      </c>
      <c r="J2585" s="19">
        <v>-31.38</v>
      </c>
      <c r="K2585" s="19">
        <v>-43.38</v>
      </c>
      <c r="L2585" s="19" t="s">
        <v>51</v>
      </c>
      <c r="M2585" s="19">
        <v>203.65</v>
      </c>
      <c r="N2585" s="2" t="s">
        <v>52</v>
      </c>
      <c r="O2585" s="2" t="s">
        <v>7577</v>
      </c>
      <c r="P2585" s="2" t="s">
        <v>12497</v>
      </c>
      <c r="Q2585" s="2" t="s">
        <v>12498</v>
      </c>
      <c r="R2585" s="2" t="s">
        <v>52</v>
      </c>
      <c r="S2585" s="19">
        <v>261.48</v>
      </c>
      <c r="T2585" s="19" t="s">
        <v>56</v>
      </c>
      <c r="U2585" s="2" t="s">
        <v>57</v>
      </c>
      <c r="V2585" s="2" t="s">
        <v>23674</v>
      </c>
      <c r="W2585" s="2" t="s">
        <v>23675</v>
      </c>
      <c r="X2585" s="2" t="s">
        <v>23676</v>
      </c>
      <c r="Y2585" s="2" t="s">
        <v>52</v>
      </c>
      <c r="Z2585" s="2" t="s">
        <v>23674</v>
      </c>
      <c r="AA2585" s="2" t="s">
        <v>23677</v>
      </c>
      <c r="AB2585" s="2" t="s">
        <v>23678</v>
      </c>
      <c r="AC2585" s="2" t="s">
        <v>2793</v>
      </c>
      <c r="AD2585" s="2" t="s">
        <v>267</v>
      </c>
      <c r="AE2585" s="2" t="s">
        <v>23679</v>
      </c>
      <c r="AF2585" s="2" t="s">
        <v>66</v>
      </c>
      <c r="AG2585" s="2" t="s">
        <v>67</v>
      </c>
      <c r="AH2585" s="2" t="s">
        <v>23680</v>
      </c>
      <c r="AI2585" s="2" t="s">
        <v>23681</v>
      </c>
      <c r="AJ2585" s="2" t="s">
        <v>68</v>
      </c>
      <c r="AK2585" s="2" t="s">
        <v>23682</v>
      </c>
      <c r="AL2585" s="2" t="s">
        <v>52</v>
      </c>
      <c r="AM2585" s="2" t="s">
        <v>52</v>
      </c>
      <c r="AN2585" s="2" t="s">
        <v>52</v>
      </c>
      <c r="AO2585" s="2" t="s">
        <v>52</v>
      </c>
      <c r="AP2585" s="2" t="s">
        <v>52</v>
      </c>
      <c r="AQ2585" s="2" t="s">
        <v>52</v>
      </c>
      <c r="AR2585" s="2" t="s">
        <v>52</v>
      </c>
      <c r="AS2585" s="2" t="s">
        <v>50</v>
      </c>
      <c r="AT2585" s="2" t="s">
        <v>51</v>
      </c>
      <c r="AU2585" s="2" t="s">
        <v>50</v>
      </c>
    </row>
    <row r="2586" spans="1:47" ht="22.5" customHeight="1" x14ac:dyDescent="0.25">
      <c r="A2586" t="s">
        <v>25439</v>
      </c>
      <c r="B2586" s="18" t="s">
        <v>23683</v>
      </c>
      <c r="C2586" s="220">
        <v>45079</v>
      </c>
      <c r="D2586" s="2" t="s">
        <v>89</v>
      </c>
      <c r="E2586" s="2" t="s">
        <v>20957</v>
      </c>
      <c r="F2586" s="2" t="s">
        <v>50</v>
      </c>
      <c r="G2586" s="19">
        <v>1</v>
      </c>
      <c r="H2586" s="19">
        <v>349.59</v>
      </c>
      <c r="I2586" s="19">
        <v>16.98</v>
      </c>
      <c r="J2586" s="19">
        <v>-59.43</v>
      </c>
      <c r="K2586" s="19">
        <v>-55.93</v>
      </c>
      <c r="L2586" s="19" t="s">
        <v>51</v>
      </c>
      <c r="M2586" s="19">
        <v>251.21</v>
      </c>
      <c r="N2586" s="2" t="s">
        <v>52</v>
      </c>
      <c r="O2586" s="2" t="s">
        <v>1254</v>
      </c>
      <c r="P2586" s="2" t="s">
        <v>4649</v>
      </c>
      <c r="Q2586" s="2" t="s">
        <v>4650</v>
      </c>
      <c r="R2586" s="2" t="s">
        <v>52</v>
      </c>
      <c r="S2586" s="19">
        <v>349.59</v>
      </c>
      <c r="T2586" s="19" t="s">
        <v>76</v>
      </c>
      <c r="U2586" s="2" t="s">
        <v>77</v>
      </c>
      <c r="V2586" s="2" t="s">
        <v>52</v>
      </c>
      <c r="W2586" s="2" t="s">
        <v>52</v>
      </c>
      <c r="X2586" s="2" t="s">
        <v>52</v>
      </c>
      <c r="Y2586" s="2" t="s">
        <v>52</v>
      </c>
      <c r="Z2586" s="2" t="s">
        <v>23684</v>
      </c>
      <c r="AA2586" s="2" t="s">
        <v>23685</v>
      </c>
      <c r="AB2586" s="2" t="s">
        <v>23686</v>
      </c>
      <c r="AC2586" s="2" t="s">
        <v>23687</v>
      </c>
      <c r="AD2586" s="2" t="s">
        <v>2956</v>
      </c>
      <c r="AE2586" s="2" t="s">
        <v>23688</v>
      </c>
      <c r="AF2586" s="2" t="s">
        <v>66</v>
      </c>
      <c r="AG2586" s="2" t="s">
        <v>84</v>
      </c>
      <c r="AH2586" s="2" t="s">
        <v>23689</v>
      </c>
      <c r="AI2586" s="2" t="s">
        <v>23690</v>
      </c>
      <c r="AJ2586" s="2" t="s">
        <v>68</v>
      </c>
      <c r="AK2586" s="2" t="s">
        <v>23691</v>
      </c>
      <c r="AL2586" s="2" t="s">
        <v>52</v>
      </c>
      <c r="AM2586" s="2" t="s">
        <v>52</v>
      </c>
      <c r="AN2586" s="2" t="s">
        <v>52</v>
      </c>
      <c r="AO2586" s="2" t="s">
        <v>52</v>
      </c>
      <c r="AP2586" s="2" t="s">
        <v>52</v>
      </c>
      <c r="AQ2586" s="2" t="s">
        <v>52</v>
      </c>
      <c r="AR2586" s="2" t="s">
        <v>52</v>
      </c>
      <c r="AS2586" s="2" t="s">
        <v>50</v>
      </c>
      <c r="AT2586" s="2" t="s">
        <v>51</v>
      </c>
      <c r="AU2586" s="2" t="s">
        <v>50</v>
      </c>
    </row>
    <row r="2587" spans="1:47" ht="22.5" customHeight="1" x14ac:dyDescent="0.25">
      <c r="A2587" t="s">
        <v>25439</v>
      </c>
      <c r="B2587" s="18" t="s">
        <v>23692</v>
      </c>
      <c r="C2587" s="220">
        <v>45079</v>
      </c>
      <c r="D2587" s="2" t="s">
        <v>1514</v>
      </c>
      <c r="E2587" s="2" t="s">
        <v>4879</v>
      </c>
      <c r="F2587" s="2" t="s">
        <v>50</v>
      </c>
      <c r="G2587" s="19">
        <v>1</v>
      </c>
      <c r="H2587" s="19">
        <v>65.239999999999995</v>
      </c>
      <c r="I2587" s="19">
        <v>15.9</v>
      </c>
      <c r="J2587" s="19">
        <v>-16.59</v>
      </c>
      <c r="K2587" s="19" t="s">
        <v>51</v>
      </c>
      <c r="L2587" s="19">
        <v>-64.55</v>
      </c>
      <c r="M2587" s="19">
        <v>0</v>
      </c>
      <c r="N2587" s="2" t="s">
        <v>52</v>
      </c>
      <c r="O2587" s="2" t="s">
        <v>247</v>
      </c>
      <c r="P2587" s="2" t="s">
        <v>248</v>
      </c>
      <c r="Q2587" s="2" t="s">
        <v>249</v>
      </c>
      <c r="R2587" s="2" t="s">
        <v>52</v>
      </c>
      <c r="S2587" s="19">
        <v>65.239999999999995</v>
      </c>
      <c r="T2587" s="19" t="s">
        <v>76</v>
      </c>
      <c r="U2587" s="2" t="s">
        <v>57</v>
      </c>
      <c r="V2587" s="2" t="s">
        <v>22767</v>
      </c>
      <c r="W2587" s="2" t="s">
        <v>22768</v>
      </c>
      <c r="X2587" s="2" t="s">
        <v>22769</v>
      </c>
      <c r="Y2587" s="2" t="s">
        <v>52</v>
      </c>
      <c r="Z2587" s="2" t="s">
        <v>22767</v>
      </c>
      <c r="AA2587" s="2" t="s">
        <v>22770</v>
      </c>
      <c r="AB2587" s="2" t="s">
        <v>52</v>
      </c>
      <c r="AC2587" s="2" t="s">
        <v>1222</v>
      </c>
      <c r="AD2587" s="2" t="s">
        <v>64</v>
      </c>
      <c r="AE2587" s="2" t="s">
        <v>22772</v>
      </c>
      <c r="AF2587" s="2" t="s">
        <v>66</v>
      </c>
      <c r="AG2587" s="2" t="s">
        <v>784</v>
      </c>
      <c r="AH2587" s="2" t="s">
        <v>52</v>
      </c>
      <c r="AI2587" s="2" t="s">
        <v>52</v>
      </c>
      <c r="AJ2587" s="2" t="s">
        <v>4359</v>
      </c>
      <c r="AK2587" s="2" t="s">
        <v>23693</v>
      </c>
      <c r="AL2587" s="2" t="s">
        <v>52</v>
      </c>
      <c r="AM2587" s="2" t="s">
        <v>52</v>
      </c>
      <c r="AN2587" s="2" t="s">
        <v>52</v>
      </c>
      <c r="AO2587" s="2" t="s">
        <v>52</v>
      </c>
      <c r="AP2587" s="2" t="s">
        <v>52</v>
      </c>
      <c r="AQ2587" s="2" t="s">
        <v>52</v>
      </c>
      <c r="AR2587" s="2" t="s">
        <v>52</v>
      </c>
      <c r="AS2587" s="2" t="s">
        <v>50</v>
      </c>
      <c r="AT2587" s="2" t="s">
        <v>51</v>
      </c>
      <c r="AU2587" s="2" t="s">
        <v>50</v>
      </c>
    </row>
    <row r="2588" spans="1:47" ht="22.5" customHeight="1" x14ac:dyDescent="0.25">
      <c r="A2588" t="s">
        <v>25439</v>
      </c>
      <c r="B2588" s="18" t="s">
        <v>23694</v>
      </c>
      <c r="C2588" s="220">
        <v>45079</v>
      </c>
      <c r="D2588" s="2" t="s">
        <v>89</v>
      </c>
      <c r="E2588" s="2" t="s">
        <v>19808</v>
      </c>
      <c r="F2588" s="2" t="s">
        <v>72</v>
      </c>
      <c r="G2588" s="19">
        <v>1</v>
      </c>
      <c r="H2588" s="19">
        <v>396.4</v>
      </c>
      <c r="I2588" s="19">
        <v>26.64</v>
      </c>
      <c r="J2588" s="19">
        <v>-67.39</v>
      </c>
      <c r="K2588" s="19">
        <v>-65.59</v>
      </c>
      <c r="L2588" s="19" t="s">
        <v>51</v>
      </c>
      <c r="M2588" s="19">
        <v>290.06</v>
      </c>
      <c r="N2588" s="2" t="s">
        <v>52</v>
      </c>
      <c r="O2588" s="2" t="s">
        <v>9180</v>
      </c>
      <c r="P2588" s="2" t="s">
        <v>23695</v>
      </c>
      <c r="Q2588" s="2" t="s">
        <v>23696</v>
      </c>
      <c r="R2588" s="2" t="s">
        <v>52</v>
      </c>
      <c r="S2588" s="19">
        <v>396.4</v>
      </c>
      <c r="T2588" s="19" t="s">
        <v>76</v>
      </c>
      <c r="U2588" s="2" t="s">
        <v>57</v>
      </c>
      <c r="V2588" s="2" t="s">
        <v>23697</v>
      </c>
      <c r="W2588" s="2" t="s">
        <v>23698</v>
      </c>
      <c r="X2588" s="2" t="s">
        <v>23699</v>
      </c>
      <c r="Y2588" s="2" t="s">
        <v>52</v>
      </c>
      <c r="Z2588" s="2" t="s">
        <v>23697</v>
      </c>
      <c r="AA2588" s="2" t="s">
        <v>23700</v>
      </c>
      <c r="AB2588" s="2" t="s">
        <v>23701</v>
      </c>
      <c r="AC2588" s="2" t="s">
        <v>2576</v>
      </c>
      <c r="AD2588" s="2" t="s">
        <v>2577</v>
      </c>
      <c r="AE2588" s="2" t="s">
        <v>23702</v>
      </c>
      <c r="AF2588" s="2" t="s">
        <v>66</v>
      </c>
      <c r="AG2588" s="2" t="s">
        <v>67</v>
      </c>
      <c r="AH2588" s="2" t="s">
        <v>22764</v>
      </c>
      <c r="AI2588" s="2" t="s">
        <v>23703</v>
      </c>
      <c r="AJ2588" s="2" t="s">
        <v>68</v>
      </c>
      <c r="AK2588" s="2" t="s">
        <v>23704</v>
      </c>
      <c r="AL2588" s="2" t="s">
        <v>52</v>
      </c>
      <c r="AM2588" s="2" t="s">
        <v>52</v>
      </c>
      <c r="AN2588" s="2" t="s">
        <v>52</v>
      </c>
      <c r="AO2588" s="2" t="s">
        <v>52</v>
      </c>
      <c r="AP2588" s="2" t="s">
        <v>52</v>
      </c>
      <c r="AQ2588" s="2" t="s">
        <v>52</v>
      </c>
      <c r="AR2588" s="2" t="s">
        <v>52</v>
      </c>
      <c r="AS2588" s="2" t="s">
        <v>50</v>
      </c>
      <c r="AT2588" s="2" t="s">
        <v>51</v>
      </c>
      <c r="AU2588" s="2" t="s">
        <v>50</v>
      </c>
    </row>
    <row r="2589" spans="1:47" ht="22.5" customHeight="1" x14ac:dyDescent="0.25">
      <c r="A2589" t="s">
        <v>25439</v>
      </c>
      <c r="B2589" s="18" t="s">
        <v>23705</v>
      </c>
      <c r="C2589" s="220">
        <v>45079</v>
      </c>
      <c r="D2589" s="2" t="s">
        <v>89</v>
      </c>
      <c r="E2589" s="2" t="s">
        <v>22110</v>
      </c>
      <c r="F2589" s="2" t="s">
        <v>50</v>
      </c>
      <c r="G2589" s="19">
        <v>1</v>
      </c>
      <c r="H2589" s="19">
        <v>202.89</v>
      </c>
      <c r="I2589" s="19">
        <v>1.59</v>
      </c>
      <c r="J2589" s="19">
        <v>-34.49</v>
      </c>
      <c r="K2589" s="19" t="s">
        <v>51</v>
      </c>
      <c r="L2589" s="19" t="s">
        <v>51</v>
      </c>
      <c r="M2589" s="19">
        <v>169.99</v>
      </c>
      <c r="N2589" s="2" t="s">
        <v>52</v>
      </c>
      <c r="O2589" s="2" t="s">
        <v>23706</v>
      </c>
      <c r="P2589" s="2" t="s">
        <v>23707</v>
      </c>
      <c r="Q2589" s="2" t="s">
        <v>23708</v>
      </c>
      <c r="R2589" s="2" t="s">
        <v>52</v>
      </c>
      <c r="S2589" s="19">
        <v>202.89</v>
      </c>
      <c r="T2589" s="19" t="s">
        <v>76</v>
      </c>
      <c r="U2589" s="2" t="s">
        <v>77</v>
      </c>
      <c r="V2589" s="2" t="s">
        <v>23709</v>
      </c>
      <c r="W2589" s="2" t="s">
        <v>23710</v>
      </c>
      <c r="X2589" s="2" t="s">
        <v>23711</v>
      </c>
      <c r="Y2589" s="2" t="s">
        <v>52</v>
      </c>
      <c r="Z2589" s="2" t="s">
        <v>23709</v>
      </c>
      <c r="AA2589" s="2" t="s">
        <v>23712</v>
      </c>
      <c r="AB2589" s="2" t="s">
        <v>23713</v>
      </c>
      <c r="AC2589" s="2" t="s">
        <v>64</v>
      </c>
      <c r="AD2589" s="2" t="s">
        <v>64</v>
      </c>
      <c r="AE2589" s="2" t="s">
        <v>23714</v>
      </c>
      <c r="AF2589" s="2" t="s">
        <v>66</v>
      </c>
      <c r="AG2589" s="2" t="s">
        <v>784</v>
      </c>
      <c r="AH2589" s="2" t="s">
        <v>23715</v>
      </c>
      <c r="AI2589" s="2" t="s">
        <v>23574</v>
      </c>
      <c r="AJ2589" s="2" t="s">
        <v>4859</v>
      </c>
      <c r="AK2589" s="2" t="s">
        <v>23716</v>
      </c>
      <c r="AL2589" s="2" t="s">
        <v>52</v>
      </c>
      <c r="AM2589" s="2" t="s">
        <v>52</v>
      </c>
      <c r="AN2589" s="2" t="s">
        <v>52</v>
      </c>
      <c r="AO2589" s="2" t="s">
        <v>52</v>
      </c>
      <c r="AP2589" s="2" t="s">
        <v>52</v>
      </c>
      <c r="AQ2589" s="2" t="s">
        <v>52</v>
      </c>
      <c r="AR2589" s="2" t="s">
        <v>52</v>
      </c>
      <c r="AS2589" s="2" t="s">
        <v>50</v>
      </c>
      <c r="AT2589" s="2" t="s">
        <v>51</v>
      </c>
      <c r="AU2589" s="2" t="s">
        <v>50</v>
      </c>
    </row>
    <row r="2590" spans="1:47" ht="22.5" customHeight="1" x14ac:dyDescent="0.25">
      <c r="A2590" t="s">
        <v>25439</v>
      </c>
      <c r="B2590" s="18" t="s">
        <v>23717</v>
      </c>
      <c r="C2590" s="220">
        <v>45079</v>
      </c>
      <c r="D2590" s="2" t="s">
        <v>89</v>
      </c>
      <c r="E2590" s="2" t="s">
        <v>23479</v>
      </c>
      <c r="F2590" s="2" t="s">
        <v>72</v>
      </c>
      <c r="G2590" s="19">
        <v>1</v>
      </c>
      <c r="H2590" s="19">
        <v>63.81</v>
      </c>
      <c r="I2590" s="19">
        <v>7.43</v>
      </c>
      <c r="J2590" s="19">
        <v>-16.350000000000001</v>
      </c>
      <c r="K2590" s="19">
        <v>-7.43</v>
      </c>
      <c r="L2590" s="19" t="s">
        <v>51</v>
      </c>
      <c r="M2590" s="19">
        <v>47.46</v>
      </c>
      <c r="N2590" s="2" t="s">
        <v>52</v>
      </c>
      <c r="O2590" s="2" t="s">
        <v>1242</v>
      </c>
      <c r="P2590" s="2" t="s">
        <v>1243</v>
      </c>
      <c r="Q2590" s="2" t="s">
        <v>1244</v>
      </c>
      <c r="R2590" s="2" t="s">
        <v>52</v>
      </c>
      <c r="S2590" s="19">
        <v>63.81</v>
      </c>
      <c r="T2590" s="19" t="s">
        <v>76</v>
      </c>
      <c r="U2590" s="2" t="s">
        <v>77</v>
      </c>
      <c r="V2590" s="2" t="s">
        <v>52</v>
      </c>
      <c r="W2590" s="2" t="s">
        <v>52</v>
      </c>
      <c r="X2590" s="2" t="s">
        <v>52</v>
      </c>
      <c r="Y2590" s="2" t="s">
        <v>52</v>
      </c>
      <c r="Z2590" s="2" t="s">
        <v>23718</v>
      </c>
      <c r="AA2590" s="2" t="s">
        <v>23719</v>
      </c>
      <c r="AB2590" s="2" t="s">
        <v>23720</v>
      </c>
      <c r="AC2590" s="2" t="s">
        <v>1958</v>
      </c>
      <c r="AD2590" s="2" t="s">
        <v>333</v>
      </c>
      <c r="AE2590" s="2" t="s">
        <v>23721</v>
      </c>
      <c r="AF2590" s="2" t="s">
        <v>66</v>
      </c>
      <c r="AG2590" s="2" t="s">
        <v>84</v>
      </c>
      <c r="AH2590" s="2" t="s">
        <v>23722</v>
      </c>
      <c r="AI2590" s="2" t="s">
        <v>23723</v>
      </c>
      <c r="AJ2590" s="2" t="s">
        <v>68</v>
      </c>
      <c r="AK2590" s="2" t="s">
        <v>23724</v>
      </c>
      <c r="AL2590" s="2" t="s">
        <v>52</v>
      </c>
      <c r="AM2590" s="2" t="s">
        <v>52</v>
      </c>
      <c r="AN2590" s="2" t="s">
        <v>52</v>
      </c>
      <c r="AO2590" s="2" t="s">
        <v>52</v>
      </c>
      <c r="AP2590" s="2" t="s">
        <v>52</v>
      </c>
      <c r="AQ2590" s="2" t="s">
        <v>52</v>
      </c>
      <c r="AR2590" s="2" t="s">
        <v>52</v>
      </c>
      <c r="AS2590" s="2" t="s">
        <v>50</v>
      </c>
      <c r="AT2590" s="2" t="s">
        <v>51</v>
      </c>
      <c r="AU2590" s="2" t="s">
        <v>50</v>
      </c>
    </row>
    <row r="2591" spans="1:47" ht="22.5" customHeight="1" x14ac:dyDescent="0.25">
      <c r="A2591" t="s">
        <v>25439</v>
      </c>
      <c r="B2591" s="18" t="s">
        <v>23725</v>
      </c>
      <c r="C2591" s="220">
        <v>45079</v>
      </c>
      <c r="D2591" s="2" t="s">
        <v>89</v>
      </c>
      <c r="E2591" s="2" t="s">
        <v>22848</v>
      </c>
      <c r="F2591" s="2" t="s">
        <v>50</v>
      </c>
      <c r="G2591" s="19">
        <v>1</v>
      </c>
      <c r="H2591" s="19">
        <v>295.69</v>
      </c>
      <c r="I2591" s="19" t="s">
        <v>51</v>
      </c>
      <c r="J2591" s="19">
        <v>-50.27</v>
      </c>
      <c r="K2591" s="19">
        <v>-26.45</v>
      </c>
      <c r="L2591" s="19" t="s">
        <v>51</v>
      </c>
      <c r="M2591" s="19">
        <v>218.97</v>
      </c>
      <c r="N2591" s="2" t="s">
        <v>52</v>
      </c>
      <c r="O2591" s="2" t="s">
        <v>898</v>
      </c>
      <c r="P2591" s="2" t="s">
        <v>899</v>
      </c>
      <c r="Q2591" s="2" t="s">
        <v>900</v>
      </c>
      <c r="R2591" s="2" t="s">
        <v>52</v>
      </c>
      <c r="S2591" s="19">
        <v>295.69</v>
      </c>
      <c r="T2591" s="19" t="s">
        <v>76</v>
      </c>
      <c r="U2591" s="2" t="s">
        <v>77</v>
      </c>
      <c r="V2591" s="2" t="s">
        <v>52</v>
      </c>
      <c r="W2591" s="2" t="s">
        <v>52</v>
      </c>
      <c r="X2591" s="2" t="s">
        <v>52</v>
      </c>
      <c r="Y2591" s="2" t="s">
        <v>52</v>
      </c>
      <c r="Z2591" s="2" t="s">
        <v>23726</v>
      </c>
      <c r="AA2591" s="2" t="s">
        <v>23727</v>
      </c>
      <c r="AB2591" s="2" t="s">
        <v>23728</v>
      </c>
      <c r="AC2591" s="2" t="s">
        <v>3431</v>
      </c>
      <c r="AD2591" s="2" t="s">
        <v>333</v>
      </c>
      <c r="AE2591" s="2" t="s">
        <v>23729</v>
      </c>
      <c r="AF2591" s="2" t="s">
        <v>66</v>
      </c>
      <c r="AG2591" s="2" t="s">
        <v>84</v>
      </c>
      <c r="AH2591" s="2" t="s">
        <v>23730</v>
      </c>
      <c r="AI2591" s="2" t="s">
        <v>23731</v>
      </c>
      <c r="AJ2591" s="2" t="s">
        <v>68</v>
      </c>
      <c r="AK2591" s="2" t="s">
        <v>23732</v>
      </c>
      <c r="AL2591" s="2" t="s">
        <v>52</v>
      </c>
      <c r="AM2591" s="2" t="s">
        <v>52</v>
      </c>
      <c r="AN2591" s="2" t="s">
        <v>52</v>
      </c>
      <c r="AO2591" s="2" t="s">
        <v>52</v>
      </c>
      <c r="AP2591" s="2" t="s">
        <v>52</v>
      </c>
      <c r="AQ2591" s="2" t="s">
        <v>52</v>
      </c>
      <c r="AR2591" s="2" t="s">
        <v>52</v>
      </c>
      <c r="AS2591" s="2" t="s">
        <v>50</v>
      </c>
      <c r="AT2591" s="2" t="s">
        <v>51</v>
      </c>
      <c r="AU2591" s="2" t="s">
        <v>50</v>
      </c>
    </row>
    <row r="2592" spans="1:47" ht="22.5" customHeight="1" x14ac:dyDescent="0.25">
      <c r="A2592" t="s">
        <v>25439</v>
      </c>
      <c r="B2592" s="18" t="s">
        <v>23733</v>
      </c>
      <c r="C2592" s="220">
        <v>45079</v>
      </c>
      <c r="D2592" s="2" t="s">
        <v>89</v>
      </c>
      <c r="E2592" s="2" t="s">
        <v>22110</v>
      </c>
      <c r="F2592" s="2" t="s">
        <v>50</v>
      </c>
      <c r="G2592" s="19">
        <v>1</v>
      </c>
      <c r="H2592" s="19">
        <v>36.15</v>
      </c>
      <c r="I2592" s="19">
        <v>13.9</v>
      </c>
      <c r="J2592" s="19">
        <v>-9.84</v>
      </c>
      <c r="K2592" s="19" t="s">
        <v>51</v>
      </c>
      <c r="L2592" s="19" t="s">
        <v>51</v>
      </c>
      <c r="M2592" s="19">
        <v>40.21</v>
      </c>
      <c r="N2592" s="2" t="s">
        <v>52</v>
      </c>
      <c r="O2592" s="2" t="s">
        <v>775</v>
      </c>
      <c r="P2592" s="2" t="s">
        <v>776</v>
      </c>
      <c r="Q2592" s="2" t="s">
        <v>777</v>
      </c>
      <c r="R2592" s="2" t="s">
        <v>52</v>
      </c>
      <c r="S2592" s="19">
        <v>36.15</v>
      </c>
      <c r="T2592" s="19" t="s">
        <v>56</v>
      </c>
      <c r="U2592" s="2" t="s">
        <v>77</v>
      </c>
      <c r="V2592" s="2" t="s">
        <v>23734</v>
      </c>
      <c r="W2592" s="2" t="s">
        <v>23735</v>
      </c>
      <c r="X2592" s="2" t="s">
        <v>23736</v>
      </c>
      <c r="Y2592" s="2" t="s">
        <v>52</v>
      </c>
      <c r="Z2592" s="2" t="s">
        <v>23734</v>
      </c>
      <c r="AA2592" s="2" t="s">
        <v>23737</v>
      </c>
      <c r="AB2592" s="2" t="s">
        <v>23738</v>
      </c>
      <c r="AC2592" s="2" t="s">
        <v>64</v>
      </c>
      <c r="AD2592" s="2" t="s">
        <v>64</v>
      </c>
      <c r="AE2592" s="2" t="s">
        <v>23739</v>
      </c>
      <c r="AF2592" s="2" t="s">
        <v>66</v>
      </c>
      <c r="AG2592" s="2" t="s">
        <v>784</v>
      </c>
      <c r="AH2592" s="2" t="s">
        <v>22537</v>
      </c>
      <c r="AI2592" s="2" t="s">
        <v>23740</v>
      </c>
      <c r="AJ2592" s="2" t="s">
        <v>988</v>
      </c>
      <c r="AK2592" s="2" t="s">
        <v>23741</v>
      </c>
      <c r="AL2592" s="2" t="s">
        <v>52</v>
      </c>
      <c r="AM2592" s="2" t="s">
        <v>52</v>
      </c>
      <c r="AN2592" s="2" t="s">
        <v>52</v>
      </c>
      <c r="AO2592" s="2" t="s">
        <v>52</v>
      </c>
      <c r="AP2592" s="2" t="s">
        <v>52</v>
      </c>
      <c r="AQ2592" s="2" t="s">
        <v>52</v>
      </c>
      <c r="AR2592" s="2" t="s">
        <v>52</v>
      </c>
      <c r="AS2592" s="2" t="s">
        <v>50</v>
      </c>
      <c r="AT2592" s="2" t="s">
        <v>51</v>
      </c>
      <c r="AU2592" s="2" t="s">
        <v>50</v>
      </c>
    </row>
    <row r="2593" spans="1:47" ht="22.5" customHeight="1" x14ac:dyDescent="0.25">
      <c r="A2593" t="s">
        <v>25439</v>
      </c>
      <c r="B2593" s="18" t="s">
        <v>23742</v>
      </c>
      <c r="C2593" s="220">
        <v>45079</v>
      </c>
      <c r="D2593" s="2" t="s">
        <v>89</v>
      </c>
      <c r="E2593" s="2" t="s">
        <v>20957</v>
      </c>
      <c r="F2593" s="2" t="s">
        <v>50</v>
      </c>
      <c r="G2593" s="19">
        <v>1</v>
      </c>
      <c r="H2593" s="19">
        <v>72.489999999999995</v>
      </c>
      <c r="I2593" s="19">
        <v>13.7</v>
      </c>
      <c r="J2593" s="19">
        <v>-17.82</v>
      </c>
      <c r="K2593" s="19">
        <v>-13.7</v>
      </c>
      <c r="L2593" s="19" t="s">
        <v>51</v>
      </c>
      <c r="M2593" s="19">
        <v>54.67</v>
      </c>
      <c r="N2593" s="2" t="s">
        <v>72</v>
      </c>
      <c r="O2593" s="2" t="s">
        <v>247</v>
      </c>
      <c r="P2593" s="2" t="s">
        <v>508</v>
      </c>
      <c r="Q2593" s="2" t="s">
        <v>430</v>
      </c>
      <c r="R2593" s="2" t="s">
        <v>52</v>
      </c>
      <c r="S2593" s="19">
        <v>72.489999999999995</v>
      </c>
      <c r="T2593" s="19" t="s">
        <v>76</v>
      </c>
      <c r="U2593" s="2" t="s">
        <v>57</v>
      </c>
      <c r="V2593" s="2" t="s">
        <v>23743</v>
      </c>
      <c r="W2593" s="2" t="s">
        <v>23744</v>
      </c>
      <c r="X2593" s="2" t="s">
        <v>23745</v>
      </c>
      <c r="Y2593" s="2" t="s">
        <v>52</v>
      </c>
      <c r="Z2593" s="2" t="s">
        <v>23743</v>
      </c>
      <c r="AA2593" s="2" t="s">
        <v>23746</v>
      </c>
      <c r="AB2593" s="2" t="s">
        <v>23747</v>
      </c>
      <c r="AC2593" s="2" t="s">
        <v>23748</v>
      </c>
      <c r="AD2593" s="2" t="s">
        <v>64</v>
      </c>
      <c r="AE2593" s="2" t="s">
        <v>23749</v>
      </c>
      <c r="AF2593" s="2" t="s">
        <v>66</v>
      </c>
      <c r="AG2593" s="2" t="s">
        <v>67</v>
      </c>
      <c r="AH2593" s="2" t="s">
        <v>21867</v>
      </c>
      <c r="AI2593" s="2" t="s">
        <v>23750</v>
      </c>
      <c r="AJ2593" s="2" t="s">
        <v>68</v>
      </c>
      <c r="AK2593" s="2" t="s">
        <v>23751</v>
      </c>
      <c r="AL2593" s="2" t="s">
        <v>52</v>
      </c>
      <c r="AM2593" s="2" t="s">
        <v>52</v>
      </c>
      <c r="AN2593" s="2" t="s">
        <v>52</v>
      </c>
      <c r="AO2593" s="2" t="s">
        <v>52</v>
      </c>
      <c r="AP2593" s="2" t="s">
        <v>52</v>
      </c>
      <c r="AQ2593" s="2" t="s">
        <v>52</v>
      </c>
      <c r="AR2593" s="2" t="s">
        <v>52</v>
      </c>
      <c r="AS2593" s="2" t="s">
        <v>50</v>
      </c>
      <c r="AT2593" s="2" t="s">
        <v>51</v>
      </c>
      <c r="AU2593" s="2" t="s">
        <v>50</v>
      </c>
    </row>
    <row r="2594" spans="1:47" ht="22.5" customHeight="1" x14ac:dyDescent="0.25">
      <c r="A2594" t="s">
        <v>25439</v>
      </c>
      <c r="B2594" s="18" t="s">
        <v>23752</v>
      </c>
      <c r="C2594" s="220">
        <v>45079</v>
      </c>
      <c r="D2594" s="2" t="s">
        <v>89</v>
      </c>
      <c r="E2594" s="2" t="s">
        <v>23479</v>
      </c>
      <c r="F2594" s="2" t="s">
        <v>50</v>
      </c>
      <c r="G2594" s="19">
        <v>1</v>
      </c>
      <c r="H2594" s="19">
        <v>180.4</v>
      </c>
      <c r="I2594" s="19" t="s">
        <v>51</v>
      </c>
      <c r="J2594" s="19">
        <v>-30.67</v>
      </c>
      <c r="K2594" s="19">
        <v>-26.45</v>
      </c>
      <c r="L2594" s="19" t="s">
        <v>51</v>
      </c>
      <c r="M2594" s="19">
        <v>123.28</v>
      </c>
      <c r="N2594" s="2" t="s">
        <v>52</v>
      </c>
      <c r="O2594" s="2" t="s">
        <v>4171</v>
      </c>
      <c r="P2594" s="2" t="s">
        <v>11133</v>
      </c>
      <c r="Q2594" s="2" t="s">
        <v>11134</v>
      </c>
      <c r="R2594" s="2" t="s">
        <v>52</v>
      </c>
      <c r="S2594" s="19">
        <v>180.4</v>
      </c>
      <c r="T2594" s="19" t="s">
        <v>76</v>
      </c>
      <c r="U2594" s="2" t="s">
        <v>77</v>
      </c>
      <c r="V2594" s="2" t="s">
        <v>52</v>
      </c>
      <c r="W2594" s="2" t="s">
        <v>52</v>
      </c>
      <c r="X2594" s="2" t="s">
        <v>52</v>
      </c>
      <c r="Y2594" s="2" t="s">
        <v>52</v>
      </c>
      <c r="Z2594" s="2" t="s">
        <v>23753</v>
      </c>
      <c r="AA2594" s="2" t="s">
        <v>23754</v>
      </c>
      <c r="AB2594" s="2" t="s">
        <v>23755</v>
      </c>
      <c r="AC2594" s="2" t="s">
        <v>64</v>
      </c>
      <c r="AD2594" s="2" t="s">
        <v>64</v>
      </c>
      <c r="AE2594" s="2" t="s">
        <v>23756</v>
      </c>
      <c r="AF2594" s="2" t="s">
        <v>66</v>
      </c>
      <c r="AG2594" s="2" t="s">
        <v>84</v>
      </c>
      <c r="AH2594" s="2" t="s">
        <v>23757</v>
      </c>
      <c r="AI2594" s="2" t="s">
        <v>23758</v>
      </c>
      <c r="AJ2594" s="2" t="s">
        <v>68</v>
      </c>
      <c r="AK2594" s="2" t="s">
        <v>23759</v>
      </c>
      <c r="AL2594" s="2" t="s">
        <v>52</v>
      </c>
      <c r="AM2594" s="2" t="s">
        <v>52</v>
      </c>
      <c r="AN2594" s="2" t="s">
        <v>52</v>
      </c>
      <c r="AO2594" s="2" t="s">
        <v>52</v>
      </c>
      <c r="AP2594" s="2" t="s">
        <v>52</v>
      </c>
      <c r="AQ2594" s="2" t="s">
        <v>52</v>
      </c>
      <c r="AR2594" s="2" t="s">
        <v>52</v>
      </c>
      <c r="AS2594" s="2" t="s">
        <v>50</v>
      </c>
      <c r="AT2594" s="2" t="s">
        <v>51</v>
      </c>
      <c r="AU2594" s="2" t="s">
        <v>50</v>
      </c>
    </row>
    <row r="2595" spans="1:47" ht="22.5" customHeight="1" x14ac:dyDescent="0.25">
      <c r="A2595" t="s">
        <v>25439</v>
      </c>
      <c r="B2595" s="18" t="s">
        <v>23760</v>
      </c>
      <c r="C2595" s="220">
        <v>45079</v>
      </c>
      <c r="D2595" s="2" t="s">
        <v>89</v>
      </c>
      <c r="E2595" s="2" t="s">
        <v>22110</v>
      </c>
      <c r="F2595" s="2" t="s">
        <v>50</v>
      </c>
      <c r="G2595" s="19">
        <v>1</v>
      </c>
      <c r="H2595" s="19">
        <v>68.86</v>
      </c>
      <c r="I2595" s="19">
        <v>15.9</v>
      </c>
      <c r="J2595" s="19">
        <v>-17.21</v>
      </c>
      <c r="K2595" s="19" t="s">
        <v>51</v>
      </c>
      <c r="L2595" s="19" t="s">
        <v>51</v>
      </c>
      <c r="M2595" s="19">
        <v>67.55</v>
      </c>
      <c r="N2595" s="2" t="s">
        <v>52</v>
      </c>
      <c r="O2595" s="2" t="s">
        <v>247</v>
      </c>
      <c r="P2595" s="2" t="s">
        <v>248</v>
      </c>
      <c r="Q2595" s="2" t="s">
        <v>249</v>
      </c>
      <c r="R2595" s="2" t="s">
        <v>52</v>
      </c>
      <c r="S2595" s="19">
        <v>68.86</v>
      </c>
      <c r="T2595" s="19" t="s">
        <v>76</v>
      </c>
      <c r="U2595" s="2" t="s">
        <v>77</v>
      </c>
      <c r="V2595" s="2" t="s">
        <v>23761</v>
      </c>
      <c r="W2595" s="2" t="s">
        <v>23762</v>
      </c>
      <c r="X2595" s="2" t="s">
        <v>23763</v>
      </c>
      <c r="Y2595" s="2" t="s">
        <v>52</v>
      </c>
      <c r="Z2595" s="2" t="s">
        <v>23761</v>
      </c>
      <c r="AA2595" s="2" t="s">
        <v>23764</v>
      </c>
      <c r="AB2595" s="2" t="s">
        <v>23765</v>
      </c>
      <c r="AC2595" s="2" t="s">
        <v>111</v>
      </c>
      <c r="AD2595" s="2" t="s">
        <v>64</v>
      </c>
      <c r="AE2595" s="2" t="s">
        <v>23766</v>
      </c>
      <c r="AF2595" s="2" t="s">
        <v>66</v>
      </c>
      <c r="AG2595" s="2" t="s">
        <v>784</v>
      </c>
      <c r="AH2595" s="2" t="s">
        <v>22516</v>
      </c>
      <c r="AI2595" s="2" t="s">
        <v>23767</v>
      </c>
      <c r="AJ2595" s="2" t="s">
        <v>7376</v>
      </c>
      <c r="AK2595" s="2" t="s">
        <v>23768</v>
      </c>
      <c r="AL2595" s="2" t="s">
        <v>52</v>
      </c>
      <c r="AM2595" s="2" t="s">
        <v>52</v>
      </c>
      <c r="AN2595" s="2" t="s">
        <v>52</v>
      </c>
      <c r="AO2595" s="2" t="s">
        <v>52</v>
      </c>
      <c r="AP2595" s="2" t="s">
        <v>52</v>
      </c>
      <c r="AQ2595" s="2" t="s">
        <v>52</v>
      </c>
      <c r="AR2595" s="2" t="s">
        <v>52</v>
      </c>
      <c r="AS2595" s="2" t="s">
        <v>50</v>
      </c>
      <c r="AT2595" s="2" t="s">
        <v>51</v>
      </c>
      <c r="AU2595" s="2" t="s">
        <v>50</v>
      </c>
    </row>
    <row r="2596" spans="1:47" ht="22.5" customHeight="1" x14ac:dyDescent="0.25">
      <c r="A2596" t="s">
        <v>25439</v>
      </c>
      <c r="B2596" s="18" t="s">
        <v>23769</v>
      </c>
      <c r="C2596" s="220">
        <v>45079</v>
      </c>
      <c r="D2596" s="2" t="s">
        <v>89</v>
      </c>
      <c r="E2596" s="2" t="s">
        <v>18266</v>
      </c>
      <c r="F2596" s="2" t="s">
        <v>72</v>
      </c>
      <c r="G2596" s="19">
        <v>1</v>
      </c>
      <c r="H2596" s="19">
        <v>89</v>
      </c>
      <c r="I2596" s="19">
        <v>7.93</v>
      </c>
      <c r="J2596" s="19">
        <v>-15.13</v>
      </c>
      <c r="K2596" s="19">
        <v>-28.38</v>
      </c>
      <c r="L2596" s="19" t="s">
        <v>51</v>
      </c>
      <c r="M2596" s="19">
        <v>53.42</v>
      </c>
      <c r="N2596" s="2" t="s">
        <v>52</v>
      </c>
      <c r="O2596" s="2" t="s">
        <v>4743</v>
      </c>
      <c r="P2596" s="2" t="s">
        <v>5703</v>
      </c>
      <c r="Q2596" s="2" t="s">
        <v>4745</v>
      </c>
      <c r="R2596" s="2" t="s">
        <v>52</v>
      </c>
      <c r="S2596" s="19">
        <v>89</v>
      </c>
      <c r="T2596" s="19" t="s">
        <v>76</v>
      </c>
      <c r="U2596" s="2" t="s">
        <v>57</v>
      </c>
      <c r="V2596" s="2" t="s">
        <v>23770</v>
      </c>
      <c r="W2596" s="2" t="s">
        <v>23771</v>
      </c>
      <c r="X2596" s="2" t="s">
        <v>23772</v>
      </c>
      <c r="Y2596" s="2" t="s">
        <v>52</v>
      </c>
      <c r="Z2596" s="2" t="s">
        <v>23770</v>
      </c>
      <c r="AA2596" s="2" t="s">
        <v>23773</v>
      </c>
      <c r="AB2596" s="2" t="s">
        <v>23774</v>
      </c>
      <c r="AC2596" s="2" t="s">
        <v>23775</v>
      </c>
      <c r="AD2596" s="2" t="s">
        <v>206</v>
      </c>
      <c r="AE2596" s="2" t="s">
        <v>23776</v>
      </c>
      <c r="AF2596" s="2" t="s">
        <v>66</v>
      </c>
      <c r="AG2596" s="2" t="s">
        <v>67</v>
      </c>
      <c r="AH2596" s="2" t="s">
        <v>23777</v>
      </c>
      <c r="AI2596" s="2" t="s">
        <v>20200</v>
      </c>
      <c r="AJ2596" s="2" t="s">
        <v>68</v>
      </c>
      <c r="AK2596" s="2" t="s">
        <v>23778</v>
      </c>
      <c r="AL2596" s="2" t="s">
        <v>52</v>
      </c>
      <c r="AM2596" s="2" t="s">
        <v>52</v>
      </c>
      <c r="AN2596" s="2" t="s">
        <v>52</v>
      </c>
      <c r="AO2596" s="2" t="s">
        <v>52</v>
      </c>
      <c r="AP2596" s="2" t="s">
        <v>52</v>
      </c>
      <c r="AQ2596" s="2" t="s">
        <v>52</v>
      </c>
      <c r="AR2596" s="2" t="s">
        <v>52</v>
      </c>
      <c r="AS2596" s="2" t="s">
        <v>50</v>
      </c>
      <c r="AT2596" s="2" t="s">
        <v>51</v>
      </c>
      <c r="AU2596" s="2" t="s">
        <v>50</v>
      </c>
    </row>
    <row r="2597" spans="1:47" ht="22.5" customHeight="1" x14ac:dyDescent="0.25">
      <c r="A2597" t="s">
        <v>25439</v>
      </c>
      <c r="B2597" s="18" t="s">
        <v>23779</v>
      </c>
      <c r="C2597" s="220">
        <v>45079</v>
      </c>
      <c r="D2597" s="2" t="s">
        <v>6554</v>
      </c>
      <c r="E2597" s="2" t="s">
        <v>23780</v>
      </c>
      <c r="F2597" s="2" t="s">
        <v>50</v>
      </c>
      <c r="G2597" s="19">
        <v>1</v>
      </c>
      <c r="H2597" s="19">
        <v>237.9</v>
      </c>
      <c r="I2597" s="19" t="s">
        <v>51</v>
      </c>
      <c r="J2597" s="19">
        <v>-40.44</v>
      </c>
      <c r="K2597" s="19">
        <v>-20.45</v>
      </c>
      <c r="L2597" s="19">
        <v>-177.01</v>
      </c>
      <c r="M2597" s="19">
        <v>0</v>
      </c>
      <c r="N2597" s="2" t="s">
        <v>72</v>
      </c>
      <c r="O2597" s="2" t="s">
        <v>91</v>
      </c>
      <c r="P2597" s="2" t="s">
        <v>92</v>
      </c>
      <c r="Q2597" s="2" t="s">
        <v>93</v>
      </c>
      <c r="R2597" s="2" t="s">
        <v>52</v>
      </c>
      <c r="S2597" s="19">
        <v>237.9</v>
      </c>
      <c r="T2597" s="19" t="s">
        <v>76</v>
      </c>
      <c r="U2597" s="2" t="s">
        <v>77</v>
      </c>
      <c r="V2597" s="2" t="s">
        <v>23781</v>
      </c>
      <c r="W2597" s="2" t="s">
        <v>23782</v>
      </c>
      <c r="X2597" s="2" t="s">
        <v>23783</v>
      </c>
      <c r="Y2597" s="2" t="s">
        <v>52</v>
      </c>
      <c r="Z2597" s="2" t="s">
        <v>23781</v>
      </c>
      <c r="AA2597" s="2" t="s">
        <v>23784</v>
      </c>
      <c r="AB2597" s="2" t="s">
        <v>4596</v>
      </c>
      <c r="AC2597" s="2" t="s">
        <v>64</v>
      </c>
      <c r="AD2597" s="2" t="s">
        <v>64</v>
      </c>
      <c r="AE2597" s="2" t="s">
        <v>827</v>
      </c>
      <c r="AF2597" s="2" t="s">
        <v>66</v>
      </c>
      <c r="AG2597" s="2" t="s">
        <v>84</v>
      </c>
      <c r="AH2597" s="2" t="s">
        <v>21613</v>
      </c>
      <c r="AI2597" s="2" t="s">
        <v>23785</v>
      </c>
      <c r="AJ2597" s="2" t="s">
        <v>68</v>
      </c>
      <c r="AK2597" s="2" t="s">
        <v>23786</v>
      </c>
      <c r="AL2597" s="2" t="s">
        <v>52</v>
      </c>
      <c r="AM2597" s="2" t="s">
        <v>52</v>
      </c>
      <c r="AN2597" s="2" t="s">
        <v>52</v>
      </c>
      <c r="AO2597" s="2" t="s">
        <v>52</v>
      </c>
      <c r="AP2597" s="2" t="s">
        <v>52</v>
      </c>
      <c r="AQ2597" s="2" t="s">
        <v>52</v>
      </c>
      <c r="AR2597" s="2" t="s">
        <v>52</v>
      </c>
      <c r="AS2597" s="197" t="s">
        <v>72</v>
      </c>
      <c r="AT2597" s="2" t="s">
        <v>51</v>
      </c>
      <c r="AU2597" s="2" t="s">
        <v>50</v>
      </c>
    </row>
    <row r="2598" spans="1:47" ht="22.5" customHeight="1" x14ac:dyDescent="0.25">
      <c r="A2598" t="s">
        <v>25439</v>
      </c>
      <c r="B2598" s="18" t="s">
        <v>23787</v>
      </c>
      <c r="C2598" s="220">
        <v>45079</v>
      </c>
      <c r="D2598" s="2" t="s">
        <v>89</v>
      </c>
      <c r="E2598" s="2" t="s">
        <v>23479</v>
      </c>
      <c r="F2598" s="2" t="s">
        <v>72</v>
      </c>
      <c r="G2598" s="19">
        <v>1</v>
      </c>
      <c r="H2598" s="19">
        <v>68.86</v>
      </c>
      <c r="I2598" s="19">
        <v>8.3699999999999992</v>
      </c>
      <c r="J2598" s="19">
        <v>-17.21</v>
      </c>
      <c r="K2598" s="19">
        <v>-8.3699999999999992</v>
      </c>
      <c r="L2598" s="19" t="s">
        <v>51</v>
      </c>
      <c r="M2598" s="19">
        <v>51.65</v>
      </c>
      <c r="N2598" s="2" t="s">
        <v>52</v>
      </c>
      <c r="O2598" s="2" t="s">
        <v>247</v>
      </c>
      <c r="P2598" s="2" t="s">
        <v>248</v>
      </c>
      <c r="Q2598" s="2" t="s">
        <v>249</v>
      </c>
      <c r="R2598" s="2" t="s">
        <v>52</v>
      </c>
      <c r="S2598" s="19">
        <v>68.86</v>
      </c>
      <c r="T2598" s="19" t="s">
        <v>76</v>
      </c>
      <c r="U2598" s="2" t="s">
        <v>77</v>
      </c>
      <c r="V2598" s="2" t="s">
        <v>52</v>
      </c>
      <c r="W2598" s="2" t="s">
        <v>52</v>
      </c>
      <c r="X2598" s="2" t="s">
        <v>52</v>
      </c>
      <c r="Y2598" s="2" t="s">
        <v>52</v>
      </c>
      <c r="Z2598" s="2" t="s">
        <v>23788</v>
      </c>
      <c r="AA2598" s="2" t="s">
        <v>23789</v>
      </c>
      <c r="AB2598" s="2" t="s">
        <v>23790</v>
      </c>
      <c r="AC2598" s="2" t="s">
        <v>3010</v>
      </c>
      <c r="AD2598" s="2" t="s">
        <v>715</v>
      </c>
      <c r="AE2598" s="2" t="s">
        <v>3011</v>
      </c>
      <c r="AF2598" s="2" t="s">
        <v>66</v>
      </c>
      <c r="AG2598" s="2" t="s">
        <v>84</v>
      </c>
      <c r="AH2598" s="2" t="s">
        <v>23791</v>
      </c>
      <c r="AI2598" s="2" t="s">
        <v>23792</v>
      </c>
      <c r="AJ2598" s="2" t="s">
        <v>68</v>
      </c>
      <c r="AK2598" s="2" t="s">
        <v>23793</v>
      </c>
      <c r="AL2598" s="2" t="s">
        <v>52</v>
      </c>
      <c r="AM2598" s="2" t="s">
        <v>52</v>
      </c>
      <c r="AN2598" s="2" t="s">
        <v>52</v>
      </c>
      <c r="AO2598" s="2" t="s">
        <v>52</v>
      </c>
      <c r="AP2598" s="2" t="s">
        <v>52</v>
      </c>
      <c r="AQ2598" s="2" t="s">
        <v>52</v>
      </c>
      <c r="AR2598" s="2" t="s">
        <v>52</v>
      </c>
      <c r="AS2598" s="2" t="s">
        <v>50</v>
      </c>
      <c r="AT2598" s="2" t="s">
        <v>51</v>
      </c>
      <c r="AU2598" s="2" t="s">
        <v>50</v>
      </c>
    </row>
    <row r="2599" spans="1:47" ht="22.5" customHeight="1" x14ac:dyDescent="0.25">
      <c r="A2599" t="s">
        <v>25439</v>
      </c>
      <c r="B2599" s="18" t="s">
        <v>23794</v>
      </c>
      <c r="C2599" s="220">
        <v>45079</v>
      </c>
      <c r="D2599" s="2" t="s">
        <v>89</v>
      </c>
      <c r="E2599" s="2" t="s">
        <v>23479</v>
      </c>
      <c r="F2599" s="2" t="s">
        <v>72</v>
      </c>
      <c r="G2599" s="19">
        <v>1</v>
      </c>
      <c r="H2599" s="19">
        <v>66.03</v>
      </c>
      <c r="I2599" s="19" t="s">
        <v>51</v>
      </c>
      <c r="J2599" s="19">
        <v>-16.73</v>
      </c>
      <c r="K2599" s="19" t="s">
        <v>51</v>
      </c>
      <c r="L2599" s="19" t="s">
        <v>51</v>
      </c>
      <c r="M2599" s="19">
        <v>49.3</v>
      </c>
      <c r="N2599" s="2" t="s">
        <v>72</v>
      </c>
      <c r="O2599" s="2" t="s">
        <v>177</v>
      </c>
      <c r="P2599" s="2" t="s">
        <v>1899</v>
      </c>
      <c r="Q2599" s="2" t="s">
        <v>179</v>
      </c>
      <c r="R2599" s="2" t="s">
        <v>52</v>
      </c>
      <c r="S2599" s="19">
        <v>66.03</v>
      </c>
      <c r="T2599" s="19" t="s">
        <v>76</v>
      </c>
      <c r="U2599" s="2" t="s">
        <v>77</v>
      </c>
      <c r="V2599" s="2" t="s">
        <v>52</v>
      </c>
      <c r="W2599" s="2" t="s">
        <v>52</v>
      </c>
      <c r="X2599" s="2" t="s">
        <v>52</v>
      </c>
      <c r="Y2599" s="2" t="s">
        <v>52</v>
      </c>
      <c r="Z2599" s="2" t="s">
        <v>23795</v>
      </c>
      <c r="AA2599" s="2" t="s">
        <v>23796</v>
      </c>
      <c r="AB2599" s="2" t="s">
        <v>23797</v>
      </c>
      <c r="AC2599" s="2" t="s">
        <v>10772</v>
      </c>
      <c r="AD2599" s="2" t="s">
        <v>64</v>
      </c>
      <c r="AE2599" s="2" t="s">
        <v>23798</v>
      </c>
      <c r="AF2599" s="2" t="s">
        <v>66</v>
      </c>
      <c r="AG2599" s="2" t="s">
        <v>84</v>
      </c>
      <c r="AH2599" s="2" t="s">
        <v>23799</v>
      </c>
      <c r="AI2599" s="2" t="s">
        <v>23800</v>
      </c>
      <c r="AJ2599" s="2" t="s">
        <v>68</v>
      </c>
      <c r="AK2599" s="2" t="s">
        <v>23801</v>
      </c>
      <c r="AL2599" s="2" t="s">
        <v>52</v>
      </c>
      <c r="AM2599" s="2" t="s">
        <v>52</v>
      </c>
      <c r="AN2599" s="2" t="s">
        <v>52</v>
      </c>
      <c r="AO2599" s="2" t="s">
        <v>52</v>
      </c>
      <c r="AP2599" s="2" t="s">
        <v>52</v>
      </c>
      <c r="AQ2599" s="2" t="s">
        <v>52</v>
      </c>
      <c r="AR2599" s="2" t="s">
        <v>52</v>
      </c>
      <c r="AS2599" s="2" t="s">
        <v>50</v>
      </c>
      <c r="AT2599" s="2" t="s">
        <v>51</v>
      </c>
      <c r="AU2599" s="2" t="s">
        <v>50</v>
      </c>
    </row>
    <row r="2600" spans="1:47" ht="22.5" customHeight="1" x14ac:dyDescent="0.25">
      <c r="A2600" t="s">
        <v>25439</v>
      </c>
      <c r="B2600" s="18" t="s">
        <v>23802</v>
      </c>
      <c r="C2600" s="220">
        <v>45079</v>
      </c>
      <c r="D2600" s="2" t="s">
        <v>1514</v>
      </c>
      <c r="E2600" s="2" t="s">
        <v>1515</v>
      </c>
      <c r="F2600" s="2" t="s">
        <v>50</v>
      </c>
      <c r="G2600" s="19">
        <v>1</v>
      </c>
      <c r="H2600" s="19">
        <v>149.63</v>
      </c>
      <c r="I2600" s="19">
        <v>62.08</v>
      </c>
      <c r="J2600" s="19">
        <v>-17.96</v>
      </c>
      <c r="K2600" s="19">
        <v>-88.53</v>
      </c>
      <c r="L2600" s="19">
        <v>-105.22</v>
      </c>
      <c r="M2600" s="19">
        <v>0</v>
      </c>
      <c r="N2600" s="2" t="s">
        <v>72</v>
      </c>
      <c r="O2600" s="2" t="s">
        <v>53</v>
      </c>
      <c r="P2600" s="2" t="s">
        <v>54</v>
      </c>
      <c r="Q2600" s="2" t="s">
        <v>55</v>
      </c>
      <c r="R2600" s="2" t="s">
        <v>52</v>
      </c>
      <c r="S2600" s="19">
        <v>149.63</v>
      </c>
      <c r="T2600" s="19" t="s">
        <v>56</v>
      </c>
      <c r="U2600" s="2" t="s">
        <v>57</v>
      </c>
      <c r="V2600" s="2" t="s">
        <v>23803</v>
      </c>
      <c r="W2600" s="2" t="s">
        <v>23804</v>
      </c>
      <c r="X2600" s="2" t="s">
        <v>23805</v>
      </c>
      <c r="Y2600" s="2" t="s">
        <v>52</v>
      </c>
      <c r="Z2600" s="2" t="s">
        <v>23803</v>
      </c>
      <c r="AA2600" s="2" t="s">
        <v>23806</v>
      </c>
      <c r="AB2600" s="2" t="s">
        <v>52</v>
      </c>
      <c r="AC2600" s="2" t="s">
        <v>23807</v>
      </c>
      <c r="AD2600" s="2" t="s">
        <v>1323</v>
      </c>
      <c r="AE2600" s="2" t="s">
        <v>23808</v>
      </c>
      <c r="AF2600" s="2" t="s">
        <v>66</v>
      </c>
      <c r="AG2600" s="2" t="s">
        <v>67</v>
      </c>
      <c r="AH2600" s="2" t="s">
        <v>52</v>
      </c>
      <c r="AI2600" s="2" t="s">
        <v>52</v>
      </c>
      <c r="AJ2600" s="2" t="s">
        <v>6798</v>
      </c>
      <c r="AK2600" s="2" t="s">
        <v>52</v>
      </c>
      <c r="AL2600" s="2" t="s">
        <v>52</v>
      </c>
      <c r="AM2600" s="2" t="s">
        <v>52</v>
      </c>
      <c r="AN2600" s="2" t="s">
        <v>52</v>
      </c>
      <c r="AO2600" s="2" t="s">
        <v>52</v>
      </c>
      <c r="AP2600" s="2" t="s">
        <v>52</v>
      </c>
      <c r="AQ2600" s="2" t="s">
        <v>52</v>
      </c>
      <c r="AR2600" s="2" t="s">
        <v>52</v>
      </c>
      <c r="AS2600" s="2" t="s">
        <v>50</v>
      </c>
      <c r="AT2600" s="2" t="s">
        <v>51</v>
      </c>
      <c r="AU2600" s="2" t="s">
        <v>50</v>
      </c>
    </row>
    <row r="2601" spans="1:47" ht="22.5" customHeight="1" x14ac:dyDescent="0.25">
      <c r="A2601" t="s">
        <v>25439</v>
      </c>
      <c r="B2601" s="18" t="s">
        <v>23809</v>
      </c>
      <c r="C2601" s="220">
        <v>45079</v>
      </c>
      <c r="D2601" s="2" t="s">
        <v>89</v>
      </c>
      <c r="E2601" s="2" t="s">
        <v>22110</v>
      </c>
      <c r="F2601" s="2" t="s">
        <v>50</v>
      </c>
      <c r="G2601" s="19">
        <v>1</v>
      </c>
      <c r="H2601" s="19">
        <v>68.86</v>
      </c>
      <c r="I2601" s="19">
        <v>20</v>
      </c>
      <c r="J2601" s="19">
        <v>-17.21</v>
      </c>
      <c r="K2601" s="19">
        <v>-20</v>
      </c>
      <c r="L2601" s="19" t="s">
        <v>51</v>
      </c>
      <c r="M2601" s="19">
        <v>51.65</v>
      </c>
      <c r="N2601" s="2" t="s">
        <v>52</v>
      </c>
      <c r="O2601" s="2" t="s">
        <v>247</v>
      </c>
      <c r="P2601" s="2" t="s">
        <v>248</v>
      </c>
      <c r="Q2601" s="2" t="s">
        <v>249</v>
      </c>
      <c r="R2601" s="2" t="s">
        <v>52</v>
      </c>
      <c r="S2601" s="19">
        <v>68.86</v>
      </c>
      <c r="T2601" s="19" t="s">
        <v>76</v>
      </c>
      <c r="U2601" s="2" t="s">
        <v>77</v>
      </c>
      <c r="V2601" s="2" t="s">
        <v>52</v>
      </c>
      <c r="W2601" s="2" t="s">
        <v>52</v>
      </c>
      <c r="X2601" s="2" t="s">
        <v>52</v>
      </c>
      <c r="Y2601" s="2" t="s">
        <v>52</v>
      </c>
      <c r="Z2601" s="2" t="s">
        <v>23810</v>
      </c>
      <c r="AA2601" s="2" t="s">
        <v>23811</v>
      </c>
      <c r="AB2601" s="2" t="s">
        <v>23812</v>
      </c>
      <c r="AC2601" s="2" t="s">
        <v>64</v>
      </c>
      <c r="AD2601" s="2" t="s">
        <v>64</v>
      </c>
      <c r="AE2601" s="2" t="s">
        <v>23813</v>
      </c>
      <c r="AF2601" s="2" t="s">
        <v>66</v>
      </c>
      <c r="AG2601" s="2" t="s">
        <v>84</v>
      </c>
      <c r="AH2601" s="2" t="s">
        <v>23814</v>
      </c>
      <c r="AI2601" s="2" t="s">
        <v>23815</v>
      </c>
      <c r="AJ2601" s="2" t="s">
        <v>68</v>
      </c>
      <c r="AK2601" s="2" t="s">
        <v>23816</v>
      </c>
      <c r="AL2601" s="2" t="s">
        <v>52</v>
      </c>
      <c r="AM2601" s="2" t="s">
        <v>52</v>
      </c>
      <c r="AN2601" s="2" t="s">
        <v>52</v>
      </c>
      <c r="AO2601" s="2" t="s">
        <v>52</v>
      </c>
      <c r="AP2601" s="2" t="s">
        <v>52</v>
      </c>
      <c r="AQ2601" s="2" t="s">
        <v>52</v>
      </c>
      <c r="AR2601" s="2" t="s">
        <v>52</v>
      </c>
      <c r="AS2601" s="2" t="s">
        <v>50</v>
      </c>
      <c r="AT2601" s="2" t="s">
        <v>51</v>
      </c>
      <c r="AU2601" s="2" t="s">
        <v>50</v>
      </c>
    </row>
    <row r="2602" spans="1:47" ht="22.5" customHeight="1" x14ac:dyDescent="0.25">
      <c r="A2602" t="s">
        <v>25439</v>
      </c>
      <c r="B2602" s="18" t="s">
        <v>23817</v>
      </c>
      <c r="C2602" s="220">
        <v>45079</v>
      </c>
      <c r="D2602" s="2" t="s">
        <v>89</v>
      </c>
      <c r="E2602" s="2" t="s">
        <v>23479</v>
      </c>
      <c r="F2602" s="2" t="s">
        <v>50</v>
      </c>
      <c r="G2602" s="19">
        <v>1</v>
      </c>
      <c r="H2602" s="19">
        <v>47.9</v>
      </c>
      <c r="I2602" s="19">
        <v>8.91</v>
      </c>
      <c r="J2602" s="19">
        <v>-13.64</v>
      </c>
      <c r="K2602" s="19">
        <v>-8.91</v>
      </c>
      <c r="L2602" s="19" t="s">
        <v>51</v>
      </c>
      <c r="M2602" s="19">
        <v>34.26</v>
      </c>
      <c r="N2602" s="2" t="s">
        <v>52</v>
      </c>
      <c r="O2602" s="2" t="s">
        <v>165</v>
      </c>
      <c r="P2602" s="2" t="s">
        <v>166</v>
      </c>
      <c r="Q2602" s="2" t="s">
        <v>167</v>
      </c>
      <c r="R2602" s="2" t="s">
        <v>52</v>
      </c>
      <c r="S2602" s="19">
        <v>47.9</v>
      </c>
      <c r="T2602" s="19" t="s">
        <v>76</v>
      </c>
      <c r="U2602" s="2" t="s">
        <v>77</v>
      </c>
      <c r="V2602" s="2" t="s">
        <v>52</v>
      </c>
      <c r="W2602" s="2" t="s">
        <v>52</v>
      </c>
      <c r="X2602" s="2" t="s">
        <v>52</v>
      </c>
      <c r="Y2602" s="2" t="s">
        <v>52</v>
      </c>
      <c r="Z2602" s="2" t="s">
        <v>23818</v>
      </c>
      <c r="AA2602" s="2" t="s">
        <v>23819</v>
      </c>
      <c r="AB2602" s="2" t="s">
        <v>23820</v>
      </c>
      <c r="AC2602" s="2" t="s">
        <v>6612</v>
      </c>
      <c r="AD2602" s="2" t="s">
        <v>64</v>
      </c>
      <c r="AE2602" s="2" t="s">
        <v>6613</v>
      </c>
      <c r="AF2602" s="2" t="s">
        <v>66</v>
      </c>
      <c r="AG2602" s="2" t="s">
        <v>84</v>
      </c>
      <c r="AH2602" s="2" t="s">
        <v>23644</v>
      </c>
      <c r="AI2602" s="2" t="s">
        <v>23821</v>
      </c>
      <c r="AJ2602" s="2" t="s">
        <v>68</v>
      </c>
      <c r="AK2602" s="2" t="s">
        <v>23822</v>
      </c>
      <c r="AL2602" s="2" t="s">
        <v>52</v>
      </c>
      <c r="AM2602" s="2" t="s">
        <v>52</v>
      </c>
      <c r="AN2602" s="2" t="s">
        <v>52</v>
      </c>
      <c r="AO2602" s="2" t="s">
        <v>52</v>
      </c>
      <c r="AP2602" s="2" t="s">
        <v>52</v>
      </c>
      <c r="AQ2602" s="2" t="s">
        <v>52</v>
      </c>
      <c r="AR2602" s="2" t="s">
        <v>52</v>
      </c>
      <c r="AS2602" s="2" t="s">
        <v>50</v>
      </c>
      <c r="AT2602" s="2" t="s">
        <v>51</v>
      </c>
      <c r="AU2602" s="2" t="s">
        <v>50</v>
      </c>
    </row>
    <row r="2603" spans="1:47" ht="22.5" customHeight="1" x14ac:dyDescent="0.25">
      <c r="A2603" t="s">
        <v>25439</v>
      </c>
      <c r="B2603" s="18" t="s">
        <v>23823</v>
      </c>
      <c r="C2603" s="220">
        <v>45079</v>
      </c>
      <c r="D2603" s="2" t="s">
        <v>89</v>
      </c>
      <c r="E2603" s="2" t="s">
        <v>22848</v>
      </c>
      <c r="F2603" s="2" t="s">
        <v>50</v>
      </c>
      <c r="G2603" s="19">
        <v>1</v>
      </c>
      <c r="H2603" s="19">
        <v>57.99</v>
      </c>
      <c r="I2603" s="19">
        <v>26.1</v>
      </c>
      <c r="J2603" s="19">
        <v>-15.36</v>
      </c>
      <c r="K2603" s="19">
        <v>-26.1</v>
      </c>
      <c r="L2603" s="19" t="s">
        <v>51</v>
      </c>
      <c r="M2603" s="19">
        <v>42.63</v>
      </c>
      <c r="N2603" s="2" t="s">
        <v>72</v>
      </c>
      <c r="O2603" s="2" t="s">
        <v>561</v>
      </c>
      <c r="P2603" s="2" t="s">
        <v>2424</v>
      </c>
      <c r="Q2603" s="2" t="s">
        <v>2425</v>
      </c>
      <c r="R2603" s="2" t="s">
        <v>52</v>
      </c>
      <c r="S2603" s="19">
        <v>57.99</v>
      </c>
      <c r="T2603" s="19" t="s">
        <v>76</v>
      </c>
      <c r="U2603" s="2" t="s">
        <v>77</v>
      </c>
      <c r="V2603" s="2" t="s">
        <v>52</v>
      </c>
      <c r="W2603" s="2" t="s">
        <v>52</v>
      </c>
      <c r="X2603" s="2" t="s">
        <v>52</v>
      </c>
      <c r="Y2603" s="2" t="s">
        <v>52</v>
      </c>
      <c r="Z2603" s="2" t="s">
        <v>23824</v>
      </c>
      <c r="AA2603" s="2" t="s">
        <v>23825</v>
      </c>
      <c r="AB2603" s="2" t="s">
        <v>23826</v>
      </c>
      <c r="AC2603" s="2" t="s">
        <v>333</v>
      </c>
      <c r="AD2603" s="2" t="s">
        <v>333</v>
      </c>
      <c r="AE2603" s="2" t="s">
        <v>23827</v>
      </c>
      <c r="AF2603" s="2" t="s">
        <v>66</v>
      </c>
      <c r="AG2603" s="2" t="s">
        <v>84</v>
      </c>
      <c r="AH2603" s="2" t="s">
        <v>23828</v>
      </c>
      <c r="AI2603" s="2" t="s">
        <v>23829</v>
      </c>
      <c r="AJ2603" s="2" t="s">
        <v>68</v>
      </c>
      <c r="AK2603" s="2" t="s">
        <v>23830</v>
      </c>
      <c r="AL2603" s="2" t="s">
        <v>52</v>
      </c>
      <c r="AM2603" s="2" t="s">
        <v>52</v>
      </c>
      <c r="AN2603" s="2" t="s">
        <v>52</v>
      </c>
      <c r="AO2603" s="2" t="s">
        <v>52</v>
      </c>
      <c r="AP2603" s="2" t="s">
        <v>52</v>
      </c>
      <c r="AQ2603" s="2" t="s">
        <v>52</v>
      </c>
      <c r="AR2603" s="2" t="s">
        <v>52</v>
      </c>
      <c r="AS2603" s="2" t="s">
        <v>50</v>
      </c>
      <c r="AT2603" s="2" t="s">
        <v>51</v>
      </c>
      <c r="AU2603" s="2" t="s">
        <v>50</v>
      </c>
    </row>
    <row r="2604" spans="1:47" ht="22.5" customHeight="1" x14ac:dyDescent="0.25">
      <c r="A2604" t="s">
        <v>25439</v>
      </c>
      <c r="B2604" s="18" t="s">
        <v>23831</v>
      </c>
      <c r="C2604" s="220">
        <v>45079</v>
      </c>
      <c r="D2604" s="2" t="s">
        <v>820</v>
      </c>
      <c r="E2604" s="2" t="s">
        <v>821</v>
      </c>
      <c r="F2604" s="2" t="s">
        <v>50</v>
      </c>
      <c r="G2604" s="19">
        <v>1</v>
      </c>
      <c r="H2604" s="19">
        <v>85.98</v>
      </c>
      <c r="I2604" s="19" t="s">
        <v>51</v>
      </c>
      <c r="J2604" s="19">
        <v>-14.62</v>
      </c>
      <c r="K2604" s="19">
        <v>-20.45</v>
      </c>
      <c r="L2604" s="19" t="s">
        <v>51</v>
      </c>
      <c r="M2604" s="19">
        <v>50.91</v>
      </c>
      <c r="N2604" s="2" t="s">
        <v>52</v>
      </c>
      <c r="O2604" s="2" t="s">
        <v>237</v>
      </c>
      <c r="P2604" s="2" t="s">
        <v>9193</v>
      </c>
      <c r="Q2604" s="2" t="s">
        <v>239</v>
      </c>
      <c r="R2604" s="2" t="s">
        <v>52</v>
      </c>
      <c r="S2604" s="19">
        <v>85.98</v>
      </c>
      <c r="T2604" s="19" t="s">
        <v>76</v>
      </c>
      <c r="U2604" s="2" t="s">
        <v>57</v>
      </c>
      <c r="V2604" s="2" t="s">
        <v>23832</v>
      </c>
      <c r="W2604" s="2" t="s">
        <v>23833</v>
      </c>
      <c r="X2604" s="2" t="s">
        <v>23834</v>
      </c>
      <c r="Y2604" s="2" t="s">
        <v>52</v>
      </c>
      <c r="Z2604" s="2" t="s">
        <v>23832</v>
      </c>
      <c r="AA2604" s="2" t="s">
        <v>23835</v>
      </c>
      <c r="AB2604" s="2" t="s">
        <v>4596</v>
      </c>
      <c r="AC2604" s="2" t="s">
        <v>64</v>
      </c>
      <c r="AD2604" s="2" t="s">
        <v>64</v>
      </c>
      <c r="AE2604" s="2" t="s">
        <v>827</v>
      </c>
      <c r="AF2604" s="2" t="s">
        <v>66</v>
      </c>
      <c r="AG2604" s="2" t="s">
        <v>67</v>
      </c>
      <c r="AH2604" s="2" t="s">
        <v>52</v>
      </c>
      <c r="AI2604" s="2" t="s">
        <v>52</v>
      </c>
      <c r="AJ2604" s="2" t="s">
        <v>68</v>
      </c>
      <c r="AK2604" s="2" t="s">
        <v>52</v>
      </c>
      <c r="AL2604" s="2" t="s">
        <v>52</v>
      </c>
      <c r="AM2604" s="2" t="s">
        <v>52</v>
      </c>
      <c r="AN2604" s="2" t="s">
        <v>52</v>
      </c>
      <c r="AO2604" s="2" t="s">
        <v>52</v>
      </c>
      <c r="AP2604" s="2" t="s">
        <v>52</v>
      </c>
      <c r="AQ2604" s="2" t="s">
        <v>52</v>
      </c>
      <c r="AR2604" s="2" t="s">
        <v>52</v>
      </c>
      <c r="AS2604" s="198" t="s">
        <v>72</v>
      </c>
      <c r="AT2604" s="2" t="s">
        <v>51</v>
      </c>
      <c r="AU2604" s="2" t="s">
        <v>50</v>
      </c>
    </row>
    <row r="2605" spans="1:47" ht="22.5" customHeight="1" x14ac:dyDescent="0.25">
      <c r="A2605" t="s">
        <v>25439</v>
      </c>
      <c r="B2605" s="18" t="s">
        <v>23836</v>
      </c>
      <c r="C2605" s="220">
        <v>45079</v>
      </c>
      <c r="D2605" s="2" t="s">
        <v>6554</v>
      </c>
      <c r="E2605" s="2" t="s">
        <v>6896</v>
      </c>
      <c r="F2605" s="2" t="s">
        <v>50</v>
      </c>
      <c r="G2605" s="19">
        <v>1</v>
      </c>
      <c r="H2605" s="19">
        <v>50.78</v>
      </c>
      <c r="I2605" s="19">
        <v>18.5</v>
      </c>
      <c r="J2605" s="19">
        <v>-14.13</v>
      </c>
      <c r="K2605" s="19">
        <v>-18.5</v>
      </c>
      <c r="L2605" s="19">
        <v>-36.65</v>
      </c>
      <c r="M2605" s="19">
        <v>0</v>
      </c>
      <c r="N2605" s="2" t="s">
        <v>52</v>
      </c>
      <c r="O2605" s="2" t="s">
        <v>1019</v>
      </c>
      <c r="P2605" s="2" t="s">
        <v>1020</v>
      </c>
      <c r="Q2605" s="2" t="s">
        <v>1021</v>
      </c>
      <c r="R2605" s="2" t="s">
        <v>52</v>
      </c>
      <c r="S2605" s="19">
        <v>50.78</v>
      </c>
      <c r="T2605" s="19" t="s">
        <v>76</v>
      </c>
      <c r="U2605" s="2" t="s">
        <v>77</v>
      </c>
      <c r="V2605" s="2" t="s">
        <v>23837</v>
      </c>
      <c r="W2605" s="2" t="s">
        <v>23838</v>
      </c>
      <c r="X2605" s="2" t="s">
        <v>23839</v>
      </c>
      <c r="Y2605" s="2" t="s">
        <v>52</v>
      </c>
      <c r="Z2605" s="2" t="s">
        <v>23837</v>
      </c>
      <c r="AA2605" s="2" t="s">
        <v>23840</v>
      </c>
      <c r="AB2605" s="2" t="s">
        <v>4596</v>
      </c>
      <c r="AC2605" s="2" t="s">
        <v>64</v>
      </c>
      <c r="AD2605" s="2" t="s">
        <v>64</v>
      </c>
      <c r="AE2605" s="2" t="s">
        <v>827</v>
      </c>
      <c r="AF2605" s="2" t="s">
        <v>66</v>
      </c>
      <c r="AG2605" s="2" t="s">
        <v>84</v>
      </c>
      <c r="AH2605" s="2" t="s">
        <v>23841</v>
      </c>
      <c r="AI2605" s="2" t="s">
        <v>6902</v>
      </c>
      <c r="AJ2605" s="2" t="s">
        <v>68</v>
      </c>
      <c r="AK2605" s="2" t="s">
        <v>23842</v>
      </c>
      <c r="AL2605" s="2" t="s">
        <v>4599</v>
      </c>
      <c r="AM2605" s="2" t="s">
        <v>52</v>
      </c>
      <c r="AN2605" s="2" t="s">
        <v>52</v>
      </c>
      <c r="AO2605" s="2" t="s">
        <v>52</v>
      </c>
      <c r="AP2605" s="2" t="s">
        <v>52</v>
      </c>
      <c r="AQ2605" s="2" t="s">
        <v>52</v>
      </c>
      <c r="AR2605" s="2" t="s">
        <v>52</v>
      </c>
      <c r="AS2605" s="199" t="s">
        <v>72</v>
      </c>
      <c r="AT2605" s="2" t="s">
        <v>51</v>
      </c>
      <c r="AU2605" s="2" t="s">
        <v>50</v>
      </c>
    </row>
    <row r="2606" spans="1:47" ht="22.5" customHeight="1" x14ac:dyDescent="0.25">
      <c r="A2606" t="s">
        <v>25439</v>
      </c>
      <c r="B2606" s="18" t="s">
        <v>23843</v>
      </c>
      <c r="C2606" s="220">
        <v>45079</v>
      </c>
      <c r="D2606" s="2" t="s">
        <v>89</v>
      </c>
      <c r="E2606" s="2" t="s">
        <v>20957</v>
      </c>
      <c r="F2606" s="2" t="s">
        <v>72</v>
      </c>
      <c r="G2606" s="19">
        <v>1</v>
      </c>
      <c r="H2606" s="19">
        <v>221.9</v>
      </c>
      <c r="I2606" s="19">
        <v>21</v>
      </c>
      <c r="J2606" s="19">
        <v>-26.63</v>
      </c>
      <c r="K2606" s="19">
        <v>-59.95</v>
      </c>
      <c r="L2606" s="19" t="s">
        <v>51</v>
      </c>
      <c r="M2606" s="19">
        <v>156.32</v>
      </c>
      <c r="N2606" s="2" t="s">
        <v>52</v>
      </c>
      <c r="O2606" s="2" t="s">
        <v>9040</v>
      </c>
      <c r="P2606" s="2" t="s">
        <v>9041</v>
      </c>
      <c r="Q2606" s="2" t="s">
        <v>9042</v>
      </c>
      <c r="R2606" s="2" t="s">
        <v>52</v>
      </c>
      <c r="S2606" s="19">
        <v>221.9</v>
      </c>
      <c r="T2606" s="19" t="s">
        <v>56</v>
      </c>
      <c r="U2606" s="2" t="s">
        <v>57</v>
      </c>
      <c r="V2606" s="2" t="s">
        <v>23844</v>
      </c>
      <c r="W2606" s="2" t="s">
        <v>23845</v>
      </c>
      <c r="X2606" s="2" t="s">
        <v>23846</v>
      </c>
      <c r="Y2606" s="2" t="s">
        <v>52</v>
      </c>
      <c r="Z2606" s="2" t="s">
        <v>23844</v>
      </c>
      <c r="AA2606" s="2" t="s">
        <v>23847</v>
      </c>
      <c r="AB2606" s="2" t="s">
        <v>23848</v>
      </c>
      <c r="AC2606" s="2" t="s">
        <v>290</v>
      </c>
      <c r="AD2606" s="2" t="s">
        <v>98</v>
      </c>
      <c r="AE2606" s="2" t="s">
        <v>23849</v>
      </c>
      <c r="AF2606" s="2" t="s">
        <v>66</v>
      </c>
      <c r="AG2606" s="2" t="s">
        <v>67</v>
      </c>
      <c r="AH2606" s="2" t="s">
        <v>23850</v>
      </c>
      <c r="AI2606" s="2" t="s">
        <v>23851</v>
      </c>
      <c r="AJ2606" s="2" t="s">
        <v>68</v>
      </c>
      <c r="AK2606" s="2" t="s">
        <v>23852</v>
      </c>
      <c r="AL2606" s="2" t="s">
        <v>52</v>
      </c>
      <c r="AM2606" s="2" t="s">
        <v>52</v>
      </c>
      <c r="AN2606" s="2" t="s">
        <v>52</v>
      </c>
      <c r="AO2606" s="2" t="s">
        <v>52</v>
      </c>
      <c r="AP2606" s="2" t="s">
        <v>52</v>
      </c>
      <c r="AQ2606" s="2" t="s">
        <v>52</v>
      </c>
      <c r="AR2606" s="2" t="s">
        <v>52</v>
      </c>
      <c r="AS2606" s="2" t="s">
        <v>50</v>
      </c>
      <c r="AT2606" s="2" t="s">
        <v>51</v>
      </c>
      <c r="AU2606" s="2" t="s">
        <v>50</v>
      </c>
    </row>
    <row r="2607" spans="1:47" ht="22.5" customHeight="1" x14ac:dyDescent="0.25">
      <c r="A2607" t="s">
        <v>25439</v>
      </c>
      <c r="B2607" s="18" t="s">
        <v>23853</v>
      </c>
      <c r="C2607" s="220">
        <v>45079</v>
      </c>
      <c r="D2607" s="2" t="s">
        <v>89</v>
      </c>
      <c r="E2607" s="2" t="s">
        <v>23479</v>
      </c>
      <c r="F2607" s="2" t="s">
        <v>72</v>
      </c>
      <c r="G2607" s="19">
        <v>1</v>
      </c>
      <c r="H2607" s="19">
        <v>17.899999999999999</v>
      </c>
      <c r="I2607" s="19" t="s">
        <v>51</v>
      </c>
      <c r="J2607" s="19">
        <v>-8.5399999999999991</v>
      </c>
      <c r="K2607" s="19" t="s">
        <v>51</v>
      </c>
      <c r="L2607" s="19" t="s">
        <v>51</v>
      </c>
      <c r="M2607" s="19">
        <v>9.36</v>
      </c>
      <c r="N2607" s="2" t="s">
        <v>52</v>
      </c>
      <c r="O2607" s="2" t="s">
        <v>4160</v>
      </c>
      <c r="P2607" s="2" t="s">
        <v>4161</v>
      </c>
      <c r="Q2607" s="2" t="s">
        <v>4162</v>
      </c>
      <c r="R2607" s="2" t="s">
        <v>52</v>
      </c>
      <c r="S2607" s="19">
        <v>17.899999999999999</v>
      </c>
      <c r="T2607" s="19" t="s">
        <v>76</v>
      </c>
      <c r="U2607" s="2" t="s">
        <v>77</v>
      </c>
      <c r="V2607" s="2" t="s">
        <v>52</v>
      </c>
      <c r="W2607" s="2" t="s">
        <v>52</v>
      </c>
      <c r="X2607" s="2" t="s">
        <v>52</v>
      </c>
      <c r="Y2607" s="2" t="s">
        <v>52</v>
      </c>
      <c r="Z2607" s="2" t="s">
        <v>23854</v>
      </c>
      <c r="AA2607" s="2" t="s">
        <v>23855</v>
      </c>
      <c r="AB2607" s="2" t="s">
        <v>23856</v>
      </c>
      <c r="AC2607" s="2" t="s">
        <v>3487</v>
      </c>
      <c r="AD2607" s="2" t="s">
        <v>64</v>
      </c>
      <c r="AE2607" s="2" t="s">
        <v>23857</v>
      </c>
      <c r="AF2607" s="2" t="s">
        <v>66</v>
      </c>
      <c r="AG2607" s="2" t="s">
        <v>84</v>
      </c>
      <c r="AH2607" s="2" t="s">
        <v>23858</v>
      </c>
      <c r="AI2607" s="2" t="s">
        <v>23859</v>
      </c>
      <c r="AJ2607" s="2" t="s">
        <v>68</v>
      </c>
      <c r="AK2607" s="2" t="s">
        <v>23860</v>
      </c>
      <c r="AL2607" s="2" t="s">
        <v>52</v>
      </c>
      <c r="AM2607" s="2" t="s">
        <v>52</v>
      </c>
      <c r="AN2607" s="2" t="s">
        <v>52</v>
      </c>
      <c r="AO2607" s="2" t="s">
        <v>52</v>
      </c>
      <c r="AP2607" s="2" t="s">
        <v>52</v>
      </c>
      <c r="AQ2607" s="2" t="s">
        <v>52</v>
      </c>
      <c r="AR2607" s="2" t="s">
        <v>52</v>
      </c>
      <c r="AS2607" s="2" t="s">
        <v>50</v>
      </c>
      <c r="AT2607" s="2" t="s">
        <v>51</v>
      </c>
      <c r="AU2607" s="2" t="s">
        <v>50</v>
      </c>
    </row>
    <row r="2608" spans="1:47" ht="22.5" customHeight="1" x14ac:dyDescent="0.25">
      <c r="A2608" t="s">
        <v>25439</v>
      </c>
      <c r="B2608" s="18" t="s">
        <v>23861</v>
      </c>
      <c r="C2608" s="220">
        <v>45079</v>
      </c>
      <c r="D2608" s="2" t="s">
        <v>89</v>
      </c>
      <c r="E2608" s="2" t="s">
        <v>22110</v>
      </c>
      <c r="F2608" s="2" t="s">
        <v>50</v>
      </c>
      <c r="G2608" s="19">
        <v>1</v>
      </c>
      <c r="H2608" s="19">
        <v>116.99</v>
      </c>
      <c r="I2608" s="19" t="s">
        <v>51</v>
      </c>
      <c r="J2608" s="19">
        <v>-19.89</v>
      </c>
      <c r="K2608" s="19">
        <v>-17.95</v>
      </c>
      <c r="L2608" s="19" t="s">
        <v>51</v>
      </c>
      <c r="M2608" s="19">
        <v>79.150000000000006</v>
      </c>
      <c r="N2608" s="2" t="s">
        <v>52</v>
      </c>
      <c r="O2608" s="2" t="s">
        <v>2095</v>
      </c>
      <c r="P2608" s="2" t="s">
        <v>2559</v>
      </c>
      <c r="Q2608" s="2" t="s">
        <v>2560</v>
      </c>
      <c r="R2608" s="2" t="s">
        <v>52</v>
      </c>
      <c r="S2608" s="19">
        <v>116.99</v>
      </c>
      <c r="T2608" s="19" t="s">
        <v>76</v>
      </c>
      <c r="U2608" s="2" t="s">
        <v>77</v>
      </c>
      <c r="V2608" s="2" t="s">
        <v>52</v>
      </c>
      <c r="W2608" s="2" t="s">
        <v>52</v>
      </c>
      <c r="X2608" s="2" t="s">
        <v>52</v>
      </c>
      <c r="Y2608" s="2" t="s">
        <v>52</v>
      </c>
      <c r="Z2608" s="2" t="s">
        <v>23862</v>
      </c>
      <c r="AA2608" s="2" t="s">
        <v>23863</v>
      </c>
      <c r="AB2608" s="2" t="s">
        <v>23864</v>
      </c>
      <c r="AC2608" s="2" t="s">
        <v>23687</v>
      </c>
      <c r="AD2608" s="2" t="s">
        <v>2956</v>
      </c>
      <c r="AE2608" s="2" t="s">
        <v>23865</v>
      </c>
      <c r="AF2608" s="2" t="s">
        <v>66</v>
      </c>
      <c r="AG2608" s="2" t="s">
        <v>84</v>
      </c>
      <c r="AH2608" s="2" t="s">
        <v>23866</v>
      </c>
      <c r="AI2608" s="2" t="s">
        <v>22265</v>
      </c>
      <c r="AJ2608" s="2" t="s">
        <v>68</v>
      </c>
      <c r="AK2608" s="2" t="s">
        <v>23867</v>
      </c>
      <c r="AL2608" s="2" t="s">
        <v>52</v>
      </c>
      <c r="AM2608" s="2" t="s">
        <v>52</v>
      </c>
      <c r="AN2608" s="2" t="s">
        <v>52</v>
      </c>
      <c r="AO2608" s="2" t="s">
        <v>52</v>
      </c>
      <c r="AP2608" s="2" t="s">
        <v>52</v>
      </c>
      <c r="AQ2608" s="2" t="s">
        <v>52</v>
      </c>
      <c r="AR2608" s="2" t="s">
        <v>52</v>
      </c>
      <c r="AS2608" s="2" t="s">
        <v>50</v>
      </c>
      <c r="AT2608" s="2" t="s">
        <v>51</v>
      </c>
      <c r="AU2608" s="2" t="s">
        <v>50</v>
      </c>
    </row>
    <row r="2609" spans="1:47" ht="22.5" customHeight="1" x14ac:dyDescent="0.25">
      <c r="A2609" t="s">
        <v>25439</v>
      </c>
      <c r="B2609" s="18" t="s">
        <v>23868</v>
      </c>
      <c r="C2609" s="220">
        <v>45079</v>
      </c>
      <c r="D2609" s="2" t="s">
        <v>89</v>
      </c>
      <c r="E2609" s="2" t="s">
        <v>23479</v>
      </c>
      <c r="F2609" s="2" t="s">
        <v>50</v>
      </c>
      <c r="G2609" s="19">
        <v>1</v>
      </c>
      <c r="H2609" s="19">
        <v>160.74</v>
      </c>
      <c r="I2609" s="19" t="s">
        <v>51</v>
      </c>
      <c r="J2609" s="19">
        <v>-19.29</v>
      </c>
      <c r="K2609" s="19">
        <v>-38.950000000000003</v>
      </c>
      <c r="L2609" s="19" t="s">
        <v>51</v>
      </c>
      <c r="M2609" s="19">
        <v>102.5</v>
      </c>
      <c r="N2609" s="2" t="s">
        <v>52</v>
      </c>
      <c r="O2609" s="2" t="s">
        <v>23869</v>
      </c>
      <c r="P2609" s="2" t="s">
        <v>23870</v>
      </c>
      <c r="Q2609" s="2" t="s">
        <v>23871</v>
      </c>
      <c r="R2609" s="2" t="s">
        <v>52</v>
      </c>
      <c r="S2609" s="19">
        <v>160.74</v>
      </c>
      <c r="T2609" s="19" t="s">
        <v>56</v>
      </c>
      <c r="U2609" s="2" t="s">
        <v>57</v>
      </c>
      <c r="V2609" s="2" t="s">
        <v>23872</v>
      </c>
      <c r="W2609" s="2" t="s">
        <v>23873</v>
      </c>
      <c r="X2609" s="2" t="s">
        <v>23874</v>
      </c>
      <c r="Y2609" s="2" t="s">
        <v>52</v>
      </c>
      <c r="Z2609" s="2" t="s">
        <v>23872</v>
      </c>
      <c r="AA2609" s="2" t="s">
        <v>23875</v>
      </c>
      <c r="AB2609" s="2" t="s">
        <v>23876</v>
      </c>
      <c r="AC2609" s="2" t="s">
        <v>351</v>
      </c>
      <c r="AD2609" s="2" t="s">
        <v>352</v>
      </c>
      <c r="AE2609" s="2" t="s">
        <v>23877</v>
      </c>
      <c r="AF2609" s="2" t="s">
        <v>66</v>
      </c>
      <c r="AG2609" s="2" t="s">
        <v>67</v>
      </c>
      <c r="AH2609" s="2" t="s">
        <v>23878</v>
      </c>
      <c r="AI2609" s="2" t="s">
        <v>23879</v>
      </c>
      <c r="AJ2609" s="2" t="s">
        <v>68</v>
      </c>
      <c r="AK2609" s="2" t="s">
        <v>23880</v>
      </c>
      <c r="AL2609" s="2" t="s">
        <v>52</v>
      </c>
      <c r="AM2609" s="2" t="s">
        <v>52</v>
      </c>
      <c r="AN2609" s="2" t="s">
        <v>52</v>
      </c>
      <c r="AO2609" s="2" t="s">
        <v>52</v>
      </c>
      <c r="AP2609" s="2" t="s">
        <v>52</v>
      </c>
      <c r="AQ2609" s="2" t="s">
        <v>52</v>
      </c>
      <c r="AR2609" s="2" t="s">
        <v>52</v>
      </c>
      <c r="AS2609" s="2" t="s">
        <v>50</v>
      </c>
      <c r="AT2609" s="2" t="s">
        <v>51</v>
      </c>
      <c r="AU2609" s="2" t="s">
        <v>50</v>
      </c>
    </row>
    <row r="2610" spans="1:47" ht="22.5" customHeight="1" x14ac:dyDescent="0.25">
      <c r="A2610" t="s">
        <v>25439</v>
      </c>
      <c r="B2610" s="18" t="s">
        <v>23881</v>
      </c>
      <c r="C2610" s="220">
        <v>45079</v>
      </c>
      <c r="D2610" s="2" t="s">
        <v>89</v>
      </c>
      <c r="E2610" s="2" t="s">
        <v>22110</v>
      </c>
      <c r="F2610" s="2" t="s">
        <v>50</v>
      </c>
      <c r="G2610" s="19">
        <v>1</v>
      </c>
      <c r="H2610" s="19">
        <v>70.790000000000006</v>
      </c>
      <c r="I2610" s="19">
        <v>15.9</v>
      </c>
      <c r="J2610" s="19">
        <v>-17.53</v>
      </c>
      <c r="K2610" s="19" t="s">
        <v>51</v>
      </c>
      <c r="L2610" s="19" t="s">
        <v>51</v>
      </c>
      <c r="M2610" s="19">
        <v>69.16</v>
      </c>
      <c r="N2610" s="2" t="s">
        <v>52</v>
      </c>
      <c r="O2610" s="2" t="s">
        <v>6359</v>
      </c>
      <c r="P2610" s="2" t="s">
        <v>23882</v>
      </c>
      <c r="Q2610" s="2" t="s">
        <v>23883</v>
      </c>
      <c r="R2610" s="2" t="s">
        <v>52</v>
      </c>
      <c r="S2610" s="19">
        <v>70.790000000000006</v>
      </c>
      <c r="T2610" s="19" t="s">
        <v>76</v>
      </c>
      <c r="U2610" s="2" t="s">
        <v>77</v>
      </c>
      <c r="V2610" s="2" t="s">
        <v>23884</v>
      </c>
      <c r="W2610" s="2" t="s">
        <v>23885</v>
      </c>
      <c r="X2610" s="2" t="s">
        <v>23886</v>
      </c>
      <c r="Y2610" s="2" t="s">
        <v>52</v>
      </c>
      <c r="Z2610" s="2" t="s">
        <v>23884</v>
      </c>
      <c r="AA2610" s="2" t="s">
        <v>23887</v>
      </c>
      <c r="AB2610" s="2" t="s">
        <v>23888</v>
      </c>
      <c r="AC2610" s="2" t="s">
        <v>64</v>
      </c>
      <c r="AD2610" s="2" t="s">
        <v>64</v>
      </c>
      <c r="AE2610" s="2" t="s">
        <v>23889</v>
      </c>
      <c r="AF2610" s="2" t="s">
        <v>66</v>
      </c>
      <c r="AG2610" s="2" t="s">
        <v>784</v>
      </c>
      <c r="AH2610" s="2" t="s">
        <v>22289</v>
      </c>
      <c r="AI2610" s="2" t="s">
        <v>23890</v>
      </c>
      <c r="AJ2610" s="2" t="s">
        <v>944</v>
      </c>
      <c r="AK2610" s="2" t="s">
        <v>23891</v>
      </c>
      <c r="AL2610" s="2" t="s">
        <v>52</v>
      </c>
      <c r="AM2610" s="2" t="s">
        <v>52</v>
      </c>
      <c r="AN2610" s="2" t="s">
        <v>52</v>
      </c>
      <c r="AO2610" s="2" t="s">
        <v>52</v>
      </c>
      <c r="AP2610" s="2" t="s">
        <v>52</v>
      </c>
      <c r="AQ2610" s="2" t="s">
        <v>52</v>
      </c>
      <c r="AR2610" s="2" t="s">
        <v>52</v>
      </c>
      <c r="AS2610" s="2" t="s">
        <v>50</v>
      </c>
      <c r="AT2610" s="2" t="s">
        <v>51</v>
      </c>
      <c r="AU2610" s="2" t="s">
        <v>50</v>
      </c>
    </row>
    <row r="2611" spans="1:47" ht="22.5" customHeight="1" x14ac:dyDescent="0.25">
      <c r="A2611" t="s">
        <v>25439</v>
      </c>
      <c r="B2611" s="18" t="s">
        <v>23892</v>
      </c>
      <c r="C2611" s="220">
        <v>45079</v>
      </c>
      <c r="D2611" s="2" t="s">
        <v>89</v>
      </c>
      <c r="E2611" s="2" t="s">
        <v>23479</v>
      </c>
      <c r="F2611" s="2" t="s">
        <v>50</v>
      </c>
      <c r="G2611" s="19">
        <v>1</v>
      </c>
      <c r="H2611" s="19">
        <v>207.9</v>
      </c>
      <c r="I2611" s="19" t="s">
        <v>51</v>
      </c>
      <c r="J2611" s="19">
        <v>-24.95</v>
      </c>
      <c r="K2611" s="19">
        <v>-20.45</v>
      </c>
      <c r="L2611" s="19" t="s">
        <v>51</v>
      </c>
      <c r="M2611" s="19">
        <v>162.5</v>
      </c>
      <c r="N2611" s="2" t="s">
        <v>52</v>
      </c>
      <c r="O2611" s="2" t="s">
        <v>199</v>
      </c>
      <c r="P2611" s="2" t="s">
        <v>2000</v>
      </c>
      <c r="Q2611" s="2" t="s">
        <v>2001</v>
      </c>
      <c r="R2611" s="2" t="s">
        <v>52</v>
      </c>
      <c r="S2611" s="19">
        <v>207.9</v>
      </c>
      <c r="T2611" s="19" t="s">
        <v>56</v>
      </c>
      <c r="U2611" s="2" t="s">
        <v>77</v>
      </c>
      <c r="V2611" s="2" t="s">
        <v>52</v>
      </c>
      <c r="W2611" s="2" t="s">
        <v>52</v>
      </c>
      <c r="X2611" s="2" t="s">
        <v>52</v>
      </c>
      <c r="Y2611" s="2" t="s">
        <v>52</v>
      </c>
      <c r="Z2611" s="2" t="s">
        <v>23893</v>
      </c>
      <c r="AA2611" s="2" t="s">
        <v>23894</v>
      </c>
      <c r="AB2611" s="2" t="s">
        <v>23895</v>
      </c>
      <c r="AC2611" s="2" t="s">
        <v>12419</v>
      </c>
      <c r="AD2611" s="2" t="s">
        <v>98</v>
      </c>
      <c r="AE2611" s="2" t="s">
        <v>12420</v>
      </c>
      <c r="AF2611" s="2" t="s">
        <v>66</v>
      </c>
      <c r="AG2611" s="2" t="s">
        <v>84</v>
      </c>
      <c r="AH2611" s="2" t="s">
        <v>23896</v>
      </c>
      <c r="AI2611" s="2" t="s">
        <v>23897</v>
      </c>
      <c r="AJ2611" s="2" t="s">
        <v>68</v>
      </c>
      <c r="AK2611" s="2" t="s">
        <v>23898</v>
      </c>
      <c r="AL2611" s="2" t="s">
        <v>52</v>
      </c>
      <c r="AM2611" s="2" t="s">
        <v>52</v>
      </c>
      <c r="AN2611" s="2" t="s">
        <v>52</v>
      </c>
      <c r="AO2611" s="2" t="s">
        <v>52</v>
      </c>
      <c r="AP2611" s="2" t="s">
        <v>52</v>
      </c>
      <c r="AQ2611" s="2" t="s">
        <v>52</v>
      </c>
      <c r="AR2611" s="2" t="s">
        <v>52</v>
      </c>
      <c r="AS2611" s="2" t="s">
        <v>50</v>
      </c>
      <c r="AT2611" s="2" t="s">
        <v>51</v>
      </c>
      <c r="AU2611" s="2" t="s">
        <v>50</v>
      </c>
    </row>
    <row r="2612" spans="1:47" ht="22.5" customHeight="1" x14ac:dyDescent="0.25">
      <c r="A2612" t="s">
        <v>25439</v>
      </c>
      <c r="B2612" s="18" t="s">
        <v>23899</v>
      </c>
      <c r="C2612" s="220">
        <v>45079</v>
      </c>
      <c r="D2612" s="2" t="s">
        <v>89</v>
      </c>
      <c r="E2612" s="2" t="s">
        <v>23479</v>
      </c>
      <c r="F2612" s="2" t="s">
        <v>72</v>
      </c>
      <c r="G2612" s="19">
        <v>1</v>
      </c>
      <c r="H2612" s="19">
        <v>35.9</v>
      </c>
      <c r="I2612" s="19">
        <v>3.89</v>
      </c>
      <c r="J2612" s="19">
        <v>-11.6</v>
      </c>
      <c r="K2612" s="19">
        <v>-3.89</v>
      </c>
      <c r="L2612" s="19" t="s">
        <v>51</v>
      </c>
      <c r="M2612" s="19">
        <v>24.3</v>
      </c>
      <c r="N2612" s="2" t="s">
        <v>52</v>
      </c>
      <c r="O2612" s="2" t="s">
        <v>418</v>
      </c>
      <c r="P2612" s="2" t="s">
        <v>419</v>
      </c>
      <c r="Q2612" s="2" t="s">
        <v>420</v>
      </c>
      <c r="R2612" s="2" t="s">
        <v>52</v>
      </c>
      <c r="S2612" s="19">
        <v>35.9</v>
      </c>
      <c r="T2612" s="19" t="s">
        <v>76</v>
      </c>
      <c r="U2612" s="2" t="s">
        <v>77</v>
      </c>
      <c r="V2612" s="2" t="s">
        <v>52</v>
      </c>
      <c r="W2612" s="2" t="s">
        <v>52</v>
      </c>
      <c r="X2612" s="2" t="s">
        <v>52</v>
      </c>
      <c r="Y2612" s="2" t="s">
        <v>52</v>
      </c>
      <c r="Z2612" s="2" t="s">
        <v>23900</v>
      </c>
      <c r="AA2612" s="2" t="s">
        <v>23901</v>
      </c>
      <c r="AB2612" s="2" t="s">
        <v>23902</v>
      </c>
      <c r="AC2612" s="2" t="s">
        <v>16554</v>
      </c>
      <c r="AD2612" s="2" t="s">
        <v>333</v>
      </c>
      <c r="AE2612" s="2" t="s">
        <v>23903</v>
      </c>
      <c r="AF2612" s="2" t="s">
        <v>66</v>
      </c>
      <c r="AG2612" s="2" t="s">
        <v>84</v>
      </c>
      <c r="AH2612" s="2" t="s">
        <v>23904</v>
      </c>
      <c r="AI2612" s="2" t="s">
        <v>23905</v>
      </c>
      <c r="AJ2612" s="2" t="s">
        <v>68</v>
      </c>
      <c r="AK2612" s="2" t="s">
        <v>23906</v>
      </c>
      <c r="AL2612" s="2" t="s">
        <v>52</v>
      </c>
      <c r="AM2612" s="2" t="s">
        <v>52</v>
      </c>
      <c r="AN2612" s="2" t="s">
        <v>52</v>
      </c>
      <c r="AO2612" s="2" t="s">
        <v>52</v>
      </c>
      <c r="AP2612" s="2" t="s">
        <v>52</v>
      </c>
      <c r="AQ2612" s="2" t="s">
        <v>52</v>
      </c>
      <c r="AR2612" s="2" t="s">
        <v>52</v>
      </c>
      <c r="AS2612" s="2" t="s">
        <v>50</v>
      </c>
      <c r="AT2612" s="2" t="s">
        <v>51</v>
      </c>
      <c r="AU2612" s="2" t="s">
        <v>50</v>
      </c>
    </row>
    <row r="2613" spans="1:47" ht="22.5" customHeight="1" x14ac:dyDescent="0.25">
      <c r="A2613" t="s">
        <v>25439</v>
      </c>
      <c r="B2613" s="18" t="s">
        <v>23907</v>
      </c>
      <c r="C2613" s="220">
        <v>45079</v>
      </c>
      <c r="D2613" s="2" t="s">
        <v>89</v>
      </c>
      <c r="E2613" s="2" t="s">
        <v>22848</v>
      </c>
      <c r="F2613" s="2" t="s">
        <v>50</v>
      </c>
      <c r="G2613" s="19">
        <v>1</v>
      </c>
      <c r="H2613" s="19">
        <v>61.11</v>
      </c>
      <c r="I2613" s="19">
        <v>28.8</v>
      </c>
      <c r="J2613" s="19">
        <v>-12.83</v>
      </c>
      <c r="K2613" s="19">
        <v>-28.8</v>
      </c>
      <c r="L2613" s="19" t="s">
        <v>51</v>
      </c>
      <c r="M2613" s="19">
        <v>48.28</v>
      </c>
      <c r="N2613" s="2" t="s">
        <v>52</v>
      </c>
      <c r="O2613" s="2" t="s">
        <v>177</v>
      </c>
      <c r="P2613" s="2" t="s">
        <v>178</v>
      </c>
      <c r="Q2613" s="2" t="s">
        <v>179</v>
      </c>
      <c r="R2613" s="2" t="s">
        <v>52</v>
      </c>
      <c r="S2613" s="19">
        <v>61.11</v>
      </c>
      <c r="T2613" s="19" t="s">
        <v>56</v>
      </c>
      <c r="U2613" s="2" t="s">
        <v>77</v>
      </c>
      <c r="V2613" s="2" t="s">
        <v>52</v>
      </c>
      <c r="W2613" s="2" t="s">
        <v>52</v>
      </c>
      <c r="X2613" s="2" t="s">
        <v>52</v>
      </c>
      <c r="Y2613" s="2" t="s">
        <v>52</v>
      </c>
      <c r="Z2613" s="2" t="s">
        <v>23908</v>
      </c>
      <c r="AA2613" s="2" t="s">
        <v>23909</v>
      </c>
      <c r="AB2613" s="2" t="s">
        <v>23910</v>
      </c>
      <c r="AC2613" s="2" t="s">
        <v>23911</v>
      </c>
      <c r="AD2613" s="2" t="s">
        <v>98</v>
      </c>
      <c r="AE2613" s="2" t="s">
        <v>23912</v>
      </c>
      <c r="AF2613" s="2" t="s">
        <v>66</v>
      </c>
      <c r="AG2613" s="2" t="s">
        <v>84</v>
      </c>
      <c r="AH2613" s="2" t="s">
        <v>23866</v>
      </c>
      <c r="AI2613" s="2" t="s">
        <v>23913</v>
      </c>
      <c r="AJ2613" s="2" t="s">
        <v>68</v>
      </c>
      <c r="AK2613" s="2" t="s">
        <v>23914</v>
      </c>
      <c r="AL2613" s="2" t="s">
        <v>52</v>
      </c>
      <c r="AM2613" s="2" t="s">
        <v>52</v>
      </c>
      <c r="AN2613" s="2" t="s">
        <v>52</v>
      </c>
      <c r="AO2613" s="2" t="s">
        <v>52</v>
      </c>
      <c r="AP2613" s="2" t="s">
        <v>52</v>
      </c>
      <c r="AQ2613" s="2" t="s">
        <v>52</v>
      </c>
      <c r="AR2613" s="2" t="s">
        <v>52</v>
      </c>
      <c r="AS2613" s="2" t="s">
        <v>50</v>
      </c>
      <c r="AT2613" s="2" t="s">
        <v>51</v>
      </c>
      <c r="AU2613" s="2" t="s">
        <v>50</v>
      </c>
    </row>
    <row r="2614" spans="1:47" ht="22.5" customHeight="1" x14ac:dyDescent="0.25">
      <c r="A2614" t="s">
        <v>25439</v>
      </c>
      <c r="B2614" s="18" t="s">
        <v>23915</v>
      </c>
      <c r="C2614" s="220">
        <v>45079</v>
      </c>
      <c r="D2614" s="2" t="s">
        <v>89</v>
      </c>
      <c r="E2614" s="2" t="s">
        <v>20957</v>
      </c>
      <c r="F2614" s="2" t="s">
        <v>72</v>
      </c>
      <c r="G2614" s="19">
        <v>1</v>
      </c>
      <c r="H2614" s="19">
        <v>331.21</v>
      </c>
      <c r="I2614" s="19" t="s">
        <v>51</v>
      </c>
      <c r="J2614" s="19">
        <v>-56.31</v>
      </c>
      <c r="K2614" s="19">
        <v>-38.950000000000003</v>
      </c>
      <c r="L2614" s="19" t="s">
        <v>51</v>
      </c>
      <c r="M2614" s="19">
        <v>235.95</v>
      </c>
      <c r="N2614" s="2" t="s">
        <v>72</v>
      </c>
      <c r="O2614" s="2" t="s">
        <v>368</v>
      </c>
      <c r="P2614" s="2" t="s">
        <v>369</v>
      </c>
      <c r="Q2614" s="2" t="s">
        <v>370</v>
      </c>
      <c r="R2614" s="2" t="s">
        <v>52</v>
      </c>
      <c r="S2614" s="19">
        <v>331.21</v>
      </c>
      <c r="T2614" s="19" t="s">
        <v>76</v>
      </c>
      <c r="U2614" s="2" t="s">
        <v>57</v>
      </c>
      <c r="V2614" s="2" t="s">
        <v>23916</v>
      </c>
      <c r="W2614" s="2" t="s">
        <v>23917</v>
      </c>
      <c r="X2614" s="2" t="s">
        <v>23918</v>
      </c>
      <c r="Y2614" s="2" t="s">
        <v>52</v>
      </c>
      <c r="Z2614" s="2" t="s">
        <v>23916</v>
      </c>
      <c r="AA2614" s="2" t="s">
        <v>23919</v>
      </c>
      <c r="AB2614" s="2" t="s">
        <v>23920</v>
      </c>
      <c r="AC2614" s="2" t="s">
        <v>3577</v>
      </c>
      <c r="AD2614" s="2" t="s">
        <v>98</v>
      </c>
      <c r="AE2614" s="2" t="s">
        <v>23921</v>
      </c>
      <c r="AF2614" s="2" t="s">
        <v>66</v>
      </c>
      <c r="AG2614" s="2" t="s">
        <v>67</v>
      </c>
      <c r="AH2614" s="2" t="s">
        <v>23850</v>
      </c>
      <c r="AI2614" s="2" t="s">
        <v>23922</v>
      </c>
      <c r="AJ2614" s="2" t="s">
        <v>68</v>
      </c>
      <c r="AK2614" s="2" t="s">
        <v>23923</v>
      </c>
      <c r="AL2614" s="2" t="s">
        <v>52</v>
      </c>
      <c r="AM2614" s="2" t="s">
        <v>52</v>
      </c>
      <c r="AN2614" s="2" t="s">
        <v>52</v>
      </c>
      <c r="AO2614" s="2" t="s">
        <v>52</v>
      </c>
      <c r="AP2614" s="2" t="s">
        <v>52</v>
      </c>
      <c r="AQ2614" s="2" t="s">
        <v>52</v>
      </c>
      <c r="AR2614" s="2" t="s">
        <v>52</v>
      </c>
      <c r="AS2614" s="2" t="s">
        <v>50</v>
      </c>
      <c r="AT2614" s="2" t="s">
        <v>51</v>
      </c>
      <c r="AU2614" s="2" t="s">
        <v>50</v>
      </c>
    </row>
    <row r="2615" spans="1:47" ht="22.5" customHeight="1" x14ac:dyDescent="0.25">
      <c r="A2615" t="s">
        <v>25439</v>
      </c>
      <c r="B2615" s="18" t="s">
        <v>23924</v>
      </c>
      <c r="C2615" s="220">
        <v>45079</v>
      </c>
      <c r="D2615" s="2" t="s">
        <v>89</v>
      </c>
      <c r="E2615" s="2" t="s">
        <v>23479</v>
      </c>
      <c r="F2615" s="2" t="s">
        <v>50</v>
      </c>
      <c r="G2615" s="19">
        <v>1</v>
      </c>
      <c r="H2615" s="19">
        <v>73.09</v>
      </c>
      <c r="I2615" s="19">
        <v>10.8</v>
      </c>
      <c r="J2615" s="19">
        <v>-18.66</v>
      </c>
      <c r="K2615" s="19">
        <v>-10.8</v>
      </c>
      <c r="L2615" s="19" t="s">
        <v>51</v>
      </c>
      <c r="M2615" s="19">
        <v>54.43</v>
      </c>
      <c r="N2615" s="2" t="s">
        <v>52</v>
      </c>
      <c r="O2615" s="2" t="s">
        <v>662</v>
      </c>
      <c r="P2615" s="2" t="s">
        <v>663</v>
      </c>
      <c r="Q2615" s="2" t="s">
        <v>664</v>
      </c>
      <c r="R2615" s="2" t="s">
        <v>52</v>
      </c>
      <c r="S2615" s="19">
        <v>73.09</v>
      </c>
      <c r="T2615" s="19" t="s">
        <v>76</v>
      </c>
      <c r="U2615" s="2" t="s">
        <v>77</v>
      </c>
      <c r="V2615" s="2" t="s">
        <v>52</v>
      </c>
      <c r="W2615" s="2" t="s">
        <v>52</v>
      </c>
      <c r="X2615" s="2" t="s">
        <v>52</v>
      </c>
      <c r="Y2615" s="2" t="s">
        <v>52</v>
      </c>
      <c r="Z2615" s="2" t="s">
        <v>23925</v>
      </c>
      <c r="AA2615" s="2" t="s">
        <v>23926</v>
      </c>
      <c r="AB2615" s="2" t="s">
        <v>23927</v>
      </c>
      <c r="AC2615" s="2" t="s">
        <v>23928</v>
      </c>
      <c r="AD2615" s="2" t="s">
        <v>715</v>
      </c>
      <c r="AE2615" s="2" t="s">
        <v>23929</v>
      </c>
      <c r="AF2615" s="2" t="s">
        <v>66</v>
      </c>
      <c r="AG2615" s="2" t="s">
        <v>84</v>
      </c>
      <c r="AH2615" s="2" t="s">
        <v>23930</v>
      </c>
      <c r="AI2615" s="2" t="s">
        <v>23931</v>
      </c>
      <c r="AJ2615" s="2" t="s">
        <v>68</v>
      </c>
      <c r="AK2615" s="2" t="s">
        <v>23932</v>
      </c>
      <c r="AL2615" s="2" t="s">
        <v>52</v>
      </c>
      <c r="AM2615" s="2" t="s">
        <v>52</v>
      </c>
      <c r="AN2615" s="2" t="s">
        <v>52</v>
      </c>
      <c r="AO2615" s="2" t="s">
        <v>52</v>
      </c>
      <c r="AP2615" s="2" t="s">
        <v>52</v>
      </c>
      <c r="AQ2615" s="2" t="s">
        <v>52</v>
      </c>
      <c r="AR2615" s="2" t="s">
        <v>52</v>
      </c>
      <c r="AS2615" s="2" t="s">
        <v>50</v>
      </c>
      <c r="AT2615" s="2" t="s">
        <v>51</v>
      </c>
      <c r="AU2615" s="2" t="s">
        <v>50</v>
      </c>
    </row>
    <row r="2616" spans="1:47" ht="22.5" customHeight="1" x14ac:dyDescent="0.25">
      <c r="A2616" t="s">
        <v>25439</v>
      </c>
      <c r="B2616" s="18" t="s">
        <v>23933</v>
      </c>
      <c r="C2616" s="220">
        <v>45079</v>
      </c>
      <c r="D2616" s="2" t="s">
        <v>89</v>
      </c>
      <c r="E2616" s="2" t="s">
        <v>20957</v>
      </c>
      <c r="F2616" s="2" t="s">
        <v>50</v>
      </c>
      <c r="G2616" s="19">
        <v>1</v>
      </c>
      <c r="H2616" s="19">
        <v>139</v>
      </c>
      <c r="I2616" s="19">
        <v>9.23</v>
      </c>
      <c r="J2616" s="19">
        <v>-23.63</v>
      </c>
      <c r="K2616" s="19">
        <v>-27.68</v>
      </c>
      <c r="L2616" s="19" t="s">
        <v>51</v>
      </c>
      <c r="M2616" s="19">
        <v>96.92</v>
      </c>
      <c r="N2616" s="2" t="s">
        <v>52</v>
      </c>
      <c r="O2616" s="2" t="s">
        <v>19435</v>
      </c>
      <c r="P2616" s="2" t="s">
        <v>19436</v>
      </c>
      <c r="Q2616" s="2" t="s">
        <v>19437</v>
      </c>
      <c r="R2616" s="2" t="s">
        <v>52</v>
      </c>
      <c r="S2616" s="19">
        <v>139</v>
      </c>
      <c r="T2616" s="19" t="s">
        <v>76</v>
      </c>
      <c r="U2616" s="2" t="s">
        <v>57</v>
      </c>
      <c r="V2616" s="2" t="s">
        <v>23934</v>
      </c>
      <c r="W2616" s="2" t="s">
        <v>23935</v>
      </c>
      <c r="X2616" s="2" t="s">
        <v>23936</v>
      </c>
      <c r="Y2616" s="2" t="s">
        <v>52</v>
      </c>
      <c r="Z2616" s="2" t="s">
        <v>23934</v>
      </c>
      <c r="AA2616" s="2" t="s">
        <v>23937</v>
      </c>
      <c r="AB2616" s="2" t="s">
        <v>23938</v>
      </c>
      <c r="AC2616" s="2" t="s">
        <v>23939</v>
      </c>
      <c r="AD2616" s="2" t="s">
        <v>98</v>
      </c>
      <c r="AE2616" s="2" t="s">
        <v>23940</v>
      </c>
      <c r="AF2616" s="2" t="s">
        <v>66</v>
      </c>
      <c r="AG2616" s="2" t="s">
        <v>67</v>
      </c>
      <c r="AH2616" s="2" t="s">
        <v>23941</v>
      </c>
      <c r="AI2616" s="2" t="s">
        <v>23942</v>
      </c>
      <c r="AJ2616" s="2" t="s">
        <v>68</v>
      </c>
      <c r="AK2616" s="2" t="s">
        <v>23943</v>
      </c>
      <c r="AL2616" s="2" t="s">
        <v>52</v>
      </c>
      <c r="AM2616" s="2" t="s">
        <v>52</v>
      </c>
      <c r="AN2616" s="2" t="s">
        <v>52</v>
      </c>
      <c r="AO2616" s="2" t="s">
        <v>52</v>
      </c>
      <c r="AP2616" s="2" t="s">
        <v>52</v>
      </c>
      <c r="AQ2616" s="2" t="s">
        <v>52</v>
      </c>
      <c r="AR2616" s="2" t="s">
        <v>52</v>
      </c>
      <c r="AS2616" s="2" t="s">
        <v>50</v>
      </c>
      <c r="AT2616" s="2" t="s">
        <v>51</v>
      </c>
      <c r="AU2616" s="2" t="s">
        <v>50</v>
      </c>
    </row>
    <row r="2617" spans="1:47" ht="22.5" customHeight="1" x14ac:dyDescent="0.25">
      <c r="A2617" t="s">
        <v>25439</v>
      </c>
      <c r="B2617" s="18" t="s">
        <v>23944</v>
      </c>
      <c r="C2617" s="220">
        <v>45079</v>
      </c>
      <c r="D2617" s="2" t="s">
        <v>89</v>
      </c>
      <c r="E2617" s="2" t="s">
        <v>22110</v>
      </c>
      <c r="F2617" s="2" t="s">
        <v>50</v>
      </c>
      <c r="G2617" s="19">
        <v>1</v>
      </c>
      <c r="H2617" s="19">
        <v>197.4</v>
      </c>
      <c r="I2617" s="19" t="s">
        <v>51</v>
      </c>
      <c r="J2617" s="19">
        <v>-33.56</v>
      </c>
      <c r="K2617" s="19">
        <v>-26.45</v>
      </c>
      <c r="L2617" s="19" t="s">
        <v>51</v>
      </c>
      <c r="M2617" s="19">
        <v>137.38999999999999</v>
      </c>
      <c r="N2617" s="2" t="s">
        <v>52</v>
      </c>
      <c r="O2617" s="2" t="s">
        <v>23945</v>
      </c>
      <c r="P2617" s="2" t="s">
        <v>23946</v>
      </c>
      <c r="Q2617" s="2" t="s">
        <v>6918</v>
      </c>
      <c r="R2617" s="2" t="s">
        <v>52</v>
      </c>
      <c r="S2617" s="19">
        <v>197.4</v>
      </c>
      <c r="T2617" s="19" t="s">
        <v>76</v>
      </c>
      <c r="U2617" s="2" t="s">
        <v>57</v>
      </c>
      <c r="V2617" s="2" t="s">
        <v>23947</v>
      </c>
      <c r="W2617" s="2" t="s">
        <v>23948</v>
      </c>
      <c r="X2617" s="2" t="s">
        <v>23949</v>
      </c>
      <c r="Y2617" s="2" t="s">
        <v>52</v>
      </c>
      <c r="Z2617" s="2" t="s">
        <v>23947</v>
      </c>
      <c r="AA2617" s="2" t="s">
        <v>23950</v>
      </c>
      <c r="AB2617" s="2" t="s">
        <v>23951</v>
      </c>
      <c r="AC2617" s="2" t="s">
        <v>23952</v>
      </c>
      <c r="AD2617" s="2" t="s">
        <v>715</v>
      </c>
      <c r="AE2617" s="2" t="s">
        <v>23953</v>
      </c>
      <c r="AF2617" s="2" t="s">
        <v>66</v>
      </c>
      <c r="AG2617" s="2" t="s">
        <v>67</v>
      </c>
      <c r="AH2617" s="2" t="s">
        <v>23954</v>
      </c>
      <c r="AI2617" s="2" t="s">
        <v>23955</v>
      </c>
      <c r="AJ2617" s="2" t="s">
        <v>68</v>
      </c>
      <c r="AK2617" s="2" t="s">
        <v>23956</v>
      </c>
      <c r="AL2617" s="2" t="s">
        <v>23957</v>
      </c>
      <c r="AM2617" s="2" t="s">
        <v>52</v>
      </c>
      <c r="AN2617" s="2" t="s">
        <v>52</v>
      </c>
      <c r="AO2617" s="2" t="s">
        <v>52</v>
      </c>
      <c r="AP2617" s="2" t="s">
        <v>52</v>
      </c>
      <c r="AQ2617" s="2" t="s">
        <v>52</v>
      </c>
      <c r="AR2617" s="2" t="s">
        <v>52</v>
      </c>
      <c r="AS2617" s="2" t="s">
        <v>50</v>
      </c>
      <c r="AT2617" s="2" t="s">
        <v>51</v>
      </c>
      <c r="AU2617" s="2" t="s">
        <v>50</v>
      </c>
    </row>
    <row r="2618" spans="1:47" ht="22.5" customHeight="1" x14ac:dyDescent="0.25">
      <c r="A2618" t="s">
        <v>25439</v>
      </c>
      <c r="B2618" s="18" t="s">
        <v>23958</v>
      </c>
      <c r="C2618" s="220">
        <v>45079</v>
      </c>
      <c r="D2618" s="2" t="s">
        <v>89</v>
      </c>
      <c r="E2618" s="2" t="s">
        <v>23479</v>
      </c>
      <c r="F2618" s="2" t="s">
        <v>50</v>
      </c>
      <c r="G2618" s="19">
        <v>1</v>
      </c>
      <c r="H2618" s="19">
        <v>197.4</v>
      </c>
      <c r="I2618" s="19" t="s">
        <v>51</v>
      </c>
      <c r="J2618" s="19">
        <v>-33.56</v>
      </c>
      <c r="K2618" s="19">
        <v>-26.45</v>
      </c>
      <c r="L2618" s="19" t="s">
        <v>51</v>
      </c>
      <c r="M2618" s="19">
        <v>137.38999999999999</v>
      </c>
      <c r="N2618" s="2" t="s">
        <v>52</v>
      </c>
      <c r="O2618" s="2" t="s">
        <v>23945</v>
      </c>
      <c r="P2618" s="2" t="s">
        <v>23946</v>
      </c>
      <c r="Q2618" s="2" t="s">
        <v>6918</v>
      </c>
      <c r="R2618" s="2" t="s">
        <v>52</v>
      </c>
      <c r="S2618" s="19">
        <v>197.4</v>
      </c>
      <c r="T2618" s="19" t="s">
        <v>76</v>
      </c>
      <c r="U2618" s="2" t="s">
        <v>57</v>
      </c>
      <c r="V2618" s="2" t="s">
        <v>23959</v>
      </c>
      <c r="W2618" s="2" t="s">
        <v>23960</v>
      </c>
      <c r="X2618" s="2" t="s">
        <v>23961</v>
      </c>
      <c r="Y2618" s="2" t="s">
        <v>52</v>
      </c>
      <c r="Z2618" s="2" t="s">
        <v>23959</v>
      </c>
      <c r="AA2618" s="2" t="s">
        <v>23962</v>
      </c>
      <c r="AB2618" s="2" t="s">
        <v>23963</v>
      </c>
      <c r="AC2618" s="2" t="s">
        <v>1631</v>
      </c>
      <c r="AD2618" s="2" t="s">
        <v>64</v>
      </c>
      <c r="AE2618" s="2" t="s">
        <v>23964</v>
      </c>
      <c r="AF2618" s="2" t="s">
        <v>66</v>
      </c>
      <c r="AG2618" s="2" t="s">
        <v>67</v>
      </c>
      <c r="AH2618" s="2" t="s">
        <v>23965</v>
      </c>
      <c r="AI2618" s="2" t="s">
        <v>23966</v>
      </c>
      <c r="AJ2618" s="2" t="s">
        <v>68</v>
      </c>
      <c r="AK2618" s="2" t="s">
        <v>23967</v>
      </c>
      <c r="AL2618" s="2" t="s">
        <v>52</v>
      </c>
      <c r="AM2618" s="2" t="s">
        <v>52</v>
      </c>
      <c r="AN2618" s="2" t="s">
        <v>52</v>
      </c>
      <c r="AO2618" s="2" t="s">
        <v>52</v>
      </c>
      <c r="AP2618" s="2" t="s">
        <v>52</v>
      </c>
      <c r="AQ2618" s="2" t="s">
        <v>52</v>
      </c>
      <c r="AR2618" s="2" t="s">
        <v>52</v>
      </c>
      <c r="AS2618" s="2" t="s">
        <v>50</v>
      </c>
      <c r="AT2618" s="2" t="s">
        <v>51</v>
      </c>
      <c r="AU2618" s="2" t="s">
        <v>50</v>
      </c>
    </row>
    <row r="2619" spans="1:47" ht="22.5" customHeight="1" x14ac:dyDescent="0.25">
      <c r="A2619" t="s">
        <v>25439</v>
      </c>
      <c r="B2619" s="18" t="s">
        <v>23968</v>
      </c>
      <c r="C2619" s="220">
        <v>45079</v>
      </c>
      <c r="D2619" s="2" t="s">
        <v>89</v>
      </c>
      <c r="E2619" s="2" t="s">
        <v>23479</v>
      </c>
      <c r="F2619" s="2" t="s">
        <v>50</v>
      </c>
      <c r="G2619" s="19">
        <v>1</v>
      </c>
      <c r="H2619" s="19">
        <v>116.99</v>
      </c>
      <c r="I2619" s="19" t="s">
        <v>51</v>
      </c>
      <c r="J2619" s="19">
        <v>-19.89</v>
      </c>
      <c r="K2619" s="19">
        <v>-17.95</v>
      </c>
      <c r="L2619" s="19" t="s">
        <v>51</v>
      </c>
      <c r="M2619" s="19">
        <v>79.150000000000006</v>
      </c>
      <c r="N2619" s="2" t="s">
        <v>72</v>
      </c>
      <c r="O2619" s="2" t="s">
        <v>2095</v>
      </c>
      <c r="P2619" s="2" t="s">
        <v>2559</v>
      </c>
      <c r="Q2619" s="2" t="s">
        <v>2560</v>
      </c>
      <c r="R2619" s="2" t="s">
        <v>52</v>
      </c>
      <c r="S2619" s="19">
        <v>116.99</v>
      </c>
      <c r="T2619" s="19" t="s">
        <v>76</v>
      </c>
      <c r="U2619" s="2" t="s">
        <v>77</v>
      </c>
      <c r="V2619" s="2" t="s">
        <v>52</v>
      </c>
      <c r="W2619" s="2" t="s">
        <v>52</v>
      </c>
      <c r="X2619" s="2" t="s">
        <v>52</v>
      </c>
      <c r="Y2619" s="2" t="s">
        <v>52</v>
      </c>
      <c r="Z2619" s="2" t="s">
        <v>23969</v>
      </c>
      <c r="AA2619" s="2" t="s">
        <v>23970</v>
      </c>
      <c r="AB2619" s="2" t="s">
        <v>23971</v>
      </c>
      <c r="AC2619" s="2" t="s">
        <v>333</v>
      </c>
      <c r="AD2619" s="2" t="s">
        <v>333</v>
      </c>
      <c r="AE2619" s="2" t="s">
        <v>23972</v>
      </c>
      <c r="AF2619" s="2" t="s">
        <v>66</v>
      </c>
      <c r="AG2619" s="2" t="s">
        <v>84</v>
      </c>
      <c r="AH2619" s="2" t="s">
        <v>23973</v>
      </c>
      <c r="AI2619" s="2" t="s">
        <v>23974</v>
      </c>
      <c r="AJ2619" s="2" t="s">
        <v>68</v>
      </c>
      <c r="AK2619" s="2" t="s">
        <v>23975</v>
      </c>
      <c r="AL2619" s="2" t="s">
        <v>52</v>
      </c>
      <c r="AM2619" s="2" t="s">
        <v>52</v>
      </c>
      <c r="AN2619" s="2" t="s">
        <v>52</v>
      </c>
      <c r="AO2619" s="2" t="s">
        <v>52</v>
      </c>
      <c r="AP2619" s="2" t="s">
        <v>52</v>
      </c>
      <c r="AQ2619" s="2" t="s">
        <v>52</v>
      </c>
      <c r="AR2619" s="2" t="s">
        <v>52</v>
      </c>
      <c r="AS2619" s="2" t="s">
        <v>50</v>
      </c>
      <c r="AT2619" s="2" t="s">
        <v>51</v>
      </c>
      <c r="AU2619" s="2" t="s">
        <v>50</v>
      </c>
    </row>
    <row r="2620" spans="1:47" ht="22.5" customHeight="1" x14ac:dyDescent="0.25">
      <c r="A2620" t="s">
        <v>25439</v>
      </c>
      <c r="B2620" s="18" t="s">
        <v>23976</v>
      </c>
      <c r="C2620" s="220">
        <v>45079</v>
      </c>
      <c r="D2620" s="2" t="s">
        <v>89</v>
      </c>
      <c r="E2620" s="2" t="s">
        <v>22110</v>
      </c>
      <c r="F2620" s="2" t="s">
        <v>50</v>
      </c>
      <c r="G2620" s="19">
        <v>1</v>
      </c>
      <c r="H2620" s="19">
        <v>270.73</v>
      </c>
      <c r="I2620" s="19">
        <v>16.79</v>
      </c>
      <c r="J2620" s="19">
        <v>-46.02</v>
      </c>
      <c r="K2620" s="19">
        <v>-55.74</v>
      </c>
      <c r="L2620" s="19" t="s">
        <v>51</v>
      </c>
      <c r="M2620" s="19">
        <v>185.76</v>
      </c>
      <c r="N2620" s="2" t="s">
        <v>72</v>
      </c>
      <c r="O2620" s="2" t="s">
        <v>23977</v>
      </c>
      <c r="P2620" s="2" t="s">
        <v>23978</v>
      </c>
      <c r="Q2620" s="2" t="s">
        <v>23979</v>
      </c>
      <c r="R2620" s="2" t="s">
        <v>52</v>
      </c>
      <c r="S2620" s="19">
        <v>270.73</v>
      </c>
      <c r="T2620" s="19" t="s">
        <v>76</v>
      </c>
      <c r="U2620" s="2" t="s">
        <v>57</v>
      </c>
      <c r="V2620" s="2" t="s">
        <v>23980</v>
      </c>
      <c r="W2620" s="2" t="s">
        <v>23981</v>
      </c>
      <c r="X2620" s="2" t="s">
        <v>23982</v>
      </c>
      <c r="Y2620" s="2" t="s">
        <v>52</v>
      </c>
      <c r="Z2620" s="2" t="s">
        <v>23980</v>
      </c>
      <c r="AA2620" s="2" t="s">
        <v>23983</v>
      </c>
      <c r="AB2620" s="2" t="s">
        <v>23984</v>
      </c>
      <c r="AC2620" s="2" t="s">
        <v>6312</v>
      </c>
      <c r="AD2620" s="2" t="s">
        <v>715</v>
      </c>
      <c r="AE2620" s="2" t="s">
        <v>6313</v>
      </c>
      <c r="AF2620" s="2" t="s">
        <v>66</v>
      </c>
      <c r="AG2620" s="2" t="s">
        <v>67</v>
      </c>
      <c r="AH2620" s="2" t="s">
        <v>23985</v>
      </c>
      <c r="AI2620" s="2" t="s">
        <v>23986</v>
      </c>
      <c r="AJ2620" s="2" t="s">
        <v>68</v>
      </c>
      <c r="AK2620" s="2" t="s">
        <v>23987</v>
      </c>
      <c r="AL2620" s="2" t="s">
        <v>52</v>
      </c>
      <c r="AM2620" s="2" t="s">
        <v>52</v>
      </c>
      <c r="AN2620" s="2" t="s">
        <v>52</v>
      </c>
      <c r="AO2620" s="2" t="s">
        <v>52</v>
      </c>
      <c r="AP2620" s="2" t="s">
        <v>52</v>
      </c>
      <c r="AQ2620" s="2" t="s">
        <v>52</v>
      </c>
      <c r="AR2620" s="2" t="s">
        <v>52</v>
      </c>
      <c r="AS2620" s="2" t="s">
        <v>50</v>
      </c>
      <c r="AT2620" s="2" t="s">
        <v>51</v>
      </c>
      <c r="AU2620" s="2" t="s">
        <v>50</v>
      </c>
    </row>
    <row r="2621" spans="1:47" ht="22.5" customHeight="1" x14ac:dyDescent="0.25">
      <c r="A2621" t="s">
        <v>25439</v>
      </c>
      <c r="B2621" s="18" t="s">
        <v>23988</v>
      </c>
      <c r="C2621" s="220">
        <v>45079</v>
      </c>
      <c r="D2621" s="2" t="s">
        <v>89</v>
      </c>
      <c r="E2621" s="2" t="s">
        <v>22110</v>
      </c>
      <c r="F2621" s="2" t="s">
        <v>50</v>
      </c>
      <c r="G2621" s="19">
        <v>1</v>
      </c>
      <c r="H2621" s="19">
        <v>85</v>
      </c>
      <c r="I2621" s="19" t="s">
        <v>51</v>
      </c>
      <c r="J2621" s="19">
        <v>-14.45</v>
      </c>
      <c r="K2621" s="19">
        <v>-20.45</v>
      </c>
      <c r="L2621" s="19" t="s">
        <v>51</v>
      </c>
      <c r="M2621" s="19">
        <v>50.1</v>
      </c>
      <c r="N2621" s="2" t="s">
        <v>52</v>
      </c>
      <c r="O2621" s="2" t="s">
        <v>23989</v>
      </c>
      <c r="P2621" s="2" t="s">
        <v>23990</v>
      </c>
      <c r="Q2621" s="2" t="s">
        <v>23991</v>
      </c>
      <c r="R2621" s="2" t="s">
        <v>52</v>
      </c>
      <c r="S2621" s="19">
        <v>85</v>
      </c>
      <c r="T2621" s="19" t="s">
        <v>76</v>
      </c>
      <c r="U2621" s="2" t="s">
        <v>57</v>
      </c>
      <c r="V2621" s="2" t="s">
        <v>23992</v>
      </c>
      <c r="W2621" s="2" t="s">
        <v>23993</v>
      </c>
      <c r="X2621" s="2" t="s">
        <v>23994</v>
      </c>
      <c r="Y2621" s="2" t="s">
        <v>52</v>
      </c>
      <c r="Z2621" s="2" t="s">
        <v>23992</v>
      </c>
      <c r="AA2621" s="2" t="s">
        <v>23995</v>
      </c>
      <c r="AB2621" s="2" t="s">
        <v>23996</v>
      </c>
      <c r="AC2621" s="2" t="s">
        <v>17821</v>
      </c>
      <c r="AD2621" s="2" t="s">
        <v>352</v>
      </c>
      <c r="AE2621" s="2" t="s">
        <v>23997</v>
      </c>
      <c r="AF2621" s="2" t="s">
        <v>66</v>
      </c>
      <c r="AG2621" s="2" t="s">
        <v>67</v>
      </c>
      <c r="AH2621" s="2" t="s">
        <v>23941</v>
      </c>
      <c r="AI2621" s="2" t="s">
        <v>22408</v>
      </c>
      <c r="AJ2621" s="2" t="s">
        <v>68</v>
      </c>
      <c r="AK2621" s="2" t="s">
        <v>23998</v>
      </c>
      <c r="AL2621" s="2" t="s">
        <v>52</v>
      </c>
      <c r="AM2621" s="2" t="s">
        <v>52</v>
      </c>
      <c r="AN2621" s="2" t="s">
        <v>52</v>
      </c>
      <c r="AO2621" s="2" t="s">
        <v>52</v>
      </c>
      <c r="AP2621" s="2" t="s">
        <v>52</v>
      </c>
      <c r="AQ2621" s="2" t="s">
        <v>52</v>
      </c>
      <c r="AR2621" s="2" t="s">
        <v>52</v>
      </c>
      <c r="AS2621" s="2" t="s">
        <v>50</v>
      </c>
      <c r="AT2621" s="2" t="s">
        <v>51</v>
      </c>
      <c r="AU2621" s="2" t="s">
        <v>50</v>
      </c>
    </row>
    <row r="2622" spans="1:47" ht="22.5" customHeight="1" x14ac:dyDescent="0.25">
      <c r="A2622" t="s">
        <v>25439</v>
      </c>
      <c r="B2622" s="18" t="s">
        <v>23999</v>
      </c>
      <c r="C2622" s="220">
        <v>45079</v>
      </c>
      <c r="D2622" s="2" t="s">
        <v>89</v>
      </c>
      <c r="E2622" s="2" t="s">
        <v>22110</v>
      </c>
      <c r="F2622" s="2" t="s">
        <v>50</v>
      </c>
      <c r="G2622" s="19">
        <v>1</v>
      </c>
      <c r="H2622" s="19">
        <v>89.99</v>
      </c>
      <c r="I2622" s="19" t="s">
        <v>51</v>
      </c>
      <c r="J2622" s="19">
        <v>-15.3</v>
      </c>
      <c r="K2622" s="19">
        <v>-20.45</v>
      </c>
      <c r="L2622" s="19" t="s">
        <v>51</v>
      </c>
      <c r="M2622" s="19">
        <v>54.24</v>
      </c>
      <c r="N2622" s="2" t="s">
        <v>52</v>
      </c>
      <c r="O2622" s="2" t="s">
        <v>6359</v>
      </c>
      <c r="P2622" s="2" t="s">
        <v>11252</v>
      </c>
      <c r="Q2622" s="2" t="s">
        <v>6361</v>
      </c>
      <c r="R2622" s="2" t="s">
        <v>52</v>
      </c>
      <c r="S2622" s="19">
        <v>89.99</v>
      </c>
      <c r="T2622" s="19" t="s">
        <v>76</v>
      </c>
      <c r="U2622" s="2" t="s">
        <v>57</v>
      </c>
      <c r="V2622" s="2" t="s">
        <v>24000</v>
      </c>
      <c r="W2622" s="2" t="s">
        <v>24001</v>
      </c>
      <c r="X2622" s="2" t="s">
        <v>24002</v>
      </c>
      <c r="Y2622" s="2" t="s">
        <v>52</v>
      </c>
      <c r="Z2622" s="2" t="s">
        <v>24000</v>
      </c>
      <c r="AA2622" s="2" t="s">
        <v>24003</v>
      </c>
      <c r="AB2622" s="2" t="s">
        <v>24004</v>
      </c>
      <c r="AC2622" s="2" t="s">
        <v>23952</v>
      </c>
      <c r="AD2622" s="2" t="s">
        <v>715</v>
      </c>
      <c r="AE2622" s="2" t="s">
        <v>24005</v>
      </c>
      <c r="AF2622" s="2" t="s">
        <v>66</v>
      </c>
      <c r="AG2622" s="2" t="s">
        <v>67</v>
      </c>
      <c r="AH2622" s="2" t="s">
        <v>23954</v>
      </c>
      <c r="AI2622" s="2" t="s">
        <v>22338</v>
      </c>
      <c r="AJ2622" s="2" t="s">
        <v>68</v>
      </c>
      <c r="AK2622" s="2" t="s">
        <v>24006</v>
      </c>
      <c r="AL2622" s="2" t="s">
        <v>52</v>
      </c>
      <c r="AM2622" s="2" t="s">
        <v>52</v>
      </c>
      <c r="AN2622" s="2" t="s">
        <v>52</v>
      </c>
      <c r="AO2622" s="2" t="s">
        <v>52</v>
      </c>
      <c r="AP2622" s="2" t="s">
        <v>52</v>
      </c>
      <c r="AQ2622" s="2" t="s">
        <v>52</v>
      </c>
      <c r="AR2622" s="2" t="s">
        <v>52</v>
      </c>
      <c r="AS2622" s="2" t="s">
        <v>50</v>
      </c>
      <c r="AT2622" s="2" t="s">
        <v>51</v>
      </c>
      <c r="AU2622" s="2" t="s">
        <v>50</v>
      </c>
    </row>
    <row r="2623" spans="1:47" ht="22.5" customHeight="1" x14ac:dyDescent="0.25">
      <c r="A2623" t="s">
        <v>25439</v>
      </c>
      <c r="B2623" s="18" t="s">
        <v>24007</v>
      </c>
      <c r="C2623" s="220">
        <v>45079</v>
      </c>
      <c r="D2623" s="2" t="s">
        <v>89</v>
      </c>
      <c r="E2623" s="2" t="s">
        <v>22110</v>
      </c>
      <c r="F2623" s="2" t="s">
        <v>50</v>
      </c>
      <c r="G2623" s="19">
        <v>1</v>
      </c>
      <c r="H2623" s="19">
        <v>264.72000000000003</v>
      </c>
      <c r="I2623" s="19">
        <v>19.87</v>
      </c>
      <c r="J2623" s="19">
        <v>-31.77</v>
      </c>
      <c r="K2623" s="19">
        <v>-58.82</v>
      </c>
      <c r="L2623" s="19" t="s">
        <v>51</v>
      </c>
      <c r="M2623" s="19">
        <v>194</v>
      </c>
      <c r="N2623" s="2" t="s">
        <v>52</v>
      </c>
      <c r="O2623" s="2" t="s">
        <v>3981</v>
      </c>
      <c r="P2623" s="2" t="s">
        <v>24008</v>
      </c>
      <c r="Q2623" s="2" t="s">
        <v>3983</v>
      </c>
      <c r="R2623" s="2" t="s">
        <v>52</v>
      </c>
      <c r="S2623" s="19">
        <v>264.72000000000003</v>
      </c>
      <c r="T2623" s="19" t="s">
        <v>56</v>
      </c>
      <c r="U2623" s="2" t="s">
        <v>57</v>
      </c>
      <c r="V2623" s="2" t="s">
        <v>24009</v>
      </c>
      <c r="W2623" s="2" t="s">
        <v>24010</v>
      </c>
      <c r="X2623" s="2" t="s">
        <v>24011</v>
      </c>
      <c r="Y2623" s="2" t="s">
        <v>52</v>
      </c>
      <c r="Z2623" s="2" t="s">
        <v>24009</v>
      </c>
      <c r="AA2623" s="2" t="s">
        <v>24012</v>
      </c>
      <c r="AB2623" s="2" t="s">
        <v>24013</v>
      </c>
      <c r="AC2623" s="2" t="s">
        <v>21141</v>
      </c>
      <c r="AD2623" s="2" t="s">
        <v>126</v>
      </c>
      <c r="AE2623" s="2" t="s">
        <v>24014</v>
      </c>
      <c r="AF2623" s="2" t="s">
        <v>66</v>
      </c>
      <c r="AG2623" s="2" t="s">
        <v>67</v>
      </c>
      <c r="AH2623" s="2" t="s">
        <v>24015</v>
      </c>
      <c r="AI2623" s="2" t="s">
        <v>24016</v>
      </c>
      <c r="AJ2623" s="2" t="s">
        <v>68</v>
      </c>
      <c r="AK2623" s="2" t="s">
        <v>24017</v>
      </c>
      <c r="AL2623" s="2" t="s">
        <v>52</v>
      </c>
      <c r="AM2623" s="2" t="s">
        <v>52</v>
      </c>
      <c r="AN2623" s="2" t="s">
        <v>52</v>
      </c>
      <c r="AO2623" s="2" t="s">
        <v>52</v>
      </c>
      <c r="AP2623" s="2" t="s">
        <v>52</v>
      </c>
      <c r="AQ2623" s="2" t="s">
        <v>52</v>
      </c>
      <c r="AR2623" s="2" t="s">
        <v>52</v>
      </c>
      <c r="AS2623" s="2" t="s">
        <v>50</v>
      </c>
      <c r="AT2623" s="2" t="s">
        <v>51</v>
      </c>
      <c r="AU2623" s="2" t="s">
        <v>50</v>
      </c>
    </row>
    <row r="2624" spans="1:47" ht="22.5" customHeight="1" x14ac:dyDescent="0.25">
      <c r="A2624" t="s">
        <v>25439</v>
      </c>
      <c r="B2624" s="18" t="s">
        <v>24018</v>
      </c>
      <c r="C2624" s="220">
        <v>45079</v>
      </c>
      <c r="D2624" s="2" t="s">
        <v>89</v>
      </c>
      <c r="E2624" s="2" t="s">
        <v>23479</v>
      </c>
      <c r="F2624" s="2" t="s">
        <v>72</v>
      </c>
      <c r="G2624" s="19">
        <v>1</v>
      </c>
      <c r="H2624" s="19">
        <v>68.86</v>
      </c>
      <c r="I2624" s="19">
        <v>26.8</v>
      </c>
      <c r="J2624" s="19">
        <v>-17.21</v>
      </c>
      <c r="K2624" s="19">
        <v>-26.8</v>
      </c>
      <c r="L2624" s="19" t="s">
        <v>51</v>
      </c>
      <c r="M2624" s="19">
        <v>51.65</v>
      </c>
      <c r="N2624" s="2" t="s">
        <v>72</v>
      </c>
      <c r="O2624" s="2" t="s">
        <v>247</v>
      </c>
      <c r="P2624" s="2" t="s">
        <v>248</v>
      </c>
      <c r="Q2624" s="2" t="s">
        <v>249</v>
      </c>
      <c r="R2624" s="2" t="s">
        <v>52</v>
      </c>
      <c r="S2624" s="19">
        <v>68.86</v>
      </c>
      <c r="T2624" s="19" t="s">
        <v>76</v>
      </c>
      <c r="U2624" s="2" t="s">
        <v>77</v>
      </c>
      <c r="V2624" s="2" t="s">
        <v>52</v>
      </c>
      <c r="W2624" s="2" t="s">
        <v>52</v>
      </c>
      <c r="X2624" s="2" t="s">
        <v>52</v>
      </c>
      <c r="Y2624" s="2" t="s">
        <v>52</v>
      </c>
      <c r="Z2624" s="2" t="s">
        <v>24019</v>
      </c>
      <c r="AA2624" s="2" t="s">
        <v>24020</v>
      </c>
      <c r="AB2624" s="2" t="s">
        <v>24021</v>
      </c>
      <c r="AC2624" s="2" t="s">
        <v>24022</v>
      </c>
      <c r="AD2624" s="2" t="s">
        <v>64</v>
      </c>
      <c r="AE2624" s="2" t="s">
        <v>24023</v>
      </c>
      <c r="AF2624" s="2" t="s">
        <v>66</v>
      </c>
      <c r="AG2624" s="2" t="s">
        <v>84</v>
      </c>
      <c r="AH2624" s="2" t="s">
        <v>24024</v>
      </c>
      <c r="AI2624" s="2" t="s">
        <v>24025</v>
      </c>
      <c r="AJ2624" s="2" t="s">
        <v>68</v>
      </c>
      <c r="AK2624" s="2" t="s">
        <v>24026</v>
      </c>
      <c r="AL2624" s="2" t="s">
        <v>52</v>
      </c>
      <c r="AM2624" s="2" t="s">
        <v>52</v>
      </c>
      <c r="AN2624" s="2" t="s">
        <v>52</v>
      </c>
      <c r="AO2624" s="2" t="s">
        <v>52</v>
      </c>
      <c r="AP2624" s="2" t="s">
        <v>52</v>
      </c>
      <c r="AQ2624" s="2" t="s">
        <v>52</v>
      </c>
      <c r="AR2624" s="2" t="s">
        <v>52</v>
      </c>
      <c r="AS2624" s="2" t="s">
        <v>50</v>
      </c>
      <c r="AT2624" s="2" t="s">
        <v>51</v>
      </c>
      <c r="AU2624" s="2" t="s">
        <v>50</v>
      </c>
    </row>
    <row r="2625" spans="1:47" ht="22.5" customHeight="1" x14ac:dyDescent="0.25">
      <c r="A2625" t="s">
        <v>25439</v>
      </c>
      <c r="B2625" s="18" t="s">
        <v>24027</v>
      </c>
      <c r="C2625" s="220">
        <v>45079</v>
      </c>
      <c r="D2625" s="2" t="s">
        <v>89</v>
      </c>
      <c r="E2625" s="2" t="s">
        <v>23479</v>
      </c>
      <c r="F2625" s="2" t="s">
        <v>72</v>
      </c>
      <c r="G2625" s="19">
        <v>1</v>
      </c>
      <c r="H2625" s="19">
        <v>35.9</v>
      </c>
      <c r="I2625" s="19" t="s">
        <v>51</v>
      </c>
      <c r="J2625" s="19">
        <v>-11.6</v>
      </c>
      <c r="K2625" s="19" t="s">
        <v>51</v>
      </c>
      <c r="L2625" s="19" t="s">
        <v>51</v>
      </c>
      <c r="M2625" s="19">
        <v>24.3</v>
      </c>
      <c r="N2625" s="2" t="s">
        <v>52</v>
      </c>
      <c r="O2625" s="2" t="s">
        <v>418</v>
      </c>
      <c r="P2625" s="2" t="s">
        <v>419</v>
      </c>
      <c r="Q2625" s="2" t="s">
        <v>420</v>
      </c>
      <c r="R2625" s="2" t="s">
        <v>52</v>
      </c>
      <c r="S2625" s="19">
        <v>35.9</v>
      </c>
      <c r="T2625" s="19" t="s">
        <v>76</v>
      </c>
      <c r="U2625" s="2" t="s">
        <v>77</v>
      </c>
      <c r="V2625" s="2" t="s">
        <v>52</v>
      </c>
      <c r="W2625" s="2" t="s">
        <v>52</v>
      </c>
      <c r="X2625" s="2" t="s">
        <v>52</v>
      </c>
      <c r="Y2625" s="2" t="s">
        <v>52</v>
      </c>
      <c r="Z2625" s="2" t="s">
        <v>24028</v>
      </c>
      <c r="AA2625" s="2" t="s">
        <v>24029</v>
      </c>
      <c r="AB2625" s="2" t="s">
        <v>24030</v>
      </c>
      <c r="AC2625" s="2" t="s">
        <v>24031</v>
      </c>
      <c r="AD2625" s="2" t="s">
        <v>352</v>
      </c>
      <c r="AE2625" s="2" t="s">
        <v>24032</v>
      </c>
      <c r="AF2625" s="2" t="s">
        <v>66</v>
      </c>
      <c r="AG2625" s="2" t="s">
        <v>84</v>
      </c>
      <c r="AH2625" s="2" t="s">
        <v>24033</v>
      </c>
      <c r="AI2625" s="2" t="s">
        <v>24034</v>
      </c>
      <c r="AJ2625" s="2" t="s">
        <v>68</v>
      </c>
      <c r="AK2625" s="2" t="s">
        <v>24035</v>
      </c>
      <c r="AL2625" s="2" t="s">
        <v>52</v>
      </c>
      <c r="AM2625" s="2" t="s">
        <v>52</v>
      </c>
      <c r="AN2625" s="2" t="s">
        <v>52</v>
      </c>
      <c r="AO2625" s="2" t="s">
        <v>52</v>
      </c>
      <c r="AP2625" s="2" t="s">
        <v>52</v>
      </c>
      <c r="AQ2625" s="2" t="s">
        <v>52</v>
      </c>
      <c r="AR2625" s="2" t="s">
        <v>52</v>
      </c>
      <c r="AS2625" s="2" t="s">
        <v>50</v>
      </c>
      <c r="AT2625" s="2" t="s">
        <v>51</v>
      </c>
      <c r="AU2625" s="2" t="s">
        <v>50</v>
      </c>
    </row>
    <row r="2626" spans="1:47" ht="22.5" customHeight="1" x14ac:dyDescent="0.25">
      <c r="A2626" t="s">
        <v>25439</v>
      </c>
      <c r="B2626" s="18" t="s">
        <v>24036</v>
      </c>
      <c r="C2626" s="220">
        <v>45079</v>
      </c>
      <c r="D2626" s="2" t="s">
        <v>89</v>
      </c>
      <c r="E2626" s="2" t="s">
        <v>23479</v>
      </c>
      <c r="F2626" s="2" t="s">
        <v>50</v>
      </c>
      <c r="G2626" s="19">
        <v>1</v>
      </c>
      <c r="H2626" s="19">
        <v>45.9</v>
      </c>
      <c r="I2626" s="19">
        <v>15.66</v>
      </c>
      <c r="J2626" s="19">
        <v>-13.3</v>
      </c>
      <c r="K2626" s="19">
        <v>-15.66</v>
      </c>
      <c r="L2626" s="19" t="s">
        <v>51</v>
      </c>
      <c r="M2626" s="19">
        <v>32.6</v>
      </c>
      <c r="N2626" s="2" t="s">
        <v>72</v>
      </c>
      <c r="O2626" s="2" t="s">
        <v>345</v>
      </c>
      <c r="P2626" s="2" t="s">
        <v>609</v>
      </c>
      <c r="Q2626" s="2" t="s">
        <v>610</v>
      </c>
      <c r="R2626" s="2" t="s">
        <v>52</v>
      </c>
      <c r="S2626" s="19">
        <v>45.9</v>
      </c>
      <c r="T2626" s="19" t="s">
        <v>76</v>
      </c>
      <c r="U2626" s="2" t="s">
        <v>77</v>
      </c>
      <c r="V2626" s="2" t="s">
        <v>52</v>
      </c>
      <c r="W2626" s="2" t="s">
        <v>52</v>
      </c>
      <c r="X2626" s="2" t="s">
        <v>52</v>
      </c>
      <c r="Y2626" s="2" t="s">
        <v>52</v>
      </c>
      <c r="Z2626" s="2" t="s">
        <v>24037</v>
      </c>
      <c r="AA2626" s="2" t="s">
        <v>24038</v>
      </c>
      <c r="AB2626" s="2" t="s">
        <v>24039</v>
      </c>
      <c r="AC2626" s="2" t="s">
        <v>3382</v>
      </c>
      <c r="AD2626" s="2" t="s">
        <v>126</v>
      </c>
      <c r="AE2626" s="2" t="s">
        <v>24040</v>
      </c>
      <c r="AF2626" s="2" t="s">
        <v>66</v>
      </c>
      <c r="AG2626" s="2" t="s">
        <v>84</v>
      </c>
      <c r="AH2626" s="2" t="s">
        <v>24041</v>
      </c>
      <c r="AI2626" s="2" t="s">
        <v>24042</v>
      </c>
      <c r="AJ2626" s="2" t="s">
        <v>68</v>
      </c>
      <c r="AK2626" s="2" t="s">
        <v>24043</v>
      </c>
      <c r="AL2626" s="2" t="s">
        <v>52</v>
      </c>
      <c r="AM2626" s="2" t="s">
        <v>52</v>
      </c>
      <c r="AN2626" s="2" t="s">
        <v>52</v>
      </c>
      <c r="AO2626" s="2" t="s">
        <v>52</v>
      </c>
      <c r="AP2626" s="2" t="s">
        <v>52</v>
      </c>
      <c r="AQ2626" s="2" t="s">
        <v>52</v>
      </c>
      <c r="AR2626" s="2" t="s">
        <v>52</v>
      </c>
      <c r="AS2626" s="2" t="s">
        <v>50</v>
      </c>
      <c r="AT2626" s="2" t="s">
        <v>51</v>
      </c>
      <c r="AU2626" s="2" t="s">
        <v>50</v>
      </c>
    </row>
    <row r="2627" spans="1:47" ht="22.5" customHeight="1" x14ac:dyDescent="0.25">
      <c r="A2627" t="s">
        <v>25439</v>
      </c>
      <c r="B2627" s="18" t="s">
        <v>24044</v>
      </c>
      <c r="C2627" s="220">
        <v>45079</v>
      </c>
      <c r="D2627" s="2" t="s">
        <v>89</v>
      </c>
      <c r="E2627" s="2" t="s">
        <v>22110</v>
      </c>
      <c r="F2627" s="2" t="s">
        <v>50</v>
      </c>
      <c r="G2627" s="19">
        <v>1</v>
      </c>
      <c r="H2627" s="19">
        <v>109.78</v>
      </c>
      <c r="I2627" s="19" t="s">
        <v>51</v>
      </c>
      <c r="J2627" s="19">
        <v>-18.66</v>
      </c>
      <c r="K2627" s="19">
        <v>-17.95</v>
      </c>
      <c r="L2627" s="19" t="s">
        <v>51</v>
      </c>
      <c r="M2627" s="19">
        <v>73.17</v>
      </c>
      <c r="N2627" s="2" t="s">
        <v>52</v>
      </c>
      <c r="O2627" s="2" t="s">
        <v>24045</v>
      </c>
      <c r="P2627" s="2" t="s">
        <v>24046</v>
      </c>
      <c r="Q2627" s="2" t="s">
        <v>8750</v>
      </c>
      <c r="R2627" s="2" t="s">
        <v>52</v>
      </c>
      <c r="S2627" s="19">
        <v>109.78</v>
      </c>
      <c r="T2627" s="19" t="s">
        <v>76</v>
      </c>
      <c r="U2627" s="2" t="s">
        <v>57</v>
      </c>
      <c r="V2627" s="2" t="s">
        <v>24047</v>
      </c>
      <c r="W2627" s="2" t="s">
        <v>24048</v>
      </c>
      <c r="X2627" s="2" t="s">
        <v>24049</v>
      </c>
      <c r="Y2627" s="2" t="s">
        <v>52</v>
      </c>
      <c r="Z2627" s="2" t="s">
        <v>24047</v>
      </c>
      <c r="AA2627" s="2" t="s">
        <v>24050</v>
      </c>
      <c r="AB2627" s="2" t="s">
        <v>24051</v>
      </c>
      <c r="AC2627" s="2" t="s">
        <v>24052</v>
      </c>
      <c r="AD2627" s="2" t="s">
        <v>267</v>
      </c>
      <c r="AE2627" s="2" t="s">
        <v>24053</v>
      </c>
      <c r="AF2627" s="2" t="s">
        <v>66</v>
      </c>
      <c r="AG2627" s="2" t="s">
        <v>67</v>
      </c>
      <c r="AH2627" s="2" t="s">
        <v>24054</v>
      </c>
      <c r="AI2627" s="2" t="s">
        <v>24055</v>
      </c>
      <c r="AJ2627" s="2" t="s">
        <v>68</v>
      </c>
      <c r="AK2627" s="2" t="s">
        <v>24056</v>
      </c>
      <c r="AL2627" s="2" t="s">
        <v>52</v>
      </c>
      <c r="AM2627" s="2" t="s">
        <v>52</v>
      </c>
      <c r="AN2627" s="2" t="s">
        <v>52</v>
      </c>
      <c r="AO2627" s="2" t="s">
        <v>52</v>
      </c>
      <c r="AP2627" s="2" t="s">
        <v>52</v>
      </c>
      <c r="AQ2627" s="2" t="s">
        <v>52</v>
      </c>
      <c r="AR2627" s="2" t="s">
        <v>52</v>
      </c>
      <c r="AS2627" s="2" t="s">
        <v>50</v>
      </c>
      <c r="AT2627" s="2" t="s">
        <v>51</v>
      </c>
      <c r="AU2627" s="2" t="s">
        <v>50</v>
      </c>
    </row>
    <row r="2628" spans="1:47" ht="22.5" customHeight="1" x14ac:dyDescent="0.25">
      <c r="A2628" t="s">
        <v>25439</v>
      </c>
      <c r="B2628" s="18" t="s">
        <v>24057</v>
      </c>
      <c r="C2628" s="220">
        <v>45079</v>
      </c>
      <c r="D2628" s="2" t="s">
        <v>1514</v>
      </c>
      <c r="E2628" s="2" t="s">
        <v>4879</v>
      </c>
      <c r="F2628" s="2" t="s">
        <v>50</v>
      </c>
      <c r="G2628" s="19">
        <v>1</v>
      </c>
      <c r="H2628" s="19">
        <v>70.790000000000006</v>
      </c>
      <c r="I2628" s="19">
        <v>15.9</v>
      </c>
      <c r="J2628" s="19">
        <v>-17.53</v>
      </c>
      <c r="K2628" s="19" t="s">
        <v>51</v>
      </c>
      <c r="L2628" s="19">
        <v>-69.16</v>
      </c>
      <c r="M2628" s="19">
        <v>0</v>
      </c>
      <c r="N2628" s="2" t="s">
        <v>52</v>
      </c>
      <c r="O2628" s="2" t="s">
        <v>6359</v>
      </c>
      <c r="P2628" s="2" t="s">
        <v>23882</v>
      </c>
      <c r="Q2628" s="2" t="s">
        <v>23883</v>
      </c>
      <c r="R2628" s="2" t="s">
        <v>52</v>
      </c>
      <c r="S2628" s="19">
        <v>70.790000000000006</v>
      </c>
      <c r="T2628" s="19" t="s">
        <v>76</v>
      </c>
      <c r="U2628" s="2" t="s">
        <v>77</v>
      </c>
      <c r="V2628" s="2" t="s">
        <v>23884</v>
      </c>
      <c r="W2628" s="2" t="s">
        <v>23885</v>
      </c>
      <c r="X2628" s="2" t="s">
        <v>23886</v>
      </c>
      <c r="Y2628" s="2" t="s">
        <v>52</v>
      </c>
      <c r="Z2628" s="2" t="s">
        <v>23884</v>
      </c>
      <c r="AA2628" s="2" t="s">
        <v>23887</v>
      </c>
      <c r="AB2628" s="2" t="s">
        <v>52</v>
      </c>
      <c r="AC2628" s="2" t="s">
        <v>64</v>
      </c>
      <c r="AD2628" s="2" t="s">
        <v>64</v>
      </c>
      <c r="AE2628" s="2" t="s">
        <v>23889</v>
      </c>
      <c r="AF2628" s="2" t="s">
        <v>66</v>
      </c>
      <c r="AG2628" s="2" t="s">
        <v>784</v>
      </c>
      <c r="AH2628" s="2" t="s">
        <v>52</v>
      </c>
      <c r="AI2628" s="2" t="s">
        <v>52</v>
      </c>
      <c r="AJ2628" s="2" t="s">
        <v>4359</v>
      </c>
      <c r="AK2628" s="2" t="s">
        <v>24058</v>
      </c>
      <c r="AL2628" s="2" t="s">
        <v>52</v>
      </c>
      <c r="AM2628" s="2" t="s">
        <v>52</v>
      </c>
      <c r="AN2628" s="2" t="s">
        <v>52</v>
      </c>
      <c r="AO2628" s="2" t="s">
        <v>52</v>
      </c>
      <c r="AP2628" s="2" t="s">
        <v>52</v>
      </c>
      <c r="AQ2628" s="2" t="s">
        <v>52</v>
      </c>
      <c r="AR2628" s="2" t="s">
        <v>52</v>
      </c>
      <c r="AS2628" s="2" t="s">
        <v>50</v>
      </c>
      <c r="AT2628" s="2" t="s">
        <v>51</v>
      </c>
      <c r="AU2628" s="2" t="s">
        <v>50</v>
      </c>
    </row>
    <row r="2629" spans="1:47" ht="22.5" customHeight="1" x14ac:dyDescent="0.25">
      <c r="A2629" t="s">
        <v>25439</v>
      </c>
      <c r="B2629" s="18" t="s">
        <v>24059</v>
      </c>
      <c r="C2629" s="220">
        <v>45079</v>
      </c>
      <c r="D2629" s="2" t="s">
        <v>89</v>
      </c>
      <c r="E2629" s="2" t="s">
        <v>23479</v>
      </c>
      <c r="F2629" s="2" t="s">
        <v>50</v>
      </c>
      <c r="G2629" s="19">
        <v>1</v>
      </c>
      <c r="H2629" s="19">
        <v>91.61</v>
      </c>
      <c r="I2629" s="19" t="s">
        <v>51</v>
      </c>
      <c r="J2629" s="19">
        <v>-10.99</v>
      </c>
      <c r="K2629" s="19">
        <v>-20.45</v>
      </c>
      <c r="L2629" s="19" t="s">
        <v>51</v>
      </c>
      <c r="M2629" s="19">
        <v>60.17</v>
      </c>
      <c r="N2629" s="2" t="s">
        <v>52</v>
      </c>
      <c r="O2629" s="2" t="s">
        <v>2254</v>
      </c>
      <c r="P2629" s="2" t="s">
        <v>2255</v>
      </c>
      <c r="Q2629" s="2" t="s">
        <v>2256</v>
      </c>
      <c r="R2629" s="2" t="s">
        <v>52</v>
      </c>
      <c r="S2629" s="19">
        <v>91.61</v>
      </c>
      <c r="T2629" s="19" t="s">
        <v>56</v>
      </c>
      <c r="U2629" s="2" t="s">
        <v>77</v>
      </c>
      <c r="V2629" s="2" t="s">
        <v>52</v>
      </c>
      <c r="W2629" s="2" t="s">
        <v>52</v>
      </c>
      <c r="X2629" s="2" t="s">
        <v>52</v>
      </c>
      <c r="Y2629" s="2" t="s">
        <v>52</v>
      </c>
      <c r="Z2629" s="2" t="s">
        <v>10408</v>
      </c>
      <c r="AA2629" s="2" t="s">
        <v>24060</v>
      </c>
      <c r="AB2629" s="2" t="s">
        <v>24061</v>
      </c>
      <c r="AC2629" s="2" t="s">
        <v>8699</v>
      </c>
      <c r="AD2629" s="2" t="s">
        <v>333</v>
      </c>
      <c r="AE2629" s="2" t="s">
        <v>24062</v>
      </c>
      <c r="AF2629" s="2" t="s">
        <v>66</v>
      </c>
      <c r="AG2629" s="2" t="s">
        <v>84</v>
      </c>
      <c r="AH2629" s="2" t="s">
        <v>24063</v>
      </c>
      <c r="AI2629" s="2" t="s">
        <v>24064</v>
      </c>
      <c r="AJ2629" s="2" t="s">
        <v>68</v>
      </c>
      <c r="AK2629" s="2" t="s">
        <v>24065</v>
      </c>
      <c r="AL2629" s="2" t="s">
        <v>52</v>
      </c>
      <c r="AM2629" s="2" t="s">
        <v>52</v>
      </c>
      <c r="AN2629" s="2" t="s">
        <v>52</v>
      </c>
      <c r="AO2629" s="2" t="s">
        <v>52</v>
      </c>
      <c r="AP2629" s="2" t="s">
        <v>52</v>
      </c>
      <c r="AQ2629" s="2" t="s">
        <v>52</v>
      </c>
      <c r="AR2629" s="2" t="s">
        <v>52</v>
      </c>
      <c r="AS2629" s="2" t="s">
        <v>50</v>
      </c>
      <c r="AT2629" s="2" t="s">
        <v>51</v>
      </c>
      <c r="AU2629" s="2" t="s">
        <v>50</v>
      </c>
    </row>
    <row r="2630" spans="1:47" ht="22.5" customHeight="1" x14ac:dyDescent="0.25">
      <c r="A2630" t="s">
        <v>25439</v>
      </c>
      <c r="B2630" s="18" t="s">
        <v>24066</v>
      </c>
      <c r="C2630" s="220">
        <v>45079</v>
      </c>
      <c r="D2630" s="2" t="s">
        <v>89</v>
      </c>
      <c r="E2630" s="2" t="s">
        <v>20957</v>
      </c>
      <c r="F2630" s="2" t="s">
        <v>50</v>
      </c>
      <c r="G2630" s="19">
        <v>1</v>
      </c>
      <c r="H2630" s="19">
        <v>315.69</v>
      </c>
      <c r="I2630" s="19" t="s">
        <v>51</v>
      </c>
      <c r="J2630" s="19">
        <v>-53.67</v>
      </c>
      <c r="K2630" s="19">
        <v>-38.950000000000003</v>
      </c>
      <c r="L2630" s="19" t="s">
        <v>51</v>
      </c>
      <c r="M2630" s="19">
        <v>223.07</v>
      </c>
      <c r="N2630" s="2" t="s">
        <v>52</v>
      </c>
      <c r="O2630" s="2" t="s">
        <v>582</v>
      </c>
      <c r="P2630" s="2" t="s">
        <v>583</v>
      </c>
      <c r="Q2630" s="2" t="s">
        <v>584</v>
      </c>
      <c r="R2630" s="2" t="s">
        <v>52</v>
      </c>
      <c r="S2630" s="19">
        <v>315.69</v>
      </c>
      <c r="T2630" s="19" t="s">
        <v>76</v>
      </c>
      <c r="U2630" s="2" t="s">
        <v>57</v>
      </c>
      <c r="V2630" s="2" t="s">
        <v>24067</v>
      </c>
      <c r="W2630" s="2" t="s">
        <v>24068</v>
      </c>
      <c r="X2630" s="2" t="s">
        <v>24069</v>
      </c>
      <c r="Y2630" s="2" t="s">
        <v>52</v>
      </c>
      <c r="Z2630" s="2" t="s">
        <v>24067</v>
      </c>
      <c r="AA2630" s="2" t="s">
        <v>24070</v>
      </c>
      <c r="AB2630" s="2" t="s">
        <v>24071</v>
      </c>
      <c r="AC2630" s="2" t="s">
        <v>24072</v>
      </c>
      <c r="AD2630" s="2" t="s">
        <v>267</v>
      </c>
      <c r="AE2630" s="2" t="s">
        <v>24073</v>
      </c>
      <c r="AF2630" s="2" t="s">
        <v>66</v>
      </c>
      <c r="AG2630" s="2" t="s">
        <v>67</v>
      </c>
      <c r="AH2630" s="2" t="s">
        <v>24074</v>
      </c>
      <c r="AI2630" s="2" t="s">
        <v>23750</v>
      </c>
      <c r="AJ2630" s="2" t="s">
        <v>68</v>
      </c>
      <c r="AK2630" s="2" t="s">
        <v>24075</v>
      </c>
      <c r="AL2630" s="2" t="s">
        <v>52</v>
      </c>
      <c r="AM2630" s="2" t="s">
        <v>52</v>
      </c>
      <c r="AN2630" s="2" t="s">
        <v>52</v>
      </c>
      <c r="AO2630" s="2" t="s">
        <v>52</v>
      </c>
      <c r="AP2630" s="2" t="s">
        <v>52</v>
      </c>
      <c r="AQ2630" s="2" t="s">
        <v>52</v>
      </c>
      <c r="AR2630" s="2" t="s">
        <v>52</v>
      </c>
      <c r="AS2630" s="2" t="s">
        <v>50</v>
      </c>
      <c r="AT2630" s="2" t="s">
        <v>51</v>
      </c>
      <c r="AU2630" s="2" t="s">
        <v>50</v>
      </c>
    </row>
    <row r="2631" spans="1:47" ht="22.5" customHeight="1" x14ac:dyDescent="0.25">
      <c r="A2631" t="s">
        <v>25439</v>
      </c>
      <c r="B2631" s="18" t="s">
        <v>24076</v>
      </c>
      <c r="C2631" s="220">
        <v>45079</v>
      </c>
      <c r="D2631" s="2" t="s">
        <v>89</v>
      </c>
      <c r="E2631" s="2" t="s">
        <v>23479</v>
      </c>
      <c r="F2631" s="2" t="s">
        <v>50</v>
      </c>
      <c r="G2631" s="19">
        <v>1</v>
      </c>
      <c r="H2631" s="19">
        <v>66.03</v>
      </c>
      <c r="I2631" s="19">
        <v>25.92</v>
      </c>
      <c r="J2631" s="19">
        <v>-16.73</v>
      </c>
      <c r="K2631" s="19">
        <v>-25.92</v>
      </c>
      <c r="L2631" s="19" t="s">
        <v>51</v>
      </c>
      <c r="M2631" s="19">
        <v>49.3</v>
      </c>
      <c r="N2631" s="2" t="s">
        <v>72</v>
      </c>
      <c r="O2631" s="2" t="s">
        <v>177</v>
      </c>
      <c r="P2631" s="2" t="s">
        <v>1899</v>
      </c>
      <c r="Q2631" s="2" t="s">
        <v>179</v>
      </c>
      <c r="R2631" s="2" t="s">
        <v>52</v>
      </c>
      <c r="S2631" s="19">
        <v>66.03</v>
      </c>
      <c r="T2631" s="19" t="s">
        <v>76</v>
      </c>
      <c r="U2631" s="2" t="s">
        <v>77</v>
      </c>
      <c r="V2631" s="2" t="s">
        <v>52</v>
      </c>
      <c r="W2631" s="2" t="s">
        <v>52</v>
      </c>
      <c r="X2631" s="2" t="s">
        <v>52</v>
      </c>
      <c r="Y2631" s="2" t="s">
        <v>52</v>
      </c>
      <c r="Z2631" s="2" t="s">
        <v>24077</v>
      </c>
      <c r="AA2631" s="2" t="s">
        <v>24078</v>
      </c>
      <c r="AB2631" s="2" t="s">
        <v>24079</v>
      </c>
      <c r="AC2631" s="2" t="s">
        <v>24080</v>
      </c>
      <c r="AD2631" s="2" t="s">
        <v>715</v>
      </c>
      <c r="AE2631" s="2" t="s">
        <v>24081</v>
      </c>
      <c r="AF2631" s="2" t="s">
        <v>66</v>
      </c>
      <c r="AG2631" s="2" t="s">
        <v>84</v>
      </c>
      <c r="AH2631" s="2" t="s">
        <v>24082</v>
      </c>
      <c r="AI2631" s="2" t="s">
        <v>24083</v>
      </c>
      <c r="AJ2631" s="2" t="s">
        <v>68</v>
      </c>
      <c r="AK2631" s="2" t="s">
        <v>24084</v>
      </c>
      <c r="AL2631" s="2" t="s">
        <v>52</v>
      </c>
      <c r="AM2631" s="2" t="s">
        <v>52</v>
      </c>
      <c r="AN2631" s="2" t="s">
        <v>52</v>
      </c>
      <c r="AO2631" s="2" t="s">
        <v>52</v>
      </c>
      <c r="AP2631" s="2" t="s">
        <v>52</v>
      </c>
      <c r="AQ2631" s="2" t="s">
        <v>52</v>
      </c>
      <c r="AR2631" s="2" t="s">
        <v>52</v>
      </c>
      <c r="AS2631" s="2" t="s">
        <v>50</v>
      </c>
      <c r="AT2631" s="2" t="s">
        <v>51</v>
      </c>
      <c r="AU2631" s="2" t="s">
        <v>50</v>
      </c>
    </row>
    <row r="2632" spans="1:47" ht="22.5" customHeight="1" x14ac:dyDescent="0.25">
      <c r="A2632" t="s">
        <v>25439</v>
      </c>
      <c r="B2632" s="18" t="s">
        <v>24085</v>
      </c>
      <c r="C2632" s="220">
        <v>45079</v>
      </c>
      <c r="D2632" s="2" t="s">
        <v>89</v>
      </c>
      <c r="E2632" s="2" t="s">
        <v>23479</v>
      </c>
      <c r="F2632" s="2" t="s">
        <v>72</v>
      </c>
      <c r="G2632" s="19">
        <v>1</v>
      </c>
      <c r="H2632" s="19">
        <v>35.9</v>
      </c>
      <c r="I2632" s="19" t="s">
        <v>51</v>
      </c>
      <c r="J2632" s="19">
        <v>-11.6</v>
      </c>
      <c r="K2632" s="19" t="s">
        <v>51</v>
      </c>
      <c r="L2632" s="19" t="s">
        <v>51</v>
      </c>
      <c r="M2632" s="19">
        <v>24.3</v>
      </c>
      <c r="N2632" s="2" t="s">
        <v>52</v>
      </c>
      <c r="O2632" s="2" t="s">
        <v>418</v>
      </c>
      <c r="P2632" s="2" t="s">
        <v>419</v>
      </c>
      <c r="Q2632" s="2" t="s">
        <v>420</v>
      </c>
      <c r="R2632" s="2" t="s">
        <v>52</v>
      </c>
      <c r="S2632" s="19">
        <v>35.9</v>
      </c>
      <c r="T2632" s="19" t="s">
        <v>76</v>
      </c>
      <c r="U2632" s="2" t="s">
        <v>77</v>
      </c>
      <c r="V2632" s="2" t="s">
        <v>52</v>
      </c>
      <c r="W2632" s="2" t="s">
        <v>52</v>
      </c>
      <c r="X2632" s="2" t="s">
        <v>52</v>
      </c>
      <c r="Y2632" s="2" t="s">
        <v>52</v>
      </c>
      <c r="Z2632" s="2" t="s">
        <v>24086</v>
      </c>
      <c r="AA2632" s="2" t="s">
        <v>24087</v>
      </c>
      <c r="AB2632" s="2" t="s">
        <v>24088</v>
      </c>
      <c r="AC2632" s="2" t="s">
        <v>24089</v>
      </c>
      <c r="AD2632" s="2" t="s">
        <v>64</v>
      </c>
      <c r="AE2632" s="2" t="s">
        <v>24090</v>
      </c>
      <c r="AF2632" s="2" t="s">
        <v>66</v>
      </c>
      <c r="AG2632" s="2" t="s">
        <v>84</v>
      </c>
      <c r="AH2632" s="2" t="s">
        <v>24091</v>
      </c>
      <c r="AI2632" s="2" t="s">
        <v>24092</v>
      </c>
      <c r="AJ2632" s="2" t="s">
        <v>68</v>
      </c>
      <c r="AK2632" s="2" t="s">
        <v>24093</v>
      </c>
      <c r="AL2632" s="2" t="s">
        <v>52</v>
      </c>
      <c r="AM2632" s="2" t="s">
        <v>52</v>
      </c>
      <c r="AN2632" s="2" t="s">
        <v>52</v>
      </c>
      <c r="AO2632" s="2" t="s">
        <v>52</v>
      </c>
      <c r="AP2632" s="2" t="s">
        <v>52</v>
      </c>
      <c r="AQ2632" s="2" t="s">
        <v>52</v>
      </c>
      <c r="AR2632" s="2" t="s">
        <v>52</v>
      </c>
      <c r="AS2632" s="2" t="s">
        <v>50</v>
      </c>
      <c r="AT2632" s="2" t="s">
        <v>51</v>
      </c>
      <c r="AU2632" s="2" t="s">
        <v>50</v>
      </c>
    </row>
    <row r="2633" spans="1:47" ht="22.5" customHeight="1" x14ac:dyDescent="0.25">
      <c r="A2633" t="s">
        <v>25439</v>
      </c>
      <c r="B2633" s="18" t="s">
        <v>24094</v>
      </c>
      <c r="C2633" s="220">
        <v>45079</v>
      </c>
      <c r="D2633" s="2" t="s">
        <v>89</v>
      </c>
      <c r="E2633" s="2" t="s">
        <v>24095</v>
      </c>
      <c r="F2633" s="2" t="s">
        <v>50</v>
      </c>
      <c r="G2633" s="19">
        <v>1</v>
      </c>
      <c r="H2633" s="19">
        <v>116.99</v>
      </c>
      <c r="I2633" s="19">
        <v>1.59</v>
      </c>
      <c r="J2633" s="19">
        <v>-19.89</v>
      </c>
      <c r="K2633" s="19" t="s">
        <v>51</v>
      </c>
      <c r="L2633" s="19" t="s">
        <v>51</v>
      </c>
      <c r="M2633" s="19">
        <v>98.69</v>
      </c>
      <c r="N2633" s="2" t="s">
        <v>72</v>
      </c>
      <c r="O2633" s="2" t="s">
        <v>2095</v>
      </c>
      <c r="P2633" s="2" t="s">
        <v>2559</v>
      </c>
      <c r="Q2633" s="2" t="s">
        <v>2560</v>
      </c>
      <c r="R2633" s="2" t="s">
        <v>52</v>
      </c>
      <c r="S2633" s="19">
        <v>116.99</v>
      </c>
      <c r="T2633" s="19" t="s">
        <v>76</v>
      </c>
      <c r="U2633" s="2" t="s">
        <v>77</v>
      </c>
      <c r="V2633" s="2" t="s">
        <v>24096</v>
      </c>
      <c r="W2633" s="2" t="s">
        <v>24097</v>
      </c>
      <c r="X2633" s="2" t="s">
        <v>24098</v>
      </c>
      <c r="Y2633" s="2" t="s">
        <v>52</v>
      </c>
      <c r="Z2633" s="2" t="s">
        <v>24096</v>
      </c>
      <c r="AA2633" s="2" t="s">
        <v>24099</v>
      </c>
      <c r="AB2633" s="2" t="s">
        <v>24100</v>
      </c>
      <c r="AC2633" s="2" t="s">
        <v>4627</v>
      </c>
      <c r="AD2633" s="2" t="s">
        <v>64</v>
      </c>
      <c r="AE2633" s="2" t="s">
        <v>24101</v>
      </c>
      <c r="AF2633" s="2" t="s">
        <v>66</v>
      </c>
      <c r="AG2633" s="2" t="s">
        <v>784</v>
      </c>
      <c r="AH2633" s="2" t="s">
        <v>24102</v>
      </c>
      <c r="AI2633" s="2" t="s">
        <v>24103</v>
      </c>
      <c r="AJ2633" s="2" t="s">
        <v>24104</v>
      </c>
      <c r="AK2633" s="2" t="s">
        <v>24105</v>
      </c>
      <c r="AL2633" s="2" t="s">
        <v>52</v>
      </c>
      <c r="AM2633" s="2" t="s">
        <v>52</v>
      </c>
      <c r="AN2633" s="2" t="s">
        <v>52</v>
      </c>
      <c r="AO2633" s="2" t="s">
        <v>52</v>
      </c>
      <c r="AP2633" s="2" t="s">
        <v>52</v>
      </c>
      <c r="AQ2633" s="2" t="s">
        <v>52</v>
      </c>
      <c r="AR2633" s="2" t="s">
        <v>52</v>
      </c>
      <c r="AS2633" s="2" t="s">
        <v>50</v>
      </c>
      <c r="AT2633" s="2" t="s">
        <v>51</v>
      </c>
      <c r="AU2633" s="2" t="s">
        <v>50</v>
      </c>
    </row>
    <row r="2634" spans="1:47" ht="22.5" customHeight="1" x14ac:dyDescent="0.25">
      <c r="A2634" t="s">
        <v>25439</v>
      </c>
      <c r="B2634" s="18" t="s">
        <v>24106</v>
      </c>
      <c r="C2634" s="220">
        <v>45079</v>
      </c>
      <c r="D2634" s="2" t="s">
        <v>89</v>
      </c>
      <c r="E2634" s="2" t="s">
        <v>22110</v>
      </c>
      <c r="F2634" s="2" t="s">
        <v>72</v>
      </c>
      <c r="G2634" s="19">
        <v>1</v>
      </c>
      <c r="H2634" s="19">
        <v>53.99</v>
      </c>
      <c r="I2634" s="19" t="s">
        <v>51</v>
      </c>
      <c r="J2634" s="19">
        <v>-14.68</v>
      </c>
      <c r="K2634" s="19" t="s">
        <v>51</v>
      </c>
      <c r="L2634" s="19" t="s">
        <v>51</v>
      </c>
      <c r="M2634" s="19">
        <v>39.31</v>
      </c>
      <c r="N2634" s="2" t="s">
        <v>52</v>
      </c>
      <c r="O2634" s="2" t="s">
        <v>3256</v>
      </c>
      <c r="P2634" s="2" t="s">
        <v>6628</v>
      </c>
      <c r="Q2634" s="2" t="s">
        <v>6629</v>
      </c>
      <c r="R2634" s="2" t="s">
        <v>52</v>
      </c>
      <c r="S2634" s="19">
        <v>53.99</v>
      </c>
      <c r="T2634" s="19" t="s">
        <v>76</v>
      </c>
      <c r="U2634" s="2" t="s">
        <v>77</v>
      </c>
      <c r="V2634" s="2" t="s">
        <v>52</v>
      </c>
      <c r="W2634" s="2" t="s">
        <v>52</v>
      </c>
      <c r="X2634" s="2" t="s">
        <v>52</v>
      </c>
      <c r="Y2634" s="2" t="s">
        <v>52</v>
      </c>
      <c r="Z2634" s="2" t="s">
        <v>24107</v>
      </c>
      <c r="AA2634" s="2" t="s">
        <v>24108</v>
      </c>
      <c r="AB2634" s="2" t="s">
        <v>24109</v>
      </c>
      <c r="AC2634" s="2" t="s">
        <v>7150</v>
      </c>
      <c r="AD2634" s="2" t="s">
        <v>64</v>
      </c>
      <c r="AE2634" s="2" t="s">
        <v>7151</v>
      </c>
      <c r="AF2634" s="2" t="s">
        <v>66</v>
      </c>
      <c r="AG2634" s="2" t="s">
        <v>84</v>
      </c>
      <c r="AH2634" s="2" t="s">
        <v>24110</v>
      </c>
      <c r="AI2634" s="2" t="s">
        <v>24111</v>
      </c>
      <c r="AJ2634" s="2" t="s">
        <v>68</v>
      </c>
      <c r="AK2634" s="2" t="s">
        <v>24112</v>
      </c>
      <c r="AL2634" s="2" t="s">
        <v>52</v>
      </c>
      <c r="AM2634" s="2" t="s">
        <v>52</v>
      </c>
      <c r="AN2634" s="2" t="s">
        <v>52</v>
      </c>
      <c r="AO2634" s="2" t="s">
        <v>52</v>
      </c>
      <c r="AP2634" s="2" t="s">
        <v>52</v>
      </c>
      <c r="AQ2634" s="2" t="s">
        <v>52</v>
      </c>
      <c r="AR2634" s="2" t="s">
        <v>52</v>
      </c>
      <c r="AS2634" s="2" t="s">
        <v>50</v>
      </c>
      <c r="AT2634" s="2" t="s">
        <v>51</v>
      </c>
      <c r="AU2634" s="2" t="s">
        <v>50</v>
      </c>
    </row>
    <row r="2635" spans="1:47" ht="22.5" customHeight="1" x14ac:dyDescent="0.25">
      <c r="A2635" t="s">
        <v>25439</v>
      </c>
      <c r="B2635" s="18" t="s">
        <v>24113</v>
      </c>
      <c r="C2635" s="220">
        <v>45079</v>
      </c>
      <c r="D2635" s="2" t="s">
        <v>89</v>
      </c>
      <c r="E2635" s="2" t="s">
        <v>22110</v>
      </c>
      <c r="F2635" s="2" t="s">
        <v>50</v>
      </c>
      <c r="G2635" s="19">
        <v>1</v>
      </c>
      <c r="H2635" s="19">
        <v>237.9</v>
      </c>
      <c r="I2635" s="19" t="s">
        <v>51</v>
      </c>
      <c r="J2635" s="19">
        <v>-40.44</v>
      </c>
      <c r="K2635" s="19">
        <v>-20.45</v>
      </c>
      <c r="L2635" s="19" t="s">
        <v>51</v>
      </c>
      <c r="M2635" s="19">
        <v>177.01</v>
      </c>
      <c r="N2635" s="2" t="s">
        <v>52</v>
      </c>
      <c r="O2635" s="2" t="s">
        <v>12087</v>
      </c>
      <c r="P2635" s="2" t="s">
        <v>12088</v>
      </c>
      <c r="Q2635" s="2" t="s">
        <v>12089</v>
      </c>
      <c r="R2635" s="2" t="s">
        <v>52</v>
      </c>
      <c r="S2635" s="19">
        <v>237.9</v>
      </c>
      <c r="T2635" s="19" t="s">
        <v>76</v>
      </c>
      <c r="U2635" s="2" t="s">
        <v>77</v>
      </c>
      <c r="V2635" s="2" t="s">
        <v>52</v>
      </c>
      <c r="W2635" s="2" t="s">
        <v>52</v>
      </c>
      <c r="X2635" s="2" t="s">
        <v>52</v>
      </c>
      <c r="Y2635" s="2" t="s">
        <v>52</v>
      </c>
      <c r="Z2635" s="2" t="s">
        <v>24114</v>
      </c>
      <c r="AA2635" s="2" t="s">
        <v>24115</v>
      </c>
      <c r="AB2635" s="2" t="s">
        <v>24116</v>
      </c>
      <c r="AC2635" s="2" t="s">
        <v>6420</v>
      </c>
      <c r="AD2635" s="2" t="s">
        <v>333</v>
      </c>
      <c r="AE2635" s="2" t="s">
        <v>24117</v>
      </c>
      <c r="AF2635" s="2" t="s">
        <v>66</v>
      </c>
      <c r="AG2635" s="2" t="s">
        <v>84</v>
      </c>
      <c r="AH2635" s="2" t="s">
        <v>24118</v>
      </c>
      <c r="AI2635" s="2" t="s">
        <v>24119</v>
      </c>
      <c r="AJ2635" s="2" t="s">
        <v>68</v>
      </c>
      <c r="AK2635" s="2" t="s">
        <v>24120</v>
      </c>
      <c r="AL2635" s="2" t="s">
        <v>52</v>
      </c>
      <c r="AM2635" s="2" t="s">
        <v>52</v>
      </c>
      <c r="AN2635" s="2" t="s">
        <v>52</v>
      </c>
      <c r="AO2635" s="2" t="s">
        <v>52</v>
      </c>
      <c r="AP2635" s="2" t="s">
        <v>52</v>
      </c>
      <c r="AQ2635" s="2" t="s">
        <v>52</v>
      </c>
      <c r="AR2635" s="2" t="s">
        <v>52</v>
      </c>
      <c r="AS2635" s="2" t="s">
        <v>50</v>
      </c>
      <c r="AT2635" s="2" t="s">
        <v>51</v>
      </c>
      <c r="AU2635" s="2" t="s">
        <v>50</v>
      </c>
    </row>
    <row r="2636" spans="1:47" ht="22.5" customHeight="1" x14ac:dyDescent="0.25">
      <c r="A2636" t="s">
        <v>25439</v>
      </c>
      <c r="B2636" s="18" t="s">
        <v>24121</v>
      </c>
      <c r="C2636" s="220">
        <v>45079</v>
      </c>
      <c r="D2636" s="2" t="s">
        <v>89</v>
      </c>
      <c r="E2636" s="2" t="s">
        <v>22110</v>
      </c>
      <c r="F2636" s="2" t="s">
        <v>50</v>
      </c>
      <c r="G2636" s="19">
        <v>1</v>
      </c>
      <c r="H2636" s="19">
        <v>145.69</v>
      </c>
      <c r="I2636" s="19" t="s">
        <v>51</v>
      </c>
      <c r="J2636" s="19">
        <v>-24.77</v>
      </c>
      <c r="K2636" s="19">
        <v>-26.45</v>
      </c>
      <c r="L2636" s="19" t="s">
        <v>51</v>
      </c>
      <c r="M2636" s="19">
        <v>94.47</v>
      </c>
      <c r="N2636" s="2" t="s">
        <v>52</v>
      </c>
      <c r="O2636" s="2" t="s">
        <v>143</v>
      </c>
      <c r="P2636" s="2" t="s">
        <v>144</v>
      </c>
      <c r="Q2636" s="2" t="s">
        <v>145</v>
      </c>
      <c r="R2636" s="2" t="s">
        <v>52</v>
      </c>
      <c r="S2636" s="19">
        <v>145.69</v>
      </c>
      <c r="T2636" s="19" t="s">
        <v>76</v>
      </c>
      <c r="U2636" s="2" t="s">
        <v>57</v>
      </c>
      <c r="V2636" s="2" t="s">
        <v>24122</v>
      </c>
      <c r="W2636" s="2" t="s">
        <v>24123</v>
      </c>
      <c r="X2636" s="2" t="s">
        <v>24124</v>
      </c>
      <c r="Y2636" s="2" t="s">
        <v>52</v>
      </c>
      <c r="Z2636" s="2" t="s">
        <v>24122</v>
      </c>
      <c r="AA2636" s="2" t="s">
        <v>24125</v>
      </c>
      <c r="AB2636" s="2" t="s">
        <v>24126</v>
      </c>
      <c r="AC2636" s="2" t="s">
        <v>24127</v>
      </c>
      <c r="AD2636" s="2" t="s">
        <v>126</v>
      </c>
      <c r="AE2636" s="2" t="s">
        <v>24128</v>
      </c>
      <c r="AF2636" s="2" t="s">
        <v>66</v>
      </c>
      <c r="AG2636" s="2" t="s">
        <v>67</v>
      </c>
      <c r="AH2636" s="2" t="s">
        <v>24129</v>
      </c>
      <c r="AI2636" s="2" t="s">
        <v>24130</v>
      </c>
      <c r="AJ2636" s="2" t="s">
        <v>68</v>
      </c>
      <c r="AK2636" s="2" t="s">
        <v>24131</v>
      </c>
      <c r="AL2636" s="2" t="s">
        <v>52</v>
      </c>
      <c r="AM2636" s="2" t="s">
        <v>52</v>
      </c>
      <c r="AN2636" s="2" t="s">
        <v>52</v>
      </c>
      <c r="AO2636" s="2" t="s">
        <v>52</v>
      </c>
      <c r="AP2636" s="2" t="s">
        <v>52</v>
      </c>
      <c r="AQ2636" s="2" t="s">
        <v>52</v>
      </c>
      <c r="AR2636" s="2" t="s">
        <v>52</v>
      </c>
      <c r="AS2636" s="2" t="s">
        <v>50</v>
      </c>
      <c r="AT2636" s="2" t="s">
        <v>51</v>
      </c>
      <c r="AU2636" s="2" t="s">
        <v>50</v>
      </c>
    </row>
    <row r="2637" spans="1:47" ht="22.5" customHeight="1" x14ac:dyDescent="0.25">
      <c r="A2637" t="s">
        <v>25439</v>
      </c>
      <c r="B2637" s="18" t="s">
        <v>24132</v>
      </c>
      <c r="C2637" s="220">
        <v>45079</v>
      </c>
      <c r="D2637" s="2" t="s">
        <v>89</v>
      </c>
      <c r="E2637" s="2" t="s">
        <v>24095</v>
      </c>
      <c r="F2637" s="2" t="s">
        <v>72</v>
      </c>
      <c r="G2637" s="19">
        <v>1</v>
      </c>
      <c r="H2637" s="19">
        <v>68.52</v>
      </c>
      <c r="I2637" s="19" t="s">
        <v>51</v>
      </c>
      <c r="J2637" s="19">
        <v>-13.72</v>
      </c>
      <c r="K2637" s="19" t="s">
        <v>51</v>
      </c>
      <c r="L2637" s="19" t="s">
        <v>51</v>
      </c>
      <c r="M2637" s="19">
        <v>54.8</v>
      </c>
      <c r="N2637" s="2" t="s">
        <v>72</v>
      </c>
      <c r="O2637" s="2" t="s">
        <v>1546</v>
      </c>
      <c r="P2637" s="2" t="s">
        <v>1547</v>
      </c>
      <c r="Q2637" s="2" t="s">
        <v>1548</v>
      </c>
      <c r="R2637" s="2" t="s">
        <v>52</v>
      </c>
      <c r="S2637" s="19">
        <v>68.52</v>
      </c>
      <c r="T2637" s="19" t="s">
        <v>56</v>
      </c>
      <c r="U2637" s="2" t="s">
        <v>77</v>
      </c>
      <c r="V2637" s="2" t="s">
        <v>52</v>
      </c>
      <c r="W2637" s="2" t="s">
        <v>52</v>
      </c>
      <c r="X2637" s="2" t="s">
        <v>52</v>
      </c>
      <c r="Y2637" s="2" t="s">
        <v>52</v>
      </c>
      <c r="Z2637" s="2" t="s">
        <v>24133</v>
      </c>
      <c r="AA2637" s="2" t="s">
        <v>24134</v>
      </c>
      <c r="AB2637" s="2" t="s">
        <v>24135</v>
      </c>
      <c r="AC2637" s="2" t="s">
        <v>12225</v>
      </c>
      <c r="AD2637" s="2" t="s">
        <v>64</v>
      </c>
      <c r="AE2637" s="2" t="s">
        <v>24136</v>
      </c>
      <c r="AF2637" s="2" t="s">
        <v>66</v>
      </c>
      <c r="AG2637" s="2" t="s">
        <v>84</v>
      </c>
      <c r="AH2637" s="2" t="s">
        <v>24137</v>
      </c>
      <c r="AI2637" s="2" t="s">
        <v>24138</v>
      </c>
      <c r="AJ2637" s="2" t="s">
        <v>68</v>
      </c>
      <c r="AK2637" s="2" t="s">
        <v>24139</v>
      </c>
      <c r="AL2637" s="2" t="s">
        <v>52</v>
      </c>
      <c r="AM2637" s="2" t="s">
        <v>52</v>
      </c>
      <c r="AN2637" s="2" t="s">
        <v>52</v>
      </c>
      <c r="AO2637" s="2" t="s">
        <v>52</v>
      </c>
      <c r="AP2637" s="2" t="s">
        <v>52</v>
      </c>
      <c r="AQ2637" s="2" t="s">
        <v>52</v>
      </c>
      <c r="AR2637" s="2" t="s">
        <v>52</v>
      </c>
      <c r="AS2637" s="2" t="s">
        <v>50</v>
      </c>
      <c r="AT2637" s="2" t="s">
        <v>51</v>
      </c>
      <c r="AU2637" s="2" t="s">
        <v>50</v>
      </c>
    </row>
    <row r="2638" spans="1:47" ht="22.5" customHeight="1" x14ac:dyDescent="0.25">
      <c r="A2638" t="s">
        <v>25439</v>
      </c>
      <c r="B2638" s="18" t="s">
        <v>24140</v>
      </c>
      <c r="C2638" s="220">
        <v>45079</v>
      </c>
      <c r="D2638" s="2" t="s">
        <v>89</v>
      </c>
      <c r="E2638" s="2" t="s">
        <v>23479</v>
      </c>
      <c r="F2638" s="2" t="s">
        <v>50</v>
      </c>
      <c r="G2638" s="19">
        <v>1</v>
      </c>
      <c r="H2638" s="19">
        <v>72.58</v>
      </c>
      <c r="I2638" s="19">
        <v>25.92</v>
      </c>
      <c r="J2638" s="19">
        <v>-17.84</v>
      </c>
      <c r="K2638" s="19">
        <v>-25.92</v>
      </c>
      <c r="L2638" s="19" t="s">
        <v>51</v>
      </c>
      <c r="M2638" s="19">
        <v>54.74</v>
      </c>
      <c r="N2638" s="2" t="s">
        <v>52</v>
      </c>
      <c r="O2638" s="2" t="s">
        <v>21727</v>
      </c>
      <c r="P2638" s="2" t="s">
        <v>21728</v>
      </c>
      <c r="Q2638" s="2" t="s">
        <v>21729</v>
      </c>
      <c r="R2638" s="2" t="s">
        <v>52</v>
      </c>
      <c r="S2638" s="19">
        <v>72.58</v>
      </c>
      <c r="T2638" s="19" t="s">
        <v>76</v>
      </c>
      <c r="U2638" s="2" t="s">
        <v>57</v>
      </c>
      <c r="V2638" s="2" t="s">
        <v>24141</v>
      </c>
      <c r="W2638" s="2" t="s">
        <v>24142</v>
      </c>
      <c r="X2638" s="2" t="s">
        <v>24143</v>
      </c>
      <c r="Y2638" s="2" t="s">
        <v>52</v>
      </c>
      <c r="Z2638" s="2" t="s">
        <v>24141</v>
      </c>
      <c r="AA2638" s="2" t="s">
        <v>24144</v>
      </c>
      <c r="AB2638" s="2" t="s">
        <v>24145</v>
      </c>
      <c r="AC2638" s="2" t="s">
        <v>24146</v>
      </c>
      <c r="AD2638" s="2" t="s">
        <v>715</v>
      </c>
      <c r="AE2638" s="2" t="s">
        <v>24147</v>
      </c>
      <c r="AF2638" s="2" t="s">
        <v>66</v>
      </c>
      <c r="AG2638" s="2" t="s">
        <v>67</v>
      </c>
      <c r="AH2638" s="2" t="s">
        <v>24148</v>
      </c>
      <c r="AI2638" s="2" t="s">
        <v>24149</v>
      </c>
      <c r="AJ2638" s="2" t="s">
        <v>68</v>
      </c>
      <c r="AK2638" s="2" t="s">
        <v>24150</v>
      </c>
      <c r="AL2638" s="2" t="s">
        <v>52</v>
      </c>
      <c r="AM2638" s="2" t="s">
        <v>52</v>
      </c>
      <c r="AN2638" s="2" t="s">
        <v>52</v>
      </c>
      <c r="AO2638" s="2" t="s">
        <v>52</v>
      </c>
      <c r="AP2638" s="2" t="s">
        <v>52</v>
      </c>
      <c r="AQ2638" s="2" t="s">
        <v>52</v>
      </c>
      <c r="AR2638" s="2" t="s">
        <v>52</v>
      </c>
      <c r="AS2638" s="2" t="s">
        <v>50</v>
      </c>
      <c r="AT2638" s="2" t="s">
        <v>51</v>
      </c>
      <c r="AU2638" s="2" t="s">
        <v>50</v>
      </c>
    </row>
    <row r="2639" spans="1:47" ht="22.5" customHeight="1" x14ac:dyDescent="0.25">
      <c r="A2639" t="s">
        <v>25439</v>
      </c>
      <c r="B2639" s="18" t="s">
        <v>24151</v>
      </c>
      <c r="C2639" s="220">
        <v>45079</v>
      </c>
      <c r="D2639" s="2" t="s">
        <v>89</v>
      </c>
      <c r="E2639" s="2" t="s">
        <v>22110</v>
      </c>
      <c r="F2639" s="2" t="s">
        <v>50</v>
      </c>
      <c r="G2639" s="19">
        <v>1</v>
      </c>
      <c r="H2639" s="19">
        <v>217.9</v>
      </c>
      <c r="I2639" s="19" t="s">
        <v>51</v>
      </c>
      <c r="J2639" s="19">
        <v>-37.04</v>
      </c>
      <c r="K2639" s="19">
        <v>-20.45</v>
      </c>
      <c r="L2639" s="19" t="s">
        <v>51</v>
      </c>
      <c r="M2639" s="19">
        <v>160.41</v>
      </c>
      <c r="N2639" s="2" t="s">
        <v>52</v>
      </c>
      <c r="O2639" s="2" t="s">
        <v>199</v>
      </c>
      <c r="P2639" s="2" t="s">
        <v>200</v>
      </c>
      <c r="Q2639" s="2" t="s">
        <v>201</v>
      </c>
      <c r="R2639" s="2" t="s">
        <v>52</v>
      </c>
      <c r="S2639" s="19">
        <v>217.9</v>
      </c>
      <c r="T2639" s="19" t="s">
        <v>76</v>
      </c>
      <c r="U2639" s="2" t="s">
        <v>77</v>
      </c>
      <c r="V2639" s="2" t="s">
        <v>52</v>
      </c>
      <c r="W2639" s="2" t="s">
        <v>52</v>
      </c>
      <c r="X2639" s="2" t="s">
        <v>52</v>
      </c>
      <c r="Y2639" s="2" t="s">
        <v>52</v>
      </c>
      <c r="Z2639" s="2" t="s">
        <v>24152</v>
      </c>
      <c r="AA2639" s="2" t="s">
        <v>24153</v>
      </c>
      <c r="AB2639" s="2" t="s">
        <v>24154</v>
      </c>
      <c r="AC2639" s="2" t="s">
        <v>1609</v>
      </c>
      <c r="AD2639" s="2" t="s">
        <v>1610</v>
      </c>
      <c r="AE2639" s="2" t="s">
        <v>24155</v>
      </c>
      <c r="AF2639" s="2" t="s">
        <v>66</v>
      </c>
      <c r="AG2639" s="2" t="s">
        <v>84</v>
      </c>
      <c r="AH2639" s="2" t="s">
        <v>24156</v>
      </c>
      <c r="AI2639" s="2" t="s">
        <v>24157</v>
      </c>
      <c r="AJ2639" s="2" t="s">
        <v>68</v>
      </c>
      <c r="AK2639" s="2" t="s">
        <v>24158</v>
      </c>
      <c r="AL2639" s="2" t="s">
        <v>52</v>
      </c>
      <c r="AM2639" s="2" t="s">
        <v>52</v>
      </c>
      <c r="AN2639" s="2" t="s">
        <v>52</v>
      </c>
      <c r="AO2639" s="2" t="s">
        <v>52</v>
      </c>
      <c r="AP2639" s="2" t="s">
        <v>52</v>
      </c>
      <c r="AQ2639" s="2" t="s">
        <v>52</v>
      </c>
      <c r="AR2639" s="2" t="s">
        <v>52</v>
      </c>
      <c r="AS2639" s="2" t="s">
        <v>50</v>
      </c>
      <c r="AT2639" s="2" t="s">
        <v>51</v>
      </c>
      <c r="AU2639" s="2" t="s">
        <v>50</v>
      </c>
    </row>
    <row r="2640" spans="1:47" ht="22.5" customHeight="1" x14ac:dyDescent="0.25">
      <c r="A2640" t="s">
        <v>25439</v>
      </c>
      <c r="B2640" s="18" t="s">
        <v>24159</v>
      </c>
      <c r="C2640" s="220">
        <v>45079</v>
      </c>
      <c r="D2640" s="2" t="s">
        <v>89</v>
      </c>
      <c r="E2640" s="2" t="s">
        <v>22110</v>
      </c>
      <c r="F2640" s="2" t="s">
        <v>50</v>
      </c>
      <c r="G2640" s="19">
        <v>1</v>
      </c>
      <c r="H2640" s="19">
        <v>204.63</v>
      </c>
      <c r="I2640" s="19" t="s">
        <v>51</v>
      </c>
      <c r="J2640" s="19">
        <v>-24.56</v>
      </c>
      <c r="K2640" s="19">
        <v>-26.45</v>
      </c>
      <c r="L2640" s="19" t="s">
        <v>51</v>
      </c>
      <c r="M2640" s="19">
        <v>153.62</v>
      </c>
      <c r="N2640" s="2" t="s">
        <v>52</v>
      </c>
      <c r="O2640" s="2" t="s">
        <v>10621</v>
      </c>
      <c r="P2640" s="2" t="s">
        <v>10622</v>
      </c>
      <c r="Q2640" s="2" t="s">
        <v>10623</v>
      </c>
      <c r="R2640" s="2" t="s">
        <v>52</v>
      </c>
      <c r="S2640" s="19">
        <v>204.63</v>
      </c>
      <c r="T2640" s="19" t="s">
        <v>56</v>
      </c>
      <c r="U2640" s="2" t="s">
        <v>57</v>
      </c>
      <c r="V2640" s="2" t="s">
        <v>24160</v>
      </c>
      <c r="W2640" s="2" t="s">
        <v>24161</v>
      </c>
      <c r="X2640" s="2" t="s">
        <v>24162</v>
      </c>
      <c r="Y2640" s="2" t="s">
        <v>52</v>
      </c>
      <c r="Z2640" s="2" t="s">
        <v>24160</v>
      </c>
      <c r="AA2640" s="2" t="s">
        <v>24163</v>
      </c>
      <c r="AB2640" s="2" t="s">
        <v>24164</v>
      </c>
      <c r="AC2640" s="2" t="s">
        <v>2240</v>
      </c>
      <c r="AD2640" s="2" t="s">
        <v>715</v>
      </c>
      <c r="AE2640" s="2" t="s">
        <v>24165</v>
      </c>
      <c r="AF2640" s="2" t="s">
        <v>66</v>
      </c>
      <c r="AG2640" s="2" t="s">
        <v>67</v>
      </c>
      <c r="AH2640" s="2" t="s">
        <v>24166</v>
      </c>
      <c r="AI2640" s="2" t="s">
        <v>24167</v>
      </c>
      <c r="AJ2640" s="2" t="s">
        <v>68</v>
      </c>
      <c r="AK2640" s="2" t="s">
        <v>24168</v>
      </c>
      <c r="AL2640" s="2" t="s">
        <v>52</v>
      </c>
      <c r="AM2640" s="2" t="s">
        <v>52</v>
      </c>
      <c r="AN2640" s="2" t="s">
        <v>52</v>
      </c>
      <c r="AO2640" s="2" t="s">
        <v>52</v>
      </c>
      <c r="AP2640" s="2" t="s">
        <v>52</v>
      </c>
      <c r="AQ2640" s="2" t="s">
        <v>52</v>
      </c>
      <c r="AR2640" s="2" t="s">
        <v>52</v>
      </c>
      <c r="AS2640" s="2" t="s">
        <v>50</v>
      </c>
      <c r="AT2640" s="2" t="s">
        <v>51</v>
      </c>
      <c r="AU2640" s="2" t="s">
        <v>50</v>
      </c>
    </row>
    <row r="2641" spans="1:47" ht="22.5" customHeight="1" x14ac:dyDescent="0.25">
      <c r="A2641" t="s">
        <v>25439</v>
      </c>
      <c r="B2641" s="18" t="s">
        <v>24169</v>
      </c>
      <c r="C2641" s="220">
        <v>45079</v>
      </c>
      <c r="D2641" s="2" t="s">
        <v>6554</v>
      </c>
      <c r="E2641" s="2" t="s">
        <v>16791</v>
      </c>
      <c r="F2641" s="2" t="s">
        <v>50</v>
      </c>
      <c r="G2641" s="19">
        <v>1</v>
      </c>
      <c r="H2641" s="19">
        <v>34.5</v>
      </c>
      <c r="I2641" s="19">
        <v>13.9</v>
      </c>
      <c r="J2641" s="19">
        <v>-11.36</v>
      </c>
      <c r="K2641" s="19" t="s">
        <v>51</v>
      </c>
      <c r="L2641" s="19">
        <v>-23.14</v>
      </c>
      <c r="M2641" s="19">
        <v>13.9</v>
      </c>
      <c r="N2641" s="2" t="s">
        <v>52</v>
      </c>
      <c r="O2641" s="2" t="s">
        <v>324</v>
      </c>
      <c r="P2641" s="2" t="s">
        <v>325</v>
      </c>
      <c r="Q2641" s="2" t="s">
        <v>326</v>
      </c>
      <c r="R2641" s="2" t="s">
        <v>52</v>
      </c>
      <c r="S2641" s="19">
        <v>34.5</v>
      </c>
      <c r="T2641" s="19" t="s">
        <v>76</v>
      </c>
      <c r="U2641" s="2" t="s">
        <v>77</v>
      </c>
      <c r="V2641" s="2" t="s">
        <v>24170</v>
      </c>
      <c r="W2641" s="2" t="s">
        <v>24171</v>
      </c>
      <c r="X2641" s="2" t="s">
        <v>24172</v>
      </c>
      <c r="Y2641" s="2" t="s">
        <v>52</v>
      </c>
      <c r="Z2641" s="2" t="s">
        <v>24170</v>
      </c>
      <c r="AA2641" s="2" t="s">
        <v>24173</v>
      </c>
      <c r="AB2641" s="2" t="s">
        <v>4596</v>
      </c>
      <c r="AC2641" s="2" t="s">
        <v>64</v>
      </c>
      <c r="AD2641" s="2" t="s">
        <v>64</v>
      </c>
      <c r="AE2641" s="2" t="s">
        <v>827</v>
      </c>
      <c r="AF2641" s="2" t="s">
        <v>66</v>
      </c>
      <c r="AG2641" s="2" t="s">
        <v>784</v>
      </c>
      <c r="AH2641" s="2" t="s">
        <v>24174</v>
      </c>
      <c r="AI2641" s="2" t="s">
        <v>18898</v>
      </c>
      <c r="AJ2641" s="2" t="s">
        <v>1336</v>
      </c>
      <c r="AK2641" s="2" t="s">
        <v>24175</v>
      </c>
      <c r="AL2641" s="2" t="s">
        <v>4599</v>
      </c>
      <c r="AM2641" s="2" t="s">
        <v>52</v>
      </c>
      <c r="AN2641" s="2" t="s">
        <v>52</v>
      </c>
      <c r="AO2641" s="2" t="s">
        <v>52</v>
      </c>
      <c r="AP2641" s="2" t="s">
        <v>52</v>
      </c>
      <c r="AQ2641" s="2" t="s">
        <v>52</v>
      </c>
      <c r="AR2641" s="2" t="s">
        <v>52</v>
      </c>
      <c r="AS2641" s="200" t="s">
        <v>72</v>
      </c>
      <c r="AT2641" s="2" t="s">
        <v>51</v>
      </c>
      <c r="AU2641" s="2" t="s">
        <v>50</v>
      </c>
    </row>
    <row r="2642" spans="1:47" ht="22.5" customHeight="1" x14ac:dyDescent="0.25">
      <c r="A2642" t="s">
        <v>25439</v>
      </c>
      <c r="B2642" s="18" t="s">
        <v>24176</v>
      </c>
      <c r="C2642" s="220">
        <v>45079</v>
      </c>
      <c r="D2642" s="2" t="s">
        <v>89</v>
      </c>
      <c r="E2642" s="2" t="s">
        <v>22110</v>
      </c>
      <c r="F2642" s="2" t="s">
        <v>50</v>
      </c>
      <c r="G2642" s="19">
        <v>1</v>
      </c>
      <c r="H2642" s="19">
        <v>174.59</v>
      </c>
      <c r="I2642" s="19" t="s">
        <v>51</v>
      </c>
      <c r="J2642" s="19">
        <v>-20.95</v>
      </c>
      <c r="K2642" s="19">
        <v>-26.45</v>
      </c>
      <c r="L2642" s="19" t="s">
        <v>51</v>
      </c>
      <c r="M2642" s="19">
        <v>127.19</v>
      </c>
      <c r="N2642" s="2" t="s">
        <v>52</v>
      </c>
      <c r="O2642" s="2" t="s">
        <v>389</v>
      </c>
      <c r="P2642" s="2" t="s">
        <v>390</v>
      </c>
      <c r="Q2642" s="2" t="s">
        <v>391</v>
      </c>
      <c r="R2642" s="2" t="s">
        <v>52</v>
      </c>
      <c r="S2642" s="19">
        <v>174.59</v>
      </c>
      <c r="T2642" s="19" t="s">
        <v>56</v>
      </c>
      <c r="U2642" s="2" t="s">
        <v>57</v>
      </c>
      <c r="V2642" s="2" t="s">
        <v>20924</v>
      </c>
      <c r="W2642" s="2" t="s">
        <v>24177</v>
      </c>
      <c r="X2642" s="2" t="s">
        <v>24178</v>
      </c>
      <c r="Y2642" s="2" t="s">
        <v>52</v>
      </c>
      <c r="Z2642" s="2" t="s">
        <v>20924</v>
      </c>
      <c r="AA2642" s="2" t="s">
        <v>20925</v>
      </c>
      <c r="AB2642" s="2" t="s">
        <v>20926</v>
      </c>
      <c r="AC2642" s="2" t="s">
        <v>8528</v>
      </c>
      <c r="AD2642" s="2" t="s">
        <v>64</v>
      </c>
      <c r="AE2642" s="2" t="s">
        <v>8529</v>
      </c>
      <c r="AF2642" s="2" t="s">
        <v>66</v>
      </c>
      <c r="AG2642" s="2" t="s">
        <v>67</v>
      </c>
      <c r="AH2642" s="2" t="s">
        <v>24179</v>
      </c>
      <c r="AI2642" s="2" t="s">
        <v>24180</v>
      </c>
      <c r="AJ2642" s="2" t="s">
        <v>68</v>
      </c>
      <c r="AK2642" s="2" t="s">
        <v>24181</v>
      </c>
      <c r="AL2642" s="2" t="s">
        <v>52</v>
      </c>
      <c r="AM2642" s="2" t="s">
        <v>52</v>
      </c>
      <c r="AN2642" s="2" t="s">
        <v>52</v>
      </c>
      <c r="AO2642" s="2" t="s">
        <v>52</v>
      </c>
      <c r="AP2642" s="2" t="s">
        <v>52</v>
      </c>
      <c r="AQ2642" s="2" t="s">
        <v>52</v>
      </c>
      <c r="AR2642" s="2" t="s">
        <v>52</v>
      </c>
      <c r="AS2642" s="2" t="s">
        <v>50</v>
      </c>
      <c r="AT2642" s="2" t="s">
        <v>51</v>
      </c>
      <c r="AU2642" s="2" t="s">
        <v>50</v>
      </c>
    </row>
    <row r="2643" spans="1:47" ht="22.5" customHeight="1" x14ac:dyDescent="0.25">
      <c r="A2643" t="s">
        <v>25439</v>
      </c>
      <c r="B2643" s="18" t="s">
        <v>24182</v>
      </c>
      <c r="C2643" s="220">
        <v>45079</v>
      </c>
      <c r="D2643" s="2" t="s">
        <v>89</v>
      </c>
      <c r="E2643" s="2" t="s">
        <v>19808</v>
      </c>
      <c r="F2643" s="2" t="s">
        <v>50</v>
      </c>
      <c r="G2643" s="19">
        <v>1</v>
      </c>
      <c r="H2643" s="19">
        <v>121.79</v>
      </c>
      <c r="I2643" s="19" t="s">
        <v>51</v>
      </c>
      <c r="J2643" s="19">
        <v>-20.7</v>
      </c>
      <c r="K2643" s="19">
        <v>-20.45</v>
      </c>
      <c r="L2643" s="19" t="s">
        <v>51</v>
      </c>
      <c r="M2643" s="19">
        <v>80.64</v>
      </c>
      <c r="N2643" s="2" t="s">
        <v>52</v>
      </c>
      <c r="O2643" s="2" t="s">
        <v>2512</v>
      </c>
      <c r="P2643" s="2" t="s">
        <v>16968</v>
      </c>
      <c r="Q2643" s="2" t="s">
        <v>16969</v>
      </c>
      <c r="R2643" s="2" t="s">
        <v>52</v>
      </c>
      <c r="S2643" s="19">
        <v>121.79</v>
      </c>
      <c r="T2643" s="19" t="s">
        <v>76</v>
      </c>
      <c r="U2643" s="2" t="s">
        <v>57</v>
      </c>
      <c r="V2643" s="2" t="s">
        <v>24183</v>
      </c>
      <c r="W2643" s="2" t="s">
        <v>24184</v>
      </c>
      <c r="X2643" s="2" t="s">
        <v>24185</v>
      </c>
      <c r="Y2643" s="2" t="s">
        <v>52</v>
      </c>
      <c r="Z2643" s="2" t="s">
        <v>24183</v>
      </c>
      <c r="AA2643" s="2" t="s">
        <v>24186</v>
      </c>
      <c r="AB2643" s="2" t="s">
        <v>24187</v>
      </c>
      <c r="AC2643" s="2" t="s">
        <v>1697</v>
      </c>
      <c r="AD2643" s="2" t="s">
        <v>64</v>
      </c>
      <c r="AE2643" s="2" t="s">
        <v>24188</v>
      </c>
      <c r="AF2643" s="2" t="s">
        <v>66</v>
      </c>
      <c r="AG2643" s="2" t="s">
        <v>67</v>
      </c>
      <c r="AH2643" s="2" t="s">
        <v>23484</v>
      </c>
      <c r="AI2643" s="2" t="s">
        <v>24189</v>
      </c>
      <c r="AJ2643" s="2" t="s">
        <v>68</v>
      </c>
      <c r="AK2643" s="2" t="s">
        <v>24190</v>
      </c>
      <c r="AL2643" s="2" t="s">
        <v>24191</v>
      </c>
      <c r="AM2643" s="2" t="s">
        <v>52</v>
      </c>
      <c r="AN2643" s="2" t="s">
        <v>52</v>
      </c>
      <c r="AO2643" s="2" t="s">
        <v>52</v>
      </c>
      <c r="AP2643" s="2" t="s">
        <v>52</v>
      </c>
      <c r="AQ2643" s="2" t="s">
        <v>52</v>
      </c>
      <c r="AR2643" s="2" t="s">
        <v>52</v>
      </c>
      <c r="AS2643" s="2" t="s">
        <v>50</v>
      </c>
      <c r="AT2643" s="2" t="s">
        <v>51</v>
      </c>
      <c r="AU2643" s="2" t="s">
        <v>50</v>
      </c>
    </row>
    <row r="2644" spans="1:47" ht="22.5" customHeight="1" x14ac:dyDescent="0.25">
      <c r="A2644" t="s">
        <v>25439</v>
      </c>
      <c r="B2644" s="18" t="s">
        <v>24192</v>
      </c>
      <c r="C2644" s="220">
        <v>45079</v>
      </c>
      <c r="D2644" s="2" t="s">
        <v>89</v>
      </c>
      <c r="E2644" s="2" t="s">
        <v>23479</v>
      </c>
      <c r="F2644" s="2" t="s">
        <v>50</v>
      </c>
      <c r="G2644" s="19">
        <v>1</v>
      </c>
      <c r="H2644" s="19">
        <v>354.51</v>
      </c>
      <c r="I2644" s="19" t="s">
        <v>51</v>
      </c>
      <c r="J2644" s="19">
        <v>-60.27</v>
      </c>
      <c r="K2644" s="19">
        <v>-38.950000000000003</v>
      </c>
      <c r="L2644" s="19" t="s">
        <v>51</v>
      </c>
      <c r="M2644" s="19">
        <v>255.29</v>
      </c>
      <c r="N2644" s="2" t="s">
        <v>52</v>
      </c>
      <c r="O2644" s="2" t="s">
        <v>21190</v>
      </c>
      <c r="P2644" s="2" t="s">
        <v>22127</v>
      </c>
      <c r="Q2644" s="2" t="s">
        <v>22128</v>
      </c>
      <c r="R2644" s="2" t="s">
        <v>52</v>
      </c>
      <c r="S2644" s="19">
        <v>354.51</v>
      </c>
      <c r="T2644" s="19" t="s">
        <v>76</v>
      </c>
      <c r="U2644" s="2" t="s">
        <v>57</v>
      </c>
      <c r="V2644" s="2" t="s">
        <v>24193</v>
      </c>
      <c r="W2644" s="2" t="s">
        <v>24194</v>
      </c>
      <c r="X2644" s="2" t="s">
        <v>24195</v>
      </c>
      <c r="Y2644" s="2" t="s">
        <v>52</v>
      </c>
      <c r="Z2644" s="2" t="s">
        <v>24193</v>
      </c>
      <c r="AA2644" s="2" t="s">
        <v>24196</v>
      </c>
      <c r="AB2644" s="2" t="s">
        <v>24197</v>
      </c>
      <c r="AC2644" s="2" t="s">
        <v>64</v>
      </c>
      <c r="AD2644" s="2" t="s">
        <v>64</v>
      </c>
      <c r="AE2644" s="2" t="s">
        <v>24198</v>
      </c>
      <c r="AF2644" s="2" t="s">
        <v>66</v>
      </c>
      <c r="AG2644" s="2" t="s">
        <v>67</v>
      </c>
      <c r="AH2644" s="2" t="s">
        <v>24199</v>
      </c>
      <c r="AI2644" s="2" t="s">
        <v>24200</v>
      </c>
      <c r="AJ2644" s="2" t="s">
        <v>68</v>
      </c>
      <c r="AK2644" s="2" t="s">
        <v>24201</v>
      </c>
      <c r="AL2644" s="2" t="s">
        <v>52</v>
      </c>
      <c r="AM2644" s="2" t="s">
        <v>52</v>
      </c>
      <c r="AN2644" s="2" t="s">
        <v>52</v>
      </c>
      <c r="AO2644" s="2" t="s">
        <v>52</v>
      </c>
      <c r="AP2644" s="2" t="s">
        <v>52</v>
      </c>
      <c r="AQ2644" s="2" t="s">
        <v>52</v>
      </c>
      <c r="AR2644" s="2" t="s">
        <v>52</v>
      </c>
      <c r="AS2644" s="2" t="s">
        <v>50</v>
      </c>
      <c r="AT2644" s="2" t="s">
        <v>51</v>
      </c>
      <c r="AU2644" s="2" t="s">
        <v>50</v>
      </c>
    </row>
    <row r="2645" spans="1:47" ht="22.5" customHeight="1" x14ac:dyDescent="0.25">
      <c r="A2645" t="s">
        <v>25439</v>
      </c>
      <c r="B2645" s="18" t="s">
        <v>24202</v>
      </c>
      <c r="C2645" s="220">
        <v>45079</v>
      </c>
      <c r="D2645" s="2" t="s">
        <v>89</v>
      </c>
      <c r="E2645" s="2" t="s">
        <v>23479</v>
      </c>
      <c r="F2645" s="2" t="s">
        <v>72</v>
      </c>
      <c r="G2645" s="19">
        <v>1</v>
      </c>
      <c r="H2645" s="19">
        <v>61.11</v>
      </c>
      <c r="I2645" s="19" t="s">
        <v>51</v>
      </c>
      <c r="J2645" s="19">
        <v>-12.83</v>
      </c>
      <c r="K2645" s="19" t="s">
        <v>51</v>
      </c>
      <c r="L2645" s="19" t="s">
        <v>51</v>
      </c>
      <c r="M2645" s="19">
        <v>48.28</v>
      </c>
      <c r="N2645" s="2" t="s">
        <v>52</v>
      </c>
      <c r="O2645" s="2" t="s">
        <v>177</v>
      </c>
      <c r="P2645" s="2" t="s">
        <v>178</v>
      </c>
      <c r="Q2645" s="2" t="s">
        <v>179</v>
      </c>
      <c r="R2645" s="2" t="s">
        <v>52</v>
      </c>
      <c r="S2645" s="19">
        <v>61.11</v>
      </c>
      <c r="T2645" s="19" t="s">
        <v>56</v>
      </c>
      <c r="U2645" s="2" t="s">
        <v>77</v>
      </c>
      <c r="V2645" s="2" t="s">
        <v>52</v>
      </c>
      <c r="W2645" s="2" t="s">
        <v>52</v>
      </c>
      <c r="X2645" s="2" t="s">
        <v>52</v>
      </c>
      <c r="Y2645" s="2" t="s">
        <v>52</v>
      </c>
      <c r="Z2645" s="2" t="s">
        <v>24037</v>
      </c>
      <c r="AA2645" s="2" t="s">
        <v>24203</v>
      </c>
      <c r="AB2645" s="2" t="s">
        <v>24204</v>
      </c>
      <c r="AC2645" s="2" t="s">
        <v>1236</v>
      </c>
      <c r="AD2645" s="2" t="s">
        <v>715</v>
      </c>
      <c r="AE2645" s="2" t="s">
        <v>24205</v>
      </c>
      <c r="AF2645" s="2" t="s">
        <v>66</v>
      </c>
      <c r="AG2645" s="2" t="s">
        <v>84</v>
      </c>
      <c r="AH2645" s="2" t="s">
        <v>23930</v>
      </c>
      <c r="AI2645" s="2" t="s">
        <v>24206</v>
      </c>
      <c r="AJ2645" s="2" t="s">
        <v>68</v>
      </c>
      <c r="AK2645" s="2" t="s">
        <v>24207</v>
      </c>
      <c r="AL2645" s="2" t="s">
        <v>52</v>
      </c>
      <c r="AM2645" s="2" t="s">
        <v>52</v>
      </c>
      <c r="AN2645" s="2" t="s">
        <v>52</v>
      </c>
      <c r="AO2645" s="2" t="s">
        <v>52</v>
      </c>
      <c r="AP2645" s="2" t="s">
        <v>52</v>
      </c>
      <c r="AQ2645" s="2" t="s">
        <v>52</v>
      </c>
      <c r="AR2645" s="2" t="s">
        <v>52</v>
      </c>
      <c r="AS2645" s="2" t="s">
        <v>50</v>
      </c>
      <c r="AT2645" s="2" t="s">
        <v>51</v>
      </c>
      <c r="AU2645" s="2" t="s">
        <v>50</v>
      </c>
    </row>
    <row r="2646" spans="1:47" ht="22.5" customHeight="1" x14ac:dyDescent="0.25">
      <c r="A2646" t="s">
        <v>25439</v>
      </c>
      <c r="B2646" s="18" t="s">
        <v>24208</v>
      </c>
      <c r="C2646" s="220">
        <v>45079</v>
      </c>
      <c r="D2646" s="2" t="s">
        <v>89</v>
      </c>
      <c r="E2646" s="2" t="s">
        <v>17301</v>
      </c>
      <c r="F2646" s="2" t="s">
        <v>50</v>
      </c>
      <c r="G2646" s="19">
        <v>1</v>
      </c>
      <c r="H2646" s="19">
        <v>83.21</v>
      </c>
      <c r="I2646" s="19" t="s">
        <v>51</v>
      </c>
      <c r="J2646" s="19">
        <v>-14.15</v>
      </c>
      <c r="K2646" s="19">
        <v>-20.45</v>
      </c>
      <c r="L2646" s="19" t="s">
        <v>51</v>
      </c>
      <c r="M2646" s="19">
        <v>48.61</v>
      </c>
      <c r="N2646" s="2" t="s">
        <v>52</v>
      </c>
      <c r="O2646" s="2" t="s">
        <v>177</v>
      </c>
      <c r="P2646" s="2" t="s">
        <v>745</v>
      </c>
      <c r="Q2646" s="2" t="s">
        <v>746</v>
      </c>
      <c r="R2646" s="2" t="s">
        <v>52</v>
      </c>
      <c r="S2646" s="19">
        <v>83.21</v>
      </c>
      <c r="T2646" s="19" t="s">
        <v>76</v>
      </c>
      <c r="U2646" s="2" t="s">
        <v>77</v>
      </c>
      <c r="V2646" s="2" t="s">
        <v>52</v>
      </c>
      <c r="W2646" s="2" t="s">
        <v>52</v>
      </c>
      <c r="X2646" s="2" t="s">
        <v>52</v>
      </c>
      <c r="Y2646" s="2" t="s">
        <v>52</v>
      </c>
      <c r="Z2646" s="2" t="s">
        <v>24209</v>
      </c>
      <c r="AA2646" s="2" t="s">
        <v>24210</v>
      </c>
      <c r="AB2646" s="2" t="s">
        <v>24211</v>
      </c>
      <c r="AC2646" s="2" t="s">
        <v>21187</v>
      </c>
      <c r="AD2646" s="2" t="s">
        <v>333</v>
      </c>
      <c r="AE2646" s="2" t="s">
        <v>24212</v>
      </c>
      <c r="AF2646" s="2" t="s">
        <v>66</v>
      </c>
      <c r="AG2646" s="2" t="s">
        <v>84</v>
      </c>
      <c r="AH2646" s="2" t="s">
        <v>24213</v>
      </c>
      <c r="AI2646" s="2" t="s">
        <v>24214</v>
      </c>
      <c r="AJ2646" s="2" t="s">
        <v>68</v>
      </c>
      <c r="AK2646" s="2" t="s">
        <v>24215</v>
      </c>
      <c r="AL2646" s="2" t="s">
        <v>52</v>
      </c>
      <c r="AM2646" s="2" t="s">
        <v>52</v>
      </c>
      <c r="AN2646" s="2" t="s">
        <v>52</v>
      </c>
      <c r="AO2646" s="2" t="s">
        <v>52</v>
      </c>
      <c r="AP2646" s="2" t="s">
        <v>52</v>
      </c>
      <c r="AQ2646" s="2" t="s">
        <v>52</v>
      </c>
      <c r="AR2646" s="2" t="s">
        <v>52</v>
      </c>
      <c r="AS2646" s="2" t="s">
        <v>50</v>
      </c>
      <c r="AT2646" s="2" t="s">
        <v>51</v>
      </c>
      <c r="AU2646" s="2" t="s">
        <v>50</v>
      </c>
    </row>
    <row r="2647" spans="1:47" ht="22.5" customHeight="1" x14ac:dyDescent="0.25">
      <c r="A2647" t="s">
        <v>25439</v>
      </c>
      <c r="B2647" s="18" t="s">
        <v>24216</v>
      </c>
      <c r="C2647" s="220">
        <v>45079</v>
      </c>
      <c r="D2647" s="2" t="s">
        <v>89</v>
      </c>
      <c r="E2647" s="2" t="s">
        <v>23479</v>
      </c>
      <c r="F2647" s="2" t="s">
        <v>50</v>
      </c>
      <c r="G2647" s="19">
        <v>1</v>
      </c>
      <c r="H2647" s="19">
        <v>83.21</v>
      </c>
      <c r="I2647" s="19" t="s">
        <v>51</v>
      </c>
      <c r="J2647" s="19">
        <v>-14.15</v>
      </c>
      <c r="K2647" s="19">
        <v>-20.45</v>
      </c>
      <c r="L2647" s="19" t="s">
        <v>51</v>
      </c>
      <c r="M2647" s="19">
        <v>48.61</v>
      </c>
      <c r="N2647" s="2" t="s">
        <v>52</v>
      </c>
      <c r="O2647" s="2" t="s">
        <v>177</v>
      </c>
      <c r="P2647" s="2" t="s">
        <v>745</v>
      </c>
      <c r="Q2647" s="2" t="s">
        <v>746</v>
      </c>
      <c r="R2647" s="2" t="s">
        <v>52</v>
      </c>
      <c r="S2647" s="19">
        <v>83.21</v>
      </c>
      <c r="T2647" s="19" t="s">
        <v>76</v>
      </c>
      <c r="U2647" s="2" t="s">
        <v>77</v>
      </c>
      <c r="V2647" s="2" t="s">
        <v>52</v>
      </c>
      <c r="W2647" s="2" t="s">
        <v>52</v>
      </c>
      <c r="X2647" s="2" t="s">
        <v>52</v>
      </c>
      <c r="Y2647" s="2" t="s">
        <v>52</v>
      </c>
      <c r="Z2647" s="2" t="s">
        <v>24217</v>
      </c>
      <c r="AA2647" s="2" t="s">
        <v>24218</v>
      </c>
      <c r="AB2647" s="2" t="s">
        <v>24219</v>
      </c>
      <c r="AC2647" s="2" t="s">
        <v>24220</v>
      </c>
      <c r="AD2647" s="2" t="s">
        <v>862</v>
      </c>
      <c r="AE2647" s="2" t="s">
        <v>24221</v>
      </c>
      <c r="AF2647" s="2" t="s">
        <v>66</v>
      </c>
      <c r="AG2647" s="2" t="s">
        <v>84</v>
      </c>
      <c r="AH2647" s="2" t="s">
        <v>24222</v>
      </c>
      <c r="AI2647" s="2" t="s">
        <v>24223</v>
      </c>
      <c r="AJ2647" s="2" t="s">
        <v>68</v>
      </c>
      <c r="AK2647" s="2" t="s">
        <v>24224</v>
      </c>
      <c r="AL2647" s="2" t="s">
        <v>52</v>
      </c>
      <c r="AM2647" s="2" t="s">
        <v>52</v>
      </c>
      <c r="AN2647" s="2" t="s">
        <v>52</v>
      </c>
      <c r="AO2647" s="2" t="s">
        <v>52</v>
      </c>
      <c r="AP2647" s="2" t="s">
        <v>52</v>
      </c>
      <c r="AQ2647" s="2" t="s">
        <v>52</v>
      </c>
      <c r="AR2647" s="2" t="s">
        <v>52</v>
      </c>
      <c r="AS2647" s="2" t="s">
        <v>50</v>
      </c>
      <c r="AT2647" s="2" t="s">
        <v>51</v>
      </c>
      <c r="AU2647" s="2" t="s">
        <v>50</v>
      </c>
    </row>
    <row r="2648" spans="1:47" ht="22.5" customHeight="1" x14ac:dyDescent="0.25">
      <c r="A2648" t="s">
        <v>25439</v>
      </c>
      <c r="B2648" s="18" t="s">
        <v>24225</v>
      </c>
      <c r="C2648" s="220">
        <v>45079</v>
      </c>
      <c r="D2648" s="2" t="s">
        <v>89</v>
      </c>
      <c r="E2648" s="2" t="s">
        <v>18266</v>
      </c>
      <c r="F2648" s="2" t="s">
        <v>50</v>
      </c>
      <c r="G2648" s="19">
        <v>1</v>
      </c>
      <c r="H2648" s="19">
        <v>172.11</v>
      </c>
      <c r="I2648" s="19" t="s">
        <v>51</v>
      </c>
      <c r="J2648" s="19">
        <v>-29.26</v>
      </c>
      <c r="K2648" s="19">
        <v>-20.45</v>
      </c>
      <c r="L2648" s="19" t="s">
        <v>51</v>
      </c>
      <c r="M2648" s="19">
        <v>122.4</v>
      </c>
      <c r="N2648" s="2" t="s">
        <v>72</v>
      </c>
      <c r="O2648" s="2" t="s">
        <v>695</v>
      </c>
      <c r="P2648" s="2" t="s">
        <v>696</v>
      </c>
      <c r="Q2648" s="2" t="s">
        <v>697</v>
      </c>
      <c r="R2648" s="2" t="s">
        <v>52</v>
      </c>
      <c r="S2648" s="19">
        <v>172.11</v>
      </c>
      <c r="T2648" s="19" t="s">
        <v>76</v>
      </c>
      <c r="U2648" s="2" t="s">
        <v>77</v>
      </c>
      <c r="V2648" s="2" t="s">
        <v>52</v>
      </c>
      <c r="W2648" s="2" t="s">
        <v>52</v>
      </c>
      <c r="X2648" s="2" t="s">
        <v>52</v>
      </c>
      <c r="Y2648" s="2" t="s">
        <v>52</v>
      </c>
      <c r="Z2648" s="2" t="s">
        <v>24226</v>
      </c>
      <c r="AA2648" s="2" t="s">
        <v>24227</v>
      </c>
      <c r="AB2648" s="2" t="s">
        <v>24228</v>
      </c>
      <c r="AC2648" s="2" t="s">
        <v>24229</v>
      </c>
      <c r="AD2648" s="2" t="s">
        <v>1369</v>
      </c>
      <c r="AE2648" s="2" t="s">
        <v>24230</v>
      </c>
      <c r="AF2648" s="2" t="s">
        <v>66</v>
      </c>
      <c r="AG2648" s="2" t="s">
        <v>84</v>
      </c>
      <c r="AH2648" s="2" t="s">
        <v>24231</v>
      </c>
      <c r="AI2648" s="2" t="s">
        <v>24232</v>
      </c>
      <c r="AJ2648" s="2" t="s">
        <v>68</v>
      </c>
      <c r="AK2648" s="2" t="s">
        <v>24233</v>
      </c>
      <c r="AL2648" s="2" t="s">
        <v>52</v>
      </c>
      <c r="AM2648" s="2" t="s">
        <v>52</v>
      </c>
      <c r="AN2648" s="2" t="s">
        <v>52</v>
      </c>
      <c r="AO2648" s="2" t="s">
        <v>52</v>
      </c>
      <c r="AP2648" s="2" t="s">
        <v>52</v>
      </c>
      <c r="AQ2648" s="2" t="s">
        <v>52</v>
      </c>
      <c r="AR2648" s="2" t="s">
        <v>52</v>
      </c>
      <c r="AS2648" s="2" t="s">
        <v>50</v>
      </c>
      <c r="AT2648" s="2" t="s">
        <v>51</v>
      </c>
      <c r="AU2648" s="2" t="s">
        <v>50</v>
      </c>
    </row>
    <row r="2649" spans="1:47" ht="22.5" customHeight="1" x14ac:dyDescent="0.25">
      <c r="A2649" t="s">
        <v>25439</v>
      </c>
      <c r="B2649" s="18" t="s">
        <v>24234</v>
      </c>
      <c r="C2649" s="220">
        <v>45079</v>
      </c>
      <c r="D2649" s="2" t="s">
        <v>89</v>
      </c>
      <c r="E2649" s="2" t="s">
        <v>22110</v>
      </c>
      <c r="F2649" s="2" t="s">
        <v>50</v>
      </c>
      <c r="G2649" s="19">
        <v>1</v>
      </c>
      <c r="H2649" s="19">
        <v>197.93</v>
      </c>
      <c r="I2649" s="19" t="s">
        <v>51</v>
      </c>
      <c r="J2649" s="19">
        <v>-23.75</v>
      </c>
      <c r="K2649" s="19">
        <v>-26.45</v>
      </c>
      <c r="L2649" s="19" t="s">
        <v>51</v>
      </c>
      <c r="M2649" s="19">
        <v>147.72999999999999</v>
      </c>
      <c r="N2649" s="2" t="s">
        <v>52</v>
      </c>
      <c r="O2649" s="2" t="s">
        <v>24235</v>
      </c>
      <c r="P2649" s="2" t="s">
        <v>24236</v>
      </c>
      <c r="Q2649" s="2" t="s">
        <v>24237</v>
      </c>
      <c r="R2649" s="2" t="s">
        <v>52</v>
      </c>
      <c r="S2649" s="19">
        <v>197.93</v>
      </c>
      <c r="T2649" s="19" t="s">
        <v>56</v>
      </c>
      <c r="U2649" s="2" t="s">
        <v>57</v>
      </c>
      <c r="V2649" s="2" t="s">
        <v>24238</v>
      </c>
      <c r="W2649" s="2" t="s">
        <v>24239</v>
      </c>
      <c r="X2649" s="2" t="s">
        <v>24240</v>
      </c>
      <c r="Y2649" s="2" t="s">
        <v>52</v>
      </c>
      <c r="Z2649" s="2" t="s">
        <v>24238</v>
      </c>
      <c r="AA2649" s="2" t="s">
        <v>24241</v>
      </c>
      <c r="AB2649" s="2" t="s">
        <v>24242</v>
      </c>
      <c r="AC2649" s="2" t="s">
        <v>24243</v>
      </c>
      <c r="AD2649" s="2" t="s">
        <v>126</v>
      </c>
      <c r="AE2649" s="2" t="s">
        <v>24244</v>
      </c>
      <c r="AF2649" s="2" t="s">
        <v>66</v>
      </c>
      <c r="AG2649" s="2" t="s">
        <v>67</v>
      </c>
      <c r="AH2649" s="2" t="s">
        <v>24245</v>
      </c>
      <c r="AI2649" s="2" t="s">
        <v>24246</v>
      </c>
      <c r="AJ2649" s="2" t="s">
        <v>68</v>
      </c>
      <c r="AK2649" s="2" t="s">
        <v>24247</v>
      </c>
      <c r="AL2649" s="2" t="s">
        <v>52</v>
      </c>
      <c r="AM2649" s="2" t="s">
        <v>52</v>
      </c>
      <c r="AN2649" s="2" t="s">
        <v>52</v>
      </c>
      <c r="AO2649" s="2" t="s">
        <v>52</v>
      </c>
      <c r="AP2649" s="2" t="s">
        <v>52</v>
      </c>
      <c r="AQ2649" s="2" t="s">
        <v>52</v>
      </c>
      <c r="AR2649" s="2" t="s">
        <v>52</v>
      </c>
      <c r="AS2649" s="2" t="s">
        <v>50</v>
      </c>
      <c r="AT2649" s="2" t="s">
        <v>51</v>
      </c>
      <c r="AU2649" s="2" t="s">
        <v>50</v>
      </c>
    </row>
    <row r="2650" spans="1:47" ht="22.5" customHeight="1" x14ac:dyDescent="0.25">
      <c r="A2650" t="s">
        <v>25439</v>
      </c>
      <c r="B2650" s="18" t="s">
        <v>24248</v>
      </c>
      <c r="C2650" s="220">
        <v>45079</v>
      </c>
      <c r="D2650" s="2" t="s">
        <v>12442</v>
      </c>
      <c r="E2650" s="2" t="s">
        <v>12443</v>
      </c>
      <c r="F2650" s="2" t="s">
        <v>50</v>
      </c>
      <c r="G2650" s="19">
        <v>1</v>
      </c>
      <c r="H2650" s="19">
        <v>72.489999999999995</v>
      </c>
      <c r="I2650" s="19">
        <v>18.899999999999999</v>
      </c>
      <c r="J2650" s="19">
        <v>-17.82</v>
      </c>
      <c r="K2650" s="19">
        <v>-18.899999999999999</v>
      </c>
      <c r="L2650" s="19">
        <v>-54.67</v>
      </c>
      <c r="M2650" s="19">
        <v>0</v>
      </c>
      <c r="N2650" s="2" t="s">
        <v>72</v>
      </c>
      <c r="O2650" s="2" t="s">
        <v>247</v>
      </c>
      <c r="P2650" s="2" t="s">
        <v>508</v>
      </c>
      <c r="Q2650" s="2" t="s">
        <v>430</v>
      </c>
      <c r="R2650" s="2" t="s">
        <v>52</v>
      </c>
      <c r="S2650" s="19">
        <v>72.489999999999995</v>
      </c>
      <c r="T2650" s="19" t="s">
        <v>76</v>
      </c>
      <c r="U2650" s="2" t="s">
        <v>57</v>
      </c>
      <c r="V2650" s="2" t="s">
        <v>24249</v>
      </c>
      <c r="W2650" s="2" t="s">
        <v>24250</v>
      </c>
      <c r="X2650" s="2" t="s">
        <v>24251</v>
      </c>
      <c r="Y2650" s="2" t="s">
        <v>52</v>
      </c>
      <c r="Z2650" s="2" t="s">
        <v>24249</v>
      </c>
      <c r="AA2650" s="2" t="s">
        <v>24252</v>
      </c>
      <c r="AB2650" s="2" t="s">
        <v>52</v>
      </c>
      <c r="AC2650" s="2" t="s">
        <v>1310</v>
      </c>
      <c r="AD2650" s="2" t="s">
        <v>715</v>
      </c>
      <c r="AE2650" s="2" t="s">
        <v>24253</v>
      </c>
      <c r="AF2650" s="2" t="s">
        <v>66</v>
      </c>
      <c r="AG2650" s="2" t="s">
        <v>67</v>
      </c>
      <c r="AH2650" s="2" t="s">
        <v>52</v>
      </c>
      <c r="AI2650" s="2" t="s">
        <v>52</v>
      </c>
      <c r="AJ2650" s="2" t="s">
        <v>52</v>
      </c>
      <c r="AK2650" s="2" t="s">
        <v>52</v>
      </c>
      <c r="AL2650" s="2" t="s">
        <v>52</v>
      </c>
      <c r="AM2650" s="2" t="s">
        <v>52</v>
      </c>
      <c r="AN2650" s="2" t="s">
        <v>52</v>
      </c>
      <c r="AO2650" s="2" t="s">
        <v>52</v>
      </c>
      <c r="AP2650" s="2" t="s">
        <v>52</v>
      </c>
      <c r="AQ2650" s="2" t="s">
        <v>52</v>
      </c>
      <c r="AR2650" s="2" t="s">
        <v>52</v>
      </c>
      <c r="AS2650" s="2" t="s">
        <v>50</v>
      </c>
      <c r="AT2650" s="2">
        <v>1</v>
      </c>
      <c r="AU2650" s="2" t="s">
        <v>50</v>
      </c>
    </row>
    <row r="2651" spans="1:47" ht="22.5" customHeight="1" x14ac:dyDescent="0.25">
      <c r="A2651" t="s">
        <v>25439</v>
      </c>
      <c r="B2651" s="18" t="s">
        <v>24254</v>
      </c>
      <c r="C2651" s="220">
        <v>45079</v>
      </c>
      <c r="D2651" s="2" t="s">
        <v>89</v>
      </c>
      <c r="E2651" s="2" t="s">
        <v>23479</v>
      </c>
      <c r="F2651" s="2" t="s">
        <v>50</v>
      </c>
      <c r="G2651" s="19">
        <v>1</v>
      </c>
      <c r="H2651" s="19">
        <v>317.69</v>
      </c>
      <c r="I2651" s="19" t="s">
        <v>51</v>
      </c>
      <c r="J2651" s="19">
        <v>-38.119999999999997</v>
      </c>
      <c r="K2651" s="19">
        <v>-20.45</v>
      </c>
      <c r="L2651" s="19" t="s">
        <v>51</v>
      </c>
      <c r="M2651" s="19">
        <v>259.12</v>
      </c>
      <c r="N2651" s="2" t="s">
        <v>52</v>
      </c>
      <c r="O2651" s="2" t="s">
        <v>10305</v>
      </c>
      <c r="P2651" s="2" t="s">
        <v>12218</v>
      </c>
      <c r="Q2651" s="2" t="s">
        <v>12219</v>
      </c>
      <c r="R2651" s="2" t="s">
        <v>52</v>
      </c>
      <c r="S2651" s="19">
        <v>317.69</v>
      </c>
      <c r="T2651" s="19" t="s">
        <v>56</v>
      </c>
      <c r="U2651" s="2" t="s">
        <v>57</v>
      </c>
      <c r="V2651" s="2" t="s">
        <v>24255</v>
      </c>
      <c r="W2651" s="2" t="s">
        <v>24256</v>
      </c>
      <c r="X2651" s="2" t="s">
        <v>24257</v>
      </c>
      <c r="Y2651" s="2" t="s">
        <v>52</v>
      </c>
      <c r="Z2651" s="2" t="s">
        <v>24255</v>
      </c>
      <c r="AA2651" s="2" t="s">
        <v>24258</v>
      </c>
      <c r="AB2651" s="2" t="s">
        <v>24259</v>
      </c>
      <c r="AC2651" s="2" t="s">
        <v>1910</v>
      </c>
      <c r="AD2651" s="2" t="s">
        <v>715</v>
      </c>
      <c r="AE2651" s="2" t="s">
        <v>24260</v>
      </c>
      <c r="AF2651" s="2" t="s">
        <v>66</v>
      </c>
      <c r="AG2651" s="2" t="s">
        <v>67</v>
      </c>
      <c r="AH2651" s="2" t="s">
        <v>24261</v>
      </c>
      <c r="AI2651" s="2" t="s">
        <v>24262</v>
      </c>
      <c r="AJ2651" s="2" t="s">
        <v>68</v>
      </c>
      <c r="AK2651" s="2" t="s">
        <v>24263</v>
      </c>
      <c r="AL2651" s="2" t="s">
        <v>52</v>
      </c>
      <c r="AM2651" s="2" t="s">
        <v>52</v>
      </c>
      <c r="AN2651" s="2" t="s">
        <v>52</v>
      </c>
      <c r="AO2651" s="2" t="s">
        <v>52</v>
      </c>
      <c r="AP2651" s="2" t="s">
        <v>52</v>
      </c>
      <c r="AQ2651" s="2" t="s">
        <v>52</v>
      </c>
      <c r="AR2651" s="2" t="s">
        <v>52</v>
      </c>
      <c r="AS2651" s="2" t="s">
        <v>50</v>
      </c>
      <c r="AT2651" s="2" t="s">
        <v>51</v>
      </c>
      <c r="AU2651" s="2" t="s">
        <v>50</v>
      </c>
    </row>
    <row r="2652" spans="1:47" ht="22.5" customHeight="1" x14ac:dyDescent="0.25">
      <c r="A2652" t="s">
        <v>25439</v>
      </c>
      <c r="B2652" s="18" t="s">
        <v>24264</v>
      </c>
      <c r="C2652" s="220">
        <v>45079</v>
      </c>
      <c r="D2652" s="2" t="s">
        <v>89</v>
      </c>
      <c r="E2652" s="2" t="s">
        <v>24095</v>
      </c>
      <c r="F2652" s="2" t="s">
        <v>50</v>
      </c>
      <c r="G2652" s="19">
        <v>1</v>
      </c>
      <c r="H2652" s="19">
        <v>71.239999999999995</v>
      </c>
      <c r="I2652" s="19">
        <v>19.7</v>
      </c>
      <c r="J2652" s="19">
        <v>-17.61</v>
      </c>
      <c r="K2652" s="19">
        <v>-19.7</v>
      </c>
      <c r="L2652" s="19" t="s">
        <v>51</v>
      </c>
      <c r="M2652" s="19">
        <v>53.63</v>
      </c>
      <c r="N2652" s="2" t="s">
        <v>72</v>
      </c>
      <c r="O2652" s="2" t="s">
        <v>620</v>
      </c>
      <c r="P2652" s="2" t="s">
        <v>621</v>
      </c>
      <c r="Q2652" s="2" t="s">
        <v>622</v>
      </c>
      <c r="R2652" s="2" t="s">
        <v>52</v>
      </c>
      <c r="S2652" s="19">
        <v>71.239999999999995</v>
      </c>
      <c r="T2652" s="19" t="s">
        <v>76</v>
      </c>
      <c r="U2652" s="2" t="s">
        <v>77</v>
      </c>
      <c r="V2652" s="2" t="s">
        <v>52</v>
      </c>
      <c r="W2652" s="2" t="s">
        <v>52</v>
      </c>
      <c r="X2652" s="2" t="s">
        <v>52</v>
      </c>
      <c r="Y2652" s="2" t="s">
        <v>52</v>
      </c>
      <c r="Z2652" s="2" t="s">
        <v>24265</v>
      </c>
      <c r="AA2652" s="2" t="s">
        <v>24266</v>
      </c>
      <c r="AB2652" s="2" t="s">
        <v>24267</v>
      </c>
      <c r="AC2652" s="2" t="s">
        <v>3577</v>
      </c>
      <c r="AD2652" s="2" t="s">
        <v>98</v>
      </c>
      <c r="AE2652" s="2" t="s">
        <v>24268</v>
      </c>
      <c r="AF2652" s="2" t="s">
        <v>66</v>
      </c>
      <c r="AG2652" s="2" t="s">
        <v>84</v>
      </c>
      <c r="AH2652" s="2" t="s">
        <v>24269</v>
      </c>
      <c r="AI2652" s="2" t="s">
        <v>24270</v>
      </c>
      <c r="AJ2652" s="2" t="s">
        <v>68</v>
      </c>
      <c r="AK2652" s="2" t="s">
        <v>24271</v>
      </c>
      <c r="AL2652" s="2" t="s">
        <v>52</v>
      </c>
      <c r="AM2652" s="2" t="s">
        <v>52</v>
      </c>
      <c r="AN2652" s="2" t="s">
        <v>52</v>
      </c>
      <c r="AO2652" s="2" t="s">
        <v>52</v>
      </c>
      <c r="AP2652" s="2" t="s">
        <v>52</v>
      </c>
      <c r="AQ2652" s="2" t="s">
        <v>52</v>
      </c>
      <c r="AR2652" s="2" t="s">
        <v>52</v>
      </c>
      <c r="AS2652" s="2" t="s">
        <v>50</v>
      </c>
      <c r="AT2652" s="2" t="s">
        <v>51</v>
      </c>
      <c r="AU2652" s="2" t="s">
        <v>50</v>
      </c>
    </row>
    <row r="2653" spans="1:47" ht="22.5" customHeight="1" x14ac:dyDescent="0.25">
      <c r="A2653" t="s">
        <v>25439</v>
      </c>
      <c r="B2653" s="18" t="s">
        <v>24272</v>
      </c>
      <c r="C2653" s="220">
        <v>45079</v>
      </c>
      <c r="D2653" s="2" t="s">
        <v>89</v>
      </c>
      <c r="E2653" s="2" t="s">
        <v>22110</v>
      </c>
      <c r="F2653" s="2" t="s">
        <v>72</v>
      </c>
      <c r="G2653" s="19">
        <v>2</v>
      </c>
      <c r="H2653" s="19">
        <v>130.47999999999999</v>
      </c>
      <c r="I2653" s="19" t="s">
        <v>51</v>
      </c>
      <c r="J2653" s="19">
        <v>-33.18</v>
      </c>
      <c r="K2653" s="19" t="s">
        <v>51</v>
      </c>
      <c r="L2653" s="19" t="s">
        <v>51</v>
      </c>
      <c r="M2653" s="19">
        <v>97.3</v>
      </c>
      <c r="N2653" s="2" t="s">
        <v>72</v>
      </c>
      <c r="O2653" s="2" t="s">
        <v>247</v>
      </c>
      <c r="P2653" s="2" t="s">
        <v>248</v>
      </c>
      <c r="Q2653" s="2" t="s">
        <v>249</v>
      </c>
      <c r="R2653" s="2" t="s">
        <v>52</v>
      </c>
      <c r="S2653" s="19">
        <v>65.239999999999995</v>
      </c>
      <c r="T2653" s="19" t="s">
        <v>76</v>
      </c>
      <c r="U2653" s="2" t="s">
        <v>77</v>
      </c>
      <c r="V2653" s="2" t="s">
        <v>52</v>
      </c>
      <c r="W2653" s="2" t="s">
        <v>52</v>
      </c>
      <c r="X2653" s="2" t="s">
        <v>52</v>
      </c>
      <c r="Y2653" s="2" t="s">
        <v>52</v>
      </c>
      <c r="Z2653" s="2" t="s">
        <v>16515</v>
      </c>
      <c r="AA2653" s="2" t="s">
        <v>16516</v>
      </c>
      <c r="AB2653" s="2" t="s">
        <v>16517</v>
      </c>
      <c r="AC2653" s="2" t="s">
        <v>16518</v>
      </c>
      <c r="AD2653" s="2" t="s">
        <v>98</v>
      </c>
      <c r="AE2653" s="2" t="s">
        <v>16519</v>
      </c>
      <c r="AF2653" s="2" t="s">
        <v>66</v>
      </c>
      <c r="AG2653" s="2" t="s">
        <v>84</v>
      </c>
      <c r="AH2653" s="2" t="s">
        <v>24273</v>
      </c>
      <c r="AI2653" s="2" t="s">
        <v>24274</v>
      </c>
      <c r="AJ2653" s="2" t="s">
        <v>68</v>
      </c>
      <c r="AK2653" s="2" t="s">
        <v>24275</v>
      </c>
      <c r="AL2653" s="2" t="s">
        <v>52</v>
      </c>
      <c r="AM2653" s="2" t="s">
        <v>52</v>
      </c>
      <c r="AN2653" s="2" t="s">
        <v>52</v>
      </c>
      <c r="AO2653" s="2" t="s">
        <v>52</v>
      </c>
      <c r="AP2653" s="2" t="s">
        <v>52</v>
      </c>
      <c r="AQ2653" s="2" t="s">
        <v>52</v>
      </c>
      <c r="AR2653" s="2" t="s">
        <v>52</v>
      </c>
      <c r="AS2653" s="2" t="s">
        <v>50</v>
      </c>
      <c r="AT2653" s="2" t="s">
        <v>51</v>
      </c>
      <c r="AU2653" s="2" t="s">
        <v>50</v>
      </c>
    </row>
    <row r="2654" spans="1:47" ht="22.5" customHeight="1" x14ac:dyDescent="0.25">
      <c r="A2654" t="s">
        <v>25439</v>
      </c>
      <c r="B2654" s="18" t="s">
        <v>24276</v>
      </c>
      <c r="C2654" s="220">
        <v>45079</v>
      </c>
      <c r="D2654" s="2" t="s">
        <v>89</v>
      </c>
      <c r="E2654" s="2" t="s">
        <v>24095</v>
      </c>
      <c r="F2654" s="2" t="s">
        <v>50</v>
      </c>
      <c r="G2654" s="19">
        <v>1</v>
      </c>
      <c r="H2654" s="19">
        <v>57.74</v>
      </c>
      <c r="I2654" s="19">
        <v>15.9</v>
      </c>
      <c r="J2654" s="19">
        <v>-15.32</v>
      </c>
      <c r="K2654" s="19" t="s">
        <v>51</v>
      </c>
      <c r="L2654" s="19" t="s">
        <v>51</v>
      </c>
      <c r="M2654" s="19">
        <v>58.32</v>
      </c>
      <c r="N2654" s="2" t="s">
        <v>52</v>
      </c>
      <c r="O2654" s="2" t="s">
        <v>105</v>
      </c>
      <c r="P2654" s="2" t="s">
        <v>106</v>
      </c>
      <c r="Q2654" s="2" t="s">
        <v>107</v>
      </c>
      <c r="R2654" s="2" t="s">
        <v>52</v>
      </c>
      <c r="S2654" s="19">
        <v>57.74</v>
      </c>
      <c r="T2654" s="19" t="s">
        <v>76</v>
      </c>
      <c r="U2654" s="2" t="s">
        <v>77</v>
      </c>
      <c r="V2654" s="2" t="s">
        <v>24277</v>
      </c>
      <c r="W2654" s="2" t="s">
        <v>24278</v>
      </c>
      <c r="X2654" s="2" t="s">
        <v>24279</v>
      </c>
      <c r="Y2654" s="2" t="s">
        <v>52</v>
      </c>
      <c r="Z2654" s="2" t="s">
        <v>24277</v>
      </c>
      <c r="AA2654" s="2" t="s">
        <v>24280</v>
      </c>
      <c r="AB2654" s="2" t="s">
        <v>24281</v>
      </c>
      <c r="AC2654" s="2" t="s">
        <v>2506</v>
      </c>
      <c r="AD2654" s="2" t="s">
        <v>64</v>
      </c>
      <c r="AE2654" s="2" t="s">
        <v>24282</v>
      </c>
      <c r="AF2654" s="2" t="s">
        <v>66</v>
      </c>
      <c r="AG2654" s="2" t="s">
        <v>784</v>
      </c>
      <c r="AH2654" s="2" t="s">
        <v>24283</v>
      </c>
      <c r="AI2654" s="2" t="s">
        <v>24284</v>
      </c>
      <c r="AJ2654" s="2" t="s">
        <v>5199</v>
      </c>
      <c r="AK2654" s="2" t="s">
        <v>24285</v>
      </c>
      <c r="AL2654" s="2" t="s">
        <v>52</v>
      </c>
      <c r="AM2654" s="2" t="s">
        <v>52</v>
      </c>
      <c r="AN2654" s="2" t="s">
        <v>52</v>
      </c>
      <c r="AO2654" s="2" t="s">
        <v>52</v>
      </c>
      <c r="AP2654" s="2" t="s">
        <v>52</v>
      </c>
      <c r="AQ2654" s="2" t="s">
        <v>52</v>
      </c>
      <c r="AR2654" s="2" t="s">
        <v>52</v>
      </c>
      <c r="AS2654" s="2" t="s">
        <v>50</v>
      </c>
      <c r="AT2654" s="2" t="s">
        <v>51</v>
      </c>
      <c r="AU2654" s="2" t="s">
        <v>50</v>
      </c>
    </row>
    <row r="2655" spans="1:47" ht="22.5" customHeight="1" x14ac:dyDescent="0.25">
      <c r="A2655" t="s">
        <v>25439</v>
      </c>
      <c r="B2655" s="18" t="s">
        <v>24286</v>
      </c>
      <c r="C2655" s="220">
        <v>45079</v>
      </c>
      <c r="D2655" s="2" t="s">
        <v>6554</v>
      </c>
      <c r="E2655" s="2" t="s">
        <v>18676</v>
      </c>
      <c r="F2655" s="2" t="s">
        <v>50</v>
      </c>
      <c r="G2655" s="19">
        <v>1</v>
      </c>
      <c r="H2655" s="19">
        <v>217.9</v>
      </c>
      <c r="I2655" s="19" t="s">
        <v>51</v>
      </c>
      <c r="J2655" s="19">
        <v>-37.04</v>
      </c>
      <c r="K2655" s="19">
        <v>-20.45</v>
      </c>
      <c r="L2655" s="19">
        <v>-160.41</v>
      </c>
      <c r="M2655" s="19">
        <v>0</v>
      </c>
      <c r="N2655" s="2" t="s">
        <v>72</v>
      </c>
      <c r="O2655" s="2" t="s">
        <v>199</v>
      </c>
      <c r="P2655" s="2" t="s">
        <v>10436</v>
      </c>
      <c r="Q2655" s="2" t="s">
        <v>10437</v>
      </c>
      <c r="R2655" s="2" t="s">
        <v>52</v>
      </c>
      <c r="S2655" s="19">
        <v>217.9</v>
      </c>
      <c r="T2655" s="19" t="s">
        <v>76</v>
      </c>
      <c r="U2655" s="2" t="s">
        <v>77</v>
      </c>
      <c r="V2655" s="2" t="s">
        <v>24287</v>
      </c>
      <c r="W2655" s="2" t="s">
        <v>24288</v>
      </c>
      <c r="X2655" s="2" t="s">
        <v>24289</v>
      </c>
      <c r="Y2655" s="2" t="s">
        <v>52</v>
      </c>
      <c r="Z2655" s="2" t="s">
        <v>24287</v>
      </c>
      <c r="AA2655" s="2" t="s">
        <v>24290</v>
      </c>
      <c r="AB2655" s="2" t="s">
        <v>4596</v>
      </c>
      <c r="AC2655" s="2" t="s">
        <v>64</v>
      </c>
      <c r="AD2655" s="2" t="s">
        <v>64</v>
      </c>
      <c r="AE2655" s="2" t="s">
        <v>827</v>
      </c>
      <c r="AF2655" s="2" t="s">
        <v>66</v>
      </c>
      <c r="AG2655" s="2" t="s">
        <v>84</v>
      </c>
      <c r="AH2655" s="2" t="s">
        <v>24291</v>
      </c>
      <c r="AI2655" s="2" t="s">
        <v>17686</v>
      </c>
      <c r="AJ2655" s="2" t="s">
        <v>68</v>
      </c>
      <c r="AK2655" s="2" t="s">
        <v>24292</v>
      </c>
      <c r="AL2655" s="2" t="s">
        <v>52</v>
      </c>
      <c r="AM2655" s="2" t="s">
        <v>52</v>
      </c>
      <c r="AN2655" s="2" t="s">
        <v>52</v>
      </c>
      <c r="AO2655" s="2" t="s">
        <v>52</v>
      </c>
      <c r="AP2655" s="2" t="s">
        <v>52</v>
      </c>
      <c r="AQ2655" s="2" t="s">
        <v>52</v>
      </c>
      <c r="AR2655" s="2" t="s">
        <v>52</v>
      </c>
      <c r="AS2655" s="201" t="s">
        <v>72</v>
      </c>
      <c r="AT2655" s="2" t="s">
        <v>51</v>
      </c>
      <c r="AU2655" s="2" t="s">
        <v>50</v>
      </c>
    </row>
    <row r="2656" spans="1:47" ht="22.5" customHeight="1" x14ac:dyDescent="0.25">
      <c r="A2656" t="s">
        <v>25439</v>
      </c>
      <c r="B2656" s="18" t="s">
        <v>24293</v>
      </c>
      <c r="C2656" s="220">
        <v>45079</v>
      </c>
      <c r="D2656" s="2" t="s">
        <v>89</v>
      </c>
      <c r="E2656" s="2" t="s">
        <v>24095</v>
      </c>
      <c r="F2656" s="2" t="s">
        <v>50</v>
      </c>
      <c r="G2656" s="19">
        <v>1</v>
      </c>
      <c r="H2656" s="19">
        <v>121.79</v>
      </c>
      <c r="I2656" s="19">
        <v>1.39</v>
      </c>
      <c r="J2656" s="19">
        <v>-33.56</v>
      </c>
      <c r="K2656" s="19" t="s">
        <v>51</v>
      </c>
      <c r="L2656" s="19" t="s">
        <v>51</v>
      </c>
      <c r="M2656" s="19">
        <v>89.62</v>
      </c>
      <c r="N2656" s="2" t="s">
        <v>52</v>
      </c>
      <c r="O2656" s="2" t="s">
        <v>2512</v>
      </c>
      <c r="P2656" s="2" t="s">
        <v>24294</v>
      </c>
      <c r="Q2656" s="2" t="s">
        <v>24295</v>
      </c>
      <c r="R2656" s="2" t="s">
        <v>52</v>
      </c>
      <c r="S2656" s="19">
        <v>121.79</v>
      </c>
      <c r="T2656" s="19" t="s">
        <v>76</v>
      </c>
      <c r="U2656" s="2" t="s">
        <v>77</v>
      </c>
      <c r="V2656" s="2" t="s">
        <v>24296</v>
      </c>
      <c r="W2656" s="2" t="s">
        <v>24297</v>
      </c>
      <c r="X2656" s="2" t="s">
        <v>24298</v>
      </c>
      <c r="Y2656" s="2" t="s">
        <v>52</v>
      </c>
      <c r="Z2656" s="2" t="s">
        <v>24296</v>
      </c>
      <c r="AA2656" s="2" t="s">
        <v>24299</v>
      </c>
      <c r="AB2656" s="2" t="s">
        <v>24300</v>
      </c>
      <c r="AC2656" s="2" t="s">
        <v>111</v>
      </c>
      <c r="AD2656" s="2" t="s">
        <v>64</v>
      </c>
      <c r="AE2656" s="2" t="s">
        <v>24301</v>
      </c>
      <c r="AF2656" s="2" t="s">
        <v>66</v>
      </c>
      <c r="AG2656" s="2" t="s">
        <v>784</v>
      </c>
      <c r="AH2656" s="2" t="s">
        <v>24302</v>
      </c>
      <c r="AI2656" s="2" t="s">
        <v>24303</v>
      </c>
      <c r="AJ2656" s="2" t="s">
        <v>7376</v>
      </c>
      <c r="AK2656" s="2" t="s">
        <v>24304</v>
      </c>
      <c r="AL2656" s="2" t="s">
        <v>52</v>
      </c>
      <c r="AM2656" s="2" t="s">
        <v>52</v>
      </c>
      <c r="AN2656" s="2" t="s">
        <v>52</v>
      </c>
      <c r="AO2656" s="2" t="s">
        <v>52</v>
      </c>
      <c r="AP2656" s="2" t="s">
        <v>52</v>
      </c>
      <c r="AQ2656" s="2" t="s">
        <v>52</v>
      </c>
      <c r="AR2656" s="2" t="s">
        <v>52</v>
      </c>
      <c r="AS2656" s="2" t="s">
        <v>50</v>
      </c>
      <c r="AT2656" s="2" t="s">
        <v>51</v>
      </c>
      <c r="AU2656" s="2" t="s">
        <v>50</v>
      </c>
    </row>
    <row r="2657" spans="1:47" ht="22.5" customHeight="1" x14ac:dyDescent="0.25">
      <c r="A2657" t="s">
        <v>25439</v>
      </c>
      <c r="B2657" s="18" t="s">
        <v>24305</v>
      </c>
      <c r="C2657" s="220">
        <v>45079</v>
      </c>
      <c r="D2657" s="2" t="s">
        <v>6554</v>
      </c>
      <c r="E2657" s="2" t="s">
        <v>11376</v>
      </c>
      <c r="F2657" s="2" t="s">
        <v>50</v>
      </c>
      <c r="G2657" s="19">
        <v>1</v>
      </c>
      <c r="H2657" s="19">
        <v>159.99</v>
      </c>
      <c r="I2657" s="19" t="s">
        <v>51</v>
      </c>
      <c r="J2657" s="19">
        <v>-64.099999999999994</v>
      </c>
      <c r="K2657" s="19">
        <v>-18.45</v>
      </c>
      <c r="L2657" s="19">
        <v>-114.34</v>
      </c>
      <c r="M2657" s="19">
        <v>-36.9</v>
      </c>
      <c r="N2657" s="2" t="s">
        <v>72</v>
      </c>
      <c r="O2657" s="2" t="s">
        <v>652</v>
      </c>
      <c r="P2657" s="2" t="s">
        <v>653</v>
      </c>
      <c r="Q2657" s="2" t="s">
        <v>654</v>
      </c>
      <c r="R2657" s="2" t="s">
        <v>52</v>
      </c>
      <c r="S2657" s="19">
        <v>159.99</v>
      </c>
      <c r="T2657" s="19" t="s">
        <v>76</v>
      </c>
      <c r="U2657" s="2" t="s">
        <v>77</v>
      </c>
      <c r="V2657" s="2" t="s">
        <v>24306</v>
      </c>
      <c r="W2657" s="2" t="s">
        <v>24307</v>
      </c>
      <c r="X2657" s="2" t="s">
        <v>24308</v>
      </c>
      <c r="Y2657" s="2" t="s">
        <v>52</v>
      </c>
      <c r="Z2657" s="2" t="s">
        <v>24306</v>
      </c>
      <c r="AA2657" s="2" t="s">
        <v>24309</v>
      </c>
      <c r="AB2657" s="2" t="s">
        <v>4596</v>
      </c>
      <c r="AC2657" s="2" t="s">
        <v>64</v>
      </c>
      <c r="AD2657" s="2" t="s">
        <v>64</v>
      </c>
      <c r="AE2657" s="2" t="s">
        <v>827</v>
      </c>
      <c r="AF2657" s="2" t="s">
        <v>66</v>
      </c>
      <c r="AG2657" s="2" t="s">
        <v>84</v>
      </c>
      <c r="AH2657" s="2" t="s">
        <v>24310</v>
      </c>
      <c r="AI2657" s="2" t="s">
        <v>11381</v>
      </c>
      <c r="AJ2657" s="2" t="s">
        <v>68</v>
      </c>
      <c r="AK2657" s="2" t="s">
        <v>24311</v>
      </c>
      <c r="AL2657" s="2" t="s">
        <v>4599</v>
      </c>
      <c r="AM2657" s="2" t="s">
        <v>52</v>
      </c>
      <c r="AN2657" s="2" t="s">
        <v>52</v>
      </c>
      <c r="AO2657" s="2" t="s">
        <v>52</v>
      </c>
      <c r="AP2657" s="2" t="s">
        <v>52</v>
      </c>
      <c r="AQ2657" s="2" t="s">
        <v>52</v>
      </c>
      <c r="AR2657" s="2" t="s">
        <v>52</v>
      </c>
      <c r="AS2657" s="202" t="s">
        <v>72</v>
      </c>
      <c r="AT2657" s="2" t="s">
        <v>51</v>
      </c>
      <c r="AU2657" s="2" t="s">
        <v>50</v>
      </c>
    </row>
    <row r="2658" spans="1:47" ht="22.5" customHeight="1" x14ac:dyDescent="0.25">
      <c r="A2658" t="s">
        <v>25439</v>
      </c>
      <c r="B2658" s="18" t="s">
        <v>24312</v>
      </c>
      <c r="C2658" s="220">
        <v>45079</v>
      </c>
      <c r="D2658" s="2" t="s">
        <v>6554</v>
      </c>
      <c r="E2658" s="2" t="s">
        <v>6896</v>
      </c>
      <c r="F2658" s="2" t="s">
        <v>50</v>
      </c>
      <c r="G2658" s="19">
        <v>1</v>
      </c>
      <c r="H2658" s="19">
        <v>81</v>
      </c>
      <c r="I2658" s="19" t="s">
        <v>51</v>
      </c>
      <c r="J2658" s="19">
        <v>-13.77</v>
      </c>
      <c r="K2658" s="19">
        <v>-18.45</v>
      </c>
      <c r="L2658" s="19">
        <v>-48.78</v>
      </c>
      <c r="M2658" s="19">
        <v>0</v>
      </c>
      <c r="N2658" s="2" t="s">
        <v>52</v>
      </c>
      <c r="O2658" s="2" t="s">
        <v>1435</v>
      </c>
      <c r="P2658" s="2" t="s">
        <v>1436</v>
      </c>
      <c r="Q2658" s="2" t="s">
        <v>1437</v>
      </c>
      <c r="R2658" s="2" t="s">
        <v>52</v>
      </c>
      <c r="S2658" s="19">
        <v>81</v>
      </c>
      <c r="T2658" s="19" t="s">
        <v>76</v>
      </c>
      <c r="U2658" s="2" t="s">
        <v>57</v>
      </c>
      <c r="V2658" s="2" t="s">
        <v>24313</v>
      </c>
      <c r="W2658" s="2" t="s">
        <v>24314</v>
      </c>
      <c r="X2658" s="2" t="s">
        <v>24315</v>
      </c>
      <c r="Y2658" s="2" t="s">
        <v>52</v>
      </c>
      <c r="Z2658" s="2" t="s">
        <v>24313</v>
      </c>
      <c r="AA2658" s="2" t="s">
        <v>24316</v>
      </c>
      <c r="AB2658" s="2" t="s">
        <v>4596</v>
      </c>
      <c r="AC2658" s="2" t="s">
        <v>64</v>
      </c>
      <c r="AD2658" s="2" t="s">
        <v>64</v>
      </c>
      <c r="AE2658" s="2" t="s">
        <v>827</v>
      </c>
      <c r="AF2658" s="2" t="s">
        <v>66</v>
      </c>
      <c r="AG2658" s="2" t="s">
        <v>67</v>
      </c>
      <c r="AH2658" s="2" t="s">
        <v>24317</v>
      </c>
      <c r="AI2658" s="2" t="s">
        <v>6902</v>
      </c>
      <c r="AJ2658" s="2" t="s">
        <v>68</v>
      </c>
      <c r="AK2658" s="2" t="s">
        <v>24318</v>
      </c>
      <c r="AL2658" s="2" t="s">
        <v>4599</v>
      </c>
      <c r="AM2658" s="2" t="s">
        <v>52</v>
      </c>
      <c r="AN2658" s="2" t="s">
        <v>52</v>
      </c>
      <c r="AO2658" s="2" t="s">
        <v>52</v>
      </c>
      <c r="AP2658" s="2" t="s">
        <v>52</v>
      </c>
      <c r="AQ2658" s="2" t="s">
        <v>52</v>
      </c>
      <c r="AR2658" s="2" t="s">
        <v>52</v>
      </c>
      <c r="AS2658" s="203" t="s">
        <v>72</v>
      </c>
      <c r="AT2658" s="2" t="s">
        <v>51</v>
      </c>
      <c r="AU2658" s="2" t="s">
        <v>50</v>
      </c>
    </row>
    <row r="2659" spans="1:47" ht="22.5" customHeight="1" x14ac:dyDescent="0.25">
      <c r="A2659" t="s">
        <v>25439</v>
      </c>
      <c r="B2659" s="18" t="s">
        <v>24319</v>
      </c>
      <c r="C2659" s="220">
        <v>45078</v>
      </c>
      <c r="D2659" s="2" t="s">
        <v>89</v>
      </c>
      <c r="E2659" s="2" t="s">
        <v>22110</v>
      </c>
      <c r="F2659" s="2" t="s">
        <v>72</v>
      </c>
      <c r="G2659" s="19">
        <v>1</v>
      </c>
      <c r="H2659" s="19">
        <v>31.99</v>
      </c>
      <c r="I2659" s="19">
        <v>4.1399999999999997</v>
      </c>
      <c r="J2659" s="19">
        <v>-10.94</v>
      </c>
      <c r="K2659" s="19">
        <v>-4.1399999999999997</v>
      </c>
      <c r="L2659" s="19" t="s">
        <v>51</v>
      </c>
      <c r="M2659" s="19">
        <v>21.05</v>
      </c>
      <c r="N2659" s="2" t="s">
        <v>52</v>
      </c>
      <c r="O2659" s="2" t="s">
        <v>133</v>
      </c>
      <c r="P2659" s="2" t="s">
        <v>134</v>
      </c>
      <c r="Q2659" s="2" t="s">
        <v>135</v>
      </c>
      <c r="R2659" s="2" t="s">
        <v>52</v>
      </c>
      <c r="S2659" s="19">
        <v>31.99</v>
      </c>
      <c r="T2659" s="19" t="s">
        <v>76</v>
      </c>
      <c r="U2659" s="2" t="s">
        <v>77</v>
      </c>
      <c r="V2659" s="2" t="s">
        <v>52</v>
      </c>
      <c r="W2659" s="2" t="s">
        <v>52</v>
      </c>
      <c r="X2659" s="2" t="s">
        <v>52</v>
      </c>
      <c r="Y2659" s="2" t="s">
        <v>52</v>
      </c>
      <c r="Z2659" s="2" t="s">
        <v>24320</v>
      </c>
      <c r="AA2659" s="2" t="s">
        <v>24321</v>
      </c>
      <c r="AB2659" s="2" t="s">
        <v>24322</v>
      </c>
      <c r="AC2659" s="2" t="s">
        <v>24323</v>
      </c>
      <c r="AD2659" s="2" t="s">
        <v>64</v>
      </c>
      <c r="AE2659" s="2" t="s">
        <v>24324</v>
      </c>
      <c r="AF2659" s="2" t="s">
        <v>66</v>
      </c>
      <c r="AG2659" s="2" t="s">
        <v>84</v>
      </c>
      <c r="AH2659" s="2" t="s">
        <v>24325</v>
      </c>
      <c r="AI2659" s="2" t="s">
        <v>24326</v>
      </c>
      <c r="AJ2659" s="2" t="s">
        <v>68</v>
      </c>
      <c r="AK2659" s="2" t="s">
        <v>24327</v>
      </c>
      <c r="AL2659" s="2" t="s">
        <v>52</v>
      </c>
      <c r="AM2659" s="2" t="s">
        <v>52</v>
      </c>
      <c r="AN2659" s="2" t="s">
        <v>52</v>
      </c>
      <c r="AO2659" s="2" t="s">
        <v>52</v>
      </c>
      <c r="AP2659" s="2" t="s">
        <v>52</v>
      </c>
      <c r="AQ2659" s="2" t="s">
        <v>52</v>
      </c>
      <c r="AR2659" s="2" t="s">
        <v>52</v>
      </c>
      <c r="AS2659" s="2" t="s">
        <v>50</v>
      </c>
      <c r="AT2659" s="2" t="s">
        <v>51</v>
      </c>
      <c r="AU2659" s="2" t="s">
        <v>50</v>
      </c>
    </row>
    <row r="2660" spans="1:47" ht="22.5" customHeight="1" x14ac:dyDescent="0.25">
      <c r="A2660" t="s">
        <v>25439</v>
      </c>
      <c r="B2660" s="18" t="s">
        <v>24328</v>
      </c>
      <c r="C2660" s="220">
        <v>45078</v>
      </c>
      <c r="D2660" s="2" t="s">
        <v>89</v>
      </c>
      <c r="E2660" s="2" t="s">
        <v>22110</v>
      </c>
      <c r="F2660" s="2" t="s">
        <v>72</v>
      </c>
      <c r="G2660" s="19">
        <v>1</v>
      </c>
      <c r="H2660" s="19">
        <v>89.99</v>
      </c>
      <c r="I2660" s="19" t="s">
        <v>51</v>
      </c>
      <c r="J2660" s="19">
        <v>-15.3</v>
      </c>
      <c r="K2660" s="19">
        <v>-20.45</v>
      </c>
      <c r="L2660" s="19" t="s">
        <v>51</v>
      </c>
      <c r="M2660" s="19">
        <v>54.24</v>
      </c>
      <c r="N2660" s="2" t="s">
        <v>52</v>
      </c>
      <c r="O2660" s="2" t="s">
        <v>6359</v>
      </c>
      <c r="P2660" s="2" t="s">
        <v>11252</v>
      </c>
      <c r="Q2660" s="2" t="s">
        <v>6361</v>
      </c>
      <c r="R2660" s="2" t="s">
        <v>52</v>
      </c>
      <c r="S2660" s="19">
        <v>89.99</v>
      </c>
      <c r="T2660" s="19" t="s">
        <v>76</v>
      </c>
      <c r="U2660" s="2" t="s">
        <v>57</v>
      </c>
      <c r="V2660" s="2" t="s">
        <v>24329</v>
      </c>
      <c r="W2660" s="2" t="s">
        <v>24330</v>
      </c>
      <c r="X2660" s="2" t="s">
        <v>24331</v>
      </c>
      <c r="Y2660" s="2" t="s">
        <v>52</v>
      </c>
      <c r="Z2660" s="2" t="s">
        <v>24329</v>
      </c>
      <c r="AA2660" s="2" t="s">
        <v>24332</v>
      </c>
      <c r="AB2660" s="2" t="s">
        <v>24333</v>
      </c>
      <c r="AC2660" s="2" t="s">
        <v>125</v>
      </c>
      <c r="AD2660" s="2" t="s">
        <v>126</v>
      </c>
      <c r="AE2660" s="2" t="s">
        <v>24334</v>
      </c>
      <c r="AF2660" s="2" t="s">
        <v>66</v>
      </c>
      <c r="AG2660" s="2" t="s">
        <v>67</v>
      </c>
      <c r="AH2660" s="2" t="s">
        <v>24335</v>
      </c>
      <c r="AI2660" s="2" t="s">
        <v>24336</v>
      </c>
      <c r="AJ2660" s="2" t="s">
        <v>68</v>
      </c>
      <c r="AK2660" s="2" t="s">
        <v>24337</v>
      </c>
      <c r="AL2660" s="2" t="s">
        <v>52</v>
      </c>
      <c r="AM2660" s="2" t="s">
        <v>52</v>
      </c>
      <c r="AN2660" s="2" t="s">
        <v>52</v>
      </c>
      <c r="AO2660" s="2" t="s">
        <v>52</v>
      </c>
      <c r="AP2660" s="2" t="s">
        <v>52</v>
      </c>
      <c r="AQ2660" s="2" t="s">
        <v>52</v>
      </c>
      <c r="AR2660" s="2" t="s">
        <v>52</v>
      </c>
      <c r="AS2660" s="2" t="s">
        <v>50</v>
      </c>
      <c r="AT2660" s="2" t="s">
        <v>51</v>
      </c>
      <c r="AU2660" s="2" t="s">
        <v>50</v>
      </c>
    </row>
    <row r="2661" spans="1:47" ht="22.5" customHeight="1" x14ac:dyDescent="0.25">
      <c r="A2661" t="s">
        <v>25439</v>
      </c>
      <c r="B2661" s="20" t="s">
        <v>24338</v>
      </c>
      <c r="C2661" s="221">
        <v>45078</v>
      </c>
      <c r="D2661" s="21" t="s">
        <v>89</v>
      </c>
      <c r="E2661" s="22" t="s">
        <v>22848</v>
      </c>
      <c r="F2661" s="23" t="s">
        <v>72</v>
      </c>
      <c r="G2661" s="24">
        <v>1</v>
      </c>
      <c r="H2661" s="25">
        <v>121.69</v>
      </c>
      <c r="I2661" s="26" t="s">
        <v>51</v>
      </c>
      <c r="J2661" s="27">
        <v>-20.686714388835419</v>
      </c>
      <c r="K2661" s="27">
        <v>-25.815692171960215</v>
      </c>
      <c r="L2661" s="29" t="s">
        <v>51</v>
      </c>
      <c r="M2661" s="27">
        <v>75.187593439204349</v>
      </c>
      <c r="N2661" s="31" t="s">
        <v>52</v>
      </c>
      <c r="O2661" s="32" t="s">
        <v>1116</v>
      </c>
      <c r="P2661" s="33" t="s">
        <v>19819</v>
      </c>
      <c r="Q2661" s="34" t="s">
        <v>19820</v>
      </c>
      <c r="R2661" s="35" t="s">
        <v>52</v>
      </c>
      <c r="S2661" s="36">
        <v>121.69</v>
      </c>
      <c r="T2661" s="37" t="s">
        <v>76</v>
      </c>
      <c r="U2661" s="38" t="s">
        <v>52</v>
      </c>
      <c r="V2661" s="39" t="s">
        <v>52</v>
      </c>
      <c r="W2661" s="40" t="s">
        <v>52</v>
      </c>
      <c r="X2661" s="41" t="s">
        <v>52</v>
      </c>
      <c r="Y2661" s="42" t="s">
        <v>52</v>
      </c>
      <c r="Z2661" s="43" t="s">
        <v>52</v>
      </c>
      <c r="AA2661" s="44" t="s">
        <v>52</v>
      </c>
      <c r="AB2661" s="45" t="s">
        <v>52</v>
      </c>
      <c r="AC2661" s="46" t="s">
        <v>52</v>
      </c>
      <c r="AD2661" s="47" t="s">
        <v>52</v>
      </c>
      <c r="AE2661" s="48" t="s">
        <v>52</v>
      </c>
      <c r="AF2661" s="49" t="s">
        <v>52</v>
      </c>
      <c r="AG2661" s="50" t="s">
        <v>52</v>
      </c>
      <c r="AH2661" s="51" t="s">
        <v>52</v>
      </c>
      <c r="AI2661" s="52" t="s">
        <v>52</v>
      </c>
      <c r="AJ2661" s="53" t="s">
        <v>52</v>
      </c>
      <c r="AK2661" s="54" t="s">
        <v>52</v>
      </c>
      <c r="AL2661" s="55" t="s">
        <v>52</v>
      </c>
      <c r="AM2661" s="56" t="s">
        <v>52</v>
      </c>
      <c r="AN2661" s="57" t="s">
        <v>52</v>
      </c>
      <c r="AO2661" s="58" t="s">
        <v>52</v>
      </c>
      <c r="AP2661" s="59" t="s">
        <v>52</v>
      </c>
      <c r="AQ2661" s="60" t="s">
        <v>52</v>
      </c>
      <c r="AR2661" s="61" t="s">
        <v>52</v>
      </c>
      <c r="AS2661" s="62" t="s">
        <v>50</v>
      </c>
      <c r="AT2661" s="63" t="s">
        <v>51</v>
      </c>
      <c r="AU2661" s="64" t="s">
        <v>50</v>
      </c>
    </row>
    <row r="2662" spans="1:47" ht="22.5" customHeight="1" x14ac:dyDescent="0.25">
      <c r="A2662" t="s">
        <v>25439</v>
      </c>
      <c r="B2662" s="20" t="s">
        <v>24339</v>
      </c>
      <c r="C2662" s="221">
        <v>45078</v>
      </c>
      <c r="D2662" s="21" t="s">
        <v>89</v>
      </c>
      <c r="E2662" s="22" t="s">
        <v>22848</v>
      </c>
      <c r="F2662" s="23" t="s">
        <v>72</v>
      </c>
      <c r="G2662" s="24">
        <v>1</v>
      </c>
      <c r="H2662" s="25">
        <v>127.67</v>
      </c>
      <c r="I2662" s="26" t="s">
        <v>51</v>
      </c>
      <c r="J2662" s="27">
        <v>-21.703285611164581</v>
      </c>
      <c r="K2662" s="27">
        <v>-27.08430782803978</v>
      </c>
      <c r="L2662" s="29" t="s">
        <v>51</v>
      </c>
      <c r="M2662" s="27">
        <v>78.88240656079563</v>
      </c>
      <c r="N2662" s="31" t="s">
        <v>52</v>
      </c>
      <c r="O2662" s="32" t="s">
        <v>6222</v>
      </c>
      <c r="P2662" s="33" t="s">
        <v>18106</v>
      </c>
      <c r="Q2662" s="34" t="s">
        <v>6224</v>
      </c>
      <c r="R2662" s="35" t="s">
        <v>52</v>
      </c>
      <c r="S2662" s="36">
        <v>127.67</v>
      </c>
      <c r="T2662" s="37" t="s">
        <v>76</v>
      </c>
      <c r="U2662" s="38" t="s">
        <v>52</v>
      </c>
      <c r="V2662" s="39" t="s">
        <v>52</v>
      </c>
      <c r="W2662" s="40" t="s">
        <v>52</v>
      </c>
      <c r="X2662" s="41" t="s">
        <v>52</v>
      </c>
      <c r="Y2662" s="42" t="s">
        <v>52</v>
      </c>
      <c r="Z2662" s="43" t="s">
        <v>52</v>
      </c>
      <c r="AA2662" s="44" t="s">
        <v>52</v>
      </c>
      <c r="AB2662" s="45" t="s">
        <v>52</v>
      </c>
      <c r="AC2662" s="46" t="s">
        <v>52</v>
      </c>
      <c r="AD2662" s="47" t="s">
        <v>52</v>
      </c>
      <c r="AE2662" s="48" t="s">
        <v>52</v>
      </c>
      <c r="AF2662" s="49" t="s">
        <v>52</v>
      </c>
      <c r="AG2662" s="50" t="s">
        <v>52</v>
      </c>
      <c r="AH2662" s="51" t="s">
        <v>52</v>
      </c>
      <c r="AI2662" s="52" t="s">
        <v>52</v>
      </c>
      <c r="AJ2662" s="53" t="s">
        <v>52</v>
      </c>
      <c r="AK2662" s="54" t="s">
        <v>52</v>
      </c>
      <c r="AL2662" s="55" t="s">
        <v>52</v>
      </c>
      <c r="AM2662" s="56" t="s">
        <v>52</v>
      </c>
      <c r="AN2662" s="57" t="s">
        <v>52</v>
      </c>
      <c r="AO2662" s="58" t="s">
        <v>52</v>
      </c>
      <c r="AP2662" s="59" t="s">
        <v>52</v>
      </c>
      <c r="AQ2662" s="60" t="s">
        <v>52</v>
      </c>
      <c r="AR2662" s="61" t="s">
        <v>52</v>
      </c>
      <c r="AS2662" s="62" t="s">
        <v>50</v>
      </c>
      <c r="AT2662" s="63" t="s">
        <v>51</v>
      </c>
      <c r="AU2662" s="64" t="s">
        <v>50</v>
      </c>
    </row>
    <row r="2663" spans="1:47" ht="22.5" customHeight="1" x14ac:dyDescent="0.25">
      <c r="A2663" t="s">
        <v>25439</v>
      </c>
      <c r="B2663" s="18" t="s">
        <v>24340</v>
      </c>
      <c r="C2663" s="220">
        <v>45078</v>
      </c>
      <c r="D2663" s="2" t="s">
        <v>89</v>
      </c>
      <c r="E2663" s="2" t="s">
        <v>22110</v>
      </c>
      <c r="F2663" s="2" t="s">
        <v>72</v>
      </c>
      <c r="G2663" s="19">
        <v>1</v>
      </c>
      <c r="H2663" s="19">
        <v>68.52</v>
      </c>
      <c r="I2663" s="19">
        <v>7.43</v>
      </c>
      <c r="J2663" s="19">
        <v>-13.72</v>
      </c>
      <c r="K2663" s="19">
        <v>-7.43</v>
      </c>
      <c r="L2663" s="19" t="s">
        <v>51</v>
      </c>
      <c r="M2663" s="19">
        <v>54.8</v>
      </c>
      <c r="N2663" s="2" t="s">
        <v>72</v>
      </c>
      <c r="O2663" s="2" t="s">
        <v>1546</v>
      </c>
      <c r="P2663" s="2" t="s">
        <v>1547</v>
      </c>
      <c r="Q2663" s="2" t="s">
        <v>1548</v>
      </c>
      <c r="R2663" s="2" t="s">
        <v>52</v>
      </c>
      <c r="S2663" s="19">
        <v>68.52</v>
      </c>
      <c r="T2663" s="19" t="s">
        <v>56</v>
      </c>
      <c r="U2663" s="2" t="s">
        <v>77</v>
      </c>
      <c r="V2663" s="2" t="s">
        <v>52</v>
      </c>
      <c r="W2663" s="2" t="s">
        <v>52</v>
      </c>
      <c r="X2663" s="2" t="s">
        <v>52</v>
      </c>
      <c r="Y2663" s="2" t="s">
        <v>52</v>
      </c>
      <c r="Z2663" s="2" t="s">
        <v>24341</v>
      </c>
      <c r="AA2663" s="2" t="s">
        <v>24342</v>
      </c>
      <c r="AB2663" s="2" t="s">
        <v>24343</v>
      </c>
      <c r="AC2663" s="2" t="s">
        <v>6048</v>
      </c>
      <c r="AD2663" s="2" t="s">
        <v>206</v>
      </c>
      <c r="AE2663" s="2" t="s">
        <v>24344</v>
      </c>
      <c r="AF2663" s="2" t="s">
        <v>66</v>
      </c>
      <c r="AG2663" s="2" t="s">
        <v>84</v>
      </c>
      <c r="AH2663" s="2" t="s">
        <v>24345</v>
      </c>
      <c r="AI2663" s="2" t="s">
        <v>23186</v>
      </c>
      <c r="AJ2663" s="2" t="s">
        <v>68</v>
      </c>
      <c r="AK2663" s="2" t="s">
        <v>24346</v>
      </c>
      <c r="AL2663" s="2" t="s">
        <v>52</v>
      </c>
      <c r="AM2663" s="2" t="s">
        <v>52</v>
      </c>
      <c r="AN2663" s="2" t="s">
        <v>52</v>
      </c>
      <c r="AO2663" s="2" t="s">
        <v>52</v>
      </c>
      <c r="AP2663" s="2" t="s">
        <v>52</v>
      </c>
      <c r="AQ2663" s="2" t="s">
        <v>52</v>
      </c>
      <c r="AR2663" s="2" t="s">
        <v>52</v>
      </c>
      <c r="AS2663" s="2" t="s">
        <v>50</v>
      </c>
      <c r="AT2663" s="2" t="s">
        <v>51</v>
      </c>
      <c r="AU2663" s="2" t="s">
        <v>50</v>
      </c>
    </row>
    <row r="2664" spans="1:47" ht="22.5" customHeight="1" x14ac:dyDescent="0.25">
      <c r="A2664" t="s">
        <v>25439</v>
      </c>
      <c r="B2664" s="18" t="s">
        <v>24347</v>
      </c>
      <c r="C2664" s="220">
        <v>45078</v>
      </c>
      <c r="D2664" s="2" t="s">
        <v>89</v>
      </c>
      <c r="E2664" s="2" t="s">
        <v>22110</v>
      </c>
      <c r="F2664" s="2" t="s">
        <v>72</v>
      </c>
      <c r="G2664" s="19">
        <v>1</v>
      </c>
      <c r="H2664" s="19">
        <v>118.71</v>
      </c>
      <c r="I2664" s="19" t="s">
        <v>51</v>
      </c>
      <c r="J2664" s="19">
        <v>-20.18</v>
      </c>
      <c r="K2664" s="19">
        <v>-17.95</v>
      </c>
      <c r="L2664" s="19" t="s">
        <v>51</v>
      </c>
      <c r="M2664" s="19">
        <v>80.58</v>
      </c>
      <c r="N2664" s="2" t="s">
        <v>52</v>
      </c>
      <c r="O2664" s="2" t="s">
        <v>4130</v>
      </c>
      <c r="P2664" s="2" t="s">
        <v>9135</v>
      </c>
      <c r="Q2664" s="2" t="s">
        <v>9136</v>
      </c>
      <c r="R2664" s="2" t="s">
        <v>52</v>
      </c>
      <c r="S2664" s="19">
        <v>118.71</v>
      </c>
      <c r="T2664" s="19" t="s">
        <v>76</v>
      </c>
      <c r="U2664" s="2" t="s">
        <v>77</v>
      </c>
      <c r="V2664" s="2" t="s">
        <v>52</v>
      </c>
      <c r="W2664" s="2" t="s">
        <v>52</v>
      </c>
      <c r="X2664" s="2" t="s">
        <v>52</v>
      </c>
      <c r="Y2664" s="2" t="s">
        <v>52</v>
      </c>
      <c r="Z2664" s="2" t="s">
        <v>24348</v>
      </c>
      <c r="AA2664" s="2" t="s">
        <v>24349</v>
      </c>
      <c r="AB2664" s="2" t="s">
        <v>24350</v>
      </c>
      <c r="AC2664" s="2" t="s">
        <v>1074</v>
      </c>
      <c r="AD2664" s="2" t="s">
        <v>206</v>
      </c>
      <c r="AE2664" s="2" t="s">
        <v>24351</v>
      </c>
      <c r="AF2664" s="2" t="s">
        <v>66</v>
      </c>
      <c r="AG2664" s="2" t="s">
        <v>84</v>
      </c>
      <c r="AH2664" s="2" t="s">
        <v>24352</v>
      </c>
      <c r="AI2664" s="2" t="s">
        <v>24353</v>
      </c>
      <c r="AJ2664" s="2" t="s">
        <v>68</v>
      </c>
      <c r="AK2664" s="2" t="s">
        <v>24354</v>
      </c>
      <c r="AL2664" s="2" t="s">
        <v>52</v>
      </c>
      <c r="AM2664" s="2" t="s">
        <v>52</v>
      </c>
      <c r="AN2664" s="2" t="s">
        <v>52</v>
      </c>
      <c r="AO2664" s="2" t="s">
        <v>52</v>
      </c>
      <c r="AP2664" s="2" t="s">
        <v>52</v>
      </c>
      <c r="AQ2664" s="2" t="s">
        <v>52</v>
      </c>
      <c r="AR2664" s="2" t="s">
        <v>52</v>
      </c>
      <c r="AS2664" s="2" t="s">
        <v>50</v>
      </c>
      <c r="AT2664" s="2" t="s">
        <v>51</v>
      </c>
      <c r="AU2664" s="2" t="s">
        <v>50</v>
      </c>
    </row>
    <row r="2665" spans="1:47" ht="22.5" customHeight="1" x14ac:dyDescent="0.25">
      <c r="A2665" t="s">
        <v>25439</v>
      </c>
      <c r="B2665" s="18" t="s">
        <v>24355</v>
      </c>
      <c r="C2665" s="220">
        <v>45078</v>
      </c>
      <c r="D2665" s="2" t="s">
        <v>89</v>
      </c>
      <c r="E2665" s="2" t="s">
        <v>23479</v>
      </c>
      <c r="F2665" s="2" t="s">
        <v>50</v>
      </c>
      <c r="G2665" s="19">
        <v>1</v>
      </c>
      <c r="H2665" s="19">
        <v>89.9</v>
      </c>
      <c r="I2665" s="19" t="s">
        <v>51</v>
      </c>
      <c r="J2665" s="19">
        <v>-15.28</v>
      </c>
      <c r="K2665" s="19">
        <v>-26.45</v>
      </c>
      <c r="L2665" s="19" t="s">
        <v>51</v>
      </c>
      <c r="M2665" s="19">
        <v>48.17</v>
      </c>
      <c r="N2665" s="2" t="s">
        <v>52</v>
      </c>
      <c r="O2665" s="2" t="s">
        <v>5433</v>
      </c>
      <c r="P2665" s="2" t="s">
        <v>5434</v>
      </c>
      <c r="Q2665" s="2" t="s">
        <v>5435</v>
      </c>
      <c r="R2665" s="2" t="s">
        <v>52</v>
      </c>
      <c r="S2665" s="19">
        <v>89.9</v>
      </c>
      <c r="T2665" s="19" t="s">
        <v>76</v>
      </c>
      <c r="U2665" s="2" t="s">
        <v>57</v>
      </c>
      <c r="V2665" s="2" t="s">
        <v>24356</v>
      </c>
      <c r="W2665" s="2" t="s">
        <v>24357</v>
      </c>
      <c r="X2665" s="2" t="s">
        <v>24358</v>
      </c>
      <c r="Y2665" s="2" t="s">
        <v>52</v>
      </c>
      <c r="Z2665" s="2" t="s">
        <v>24356</v>
      </c>
      <c r="AA2665" s="2" t="s">
        <v>24359</v>
      </c>
      <c r="AB2665" s="2" t="s">
        <v>24360</v>
      </c>
      <c r="AC2665" s="2" t="s">
        <v>3947</v>
      </c>
      <c r="AD2665" s="2" t="s">
        <v>352</v>
      </c>
      <c r="AE2665" s="2" t="s">
        <v>24361</v>
      </c>
      <c r="AF2665" s="2" t="s">
        <v>66</v>
      </c>
      <c r="AG2665" s="2" t="s">
        <v>67</v>
      </c>
      <c r="AH2665" s="2" t="s">
        <v>23878</v>
      </c>
      <c r="AI2665" s="2" t="s">
        <v>24362</v>
      </c>
      <c r="AJ2665" s="2" t="s">
        <v>68</v>
      </c>
      <c r="AK2665" s="2" t="s">
        <v>24363</v>
      </c>
      <c r="AL2665" s="2" t="s">
        <v>52</v>
      </c>
      <c r="AM2665" s="2" t="s">
        <v>52</v>
      </c>
      <c r="AN2665" s="2" t="s">
        <v>52</v>
      </c>
      <c r="AO2665" s="2" t="s">
        <v>52</v>
      </c>
      <c r="AP2665" s="2" t="s">
        <v>52</v>
      </c>
      <c r="AQ2665" s="2" t="s">
        <v>52</v>
      </c>
      <c r="AR2665" s="2" t="s">
        <v>52</v>
      </c>
      <c r="AS2665" s="2" t="s">
        <v>50</v>
      </c>
      <c r="AT2665" s="2" t="s">
        <v>51</v>
      </c>
      <c r="AU2665" s="2" t="s">
        <v>50</v>
      </c>
    </row>
    <row r="2666" spans="1:47" ht="22.5" customHeight="1" x14ac:dyDescent="0.25">
      <c r="A2666" t="s">
        <v>25439</v>
      </c>
      <c r="B2666" s="18" t="s">
        <v>24364</v>
      </c>
      <c r="C2666" s="220">
        <v>45078</v>
      </c>
      <c r="D2666" s="2" t="s">
        <v>89</v>
      </c>
      <c r="E2666" s="2" t="s">
        <v>23479</v>
      </c>
      <c r="F2666" s="2" t="s">
        <v>72</v>
      </c>
      <c r="G2666" s="19">
        <v>1</v>
      </c>
      <c r="H2666" s="19">
        <v>95.9</v>
      </c>
      <c r="I2666" s="19" t="s">
        <v>51</v>
      </c>
      <c r="J2666" s="19">
        <v>-16.3</v>
      </c>
      <c r="K2666" s="19">
        <v>-17.95</v>
      </c>
      <c r="L2666" s="19" t="s">
        <v>51</v>
      </c>
      <c r="M2666" s="19">
        <v>61.65</v>
      </c>
      <c r="N2666" s="2" t="s">
        <v>52</v>
      </c>
      <c r="O2666" s="2" t="s">
        <v>260</v>
      </c>
      <c r="P2666" s="2" t="s">
        <v>261</v>
      </c>
      <c r="Q2666" s="2" t="s">
        <v>262</v>
      </c>
      <c r="R2666" s="2" t="s">
        <v>52</v>
      </c>
      <c r="S2666" s="19">
        <v>95.9</v>
      </c>
      <c r="T2666" s="19" t="s">
        <v>76</v>
      </c>
      <c r="U2666" s="2" t="s">
        <v>77</v>
      </c>
      <c r="V2666" s="2" t="s">
        <v>52</v>
      </c>
      <c r="W2666" s="2" t="s">
        <v>52</v>
      </c>
      <c r="X2666" s="2" t="s">
        <v>52</v>
      </c>
      <c r="Y2666" s="2" t="s">
        <v>52</v>
      </c>
      <c r="Z2666" s="2" t="s">
        <v>24365</v>
      </c>
      <c r="AA2666" s="2" t="s">
        <v>24366</v>
      </c>
      <c r="AB2666" s="2" t="s">
        <v>24367</v>
      </c>
      <c r="AC2666" s="2" t="s">
        <v>24368</v>
      </c>
      <c r="AD2666" s="2" t="s">
        <v>2937</v>
      </c>
      <c r="AE2666" s="2" t="s">
        <v>24369</v>
      </c>
      <c r="AF2666" s="2" t="s">
        <v>66</v>
      </c>
      <c r="AG2666" s="2" t="s">
        <v>84</v>
      </c>
      <c r="AH2666" s="2" t="s">
        <v>24370</v>
      </c>
      <c r="AI2666" s="2" t="s">
        <v>24371</v>
      </c>
      <c r="AJ2666" s="2" t="s">
        <v>68</v>
      </c>
      <c r="AK2666" s="2" t="s">
        <v>24372</v>
      </c>
      <c r="AL2666" s="2" t="s">
        <v>52</v>
      </c>
      <c r="AM2666" s="2" t="s">
        <v>52</v>
      </c>
      <c r="AN2666" s="2" t="s">
        <v>52</v>
      </c>
      <c r="AO2666" s="2" t="s">
        <v>52</v>
      </c>
      <c r="AP2666" s="2" t="s">
        <v>52</v>
      </c>
      <c r="AQ2666" s="2" t="s">
        <v>52</v>
      </c>
      <c r="AR2666" s="2" t="s">
        <v>52</v>
      </c>
      <c r="AS2666" s="2" t="s">
        <v>50</v>
      </c>
      <c r="AT2666" s="2" t="s">
        <v>51</v>
      </c>
      <c r="AU2666" s="2" t="s">
        <v>50</v>
      </c>
    </row>
    <row r="2667" spans="1:47" ht="22.5" customHeight="1" x14ac:dyDescent="0.25">
      <c r="A2667" t="s">
        <v>25439</v>
      </c>
      <c r="B2667" s="18" t="s">
        <v>24373</v>
      </c>
      <c r="C2667" s="220">
        <v>45078</v>
      </c>
      <c r="D2667" s="2" t="s">
        <v>89</v>
      </c>
      <c r="E2667" s="2" t="s">
        <v>23479</v>
      </c>
      <c r="F2667" s="2" t="s">
        <v>72</v>
      </c>
      <c r="G2667" s="19">
        <v>1</v>
      </c>
      <c r="H2667" s="19">
        <v>62</v>
      </c>
      <c r="I2667" s="19" t="s">
        <v>51</v>
      </c>
      <c r="J2667" s="19">
        <v>-16.04</v>
      </c>
      <c r="K2667" s="19" t="s">
        <v>51</v>
      </c>
      <c r="L2667" s="19" t="s">
        <v>51</v>
      </c>
      <c r="M2667" s="19">
        <v>45.96</v>
      </c>
      <c r="N2667" s="2" t="s">
        <v>52</v>
      </c>
      <c r="O2667" s="2" t="s">
        <v>496</v>
      </c>
      <c r="P2667" s="2" t="s">
        <v>518</v>
      </c>
      <c r="Q2667" s="2" t="s">
        <v>519</v>
      </c>
      <c r="R2667" s="2" t="s">
        <v>52</v>
      </c>
      <c r="S2667" s="19">
        <v>62</v>
      </c>
      <c r="T2667" s="19" t="s">
        <v>76</v>
      </c>
      <c r="U2667" s="2" t="s">
        <v>77</v>
      </c>
      <c r="V2667" s="2" t="s">
        <v>52</v>
      </c>
      <c r="W2667" s="2" t="s">
        <v>52</v>
      </c>
      <c r="X2667" s="2" t="s">
        <v>52</v>
      </c>
      <c r="Y2667" s="2" t="s">
        <v>52</v>
      </c>
      <c r="Z2667" s="2" t="s">
        <v>24374</v>
      </c>
      <c r="AA2667" s="2" t="s">
        <v>24375</v>
      </c>
      <c r="AB2667" s="2" t="s">
        <v>24376</v>
      </c>
      <c r="AC2667" s="2" t="s">
        <v>64</v>
      </c>
      <c r="AD2667" s="2" t="s">
        <v>64</v>
      </c>
      <c r="AE2667" s="2" t="s">
        <v>24377</v>
      </c>
      <c r="AF2667" s="2" t="s">
        <v>66</v>
      </c>
      <c r="AG2667" s="2" t="s">
        <v>84</v>
      </c>
      <c r="AH2667" s="2" t="s">
        <v>24378</v>
      </c>
      <c r="AI2667" s="2" t="s">
        <v>24379</v>
      </c>
      <c r="AJ2667" s="2" t="s">
        <v>68</v>
      </c>
      <c r="AK2667" s="2" t="s">
        <v>24380</v>
      </c>
      <c r="AL2667" s="2" t="s">
        <v>52</v>
      </c>
      <c r="AM2667" s="2" t="s">
        <v>52</v>
      </c>
      <c r="AN2667" s="2" t="s">
        <v>52</v>
      </c>
      <c r="AO2667" s="2" t="s">
        <v>52</v>
      </c>
      <c r="AP2667" s="2" t="s">
        <v>52</v>
      </c>
      <c r="AQ2667" s="2" t="s">
        <v>52</v>
      </c>
      <c r="AR2667" s="2" t="s">
        <v>52</v>
      </c>
      <c r="AS2667" s="2" t="s">
        <v>50</v>
      </c>
      <c r="AT2667" s="2" t="s">
        <v>51</v>
      </c>
      <c r="AU2667" s="2" t="s">
        <v>50</v>
      </c>
    </row>
    <row r="2668" spans="1:47" ht="22.5" customHeight="1" x14ac:dyDescent="0.25">
      <c r="A2668" t="s">
        <v>25439</v>
      </c>
      <c r="B2668" s="18" t="s">
        <v>24381</v>
      </c>
      <c r="C2668" s="220">
        <v>45078</v>
      </c>
      <c r="D2668" s="2" t="s">
        <v>89</v>
      </c>
      <c r="E2668" s="2" t="s">
        <v>24095</v>
      </c>
      <c r="F2668" s="2" t="s">
        <v>50</v>
      </c>
      <c r="G2668" s="19">
        <v>1</v>
      </c>
      <c r="H2668" s="19">
        <v>16.47</v>
      </c>
      <c r="I2668" s="19">
        <v>13.5</v>
      </c>
      <c r="J2668" s="19">
        <v>-8.3000000000000007</v>
      </c>
      <c r="K2668" s="19">
        <v>-13.5</v>
      </c>
      <c r="L2668" s="19" t="s">
        <v>51</v>
      </c>
      <c r="M2668" s="19">
        <v>8.17</v>
      </c>
      <c r="N2668" s="2" t="s">
        <v>52</v>
      </c>
      <c r="O2668" s="2" t="s">
        <v>1266</v>
      </c>
      <c r="P2668" s="2" t="s">
        <v>1267</v>
      </c>
      <c r="Q2668" s="2" t="s">
        <v>1268</v>
      </c>
      <c r="R2668" s="2" t="s">
        <v>52</v>
      </c>
      <c r="S2668" s="19">
        <v>16.47</v>
      </c>
      <c r="T2668" s="19" t="s">
        <v>76</v>
      </c>
      <c r="U2668" s="2" t="s">
        <v>77</v>
      </c>
      <c r="V2668" s="2" t="s">
        <v>52</v>
      </c>
      <c r="W2668" s="2" t="s">
        <v>52</v>
      </c>
      <c r="X2668" s="2" t="s">
        <v>52</v>
      </c>
      <c r="Y2668" s="2" t="s">
        <v>52</v>
      </c>
      <c r="Z2668" s="2" t="s">
        <v>24382</v>
      </c>
      <c r="AA2668" s="2" t="s">
        <v>24383</v>
      </c>
      <c r="AB2668" s="2" t="s">
        <v>24384</v>
      </c>
      <c r="AC2668" s="2" t="s">
        <v>7857</v>
      </c>
      <c r="AD2668" s="2" t="s">
        <v>126</v>
      </c>
      <c r="AE2668" s="2" t="s">
        <v>24385</v>
      </c>
      <c r="AF2668" s="2" t="s">
        <v>66</v>
      </c>
      <c r="AG2668" s="2" t="s">
        <v>84</v>
      </c>
      <c r="AH2668" s="2" t="s">
        <v>24386</v>
      </c>
      <c r="AI2668" s="2" t="s">
        <v>24387</v>
      </c>
      <c r="AJ2668" s="2" t="s">
        <v>68</v>
      </c>
      <c r="AK2668" s="2" t="s">
        <v>24388</v>
      </c>
      <c r="AL2668" s="2" t="s">
        <v>52</v>
      </c>
      <c r="AM2668" s="2" t="s">
        <v>52</v>
      </c>
      <c r="AN2668" s="2" t="s">
        <v>52</v>
      </c>
      <c r="AO2668" s="2" t="s">
        <v>52</v>
      </c>
      <c r="AP2668" s="2" t="s">
        <v>52</v>
      </c>
      <c r="AQ2668" s="2" t="s">
        <v>52</v>
      </c>
      <c r="AR2668" s="2" t="s">
        <v>52</v>
      </c>
      <c r="AS2668" s="2" t="s">
        <v>50</v>
      </c>
      <c r="AT2668" s="2" t="s">
        <v>51</v>
      </c>
      <c r="AU2668" s="2" t="s">
        <v>50</v>
      </c>
    </row>
    <row r="2669" spans="1:47" ht="22.5" customHeight="1" x14ac:dyDescent="0.25">
      <c r="A2669" t="s">
        <v>25439</v>
      </c>
      <c r="B2669" s="18" t="s">
        <v>24389</v>
      </c>
      <c r="C2669" s="220">
        <v>45078</v>
      </c>
      <c r="D2669" s="2" t="s">
        <v>89</v>
      </c>
      <c r="E2669" s="2" t="s">
        <v>22110</v>
      </c>
      <c r="F2669" s="2" t="s">
        <v>50</v>
      </c>
      <c r="G2669" s="19">
        <v>1</v>
      </c>
      <c r="H2669" s="19">
        <v>73.09</v>
      </c>
      <c r="I2669" s="19">
        <v>26.24</v>
      </c>
      <c r="J2669" s="19">
        <v>-17.93</v>
      </c>
      <c r="K2669" s="19">
        <v>-26.24</v>
      </c>
      <c r="L2669" s="19" t="s">
        <v>51</v>
      </c>
      <c r="M2669" s="19">
        <v>55.16</v>
      </c>
      <c r="N2669" s="2" t="s">
        <v>52</v>
      </c>
      <c r="O2669" s="2" t="s">
        <v>662</v>
      </c>
      <c r="P2669" s="2" t="s">
        <v>10129</v>
      </c>
      <c r="Q2669" s="2" t="s">
        <v>10130</v>
      </c>
      <c r="R2669" s="2" t="s">
        <v>52</v>
      </c>
      <c r="S2669" s="19">
        <v>73.09</v>
      </c>
      <c r="T2669" s="19" t="s">
        <v>76</v>
      </c>
      <c r="U2669" s="2" t="s">
        <v>57</v>
      </c>
      <c r="V2669" s="2" t="s">
        <v>24390</v>
      </c>
      <c r="W2669" s="2" t="s">
        <v>24391</v>
      </c>
      <c r="X2669" s="2" t="s">
        <v>24392</v>
      </c>
      <c r="Y2669" s="2" t="s">
        <v>52</v>
      </c>
      <c r="Z2669" s="2" t="s">
        <v>24390</v>
      </c>
      <c r="AA2669" s="2" t="s">
        <v>24393</v>
      </c>
      <c r="AB2669" s="2" t="s">
        <v>24394</v>
      </c>
      <c r="AC2669" s="2" t="s">
        <v>10232</v>
      </c>
      <c r="AD2669" s="2" t="s">
        <v>126</v>
      </c>
      <c r="AE2669" s="2" t="s">
        <v>10233</v>
      </c>
      <c r="AF2669" s="2" t="s">
        <v>66</v>
      </c>
      <c r="AG2669" s="2" t="s">
        <v>67</v>
      </c>
      <c r="AH2669" s="2" t="s">
        <v>24015</v>
      </c>
      <c r="AI2669" s="2" t="s">
        <v>23209</v>
      </c>
      <c r="AJ2669" s="2" t="s">
        <v>68</v>
      </c>
      <c r="AK2669" s="2" t="s">
        <v>24395</v>
      </c>
      <c r="AL2669" s="2" t="s">
        <v>52</v>
      </c>
      <c r="AM2669" s="2" t="s">
        <v>52</v>
      </c>
      <c r="AN2669" s="2" t="s">
        <v>52</v>
      </c>
      <c r="AO2669" s="2" t="s">
        <v>52</v>
      </c>
      <c r="AP2669" s="2" t="s">
        <v>52</v>
      </c>
      <c r="AQ2669" s="2" t="s">
        <v>52</v>
      </c>
      <c r="AR2669" s="2" t="s">
        <v>52</v>
      </c>
      <c r="AS2669" s="2" t="s">
        <v>50</v>
      </c>
      <c r="AT2669" s="2" t="s">
        <v>51</v>
      </c>
      <c r="AU2669" s="2" t="s">
        <v>50</v>
      </c>
    </row>
    <row r="2670" spans="1:47" ht="22.5" customHeight="1" x14ac:dyDescent="0.25">
      <c r="A2670" t="s">
        <v>25439</v>
      </c>
      <c r="B2670" s="18" t="s">
        <v>24396</v>
      </c>
      <c r="C2670" s="220">
        <v>45078</v>
      </c>
      <c r="D2670" s="2" t="s">
        <v>89</v>
      </c>
      <c r="E2670" s="2" t="s">
        <v>22110</v>
      </c>
      <c r="F2670" s="2" t="s">
        <v>50</v>
      </c>
      <c r="G2670" s="19">
        <v>1</v>
      </c>
      <c r="H2670" s="19">
        <v>170.9</v>
      </c>
      <c r="I2670" s="19" t="s">
        <v>51</v>
      </c>
      <c r="J2670" s="19">
        <v>-20.51</v>
      </c>
      <c r="K2670" s="19">
        <v>-38.950000000000003</v>
      </c>
      <c r="L2670" s="19" t="s">
        <v>51</v>
      </c>
      <c r="M2670" s="19">
        <v>111.44</v>
      </c>
      <c r="N2670" s="2" t="s">
        <v>52</v>
      </c>
      <c r="O2670" s="2" t="s">
        <v>4171</v>
      </c>
      <c r="P2670" s="2" t="s">
        <v>7301</v>
      </c>
      <c r="Q2670" s="2" t="s">
        <v>4173</v>
      </c>
      <c r="R2670" s="2" t="s">
        <v>52</v>
      </c>
      <c r="S2670" s="19">
        <v>170.9</v>
      </c>
      <c r="T2670" s="19" t="s">
        <v>56</v>
      </c>
      <c r="U2670" s="2" t="s">
        <v>77</v>
      </c>
      <c r="V2670" s="2" t="s">
        <v>52</v>
      </c>
      <c r="W2670" s="2" t="s">
        <v>52</v>
      </c>
      <c r="X2670" s="2" t="s">
        <v>52</v>
      </c>
      <c r="Y2670" s="2" t="s">
        <v>52</v>
      </c>
      <c r="Z2670" s="2" t="s">
        <v>24397</v>
      </c>
      <c r="AA2670" s="2" t="s">
        <v>24398</v>
      </c>
      <c r="AB2670" s="2" t="s">
        <v>5040</v>
      </c>
      <c r="AC2670" s="2" t="s">
        <v>5041</v>
      </c>
      <c r="AD2670" s="2" t="s">
        <v>300</v>
      </c>
      <c r="AE2670" s="2" t="s">
        <v>5042</v>
      </c>
      <c r="AF2670" s="2" t="s">
        <v>66</v>
      </c>
      <c r="AG2670" s="2" t="s">
        <v>84</v>
      </c>
      <c r="AH2670" s="2" t="s">
        <v>24399</v>
      </c>
      <c r="AI2670" s="2" t="s">
        <v>23102</v>
      </c>
      <c r="AJ2670" s="2" t="s">
        <v>68</v>
      </c>
      <c r="AK2670" s="2" t="s">
        <v>24400</v>
      </c>
      <c r="AL2670" s="2" t="s">
        <v>24401</v>
      </c>
      <c r="AM2670" s="2" t="s">
        <v>52</v>
      </c>
      <c r="AN2670" s="2" t="s">
        <v>52</v>
      </c>
      <c r="AO2670" s="2" t="s">
        <v>52</v>
      </c>
      <c r="AP2670" s="2" t="s">
        <v>52</v>
      </c>
      <c r="AQ2670" s="2" t="s">
        <v>52</v>
      </c>
      <c r="AR2670" s="2" t="s">
        <v>52</v>
      </c>
      <c r="AS2670" s="2" t="s">
        <v>50</v>
      </c>
      <c r="AT2670" s="2" t="s">
        <v>51</v>
      </c>
      <c r="AU2670" s="2" t="s">
        <v>50</v>
      </c>
    </row>
    <row r="2671" spans="1:47" ht="22.5" customHeight="1" x14ac:dyDescent="0.25">
      <c r="A2671" t="s">
        <v>25439</v>
      </c>
      <c r="B2671" s="18" t="s">
        <v>24402</v>
      </c>
      <c r="C2671" s="220">
        <v>45078</v>
      </c>
      <c r="D2671" s="2" t="s">
        <v>89</v>
      </c>
      <c r="E2671" s="2" t="s">
        <v>20957</v>
      </c>
      <c r="F2671" s="2" t="s">
        <v>50</v>
      </c>
      <c r="G2671" s="19">
        <v>1</v>
      </c>
      <c r="H2671" s="19">
        <v>567.9</v>
      </c>
      <c r="I2671" s="19" t="s">
        <v>51</v>
      </c>
      <c r="J2671" s="19">
        <v>-96.54</v>
      </c>
      <c r="K2671" s="19">
        <v>-21.45</v>
      </c>
      <c r="L2671" s="19" t="s">
        <v>51</v>
      </c>
      <c r="M2671" s="19">
        <v>449.91</v>
      </c>
      <c r="N2671" s="2" t="s">
        <v>52</v>
      </c>
      <c r="O2671" s="2" t="s">
        <v>4299</v>
      </c>
      <c r="P2671" s="2" t="s">
        <v>24403</v>
      </c>
      <c r="Q2671" s="2" t="s">
        <v>24404</v>
      </c>
      <c r="R2671" s="2" t="s">
        <v>52</v>
      </c>
      <c r="S2671" s="19">
        <v>567.9</v>
      </c>
      <c r="T2671" s="19" t="s">
        <v>76</v>
      </c>
      <c r="U2671" s="2" t="s">
        <v>57</v>
      </c>
      <c r="V2671" s="2" t="s">
        <v>24405</v>
      </c>
      <c r="W2671" s="2" t="s">
        <v>24406</v>
      </c>
      <c r="X2671" s="2" t="s">
        <v>24407</v>
      </c>
      <c r="Y2671" s="2" t="s">
        <v>52</v>
      </c>
      <c r="Z2671" s="2" t="s">
        <v>24405</v>
      </c>
      <c r="AA2671" s="2" t="s">
        <v>24408</v>
      </c>
      <c r="AB2671" s="2" t="s">
        <v>24409</v>
      </c>
      <c r="AC2671" s="2" t="s">
        <v>21207</v>
      </c>
      <c r="AD2671" s="2" t="s">
        <v>267</v>
      </c>
      <c r="AE2671" s="2" t="s">
        <v>21208</v>
      </c>
      <c r="AF2671" s="2" t="s">
        <v>66</v>
      </c>
      <c r="AG2671" s="2" t="s">
        <v>67</v>
      </c>
      <c r="AH2671" s="2" t="s">
        <v>23941</v>
      </c>
      <c r="AI2671" s="2" t="s">
        <v>24410</v>
      </c>
      <c r="AJ2671" s="2" t="s">
        <v>68</v>
      </c>
      <c r="AK2671" s="2" t="s">
        <v>24411</v>
      </c>
      <c r="AL2671" s="2" t="s">
        <v>52</v>
      </c>
      <c r="AM2671" s="2" t="s">
        <v>52</v>
      </c>
      <c r="AN2671" s="2" t="s">
        <v>52</v>
      </c>
      <c r="AO2671" s="2" t="s">
        <v>52</v>
      </c>
      <c r="AP2671" s="2" t="s">
        <v>52</v>
      </c>
      <c r="AQ2671" s="2" t="s">
        <v>52</v>
      </c>
      <c r="AR2671" s="2" t="s">
        <v>52</v>
      </c>
      <c r="AS2671" s="2" t="s">
        <v>50</v>
      </c>
      <c r="AT2671" s="2" t="s">
        <v>51</v>
      </c>
      <c r="AU2671" s="2" t="s">
        <v>50</v>
      </c>
    </row>
    <row r="2672" spans="1:47" ht="22.5" customHeight="1" x14ac:dyDescent="0.25">
      <c r="A2672" t="s">
        <v>25439</v>
      </c>
      <c r="B2672" s="18" t="s">
        <v>24412</v>
      </c>
      <c r="C2672" s="220">
        <v>45078</v>
      </c>
      <c r="D2672" s="2" t="s">
        <v>89</v>
      </c>
      <c r="E2672" s="2" t="s">
        <v>23479</v>
      </c>
      <c r="F2672" s="2" t="s">
        <v>72</v>
      </c>
      <c r="G2672" s="19">
        <v>1</v>
      </c>
      <c r="H2672" s="19">
        <v>61.11</v>
      </c>
      <c r="I2672" s="19">
        <v>4.92</v>
      </c>
      <c r="J2672" s="19">
        <v>-12.83</v>
      </c>
      <c r="K2672" s="19">
        <v>-4.92</v>
      </c>
      <c r="L2672" s="19" t="s">
        <v>51</v>
      </c>
      <c r="M2672" s="19">
        <v>48.28</v>
      </c>
      <c r="N2672" s="2" t="s">
        <v>72</v>
      </c>
      <c r="O2672" s="2" t="s">
        <v>177</v>
      </c>
      <c r="P2672" s="2" t="s">
        <v>178</v>
      </c>
      <c r="Q2672" s="2" t="s">
        <v>179</v>
      </c>
      <c r="R2672" s="2" t="s">
        <v>52</v>
      </c>
      <c r="S2672" s="19">
        <v>61.11</v>
      </c>
      <c r="T2672" s="19" t="s">
        <v>56</v>
      </c>
      <c r="U2672" s="2" t="s">
        <v>77</v>
      </c>
      <c r="V2672" s="2" t="s">
        <v>52</v>
      </c>
      <c r="W2672" s="2" t="s">
        <v>52</v>
      </c>
      <c r="X2672" s="2" t="s">
        <v>52</v>
      </c>
      <c r="Y2672" s="2" t="s">
        <v>52</v>
      </c>
      <c r="Z2672" s="2" t="s">
        <v>24413</v>
      </c>
      <c r="AA2672" s="2" t="s">
        <v>24414</v>
      </c>
      <c r="AB2672" s="2" t="s">
        <v>24415</v>
      </c>
      <c r="AC2672" s="2" t="s">
        <v>24416</v>
      </c>
      <c r="AD2672" s="2" t="s">
        <v>352</v>
      </c>
      <c r="AE2672" s="2" t="s">
        <v>24417</v>
      </c>
      <c r="AF2672" s="2" t="s">
        <v>66</v>
      </c>
      <c r="AG2672" s="2" t="s">
        <v>84</v>
      </c>
      <c r="AH2672" s="2" t="s">
        <v>24418</v>
      </c>
      <c r="AI2672" s="2" t="s">
        <v>24419</v>
      </c>
      <c r="AJ2672" s="2" t="s">
        <v>68</v>
      </c>
      <c r="AK2672" s="2" t="s">
        <v>24420</v>
      </c>
      <c r="AL2672" s="2" t="s">
        <v>52</v>
      </c>
      <c r="AM2672" s="2" t="s">
        <v>52</v>
      </c>
      <c r="AN2672" s="2" t="s">
        <v>52</v>
      </c>
      <c r="AO2672" s="2" t="s">
        <v>52</v>
      </c>
      <c r="AP2672" s="2" t="s">
        <v>52</v>
      </c>
      <c r="AQ2672" s="2" t="s">
        <v>52</v>
      </c>
      <c r="AR2672" s="2" t="s">
        <v>52</v>
      </c>
      <c r="AS2672" s="2" t="s">
        <v>50</v>
      </c>
      <c r="AT2672" s="2" t="s">
        <v>51</v>
      </c>
      <c r="AU2672" s="2" t="s">
        <v>50</v>
      </c>
    </row>
    <row r="2673" spans="1:47" ht="22.5" customHeight="1" x14ac:dyDescent="0.25">
      <c r="A2673" t="s">
        <v>25439</v>
      </c>
      <c r="B2673" s="18" t="s">
        <v>24421</v>
      </c>
      <c r="C2673" s="220">
        <v>45078</v>
      </c>
      <c r="D2673" s="2" t="s">
        <v>6554</v>
      </c>
      <c r="E2673" s="2" t="s">
        <v>21112</v>
      </c>
      <c r="F2673" s="2" t="s">
        <v>50</v>
      </c>
      <c r="G2673" s="19">
        <v>1</v>
      </c>
      <c r="H2673" s="19">
        <v>174.59</v>
      </c>
      <c r="I2673" s="19">
        <v>1.59</v>
      </c>
      <c r="J2673" s="19">
        <v>-20.95</v>
      </c>
      <c r="K2673" s="19" t="s">
        <v>51</v>
      </c>
      <c r="L2673" s="19">
        <v>-153.63999999999999</v>
      </c>
      <c r="M2673" s="19">
        <v>1.59</v>
      </c>
      <c r="N2673" s="2" t="s">
        <v>52</v>
      </c>
      <c r="O2673" s="2" t="s">
        <v>389</v>
      </c>
      <c r="P2673" s="2" t="s">
        <v>390</v>
      </c>
      <c r="Q2673" s="2" t="s">
        <v>391</v>
      </c>
      <c r="R2673" s="2" t="s">
        <v>52</v>
      </c>
      <c r="S2673" s="19">
        <v>174.59</v>
      </c>
      <c r="T2673" s="19" t="s">
        <v>56</v>
      </c>
      <c r="U2673" s="2" t="s">
        <v>77</v>
      </c>
      <c r="V2673" s="2" t="s">
        <v>24422</v>
      </c>
      <c r="W2673" s="2" t="s">
        <v>24423</v>
      </c>
      <c r="X2673" s="2" t="s">
        <v>24424</v>
      </c>
      <c r="Y2673" s="2" t="s">
        <v>52</v>
      </c>
      <c r="Z2673" s="2" t="s">
        <v>24422</v>
      </c>
      <c r="AA2673" s="2" t="s">
        <v>24425</v>
      </c>
      <c r="AB2673" s="2" t="s">
        <v>4596</v>
      </c>
      <c r="AC2673" s="2" t="s">
        <v>64</v>
      </c>
      <c r="AD2673" s="2" t="s">
        <v>64</v>
      </c>
      <c r="AE2673" s="2" t="s">
        <v>827</v>
      </c>
      <c r="AF2673" s="2" t="s">
        <v>66</v>
      </c>
      <c r="AG2673" s="2" t="s">
        <v>784</v>
      </c>
      <c r="AH2673" s="2" t="s">
        <v>24426</v>
      </c>
      <c r="AI2673" s="2" t="s">
        <v>21118</v>
      </c>
      <c r="AJ2673" s="2" t="s">
        <v>8661</v>
      </c>
      <c r="AK2673" s="2" t="s">
        <v>24427</v>
      </c>
      <c r="AL2673" s="2" t="s">
        <v>4599</v>
      </c>
      <c r="AM2673" s="2" t="s">
        <v>52</v>
      </c>
      <c r="AN2673" s="2" t="s">
        <v>52</v>
      </c>
      <c r="AO2673" s="2" t="s">
        <v>52</v>
      </c>
      <c r="AP2673" s="2" t="s">
        <v>52</v>
      </c>
      <c r="AQ2673" s="2" t="s">
        <v>52</v>
      </c>
      <c r="AR2673" s="2" t="s">
        <v>52</v>
      </c>
      <c r="AS2673" s="2" t="s">
        <v>50</v>
      </c>
      <c r="AT2673" s="2">
        <v>1</v>
      </c>
      <c r="AU2673" s="2" t="s">
        <v>50</v>
      </c>
    </row>
    <row r="2674" spans="1:47" ht="22.5" customHeight="1" x14ac:dyDescent="0.25">
      <c r="A2674" t="s">
        <v>25439</v>
      </c>
      <c r="B2674" s="18" t="s">
        <v>24428</v>
      </c>
      <c r="C2674" s="220">
        <v>45078</v>
      </c>
      <c r="D2674" s="2" t="s">
        <v>89</v>
      </c>
      <c r="E2674" s="2" t="s">
        <v>24095</v>
      </c>
      <c r="F2674" s="2" t="s">
        <v>50</v>
      </c>
      <c r="G2674" s="19">
        <v>1</v>
      </c>
      <c r="H2674" s="19">
        <v>19.899999999999999</v>
      </c>
      <c r="I2674" s="19">
        <v>17.399999999999999</v>
      </c>
      <c r="J2674" s="19">
        <v>-20.350000000000001</v>
      </c>
      <c r="K2674" s="19">
        <v>-17.399999999999999</v>
      </c>
      <c r="L2674" s="19" t="s">
        <v>51</v>
      </c>
      <c r="M2674" s="19">
        <v>-0.45</v>
      </c>
      <c r="N2674" s="2" t="s">
        <v>52</v>
      </c>
      <c r="O2674" s="2" t="s">
        <v>571</v>
      </c>
      <c r="P2674" s="2" t="s">
        <v>572</v>
      </c>
      <c r="Q2674" s="2" t="s">
        <v>573</v>
      </c>
      <c r="R2674" s="2" t="s">
        <v>52</v>
      </c>
      <c r="S2674" s="19">
        <v>19.899999999999999</v>
      </c>
      <c r="T2674" s="19" t="s">
        <v>76</v>
      </c>
      <c r="U2674" s="2" t="s">
        <v>77</v>
      </c>
      <c r="V2674" s="2" t="s">
        <v>52</v>
      </c>
      <c r="W2674" s="2" t="s">
        <v>52</v>
      </c>
      <c r="X2674" s="2" t="s">
        <v>52</v>
      </c>
      <c r="Y2674" s="2" t="s">
        <v>52</v>
      </c>
      <c r="Z2674" s="2" t="s">
        <v>24429</v>
      </c>
      <c r="AA2674" s="2" t="s">
        <v>24430</v>
      </c>
      <c r="AB2674" s="2" t="s">
        <v>24431</v>
      </c>
      <c r="AC2674" s="2" t="s">
        <v>9022</v>
      </c>
      <c r="AD2674" s="2" t="s">
        <v>64</v>
      </c>
      <c r="AE2674" s="2" t="s">
        <v>24432</v>
      </c>
      <c r="AF2674" s="2" t="s">
        <v>66</v>
      </c>
      <c r="AG2674" s="2" t="s">
        <v>84</v>
      </c>
      <c r="AH2674" s="2" t="s">
        <v>24433</v>
      </c>
      <c r="AI2674" s="2" t="s">
        <v>24434</v>
      </c>
      <c r="AJ2674" s="2" t="s">
        <v>68</v>
      </c>
      <c r="AK2674" s="2" t="s">
        <v>24435</v>
      </c>
      <c r="AL2674" s="2" t="s">
        <v>52</v>
      </c>
      <c r="AM2674" s="2" t="s">
        <v>52</v>
      </c>
      <c r="AN2674" s="2" t="s">
        <v>52</v>
      </c>
      <c r="AO2674" s="2" t="s">
        <v>52</v>
      </c>
      <c r="AP2674" s="2" t="s">
        <v>52</v>
      </c>
      <c r="AQ2674" s="2" t="s">
        <v>52</v>
      </c>
      <c r="AR2674" s="2" t="s">
        <v>52</v>
      </c>
      <c r="AS2674" s="2" t="s">
        <v>50</v>
      </c>
      <c r="AT2674" s="2" t="s">
        <v>51</v>
      </c>
      <c r="AU2674" s="2" t="s">
        <v>50</v>
      </c>
    </row>
    <row r="2675" spans="1:47" ht="22.5" customHeight="1" x14ac:dyDescent="0.25">
      <c r="A2675" t="s">
        <v>25439</v>
      </c>
      <c r="B2675" s="18" t="s">
        <v>24436</v>
      </c>
      <c r="C2675" s="220">
        <v>45078</v>
      </c>
      <c r="D2675" s="2" t="s">
        <v>89</v>
      </c>
      <c r="E2675" s="2" t="s">
        <v>23479</v>
      </c>
      <c r="F2675" s="2" t="s">
        <v>72</v>
      </c>
      <c r="G2675" s="19">
        <v>1</v>
      </c>
      <c r="H2675" s="19">
        <v>66.03</v>
      </c>
      <c r="I2675" s="19" t="s">
        <v>51</v>
      </c>
      <c r="J2675" s="19">
        <v>-16.73</v>
      </c>
      <c r="K2675" s="19" t="s">
        <v>51</v>
      </c>
      <c r="L2675" s="19" t="s">
        <v>51</v>
      </c>
      <c r="M2675" s="19">
        <v>49.3</v>
      </c>
      <c r="N2675" s="2" t="s">
        <v>52</v>
      </c>
      <c r="O2675" s="2" t="s">
        <v>177</v>
      </c>
      <c r="P2675" s="2" t="s">
        <v>1899</v>
      </c>
      <c r="Q2675" s="2" t="s">
        <v>179</v>
      </c>
      <c r="R2675" s="2" t="s">
        <v>52</v>
      </c>
      <c r="S2675" s="19">
        <v>66.03</v>
      </c>
      <c r="T2675" s="19" t="s">
        <v>76</v>
      </c>
      <c r="U2675" s="2" t="s">
        <v>77</v>
      </c>
      <c r="V2675" s="2" t="s">
        <v>52</v>
      </c>
      <c r="W2675" s="2" t="s">
        <v>52</v>
      </c>
      <c r="X2675" s="2" t="s">
        <v>52</v>
      </c>
      <c r="Y2675" s="2" t="s">
        <v>52</v>
      </c>
      <c r="Z2675" s="2" t="s">
        <v>24437</v>
      </c>
      <c r="AA2675" s="2" t="s">
        <v>24438</v>
      </c>
      <c r="AB2675" s="2" t="s">
        <v>24439</v>
      </c>
      <c r="AC2675" s="2" t="s">
        <v>9556</v>
      </c>
      <c r="AD2675" s="2" t="s">
        <v>64</v>
      </c>
      <c r="AE2675" s="2" t="s">
        <v>9557</v>
      </c>
      <c r="AF2675" s="2" t="s">
        <v>66</v>
      </c>
      <c r="AG2675" s="2" t="s">
        <v>84</v>
      </c>
      <c r="AH2675" s="2" t="s">
        <v>24440</v>
      </c>
      <c r="AI2675" s="2" t="s">
        <v>24441</v>
      </c>
      <c r="AJ2675" s="2" t="s">
        <v>68</v>
      </c>
      <c r="AK2675" s="2" t="s">
        <v>24442</v>
      </c>
      <c r="AL2675" s="2" t="s">
        <v>52</v>
      </c>
      <c r="AM2675" s="2" t="s">
        <v>52</v>
      </c>
      <c r="AN2675" s="2" t="s">
        <v>52</v>
      </c>
      <c r="AO2675" s="2" t="s">
        <v>52</v>
      </c>
      <c r="AP2675" s="2" t="s">
        <v>52</v>
      </c>
      <c r="AQ2675" s="2" t="s">
        <v>52</v>
      </c>
      <c r="AR2675" s="2" t="s">
        <v>52</v>
      </c>
      <c r="AS2675" s="2" t="s">
        <v>50</v>
      </c>
      <c r="AT2675" s="2" t="s">
        <v>51</v>
      </c>
      <c r="AU2675" s="2" t="s">
        <v>50</v>
      </c>
    </row>
    <row r="2676" spans="1:47" ht="22.5" customHeight="1" x14ac:dyDescent="0.25">
      <c r="A2676" t="s">
        <v>25439</v>
      </c>
      <c r="B2676" s="18" t="s">
        <v>24443</v>
      </c>
      <c r="C2676" s="220">
        <v>45078</v>
      </c>
      <c r="D2676" s="2" t="s">
        <v>89</v>
      </c>
      <c r="E2676" s="2" t="s">
        <v>19808</v>
      </c>
      <c r="F2676" s="2" t="s">
        <v>50</v>
      </c>
      <c r="G2676" s="19">
        <v>1</v>
      </c>
      <c r="H2676" s="19">
        <v>81.38</v>
      </c>
      <c r="I2676" s="19">
        <v>26.74</v>
      </c>
      <c r="J2676" s="19">
        <v>-13.83</v>
      </c>
      <c r="K2676" s="19">
        <v>-45.19</v>
      </c>
      <c r="L2676" s="19" t="s">
        <v>51</v>
      </c>
      <c r="M2676" s="19">
        <v>49.1</v>
      </c>
      <c r="N2676" s="2" t="s">
        <v>52</v>
      </c>
      <c r="O2676" s="2" t="s">
        <v>2112</v>
      </c>
      <c r="P2676" s="2" t="s">
        <v>24444</v>
      </c>
      <c r="Q2676" s="2" t="s">
        <v>5887</v>
      </c>
      <c r="R2676" s="2" t="s">
        <v>52</v>
      </c>
      <c r="S2676" s="19">
        <v>81.38</v>
      </c>
      <c r="T2676" s="19" t="s">
        <v>76</v>
      </c>
      <c r="U2676" s="2" t="s">
        <v>57</v>
      </c>
      <c r="V2676" s="2" t="s">
        <v>24445</v>
      </c>
      <c r="W2676" s="2" t="s">
        <v>24446</v>
      </c>
      <c r="X2676" s="2" t="s">
        <v>24447</v>
      </c>
      <c r="Y2676" s="2" t="s">
        <v>52</v>
      </c>
      <c r="Z2676" s="2" t="s">
        <v>24445</v>
      </c>
      <c r="AA2676" s="2" t="s">
        <v>24448</v>
      </c>
      <c r="AB2676" s="2" t="s">
        <v>24449</v>
      </c>
      <c r="AC2676" s="2" t="s">
        <v>701</v>
      </c>
      <c r="AD2676" s="2" t="s">
        <v>702</v>
      </c>
      <c r="AE2676" s="2" t="s">
        <v>24450</v>
      </c>
      <c r="AF2676" s="2" t="s">
        <v>66</v>
      </c>
      <c r="AG2676" s="2" t="s">
        <v>67</v>
      </c>
      <c r="AH2676" s="2" t="s">
        <v>23941</v>
      </c>
      <c r="AI2676" s="2" t="s">
        <v>23273</v>
      </c>
      <c r="AJ2676" s="2" t="s">
        <v>68</v>
      </c>
      <c r="AK2676" s="2" t="s">
        <v>24451</v>
      </c>
      <c r="AL2676" s="2" t="s">
        <v>52</v>
      </c>
      <c r="AM2676" s="2" t="s">
        <v>52</v>
      </c>
      <c r="AN2676" s="2" t="s">
        <v>52</v>
      </c>
      <c r="AO2676" s="2" t="s">
        <v>52</v>
      </c>
      <c r="AP2676" s="2" t="s">
        <v>52</v>
      </c>
      <c r="AQ2676" s="2" t="s">
        <v>52</v>
      </c>
      <c r="AR2676" s="2" t="s">
        <v>52</v>
      </c>
      <c r="AS2676" s="2" t="s">
        <v>50</v>
      </c>
      <c r="AT2676" s="2" t="s">
        <v>51</v>
      </c>
      <c r="AU2676" s="2" t="s">
        <v>50</v>
      </c>
    </row>
    <row r="2677" spans="1:47" ht="22.5" customHeight="1" x14ac:dyDescent="0.25">
      <c r="A2677" t="s">
        <v>25439</v>
      </c>
      <c r="B2677" s="18" t="s">
        <v>24452</v>
      </c>
      <c r="C2677" s="220">
        <v>45078</v>
      </c>
      <c r="D2677" s="2" t="s">
        <v>89</v>
      </c>
      <c r="E2677" s="2" t="s">
        <v>23479</v>
      </c>
      <c r="F2677" s="2" t="s">
        <v>50</v>
      </c>
      <c r="G2677" s="19">
        <v>1</v>
      </c>
      <c r="H2677" s="19">
        <v>50.78</v>
      </c>
      <c r="I2677" s="19">
        <v>7.43</v>
      </c>
      <c r="J2677" s="19">
        <v>-14.13</v>
      </c>
      <c r="K2677" s="19">
        <v>-7.43</v>
      </c>
      <c r="L2677" s="19" t="s">
        <v>51</v>
      </c>
      <c r="M2677" s="19">
        <v>36.65</v>
      </c>
      <c r="N2677" s="2" t="s">
        <v>52</v>
      </c>
      <c r="O2677" s="2" t="s">
        <v>1019</v>
      </c>
      <c r="P2677" s="2" t="s">
        <v>1020</v>
      </c>
      <c r="Q2677" s="2" t="s">
        <v>1021</v>
      </c>
      <c r="R2677" s="2" t="s">
        <v>52</v>
      </c>
      <c r="S2677" s="19">
        <v>50.78</v>
      </c>
      <c r="T2677" s="19" t="s">
        <v>76</v>
      </c>
      <c r="U2677" s="2" t="s">
        <v>77</v>
      </c>
      <c r="V2677" s="2" t="s">
        <v>52</v>
      </c>
      <c r="W2677" s="2" t="s">
        <v>52</v>
      </c>
      <c r="X2677" s="2" t="s">
        <v>52</v>
      </c>
      <c r="Y2677" s="2" t="s">
        <v>52</v>
      </c>
      <c r="Z2677" s="2" t="s">
        <v>24453</v>
      </c>
      <c r="AA2677" s="2" t="s">
        <v>24454</v>
      </c>
      <c r="AB2677" s="2" t="s">
        <v>24455</v>
      </c>
      <c r="AC2677" s="2" t="s">
        <v>24456</v>
      </c>
      <c r="AD2677" s="2" t="s">
        <v>352</v>
      </c>
      <c r="AE2677" s="2" t="s">
        <v>24457</v>
      </c>
      <c r="AF2677" s="2" t="s">
        <v>66</v>
      </c>
      <c r="AG2677" s="2" t="s">
        <v>84</v>
      </c>
      <c r="AH2677" s="2" t="s">
        <v>24458</v>
      </c>
      <c r="AI2677" s="2" t="s">
        <v>24459</v>
      </c>
      <c r="AJ2677" s="2" t="s">
        <v>68</v>
      </c>
      <c r="AK2677" s="2" t="s">
        <v>24460</v>
      </c>
      <c r="AL2677" s="2" t="s">
        <v>52</v>
      </c>
      <c r="AM2677" s="2" t="s">
        <v>52</v>
      </c>
      <c r="AN2677" s="2" t="s">
        <v>52</v>
      </c>
      <c r="AO2677" s="2" t="s">
        <v>52</v>
      </c>
      <c r="AP2677" s="2" t="s">
        <v>52</v>
      </c>
      <c r="AQ2677" s="2" t="s">
        <v>52</v>
      </c>
      <c r="AR2677" s="2" t="s">
        <v>52</v>
      </c>
      <c r="AS2677" s="2" t="s">
        <v>50</v>
      </c>
      <c r="AT2677" s="2" t="s">
        <v>51</v>
      </c>
      <c r="AU2677" s="2" t="s">
        <v>50</v>
      </c>
    </row>
    <row r="2678" spans="1:47" ht="22.5" customHeight="1" x14ac:dyDescent="0.25">
      <c r="A2678" t="s">
        <v>25439</v>
      </c>
      <c r="B2678" s="18" t="s">
        <v>24461</v>
      </c>
      <c r="C2678" s="220">
        <v>45078</v>
      </c>
      <c r="D2678" s="2" t="s">
        <v>6554</v>
      </c>
      <c r="E2678" s="2" t="s">
        <v>23780</v>
      </c>
      <c r="F2678" s="2" t="s">
        <v>72</v>
      </c>
      <c r="G2678" s="19">
        <v>1</v>
      </c>
      <c r="H2678" s="19">
        <v>65.239999999999995</v>
      </c>
      <c r="I2678" s="19">
        <v>5.27</v>
      </c>
      <c r="J2678" s="19">
        <v>-16.59</v>
      </c>
      <c r="K2678" s="19">
        <v>-5.27</v>
      </c>
      <c r="L2678" s="19">
        <v>-48.65</v>
      </c>
      <c r="M2678" s="19">
        <v>0</v>
      </c>
      <c r="N2678" s="2" t="s">
        <v>72</v>
      </c>
      <c r="O2678" s="2" t="s">
        <v>247</v>
      </c>
      <c r="P2678" s="2" t="s">
        <v>248</v>
      </c>
      <c r="Q2678" s="2" t="s">
        <v>249</v>
      </c>
      <c r="R2678" s="2" t="s">
        <v>52</v>
      </c>
      <c r="S2678" s="19">
        <v>65.239999999999995</v>
      </c>
      <c r="T2678" s="19" t="s">
        <v>76</v>
      </c>
      <c r="U2678" s="2" t="s">
        <v>77</v>
      </c>
      <c r="V2678" s="2" t="s">
        <v>24462</v>
      </c>
      <c r="W2678" s="2" t="s">
        <v>24463</v>
      </c>
      <c r="X2678" s="2" t="s">
        <v>24464</v>
      </c>
      <c r="Y2678" s="2" t="s">
        <v>52</v>
      </c>
      <c r="Z2678" s="2" t="s">
        <v>24462</v>
      </c>
      <c r="AA2678" s="2" t="s">
        <v>24465</v>
      </c>
      <c r="AB2678" s="2" t="s">
        <v>4596</v>
      </c>
      <c r="AC2678" s="2" t="s">
        <v>64</v>
      </c>
      <c r="AD2678" s="2" t="s">
        <v>64</v>
      </c>
      <c r="AE2678" s="2" t="s">
        <v>827</v>
      </c>
      <c r="AF2678" s="2" t="s">
        <v>66</v>
      </c>
      <c r="AG2678" s="2" t="s">
        <v>84</v>
      </c>
      <c r="AH2678" s="2" t="s">
        <v>24466</v>
      </c>
      <c r="AI2678" s="2" t="s">
        <v>23785</v>
      </c>
      <c r="AJ2678" s="2" t="s">
        <v>68</v>
      </c>
      <c r="AK2678" s="2" t="s">
        <v>24467</v>
      </c>
      <c r="AL2678" s="2" t="s">
        <v>52</v>
      </c>
      <c r="AM2678" s="2" t="s">
        <v>52</v>
      </c>
      <c r="AN2678" s="2" t="s">
        <v>52</v>
      </c>
      <c r="AO2678" s="2" t="s">
        <v>52</v>
      </c>
      <c r="AP2678" s="2" t="s">
        <v>52</v>
      </c>
      <c r="AQ2678" s="2" t="s">
        <v>52</v>
      </c>
      <c r="AR2678" s="2" t="s">
        <v>52</v>
      </c>
      <c r="AS2678" s="204" t="s">
        <v>72</v>
      </c>
      <c r="AT2678" s="2" t="s">
        <v>51</v>
      </c>
      <c r="AU2678" s="2" t="s">
        <v>50</v>
      </c>
    </row>
    <row r="2679" spans="1:47" ht="22.5" customHeight="1" x14ac:dyDescent="0.25">
      <c r="A2679" t="s">
        <v>25439</v>
      </c>
      <c r="B2679" s="18" t="s">
        <v>24468</v>
      </c>
      <c r="C2679" s="220">
        <v>45078</v>
      </c>
      <c r="D2679" s="2" t="s">
        <v>89</v>
      </c>
      <c r="E2679" s="2" t="s">
        <v>18266</v>
      </c>
      <c r="F2679" s="2" t="s">
        <v>72</v>
      </c>
      <c r="G2679" s="19">
        <v>1</v>
      </c>
      <c r="H2679" s="19">
        <v>71.239999999999995</v>
      </c>
      <c r="I2679" s="19" t="s">
        <v>51</v>
      </c>
      <c r="J2679" s="19">
        <v>-13.65</v>
      </c>
      <c r="K2679" s="19" t="s">
        <v>51</v>
      </c>
      <c r="L2679" s="19" t="s">
        <v>51</v>
      </c>
      <c r="M2679" s="19">
        <v>57.59</v>
      </c>
      <c r="N2679" s="2" t="s">
        <v>72</v>
      </c>
      <c r="O2679" s="2" t="s">
        <v>620</v>
      </c>
      <c r="P2679" s="2" t="s">
        <v>621</v>
      </c>
      <c r="Q2679" s="2" t="s">
        <v>622</v>
      </c>
      <c r="R2679" s="2" t="s">
        <v>52</v>
      </c>
      <c r="S2679" s="19">
        <v>71.239999999999995</v>
      </c>
      <c r="T2679" s="19" t="s">
        <v>76</v>
      </c>
      <c r="U2679" s="2" t="s">
        <v>77</v>
      </c>
      <c r="V2679" s="2" t="s">
        <v>52</v>
      </c>
      <c r="W2679" s="2" t="s">
        <v>52</v>
      </c>
      <c r="X2679" s="2" t="s">
        <v>52</v>
      </c>
      <c r="Y2679" s="2" t="s">
        <v>52</v>
      </c>
      <c r="Z2679" s="2" t="s">
        <v>24469</v>
      </c>
      <c r="AA2679" s="2" t="s">
        <v>24470</v>
      </c>
      <c r="AB2679" s="2" t="s">
        <v>24471</v>
      </c>
      <c r="AC2679" s="2" t="s">
        <v>24472</v>
      </c>
      <c r="AD2679" s="2" t="s">
        <v>1369</v>
      </c>
      <c r="AE2679" s="2" t="s">
        <v>24473</v>
      </c>
      <c r="AF2679" s="2" t="s">
        <v>66</v>
      </c>
      <c r="AG2679" s="2" t="s">
        <v>84</v>
      </c>
      <c r="AH2679" s="2" t="s">
        <v>24325</v>
      </c>
      <c r="AI2679" s="2" t="s">
        <v>23681</v>
      </c>
      <c r="AJ2679" s="2" t="s">
        <v>68</v>
      </c>
      <c r="AK2679" s="2" t="s">
        <v>24474</v>
      </c>
      <c r="AL2679" s="2" t="s">
        <v>52</v>
      </c>
      <c r="AM2679" s="2" t="s">
        <v>52</v>
      </c>
      <c r="AN2679" s="2" t="s">
        <v>52</v>
      </c>
      <c r="AO2679" s="2" t="s">
        <v>52</v>
      </c>
      <c r="AP2679" s="2" t="s">
        <v>52</v>
      </c>
      <c r="AQ2679" s="2" t="s">
        <v>52</v>
      </c>
      <c r="AR2679" s="2" t="s">
        <v>52</v>
      </c>
      <c r="AS2679" s="2" t="s">
        <v>50</v>
      </c>
      <c r="AT2679" s="2" t="s">
        <v>51</v>
      </c>
      <c r="AU2679" s="2" t="s">
        <v>50</v>
      </c>
    </row>
    <row r="2680" spans="1:47" ht="22.5" customHeight="1" x14ac:dyDescent="0.25">
      <c r="A2680" t="s">
        <v>25439</v>
      </c>
      <c r="B2680" s="18" t="s">
        <v>24475</v>
      </c>
      <c r="C2680" s="220">
        <v>45078</v>
      </c>
      <c r="D2680" s="2" t="s">
        <v>89</v>
      </c>
      <c r="E2680" s="2" t="s">
        <v>24095</v>
      </c>
      <c r="F2680" s="2" t="s">
        <v>50</v>
      </c>
      <c r="G2680" s="19">
        <v>1</v>
      </c>
      <c r="H2680" s="19">
        <v>73.09</v>
      </c>
      <c r="I2680" s="19">
        <v>9.57</v>
      </c>
      <c r="J2680" s="19">
        <v>-17.93</v>
      </c>
      <c r="K2680" s="19">
        <v>-9.57</v>
      </c>
      <c r="L2680" s="19" t="s">
        <v>51</v>
      </c>
      <c r="M2680" s="19">
        <v>55.16</v>
      </c>
      <c r="N2680" s="2" t="s">
        <v>52</v>
      </c>
      <c r="O2680" s="2" t="s">
        <v>662</v>
      </c>
      <c r="P2680" s="2" t="s">
        <v>2685</v>
      </c>
      <c r="Q2680" s="2" t="s">
        <v>2686</v>
      </c>
      <c r="R2680" s="2" t="s">
        <v>52</v>
      </c>
      <c r="S2680" s="19">
        <v>73.09</v>
      </c>
      <c r="T2680" s="19" t="s">
        <v>76</v>
      </c>
      <c r="U2680" s="2" t="s">
        <v>77</v>
      </c>
      <c r="V2680" s="2" t="s">
        <v>52</v>
      </c>
      <c r="W2680" s="2" t="s">
        <v>52</v>
      </c>
      <c r="X2680" s="2" t="s">
        <v>52</v>
      </c>
      <c r="Y2680" s="2" t="s">
        <v>52</v>
      </c>
      <c r="Z2680" s="2" t="s">
        <v>24476</v>
      </c>
      <c r="AA2680" s="2" t="s">
        <v>24477</v>
      </c>
      <c r="AB2680" s="2" t="s">
        <v>24478</v>
      </c>
      <c r="AC2680" s="2" t="s">
        <v>24479</v>
      </c>
      <c r="AD2680" s="2" t="s">
        <v>64</v>
      </c>
      <c r="AE2680" s="2" t="s">
        <v>24480</v>
      </c>
      <c r="AF2680" s="2" t="s">
        <v>66</v>
      </c>
      <c r="AG2680" s="2" t="s">
        <v>84</v>
      </c>
      <c r="AH2680" s="2" t="s">
        <v>24481</v>
      </c>
      <c r="AI2680" s="2" t="s">
        <v>24482</v>
      </c>
      <c r="AJ2680" s="2" t="s">
        <v>68</v>
      </c>
      <c r="AK2680" s="2" t="s">
        <v>24483</v>
      </c>
      <c r="AL2680" s="2" t="s">
        <v>52</v>
      </c>
      <c r="AM2680" s="2" t="s">
        <v>52</v>
      </c>
      <c r="AN2680" s="2" t="s">
        <v>52</v>
      </c>
      <c r="AO2680" s="2" t="s">
        <v>52</v>
      </c>
      <c r="AP2680" s="2" t="s">
        <v>52</v>
      </c>
      <c r="AQ2680" s="2" t="s">
        <v>52</v>
      </c>
      <c r="AR2680" s="2" t="s">
        <v>52</v>
      </c>
      <c r="AS2680" s="2" t="s">
        <v>50</v>
      </c>
      <c r="AT2680" s="2" t="s">
        <v>51</v>
      </c>
      <c r="AU2680" s="2" t="s">
        <v>50</v>
      </c>
    </row>
    <row r="2681" spans="1:47" ht="22.5" customHeight="1" x14ac:dyDescent="0.25">
      <c r="A2681" t="s">
        <v>25439</v>
      </c>
      <c r="B2681" s="18" t="s">
        <v>24484</v>
      </c>
      <c r="C2681" s="220">
        <v>45078</v>
      </c>
      <c r="D2681" s="2" t="s">
        <v>89</v>
      </c>
      <c r="E2681" s="2" t="s">
        <v>23479</v>
      </c>
      <c r="F2681" s="2" t="s">
        <v>50</v>
      </c>
      <c r="G2681" s="19">
        <v>1</v>
      </c>
      <c r="H2681" s="19">
        <v>35.1</v>
      </c>
      <c r="I2681" s="19">
        <v>16.8</v>
      </c>
      <c r="J2681" s="19">
        <v>-11.47</v>
      </c>
      <c r="K2681" s="19">
        <v>-16.8</v>
      </c>
      <c r="L2681" s="19" t="s">
        <v>51</v>
      </c>
      <c r="M2681" s="19">
        <v>23.63</v>
      </c>
      <c r="N2681" s="2" t="s">
        <v>52</v>
      </c>
      <c r="O2681" s="2" t="s">
        <v>230</v>
      </c>
      <c r="P2681" s="2" t="s">
        <v>231</v>
      </c>
      <c r="Q2681" s="2" t="s">
        <v>232</v>
      </c>
      <c r="R2681" s="2" t="s">
        <v>52</v>
      </c>
      <c r="S2681" s="19">
        <v>35.1</v>
      </c>
      <c r="T2681" s="19" t="s">
        <v>76</v>
      </c>
      <c r="U2681" s="2" t="s">
        <v>77</v>
      </c>
      <c r="V2681" s="2" t="s">
        <v>52</v>
      </c>
      <c r="W2681" s="2" t="s">
        <v>52</v>
      </c>
      <c r="X2681" s="2" t="s">
        <v>52</v>
      </c>
      <c r="Y2681" s="2" t="s">
        <v>52</v>
      </c>
      <c r="Z2681" s="2" t="s">
        <v>24485</v>
      </c>
      <c r="AA2681" s="2" t="s">
        <v>24486</v>
      </c>
      <c r="AB2681" s="2" t="s">
        <v>24487</v>
      </c>
      <c r="AC2681" s="2" t="s">
        <v>1310</v>
      </c>
      <c r="AD2681" s="2" t="s">
        <v>715</v>
      </c>
      <c r="AE2681" s="2" t="s">
        <v>24488</v>
      </c>
      <c r="AF2681" s="2" t="s">
        <v>66</v>
      </c>
      <c r="AG2681" s="2" t="s">
        <v>84</v>
      </c>
      <c r="AH2681" s="2" t="s">
        <v>24489</v>
      </c>
      <c r="AI2681" s="2" t="s">
        <v>24490</v>
      </c>
      <c r="AJ2681" s="2" t="s">
        <v>68</v>
      </c>
      <c r="AK2681" s="2" t="s">
        <v>24491</v>
      </c>
      <c r="AL2681" s="2" t="s">
        <v>52</v>
      </c>
      <c r="AM2681" s="2" t="s">
        <v>52</v>
      </c>
      <c r="AN2681" s="2" t="s">
        <v>52</v>
      </c>
      <c r="AO2681" s="2" t="s">
        <v>52</v>
      </c>
      <c r="AP2681" s="2" t="s">
        <v>52</v>
      </c>
      <c r="AQ2681" s="2" t="s">
        <v>52</v>
      </c>
      <c r="AR2681" s="2" t="s">
        <v>52</v>
      </c>
      <c r="AS2681" s="2" t="s">
        <v>50</v>
      </c>
      <c r="AT2681" s="2" t="s">
        <v>51</v>
      </c>
      <c r="AU2681" s="2" t="s">
        <v>50</v>
      </c>
    </row>
    <row r="2682" spans="1:47" ht="22.5" customHeight="1" x14ac:dyDescent="0.25">
      <c r="A2682" t="s">
        <v>25439</v>
      </c>
      <c r="B2682" s="18" t="s">
        <v>24492</v>
      </c>
      <c r="C2682" s="220">
        <v>45078</v>
      </c>
      <c r="D2682" s="2" t="s">
        <v>24493</v>
      </c>
      <c r="E2682" s="2" t="s">
        <v>8139</v>
      </c>
      <c r="F2682" s="2" t="s">
        <v>72</v>
      </c>
      <c r="G2682" s="19">
        <v>1</v>
      </c>
      <c r="H2682" s="19">
        <v>58.49</v>
      </c>
      <c r="I2682" s="19" t="s">
        <v>51</v>
      </c>
      <c r="J2682" s="19">
        <v>-15.44</v>
      </c>
      <c r="K2682" s="19" t="s">
        <v>51</v>
      </c>
      <c r="L2682" s="19">
        <v>-43.05</v>
      </c>
      <c r="M2682" s="19">
        <v>0</v>
      </c>
      <c r="N2682" s="2" t="s">
        <v>52</v>
      </c>
      <c r="O2682" s="2" t="s">
        <v>177</v>
      </c>
      <c r="P2682" s="2" t="s">
        <v>1139</v>
      </c>
      <c r="Q2682" s="2" t="s">
        <v>1140</v>
      </c>
      <c r="R2682" s="2" t="s">
        <v>52</v>
      </c>
      <c r="S2682" s="19">
        <v>58.49</v>
      </c>
      <c r="T2682" s="19" t="s">
        <v>76</v>
      </c>
      <c r="U2682" s="2" t="s">
        <v>77</v>
      </c>
      <c r="V2682" s="2" t="s">
        <v>52</v>
      </c>
      <c r="W2682" s="2" t="s">
        <v>52</v>
      </c>
      <c r="X2682" s="2" t="s">
        <v>52</v>
      </c>
      <c r="Y2682" s="2" t="s">
        <v>52</v>
      </c>
      <c r="Z2682" s="2" t="s">
        <v>24494</v>
      </c>
      <c r="AA2682" s="2" t="s">
        <v>24495</v>
      </c>
      <c r="AB2682" s="2" t="s">
        <v>52</v>
      </c>
      <c r="AC2682" s="2" t="s">
        <v>333</v>
      </c>
      <c r="AD2682" s="2" t="s">
        <v>333</v>
      </c>
      <c r="AE2682" s="2" t="s">
        <v>24496</v>
      </c>
      <c r="AF2682" s="2" t="s">
        <v>66</v>
      </c>
      <c r="AG2682" s="2" t="s">
        <v>84</v>
      </c>
      <c r="AH2682" s="2" t="s">
        <v>24497</v>
      </c>
      <c r="AI2682" s="2" t="s">
        <v>52</v>
      </c>
      <c r="AJ2682" s="2" t="s">
        <v>68</v>
      </c>
      <c r="AK2682" s="2" t="s">
        <v>24498</v>
      </c>
      <c r="AL2682" s="2" t="s">
        <v>52</v>
      </c>
      <c r="AM2682" s="2" t="s">
        <v>52</v>
      </c>
      <c r="AN2682" s="2" t="s">
        <v>52</v>
      </c>
      <c r="AO2682" s="2" t="s">
        <v>52</v>
      </c>
      <c r="AP2682" s="2" t="s">
        <v>52</v>
      </c>
      <c r="AQ2682" s="2" t="s">
        <v>52</v>
      </c>
      <c r="AR2682" s="2" t="s">
        <v>52</v>
      </c>
      <c r="AS2682" s="2" t="s">
        <v>50</v>
      </c>
      <c r="AT2682" s="2" t="s">
        <v>51</v>
      </c>
      <c r="AU2682" s="2" t="s">
        <v>50</v>
      </c>
    </row>
    <row r="2683" spans="1:47" ht="22.5" customHeight="1" x14ac:dyDescent="0.25">
      <c r="A2683" t="s">
        <v>25439</v>
      </c>
      <c r="B2683" s="18" t="s">
        <v>24499</v>
      </c>
      <c r="C2683" s="220">
        <v>45078</v>
      </c>
      <c r="D2683" s="2" t="s">
        <v>89</v>
      </c>
      <c r="E2683" s="2" t="s">
        <v>24095</v>
      </c>
      <c r="F2683" s="2" t="s">
        <v>50</v>
      </c>
      <c r="G2683" s="19">
        <v>1</v>
      </c>
      <c r="H2683" s="19">
        <v>217.9</v>
      </c>
      <c r="I2683" s="19" t="s">
        <v>51</v>
      </c>
      <c r="J2683" s="19">
        <v>-37.04</v>
      </c>
      <c r="K2683" s="19">
        <v>-20.45</v>
      </c>
      <c r="L2683" s="19" t="s">
        <v>51</v>
      </c>
      <c r="M2683" s="19">
        <v>160.41</v>
      </c>
      <c r="N2683" s="2" t="s">
        <v>52</v>
      </c>
      <c r="O2683" s="2" t="s">
        <v>199</v>
      </c>
      <c r="P2683" s="2" t="s">
        <v>856</v>
      </c>
      <c r="Q2683" s="2" t="s">
        <v>857</v>
      </c>
      <c r="R2683" s="2" t="s">
        <v>52</v>
      </c>
      <c r="S2683" s="19">
        <v>217.9</v>
      </c>
      <c r="T2683" s="19" t="s">
        <v>76</v>
      </c>
      <c r="U2683" s="2" t="s">
        <v>77</v>
      </c>
      <c r="V2683" s="2" t="s">
        <v>52</v>
      </c>
      <c r="W2683" s="2" t="s">
        <v>52</v>
      </c>
      <c r="X2683" s="2" t="s">
        <v>52</v>
      </c>
      <c r="Y2683" s="2" t="s">
        <v>52</v>
      </c>
      <c r="Z2683" s="2" t="s">
        <v>24500</v>
      </c>
      <c r="AA2683" s="2" t="s">
        <v>24501</v>
      </c>
      <c r="AB2683" s="2" t="s">
        <v>24502</v>
      </c>
      <c r="AC2683" s="2" t="s">
        <v>64</v>
      </c>
      <c r="AD2683" s="2" t="s">
        <v>64</v>
      </c>
      <c r="AE2683" s="2" t="s">
        <v>24503</v>
      </c>
      <c r="AF2683" s="2" t="s">
        <v>66</v>
      </c>
      <c r="AG2683" s="2" t="s">
        <v>84</v>
      </c>
      <c r="AH2683" s="2" t="s">
        <v>24504</v>
      </c>
      <c r="AI2683" s="2" t="s">
        <v>24505</v>
      </c>
      <c r="AJ2683" s="2" t="s">
        <v>68</v>
      </c>
      <c r="AK2683" s="2" t="s">
        <v>24506</v>
      </c>
      <c r="AL2683" s="2" t="s">
        <v>52</v>
      </c>
      <c r="AM2683" s="2" t="s">
        <v>52</v>
      </c>
      <c r="AN2683" s="2" t="s">
        <v>52</v>
      </c>
      <c r="AO2683" s="2" t="s">
        <v>52</v>
      </c>
      <c r="AP2683" s="2" t="s">
        <v>52</v>
      </c>
      <c r="AQ2683" s="2" t="s">
        <v>52</v>
      </c>
      <c r="AR2683" s="2" t="s">
        <v>52</v>
      </c>
      <c r="AS2683" s="2" t="s">
        <v>50</v>
      </c>
      <c r="AT2683" s="2" t="s">
        <v>51</v>
      </c>
      <c r="AU2683" s="2" t="s">
        <v>50</v>
      </c>
    </row>
    <row r="2684" spans="1:47" ht="22.5" customHeight="1" x14ac:dyDescent="0.25">
      <c r="A2684" t="s">
        <v>25439</v>
      </c>
      <c r="B2684" s="18" t="s">
        <v>24507</v>
      </c>
      <c r="C2684" s="220">
        <v>45078</v>
      </c>
      <c r="D2684" s="2" t="s">
        <v>89</v>
      </c>
      <c r="E2684" s="2" t="s">
        <v>23479</v>
      </c>
      <c r="F2684" s="2" t="s">
        <v>72</v>
      </c>
      <c r="G2684" s="19">
        <v>2</v>
      </c>
      <c r="H2684" s="19">
        <v>92.38</v>
      </c>
      <c r="I2684" s="19">
        <v>7.71</v>
      </c>
      <c r="J2684" s="19">
        <v>-26.7</v>
      </c>
      <c r="K2684" s="19">
        <v>-7.71</v>
      </c>
      <c r="L2684" s="19" t="s">
        <v>51</v>
      </c>
      <c r="M2684" s="19">
        <v>65.680000000000007</v>
      </c>
      <c r="N2684" s="2" t="s">
        <v>52</v>
      </c>
      <c r="O2684" s="2" t="s">
        <v>73</v>
      </c>
      <c r="P2684" s="2" t="s">
        <v>6064</v>
      </c>
      <c r="Q2684" s="2" t="s">
        <v>6065</v>
      </c>
      <c r="R2684" s="2" t="s">
        <v>52</v>
      </c>
      <c r="S2684" s="19">
        <v>46.19</v>
      </c>
      <c r="T2684" s="19" t="s">
        <v>76</v>
      </c>
      <c r="U2684" s="2" t="s">
        <v>77</v>
      </c>
      <c r="V2684" s="2" t="s">
        <v>52</v>
      </c>
      <c r="W2684" s="2" t="s">
        <v>52</v>
      </c>
      <c r="X2684" s="2" t="s">
        <v>52</v>
      </c>
      <c r="Y2684" s="2" t="s">
        <v>52</v>
      </c>
      <c r="Z2684" s="2" t="s">
        <v>24508</v>
      </c>
      <c r="AA2684" s="2" t="s">
        <v>24509</v>
      </c>
      <c r="AB2684" s="2" t="s">
        <v>24510</v>
      </c>
      <c r="AC2684" s="2" t="s">
        <v>614</v>
      </c>
      <c r="AD2684" s="2" t="s">
        <v>352</v>
      </c>
      <c r="AE2684" s="2" t="s">
        <v>615</v>
      </c>
      <c r="AF2684" s="2" t="s">
        <v>66</v>
      </c>
      <c r="AG2684" s="2" t="s">
        <v>84</v>
      </c>
      <c r="AH2684" s="2" t="s">
        <v>24511</v>
      </c>
      <c r="AI2684" s="2" t="s">
        <v>24371</v>
      </c>
      <c r="AJ2684" s="2" t="s">
        <v>68</v>
      </c>
      <c r="AK2684" s="2" t="s">
        <v>24512</v>
      </c>
      <c r="AL2684" s="2" t="s">
        <v>52</v>
      </c>
      <c r="AM2684" s="2" t="s">
        <v>52</v>
      </c>
      <c r="AN2684" s="2" t="s">
        <v>52</v>
      </c>
      <c r="AO2684" s="2" t="s">
        <v>52</v>
      </c>
      <c r="AP2684" s="2" t="s">
        <v>52</v>
      </c>
      <c r="AQ2684" s="2" t="s">
        <v>52</v>
      </c>
      <c r="AR2684" s="2" t="s">
        <v>52</v>
      </c>
      <c r="AS2684" s="2" t="s">
        <v>50</v>
      </c>
      <c r="AT2684" s="2" t="s">
        <v>51</v>
      </c>
      <c r="AU2684" s="2" t="s">
        <v>50</v>
      </c>
    </row>
    <row r="2685" spans="1:47" ht="22.5" customHeight="1" x14ac:dyDescent="0.25">
      <c r="A2685" t="s">
        <v>25439</v>
      </c>
      <c r="B2685" s="18" t="s">
        <v>24513</v>
      </c>
      <c r="C2685" s="220">
        <v>45078</v>
      </c>
      <c r="D2685" s="2" t="s">
        <v>89</v>
      </c>
      <c r="E2685" s="2" t="s">
        <v>23479</v>
      </c>
      <c r="F2685" s="2" t="s">
        <v>50</v>
      </c>
      <c r="G2685" s="19">
        <v>1</v>
      </c>
      <c r="H2685" s="19">
        <v>399.89</v>
      </c>
      <c r="I2685" s="19" t="s">
        <v>51</v>
      </c>
      <c r="J2685" s="19">
        <v>-47.99</v>
      </c>
      <c r="K2685" s="19">
        <v>-38.950000000000003</v>
      </c>
      <c r="L2685" s="19" t="s">
        <v>51</v>
      </c>
      <c r="M2685" s="19">
        <v>312.95</v>
      </c>
      <c r="N2685" s="2" t="s">
        <v>52</v>
      </c>
      <c r="O2685" s="2" t="s">
        <v>4006</v>
      </c>
      <c r="P2685" s="2" t="s">
        <v>4007</v>
      </c>
      <c r="Q2685" s="2" t="s">
        <v>4008</v>
      </c>
      <c r="R2685" s="2" t="s">
        <v>52</v>
      </c>
      <c r="S2685" s="19">
        <v>399.89</v>
      </c>
      <c r="T2685" s="19" t="s">
        <v>56</v>
      </c>
      <c r="U2685" s="2" t="s">
        <v>57</v>
      </c>
      <c r="V2685" s="2" t="s">
        <v>24514</v>
      </c>
      <c r="W2685" s="2" t="s">
        <v>24515</v>
      </c>
      <c r="X2685" s="2" t="s">
        <v>24516</v>
      </c>
      <c r="Y2685" s="2" t="s">
        <v>52</v>
      </c>
      <c r="Z2685" s="2" t="s">
        <v>24514</v>
      </c>
      <c r="AA2685" s="2" t="s">
        <v>24517</v>
      </c>
      <c r="AB2685" s="2" t="s">
        <v>24518</v>
      </c>
      <c r="AC2685" s="2" t="s">
        <v>64</v>
      </c>
      <c r="AD2685" s="2" t="s">
        <v>64</v>
      </c>
      <c r="AE2685" s="2" t="s">
        <v>24519</v>
      </c>
      <c r="AF2685" s="2" t="s">
        <v>66</v>
      </c>
      <c r="AG2685" s="2" t="s">
        <v>67</v>
      </c>
      <c r="AH2685" s="2" t="s">
        <v>24520</v>
      </c>
      <c r="AI2685" s="2" t="s">
        <v>24521</v>
      </c>
      <c r="AJ2685" s="2" t="s">
        <v>68</v>
      </c>
      <c r="AK2685" s="2" t="s">
        <v>24522</v>
      </c>
      <c r="AL2685" s="2" t="s">
        <v>52</v>
      </c>
      <c r="AM2685" s="2" t="s">
        <v>52</v>
      </c>
      <c r="AN2685" s="2" t="s">
        <v>52</v>
      </c>
      <c r="AO2685" s="2" t="s">
        <v>52</v>
      </c>
      <c r="AP2685" s="2" t="s">
        <v>52</v>
      </c>
      <c r="AQ2685" s="2" t="s">
        <v>52</v>
      </c>
      <c r="AR2685" s="2" t="s">
        <v>52</v>
      </c>
      <c r="AS2685" s="2" t="s">
        <v>50</v>
      </c>
      <c r="AT2685" s="2" t="s">
        <v>51</v>
      </c>
      <c r="AU2685" s="2" t="s">
        <v>50</v>
      </c>
    </row>
    <row r="2686" spans="1:47" ht="22.5" customHeight="1" x14ac:dyDescent="0.25">
      <c r="A2686" t="s">
        <v>25439</v>
      </c>
      <c r="B2686" s="18" t="s">
        <v>24523</v>
      </c>
      <c r="C2686" s="220">
        <v>45078</v>
      </c>
      <c r="D2686" s="2" t="s">
        <v>89</v>
      </c>
      <c r="E2686" s="2" t="s">
        <v>23479</v>
      </c>
      <c r="F2686" s="2" t="s">
        <v>50</v>
      </c>
      <c r="G2686" s="19">
        <v>1</v>
      </c>
      <c r="H2686" s="19">
        <v>55.09</v>
      </c>
      <c r="I2686" s="19">
        <v>17.399999999999999</v>
      </c>
      <c r="J2686" s="19">
        <v>-14.87</v>
      </c>
      <c r="K2686" s="19">
        <v>-17.399999999999999</v>
      </c>
      <c r="L2686" s="19" t="s">
        <v>51</v>
      </c>
      <c r="M2686" s="19">
        <v>40.22</v>
      </c>
      <c r="N2686" s="2" t="s">
        <v>52</v>
      </c>
      <c r="O2686" s="2" t="s">
        <v>561</v>
      </c>
      <c r="P2686" s="2" t="s">
        <v>2827</v>
      </c>
      <c r="Q2686" s="2" t="s">
        <v>2828</v>
      </c>
      <c r="R2686" s="2" t="s">
        <v>52</v>
      </c>
      <c r="S2686" s="19">
        <v>55.09</v>
      </c>
      <c r="T2686" s="19" t="s">
        <v>76</v>
      </c>
      <c r="U2686" s="2" t="s">
        <v>77</v>
      </c>
      <c r="V2686" s="2" t="s">
        <v>52</v>
      </c>
      <c r="W2686" s="2" t="s">
        <v>52</v>
      </c>
      <c r="X2686" s="2" t="s">
        <v>52</v>
      </c>
      <c r="Y2686" s="2" t="s">
        <v>52</v>
      </c>
      <c r="Z2686" s="2" t="s">
        <v>24524</v>
      </c>
      <c r="AA2686" s="2" t="s">
        <v>24525</v>
      </c>
      <c r="AB2686" s="2" t="s">
        <v>24526</v>
      </c>
      <c r="AC2686" s="2" t="s">
        <v>14176</v>
      </c>
      <c r="AD2686" s="2" t="s">
        <v>206</v>
      </c>
      <c r="AE2686" s="2" t="s">
        <v>24527</v>
      </c>
      <c r="AF2686" s="2" t="s">
        <v>66</v>
      </c>
      <c r="AG2686" s="2" t="s">
        <v>84</v>
      </c>
      <c r="AH2686" s="2" t="s">
        <v>24528</v>
      </c>
      <c r="AI2686" s="2" t="s">
        <v>24529</v>
      </c>
      <c r="AJ2686" s="2" t="s">
        <v>68</v>
      </c>
      <c r="AK2686" s="2" t="s">
        <v>24530</v>
      </c>
      <c r="AL2686" s="2" t="s">
        <v>52</v>
      </c>
      <c r="AM2686" s="2" t="s">
        <v>52</v>
      </c>
      <c r="AN2686" s="2" t="s">
        <v>52</v>
      </c>
      <c r="AO2686" s="2" t="s">
        <v>52</v>
      </c>
      <c r="AP2686" s="2" t="s">
        <v>52</v>
      </c>
      <c r="AQ2686" s="2" t="s">
        <v>52</v>
      </c>
      <c r="AR2686" s="2" t="s">
        <v>52</v>
      </c>
      <c r="AS2686" s="2" t="s">
        <v>50</v>
      </c>
      <c r="AT2686" s="2" t="s">
        <v>51</v>
      </c>
      <c r="AU2686" s="2" t="s">
        <v>50</v>
      </c>
    </row>
    <row r="2687" spans="1:47" ht="22.5" customHeight="1" x14ac:dyDescent="0.25">
      <c r="A2687" t="s">
        <v>25439</v>
      </c>
      <c r="B2687" s="18" t="s">
        <v>24531</v>
      </c>
      <c r="C2687" s="220">
        <v>45078</v>
      </c>
      <c r="D2687" s="2" t="s">
        <v>89</v>
      </c>
      <c r="E2687" s="2" t="s">
        <v>24095</v>
      </c>
      <c r="F2687" s="2" t="s">
        <v>50</v>
      </c>
      <c r="G2687" s="19">
        <v>1</v>
      </c>
      <c r="H2687" s="19">
        <v>43.21</v>
      </c>
      <c r="I2687" s="19">
        <v>15.9</v>
      </c>
      <c r="J2687" s="19">
        <v>-10.69</v>
      </c>
      <c r="K2687" s="19" t="s">
        <v>51</v>
      </c>
      <c r="L2687" s="19" t="s">
        <v>51</v>
      </c>
      <c r="M2687" s="19">
        <v>48.42</v>
      </c>
      <c r="N2687" s="2" t="s">
        <v>52</v>
      </c>
      <c r="O2687" s="2" t="s">
        <v>2696</v>
      </c>
      <c r="P2687" s="2" t="s">
        <v>9426</v>
      </c>
      <c r="Q2687" s="2" t="s">
        <v>9427</v>
      </c>
      <c r="R2687" s="2" t="s">
        <v>52</v>
      </c>
      <c r="S2687" s="19">
        <v>43.21</v>
      </c>
      <c r="T2687" s="19" t="s">
        <v>56</v>
      </c>
      <c r="U2687" s="2" t="s">
        <v>77</v>
      </c>
      <c r="V2687" s="2" t="s">
        <v>24532</v>
      </c>
      <c r="W2687" s="2" t="s">
        <v>24533</v>
      </c>
      <c r="X2687" s="2" t="s">
        <v>24534</v>
      </c>
      <c r="Y2687" s="2" t="s">
        <v>52</v>
      </c>
      <c r="Z2687" s="2" t="s">
        <v>24532</v>
      </c>
      <c r="AA2687" s="2" t="s">
        <v>24535</v>
      </c>
      <c r="AB2687" s="2" t="s">
        <v>24536</v>
      </c>
      <c r="AC2687" s="2" t="s">
        <v>2506</v>
      </c>
      <c r="AD2687" s="2" t="s">
        <v>64</v>
      </c>
      <c r="AE2687" s="2" t="s">
        <v>24537</v>
      </c>
      <c r="AF2687" s="2" t="s">
        <v>66</v>
      </c>
      <c r="AG2687" s="2" t="s">
        <v>784</v>
      </c>
      <c r="AH2687" s="2" t="s">
        <v>24538</v>
      </c>
      <c r="AI2687" s="2" t="s">
        <v>24539</v>
      </c>
      <c r="AJ2687" s="2" t="s">
        <v>13305</v>
      </c>
      <c r="AK2687" s="2" t="s">
        <v>24540</v>
      </c>
      <c r="AL2687" s="2" t="s">
        <v>52</v>
      </c>
      <c r="AM2687" s="2" t="s">
        <v>52</v>
      </c>
      <c r="AN2687" s="2" t="s">
        <v>52</v>
      </c>
      <c r="AO2687" s="2" t="s">
        <v>52</v>
      </c>
      <c r="AP2687" s="2" t="s">
        <v>52</v>
      </c>
      <c r="AQ2687" s="2" t="s">
        <v>52</v>
      </c>
      <c r="AR2687" s="2" t="s">
        <v>52</v>
      </c>
      <c r="AS2687" s="2" t="s">
        <v>50</v>
      </c>
      <c r="AT2687" s="2" t="s">
        <v>51</v>
      </c>
      <c r="AU2687" s="2" t="s">
        <v>50</v>
      </c>
    </row>
    <row r="2688" spans="1:47" ht="22.5" customHeight="1" x14ac:dyDescent="0.25">
      <c r="A2688" t="s">
        <v>25439</v>
      </c>
      <c r="B2688" s="18" t="s">
        <v>24541</v>
      </c>
      <c r="C2688" s="220">
        <v>45078</v>
      </c>
      <c r="D2688" s="2" t="s">
        <v>89</v>
      </c>
      <c r="E2688" s="2" t="s">
        <v>16444</v>
      </c>
      <c r="F2688" s="2" t="s">
        <v>50</v>
      </c>
      <c r="G2688" s="19">
        <v>1</v>
      </c>
      <c r="H2688" s="19">
        <v>330.67</v>
      </c>
      <c r="I2688" s="19">
        <v>31.9</v>
      </c>
      <c r="J2688" s="19">
        <v>-56.21</v>
      </c>
      <c r="K2688" s="19">
        <v>-70.849999999999994</v>
      </c>
      <c r="L2688" s="19" t="s">
        <v>51</v>
      </c>
      <c r="M2688" s="19">
        <v>235.51</v>
      </c>
      <c r="N2688" s="2" t="s">
        <v>72</v>
      </c>
      <c r="O2688" s="2" t="s">
        <v>15202</v>
      </c>
      <c r="P2688" s="2" t="s">
        <v>24542</v>
      </c>
      <c r="Q2688" s="2" t="s">
        <v>24543</v>
      </c>
      <c r="R2688" s="2" t="s">
        <v>52</v>
      </c>
      <c r="S2688" s="19">
        <v>330.67</v>
      </c>
      <c r="T2688" s="19" t="s">
        <v>76</v>
      </c>
      <c r="U2688" s="2" t="s">
        <v>57</v>
      </c>
      <c r="V2688" s="2" t="s">
        <v>24544</v>
      </c>
      <c r="W2688" s="2" t="s">
        <v>24545</v>
      </c>
      <c r="X2688" s="2" t="s">
        <v>24546</v>
      </c>
      <c r="Y2688" s="2" t="s">
        <v>52</v>
      </c>
      <c r="Z2688" s="2" t="s">
        <v>24544</v>
      </c>
      <c r="AA2688" s="2" t="s">
        <v>24547</v>
      </c>
      <c r="AB2688" s="2" t="s">
        <v>24548</v>
      </c>
      <c r="AC2688" s="2" t="s">
        <v>4104</v>
      </c>
      <c r="AD2688" s="2" t="s">
        <v>82</v>
      </c>
      <c r="AE2688" s="2" t="s">
        <v>24549</v>
      </c>
      <c r="AF2688" s="2" t="s">
        <v>66</v>
      </c>
      <c r="AG2688" s="2" t="s">
        <v>67</v>
      </c>
      <c r="AH2688" s="2" t="s">
        <v>23941</v>
      </c>
      <c r="AI2688" s="2" t="s">
        <v>24550</v>
      </c>
      <c r="AJ2688" s="2" t="s">
        <v>4026</v>
      </c>
      <c r="AK2688" s="2" t="s">
        <v>24551</v>
      </c>
      <c r="AL2688" s="2" t="s">
        <v>24552</v>
      </c>
      <c r="AM2688" s="2" t="s">
        <v>52</v>
      </c>
      <c r="AN2688" s="2" t="s">
        <v>52</v>
      </c>
      <c r="AO2688" s="2" t="s">
        <v>52</v>
      </c>
      <c r="AP2688" s="2" t="s">
        <v>52</v>
      </c>
      <c r="AQ2688" s="2" t="s">
        <v>52</v>
      </c>
      <c r="AR2688" s="2" t="s">
        <v>52</v>
      </c>
      <c r="AS2688" s="2" t="s">
        <v>50</v>
      </c>
      <c r="AT2688" s="2" t="s">
        <v>51</v>
      </c>
      <c r="AU2688" s="2" t="s">
        <v>50</v>
      </c>
    </row>
    <row r="2689" spans="1:47" ht="22.5" customHeight="1" x14ac:dyDescent="0.25">
      <c r="A2689" t="s">
        <v>25439</v>
      </c>
      <c r="B2689" s="18" t="s">
        <v>24553</v>
      </c>
      <c r="C2689" s="220">
        <v>45078</v>
      </c>
      <c r="D2689" s="2" t="s">
        <v>89</v>
      </c>
      <c r="E2689" s="2" t="s">
        <v>23479</v>
      </c>
      <c r="F2689" s="2" t="s">
        <v>50</v>
      </c>
      <c r="G2689" s="19">
        <v>1</v>
      </c>
      <c r="H2689" s="19">
        <v>189.99</v>
      </c>
      <c r="I2689" s="19" t="s">
        <v>51</v>
      </c>
      <c r="J2689" s="19">
        <v>-22.8</v>
      </c>
      <c r="K2689" s="19">
        <v>-20.45</v>
      </c>
      <c r="L2689" s="19" t="s">
        <v>51</v>
      </c>
      <c r="M2689" s="19">
        <v>146.74</v>
      </c>
      <c r="N2689" s="2" t="s">
        <v>72</v>
      </c>
      <c r="O2689" s="2" t="s">
        <v>3337</v>
      </c>
      <c r="P2689" s="2" t="s">
        <v>3338</v>
      </c>
      <c r="Q2689" s="2" t="s">
        <v>3339</v>
      </c>
      <c r="R2689" s="2" t="s">
        <v>52</v>
      </c>
      <c r="S2689" s="19">
        <v>189.99</v>
      </c>
      <c r="T2689" s="19" t="s">
        <v>56</v>
      </c>
      <c r="U2689" s="2" t="s">
        <v>57</v>
      </c>
      <c r="V2689" s="2" t="s">
        <v>24554</v>
      </c>
      <c r="W2689" s="2" t="s">
        <v>24555</v>
      </c>
      <c r="X2689" s="2" t="s">
        <v>24556</v>
      </c>
      <c r="Y2689" s="2" t="s">
        <v>52</v>
      </c>
      <c r="Z2689" s="2" t="s">
        <v>24554</v>
      </c>
      <c r="AA2689" s="2" t="s">
        <v>24557</v>
      </c>
      <c r="AB2689" s="2" t="s">
        <v>24558</v>
      </c>
      <c r="AC2689" s="2" t="s">
        <v>9022</v>
      </c>
      <c r="AD2689" s="2" t="s">
        <v>64</v>
      </c>
      <c r="AE2689" s="2" t="s">
        <v>24559</v>
      </c>
      <c r="AF2689" s="2" t="s">
        <v>66</v>
      </c>
      <c r="AG2689" s="2" t="s">
        <v>67</v>
      </c>
      <c r="AH2689" s="2" t="s">
        <v>24560</v>
      </c>
      <c r="AI2689" s="2" t="s">
        <v>23613</v>
      </c>
      <c r="AJ2689" s="2" t="s">
        <v>68</v>
      </c>
      <c r="AK2689" s="2" t="s">
        <v>24561</v>
      </c>
      <c r="AL2689" s="2" t="s">
        <v>52</v>
      </c>
      <c r="AM2689" s="2" t="s">
        <v>52</v>
      </c>
      <c r="AN2689" s="2" t="s">
        <v>52</v>
      </c>
      <c r="AO2689" s="2" t="s">
        <v>52</v>
      </c>
      <c r="AP2689" s="2" t="s">
        <v>52</v>
      </c>
      <c r="AQ2689" s="2" t="s">
        <v>52</v>
      </c>
      <c r="AR2689" s="2" t="s">
        <v>52</v>
      </c>
      <c r="AS2689" s="2" t="s">
        <v>50</v>
      </c>
      <c r="AT2689" s="2" t="s">
        <v>51</v>
      </c>
      <c r="AU2689" s="2" t="s">
        <v>50</v>
      </c>
    </row>
    <row r="2690" spans="1:47" ht="22.5" customHeight="1" x14ac:dyDescent="0.25">
      <c r="A2690" t="s">
        <v>25439</v>
      </c>
      <c r="B2690" s="18" t="s">
        <v>24562</v>
      </c>
      <c r="C2690" s="220">
        <v>45078</v>
      </c>
      <c r="D2690" s="2" t="s">
        <v>89</v>
      </c>
      <c r="E2690" s="2" t="s">
        <v>20957</v>
      </c>
      <c r="F2690" s="2" t="s">
        <v>72</v>
      </c>
      <c r="G2690" s="19">
        <v>1</v>
      </c>
      <c r="H2690" s="19">
        <v>91.61</v>
      </c>
      <c r="I2690" s="19" t="s">
        <v>51</v>
      </c>
      <c r="J2690" s="19">
        <v>-10.99</v>
      </c>
      <c r="K2690" s="19">
        <v>-20.45</v>
      </c>
      <c r="L2690" s="19" t="s">
        <v>51</v>
      </c>
      <c r="M2690" s="19">
        <v>60.17</v>
      </c>
      <c r="N2690" s="2" t="s">
        <v>72</v>
      </c>
      <c r="O2690" s="2" t="s">
        <v>2254</v>
      </c>
      <c r="P2690" s="2" t="s">
        <v>2255</v>
      </c>
      <c r="Q2690" s="2" t="s">
        <v>2256</v>
      </c>
      <c r="R2690" s="2" t="s">
        <v>52</v>
      </c>
      <c r="S2690" s="19">
        <v>91.61</v>
      </c>
      <c r="T2690" s="19" t="s">
        <v>56</v>
      </c>
      <c r="U2690" s="2" t="s">
        <v>77</v>
      </c>
      <c r="V2690" s="2" t="s">
        <v>52</v>
      </c>
      <c r="W2690" s="2" t="s">
        <v>52</v>
      </c>
      <c r="X2690" s="2" t="s">
        <v>52</v>
      </c>
      <c r="Y2690" s="2" t="s">
        <v>52</v>
      </c>
      <c r="Z2690" s="2" t="s">
        <v>24563</v>
      </c>
      <c r="AA2690" s="2" t="s">
        <v>24564</v>
      </c>
      <c r="AB2690" s="2" t="s">
        <v>24565</v>
      </c>
      <c r="AC2690" s="2" t="s">
        <v>24566</v>
      </c>
      <c r="AD2690" s="2" t="s">
        <v>715</v>
      </c>
      <c r="AE2690" s="2" t="s">
        <v>24567</v>
      </c>
      <c r="AF2690" s="2" t="s">
        <v>66</v>
      </c>
      <c r="AG2690" s="2" t="s">
        <v>84</v>
      </c>
      <c r="AH2690" s="2" t="s">
        <v>24231</v>
      </c>
      <c r="AI2690" s="2" t="s">
        <v>24568</v>
      </c>
      <c r="AJ2690" s="2" t="s">
        <v>68</v>
      </c>
      <c r="AK2690" s="2" t="s">
        <v>24569</v>
      </c>
      <c r="AL2690" s="2" t="s">
        <v>52</v>
      </c>
      <c r="AM2690" s="2" t="s">
        <v>52</v>
      </c>
      <c r="AN2690" s="2" t="s">
        <v>52</v>
      </c>
      <c r="AO2690" s="2" t="s">
        <v>52</v>
      </c>
      <c r="AP2690" s="2" t="s">
        <v>52</v>
      </c>
      <c r="AQ2690" s="2" t="s">
        <v>52</v>
      </c>
      <c r="AR2690" s="2" t="s">
        <v>52</v>
      </c>
      <c r="AS2690" s="2" t="s">
        <v>50</v>
      </c>
      <c r="AT2690" s="2" t="s">
        <v>51</v>
      </c>
      <c r="AU2690" s="2" t="s">
        <v>50</v>
      </c>
    </row>
    <row r="2691" spans="1:47" ht="22.5" customHeight="1" x14ac:dyDescent="0.25">
      <c r="A2691" t="s">
        <v>25439</v>
      </c>
      <c r="B2691" s="18" t="s">
        <v>24570</v>
      </c>
      <c r="C2691" s="220">
        <v>45078</v>
      </c>
      <c r="D2691" s="2" t="s">
        <v>89</v>
      </c>
      <c r="E2691" s="2" t="s">
        <v>24095</v>
      </c>
      <c r="F2691" s="2" t="s">
        <v>50</v>
      </c>
      <c r="G2691" s="19">
        <v>1</v>
      </c>
      <c r="H2691" s="19">
        <v>69.819999999999993</v>
      </c>
      <c r="I2691" s="19">
        <v>13.7</v>
      </c>
      <c r="J2691" s="19">
        <v>-17.37</v>
      </c>
      <c r="K2691" s="19">
        <v>-13.7</v>
      </c>
      <c r="L2691" s="19" t="s">
        <v>51</v>
      </c>
      <c r="M2691" s="19">
        <v>52.45</v>
      </c>
      <c r="N2691" s="2" t="s">
        <v>52</v>
      </c>
      <c r="O2691" s="2" t="s">
        <v>177</v>
      </c>
      <c r="P2691" s="2" t="s">
        <v>1899</v>
      </c>
      <c r="Q2691" s="2" t="s">
        <v>179</v>
      </c>
      <c r="R2691" s="2" t="s">
        <v>52</v>
      </c>
      <c r="S2691" s="19">
        <v>69.819999999999993</v>
      </c>
      <c r="T2691" s="19" t="s">
        <v>76</v>
      </c>
      <c r="U2691" s="2" t="s">
        <v>77</v>
      </c>
      <c r="V2691" s="2" t="s">
        <v>52</v>
      </c>
      <c r="W2691" s="2" t="s">
        <v>52</v>
      </c>
      <c r="X2691" s="2" t="s">
        <v>52</v>
      </c>
      <c r="Y2691" s="2" t="s">
        <v>52</v>
      </c>
      <c r="Z2691" s="2" t="s">
        <v>24571</v>
      </c>
      <c r="AA2691" s="2" t="s">
        <v>24572</v>
      </c>
      <c r="AB2691" s="2" t="s">
        <v>24573</v>
      </c>
      <c r="AC2691" s="2" t="s">
        <v>2518</v>
      </c>
      <c r="AD2691" s="2" t="s">
        <v>64</v>
      </c>
      <c r="AE2691" s="2" t="s">
        <v>24574</v>
      </c>
      <c r="AF2691" s="2" t="s">
        <v>66</v>
      </c>
      <c r="AG2691" s="2" t="s">
        <v>84</v>
      </c>
      <c r="AH2691" s="2" t="s">
        <v>24481</v>
      </c>
      <c r="AI2691" s="2" t="s">
        <v>24575</v>
      </c>
      <c r="AJ2691" s="2" t="s">
        <v>68</v>
      </c>
      <c r="AK2691" s="2" t="s">
        <v>24576</v>
      </c>
      <c r="AL2691" s="2" t="s">
        <v>52</v>
      </c>
      <c r="AM2691" s="2" t="s">
        <v>52</v>
      </c>
      <c r="AN2691" s="2" t="s">
        <v>52</v>
      </c>
      <c r="AO2691" s="2" t="s">
        <v>52</v>
      </c>
      <c r="AP2691" s="2" t="s">
        <v>52</v>
      </c>
      <c r="AQ2691" s="2" t="s">
        <v>52</v>
      </c>
      <c r="AR2691" s="2" t="s">
        <v>52</v>
      </c>
      <c r="AS2691" s="2" t="s">
        <v>50</v>
      </c>
      <c r="AT2691" s="2" t="s">
        <v>51</v>
      </c>
      <c r="AU2691" s="2" t="s">
        <v>50</v>
      </c>
    </row>
    <row r="2692" spans="1:47" ht="22.5" customHeight="1" x14ac:dyDescent="0.25">
      <c r="A2692" t="s">
        <v>25439</v>
      </c>
      <c r="B2692" s="18" t="s">
        <v>24577</v>
      </c>
      <c r="C2692" s="220">
        <v>45078</v>
      </c>
      <c r="D2692" s="2" t="s">
        <v>6554</v>
      </c>
      <c r="E2692" s="2" t="s">
        <v>24578</v>
      </c>
      <c r="F2692" s="2" t="s">
        <v>72</v>
      </c>
      <c r="G2692" s="19">
        <v>1</v>
      </c>
      <c r="H2692" s="19">
        <v>65.989999999999995</v>
      </c>
      <c r="I2692" s="19" t="s">
        <v>51</v>
      </c>
      <c r="J2692" s="19">
        <v>-16.72</v>
      </c>
      <c r="K2692" s="19" t="s">
        <v>51</v>
      </c>
      <c r="L2692" s="19">
        <v>-49.27</v>
      </c>
      <c r="M2692" s="19">
        <v>0</v>
      </c>
      <c r="N2692" s="2" t="s">
        <v>52</v>
      </c>
      <c r="O2692" s="2" t="s">
        <v>1796</v>
      </c>
      <c r="P2692" s="2" t="s">
        <v>1797</v>
      </c>
      <c r="Q2692" s="2" t="s">
        <v>1798</v>
      </c>
      <c r="R2692" s="2" t="s">
        <v>52</v>
      </c>
      <c r="S2692" s="19">
        <v>65.989999999999995</v>
      </c>
      <c r="T2692" s="19" t="s">
        <v>76</v>
      </c>
      <c r="U2692" s="2" t="s">
        <v>77</v>
      </c>
      <c r="V2692" s="2" t="s">
        <v>24579</v>
      </c>
      <c r="W2692" s="2" t="s">
        <v>24580</v>
      </c>
      <c r="X2692" s="2" t="s">
        <v>24581</v>
      </c>
      <c r="Y2692" s="2" t="s">
        <v>52</v>
      </c>
      <c r="Z2692" s="2" t="s">
        <v>24579</v>
      </c>
      <c r="AA2692" s="2" t="s">
        <v>24582</v>
      </c>
      <c r="AB2692" s="2" t="s">
        <v>4596</v>
      </c>
      <c r="AC2692" s="2" t="s">
        <v>64</v>
      </c>
      <c r="AD2692" s="2" t="s">
        <v>64</v>
      </c>
      <c r="AE2692" s="2" t="s">
        <v>827</v>
      </c>
      <c r="AF2692" s="2" t="s">
        <v>66</v>
      </c>
      <c r="AG2692" s="2" t="s">
        <v>84</v>
      </c>
      <c r="AH2692" s="2" t="s">
        <v>24583</v>
      </c>
      <c r="AI2692" s="2" t="s">
        <v>24584</v>
      </c>
      <c r="AJ2692" s="2" t="s">
        <v>68</v>
      </c>
      <c r="AK2692" s="2" t="s">
        <v>24585</v>
      </c>
      <c r="AL2692" s="2" t="s">
        <v>52</v>
      </c>
      <c r="AM2692" s="2" t="s">
        <v>52</v>
      </c>
      <c r="AN2692" s="2" t="s">
        <v>52</v>
      </c>
      <c r="AO2692" s="2" t="s">
        <v>52</v>
      </c>
      <c r="AP2692" s="2" t="s">
        <v>52</v>
      </c>
      <c r="AQ2692" s="2" t="s">
        <v>52</v>
      </c>
      <c r="AR2692" s="2" t="s">
        <v>52</v>
      </c>
      <c r="AS2692" s="205" t="s">
        <v>72</v>
      </c>
      <c r="AT2692" s="2" t="s">
        <v>51</v>
      </c>
      <c r="AU2692" s="2" t="s">
        <v>50</v>
      </c>
    </row>
    <row r="2693" spans="1:47" ht="22.5" customHeight="1" x14ac:dyDescent="0.25">
      <c r="A2693" t="s">
        <v>25439</v>
      </c>
      <c r="B2693" s="18" t="s">
        <v>24586</v>
      </c>
      <c r="C2693" s="220">
        <v>45078</v>
      </c>
      <c r="D2693" s="2" t="s">
        <v>89</v>
      </c>
      <c r="E2693" s="2" t="s">
        <v>22110</v>
      </c>
      <c r="F2693" s="2" t="s">
        <v>50</v>
      </c>
      <c r="G2693" s="19">
        <v>1</v>
      </c>
      <c r="H2693" s="19">
        <v>89</v>
      </c>
      <c r="I2693" s="19" t="s">
        <v>51</v>
      </c>
      <c r="J2693" s="19">
        <v>-15.13</v>
      </c>
      <c r="K2693" s="19">
        <v>-20.45</v>
      </c>
      <c r="L2693" s="19" t="s">
        <v>51</v>
      </c>
      <c r="M2693" s="19">
        <v>53.42</v>
      </c>
      <c r="N2693" s="2" t="s">
        <v>72</v>
      </c>
      <c r="O2693" s="2" t="s">
        <v>4743</v>
      </c>
      <c r="P2693" s="2" t="s">
        <v>5703</v>
      </c>
      <c r="Q2693" s="2" t="s">
        <v>4745</v>
      </c>
      <c r="R2693" s="2" t="s">
        <v>52</v>
      </c>
      <c r="S2693" s="19">
        <v>89</v>
      </c>
      <c r="T2693" s="19" t="s">
        <v>76</v>
      </c>
      <c r="U2693" s="2" t="s">
        <v>57</v>
      </c>
      <c r="V2693" s="2" t="s">
        <v>24587</v>
      </c>
      <c r="W2693" s="2" t="s">
        <v>24588</v>
      </c>
      <c r="X2693" s="2" t="s">
        <v>24589</v>
      </c>
      <c r="Y2693" s="2" t="s">
        <v>52</v>
      </c>
      <c r="Z2693" s="2" t="s">
        <v>24587</v>
      </c>
      <c r="AA2693" s="2" t="s">
        <v>24590</v>
      </c>
      <c r="AB2693" s="2" t="s">
        <v>24591</v>
      </c>
      <c r="AC2693" s="2" t="s">
        <v>24592</v>
      </c>
      <c r="AD2693" s="2" t="s">
        <v>206</v>
      </c>
      <c r="AE2693" s="2" t="s">
        <v>24593</v>
      </c>
      <c r="AF2693" s="2" t="s">
        <v>66</v>
      </c>
      <c r="AG2693" s="2" t="s">
        <v>67</v>
      </c>
      <c r="AH2693" s="2" t="s">
        <v>24594</v>
      </c>
      <c r="AI2693" s="2" t="s">
        <v>24595</v>
      </c>
      <c r="AJ2693" s="2" t="s">
        <v>68</v>
      </c>
      <c r="AK2693" s="2" t="s">
        <v>24596</v>
      </c>
      <c r="AL2693" s="2" t="s">
        <v>52</v>
      </c>
      <c r="AM2693" s="2" t="s">
        <v>52</v>
      </c>
      <c r="AN2693" s="2" t="s">
        <v>52</v>
      </c>
      <c r="AO2693" s="2" t="s">
        <v>52</v>
      </c>
      <c r="AP2693" s="2" t="s">
        <v>52</v>
      </c>
      <c r="AQ2693" s="2" t="s">
        <v>52</v>
      </c>
      <c r="AR2693" s="2" t="s">
        <v>52</v>
      </c>
      <c r="AS2693" s="2" t="s">
        <v>50</v>
      </c>
      <c r="AT2693" s="2" t="s">
        <v>51</v>
      </c>
      <c r="AU2693" s="2" t="s">
        <v>50</v>
      </c>
    </row>
    <row r="2694" spans="1:47" ht="22.5" customHeight="1" x14ac:dyDescent="0.25">
      <c r="A2694" t="s">
        <v>25439</v>
      </c>
      <c r="B2694" s="18" t="s">
        <v>24597</v>
      </c>
      <c r="C2694" s="220">
        <v>45078</v>
      </c>
      <c r="D2694" s="2" t="s">
        <v>89</v>
      </c>
      <c r="E2694" s="2" t="s">
        <v>24095</v>
      </c>
      <c r="F2694" s="2" t="s">
        <v>50</v>
      </c>
      <c r="G2694" s="19">
        <v>1</v>
      </c>
      <c r="H2694" s="19">
        <v>18.71</v>
      </c>
      <c r="I2694" s="19">
        <v>9.9</v>
      </c>
      <c r="J2694" s="19">
        <v>-8.68</v>
      </c>
      <c r="K2694" s="19">
        <v>-9.9</v>
      </c>
      <c r="L2694" s="19" t="s">
        <v>51</v>
      </c>
      <c r="M2694" s="19">
        <v>10.029999999999999</v>
      </c>
      <c r="N2694" s="2" t="s">
        <v>52</v>
      </c>
      <c r="O2694" s="2" t="s">
        <v>272</v>
      </c>
      <c r="P2694" s="2" t="s">
        <v>593</v>
      </c>
      <c r="Q2694" s="2" t="s">
        <v>594</v>
      </c>
      <c r="R2694" s="2" t="s">
        <v>52</v>
      </c>
      <c r="S2694" s="19">
        <v>18.71</v>
      </c>
      <c r="T2694" s="19" t="s">
        <v>76</v>
      </c>
      <c r="U2694" s="2" t="s">
        <v>77</v>
      </c>
      <c r="V2694" s="2" t="s">
        <v>52</v>
      </c>
      <c r="W2694" s="2" t="s">
        <v>52</v>
      </c>
      <c r="X2694" s="2" t="s">
        <v>52</v>
      </c>
      <c r="Y2694" s="2" t="s">
        <v>52</v>
      </c>
      <c r="Z2694" s="2" t="s">
        <v>24598</v>
      </c>
      <c r="AA2694" s="2" t="s">
        <v>24599</v>
      </c>
      <c r="AB2694" s="2" t="s">
        <v>24600</v>
      </c>
      <c r="AC2694" s="2" t="s">
        <v>1697</v>
      </c>
      <c r="AD2694" s="2" t="s">
        <v>64</v>
      </c>
      <c r="AE2694" s="2" t="s">
        <v>24601</v>
      </c>
      <c r="AF2694" s="2" t="s">
        <v>66</v>
      </c>
      <c r="AG2694" s="2" t="s">
        <v>84</v>
      </c>
      <c r="AH2694" s="2" t="s">
        <v>24602</v>
      </c>
      <c r="AI2694" s="2" t="s">
        <v>24603</v>
      </c>
      <c r="AJ2694" s="2" t="s">
        <v>68</v>
      </c>
      <c r="AK2694" s="2" t="s">
        <v>24604</v>
      </c>
      <c r="AL2694" s="2" t="s">
        <v>52</v>
      </c>
      <c r="AM2694" s="2" t="s">
        <v>52</v>
      </c>
      <c r="AN2694" s="2" t="s">
        <v>52</v>
      </c>
      <c r="AO2694" s="2" t="s">
        <v>52</v>
      </c>
      <c r="AP2694" s="2" t="s">
        <v>52</v>
      </c>
      <c r="AQ2694" s="2" t="s">
        <v>52</v>
      </c>
      <c r="AR2694" s="2" t="s">
        <v>52</v>
      </c>
      <c r="AS2694" s="2" t="s">
        <v>50</v>
      </c>
      <c r="AT2694" s="2" t="s">
        <v>51</v>
      </c>
      <c r="AU2694" s="2" t="s">
        <v>50</v>
      </c>
    </row>
    <row r="2695" spans="1:47" ht="22.5" customHeight="1" x14ac:dyDescent="0.25">
      <c r="A2695" t="s">
        <v>25439</v>
      </c>
      <c r="B2695" s="18" t="s">
        <v>24605</v>
      </c>
      <c r="C2695" s="220">
        <v>45078</v>
      </c>
      <c r="D2695" s="2" t="s">
        <v>89</v>
      </c>
      <c r="E2695" s="2" t="s">
        <v>23479</v>
      </c>
      <c r="F2695" s="2" t="s">
        <v>50</v>
      </c>
      <c r="G2695" s="19">
        <v>1</v>
      </c>
      <c r="H2695" s="19">
        <v>64.16</v>
      </c>
      <c r="I2695" s="19">
        <v>18.899999999999999</v>
      </c>
      <c r="J2695" s="19">
        <v>-16.41</v>
      </c>
      <c r="K2695" s="19">
        <v>-18.899999999999999</v>
      </c>
      <c r="L2695" s="19" t="s">
        <v>51</v>
      </c>
      <c r="M2695" s="19">
        <v>47.75</v>
      </c>
      <c r="N2695" s="2" t="s">
        <v>52</v>
      </c>
      <c r="O2695" s="2" t="s">
        <v>105</v>
      </c>
      <c r="P2695" s="2" t="s">
        <v>4659</v>
      </c>
      <c r="Q2695" s="2" t="s">
        <v>4660</v>
      </c>
      <c r="R2695" s="2" t="s">
        <v>52</v>
      </c>
      <c r="S2695" s="19">
        <v>64.16</v>
      </c>
      <c r="T2695" s="19" t="s">
        <v>76</v>
      </c>
      <c r="U2695" s="2" t="s">
        <v>77</v>
      </c>
      <c r="V2695" s="2" t="s">
        <v>52</v>
      </c>
      <c r="W2695" s="2" t="s">
        <v>52</v>
      </c>
      <c r="X2695" s="2" t="s">
        <v>52</v>
      </c>
      <c r="Y2695" s="2" t="s">
        <v>52</v>
      </c>
      <c r="Z2695" s="2" t="s">
        <v>24606</v>
      </c>
      <c r="AA2695" s="2" t="s">
        <v>24607</v>
      </c>
      <c r="AB2695" s="2" t="s">
        <v>24608</v>
      </c>
      <c r="AC2695" s="2" t="s">
        <v>5449</v>
      </c>
      <c r="AD2695" s="2" t="s">
        <v>715</v>
      </c>
      <c r="AE2695" s="2" t="s">
        <v>24609</v>
      </c>
      <c r="AF2695" s="2" t="s">
        <v>66</v>
      </c>
      <c r="AG2695" s="2" t="s">
        <v>84</v>
      </c>
      <c r="AH2695" s="2" t="s">
        <v>24610</v>
      </c>
      <c r="AI2695" s="2" t="s">
        <v>24611</v>
      </c>
      <c r="AJ2695" s="2" t="s">
        <v>68</v>
      </c>
      <c r="AK2695" s="2" t="s">
        <v>24612</v>
      </c>
      <c r="AL2695" s="2" t="s">
        <v>52</v>
      </c>
      <c r="AM2695" s="2" t="s">
        <v>52</v>
      </c>
      <c r="AN2695" s="2" t="s">
        <v>52</v>
      </c>
      <c r="AO2695" s="2" t="s">
        <v>52</v>
      </c>
      <c r="AP2695" s="2" t="s">
        <v>52</v>
      </c>
      <c r="AQ2695" s="2" t="s">
        <v>52</v>
      </c>
      <c r="AR2695" s="2" t="s">
        <v>52</v>
      </c>
      <c r="AS2695" s="2" t="s">
        <v>50</v>
      </c>
      <c r="AT2695" s="2" t="s">
        <v>51</v>
      </c>
      <c r="AU2695" s="2" t="s">
        <v>50</v>
      </c>
    </row>
    <row r="2696" spans="1:47" ht="22.5" customHeight="1" x14ac:dyDescent="0.25">
      <c r="A2696" t="s">
        <v>25439</v>
      </c>
      <c r="B2696" s="18" t="s">
        <v>24613</v>
      </c>
      <c r="C2696" s="220">
        <v>45078</v>
      </c>
      <c r="D2696" s="2" t="s">
        <v>89</v>
      </c>
      <c r="E2696" s="2" t="s">
        <v>22110</v>
      </c>
      <c r="F2696" s="2" t="s">
        <v>50</v>
      </c>
      <c r="G2696" s="19">
        <v>1</v>
      </c>
      <c r="H2696" s="19">
        <v>217.9</v>
      </c>
      <c r="I2696" s="19" t="s">
        <v>51</v>
      </c>
      <c r="J2696" s="19">
        <v>-37.04</v>
      </c>
      <c r="K2696" s="19">
        <v>-20.45</v>
      </c>
      <c r="L2696" s="19" t="s">
        <v>51</v>
      </c>
      <c r="M2696" s="19">
        <v>160.41</v>
      </c>
      <c r="N2696" s="2" t="s">
        <v>52</v>
      </c>
      <c r="O2696" s="2" t="s">
        <v>199</v>
      </c>
      <c r="P2696" s="2" t="s">
        <v>10436</v>
      </c>
      <c r="Q2696" s="2" t="s">
        <v>10437</v>
      </c>
      <c r="R2696" s="2" t="s">
        <v>52</v>
      </c>
      <c r="S2696" s="19">
        <v>217.9</v>
      </c>
      <c r="T2696" s="19" t="s">
        <v>76</v>
      </c>
      <c r="U2696" s="2" t="s">
        <v>77</v>
      </c>
      <c r="V2696" s="2" t="s">
        <v>52</v>
      </c>
      <c r="W2696" s="2" t="s">
        <v>52</v>
      </c>
      <c r="X2696" s="2" t="s">
        <v>52</v>
      </c>
      <c r="Y2696" s="2" t="s">
        <v>52</v>
      </c>
      <c r="Z2696" s="2" t="s">
        <v>24614</v>
      </c>
      <c r="AA2696" s="2" t="s">
        <v>24615</v>
      </c>
      <c r="AB2696" s="2" t="s">
        <v>24616</v>
      </c>
      <c r="AC2696" s="2" t="s">
        <v>24617</v>
      </c>
      <c r="AD2696" s="2" t="s">
        <v>715</v>
      </c>
      <c r="AE2696" s="2" t="s">
        <v>24618</v>
      </c>
      <c r="AF2696" s="2" t="s">
        <v>66</v>
      </c>
      <c r="AG2696" s="2" t="s">
        <v>84</v>
      </c>
      <c r="AH2696" s="2" t="s">
        <v>24619</v>
      </c>
      <c r="AI2696" s="2" t="s">
        <v>24620</v>
      </c>
      <c r="AJ2696" s="2" t="s">
        <v>68</v>
      </c>
      <c r="AK2696" s="2" t="s">
        <v>24621</v>
      </c>
      <c r="AL2696" s="2" t="s">
        <v>52</v>
      </c>
      <c r="AM2696" s="2" t="s">
        <v>52</v>
      </c>
      <c r="AN2696" s="2" t="s">
        <v>52</v>
      </c>
      <c r="AO2696" s="2" t="s">
        <v>52</v>
      </c>
      <c r="AP2696" s="2" t="s">
        <v>52</v>
      </c>
      <c r="AQ2696" s="2" t="s">
        <v>52</v>
      </c>
      <c r="AR2696" s="2" t="s">
        <v>52</v>
      </c>
      <c r="AS2696" s="2" t="s">
        <v>50</v>
      </c>
      <c r="AT2696" s="2" t="s">
        <v>51</v>
      </c>
      <c r="AU2696" s="2" t="s">
        <v>50</v>
      </c>
    </row>
    <row r="2697" spans="1:47" ht="22.5" customHeight="1" x14ac:dyDescent="0.25">
      <c r="A2697" t="s">
        <v>25439</v>
      </c>
      <c r="B2697" s="18" t="s">
        <v>24622</v>
      </c>
      <c r="C2697" s="220">
        <v>45078</v>
      </c>
      <c r="D2697" s="2" t="s">
        <v>89</v>
      </c>
      <c r="E2697" s="2" t="s">
        <v>19808</v>
      </c>
      <c r="F2697" s="2" t="s">
        <v>50</v>
      </c>
      <c r="G2697" s="19">
        <v>1</v>
      </c>
      <c r="H2697" s="19">
        <v>321</v>
      </c>
      <c r="I2697" s="19">
        <v>31.97</v>
      </c>
      <c r="J2697" s="19">
        <v>-38.520000000000003</v>
      </c>
      <c r="K2697" s="19">
        <v>-58.42</v>
      </c>
      <c r="L2697" s="19" t="s">
        <v>51</v>
      </c>
      <c r="M2697" s="19">
        <v>256.02999999999997</v>
      </c>
      <c r="N2697" s="2" t="s">
        <v>52</v>
      </c>
      <c r="O2697" s="2" t="s">
        <v>1254</v>
      </c>
      <c r="P2697" s="2" t="s">
        <v>24623</v>
      </c>
      <c r="Q2697" s="2" t="s">
        <v>24624</v>
      </c>
      <c r="R2697" s="2" t="s">
        <v>52</v>
      </c>
      <c r="S2697" s="19">
        <v>321</v>
      </c>
      <c r="T2697" s="19" t="s">
        <v>56</v>
      </c>
      <c r="U2697" s="2" t="s">
        <v>57</v>
      </c>
      <c r="V2697" s="2" t="s">
        <v>24625</v>
      </c>
      <c r="W2697" s="2" t="s">
        <v>24626</v>
      </c>
      <c r="X2697" s="2" t="s">
        <v>24627</v>
      </c>
      <c r="Y2697" s="2" t="s">
        <v>52</v>
      </c>
      <c r="Z2697" s="2" t="s">
        <v>24625</v>
      </c>
      <c r="AA2697" s="2" t="s">
        <v>24628</v>
      </c>
      <c r="AB2697" s="2" t="s">
        <v>24629</v>
      </c>
      <c r="AC2697" s="2" t="s">
        <v>701</v>
      </c>
      <c r="AD2697" s="2" t="s">
        <v>702</v>
      </c>
      <c r="AE2697" s="2" t="s">
        <v>24630</v>
      </c>
      <c r="AF2697" s="2" t="s">
        <v>66</v>
      </c>
      <c r="AG2697" s="2" t="s">
        <v>67</v>
      </c>
      <c r="AH2697" s="2" t="s">
        <v>24631</v>
      </c>
      <c r="AI2697" s="2" t="s">
        <v>24632</v>
      </c>
      <c r="AJ2697" s="2" t="s">
        <v>68</v>
      </c>
      <c r="AK2697" s="2" t="s">
        <v>24633</v>
      </c>
      <c r="AL2697" s="2" t="s">
        <v>52</v>
      </c>
      <c r="AM2697" s="2" t="s">
        <v>52</v>
      </c>
      <c r="AN2697" s="2" t="s">
        <v>52</v>
      </c>
      <c r="AO2697" s="2" t="s">
        <v>52</v>
      </c>
      <c r="AP2697" s="2" t="s">
        <v>52</v>
      </c>
      <c r="AQ2697" s="2" t="s">
        <v>52</v>
      </c>
      <c r="AR2697" s="2" t="s">
        <v>52</v>
      </c>
      <c r="AS2697" s="2" t="s">
        <v>50</v>
      </c>
      <c r="AT2697" s="2" t="s">
        <v>51</v>
      </c>
      <c r="AU2697" s="2" t="s">
        <v>50</v>
      </c>
    </row>
    <row r="2698" spans="1:47" ht="22.5" customHeight="1" x14ac:dyDescent="0.25">
      <c r="A2698" t="s">
        <v>25439</v>
      </c>
      <c r="B2698" s="18" t="s">
        <v>24634</v>
      </c>
      <c r="C2698" s="220">
        <v>45078</v>
      </c>
      <c r="D2698" s="2" t="s">
        <v>89</v>
      </c>
      <c r="E2698" s="2" t="s">
        <v>23479</v>
      </c>
      <c r="F2698" s="2" t="s">
        <v>50</v>
      </c>
      <c r="G2698" s="19">
        <v>1</v>
      </c>
      <c r="H2698" s="19">
        <v>207.9</v>
      </c>
      <c r="I2698" s="19" t="s">
        <v>51</v>
      </c>
      <c r="J2698" s="19">
        <v>-24.95</v>
      </c>
      <c r="K2698" s="19">
        <v>-20.45</v>
      </c>
      <c r="L2698" s="19" t="s">
        <v>51</v>
      </c>
      <c r="M2698" s="19">
        <v>162.5</v>
      </c>
      <c r="N2698" s="2" t="s">
        <v>52</v>
      </c>
      <c r="O2698" s="2" t="s">
        <v>199</v>
      </c>
      <c r="P2698" s="2" t="s">
        <v>2000</v>
      </c>
      <c r="Q2698" s="2" t="s">
        <v>2001</v>
      </c>
      <c r="R2698" s="2" t="s">
        <v>52</v>
      </c>
      <c r="S2698" s="19">
        <v>207.9</v>
      </c>
      <c r="T2698" s="19" t="s">
        <v>56</v>
      </c>
      <c r="U2698" s="2" t="s">
        <v>77</v>
      </c>
      <c r="V2698" s="2" t="s">
        <v>52</v>
      </c>
      <c r="W2698" s="2" t="s">
        <v>52</v>
      </c>
      <c r="X2698" s="2" t="s">
        <v>52</v>
      </c>
      <c r="Y2698" s="2" t="s">
        <v>52</v>
      </c>
      <c r="Z2698" s="2" t="s">
        <v>24635</v>
      </c>
      <c r="AA2698" s="2" t="s">
        <v>24636</v>
      </c>
      <c r="AB2698" s="2" t="s">
        <v>24637</v>
      </c>
      <c r="AC2698" s="2" t="s">
        <v>333</v>
      </c>
      <c r="AD2698" s="2" t="s">
        <v>333</v>
      </c>
      <c r="AE2698" s="2" t="s">
        <v>24638</v>
      </c>
      <c r="AF2698" s="2" t="s">
        <v>66</v>
      </c>
      <c r="AG2698" s="2" t="s">
        <v>84</v>
      </c>
      <c r="AH2698" s="2" t="s">
        <v>24639</v>
      </c>
      <c r="AI2698" s="2" t="s">
        <v>24640</v>
      </c>
      <c r="AJ2698" s="2" t="s">
        <v>68</v>
      </c>
      <c r="AK2698" s="2" t="s">
        <v>24641</v>
      </c>
      <c r="AL2698" s="2" t="s">
        <v>52</v>
      </c>
      <c r="AM2698" s="2" t="s">
        <v>52</v>
      </c>
      <c r="AN2698" s="2" t="s">
        <v>52</v>
      </c>
      <c r="AO2698" s="2" t="s">
        <v>52</v>
      </c>
      <c r="AP2698" s="2" t="s">
        <v>52</v>
      </c>
      <c r="AQ2698" s="2" t="s">
        <v>52</v>
      </c>
      <c r="AR2698" s="2" t="s">
        <v>52</v>
      </c>
      <c r="AS2698" s="2" t="s">
        <v>50</v>
      </c>
      <c r="AT2698" s="2" t="s">
        <v>51</v>
      </c>
      <c r="AU2698" s="2" t="s">
        <v>50</v>
      </c>
    </row>
    <row r="2699" spans="1:47" ht="22.5" customHeight="1" x14ac:dyDescent="0.25">
      <c r="A2699" t="s">
        <v>25439</v>
      </c>
      <c r="B2699" s="18" t="s">
        <v>24642</v>
      </c>
      <c r="C2699" s="220">
        <v>45078</v>
      </c>
      <c r="D2699" s="2" t="s">
        <v>89</v>
      </c>
      <c r="E2699" s="2" t="s">
        <v>23479</v>
      </c>
      <c r="F2699" s="2" t="s">
        <v>50</v>
      </c>
      <c r="G2699" s="19">
        <v>1</v>
      </c>
      <c r="H2699" s="19">
        <v>61.7</v>
      </c>
      <c r="I2699" s="19">
        <v>20.88</v>
      </c>
      <c r="J2699" s="19">
        <v>-15.99</v>
      </c>
      <c r="K2699" s="19">
        <v>-20.88</v>
      </c>
      <c r="L2699" s="19" t="s">
        <v>51</v>
      </c>
      <c r="M2699" s="19">
        <v>45.71</v>
      </c>
      <c r="N2699" s="2" t="s">
        <v>52</v>
      </c>
      <c r="O2699" s="2" t="s">
        <v>9512</v>
      </c>
      <c r="P2699" s="2" t="s">
        <v>9513</v>
      </c>
      <c r="Q2699" s="2" t="s">
        <v>9514</v>
      </c>
      <c r="R2699" s="2" t="s">
        <v>52</v>
      </c>
      <c r="S2699" s="19">
        <v>61.7</v>
      </c>
      <c r="T2699" s="19" t="s">
        <v>76</v>
      </c>
      <c r="U2699" s="2" t="s">
        <v>77</v>
      </c>
      <c r="V2699" s="2" t="s">
        <v>52</v>
      </c>
      <c r="W2699" s="2" t="s">
        <v>52</v>
      </c>
      <c r="X2699" s="2" t="s">
        <v>52</v>
      </c>
      <c r="Y2699" s="2" t="s">
        <v>52</v>
      </c>
      <c r="Z2699" s="2" t="s">
        <v>24643</v>
      </c>
      <c r="AA2699" s="2" t="s">
        <v>24644</v>
      </c>
      <c r="AB2699" s="2" t="s">
        <v>24645</v>
      </c>
      <c r="AC2699" s="2" t="s">
        <v>17821</v>
      </c>
      <c r="AD2699" s="2" t="s">
        <v>352</v>
      </c>
      <c r="AE2699" s="2" t="s">
        <v>24646</v>
      </c>
      <c r="AF2699" s="2" t="s">
        <v>66</v>
      </c>
      <c r="AG2699" s="2" t="s">
        <v>84</v>
      </c>
      <c r="AH2699" s="2" t="s">
        <v>24418</v>
      </c>
      <c r="AI2699" s="2" t="s">
        <v>24647</v>
      </c>
      <c r="AJ2699" s="2" t="s">
        <v>68</v>
      </c>
      <c r="AK2699" s="2" t="s">
        <v>24648</v>
      </c>
      <c r="AL2699" s="2" t="s">
        <v>52</v>
      </c>
      <c r="AM2699" s="2" t="s">
        <v>52</v>
      </c>
      <c r="AN2699" s="2" t="s">
        <v>52</v>
      </c>
      <c r="AO2699" s="2" t="s">
        <v>52</v>
      </c>
      <c r="AP2699" s="2" t="s">
        <v>52</v>
      </c>
      <c r="AQ2699" s="2" t="s">
        <v>52</v>
      </c>
      <c r="AR2699" s="2" t="s">
        <v>52</v>
      </c>
      <c r="AS2699" s="2" t="s">
        <v>50</v>
      </c>
      <c r="AT2699" s="2" t="s">
        <v>51</v>
      </c>
      <c r="AU2699" s="2" t="s">
        <v>50</v>
      </c>
    </row>
    <row r="2700" spans="1:47" ht="22.5" customHeight="1" x14ac:dyDescent="0.25">
      <c r="A2700" t="s">
        <v>25439</v>
      </c>
      <c r="B2700" s="18" t="s">
        <v>24649</v>
      </c>
      <c r="C2700" s="220">
        <v>45078</v>
      </c>
      <c r="D2700" s="2" t="s">
        <v>89</v>
      </c>
      <c r="E2700" s="2" t="s">
        <v>24095</v>
      </c>
      <c r="F2700" s="2" t="s">
        <v>50</v>
      </c>
      <c r="G2700" s="19">
        <v>1</v>
      </c>
      <c r="H2700" s="19">
        <v>52.19</v>
      </c>
      <c r="I2700" s="19">
        <v>12.15</v>
      </c>
      <c r="J2700" s="19">
        <v>-14.37</v>
      </c>
      <c r="K2700" s="19">
        <v>-12.15</v>
      </c>
      <c r="L2700" s="19" t="s">
        <v>51</v>
      </c>
      <c r="M2700" s="19">
        <v>37.82</v>
      </c>
      <c r="N2700" s="2" t="s">
        <v>72</v>
      </c>
      <c r="O2700" s="2" t="s">
        <v>561</v>
      </c>
      <c r="P2700" s="2" t="s">
        <v>2827</v>
      </c>
      <c r="Q2700" s="2" t="s">
        <v>2828</v>
      </c>
      <c r="R2700" s="2" t="s">
        <v>52</v>
      </c>
      <c r="S2700" s="19">
        <v>52.19</v>
      </c>
      <c r="T2700" s="19" t="s">
        <v>76</v>
      </c>
      <c r="U2700" s="2" t="s">
        <v>77</v>
      </c>
      <c r="V2700" s="2" t="s">
        <v>52</v>
      </c>
      <c r="W2700" s="2" t="s">
        <v>52</v>
      </c>
      <c r="X2700" s="2" t="s">
        <v>52</v>
      </c>
      <c r="Y2700" s="2" t="s">
        <v>52</v>
      </c>
      <c r="Z2700" s="2" t="s">
        <v>24650</v>
      </c>
      <c r="AA2700" s="2" t="s">
        <v>24651</v>
      </c>
      <c r="AB2700" s="2" t="s">
        <v>24652</v>
      </c>
      <c r="AC2700" s="2" t="s">
        <v>3947</v>
      </c>
      <c r="AD2700" s="2" t="s">
        <v>352</v>
      </c>
      <c r="AE2700" s="2" t="s">
        <v>24653</v>
      </c>
      <c r="AF2700" s="2" t="s">
        <v>66</v>
      </c>
      <c r="AG2700" s="2" t="s">
        <v>84</v>
      </c>
      <c r="AH2700" s="2" t="s">
        <v>24654</v>
      </c>
      <c r="AI2700" s="2" t="s">
        <v>24655</v>
      </c>
      <c r="AJ2700" s="2" t="s">
        <v>68</v>
      </c>
      <c r="AK2700" s="2" t="s">
        <v>24656</v>
      </c>
      <c r="AL2700" s="2" t="s">
        <v>52</v>
      </c>
      <c r="AM2700" s="2" t="s">
        <v>52</v>
      </c>
      <c r="AN2700" s="2" t="s">
        <v>52</v>
      </c>
      <c r="AO2700" s="2" t="s">
        <v>52</v>
      </c>
      <c r="AP2700" s="2" t="s">
        <v>52</v>
      </c>
      <c r="AQ2700" s="2" t="s">
        <v>52</v>
      </c>
      <c r="AR2700" s="2" t="s">
        <v>52</v>
      </c>
      <c r="AS2700" s="2" t="s">
        <v>50</v>
      </c>
      <c r="AT2700" s="2" t="s">
        <v>51</v>
      </c>
      <c r="AU2700" s="2" t="s">
        <v>50</v>
      </c>
    </row>
    <row r="2701" spans="1:47" ht="22.5" customHeight="1" x14ac:dyDescent="0.25">
      <c r="A2701" t="s">
        <v>25439</v>
      </c>
      <c r="B2701" s="18" t="s">
        <v>24657</v>
      </c>
      <c r="C2701" s="220">
        <v>45078</v>
      </c>
      <c r="D2701" s="2" t="s">
        <v>89</v>
      </c>
      <c r="E2701" s="2" t="s">
        <v>23479</v>
      </c>
      <c r="F2701" s="2" t="s">
        <v>50</v>
      </c>
      <c r="G2701" s="19">
        <v>1</v>
      </c>
      <c r="H2701" s="19">
        <v>37.99</v>
      </c>
      <c r="I2701" s="19">
        <v>28.5</v>
      </c>
      <c r="J2701" s="19">
        <v>-10.06</v>
      </c>
      <c r="K2701" s="19">
        <v>-28.5</v>
      </c>
      <c r="L2701" s="19" t="s">
        <v>51</v>
      </c>
      <c r="M2701" s="19">
        <v>27.93</v>
      </c>
      <c r="N2701" s="2" t="s">
        <v>52</v>
      </c>
      <c r="O2701" s="2" t="s">
        <v>910</v>
      </c>
      <c r="P2701" s="2" t="s">
        <v>24658</v>
      </c>
      <c r="Q2701" s="2" t="s">
        <v>24659</v>
      </c>
      <c r="R2701" s="2" t="s">
        <v>52</v>
      </c>
      <c r="S2701" s="19">
        <v>37.99</v>
      </c>
      <c r="T2701" s="19" t="s">
        <v>56</v>
      </c>
      <c r="U2701" s="2" t="s">
        <v>57</v>
      </c>
      <c r="V2701" s="2" t="s">
        <v>24660</v>
      </c>
      <c r="W2701" s="2" t="s">
        <v>24661</v>
      </c>
      <c r="X2701" s="2" t="s">
        <v>24662</v>
      </c>
      <c r="Y2701" s="2" t="s">
        <v>52</v>
      </c>
      <c r="Z2701" s="2" t="s">
        <v>24660</v>
      </c>
      <c r="AA2701" s="2" t="s">
        <v>24663</v>
      </c>
      <c r="AB2701" s="2" t="s">
        <v>24664</v>
      </c>
      <c r="AC2701" s="2" t="s">
        <v>3557</v>
      </c>
      <c r="AD2701" s="2" t="s">
        <v>206</v>
      </c>
      <c r="AE2701" s="2" t="s">
        <v>24665</v>
      </c>
      <c r="AF2701" s="2" t="s">
        <v>66</v>
      </c>
      <c r="AG2701" s="2" t="s">
        <v>67</v>
      </c>
      <c r="AH2701" s="2" t="s">
        <v>24594</v>
      </c>
      <c r="AI2701" s="2" t="s">
        <v>24666</v>
      </c>
      <c r="AJ2701" s="2" t="s">
        <v>68</v>
      </c>
      <c r="AK2701" s="2" t="s">
        <v>24667</v>
      </c>
      <c r="AL2701" s="2" t="s">
        <v>52</v>
      </c>
      <c r="AM2701" s="2" t="s">
        <v>52</v>
      </c>
      <c r="AN2701" s="2" t="s">
        <v>52</v>
      </c>
      <c r="AO2701" s="2" t="s">
        <v>52</v>
      </c>
      <c r="AP2701" s="2" t="s">
        <v>52</v>
      </c>
      <c r="AQ2701" s="2" t="s">
        <v>52</v>
      </c>
      <c r="AR2701" s="2" t="s">
        <v>52</v>
      </c>
      <c r="AS2701" s="2" t="s">
        <v>50</v>
      </c>
      <c r="AT2701" s="2" t="s">
        <v>51</v>
      </c>
      <c r="AU2701" s="2" t="s">
        <v>50</v>
      </c>
    </row>
    <row r="2702" spans="1:47" ht="22.5" customHeight="1" x14ac:dyDescent="0.25">
      <c r="A2702" t="s">
        <v>25439</v>
      </c>
      <c r="B2702" s="18" t="s">
        <v>24668</v>
      </c>
      <c r="C2702" s="220">
        <v>45078</v>
      </c>
      <c r="D2702" s="2" t="s">
        <v>89</v>
      </c>
      <c r="E2702" s="2" t="s">
        <v>23479</v>
      </c>
      <c r="F2702" s="2" t="s">
        <v>50</v>
      </c>
      <c r="G2702" s="19">
        <v>1</v>
      </c>
      <c r="H2702" s="19">
        <v>19.899999999999999</v>
      </c>
      <c r="I2702" s="19">
        <v>48.2</v>
      </c>
      <c r="J2702" s="19">
        <v>-8.8800000000000008</v>
      </c>
      <c r="K2702" s="19">
        <v>-48.2</v>
      </c>
      <c r="L2702" s="19" t="s">
        <v>51</v>
      </c>
      <c r="M2702" s="19">
        <v>11.02</v>
      </c>
      <c r="N2702" s="2" t="s">
        <v>52</v>
      </c>
      <c r="O2702" s="2" t="s">
        <v>718</v>
      </c>
      <c r="P2702" s="2" t="s">
        <v>719</v>
      </c>
      <c r="Q2702" s="2" t="s">
        <v>720</v>
      </c>
      <c r="R2702" s="2" t="s">
        <v>52</v>
      </c>
      <c r="S2702" s="19">
        <v>19.899999999999999</v>
      </c>
      <c r="T2702" s="19" t="s">
        <v>76</v>
      </c>
      <c r="U2702" s="2" t="s">
        <v>77</v>
      </c>
      <c r="V2702" s="2" t="s">
        <v>52</v>
      </c>
      <c r="W2702" s="2" t="s">
        <v>52</v>
      </c>
      <c r="X2702" s="2" t="s">
        <v>52</v>
      </c>
      <c r="Y2702" s="2" t="s">
        <v>52</v>
      </c>
      <c r="Z2702" s="2" t="s">
        <v>24669</v>
      </c>
      <c r="AA2702" s="2" t="s">
        <v>24670</v>
      </c>
      <c r="AB2702" s="2" t="s">
        <v>24671</v>
      </c>
      <c r="AC2702" s="2" t="s">
        <v>24672</v>
      </c>
      <c r="AD2702" s="2" t="s">
        <v>4334</v>
      </c>
      <c r="AE2702" s="2" t="s">
        <v>24673</v>
      </c>
      <c r="AF2702" s="2" t="s">
        <v>66</v>
      </c>
      <c r="AG2702" s="2" t="s">
        <v>84</v>
      </c>
      <c r="AH2702" s="2" t="s">
        <v>24674</v>
      </c>
      <c r="AI2702" s="2" t="s">
        <v>24675</v>
      </c>
      <c r="AJ2702" s="2" t="s">
        <v>68</v>
      </c>
      <c r="AK2702" s="2" t="s">
        <v>24676</v>
      </c>
      <c r="AL2702" s="2" t="s">
        <v>52</v>
      </c>
      <c r="AM2702" s="2" t="s">
        <v>52</v>
      </c>
      <c r="AN2702" s="2" t="s">
        <v>52</v>
      </c>
      <c r="AO2702" s="2" t="s">
        <v>52</v>
      </c>
      <c r="AP2702" s="2" t="s">
        <v>52</v>
      </c>
      <c r="AQ2702" s="2" t="s">
        <v>52</v>
      </c>
      <c r="AR2702" s="2" t="s">
        <v>52</v>
      </c>
      <c r="AS2702" s="2" t="s">
        <v>50</v>
      </c>
      <c r="AT2702" s="2" t="s">
        <v>51</v>
      </c>
      <c r="AU2702" s="2" t="s">
        <v>50</v>
      </c>
    </row>
    <row r="2703" spans="1:47" ht="22.5" customHeight="1" x14ac:dyDescent="0.25">
      <c r="A2703" t="s">
        <v>25439</v>
      </c>
      <c r="B2703" s="18" t="s">
        <v>24677</v>
      </c>
      <c r="C2703" s="220">
        <v>45078</v>
      </c>
      <c r="D2703" s="2" t="s">
        <v>89</v>
      </c>
      <c r="E2703" s="2" t="s">
        <v>22848</v>
      </c>
      <c r="F2703" s="2" t="s">
        <v>50</v>
      </c>
      <c r="G2703" s="19">
        <v>1</v>
      </c>
      <c r="H2703" s="19">
        <v>65.239999999999995</v>
      </c>
      <c r="I2703" s="19">
        <v>20</v>
      </c>
      <c r="J2703" s="19">
        <v>-16.59</v>
      </c>
      <c r="K2703" s="19">
        <v>-20</v>
      </c>
      <c r="L2703" s="19" t="s">
        <v>51</v>
      </c>
      <c r="M2703" s="19">
        <v>48.65</v>
      </c>
      <c r="N2703" s="2" t="s">
        <v>72</v>
      </c>
      <c r="O2703" s="2" t="s">
        <v>247</v>
      </c>
      <c r="P2703" s="2" t="s">
        <v>248</v>
      </c>
      <c r="Q2703" s="2" t="s">
        <v>249</v>
      </c>
      <c r="R2703" s="2" t="s">
        <v>52</v>
      </c>
      <c r="S2703" s="19">
        <v>65.239999999999995</v>
      </c>
      <c r="T2703" s="19" t="s">
        <v>76</v>
      </c>
      <c r="U2703" s="2" t="s">
        <v>77</v>
      </c>
      <c r="V2703" s="2" t="s">
        <v>52</v>
      </c>
      <c r="W2703" s="2" t="s">
        <v>52</v>
      </c>
      <c r="X2703" s="2" t="s">
        <v>52</v>
      </c>
      <c r="Y2703" s="2" t="s">
        <v>52</v>
      </c>
      <c r="Z2703" s="2" t="s">
        <v>24678</v>
      </c>
      <c r="AA2703" s="2" t="s">
        <v>24679</v>
      </c>
      <c r="AB2703" s="2" t="s">
        <v>24680</v>
      </c>
      <c r="AC2703" s="2" t="s">
        <v>24681</v>
      </c>
      <c r="AD2703" s="2" t="s">
        <v>98</v>
      </c>
      <c r="AE2703" s="2" t="s">
        <v>24682</v>
      </c>
      <c r="AF2703" s="2" t="s">
        <v>66</v>
      </c>
      <c r="AG2703" s="2" t="s">
        <v>84</v>
      </c>
      <c r="AH2703" s="2" t="s">
        <v>24273</v>
      </c>
      <c r="AI2703" s="2" t="s">
        <v>24683</v>
      </c>
      <c r="AJ2703" s="2" t="s">
        <v>68</v>
      </c>
      <c r="AK2703" s="2" t="s">
        <v>24684</v>
      </c>
      <c r="AL2703" s="2" t="s">
        <v>52</v>
      </c>
      <c r="AM2703" s="2" t="s">
        <v>52</v>
      </c>
      <c r="AN2703" s="2" t="s">
        <v>52</v>
      </c>
      <c r="AO2703" s="2" t="s">
        <v>52</v>
      </c>
      <c r="AP2703" s="2" t="s">
        <v>52</v>
      </c>
      <c r="AQ2703" s="2" t="s">
        <v>52</v>
      </c>
      <c r="AR2703" s="2" t="s">
        <v>52</v>
      </c>
      <c r="AS2703" s="2" t="s">
        <v>50</v>
      </c>
      <c r="AT2703" s="2" t="s">
        <v>51</v>
      </c>
      <c r="AU2703" s="2" t="s">
        <v>50</v>
      </c>
    </row>
    <row r="2704" spans="1:47" ht="22.5" customHeight="1" x14ac:dyDescent="0.25">
      <c r="A2704" t="s">
        <v>25439</v>
      </c>
      <c r="B2704" s="18" t="s">
        <v>24685</v>
      </c>
      <c r="C2704" s="220">
        <v>45078</v>
      </c>
      <c r="D2704" s="2" t="s">
        <v>89</v>
      </c>
      <c r="E2704" s="2" t="s">
        <v>24095</v>
      </c>
      <c r="F2704" s="2" t="s">
        <v>50</v>
      </c>
      <c r="G2704" s="19">
        <v>1</v>
      </c>
      <c r="H2704" s="19">
        <v>119.7</v>
      </c>
      <c r="I2704" s="19" t="s">
        <v>51</v>
      </c>
      <c r="J2704" s="19">
        <v>-20.350000000000001</v>
      </c>
      <c r="K2704" s="19">
        <v>-18.45</v>
      </c>
      <c r="L2704" s="19" t="s">
        <v>51</v>
      </c>
      <c r="M2704" s="19">
        <v>80.900000000000006</v>
      </c>
      <c r="N2704" s="2" t="s">
        <v>52</v>
      </c>
      <c r="O2704" s="2" t="s">
        <v>153</v>
      </c>
      <c r="P2704" s="2" t="s">
        <v>154</v>
      </c>
      <c r="Q2704" s="2" t="s">
        <v>155</v>
      </c>
      <c r="R2704" s="2" t="s">
        <v>52</v>
      </c>
      <c r="S2704" s="19">
        <v>119.7</v>
      </c>
      <c r="T2704" s="19" t="s">
        <v>76</v>
      </c>
      <c r="U2704" s="2" t="s">
        <v>77</v>
      </c>
      <c r="V2704" s="2" t="s">
        <v>52</v>
      </c>
      <c r="W2704" s="2" t="s">
        <v>52</v>
      </c>
      <c r="X2704" s="2" t="s">
        <v>52</v>
      </c>
      <c r="Y2704" s="2" t="s">
        <v>52</v>
      </c>
      <c r="Z2704" s="2" t="s">
        <v>24686</v>
      </c>
      <c r="AA2704" s="2" t="s">
        <v>24687</v>
      </c>
      <c r="AB2704" s="2" t="s">
        <v>24688</v>
      </c>
      <c r="AC2704" s="2" t="s">
        <v>24689</v>
      </c>
      <c r="AD2704" s="2" t="s">
        <v>64</v>
      </c>
      <c r="AE2704" s="2" t="s">
        <v>24690</v>
      </c>
      <c r="AF2704" s="2" t="s">
        <v>66</v>
      </c>
      <c r="AG2704" s="2" t="s">
        <v>84</v>
      </c>
      <c r="AH2704" s="2" t="s">
        <v>24691</v>
      </c>
      <c r="AI2704" s="2" t="s">
        <v>24692</v>
      </c>
      <c r="AJ2704" s="2" t="s">
        <v>68</v>
      </c>
      <c r="AK2704" s="2" t="s">
        <v>24693</v>
      </c>
      <c r="AL2704" s="2" t="s">
        <v>52</v>
      </c>
      <c r="AM2704" s="2" t="s">
        <v>52</v>
      </c>
      <c r="AN2704" s="2" t="s">
        <v>52</v>
      </c>
      <c r="AO2704" s="2" t="s">
        <v>52</v>
      </c>
      <c r="AP2704" s="2" t="s">
        <v>52</v>
      </c>
      <c r="AQ2704" s="2" t="s">
        <v>52</v>
      </c>
      <c r="AR2704" s="2" t="s">
        <v>52</v>
      </c>
      <c r="AS2704" s="2" t="s">
        <v>50</v>
      </c>
      <c r="AT2704" s="2" t="s">
        <v>51</v>
      </c>
      <c r="AU2704" s="2" t="s">
        <v>50</v>
      </c>
    </row>
    <row r="2705" spans="1:47" ht="22.5" customHeight="1" x14ac:dyDescent="0.25">
      <c r="A2705" t="s">
        <v>25439</v>
      </c>
      <c r="B2705" s="18" t="s">
        <v>24694</v>
      </c>
      <c r="C2705" s="220">
        <v>45078</v>
      </c>
      <c r="D2705" s="2" t="s">
        <v>89</v>
      </c>
      <c r="E2705" s="2" t="s">
        <v>24095</v>
      </c>
      <c r="F2705" s="2" t="s">
        <v>72</v>
      </c>
      <c r="G2705" s="19">
        <v>1</v>
      </c>
      <c r="H2705" s="19">
        <v>68.86</v>
      </c>
      <c r="I2705" s="19" t="s">
        <v>51</v>
      </c>
      <c r="J2705" s="19">
        <v>-17.21</v>
      </c>
      <c r="K2705" s="19" t="s">
        <v>51</v>
      </c>
      <c r="L2705" s="19" t="s">
        <v>51</v>
      </c>
      <c r="M2705" s="19">
        <v>51.65</v>
      </c>
      <c r="N2705" s="2" t="s">
        <v>72</v>
      </c>
      <c r="O2705" s="2" t="s">
        <v>247</v>
      </c>
      <c r="P2705" s="2" t="s">
        <v>248</v>
      </c>
      <c r="Q2705" s="2" t="s">
        <v>249</v>
      </c>
      <c r="R2705" s="2" t="s">
        <v>52</v>
      </c>
      <c r="S2705" s="19">
        <v>68.86</v>
      </c>
      <c r="T2705" s="19" t="s">
        <v>76</v>
      </c>
      <c r="U2705" s="2" t="s">
        <v>77</v>
      </c>
      <c r="V2705" s="2" t="s">
        <v>52</v>
      </c>
      <c r="W2705" s="2" t="s">
        <v>52</v>
      </c>
      <c r="X2705" s="2" t="s">
        <v>52</v>
      </c>
      <c r="Y2705" s="2" t="s">
        <v>52</v>
      </c>
      <c r="Z2705" s="2" t="s">
        <v>24695</v>
      </c>
      <c r="AA2705" s="2" t="s">
        <v>24696</v>
      </c>
      <c r="AB2705" s="2" t="s">
        <v>24697</v>
      </c>
      <c r="AC2705" s="2" t="s">
        <v>290</v>
      </c>
      <c r="AD2705" s="2" t="s">
        <v>98</v>
      </c>
      <c r="AE2705" s="2" t="s">
        <v>24698</v>
      </c>
      <c r="AF2705" s="2" t="s">
        <v>66</v>
      </c>
      <c r="AG2705" s="2" t="s">
        <v>84</v>
      </c>
      <c r="AH2705" s="2" t="s">
        <v>24699</v>
      </c>
      <c r="AI2705" s="2" t="s">
        <v>24700</v>
      </c>
      <c r="AJ2705" s="2" t="s">
        <v>68</v>
      </c>
      <c r="AK2705" s="2" t="s">
        <v>24701</v>
      </c>
      <c r="AL2705" s="2" t="s">
        <v>52</v>
      </c>
      <c r="AM2705" s="2" t="s">
        <v>52</v>
      </c>
      <c r="AN2705" s="2" t="s">
        <v>52</v>
      </c>
      <c r="AO2705" s="2" t="s">
        <v>52</v>
      </c>
      <c r="AP2705" s="2" t="s">
        <v>52</v>
      </c>
      <c r="AQ2705" s="2" t="s">
        <v>52</v>
      </c>
      <c r="AR2705" s="2" t="s">
        <v>52</v>
      </c>
      <c r="AS2705" s="2" t="s">
        <v>50</v>
      </c>
      <c r="AT2705" s="2" t="s">
        <v>51</v>
      </c>
      <c r="AU2705" s="2" t="s">
        <v>50</v>
      </c>
    </row>
    <row r="2706" spans="1:47" ht="22.5" customHeight="1" x14ac:dyDescent="0.25">
      <c r="A2706" t="s">
        <v>25439</v>
      </c>
      <c r="B2706" s="18" t="s">
        <v>24702</v>
      </c>
      <c r="C2706" s="220">
        <v>45078</v>
      </c>
      <c r="D2706" s="2" t="s">
        <v>89</v>
      </c>
      <c r="E2706" s="2" t="s">
        <v>20957</v>
      </c>
      <c r="F2706" s="2" t="s">
        <v>72</v>
      </c>
      <c r="G2706" s="19">
        <v>1</v>
      </c>
      <c r="H2706" s="19">
        <v>62</v>
      </c>
      <c r="I2706" s="19">
        <v>9.09</v>
      </c>
      <c r="J2706" s="19">
        <v>-16.04</v>
      </c>
      <c r="K2706" s="19">
        <v>-9.09</v>
      </c>
      <c r="L2706" s="19" t="s">
        <v>51</v>
      </c>
      <c r="M2706" s="19">
        <v>45.96</v>
      </c>
      <c r="N2706" s="2" t="s">
        <v>52</v>
      </c>
      <c r="O2706" s="2" t="s">
        <v>496</v>
      </c>
      <c r="P2706" s="2" t="s">
        <v>518</v>
      </c>
      <c r="Q2706" s="2" t="s">
        <v>519</v>
      </c>
      <c r="R2706" s="2" t="s">
        <v>52</v>
      </c>
      <c r="S2706" s="19">
        <v>62</v>
      </c>
      <c r="T2706" s="19" t="s">
        <v>76</v>
      </c>
      <c r="U2706" s="2" t="s">
        <v>77</v>
      </c>
      <c r="V2706" s="2" t="s">
        <v>52</v>
      </c>
      <c r="W2706" s="2" t="s">
        <v>52</v>
      </c>
      <c r="X2706" s="2" t="s">
        <v>52</v>
      </c>
      <c r="Y2706" s="2" t="s">
        <v>52</v>
      </c>
      <c r="Z2706" s="2" t="s">
        <v>24703</v>
      </c>
      <c r="AA2706" s="2" t="s">
        <v>24704</v>
      </c>
      <c r="AB2706" s="2" t="s">
        <v>24705</v>
      </c>
      <c r="AC2706" s="2" t="s">
        <v>7217</v>
      </c>
      <c r="AD2706" s="2" t="s">
        <v>98</v>
      </c>
      <c r="AE2706" s="2" t="s">
        <v>7218</v>
      </c>
      <c r="AF2706" s="2" t="s">
        <v>66</v>
      </c>
      <c r="AG2706" s="2" t="s">
        <v>84</v>
      </c>
      <c r="AH2706" s="2" t="s">
        <v>24706</v>
      </c>
      <c r="AI2706" s="2" t="s">
        <v>24707</v>
      </c>
      <c r="AJ2706" s="2" t="s">
        <v>68</v>
      </c>
      <c r="AK2706" s="2" t="s">
        <v>24708</v>
      </c>
      <c r="AL2706" s="2" t="s">
        <v>52</v>
      </c>
      <c r="AM2706" s="2" t="s">
        <v>52</v>
      </c>
      <c r="AN2706" s="2" t="s">
        <v>52</v>
      </c>
      <c r="AO2706" s="2" t="s">
        <v>52</v>
      </c>
      <c r="AP2706" s="2" t="s">
        <v>52</v>
      </c>
      <c r="AQ2706" s="2" t="s">
        <v>52</v>
      </c>
      <c r="AR2706" s="2" t="s">
        <v>52</v>
      </c>
      <c r="AS2706" s="2" t="s">
        <v>50</v>
      </c>
      <c r="AT2706" s="2" t="s">
        <v>51</v>
      </c>
      <c r="AU2706" s="2" t="s">
        <v>50</v>
      </c>
    </row>
    <row r="2707" spans="1:47" ht="22.5" customHeight="1" x14ac:dyDescent="0.25">
      <c r="A2707" t="s">
        <v>25439</v>
      </c>
      <c r="B2707" s="18" t="s">
        <v>24709</v>
      </c>
      <c r="C2707" s="220">
        <v>45078</v>
      </c>
      <c r="D2707" s="2" t="s">
        <v>1514</v>
      </c>
      <c r="E2707" s="2" t="s">
        <v>4879</v>
      </c>
      <c r="F2707" s="2" t="s">
        <v>50</v>
      </c>
      <c r="G2707" s="19">
        <v>1</v>
      </c>
      <c r="H2707" s="19">
        <v>72.989999999999995</v>
      </c>
      <c r="I2707" s="19">
        <v>15.9</v>
      </c>
      <c r="J2707" s="19">
        <v>-17.91</v>
      </c>
      <c r="K2707" s="19" t="s">
        <v>51</v>
      </c>
      <c r="L2707" s="19">
        <v>-70.98</v>
      </c>
      <c r="M2707" s="19">
        <v>0</v>
      </c>
      <c r="N2707" s="2" t="s">
        <v>52</v>
      </c>
      <c r="O2707" s="2" t="s">
        <v>24710</v>
      </c>
      <c r="P2707" s="2" t="s">
        <v>24711</v>
      </c>
      <c r="Q2707" s="2" t="s">
        <v>24712</v>
      </c>
      <c r="R2707" s="2" t="s">
        <v>52</v>
      </c>
      <c r="S2707" s="19">
        <v>72.989999999999995</v>
      </c>
      <c r="T2707" s="19" t="s">
        <v>76</v>
      </c>
      <c r="U2707" s="2" t="s">
        <v>77</v>
      </c>
      <c r="V2707" s="2" t="s">
        <v>24713</v>
      </c>
      <c r="W2707" s="2" t="s">
        <v>24714</v>
      </c>
      <c r="X2707" s="2" t="s">
        <v>24715</v>
      </c>
      <c r="Y2707" s="2" t="s">
        <v>52</v>
      </c>
      <c r="Z2707" s="2" t="s">
        <v>24713</v>
      </c>
      <c r="AA2707" s="2" t="s">
        <v>24716</v>
      </c>
      <c r="AB2707" s="2" t="s">
        <v>52</v>
      </c>
      <c r="AC2707" s="2" t="s">
        <v>64</v>
      </c>
      <c r="AD2707" s="2" t="s">
        <v>64</v>
      </c>
      <c r="AE2707" s="2" t="s">
        <v>24717</v>
      </c>
      <c r="AF2707" s="2" t="s">
        <v>66</v>
      </c>
      <c r="AG2707" s="2" t="s">
        <v>784</v>
      </c>
      <c r="AH2707" s="2" t="s">
        <v>52</v>
      </c>
      <c r="AI2707" s="2" t="s">
        <v>52</v>
      </c>
      <c r="AJ2707" s="2" t="s">
        <v>4359</v>
      </c>
      <c r="AK2707" s="2" t="s">
        <v>24718</v>
      </c>
      <c r="AL2707" s="2" t="s">
        <v>52</v>
      </c>
      <c r="AM2707" s="2" t="s">
        <v>52</v>
      </c>
      <c r="AN2707" s="2" t="s">
        <v>52</v>
      </c>
      <c r="AO2707" s="2" t="s">
        <v>52</v>
      </c>
      <c r="AP2707" s="2" t="s">
        <v>52</v>
      </c>
      <c r="AQ2707" s="2" t="s">
        <v>52</v>
      </c>
      <c r="AR2707" s="2" t="s">
        <v>52</v>
      </c>
      <c r="AS2707" s="2" t="s">
        <v>50</v>
      </c>
      <c r="AT2707" s="2" t="s">
        <v>51</v>
      </c>
      <c r="AU2707" s="2" t="s">
        <v>50</v>
      </c>
    </row>
    <row r="2708" spans="1:47" ht="22.5" customHeight="1" x14ac:dyDescent="0.25">
      <c r="A2708" t="s">
        <v>25439</v>
      </c>
      <c r="B2708" s="18" t="s">
        <v>24719</v>
      </c>
      <c r="C2708" s="220">
        <v>45078</v>
      </c>
      <c r="D2708" s="2" t="s">
        <v>1514</v>
      </c>
      <c r="E2708" s="2" t="s">
        <v>4879</v>
      </c>
      <c r="F2708" s="2" t="s">
        <v>50</v>
      </c>
      <c r="G2708" s="19">
        <v>1</v>
      </c>
      <c r="H2708" s="19">
        <v>119.7</v>
      </c>
      <c r="I2708" s="19" t="s">
        <v>51</v>
      </c>
      <c r="J2708" s="19">
        <v>-20.350000000000001</v>
      </c>
      <c r="K2708" s="19">
        <v>-18.45</v>
      </c>
      <c r="L2708" s="19">
        <v>-80.900000000000006</v>
      </c>
      <c r="M2708" s="19">
        <v>0</v>
      </c>
      <c r="N2708" s="2" t="s">
        <v>72</v>
      </c>
      <c r="O2708" s="2" t="s">
        <v>153</v>
      </c>
      <c r="P2708" s="2" t="s">
        <v>154</v>
      </c>
      <c r="Q2708" s="2" t="s">
        <v>155</v>
      </c>
      <c r="R2708" s="2" t="s">
        <v>52</v>
      </c>
      <c r="S2708" s="19">
        <v>119.7</v>
      </c>
      <c r="T2708" s="19" t="s">
        <v>76</v>
      </c>
      <c r="U2708" s="2" t="s">
        <v>2561</v>
      </c>
      <c r="V2708" s="2" t="s">
        <v>52</v>
      </c>
      <c r="W2708" s="2" t="s">
        <v>52</v>
      </c>
      <c r="X2708" s="2" t="s">
        <v>52</v>
      </c>
      <c r="Y2708" s="2" t="s">
        <v>52</v>
      </c>
      <c r="Z2708" s="2" t="s">
        <v>24720</v>
      </c>
      <c r="AA2708" s="2" t="s">
        <v>24721</v>
      </c>
      <c r="AB2708" s="2" t="s">
        <v>52</v>
      </c>
      <c r="AC2708" s="2" t="s">
        <v>14176</v>
      </c>
      <c r="AD2708" s="2" t="s">
        <v>206</v>
      </c>
      <c r="AE2708" s="2" t="s">
        <v>24722</v>
      </c>
      <c r="AF2708" s="2" t="s">
        <v>66</v>
      </c>
      <c r="AG2708" s="2" t="s">
        <v>84</v>
      </c>
      <c r="AH2708" s="2" t="s">
        <v>52</v>
      </c>
      <c r="AI2708" s="2" t="s">
        <v>52</v>
      </c>
      <c r="AJ2708" s="2" t="s">
        <v>68</v>
      </c>
      <c r="AK2708" s="2" t="s">
        <v>24723</v>
      </c>
      <c r="AL2708" s="2" t="s">
        <v>52</v>
      </c>
      <c r="AM2708" s="2" t="s">
        <v>52</v>
      </c>
      <c r="AN2708" s="2" t="s">
        <v>52</v>
      </c>
      <c r="AO2708" s="2" t="s">
        <v>52</v>
      </c>
      <c r="AP2708" s="2" t="s">
        <v>52</v>
      </c>
      <c r="AQ2708" s="2" t="s">
        <v>52</v>
      </c>
      <c r="AR2708" s="2" t="s">
        <v>52</v>
      </c>
      <c r="AS2708" s="2" t="s">
        <v>50</v>
      </c>
      <c r="AT2708" s="2" t="s">
        <v>51</v>
      </c>
      <c r="AU2708" s="2" t="s">
        <v>50</v>
      </c>
    </row>
    <row r="2709" spans="1:47" ht="22.5" customHeight="1" x14ac:dyDescent="0.25">
      <c r="A2709" t="s">
        <v>25439</v>
      </c>
      <c r="B2709" s="18" t="s">
        <v>24724</v>
      </c>
      <c r="C2709" s="220">
        <v>45078</v>
      </c>
      <c r="D2709" s="2" t="s">
        <v>89</v>
      </c>
      <c r="E2709" s="2" t="s">
        <v>23479</v>
      </c>
      <c r="F2709" s="2" t="s">
        <v>72</v>
      </c>
      <c r="G2709" s="19">
        <v>1</v>
      </c>
      <c r="H2709" s="19">
        <v>237.9</v>
      </c>
      <c r="I2709" s="19" t="s">
        <v>51</v>
      </c>
      <c r="J2709" s="19">
        <v>-40.44</v>
      </c>
      <c r="K2709" s="19">
        <v>-20.45</v>
      </c>
      <c r="L2709" s="19" t="s">
        <v>51</v>
      </c>
      <c r="M2709" s="19">
        <v>177.01</v>
      </c>
      <c r="N2709" s="2" t="s">
        <v>72</v>
      </c>
      <c r="O2709" s="2" t="s">
        <v>12087</v>
      </c>
      <c r="P2709" s="2" t="s">
        <v>12088</v>
      </c>
      <c r="Q2709" s="2" t="s">
        <v>12089</v>
      </c>
      <c r="R2709" s="2" t="s">
        <v>52</v>
      </c>
      <c r="S2709" s="19">
        <v>237.9</v>
      </c>
      <c r="T2709" s="19" t="s">
        <v>76</v>
      </c>
      <c r="U2709" s="2" t="s">
        <v>77</v>
      </c>
      <c r="V2709" s="2" t="s">
        <v>52</v>
      </c>
      <c r="W2709" s="2" t="s">
        <v>52</v>
      </c>
      <c r="X2709" s="2" t="s">
        <v>52</v>
      </c>
      <c r="Y2709" s="2" t="s">
        <v>52</v>
      </c>
      <c r="Z2709" s="2" t="s">
        <v>24725</v>
      </c>
      <c r="AA2709" s="2" t="s">
        <v>24726</v>
      </c>
      <c r="AB2709" s="2" t="s">
        <v>24727</v>
      </c>
      <c r="AC2709" s="2" t="s">
        <v>7885</v>
      </c>
      <c r="AD2709" s="2" t="s">
        <v>206</v>
      </c>
      <c r="AE2709" s="2" t="s">
        <v>24728</v>
      </c>
      <c r="AF2709" s="2" t="s">
        <v>66</v>
      </c>
      <c r="AG2709" s="2" t="s">
        <v>84</v>
      </c>
      <c r="AH2709" s="2" t="s">
        <v>24729</v>
      </c>
      <c r="AI2709" s="2" t="s">
        <v>24730</v>
      </c>
      <c r="AJ2709" s="2" t="s">
        <v>68</v>
      </c>
      <c r="AK2709" s="2" t="s">
        <v>24731</v>
      </c>
      <c r="AL2709" s="2" t="s">
        <v>52</v>
      </c>
      <c r="AM2709" s="2" t="s">
        <v>52</v>
      </c>
      <c r="AN2709" s="2" t="s">
        <v>52</v>
      </c>
      <c r="AO2709" s="2" t="s">
        <v>52</v>
      </c>
      <c r="AP2709" s="2" t="s">
        <v>52</v>
      </c>
      <c r="AQ2709" s="2" t="s">
        <v>52</v>
      </c>
      <c r="AR2709" s="2" t="s">
        <v>52</v>
      </c>
      <c r="AS2709" s="2" t="s">
        <v>50</v>
      </c>
      <c r="AT2709" s="2" t="s">
        <v>51</v>
      </c>
      <c r="AU2709" s="2" t="s">
        <v>50</v>
      </c>
    </row>
    <row r="2710" spans="1:47" ht="22.5" customHeight="1" x14ac:dyDescent="0.25">
      <c r="A2710" t="s">
        <v>25439</v>
      </c>
      <c r="B2710" s="18" t="s">
        <v>24732</v>
      </c>
      <c r="C2710" s="220">
        <v>45078</v>
      </c>
      <c r="D2710" s="2" t="s">
        <v>89</v>
      </c>
      <c r="E2710" s="2" t="s">
        <v>23479</v>
      </c>
      <c r="F2710" s="2" t="s">
        <v>50</v>
      </c>
      <c r="G2710" s="19">
        <v>1</v>
      </c>
      <c r="H2710" s="19">
        <v>315.69</v>
      </c>
      <c r="I2710" s="19" t="s">
        <v>51</v>
      </c>
      <c r="J2710" s="19">
        <v>-53.67</v>
      </c>
      <c r="K2710" s="19">
        <v>-38.950000000000003</v>
      </c>
      <c r="L2710" s="19" t="s">
        <v>51</v>
      </c>
      <c r="M2710" s="19">
        <v>223.07</v>
      </c>
      <c r="N2710" s="2" t="s">
        <v>52</v>
      </c>
      <c r="O2710" s="2" t="s">
        <v>582</v>
      </c>
      <c r="P2710" s="2" t="s">
        <v>583</v>
      </c>
      <c r="Q2710" s="2" t="s">
        <v>584</v>
      </c>
      <c r="R2710" s="2" t="s">
        <v>52</v>
      </c>
      <c r="S2710" s="19">
        <v>315.69</v>
      </c>
      <c r="T2710" s="19" t="s">
        <v>76</v>
      </c>
      <c r="U2710" s="2" t="s">
        <v>57</v>
      </c>
      <c r="V2710" s="2" t="s">
        <v>24733</v>
      </c>
      <c r="W2710" s="2" t="s">
        <v>24734</v>
      </c>
      <c r="X2710" s="2" t="s">
        <v>24735</v>
      </c>
      <c r="Y2710" s="2" t="s">
        <v>52</v>
      </c>
      <c r="Z2710" s="2" t="s">
        <v>24733</v>
      </c>
      <c r="AA2710" s="2" t="s">
        <v>24736</v>
      </c>
      <c r="AB2710" s="2" t="s">
        <v>24737</v>
      </c>
      <c r="AC2710" s="2" t="s">
        <v>333</v>
      </c>
      <c r="AD2710" s="2" t="s">
        <v>333</v>
      </c>
      <c r="AE2710" s="2" t="s">
        <v>24738</v>
      </c>
      <c r="AF2710" s="2" t="s">
        <v>66</v>
      </c>
      <c r="AG2710" s="2" t="s">
        <v>67</v>
      </c>
      <c r="AH2710" s="2" t="s">
        <v>24739</v>
      </c>
      <c r="AI2710" s="2" t="s">
        <v>24273</v>
      </c>
      <c r="AJ2710" s="2" t="s">
        <v>68</v>
      </c>
      <c r="AK2710" s="2" t="s">
        <v>24740</v>
      </c>
      <c r="AL2710" s="2" t="s">
        <v>52</v>
      </c>
      <c r="AM2710" s="2" t="s">
        <v>52</v>
      </c>
      <c r="AN2710" s="2" t="s">
        <v>52</v>
      </c>
      <c r="AO2710" s="2" t="s">
        <v>52</v>
      </c>
      <c r="AP2710" s="2" t="s">
        <v>52</v>
      </c>
      <c r="AQ2710" s="2" t="s">
        <v>52</v>
      </c>
      <c r="AR2710" s="2" t="s">
        <v>52</v>
      </c>
      <c r="AS2710" s="2" t="s">
        <v>50</v>
      </c>
      <c r="AT2710" s="2" t="s">
        <v>51</v>
      </c>
      <c r="AU2710" s="2" t="s">
        <v>50</v>
      </c>
    </row>
    <row r="2711" spans="1:47" ht="22.5" customHeight="1" x14ac:dyDescent="0.25">
      <c r="A2711" t="s">
        <v>25439</v>
      </c>
      <c r="B2711" s="18" t="s">
        <v>24741</v>
      </c>
      <c r="C2711" s="220">
        <v>45078</v>
      </c>
      <c r="D2711" s="2" t="s">
        <v>89</v>
      </c>
      <c r="E2711" s="2" t="s">
        <v>24095</v>
      </c>
      <c r="F2711" s="2" t="s">
        <v>50</v>
      </c>
      <c r="G2711" s="19">
        <v>1</v>
      </c>
      <c r="H2711" s="19">
        <v>121.79</v>
      </c>
      <c r="I2711" s="19">
        <v>1.59</v>
      </c>
      <c r="J2711" s="19">
        <v>-20.7</v>
      </c>
      <c r="K2711" s="19" t="s">
        <v>51</v>
      </c>
      <c r="L2711" s="19" t="s">
        <v>51</v>
      </c>
      <c r="M2711" s="19">
        <v>102.68</v>
      </c>
      <c r="N2711" s="2" t="s">
        <v>52</v>
      </c>
      <c r="O2711" s="2" t="s">
        <v>2512</v>
      </c>
      <c r="P2711" s="2" t="s">
        <v>16968</v>
      </c>
      <c r="Q2711" s="2" t="s">
        <v>16969</v>
      </c>
      <c r="R2711" s="2" t="s">
        <v>52</v>
      </c>
      <c r="S2711" s="19">
        <v>121.79</v>
      </c>
      <c r="T2711" s="19" t="s">
        <v>76</v>
      </c>
      <c r="U2711" s="2" t="s">
        <v>77</v>
      </c>
      <c r="V2711" s="2" t="s">
        <v>24742</v>
      </c>
      <c r="W2711" s="2" t="s">
        <v>24743</v>
      </c>
      <c r="X2711" s="2" t="s">
        <v>24744</v>
      </c>
      <c r="Y2711" s="2" t="s">
        <v>52</v>
      </c>
      <c r="Z2711" s="2" t="s">
        <v>24742</v>
      </c>
      <c r="AA2711" s="2" t="s">
        <v>24745</v>
      </c>
      <c r="AB2711" s="2" t="s">
        <v>24746</v>
      </c>
      <c r="AC2711" s="2" t="s">
        <v>5196</v>
      </c>
      <c r="AD2711" s="2" t="s">
        <v>64</v>
      </c>
      <c r="AE2711" s="2" t="s">
        <v>7767</v>
      </c>
      <c r="AF2711" s="2" t="s">
        <v>66</v>
      </c>
      <c r="AG2711" s="2" t="s">
        <v>784</v>
      </c>
      <c r="AH2711" s="2" t="s">
        <v>24747</v>
      </c>
      <c r="AI2711" s="2" t="s">
        <v>24748</v>
      </c>
      <c r="AJ2711" s="2" t="s">
        <v>5199</v>
      </c>
      <c r="AK2711" s="2" t="s">
        <v>24749</v>
      </c>
      <c r="AL2711" s="2" t="s">
        <v>52</v>
      </c>
      <c r="AM2711" s="2" t="s">
        <v>52</v>
      </c>
      <c r="AN2711" s="2" t="s">
        <v>52</v>
      </c>
      <c r="AO2711" s="2" t="s">
        <v>52</v>
      </c>
      <c r="AP2711" s="2" t="s">
        <v>52</v>
      </c>
      <c r="AQ2711" s="2" t="s">
        <v>52</v>
      </c>
      <c r="AR2711" s="2" t="s">
        <v>52</v>
      </c>
      <c r="AS2711" s="2" t="s">
        <v>50</v>
      </c>
      <c r="AT2711" s="2" t="s">
        <v>51</v>
      </c>
      <c r="AU2711" s="2" t="s">
        <v>50</v>
      </c>
    </row>
    <row r="2712" spans="1:47" ht="22.5" customHeight="1" x14ac:dyDescent="0.25">
      <c r="A2712" t="s">
        <v>25439</v>
      </c>
      <c r="B2712" s="18" t="s">
        <v>24750</v>
      </c>
      <c r="C2712" s="220">
        <v>45078</v>
      </c>
      <c r="D2712" s="2" t="s">
        <v>89</v>
      </c>
      <c r="E2712" s="2" t="s">
        <v>22110</v>
      </c>
      <c r="F2712" s="2" t="s">
        <v>72</v>
      </c>
      <c r="G2712" s="19">
        <v>1</v>
      </c>
      <c r="H2712" s="19">
        <v>58.49</v>
      </c>
      <c r="I2712" s="19" t="s">
        <v>51</v>
      </c>
      <c r="J2712" s="19">
        <v>-15.44</v>
      </c>
      <c r="K2712" s="19" t="s">
        <v>51</v>
      </c>
      <c r="L2712" s="19" t="s">
        <v>51</v>
      </c>
      <c r="M2712" s="19">
        <v>43.05</v>
      </c>
      <c r="N2712" s="2" t="s">
        <v>52</v>
      </c>
      <c r="O2712" s="2" t="s">
        <v>177</v>
      </c>
      <c r="P2712" s="2" t="s">
        <v>1139</v>
      </c>
      <c r="Q2712" s="2" t="s">
        <v>1140</v>
      </c>
      <c r="R2712" s="2" t="s">
        <v>52</v>
      </c>
      <c r="S2712" s="19">
        <v>58.49</v>
      </c>
      <c r="T2712" s="19" t="s">
        <v>76</v>
      </c>
      <c r="U2712" s="2" t="s">
        <v>77</v>
      </c>
      <c r="V2712" s="2" t="s">
        <v>52</v>
      </c>
      <c r="W2712" s="2" t="s">
        <v>52</v>
      </c>
      <c r="X2712" s="2" t="s">
        <v>52</v>
      </c>
      <c r="Y2712" s="2" t="s">
        <v>52</v>
      </c>
      <c r="Z2712" s="2" t="s">
        <v>24751</v>
      </c>
      <c r="AA2712" s="2" t="s">
        <v>24752</v>
      </c>
      <c r="AB2712" s="2" t="s">
        <v>24753</v>
      </c>
      <c r="AC2712" s="2" t="s">
        <v>5016</v>
      </c>
      <c r="AD2712" s="2" t="s">
        <v>64</v>
      </c>
      <c r="AE2712" s="2" t="s">
        <v>24754</v>
      </c>
      <c r="AF2712" s="2" t="s">
        <v>66</v>
      </c>
      <c r="AG2712" s="2" t="s">
        <v>84</v>
      </c>
      <c r="AH2712" s="2" t="s">
        <v>24706</v>
      </c>
      <c r="AI2712" s="2" t="s">
        <v>23955</v>
      </c>
      <c r="AJ2712" s="2" t="s">
        <v>68</v>
      </c>
      <c r="AK2712" s="2" t="s">
        <v>24755</v>
      </c>
      <c r="AL2712" s="2" t="s">
        <v>52</v>
      </c>
      <c r="AM2712" s="2" t="s">
        <v>52</v>
      </c>
      <c r="AN2712" s="2" t="s">
        <v>52</v>
      </c>
      <c r="AO2712" s="2" t="s">
        <v>52</v>
      </c>
      <c r="AP2712" s="2" t="s">
        <v>52</v>
      </c>
      <c r="AQ2712" s="2" t="s">
        <v>52</v>
      </c>
      <c r="AR2712" s="2" t="s">
        <v>52</v>
      </c>
      <c r="AS2712" s="2" t="s">
        <v>50</v>
      </c>
      <c r="AT2712" s="2" t="s">
        <v>51</v>
      </c>
      <c r="AU2712" s="2" t="s">
        <v>50</v>
      </c>
    </row>
    <row r="2713" spans="1:47" ht="22.5" customHeight="1" x14ac:dyDescent="0.25">
      <c r="A2713" t="s">
        <v>25439</v>
      </c>
      <c r="B2713" s="18" t="s">
        <v>24756</v>
      </c>
      <c r="C2713" s="220">
        <v>45078</v>
      </c>
      <c r="D2713" s="2" t="s">
        <v>6554</v>
      </c>
      <c r="E2713" s="2" t="s">
        <v>24757</v>
      </c>
      <c r="F2713" s="2" t="s">
        <v>50</v>
      </c>
      <c r="G2713" s="19">
        <v>1</v>
      </c>
      <c r="H2713" s="19">
        <v>217.9</v>
      </c>
      <c r="I2713" s="19" t="s">
        <v>51</v>
      </c>
      <c r="J2713" s="19">
        <v>-77.94</v>
      </c>
      <c r="K2713" s="19">
        <v>-20.45</v>
      </c>
      <c r="L2713" s="19">
        <v>-180.86</v>
      </c>
      <c r="M2713" s="19">
        <v>-61.35</v>
      </c>
      <c r="N2713" s="2" t="s">
        <v>52</v>
      </c>
      <c r="O2713" s="2" t="s">
        <v>199</v>
      </c>
      <c r="P2713" s="2" t="s">
        <v>10436</v>
      </c>
      <c r="Q2713" s="2" t="s">
        <v>10437</v>
      </c>
      <c r="R2713" s="2" t="s">
        <v>52</v>
      </c>
      <c r="S2713" s="19">
        <v>217.9</v>
      </c>
      <c r="T2713" s="19" t="s">
        <v>76</v>
      </c>
      <c r="U2713" s="2" t="s">
        <v>77</v>
      </c>
      <c r="V2713" s="2" t="s">
        <v>24758</v>
      </c>
      <c r="W2713" s="2" t="s">
        <v>24759</v>
      </c>
      <c r="X2713" s="2" t="s">
        <v>24760</v>
      </c>
      <c r="Y2713" s="2" t="s">
        <v>52</v>
      </c>
      <c r="Z2713" s="2" t="s">
        <v>24758</v>
      </c>
      <c r="AA2713" s="2" t="s">
        <v>24761</v>
      </c>
      <c r="AB2713" s="2" t="s">
        <v>4596</v>
      </c>
      <c r="AC2713" s="2" t="s">
        <v>64</v>
      </c>
      <c r="AD2713" s="2" t="s">
        <v>64</v>
      </c>
      <c r="AE2713" s="2" t="s">
        <v>827</v>
      </c>
      <c r="AF2713" s="2" t="s">
        <v>66</v>
      </c>
      <c r="AG2713" s="2" t="s">
        <v>84</v>
      </c>
      <c r="AH2713" s="2" t="s">
        <v>24762</v>
      </c>
      <c r="AI2713" s="2" t="s">
        <v>24763</v>
      </c>
      <c r="AJ2713" s="2" t="s">
        <v>68</v>
      </c>
      <c r="AK2713" s="2" t="s">
        <v>24764</v>
      </c>
      <c r="AL2713" s="2" t="s">
        <v>52</v>
      </c>
      <c r="AM2713" s="2" t="s">
        <v>52</v>
      </c>
      <c r="AN2713" s="2" t="s">
        <v>52</v>
      </c>
      <c r="AO2713" s="2" t="s">
        <v>52</v>
      </c>
      <c r="AP2713" s="2" t="s">
        <v>52</v>
      </c>
      <c r="AQ2713" s="2" t="s">
        <v>52</v>
      </c>
      <c r="AR2713" s="2" t="s">
        <v>52</v>
      </c>
      <c r="AS2713" s="2" t="s">
        <v>50</v>
      </c>
      <c r="AT2713" s="2">
        <v>1</v>
      </c>
      <c r="AU2713" s="2" t="s">
        <v>50</v>
      </c>
    </row>
    <row r="2714" spans="1:47" ht="22.5" customHeight="1" x14ac:dyDescent="0.25">
      <c r="A2714" t="s">
        <v>25439</v>
      </c>
      <c r="B2714" s="18" t="s">
        <v>24765</v>
      </c>
      <c r="C2714" s="220">
        <v>45078</v>
      </c>
      <c r="D2714" s="2" t="s">
        <v>89</v>
      </c>
      <c r="E2714" s="2" t="s">
        <v>24095</v>
      </c>
      <c r="F2714" s="2" t="s">
        <v>72</v>
      </c>
      <c r="G2714" s="19">
        <v>1</v>
      </c>
      <c r="H2714" s="19">
        <v>19.899999999999999</v>
      </c>
      <c r="I2714" s="19" t="s">
        <v>51</v>
      </c>
      <c r="J2714" s="19">
        <v>-22.1</v>
      </c>
      <c r="K2714" s="19" t="s">
        <v>51</v>
      </c>
      <c r="L2714" s="19" t="s">
        <v>51</v>
      </c>
      <c r="M2714" s="19">
        <v>-2.2000000000000002</v>
      </c>
      <c r="N2714" s="2" t="s">
        <v>72</v>
      </c>
      <c r="O2714" s="2" t="s">
        <v>718</v>
      </c>
      <c r="P2714" s="2" t="s">
        <v>719</v>
      </c>
      <c r="Q2714" s="2" t="s">
        <v>720</v>
      </c>
      <c r="R2714" s="2" t="s">
        <v>52</v>
      </c>
      <c r="S2714" s="19">
        <v>19.899999999999999</v>
      </c>
      <c r="T2714" s="19" t="s">
        <v>76</v>
      </c>
      <c r="U2714" s="2" t="s">
        <v>77</v>
      </c>
      <c r="V2714" s="2" t="s">
        <v>52</v>
      </c>
      <c r="W2714" s="2" t="s">
        <v>52</v>
      </c>
      <c r="X2714" s="2" t="s">
        <v>52</v>
      </c>
      <c r="Y2714" s="2" t="s">
        <v>52</v>
      </c>
      <c r="Z2714" s="2" t="s">
        <v>24766</v>
      </c>
      <c r="AA2714" s="2" t="s">
        <v>24767</v>
      </c>
      <c r="AB2714" s="2" t="s">
        <v>24768</v>
      </c>
      <c r="AC2714" s="2" t="s">
        <v>2409</v>
      </c>
      <c r="AD2714" s="2" t="s">
        <v>715</v>
      </c>
      <c r="AE2714" s="2" t="s">
        <v>24769</v>
      </c>
      <c r="AF2714" s="2" t="s">
        <v>66</v>
      </c>
      <c r="AG2714" s="2" t="s">
        <v>84</v>
      </c>
      <c r="AH2714" s="2" t="s">
        <v>24770</v>
      </c>
      <c r="AI2714" s="2" t="s">
        <v>24771</v>
      </c>
      <c r="AJ2714" s="2" t="s">
        <v>68</v>
      </c>
      <c r="AK2714" s="2" t="s">
        <v>24772</v>
      </c>
      <c r="AL2714" s="2" t="s">
        <v>52</v>
      </c>
      <c r="AM2714" s="2" t="s">
        <v>52</v>
      </c>
      <c r="AN2714" s="2" t="s">
        <v>52</v>
      </c>
      <c r="AO2714" s="2" t="s">
        <v>52</v>
      </c>
      <c r="AP2714" s="2" t="s">
        <v>52</v>
      </c>
      <c r="AQ2714" s="2" t="s">
        <v>52</v>
      </c>
      <c r="AR2714" s="2" t="s">
        <v>52</v>
      </c>
      <c r="AS2714" s="2" t="s">
        <v>50</v>
      </c>
      <c r="AT2714" s="2" t="s">
        <v>51</v>
      </c>
      <c r="AU2714" s="2" t="s">
        <v>50</v>
      </c>
    </row>
    <row r="2715" spans="1:47" ht="22.5" customHeight="1" x14ac:dyDescent="0.25">
      <c r="A2715" t="s">
        <v>25439</v>
      </c>
      <c r="B2715" s="18" t="s">
        <v>24773</v>
      </c>
      <c r="C2715" s="220">
        <v>45078</v>
      </c>
      <c r="D2715" s="2" t="s">
        <v>89</v>
      </c>
      <c r="E2715" s="2" t="s">
        <v>20957</v>
      </c>
      <c r="F2715" s="2" t="s">
        <v>50</v>
      </c>
      <c r="G2715" s="19">
        <v>1</v>
      </c>
      <c r="H2715" s="19">
        <v>85.9</v>
      </c>
      <c r="I2715" s="19" t="s">
        <v>51</v>
      </c>
      <c r="J2715" s="19">
        <v>-14.6</v>
      </c>
      <c r="K2715" s="19">
        <v>-18.45</v>
      </c>
      <c r="L2715" s="19" t="s">
        <v>51</v>
      </c>
      <c r="M2715" s="19">
        <v>52.85</v>
      </c>
      <c r="N2715" s="2" t="s">
        <v>52</v>
      </c>
      <c r="O2715" s="2" t="s">
        <v>1435</v>
      </c>
      <c r="P2715" s="2" t="s">
        <v>5589</v>
      </c>
      <c r="Q2715" s="2" t="s">
        <v>5590</v>
      </c>
      <c r="R2715" s="2" t="s">
        <v>52</v>
      </c>
      <c r="S2715" s="19">
        <v>85.9</v>
      </c>
      <c r="T2715" s="19" t="s">
        <v>76</v>
      </c>
      <c r="U2715" s="2" t="s">
        <v>57</v>
      </c>
      <c r="V2715" s="2" t="s">
        <v>24774</v>
      </c>
      <c r="W2715" s="2" t="s">
        <v>24775</v>
      </c>
      <c r="X2715" s="2" t="s">
        <v>24776</v>
      </c>
      <c r="Y2715" s="2" t="s">
        <v>52</v>
      </c>
      <c r="Z2715" s="2" t="s">
        <v>24774</v>
      </c>
      <c r="AA2715" s="2" t="s">
        <v>24777</v>
      </c>
      <c r="AB2715" s="2" t="s">
        <v>24778</v>
      </c>
      <c r="AC2715" s="2" t="s">
        <v>24779</v>
      </c>
      <c r="AD2715" s="2" t="s">
        <v>300</v>
      </c>
      <c r="AE2715" s="2" t="s">
        <v>24780</v>
      </c>
      <c r="AF2715" s="2" t="s">
        <v>66</v>
      </c>
      <c r="AG2715" s="2" t="s">
        <v>67</v>
      </c>
      <c r="AH2715" s="2" t="s">
        <v>24781</v>
      </c>
      <c r="AI2715" s="2" t="s">
        <v>24782</v>
      </c>
      <c r="AJ2715" s="2" t="s">
        <v>68</v>
      </c>
      <c r="AK2715" s="2" t="s">
        <v>24783</v>
      </c>
      <c r="AL2715" s="2" t="s">
        <v>52</v>
      </c>
      <c r="AM2715" s="2" t="s">
        <v>52</v>
      </c>
      <c r="AN2715" s="2" t="s">
        <v>52</v>
      </c>
      <c r="AO2715" s="2" t="s">
        <v>52</v>
      </c>
      <c r="AP2715" s="2" t="s">
        <v>52</v>
      </c>
      <c r="AQ2715" s="2" t="s">
        <v>52</v>
      </c>
      <c r="AR2715" s="2" t="s">
        <v>52</v>
      </c>
      <c r="AS2715" s="2" t="s">
        <v>50</v>
      </c>
      <c r="AT2715" s="2" t="s">
        <v>51</v>
      </c>
      <c r="AU2715" s="2" t="s">
        <v>50</v>
      </c>
    </row>
    <row r="2716" spans="1:47" ht="22.5" customHeight="1" x14ac:dyDescent="0.25">
      <c r="A2716" t="s">
        <v>25439</v>
      </c>
      <c r="B2716" s="18" t="s">
        <v>24784</v>
      </c>
      <c r="C2716" s="220">
        <v>45078</v>
      </c>
      <c r="D2716" s="2" t="s">
        <v>89</v>
      </c>
      <c r="E2716" s="2" t="s">
        <v>22110</v>
      </c>
      <c r="F2716" s="2" t="s">
        <v>50</v>
      </c>
      <c r="G2716" s="19">
        <v>1</v>
      </c>
      <c r="H2716" s="19">
        <v>317.69</v>
      </c>
      <c r="I2716" s="19" t="s">
        <v>51</v>
      </c>
      <c r="J2716" s="19">
        <v>-38.119999999999997</v>
      </c>
      <c r="K2716" s="19">
        <v>-20.45</v>
      </c>
      <c r="L2716" s="19" t="s">
        <v>51</v>
      </c>
      <c r="M2716" s="19">
        <v>259.12</v>
      </c>
      <c r="N2716" s="2" t="s">
        <v>52</v>
      </c>
      <c r="O2716" s="2" t="s">
        <v>10305</v>
      </c>
      <c r="P2716" s="2" t="s">
        <v>12218</v>
      </c>
      <c r="Q2716" s="2" t="s">
        <v>12219</v>
      </c>
      <c r="R2716" s="2" t="s">
        <v>52</v>
      </c>
      <c r="S2716" s="19">
        <v>317.69</v>
      </c>
      <c r="T2716" s="19" t="s">
        <v>56</v>
      </c>
      <c r="U2716" s="2" t="s">
        <v>57</v>
      </c>
      <c r="V2716" s="2" t="s">
        <v>24785</v>
      </c>
      <c r="W2716" s="2" t="s">
        <v>24786</v>
      </c>
      <c r="X2716" s="2" t="s">
        <v>24787</v>
      </c>
      <c r="Y2716" s="2" t="s">
        <v>52</v>
      </c>
      <c r="Z2716" s="2" t="s">
        <v>24785</v>
      </c>
      <c r="AA2716" s="2" t="s">
        <v>24788</v>
      </c>
      <c r="AB2716" s="2" t="s">
        <v>24789</v>
      </c>
      <c r="AC2716" s="2" t="s">
        <v>11523</v>
      </c>
      <c r="AD2716" s="2" t="s">
        <v>862</v>
      </c>
      <c r="AE2716" s="2" t="s">
        <v>11524</v>
      </c>
      <c r="AF2716" s="2" t="s">
        <v>66</v>
      </c>
      <c r="AG2716" s="2" t="s">
        <v>67</v>
      </c>
      <c r="AH2716" s="2" t="s">
        <v>24790</v>
      </c>
      <c r="AI2716" s="2" t="s">
        <v>24791</v>
      </c>
      <c r="AJ2716" s="2" t="s">
        <v>68</v>
      </c>
      <c r="AK2716" s="2" t="s">
        <v>24792</v>
      </c>
      <c r="AL2716" s="2" t="s">
        <v>52</v>
      </c>
      <c r="AM2716" s="2" t="s">
        <v>52</v>
      </c>
      <c r="AN2716" s="2" t="s">
        <v>52</v>
      </c>
      <c r="AO2716" s="2" t="s">
        <v>52</v>
      </c>
      <c r="AP2716" s="2" t="s">
        <v>52</v>
      </c>
      <c r="AQ2716" s="2" t="s">
        <v>52</v>
      </c>
      <c r="AR2716" s="2" t="s">
        <v>52</v>
      </c>
      <c r="AS2716" s="2" t="s">
        <v>50</v>
      </c>
      <c r="AT2716" s="2" t="s">
        <v>51</v>
      </c>
      <c r="AU2716" s="2" t="s">
        <v>50</v>
      </c>
    </row>
    <row r="2717" spans="1:47" ht="22.5" customHeight="1" x14ac:dyDescent="0.25">
      <c r="A2717" t="s">
        <v>25439</v>
      </c>
      <c r="B2717" s="18" t="s">
        <v>24793</v>
      </c>
      <c r="C2717" s="220">
        <v>45078</v>
      </c>
      <c r="D2717" s="2" t="s">
        <v>89</v>
      </c>
      <c r="E2717" s="2" t="s">
        <v>23479</v>
      </c>
      <c r="F2717" s="2" t="s">
        <v>50</v>
      </c>
      <c r="G2717" s="19">
        <v>1</v>
      </c>
      <c r="H2717" s="19">
        <v>58</v>
      </c>
      <c r="I2717" s="19">
        <v>11.88</v>
      </c>
      <c r="J2717" s="19">
        <v>-15.36</v>
      </c>
      <c r="K2717" s="19">
        <v>-11.88</v>
      </c>
      <c r="L2717" s="19" t="s">
        <v>51</v>
      </c>
      <c r="M2717" s="19">
        <v>42.64</v>
      </c>
      <c r="N2717" s="2" t="s">
        <v>52</v>
      </c>
      <c r="O2717" s="2" t="s">
        <v>1127</v>
      </c>
      <c r="P2717" s="2" t="s">
        <v>1128</v>
      </c>
      <c r="Q2717" s="2" t="s">
        <v>1129</v>
      </c>
      <c r="R2717" s="2" t="s">
        <v>52</v>
      </c>
      <c r="S2717" s="19">
        <v>58</v>
      </c>
      <c r="T2717" s="19" t="s">
        <v>76</v>
      </c>
      <c r="U2717" s="2" t="s">
        <v>77</v>
      </c>
      <c r="V2717" s="2" t="s">
        <v>52</v>
      </c>
      <c r="W2717" s="2" t="s">
        <v>52</v>
      </c>
      <c r="X2717" s="2" t="s">
        <v>52</v>
      </c>
      <c r="Y2717" s="2" t="s">
        <v>52</v>
      </c>
      <c r="Z2717" s="2" t="s">
        <v>24794</v>
      </c>
      <c r="AA2717" s="2" t="s">
        <v>24795</v>
      </c>
      <c r="AB2717" s="2" t="s">
        <v>24796</v>
      </c>
      <c r="AC2717" s="2" t="s">
        <v>24797</v>
      </c>
      <c r="AD2717" s="2" t="s">
        <v>64</v>
      </c>
      <c r="AE2717" s="2" t="s">
        <v>24798</v>
      </c>
      <c r="AF2717" s="2" t="s">
        <v>66</v>
      </c>
      <c r="AG2717" s="2" t="s">
        <v>84</v>
      </c>
      <c r="AH2717" s="2" t="s">
        <v>24799</v>
      </c>
      <c r="AI2717" s="2" t="s">
        <v>24529</v>
      </c>
      <c r="AJ2717" s="2" t="s">
        <v>68</v>
      </c>
      <c r="AK2717" s="2" t="s">
        <v>24800</v>
      </c>
      <c r="AL2717" s="2" t="s">
        <v>52</v>
      </c>
      <c r="AM2717" s="2" t="s">
        <v>52</v>
      </c>
      <c r="AN2717" s="2" t="s">
        <v>52</v>
      </c>
      <c r="AO2717" s="2" t="s">
        <v>52</v>
      </c>
      <c r="AP2717" s="2" t="s">
        <v>52</v>
      </c>
      <c r="AQ2717" s="2" t="s">
        <v>52</v>
      </c>
      <c r="AR2717" s="2" t="s">
        <v>52</v>
      </c>
      <c r="AS2717" s="2" t="s">
        <v>50</v>
      </c>
      <c r="AT2717" s="2" t="s">
        <v>51</v>
      </c>
      <c r="AU2717" s="2" t="s">
        <v>50</v>
      </c>
    </row>
    <row r="2718" spans="1:47" ht="22.5" customHeight="1" x14ac:dyDescent="0.25">
      <c r="A2718" t="s">
        <v>25439</v>
      </c>
      <c r="B2718" s="18" t="s">
        <v>24801</v>
      </c>
      <c r="C2718" s="220">
        <v>45078</v>
      </c>
      <c r="D2718" s="2" t="s">
        <v>89</v>
      </c>
      <c r="E2718" s="2" t="s">
        <v>24095</v>
      </c>
      <c r="F2718" s="2" t="s">
        <v>72</v>
      </c>
      <c r="G2718" s="19">
        <v>1</v>
      </c>
      <c r="H2718" s="19">
        <v>170.91</v>
      </c>
      <c r="I2718" s="19" t="s">
        <v>51</v>
      </c>
      <c r="J2718" s="19">
        <v>-29.05</v>
      </c>
      <c r="K2718" s="19">
        <v>-26.45</v>
      </c>
      <c r="L2718" s="19" t="s">
        <v>51</v>
      </c>
      <c r="M2718" s="19">
        <v>115.41</v>
      </c>
      <c r="N2718" s="2" t="s">
        <v>52</v>
      </c>
      <c r="O2718" s="2" t="s">
        <v>4171</v>
      </c>
      <c r="P2718" s="2" t="s">
        <v>11133</v>
      </c>
      <c r="Q2718" s="2" t="s">
        <v>11134</v>
      </c>
      <c r="R2718" s="2" t="s">
        <v>52</v>
      </c>
      <c r="S2718" s="19">
        <v>170.91</v>
      </c>
      <c r="T2718" s="19" t="s">
        <v>76</v>
      </c>
      <c r="U2718" s="2" t="s">
        <v>77</v>
      </c>
      <c r="V2718" s="2" t="s">
        <v>52</v>
      </c>
      <c r="W2718" s="2" t="s">
        <v>52</v>
      </c>
      <c r="X2718" s="2" t="s">
        <v>52</v>
      </c>
      <c r="Y2718" s="2" t="s">
        <v>52</v>
      </c>
      <c r="Z2718" s="2" t="s">
        <v>24802</v>
      </c>
      <c r="AA2718" s="2" t="s">
        <v>24803</v>
      </c>
      <c r="AB2718" s="2" t="s">
        <v>24804</v>
      </c>
      <c r="AC2718" s="2" t="s">
        <v>21638</v>
      </c>
      <c r="AD2718" s="2" t="s">
        <v>64</v>
      </c>
      <c r="AE2718" s="2" t="s">
        <v>24805</v>
      </c>
      <c r="AF2718" s="2" t="s">
        <v>66</v>
      </c>
      <c r="AG2718" s="2" t="s">
        <v>84</v>
      </c>
      <c r="AH2718" s="2" t="s">
        <v>24806</v>
      </c>
      <c r="AI2718" s="2" t="s">
        <v>24807</v>
      </c>
      <c r="AJ2718" s="2" t="s">
        <v>68</v>
      </c>
      <c r="AK2718" s="2" t="s">
        <v>24808</v>
      </c>
      <c r="AL2718" s="2" t="s">
        <v>52</v>
      </c>
      <c r="AM2718" s="2" t="s">
        <v>52</v>
      </c>
      <c r="AN2718" s="2" t="s">
        <v>52</v>
      </c>
      <c r="AO2718" s="2" t="s">
        <v>52</v>
      </c>
      <c r="AP2718" s="2" t="s">
        <v>52</v>
      </c>
      <c r="AQ2718" s="2" t="s">
        <v>52</v>
      </c>
      <c r="AR2718" s="2" t="s">
        <v>52</v>
      </c>
      <c r="AS2718" s="2" t="s">
        <v>50</v>
      </c>
      <c r="AT2718" s="2" t="s">
        <v>51</v>
      </c>
      <c r="AU2718" s="2" t="s">
        <v>50</v>
      </c>
    </row>
    <row r="2719" spans="1:47" ht="22.5" customHeight="1" x14ac:dyDescent="0.25">
      <c r="A2719" t="s">
        <v>25439</v>
      </c>
      <c r="B2719" s="18" t="s">
        <v>24809</v>
      </c>
      <c r="C2719" s="220">
        <v>45078</v>
      </c>
      <c r="D2719" s="2" t="s">
        <v>89</v>
      </c>
      <c r="E2719" s="2" t="s">
        <v>24095</v>
      </c>
      <c r="F2719" s="2" t="s">
        <v>50</v>
      </c>
      <c r="G2719" s="19">
        <v>1</v>
      </c>
      <c r="H2719" s="19">
        <v>20.7</v>
      </c>
      <c r="I2719" s="19">
        <v>16.100000000000001</v>
      </c>
      <c r="J2719" s="19">
        <v>-9.02</v>
      </c>
      <c r="K2719" s="19">
        <v>-16.100000000000001</v>
      </c>
      <c r="L2719" s="19" t="s">
        <v>51</v>
      </c>
      <c r="M2719" s="19">
        <v>11.68</v>
      </c>
      <c r="N2719" s="2" t="s">
        <v>72</v>
      </c>
      <c r="O2719" s="2" t="s">
        <v>284</v>
      </c>
      <c r="P2719" s="2" t="s">
        <v>285</v>
      </c>
      <c r="Q2719" s="2" t="s">
        <v>286</v>
      </c>
      <c r="R2719" s="2" t="s">
        <v>52</v>
      </c>
      <c r="S2719" s="19">
        <v>20.7</v>
      </c>
      <c r="T2719" s="19" t="s">
        <v>76</v>
      </c>
      <c r="U2719" s="2" t="s">
        <v>77</v>
      </c>
      <c r="V2719" s="2" t="s">
        <v>52</v>
      </c>
      <c r="W2719" s="2" t="s">
        <v>52</v>
      </c>
      <c r="X2719" s="2" t="s">
        <v>52</v>
      </c>
      <c r="Y2719" s="2" t="s">
        <v>52</v>
      </c>
      <c r="Z2719" s="2" t="s">
        <v>24810</v>
      </c>
      <c r="AA2719" s="2" t="s">
        <v>24811</v>
      </c>
      <c r="AB2719" s="2" t="s">
        <v>24812</v>
      </c>
      <c r="AC2719" s="2" t="s">
        <v>2240</v>
      </c>
      <c r="AD2719" s="2" t="s">
        <v>715</v>
      </c>
      <c r="AE2719" s="2" t="s">
        <v>24813</v>
      </c>
      <c r="AF2719" s="2" t="s">
        <v>66</v>
      </c>
      <c r="AG2719" s="2" t="s">
        <v>84</v>
      </c>
      <c r="AH2719" s="2" t="s">
        <v>24814</v>
      </c>
      <c r="AI2719" s="2" t="s">
        <v>24815</v>
      </c>
      <c r="AJ2719" s="2" t="s">
        <v>68</v>
      </c>
      <c r="AK2719" s="2" t="s">
        <v>24816</v>
      </c>
      <c r="AL2719" s="2" t="s">
        <v>52</v>
      </c>
      <c r="AM2719" s="2" t="s">
        <v>52</v>
      </c>
      <c r="AN2719" s="2" t="s">
        <v>52</v>
      </c>
      <c r="AO2719" s="2" t="s">
        <v>52</v>
      </c>
      <c r="AP2719" s="2" t="s">
        <v>52</v>
      </c>
      <c r="AQ2719" s="2" t="s">
        <v>52</v>
      </c>
      <c r="AR2719" s="2" t="s">
        <v>52</v>
      </c>
      <c r="AS2719" s="2" t="s">
        <v>50</v>
      </c>
      <c r="AT2719" s="2" t="s">
        <v>51</v>
      </c>
      <c r="AU2719" s="2" t="s">
        <v>50</v>
      </c>
    </row>
    <row r="2720" spans="1:47" ht="22.5" customHeight="1" x14ac:dyDescent="0.25">
      <c r="A2720" t="s">
        <v>25439</v>
      </c>
      <c r="B2720" s="18" t="s">
        <v>24817</v>
      </c>
      <c r="C2720" s="220">
        <v>45078</v>
      </c>
      <c r="D2720" s="2" t="s">
        <v>89</v>
      </c>
      <c r="E2720" s="2" t="s">
        <v>24095</v>
      </c>
      <c r="F2720" s="2" t="s">
        <v>50</v>
      </c>
      <c r="G2720" s="19">
        <v>1</v>
      </c>
      <c r="H2720" s="19">
        <v>19.989999999999998</v>
      </c>
      <c r="I2720" s="19">
        <v>9.9</v>
      </c>
      <c r="J2720" s="19">
        <v>-8.9</v>
      </c>
      <c r="K2720" s="19">
        <v>-9.9</v>
      </c>
      <c r="L2720" s="19" t="s">
        <v>51</v>
      </c>
      <c r="M2720" s="19">
        <v>11.09</v>
      </c>
      <c r="N2720" s="2" t="s">
        <v>72</v>
      </c>
      <c r="O2720" s="2" t="s">
        <v>596</v>
      </c>
      <c r="P2720" s="2" t="s">
        <v>3042</v>
      </c>
      <c r="Q2720" s="2" t="s">
        <v>3043</v>
      </c>
      <c r="R2720" s="2" t="s">
        <v>52</v>
      </c>
      <c r="S2720" s="19">
        <v>19.989999999999998</v>
      </c>
      <c r="T2720" s="19" t="s">
        <v>76</v>
      </c>
      <c r="U2720" s="2" t="s">
        <v>77</v>
      </c>
      <c r="V2720" s="2" t="s">
        <v>52</v>
      </c>
      <c r="W2720" s="2" t="s">
        <v>52</v>
      </c>
      <c r="X2720" s="2" t="s">
        <v>52</v>
      </c>
      <c r="Y2720" s="2" t="s">
        <v>52</v>
      </c>
      <c r="Z2720" s="2" t="s">
        <v>24818</v>
      </c>
      <c r="AA2720" s="2" t="s">
        <v>24819</v>
      </c>
      <c r="AB2720" s="2" t="s">
        <v>24820</v>
      </c>
      <c r="AC2720" s="2" t="s">
        <v>397</v>
      </c>
      <c r="AD2720" s="2" t="s">
        <v>64</v>
      </c>
      <c r="AE2720" s="2" t="s">
        <v>13978</v>
      </c>
      <c r="AF2720" s="2" t="s">
        <v>66</v>
      </c>
      <c r="AG2720" s="2" t="s">
        <v>84</v>
      </c>
      <c r="AH2720" s="2" t="s">
        <v>24821</v>
      </c>
      <c r="AI2720" s="2" t="s">
        <v>24822</v>
      </c>
      <c r="AJ2720" s="2" t="s">
        <v>68</v>
      </c>
      <c r="AK2720" s="2" t="s">
        <v>24823</v>
      </c>
      <c r="AL2720" s="2" t="s">
        <v>52</v>
      </c>
      <c r="AM2720" s="2" t="s">
        <v>52</v>
      </c>
      <c r="AN2720" s="2" t="s">
        <v>52</v>
      </c>
      <c r="AO2720" s="2" t="s">
        <v>52</v>
      </c>
      <c r="AP2720" s="2" t="s">
        <v>52</v>
      </c>
      <c r="AQ2720" s="2" t="s">
        <v>52</v>
      </c>
      <c r="AR2720" s="2" t="s">
        <v>52</v>
      </c>
      <c r="AS2720" s="2" t="s">
        <v>50</v>
      </c>
      <c r="AT2720" s="2" t="s">
        <v>51</v>
      </c>
      <c r="AU2720" s="2" t="s">
        <v>50</v>
      </c>
    </row>
    <row r="2721" spans="1:47" ht="22.5" customHeight="1" x14ac:dyDescent="0.25">
      <c r="A2721" t="s">
        <v>25439</v>
      </c>
      <c r="B2721" s="18" t="s">
        <v>24824</v>
      </c>
      <c r="C2721" s="220">
        <v>45078</v>
      </c>
      <c r="D2721" s="2" t="s">
        <v>89</v>
      </c>
      <c r="E2721" s="2" t="s">
        <v>20957</v>
      </c>
      <c r="F2721" s="2" t="s">
        <v>72</v>
      </c>
      <c r="G2721" s="19">
        <v>1</v>
      </c>
      <c r="H2721" s="19">
        <v>159.99</v>
      </c>
      <c r="I2721" s="19">
        <v>20.45</v>
      </c>
      <c r="J2721" s="19">
        <v>-27.2</v>
      </c>
      <c r="K2721" s="19">
        <v>-38.9</v>
      </c>
      <c r="L2721" s="19" t="s">
        <v>51</v>
      </c>
      <c r="M2721" s="19">
        <v>114.34</v>
      </c>
      <c r="N2721" s="2" t="s">
        <v>52</v>
      </c>
      <c r="O2721" s="2" t="s">
        <v>652</v>
      </c>
      <c r="P2721" s="2" t="s">
        <v>653</v>
      </c>
      <c r="Q2721" s="2" t="s">
        <v>654</v>
      </c>
      <c r="R2721" s="2" t="s">
        <v>52</v>
      </c>
      <c r="S2721" s="19">
        <v>159.99</v>
      </c>
      <c r="T2721" s="19" t="s">
        <v>76</v>
      </c>
      <c r="U2721" s="2" t="s">
        <v>77</v>
      </c>
      <c r="V2721" s="2" t="s">
        <v>52</v>
      </c>
      <c r="W2721" s="2" t="s">
        <v>52</v>
      </c>
      <c r="X2721" s="2" t="s">
        <v>52</v>
      </c>
      <c r="Y2721" s="2" t="s">
        <v>52</v>
      </c>
      <c r="Z2721" s="2" t="s">
        <v>24825</v>
      </c>
      <c r="AA2721" s="2" t="s">
        <v>24826</v>
      </c>
      <c r="AB2721" s="2" t="s">
        <v>24827</v>
      </c>
      <c r="AC2721" s="2" t="s">
        <v>2927</v>
      </c>
      <c r="AD2721" s="2" t="s">
        <v>627</v>
      </c>
      <c r="AE2721" s="2" t="s">
        <v>2928</v>
      </c>
      <c r="AF2721" s="2" t="s">
        <v>66</v>
      </c>
      <c r="AG2721" s="2" t="s">
        <v>84</v>
      </c>
      <c r="AH2721" s="2" t="s">
        <v>24828</v>
      </c>
      <c r="AI2721" s="2" t="s">
        <v>24829</v>
      </c>
      <c r="AJ2721" s="2" t="s">
        <v>68</v>
      </c>
      <c r="AK2721" s="2" t="s">
        <v>24830</v>
      </c>
      <c r="AL2721" s="2" t="s">
        <v>52</v>
      </c>
      <c r="AM2721" s="2" t="s">
        <v>52</v>
      </c>
      <c r="AN2721" s="2" t="s">
        <v>52</v>
      </c>
      <c r="AO2721" s="2" t="s">
        <v>52</v>
      </c>
      <c r="AP2721" s="2" t="s">
        <v>52</v>
      </c>
      <c r="AQ2721" s="2" t="s">
        <v>52</v>
      </c>
      <c r="AR2721" s="2" t="s">
        <v>52</v>
      </c>
      <c r="AS2721" s="2" t="s">
        <v>50</v>
      </c>
      <c r="AT2721" s="2" t="s">
        <v>51</v>
      </c>
      <c r="AU2721" s="2" t="s">
        <v>50</v>
      </c>
    </row>
    <row r="2722" spans="1:47" ht="22.5" customHeight="1" x14ac:dyDescent="0.25">
      <c r="A2722" t="s">
        <v>25439</v>
      </c>
      <c r="B2722" s="18" t="s">
        <v>24831</v>
      </c>
      <c r="C2722" s="220">
        <v>45078</v>
      </c>
      <c r="D2722" s="2" t="s">
        <v>89</v>
      </c>
      <c r="E2722" s="2" t="s">
        <v>23479</v>
      </c>
      <c r="F2722" s="2" t="s">
        <v>50</v>
      </c>
      <c r="G2722" s="19">
        <v>1</v>
      </c>
      <c r="H2722" s="19">
        <v>217.9</v>
      </c>
      <c r="I2722" s="19" t="s">
        <v>51</v>
      </c>
      <c r="J2722" s="19">
        <v>-37.04</v>
      </c>
      <c r="K2722" s="19">
        <v>-20.45</v>
      </c>
      <c r="L2722" s="19" t="s">
        <v>51</v>
      </c>
      <c r="M2722" s="19">
        <v>160.41</v>
      </c>
      <c r="N2722" s="2" t="s">
        <v>52</v>
      </c>
      <c r="O2722" s="2" t="s">
        <v>199</v>
      </c>
      <c r="P2722" s="2" t="s">
        <v>200</v>
      </c>
      <c r="Q2722" s="2" t="s">
        <v>201</v>
      </c>
      <c r="R2722" s="2" t="s">
        <v>52</v>
      </c>
      <c r="S2722" s="19">
        <v>217.9</v>
      </c>
      <c r="T2722" s="19" t="s">
        <v>76</v>
      </c>
      <c r="U2722" s="2" t="s">
        <v>77</v>
      </c>
      <c r="V2722" s="2" t="s">
        <v>52</v>
      </c>
      <c r="W2722" s="2" t="s">
        <v>52</v>
      </c>
      <c r="X2722" s="2" t="s">
        <v>52</v>
      </c>
      <c r="Y2722" s="2" t="s">
        <v>52</v>
      </c>
      <c r="Z2722" s="2" t="s">
        <v>24832</v>
      </c>
      <c r="AA2722" s="2" t="s">
        <v>24833</v>
      </c>
      <c r="AB2722" s="2" t="s">
        <v>24834</v>
      </c>
      <c r="AC2722" s="2" t="s">
        <v>11696</v>
      </c>
      <c r="AD2722" s="2" t="s">
        <v>715</v>
      </c>
      <c r="AE2722" s="2" t="s">
        <v>11697</v>
      </c>
      <c r="AF2722" s="2" t="s">
        <v>66</v>
      </c>
      <c r="AG2722" s="2" t="s">
        <v>84</v>
      </c>
      <c r="AH2722" s="2" t="s">
        <v>24835</v>
      </c>
      <c r="AI2722" s="2" t="s">
        <v>24836</v>
      </c>
      <c r="AJ2722" s="2" t="s">
        <v>68</v>
      </c>
      <c r="AK2722" s="2" t="s">
        <v>24837</v>
      </c>
      <c r="AL2722" s="2" t="s">
        <v>52</v>
      </c>
      <c r="AM2722" s="2" t="s">
        <v>52</v>
      </c>
      <c r="AN2722" s="2" t="s">
        <v>52</v>
      </c>
      <c r="AO2722" s="2" t="s">
        <v>52</v>
      </c>
      <c r="AP2722" s="2" t="s">
        <v>52</v>
      </c>
      <c r="AQ2722" s="2" t="s">
        <v>52</v>
      </c>
      <c r="AR2722" s="2" t="s">
        <v>52</v>
      </c>
      <c r="AS2722" s="2" t="s">
        <v>50</v>
      </c>
      <c r="AT2722" s="2" t="s">
        <v>51</v>
      </c>
      <c r="AU2722" s="2" t="s">
        <v>50</v>
      </c>
    </row>
    <row r="2723" spans="1:47" ht="22.5" customHeight="1" x14ac:dyDescent="0.25">
      <c r="A2723" t="s">
        <v>25439</v>
      </c>
      <c r="B2723" s="18" t="s">
        <v>24838</v>
      </c>
      <c r="C2723" s="220">
        <v>45078</v>
      </c>
      <c r="D2723" s="2" t="s">
        <v>89</v>
      </c>
      <c r="E2723" s="2" t="s">
        <v>23479</v>
      </c>
      <c r="F2723" s="2" t="s">
        <v>50</v>
      </c>
      <c r="G2723" s="19">
        <v>2</v>
      </c>
      <c r="H2723" s="19">
        <v>99.02</v>
      </c>
      <c r="I2723" s="19">
        <v>9.8800000000000008</v>
      </c>
      <c r="J2723" s="19">
        <v>-22.88</v>
      </c>
      <c r="K2723" s="19">
        <v>-9.8800000000000008</v>
      </c>
      <c r="L2723" s="19" t="s">
        <v>51</v>
      </c>
      <c r="M2723" s="19">
        <v>76.14</v>
      </c>
      <c r="N2723" s="2" t="s">
        <v>72</v>
      </c>
      <c r="O2723" s="2" t="s">
        <v>9027</v>
      </c>
      <c r="P2723" s="2" t="s">
        <v>9028</v>
      </c>
      <c r="Q2723" s="2" t="s">
        <v>9029</v>
      </c>
      <c r="R2723" s="2" t="s">
        <v>52</v>
      </c>
      <c r="S2723" s="19">
        <v>49.51</v>
      </c>
      <c r="T2723" s="19" t="s">
        <v>56</v>
      </c>
      <c r="U2723" s="2" t="s">
        <v>57</v>
      </c>
      <c r="V2723" s="2" t="s">
        <v>24839</v>
      </c>
      <c r="W2723" s="2" t="s">
        <v>24840</v>
      </c>
      <c r="X2723" s="2" t="s">
        <v>24841</v>
      </c>
      <c r="Y2723" s="2" t="s">
        <v>52</v>
      </c>
      <c r="Z2723" s="2" t="s">
        <v>24839</v>
      </c>
      <c r="AA2723" s="2" t="s">
        <v>24842</v>
      </c>
      <c r="AB2723" s="2" t="s">
        <v>24843</v>
      </c>
      <c r="AC2723" s="2" t="s">
        <v>333</v>
      </c>
      <c r="AD2723" s="2" t="s">
        <v>333</v>
      </c>
      <c r="AE2723" s="2" t="s">
        <v>24844</v>
      </c>
      <c r="AF2723" s="2" t="s">
        <v>66</v>
      </c>
      <c r="AG2723" s="2" t="s">
        <v>67</v>
      </c>
      <c r="AH2723" s="2" t="s">
        <v>24845</v>
      </c>
      <c r="AI2723" s="2" t="s">
        <v>24846</v>
      </c>
      <c r="AJ2723" s="2" t="s">
        <v>68</v>
      </c>
      <c r="AK2723" s="2" t="s">
        <v>24847</v>
      </c>
      <c r="AL2723" s="2" t="s">
        <v>52</v>
      </c>
      <c r="AM2723" s="2" t="s">
        <v>52</v>
      </c>
      <c r="AN2723" s="2" t="s">
        <v>52</v>
      </c>
      <c r="AO2723" s="2" t="s">
        <v>52</v>
      </c>
      <c r="AP2723" s="2" t="s">
        <v>52</v>
      </c>
      <c r="AQ2723" s="2" t="s">
        <v>52</v>
      </c>
      <c r="AR2723" s="2" t="s">
        <v>52</v>
      </c>
      <c r="AS2723" s="2" t="s">
        <v>50</v>
      </c>
      <c r="AT2723" s="2" t="s">
        <v>51</v>
      </c>
      <c r="AU2723" s="2" t="s">
        <v>50</v>
      </c>
    </row>
    <row r="2724" spans="1:47" ht="22.5" customHeight="1" x14ac:dyDescent="0.25">
      <c r="A2724" t="s">
        <v>25439</v>
      </c>
      <c r="B2724" s="18" t="s">
        <v>24848</v>
      </c>
      <c r="C2724" s="220">
        <v>45078</v>
      </c>
      <c r="D2724" s="2" t="s">
        <v>89</v>
      </c>
      <c r="E2724" s="2" t="s">
        <v>24095</v>
      </c>
      <c r="F2724" s="2" t="s">
        <v>50</v>
      </c>
      <c r="G2724" s="19">
        <v>1</v>
      </c>
      <c r="H2724" s="19">
        <v>46.19</v>
      </c>
      <c r="I2724" s="19">
        <v>26.1</v>
      </c>
      <c r="J2724" s="19">
        <v>-13.35</v>
      </c>
      <c r="K2724" s="19">
        <v>-26.1</v>
      </c>
      <c r="L2724" s="19" t="s">
        <v>51</v>
      </c>
      <c r="M2724" s="19">
        <v>32.840000000000003</v>
      </c>
      <c r="N2724" s="2" t="s">
        <v>52</v>
      </c>
      <c r="O2724" s="2" t="s">
        <v>73</v>
      </c>
      <c r="P2724" s="2" t="s">
        <v>6064</v>
      </c>
      <c r="Q2724" s="2" t="s">
        <v>6065</v>
      </c>
      <c r="R2724" s="2" t="s">
        <v>52</v>
      </c>
      <c r="S2724" s="19">
        <v>46.19</v>
      </c>
      <c r="T2724" s="19" t="s">
        <v>76</v>
      </c>
      <c r="U2724" s="2" t="s">
        <v>77</v>
      </c>
      <c r="V2724" s="2" t="s">
        <v>52</v>
      </c>
      <c r="W2724" s="2" t="s">
        <v>52</v>
      </c>
      <c r="X2724" s="2" t="s">
        <v>52</v>
      </c>
      <c r="Y2724" s="2" t="s">
        <v>52</v>
      </c>
      <c r="Z2724" s="2" t="s">
        <v>24849</v>
      </c>
      <c r="AA2724" s="2" t="s">
        <v>24850</v>
      </c>
      <c r="AB2724" s="2" t="s">
        <v>24851</v>
      </c>
      <c r="AC2724" s="2" t="s">
        <v>24852</v>
      </c>
      <c r="AD2724" s="2" t="s">
        <v>352</v>
      </c>
      <c r="AE2724" s="2" t="s">
        <v>24853</v>
      </c>
      <c r="AF2724" s="2" t="s">
        <v>66</v>
      </c>
      <c r="AG2724" s="2" t="s">
        <v>84</v>
      </c>
      <c r="AH2724" s="2" t="s">
        <v>24854</v>
      </c>
      <c r="AI2724" s="2" t="s">
        <v>24855</v>
      </c>
      <c r="AJ2724" s="2" t="s">
        <v>68</v>
      </c>
      <c r="AK2724" s="2" t="s">
        <v>24856</v>
      </c>
      <c r="AL2724" s="2" t="s">
        <v>52</v>
      </c>
      <c r="AM2724" s="2" t="s">
        <v>52</v>
      </c>
      <c r="AN2724" s="2" t="s">
        <v>52</v>
      </c>
      <c r="AO2724" s="2" t="s">
        <v>52</v>
      </c>
      <c r="AP2724" s="2" t="s">
        <v>52</v>
      </c>
      <c r="AQ2724" s="2" t="s">
        <v>52</v>
      </c>
      <c r="AR2724" s="2" t="s">
        <v>52</v>
      </c>
      <c r="AS2724" s="2" t="s">
        <v>50</v>
      </c>
      <c r="AT2724" s="2" t="s">
        <v>51</v>
      </c>
      <c r="AU2724" s="2" t="s">
        <v>50</v>
      </c>
    </row>
    <row r="2725" spans="1:47" ht="22.5" customHeight="1" x14ac:dyDescent="0.25">
      <c r="A2725" t="s">
        <v>25439</v>
      </c>
      <c r="B2725" s="18" t="s">
        <v>24857</v>
      </c>
      <c r="C2725" s="220">
        <v>45078</v>
      </c>
      <c r="D2725" s="2" t="s">
        <v>89</v>
      </c>
      <c r="E2725" s="2" t="s">
        <v>20957</v>
      </c>
      <c r="F2725" s="2" t="s">
        <v>50</v>
      </c>
      <c r="G2725" s="19">
        <v>1</v>
      </c>
      <c r="H2725" s="19">
        <v>233.15</v>
      </c>
      <c r="I2725" s="19" t="s">
        <v>51</v>
      </c>
      <c r="J2725" s="19">
        <v>-27.98</v>
      </c>
      <c r="K2725" s="19">
        <v>-20.45</v>
      </c>
      <c r="L2725" s="19" t="s">
        <v>51</v>
      </c>
      <c r="M2725" s="19">
        <v>184.72</v>
      </c>
      <c r="N2725" s="2" t="s">
        <v>52</v>
      </c>
      <c r="O2725" s="2" t="s">
        <v>20697</v>
      </c>
      <c r="P2725" s="2" t="s">
        <v>24858</v>
      </c>
      <c r="Q2725" s="2" t="s">
        <v>24859</v>
      </c>
      <c r="R2725" s="2" t="s">
        <v>52</v>
      </c>
      <c r="S2725" s="19">
        <v>233.15</v>
      </c>
      <c r="T2725" s="19" t="s">
        <v>56</v>
      </c>
      <c r="U2725" s="2" t="s">
        <v>57</v>
      </c>
      <c r="V2725" s="2" t="s">
        <v>24860</v>
      </c>
      <c r="W2725" s="2" t="s">
        <v>24861</v>
      </c>
      <c r="X2725" s="2" t="s">
        <v>24862</v>
      </c>
      <c r="Y2725" s="2" t="s">
        <v>52</v>
      </c>
      <c r="Z2725" s="2" t="s">
        <v>24860</v>
      </c>
      <c r="AA2725" s="2" t="s">
        <v>24863</v>
      </c>
      <c r="AB2725" s="2" t="s">
        <v>24864</v>
      </c>
      <c r="AC2725" s="2" t="s">
        <v>8075</v>
      </c>
      <c r="AD2725" s="2" t="s">
        <v>715</v>
      </c>
      <c r="AE2725" s="2" t="s">
        <v>13684</v>
      </c>
      <c r="AF2725" s="2" t="s">
        <v>66</v>
      </c>
      <c r="AG2725" s="2" t="s">
        <v>67</v>
      </c>
      <c r="AH2725" s="2" t="s">
        <v>24865</v>
      </c>
      <c r="AI2725" s="2" t="s">
        <v>24866</v>
      </c>
      <c r="AJ2725" s="2" t="s">
        <v>68</v>
      </c>
      <c r="AK2725" s="2" t="s">
        <v>24867</v>
      </c>
      <c r="AL2725" s="2" t="s">
        <v>24868</v>
      </c>
      <c r="AM2725" s="2" t="s">
        <v>52</v>
      </c>
      <c r="AN2725" s="2" t="s">
        <v>52</v>
      </c>
      <c r="AO2725" s="2" t="s">
        <v>52</v>
      </c>
      <c r="AP2725" s="2" t="s">
        <v>52</v>
      </c>
      <c r="AQ2725" s="2" t="s">
        <v>52</v>
      </c>
      <c r="AR2725" s="2" t="s">
        <v>52</v>
      </c>
      <c r="AS2725" s="2" t="s">
        <v>50</v>
      </c>
      <c r="AT2725" s="2" t="s">
        <v>51</v>
      </c>
      <c r="AU2725" s="2" t="s">
        <v>50</v>
      </c>
    </row>
    <row r="2726" spans="1:47" ht="22.5" customHeight="1" x14ac:dyDescent="0.25">
      <c r="A2726" t="s">
        <v>25439</v>
      </c>
      <c r="B2726" s="18" t="s">
        <v>24869</v>
      </c>
      <c r="C2726" s="220">
        <v>45078</v>
      </c>
      <c r="D2726" s="2" t="s">
        <v>89</v>
      </c>
      <c r="E2726" s="2" t="s">
        <v>23479</v>
      </c>
      <c r="F2726" s="2" t="s">
        <v>50</v>
      </c>
      <c r="G2726" s="19">
        <v>1</v>
      </c>
      <c r="H2726" s="19">
        <v>18.989999999999998</v>
      </c>
      <c r="I2726" s="19">
        <v>9.4</v>
      </c>
      <c r="J2726" s="19">
        <v>-8.73</v>
      </c>
      <c r="K2726" s="19">
        <v>-9.4</v>
      </c>
      <c r="L2726" s="19" t="s">
        <v>51</v>
      </c>
      <c r="M2726" s="19">
        <v>10.26</v>
      </c>
      <c r="N2726" s="2" t="s">
        <v>72</v>
      </c>
      <c r="O2726" s="2" t="s">
        <v>596</v>
      </c>
      <c r="P2726" s="2" t="s">
        <v>597</v>
      </c>
      <c r="Q2726" s="2" t="s">
        <v>598</v>
      </c>
      <c r="R2726" s="2" t="s">
        <v>52</v>
      </c>
      <c r="S2726" s="19">
        <v>18.989999999999998</v>
      </c>
      <c r="T2726" s="19" t="s">
        <v>76</v>
      </c>
      <c r="U2726" s="2" t="s">
        <v>77</v>
      </c>
      <c r="V2726" s="2" t="s">
        <v>52</v>
      </c>
      <c r="W2726" s="2" t="s">
        <v>52</v>
      </c>
      <c r="X2726" s="2" t="s">
        <v>52</v>
      </c>
      <c r="Y2726" s="2" t="s">
        <v>52</v>
      </c>
      <c r="Z2726" s="2" t="s">
        <v>24870</v>
      </c>
      <c r="AA2726" s="2" t="s">
        <v>24871</v>
      </c>
      <c r="AB2726" s="2" t="s">
        <v>24872</v>
      </c>
      <c r="AC2726" s="2" t="s">
        <v>1347</v>
      </c>
      <c r="AD2726" s="2" t="s">
        <v>64</v>
      </c>
      <c r="AE2726" s="2" t="s">
        <v>24873</v>
      </c>
      <c r="AF2726" s="2" t="s">
        <v>66</v>
      </c>
      <c r="AG2726" s="2" t="s">
        <v>84</v>
      </c>
      <c r="AH2726" s="2" t="s">
        <v>24799</v>
      </c>
      <c r="AI2726" s="2" t="s">
        <v>24874</v>
      </c>
      <c r="AJ2726" s="2" t="s">
        <v>68</v>
      </c>
      <c r="AK2726" s="2" t="s">
        <v>24875</v>
      </c>
      <c r="AL2726" s="2" t="s">
        <v>24876</v>
      </c>
      <c r="AM2726" s="2" t="s">
        <v>52</v>
      </c>
      <c r="AN2726" s="2" t="s">
        <v>52</v>
      </c>
      <c r="AO2726" s="2" t="s">
        <v>52</v>
      </c>
      <c r="AP2726" s="2" t="s">
        <v>52</v>
      </c>
      <c r="AQ2726" s="2" t="s">
        <v>52</v>
      </c>
      <c r="AR2726" s="2" t="s">
        <v>52</v>
      </c>
      <c r="AS2726" s="2" t="s">
        <v>50</v>
      </c>
      <c r="AT2726" s="2" t="s">
        <v>51</v>
      </c>
      <c r="AU2726" s="2" t="s">
        <v>50</v>
      </c>
    </row>
    <row r="2727" spans="1:47" ht="22.5" customHeight="1" x14ac:dyDescent="0.25">
      <c r="A2727" t="s">
        <v>25439</v>
      </c>
      <c r="B2727" s="18" t="s">
        <v>24877</v>
      </c>
      <c r="C2727" s="220">
        <v>45078</v>
      </c>
      <c r="D2727" s="2" t="s">
        <v>89</v>
      </c>
      <c r="E2727" s="2" t="s">
        <v>24095</v>
      </c>
      <c r="F2727" s="2" t="s">
        <v>50</v>
      </c>
      <c r="G2727" s="19">
        <v>1</v>
      </c>
      <c r="H2727" s="19">
        <v>170.9</v>
      </c>
      <c r="I2727" s="19" t="s">
        <v>51</v>
      </c>
      <c r="J2727" s="19">
        <v>-20.51</v>
      </c>
      <c r="K2727" s="19">
        <v>-38.950000000000003</v>
      </c>
      <c r="L2727" s="19" t="s">
        <v>51</v>
      </c>
      <c r="M2727" s="19">
        <v>111.44</v>
      </c>
      <c r="N2727" s="2" t="s">
        <v>52</v>
      </c>
      <c r="O2727" s="2" t="s">
        <v>4171</v>
      </c>
      <c r="P2727" s="2" t="s">
        <v>7301</v>
      </c>
      <c r="Q2727" s="2" t="s">
        <v>4173</v>
      </c>
      <c r="R2727" s="2" t="s">
        <v>52</v>
      </c>
      <c r="S2727" s="19">
        <v>170.9</v>
      </c>
      <c r="T2727" s="19" t="s">
        <v>56</v>
      </c>
      <c r="U2727" s="2" t="s">
        <v>77</v>
      </c>
      <c r="V2727" s="2" t="s">
        <v>52</v>
      </c>
      <c r="W2727" s="2" t="s">
        <v>52</v>
      </c>
      <c r="X2727" s="2" t="s">
        <v>52</v>
      </c>
      <c r="Y2727" s="2" t="s">
        <v>52</v>
      </c>
      <c r="Z2727" s="2" t="s">
        <v>24878</v>
      </c>
      <c r="AA2727" s="2" t="s">
        <v>24879</v>
      </c>
      <c r="AB2727" s="2" t="s">
        <v>24880</v>
      </c>
      <c r="AC2727" s="2" t="s">
        <v>24881</v>
      </c>
      <c r="AD2727" s="2" t="s">
        <v>715</v>
      </c>
      <c r="AE2727" s="2" t="s">
        <v>24882</v>
      </c>
      <c r="AF2727" s="2" t="s">
        <v>66</v>
      </c>
      <c r="AG2727" s="2" t="s">
        <v>84</v>
      </c>
      <c r="AH2727" s="2" t="s">
        <v>24883</v>
      </c>
      <c r="AI2727" s="2" t="s">
        <v>24884</v>
      </c>
      <c r="AJ2727" s="2" t="s">
        <v>68</v>
      </c>
      <c r="AK2727" s="2" t="s">
        <v>24885</v>
      </c>
      <c r="AL2727" s="2" t="s">
        <v>52</v>
      </c>
      <c r="AM2727" s="2" t="s">
        <v>52</v>
      </c>
      <c r="AN2727" s="2" t="s">
        <v>52</v>
      </c>
      <c r="AO2727" s="2" t="s">
        <v>52</v>
      </c>
      <c r="AP2727" s="2" t="s">
        <v>52</v>
      </c>
      <c r="AQ2727" s="2" t="s">
        <v>52</v>
      </c>
      <c r="AR2727" s="2" t="s">
        <v>52</v>
      </c>
      <c r="AS2727" s="2" t="s">
        <v>50</v>
      </c>
      <c r="AT2727" s="2" t="s">
        <v>51</v>
      </c>
      <c r="AU2727" s="2" t="s">
        <v>50</v>
      </c>
    </row>
    <row r="2728" spans="1:47" ht="22.5" customHeight="1" x14ac:dyDescent="0.25">
      <c r="A2728" t="s">
        <v>25439</v>
      </c>
      <c r="B2728" s="18" t="s">
        <v>24886</v>
      </c>
      <c r="C2728" s="220">
        <v>45078</v>
      </c>
      <c r="D2728" s="2" t="s">
        <v>89</v>
      </c>
      <c r="E2728" s="2" t="s">
        <v>24095</v>
      </c>
      <c r="F2728" s="2" t="s">
        <v>50</v>
      </c>
      <c r="G2728" s="19">
        <v>1</v>
      </c>
      <c r="H2728" s="19">
        <v>68.52</v>
      </c>
      <c r="I2728" s="19">
        <v>5.45</v>
      </c>
      <c r="J2728" s="19">
        <v>-13.72</v>
      </c>
      <c r="K2728" s="19">
        <v>-5.45</v>
      </c>
      <c r="L2728" s="19" t="s">
        <v>51</v>
      </c>
      <c r="M2728" s="19">
        <v>54.8</v>
      </c>
      <c r="N2728" s="2" t="s">
        <v>52</v>
      </c>
      <c r="O2728" s="2" t="s">
        <v>1546</v>
      </c>
      <c r="P2728" s="2" t="s">
        <v>1547</v>
      </c>
      <c r="Q2728" s="2" t="s">
        <v>1548</v>
      </c>
      <c r="R2728" s="2" t="s">
        <v>52</v>
      </c>
      <c r="S2728" s="19">
        <v>68.52</v>
      </c>
      <c r="T2728" s="19" t="s">
        <v>56</v>
      </c>
      <c r="U2728" s="2" t="s">
        <v>77</v>
      </c>
      <c r="V2728" s="2" t="s">
        <v>52</v>
      </c>
      <c r="W2728" s="2" t="s">
        <v>52</v>
      </c>
      <c r="X2728" s="2" t="s">
        <v>52</v>
      </c>
      <c r="Y2728" s="2" t="s">
        <v>52</v>
      </c>
      <c r="Z2728" s="2" t="s">
        <v>24887</v>
      </c>
      <c r="AA2728" s="2" t="s">
        <v>24888</v>
      </c>
      <c r="AB2728" s="2" t="s">
        <v>24889</v>
      </c>
      <c r="AC2728" s="2" t="s">
        <v>1706</v>
      </c>
      <c r="AD2728" s="2" t="s">
        <v>64</v>
      </c>
      <c r="AE2728" s="2" t="s">
        <v>1707</v>
      </c>
      <c r="AF2728" s="2" t="s">
        <v>66</v>
      </c>
      <c r="AG2728" s="2" t="s">
        <v>84</v>
      </c>
      <c r="AH2728" s="2" t="s">
        <v>24890</v>
      </c>
      <c r="AI2728" s="2" t="s">
        <v>24102</v>
      </c>
      <c r="AJ2728" s="2" t="s">
        <v>68</v>
      </c>
      <c r="AK2728" s="2" t="s">
        <v>24891</v>
      </c>
      <c r="AL2728" s="2" t="s">
        <v>52</v>
      </c>
      <c r="AM2728" s="2" t="s">
        <v>52</v>
      </c>
      <c r="AN2728" s="2" t="s">
        <v>52</v>
      </c>
      <c r="AO2728" s="2" t="s">
        <v>52</v>
      </c>
      <c r="AP2728" s="2" t="s">
        <v>52</v>
      </c>
      <c r="AQ2728" s="2" t="s">
        <v>52</v>
      </c>
      <c r="AR2728" s="2" t="s">
        <v>52</v>
      </c>
      <c r="AS2728" s="2" t="s">
        <v>50</v>
      </c>
      <c r="AT2728" s="2" t="s">
        <v>51</v>
      </c>
      <c r="AU2728" s="2" t="s">
        <v>50</v>
      </c>
    </row>
    <row r="2729" spans="1:47" ht="22.5" customHeight="1" x14ac:dyDescent="0.25">
      <c r="A2729" t="s">
        <v>25439</v>
      </c>
      <c r="B2729" s="18" t="s">
        <v>24892</v>
      </c>
      <c r="C2729" s="220">
        <v>45078</v>
      </c>
      <c r="D2729" s="2" t="s">
        <v>89</v>
      </c>
      <c r="E2729" s="2" t="s">
        <v>24095</v>
      </c>
      <c r="F2729" s="2" t="s">
        <v>50</v>
      </c>
      <c r="G2729" s="19">
        <v>1</v>
      </c>
      <c r="H2729" s="19">
        <v>46.19</v>
      </c>
      <c r="I2729" s="19">
        <v>11.25</v>
      </c>
      <c r="J2729" s="19">
        <v>-13.35</v>
      </c>
      <c r="K2729" s="19">
        <v>-11.25</v>
      </c>
      <c r="L2729" s="19" t="s">
        <v>51</v>
      </c>
      <c r="M2729" s="19">
        <v>32.840000000000003</v>
      </c>
      <c r="N2729" s="2" t="s">
        <v>52</v>
      </c>
      <c r="O2729" s="2" t="s">
        <v>73</v>
      </c>
      <c r="P2729" s="2" t="s">
        <v>24893</v>
      </c>
      <c r="Q2729" s="2" t="s">
        <v>24894</v>
      </c>
      <c r="R2729" s="2" t="s">
        <v>52</v>
      </c>
      <c r="S2729" s="19">
        <v>46.19</v>
      </c>
      <c r="T2729" s="19" t="s">
        <v>76</v>
      </c>
      <c r="U2729" s="2" t="s">
        <v>57</v>
      </c>
      <c r="V2729" s="2" t="s">
        <v>24895</v>
      </c>
      <c r="W2729" s="2" t="s">
        <v>24896</v>
      </c>
      <c r="X2729" s="2" t="s">
        <v>24897</v>
      </c>
      <c r="Y2729" s="2" t="s">
        <v>52</v>
      </c>
      <c r="Z2729" s="2" t="s">
        <v>24895</v>
      </c>
      <c r="AA2729" s="2" t="s">
        <v>24898</v>
      </c>
      <c r="AB2729" s="2" t="s">
        <v>24899</v>
      </c>
      <c r="AC2729" s="2" t="s">
        <v>64</v>
      </c>
      <c r="AD2729" s="2" t="s">
        <v>64</v>
      </c>
      <c r="AE2729" s="2" t="s">
        <v>24900</v>
      </c>
      <c r="AF2729" s="2" t="s">
        <v>66</v>
      </c>
      <c r="AG2729" s="2" t="s">
        <v>67</v>
      </c>
      <c r="AH2729" s="2" t="s">
        <v>24504</v>
      </c>
      <c r="AI2729" s="2" t="s">
        <v>24901</v>
      </c>
      <c r="AJ2729" s="2" t="s">
        <v>68</v>
      </c>
      <c r="AK2729" s="2" t="s">
        <v>24902</v>
      </c>
      <c r="AL2729" s="2" t="s">
        <v>24903</v>
      </c>
      <c r="AM2729" s="2" t="s">
        <v>52</v>
      </c>
      <c r="AN2729" s="2" t="s">
        <v>52</v>
      </c>
      <c r="AO2729" s="2" t="s">
        <v>52</v>
      </c>
      <c r="AP2729" s="2" t="s">
        <v>52</v>
      </c>
      <c r="AQ2729" s="2" t="s">
        <v>52</v>
      </c>
      <c r="AR2729" s="2" t="s">
        <v>52</v>
      </c>
      <c r="AS2729" s="2" t="s">
        <v>50</v>
      </c>
      <c r="AT2729" s="2" t="s">
        <v>51</v>
      </c>
      <c r="AU2729" s="2" t="s">
        <v>50</v>
      </c>
    </row>
    <row r="2730" spans="1:47" ht="22.5" customHeight="1" x14ac:dyDescent="0.25">
      <c r="A2730" t="s">
        <v>25439</v>
      </c>
      <c r="B2730" s="18" t="s">
        <v>24904</v>
      </c>
      <c r="C2730" s="220">
        <v>45078</v>
      </c>
      <c r="D2730" s="2" t="s">
        <v>89</v>
      </c>
      <c r="E2730" s="2" t="s">
        <v>23479</v>
      </c>
      <c r="F2730" s="2" t="s">
        <v>50</v>
      </c>
      <c r="G2730" s="19">
        <v>1</v>
      </c>
      <c r="H2730" s="19">
        <v>327.49</v>
      </c>
      <c r="I2730" s="19" t="s">
        <v>51</v>
      </c>
      <c r="J2730" s="19">
        <v>-55.67</v>
      </c>
      <c r="K2730" s="19">
        <v>-26.45</v>
      </c>
      <c r="L2730" s="19" t="s">
        <v>51</v>
      </c>
      <c r="M2730" s="19">
        <v>245.37</v>
      </c>
      <c r="N2730" s="2" t="s">
        <v>52</v>
      </c>
      <c r="O2730" s="2" t="s">
        <v>14659</v>
      </c>
      <c r="P2730" s="2" t="s">
        <v>14660</v>
      </c>
      <c r="Q2730" s="2" t="s">
        <v>14661</v>
      </c>
      <c r="R2730" s="2" t="s">
        <v>52</v>
      </c>
      <c r="S2730" s="19">
        <v>327.49</v>
      </c>
      <c r="T2730" s="19" t="s">
        <v>76</v>
      </c>
      <c r="U2730" s="2" t="s">
        <v>57</v>
      </c>
      <c r="V2730" s="2" t="s">
        <v>24905</v>
      </c>
      <c r="W2730" s="2" t="s">
        <v>24906</v>
      </c>
      <c r="X2730" s="2" t="s">
        <v>24907</v>
      </c>
      <c r="Y2730" s="2" t="s">
        <v>52</v>
      </c>
      <c r="Z2730" s="2" t="s">
        <v>24905</v>
      </c>
      <c r="AA2730" s="2" t="s">
        <v>24908</v>
      </c>
      <c r="AB2730" s="2" t="s">
        <v>24909</v>
      </c>
      <c r="AC2730" s="2" t="s">
        <v>24910</v>
      </c>
      <c r="AD2730" s="2" t="s">
        <v>126</v>
      </c>
      <c r="AE2730" s="2" t="s">
        <v>24911</v>
      </c>
      <c r="AF2730" s="2" t="s">
        <v>66</v>
      </c>
      <c r="AG2730" s="2" t="s">
        <v>67</v>
      </c>
      <c r="AH2730" s="2" t="s">
        <v>24912</v>
      </c>
      <c r="AI2730" s="2" t="s">
        <v>24913</v>
      </c>
      <c r="AJ2730" s="2" t="s">
        <v>68</v>
      </c>
      <c r="AK2730" s="2" t="s">
        <v>24914</v>
      </c>
      <c r="AL2730" s="2" t="s">
        <v>52</v>
      </c>
      <c r="AM2730" s="2" t="s">
        <v>52</v>
      </c>
      <c r="AN2730" s="2" t="s">
        <v>52</v>
      </c>
      <c r="AO2730" s="2" t="s">
        <v>52</v>
      </c>
      <c r="AP2730" s="2" t="s">
        <v>52</v>
      </c>
      <c r="AQ2730" s="2" t="s">
        <v>52</v>
      </c>
      <c r="AR2730" s="2" t="s">
        <v>52</v>
      </c>
      <c r="AS2730" s="2" t="s">
        <v>50</v>
      </c>
      <c r="AT2730" s="2" t="s">
        <v>51</v>
      </c>
      <c r="AU2730" s="2" t="s">
        <v>50</v>
      </c>
    </row>
    <row r="2731" spans="1:47" ht="22.5" customHeight="1" x14ac:dyDescent="0.25">
      <c r="A2731" t="s">
        <v>25439</v>
      </c>
      <c r="B2731" s="18" t="s">
        <v>24915</v>
      </c>
      <c r="C2731" s="220">
        <v>45078</v>
      </c>
      <c r="D2731" s="2" t="s">
        <v>89</v>
      </c>
      <c r="E2731" s="2" t="s">
        <v>24095</v>
      </c>
      <c r="F2731" s="2" t="s">
        <v>50</v>
      </c>
      <c r="G2731" s="19">
        <v>1</v>
      </c>
      <c r="H2731" s="19">
        <v>189.99</v>
      </c>
      <c r="I2731" s="19" t="s">
        <v>51</v>
      </c>
      <c r="J2731" s="19">
        <v>-32.299999999999997</v>
      </c>
      <c r="K2731" s="19">
        <v>-26.45</v>
      </c>
      <c r="L2731" s="19" t="s">
        <v>51</v>
      </c>
      <c r="M2731" s="19">
        <v>131.24</v>
      </c>
      <c r="N2731" s="2" t="s">
        <v>52</v>
      </c>
      <c r="O2731" s="2" t="s">
        <v>20648</v>
      </c>
      <c r="P2731" s="2" t="s">
        <v>20649</v>
      </c>
      <c r="Q2731" s="2" t="s">
        <v>20650</v>
      </c>
      <c r="R2731" s="2" t="s">
        <v>52</v>
      </c>
      <c r="S2731" s="19">
        <v>189.99</v>
      </c>
      <c r="T2731" s="19" t="s">
        <v>76</v>
      </c>
      <c r="U2731" s="2" t="s">
        <v>57</v>
      </c>
      <c r="V2731" s="2" t="s">
        <v>24916</v>
      </c>
      <c r="W2731" s="2" t="s">
        <v>24917</v>
      </c>
      <c r="X2731" s="2" t="s">
        <v>24918</v>
      </c>
      <c r="Y2731" s="2" t="s">
        <v>52</v>
      </c>
      <c r="Z2731" s="2" t="s">
        <v>24916</v>
      </c>
      <c r="AA2731" s="2" t="s">
        <v>24919</v>
      </c>
      <c r="AB2731" s="2" t="s">
        <v>24920</v>
      </c>
      <c r="AC2731" s="2" t="s">
        <v>24921</v>
      </c>
      <c r="AD2731" s="2" t="s">
        <v>64</v>
      </c>
      <c r="AE2731" s="2" t="s">
        <v>24922</v>
      </c>
      <c r="AF2731" s="2" t="s">
        <v>66</v>
      </c>
      <c r="AG2731" s="2" t="s">
        <v>67</v>
      </c>
      <c r="AH2731" s="2" t="s">
        <v>24923</v>
      </c>
      <c r="AI2731" s="2" t="s">
        <v>24924</v>
      </c>
      <c r="AJ2731" s="2" t="s">
        <v>68</v>
      </c>
      <c r="AK2731" s="2" t="s">
        <v>24925</v>
      </c>
      <c r="AL2731" s="2" t="s">
        <v>52</v>
      </c>
      <c r="AM2731" s="2" t="s">
        <v>52</v>
      </c>
      <c r="AN2731" s="2" t="s">
        <v>52</v>
      </c>
      <c r="AO2731" s="2" t="s">
        <v>52</v>
      </c>
      <c r="AP2731" s="2" t="s">
        <v>52</v>
      </c>
      <c r="AQ2731" s="2" t="s">
        <v>52</v>
      </c>
      <c r="AR2731" s="2" t="s">
        <v>52</v>
      </c>
      <c r="AS2731" s="2" t="s">
        <v>50</v>
      </c>
      <c r="AT2731" s="2" t="s">
        <v>51</v>
      </c>
      <c r="AU2731" s="2" t="s">
        <v>50</v>
      </c>
    </row>
    <row r="2732" spans="1:47" ht="22.5" customHeight="1" x14ac:dyDescent="0.25">
      <c r="A2732" t="s">
        <v>25439</v>
      </c>
      <c r="B2732" s="18" t="s">
        <v>24926</v>
      </c>
      <c r="C2732" s="220">
        <v>45078</v>
      </c>
      <c r="D2732" s="2" t="s">
        <v>89</v>
      </c>
      <c r="E2732" s="2" t="s">
        <v>18951</v>
      </c>
      <c r="F2732" s="2" t="s">
        <v>72</v>
      </c>
      <c r="G2732" s="19">
        <v>4</v>
      </c>
      <c r="H2732" s="19">
        <v>103.6</v>
      </c>
      <c r="I2732" s="19" t="s">
        <v>51</v>
      </c>
      <c r="J2732" s="19">
        <v>-39.6</v>
      </c>
      <c r="K2732" s="19" t="s">
        <v>51</v>
      </c>
      <c r="L2732" s="19" t="s">
        <v>51</v>
      </c>
      <c r="M2732" s="19">
        <v>64</v>
      </c>
      <c r="N2732" s="2" t="s">
        <v>52</v>
      </c>
      <c r="O2732" s="2" t="s">
        <v>682</v>
      </c>
      <c r="P2732" s="2" t="s">
        <v>683</v>
      </c>
      <c r="Q2732" s="2" t="s">
        <v>684</v>
      </c>
      <c r="R2732" s="2" t="s">
        <v>52</v>
      </c>
      <c r="S2732" s="19">
        <v>25.9</v>
      </c>
      <c r="T2732" s="19" t="s">
        <v>76</v>
      </c>
      <c r="U2732" s="2" t="s">
        <v>77</v>
      </c>
      <c r="V2732" s="2" t="s">
        <v>52</v>
      </c>
      <c r="W2732" s="2" t="s">
        <v>52</v>
      </c>
      <c r="X2732" s="2" t="s">
        <v>52</v>
      </c>
      <c r="Y2732" s="2" t="s">
        <v>52</v>
      </c>
      <c r="Z2732" s="2" t="s">
        <v>24927</v>
      </c>
      <c r="AA2732" s="2" t="s">
        <v>24928</v>
      </c>
      <c r="AB2732" s="2" t="s">
        <v>24929</v>
      </c>
      <c r="AC2732" s="2" t="s">
        <v>24930</v>
      </c>
      <c r="AD2732" s="2" t="s">
        <v>1369</v>
      </c>
      <c r="AE2732" s="2" t="s">
        <v>24931</v>
      </c>
      <c r="AF2732" s="2" t="s">
        <v>66</v>
      </c>
      <c r="AG2732" s="2" t="s">
        <v>84</v>
      </c>
      <c r="AH2732" s="2" t="s">
        <v>24932</v>
      </c>
      <c r="AI2732" s="2" t="s">
        <v>24933</v>
      </c>
      <c r="AJ2732" s="2" t="s">
        <v>68</v>
      </c>
      <c r="AK2732" s="2" t="s">
        <v>24934</v>
      </c>
      <c r="AL2732" s="2" t="s">
        <v>52</v>
      </c>
      <c r="AM2732" s="2" t="s">
        <v>52</v>
      </c>
      <c r="AN2732" s="2" t="s">
        <v>52</v>
      </c>
      <c r="AO2732" s="2" t="s">
        <v>52</v>
      </c>
      <c r="AP2732" s="2" t="s">
        <v>52</v>
      </c>
      <c r="AQ2732" s="2" t="s">
        <v>52</v>
      </c>
      <c r="AR2732" s="2" t="s">
        <v>52</v>
      </c>
      <c r="AS2732" s="2" t="s">
        <v>50</v>
      </c>
      <c r="AT2732" s="2" t="s">
        <v>51</v>
      </c>
      <c r="AU2732" s="2" t="s">
        <v>50</v>
      </c>
    </row>
    <row r="2733" spans="1:47" ht="22.5" customHeight="1" x14ac:dyDescent="0.25">
      <c r="A2733" t="s">
        <v>25439</v>
      </c>
      <c r="B2733" s="18" t="s">
        <v>24935</v>
      </c>
      <c r="C2733" s="220">
        <v>45078</v>
      </c>
      <c r="D2733" s="2" t="s">
        <v>1514</v>
      </c>
      <c r="E2733" s="2" t="s">
        <v>2558</v>
      </c>
      <c r="F2733" s="2" t="s">
        <v>50</v>
      </c>
      <c r="G2733" s="19">
        <v>1</v>
      </c>
      <c r="H2733" s="19">
        <v>199.99</v>
      </c>
      <c r="I2733" s="19" t="s">
        <v>51</v>
      </c>
      <c r="J2733" s="19">
        <v>-24</v>
      </c>
      <c r="K2733" s="19">
        <v>-26.45</v>
      </c>
      <c r="L2733" s="19">
        <v>-149.54</v>
      </c>
      <c r="M2733" s="19">
        <v>0</v>
      </c>
      <c r="N2733" s="2" t="s">
        <v>52</v>
      </c>
      <c r="O2733" s="2" t="s">
        <v>16977</v>
      </c>
      <c r="P2733" s="2" t="s">
        <v>24936</v>
      </c>
      <c r="Q2733" s="2" t="s">
        <v>24937</v>
      </c>
      <c r="R2733" s="2" t="s">
        <v>52</v>
      </c>
      <c r="S2733" s="19">
        <v>199.99</v>
      </c>
      <c r="T2733" s="19" t="s">
        <v>56</v>
      </c>
      <c r="U2733" s="2" t="s">
        <v>57</v>
      </c>
      <c r="V2733" s="2" t="s">
        <v>24916</v>
      </c>
      <c r="W2733" s="2" t="s">
        <v>24917</v>
      </c>
      <c r="X2733" s="2" t="s">
        <v>24918</v>
      </c>
      <c r="Y2733" s="2" t="s">
        <v>52</v>
      </c>
      <c r="Z2733" s="2" t="s">
        <v>24916</v>
      </c>
      <c r="AA2733" s="2" t="s">
        <v>24919</v>
      </c>
      <c r="AB2733" s="2" t="s">
        <v>52</v>
      </c>
      <c r="AC2733" s="2" t="s">
        <v>24921</v>
      </c>
      <c r="AD2733" s="2" t="s">
        <v>64</v>
      </c>
      <c r="AE2733" s="2" t="s">
        <v>24922</v>
      </c>
      <c r="AF2733" s="2" t="s">
        <v>66</v>
      </c>
      <c r="AG2733" s="2" t="s">
        <v>67</v>
      </c>
      <c r="AH2733" s="2" t="s">
        <v>52</v>
      </c>
      <c r="AI2733" s="2" t="s">
        <v>52</v>
      </c>
      <c r="AJ2733" s="2" t="s">
        <v>68</v>
      </c>
      <c r="AK2733" s="2" t="s">
        <v>52</v>
      </c>
      <c r="AL2733" s="2" t="s">
        <v>52</v>
      </c>
      <c r="AM2733" s="2" t="s">
        <v>52</v>
      </c>
      <c r="AN2733" s="2" t="s">
        <v>52</v>
      </c>
      <c r="AO2733" s="2" t="s">
        <v>52</v>
      </c>
      <c r="AP2733" s="2" t="s">
        <v>52</v>
      </c>
      <c r="AQ2733" s="2" t="s">
        <v>52</v>
      </c>
      <c r="AR2733" s="2" t="s">
        <v>52</v>
      </c>
      <c r="AS2733" s="2" t="s">
        <v>50</v>
      </c>
      <c r="AT2733" s="2" t="s">
        <v>51</v>
      </c>
      <c r="AU2733" s="2" t="s">
        <v>50</v>
      </c>
    </row>
    <row r="2734" spans="1:47" ht="22.5" customHeight="1" x14ac:dyDescent="0.25">
      <c r="A2734" t="s">
        <v>25439</v>
      </c>
      <c r="B2734" s="18" t="s">
        <v>24938</v>
      </c>
      <c r="C2734" s="220">
        <v>45078</v>
      </c>
      <c r="D2734" s="2" t="s">
        <v>89</v>
      </c>
      <c r="E2734" s="2" t="s">
        <v>24095</v>
      </c>
      <c r="F2734" s="2" t="s">
        <v>50</v>
      </c>
      <c r="G2734" s="19">
        <v>1</v>
      </c>
      <c r="H2734" s="19">
        <v>237.9</v>
      </c>
      <c r="I2734" s="19" t="s">
        <v>51</v>
      </c>
      <c r="J2734" s="19">
        <v>-40.44</v>
      </c>
      <c r="K2734" s="19">
        <v>-20.45</v>
      </c>
      <c r="L2734" s="19" t="s">
        <v>51</v>
      </c>
      <c r="M2734" s="19">
        <v>177.01</v>
      </c>
      <c r="N2734" s="2" t="s">
        <v>72</v>
      </c>
      <c r="O2734" s="2" t="s">
        <v>91</v>
      </c>
      <c r="P2734" s="2" t="s">
        <v>92</v>
      </c>
      <c r="Q2734" s="2" t="s">
        <v>93</v>
      </c>
      <c r="R2734" s="2" t="s">
        <v>52</v>
      </c>
      <c r="S2734" s="19">
        <v>237.9</v>
      </c>
      <c r="T2734" s="19" t="s">
        <v>76</v>
      </c>
      <c r="U2734" s="2" t="s">
        <v>77</v>
      </c>
      <c r="V2734" s="2" t="s">
        <v>52</v>
      </c>
      <c r="W2734" s="2" t="s">
        <v>52</v>
      </c>
      <c r="X2734" s="2" t="s">
        <v>52</v>
      </c>
      <c r="Y2734" s="2" t="s">
        <v>52</v>
      </c>
      <c r="Z2734" s="2" t="s">
        <v>24939</v>
      </c>
      <c r="AA2734" s="2" t="s">
        <v>24940</v>
      </c>
      <c r="AB2734" s="2" t="s">
        <v>24941</v>
      </c>
      <c r="AC2734" s="2" t="s">
        <v>333</v>
      </c>
      <c r="AD2734" s="2" t="s">
        <v>333</v>
      </c>
      <c r="AE2734" s="2" t="s">
        <v>24942</v>
      </c>
      <c r="AF2734" s="2" t="s">
        <v>66</v>
      </c>
      <c r="AG2734" s="2" t="s">
        <v>84</v>
      </c>
      <c r="AH2734" s="2" t="s">
        <v>24943</v>
      </c>
      <c r="AI2734" s="2" t="s">
        <v>24325</v>
      </c>
      <c r="AJ2734" s="2" t="s">
        <v>68</v>
      </c>
      <c r="AK2734" s="2" t="s">
        <v>24944</v>
      </c>
      <c r="AL2734" s="2" t="s">
        <v>52</v>
      </c>
      <c r="AM2734" s="2" t="s">
        <v>52</v>
      </c>
      <c r="AN2734" s="2" t="s">
        <v>52</v>
      </c>
      <c r="AO2734" s="2" t="s">
        <v>52</v>
      </c>
      <c r="AP2734" s="2" t="s">
        <v>52</v>
      </c>
      <c r="AQ2734" s="2" t="s">
        <v>52</v>
      </c>
      <c r="AR2734" s="2" t="s">
        <v>52</v>
      </c>
      <c r="AS2734" s="2" t="s">
        <v>50</v>
      </c>
      <c r="AT2734" s="2" t="s">
        <v>51</v>
      </c>
      <c r="AU2734" s="2" t="s">
        <v>50</v>
      </c>
    </row>
    <row r="2735" spans="1:47" ht="22.5" customHeight="1" x14ac:dyDescent="0.25">
      <c r="A2735" t="s">
        <v>25439</v>
      </c>
      <c r="B2735" s="18" t="s">
        <v>24945</v>
      </c>
      <c r="C2735" s="220">
        <v>45078</v>
      </c>
      <c r="D2735" s="2" t="s">
        <v>89</v>
      </c>
      <c r="E2735" s="2" t="s">
        <v>20957</v>
      </c>
      <c r="F2735" s="2" t="s">
        <v>50</v>
      </c>
      <c r="G2735" s="19">
        <v>1</v>
      </c>
      <c r="H2735" s="19">
        <v>355.62</v>
      </c>
      <c r="I2735" s="19" t="s">
        <v>51</v>
      </c>
      <c r="J2735" s="19">
        <v>-60.46</v>
      </c>
      <c r="K2735" s="19">
        <v>-38.950000000000003</v>
      </c>
      <c r="L2735" s="19" t="s">
        <v>51</v>
      </c>
      <c r="M2735" s="19">
        <v>256.20999999999998</v>
      </c>
      <c r="N2735" s="2" t="s">
        <v>52</v>
      </c>
      <c r="O2735" s="2" t="s">
        <v>14715</v>
      </c>
      <c r="P2735" s="2" t="s">
        <v>14716</v>
      </c>
      <c r="Q2735" s="2" t="s">
        <v>14717</v>
      </c>
      <c r="R2735" s="2" t="s">
        <v>52</v>
      </c>
      <c r="S2735" s="19">
        <v>355.62</v>
      </c>
      <c r="T2735" s="19" t="s">
        <v>76</v>
      </c>
      <c r="U2735" s="2" t="s">
        <v>57</v>
      </c>
      <c r="V2735" s="2" t="s">
        <v>24946</v>
      </c>
      <c r="W2735" s="2" t="s">
        <v>24947</v>
      </c>
      <c r="X2735" s="2" t="s">
        <v>24948</v>
      </c>
      <c r="Y2735" s="2" t="s">
        <v>52</v>
      </c>
      <c r="Z2735" s="2" t="s">
        <v>24946</v>
      </c>
      <c r="AA2735" s="2" t="s">
        <v>24949</v>
      </c>
      <c r="AB2735" s="2" t="s">
        <v>24950</v>
      </c>
      <c r="AC2735" s="2" t="s">
        <v>24951</v>
      </c>
      <c r="AD2735" s="2" t="s">
        <v>206</v>
      </c>
      <c r="AE2735" s="2" t="s">
        <v>24952</v>
      </c>
      <c r="AF2735" s="2" t="s">
        <v>66</v>
      </c>
      <c r="AG2735" s="2" t="s">
        <v>67</v>
      </c>
      <c r="AH2735" s="2" t="s">
        <v>24953</v>
      </c>
      <c r="AI2735" s="2" t="s">
        <v>24954</v>
      </c>
      <c r="AJ2735" s="2" t="s">
        <v>68</v>
      </c>
      <c r="AK2735" s="2" t="s">
        <v>24955</v>
      </c>
      <c r="AL2735" s="2" t="s">
        <v>52</v>
      </c>
      <c r="AM2735" s="2" t="s">
        <v>52</v>
      </c>
      <c r="AN2735" s="2" t="s">
        <v>52</v>
      </c>
      <c r="AO2735" s="2" t="s">
        <v>52</v>
      </c>
      <c r="AP2735" s="2" t="s">
        <v>52</v>
      </c>
      <c r="AQ2735" s="2" t="s">
        <v>52</v>
      </c>
      <c r="AR2735" s="2" t="s">
        <v>52</v>
      </c>
      <c r="AS2735" s="2" t="s">
        <v>50</v>
      </c>
      <c r="AT2735" s="2" t="s">
        <v>51</v>
      </c>
      <c r="AU2735" s="2" t="s">
        <v>50</v>
      </c>
    </row>
    <row r="2736" spans="1:47" ht="22.5" customHeight="1" x14ac:dyDescent="0.25">
      <c r="A2736" t="s">
        <v>25439</v>
      </c>
      <c r="B2736" s="18" t="s">
        <v>24956</v>
      </c>
      <c r="C2736" s="220">
        <v>45078</v>
      </c>
      <c r="D2736" s="2" t="s">
        <v>6554</v>
      </c>
      <c r="E2736" s="2" t="s">
        <v>6896</v>
      </c>
      <c r="F2736" s="2" t="s">
        <v>50</v>
      </c>
      <c r="G2736" s="19">
        <v>1</v>
      </c>
      <c r="H2736" s="19">
        <v>44.49</v>
      </c>
      <c r="I2736" s="19">
        <v>12.8</v>
      </c>
      <c r="J2736" s="19">
        <v>-10.84</v>
      </c>
      <c r="K2736" s="19">
        <v>-12.8</v>
      </c>
      <c r="L2736" s="19">
        <v>-33.65</v>
      </c>
      <c r="M2736" s="19">
        <v>0</v>
      </c>
      <c r="N2736" s="2" t="s">
        <v>52</v>
      </c>
      <c r="O2736" s="2" t="s">
        <v>5313</v>
      </c>
      <c r="P2736" s="2" t="s">
        <v>5387</v>
      </c>
      <c r="Q2736" s="2" t="s">
        <v>5388</v>
      </c>
      <c r="R2736" s="2" t="s">
        <v>52</v>
      </c>
      <c r="S2736" s="19">
        <v>44.49</v>
      </c>
      <c r="T2736" s="19" t="s">
        <v>56</v>
      </c>
      <c r="U2736" s="2" t="s">
        <v>57</v>
      </c>
      <c r="V2736" s="2" t="s">
        <v>24957</v>
      </c>
      <c r="W2736" s="2" t="s">
        <v>24958</v>
      </c>
      <c r="X2736" s="2" t="s">
        <v>24959</v>
      </c>
      <c r="Y2736" s="2" t="s">
        <v>52</v>
      </c>
      <c r="Z2736" s="2" t="s">
        <v>24957</v>
      </c>
      <c r="AA2736" s="2" t="s">
        <v>24960</v>
      </c>
      <c r="AB2736" s="2" t="s">
        <v>4596</v>
      </c>
      <c r="AC2736" s="2" t="s">
        <v>64</v>
      </c>
      <c r="AD2736" s="2" t="s">
        <v>64</v>
      </c>
      <c r="AE2736" s="2" t="s">
        <v>827</v>
      </c>
      <c r="AF2736" s="2" t="s">
        <v>66</v>
      </c>
      <c r="AG2736" s="2" t="s">
        <v>67</v>
      </c>
      <c r="AH2736" s="2" t="s">
        <v>11207</v>
      </c>
      <c r="AI2736" s="2" t="s">
        <v>6902</v>
      </c>
      <c r="AJ2736" s="2" t="s">
        <v>68</v>
      </c>
      <c r="AK2736" s="2" t="s">
        <v>24961</v>
      </c>
      <c r="AL2736" s="2" t="s">
        <v>4599</v>
      </c>
      <c r="AM2736" s="2" t="s">
        <v>52</v>
      </c>
      <c r="AN2736" s="2" t="s">
        <v>52</v>
      </c>
      <c r="AO2736" s="2" t="s">
        <v>52</v>
      </c>
      <c r="AP2736" s="2" t="s">
        <v>52</v>
      </c>
      <c r="AQ2736" s="2" t="s">
        <v>52</v>
      </c>
      <c r="AR2736" s="2" t="s">
        <v>52</v>
      </c>
      <c r="AS2736" s="206" t="s">
        <v>72</v>
      </c>
      <c r="AT2736" s="2" t="s">
        <v>51</v>
      </c>
      <c r="AU2736" s="2" t="s">
        <v>50</v>
      </c>
    </row>
    <row r="2737" spans="1:47" ht="22.5" customHeight="1" x14ac:dyDescent="0.25">
      <c r="A2737" t="s">
        <v>25439</v>
      </c>
      <c r="B2737" s="18" t="s">
        <v>24962</v>
      </c>
      <c r="C2737" s="220">
        <v>45078</v>
      </c>
      <c r="D2737" s="2" t="s">
        <v>89</v>
      </c>
      <c r="E2737" s="2" t="s">
        <v>23479</v>
      </c>
      <c r="F2737" s="2" t="s">
        <v>50</v>
      </c>
      <c r="G2737" s="19">
        <v>1</v>
      </c>
      <c r="H2737" s="19">
        <v>72.989999999999995</v>
      </c>
      <c r="I2737" s="19">
        <v>24</v>
      </c>
      <c r="J2737" s="19">
        <v>-17.91</v>
      </c>
      <c r="K2737" s="19">
        <v>-24</v>
      </c>
      <c r="L2737" s="19" t="s">
        <v>51</v>
      </c>
      <c r="M2737" s="19">
        <v>55.08</v>
      </c>
      <c r="N2737" s="2" t="s">
        <v>52</v>
      </c>
      <c r="O2737" s="2" t="s">
        <v>16271</v>
      </c>
      <c r="P2737" s="2" t="s">
        <v>24963</v>
      </c>
      <c r="Q2737" s="2" t="s">
        <v>17410</v>
      </c>
      <c r="R2737" s="2" t="s">
        <v>52</v>
      </c>
      <c r="S2737" s="19">
        <v>72.989999999999995</v>
      </c>
      <c r="T2737" s="19" t="s">
        <v>76</v>
      </c>
      <c r="U2737" s="2" t="s">
        <v>57</v>
      </c>
      <c r="V2737" s="2" t="s">
        <v>24964</v>
      </c>
      <c r="W2737" s="2" t="s">
        <v>24965</v>
      </c>
      <c r="X2737" s="2" t="s">
        <v>24966</v>
      </c>
      <c r="Y2737" s="2" t="s">
        <v>52</v>
      </c>
      <c r="Z2737" s="2" t="s">
        <v>24964</v>
      </c>
      <c r="AA2737" s="2" t="s">
        <v>24967</v>
      </c>
      <c r="AB2737" s="2" t="s">
        <v>24968</v>
      </c>
      <c r="AC2737" s="2" t="s">
        <v>2885</v>
      </c>
      <c r="AD2737" s="2" t="s">
        <v>126</v>
      </c>
      <c r="AE2737" s="2" t="s">
        <v>24969</v>
      </c>
      <c r="AF2737" s="2" t="s">
        <v>66</v>
      </c>
      <c r="AG2737" s="2" t="s">
        <v>67</v>
      </c>
      <c r="AH2737" s="2" t="s">
        <v>24953</v>
      </c>
      <c r="AI2737" s="2" t="s">
        <v>24970</v>
      </c>
      <c r="AJ2737" s="2" t="s">
        <v>68</v>
      </c>
      <c r="AK2737" s="2" t="s">
        <v>24971</v>
      </c>
      <c r="AL2737" s="2" t="s">
        <v>52</v>
      </c>
      <c r="AM2737" s="2" t="s">
        <v>52</v>
      </c>
      <c r="AN2737" s="2" t="s">
        <v>52</v>
      </c>
      <c r="AO2737" s="2" t="s">
        <v>52</v>
      </c>
      <c r="AP2737" s="2" t="s">
        <v>52</v>
      </c>
      <c r="AQ2737" s="2" t="s">
        <v>52</v>
      </c>
      <c r="AR2737" s="2" t="s">
        <v>52</v>
      </c>
      <c r="AS2737" s="2" t="s">
        <v>50</v>
      </c>
      <c r="AT2737" s="2" t="s">
        <v>51</v>
      </c>
      <c r="AU2737" s="2" t="s">
        <v>50</v>
      </c>
    </row>
    <row r="2738" spans="1:47" ht="22.5" customHeight="1" x14ac:dyDescent="0.25">
      <c r="A2738" t="s">
        <v>25439</v>
      </c>
      <c r="B2738" s="18" t="s">
        <v>24972</v>
      </c>
      <c r="C2738" s="220">
        <v>45078</v>
      </c>
      <c r="D2738" s="2" t="s">
        <v>89</v>
      </c>
      <c r="E2738" s="2" t="s">
        <v>24095</v>
      </c>
      <c r="F2738" s="2" t="s">
        <v>50</v>
      </c>
      <c r="G2738" s="19">
        <v>1</v>
      </c>
      <c r="H2738" s="19">
        <v>17.73</v>
      </c>
      <c r="I2738" s="19">
        <v>26.1</v>
      </c>
      <c r="J2738" s="19">
        <v>-8.51</v>
      </c>
      <c r="K2738" s="19">
        <v>-26.1</v>
      </c>
      <c r="L2738" s="19" t="s">
        <v>51</v>
      </c>
      <c r="M2738" s="19">
        <v>9.2200000000000006</v>
      </c>
      <c r="N2738" s="2" t="s">
        <v>72</v>
      </c>
      <c r="O2738" s="2" t="s">
        <v>272</v>
      </c>
      <c r="P2738" s="2" t="s">
        <v>593</v>
      </c>
      <c r="Q2738" s="2" t="s">
        <v>594</v>
      </c>
      <c r="R2738" s="2" t="s">
        <v>52</v>
      </c>
      <c r="S2738" s="19">
        <v>17.73</v>
      </c>
      <c r="T2738" s="19" t="s">
        <v>76</v>
      </c>
      <c r="U2738" s="2" t="s">
        <v>77</v>
      </c>
      <c r="V2738" s="2" t="s">
        <v>52</v>
      </c>
      <c r="W2738" s="2" t="s">
        <v>52</v>
      </c>
      <c r="X2738" s="2" t="s">
        <v>52</v>
      </c>
      <c r="Y2738" s="2" t="s">
        <v>52</v>
      </c>
      <c r="Z2738" s="2" t="s">
        <v>24973</v>
      </c>
      <c r="AA2738" s="2" t="s">
        <v>24974</v>
      </c>
      <c r="AB2738" s="2" t="s">
        <v>24975</v>
      </c>
      <c r="AC2738" s="2" t="s">
        <v>333</v>
      </c>
      <c r="AD2738" s="2" t="s">
        <v>333</v>
      </c>
      <c r="AE2738" s="2" t="s">
        <v>24976</v>
      </c>
      <c r="AF2738" s="2" t="s">
        <v>66</v>
      </c>
      <c r="AG2738" s="2" t="s">
        <v>84</v>
      </c>
      <c r="AH2738" s="2" t="s">
        <v>24977</v>
      </c>
      <c r="AI2738" s="2" t="s">
        <v>24978</v>
      </c>
      <c r="AJ2738" s="2" t="s">
        <v>68</v>
      </c>
      <c r="AK2738" s="2" t="s">
        <v>24979</v>
      </c>
      <c r="AL2738" s="2" t="s">
        <v>52</v>
      </c>
      <c r="AM2738" s="2" t="s">
        <v>52</v>
      </c>
      <c r="AN2738" s="2" t="s">
        <v>52</v>
      </c>
      <c r="AO2738" s="2" t="s">
        <v>52</v>
      </c>
      <c r="AP2738" s="2" t="s">
        <v>52</v>
      </c>
      <c r="AQ2738" s="2" t="s">
        <v>52</v>
      </c>
      <c r="AR2738" s="2" t="s">
        <v>52</v>
      </c>
      <c r="AS2738" s="2" t="s">
        <v>50</v>
      </c>
      <c r="AT2738" s="2" t="s">
        <v>51</v>
      </c>
      <c r="AU2738" s="2" t="s">
        <v>50</v>
      </c>
    </row>
    <row r="2739" spans="1:47" ht="22.5" customHeight="1" x14ac:dyDescent="0.25">
      <c r="A2739" t="s">
        <v>25439</v>
      </c>
      <c r="B2739" s="18" t="s">
        <v>24980</v>
      </c>
      <c r="C2739" s="220">
        <v>45078</v>
      </c>
      <c r="D2739" s="2" t="s">
        <v>89</v>
      </c>
      <c r="E2739" s="2" t="s">
        <v>23479</v>
      </c>
      <c r="F2739" s="2" t="s">
        <v>50</v>
      </c>
      <c r="G2739" s="19">
        <v>1</v>
      </c>
      <c r="H2739" s="19">
        <v>237.9</v>
      </c>
      <c r="I2739" s="19" t="s">
        <v>51</v>
      </c>
      <c r="J2739" s="19">
        <v>-14.15</v>
      </c>
      <c r="K2739" s="19">
        <v>-20.45</v>
      </c>
      <c r="L2739" s="19" t="s">
        <v>51</v>
      </c>
      <c r="M2739" s="19">
        <v>203.3</v>
      </c>
      <c r="N2739" s="2" t="s">
        <v>52</v>
      </c>
      <c r="O2739" s="2" t="s">
        <v>91</v>
      </c>
      <c r="P2739" s="2" t="s">
        <v>92</v>
      </c>
      <c r="Q2739" s="2" t="s">
        <v>93</v>
      </c>
      <c r="R2739" s="2" t="s">
        <v>52</v>
      </c>
      <c r="S2739" s="19">
        <v>237.9</v>
      </c>
      <c r="T2739" s="19" t="s">
        <v>76</v>
      </c>
      <c r="U2739" s="2" t="s">
        <v>77</v>
      </c>
      <c r="V2739" s="2" t="s">
        <v>52</v>
      </c>
      <c r="W2739" s="2" t="s">
        <v>52</v>
      </c>
      <c r="X2739" s="2" t="s">
        <v>52</v>
      </c>
      <c r="Y2739" s="2" t="s">
        <v>52</v>
      </c>
      <c r="Z2739" s="2" t="s">
        <v>24981</v>
      </c>
      <c r="AA2739" s="2" t="s">
        <v>24982</v>
      </c>
      <c r="AB2739" s="2" t="s">
        <v>24983</v>
      </c>
      <c r="AC2739" s="2" t="s">
        <v>24984</v>
      </c>
      <c r="AD2739" s="2" t="s">
        <v>300</v>
      </c>
      <c r="AE2739" s="2" t="s">
        <v>24985</v>
      </c>
      <c r="AF2739" s="2" t="s">
        <v>66</v>
      </c>
      <c r="AG2739" s="2" t="s">
        <v>84</v>
      </c>
      <c r="AH2739" s="2" t="s">
        <v>24986</v>
      </c>
      <c r="AI2739" s="2" t="s">
        <v>24987</v>
      </c>
      <c r="AJ2739" s="2" t="s">
        <v>68</v>
      </c>
      <c r="AK2739" s="2" t="s">
        <v>24988</v>
      </c>
      <c r="AL2739" s="2" t="s">
        <v>52</v>
      </c>
      <c r="AM2739" s="2" t="s">
        <v>52</v>
      </c>
      <c r="AN2739" s="2" t="s">
        <v>52</v>
      </c>
      <c r="AO2739" s="2" t="s">
        <v>52</v>
      </c>
      <c r="AP2739" s="2" t="s">
        <v>52</v>
      </c>
      <c r="AQ2739" s="2" t="s">
        <v>52</v>
      </c>
      <c r="AR2739" s="2" t="s">
        <v>52</v>
      </c>
      <c r="AS2739" s="2" t="s">
        <v>50</v>
      </c>
      <c r="AT2739" s="2" t="s">
        <v>51</v>
      </c>
      <c r="AU2739" s="2" t="s">
        <v>50</v>
      </c>
    </row>
    <row r="2740" spans="1:47" ht="22.5" customHeight="1" x14ac:dyDescent="0.25">
      <c r="A2740" t="s">
        <v>25439</v>
      </c>
      <c r="B2740" s="18" t="s">
        <v>24989</v>
      </c>
      <c r="C2740" s="220">
        <v>45078</v>
      </c>
      <c r="D2740" s="2" t="s">
        <v>89</v>
      </c>
      <c r="E2740" s="2" t="s">
        <v>24095</v>
      </c>
      <c r="F2740" s="2" t="s">
        <v>72</v>
      </c>
      <c r="G2740" s="19">
        <v>1</v>
      </c>
      <c r="H2740" s="19">
        <v>65.239999999999995</v>
      </c>
      <c r="I2740" s="19" t="s">
        <v>51</v>
      </c>
      <c r="J2740" s="19">
        <v>-16.59</v>
      </c>
      <c r="K2740" s="19" t="s">
        <v>51</v>
      </c>
      <c r="L2740" s="19" t="s">
        <v>51</v>
      </c>
      <c r="M2740" s="19">
        <v>48.65</v>
      </c>
      <c r="N2740" s="2" t="s">
        <v>72</v>
      </c>
      <c r="O2740" s="2" t="s">
        <v>247</v>
      </c>
      <c r="P2740" s="2" t="s">
        <v>248</v>
      </c>
      <c r="Q2740" s="2" t="s">
        <v>249</v>
      </c>
      <c r="R2740" s="2" t="s">
        <v>52</v>
      </c>
      <c r="S2740" s="19">
        <v>65.239999999999995</v>
      </c>
      <c r="T2740" s="19" t="s">
        <v>76</v>
      </c>
      <c r="U2740" s="2" t="s">
        <v>77</v>
      </c>
      <c r="V2740" s="2" t="s">
        <v>52</v>
      </c>
      <c r="W2740" s="2" t="s">
        <v>52</v>
      </c>
      <c r="X2740" s="2" t="s">
        <v>52</v>
      </c>
      <c r="Y2740" s="2" t="s">
        <v>52</v>
      </c>
      <c r="Z2740" s="2" t="s">
        <v>24990</v>
      </c>
      <c r="AA2740" s="2" t="s">
        <v>24991</v>
      </c>
      <c r="AB2740" s="2" t="s">
        <v>24992</v>
      </c>
      <c r="AC2740" s="2" t="s">
        <v>10267</v>
      </c>
      <c r="AD2740" s="2" t="s">
        <v>300</v>
      </c>
      <c r="AE2740" s="2" t="s">
        <v>24993</v>
      </c>
      <c r="AF2740" s="2" t="s">
        <v>66</v>
      </c>
      <c r="AG2740" s="2" t="s">
        <v>84</v>
      </c>
      <c r="AH2740" s="2" t="s">
        <v>24986</v>
      </c>
      <c r="AI2740" s="2" t="s">
        <v>24994</v>
      </c>
      <c r="AJ2740" s="2" t="s">
        <v>68</v>
      </c>
      <c r="AK2740" s="2" t="s">
        <v>24995</v>
      </c>
      <c r="AL2740" s="2" t="s">
        <v>52</v>
      </c>
      <c r="AM2740" s="2" t="s">
        <v>52</v>
      </c>
      <c r="AN2740" s="2" t="s">
        <v>52</v>
      </c>
      <c r="AO2740" s="2" t="s">
        <v>52</v>
      </c>
      <c r="AP2740" s="2" t="s">
        <v>52</v>
      </c>
      <c r="AQ2740" s="2" t="s">
        <v>52</v>
      </c>
      <c r="AR2740" s="2" t="s">
        <v>52</v>
      </c>
      <c r="AS2740" s="2" t="s">
        <v>50</v>
      </c>
      <c r="AT2740" s="2" t="s">
        <v>51</v>
      </c>
      <c r="AU2740" s="2" t="s">
        <v>50</v>
      </c>
    </row>
    <row r="2741" spans="1:47" ht="22.5" customHeight="1" x14ac:dyDescent="0.25">
      <c r="A2741" t="s">
        <v>25439</v>
      </c>
      <c r="B2741" s="18" t="s">
        <v>24996</v>
      </c>
      <c r="C2741" s="220">
        <v>45078</v>
      </c>
      <c r="D2741" s="2" t="s">
        <v>6554</v>
      </c>
      <c r="E2741" s="2" t="s">
        <v>6896</v>
      </c>
      <c r="F2741" s="2" t="s">
        <v>72</v>
      </c>
      <c r="G2741" s="19">
        <v>1</v>
      </c>
      <c r="H2741" s="19">
        <v>93.49</v>
      </c>
      <c r="I2741" s="19" t="s">
        <v>51</v>
      </c>
      <c r="J2741" s="19">
        <v>-15.89</v>
      </c>
      <c r="K2741" s="19">
        <v>-20.45</v>
      </c>
      <c r="L2741" s="19">
        <v>-57.15</v>
      </c>
      <c r="M2741" s="19">
        <v>0</v>
      </c>
      <c r="N2741" s="2" t="s">
        <v>52</v>
      </c>
      <c r="O2741" s="2" t="s">
        <v>312</v>
      </c>
      <c r="P2741" s="2" t="s">
        <v>24997</v>
      </c>
      <c r="Q2741" s="2" t="s">
        <v>24998</v>
      </c>
      <c r="R2741" s="2" t="s">
        <v>52</v>
      </c>
      <c r="S2741" s="19">
        <v>93.49</v>
      </c>
      <c r="T2741" s="19" t="s">
        <v>76</v>
      </c>
      <c r="U2741" s="2" t="s">
        <v>57</v>
      </c>
      <c r="V2741" s="2" t="s">
        <v>24999</v>
      </c>
      <c r="W2741" s="2" t="s">
        <v>25000</v>
      </c>
      <c r="X2741" s="2" t="s">
        <v>25001</v>
      </c>
      <c r="Y2741" s="2" t="s">
        <v>52</v>
      </c>
      <c r="Z2741" s="2" t="s">
        <v>24999</v>
      </c>
      <c r="AA2741" s="2" t="s">
        <v>25002</v>
      </c>
      <c r="AB2741" s="2" t="s">
        <v>4596</v>
      </c>
      <c r="AC2741" s="2" t="s">
        <v>64</v>
      </c>
      <c r="AD2741" s="2" t="s">
        <v>64</v>
      </c>
      <c r="AE2741" s="2" t="s">
        <v>827</v>
      </c>
      <c r="AF2741" s="2" t="s">
        <v>66</v>
      </c>
      <c r="AG2741" s="2" t="s">
        <v>67</v>
      </c>
      <c r="AH2741" s="2" t="s">
        <v>17458</v>
      </c>
      <c r="AI2741" s="2" t="s">
        <v>6902</v>
      </c>
      <c r="AJ2741" s="2" t="s">
        <v>68</v>
      </c>
      <c r="AK2741" s="2" t="s">
        <v>25003</v>
      </c>
      <c r="AL2741" s="2" t="s">
        <v>4599</v>
      </c>
      <c r="AM2741" s="2" t="s">
        <v>52</v>
      </c>
      <c r="AN2741" s="2" t="s">
        <v>52</v>
      </c>
      <c r="AO2741" s="2" t="s">
        <v>52</v>
      </c>
      <c r="AP2741" s="2" t="s">
        <v>52</v>
      </c>
      <c r="AQ2741" s="2" t="s">
        <v>52</v>
      </c>
      <c r="AR2741" s="2" t="s">
        <v>52</v>
      </c>
      <c r="AS2741" s="207" t="s">
        <v>72</v>
      </c>
      <c r="AT2741" s="2" t="s">
        <v>51</v>
      </c>
      <c r="AU2741" s="2" t="s">
        <v>50</v>
      </c>
    </row>
    <row r="2742" spans="1:47" ht="22.5" customHeight="1" x14ac:dyDescent="0.25">
      <c r="A2742" t="s">
        <v>25439</v>
      </c>
      <c r="B2742" s="18" t="s">
        <v>25004</v>
      </c>
      <c r="C2742" s="220">
        <v>45078</v>
      </c>
      <c r="D2742" s="2" t="s">
        <v>89</v>
      </c>
      <c r="E2742" s="2" t="s">
        <v>24095</v>
      </c>
      <c r="F2742" s="2" t="s">
        <v>72</v>
      </c>
      <c r="G2742" s="19">
        <v>2</v>
      </c>
      <c r="H2742" s="19">
        <v>54.18</v>
      </c>
      <c r="I2742" s="19">
        <v>8.91</v>
      </c>
      <c r="J2742" s="19">
        <v>-20.22</v>
      </c>
      <c r="K2742" s="19">
        <v>-8.91</v>
      </c>
      <c r="L2742" s="19" t="s">
        <v>51</v>
      </c>
      <c r="M2742" s="19">
        <v>33.96</v>
      </c>
      <c r="N2742" s="2" t="s">
        <v>52</v>
      </c>
      <c r="O2742" s="2" t="s">
        <v>1196</v>
      </c>
      <c r="P2742" s="2" t="s">
        <v>1197</v>
      </c>
      <c r="Q2742" s="2" t="s">
        <v>1198</v>
      </c>
      <c r="R2742" s="2" t="s">
        <v>52</v>
      </c>
      <c r="S2742" s="19">
        <v>27.09</v>
      </c>
      <c r="T2742" s="19" t="s">
        <v>76</v>
      </c>
      <c r="U2742" s="2" t="s">
        <v>77</v>
      </c>
      <c r="V2742" s="2" t="s">
        <v>52</v>
      </c>
      <c r="W2742" s="2" t="s">
        <v>52</v>
      </c>
      <c r="X2742" s="2" t="s">
        <v>52</v>
      </c>
      <c r="Y2742" s="2" t="s">
        <v>52</v>
      </c>
      <c r="Z2742" s="2" t="s">
        <v>25005</v>
      </c>
      <c r="AA2742" s="2" t="s">
        <v>25006</v>
      </c>
      <c r="AB2742" s="2" t="s">
        <v>25007</v>
      </c>
      <c r="AC2742" s="2" t="s">
        <v>2518</v>
      </c>
      <c r="AD2742" s="2" t="s">
        <v>64</v>
      </c>
      <c r="AE2742" s="2" t="s">
        <v>25008</v>
      </c>
      <c r="AF2742" s="2" t="s">
        <v>66</v>
      </c>
      <c r="AG2742" s="2" t="s">
        <v>84</v>
      </c>
      <c r="AH2742" s="2" t="s">
        <v>25009</v>
      </c>
      <c r="AI2742" s="2" t="s">
        <v>25010</v>
      </c>
      <c r="AJ2742" s="2" t="s">
        <v>68</v>
      </c>
      <c r="AK2742" s="2" t="s">
        <v>25011</v>
      </c>
      <c r="AL2742" s="2" t="s">
        <v>52</v>
      </c>
      <c r="AM2742" s="2" t="s">
        <v>52</v>
      </c>
      <c r="AN2742" s="2" t="s">
        <v>52</v>
      </c>
      <c r="AO2742" s="2" t="s">
        <v>52</v>
      </c>
      <c r="AP2742" s="2" t="s">
        <v>52</v>
      </c>
      <c r="AQ2742" s="2" t="s">
        <v>52</v>
      </c>
      <c r="AR2742" s="2" t="s">
        <v>52</v>
      </c>
      <c r="AS2742" s="2" t="s">
        <v>50</v>
      </c>
      <c r="AT2742" s="2" t="s">
        <v>51</v>
      </c>
      <c r="AU2742" s="2" t="s">
        <v>50</v>
      </c>
    </row>
    <row r="2743" spans="1:47" ht="22.5" customHeight="1" x14ac:dyDescent="0.25">
      <c r="A2743" t="s">
        <v>25439</v>
      </c>
      <c r="B2743" s="18" t="s">
        <v>25012</v>
      </c>
      <c r="C2743" s="220">
        <v>45078</v>
      </c>
      <c r="D2743" s="2" t="s">
        <v>89</v>
      </c>
      <c r="E2743" s="2" t="s">
        <v>14412</v>
      </c>
      <c r="F2743" s="2" t="s">
        <v>50</v>
      </c>
      <c r="G2743" s="19">
        <v>1</v>
      </c>
      <c r="H2743" s="19">
        <v>125</v>
      </c>
      <c r="I2743" s="19">
        <v>47.35</v>
      </c>
      <c r="J2743" s="19">
        <v>-15</v>
      </c>
      <c r="K2743" s="19">
        <v>-67.8</v>
      </c>
      <c r="L2743" s="19" t="s">
        <v>51</v>
      </c>
      <c r="M2743" s="19">
        <v>89.55</v>
      </c>
      <c r="N2743" s="2" t="s">
        <v>52</v>
      </c>
      <c r="O2743" s="2" t="s">
        <v>2266</v>
      </c>
      <c r="P2743" s="2" t="s">
        <v>2267</v>
      </c>
      <c r="Q2743" s="2" t="s">
        <v>2268</v>
      </c>
      <c r="R2743" s="2" t="s">
        <v>52</v>
      </c>
      <c r="S2743" s="19">
        <v>125</v>
      </c>
      <c r="T2743" s="19" t="s">
        <v>56</v>
      </c>
      <c r="U2743" s="2" t="s">
        <v>57</v>
      </c>
      <c r="V2743" s="2" t="s">
        <v>25013</v>
      </c>
      <c r="W2743" s="2" t="s">
        <v>25014</v>
      </c>
      <c r="X2743" s="2" t="s">
        <v>25015</v>
      </c>
      <c r="Y2743" s="2" t="s">
        <v>52</v>
      </c>
      <c r="Z2743" s="2" t="s">
        <v>25013</v>
      </c>
      <c r="AA2743" s="2" t="s">
        <v>25016</v>
      </c>
      <c r="AB2743" s="2" t="s">
        <v>25017</v>
      </c>
      <c r="AC2743" s="2" t="s">
        <v>25018</v>
      </c>
      <c r="AD2743" s="2" t="s">
        <v>25019</v>
      </c>
      <c r="AE2743" s="2" t="s">
        <v>25020</v>
      </c>
      <c r="AF2743" s="2" t="s">
        <v>66</v>
      </c>
      <c r="AG2743" s="2" t="s">
        <v>67</v>
      </c>
      <c r="AH2743" s="2" t="s">
        <v>25021</v>
      </c>
      <c r="AI2743" s="2" t="s">
        <v>25022</v>
      </c>
      <c r="AJ2743" s="2" t="s">
        <v>4026</v>
      </c>
      <c r="AK2743" s="2" t="s">
        <v>25023</v>
      </c>
      <c r="AL2743" s="2" t="s">
        <v>25024</v>
      </c>
      <c r="AM2743" s="2" t="s">
        <v>52</v>
      </c>
      <c r="AN2743" s="2" t="s">
        <v>52</v>
      </c>
      <c r="AO2743" s="2" t="s">
        <v>52</v>
      </c>
      <c r="AP2743" s="2" t="s">
        <v>52</v>
      </c>
      <c r="AQ2743" s="2" t="s">
        <v>52</v>
      </c>
      <c r="AR2743" s="2" t="s">
        <v>52</v>
      </c>
      <c r="AS2743" s="2" t="s">
        <v>50</v>
      </c>
      <c r="AT2743" s="2" t="s">
        <v>51</v>
      </c>
      <c r="AU2743" s="2" t="s">
        <v>50</v>
      </c>
    </row>
    <row r="2744" spans="1:47" ht="22.5" customHeight="1" x14ac:dyDescent="0.25">
      <c r="A2744" t="s">
        <v>25439</v>
      </c>
      <c r="B2744" s="18" t="s">
        <v>25025</v>
      </c>
      <c r="C2744" s="220">
        <v>45078</v>
      </c>
      <c r="D2744" s="2" t="s">
        <v>89</v>
      </c>
      <c r="E2744" s="2" t="s">
        <v>24095</v>
      </c>
      <c r="F2744" s="2" t="s">
        <v>72</v>
      </c>
      <c r="G2744" s="19">
        <v>1</v>
      </c>
      <c r="H2744" s="19">
        <v>355.62</v>
      </c>
      <c r="I2744" s="19" t="s">
        <v>51</v>
      </c>
      <c r="J2744" s="19">
        <v>-60.46</v>
      </c>
      <c r="K2744" s="19">
        <v>-38.950000000000003</v>
      </c>
      <c r="L2744" s="19" t="s">
        <v>51</v>
      </c>
      <c r="M2744" s="19">
        <v>256.20999999999998</v>
      </c>
      <c r="N2744" s="2" t="s">
        <v>52</v>
      </c>
      <c r="O2744" s="2" t="s">
        <v>14715</v>
      </c>
      <c r="P2744" s="2" t="s">
        <v>14716</v>
      </c>
      <c r="Q2744" s="2" t="s">
        <v>14717</v>
      </c>
      <c r="R2744" s="2" t="s">
        <v>52</v>
      </c>
      <c r="S2744" s="19">
        <v>355.62</v>
      </c>
      <c r="T2744" s="19" t="s">
        <v>76</v>
      </c>
      <c r="U2744" s="2" t="s">
        <v>57</v>
      </c>
      <c r="V2744" s="2" t="s">
        <v>25026</v>
      </c>
      <c r="W2744" s="2" t="s">
        <v>25027</v>
      </c>
      <c r="X2744" s="2" t="s">
        <v>25028</v>
      </c>
      <c r="Y2744" s="2" t="s">
        <v>52</v>
      </c>
      <c r="Z2744" s="2" t="s">
        <v>25026</v>
      </c>
      <c r="AA2744" s="2" t="s">
        <v>25029</v>
      </c>
      <c r="AB2744" s="2" t="s">
        <v>25030</v>
      </c>
      <c r="AC2744" s="2" t="s">
        <v>6293</v>
      </c>
      <c r="AD2744" s="2" t="s">
        <v>333</v>
      </c>
      <c r="AE2744" s="2" t="s">
        <v>25031</v>
      </c>
      <c r="AF2744" s="2" t="s">
        <v>66</v>
      </c>
      <c r="AG2744" s="2" t="s">
        <v>67</v>
      </c>
      <c r="AH2744" s="2" t="s">
        <v>25032</v>
      </c>
      <c r="AI2744" s="2" t="s">
        <v>25033</v>
      </c>
      <c r="AJ2744" s="2" t="s">
        <v>68</v>
      </c>
      <c r="AK2744" s="2" t="s">
        <v>25034</v>
      </c>
      <c r="AL2744" s="2" t="s">
        <v>52</v>
      </c>
      <c r="AM2744" s="2" t="s">
        <v>52</v>
      </c>
      <c r="AN2744" s="2" t="s">
        <v>52</v>
      </c>
      <c r="AO2744" s="2" t="s">
        <v>52</v>
      </c>
      <c r="AP2744" s="2" t="s">
        <v>52</v>
      </c>
      <c r="AQ2744" s="2" t="s">
        <v>52</v>
      </c>
      <c r="AR2744" s="2" t="s">
        <v>52</v>
      </c>
      <c r="AS2744" s="2" t="s">
        <v>50</v>
      </c>
      <c r="AT2744" s="2" t="s">
        <v>51</v>
      </c>
      <c r="AU2744" s="2" t="s">
        <v>50</v>
      </c>
    </row>
    <row r="2745" spans="1:47" ht="22.5" customHeight="1" x14ac:dyDescent="0.25">
      <c r="A2745" t="s">
        <v>25439</v>
      </c>
      <c r="B2745" s="18" t="s">
        <v>25035</v>
      </c>
      <c r="C2745" s="220">
        <v>45078</v>
      </c>
      <c r="D2745" s="2" t="s">
        <v>89</v>
      </c>
      <c r="E2745" s="2" t="s">
        <v>24095</v>
      </c>
      <c r="F2745" s="2" t="s">
        <v>72</v>
      </c>
      <c r="G2745" s="19">
        <v>1</v>
      </c>
      <c r="H2745" s="19">
        <v>35.9</v>
      </c>
      <c r="I2745" s="19">
        <v>3.88</v>
      </c>
      <c r="J2745" s="19">
        <v>-11.6</v>
      </c>
      <c r="K2745" s="19">
        <v>-3.88</v>
      </c>
      <c r="L2745" s="19" t="s">
        <v>51</v>
      </c>
      <c r="M2745" s="19">
        <v>24.3</v>
      </c>
      <c r="N2745" s="2" t="s">
        <v>52</v>
      </c>
      <c r="O2745" s="2" t="s">
        <v>418</v>
      </c>
      <c r="P2745" s="2" t="s">
        <v>419</v>
      </c>
      <c r="Q2745" s="2" t="s">
        <v>420</v>
      </c>
      <c r="R2745" s="2" t="s">
        <v>52</v>
      </c>
      <c r="S2745" s="19">
        <v>35.9</v>
      </c>
      <c r="T2745" s="19" t="s">
        <v>76</v>
      </c>
      <c r="U2745" s="2" t="s">
        <v>77</v>
      </c>
      <c r="V2745" s="2" t="s">
        <v>52</v>
      </c>
      <c r="W2745" s="2" t="s">
        <v>52</v>
      </c>
      <c r="X2745" s="2" t="s">
        <v>52</v>
      </c>
      <c r="Y2745" s="2" t="s">
        <v>52</v>
      </c>
      <c r="Z2745" s="2" t="s">
        <v>25036</v>
      </c>
      <c r="AA2745" s="2" t="s">
        <v>25037</v>
      </c>
      <c r="AB2745" s="2" t="s">
        <v>25038</v>
      </c>
      <c r="AC2745" s="2" t="s">
        <v>25039</v>
      </c>
      <c r="AD2745" s="2" t="s">
        <v>64</v>
      </c>
      <c r="AE2745" s="2" t="s">
        <v>25040</v>
      </c>
      <c r="AF2745" s="2" t="s">
        <v>66</v>
      </c>
      <c r="AG2745" s="2" t="s">
        <v>84</v>
      </c>
      <c r="AH2745" s="2" t="s">
        <v>25041</v>
      </c>
      <c r="AI2745" s="2" t="s">
        <v>25042</v>
      </c>
      <c r="AJ2745" s="2" t="s">
        <v>68</v>
      </c>
      <c r="AK2745" s="2" t="s">
        <v>25043</v>
      </c>
      <c r="AL2745" s="2" t="s">
        <v>52</v>
      </c>
      <c r="AM2745" s="2" t="s">
        <v>52</v>
      </c>
      <c r="AN2745" s="2" t="s">
        <v>52</v>
      </c>
      <c r="AO2745" s="2" t="s">
        <v>52</v>
      </c>
      <c r="AP2745" s="2" t="s">
        <v>52</v>
      </c>
      <c r="AQ2745" s="2" t="s">
        <v>52</v>
      </c>
      <c r="AR2745" s="2" t="s">
        <v>52</v>
      </c>
      <c r="AS2745" s="2" t="s">
        <v>50</v>
      </c>
      <c r="AT2745" s="2" t="s">
        <v>51</v>
      </c>
      <c r="AU2745" s="2" t="s">
        <v>50</v>
      </c>
    </row>
    <row r="2746" spans="1:47" ht="22.5" customHeight="1" x14ac:dyDescent="0.25">
      <c r="A2746" t="s">
        <v>25439</v>
      </c>
      <c r="B2746" s="18" t="s">
        <v>25044</v>
      </c>
      <c r="C2746" s="220">
        <v>45078</v>
      </c>
      <c r="D2746" s="2" t="s">
        <v>89</v>
      </c>
      <c r="E2746" s="2" t="s">
        <v>24095</v>
      </c>
      <c r="F2746" s="2" t="s">
        <v>50</v>
      </c>
      <c r="G2746" s="19">
        <v>1</v>
      </c>
      <c r="H2746" s="19">
        <v>65.239999999999995</v>
      </c>
      <c r="I2746" s="19">
        <v>12.1</v>
      </c>
      <c r="J2746" s="19">
        <v>-16.59</v>
      </c>
      <c r="K2746" s="19">
        <v>-12.1</v>
      </c>
      <c r="L2746" s="19" t="s">
        <v>51</v>
      </c>
      <c r="M2746" s="19">
        <v>48.65</v>
      </c>
      <c r="N2746" s="2" t="s">
        <v>52</v>
      </c>
      <c r="O2746" s="2" t="s">
        <v>247</v>
      </c>
      <c r="P2746" s="2" t="s">
        <v>248</v>
      </c>
      <c r="Q2746" s="2" t="s">
        <v>249</v>
      </c>
      <c r="R2746" s="2" t="s">
        <v>52</v>
      </c>
      <c r="S2746" s="19">
        <v>65.239999999999995</v>
      </c>
      <c r="T2746" s="19" t="s">
        <v>76</v>
      </c>
      <c r="U2746" s="2" t="s">
        <v>77</v>
      </c>
      <c r="V2746" s="2" t="s">
        <v>52</v>
      </c>
      <c r="W2746" s="2" t="s">
        <v>52</v>
      </c>
      <c r="X2746" s="2" t="s">
        <v>52</v>
      </c>
      <c r="Y2746" s="2" t="s">
        <v>52</v>
      </c>
      <c r="Z2746" s="2" t="s">
        <v>25045</v>
      </c>
      <c r="AA2746" s="2" t="s">
        <v>25046</v>
      </c>
      <c r="AB2746" s="2" t="s">
        <v>25047</v>
      </c>
      <c r="AC2746" s="2" t="s">
        <v>1958</v>
      </c>
      <c r="AD2746" s="2" t="s">
        <v>333</v>
      </c>
      <c r="AE2746" s="2" t="s">
        <v>25048</v>
      </c>
      <c r="AF2746" s="2" t="s">
        <v>66</v>
      </c>
      <c r="AG2746" s="2" t="s">
        <v>84</v>
      </c>
      <c r="AH2746" s="2" t="s">
        <v>25049</v>
      </c>
      <c r="AI2746" s="2" t="s">
        <v>25050</v>
      </c>
      <c r="AJ2746" s="2" t="s">
        <v>68</v>
      </c>
      <c r="AK2746" s="2" t="s">
        <v>25051</v>
      </c>
      <c r="AL2746" s="2" t="s">
        <v>52</v>
      </c>
      <c r="AM2746" s="2" t="s">
        <v>52</v>
      </c>
      <c r="AN2746" s="2" t="s">
        <v>52</v>
      </c>
      <c r="AO2746" s="2" t="s">
        <v>52</v>
      </c>
      <c r="AP2746" s="2" t="s">
        <v>52</v>
      </c>
      <c r="AQ2746" s="2" t="s">
        <v>52</v>
      </c>
      <c r="AR2746" s="2" t="s">
        <v>52</v>
      </c>
      <c r="AS2746" s="2" t="s">
        <v>50</v>
      </c>
      <c r="AT2746" s="2" t="s">
        <v>51</v>
      </c>
      <c r="AU2746" s="2" t="s">
        <v>50</v>
      </c>
    </row>
    <row r="2747" spans="1:47" ht="22.5" customHeight="1" x14ac:dyDescent="0.25">
      <c r="A2747" t="s">
        <v>25439</v>
      </c>
      <c r="B2747" s="18" t="s">
        <v>25052</v>
      </c>
      <c r="C2747" s="220">
        <v>45078</v>
      </c>
      <c r="D2747" s="2" t="s">
        <v>89</v>
      </c>
      <c r="E2747" s="2" t="s">
        <v>24095</v>
      </c>
      <c r="F2747" s="2" t="s">
        <v>50</v>
      </c>
      <c r="G2747" s="19">
        <v>1</v>
      </c>
      <c r="H2747" s="19">
        <v>23</v>
      </c>
      <c r="I2747" s="19">
        <v>9.9</v>
      </c>
      <c r="J2747" s="19">
        <v>-9.41</v>
      </c>
      <c r="K2747" s="19">
        <v>-9.9</v>
      </c>
      <c r="L2747" s="19" t="s">
        <v>51</v>
      </c>
      <c r="M2747" s="19">
        <v>13.59</v>
      </c>
      <c r="N2747" s="2" t="s">
        <v>52</v>
      </c>
      <c r="O2747" s="2" t="s">
        <v>272</v>
      </c>
      <c r="P2747" s="2" t="s">
        <v>273</v>
      </c>
      <c r="Q2747" s="2" t="s">
        <v>274</v>
      </c>
      <c r="R2747" s="2" t="s">
        <v>52</v>
      </c>
      <c r="S2747" s="19">
        <v>23</v>
      </c>
      <c r="T2747" s="19" t="s">
        <v>76</v>
      </c>
      <c r="U2747" s="2" t="s">
        <v>77</v>
      </c>
      <c r="V2747" s="2" t="s">
        <v>52</v>
      </c>
      <c r="W2747" s="2" t="s">
        <v>52</v>
      </c>
      <c r="X2747" s="2" t="s">
        <v>52</v>
      </c>
      <c r="Y2747" s="2" t="s">
        <v>52</v>
      </c>
      <c r="Z2747" s="2" t="s">
        <v>25053</v>
      </c>
      <c r="AA2747" s="2" t="s">
        <v>25054</v>
      </c>
      <c r="AB2747" s="2" t="s">
        <v>25055</v>
      </c>
      <c r="AC2747" s="2" t="s">
        <v>64</v>
      </c>
      <c r="AD2747" s="2" t="s">
        <v>64</v>
      </c>
      <c r="AE2747" s="2" t="s">
        <v>25056</v>
      </c>
      <c r="AF2747" s="2" t="s">
        <v>66</v>
      </c>
      <c r="AG2747" s="2" t="s">
        <v>84</v>
      </c>
      <c r="AH2747" s="2" t="s">
        <v>25057</v>
      </c>
      <c r="AI2747" s="2" t="s">
        <v>25058</v>
      </c>
      <c r="AJ2747" s="2" t="s">
        <v>68</v>
      </c>
      <c r="AK2747" s="2" t="s">
        <v>25059</v>
      </c>
      <c r="AL2747" s="2" t="s">
        <v>52</v>
      </c>
      <c r="AM2747" s="2" t="s">
        <v>52</v>
      </c>
      <c r="AN2747" s="2" t="s">
        <v>52</v>
      </c>
      <c r="AO2747" s="2" t="s">
        <v>52</v>
      </c>
      <c r="AP2747" s="2" t="s">
        <v>52</v>
      </c>
      <c r="AQ2747" s="2" t="s">
        <v>52</v>
      </c>
      <c r="AR2747" s="2" t="s">
        <v>52</v>
      </c>
      <c r="AS2747" s="2" t="s">
        <v>50</v>
      </c>
      <c r="AT2747" s="2" t="s">
        <v>51</v>
      </c>
      <c r="AU2747" s="2" t="s">
        <v>50</v>
      </c>
    </row>
    <row r="2748" spans="1:47" ht="22.5" customHeight="1" x14ac:dyDescent="0.25">
      <c r="A2748" t="s">
        <v>25439</v>
      </c>
      <c r="B2748" s="18" t="s">
        <v>25060</v>
      </c>
      <c r="C2748" s="220">
        <v>45078</v>
      </c>
      <c r="D2748" s="2" t="s">
        <v>89</v>
      </c>
      <c r="E2748" s="2" t="s">
        <v>25061</v>
      </c>
      <c r="F2748" s="2" t="s">
        <v>50</v>
      </c>
      <c r="G2748" s="19">
        <v>1</v>
      </c>
      <c r="H2748" s="19">
        <v>78.89</v>
      </c>
      <c r="I2748" s="19">
        <v>15.9</v>
      </c>
      <c r="J2748" s="19">
        <v>-14.97</v>
      </c>
      <c r="K2748" s="19" t="s">
        <v>51</v>
      </c>
      <c r="L2748" s="19" t="s">
        <v>51</v>
      </c>
      <c r="M2748" s="19">
        <v>79.819999999999993</v>
      </c>
      <c r="N2748" s="2" t="s">
        <v>52</v>
      </c>
      <c r="O2748" s="2" t="s">
        <v>9640</v>
      </c>
      <c r="P2748" s="2" t="s">
        <v>9641</v>
      </c>
      <c r="Q2748" s="2" t="s">
        <v>9642</v>
      </c>
      <c r="R2748" s="2" t="s">
        <v>52</v>
      </c>
      <c r="S2748" s="19">
        <v>78.89</v>
      </c>
      <c r="T2748" s="19" t="s">
        <v>56</v>
      </c>
      <c r="U2748" s="2" t="s">
        <v>77</v>
      </c>
      <c r="V2748" s="2" t="s">
        <v>25062</v>
      </c>
      <c r="W2748" s="2" t="s">
        <v>25063</v>
      </c>
      <c r="X2748" s="2" t="s">
        <v>25064</v>
      </c>
      <c r="Y2748" s="2" t="s">
        <v>52</v>
      </c>
      <c r="Z2748" s="2" t="s">
        <v>25062</v>
      </c>
      <c r="AA2748" s="2" t="s">
        <v>25065</v>
      </c>
      <c r="AB2748" s="2" t="s">
        <v>25066</v>
      </c>
      <c r="AC2748" s="2" t="s">
        <v>4627</v>
      </c>
      <c r="AD2748" s="2" t="s">
        <v>64</v>
      </c>
      <c r="AE2748" s="2" t="s">
        <v>25067</v>
      </c>
      <c r="AF2748" s="2" t="s">
        <v>66</v>
      </c>
      <c r="AG2748" s="2" t="s">
        <v>784</v>
      </c>
      <c r="AH2748" s="2" t="s">
        <v>25068</v>
      </c>
      <c r="AI2748" s="2" t="s">
        <v>25069</v>
      </c>
      <c r="AJ2748" s="2" t="s">
        <v>4064</v>
      </c>
      <c r="AK2748" s="2" t="s">
        <v>25070</v>
      </c>
      <c r="AL2748" s="2" t="s">
        <v>52</v>
      </c>
      <c r="AM2748" s="2" t="s">
        <v>52</v>
      </c>
      <c r="AN2748" s="2" t="s">
        <v>52</v>
      </c>
      <c r="AO2748" s="2" t="s">
        <v>52</v>
      </c>
      <c r="AP2748" s="2" t="s">
        <v>52</v>
      </c>
      <c r="AQ2748" s="2" t="s">
        <v>52</v>
      </c>
      <c r="AR2748" s="2" t="s">
        <v>52</v>
      </c>
      <c r="AS2748" s="2" t="s">
        <v>50</v>
      </c>
      <c r="AT2748" s="2" t="s">
        <v>51</v>
      </c>
      <c r="AU2748" s="2" t="s">
        <v>50</v>
      </c>
    </row>
    <row r="2749" spans="1:47" ht="22.5" customHeight="1" x14ac:dyDescent="0.25">
      <c r="A2749" t="s">
        <v>25439</v>
      </c>
      <c r="B2749" s="18" t="s">
        <v>25071</v>
      </c>
      <c r="C2749" s="220">
        <v>45078</v>
      </c>
      <c r="D2749" s="2" t="s">
        <v>89</v>
      </c>
      <c r="E2749" s="2" t="s">
        <v>24095</v>
      </c>
      <c r="F2749" s="2" t="s">
        <v>50</v>
      </c>
      <c r="G2749" s="19">
        <v>1</v>
      </c>
      <c r="H2749" s="19">
        <v>27.09</v>
      </c>
      <c r="I2749" s="19">
        <v>13.5</v>
      </c>
      <c r="J2749" s="19">
        <v>-10.11</v>
      </c>
      <c r="K2749" s="19">
        <v>-13.5</v>
      </c>
      <c r="L2749" s="19" t="s">
        <v>51</v>
      </c>
      <c r="M2749" s="19">
        <v>16.98</v>
      </c>
      <c r="N2749" s="2" t="s">
        <v>72</v>
      </c>
      <c r="O2749" s="2" t="s">
        <v>1196</v>
      </c>
      <c r="P2749" s="2" t="s">
        <v>1197</v>
      </c>
      <c r="Q2749" s="2" t="s">
        <v>1198</v>
      </c>
      <c r="R2749" s="2" t="s">
        <v>52</v>
      </c>
      <c r="S2749" s="19">
        <v>27.09</v>
      </c>
      <c r="T2749" s="19" t="s">
        <v>76</v>
      </c>
      <c r="U2749" s="2" t="s">
        <v>77</v>
      </c>
      <c r="V2749" s="2" t="s">
        <v>52</v>
      </c>
      <c r="W2749" s="2" t="s">
        <v>52</v>
      </c>
      <c r="X2749" s="2" t="s">
        <v>52</v>
      </c>
      <c r="Y2749" s="2" t="s">
        <v>52</v>
      </c>
      <c r="Z2749" s="2" t="s">
        <v>17673</v>
      </c>
      <c r="AA2749" s="2" t="s">
        <v>17674</v>
      </c>
      <c r="AB2749" s="2" t="s">
        <v>17675</v>
      </c>
      <c r="AC2749" s="2" t="s">
        <v>1281</v>
      </c>
      <c r="AD2749" s="2" t="s">
        <v>126</v>
      </c>
      <c r="AE2749" s="2" t="s">
        <v>1282</v>
      </c>
      <c r="AF2749" s="2" t="s">
        <v>66</v>
      </c>
      <c r="AG2749" s="2" t="s">
        <v>84</v>
      </c>
      <c r="AH2749" s="2" t="s">
        <v>25072</v>
      </c>
      <c r="AI2749" s="2" t="s">
        <v>24325</v>
      </c>
      <c r="AJ2749" s="2" t="s">
        <v>68</v>
      </c>
      <c r="AK2749" s="2" t="s">
        <v>25073</v>
      </c>
      <c r="AL2749" s="2" t="s">
        <v>52</v>
      </c>
      <c r="AM2749" s="2" t="s">
        <v>52</v>
      </c>
      <c r="AN2749" s="2" t="s">
        <v>52</v>
      </c>
      <c r="AO2749" s="2" t="s">
        <v>52</v>
      </c>
      <c r="AP2749" s="2" t="s">
        <v>52</v>
      </c>
      <c r="AQ2749" s="2" t="s">
        <v>52</v>
      </c>
      <c r="AR2749" s="2" t="s">
        <v>52</v>
      </c>
      <c r="AS2749" s="2" t="s">
        <v>50</v>
      </c>
      <c r="AT2749" s="2" t="s">
        <v>51</v>
      </c>
      <c r="AU2749" s="2" t="s">
        <v>50</v>
      </c>
    </row>
    <row r="2750" spans="1:47" ht="22.5" customHeight="1" x14ac:dyDescent="0.25">
      <c r="A2750" t="s">
        <v>25439</v>
      </c>
      <c r="B2750" s="18" t="s">
        <v>25074</v>
      </c>
      <c r="C2750" s="220">
        <v>45078</v>
      </c>
      <c r="D2750" s="2" t="s">
        <v>89</v>
      </c>
      <c r="E2750" s="2" t="s">
        <v>24095</v>
      </c>
      <c r="F2750" s="2" t="s">
        <v>72</v>
      </c>
      <c r="G2750" s="19">
        <v>1</v>
      </c>
      <c r="H2750" s="19">
        <v>78.89</v>
      </c>
      <c r="I2750" s="19">
        <v>21.04</v>
      </c>
      <c r="J2750" s="19">
        <v>-18.91</v>
      </c>
      <c r="K2750" s="19">
        <v>-21.04</v>
      </c>
      <c r="L2750" s="19" t="s">
        <v>51</v>
      </c>
      <c r="M2750" s="19">
        <v>59.98</v>
      </c>
      <c r="N2750" s="2" t="s">
        <v>52</v>
      </c>
      <c r="O2750" s="2" t="s">
        <v>10802</v>
      </c>
      <c r="P2750" s="2" t="s">
        <v>25075</v>
      </c>
      <c r="Q2750" s="2" t="s">
        <v>25076</v>
      </c>
      <c r="R2750" s="2" t="s">
        <v>52</v>
      </c>
      <c r="S2750" s="19">
        <v>78.89</v>
      </c>
      <c r="T2750" s="19" t="s">
        <v>76</v>
      </c>
      <c r="U2750" s="2" t="s">
        <v>57</v>
      </c>
      <c r="V2750" s="2" t="s">
        <v>25077</v>
      </c>
      <c r="W2750" s="2" t="s">
        <v>25078</v>
      </c>
      <c r="X2750" s="2" t="s">
        <v>25079</v>
      </c>
      <c r="Y2750" s="2" t="s">
        <v>52</v>
      </c>
      <c r="Z2750" s="2" t="s">
        <v>25077</v>
      </c>
      <c r="AA2750" s="2" t="s">
        <v>25080</v>
      </c>
      <c r="AB2750" s="2" t="s">
        <v>25081</v>
      </c>
      <c r="AC2750" s="2" t="s">
        <v>3487</v>
      </c>
      <c r="AD2750" s="2" t="s">
        <v>64</v>
      </c>
      <c r="AE2750" s="2" t="s">
        <v>25082</v>
      </c>
      <c r="AF2750" s="2" t="s">
        <v>66</v>
      </c>
      <c r="AG2750" s="2" t="s">
        <v>67</v>
      </c>
      <c r="AH2750" s="2" t="s">
        <v>25083</v>
      </c>
      <c r="AI2750" s="2" t="s">
        <v>25084</v>
      </c>
      <c r="AJ2750" s="2" t="s">
        <v>68</v>
      </c>
      <c r="AK2750" s="2" t="s">
        <v>25085</v>
      </c>
      <c r="AL2750" s="2" t="s">
        <v>52</v>
      </c>
      <c r="AM2750" s="2" t="s">
        <v>52</v>
      </c>
      <c r="AN2750" s="2" t="s">
        <v>52</v>
      </c>
      <c r="AO2750" s="2" t="s">
        <v>52</v>
      </c>
      <c r="AP2750" s="2" t="s">
        <v>52</v>
      </c>
      <c r="AQ2750" s="2" t="s">
        <v>52</v>
      </c>
      <c r="AR2750" s="2" t="s">
        <v>52</v>
      </c>
      <c r="AS2750" s="2" t="s">
        <v>50</v>
      </c>
      <c r="AT2750" s="2" t="s">
        <v>51</v>
      </c>
      <c r="AU2750" s="2" t="s">
        <v>50</v>
      </c>
    </row>
    <row r="2751" spans="1:47" ht="22.5" customHeight="1" x14ac:dyDescent="0.25">
      <c r="A2751" t="s">
        <v>25439</v>
      </c>
      <c r="B2751" s="18" t="s">
        <v>25086</v>
      </c>
      <c r="C2751" s="220">
        <v>45078</v>
      </c>
      <c r="D2751" s="2" t="s">
        <v>89</v>
      </c>
      <c r="E2751" s="2" t="s">
        <v>23479</v>
      </c>
      <c r="F2751" s="2" t="s">
        <v>50</v>
      </c>
      <c r="G2751" s="19">
        <v>1</v>
      </c>
      <c r="H2751" s="19">
        <v>99</v>
      </c>
      <c r="I2751" s="19">
        <v>7.13</v>
      </c>
      <c r="J2751" s="19">
        <v>-16.829999999999998</v>
      </c>
      <c r="K2751" s="19">
        <v>-27.58</v>
      </c>
      <c r="L2751" s="19" t="s">
        <v>51</v>
      </c>
      <c r="M2751" s="19">
        <v>61.72</v>
      </c>
      <c r="N2751" s="2" t="s">
        <v>52</v>
      </c>
      <c r="O2751" s="2" t="s">
        <v>3091</v>
      </c>
      <c r="P2751" s="2" t="s">
        <v>4576</v>
      </c>
      <c r="Q2751" s="2" t="s">
        <v>4577</v>
      </c>
      <c r="R2751" s="2" t="s">
        <v>52</v>
      </c>
      <c r="S2751" s="19">
        <v>99</v>
      </c>
      <c r="T2751" s="19" t="s">
        <v>76</v>
      </c>
      <c r="U2751" s="2" t="s">
        <v>77</v>
      </c>
      <c r="V2751" s="2" t="s">
        <v>52</v>
      </c>
      <c r="W2751" s="2" t="s">
        <v>52</v>
      </c>
      <c r="X2751" s="2" t="s">
        <v>52</v>
      </c>
      <c r="Y2751" s="2" t="s">
        <v>52</v>
      </c>
      <c r="Z2751" s="2" t="s">
        <v>25087</v>
      </c>
      <c r="AA2751" s="2" t="s">
        <v>25088</v>
      </c>
      <c r="AB2751" s="2" t="s">
        <v>25089</v>
      </c>
      <c r="AC2751" s="2" t="s">
        <v>2793</v>
      </c>
      <c r="AD2751" s="2" t="s">
        <v>267</v>
      </c>
      <c r="AE2751" s="2" t="s">
        <v>25090</v>
      </c>
      <c r="AF2751" s="2" t="s">
        <v>66</v>
      </c>
      <c r="AG2751" s="2" t="s">
        <v>84</v>
      </c>
      <c r="AH2751" s="2" t="s">
        <v>25091</v>
      </c>
      <c r="AI2751" s="2" t="s">
        <v>25092</v>
      </c>
      <c r="AJ2751" s="2" t="s">
        <v>68</v>
      </c>
      <c r="AK2751" s="2" t="s">
        <v>25093</v>
      </c>
      <c r="AL2751" s="2" t="s">
        <v>52</v>
      </c>
      <c r="AM2751" s="2" t="s">
        <v>52</v>
      </c>
      <c r="AN2751" s="2" t="s">
        <v>52</v>
      </c>
      <c r="AO2751" s="2" t="s">
        <v>52</v>
      </c>
      <c r="AP2751" s="2" t="s">
        <v>52</v>
      </c>
      <c r="AQ2751" s="2" t="s">
        <v>52</v>
      </c>
      <c r="AR2751" s="2" t="s">
        <v>52</v>
      </c>
      <c r="AS2751" s="2" t="s">
        <v>50</v>
      </c>
      <c r="AT2751" s="2" t="s">
        <v>51</v>
      </c>
      <c r="AU2751" s="2" t="s">
        <v>50</v>
      </c>
    </row>
    <row r="2752" spans="1:47" ht="22.5" customHeight="1" x14ac:dyDescent="0.25">
      <c r="A2752" t="s">
        <v>25439</v>
      </c>
      <c r="B2752" s="18" t="s">
        <v>25094</v>
      </c>
      <c r="C2752" s="220">
        <v>45078</v>
      </c>
      <c r="D2752" s="2" t="s">
        <v>6554</v>
      </c>
      <c r="E2752" s="2" t="s">
        <v>6896</v>
      </c>
      <c r="F2752" s="2" t="s">
        <v>50</v>
      </c>
      <c r="G2752" s="19">
        <v>1</v>
      </c>
      <c r="H2752" s="19">
        <v>130</v>
      </c>
      <c r="I2752" s="19" t="s">
        <v>51</v>
      </c>
      <c r="J2752" s="19">
        <v>-22.1</v>
      </c>
      <c r="K2752" s="19">
        <v>-20.45</v>
      </c>
      <c r="L2752" s="19">
        <v>-87.45</v>
      </c>
      <c r="M2752" s="19">
        <v>0</v>
      </c>
      <c r="N2752" s="2" t="s">
        <v>52</v>
      </c>
      <c r="O2752" s="2" t="s">
        <v>1066</v>
      </c>
      <c r="P2752" s="2" t="s">
        <v>1067</v>
      </c>
      <c r="Q2752" s="2" t="s">
        <v>1068</v>
      </c>
      <c r="R2752" s="2" t="s">
        <v>52</v>
      </c>
      <c r="S2752" s="19">
        <v>130</v>
      </c>
      <c r="T2752" s="19" t="s">
        <v>76</v>
      </c>
      <c r="U2752" s="2" t="s">
        <v>57</v>
      </c>
      <c r="V2752" s="2" t="s">
        <v>25095</v>
      </c>
      <c r="W2752" s="2" t="s">
        <v>25096</v>
      </c>
      <c r="X2752" s="2" t="s">
        <v>25097</v>
      </c>
      <c r="Y2752" s="2" t="s">
        <v>52</v>
      </c>
      <c r="Z2752" s="2" t="s">
        <v>25095</v>
      </c>
      <c r="AA2752" s="2" t="s">
        <v>25098</v>
      </c>
      <c r="AB2752" s="2" t="s">
        <v>4596</v>
      </c>
      <c r="AC2752" s="2" t="s">
        <v>64</v>
      </c>
      <c r="AD2752" s="2" t="s">
        <v>64</v>
      </c>
      <c r="AE2752" s="2" t="s">
        <v>827</v>
      </c>
      <c r="AF2752" s="2" t="s">
        <v>66</v>
      </c>
      <c r="AG2752" s="2" t="s">
        <v>67</v>
      </c>
      <c r="AH2752" s="2" t="s">
        <v>25099</v>
      </c>
      <c r="AI2752" s="2" t="s">
        <v>6902</v>
      </c>
      <c r="AJ2752" s="2" t="s">
        <v>68</v>
      </c>
      <c r="AK2752" s="2" t="s">
        <v>25100</v>
      </c>
      <c r="AL2752" s="2" t="s">
        <v>4599</v>
      </c>
      <c r="AM2752" s="2" t="s">
        <v>52</v>
      </c>
      <c r="AN2752" s="2" t="s">
        <v>52</v>
      </c>
      <c r="AO2752" s="2" t="s">
        <v>52</v>
      </c>
      <c r="AP2752" s="2" t="s">
        <v>52</v>
      </c>
      <c r="AQ2752" s="2" t="s">
        <v>52</v>
      </c>
      <c r="AR2752" s="2" t="s">
        <v>52</v>
      </c>
      <c r="AS2752" s="2" t="s">
        <v>50</v>
      </c>
      <c r="AT2752" s="2">
        <v>1</v>
      </c>
      <c r="AU2752" s="2" t="s">
        <v>50</v>
      </c>
    </row>
    <row r="2753" spans="1:47" ht="22.5" customHeight="1" x14ac:dyDescent="0.25">
      <c r="A2753" t="s">
        <v>25439</v>
      </c>
      <c r="B2753" s="18" t="s">
        <v>25101</v>
      </c>
      <c r="C2753" s="220">
        <v>45078</v>
      </c>
      <c r="D2753" s="2" t="s">
        <v>89</v>
      </c>
      <c r="E2753" s="2" t="s">
        <v>24095</v>
      </c>
      <c r="F2753" s="2" t="s">
        <v>72</v>
      </c>
      <c r="G2753" s="19">
        <v>1</v>
      </c>
      <c r="H2753" s="19">
        <v>27.99</v>
      </c>
      <c r="I2753" s="19">
        <v>17.399999999999999</v>
      </c>
      <c r="J2753" s="19">
        <v>-8.86</v>
      </c>
      <c r="K2753" s="19">
        <v>-17.399999999999999</v>
      </c>
      <c r="L2753" s="19" t="s">
        <v>51</v>
      </c>
      <c r="M2753" s="19">
        <v>19.13</v>
      </c>
      <c r="N2753" s="2" t="s">
        <v>52</v>
      </c>
      <c r="O2753" s="2" t="s">
        <v>7242</v>
      </c>
      <c r="P2753" s="2" t="s">
        <v>19343</v>
      </c>
      <c r="Q2753" s="2" t="s">
        <v>6590</v>
      </c>
      <c r="R2753" s="2" t="s">
        <v>52</v>
      </c>
      <c r="S2753" s="19">
        <v>27.99</v>
      </c>
      <c r="T2753" s="19" t="s">
        <v>56</v>
      </c>
      <c r="U2753" s="2" t="s">
        <v>57</v>
      </c>
      <c r="V2753" s="2" t="s">
        <v>25102</v>
      </c>
      <c r="W2753" s="2" t="s">
        <v>25103</v>
      </c>
      <c r="X2753" s="2" t="s">
        <v>25104</v>
      </c>
      <c r="Y2753" s="2" t="s">
        <v>52</v>
      </c>
      <c r="Z2753" s="2" t="s">
        <v>25102</v>
      </c>
      <c r="AA2753" s="2" t="s">
        <v>25105</v>
      </c>
      <c r="AB2753" s="2" t="s">
        <v>25106</v>
      </c>
      <c r="AC2753" s="2" t="s">
        <v>8851</v>
      </c>
      <c r="AD2753" s="2" t="s">
        <v>64</v>
      </c>
      <c r="AE2753" s="2" t="s">
        <v>25107</v>
      </c>
      <c r="AF2753" s="2" t="s">
        <v>66</v>
      </c>
      <c r="AG2753" s="2" t="s">
        <v>67</v>
      </c>
      <c r="AH2753" s="2" t="s">
        <v>24806</v>
      </c>
      <c r="AI2753" s="2" t="s">
        <v>25108</v>
      </c>
      <c r="AJ2753" s="2" t="s">
        <v>68</v>
      </c>
      <c r="AK2753" s="2" t="s">
        <v>25109</v>
      </c>
      <c r="AL2753" s="2" t="s">
        <v>52</v>
      </c>
      <c r="AM2753" s="2" t="s">
        <v>52</v>
      </c>
      <c r="AN2753" s="2" t="s">
        <v>52</v>
      </c>
      <c r="AO2753" s="2" t="s">
        <v>52</v>
      </c>
      <c r="AP2753" s="2" t="s">
        <v>52</v>
      </c>
      <c r="AQ2753" s="2" t="s">
        <v>52</v>
      </c>
      <c r="AR2753" s="2" t="s">
        <v>52</v>
      </c>
      <c r="AS2753" s="2" t="s">
        <v>50</v>
      </c>
      <c r="AT2753" s="2" t="s">
        <v>51</v>
      </c>
      <c r="AU2753" s="2" t="s">
        <v>50</v>
      </c>
    </row>
    <row r="2754" spans="1:47" ht="22.5" customHeight="1" x14ac:dyDescent="0.25">
      <c r="A2754" t="s">
        <v>25439</v>
      </c>
      <c r="B2754" s="18" t="s">
        <v>25110</v>
      </c>
      <c r="C2754" s="220">
        <v>45078</v>
      </c>
      <c r="D2754" s="2" t="s">
        <v>89</v>
      </c>
      <c r="E2754" s="2" t="s">
        <v>23479</v>
      </c>
      <c r="F2754" s="2" t="s">
        <v>72</v>
      </c>
      <c r="G2754" s="19">
        <v>1</v>
      </c>
      <c r="H2754" s="19">
        <v>35.9</v>
      </c>
      <c r="I2754" s="19">
        <v>5.36</v>
      </c>
      <c r="J2754" s="19">
        <v>-11.6</v>
      </c>
      <c r="K2754" s="19">
        <v>-5.36</v>
      </c>
      <c r="L2754" s="19" t="s">
        <v>51</v>
      </c>
      <c r="M2754" s="19">
        <v>24.3</v>
      </c>
      <c r="N2754" s="2" t="s">
        <v>52</v>
      </c>
      <c r="O2754" s="2" t="s">
        <v>418</v>
      </c>
      <c r="P2754" s="2" t="s">
        <v>419</v>
      </c>
      <c r="Q2754" s="2" t="s">
        <v>420</v>
      </c>
      <c r="R2754" s="2" t="s">
        <v>52</v>
      </c>
      <c r="S2754" s="19">
        <v>35.9</v>
      </c>
      <c r="T2754" s="19" t="s">
        <v>76</v>
      </c>
      <c r="U2754" s="2" t="s">
        <v>77</v>
      </c>
      <c r="V2754" s="2" t="s">
        <v>52</v>
      </c>
      <c r="W2754" s="2" t="s">
        <v>52</v>
      </c>
      <c r="X2754" s="2" t="s">
        <v>52</v>
      </c>
      <c r="Y2754" s="2" t="s">
        <v>52</v>
      </c>
      <c r="Z2754" s="2" t="s">
        <v>25111</v>
      </c>
      <c r="AA2754" s="2" t="s">
        <v>25112</v>
      </c>
      <c r="AB2754" s="2" t="s">
        <v>25113</v>
      </c>
      <c r="AC2754" s="2" t="s">
        <v>25114</v>
      </c>
      <c r="AD2754" s="2" t="s">
        <v>64</v>
      </c>
      <c r="AE2754" s="2" t="s">
        <v>25115</v>
      </c>
      <c r="AF2754" s="2" t="s">
        <v>66</v>
      </c>
      <c r="AG2754" s="2" t="s">
        <v>84</v>
      </c>
      <c r="AH2754" s="2" t="s">
        <v>25116</v>
      </c>
      <c r="AI2754" s="2" t="s">
        <v>25117</v>
      </c>
      <c r="AJ2754" s="2" t="s">
        <v>68</v>
      </c>
      <c r="AK2754" s="2" t="s">
        <v>25118</v>
      </c>
      <c r="AL2754" s="2" t="s">
        <v>52</v>
      </c>
      <c r="AM2754" s="2" t="s">
        <v>52</v>
      </c>
      <c r="AN2754" s="2" t="s">
        <v>52</v>
      </c>
      <c r="AO2754" s="2" t="s">
        <v>52</v>
      </c>
      <c r="AP2754" s="2" t="s">
        <v>52</v>
      </c>
      <c r="AQ2754" s="2" t="s">
        <v>52</v>
      </c>
      <c r="AR2754" s="2" t="s">
        <v>52</v>
      </c>
      <c r="AS2754" s="2" t="s">
        <v>50</v>
      </c>
      <c r="AT2754" s="2" t="s">
        <v>51</v>
      </c>
      <c r="AU2754" s="2" t="s">
        <v>50</v>
      </c>
    </row>
    <row r="2755" spans="1:47" ht="22.5" customHeight="1" x14ac:dyDescent="0.25">
      <c r="A2755" t="s">
        <v>25439</v>
      </c>
      <c r="B2755" s="18" t="s">
        <v>25119</v>
      </c>
      <c r="C2755" s="220">
        <v>45078</v>
      </c>
      <c r="D2755" s="2" t="s">
        <v>7207</v>
      </c>
      <c r="E2755" s="2" t="s">
        <v>25120</v>
      </c>
      <c r="F2755" s="2" t="s">
        <v>72</v>
      </c>
      <c r="G2755" s="19">
        <v>1</v>
      </c>
      <c r="H2755" s="19">
        <v>38.36</v>
      </c>
      <c r="I2755" s="19">
        <v>44.7</v>
      </c>
      <c r="J2755" s="19">
        <v>-12.02</v>
      </c>
      <c r="K2755" s="19">
        <v>-44.7</v>
      </c>
      <c r="L2755" s="19" t="s">
        <v>51</v>
      </c>
      <c r="M2755" s="19">
        <v>26.34</v>
      </c>
      <c r="N2755" s="2" t="s">
        <v>52</v>
      </c>
      <c r="O2755" s="2" t="s">
        <v>18625</v>
      </c>
      <c r="P2755" s="2" t="s">
        <v>25121</v>
      </c>
      <c r="Q2755" s="2" t="s">
        <v>25122</v>
      </c>
      <c r="R2755" s="2" t="s">
        <v>52</v>
      </c>
      <c r="S2755" s="19">
        <v>38.36</v>
      </c>
      <c r="T2755" s="19" t="s">
        <v>76</v>
      </c>
      <c r="U2755" s="2" t="s">
        <v>57</v>
      </c>
      <c r="V2755" s="2" t="s">
        <v>25123</v>
      </c>
      <c r="W2755" s="2" t="s">
        <v>25124</v>
      </c>
      <c r="X2755" s="2" t="s">
        <v>25125</v>
      </c>
      <c r="Y2755" s="2" t="s">
        <v>52</v>
      </c>
      <c r="Z2755" s="2" t="s">
        <v>25123</v>
      </c>
      <c r="AA2755" s="2" t="s">
        <v>25126</v>
      </c>
      <c r="AB2755" s="2" t="s">
        <v>25127</v>
      </c>
      <c r="AC2755" s="2" t="s">
        <v>1893</v>
      </c>
      <c r="AD2755" s="2" t="s">
        <v>98</v>
      </c>
      <c r="AE2755" s="2" t="s">
        <v>25128</v>
      </c>
      <c r="AF2755" s="2" t="s">
        <v>66</v>
      </c>
      <c r="AG2755" s="2" t="s">
        <v>67</v>
      </c>
      <c r="AH2755" s="2" t="s">
        <v>25129</v>
      </c>
      <c r="AI2755" s="2" t="s">
        <v>25130</v>
      </c>
      <c r="AJ2755" s="2" t="s">
        <v>68</v>
      </c>
      <c r="AK2755" s="2" t="s">
        <v>25131</v>
      </c>
      <c r="AL2755" s="2" t="s">
        <v>52</v>
      </c>
      <c r="AM2755" s="2" t="s">
        <v>52</v>
      </c>
      <c r="AN2755" s="2" t="s">
        <v>52</v>
      </c>
      <c r="AO2755" s="2" t="s">
        <v>52</v>
      </c>
      <c r="AP2755" s="2" t="s">
        <v>52</v>
      </c>
      <c r="AQ2755" s="2" t="s">
        <v>52</v>
      </c>
      <c r="AR2755" s="2" t="s">
        <v>52</v>
      </c>
      <c r="AS2755" s="208" t="s">
        <v>72</v>
      </c>
      <c r="AT2755" s="2" t="s">
        <v>51</v>
      </c>
      <c r="AU2755" s="2" t="s">
        <v>50</v>
      </c>
    </row>
    <row r="2756" spans="1:47" ht="22.5" customHeight="1" x14ac:dyDescent="0.25">
      <c r="A2756" t="s">
        <v>25439</v>
      </c>
      <c r="B2756" s="18" t="s">
        <v>25132</v>
      </c>
      <c r="C2756" s="220">
        <v>45078</v>
      </c>
      <c r="D2756" s="2" t="s">
        <v>89</v>
      </c>
      <c r="E2756" s="2" t="s">
        <v>22848</v>
      </c>
      <c r="F2756" s="2" t="s">
        <v>50</v>
      </c>
      <c r="G2756" s="19">
        <v>1</v>
      </c>
      <c r="H2756" s="19">
        <v>279.33</v>
      </c>
      <c r="I2756" s="19">
        <v>13.9</v>
      </c>
      <c r="J2756" s="19">
        <v>-47.49</v>
      </c>
      <c r="K2756" s="19">
        <v>-35.35</v>
      </c>
      <c r="L2756" s="19" t="s">
        <v>51</v>
      </c>
      <c r="M2756" s="19">
        <v>210.39</v>
      </c>
      <c r="N2756" s="2" t="s">
        <v>72</v>
      </c>
      <c r="O2756" s="2" t="s">
        <v>830</v>
      </c>
      <c r="P2756" s="2" t="s">
        <v>10164</v>
      </c>
      <c r="Q2756" s="2" t="s">
        <v>10165</v>
      </c>
      <c r="R2756" s="2" t="s">
        <v>52</v>
      </c>
      <c r="S2756" s="19">
        <v>279.33</v>
      </c>
      <c r="T2756" s="19" t="s">
        <v>76</v>
      </c>
      <c r="U2756" s="2" t="s">
        <v>57</v>
      </c>
      <c r="V2756" s="2" t="s">
        <v>25133</v>
      </c>
      <c r="W2756" s="2" t="s">
        <v>25134</v>
      </c>
      <c r="X2756" s="2" t="s">
        <v>25135</v>
      </c>
      <c r="Y2756" s="2" t="s">
        <v>52</v>
      </c>
      <c r="Z2756" s="2" t="s">
        <v>25133</v>
      </c>
      <c r="AA2756" s="2" t="s">
        <v>25136</v>
      </c>
      <c r="AB2756" s="2" t="s">
        <v>25137</v>
      </c>
      <c r="AC2756" s="2" t="s">
        <v>25138</v>
      </c>
      <c r="AD2756" s="2" t="s">
        <v>82</v>
      </c>
      <c r="AE2756" s="2" t="s">
        <v>25139</v>
      </c>
      <c r="AF2756" s="2" t="s">
        <v>66</v>
      </c>
      <c r="AG2756" s="2" t="s">
        <v>67</v>
      </c>
      <c r="AH2756" s="2" t="s">
        <v>25140</v>
      </c>
      <c r="AI2756" s="2" t="s">
        <v>25141</v>
      </c>
      <c r="AJ2756" s="2" t="s">
        <v>68</v>
      </c>
      <c r="AK2756" s="2" t="s">
        <v>25142</v>
      </c>
      <c r="AL2756" s="2" t="s">
        <v>52</v>
      </c>
      <c r="AM2756" s="2" t="s">
        <v>52</v>
      </c>
      <c r="AN2756" s="2" t="s">
        <v>52</v>
      </c>
      <c r="AO2756" s="2" t="s">
        <v>52</v>
      </c>
      <c r="AP2756" s="2" t="s">
        <v>52</v>
      </c>
      <c r="AQ2756" s="2" t="s">
        <v>52</v>
      </c>
      <c r="AR2756" s="2" t="s">
        <v>52</v>
      </c>
      <c r="AS2756" s="2" t="s">
        <v>50</v>
      </c>
      <c r="AT2756" s="2" t="s">
        <v>51</v>
      </c>
      <c r="AU2756" s="2" t="s">
        <v>50</v>
      </c>
    </row>
    <row r="2757" spans="1:47" ht="22.5" customHeight="1" x14ac:dyDescent="0.25">
      <c r="A2757" t="s">
        <v>25439</v>
      </c>
      <c r="B2757" s="18" t="s">
        <v>25143</v>
      </c>
      <c r="C2757" s="220">
        <v>45078</v>
      </c>
      <c r="D2757" s="2" t="s">
        <v>89</v>
      </c>
      <c r="E2757" s="2" t="s">
        <v>24095</v>
      </c>
      <c r="F2757" s="2" t="s">
        <v>50</v>
      </c>
      <c r="G2757" s="19">
        <v>1</v>
      </c>
      <c r="H2757" s="19">
        <v>52.19</v>
      </c>
      <c r="I2757" s="19">
        <v>15.82</v>
      </c>
      <c r="J2757" s="19">
        <v>-11.03</v>
      </c>
      <c r="K2757" s="19">
        <v>-15.82</v>
      </c>
      <c r="L2757" s="19" t="s">
        <v>51</v>
      </c>
      <c r="M2757" s="19">
        <v>41.16</v>
      </c>
      <c r="N2757" s="2" t="s">
        <v>52</v>
      </c>
      <c r="O2757" s="2" t="s">
        <v>561</v>
      </c>
      <c r="P2757" s="2" t="s">
        <v>2827</v>
      </c>
      <c r="Q2757" s="2" t="s">
        <v>2828</v>
      </c>
      <c r="R2757" s="2" t="s">
        <v>52</v>
      </c>
      <c r="S2757" s="19">
        <v>52.19</v>
      </c>
      <c r="T2757" s="19" t="s">
        <v>76</v>
      </c>
      <c r="U2757" s="2" t="s">
        <v>77</v>
      </c>
      <c r="V2757" s="2" t="s">
        <v>52</v>
      </c>
      <c r="W2757" s="2" t="s">
        <v>52</v>
      </c>
      <c r="X2757" s="2" t="s">
        <v>52</v>
      </c>
      <c r="Y2757" s="2" t="s">
        <v>52</v>
      </c>
      <c r="Z2757" s="2" t="s">
        <v>25144</v>
      </c>
      <c r="AA2757" s="2" t="s">
        <v>25145</v>
      </c>
      <c r="AB2757" s="2" t="s">
        <v>25146</v>
      </c>
      <c r="AC2757" s="2" t="s">
        <v>2061</v>
      </c>
      <c r="AD2757" s="2" t="s">
        <v>64</v>
      </c>
      <c r="AE2757" s="2" t="s">
        <v>25147</v>
      </c>
      <c r="AF2757" s="2" t="s">
        <v>66</v>
      </c>
      <c r="AG2757" s="2" t="s">
        <v>84</v>
      </c>
      <c r="AH2757" s="2" t="s">
        <v>25148</v>
      </c>
      <c r="AI2757" s="2" t="s">
        <v>25149</v>
      </c>
      <c r="AJ2757" s="2" t="s">
        <v>68</v>
      </c>
      <c r="AK2757" s="2" t="s">
        <v>25150</v>
      </c>
      <c r="AL2757" s="2" t="s">
        <v>52</v>
      </c>
      <c r="AM2757" s="2" t="s">
        <v>52</v>
      </c>
      <c r="AN2757" s="2" t="s">
        <v>52</v>
      </c>
      <c r="AO2757" s="2" t="s">
        <v>52</v>
      </c>
      <c r="AP2757" s="2" t="s">
        <v>52</v>
      </c>
      <c r="AQ2757" s="2" t="s">
        <v>52</v>
      </c>
      <c r="AR2757" s="2" t="s">
        <v>52</v>
      </c>
      <c r="AS2757" s="2" t="s">
        <v>50</v>
      </c>
      <c r="AT2757" s="2" t="s">
        <v>51</v>
      </c>
      <c r="AU2757" s="2" t="s">
        <v>50</v>
      </c>
    </row>
    <row r="2758" spans="1:47" ht="22.5" customHeight="1" x14ac:dyDescent="0.25">
      <c r="A2758" t="s">
        <v>25439</v>
      </c>
      <c r="B2758" s="18" t="s">
        <v>25151</v>
      </c>
      <c r="C2758" s="220">
        <v>45078</v>
      </c>
      <c r="D2758" s="2" t="s">
        <v>89</v>
      </c>
      <c r="E2758" s="2" t="s">
        <v>25061</v>
      </c>
      <c r="F2758" s="2" t="s">
        <v>50</v>
      </c>
      <c r="G2758" s="19">
        <v>1</v>
      </c>
      <c r="H2758" s="19">
        <v>35.700000000000003</v>
      </c>
      <c r="I2758" s="19">
        <v>13.9</v>
      </c>
      <c r="J2758" s="19">
        <v>-9.7799999999999994</v>
      </c>
      <c r="K2758" s="19" t="s">
        <v>51</v>
      </c>
      <c r="L2758" s="19" t="s">
        <v>51</v>
      </c>
      <c r="M2758" s="19">
        <v>39.82</v>
      </c>
      <c r="N2758" s="2" t="s">
        <v>52</v>
      </c>
      <c r="O2758" s="2" t="s">
        <v>21829</v>
      </c>
      <c r="P2758" s="2" t="s">
        <v>25152</v>
      </c>
      <c r="Q2758" s="2" t="s">
        <v>21831</v>
      </c>
      <c r="R2758" s="2" t="s">
        <v>52</v>
      </c>
      <c r="S2758" s="19">
        <v>35.700000000000003</v>
      </c>
      <c r="T2758" s="19" t="s">
        <v>56</v>
      </c>
      <c r="U2758" s="2" t="s">
        <v>77</v>
      </c>
      <c r="V2758" s="2" t="s">
        <v>25153</v>
      </c>
      <c r="W2758" s="2" t="s">
        <v>25154</v>
      </c>
      <c r="X2758" s="2" t="s">
        <v>25155</v>
      </c>
      <c r="Y2758" s="2" t="s">
        <v>52</v>
      </c>
      <c r="Z2758" s="2" t="s">
        <v>25153</v>
      </c>
      <c r="AA2758" s="2" t="s">
        <v>25156</v>
      </c>
      <c r="AB2758" s="2" t="s">
        <v>25157</v>
      </c>
      <c r="AC2758" s="2" t="s">
        <v>64</v>
      </c>
      <c r="AD2758" s="2" t="s">
        <v>64</v>
      </c>
      <c r="AE2758" s="2" t="s">
        <v>25158</v>
      </c>
      <c r="AF2758" s="2" t="s">
        <v>66</v>
      </c>
      <c r="AG2758" s="2" t="s">
        <v>784</v>
      </c>
      <c r="AH2758" s="2" t="s">
        <v>25159</v>
      </c>
      <c r="AI2758" s="2" t="s">
        <v>25160</v>
      </c>
      <c r="AJ2758" s="2" t="s">
        <v>1336</v>
      </c>
      <c r="AK2758" s="2" t="s">
        <v>25161</v>
      </c>
      <c r="AL2758" s="2" t="s">
        <v>52</v>
      </c>
      <c r="AM2758" s="2" t="s">
        <v>52</v>
      </c>
      <c r="AN2758" s="2" t="s">
        <v>52</v>
      </c>
      <c r="AO2758" s="2" t="s">
        <v>52</v>
      </c>
      <c r="AP2758" s="2" t="s">
        <v>52</v>
      </c>
      <c r="AQ2758" s="2" t="s">
        <v>52</v>
      </c>
      <c r="AR2758" s="2" t="s">
        <v>52</v>
      </c>
      <c r="AS2758" s="2" t="s">
        <v>50</v>
      </c>
      <c r="AT2758" s="2" t="s">
        <v>51</v>
      </c>
      <c r="AU2758" s="2" t="s">
        <v>50</v>
      </c>
    </row>
    <row r="2759" spans="1:47" ht="22.5" customHeight="1" x14ac:dyDescent="0.25">
      <c r="A2759" t="s">
        <v>25439</v>
      </c>
      <c r="B2759" s="18" t="s">
        <v>25162</v>
      </c>
      <c r="C2759" s="220">
        <v>45078</v>
      </c>
      <c r="D2759" s="2" t="s">
        <v>89</v>
      </c>
      <c r="E2759" s="2" t="s">
        <v>20957</v>
      </c>
      <c r="F2759" s="2" t="s">
        <v>72</v>
      </c>
      <c r="G2759" s="19">
        <v>1</v>
      </c>
      <c r="H2759" s="19">
        <v>27.09</v>
      </c>
      <c r="I2759" s="19" t="s">
        <v>51</v>
      </c>
      <c r="J2759" s="19">
        <v>-10.11</v>
      </c>
      <c r="K2759" s="19" t="s">
        <v>51</v>
      </c>
      <c r="L2759" s="19" t="s">
        <v>51</v>
      </c>
      <c r="M2759" s="19">
        <v>16.98</v>
      </c>
      <c r="N2759" s="2" t="s">
        <v>52</v>
      </c>
      <c r="O2759" s="2" t="s">
        <v>1196</v>
      </c>
      <c r="P2759" s="2" t="s">
        <v>1197</v>
      </c>
      <c r="Q2759" s="2" t="s">
        <v>1198</v>
      </c>
      <c r="R2759" s="2" t="s">
        <v>52</v>
      </c>
      <c r="S2759" s="19">
        <v>27.09</v>
      </c>
      <c r="T2759" s="19" t="s">
        <v>76</v>
      </c>
      <c r="U2759" s="2" t="s">
        <v>77</v>
      </c>
      <c r="V2759" s="2" t="s">
        <v>52</v>
      </c>
      <c r="W2759" s="2" t="s">
        <v>52</v>
      </c>
      <c r="X2759" s="2" t="s">
        <v>52</v>
      </c>
      <c r="Y2759" s="2" t="s">
        <v>52</v>
      </c>
      <c r="Z2759" s="2" t="s">
        <v>25163</v>
      </c>
      <c r="AA2759" s="2" t="s">
        <v>25164</v>
      </c>
      <c r="AB2759" s="2" t="s">
        <v>25165</v>
      </c>
      <c r="AC2759" s="2" t="s">
        <v>25166</v>
      </c>
      <c r="AD2759" s="2" t="s">
        <v>702</v>
      </c>
      <c r="AE2759" s="2" t="s">
        <v>25167</v>
      </c>
      <c r="AF2759" s="2" t="s">
        <v>66</v>
      </c>
      <c r="AG2759" s="2" t="s">
        <v>84</v>
      </c>
      <c r="AH2759" s="2" t="s">
        <v>25168</v>
      </c>
      <c r="AI2759" s="2" t="s">
        <v>22209</v>
      </c>
      <c r="AJ2759" s="2" t="s">
        <v>68</v>
      </c>
      <c r="AK2759" s="2" t="s">
        <v>25169</v>
      </c>
      <c r="AL2759" s="2" t="s">
        <v>52</v>
      </c>
      <c r="AM2759" s="2" t="s">
        <v>52</v>
      </c>
      <c r="AN2759" s="2" t="s">
        <v>52</v>
      </c>
      <c r="AO2759" s="2" t="s">
        <v>52</v>
      </c>
      <c r="AP2759" s="2" t="s">
        <v>52</v>
      </c>
      <c r="AQ2759" s="2" t="s">
        <v>52</v>
      </c>
      <c r="AR2759" s="2" t="s">
        <v>52</v>
      </c>
      <c r="AS2759" s="2" t="s">
        <v>50</v>
      </c>
      <c r="AT2759" s="2" t="s">
        <v>51</v>
      </c>
      <c r="AU2759" s="2" t="s">
        <v>50</v>
      </c>
    </row>
    <row r="2760" spans="1:47" ht="22.5" customHeight="1" x14ac:dyDescent="0.25">
      <c r="A2760" t="s">
        <v>25439</v>
      </c>
      <c r="B2760" s="18" t="s">
        <v>25170</v>
      </c>
      <c r="C2760" s="220">
        <v>45078</v>
      </c>
      <c r="D2760" s="2" t="s">
        <v>89</v>
      </c>
      <c r="E2760" s="2" t="s">
        <v>25061</v>
      </c>
      <c r="F2760" s="2" t="s">
        <v>50</v>
      </c>
      <c r="G2760" s="19">
        <v>1</v>
      </c>
      <c r="H2760" s="19">
        <v>57.59</v>
      </c>
      <c r="I2760" s="19">
        <v>15.9</v>
      </c>
      <c r="J2760" s="19">
        <v>-15.29</v>
      </c>
      <c r="K2760" s="19" t="s">
        <v>51</v>
      </c>
      <c r="L2760" s="19" t="s">
        <v>51</v>
      </c>
      <c r="M2760" s="19">
        <v>58.2</v>
      </c>
      <c r="N2760" s="2" t="s">
        <v>52</v>
      </c>
      <c r="O2760" s="2" t="s">
        <v>620</v>
      </c>
      <c r="P2760" s="2" t="s">
        <v>9009</v>
      </c>
      <c r="Q2760" s="2" t="s">
        <v>9010</v>
      </c>
      <c r="R2760" s="2" t="s">
        <v>52</v>
      </c>
      <c r="S2760" s="19">
        <v>57.59</v>
      </c>
      <c r="T2760" s="19" t="s">
        <v>76</v>
      </c>
      <c r="U2760" s="2" t="s">
        <v>77</v>
      </c>
      <c r="V2760" s="2" t="s">
        <v>25171</v>
      </c>
      <c r="W2760" s="2" t="s">
        <v>25172</v>
      </c>
      <c r="X2760" s="2" t="s">
        <v>25173</v>
      </c>
      <c r="Y2760" s="2" t="s">
        <v>52</v>
      </c>
      <c r="Z2760" s="2" t="s">
        <v>25171</v>
      </c>
      <c r="AA2760" s="2" t="s">
        <v>25174</v>
      </c>
      <c r="AB2760" s="2" t="s">
        <v>25175</v>
      </c>
      <c r="AC2760" s="2" t="s">
        <v>5847</v>
      </c>
      <c r="AD2760" s="2" t="s">
        <v>64</v>
      </c>
      <c r="AE2760" s="2" t="s">
        <v>25176</v>
      </c>
      <c r="AF2760" s="2" t="s">
        <v>66</v>
      </c>
      <c r="AG2760" s="2" t="s">
        <v>784</v>
      </c>
      <c r="AH2760" s="2" t="s">
        <v>25177</v>
      </c>
      <c r="AI2760" s="2" t="s">
        <v>25178</v>
      </c>
      <c r="AJ2760" s="2" t="s">
        <v>6061</v>
      </c>
      <c r="AK2760" s="2" t="s">
        <v>25179</v>
      </c>
      <c r="AL2760" s="2" t="s">
        <v>52</v>
      </c>
      <c r="AM2760" s="2" t="s">
        <v>52</v>
      </c>
      <c r="AN2760" s="2" t="s">
        <v>52</v>
      </c>
      <c r="AO2760" s="2" t="s">
        <v>52</v>
      </c>
      <c r="AP2760" s="2" t="s">
        <v>52</v>
      </c>
      <c r="AQ2760" s="2" t="s">
        <v>52</v>
      </c>
      <c r="AR2760" s="2" t="s">
        <v>52</v>
      </c>
      <c r="AS2760" s="2" t="s">
        <v>50</v>
      </c>
      <c r="AT2760" s="2" t="s">
        <v>51</v>
      </c>
      <c r="AU2760" s="2" t="s">
        <v>50</v>
      </c>
    </row>
    <row r="2761" spans="1:47" ht="22.5" customHeight="1" x14ac:dyDescent="0.25">
      <c r="A2761" t="s">
        <v>25439</v>
      </c>
      <c r="B2761" s="18" t="s">
        <v>25180</v>
      </c>
      <c r="C2761" s="220">
        <v>45078</v>
      </c>
      <c r="D2761" s="2" t="s">
        <v>89</v>
      </c>
      <c r="E2761" s="2" t="s">
        <v>24095</v>
      </c>
      <c r="F2761" s="2" t="s">
        <v>50</v>
      </c>
      <c r="G2761" s="19">
        <v>1</v>
      </c>
      <c r="H2761" s="19">
        <v>299</v>
      </c>
      <c r="I2761" s="19" t="s">
        <v>51</v>
      </c>
      <c r="J2761" s="19">
        <v>-50.83</v>
      </c>
      <c r="K2761" s="19">
        <v>-18.45</v>
      </c>
      <c r="L2761" s="19" t="s">
        <v>51</v>
      </c>
      <c r="M2761" s="19">
        <v>229.72</v>
      </c>
      <c r="N2761" s="2" t="s">
        <v>52</v>
      </c>
      <c r="O2761" s="2" t="s">
        <v>11002</v>
      </c>
      <c r="P2761" s="2" t="s">
        <v>25181</v>
      </c>
      <c r="Q2761" s="2" t="s">
        <v>25182</v>
      </c>
      <c r="R2761" s="2" t="s">
        <v>52</v>
      </c>
      <c r="S2761" s="19">
        <v>299</v>
      </c>
      <c r="T2761" s="19" t="s">
        <v>76</v>
      </c>
      <c r="U2761" s="2" t="s">
        <v>77</v>
      </c>
      <c r="V2761" s="2" t="s">
        <v>52</v>
      </c>
      <c r="W2761" s="2" t="s">
        <v>52</v>
      </c>
      <c r="X2761" s="2" t="s">
        <v>52</v>
      </c>
      <c r="Y2761" s="2" t="s">
        <v>52</v>
      </c>
      <c r="Z2761" s="2" t="s">
        <v>25183</v>
      </c>
      <c r="AA2761" s="2" t="s">
        <v>25184</v>
      </c>
      <c r="AB2761" s="2" t="s">
        <v>25185</v>
      </c>
      <c r="AC2761" s="2" t="s">
        <v>14176</v>
      </c>
      <c r="AD2761" s="2" t="s">
        <v>206</v>
      </c>
      <c r="AE2761" s="2" t="s">
        <v>25186</v>
      </c>
      <c r="AF2761" s="2" t="s">
        <v>66</v>
      </c>
      <c r="AG2761" s="2" t="s">
        <v>84</v>
      </c>
      <c r="AH2761" s="2" t="s">
        <v>25187</v>
      </c>
      <c r="AI2761" s="2" t="s">
        <v>25188</v>
      </c>
      <c r="AJ2761" s="2" t="s">
        <v>68</v>
      </c>
      <c r="AK2761" s="2" t="s">
        <v>25189</v>
      </c>
      <c r="AL2761" s="2" t="s">
        <v>52</v>
      </c>
      <c r="AM2761" s="2" t="s">
        <v>52</v>
      </c>
      <c r="AN2761" s="2" t="s">
        <v>52</v>
      </c>
      <c r="AO2761" s="2" t="s">
        <v>52</v>
      </c>
      <c r="AP2761" s="2" t="s">
        <v>52</v>
      </c>
      <c r="AQ2761" s="2" t="s">
        <v>52</v>
      </c>
      <c r="AR2761" s="2" t="s">
        <v>52</v>
      </c>
      <c r="AS2761" s="2" t="s">
        <v>50</v>
      </c>
      <c r="AT2761" s="2" t="s">
        <v>51</v>
      </c>
      <c r="AU2761" s="2" t="s">
        <v>50</v>
      </c>
    </row>
    <row r="2762" spans="1:47" ht="22.5" customHeight="1" x14ac:dyDescent="0.25">
      <c r="A2762" t="s">
        <v>25439</v>
      </c>
      <c r="B2762" s="18" t="s">
        <v>25190</v>
      </c>
      <c r="C2762" s="220">
        <v>45078</v>
      </c>
      <c r="D2762" s="2" t="s">
        <v>89</v>
      </c>
      <c r="E2762" s="2" t="s">
        <v>13508</v>
      </c>
      <c r="F2762" s="2" t="s">
        <v>50</v>
      </c>
      <c r="G2762" s="19">
        <v>1</v>
      </c>
      <c r="H2762" s="19">
        <v>65.239999999999995</v>
      </c>
      <c r="I2762" s="19">
        <v>43.11</v>
      </c>
      <c r="J2762" s="19">
        <v>-16.59</v>
      </c>
      <c r="K2762" s="19">
        <v>-43.11</v>
      </c>
      <c r="L2762" s="19" t="s">
        <v>51</v>
      </c>
      <c r="M2762" s="19">
        <v>48.65</v>
      </c>
      <c r="N2762" s="2" t="s">
        <v>52</v>
      </c>
      <c r="O2762" s="2" t="s">
        <v>247</v>
      </c>
      <c r="P2762" s="2" t="s">
        <v>248</v>
      </c>
      <c r="Q2762" s="2" t="s">
        <v>249</v>
      </c>
      <c r="R2762" s="2" t="s">
        <v>52</v>
      </c>
      <c r="S2762" s="19">
        <v>65.239999999999995</v>
      </c>
      <c r="T2762" s="19" t="s">
        <v>76</v>
      </c>
      <c r="U2762" s="2" t="s">
        <v>77</v>
      </c>
      <c r="V2762" s="2" t="s">
        <v>52</v>
      </c>
      <c r="W2762" s="2" t="s">
        <v>52</v>
      </c>
      <c r="X2762" s="2" t="s">
        <v>52</v>
      </c>
      <c r="Y2762" s="2" t="s">
        <v>52</v>
      </c>
      <c r="Z2762" s="2" t="s">
        <v>25191</v>
      </c>
      <c r="AA2762" s="2" t="s">
        <v>25192</v>
      </c>
      <c r="AB2762" s="2" t="s">
        <v>25193</v>
      </c>
      <c r="AC2762" s="2" t="s">
        <v>25194</v>
      </c>
      <c r="AD2762" s="2" t="s">
        <v>558</v>
      </c>
      <c r="AE2762" s="2" t="s">
        <v>25195</v>
      </c>
      <c r="AF2762" s="2" t="s">
        <v>66</v>
      </c>
      <c r="AG2762" s="2" t="s">
        <v>84</v>
      </c>
      <c r="AH2762" s="2" t="s">
        <v>25196</v>
      </c>
      <c r="AI2762" s="2" t="s">
        <v>25197</v>
      </c>
      <c r="AJ2762" s="2" t="s">
        <v>86</v>
      </c>
      <c r="AK2762" s="2" t="s">
        <v>25198</v>
      </c>
      <c r="AL2762" s="2" t="s">
        <v>11786</v>
      </c>
      <c r="AM2762" s="2" t="s">
        <v>52</v>
      </c>
      <c r="AN2762" s="2" t="s">
        <v>52</v>
      </c>
      <c r="AO2762" s="2" t="s">
        <v>52</v>
      </c>
      <c r="AP2762" s="2" t="s">
        <v>52</v>
      </c>
      <c r="AQ2762" s="2" t="s">
        <v>52</v>
      </c>
      <c r="AR2762" s="2" t="s">
        <v>52</v>
      </c>
      <c r="AS2762" s="2" t="s">
        <v>50</v>
      </c>
      <c r="AT2762" s="2" t="s">
        <v>51</v>
      </c>
      <c r="AU2762" s="2" t="s">
        <v>50</v>
      </c>
    </row>
    <row r="2763" spans="1:47" ht="22.5" customHeight="1" x14ac:dyDescent="0.25">
      <c r="A2763" t="s">
        <v>25439</v>
      </c>
      <c r="B2763" s="18" t="s">
        <v>25199</v>
      </c>
      <c r="C2763" s="220">
        <v>45078</v>
      </c>
      <c r="D2763" s="2" t="s">
        <v>89</v>
      </c>
      <c r="E2763" s="2" t="s">
        <v>23479</v>
      </c>
      <c r="F2763" s="2" t="s">
        <v>50</v>
      </c>
      <c r="G2763" s="19">
        <v>1</v>
      </c>
      <c r="H2763" s="19">
        <v>25.9</v>
      </c>
      <c r="I2763" s="19">
        <v>20.2</v>
      </c>
      <c r="J2763" s="19">
        <v>-9.9</v>
      </c>
      <c r="K2763" s="19">
        <v>-20.2</v>
      </c>
      <c r="L2763" s="19" t="s">
        <v>51</v>
      </c>
      <c r="M2763" s="19">
        <v>16</v>
      </c>
      <c r="N2763" s="2" t="s">
        <v>72</v>
      </c>
      <c r="O2763" s="2" t="s">
        <v>682</v>
      </c>
      <c r="P2763" s="2" t="s">
        <v>683</v>
      </c>
      <c r="Q2763" s="2" t="s">
        <v>684</v>
      </c>
      <c r="R2763" s="2" t="s">
        <v>52</v>
      </c>
      <c r="S2763" s="19">
        <v>25.9</v>
      </c>
      <c r="T2763" s="19" t="s">
        <v>76</v>
      </c>
      <c r="U2763" s="2" t="s">
        <v>77</v>
      </c>
      <c r="V2763" s="2" t="s">
        <v>52</v>
      </c>
      <c r="W2763" s="2" t="s">
        <v>52</v>
      </c>
      <c r="X2763" s="2" t="s">
        <v>52</v>
      </c>
      <c r="Y2763" s="2" t="s">
        <v>52</v>
      </c>
      <c r="Z2763" s="2" t="s">
        <v>25200</v>
      </c>
      <c r="AA2763" s="2" t="s">
        <v>25201</v>
      </c>
      <c r="AB2763" s="2" t="s">
        <v>25202</v>
      </c>
      <c r="AC2763" s="2" t="s">
        <v>2793</v>
      </c>
      <c r="AD2763" s="2" t="s">
        <v>267</v>
      </c>
      <c r="AE2763" s="2" t="s">
        <v>25203</v>
      </c>
      <c r="AF2763" s="2" t="s">
        <v>66</v>
      </c>
      <c r="AG2763" s="2" t="s">
        <v>84</v>
      </c>
      <c r="AH2763" s="2" t="s">
        <v>25204</v>
      </c>
      <c r="AI2763" s="2" t="s">
        <v>25205</v>
      </c>
      <c r="AJ2763" s="2" t="s">
        <v>68</v>
      </c>
      <c r="AK2763" s="2" t="s">
        <v>25206</v>
      </c>
      <c r="AL2763" s="2" t="s">
        <v>52</v>
      </c>
      <c r="AM2763" s="2" t="s">
        <v>52</v>
      </c>
      <c r="AN2763" s="2" t="s">
        <v>52</v>
      </c>
      <c r="AO2763" s="2" t="s">
        <v>52</v>
      </c>
      <c r="AP2763" s="2" t="s">
        <v>52</v>
      </c>
      <c r="AQ2763" s="2" t="s">
        <v>52</v>
      </c>
      <c r="AR2763" s="2" t="s">
        <v>52</v>
      </c>
      <c r="AS2763" s="2" t="s">
        <v>50</v>
      </c>
      <c r="AT2763" s="2" t="s">
        <v>51</v>
      </c>
      <c r="AU2763" s="2" t="s">
        <v>50</v>
      </c>
    </row>
    <row r="2764" spans="1:47" ht="22.5" customHeight="1" x14ac:dyDescent="0.25">
      <c r="A2764" t="s">
        <v>25439</v>
      </c>
      <c r="B2764" s="18" t="s">
        <v>25207</v>
      </c>
      <c r="C2764" s="220">
        <v>45078</v>
      </c>
      <c r="D2764" s="2" t="s">
        <v>89</v>
      </c>
      <c r="E2764" s="2" t="s">
        <v>24095</v>
      </c>
      <c r="F2764" s="2" t="s">
        <v>50</v>
      </c>
      <c r="G2764" s="19">
        <v>1</v>
      </c>
      <c r="H2764" s="19">
        <v>20.5</v>
      </c>
      <c r="I2764" s="19">
        <v>7.43</v>
      </c>
      <c r="J2764" s="19">
        <v>-8.98</v>
      </c>
      <c r="K2764" s="19">
        <v>-7.43</v>
      </c>
      <c r="L2764" s="19" t="s">
        <v>51</v>
      </c>
      <c r="M2764" s="19">
        <v>11.52</v>
      </c>
      <c r="N2764" s="2" t="s">
        <v>72</v>
      </c>
      <c r="O2764" s="2" t="s">
        <v>119</v>
      </c>
      <c r="P2764" s="2" t="s">
        <v>11191</v>
      </c>
      <c r="Q2764" s="2" t="s">
        <v>121</v>
      </c>
      <c r="R2764" s="2" t="s">
        <v>52</v>
      </c>
      <c r="S2764" s="19">
        <v>20.5</v>
      </c>
      <c r="T2764" s="19" t="s">
        <v>76</v>
      </c>
      <c r="U2764" s="2" t="s">
        <v>77</v>
      </c>
      <c r="V2764" s="2" t="s">
        <v>52</v>
      </c>
      <c r="W2764" s="2" t="s">
        <v>52</v>
      </c>
      <c r="X2764" s="2" t="s">
        <v>52</v>
      </c>
      <c r="Y2764" s="2" t="s">
        <v>52</v>
      </c>
      <c r="Z2764" s="2" t="s">
        <v>25208</v>
      </c>
      <c r="AA2764" s="2" t="s">
        <v>25209</v>
      </c>
      <c r="AB2764" s="2" t="s">
        <v>25210</v>
      </c>
      <c r="AC2764" s="2" t="s">
        <v>333</v>
      </c>
      <c r="AD2764" s="2" t="s">
        <v>333</v>
      </c>
      <c r="AE2764" s="2" t="s">
        <v>25211</v>
      </c>
      <c r="AF2764" s="2" t="s">
        <v>66</v>
      </c>
      <c r="AG2764" s="2" t="s">
        <v>84</v>
      </c>
      <c r="AH2764" s="2" t="s">
        <v>25212</v>
      </c>
      <c r="AI2764" s="2" t="s">
        <v>25213</v>
      </c>
      <c r="AJ2764" s="2" t="s">
        <v>68</v>
      </c>
      <c r="AK2764" s="2" t="s">
        <v>25214</v>
      </c>
      <c r="AL2764" s="2" t="s">
        <v>52</v>
      </c>
      <c r="AM2764" s="2" t="s">
        <v>52</v>
      </c>
      <c r="AN2764" s="2" t="s">
        <v>52</v>
      </c>
      <c r="AO2764" s="2" t="s">
        <v>52</v>
      </c>
      <c r="AP2764" s="2" t="s">
        <v>52</v>
      </c>
      <c r="AQ2764" s="2" t="s">
        <v>52</v>
      </c>
      <c r="AR2764" s="2" t="s">
        <v>52</v>
      </c>
      <c r="AS2764" s="2" t="s">
        <v>50</v>
      </c>
      <c r="AT2764" s="2" t="s">
        <v>51</v>
      </c>
      <c r="AU2764" s="2" t="s">
        <v>50</v>
      </c>
    </row>
    <row r="2765" spans="1:47" ht="22.5" customHeight="1" x14ac:dyDescent="0.25">
      <c r="A2765" t="s">
        <v>25439</v>
      </c>
      <c r="B2765" s="18" t="s">
        <v>25215</v>
      </c>
      <c r="C2765" s="220">
        <v>45078</v>
      </c>
      <c r="D2765" s="2" t="s">
        <v>7207</v>
      </c>
      <c r="E2765" s="2" t="s">
        <v>10497</v>
      </c>
      <c r="F2765" s="2" t="s">
        <v>50</v>
      </c>
      <c r="G2765" s="19">
        <v>1</v>
      </c>
      <c r="H2765" s="19">
        <v>125.99</v>
      </c>
      <c r="I2765" s="19">
        <v>9.4700000000000006</v>
      </c>
      <c r="J2765" s="19">
        <v>-21.42</v>
      </c>
      <c r="K2765" s="19">
        <v>-35.92</v>
      </c>
      <c r="L2765" s="19" t="s">
        <v>51</v>
      </c>
      <c r="M2765" s="19">
        <v>78.12</v>
      </c>
      <c r="N2765" s="2" t="s">
        <v>72</v>
      </c>
      <c r="O2765" s="2" t="s">
        <v>25216</v>
      </c>
      <c r="P2765" s="2" t="s">
        <v>25217</v>
      </c>
      <c r="Q2765" s="2" t="s">
        <v>25218</v>
      </c>
      <c r="R2765" s="2" t="s">
        <v>52</v>
      </c>
      <c r="S2765" s="19">
        <v>125.99</v>
      </c>
      <c r="T2765" s="19" t="s">
        <v>76</v>
      </c>
      <c r="U2765" s="2" t="s">
        <v>57</v>
      </c>
      <c r="V2765" s="2" t="s">
        <v>25219</v>
      </c>
      <c r="W2765" s="2" t="s">
        <v>25220</v>
      </c>
      <c r="X2765" s="2" t="s">
        <v>25221</v>
      </c>
      <c r="Y2765" s="2" t="s">
        <v>52</v>
      </c>
      <c r="Z2765" s="2" t="s">
        <v>25219</v>
      </c>
      <c r="AA2765" s="2" t="s">
        <v>25222</v>
      </c>
      <c r="AB2765" s="2" t="s">
        <v>25223</v>
      </c>
      <c r="AC2765" s="2" t="s">
        <v>24127</v>
      </c>
      <c r="AD2765" s="2" t="s">
        <v>126</v>
      </c>
      <c r="AE2765" s="2" t="s">
        <v>24128</v>
      </c>
      <c r="AF2765" s="2" t="s">
        <v>66</v>
      </c>
      <c r="AG2765" s="2" t="s">
        <v>67</v>
      </c>
      <c r="AH2765" s="2" t="s">
        <v>25224</v>
      </c>
      <c r="AI2765" s="2" t="s">
        <v>25225</v>
      </c>
      <c r="AJ2765" s="2" t="s">
        <v>68</v>
      </c>
      <c r="AK2765" s="2" t="s">
        <v>25226</v>
      </c>
      <c r="AL2765" s="2" t="s">
        <v>52</v>
      </c>
      <c r="AM2765" s="2" t="s">
        <v>52</v>
      </c>
      <c r="AN2765" s="2" t="s">
        <v>52</v>
      </c>
      <c r="AO2765" s="2" t="s">
        <v>52</v>
      </c>
      <c r="AP2765" s="2" t="s">
        <v>52</v>
      </c>
      <c r="AQ2765" s="2" t="s">
        <v>52</v>
      </c>
      <c r="AR2765" s="2" t="s">
        <v>52</v>
      </c>
      <c r="AS2765" s="2" t="s">
        <v>50</v>
      </c>
      <c r="AT2765" s="2">
        <v>1</v>
      </c>
      <c r="AU2765" s="2" t="s">
        <v>50</v>
      </c>
    </row>
    <row r="2766" spans="1:47" ht="22.5" customHeight="1" x14ac:dyDescent="0.25">
      <c r="A2766" t="s">
        <v>25439</v>
      </c>
      <c r="B2766" s="18" t="s">
        <v>25227</v>
      </c>
      <c r="C2766" s="220">
        <v>45078</v>
      </c>
      <c r="D2766" s="2" t="s">
        <v>89</v>
      </c>
      <c r="E2766" s="2" t="s">
        <v>24095</v>
      </c>
      <c r="F2766" s="2" t="s">
        <v>72</v>
      </c>
      <c r="G2766" s="19">
        <v>1</v>
      </c>
      <c r="H2766" s="19">
        <v>35.1</v>
      </c>
      <c r="I2766" s="19">
        <v>4.21</v>
      </c>
      <c r="J2766" s="19">
        <v>-11.47</v>
      </c>
      <c r="K2766" s="19">
        <v>-4.21</v>
      </c>
      <c r="L2766" s="19" t="s">
        <v>51</v>
      </c>
      <c r="M2766" s="19">
        <v>23.63</v>
      </c>
      <c r="N2766" s="2" t="s">
        <v>52</v>
      </c>
      <c r="O2766" s="2" t="s">
        <v>230</v>
      </c>
      <c r="P2766" s="2" t="s">
        <v>231</v>
      </c>
      <c r="Q2766" s="2" t="s">
        <v>232</v>
      </c>
      <c r="R2766" s="2" t="s">
        <v>52</v>
      </c>
      <c r="S2766" s="19">
        <v>35.1</v>
      </c>
      <c r="T2766" s="19" t="s">
        <v>76</v>
      </c>
      <c r="U2766" s="2" t="s">
        <v>77</v>
      </c>
      <c r="V2766" s="2" t="s">
        <v>52</v>
      </c>
      <c r="W2766" s="2" t="s">
        <v>52</v>
      </c>
      <c r="X2766" s="2" t="s">
        <v>52</v>
      </c>
      <c r="Y2766" s="2" t="s">
        <v>52</v>
      </c>
      <c r="Z2766" s="2" t="s">
        <v>25228</v>
      </c>
      <c r="AA2766" s="2" t="s">
        <v>25229</v>
      </c>
      <c r="AB2766" s="2" t="s">
        <v>25230</v>
      </c>
      <c r="AC2766" s="2" t="s">
        <v>25231</v>
      </c>
      <c r="AD2766" s="2" t="s">
        <v>352</v>
      </c>
      <c r="AE2766" s="2" t="s">
        <v>25232</v>
      </c>
      <c r="AF2766" s="2" t="s">
        <v>66</v>
      </c>
      <c r="AG2766" s="2" t="s">
        <v>84</v>
      </c>
      <c r="AH2766" s="2" t="s">
        <v>25233</v>
      </c>
      <c r="AI2766" s="2" t="s">
        <v>25234</v>
      </c>
      <c r="AJ2766" s="2" t="s">
        <v>68</v>
      </c>
      <c r="AK2766" s="2" t="s">
        <v>25235</v>
      </c>
      <c r="AL2766" s="2" t="s">
        <v>52</v>
      </c>
      <c r="AM2766" s="2" t="s">
        <v>52</v>
      </c>
      <c r="AN2766" s="2" t="s">
        <v>52</v>
      </c>
      <c r="AO2766" s="2" t="s">
        <v>52</v>
      </c>
      <c r="AP2766" s="2" t="s">
        <v>52</v>
      </c>
      <c r="AQ2766" s="2" t="s">
        <v>52</v>
      </c>
      <c r="AR2766" s="2" t="s">
        <v>52</v>
      </c>
      <c r="AS2766" s="2" t="s">
        <v>50</v>
      </c>
      <c r="AT2766" s="2" t="s">
        <v>51</v>
      </c>
      <c r="AU2766" s="2" t="s">
        <v>50</v>
      </c>
    </row>
    <row r="2767" spans="1:47" ht="22.5" customHeight="1" x14ac:dyDescent="0.25">
      <c r="A2767" t="s">
        <v>25439</v>
      </c>
      <c r="B2767" s="18" t="s">
        <v>25236</v>
      </c>
      <c r="C2767" s="220">
        <v>45078</v>
      </c>
      <c r="D2767" s="2" t="s">
        <v>89</v>
      </c>
      <c r="E2767" s="2" t="s">
        <v>24095</v>
      </c>
      <c r="F2767" s="2" t="s">
        <v>50</v>
      </c>
      <c r="G2767" s="19">
        <v>1</v>
      </c>
      <c r="H2767" s="19">
        <v>73.09</v>
      </c>
      <c r="I2767" s="19">
        <v>10.8</v>
      </c>
      <c r="J2767" s="19">
        <v>-17.93</v>
      </c>
      <c r="K2767" s="19">
        <v>-10.8</v>
      </c>
      <c r="L2767" s="19" t="s">
        <v>51</v>
      </c>
      <c r="M2767" s="19">
        <v>55.16</v>
      </c>
      <c r="N2767" s="2" t="s">
        <v>72</v>
      </c>
      <c r="O2767" s="2" t="s">
        <v>662</v>
      </c>
      <c r="P2767" s="2" t="s">
        <v>2685</v>
      </c>
      <c r="Q2767" s="2" t="s">
        <v>2686</v>
      </c>
      <c r="R2767" s="2" t="s">
        <v>52</v>
      </c>
      <c r="S2767" s="19">
        <v>73.09</v>
      </c>
      <c r="T2767" s="19" t="s">
        <v>76</v>
      </c>
      <c r="U2767" s="2" t="s">
        <v>77</v>
      </c>
      <c r="V2767" s="2" t="s">
        <v>52</v>
      </c>
      <c r="W2767" s="2" t="s">
        <v>52</v>
      </c>
      <c r="X2767" s="2" t="s">
        <v>52</v>
      </c>
      <c r="Y2767" s="2" t="s">
        <v>52</v>
      </c>
      <c r="Z2767" s="2" t="s">
        <v>25237</v>
      </c>
      <c r="AA2767" s="2" t="s">
        <v>25238</v>
      </c>
      <c r="AB2767" s="2" t="s">
        <v>25239</v>
      </c>
      <c r="AC2767" s="2" t="s">
        <v>1958</v>
      </c>
      <c r="AD2767" s="2" t="s">
        <v>333</v>
      </c>
      <c r="AE2767" s="2" t="s">
        <v>25240</v>
      </c>
      <c r="AF2767" s="2" t="s">
        <v>66</v>
      </c>
      <c r="AG2767" s="2" t="s">
        <v>84</v>
      </c>
      <c r="AH2767" s="2" t="s">
        <v>25241</v>
      </c>
      <c r="AI2767" s="2" t="s">
        <v>25242</v>
      </c>
      <c r="AJ2767" s="2" t="s">
        <v>68</v>
      </c>
      <c r="AK2767" s="2" t="s">
        <v>25243</v>
      </c>
      <c r="AL2767" s="2" t="s">
        <v>52</v>
      </c>
      <c r="AM2767" s="2" t="s">
        <v>52</v>
      </c>
      <c r="AN2767" s="2" t="s">
        <v>52</v>
      </c>
      <c r="AO2767" s="2" t="s">
        <v>52</v>
      </c>
      <c r="AP2767" s="2" t="s">
        <v>52</v>
      </c>
      <c r="AQ2767" s="2" t="s">
        <v>52</v>
      </c>
      <c r="AR2767" s="2" t="s">
        <v>52</v>
      </c>
      <c r="AS2767" s="2" t="s">
        <v>50</v>
      </c>
      <c r="AT2767" s="2" t="s">
        <v>51</v>
      </c>
      <c r="AU2767" s="2" t="s">
        <v>50</v>
      </c>
    </row>
    <row r="2768" spans="1:47" ht="22.5" customHeight="1" x14ac:dyDescent="0.25">
      <c r="A2768" t="s">
        <v>25439</v>
      </c>
      <c r="B2768" s="18" t="s">
        <v>25244</v>
      </c>
      <c r="C2768" s="220">
        <v>45078</v>
      </c>
      <c r="D2768" s="2" t="s">
        <v>89</v>
      </c>
      <c r="E2768" s="2" t="s">
        <v>23479</v>
      </c>
      <c r="F2768" s="2" t="s">
        <v>50</v>
      </c>
      <c r="G2768" s="19">
        <v>1</v>
      </c>
      <c r="H2768" s="19">
        <v>57.01</v>
      </c>
      <c r="I2768" s="19">
        <v>13.5</v>
      </c>
      <c r="J2768" s="19">
        <v>-15.19</v>
      </c>
      <c r="K2768" s="19">
        <v>-13.5</v>
      </c>
      <c r="L2768" s="19" t="s">
        <v>51</v>
      </c>
      <c r="M2768" s="19">
        <v>41.82</v>
      </c>
      <c r="N2768" s="2" t="s">
        <v>52</v>
      </c>
      <c r="O2768" s="2" t="s">
        <v>2326</v>
      </c>
      <c r="P2768" s="2" t="s">
        <v>2327</v>
      </c>
      <c r="Q2768" s="2" t="s">
        <v>2328</v>
      </c>
      <c r="R2768" s="2" t="s">
        <v>52</v>
      </c>
      <c r="S2768" s="19">
        <v>57.01</v>
      </c>
      <c r="T2768" s="19" t="s">
        <v>76</v>
      </c>
      <c r="U2768" s="2" t="s">
        <v>77</v>
      </c>
      <c r="V2768" s="2" t="s">
        <v>52</v>
      </c>
      <c r="W2768" s="2" t="s">
        <v>52</v>
      </c>
      <c r="X2768" s="2" t="s">
        <v>52</v>
      </c>
      <c r="Y2768" s="2" t="s">
        <v>52</v>
      </c>
      <c r="Z2768" s="2" t="s">
        <v>25245</v>
      </c>
      <c r="AA2768" s="2" t="s">
        <v>25246</v>
      </c>
      <c r="AB2768" s="2" t="s">
        <v>25247</v>
      </c>
      <c r="AC2768" s="2" t="s">
        <v>19723</v>
      </c>
      <c r="AD2768" s="2" t="s">
        <v>98</v>
      </c>
      <c r="AE2768" s="2" t="s">
        <v>25248</v>
      </c>
      <c r="AF2768" s="2" t="s">
        <v>66</v>
      </c>
      <c r="AG2768" s="2" t="s">
        <v>84</v>
      </c>
      <c r="AH2768" s="2" t="s">
        <v>25249</v>
      </c>
      <c r="AI2768" s="2" t="s">
        <v>25250</v>
      </c>
      <c r="AJ2768" s="2" t="s">
        <v>68</v>
      </c>
      <c r="AK2768" s="2" t="s">
        <v>25251</v>
      </c>
      <c r="AL2768" s="2" t="s">
        <v>52</v>
      </c>
      <c r="AM2768" s="2" t="s">
        <v>52</v>
      </c>
      <c r="AN2768" s="2" t="s">
        <v>52</v>
      </c>
      <c r="AO2768" s="2" t="s">
        <v>52</v>
      </c>
      <c r="AP2768" s="2" t="s">
        <v>52</v>
      </c>
      <c r="AQ2768" s="2" t="s">
        <v>52</v>
      </c>
      <c r="AR2768" s="2" t="s">
        <v>52</v>
      </c>
      <c r="AS2768" s="2" t="s">
        <v>50</v>
      </c>
      <c r="AT2768" s="2" t="s">
        <v>51</v>
      </c>
      <c r="AU2768" s="2" t="s">
        <v>50</v>
      </c>
    </row>
    <row r="2769" spans="1:47" ht="22.5" customHeight="1" x14ac:dyDescent="0.25">
      <c r="A2769" t="s">
        <v>25439</v>
      </c>
      <c r="B2769" s="18" t="s">
        <v>25252</v>
      </c>
      <c r="C2769" s="220">
        <v>45078</v>
      </c>
      <c r="D2769" s="2" t="s">
        <v>89</v>
      </c>
      <c r="E2769" s="2" t="s">
        <v>24095</v>
      </c>
      <c r="F2769" s="2" t="s">
        <v>50</v>
      </c>
      <c r="G2769" s="19">
        <v>1</v>
      </c>
      <c r="H2769" s="19">
        <v>67.760000000000005</v>
      </c>
      <c r="I2769" s="19">
        <v>5.45</v>
      </c>
      <c r="J2769" s="19">
        <v>-17.02</v>
      </c>
      <c r="K2769" s="19">
        <v>-5.45</v>
      </c>
      <c r="L2769" s="19" t="s">
        <v>51</v>
      </c>
      <c r="M2769" s="19">
        <v>50.74</v>
      </c>
      <c r="N2769" s="2" t="s">
        <v>72</v>
      </c>
      <c r="O2769" s="2" t="s">
        <v>260</v>
      </c>
      <c r="P2769" s="2" t="s">
        <v>1734</v>
      </c>
      <c r="Q2769" s="2" t="s">
        <v>1735</v>
      </c>
      <c r="R2769" s="2" t="s">
        <v>52</v>
      </c>
      <c r="S2769" s="19">
        <v>67.760000000000005</v>
      </c>
      <c r="T2769" s="19" t="s">
        <v>76</v>
      </c>
      <c r="U2769" s="2" t="s">
        <v>77</v>
      </c>
      <c r="V2769" s="2" t="s">
        <v>52</v>
      </c>
      <c r="W2769" s="2" t="s">
        <v>52</v>
      </c>
      <c r="X2769" s="2" t="s">
        <v>52</v>
      </c>
      <c r="Y2769" s="2" t="s">
        <v>52</v>
      </c>
      <c r="Z2769" s="2" t="s">
        <v>25253</v>
      </c>
      <c r="AA2769" s="2" t="s">
        <v>25254</v>
      </c>
      <c r="AB2769" s="2" t="s">
        <v>25255</v>
      </c>
      <c r="AC2769" s="2" t="s">
        <v>290</v>
      </c>
      <c r="AD2769" s="2" t="s">
        <v>98</v>
      </c>
      <c r="AE2769" s="2" t="s">
        <v>25256</v>
      </c>
      <c r="AF2769" s="2" t="s">
        <v>66</v>
      </c>
      <c r="AG2769" s="2" t="s">
        <v>84</v>
      </c>
      <c r="AH2769" s="2" t="s">
        <v>24699</v>
      </c>
      <c r="AI2769" s="2" t="s">
        <v>25257</v>
      </c>
      <c r="AJ2769" s="2" t="s">
        <v>68</v>
      </c>
      <c r="AK2769" s="2" t="s">
        <v>25258</v>
      </c>
      <c r="AL2769" s="2" t="s">
        <v>52</v>
      </c>
      <c r="AM2769" s="2" t="s">
        <v>52</v>
      </c>
      <c r="AN2769" s="2" t="s">
        <v>52</v>
      </c>
      <c r="AO2769" s="2" t="s">
        <v>52</v>
      </c>
      <c r="AP2769" s="2" t="s">
        <v>52</v>
      </c>
      <c r="AQ2769" s="2" t="s">
        <v>52</v>
      </c>
      <c r="AR2769" s="2" t="s">
        <v>52</v>
      </c>
      <c r="AS2769" s="2" t="s">
        <v>50</v>
      </c>
      <c r="AT2769" s="2" t="s">
        <v>51</v>
      </c>
      <c r="AU2769" s="2" t="s">
        <v>50</v>
      </c>
    </row>
    <row r="2770" spans="1:47" ht="22.5" customHeight="1" x14ac:dyDescent="0.25">
      <c r="A2770" t="s">
        <v>25439</v>
      </c>
      <c r="B2770" s="18" t="s">
        <v>25259</v>
      </c>
      <c r="C2770" s="220">
        <v>45078</v>
      </c>
      <c r="D2770" s="2" t="s">
        <v>89</v>
      </c>
      <c r="E2770" s="2" t="s">
        <v>25061</v>
      </c>
      <c r="F2770" s="2" t="s">
        <v>50</v>
      </c>
      <c r="G2770" s="19">
        <v>1</v>
      </c>
      <c r="H2770" s="19">
        <v>208.28</v>
      </c>
      <c r="I2770" s="19">
        <v>1.59</v>
      </c>
      <c r="J2770" s="19">
        <v>-35.409999999999997</v>
      </c>
      <c r="K2770" s="19" t="s">
        <v>51</v>
      </c>
      <c r="L2770" s="19" t="s">
        <v>51</v>
      </c>
      <c r="M2770" s="19">
        <v>174.46</v>
      </c>
      <c r="N2770" s="2" t="s">
        <v>52</v>
      </c>
      <c r="O2770" s="2" t="s">
        <v>7598</v>
      </c>
      <c r="P2770" s="2" t="s">
        <v>7599</v>
      </c>
      <c r="Q2770" s="2" t="s">
        <v>7600</v>
      </c>
      <c r="R2770" s="2" t="s">
        <v>52</v>
      </c>
      <c r="S2770" s="19">
        <v>208.28</v>
      </c>
      <c r="T2770" s="19" t="s">
        <v>76</v>
      </c>
      <c r="U2770" s="2" t="s">
        <v>77</v>
      </c>
      <c r="V2770" s="2" t="s">
        <v>25260</v>
      </c>
      <c r="W2770" s="2" t="s">
        <v>25261</v>
      </c>
      <c r="X2770" s="2" t="s">
        <v>25262</v>
      </c>
      <c r="Y2770" s="2" t="s">
        <v>52</v>
      </c>
      <c r="Z2770" s="2" t="s">
        <v>25260</v>
      </c>
      <c r="AA2770" s="2" t="s">
        <v>25263</v>
      </c>
      <c r="AB2770" s="2" t="s">
        <v>25264</v>
      </c>
      <c r="AC2770" s="2" t="s">
        <v>2075</v>
      </c>
      <c r="AD2770" s="2" t="s">
        <v>64</v>
      </c>
      <c r="AE2770" s="2" t="s">
        <v>25265</v>
      </c>
      <c r="AF2770" s="2" t="s">
        <v>66</v>
      </c>
      <c r="AG2770" s="2" t="s">
        <v>784</v>
      </c>
      <c r="AH2770" s="2" t="s">
        <v>25266</v>
      </c>
      <c r="AI2770" s="2" t="s">
        <v>25267</v>
      </c>
      <c r="AJ2770" s="2" t="s">
        <v>2079</v>
      </c>
      <c r="AK2770" s="2" t="s">
        <v>25268</v>
      </c>
      <c r="AL2770" s="2" t="s">
        <v>52</v>
      </c>
      <c r="AM2770" s="2" t="s">
        <v>52</v>
      </c>
      <c r="AN2770" s="2" t="s">
        <v>52</v>
      </c>
      <c r="AO2770" s="2" t="s">
        <v>52</v>
      </c>
      <c r="AP2770" s="2" t="s">
        <v>52</v>
      </c>
      <c r="AQ2770" s="2" t="s">
        <v>52</v>
      </c>
      <c r="AR2770" s="2" t="s">
        <v>52</v>
      </c>
      <c r="AS2770" s="2" t="s">
        <v>50</v>
      </c>
      <c r="AT2770" s="2" t="s">
        <v>51</v>
      </c>
      <c r="AU2770" s="2" t="s">
        <v>50</v>
      </c>
    </row>
    <row r="2771" spans="1:47" ht="22.5" customHeight="1" x14ac:dyDescent="0.25">
      <c r="A2771" t="s">
        <v>25439</v>
      </c>
      <c r="B2771" s="18" t="s">
        <v>25269</v>
      </c>
      <c r="C2771" s="220">
        <v>45078</v>
      </c>
      <c r="D2771" s="2" t="s">
        <v>89</v>
      </c>
      <c r="E2771" s="2" t="s">
        <v>25061</v>
      </c>
      <c r="F2771" s="2" t="s">
        <v>50</v>
      </c>
      <c r="G2771" s="19">
        <v>1</v>
      </c>
      <c r="H2771" s="19">
        <v>75.61</v>
      </c>
      <c r="I2771" s="19">
        <v>15.9</v>
      </c>
      <c r="J2771" s="19">
        <v>-18.350000000000001</v>
      </c>
      <c r="K2771" s="19" t="s">
        <v>51</v>
      </c>
      <c r="L2771" s="19" t="s">
        <v>51</v>
      </c>
      <c r="M2771" s="19">
        <v>73.16</v>
      </c>
      <c r="N2771" s="2" t="s">
        <v>52</v>
      </c>
      <c r="O2771" s="2" t="s">
        <v>23989</v>
      </c>
      <c r="P2771" s="2" t="s">
        <v>25270</v>
      </c>
      <c r="Q2771" s="2" t="s">
        <v>23991</v>
      </c>
      <c r="R2771" s="2" t="s">
        <v>52</v>
      </c>
      <c r="S2771" s="19">
        <v>75.61</v>
      </c>
      <c r="T2771" s="19" t="s">
        <v>76</v>
      </c>
      <c r="U2771" s="2" t="s">
        <v>77</v>
      </c>
      <c r="V2771" s="2" t="s">
        <v>25271</v>
      </c>
      <c r="W2771" s="2" t="s">
        <v>25272</v>
      </c>
      <c r="X2771" s="2" t="s">
        <v>25273</v>
      </c>
      <c r="Y2771" s="2" t="s">
        <v>52</v>
      </c>
      <c r="Z2771" s="2" t="s">
        <v>25271</v>
      </c>
      <c r="AA2771" s="2" t="s">
        <v>25274</v>
      </c>
      <c r="AB2771" s="2" t="s">
        <v>25275</v>
      </c>
      <c r="AC2771" s="2" t="s">
        <v>2506</v>
      </c>
      <c r="AD2771" s="2" t="s">
        <v>64</v>
      </c>
      <c r="AE2771" s="2" t="s">
        <v>25276</v>
      </c>
      <c r="AF2771" s="2" t="s">
        <v>66</v>
      </c>
      <c r="AG2771" s="2" t="s">
        <v>784</v>
      </c>
      <c r="AH2771" s="2" t="s">
        <v>25177</v>
      </c>
      <c r="AI2771" s="2" t="s">
        <v>25277</v>
      </c>
      <c r="AJ2771" s="2" t="s">
        <v>6061</v>
      </c>
      <c r="AK2771" s="2" t="s">
        <v>25278</v>
      </c>
      <c r="AL2771" s="2" t="s">
        <v>52</v>
      </c>
      <c r="AM2771" s="2" t="s">
        <v>52</v>
      </c>
      <c r="AN2771" s="2" t="s">
        <v>52</v>
      </c>
      <c r="AO2771" s="2" t="s">
        <v>52</v>
      </c>
      <c r="AP2771" s="2" t="s">
        <v>52</v>
      </c>
      <c r="AQ2771" s="2" t="s">
        <v>52</v>
      </c>
      <c r="AR2771" s="2" t="s">
        <v>52</v>
      </c>
      <c r="AS2771" s="2" t="s">
        <v>50</v>
      </c>
      <c r="AT2771" s="2" t="s">
        <v>51</v>
      </c>
      <c r="AU2771" s="2" t="s">
        <v>50</v>
      </c>
    </row>
    <row r="2772" spans="1:47" ht="22.5" customHeight="1" x14ac:dyDescent="0.25">
      <c r="A2772" t="s">
        <v>25439</v>
      </c>
      <c r="B2772" s="18" t="s">
        <v>25279</v>
      </c>
      <c r="C2772" s="220">
        <v>45078</v>
      </c>
      <c r="D2772" s="2" t="s">
        <v>89</v>
      </c>
      <c r="E2772" s="2" t="s">
        <v>24095</v>
      </c>
      <c r="F2772" s="2" t="s">
        <v>50</v>
      </c>
      <c r="G2772" s="19">
        <v>1</v>
      </c>
      <c r="H2772" s="19">
        <v>19.989999999999998</v>
      </c>
      <c r="I2772" s="19">
        <v>13.5</v>
      </c>
      <c r="J2772" s="19">
        <v>-8.9</v>
      </c>
      <c r="K2772" s="19">
        <v>-13.5</v>
      </c>
      <c r="L2772" s="19" t="s">
        <v>51</v>
      </c>
      <c r="M2772" s="19">
        <v>11.09</v>
      </c>
      <c r="N2772" s="2" t="s">
        <v>52</v>
      </c>
      <c r="O2772" s="2" t="s">
        <v>596</v>
      </c>
      <c r="P2772" s="2" t="s">
        <v>3042</v>
      </c>
      <c r="Q2772" s="2" t="s">
        <v>3043</v>
      </c>
      <c r="R2772" s="2" t="s">
        <v>52</v>
      </c>
      <c r="S2772" s="19">
        <v>19.989999999999998</v>
      </c>
      <c r="T2772" s="19" t="s">
        <v>76</v>
      </c>
      <c r="U2772" s="2" t="s">
        <v>77</v>
      </c>
      <c r="V2772" s="2" t="s">
        <v>52</v>
      </c>
      <c r="W2772" s="2" t="s">
        <v>52</v>
      </c>
      <c r="X2772" s="2" t="s">
        <v>52</v>
      </c>
      <c r="Y2772" s="2" t="s">
        <v>52</v>
      </c>
      <c r="Z2772" s="2" t="s">
        <v>25280</v>
      </c>
      <c r="AA2772" s="2" t="s">
        <v>25281</v>
      </c>
      <c r="AB2772" s="2" t="s">
        <v>25282</v>
      </c>
      <c r="AC2772" s="2" t="s">
        <v>351</v>
      </c>
      <c r="AD2772" s="2" t="s">
        <v>352</v>
      </c>
      <c r="AE2772" s="2" t="s">
        <v>25283</v>
      </c>
      <c r="AF2772" s="2" t="s">
        <v>66</v>
      </c>
      <c r="AG2772" s="2" t="s">
        <v>84</v>
      </c>
      <c r="AH2772" s="2" t="s">
        <v>24654</v>
      </c>
      <c r="AI2772" s="2" t="s">
        <v>25284</v>
      </c>
      <c r="AJ2772" s="2" t="s">
        <v>68</v>
      </c>
      <c r="AK2772" s="2" t="s">
        <v>25285</v>
      </c>
      <c r="AL2772" s="2" t="s">
        <v>52</v>
      </c>
      <c r="AM2772" s="2" t="s">
        <v>52</v>
      </c>
      <c r="AN2772" s="2" t="s">
        <v>52</v>
      </c>
      <c r="AO2772" s="2" t="s">
        <v>52</v>
      </c>
      <c r="AP2772" s="2" t="s">
        <v>52</v>
      </c>
      <c r="AQ2772" s="2" t="s">
        <v>52</v>
      </c>
      <c r="AR2772" s="2" t="s">
        <v>52</v>
      </c>
      <c r="AS2772" s="2" t="s">
        <v>50</v>
      </c>
      <c r="AT2772" s="2" t="s">
        <v>51</v>
      </c>
      <c r="AU2772" s="2" t="s">
        <v>50</v>
      </c>
    </row>
    <row r="2773" spans="1:47" ht="22.5" customHeight="1" x14ac:dyDescent="0.25">
      <c r="A2773" t="s">
        <v>25439</v>
      </c>
      <c r="B2773" s="18" t="s">
        <v>25286</v>
      </c>
      <c r="C2773" s="220">
        <v>45078</v>
      </c>
      <c r="D2773" s="2" t="s">
        <v>89</v>
      </c>
      <c r="E2773" s="2" t="s">
        <v>23479</v>
      </c>
      <c r="F2773" s="2" t="s">
        <v>50</v>
      </c>
      <c r="G2773" s="19">
        <v>1</v>
      </c>
      <c r="H2773" s="19">
        <v>109.69</v>
      </c>
      <c r="I2773" s="19" t="s">
        <v>51</v>
      </c>
      <c r="J2773" s="19">
        <v>-13.16</v>
      </c>
      <c r="K2773" s="19">
        <v>-18.45</v>
      </c>
      <c r="L2773" s="19" t="s">
        <v>51</v>
      </c>
      <c r="M2773" s="19">
        <v>78.08</v>
      </c>
      <c r="N2773" s="2" t="s">
        <v>52</v>
      </c>
      <c r="O2773" s="2" t="s">
        <v>18082</v>
      </c>
      <c r="P2773" s="2" t="s">
        <v>25287</v>
      </c>
      <c r="Q2773" s="2" t="s">
        <v>25288</v>
      </c>
      <c r="R2773" s="2" t="s">
        <v>52</v>
      </c>
      <c r="S2773" s="19">
        <v>109.69</v>
      </c>
      <c r="T2773" s="19" t="s">
        <v>56</v>
      </c>
      <c r="U2773" s="2" t="s">
        <v>57</v>
      </c>
      <c r="V2773" s="2" t="s">
        <v>25289</v>
      </c>
      <c r="W2773" s="2" t="s">
        <v>25290</v>
      </c>
      <c r="X2773" s="2" t="s">
        <v>25291</v>
      </c>
      <c r="Y2773" s="2" t="s">
        <v>52</v>
      </c>
      <c r="Z2773" s="2" t="s">
        <v>25289</v>
      </c>
      <c r="AA2773" s="2" t="s">
        <v>25292</v>
      </c>
      <c r="AB2773" s="2" t="s">
        <v>25293</v>
      </c>
      <c r="AC2773" s="2" t="s">
        <v>25294</v>
      </c>
      <c r="AD2773" s="2" t="s">
        <v>333</v>
      </c>
      <c r="AE2773" s="2" t="s">
        <v>25295</v>
      </c>
      <c r="AF2773" s="2" t="s">
        <v>66</v>
      </c>
      <c r="AG2773" s="2" t="s">
        <v>67</v>
      </c>
      <c r="AH2773" s="2" t="s">
        <v>25296</v>
      </c>
      <c r="AI2773" s="2" t="s">
        <v>25297</v>
      </c>
      <c r="AJ2773" s="2" t="s">
        <v>68</v>
      </c>
      <c r="AK2773" s="2" t="s">
        <v>25298</v>
      </c>
      <c r="AL2773" s="2" t="s">
        <v>52</v>
      </c>
      <c r="AM2773" s="2" t="s">
        <v>52</v>
      </c>
      <c r="AN2773" s="2" t="s">
        <v>52</v>
      </c>
      <c r="AO2773" s="2" t="s">
        <v>52</v>
      </c>
      <c r="AP2773" s="2" t="s">
        <v>52</v>
      </c>
      <c r="AQ2773" s="2" t="s">
        <v>52</v>
      </c>
      <c r="AR2773" s="2" t="s">
        <v>52</v>
      </c>
      <c r="AS2773" s="2" t="s">
        <v>50</v>
      </c>
      <c r="AT2773" s="2" t="s">
        <v>51</v>
      </c>
      <c r="AU2773" s="2" t="s">
        <v>50</v>
      </c>
    </row>
    <row r="2774" spans="1:47" ht="22.5" customHeight="1" x14ac:dyDescent="0.25">
      <c r="A2774" t="s">
        <v>25439</v>
      </c>
      <c r="B2774" s="18" t="s">
        <v>25299</v>
      </c>
      <c r="C2774" s="220">
        <v>45078</v>
      </c>
      <c r="D2774" s="2" t="s">
        <v>89</v>
      </c>
      <c r="E2774" s="2" t="s">
        <v>24095</v>
      </c>
      <c r="F2774" s="2" t="s">
        <v>72</v>
      </c>
      <c r="G2774" s="19">
        <v>1</v>
      </c>
      <c r="H2774" s="19">
        <v>137.69</v>
      </c>
      <c r="I2774" s="19" t="s">
        <v>51</v>
      </c>
      <c r="J2774" s="19">
        <v>-23.41</v>
      </c>
      <c r="K2774" s="19">
        <v>-26.45</v>
      </c>
      <c r="L2774" s="19" t="s">
        <v>51</v>
      </c>
      <c r="M2774" s="19">
        <v>87.83</v>
      </c>
      <c r="N2774" s="2" t="s">
        <v>52</v>
      </c>
      <c r="O2774" s="2" t="s">
        <v>15142</v>
      </c>
      <c r="P2774" s="2" t="s">
        <v>25300</v>
      </c>
      <c r="Q2774" s="2" t="s">
        <v>20821</v>
      </c>
      <c r="R2774" s="2" t="s">
        <v>52</v>
      </c>
      <c r="S2774" s="19">
        <v>137.69</v>
      </c>
      <c r="T2774" s="19" t="s">
        <v>76</v>
      </c>
      <c r="U2774" s="2" t="s">
        <v>57</v>
      </c>
      <c r="V2774" s="2" t="s">
        <v>25301</v>
      </c>
      <c r="W2774" s="2" t="s">
        <v>25302</v>
      </c>
      <c r="X2774" s="2" t="s">
        <v>25303</v>
      </c>
      <c r="Y2774" s="2" t="s">
        <v>52</v>
      </c>
      <c r="Z2774" s="2" t="s">
        <v>25301</v>
      </c>
      <c r="AA2774" s="2" t="s">
        <v>25304</v>
      </c>
      <c r="AB2774" s="2" t="s">
        <v>25305</v>
      </c>
      <c r="AC2774" s="2" t="s">
        <v>25306</v>
      </c>
      <c r="AD2774" s="2" t="s">
        <v>715</v>
      </c>
      <c r="AE2774" s="2" t="s">
        <v>25307</v>
      </c>
      <c r="AF2774" s="2" t="s">
        <v>66</v>
      </c>
      <c r="AG2774" s="2" t="s">
        <v>67</v>
      </c>
      <c r="AH2774" s="2" t="s">
        <v>25308</v>
      </c>
      <c r="AI2774" s="2" t="s">
        <v>25309</v>
      </c>
      <c r="AJ2774" s="2" t="s">
        <v>68</v>
      </c>
      <c r="AK2774" s="2" t="s">
        <v>25310</v>
      </c>
      <c r="AL2774" s="2" t="s">
        <v>52</v>
      </c>
      <c r="AM2774" s="2" t="s">
        <v>52</v>
      </c>
      <c r="AN2774" s="2" t="s">
        <v>52</v>
      </c>
      <c r="AO2774" s="2" t="s">
        <v>52</v>
      </c>
      <c r="AP2774" s="2" t="s">
        <v>52</v>
      </c>
      <c r="AQ2774" s="2" t="s">
        <v>52</v>
      </c>
      <c r="AR2774" s="2" t="s">
        <v>52</v>
      </c>
      <c r="AS2774" s="2" t="s">
        <v>50</v>
      </c>
      <c r="AT2774" s="2" t="s">
        <v>51</v>
      </c>
      <c r="AU2774" s="2" t="s">
        <v>50</v>
      </c>
    </row>
    <row r="2775" spans="1:47" ht="22.5" customHeight="1" x14ac:dyDescent="0.25">
      <c r="A2775" t="s">
        <v>25439</v>
      </c>
      <c r="B2775" s="18" t="s">
        <v>25311</v>
      </c>
      <c r="C2775" s="220">
        <v>45078</v>
      </c>
      <c r="D2775" s="2" t="s">
        <v>89</v>
      </c>
      <c r="E2775" s="2" t="s">
        <v>19808</v>
      </c>
      <c r="F2775" s="2" t="s">
        <v>50</v>
      </c>
      <c r="G2775" s="19">
        <v>1</v>
      </c>
      <c r="H2775" s="19">
        <v>327.49</v>
      </c>
      <c r="I2775" s="19" t="s">
        <v>51</v>
      </c>
      <c r="J2775" s="19">
        <v>-55.67</v>
      </c>
      <c r="K2775" s="19">
        <v>-26.45</v>
      </c>
      <c r="L2775" s="19" t="s">
        <v>51</v>
      </c>
      <c r="M2775" s="19">
        <v>245.37</v>
      </c>
      <c r="N2775" s="2" t="s">
        <v>52</v>
      </c>
      <c r="O2775" s="2" t="s">
        <v>14659</v>
      </c>
      <c r="P2775" s="2" t="s">
        <v>14660</v>
      </c>
      <c r="Q2775" s="2" t="s">
        <v>14661</v>
      </c>
      <c r="R2775" s="2" t="s">
        <v>52</v>
      </c>
      <c r="S2775" s="19">
        <v>327.49</v>
      </c>
      <c r="T2775" s="19" t="s">
        <v>76</v>
      </c>
      <c r="U2775" s="2" t="s">
        <v>57</v>
      </c>
      <c r="V2775" s="2" t="s">
        <v>25312</v>
      </c>
      <c r="W2775" s="2" t="s">
        <v>25313</v>
      </c>
      <c r="X2775" s="2" t="s">
        <v>25314</v>
      </c>
      <c r="Y2775" s="2" t="s">
        <v>52</v>
      </c>
      <c r="Z2775" s="2" t="s">
        <v>25312</v>
      </c>
      <c r="AA2775" s="2" t="s">
        <v>25315</v>
      </c>
      <c r="AB2775" s="2" t="s">
        <v>25316</v>
      </c>
      <c r="AC2775" s="2" t="s">
        <v>25317</v>
      </c>
      <c r="AD2775" s="2" t="s">
        <v>715</v>
      </c>
      <c r="AE2775" s="2" t="s">
        <v>25318</v>
      </c>
      <c r="AF2775" s="2" t="s">
        <v>66</v>
      </c>
      <c r="AG2775" s="2" t="s">
        <v>67</v>
      </c>
      <c r="AH2775" s="2" t="s">
        <v>25021</v>
      </c>
      <c r="AI2775" s="2" t="s">
        <v>25319</v>
      </c>
      <c r="AJ2775" s="2" t="s">
        <v>4026</v>
      </c>
      <c r="AK2775" s="2" t="s">
        <v>25320</v>
      </c>
      <c r="AL2775" s="2" t="s">
        <v>25321</v>
      </c>
      <c r="AM2775" s="2" t="s">
        <v>52</v>
      </c>
      <c r="AN2775" s="2" t="s">
        <v>52</v>
      </c>
      <c r="AO2775" s="2" t="s">
        <v>52</v>
      </c>
      <c r="AP2775" s="2" t="s">
        <v>52</v>
      </c>
      <c r="AQ2775" s="2" t="s">
        <v>52</v>
      </c>
      <c r="AR2775" s="2" t="s">
        <v>52</v>
      </c>
      <c r="AS2775" s="2" t="s">
        <v>50</v>
      </c>
      <c r="AT2775" s="2" t="s">
        <v>51</v>
      </c>
      <c r="AU2775" s="2" t="s">
        <v>50</v>
      </c>
    </row>
    <row r="2776" spans="1:47" ht="22.5" customHeight="1" x14ac:dyDescent="0.25">
      <c r="A2776" t="s">
        <v>25439</v>
      </c>
      <c r="B2776" s="18" t="s">
        <v>25322</v>
      </c>
      <c r="C2776" s="220">
        <v>45078</v>
      </c>
      <c r="D2776" s="2" t="s">
        <v>89</v>
      </c>
      <c r="E2776" s="2" t="s">
        <v>25061</v>
      </c>
      <c r="F2776" s="2" t="s">
        <v>50</v>
      </c>
      <c r="G2776" s="19">
        <v>1</v>
      </c>
      <c r="H2776" s="19">
        <v>57.99</v>
      </c>
      <c r="I2776" s="19">
        <v>11.13</v>
      </c>
      <c r="J2776" s="19">
        <v>-15.36</v>
      </c>
      <c r="K2776" s="19">
        <v>-11.13</v>
      </c>
      <c r="L2776" s="19" t="s">
        <v>51</v>
      </c>
      <c r="M2776" s="19">
        <v>42.63</v>
      </c>
      <c r="N2776" s="2" t="s">
        <v>72</v>
      </c>
      <c r="O2776" s="2" t="s">
        <v>561</v>
      </c>
      <c r="P2776" s="2" t="s">
        <v>2424</v>
      </c>
      <c r="Q2776" s="2" t="s">
        <v>2425</v>
      </c>
      <c r="R2776" s="2" t="s">
        <v>52</v>
      </c>
      <c r="S2776" s="19">
        <v>57.99</v>
      </c>
      <c r="T2776" s="19" t="s">
        <v>76</v>
      </c>
      <c r="U2776" s="2" t="s">
        <v>77</v>
      </c>
      <c r="V2776" s="2" t="s">
        <v>52</v>
      </c>
      <c r="W2776" s="2" t="s">
        <v>52</v>
      </c>
      <c r="X2776" s="2" t="s">
        <v>52</v>
      </c>
      <c r="Y2776" s="2" t="s">
        <v>52</v>
      </c>
      <c r="Z2776" s="2" t="s">
        <v>25323</v>
      </c>
      <c r="AA2776" s="2" t="s">
        <v>25324</v>
      </c>
      <c r="AB2776" s="2" t="s">
        <v>25325</v>
      </c>
      <c r="AC2776" s="2" t="s">
        <v>64</v>
      </c>
      <c r="AD2776" s="2" t="s">
        <v>64</v>
      </c>
      <c r="AE2776" s="2" t="s">
        <v>25326</v>
      </c>
      <c r="AF2776" s="2" t="s">
        <v>66</v>
      </c>
      <c r="AG2776" s="2" t="s">
        <v>84</v>
      </c>
      <c r="AH2776" s="2" t="s">
        <v>25327</v>
      </c>
      <c r="AI2776" s="2" t="s">
        <v>25328</v>
      </c>
      <c r="AJ2776" s="2" t="s">
        <v>68</v>
      </c>
      <c r="AK2776" s="2" t="s">
        <v>25329</v>
      </c>
      <c r="AL2776" s="2" t="s">
        <v>52</v>
      </c>
      <c r="AM2776" s="2" t="s">
        <v>52</v>
      </c>
      <c r="AN2776" s="2" t="s">
        <v>52</v>
      </c>
      <c r="AO2776" s="2" t="s">
        <v>52</v>
      </c>
      <c r="AP2776" s="2" t="s">
        <v>52</v>
      </c>
      <c r="AQ2776" s="2" t="s">
        <v>52</v>
      </c>
      <c r="AR2776" s="2" t="s">
        <v>52</v>
      </c>
      <c r="AS2776" s="2" t="s">
        <v>50</v>
      </c>
      <c r="AT2776" s="2" t="s">
        <v>51</v>
      </c>
      <c r="AU2776" s="2" t="s">
        <v>50</v>
      </c>
    </row>
    <row r="2777" spans="1:47" ht="22.5" customHeight="1" x14ac:dyDescent="0.25">
      <c r="A2777" t="s">
        <v>25439</v>
      </c>
      <c r="B2777" s="18" t="s">
        <v>25330</v>
      </c>
      <c r="C2777" s="220">
        <v>45078</v>
      </c>
      <c r="D2777" s="2" t="s">
        <v>89</v>
      </c>
      <c r="E2777" s="2" t="s">
        <v>24095</v>
      </c>
      <c r="F2777" s="2" t="s">
        <v>50</v>
      </c>
      <c r="G2777" s="19">
        <v>1</v>
      </c>
      <c r="H2777" s="19">
        <v>151.81</v>
      </c>
      <c r="I2777" s="19" t="s">
        <v>51</v>
      </c>
      <c r="J2777" s="19">
        <v>-25.81</v>
      </c>
      <c r="K2777" s="19">
        <v>-38.950000000000003</v>
      </c>
      <c r="L2777" s="19" t="s">
        <v>51</v>
      </c>
      <c r="M2777" s="19">
        <v>87.05</v>
      </c>
      <c r="N2777" s="2" t="s">
        <v>52</v>
      </c>
      <c r="O2777" s="2" t="s">
        <v>6800</v>
      </c>
      <c r="P2777" s="2" t="s">
        <v>6801</v>
      </c>
      <c r="Q2777" s="2" t="s">
        <v>6802</v>
      </c>
      <c r="R2777" s="2" t="s">
        <v>52</v>
      </c>
      <c r="S2777" s="19">
        <v>151.81</v>
      </c>
      <c r="T2777" s="19" t="s">
        <v>76</v>
      </c>
      <c r="U2777" s="2" t="s">
        <v>57</v>
      </c>
      <c r="V2777" s="2" t="s">
        <v>25331</v>
      </c>
      <c r="W2777" s="2" t="s">
        <v>25332</v>
      </c>
      <c r="X2777" s="2" t="s">
        <v>25333</v>
      </c>
      <c r="Y2777" s="2" t="s">
        <v>52</v>
      </c>
      <c r="Z2777" s="2" t="s">
        <v>25331</v>
      </c>
      <c r="AA2777" s="2" t="s">
        <v>25334</v>
      </c>
      <c r="AB2777" s="2" t="s">
        <v>25335</v>
      </c>
      <c r="AC2777" s="2" t="s">
        <v>3431</v>
      </c>
      <c r="AD2777" s="2" t="s">
        <v>333</v>
      </c>
      <c r="AE2777" s="2" t="s">
        <v>25336</v>
      </c>
      <c r="AF2777" s="2" t="s">
        <v>66</v>
      </c>
      <c r="AG2777" s="2" t="s">
        <v>67</v>
      </c>
      <c r="AH2777" s="2" t="s">
        <v>25032</v>
      </c>
      <c r="AI2777" s="2" t="s">
        <v>24528</v>
      </c>
      <c r="AJ2777" s="2" t="s">
        <v>68</v>
      </c>
      <c r="AK2777" s="2" t="s">
        <v>25337</v>
      </c>
      <c r="AL2777" s="2" t="s">
        <v>52</v>
      </c>
      <c r="AM2777" s="2" t="s">
        <v>52</v>
      </c>
      <c r="AN2777" s="2" t="s">
        <v>52</v>
      </c>
      <c r="AO2777" s="2" t="s">
        <v>52</v>
      </c>
      <c r="AP2777" s="2" t="s">
        <v>52</v>
      </c>
      <c r="AQ2777" s="2" t="s">
        <v>52</v>
      </c>
      <c r="AR2777" s="2" t="s">
        <v>52</v>
      </c>
      <c r="AS2777" s="2" t="s">
        <v>50</v>
      </c>
      <c r="AT2777" s="2" t="s">
        <v>51</v>
      </c>
      <c r="AU2777" s="2" t="s">
        <v>50</v>
      </c>
    </row>
    <row r="2778" spans="1:47" ht="22.5" customHeight="1" x14ac:dyDescent="0.25">
      <c r="A2778" t="s">
        <v>25439</v>
      </c>
      <c r="B2778" s="18" t="s">
        <v>25338</v>
      </c>
      <c r="C2778" s="220">
        <v>45078</v>
      </c>
      <c r="D2778" s="2" t="s">
        <v>89</v>
      </c>
      <c r="E2778" s="2" t="s">
        <v>23479</v>
      </c>
      <c r="F2778" s="2" t="s">
        <v>50</v>
      </c>
      <c r="G2778" s="19">
        <v>1</v>
      </c>
      <c r="H2778" s="19">
        <v>20.5</v>
      </c>
      <c r="I2778" s="19">
        <v>9.57</v>
      </c>
      <c r="J2778" s="19">
        <v>-7.96</v>
      </c>
      <c r="K2778" s="19">
        <v>-9.57</v>
      </c>
      <c r="L2778" s="19" t="s">
        <v>51</v>
      </c>
      <c r="M2778" s="19">
        <v>12.54</v>
      </c>
      <c r="N2778" s="2" t="s">
        <v>52</v>
      </c>
      <c r="O2778" s="2" t="s">
        <v>119</v>
      </c>
      <c r="P2778" s="2" t="s">
        <v>120</v>
      </c>
      <c r="Q2778" s="2" t="s">
        <v>121</v>
      </c>
      <c r="R2778" s="2" t="s">
        <v>52</v>
      </c>
      <c r="S2778" s="19">
        <v>20.5</v>
      </c>
      <c r="T2778" s="19" t="s">
        <v>56</v>
      </c>
      <c r="U2778" s="2" t="s">
        <v>77</v>
      </c>
      <c r="V2778" s="2" t="s">
        <v>52</v>
      </c>
      <c r="W2778" s="2" t="s">
        <v>52</v>
      </c>
      <c r="X2778" s="2" t="s">
        <v>52</v>
      </c>
      <c r="Y2778" s="2" t="s">
        <v>52</v>
      </c>
      <c r="Z2778" s="2" t="s">
        <v>25339</v>
      </c>
      <c r="AA2778" s="2" t="s">
        <v>25340</v>
      </c>
      <c r="AB2778" s="2" t="s">
        <v>25341</v>
      </c>
      <c r="AC2778" s="2" t="s">
        <v>2704</v>
      </c>
      <c r="AD2778" s="2" t="s">
        <v>64</v>
      </c>
      <c r="AE2778" s="2" t="s">
        <v>25342</v>
      </c>
      <c r="AF2778" s="2" t="s">
        <v>66</v>
      </c>
      <c r="AG2778" s="2" t="s">
        <v>84</v>
      </c>
      <c r="AH2778" s="2" t="s">
        <v>25343</v>
      </c>
      <c r="AI2778" s="2" t="s">
        <v>25344</v>
      </c>
      <c r="AJ2778" s="2" t="s">
        <v>68</v>
      </c>
      <c r="AK2778" s="2" t="s">
        <v>25345</v>
      </c>
      <c r="AL2778" s="2" t="s">
        <v>52</v>
      </c>
      <c r="AM2778" s="2" t="s">
        <v>52</v>
      </c>
      <c r="AN2778" s="2" t="s">
        <v>52</v>
      </c>
      <c r="AO2778" s="2" t="s">
        <v>52</v>
      </c>
      <c r="AP2778" s="2" t="s">
        <v>52</v>
      </c>
      <c r="AQ2778" s="2" t="s">
        <v>52</v>
      </c>
      <c r="AR2778" s="2" t="s">
        <v>52</v>
      </c>
      <c r="AS2778" s="2" t="s">
        <v>50</v>
      </c>
      <c r="AT2778" s="2" t="s">
        <v>51</v>
      </c>
      <c r="AU2778" s="2" t="s">
        <v>50</v>
      </c>
    </row>
    <row r="2779" spans="1:47" ht="22.5" customHeight="1" x14ac:dyDescent="0.25">
      <c r="A2779" t="s">
        <v>25439</v>
      </c>
      <c r="B2779" s="18" t="s">
        <v>25346</v>
      </c>
      <c r="C2779" s="220">
        <v>45078</v>
      </c>
      <c r="D2779" s="2" t="s">
        <v>7207</v>
      </c>
      <c r="E2779" s="2" t="s">
        <v>25347</v>
      </c>
      <c r="F2779" s="2" t="s">
        <v>50</v>
      </c>
      <c r="G2779" s="19">
        <v>1</v>
      </c>
      <c r="H2779" s="19">
        <v>81</v>
      </c>
      <c r="I2779" s="19">
        <v>26.77</v>
      </c>
      <c r="J2779" s="19">
        <v>-13.77</v>
      </c>
      <c r="K2779" s="19">
        <v>-45.22</v>
      </c>
      <c r="L2779" s="19" t="s">
        <v>51</v>
      </c>
      <c r="M2779" s="19">
        <v>48.78</v>
      </c>
      <c r="N2779" s="2" t="s">
        <v>72</v>
      </c>
      <c r="O2779" s="2" t="s">
        <v>1435</v>
      </c>
      <c r="P2779" s="2" t="s">
        <v>1436</v>
      </c>
      <c r="Q2779" s="2" t="s">
        <v>1437</v>
      </c>
      <c r="R2779" s="2" t="s">
        <v>52</v>
      </c>
      <c r="S2779" s="19">
        <v>81</v>
      </c>
      <c r="T2779" s="19" t="s">
        <v>76</v>
      </c>
      <c r="U2779" s="2" t="s">
        <v>57</v>
      </c>
      <c r="V2779" s="2" t="s">
        <v>25348</v>
      </c>
      <c r="W2779" s="2" t="s">
        <v>25349</v>
      </c>
      <c r="X2779" s="2" t="s">
        <v>25350</v>
      </c>
      <c r="Y2779" s="2" t="s">
        <v>52</v>
      </c>
      <c r="Z2779" s="2" t="s">
        <v>25348</v>
      </c>
      <c r="AA2779" s="2" t="s">
        <v>25351</v>
      </c>
      <c r="AB2779" s="2" t="s">
        <v>25352</v>
      </c>
      <c r="AC2779" s="2" t="s">
        <v>25353</v>
      </c>
      <c r="AD2779" s="2" t="s">
        <v>82</v>
      </c>
      <c r="AE2779" s="2" t="s">
        <v>25354</v>
      </c>
      <c r="AF2779" s="2" t="s">
        <v>66</v>
      </c>
      <c r="AG2779" s="2" t="s">
        <v>67</v>
      </c>
      <c r="AH2779" s="2" t="s">
        <v>25140</v>
      </c>
      <c r="AI2779" s="2" t="s">
        <v>25355</v>
      </c>
      <c r="AJ2779" s="2" t="s">
        <v>68</v>
      </c>
      <c r="AK2779" s="2" t="s">
        <v>25356</v>
      </c>
      <c r="AL2779" s="2" t="s">
        <v>52</v>
      </c>
      <c r="AM2779" s="2" t="s">
        <v>52</v>
      </c>
      <c r="AN2779" s="2" t="s">
        <v>52</v>
      </c>
      <c r="AO2779" s="2" t="s">
        <v>52</v>
      </c>
      <c r="AP2779" s="2" t="s">
        <v>52</v>
      </c>
      <c r="AQ2779" s="2" t="s">
        <v>52</v>
      </c>
      <c r="AR2779" s="2" t="s">
        <v>52</v>
      </c>
      <c r="AS2779" s="209" t="s">
        <v>72</v>
      </c>
      <c r="AT2779" s="2" t="s">
        <v>51</v>
      </c>
      <c r="AU2779" s="2" t="s">
        <v>50</v>
      </c>
    </row>
    <row r="2780" spans="1:47" ht="22.5" customHeight="1" x14ac:dyDescent="0.25">
      <c r="A2780" t="s">
        <v>25439</v>
      </c>
      <c r="B2780" s="18" t="s">
        <v>25357</v>
      </c>
      <c r="C2780" s="220">
        <v>45078</v>
      </c>
      <c r="D2780" s="2" t="s">
        <v>1514</v>
      </c>
      <c r="E2780" s="2" t="s">
        <v>1515</v>
      </c>
      <c r="F2780" s="2" t="s">
        <v>50</v>
      </c>
      <c r="G2780" s="19">
        <v>1</v>
      </c>
      <c r="H2780" s="19">
        <v>159.99</v>
      </c>
      <c r="I2780" s="19" t="s">
        <v>51</v>
      </c>
      <c r="J2780" s="19">
        <v>-37.04</v>
      </c>
      <c r="K2780" s="19">
        <v>-18.45</v>
      </c>
      <c r="L2780" s="19">
        <v>-114.34</v>
      </c>
      <c r="M2780" s="19">
        <v>-9.84</v>
      </c>
      <c r="N2780" s="2" t="s">
        <v>52</v>
      </c>
      <c r="O2780" s="2" t="s">
        <v>652</v>
      </c>
      <c r="P2780" s="2" t="s">
        <v>653</v>
      </c>
      <c r="Q2780" s="2" t="s">
        <v>654</v>
      </c>
      <c r="R2780" s="2" t="s">
        <v>52</v>
      </c>
      <c r="S2780" s="19">
        <v>159.99</v>
      </c>
      <c r="T2780" s="19" t="s">
        <v>76</v>
      </c>
      <c r="U2780" s="2" t="s">
        <v>77</v>
      </c>
      <c r="V2780" s="2" t="s">
        <v>52</v>
      </c>
      <c r="W2780" s="2" t="s">
        <v>52</v>
      </c>
      <c r="X2780" s="2" t="s">
        <v>52</v>
      </c>
      <c r="Y2780" s="2" t="s">
        <v>52</v>
      </c>
      <c r="Z2780" s="2" t="s">
        <v>25358</v>
      </c>
      <c r="AA2780" s="2" t="s">
        <v>25359</v>
      </c>
      <c r="AB2780" s="2" t="s">
        <v>52</v>
      </c>
      <c r="AC2780" s="2" t="s">
        <v>25360</v>
      </c>
      <c r="AD2780" s="2" t="s">
        <v>64</v>
      </c>
      <c r="AE2780" s="2" t="s">
        <v>25361</v>
      </c>
      <c r="AF2780" s="2" t="s">
        <v>66</v>
      </c>
      <c r="AG2780" s="2" t="s">
        <v>84</v>
      </c>
      <c r="AH2780" s="2" t="s">
        <v>52</v>
      </c>
      <c r="AI2780" s="2" t="s">
        <v>52</v>
      </c>
      <c r="AJ2780" s="2" t="s">
        <v>68</v>
      </c>
      <c r="AK2780" s="2" t="s">
        <v>25362</v>
      </c>
      <c r="AL2780" s="2" t="s">
        <v>52</v>
      </c>
      <c r="AM2780" s="2" t="s">
        <v>52</v>
      </c>
      <c r="AN2780" s="2" t="s">
        <v>52</v>
      </c>
      <c r="AO2780" s="2" t="s">
        <v>52</v>
      </c>
      <c r="AP2780" s="2" t="s">
        <v>52</v>
      </c>
      <c r="AQ2780" s="2" t="s">
        <v>52</v>
      </c>
      <c r="AR2780" s="2" t="s">
        <v>52</v>
      </c>
      <c r="AS2780" s="2" t="s">
        <v>50</v>
      </c>
      <c r="AT2780" s="2" t="s">
        <v>51</v>
      </c>
      <c r="AU2780" s="2" t="s">
        <v>50</v>
      </c>
    </row>
    <row r="2781" spans="1:47" ht="22.5" customHeight="1" x14ac:dyDescent="0.25">
      <c r="A2781" t="s">
        <v>25439</v>
      </c>
      <c r="B2781" s="18" t="s">
        <v>25363</v>
      </c>
      <c r="C2781" s="220">
        <v>45078</v>
      </c>
      <c r="D2781" s="2" t="s">
        <v>89</v>
      </c>
      <c r="E2781" s="2" t="s">
        <v>25061</v>
      </c>
      <c r="F2781" s="2" t="s">
        <v>50</v>
      </c>
      <c r="G2781" s="19">
        <v>1</v>
      </c>
      <c r="H2781" s="19">
        <v>217.9</v>
      </c>
      <c r="I2781" s="19" t="s">
        <v>51</v>
      </c>
      <c r="J2781" s="19">
        <v>-37.04</v>
      </c>
      <c r="K2781" s="19">
        <v>-20.45</v>
      </c>
      <c r="L2781" s="19" t="s">
        <v>51</v>
      </c>
      <c r="M2781" s="19">
        <v>160.41</v>
      </c>
      <c r="N2781" s="2" t="s">
        <v>52</v>
      </c>
      <c r="O2781" s="2" t="s">
        <v>199</v>
      </c>
      <c r="P2781" s="2" t="s">
        <v>856</v>
      </c>
      <c r="Q2781" s="2" t="s">
        <v>857</v>
      </c>
      <c r="R2781" s="2" t="s">
        <v>52</v>
      </c>
      <c r="S2781" s="19">
        <v>217.9</v>
      </c>
      <c r="T2781" s="19" t="s">
        <v>76</v>
      </c>
      <c r="U2781" s="2" t="s">
        <v>77</v>
      </c>
      <c r="V2781" s="2" t="s">
        <v>52</v>
      </c>
      <c r="W2781" s="2" t="s">
        <v>52</v>
      </c>
      <c r="X2781" s="2" t="s">
        <v>52</v>
      </c>
      <c r="Y2781" s="2" t="s">
        <v>52</v>
      </c>
      <c r="Z2781" s="2" t="s">
        <v>25364</v>
      </c>
      <c r="AA2781" s="2" t="s">
        <v>25365</v>
      </c>
      <c r="AB2781" s="2" t="s">
        <v>25366</v>
      </c>
      <c r="AC2781" s="2" t="s">
        <v>64</v>
      </c>
      <c r="AD2781" s="2" t="s">
        <v>64</v>
      </c>
      <c r="AE2781" s="2" t="s">
        <v>25367</v>
      </c>
      <c r="AF2781" s="2" t="s">
        <v>66</v>
      </c>
      <c r="AG2781" s="2" t="s">
        <v>84</v>
      </c>
      <c r="AH2781" s="2" t="s">
        <v>25327</v>
      </c>
      <c r="AI2781" s="2" t="s">
        <v>25368</v>
      </c>
      <c r="AJ2781" s="2" t="s">
        <v>68</v>
      </c>
      <c r="AK2781" s="2" t="s">
        <v>25369</v>
      </c>
      <c r="AL2781" s="2" t="s">
        <v>52</v>
      </c>
      <c r="AM2781" s="2" t="s">
        <v>52</v>
      </c>
      <c r="AN2781" s="2" t="s">
        <v>52</v>
      </c>
      <c r="AO2781" s="2" t="s">
        <v>52</v>
      </c>
      <c r="AP2781" s="2" t="s">
        <v>52</v>
      </c>
      <c r="AQ2781" s="2" t="s">
        <v>52</v>
      </c>
      <c r="AR2781" s="2" t="s">
        <v>52</v>
      </c>
      <c r="AS2781" s="2" t="s">
        <v>50</v>
      </c>
      <c r="AT2781" s="2" t="s">
        <v>51</v>
      </c>
      <c r="AU2781" s="2" t="s">
        <v>50</v>
      </c>
    </row>
    <row r="2782" spans="1:47" ht="22.5" customHeight="1" x14ac:dyDescent="0.25">
      <c r="A2782" t="s">
        <v>25439</v>
      </c>
      <c r="B2782" s="18" t="s">
        <v>25370</v>
      </c>
      <c r="C2782" s="220">
        <v>45078</v>
      </c>
      <c r="D2782" s="2" t="s">
        <v>89</v>
      </c>
      <c r="E2782" s="2" t="s">
        <v>24095</v>
      </c>
      <c r="F2782" s="2" t="s">
        <v>72</v>
      </c>
      <c r="G2782" s="19">
        <v>1</v>
      </c>
      <c r="H2782" s="19">
        <v>68.52</v>
      </c>
      <c r="I2782" s="19" t="s">
        <v>51</v>
      </c>
      <c r="J2782" s="19">
        <v>-13.72</v>
      </c>
      <c r="K2782" s="19" t="s">
        <v>51</v>
      </c>
      <c r="L2782" s="19" t="s">
        <v>51</v>
      </c>
      <c r="M2782" s="19">
        <v>54.8</v>
      </c>
      <c r="N2782" s="2" t="s">
        <v>52</v>
      </c>
      <c r="O2782" s="2" t="s">
        <v>1546</v>
      </c>
      <c r="P2782" s="2" t="s">
        <v>1547</v>
      </c>
      <c r="Q2782" s="2" t="s">
        <v>1548</v>
      </c>
      <c r="R2782" s="2" t="s">
        <v>52</v>
      </c>
      <c r="S2782" s="19">
        <v>68.52</v>
      </c>
      <c r="T2782" s="19" t="s">
        <v>56</v>
      </c>
      <c r="U2782" s="2" t="s">
        <v>77</v>
      </c>
      <c r="V2782" s="2" t="s">
        <v>52</v>
      </c>
      <c r="W2782" s="2" t="s">
        <v>52</v>
      </c>
      <c r="X2782" s="2" t="s">
        <v>52</v>
      </c>
      <c r="Y2782" s="2" t="s">
        <v>52</v>
      </c>
      <c r="Z2782" s="2" t="s">
        <v>25371</v>
      </c>
      <c r="AA2782" s="2" t="s">
        <v>25372</v>
      </c>
      <c r="AB2782" s="2" t="s">
        <v>25373</v>
      </c>
      <c r="AC2782" s="2" t="s">
        <v>7314</v>
      </c>
      <c r="AD2782" s="2" t="s">
        <v>64</v>
      </c>
      <c r="AE2782" s="2" t="s">
        <v>25374</v>
      </c>
      <c r="AF2782" s="2" t="s">
        <v>66</v>
      </c>
      <c r="AG2782" s="2" t="s">
        <v>84</v>
      </c>
      <c r="AH2782" s="2" t="s">
        <v>25375</v>
      </c>
      <c r="AI2782" s="2" t="s">
        <v>25376</v>
      </c>
      <c r="AJ2782" s="2" t="s">
        <v>68</v>
      </c>
      <c r="AK2782" s="2" t="s">
        <v>25377</v>
      </c>
      <c r="AL2782" s="2" t="s">
        <v>25378</v>
      </c>
      <c r="AM2782" s="2" t="s">
        <v>52</v>
      </c>
      <c r="AN2782" s="2" t="s">
        <v>52</v>
      </c>
      <c r="AO2782" s="2" t="s">
        <v>52</v>
      </c>
      <c r="AP2782" s="2" t="s">
        <v>52</v>
      </c>
      <c r="AQ2782" s="2" t="s">
        <v>52</v>
      </c>
      <c r="AR2782" s="2" t="s">
        <v>52</v>
      </c>
      <c r="AS2782" s="2" t="s">
        <v>50</v>
      </c>
      <c r="AT2782" s="2" t="s">
        <v>51</v>
      </c>
      <c r="AU2782" s="2" t="s">
        <v>50</v>
      </c>
    </row>
    <row r="2783" spans="1:47" ht="22.5" customHeight="1" x14ac:dyDescent="0.25">
      <c r="A2783" t="s">
        <v>25439</v>
      </c>
      <c r="B2783" s="18" t="s">
        <v>25379</v>
      </c>
      <c r="C2783" s="220">
        <v>45078</v>
      </c>
      <c r="D2783" s="2" t="s">
        <v>7207</v>
      </c>
      <c r="E2783" s="2" t="s">
        <v>25380</v>
      </c>
      <c r="F2783" s="2" t="s">
        <v>50</v>
      </c>
      <c r="G2783" s="19">
        <v>1</v>
      </c>
      <c r="H2783" s="19">
        <v>46.19</v>
      </c>
      <c r="I2783" s="19">
        <v>39.4</v>
      </c>
      <c r="J2783" s="19">
        <v>-13.35</v>
      </c>
      <c r="K2783" s="19">
        <v>-39.4</v>
      </c>
      <c r="L2783" s="19" t="s">
        <v>51</v>
      </c>
      <c r="M2783" s="19">
        <v>32.840000000000003</v>
      </c>
      <c r="N2783" s="2" t="s">
        <v>52</v>
      </c>
      <c r="O2783" s="2" t="s">
        <v>73</v>
      </c>
      <c r="P2783" s="2" t="s">
        <v>24893</v>
      </c>
      <c r="Q2783" s="2" t="s">
        <v>24894</v>
      </c>
      <c r="R2783" s="2" t="s">
        <v>52</v>
      </c>
      <c r="S2783" s="19">
        <v>46.19</v>
      </c>
      <c r="T2783" s="19" t="s">
        <v>76</v>
      </c>
      <c r="U2783" s="2" t="s">
        <v>57</v>
      </c>
      <c r="V2783" s="2" t="s">
        <v>25381</v>
      </c>
      <c r="W2783" s="2" t="s">
        <v>25382</v>
      </c>
      <c r="X2783" s="2" t="s">
        <v>25383</v>
      </c>
      <c r="Y2783" s="2" t="s">
        <v>52</v>
      </c>
      <c r="Z2783" s="2" t="s">
        <v>25381</v>
      </c>
      <c r="AA2783" s="2" t="s">
        <v>25384</v>
      </c>
      <c r="AB2783" s="2" t="s">
        <v>25385</v>
      </c>
      <c r="AC2783" s="2" t="s">
        <v>10356</v>
      </c>
      <c r="AD2783" s="2" t="s">
        <v>98</v>
      </c>
      <c r="AE2783" s="2" t="s">
        <v>10357</v>
      </c>
      <c r="AF2783" s="2" t="s">
        <v>66</v>
      </c>
      <c r="AG2783" s="2" t="s">
        <v>67</v>
      </c>
      <c r="AH2783" s="2" t="s">
        <v>25386</v>
      </c>
      <c r="AI2783" s="2" t="s">
        <v>25387</v>
      </c>
      <c r="AJ2783" s="2" t="s">
        <v>68</v>
      </c>
      <c r="AK2783" s="2" t="s">
        <v>25388</v>
      </c>
      <c r="AL2783" s="2" t="s">
        <v>52</v>
      </c>
      <c r="AM2783" s="2" t="s">
        <v>52</v>
      </c>
      <c r="AN2783" s="2" t="s">
        <v>52</v>
      </c>
      <c r="AO2783" s="2" t="s">
        <v>52</v>
      </c>
      <c r="AP2783" s="2" t="s">
        <v>52</v>
      </c>
      <c r="AQ2783" s="2" t="s">
        <v>52</v>
      </c>
      <c r="AR2783" s="2" t="s">
        <v>52</v>
      </c>
      <c r="AS2783" s="210" t="s">
        <v>72</v>
      </c>
      <c r="AT2783" s="2" t="s">
        <v>51</v>
      </c>
      <c r="AU2783" s="2" t="s">
        <v>50</v>
      </c>
    </row>
    <row r="2784" spans="1:47" ht="22.5" customHeight="1" x14ac:dyDescent="0.25">
      <c r="A2784" t="s">
        <v>25439</v>
      </c>
      <c r="B2784" s="18" t="s">
        <v>25389</v>
      </c>
      <c r="C2784" s="220">
        <v>45078</v>
      </c>
      <c r="D2784" s="2" t="s">
        <v>89</v>
      </c>
      <c r="E2784" s="2" t="s">
        <v>24095</v>
      </c>
      <c r="F2784" s="2" t="s">
        <v>50</v>
      </c>
      <c r="G2784" s="19">
        <v>1</v>
      </c>
      <c r="H2784" s="19">
        <v>217.9</v>
      </c>
      <c r="I2784" s="19" t="s">
        <v>51</v>
      </c>
      <c r="J2784" s="19">
        <v>-37.04</v>
      </c>
      <c r="K2784" s="19">
        <v>-20.45</v>
      </c>
      <c r="L2784" s="19" t="s">
        <v>51</v>
      </c>
      <c r="M2784" s="19">
        <v>160.41</v>
      </c>
      <c r="N2784" s="2" t="s">
        <v>52</v>
      </c>
      <c r="O2784" s="2" t="s">
        <v>199</v>
      </c>
      <c r="P2784" s="2" t="s">
        <v>856</v>
      </c>
      <c r="Q2784" s="2" t="s">
        <v>857</v>
      </c>
      <c r="R2784" s="2" t="s">
        <v>52</v>
      </c>
      <c r="S2784" s="19">
        <v>217.9</v>
      </c>
      <c r="T2784" s="19" t="s">
        <v>76</v>
      </c>
      <c r="U2784" s="2" t="s">
        <v>77</v>
      </c>
      <c r="V2784" s="2" t="s">
        <v>52</v>
      </c>
      <c r="W2784" s="2" t="s">
        <v>52</v>
      </c>
      <c r="X2784" s="2" t="s">
        <v>52</v>
      </c>
      <c r="Y2784" s="2" t="s">
        <v>52</v>
      </c>
      <c r="Z2784" s="2" t="s">
        <v>25390</v>
      </c>
      <c r="AA2784" s="2" t="s">
        <v>25391</v>
      </c>
      <c r="AB2784" s="2" t="s">
        <v>25392</v>
      </c>
      <c r="AC2784" s="2" t="s">
        <v>6293</v>
      </c>
      <c r="AD2784" s="2" t="s">
        <v>333</v>
      </c>
      <c r="AE2784" s="2" t="s">
        <v>25393</v>
      </c>
      <c r="AF2784" s="2" t="s">
        <v>66</v>
      </c>
      <c r="AG2784" s="2" t="s">
        <v>84</v>
      </c>
      <c r="AH2784" s="2" t="s">
        <v>25394</v>
      </c>
      <c r="AI2784" s="2" t="s">
        <v>25395</v>
      </c>
      <c r="AJ2784" s="2" t="s">
        <v>68</v>
      </c>
      <c r="AK2784" s="2" t="s">
        <v>25396</v>
      </c>
      <c r="AL2784" s="2" t="s">
        <v>25397</v>
      </c>
      <c r="AM2784" s="2" t="s">
        <v>52</v>
      </c>
      <c r="AN2784" s="2" t="s">
        <v>52</v>
      </c>
      <c r="AO2784" s="2" t="s">
        <v>52</v>
      </c>
      <c r="AP2784" s="2" t="s">
        <v>52</v>
      </c>
      <c r="AQ2784" s="2" t="s">
        <v>52</v>
      </c>
      <c r="AR2784" s="2" t="s">
        <v>52</v>
      </c>
      <c r="AS2784" s="2" t="s">
        <v>50</v>
      </c>
      <c r="AT2784" s="2" t="s">
        <v>51</v>
      </c>
      <c r="AU2784" s="2" t="s">
        <v>50</v>
      </c>
    </row>
    <row r="2785" spans="1:47" ht="22.5" customHeight="1" x14ac:dyDescent="0.25">
      <c r="A2785" t="s">
        <v>25439</v>
      </c>
      <c r="B2785" s="18" t="s">
        <v>25398</v>
      </c>
      <c r="C2785" s="220">
        <v>45078</v>
      </c>
      <c r="D2785" s="2" t="s">
        <v>89</v>
      </c>
      <c r="E2785" s="2" t="s">
        <v>24095</v>
      </c>
      <c r="F2785" s="2" t="s">
        <v>50</v>
      </c>
      <c r="G2785" s="19">
        <v>1</v>
      </c>
      <c r="H2785" s="19">
        <v>97.9</v>
      </c>
      <c r="I2785" s="19" t="s">
        <v>51</v>
      </c>
      <c r="J2785" s="19">
        <v>-16.64</v>
      </c>
      <c r="K2785" s="19">
        <v>-18.45</v>
      </c>
      <c r="L2785" s="19" t="s">
        <v>51</v>
      </c>
      <c r="M2785" s="19">
        <v>62.81</v>
      </c>
      <c r="N2785" s="2" t="s">
        <v>52</v>
      </c>
      <c r="O2785" s="2" t="s">
        <v>13418</v>
      </c>
      <c r="P2785" s="2" t="s">
        <v>13419</v>
      </c>
      <c r="Q2785" s="2" t="s">
        <v>13420</v>
      </c>
      <c r="R2785" s="2" t="s">
        <v>52</v>
      </c>
      <c r="S2785" s="19">
        <v>97.9</v>
      </c>
      <c r="T2785" s="19" t="s">
        <v>76</v>
      </c>
      <c r="U2785" s="2" t="s">
        <v>57</v>
      </c>
      <c r="V2785" s="2" t="s">
        <v>25399</v>
      </c>
      <c r="W2785" s="2" t="s">
        <v>25400</v>
      </c>
      <c r="X2785" s="2" t="s">
        <v>25401</v>
      </c>
      <c r="Y2785" s="2" t="s">
        <v>52</v>
      </c>
      <c r="Z2785" s="2" t="s">
        <v>25399</v>
      </c>
      <c r="AA2785" s="2" t="s">
        <v>25402</v>
      </c>
      <c r="AB2785" s="2" t="s">
        <v>25403</v>
      </c>
      <c r="AC2785" s="2" t="s">
        <v>351</v>
      </c>
      <c r="AD2785" s="2" t="s">
        <v>352</v>
      </c>
      <c r="AE2785" s="2" t="s">
        <v>25404</v>
      </c>
      <c r="AF2785" s="2" t="s">
        <v>66</v>
      </c>
      <c r="AG2785" s="2" t="s">
        <v>67</v>
      </c>
      <c r="AH2785" s="2" t="s">
        <v>25405</v>
      </c>
      <c r="AI2785" s="2" t="s">
        <v>25406</v>
      </c>
      <c r="AJ2785" s="2" t="s">
        <v>68</v>
      </c>
      <c r="AK2785" s="2" t="s">
        <v>25407</v>
      </c>
      <c r="AL2785" s="2" t="s">
        <v>52</v>
      </c>
      <c r="AM2785" s="2" t="s">
        <v>52</v>
      </c>
      <c r="AN2785" s="2" t="s">
        <v>52</v>
      </c>
      <c r="AO2785" s="2" t="s">
        <v>52</v>
      </c>
      <c r="AP2785" s="2" t="s">
        <v>52</v>
      </c>
      <c r="AQ2785" s="2" t="s">
        <v>52</v>
      </c>
      <c r="AR2785" s="2" t="s">
        <v>52</v>
      </c>
      <c r="AS2785" s="2" t="s">
        <v>50</v>
      </c>
      <c r="AT2785" s="2" t="s">
        <v>51</v>
      </c>
      <c r="AU2785" s="2" t="s">
        <v>50</v>
      </c>
    </row>
    <row r="2786" spans="1:47" ht="22.5" customHeight="1" x14ac:dyDescent="0.25">
      <c r="A2786" t="s">
        <v>25439</v>
      </c>
      <c r="B2786" s="18" t="s">
        <v>25408</v>
      </c>
      <c r="C2786" s="220">
        <v>45078</v>
      </c>
      <c r="D2786" s="2" t="s">
        <v>6554</v>
      </c>
      <c r="E2786" s="2" t="s">
        <v>15416</v>
      </c>
      <c r="F2786" s="2" t="s">
        <v>72</v>
      </c>
      <c r="G2786" s="19">
        <v>1</v>
      </c>
      <c r="H2786" s="19">
        <v>197.9</v>
      </c>
      <c r="I2786" s="19">
        <v>1.59</v>
      </c>
      <c r="J2786" s="19">
        <v>-33.64</v>
      </c>
      <c r="K2786" s="19" t="s">
        <v>51</v>
      </c>
      <c r="L2786" s="19">
        <v>-164.26</v>
      </c>
      <c r="M2786" s="19">
        <v>1.59</v>
      </c>
      <c r="N2786" s="2" t="s">
        <v>52</v>
      </c>
      <c r="O2786" s="2" t="s">
        <v>6783</v>
      </c>
      <c r="P2786" s="2" t="s">
        <v>25409</v>
      </c>
      <c r="Q2786" s="2" t="s">
        <v>25410</v>
      </c>
      <c r="R2786" s="2" t="s">
        <v>52</v>
      </c>
      <c r="S2786" s="19">
        <v>197.9</v>
      </c>
      <c r="T2786" s="19" t="s">
        <v>76</v>
      </c>
      <c r="U2786" s="2" t="s">
        <v>77</v>
      </c>
      <c r="V2786" s="2" t="s">
        <v>25411</v>
      </c>
      <c r="W2786" s="2" t="s">
        <v>25412</v>
      </c>
      <c r="X2786" s="2" t="s">
        <v>25413</v>
      </c>
      <c r="Y2786" s="2" t="s">
        <v>52</v>
      </c>
      <c r="Z2786" s="2" t="s">
        <v>25411</v>
      </c>
      <c r="AA2786" s="2" t="s">
        <v>25414</v>
      </c>
      <c r="AB2786" s="2" t="s">
        <v>4596</v>
      </c>
      <c r="AC2786" s="2" t="s">
        <v>64</v>
      </c>
      <c r="AD2786" s="2" t="s">
        <v>64</v>
      </c>
      <c r="AE2786" s="2" t="s">
        <v>827</v>
      </c>
      <c r="AF2786" s="2" t="s">
        <v>66</v>
      </c>
      <c r="AG2786" s="2" t="s">
        <v>784</v>
      </c>
      <c r="AH2786" s="2" t="s">
        <v>25415</v>
      </c>
      <c r="AI2786" s="2" t="s">
        <v>15424</v>
      </c>
      <c r="AJ2786" s="2" t="s">
        <v>9320</v>
      </c>
      <c r="AK2786" s="2" t="s">
        <v>25416</v>
      </c>
      <c r="AL2786" s="2" t="s">
        <v>4599</v>
      </c>
      <c r="AM2786" s="2" t="s">
        <v>52</v>
      </c>
      <c r="AN2786" s="2" t="s">
        <v>52</v>
      </c>
      <c r="AO2786" s="2" t="s">
        <v>52</v>
      </c>
      <c r="AP2786" s="2" t="s">
        <v>52</v>
      </c>
      <c r="AQ2786" s="2" t="s">
        <v>52</v>
      </c>
      <c r="AR2786" s="2" t="s">
        <v>52</v>
      </c>
      <c r="AS2786" s="211" t="s">
        <v>72</v>
      </c>
      <c r="AT2786" s="2" t="s">
        <v>51</v>
      </c>
      <c r="AU2786" s="2" t="s">
        <v>50</v>
      </c>
    </row>
    <row r="2787" spans="1:47" ht="22.5" customHeight="1" x14ac:dyDescent="0.25">
      <c r="A2787" t="s">
        <v>25439</v>
      </c>
      <c r="B2787" s="18" t="s">
        <v>25417</v>
      </c>
      <c r="C2787" s="220">
        <v>45078</v>
      </c>
      <c r="D2787" s="2" t="s">
        <v>7207</v>
      </c>
      <c r="E2787" s="2" t="s">
        <v>10985</v>
      </c>
      <c r="F2787" s="2" t="s">
        <v>50</v>
      </c>
      <c r="G2787" s="19">
        <v>1</v>
      </c>
      <c r="H2787" s="19">
        <v>22.85</v>
      </c>
      <c r="I2787" s="19">
        <v>15.9</v>
      </c>
      <c r="J2787" s="19">
        <v>-8.24</v>
      </c>
      <c r="K2787" s="19" t="s">
        <v>51</v>
      </c>
      <c r="L2787" s="19" t="s">
        <v>51</v>
      </c>
      <c r="M2787" s="19">
        <v>30.51</v>
      </c>
      <c r="N2787" s="2" t="s">
        <v>52</v>
      </c>
      <c r="O2787" s="2" t="s">
        <v>7632</v>
      </c>
      <c r="P2787" s="2" t="s">
        <v>12107</v>
      </c>
      <c r="Q2787" s="2" t="s">
        <v>12108</v>
      </c>
      <c r="R2787" s="2" t="s">
        <v>52</v>
      </c>
      <c r="S2787" s="19">
        <v>22.85</v>
      </c>
      <c r="T2787" s="19" t="s">
        <v>56</v>
      </c>
      <c r="U2787" s="2" t="s">
        <v>77</v>
      </c>
      <c r="V2787" s="2" t="s">
        <v>25418</v>
      </c>
      <c r="W2787" s="2" t="s">
        <v>25419</v>
      </c>
      <c r="X2787" s="2" t="s">
        <v>25420</v>
      </c>
      <c r="Y2787" s="2" t="s">
        <v>52</v>
      </c>
      <c r="Z2787" s="2" t="s">
        <v>25418</v>
      </c>
      <c r="AA2787" s="2" t="s">
        <v>25421</v>
      </c>
      <c r="AB2787" s="2" t="s">
        <v>25422</v>
      </c>
      <c r="AC2787" s="2" t="s">
        <v>64</v>
      </c>
      <c r="AD2787" s="2" t="s">
        <v>64</v>
      </c>
      <c r="AE2787" s="2" t="s">
        <v>25423</v>
      </c>
      <c r="AF2787" s="2" t="s">
        <v>66</v>
      </c>
      <c r="AG2787" s="2" t="s">
        <v>784</v>
      </c>
      <c r="AH2787" s="2" t="s">
        <v>25424</v>
      </c>
      <c r="AI2787" s="2" t="s">
        <v>25425</v>
      </c>
      <c r="AJ2787" s="2" t="s">
        <v>988</v>
      </c>
      <c r="AK2787" s="2" t="s">
        <v>25426</v>
      </c>
      <c r="AL2787" s="2" t="s">
        <v>52</v>
      </c>
      <c r="AM2787" s="2" t="s">
        <v>52</v>
      </c>
      <c r="AN2787" s="2" t="s">
        <v>52</v>
      </c>
      <c r="AO2787" s="2" t="s">
        <v>52</v>
      </c>
      <c r="AP2787" s="2" t="s">
        <v>52</v>
      </c>
      <c r="AQ2787" s="2" t="s">
        <v>52</v>
      </c>
      <c r="AR2787" s="2" t="s">
        <v>52</v>
      </c>
      <c r="AS2787" s="212" t="s">
        <v>72</v>
      </c>
      <c r="AT2787" s="2" t="s">
        <v>51</v>
      </c>
      <c r="AU2787" s="2" t="s">
        <v>50</v>
      </c>
    </row>
    <row r="2788" spans="1:47" ht="22.5" customHeight="1" x14ac:dyDescent="0.25">
      <c r="A2788" t="s">
        <v>25439</v>
      </c>
      <c r="B2788" s="18" t="s">
        <v>25427</v>
      </c>
      <c r="C2788" s="220">
        <v>45078</v>
      </c>
      <c r="D2788" s="2" t="s">
        <v>89</v>
      </c>
      <c r="E2788" s="2" t="s">
        <v>23479</v>
      </c>
      <c r="F2788" s="2" t="s">
        <v>50</v>
      </c>
      <c r="G2788" s="19">
        <v>1</v>
      </c>
      <c r="H2788" s="19">
        <v>67.48</v>
      </c>
      <c r="I2788" s="19">
        <v>28.17</v>
      </c>
      <c r="J2788" s="19">
        <v>-16.97</v>
      </c>
      <c r="K2788" s="19">
        <v>-28.17</v>
      </c>
      <c r="L2788" s="19" t="s">
        <v>51</v>
      </c>
      <c r="M2788" s="19">
        <v>50.51</v>
      </c>
      <c r="N2788" s="2" t="s">
        <v>52</v>
      </c>
      <c r="O2788" s="2" t="s">
        <v>1938</v>
      </c>
      <c r="P2788" s="2" t="s">
        <v>1939</v>
      </c>
      <c r="Q2788" s="2" t="s">
        <v>1940</v>
      </c>
      <c r="R2788" s="2" t="s">
        <v>52</v>
      </c>
      <c r="S2788" s="19">
        <v>67.48</v>
      </c>
      <c r="T2788" s="19" t="s">
        <v>76</v>
      </c>
      <c r="U2788" s="2" t="s">
        <v>57</v>
      </c>
      <c r="V2788" s="2" t="s">
        <v>25428</v>
      </c>
      <c r="W2788" s="2" t="s">
        <v>25429</v>
      </c>
      <c r="X2788" s="2" t="s">
        <v>25430</v>
      </c>
      <c r="Y2788" s="2" t="s">
        <v>52</v>
      </c>
      <c r="Z2788" s="2" t="s">
        <v>25428</v>
      </c>
      <c r="AA2788" s="2" t="s">
        <v>25431</v>
      </c>
      <c r="AB2788" s="2" t="s">
        <v>25432</v>
      </c>
      <c r="AC2788" s="2" t="s">
        <v>25433</v>
      </c>
      <c r="AD2788" s="2" t="s">
        <v>333</v>
      </c>
      <c r="AE2788" s="2" t="s">
        <v>25434</v>
      </c>
      <c r="AF2788" s="2" t="s">
        <v>66</v>
      </c>
      <c r="AG2788" s="2" t="s">
        <v>67</v>
      </c>
      <c r="AH2788" s="2" t="s">
        <v>25435</v>
      </c>
      <c r="AI2788" s="2" t="s">
        <v>25436</v>
      </c>
      <c r="AJ2788" s="2" t="s">
        <v>68</v>
      </c>
      <c r="AK2788" s="2" t="s">
        <v>25437</v>
      </c>
      <c r="AL2788" s="2" t="s">
        <v>52</v>
      </c>
      <c r="AM2788" s="2" t="s">
        <v>52</v>
      </c>
      <c r="AN2788" s="2" t="s">
        <v>52</v>
      </c>
      <c r="AO2788" s="2" t="s">
        <v>52</v>
      </c>
      <c r="AP2788" s="2" t="s">
        <v>52</v>
      </c>
      <c r="AQ2788" s="2" t="s">
        <v>52</v>
      </c>
      <c r="AR2788" s="2" t="s">
        <v>52</v>
      </c>
      <c r="AS2788" s="2" t="s">
        <v>50</v>
      </c>
      <c r="AT2788" s="2" t="s">
        <v>51</v>
      </c>
      <c r="AU2788" s="2" t="s">
        <v>50</v>
      </c>
    </row>
    <row r="2789" spans="1:47" x14ac:dyDescent="0.25">
      <c r="A2789" t="s">
        <v>31030</v>
      </c>
      <c r="B2789" s="214" t="s">
        <v>25440</v>
      </c>
      <c r="C2789" s="222">
        <v>45107</v>
      </c>
      <c r="D2789" s="213" t="s">
        <v>89</v>
      </c>
      <c r="E2789" s="213" t="s">
        <v>90</v>
      </c>
      <c r="F2789" s="213" t="s">
        <v>50</v>
      </c>
      <c r="G2789" s="215">
        <v>1</v>
      </c>
      <c r="H2789" s="215">
        <v>54.9</v>
      </c>
      <c r="I2789" s="215">
        <v>19.899999999999999</v>
      </c>
      <c r="J2789" s="215">
        <v>-14.83</v>
      </c>
      <c r="K2789" s="215">
        <v>-19.899999999999999</v>
      </c>
      <c r="L2789" s="215" t="s">
        <v>51</v>
      </c>
      <c r="M2789" s="215">
        <v>40.07</v>
      </c>
      <c r="N2789" s="213" t="s">
        <v>52</v>
      </c>
      <c r="O2789" s="213" t="s">
        <v>177</v>
      </c>
      <c r="P2789" s="213" t="s">
        <v>25441</v>
      </c>
      <c r="Q2789" s="213" t="s">
        <v>25442</v>
      </c>
      <c r="R2789" s="213" t="s">
        <v>52</v>
      </c>
      <c r="S2789" s="215">
        <v>54.9</v>
      </c>
      <c r="T2789" s="215" t="s">
        <v>76</v>
      </c>
      <c r="U2789" s="213" t="s">
        <v>77</v>
      </c>
      <c r="V2789" s="213" t="s">
        <v>52</v>
      </c>
      <c r="W2789" s="213" t="s">
        <v>52</v>
      </c>
      <c r="X2789" s="213" t="s">
        <v>52</v>
      </c>
      <c r="Y2789" s="213" t="s">
        <v>52</v>
      </c>
      <c r="Z2789" s="213" t="s">
        <v>25443</v>
      </c>
      <c r="AA2789" s="213" t="s">
        <v>25444</v>
      </c>
      <c r="AB2789" s="213" t="s">
        <v>25445</v>
      </c>
      <c r="AC2789" s="213" t="s">
        <v>25446</v>
      </c>
      <c r="AD2789" s="213" t="s">
        <v>64</v>
      </c>
      <c r="AE2789" s="213" t="s">
        <v>25447</v>
      </c>
      <c r="AF2789" s="213" t="s">
        <v>66</v>
      </c>
      <c r="AG2789" s="213" t="s">
        <v>84</v>
      </c>
      <c r="AH2789" s="213" t="s">
        <v>25448</v>
      </c>
      <c r="AI2789" s="213" t="s">
        <v>25449</v>
      </c>
      <c r="AJ2789" s="213" t="s">
        <v>68</v>
      </c>
      <c r="AK2789" s="213" t="s">
        <v>25450</v>
      </c>
      <c r="AL2789" s="213" t="s">
        <v>52</v>
      </c>
      <c r="AM2789" s="213" t="s">
        <v>52</v>
      </c>
      <c r="AN2789" s="213" t="s">
        <v>52</v>
      </c>
      <c r="AO2789" s="213" t="s">
        <v>52</v>
      </c>
      <c r="AP2789" s="213" t="s">
        <v>52</v>
      </c>
      <c r="AQ2789" s="213" t="s">
        <v>52</v>
      </c>
      <c r="AR2789" s="213" t="s">
        <v>52</v>
      </c>
      <c r="AS2789" s="213" t="s">
        <v>50</v>
      </c>
      <c r="AT2789" s="213" t="s">
        <v>51</v>
      </c>
      <c r="AU2789" s="213" t="s">
        <v>50</v>
      </c>
    </row>
    <row r="2790" spans="1:47" x14ac:dyDescent="0.25">
      <c r="A2790" t="s">
        <v>31030</v>
      </c>
      <c r="B2790" s="214" t="s">
        <v>25451</v>
      </c>
      <c r="C2790" s="222">
        <v>45107</v>
      </c>
      <c r="D2790" s="213" t="s">
        <v>89</v>
      </c>
      <c r="E2790" s="213" t="s">
        <v>104</v>
      </c>
      <c r="F2790" s="213" t="s">
        <v>50</v>
      </c>
      <c r="G2790" s="215">
        <v>1</v>
      </c>
      <c r="H2790" s="215">
        <v>54.9</v>
      </c>
      <c r="I2790" s="215">
        <v>13.2</v>
      </c>
      <c r="J2790" s="215">
        <v>-14.83</v>
      </c>
      <c r="K2790" s="215">
        <v>-13.2</v>
      </c>
      <c r="L2790" s="215" t="s">
        <v>51</v>
      </c>
      <c r="M2790" s="215">
        <v>40.07</v>
      </c>
      <c r="N2790" s="213" t="s">
        <v>72</v>
      </c>
      <c r="O2790" s="213" t="s">
        <v>177</v>
      </c>
      <c r="P2790" s="213" t="s">
        <v>25441</v>
      </c>
      <c r="Q2790" s="213" t="s">
        <v>25442</v>
      </c>
      <c r="R2790" s="213" t="s">
        <v>52</v>
      </c>
      <c r="S2790" s="215">
        <v>54.9</v>
      </c>
      <c r="T2790" s="215" t="s">
        <v>76</v>
      </c>
      <c r="U2790" s="213" t="s">
        <v>77</v>
      </c>
      <c r="V2790" s="213" t="s">
        <v>52</v>
      </c>
      <c r="W2790" s="213" t="s">
        <v>52</v>
      </c>
      <c r="X2790" s="213" t="s">
        <v>52</v>
      </c>
      <c r="Y2790" s="213" t="s">
        <v>52</v>
      </c>
      <c r="Z2790" s="213" t="s">
        <v>25452</v>
      </c>
      <c r="AA2790" s="213" t="s">
        <v>25453</v>
      </c>
      <c r="AB2790" s="213" t="s">
        <v>25454</v>
      </c>
      <c r="AC2790" s="213" t="s">
        <v>64</v>
      </c>
      <c r="AD2790" s="213" t="s">
        <v>64</v>
      </c>
      <c r="AE2790" s="213" t="s">
        <v>25455</v>
      </c>
      <c r="AF2790" s="213" t="s">
        <v>66</v>
      </c>
      <c r="AG2790" s="213" t="s">
        <v>84</v>
      </c>
      <c r="AH2790" s="213" t="s">
        <v>113</v>
      </c>
      <c r="AI2790" s="213" t="s">
        <v>25456</v>
      </c>
      <c r="AJ2790" s="213" t="s">
        <v>68</v>
      </c>
      <c r="AK2790" s="213" t="s">
        <v>25457</v>
      </c>
      <c r="AL2790" s="213" t="s">
        <v>52</v>
      </c>
      <c r="AM2790" s="213" t="s">
        <v>52</v>
      </c>
      <c r="AN2790" s="213" t="s">
        <v>52</v>
      </c>
      <c r="AO2790" s="213" t="s">
        <v>52</v>
      </c>
      <c r="AP2790" s="213" t="s">
        <v>52</v>
      </c>
      <c r="AQ2790" s="213" t="s">
        <v>52</v>
      </c>
      <c r="AR2790" s="213" t="s">
        <v>52</v>
      </c>
      <c r="AS2790" s="213" t="s">
        <v>50</v>
      </c>
      <c r="AT2790" s="213" t="s">
        <v>51</v>
      </c>
      <c r="AU2790" s="213" t="s">
        <v>50</v>
      </c>
    </row>
    <row r="2791" spans="1:47" x14ac:dyDescent="0.25">
      <c r="A2791" t="s">
        <v>31030</v>
      </c>
      <c r="B2791" s="214" t="s">
        <v>25458</v>
      </c>
      <c r="C2791" s="222">
        <v>45107</v>
      </c>
      <c r="D2791" s="213" t="s">
        <v>70</v>
      </c>
      <c r="E2791" s="213" t="s">
        <v>198</v>
      </c>
      <c r="F2791" s="213" t="s">
        <v>72</v>
      </c>
      <c r="G2791" s="215">
        <v>1</v>
      </c>
      <c r="H2791" s="215">
        <v>54.9</v>
      </c>
      <c r="I2791" s="215">
        <v>19.54</v>
      </c>
      <c r="J2791" s="215">
        <v>-14.83</v>
      </c>
      <c r="K2791" s="215">
        <v>-19.54</v>
      </c>
      <c r="L2791" s="215" t="s">
        <v>51</v>
      </c>
      <c r="M2791" s="215">
        <v>40.07</v>
      </c>
      <c r="N2791" s="213" t="s">
        <v>52</v>
      </c>
      <c r="O2791" s="213" t="s">
        <v>177</v>
      </c>
      <c r="P2791" s="213" t="s">
        <v>25441</v>
      </c>
      <c r="Q2791" s="213" t="s">
        <v>25442</v>
      </c>
      <c r="R2791" s="213" t="s">
        <v>52</v>
      </c>
      <c r="S2791" s="215">
        <v>54.9</v>
      </c>
      <c r="T2791" s="215" t="s">
        <v>76</v>
      </c>
      <c r="U2791" s="213" t="s">
        <v>77</v>
      </c>
      <c r="V2791" s="213" t="s">
        <v>52</v>
      </c>
      <c r="W2791" s="213" t="s">
        <v>52</v>
      </c>
      <c r="X2791" s="213" t="s">
        <v>52</v>
      </c>
      <c r="Y2791" s="213" t="s">
        <v>52</v>
      </c>
      <c r="Z2791" s="213" t="s">
        <v>25459</v>
      </c>
      <c r="AA2791" s="213" t="s">
        <v>25460</v>
      </c>
      <c r="AB2791" s="213" t="s">
        <v>25461</v>
      </c>
      <c r="AC2791" s="213" t="s">
        <v>21141</v>
      </c>
      <c r="AD2791" s="213" t="s">
        <v>126</v>
      </c>
      <c r="AE2791" s="213" t="s">
        <v>25462</v>
      </c>
      <c r="AF2791" s="213" t="s">
        <v>66</v>
      </c>
      <c r="AG2791" s="213" t="s">
        <v>84</v>
      </c>
      <c r="AH2791" s="213" t="s">
        <v>25463</v>
      </c>
      <c r="AI2791" s="213" t="s">
        <v>52</v>
      </c>
      <c r="AJ2791" s="213" t="s">
        <v>68</v>
      </c>
      <c r="AK2791" s="213" t="s">
        <v>25464</v>
      </c>
      <c r="AL2791" s="213" t="s">
        <v>52</v>
      </c>
      <c r="AM2791" s="213" t="s">
        <v>52</v>
      </c>
      <c r="AN2791" s="213" t="s">
        <v>52</v>
      </c>
      <c r="AO2791" s="213" t="s">
        <v>52</v>
      </c>
      <c r="AP2791" s="213" t="s">
        <v>52</v>
      </c>
      <c r="AQ2791" s="213" t="s">
        <v>52</v>
      </c>
      <c r="AR2791" s="213" t="s">
        <v>52</v>
      </c>
      <c r="AS2791" s="213" t="s">
        <v>50</v>
      </c>
      <c r="AT2791" s="213" t="s">
        <v>51</v>
      </c>
      <c r="AU2791" s="213" t="s">
        <v>50</v>
      </c>
    </row>
    <row r="2792" spans="1:47" x14ac:dyDescent="0.25">
      <c r="A2792" t="s">
        <v>31030</v>
      </c>
      <c r="B2792" s="214" t="s">
        <v>25465</v>
      </c>
      <c r="C2792" s="222">
        <v>45107</v>
      </c>
      <c r="D2792" s="213" t="s">
        <v>70</v>
      </c>
      <c r="E2792" s="213" t="s">
        <v>198</v>
      </c>
      <c r="F2792" s="213" t="s">
        <v>50</v>
      </c>
      <c r="G2792" s="215">
        <v>1</v>
      </c>
      <c r="H2792" s="215">
        <v>54.9</v>
      </c>
      <c r="I2792" s="215">
        <v>20</v>
      </c>
      <c r="J2792" s="215">
        <v>-14.83</v>
      </c>
      <c r="K2792" s="215">
        <v>-20</v>
      </c>
      <c r="L2792" s="215" t="s">
        <v>51</v>
      </c>
      <c r="M2792" s="215">
        <v>40.07</v>
      </c>
      <c r="N2792" s="213" t="s">
        <v>72</v>
      </c>
      <c r="O2792" s="213" t="s">
        <v>177</v>
      </c>
      <c r="P2792" s="213" t="s">
        <v>25441</v>
      </c>
      <c r="Q2792" s="213" t="s">
        <v>25442</v>
      </c>
      <c r="R2792" s="213" t="s">
        <v>52</v>
      </c>
      <c r="S2792" s="215">
        <v>54.9</v>
      </c>
      <c r="T2792" s="215" t="s">
        <v>76</v>
      </c>
      <c r="U2792" s="213" t="s">
        <v>77</v>
      </c>
      <c r="V2792" s="213" t="s">
        <v>52</v>
      </c>
      <c r="W2792" s="213" t="s">
        <v>52</v>
      </c>
      <c r="X2792" s="213" t="s">
        <v>52</v>
      </c>
      <c r="Y2792" s="213" t="s">
        <v>52</v>
      </c>
      <c r="Z2792" s="213" t="s">
        <v>25466</v>
      </c>
      <c r="AA2792" s="213" t="s">
        <v>25467</v>
      </c>
      <c r="AB2792" s="213" t="s">
        <v>25468</v>
      </c>
      <c r="AC2792" s="213" t="s">
        <v>13934</v>
      </c>
      <c r="AD2792" s="213" t="s">
        <v>300</v>
      </c>
      <c r="AE2792" s="213" t="s">
        <v>25469</v>
      </c>
      <c r="AF2792" s="213" t="s">
        <v>66</v>
      </c>
      <c r="AG2792" s="213" t="s">
        <v>84</v>
      </c>
      <c r="AH2792" s="213" t="s">
        <v>25448</v>
      </c>
      <c r="AI2792" s="213" t="s">
        <v>52</v>
      </c>
      <c r="AJ2792" s="213" t="s">
        <v>68</v>
      </c>
      <c r="AK2792" s="213" t="s">
        <v>25470</v>
      </c>
      <c r="AL2792" s="213" t="s">
        <v>52</v>
      </c>
      <c r="AM2792" s="213" t="s">
        <v>52</v>
      </c>
      <c r="AN2792" s="213" t="s">
        <v>52</v>
      </c>
      <c r="AO2792" s="213" t="s">
        <v>52</v>
      </c>
      <c r="AP2792" s="213" t="s">
        <v>52</v>
      </c>
      <c r="AQ2792" s="213" t="s">
        <v>52</v>
      </c>
      <c r="AR2792" s="213" t="s">
        <v>52</v>
      </c>
      <c r="AS2792" s="213" t="s">
        <v>50</v>
      </c>
      <c r="AT2792" s="213" t="s">
        <v>51</v>
      </c>
      <c r="AU2792" s="213" t="s">
        <v>50</v>
      </c>
    </row>
    <row r="2793" spans="1:47" x14ac:dyDescent="0.25">
      <c r="A2793" t="s">
        <v>31030</v>
      </c>
      <c r="B2793" s="214" t="s">
        <v>25471</v>
      </c>
      <c r="C2793" s="222">
        <v>45107</v>
      </c>
      <c r="D2793" s="213" t="s">
        <v>48</v>
      </c>
      <c r="E2793" s="213" t="s">
        <v>49</v>
      </c>
      <c r="F2793" s="213" t="s">
        <v>50</v>
      </c>
      <c r="G2793" s="215">
        <v>1</v>
      </c>
      <c r="H2793" s="215">
        <v>119.6</v>
      </c>
      <c r="I2793" s="215" t="s">
        <v>51</v>
      </c>
      <c r="J2793" s="215">
        <v>-20.329999999999998</v>
      </c>
      <c r="K2793" s="215">
        <v>-20.45</v>
      </c>
      <c r="L2793" s="215" t="s">
        <v>51</v>
      </c>
      <c r="M2793" s="215">
        <v>78.819999999999993</v>
      </c>
      <c r="N2793" s="213" t="s">
        <v>52</v>
      </c>
      <c r="O2793" s="213" t="s">
        <v>25472</v>
      </c>
      <c r="P2793" s="213" t="s">
        <v>25473</v>
      </c>
      <c r="Q2793" s="213" t="s">
        <v>25474</v>
      </c>
      <c r="R2793" s="213" t="s">
        <v>52</v>
      </c>
      <c r="S2793" s="215">
        <v>119.6</v>
      </c>
      <c r="T2793" s="215" t="s">
        <v>76</v>
      </c>
      <c r="U2793" s="213" t="s">
        <v>57</v>
      </c>
      <c r="V2793" s="213" t="s">
        <v>25475</v>
      </c>
      <c r="W2793" s="213" t="s">
        <v>25476</v>
      </c>
      <c r="X2793" s="213" t="s">
        <v>25477</v>
      </c>
      <c r="Y2793" s="213" t="s">
        <v>52</v>
      </c>
      <c r="Z2793" s="213" t="s">
        <v>25475</v>
      </c>
      <c r="AA2793" s="213" t="s">
        <v>25478</v>
      </c>
      <c r="AB2793" s="213" t="s">
        <v>25479</v>
      </c>
      <c r="AC2793" s="213" t="s">
        <v>64</v>
      </c>
      <c r="AD2793" s="213" t="s">
        <v>64</v>
      </c>
      <c r="AE2793" s="213" t="s">
        <v>25480</v>
      </c>
      <c r="AF2793" s="213" t="s">
        <v>66</v>
      </c>
      <c r="AG2793" s="213" t="s">
        <v>67</v>
      </c>
      <c r="AH2793" s="213" t="s">
        <v>52</v>
      </c>
      <c r="AI2793" s="213" t="s">
        <v>52</v>
      </c>
      <c r="AJ2793" s="213" t="s">
        <v>68</v>
      </c>
      <c r="AK2793" s="213" t="s">
        <v>52</v>
      </c>
      <c r="AL2793" s="213" t="s">
        <v>52</v>
      </c>
      <c r="AM2793" s="213" t="s">
        <v>52</v>
      </c>
      <c r="AN2793" s="213" t="s">
        <v>52</v>
      </c>
      <c r="AO2793" s="213" t="s">
        <v>52</v>
      </c>
      <c r="AP2793" s="213" t="s">
        <v>52</v>
      </c>
      <c r="AQ2793" s="213" t="s">
        <v>52</v>
      </c>
      <c r="AR2793" s="213" t="s">
        <v>52</v>
      </c>
      <c r="AS2793" s="213" t="s">
        <v>50</v>
      </c>
      <c r="AT2793" s="213" t="s">
        <v>51</v>
      </c>
      <c r="AU2793" s="213" t="s">
        <v>50</v>
      </c>
    </row>
    <row r="2794" spans="1:47" x14ac:dyDescent="0.25">
      <c r="A2794" t="s">
        <v>31030</v>
      </c>
      <c r="B2794" s="214" t="s">
        <v>25481</v>
      </c>
      <c r="C2794" s="222">
        <v>45107</v>
      </c>
      <c r="D2794" s="213" t="s">
        <v>448</v>
      </c>
      <c r="E2794" s="213" t="s">
        <v>449</v>
      </c>
      <c r="F2794" s="213" t="s">
        <v>72</v>
      </c>
      <c r="G2794" s="215">
        <v>1</v>
      </c>
      <c r="H2794" s="215">
        <v>31.39</v>
      </c>
      <c r="I2794" s="215">
        <v>18.8</v>
      </c>
      <c r="J2794" s="215">
        <v>-9.27</v>
      </c>
      <c r="K2794" s="215">
        <v>-18.8</v>
      </c>
      <c r="L2794" s="215" t="s">
        <v>51</v>
      </c>
      <c r="M2794" s="215">
        <v>22.12</v>
      </c>
      <c r="N2794" s="213" t="s">
        <v>52</v>
      </c>
      <c r="O2794" s="213" t="s">
        <v>25482</v>
      </c>
      <c r="P2794" s="213" t="s">
        <v>25483</v>
      </c>
      <c r="Q2794" s="213" t="s">
        <v>25484</v>
      </c>
      <c r="R2794" s="213" t="s">
        <v>52</v>
      </c>
      <c r="S2794" s="215">
        <v>31.39</v>
      </c>
      <c r="T2794" s="215" t="s">
        <v>56</v>
      </c>
      <c r="U2794" s="213" t="s">
        <v>57</v>
      </c>
      <c r="V2794" s="213" t="s">
        <v>25485</v>
      </c>
      <c r="W2794" s="213" t="s">
        <v>25486</v>
      </c>
      <c r="X2794" s="213" t="s">
        <v>25487</v>
      </c>
      <c r="Y2794" s="213" t="s">
        <v>52</v>
      </c>
      <c r="Z2794" s="213" t="s">
        <v>25485</v>
      </c>
      <c r="AA2794" s="213" t="s">
        <v>25488</v>
      </c>
      <c r="AB2794" s="213" t="s">
        <v>25489</v>
      </c>
      <c r="AC2794" s="213" t="s">
        <v>5381</v>
      </c>
      <c r="AD2794" s="213" t="s">
        <v>333</v>
      </c>
      <c r="AE2794" s="213" t="s">
        <v>25490</v>
      </c>
      <c r="AF2794" s="213" t="s">
        <v>66</v>
      </c>
      <c r="AG2794" s="213" t="s">
        <v>67</v>
      </c>
      <c r="AH2794" s="213" t="s">
        <v>52</v>
      </c>
      <c r="AI2794" s="213" t="s">
        <v>52</v>
      </c>
      <c r="AJ2794" s="213" t="s">
        <v>68</v>
      </c>
      <c r="AK2794" s="213" t="s">
        <v>52</v>
      </c>
      <c r="AL2794" s="213" t="s">
        <v>52</v>
      </c>
      <c r="AM2794" s="213" t="s">
        <v>52</v>
      </c>
      <c r="AN2794" s="213" t="s">
        <v>52</v>
      </c>
      <c r="AO2794" s="213" t="s">
        <v>52</v>
      </c>
      <c r="AP2794" s="213" t="s">
        <v>52</v>
      </c>
      <c r="AQ2794" s="213" t="s">
        <v>52</v>
      </c>
      <c r="AR2794" s="213" t="s">
        <v>52</v>
      </c>
      <c r="AS2794" s="213" t="s">
        <v>50</v>
      </c>
      <c r="AT2794" s="213" t="s">
        <v>51</v>
      </c>
      <c r="AU2794" s="213" t="s">
        <v>50</v>
      </c>
    </row>
    <row r="2795" spans="1:47" x14ac:dyDescent="0.25">
      <c r="A2795" t="s">
        <v>31030</v>
      </c>
      <c r="B2795" s="214" t="s">
        <v>25491</v>
      </c>
      <c r="C2795" s="222">
        <v>45107</v>
      </c>
      <c r="D2795" s="213" t="s">
        <v>70</v>
      </c>
      <c r="E2795" s="213" t="s">
        <v>132</v>
      </c>
      <c r="F2795" s="213" t="s">
        <v>72</v>
      </c>
      <c r="G2795" s="215">
        <v>1</v>
      </c>
      <c r="H2795" s="215">
        <v>54.9</v>
      </c>
      <c r="I2795" s="215" t="s">
        <v>51</v>
      </c>
      <c r="J2795" s="215">
        <v>-14.83</v>
      </c>
      <c r="K2795" s="215" t="s">
        <v>51</v>
      </c>
      <c r="L2795" s="215" t="s">
        <v>51</v>
      </c>
      <c r="M2795" s="215">
        <v>40.07</v>
      </c>
      <c r="N2795" s="213" t="s">
        <v>52</v>
      </c>
      <c r="O2795" s="213" t="s">
        <v>177</v>
      </c>
      <c r="P2795" s="213" t="s">
        <v>25441</v>
      </c>
      <c r="Q2795" s="213" t="s">
        <v>25442</v>
      </c>
      <c r="R2795" s="213" t="s">
        <v>52</v>
      </c>
      <c r="S2795" s="215">
        <v>54.9</v>
      </c>
      <c r="T2795" s="215" t="s">
        <v>76</v>
      </c>
      <c r="U2795" s="213" t="s">
        <v>77</v>
      </c>
      <c r="V2795" s="213" t="s">
        <v>52</v>
      </c>
      <c r="W2795" s="213" t="s">
        <v>52</v>
      </c>
      <c r="X2795" s="213" t="s">
        <v>52</v>
      </c>
      <c r="Y2795" s="213" t="s">
        <v>52</v>
      </c>
      <c r="Z2795" s="213" t="s">
        <v>25492</v>
      </c>
      <c r="AA2795" s="213" t="s">
        <v>25493</v>
      </c>
      <c r="AB2795" s="213" t="s">
        <v>25494</v>
      </c>
      <c r="AC2795" s="213" t="s">
        <v>10276</v>
      </c>
      <c r="AD2795" s="213" t="s">
        <v>333</v>
      </c>
      <c r="AE2795" s="213" t="s">
        <v>12637</v>
      </c>
      <c r="AF2795" s="213" t="s">
        <v>66</v>
      </c>
      <c r="AG2795" s="213" t="s">
        <v>84</v>
      </c>
      <c r="AH2795" s="213" t="s">
        <v>25495</v>
      </c>
      <c r="AI2795" s="213" t="s">
        <v>52</v>
      </c>
      <c r="AJ2795" s="213" t="s">
        <v>68</v>
      </c>
      <c r="AK2795" s="213" t="s">
        <v>25496</v>
      </c>
      <c r="AL2795" s="213" t="s">
        <v>52</v>
      </c>
      <c r="AM2795" s="213" t="s">
        <v>52</v>
      </c>
      <c r="AN2795" s="213" t="s">
        <v>52</v>
      </c>
      <c r="AO2795" s="213" t="s">
        <v>52</v>
      </c>
      <c r="AP2795" s="213" t="s">
        <v>52</v>
      </c>
      <c r="AQ2795" s="213" t="s">
        <v>52</v>
      </c>
      <c r="AR2795" s="213" t="s">
        <v>52</v>
      </c>
      <c r="AS2795" s="213" t="s">
        <v>50</v>
      </c>
      <c r="AT2795" s="213" t="s">
        <v>51</v>
      </c>
      <c r="AU2795" s="213" t="s">
        <v>50</v>
      </c>
    </row>
    <row r="2796" spans="1:47" x14ac:dyDescent="0.25">
      <c r="A2796" t="s">
        <v>31030</v>
      </c>
      <c r="B2796" s="214" t="s">
        <v>25497</v>
      </c>
      <c r="C2796" s="222">
        <v>45107</v>
      </c>
      <c r="D2796" s="213" t="s">
        <v>89</v>
      </c>
      <c r="E2796" s="213" t="s">
        <v>104</v>
      </c>
      <c r="F2796" s="213" t="s">
        <v>50</v>
      </c>
      <c r="G2796" s="215">
        <v>1</v>
      </c>
      <c r="H2796" s="215">
        <v>54.9</v>
      </c>
      <c r="I2796" s="215">
        <v>11.88</v>
      </c>
      <c r="J2796" s="215">
        <v>-14.83</v>
      </c>
      <c r="K2796" s="215">
        <v>-11.88</v>
      </c>
      <c r="L2796" s="215" t="s">
        <v>51</v>
      </c>
      <c r="M2796" s="215">
        <v>40.07</v>
      </c>
      <c r="N2796" s="213" t="s">
        <v>72</v>
      </c>
      <c r="O2796" s="213" t="s">
        <v>177</v>
      </c>
      <c r="P2796" s="213" t="s">
        <v>25441</v>
      </c>
      <c r="Q2796" s="213" t="s">
        <v>25442</v>
      </c>
      <c r="R2796" s="213" t="s">
        <v>52</v>
      </c>
      <c r="S2796" s="215">
        <v>54.9</v>
      </c>
      <c r="T2796" s="215" t="s">
        <v>76</v>
      </c>
      <c r="U2796" s="213" t="s">
        <v>77</v>
      </c>
      <c r="V2796" s="213" t="s">
        <v>52</v>
      </c>
      <c r="W2796" s="213" t="s">
        <v>52</v>
      </c>
      <c r="X2796" s="213" t="s">
        <v>52</v>
      </c>
      <c r="Y2796" s="213" t="s">
        <v>52</v>
      </c>
      <c r="Z2796" s="213" t="s">
        <v>25498</v>
      </c>
      <c r="AA2796" s="213" t="s">
        <v>25499</v>
      </c>
      <c r="AB2796" s="213" t="s">
        <v>25500</v>
      </c>
      <c r="AC2796" s="213" t="s">
        <v>25501</v>
      </c>
      <c r="AD2796" s="213" t="s">
        <v>64</v>
      </c>
      <c r="AE2796" s="213" t="s">
        <v>25502</v>
      </c>
      <c r="AF2796" s="213" t="s">
        <v>66</v>
      </c>
      <c r="AG2796" s="213" t="s">
        <v>84</v>
      </c>
      <c r="AH2796" s="213" t="s">
        <v>25503</v>
      </c>
      <c r="AI2796" s="213" t="s">
        <v>2008</v>
      </c>
      <c r="AJ2796" s="213" t="s">
        <v>68</v>
      </c>
      <c r="AK2796" s="213" t="s">
        <v>25504</v>
      </c>
      <c r="AL2796" s="213" t="s">
        <v>52</v>
      </c>
      <c r="AM2796" s="213" t="s">
        <v>52</v>
      </c>
      <c r="AN2796" s="213" t="s">
        <v>52</v>
      </c>
      <c r="AO2796" s="213" t="s">
        <v>52</v>
      </c>
      <c r="AP2796" s="213" t="s">
        <v>52</v>
      </c>
      <c r="AQ2796" s="213" t="s">
        <v>52</v>
      </c>
      <c r="AR2796" s="213" t="s">
        <v>52</v>
      </c>
      <c r="AS2796" s="213" t="s">
        <v>50</v>
      </c>
      <c r="AT2796" s="213" t="s">
        <v>51</v>
      </c>
      <c r="AU2796" s="213" t="s">
        <v>50</v>
      </c>
    </row>
    <row r="2797" spans="1:47" x14ac:dyDescent="0.25">
      <c r="A2797" t="s">
        <v>31030</v>
      </c>
      <c r="B2797" s="214" t="s">
        <v>25505</v>
      </c>
      <c r="C2797" s="222">
        <v>45107</v>
      </c>
      <c r="D2797" s="213" t="s">
        <v>70</v>
      </c>
      <c r="E2797" s="213" t="s">
        <v>25506</v>
      </c>
      <c r="F2797" s="213" t="s">
        <v>50</v>
      </c>
      <c r="G2797" s="215">
        <v>1</v>
      </c>
      <c r="H2797" s="215">
        <v>54.9</v>
      </c>
      <c r="I2797" s="215">
        <v>26.24</v>
      </c>
      <c r="J2797" s="215">
        <v>-14.83</v>
      </c>
      <c r="K2797" s="215">
        <v>-26.24</v>
      </c>
      <c r="L2797" s="215" t="s">
        <v>51</v>
      </c>
      <c r="M2797" s="215">
        <v>40.07</v>
      </c>
      <c r="N2797" s="213" t="s">
        <v>72</v>
      </c>
      <c r="O2797" s="213" t="s">
        <v>25507</v>
      </c>
      <c r="P2797" s="213" t="s">
        <v>25508</v>
      </c>
      <c r="Q2797" s="213" t="s">
        <v>25509</v>
      </c>
      <c r="R2797" s="213" t="s">
        <v>52</v>
      </c>
      <c r="S2797" s="215">
        <v>54.9</v>
      </c>
      <c r="T2797" s="215" t="s">
        <v>76</v>
      </c>
      <c r="U2797" s="213" t="s">
        <v>77</v>
      </c>
      <c r="V2797" s="213" t="s">
        <v>52</v>
      </c>
      <c r="W2797" s="213" t="s">
        <v>52</v>
      </c>
      <c r="X2797" s="213" t="s">
        <v>52</v>
      </c>
      <c r="Y2797" s="213" t="s">
        <v>52</v>
      </c>
      <c r="Z2797" s="213" t="s">
        <v>25510</v>
      </c>
      <c r="AA2797" s="213" t="s">
        <v>25511</v>
      </c>
      <c r="AB2797" s="213" t="s">
        <v>25512</v>
      </c>
      <c r="AC2797" s="213" t="s">
        <v>25513</v>
      </c>
      <c r="AD2797" s="213" t="s">
        <v>715</v>
      </c>
      <c r="AE2797" s="213" t="s">
        <v>25514</v>
      </c>
      <c r="AF2797" s="213" t="s">
        <v>66</v>
      </c>
      <c r="AG2797" s="213" t="s">
        <v>84</v>
      </c>
      <c r="AH2797" s="213" t="s">
        <v>25463</v>
      </c>
      <c r="AI2797" s="213" t="s">
        <v>52</v>
      </c>
      <c r="AJ2797" s="213" t="s">
        <v>68</v>
      </c>
      <c r="AK2797" s="213" t="s">
        <v>25515</v>
      </c>
      <c r="AL2797" s="213" t="s">
        <v>52</v>
      </c>
      <c r="AM2797" s="213" t="s">
        <v>52</v>
      </c>
      <c r="AN2797" s="213" t="s">
        <v>52</v>
      </c>
      <c r="AO2797" s="213" t="s">
        <v>52</v>
      </c>
      <c r="AP2797" s="213" t="s">
        <v>52</v>
      </c>
      <c r="AQ2797" s="213" t="s">
        <v>52</v>
      </c>
      <c r="AR2797" s="213" t="s">
        <v>52</v>
      </c>
      <c r="AS2797" s="213" t="s">
        <v>50</v>
      </c>
      <c r="AT2797" s="213" t="s">
        <v>51</v>
      </c>
      <c r="AU2797" s="213" t="s">
        <v>50</v>
      </c>
    </row>
    <row r="2798" spans="1:47" x14ac:dyDescent="0.25">
      <c r="A2798" t="s">
        <v>31030</v>
      </c>
      <c r="B2798" s="214" t="s">
        <v>25516</v>
      </c>
      <c r="C2798" s="222">
        <v>45107</v>
      </c>
      <c r="D2798" s="213" t="s">
        <v>448</v>
      </c>
      <c r="E2798" s="213" t="s">
        <v>449</v>
      </c>
      <c r="F2798" s="213" t="s">
        <v>72</v>
      </c>
      <c r="G2798" s="215">
        <v>1</v>
      </c>
      <c r="H2798" s="215">
        <v>89.52</v>
      </c>
      <c r="I2798" s="215" t="s">
        <v>51</v>
      </c>
      <c r="J2798" s="215">
        <v>-15.22</v>
      </c>
      <c r="K2798" s="215">
        <v>-21.45</v>
      </c>
      <c r="L2798" s="215" t="s">
        <v>51</v>
      </c>
      <c r="M2798" s="215">
        <v>52.85</v>
      </c>
      <c r="N2798" s="213" t="s">
        <v>52</v>
      </c>
      <c r="O2798" s="213" t="s">
        <v>25517</v>
      </c>
      <c r="P2798" s="213" t="s">
        <v>25518</v>
      </c>
      <c r="Q2798" s="213" t="s">
        <v>249</v>
      </c>
      <c r="R2798" s="213" t="s">
        <v>52</v>
      </c>
      <c r="S2798" s="215">
        <v>89.52</v>
      </c>
      <c r="T2798" s="215" t="s">
        <v>76</v>
      </c>
      <c r="U2798" s="213" t="s">
        <v>57</v>
      </c>
      <c r="V2798" s="213" t="s">
        <v>25519</v>
      </c>
      <c r="W2798" s="213" t="s">
        <v>25520</v>
      </c>
      <c r="X2798" s="213" t="s">
        <v>25521</v>
      </c>
      <c r="Y2798" s="213" t="s">
        <v>52</v>
      </c>
      <c r="Z2798" s="213" t="s">
        <v>25519</v>
      </c>
      <c r="AA2798" s="213" t="s">
        <v>25522</v>
      </c>
      <c r="AB2798" s="213" t="s">
        <v>25523</v>
      </c>
      <c r="AC2798" s="213" t="s">
        <v>25524</v>
      </c>
      <c r="AD2798" s="213" t="s">
        <v>64</v>
      </c>
      <c r="AE2798" s="213" t="s">
        <v>25525</v>
      </c>
      <c r="AF2798" s="213" t="s">
        <v>66</v>
      </c>
      <c r="AG2798" s="213" t="s">
        <v>67</v>
      </c>
      <c r="AH2798" s="213" t="s">
        <v>52</v>
      </c>
      <c r="AI2798" s="213" t="s">
        <v>52</v>
      </c>
      <c r="AJ2798" s="213" t="s">
        <v>68</v>
      </c>
      <c r="AK2798" s="213" t="s">
        <v>52</v>
      </c>
      <c r="AL2798" s="213" t="s">
        <v>52</v>
      </c>
      <c r="AM2798" s="213" t="s">
        <v>52</v>
      </c>
      <c r="AN2798" s="213" t="s">
        <v>52</v>
      </c>
      <c r="AO2798" s="213" t="s">
        <v>52</v>
      </c>
      <c r="AP2798" s="213" t="s">
        <v>52</v>
      </c>
      <c r="AQ2798" s="213" t="s">
        <v>52</v>
      </c>
      <c r="AR2798" s="213" t="s">
        <v>52</v>
      </c>
      <c r="AS2798" s="213" t="s">
        <v>50</v>
      </c>
      <c r="AT2798" s="213" t="s">
        <v>51</v>
      </c>
      <c r="AU2798" s="213" t="s">
        <v>50</v>
      </c>
    </row>
    <row r="2799" spans="1:47" x14ac:dyDescent="0.25">
      <c r="A2799" t="s">
        <v>31030</v>
      </c>
      <c r="B2799" s="214" t="s">
        <v>25526</v>
      </c>
      <c r="C2799" s="222">
        <v>45107</v>
      </c>
      <c r="D2799" s="213" t="s">
        <v>89</v>
      </c>
      <c r="E2799" s="213" t="s">
        <v>104</v>
      </c>
      <c r="F2799" s="213" t="s">
        <v>50</v>
      </c>
      <c r="G2799" s="215">
        <v>1</v>
      </c>
      <c r="H2799" s="215">
        <v>164.5</v>
      </c>
      <c r="I2799" s="215" t="s">
        <v>51</v>
      </c>
      <c r="J2799" s="215">
        <v>-19.739999999999998</v>
      </c>
      <c r="K2799" s="215">
        <v>-26.45</v>
      </c>
      <c r="L2799" s="215" t="s">
        <v>51</v>
      </c>
      <c r="M2799" s="215">
        <v>118.31</v>
      </c>
      <c r="N2799" s="213" t="s">
        <v>52</v>
      </c>
      <c r="O2799" s="213" t="s">
        <v>4171</v>
      </c>
      <c r="P2799" s="213" t="s">
        <v>25527</v>
      </c>
      <c r="Q2799" s="213" t="s">
        <v>25528</v>
      </c>
      <c r="R2799" s="213" t="s">
        <v>52</v>
      </c>
      <c r="S2799" s="215">
        <v>164.5</v>
      </c>
      <c r="T2799" s="215" t="s">
        <v>56</v>
      </c>
      <c r="U2799" s="213" t="s">
        <v>77</v>
      </c>
      <c r="V2799" s="213" t="s">
        <v>52</v>
      </c>
      <c r="W2799" s="213" t="s">
        <v>52</v>
      </c>
      <c r="X2799" s="213" t="s">
        <v>52</v>
      </c>
      <c r="Y2799" s="213" t="s">
        <v>52</v>
      </c>
      <c r="Z2799" s="213" t="s">
        <v>25529</v>
      </c>
      <c r="AA2799" s="213" t="s">
        <v>25530</v>
      </c>
      <c r="AB2799" s="213" t="s">
        <v>25531</v>
      </c>
      <c r="AC2799" s="213" t="s">
        <v>253</v>
      </c>
      <c r="AD2799" s="213" t="s">
        <v>64</v>
      </c>
      <c r="AE2799" s="213" t="s">
        <v>25532</v>
      </c>
      <c r="AF2799" s="213" t="s">
        <v>66</v>
      </c>
      <c r="AG2799" s="213" t="s">
        <v>84</v>
      </c>
      <c r="AH2799" s="213" t="s">
        <v>906</v>
      </c>
      <c r="AI2799" s="213" t="s">
        <v>25533</v>
      </c>
      <c r="AJ2799" s="213" t="s">
        <v>68</v>
      </c>
      <c r="AK2799" s="213" t="s">
        <v>25534</v>
      </c>
      <c r="AL2799" s="213" t="s">
        <v>52</v>
      </c>
      <c r="AM2799" s="213" t="s">
        <v>52</v>
      </c>
      <c r="AN2799" s="213" t="s">
        <v>52</v>
      </c>
      <c r="AO2799" s="213" t="s">
        <v>52</v>
      </c>
      <c r="AP2799" s="213" t="s">
        <v>52</v>
      </c>
      <c r="AQ2799" s="213" t="s">
        <v>52</v>
      </c>
      <c r="AR2799" s="213" t="s">
        <v>52</v>
      </c>
      <c r="AS2799" s="213" t="s">
        <v>50</v>
      </c>
      <c r="AT2799" s="213" t="s">
        <v>51</v>
      </c>
      <c r="AU2799" s="213" t="s">
        <v>50</v>
      </c>
    </row>
    <row r="2800" spans="1:47" x14ac:dyDescent="0.25">
      <c r="A2800" t="s">
        <v>31030</v>
      </c>
      <c r="B2800" s="214" t="s">
        <v>25535</v>
      </c>
      <c r="C2800" s="222">
        <v>45107</v>
      </c>
      <c r="D2800" s="213" t="s">
        <v>89</v>
      </c>
      <c r="E2800" s="213" t="s">
        <v>104</v>
      </c>
      <c r="F2800" s="213" t="s">
        <v>50</v>
      </c>
      <c r="G2800" s="215">
        <v>1</v>
      </c>
      <c r="H2800" s="215">
        <v>59.7</v>
      </c>
      <c r="I2800" s="215">
        <v>11.88</v>
      </c>
      <c r="J2800" s="215">
        <v>-15.65</v>
      </c>
      <c r="K2800" s="215">
        <v>-11.88</v>
      </c>
      <c r="L2800" s="215" t="s">
        <v>51</v>
      </c>
      <c r="M2800" s="215">
        <v>44.05</v>
      </c>
      <c r="N2800" s="213" t="s">
        <v>52</v>
      </c>
      <c r="O2800" s="213" t="s">
        <v>620</v>
      </c>
      <c r="P2800" s="213" t="s">
        <v>25536</v>
      </c>
      <c r="Q2800" s="213" t="s">
        <v>25537</v>
      </c>
      <c r="R2800" s="213" t="s">
        <v>52</v>
      </c>
      <c r="S2800" s="215">
        <v>59.7</v>
      </c>
      <c r="T2800" s="215" t="s">
        <v>76</v>
      </c>
      <c r="U2800" s="213" t="s">
        <v>77</v>
      </c>
      <c r="V2800" s="213" t="s">
        <v>52</v>
      </c>
      <c r="W2800" s="213" t="s">
        <v>52</v>
      </c>
      <c r="X2800" s="213" t="s">
        <v>52</v>
      </c>
      <c r="Y2800" s="213" t="s">
        <v>52</v>
      </c>
      <c r="Z2800" s="213" t="s">
        <v>25538</v>
      </c>
      <c r="AA2800" s="213" t="s">
        <v>25539</v>
      </c>
      <c r="AB2800" s="213" t="s">
        <v>25540</v>
      </c>
      <c r="AC2800" s="213" t="s">
        <v>5847</v>
      </c>
      <c r="AD2800" s="213" t="s">
        <v>64</v>
      </c>
      <c r="AE2800" s="213" t="s">
        <v>25541</v>
      </c>
      <c r="AF2800" s="213" t="s">
        <v>66</v>
      </c>
      <c r="AG2800" s="213" t="s">
        <v>84</v>
      </c>
      <c r="AH2800" s="213" t="s">
        <v>25503</v>
      </c>
      <c r="AI2800" s="213" t="s">
        <v>25542</v>
      </c>
      <c r="AJ2800" s="213" t="s">
        <v>68</v>
      </c>
      <c r="AK2800" s="213" t="s">
        <v>25543</v>
      </c>
      <c r="AL2800" s="213" t="s">
        <v>52</v>
      </c>
      <c r="AM2800" s="213" t="s">
        <v>52</v>
      </c>
      <c r="AN2800" s="213" t="s">
        <v>52</v>
      </c>
      <c r="AO2800" s="213" t="s">
        <v>52</v>
      </c>
      <c r="AP2800" s="213" t="s">
        <v>52</v>
      </c>
      <c r="AQ2800" s="213" t="s">
        <v>52</v>
      </c>
      <c r="AR2800" s="213" t="s">
        <v>52</v>
      </c>
      <c r="AS2800" s="213" t="s">
        <v>50</v>
      </c>
      <c r="AT2800" s="213" t="s">
        <v>51</v>
      </c>
      <c r="AU2800" s="213" t="s">
        <v>50</v>
      </c>
    </row>
    <row r="2801" spans="1:47" x14ac:dyDescent="0.25">
      <c r="A2801" t="s">
        <v>31030</v>
      </c>
      <c r="B2801" s="214" t="s">
        <v>25544</v>
      </c>
      <c r="C2801" s="222">
        <v>45107</v>
      </c>
      <c r="D2801" s="213" t="s">
        <v>70</v>
      </c>
      <c r="E2801" s="213" t="s">
        <v>651</v>
      </c>
      <c r="F2801" s="213" t="s">
        <v>50</v>
      </c>
      <c r="G2801" s="215">
        <v>1</v>
      </c>
      <c r="H2801" s="215">
        <v>54.9</v>
      </c>
      <c r="I2801" s="215">
        <v>26.24</v>
      </c>
      <c r="J2801" s="215">
        <v>-14.83</v>
      </c>
      <c r="K2801" s="215">
        <v>-26.24</v>
      </c>
      <c r="L2801" s="215" t="s">
        <v>51</v>
      </c>
      <c r="M2801" s="215">
        <v>40.07</v>
      </c>
      <c r="N2801" s="213" t="s">
        <v>72</v>
      </c>
      <c r="O2801" s="213" t="s">
        <v>177</v>
      </c>
      <c r="P2801" s="213" t="s">
        <v>25441</v>
      </c>
      <c r="Q2801" s="213" t="s">
        <v>25442</v>
      </c>
      <c r="R2801" s="213" t="s">
        <v>52</v>
      </c>
      <c r="S2801" s="215">
        <v>54.9</v>
      </c>
      <c r="T2801" s="215" t="s">
        <v>76</v>
      </c>
      <c r="U2801" s="213" t="s">
        <v>77</v>
      </c>
      <c r="V2801" s="213" t="s">
        <v>52</v>
      </c>
      <c r="W2801" s="213" t="s">
        <v>52</v>
      </c>
      <c r="X2801" s="213" t="s">
        <v>52</v>
      </c>
      <c r="Y2801" s="213" t="s">
        <v>52</v>
      </c>
      <c r="Z2801" s="213" t="s">
        <v>25545</v>
      </c>
      <c r="AA2801" s="213" t="s">
        <v>25546</v>
      </c>
      <c r="AB2801" s="213" t="s">
        <v>25547</v>
      </c>
      <c r="AC2801" s="213" t="s">
        <v>25548</v>
      </c>
      <c r="AD2801" s="213" t="s">
        <v>206</v>
      </c>
      <c r="AE2801" s="213" t="s">
        <v>25549</v>
      </c>
      <c r="AF2801" s="213" t="s">
        <v>66</v>
      </c>
      <c r="AG2801" s="213" t="s">
        <v>84</v>
      </c>
      <c r="AH2801" s="213" t="s">
        <v>25550</v>
      </c>
      <c r="AI2801" s="213" t="s">
        <v>52</v>
      </c>
      <c r="AJ2801" s="213" t="s">
        <v>68</v>
      </c>
      <c r="AK2801" s="213" t="s">
        <v>25551</v>
      </c>
      <c r="AL2801" s="213" t="s">
        <v>52</v>
      </c>
      <c r="AM2801" s="213" t="s">
        <v>52</v>
      </c>
      <c r="AN2801" s="213" t="s">
        <v>52</v>
      </c>
      <c r="AO2801" s="213" t="s">
        <v>52</v>
      </c>
      <c r="AP2801" s="213" t="s">
        <v>52</v>
      </c>
      <c r="AQ2801" s="213" t="s">
        <v>52</v>
      </c>
      <c r="AR2801" s="213" t="s">
        <v>52</v>
      </c>
      <c r="AS2801" s="213" t="s">
        <v>50</v>
      </c>
      <c r="AT2801" s="213" t="s">
        <v>51</v>
      </c>
      <c r="AU2801" s="213" t="s">
        <v>50</v>
      </c>
    </row>
    <row r="2802" spans="1:47" x14ac:dyDescent="0.25">
      <c r="A2802" t="s">
        <v>31030</v>
      </c>
      <c r="B2802" s="214" t="s">
        <v>25552</v>
      </c>
      <c r="C2802" s="222">
        <v>45107</v>
      </c>
      <c r="D2802" s="213" t="s">
        <v>48</v>
      </c>
      <c r="E2802" s="213" t="s">
        <v>49</v>
      </c>
      <c r="F2802" s="213" t="s">
        <v>72</v>
      </c>
      <c r="G2802" s="215">
        <v>1</v>
      </c>
      <c r="H2802" s="215">
        <v>399</v>
      </c>
      <c r="I2802" s="215" t="s">
        <v>51</v>
      </c>
      <c r="J2802" s="215">
        <v>-67.83</v>
      </c>
      <c r="K2802" s="215">
        <v>-21.45</v>
      </c>
      <c r="L2802" s="215" t="s">
        <v>51</v>
      </c>
      <c r="M2802" s="215">
        <v>309.72000000000003</v>
      </c>
      <c r="N2802" s="213" t="s">
        <v>72</v>
      </c>
      <c r="O2802" s="213" t="s">
        <v>25553</v>
      </c>
      <c r="P2802" s="213" t="s">
        <v>25554</v>
      </c>
      <c r="Q2802" s="213" t="s">
        <v>25555</v>
      </c>
      <c r="R2802" s="213" t="s">
        <v>52</v>
      </c>
      <c r="S2802" s="215">
        <v>399</v>
      </c>
      <c r="T2802" s="215" t="s">
        <v>76</v>
      </c>
      <c r="U2802" s="213" t="s">
        <v>57</v>
      </c>
      <c r="V2802" s="213" t="s">
        <v>25556</v>
      </c>
      <c r="W2802" s="213" t="s">
        <v>25557</v>
      </c>
      <c r="X2802" s="213" t="s">
        <v>25558</v>
      </c>
      <c r="Y2802" s="213" t="s">
        <v>52</v>
      </c>
      <c r="Z2802" s="213" t="s">
        <v>25556</v>
      </c>
      <c r="AA2802" s="213" t="s">
        <v>25559</v>
      </c>
      <c r="AB2802" s="213" t="s">
        <v>25560</v>
      </c>
      <c r="AC2802" s="213" t="s">
        <v>4492</v>
      </c>
      <c r="AD2802" s="213" t="s">
        <v>64</v>
      </c>
      <c r="AE2802" s="213" t="s">
        <v>25561</v>
      </c>
      <c r="AF2802" s="213" t="s">
        <v>66</v>
      </c>
      <c r="AG2802" s="213" t="s">
        <v>67</v>
      </c>
      <c r="AH2802" s="213" t="s">
        <v>52</v>
      </c>
      <c r="AI2802" s="213" t="s">
        <v>52</v>
      </c>
      <c r="AJ2802" s="213" t="s">
        <v>68</v>
      </c>
      <c r="AK2802" s="213" t="s">
        <v>52</v>
      </c>
      <c r="AL2802" s="213" t="s">
        <v>52</v>
      </c>
      <c r="AM2802" s="213" t="s">
        <v>52</v>
      </c>
      <c r="AN2802" s="213" t="s">
        <v>52</v>
      </c>
      <c r="AO2802" s="213" t="s">
        <v>52</v>
      </c>
      <c r="AP2802" s="213" t="s">
        <v>52</v>
      </c>
      <c r="AQ2802" s="213" t="s">
        <v>52</v>
      </c>
      <c r="AR2802" s="213" t="s">
        <v>52</v>
      </c>
      <c r="AS2802" s="213" t="s">
        <v>50</v>
      </c>
      <c r="AT2802" s="213" t="s">
        <v>51</v>
      </c>
      <c r="AU2802" s="213" t="s">
        <v>50</v>
      </c>
    </row>
    <row r="2803" spans="1:47" x14ac:dyDescent="0.25">
      <c r="A2803" t="s">
        <v>31030</v>
      </c>
      <c r="B2803" s="214" t="s">
        <v>25562</v>
      </c>
      <c r="C2803" s="222">
        <v>45107</v>
      </c>
      <c r="D2803" s="213" t="s">
        <v>89</v>
      </c>
      <c r="E2803" s="213" t="s">
        <v>104</v>
      </c>
      <c r="F2803" s="213" t="s">
        <v>50</v>
      </c>
      <c r="G2803" s="215">
        <v>1</v>
      </c>
      <c r="H2803" s="215">
        <v>54.9</v>
      </c>
      <c r="I2803" s="215">
        <v>17.91</v>
      </c>
      <c r="J2803" s="215">
        <v>-14.83</v>
      </c>
      <c r="K2803" s="215">
        <v>-17.91</v>
      </c>
      <c r="L2803" s="215" t="s">
        <v>51</v>
      </c>
      <c r="M2803" s="215">
        <v>40.07</v>
      </c>
      <c r="N2803" s="213" t="s">
        <v>72</v>
      </c>
      <c r="O2803" s="213" t="s">
        <v>177</v>
      </c>
      <c r="P2803" s="213" t="s">
        <v>25441</v>
      </c>
      <c r="Q2803" s="213" t="s">
        <v>25442</v>
      </c>
      <c r="R2803" s="213" t="s">
        <v>52</v>
      </c>
      <c r="S2803" s="215">
        <v>54.9</v>
      </c>
      <c r="T2803" s="215" t="s">
        <v>76</v>
      </c>
      <c r="U2803" s="213" t="s">
        <v>77</v>
      </c>
      <c r="V2803" s="213" t="s">
        <v>52</v>
      </c>
      <c r="W2803" s="213" t="s">
        <v>52</v>
      </c>
      <c r="X2803" s="213" t="s">
        <v>52</v>
      </c>
      <c r="Y2803" s="213" t="s">
        <v>52</v>
      </c>
      <c r="Z2803" s="213" t="s">
        <v>25563</v>
      </c>
      <c r="AA2803" s="213" t="s">
        <v>25564</v>
      </c>
      <c r="AB2803" s="213" t="s">
        <v>25565</v>
      </c>
      <c r="AC2803" s="213" t="s">
        <v>11624</v>
      </c>
      <c r="AD2803" s="213" t="s">
        <v>64</v>
      </c>
      <c r="AE2803" s="213" t="s">
        <v>11625</v>
      </c>
      <c r="AF2803" s="213" t="s">
        <v>66</v>
      </c>
      <c r="AG2803" s="213" t="s">
        <v>84</v>
      </c>
      <c r="AH2803" s="213" t="s">
        <v>690</v>
      </c>
      <c r="AI2803" s="213" t="s">
        <v>966</v>
      </c>
      <c r="AJ2803" s="213" t="s">
        <v>68</v>
      </c>
      <c r="AK2803" s="213" t="s">
        <v>25566</v>
      </c>
      <c r="AL2803" s="213" t="s">
        <v>52</v>
      </c>
      <c r="AM2803" s="213" t="s">
        <v>52</v>
      </c>
      <c r="AN2803" s="213" t="s">
        <v>52</v>
      </c>
      <c r="AO2803" s="213" t="s">
        <v>52</v>
      </c>
      <c r="AP2803" s="213" t="s">
        <v>52</v>
      </c>
      <c r="AQ2803" s="213" t="s">
        <v>52</v>
      </c>
      <c r="AR2803" s="213" t="s">
        <v>52</v>
      </c>
      <c r="AS2803" s="213" t="s">
        <v>50</v>
      </c>
      <c r="AT2803" s="213" t="s">
        <v>51</v>
      </c>
      <c r="AU2803" s="213" t="s">
        <v>50</v>
      </c>
    </row>
    <row r="2804" spans="1:47" x14ac:dyDescent="0.25">
      <c r="A2804" t="s">
        <v>31030</v>
      </c>
      <c r="B2804" s="214" t="s">
        <v>25567</v>
      </c>
      <c r="C2804" s="222">
        <v>45107</v>
      </c>
      <c r="D2804" s="213" t="s">
        <v>70</v>
      </c>
      <c r="E2804" s="213" t="s">
        <v>132</v>
      </c>
      <c r="F2804" s="213" t="s">
        <v>50</v>
      </c>
      <c r="G2804" s="215">
        <v>1</v>
      </c>
      <c r="H2804" s="215">
        <v>54.9</v>
      </c>
      <c r="I2804" s="215">
        <v>24.66</v>
      </c>
      <c r="J2804" s="215">
        <v>-14.83</v>
      </c>
      <c r="K2804" s="215">
        <v>-24.66</v>
      </c>
      <c r="L2804" s="215" t="s">
        <v>51</v>
      </c>
      <c r="M2804" s="215">
        <v>40.07</v>
      </c>
      <c r="N2804" s="213" t="s">
        <v>72</v>
      </c>
      <c r="O2804" s="213" t="s">
        <v>177</v>
      </c>
      <c r="P2804" s="213" t="s">
        <v>25441</v>
      </c>
      <c r="Q2804" s="213" t="s">
        <v>25442</v>
      </c>
      <c r="R2804" s="213" t="s">
        <v>52</v>
      </c>
      <c r="S2804" s="215">
        <v>54.9</v>
      </c>
      <c r="T2804" s="215" t="s">
        <v>76</v>
      </c>
      <c r="U2804" s="213" t="s">
        <v>77</v>
      </c>
      <c r="V2804" s="213" t="s">
        <v>52</v>
      </c>
      <c r="W2804" s="213" t="s">
        <v>52</v>
      </c>
      <c r="X2804" s="213" t="s">
        <v>52</v>
      </c>
      <c r="Y2804" s="213" t="s">
        <v>52</v>
      </c>
      <c r="Z2804" s="213" t="s">
        <v>25568</v>
      </c>
      <c r="AA2804" s="213" t="s">
        <v>25569</v>
      </c>
      <c r="AB2804" s="213" t="s">
        <v>25570</v>
      </c>
      <c r="AC2804" s="213" t="s">
        <v>21199</v>
      </c>
      <c r="AD2804" s="213" t="s">
        <v>352</v>
      </c>
      <c r="AE2804" s="213" t="s">
        <v>21200</v>
      </c>
      <c r="AF2804" s="213" t="s">
        <v>66</v>
      </c>
      <c r="AG2804" s="213" t="s">
        <v>84</v>
      </c>
      <c r="AH2804" s="213" t="s">
        <v>25571</v>
      </c>
      <c r="AI2804" s="213" t="s">
        <v>52</v>
      </c>
      <c r="AJ2804" s="213" t="s">
        <v>68</v>
      </c>
      <c r="AK2804" s="213" t="s">
        <v>25572</v>
      </c>
      <c r="AL2804" s="213" t="s">
        <v>52</v>
      </c>
      <c r="AM2804" s="213" t="s">
        <v>52</v>
      </c>
      <c r="AN2804" s="213" t="s">
        <v>52</v>
      </c>
      <c r="AO2804" s="213" t="s">
        <v>52</v>
      </c>
      <c r="AP2804" s="213" t="s">
        <v>52</v>
      </c>
      <c r="AQ2804" s="213" t="s">
        <v>52</v>
      </c>
      <c r="AR2804" s="213" t="s">
        <v>52</v>
      </c>
      <c r="AS2804" s="213" t="s">
        <v>50</v>
      </c>
      <c r="AT2804" s="213" t="s">
        <v>51</v>
      </c>
      <c r="AU2804" s="213" t="s">
        <v>50</v>
      </c>
    </row>
    <row r="2805" spans="1:47" x14ac:dyDescent="0.25">
      <c r="A2805" t="s">
        <v>31030</v>
      </c>
      <c r="B2805" s="214" t="s">
        <v>25573</v>
      </c>
      <c r="C2805" s="222">
        <v>45107</v>
      </c>
      <c r="D2805" s="213" t="s">
        <v>48</v>
      </c>
      <c r="E2805" s="213" t="s">
        <v>49</v>
      </c>
      <c r="F2805" s="213" t="s">
        <v>50</v>
      </c>
      <c r="G2805" s="215">
        <v>1</v>
      </c>
      <c r="H2805" s="215">
        <v>109.77</v>
      </c>
      <c r="I2805" s="215" t="s">
        <v>51</v>
      </c>
      <c r="J2805" s="215">
        <v>-18.66</v>
      </c>
      <c r="K2805" s="215">
        <v>-18.45</v>
      </c>
      <c r="L2805" s="215" t="s">
        <v>51</v>
      </c>
      <c r="M2805" s="215">
        <v>72.66</v>
      </c>
      <c r="N2805" s="213" t="s">
        <v>52</v>
      </c>
      <c r="O2805" s="213" t="s">
        <v>18082</v>
      </c>
      <c r="P2805" s="213" t="s">
        <v>25574</v>
      </c>
      <c r="Q2805" s="213" t="s">
        <v>25575</v>
      </c>
      <c r="R2805" s="213" t="s">
        <v>52</v>
      </c>
      <c r="S2805" s="215">
        <v>109.77</v>
      </c>
      <c r="T2805" s="215" t="s">
        <v>76</v>
      </c>
      <c r="U2805" s="213" t="s">
        <v>57</v>
      </c>
      <c r="V2805" s="213" t="s">
        <v>25576</v>
      </c>
      <c r="W2805" s="213" t="s">
        <v>25577</v>
      </c>
      <c r="X2805" s="213" t="s">
        <v>25578</v>
      </c>
      <c r="Y2805" s="213" t="s">
        <v>52</v>
      </c>
      <c r="Z2805" s="213" t="s">
        <v>25576</v>
      </c>
      <c r="AA2805" s="213" t="s">
        <v>25579</v>
      </c>
      <c r="AB2805" s="213" t="s">
        <v>25580</v>
      </c>
      <c r="AC2805" s="213" t="s">
        <v>22594</v>
      </c>
      <c r="AD2805" s="213" t="s">
        <v>333</v>
      </c>
      <c r="AE2805" s="213" t="s">
        <v>25581</v>
      </c>
      <c r="AF2805" s="213" t="s">
        <v>66</v>
      </c>
      <c r="AG2805" s="213" t="s">
        <v>67</v>
      </c>
      <c r="AH2805" s="213" t="s">
        <v>52</v>
      </c>
      <c r="AI2805" s="213" t="s">
        <v>52</v>
      </c>
      <c r="AJ2805" s="213" t="s">
        <v>68</v>
      </c>
      <c r="AK2805" s="213" t="s">
        <v>52</v>
      </c>
      <c r="AL2805" s="213" t="s">
        <v>52</v>
      </c>
      <c r="AM2805" s="213" t="s">
        <v>52</v>
      </c>
      <c r="AN2805" s="213" t="s">
        <v>52</v>
      </c>
      <c r="AO2805" s="213" t="s">
        <v>52</v>
      </c>
      <c r="AP2805" s="213" t="s">
        <v>52</v>
      </c>
      <c r="AQ2805" s="213" t="s">
        <v>52</v>
      </c>
      <c r="AR2805" s="213" t="s">
        <v>52</v>
      </c>
      <c r="AS2805" s="213" t="s">
        <v>50</v>
      </c>
      <c r="AT2805" s="213" t="s">
        <v>51</v>
      </c>
      <c r="AU2805" s="213" t="s">
        <v>50</v>
      </c>
    </row>
    <row r="2806" spans="1:47" x14ac:dyDescent="0.25">
      <c r="A2806" t="s">
        <v>31030</v>
      </c>
      <c r="B2806" s="214" t="s">
        <v>25582</v>
      </c>
      <c r="C2806" s="222">
        <v>45107</v>
      </c>
      <c r="D2806" s="213" t="s">
        <v>48</v>
      </c>
      <c r="E2806" s="213" t="s">
        <v>49</v>
      </c>
      <c r="F2806" s="213" t="s">
        <v>50</v>
      </c>
      <c r="G2806" s="215">
        <v>1</v>
      </c>
      <c r="H2806" s="215">
        <v>137.63999999999999</v>
      </c>
      <c r="I2806" s="215">
        <v>9.94</v>
      </c>
      <c r="J2806" s="215">
        <v>-23.4</v>
      </c>
      <c r="K2806" s="215">
        <v>-28.39</v>
      </c>
      <c r="L2806" s="215" t="s">
        <v>51</v>
      </c>
      <c r="M2806" s="215">
        <v>95.79</v>
      </c>
      <c r="N2806" s="213" t="s">
        <v>72</v>
      </c>
      <c r="O2806" s="213" t="s">
        <v>25583</v>
      </c>
      <c r="P2806" s="213" t="s">
        <v>25584</v>
      </c>
      <c r="Q2806" s="213" t="s">
        <v>25585</v>
      </c>
      <c r="R2806" s="213" t="s">
        <v>52</v>
      </c>
      <c r="S2806" s="215">
        <v>137.63999999999999</v>
      </c>
      <c r="T2806" s="215" t="s">
        <v>76</v>
      </c>
      <c r="U2806" s="213" t="s">
        <v>57</v>
      </c>
      <c r="V2806" s="213" t="s">
        <v>25586</v>
      </c>
      <c r="W2806" s="213" t="s">
        <v>25587</v>
      </c>
      <c r="X2806" s="213" t="s">
        <v>25588</v>
      </c>
      <c r="Y2806" s="213" t="s">
        <v>52</v>
      </c>
      <c r="Z2806" s="213" t="s">
        <v>25586</v>
      </c>
      <c r="AA2806" s="213" t="s">
        <v>25589</v>
      </c>
      <c r="AB2806" s="213" t="s">
        <v>25590</v>
      </c>
      <c r="AC2806" s="213" t="s">
        <v>25591</v>
      </c>
      <c r="AD2806" s="213" t="s">
        <v>558</v>
      </c>
      <c r="AE2806" s="213" t="s">
        <v>25592</v>
      </c>
      <c r="AF2806" s="213" t="s">
        <v>66</v>
      </c>
      <c r="AG2806" s="213" t="s">
        <v>67</v>
      </c>
      <c r="AH2806" s="213" t="s">
        <v>52</v>
      </c>
      <c r="AI2806" s="213" t="s">
        <v>52</v>
      </c>
      <c r="AJ2806" s="213" t="s">
        <v>68</v>
      </c>
      <c r="AK2806" s="213" t="s">
        <v>52</v>
      </c>
      <c r="AL2806" s="213" t="s">
        <v>52</v>
      </c>
      <c r="AM2806" s="213" t="s">
        <v>52</v>
      </c>
      <c r="AN2806" s="213" t="s">
        <v>52</v>
      </c>
      <c r="AO2806" s="213" t="s">
        <v>52</v>
      </c>
      <c r="AP2806" s="213" t="s">
        <v>52</v>
      </c>
      <c r="AQ2806" s="213" t="s">
        <v>52</v>
      </c>
      <c r="AR2806" s="213" t="s">
        <v>52</v>
      </c>
      <c r="AS2806" s="213" t="s">
        <v>50</v>
      </c>
      <c r="AT2806" s="213" t="s">
        <v>51</v>
      </c>
      <c r="AU2806" s="213" t="s">
        <v>50</v>
      </c>
    </row>
    <row r="2807" spans="1:47" x14ac:dyDescent="0.25">
      <c r="A2807" t="s">
        <v>31030</v>
      </c>
      <c r="B2807" s="214" t="s">
        <v>25593</v>
      </c>
      <c r="C2807" s="222">
        <v>45107</v>
      </c>
      <c r="D2807" s="213" t="s">
        <v>48</v>
      </c>
      <c r="E2807" s="213" t="s">
        <v>49</v>
      </c>
      <c r="F2807" s="213" t="s">
        <v>50</v>
      </c>
      <c r="G2807" s="215">
        <v>1</v>
      </c>
      <c r="H2807" s="215">
        <v>133.46</v>
      </c>
      <c r="I2807" s="215" t="s">
        <v>51</v>
      </c>
      <c r="J2807" s="215">
        <v>-16.02</v>
      </c>
      <c r="K2807" s="215">
        <v>-20.45</v>
      </c>
      <c r="L2807" s="215" t="s">
        <v>51</v>
      </c>
      <c r="M2807" s="215">
        <v>96.99</v>
      </c>
      <c r="N2807" s="213" t="s">
        <v>52</v>
      </c>
      <c r="O2807" s="213" t="s">
        <v>25594</v>
      </c>
      <c r="P2807" s="213" t="s">
        <v>25595</v>
      </c>
      <c r="Q2807" s="213" t="s">
        <v>25596</v>
      </c>
      <c r="R2807" s="213" t="s">
        <v>52</v>
      </c>
      <c r="S2807" s="215">
        <v>133.46</v>
      </c>
      <c r="T2807" s="215" t="s">
        <v>56</v>
      </c>
      <c r="U2807" s="213" t="s">
        <v>57</v>
      </c>
      <c r="V2807" s="213" t="s">
        <v>25597</v>
      </c>
      <c r="W2807" s="213" t="s">
        <v>25598</v>
      </c>
      <c r="X2807" s="213" t="s">
        <v>25599</v>
      </c>
      <c r="Y2807" s="213" t="s">
        <v>52</v>
      </c>
      <c r="Z2807" s="213" t="s">
        <v>25597</v>
      </c>
      <c r="AA2807" s="213" t="s">
        <v>25600</v>
      </c>
      <c r="AB2807" s="213" t="s">
        <v>25601</v>
      </c>
      <c r="AC2807" s="213" t="s">
        <v>25602</v>
      </c>
      <c r="AD2807" s="213" t="s">
        <v>715</v>
      </c>
      <c r="AE2807" s="213" t="s">
        <v>25603</v>
      </c>
      <c r="AF2807" s="213" t="s">
        <v>66</v>
      </c>
      <c r="AG2807" s="213" t="s">
        <v>67</v>
      </c>
      <c r="AH2807" s="213" t="s">
        <v>52</v>
      </c>
      <c r="AI2807" s="213" t="s">
        <v>52</v>
      </c>
      <c r="AJ2807" s="213" t="s">
        <v>68</v>
      </c>
      <c r="AK2807" s="213" t="s">
        <v>52</v>
      </c>
      <c r="AL2807" s="213" t="s">
        <v>52</v>
      </c>
      <c r="AM2807" s="213" t="s">
        <v>52</v>
      </c>
      <c r="AN2807" s="213" t="s">
        <v>52</v>
      </c>
      <c r="AO2807" s="213" t="s">
        <v>52</v>
      </c>
      <c r="AP2807" s="213" t="s">
        <v>52</v>
      </c>
      <c r="AQ2807" s="213" t="s">
        <v>52</v>
      </c>
      <c r="AR2807" s="213" t="s">
        <v>52</v>
      </c>
      <c r="AS2807" s="213" t="s">
        <v>50</v>
      </c>
      <c r="AT2807" s="213" t="s">
        <v>51</v>
      </c>
      <c r="AU2807" s="213" t="s">
        <v>50</v>
      </c>
    </row>
    <row r="2808" spans="1:47" x14ac:dyDescent="0.25">
      <c r="A2808" t="s">
        <v>31030</v>
      </c>
      <c r="B2808" s="214" t="s">
        <v>25604</v>
      </c>
      <c r="C2808" s="222">
        <v>45107</v>
      </c>
      <c r="D2808" s="213" t="s">
        <v>89</v>
      </c>
      <c r="E2808" s="213" t="s">
        <v>104</v>
      </c>
      <c r="F2808" s="213" t="s">
        <v>50</v>
      </c>
      <c r="G2808" s="215">
        <v>1</v>
      </c>
      <c r="H2808" s="215">
        <v>110.55</v>
      </c>
      <c r="I2808" s="215" t="s">
        <v>51</v>
      </c>
      <c r="J2808" s="215">
        <v>-18.79</v>
      </c>
      <c r="K2808" s="215">
        <v>-20.45</v>
      </c>
      <c r="L2808" s="215" t="s">
        <v>51</v>
      </c>
      <c r="M2808" s="215">
        <v>71.31</v>
      </c>
      <c r="N2808" s="213" t="s">
        <v>52</v>
      </c>
      <c r="O2808" s="213" t="s">
        <v>25605</v>
      </c>
      <c r="P2808" s="213" t="s">
        <v>25606</v>
      </c>
      <c r="Q2808" s="213" t="s">
        <v>25607</v>
      </c>
      <c r="R2808" s="213" t="s">
        <v>52</v>
      </c>
      <c r="S2808" s="215">
        <v>110.55</v>
      </c>
      <c r="T2808" s="215" t="s">
        <v>76</v>
      </c>
      <c r="U2808" s="213" t="s">
        <v>57</v>
      </c>
      <c r="V2808" s="213" t="s">
        <v>25608</v>
      </c>
      <c r="W2808" s="213" t="s">
        <v>25609</v>
      </c>
      <c r="X2808" s="213" t="s">
        <v>25610</v>
      </c>
      <c r="Y2808" s="213" t="s">
        <v>52</v>
      </c>
      <c r="Z2808" s="213" t="s">
        <v>25608</v>
      </c>
      <c r="AA2808" s="213" t="s">
        <v>25611</v>
      </c>
      <c r="AB2808" s="213" t="s">
        <v>25612</v>
      </c>
      <c r="AC2808" s="213" t="s">
        <v>7453</v>
      </c>
      <c r="AD2808" s="213" t="s">
        <v>64</v>
      </c>
      <c r="AE2808" s="213" t="s">
        <v>25613</v>
      </c>
      <c r="AF2808" s="213" t="s">
        <v>66</v>
      </c>
      <c r="AG2808" s="213" t="s">
        <v>67</v>
      </c>
      <c r="AH2808" s="213" t="s">
        <v>25614</v>
      </c>
      <c r="AI2808" s="213" t="s">
        <v>25615</v>
      </c>
      <c r="AJ2808" s="213" t="s">
        <v>68</v>
      </c>
      <c r="AK2808" s="213" t="s">
        <v>25616</v>
      </c>
      <c r="AL2808" s="213" t="s">
        <v>52</v>
      </c>
      <c r="AM2808" s="213" t="s">
        <v>52</v>
      </c>
      <c r="AN2808" s="213" t="s">
        <v>52</v>
      </c>
      <c r="AO2808" s="213" t="s">
        <v>52</v>
      </c>
      <c r="AP2808" s="213" t="s">
        <v>52</v>
      </c>
      <c r="AQ2808" s="213" t="s">
        <v>52</v>
      </c>
      <c r="AR2808" s="213" t="s">
        <v>52</v>
      </c>
      <c r="AS2808" s="213" t="s">
        <v>50</v>
      </c>
      <c r="AT2808" s="213" t="s">
        <v>51</v>
      </c>
      <c r="AU2808" s="213" t="s">
        <v>50</v>
      </c>
    </row>
    <row r="2809" spans="1:47" x14ac:dyDescent="0.25">
      <c r="A2809" t="s">
        <v>31030</v>
      </c>
      <c r="B2809" s="214" t="s">
        <v>25617</v>
      </c>
      <c r="C2809" s="222">
        <v>45107</v>
      </c>
      <c r="D2809" s="213" t="s">
        <v>89</v>
      </c>
      <c r="E2809" s="213" t="s">
        <v>104</v>
      </c>
      <c r="F2809" s="213" t="s">
        <v>72</v>
      </c>
      <c r="G2809" s="215">
        <v>1</v>
      </c>
      <c r="H2809" s="215">
        <v>54.9</v>
      </c>
      <c r="I2809" s="215" t="s">
        <v>51</v>
      </c>
      <c r="J2809" s="215">
        <v>-14.83</v>
      </c>
      <c r="K2809" s="215" t="s">
        <v>51</v>
      </c>
      <c r="L2809" s="215" t="s">
        <v>51</v>
      </c>
      <c r="M2809" s="215">
        <v>40.07</v>
      </c>
      <c r="N2809" s="213" t="s">
        <v>72</v>
      </c>
      <c r="O2809" s="213" t="s">
        <v>177</v>
      </c>
      <c r="P2809" s="213" t="s">
        <v>25441</v>
      </c>
      <c r="Q2809" s="213" t="s">
        <v>25442</v>
      </c>
      <c r="R2809" s="213" t="s">
        <v>52</v>
      </c>
      <c r="S2809" s="215">
        <v>54.9</v>
      </c>
      <c r="T2809" s="215" t="s">
        <v>76</v>
      </c>
      <c r="U2809" s="213" t="s">
        <v>77</v>
      </c>
      <c r="V2809" s="213" t="s">
        <v>52</v>
      </c>
      <c r="W2809" s="213" t="s">
        <v>52</v>
      </c>
      <c r="X2809" s="213" t="s">
        <v>52</v>
      </c>
      <c r="Y2809" s="213" t="s">
        <v>52</v>
      </c>
      <c r="Z2809" s="213" t="s">
        <v>25618</v>
      </c>
      <c r="AA2809" s="213" t="s">
        <v>25619</v>
      </c>
      <c r="AB2809" s="213" t="s">
        <v>25620</v>
      </c>
      <c r="AC2809" s="213" t="s">
        <v>2690</v>
      </c>
      <c r="AD2809" s="213" t="s">
        <v>64</v>
      </c>
      <c r="AE2809" s="213" t="s">
        <v>25621</v>
      </c>
      <c r="AF2809" s="213" t="s">
        <v>66</v>
      </c>
      <c r="AG2809" s="213" t="s">
        <v>84</v>
      </c>
      <c r="AH2809" s="213" t="s">
        <v>25622</v>
      </c>
      <c r="AI2809" s="213" t="s">
        <v>25623</v>
      </c>
      <c r="AJ2809" s="213" t="s">
        <v>68</v>
      </c>
      <c r="AK2809" s="213" t="s">
        <v>25624</v>
      </c>
      <c r="AL2809" s="213" t="s">
        <v>52</v>
      </c>
      <c r="AM2809" s="213" t="s">
        <v>52</v>
      </c>
      <c r="AN2809" s="213" t="s">
        <v>52</v>
      </c>
      <c r="AO2809" s="213" t="s">
        <v>52</v>
      </c>
      <c r="AP2809" s="213" t="s">
        <v>52</v>
      </c>
      <c r="AQ2809" s="213" t="s">
        <v>52</v>
      </c>
      <c r="AR2809" s="213" t="s">
        <v>52</v>
      </c>
      <c r="AS2809" s="213" t="s">
        <v>50</v>
      </c>
      <c r="AT2809" s="213" t="s">
        <v>51</v>
      </c>
      <c r="AU2809" s="213" t="s">
        <v>50</v>
      </c>
    </row>
    <row r="2810" spans="1:47" x14ac:dyDescent="0.25">
      <c r="A2810" t="s">
        <v>31030</v>
      </c>
      <c r="B2810" s="214" t="s">
        <v>25625</v>
      </c>
      <c r="C2810" s="222">
        <v>45107</v>
      </c>
      <c r="D2810" s="213" t="s">
        <v>70</v>
      </c>
      <c r="E2810" s="213" t="s">
        <v>810</v>
      </c>
      <c r="F2810" s="213" t="s">
        <v>50</v>
      </c>
      <c r="G2810" s="215">
        <v>1</v>
      </c>
      <c r="H2810" s="215">
        <v>133.46</v>
      </c>
      <c r="I2810" s="215" t="s">
        <v>51</v>
      </c>
      <c r="J2810" s="215">
        <v>-16.02</v>
      </c>
      <c r="K2810" s="215">
        <v>-18.45</v>
      </c>
      <c r="L2810" s="215" t="s">
        <v>51</v>
      </c>
      <c r="M2810" s="215">
        <v>98.99</v>
      </c>
      <c r="N2810" s="213" t="s">
        <v>52</v>
      </c>
      <c r="O2810" s="213" t="s">
        <v>25594</v>
      </c>
      <c r="P2810" s="213" t="s">
        <v>25626</v>
      </c>
      <c r="Q2810" s="213" t="s">
        <v>25627</v>
      </c>
      <c r="R2810" s="213" t="s">
        <v>52</v>
      </c>
      <c r="S2810" s="215">
        <v>133.46</v>
      </c>
      <c r="T2810" s="215" t="s">
        <v>56</v>
      </c>
      <c r="U2810" s="213" t="s">
        <v>77</v>
      </c>
      <c r="V2810" s="213" t="s">
        <v>52</v>
      </c>
      <c r="W2810" s="213" t="s">
        <v>52</v>
      </c>
      <c r="X2810" s="213" t="s">
        <v>52</v>
      </c>
      <c r="Y2810" s="213" t="s">
        <v>52</v>
      </c>
      <c r="Z2810" s="213" t="s">
        <v>25628</v>
      </c>
      <c r="AA2810" s="213" t="s">
        <v>25629</v>
      </c>
      <c r="AB2810" s="213" t="s">
        <v>25630</v>
      </c>
      <c r="AC2810" s="213" t="s">
        <v>3264</v>
      </c>
      <c r="AD2810" s="213" t="s">
        <v>267</v>
      </c>
      <c r="AE2810" s="213" t="s">
        <v>25631</v>
      </c>
      <c r="AF2810" s="213" t="s">
        <v>66</v>
      </c>
      <c r="AG2810" s="213" t="s">
        <v>84</v>
      </c>
      <c r="AH2810" s="213" t="s">
        <v>25632</v>
      </c>
      <c r="AI2810" s="213" t="s">
        <v>52</v>
      </c>
      <c r="AJ2810" s="213" t="s">
        <v>68</v>
      </c>
      <c r="AK2810" s="213" t="s">
        <v>25633</v>
      </c>
      <c r="AL2810" s="213" t="s">
        <v>52</v>
      </c>
      <c r="AM2810" s="213" t="s">
        <v>52</v>
      </c>
      <c r="AN2810" s="213" t="s">
        <v>52</v>
      </c>
      <c r="AO2810" s="213" t="s">
        <v>52</v>
      </c>
      <c r="AP2810" s="213" t="s">
        <v>52</v>
      </c>
      <c r="AQ2810" s="213" t="s">
        <v>52</v>
      </c>
      <c r="AR2810" s="213" t="s">
        <v>52</v>
      </c>
      <c r="AS2810" s="213" t="s">
        <v>50</v>
      </c>
      <c r="AT2810" s="213" t="s">
        <v>51</v>
      </c>
      <c r="AU2810" s="213" t="s">
        <v>50</v>
      </c>
    </row>
    <row r="2811" spans="1:47" x14ac:dyDescent="0.25">
      <c r="A2811" t="s">
        <v>31030</v>
      </c>
      <c r="B2811" s="214" t="s">
        <v>25634</v>
      </c>
      <c r="C2811" s="222">
        <v>45107</v>
      </c>
      <c r="D2811" s="213" t="s">
        <v>89</v>
      </c>
      <c r="E2811" s="213" t="s">
        <v>104</v>
      </c>
      <c r="F2811" s="213" t="s">
        <v>50</v>
      </c>
      <c r="G2811" s="215">
        <v>1</v>
      </c>
      <c r="H2811" s="215">
        <v>119.6</v>
      </c>
      <c r="I2811" s="215" t="s">
        <v>51</v>
      </c>
      <c r="J2811" s="215">
        <v>-20.329999999999998</v>
      </c>
      <c r="K2811" s="215">
        <v>-20.45</v>
      </c>
      <c r="L2811" s="215" t="s">
        <v>51</v>
      </c>
      <c r="M2811" s="215">
        <v>78.819999999999993</v>
      </c>
      <c r="N2811" s="213" t="s">
        <v>52</v>
      </c>
      <c r="O2811" s="213" t="s">
        <v>25472</v>
      </c>
      <c r="P2811" s="213" t="s">
        <v>25635</v>
      </c>
      <c r="Q2811" s="213" t="s">
        <v>25636</v>
      </c>
      <c r="R2811" s="213" t="s">
        <v>52</v>
      </c>
      <c r="S2811" s="215">
        <v>119.6</v>
      </c>
      <c r="T2811" s="215" t="s">
        <v>76</v>
      </c>
      <c r="U2811" s="213" t="s">
        <v>57</v>
      </c>
      <c r="V2811" s="213" t="s">
        <v>25637</v>
      </c>
      <c r="W2811" s="213" t="s">
        <v>25638</v>
      </c>
      <c r="X2811" s="213" t="s">
        <v>25639</v>
      </c>
      <c r="Y2811" s="213" t="s">
        <v>52</v>
      </c>
      <c r="Z2811" s="213" t="s">
        <v>25637</v>
      </c>
      <c r="AA2811" s="213" t="s">
        <v>25640</v>
      </c>
      <c r="AB2811" s="213" t="s">
        <v>25641</v>
      </c>
      <c r="AC2811" s="213" t="s">
        <v>1151</v>
      </c>
      <c r="AD2811" s="213" t="s">
        <v>64</v>
      </c>
      <c r="AE2811" s="213" t="s">
        <v>1152</v>
      </c>
      <c r="AF2811" s="213" t="s">
        <v>66</v>
      </c>
      <c r="AG2811" s="213" t="s">
        <v>67</v>
      </c>
      <c r="AH2811" s="213" t="s">
        <v>194</v>
      </c>
      <c r="AI2811" s="213" t="s">
        <v>25642</v>
      </c>
      <c r="AJ2811" s="213" t="s">
        <v>68</v>
      </c>
      <c r="AK2811" s="213" t="s">
        <v>25643</v>
      </c>
      <c r="AL2811" s="213" t="s">
        <v>52</v>
      </c>
      <c r="AM2811" s="213" t="s">
        <v>52</v>
      </c>
      <c r="AN2811" s="213" t="s">
        <v>52</v>
      </c>
      <c r="AO2811" s="213" t="s">
        <v>52</v>
      </c>
      <c r="AP2811" s="213" t="s">
        <v>52</v>
      </c>
      <c r="AQ2811" s="213" t="s">
        <v>52</v>
      </c>
      <c r="AR2811" s="213" t="s">
        <v>52</v>
      </c>
      <c r="AS2811" s="213" t="s">
        <v>50</v>
      </c>
      <c r="AT2811" s="213" t="s">
        <v>51</v>
      </c>
      <c r="AU2811" s="213" t="s">
        <v>50</v>
      </c>
    </row>
    <row r="2812" spans="1:47" x14ac:dyDescent="0.25">
      <c r="A2812" t="s">
        <v>31030</v>
      </c>
      <c r="B2812" s="214" t="s">
        <v>25644</v>
      </c>
      <c r="C2812" s="222">
        <v>45107</v>
      </c>
      <c r="D2812" s="213" t="s">
        <v>70</v>
      </c>
      <c r="E2812" s="213" t="s">
        <v>991</v>
      </c>
      <c r="F2812" s="213" t="s">
        <v>50</v>
      </c>
      <c r="G2812" s="215">
        <v>1</v>
      </c>
      <c r="H2812" s="215">
        <v>54.9</v>
      </c>
      <c r="I2812" s="215">
        <v>16</v>
      </c>
      <c r="J2812" s="215">
        <v>-14.83</v>
      </c>
      <c r="K2812" s="215">
        <v>-16</v>
      </c>
      <c r="L2812" s="215" t="s">
        <v>51</v>
      </c>
      <c r="M2812" s="215">
        <v>40.07</v>
      </c>
      <c r="N2812" s="213" t="s">
        <v>52</v>
      </c>
      <c r="O2812" s="213" t="s">
        <v>25507</v>
      </c>
      <c r="P2812" s="213" t="s">
        <v>25508</v>
      </c>
      <c r="Q2812" s="213" t="s">
        <v>25509</v>
      </c>
      <c r="R2812" s="213" t="s">
        <v>52</v>
      </c>
      <c r="S2812" s="215">
        <v>54.9</v>
      </c>
      <c r="T2812" s="215" t="s">
        <v>76</v>
      </c>
      <c r="U2812" s="213" t="s">
        <v>77</v>
      </c>
      <c r="V2812" s="213" t="s">
        <v>52</v>
      </c>
      <c r="W2812" s="213" t="s">
        <v>52</v>
      </c>
      <c r="X2812" s="213" t="s">
        <v>52</v>
      </c>
      <c r="Y2812" s="213" t="s">
        <v>52</v>
      </c>
      <c r="Z2812" s="213" t="s">
        <v>25645</v>
      </c>
      <c r="AA2812" s="213" t="s">
        <v>25646</v>
      </c>
      <c r="AB2812" s="213" t="s">
        <v>25647</v>
      </c>
      <c r="AC2812" s="213" t="s">
        <v>9149</v>
      </c>
      <c r="AD2812" s="213" t="s">
        <v>715</v>
      </c>
      <c r="AE2812" s="213" t="s">
        <v>25648</v>
      </c>
      <c r="AF2812" s="213" t="s">
        <v>66</v>
      </c>
      <c r="AG2812" s="213" t="s">
        <v>84</v>
      </c>
      <c r="AH2812" s="213" t="s">
        <v>25649</v>
      </c>
      <c r="AI2812" s="213" t="s">
        <v>52</v>
      </c>
      <c r="AJ2812" s="213" t="s">
        <v>68</v>
      </c>
      <c r="AK2812" s="213" t="s">
        <v>25650</v>
      </c>
      <c r="AL2812" s="213" t="s">
        <v>52</v>
      </c>
      <c r="AM2812" s="213" t="s">
        <v>52</v>
      </c>
      <c r="AN2812" s="213" t="s">
        <v>52</v>
      </c>
      <c r="AO2812" s="213" t="s">
        <v>52</v>
      </c>
      <c r="AP2812" s="213" t="s">
        <v>52</v>
      </c>
      <c r="AQ2812" s="213" t="s">
        <v>52</v>
      </c>
      <c r="AR2812" s="213" t="s">
        <v>52</v>
      </c>
      <c r="AS2812" s="213" t="s">
        <v>50</v>
      </c>
      <c r="AT2812" s="213" t="s">
        <v>51</v>
      </c>
      <c r="AU2812" s="213" t="s">
        <v>50</v>
      </c>
    </row>
    <row r="2813" spans="1:47" x14ac:dyDescent="0.25">
      <c r="A2813" t="s">
        <v>31030</v>
      </c>
      <c r="B2813" s="214" t="s">
        <v>25651</v>
      </c>
      <c r="C2813" s="222">
        <v>45107</v>
      </c>
      <c r="D2813" s="213" t="s">
        <v>89</v>
      </c>
      <c r="E2813" s="213" t="s">
        <v>104</v>
      </c>
      <c r="F2813" s="213" t="s">
        <v>50</v>
      </c>
      <c r="G2813" s="215">
        <v>1</v>
      </c>
      <c r="H2813" s="215">
        <v>119.84</v>
      </c>
      <c r="I2813" s="215" t="s">
        <v>51</v>
      </c>
      <c r="J2813" s="215">
        <v>-20.37</v>
      </c>
      <c r="K2813" s="215">
        <v>-26.45</v>
      </c>
      <c r="L2813" s="215" t="s">
        <v>51</v>
      </c>
      <c r="M2813" s="215">
        <v>73.02</v>
      </c>
      <c r="N2813" s="213" t="s">
        <v>52</v>
      </c>
      <c r="O2813" s="213" t="s">
        <v>25652</v>
      </c>
      <c r="P2813" s="213" t="s">
        <v>25653</v>
      </c>
      <c r="Q2813" s="213" t="s">
        <v>25654</v>
      </c>
      <c r="R2813" s="213" t="s">
        <v>52</v>
      </c>
      <c r="S2813" s="215">
        <v>119.84</v>
      </c>
      <c r="T2813" s="215" t="s">
        <v>76</v>
      </c>
      <c r="U2813" s="213" t="s">
        <v>57</v>
      </c>
      <c r="V2813" s="213" t="s">
        <v>25655</v>
      </c>
      <c r="W2813" s="213" t="s">
        <v>25656</v>
      </c>
      <c r="X2813" s="213" t="s">
        <v>25657</v>
      </c>
      <c r="Y2813" s="213" t="s">
        <v>52</v>
      </c>
      <c r="Z2813" s="213" t="s">
        <v>25655</v>
      </c>
      <c r="AA2813" s="213" t="s">
        <v>25658</v>
      </c>
      <c r="AB2813" s="213" t="s">
        <v>25659</v>
      </c>
      <c r="AC2813" s="213" t="s">
        <v>25660</v>
      </c>
      <c r="AD2813" s="213" t="s">
        <v>64</v>
      </c>
      <c r="AE2813" s="213" t="s">
        <v>25661</v>
      </c>
      <c r="AF2813" s="213" t="s">
        <v>66</v>
      </c>
      <c r="AG2813" s="213" t="s">
        <v>67</v>
      </c>
      <c r="AH2813" s="213" t="s">
        <v>25662</v>
      </c>
      <c r="AI2813" s="213" t="s">
        <v>25663</v>
      </c>
      <c r="AJ2813" s="213" t="s">
        <v>68</v>
      </c>
      <c r="AK2813" s="213" t="s">
        <v>25664</v>
      </c>
      <c r="AL2813" s="213" t="s">
        <v>52</v>
      </c>
      <c r="AM2813" s="213" t="s">
        <v>52</v>
      </c>
      <c r="AN2813" s="213" t="s">
        <v>52</v>
      </c>
      <c r="AO2813" s="213" t="s">
        <v>52</v>
      </c>
      <c r="AP2813" s="213" t="s">
        <v>52</v>
      </c>
      <c r="AQ2813" s="213" t="s">
        <v>52</v>
      </c>
      <c r="AR2813" s="213" t="s">
        <v>52</v>
      </c>
      <c r="AS2813" s="213" t="s">
        <v>50</v>
      </c>
      <c r="AT2813" s="213" t="s">
        <v>51</v>
      </c>
      <c r="AU2813" s="213" t="s">
        <v>50</v>
      </c>
    </row>
    <row r="2814" spans="1:47" x14ac:dyDescent="0.25">
      <c r="A2814" t="s">
        <v>31030</v>
      </c>
      <c r="B2814" s="214" t="s">
        <v>25665</v>
      </c>
      <c r="C2814" s="222">
        <v>45107</v>
      </c>
      <c r="D2814" s="213" t="s">
        <v>70</v>
      </c>
      <c r="E2814" s="213" t="s">
        <v>810</v>
      </c>
      <c r="F2814" s="213" t="s">
        <v>50</v>
      </c>
      <c r="G2814" s="215">
        <v>1</v>
      </c>
      <c r="H2814" s="215">
        <v>54.9</v>
      </c>
      <c r="I2814" s="215">
        <v>29.52</v>
      </c>
      <c r="J2814" s="215">
        <v>-14.83</v>
      </c>
      <c r="K2814" s="215">
        <v>-29.52</v>
      </c>
      <c r="L2814" s="215" t="s">
        <v>51</v>
      </c>
      <c r="M2814" s="215">
        <v>40.07</v>
      </c>
      <c r="N2814" s="213" t="s">
        <v>72</v>
      </c>
      <c r="O2814" s="213" t="s">
        <v>177</v>
      </c>
      <c r="P2814" s="213" t="s">
        <v>25441</v>
      </c>
      <c r="Q2814" s="213" t="s">
        <v>25442</v>
      </c>
      <c r="R2814" s="213" t="s">
        <v>52</v>
      </c>
      <c r="S2814" s="215">
        <v>54.9</v>
      </c>
      <c r="T2814" s="215" t="s">
        <v>76</v>
      </c>
      <c r="U2814" s="213" t="s">
        <v>77</v>
      </c>
      <c r="V2814" s="213" t="s">
        <v>52</v>
      </c>
      <c r="W2814" s="213" t="s">
        <v>52</v>
      </c>
      <c r="X2814" s="213" t="s">
        <v>52</v>
      </c>
      <c r="Y2814" s="213" t="s">
        <v>52</v>
      </c>
      <c r="Z2814" s="213" t="s">
        <v>25666</v>
      </c>
      <c r="AA2814" s="213" t="s">
        <v>25667</v>
      </c>
      <c r="AB2814" s="213" t="s">
        <v>25668</v>
      </c>
      <c r="AC2814" s="213" t="s">
        <v>1706</v>
      </c>
      <c r="AD2814" s="213" t="s">
        <v>267</v>
      </c>
      <c r="AE2814" s="213" t="s">
        <v>25669</v>
      </c>
      <c r="AF2814" s="213" t="s">
        <v>66</v>
      </c>
      <c r="AG2814" s="213" t="s">
        <v>84</v>
      </c>
      <c r="AH2814" s="213" t="s">
        <v>25463</v>
      </c>
      <c r="AI2814" s="213" t="s">
        <v>52</v>
      </c>
      <c r="AJ2814" s="213" t="s">
        <v>68</v>
      </c>
      <c r="AK2814" s="213" t="s">
        <v>25670</v>
      </c>
      <c r="AL2814" s="213" t="s">
        <v>52</v>
      </c>
      <c r="AM2814" s="213" t="s">
        <v>52</v>
      </c>
      <c r="AN2814" s="213" t="s">
        <v>52</v>
      </c>
      <c r="AO2814" s="213" t="s">
        <v>52</v>
      </c>
      <c r="AP2814" s="213" t="s">
        <v>52</v>
      </c>
      <c r="AQ2814" s="213" t="s">
        <v>52</v>
      </c>
      <c r="AR2814" s="213" t="s">
        <v>52</v>
      </c>
      <c r="AS2814" s="213" t="s">
        <v>50</v>
      </c>
      <c r="AT2814" s="213" t="s">
        <v>51</v>
      </c>
      <c r="AU2814" s="213" t="s">
        <v>50</v>
      </c>
    </row>
    <row r="2815" spans="1:47" x14ac:dyDescent="0.25">
      <c r="A2815" t="s">
        <v>31030</v>
      </c>
      <c r="B2815" s="214" t="s">
        <v>25671</v>
      </c>
      <c r="C2815" s="222">
        <v>45107</v>
      </c>
      <c r="D2815" s="213" t="s">
        <v>70</v>
      </c>
      <c r="E2815" s="213" t="s">
        <v>947</v>
      </c>
      <c r="F2815" s="213" t="s">
        <v>72</v>
      </c>
      <c r="G2815" s="215">
        <v>2</v>
      </c>
      <c r="H2815" s="215">
        <v>339.4</v>
      </c>
      <c r="I2815" s="215">
        <v>33.35</v>
      </c>
      <c r="J2815" s="215">
        <v>-57.7</v>
      </c>
      <c r="K2815" s="215">
        <v>-76.25</v>
      </c>
      <c r="L2815" s="215" t="s">
        <v>51</v>
      </c>
      <c r="M2815" s="215">
        <v>238.8</v>
      </c>
      <c r="N2815" s="213" t="s">
        <v>52</v>
      </c>
      <c r="O2815" s="213" t="s">
        <v>199</v>
      </c>
      <c r="P2815" s="213" t="s">
        <v>25672</v>
      </c>
      <c r="Q2815" s="213" t="s">
        <v>25673</v>
      </c>
      <c r="R2815" s="213" t="s">
        <v>52</v>
      </c>
      <c r="S2815" s="215">
        <v>169.7</v>
      </c>
      <c r="T2815" s="215" t="s">
        <v>76</v>
      </c>
      <c r="U2815" s="213" t="s">
        <v>57</v>
      </c>
      <c r="V2815" s="213" t="s">
        <v>25674</v>
      </c>
      <c r="W2815" s="213" t="s">
        <v>25675</v>
      </c>
      <c r="X2815" s="213" t="s">
        <v>25676</v>
      </c>
      <c r="Y2815" s="213" t="s">
        <v>52</v>
      </c>
      <c r="Z2815" s="213" t="s">
        <v>25674</v>
      </c>
      <c r="AA2815" s="213" t="s">
        <v>25677</v>
      </c>
      <c r="AB2815" s="213" t="s">
        <v>25678</v>
      </c>
      <c r="AC2815" s="213" t="s">
        <v>25679</v>
      </c>
      <c r="AD2815" s="213" t="s">
        <v>702</v>
      </c>
      <c r="AE2815" s="213" t="s">
        <v>25680</v>
      </c>
      <c r="AF2815" s="213" t="s">
        <v>66</v>
      </c>
      <c r="AG2815" s="213" t="s">
        <v>67</v>
      </c>
      <c r="AH2815" s="213" t="s">
        <v>1296</v>
      </c>
      <c r="AI2815" s="213" t="s">
        <v>52</v>
      </c>
      <c r="AJ2815" s="213" t="s">
        <v>68</v>
      </c>
      <c r="AK2815" s="213" t="s">
        <v>25681</v>
      </c>
      <c r="AL2815" s="213" t="s">
        <v>52</v>
      </c>
      <c r="AM2815" s="213" t="s">
        <v>52</v>
      </c>
      <c r="AN2815" s="213" t="s">
        <v>52</v>
      </c>
      <c r="AO2815" s="213" t="s">
        <v>52</v>
      </c>
      <c r="AP2815" s="213" t="s">
        <v>52</v>
      </c>
      <c r="AQ2815" s="213" t="s">
        <v>52</v>
      </c>
      <c r="AR2815" s="213" t="s">
        <v>52</v>
      </c>
      <c r="AS2815" s="213" t="s">
        <v>50</v>
      </c>
      <c r="AT2815" s="213" t="s">
        <v>51</v>
      </c>
      <c r="AU2815" s="213" t="s">
        <v>50</v>
      </c>
    </row>
    <row r="2816" spans="1:47" x14ac:dyDescent="0.25">
      <c r="A2816" t="s">
        <v>31030</v>
      </c>
      <c r="B2816" s="214" t="s">
        <v>25682</v>
      </c>
      <c r="C2816" s="222">
        <v>45107</v>
      </c>
      <c r="D2816" s="213" t="s">
        <v>89</v>
      </c>
      <c r="E2816" s="213" t="s">
        <v>104</v>
      </c>
      <c r="F2816" s="213" t="s">
        <v>50</v>
      </c>
      <c r="G2816" s="215">
        <v>1</v>
      </c>
      <c r="H2816" s="215">
        <v>54.9</v>
      </c>
      <c r="I2816" s="215">
        <v>13.44</v>
      </c>
      <c r="J2816" s="215">
        <v>-14.83</v>
      </c>
      <c r="K2816" s="215">
        <v>-13.44</v>
      </c>
      <c r="L2816" s="215" t="s">
        <v>51</v>
      </c>
      <c r="M2816" s="215">
        <v>40.07</v>
      </c>
      <c r="N2816" s="213" t="s">
        <v>72</v>
      </c>
      <c r="O2816" s="213" t="s">
        <v>25507</v>
      </c>
      <c r="P2816" s="213" t="s">
        <v>25508</v>
      </c>
      <c r="Q2816" s="213" t="s">
        <v>25509</v>
      </c>
      <c r="R2816" s="213" t="s">
        <v>52</v>
      </c>
      <c r="S2816" s="215">
        <v>54.9</v>
      </c>
      <c r="T2816" s="215" t="s">
        <v>76</v>
      </c>
      <c r="U2816" s="213" t="s">
        <v>77</v>
      </c>
      <c r="V2816" s="213" t="s">
        <v>52</v>
      </c>
      <c r="W2816" s="213" t="s">
        <v>52</v>
      </c>
      <c r="X2816" s="213" t="s">
        <v>52</v>
      </c>
      <c r="Y2816" s="213" t="s">
        <v>52</v>
      </c>
      <c r="Z2816" s="213" t="s">
        <v>25683</v>
      </c>
      <c r="AA2816" s="213" t="s">
        <v>25684</v>
      </c>
      <c r="AB2816" s="213" t="s">
        <v>25685</v>
      </c>
      <c r="AC2816" s="213" t="s">
        <v>2668</v>
      </c>
      <c r="AD2816" s="213" t="s">
        <v>715</v>
      </c>
      <c r="AE2816" s="213" t="s">
        <v>25686</v>
      </c>
      <c r="AF2816" s="213" t="s">
        <v>66</v>
      </c>
      <c r="AG2816" s="213" t="s">
        <v>84</v>
      </c>
      <c r="AH2816" s="213" t="s">
        <v>1399</v>
      </c>
      <c r="AI2816" s="213" t="s">
        <v>2032</v>
      </c>
      <c r="AJ2816" s="213" t="s">
        <v>68</v>
      </c>
      <c r="AK2816" s="213" t="s">
        <v>25687</v>
      </c>
      <c r="AL2816" s="213" t="s">
        <v>52</v>
      </c>
      <c r="AM2816" s="213" t="s">
        <v>52</v>
      </c>
      <c r="AN2816" s="213" t="s">
        <v>52</v>
      </c>
      <c r="AO2816" s="213" t="s">
        <v>52</v>
      </c>
      <c r="AP2816" s="213" t="s">
        <v>52</v>
      </c>
      <c r="AQ2816" s="213" t="s">
        <v>52</v>
      </c>
      <c r="AR2816" s="213" t="s">
        <v>52</v>
      </c>
      <c r="AS2816" s="213" t="s">
        <v>50</v>
      </c>
      <c r="AT2816" s="213" t="s">
        <v>51</v>
      </c>
      <c r="AU2816" s="213" t="s">
        <v>50</v>
      </c>
    </row>
    <row r="2817" spans="1:47" x14ac:dyDescent="0.25">
      <c r="A2817" t="s">
        <v>31030</v>
      </c>
      <c r="B2817" s="214" t="s">
        <v>25688</v>
      </c>
      <c r="C2817" s="222">
        <v>45107</v>
      </c>
      <c r="D2817" s="213" t="s">
        <v>89</v>
      </c>
      <c r="E2817" s="213" t="s">
        <v>104</v>
      </c>
      <c r="F2817" s="213" t="s">
        <v>50</v>
      </c>
      <c r="G2817" s="215">
        <v>1</v>
      </c>
      <c r="H2817" s="215">
        <v>201.17</v>
      </c>
      <c r="I2817" s="215" t="s">
        <v>51</v>
      </c>
      <c r="J2817" s="215">
        <v>-34.200000000000003</v>
      </c>
      <c r="K2817" s="215">
        <v>-38.950000000000003</v>
      </c>
      <c r="L2817" s="215" t="s">
        <v>51</v>
      </c>
      <c r="M2817" s="215">
        <v>128.02000000000001</v>
      </c>
      <c r="N2817" s="213" t="s">
        <v>72</v>
      </c>
      <c r="O2817" s="213" t="s">
        <v>12129</v>
      </c>
      <c r="P2817" s="213" t="s">
        <v>25689</v>
      </c>
      <c r="Q2817" s="213" t="s">
        <v>25690</v>
      </c>
      <c r="R2817" s="213" t="s">
        <v>52</v>
      </c>
      <c r="S2817" s="215">
        <v>201.17</v>
      </c>
      <c r="T2817" s="215" t="s">
        <v>76</v>
      </c>
      <c r="U2817" s="213" t="s">
        <v>57</v>
      </c>
      <c r="V2817" s="213" t="s">
        <v>25691</v>
      </c>
      <c r="W2817" s="213" t="s">
        <v>25692</v>
      </c>
      <c r="X2817" s="213" t="s">
        <v>25693</v>
      </c>
      <c r="Y2817" s="213" t="s">
        <v>52</v>
      </c>
      <c r="Z2817" s="213" t="s">
        <v>25691</v>
      </c>
      <c r="AA2817" s="213" t="s">
        <v>25694</v>
      </c>
      <c r="AB2817" s="213" t="s">
        <v>25695</v>
      </c>
      <c r="AC2817" s="213" t="s">
        <v>1972</v>
      </c>
      <c r="AD2817" s="213" t="s">
        <v>333</v>
      </c>
      <c r="AE2817" s="213" t="s">
        <v>25696</v>
      </c>
      <c r="AF2817" s="213" t="s">
        <v>66</v>
      </c>
      <c r="AG2817" s="213" t="s">
        <v>67</v>
      </c>
      <c r="AH2817" s="213" t="s">
        <v>25697</v>
      </c>
      <c r="AI2817" s="213" t="s">
        <v>25698</v>
      </c>
      <c r="AJ2817" s="213" t="s">
        <v>68</v>
      </c>
      <c r="AK2817" s="213" t="s">
        <v>25699</v>
      </c>
      <c r="AL2817" s="213" t="s">
        <v>52</v>
      </c>
      <c r="AM2817" s="213" t="s">
        <v>52</v>
      </c>
      <c r="AN2817" s="213" t="s">
        <v>52</v>
      </c>
      <c r="AO2817" s="213" t="s">
        <v>52</v>
      </c>
      <c r="AP2817" s="213" t="s">
        <v>52</v>
      </c>
      <c r="AQ2817" s="213" t="s">
        <v>52</v>
      </c>
      <c r="AR2817" s="213" t="s">
        <v>52</v>
      </c>
      <c r="AS2817" s="213" t="s">
        <v>50</v>
      </c>
      <c r="AT2817" s="213" t="s">
        <v>51</v>
      </c>
      <c r="AU2817" s="213" t="s">
        <v>50</v>
      </c>
    </row>
    <row r="2818" spans="1:47" x14ac:dyDescent="0.25">
      <c r="A2818" t="s">
        <v>31030</v>
      </c>
      <c r="B2818" s="214" t="s">
        <v>25700</v>
      </c>
      <c r="C2818" s="222">
        <v>45107</v>
      </c>
      <c r="D2818" s="213" t="s">
        <v>89</v>
      </c>
      <c r="E2818" s="213" t="s">
        <v>104</v>
      </c>
      <c r="F2818" s="213" t="s">
        <v>50</v>
      </c>
      <c r="G2818" s="215">
        <v>2</v>
      </c>
      <c r="H2818" s="215">
        <v>133.06</v>
      </c>
      <c r="I2818" s="215" t="s">
        <v>51</v>
      </c>
      <c r="J2818" s="215">
        <v>-33.619999999999997</v>
      </c>
      <c r="K2818" s="215" t="s">
        <v>51</v>
      </c>
      <c r="L2818" s="215" t="s">
        <v>51</v>
      </c>
      <c r="M2818" s="215">
        <v>99.44</v>
      </c>
      <c r="N2818" s="213" t="s">
        <v>72</v>
      </c>
      <c r="O2818" s="213" t="s">
        <v>25701</v>
      </c>
      <c r="P2818" s="213" t="s">
        <v>25702</v>
      </c>
      <c r="Q2818" s="213" t="s">
        <v>25703</v>
      </c>
      <c r="R2818" s="213" t="s">
        <v>52</v>
      </c>
      <c r="S2818" s="215">
        <v>66.53</v>
      </c>
      <c r="T2818" s="215" t="s">
        <v>76</v>
      </c>
      <c r="U2818" s="213" t="s">
        <v>57</v>
      </c>
      <c r="V2818" s="213" t="s">
        <v>25704</v>
      </c>
      <c r="W2818" s="213" t="s">
        <v>25705</v>
      </c>
      <c r="X2818" s="213" t="s">
        <v>25706</v>
      </c>
      <c r="Y2818" s="213" t="s">
        <v>52</v>
      </c>
      <c r="Z2818" s="213" t="s">
        <v>25704</v>
      </c>
      <c r="AA2818" s="213" t="s">
        <v>25707</v>
      </c>
      <c r="AB2818" s="213" t="s">
        <v>25708</v>
      </c>
      <c r="AC2818" s="213" t="s">
        <v>1790</v>
      </c>
      <c r="AD2818" s="213" t="s">
        <v>64</v>
      </c>
      <c r="AE2818" s="213" t="s">
        <v>25709</v>
      </c>
      <c r="AF2818" s="213" t="s">
        <v>66</v>
      </c>
      <c r="AG2818" s="213" t="s">
        <v>67</v>
      </c>
      <c r="AH2818" s="213" t="s">
        <v>1761</v>
      </c>
      <c r="AI2818" s="213" t="s">
        <v>25710</v>
      </c>
      <c r="AJ2818" s="213" t="s">
        <v>68</v>
      </c>
      <c r="AK2818" s="213" t="s">
        <v>25711</v>
      </c>
      <c r="AL2818" s="213" t="s">
        <v>52</v>
      </c>
      <c r="AM2818" s="213" t="s">
        <v>52</v>
      </c>
      <c r="AN2818" s="213" t="s">
        <v>52</v>
      </c>
      <c r="AO2818" s="213" t="s">
        <v>52</v>
      </c>
      <c r="AP2818" s="213" t="s">
        <v>52</v>
      </c>
      <c r="AQ2818" s="213" t="s">
        <v>52</v>
      </c>
      <c r="AR2818" s="213" t="s">
        <v>52</v>
      </c>
      <c r="AS2818" s="213" t="s">
        <v>50</v>
      </c>
      <c r="AT2818" s="213" t="s">
        <v>51</v>
      </c>
      <c r="AU2818" s="213" t="s">
        <v>50</v>
      </c>
    </row>
    <row r="2819" spans="1:47" x14ac:dyDescent="0.25">
      <c r="A2819" t="s">
        <v>31030</v>
      </c>
      <c r="B2819" s="214" t="s">
        <v>25712</v>
      </c>
      <c r="C2819" s="222">
        <v>45107</v>
      </c>
      <c r="D2819" s="213" t="s">
        <v>70</v>
      </c>
      <c r="E2819" s="213" t="s">
        <v>132</v>
      </c>
      <c r="F2819" s="213" t="s">
        <v>50</v>
      </c>
      <c r="G2819" s="215">
        <v>1</v>
      </c>
      <c r="H2819" s="215">
        <v>133.46</v>
      </c>
      <c r="I2819" s="215" t="s">
        <v>51</v>
      </c>
      <c r="J2819" s="215">
        <v>-16.02</v>
      </c>
      <c r="K2819" s="215">
        <v>-20.45</v>
      </c>
      <c r="L2819" s="215" t="s">
        <v>51</v>
      </c>
      <c r="M2819" s="215">
        <v>96.99</v>
      </c>
      <c r="N2819" s="213" t="s">
        <v>52</v>
      </c>
      <c r="O2819" s="213" t="s">
        <v>25594</v>
      </c>
      <c r="P2819" s="213" t="s">
        <v>25595</v>
      </c>
      <c r="Q2819" s="213" t="s">
        <v>25596</v>
      </c>
      <c r="R2819" s="213" t="s">
        <v>52</v>
      </c>
      <c r="S2819" s="215">
        <v>133.46</v>
      </c>
      <c r="T2819" s="215" t="s">
        <v>56</v>
      </c>
      <c r="U2819" s="213" t="s">
        <v>57</v>
      </c>
      <c r="V2819" s="213" t="s">
        <v>25713</v>
      </c>
      <c r="W2819" s="213" t="s">
        <v>25714</v>
      </c>
      <c r="X2819" s="213" t="s">
        <v>25715</v>
      </c>
      <c r="Y2819" s="213" t="s">
        <v>52</v>
      </c>
      <c r="Z2819" s="213" t="s">
        <v>25713</v>
      </c>
      <c r="AA2819" s="213" t="s">
        <v>25716</v>
      </c>
      <c r="AB2819" s="213" t="s">
        <v>25717</v>
      </c>
      <c r="AC2819" s="213" t="s">
        <v>17821</v>
      </c>
      <c r="AD2819" s="213" t="s">
        <v>352</v>
      </c>
      <c r="AE2819" s="213" t="s">
        <v>25718</v>
      </c>
      <c r="AF2819" s="213" t="s">
        <v>66</v>
      </c>
      <c r="AG2819" s="213" t="s">
        <v>67</v>
      </c>
      <c r="AH2819" s="213" t="s">
        <v>1296</v>
      </c>
      <c r="AI2819" s="213" t="s">
        <v>52</v>
      </c>
      <c r="AJ2819" s="213" t="s">
        <v>68</v>
      </c>
      <c r="AK2819" s="213" t="s">
        <v>25719</v>
      </c>
      <c r="AL2819" s="213" t="s">
        <v>52</v>
      </c>
      <c r="AM2819" s="213" t="s">
        <v>52</v>
      </c>
      <c r="AN2819" s="213" t="s">
        <v>52</v>
      </c>
      <c r="AO2819" s="213" t="s">
        <v>52</v>
      </c>
      <c r="AP2819" s="213" t="s">
        <v>52</v>
      </c>
      <c r="AQ2819" s="213" t="s">
        <v>52</v>
      </c>
      <c r="AR2819" s="213" t="s">
        <v>52</v>
      </c>
      <c r="AS2819" s="213" t="s">
        <v>50</v>
      </c>
      <c r="AT2819" s="213" t="s">
        <v>51</v>
      </c>
      <c r="AU2819" s="213" t="s">
        <v>50</v>
      </c>
    </row>
    <row r="2820" spans="1:47" x14ac:dyDescent="0.25">
      <c r="A2820" t="s">
        <v>31030</v>
      </c>
      <c r="B2820" s="214" t="s">
        <v>25720</v>
      </c>
      <c r="C2820" s="222">
        <v>45107</v>
      </c>
      <c r="D2820" s="213" t="s">
        <v>89</v>
      </c>
      <c r="E2820" s="213" t="s">
        <v>104</v>
      </c>
      <c r="F2820" s="213" t="s">
        <v>72</v>
      </c>
      <c r="G2820" s="215">
        <v>1</v>
      </c>
      <c r="H2820" s="215">
        <v>54.9</v>
      </c>
      <c r="I2820" s="215" t="s">
        <v>51</v>
      </c>
      <c r="J2820" s="215">
        <v>-14.83</v>
      </c>
      <c r="K2820" s="215" t="s">
        <v>51</v>
      </c>
      <c r="L2820" s="215" t="s">
        <v>51</v>
      </c>
      <c r="M2820" s="215">
        <v>40.07</v>
      </c>
      <c r="N2820" s="213" t="s">
        <v>72</v>
      </c>
      <c r="O2820" s="213" t="s">
        <v>177</v>
      </c>
      <c r="P2820" s="213" t="s">
        <v>25441</v>
      </c>
      <c r="Q2820" s="213" t="s">
        <v>25442</v>
      </c>
      <c r="R2820" s="213" t="s">
        <v>52</v>
      </c>
      <c r="S2820" s="215">
        <v>54.9</v>
      </c>
      <c r="T2820" s="215" t="s">
        <v>76</v>
      </c>
      <c r="U2820" s="213" t="s">
        <v>77</v>
      </c>
      <c r="V2820" s="213" t="s">
        <v>52</v>
      </c>
      <c r="W2820" s="213" t="s">
        <v>52</v>
      </c>
      <c r="X2820" s="213" t="s">
        <v>52</v>
      </c>
      <c r="Y2820" s="213" t="s">
        <v>52</v>
      </c>
      <c r="Z2820" s="213" t="s">
        <v>25721</v>
      </c>
      <c r="AA2820" s="213" t="s">
        <v>25722</v>
      </c>
      <c r="AB2820" s="213" t="s">
        <v>25723</v>
      </c>
      <c r="AC2820" s="213" t="s">
        <v>25724</v>
      </c>
      <c r="AD2820" s="213" t="s">
        <v>64</v>
      </c>
      <c r="AE2820" s="213" t="s">
        <v>25725</v>
      </c>
      <c r="AF2820" s="213" t="s">
        <v>66</v>
      </c>
      <c r="AG2820" s="213" t="s">
        <v>84</v>
      </c>
      <c r="AH2820" s="213" t="s">
        <v>25726</v>
      </c>
      <c r="AI2820" s="213" t="s">
        <v>25727</v>
      </c>
      <c r="AJ2820" s="213" t="s">
        <v>68</v>
      </c>
      <c r="AK2820" s="213" t="s">
        <v>25728</v>
      </c>
      <c r="AL2820" s="213" t="s">
        <v>52</v>
      </c>
      <c r="AM2820" s="213" t="s">
        <v>52</v>
      </c>
      <c r="AN2820" s="213" t="s">
        <v>52</v>
      </c>
      <c r="AO2820" s="213" t="s">
        <v>52</v>
      </c>
      <c r="AP2820" s="213" t="s">
        <v>52</v>
      </c>
      <c r="AQ2820" s="213" t="s">
        <v>52</v>
      </c>
      <c r="AR2820" s="213" t="s">
        <v>52</v>
      </c>
      <c r="AS2820" s="213" t="s">
        <v>50</v>
      </c>
      <c r="AT2820" s="213" t="s">
        <v>51</v>
      </c>
      <c r="AU2820" s="213" t="s">
        <v>50</v>
      </c>
    </row>
    <row r="2821" spans="1:47" x14ac:dyDescent="0.25">
      <c r="A2821" t="s">
        <v>31030</v>
      </c>
      <c r="B2821" s="214" t="s">
        <v>25729</v>
      </c>
      <c r="C2821" s="222">
        <v>45107</v>
      </c>
      <c r="D2821" s="213" t="s">
        <v>1514</v>
      </c>
      <c r="E2821" s="213" t="s">
        <v>1515</v>
      </c>
      <c r="F2821" s="213" t="s">
        <v>50</v>
      </c>
      <c r="G2821" s="215">
        <v>1</v>
      </c>
      <c r="H2821" s="215">
        <v>107.25</v>
      </c>
      <c r="I2821" s="215" t="s">
        <v>51</v>
      </c>
      <c r="J2821" s="215">
        <v>-12.87</v>
      </c>
      <c r="K2821" s="215">
        <v>-20.45</v>
      </c>
      <c r="L2821" s="215">
        <v>-73.930000000000007</v>
      </c>
      <c r="M2821" s="215">
        <v>0</v>
      </c>
      <c r="N2821" s="213" t="s">
        <v>72</v>
      </c>
      <c r="O2821" s="213" t="s">
        <v>153</v>
      </c>
      <c r="P2821" s="213" t="s">
        <v>25730</v>
      </c>
      <c r="Q2821" s="213" t="s">
        <v>25731</v>
      </c>
      <c r="R2821" s="213" t="s">
        <v>52</v>
      </c>
      <c r="S2821" s="215">
        <v>107.25</v>
      </c>
      <c r="T2821" s="215" t="s">
        <v>56</v>
      </c>
      <c r="U2821" s="213" t="s">
        <v>57</v>
      </c>
      <c r="V2821" s="213" t="s">
        <v>25732</v>
      </c>
      <c r="W2821" s="213" t="s">
        <v>25733</v>
      </c>
      <c r="X2821" s="213" t="s">
        <v>25734</v>
      </c>
      <c r="Y2821" s="213" t="s">
        <v>52</v>
      </c>
      <c r="Z2821" s="213" t="s">
        <v>25732</v>
      </c>
      <c r="AA2821" s="213" t="s">
        <v>25735</v>
      </c>
      <c r="AB2821" s="213" t="s">
        <v>52</v>
      </c>
      <c r="AC2821" s="213" t="s">
        <v>64</v>
      </c>
      <c r="AD2821" s="213" t="s">
        <v>64</v>
      </c>
      <c r="AE2821" s="213" t="s">
        <v>25736</v>
      </c>
      <c r="AF2821" s="213" t="s">
        <v>66</v>
      </c>
      <c r="AG2821" s="213" t="s">
        <v>67</v>
      </c>
      <c r="AH2821" s="213" t="s">
        <v>52</v>
      </c>
      <c r="AI2821" s="213" t="s">
        <v>52</v>
      </c>
      <c r="AJ2821" s="213" t="s">
        <v>68</v>
      </c>
      <c r="AK2821" s="213" t="s">
        <v>52</v>
      </c>
      <c r="AL2821" s="213" t="s">
        <v>52</v>
      </c>
      <c r="AM2821" s="213" t="s">
        <v>52</v>
      </c>
      <c r="AN2821" s="213" t="s">
        <v>52</v>
      </c>
      <c r="AO2821" s="213" t="s">
        <v>52</v>
      </c>
      <c r="AP2821" s="213" t="s">
        <v>52</v>
      </c>
      <c r="AQ2821" s="213" t="s">
        <v>52</v>
      </c>
      <c r="AR2821" s="213" t="s">
        <v>52</v>
      </c>
      <c r="AS2821" s="213" t="s">
        <v>50</v>
      </c>
      <c r="AT2821" s="213" t="s">
        <v>51</v>
      </c>
      <c r="AU2821" s="213" t="s">
        <v>50</v>
      </c>
    </row>
    <row r="2822" spans="1:47" x14ac:dyDescent="0.25">
      <c r="A2822" t="s">
        <v>31030</v>
      </c>
      <c r="B2822" s="214" t="s">
        <v>25737</v>
      </c>
      <c r="C2822" s="222">
        <v>45107</v>
      </c>
      <c r="D2822" s="213" t="s">
        <v>89</v>
      </c>
      <c r="E2822" s="213" t="s">
        <v>774</v>
      </c>
      <c r="F2822" s="213" t="s">
        <v>72</v>
      </c>
      <c r="G2822" s="215">
        <v>1</v>
      </c>
      <c r="H2822" s="215">
        <v>89.52</v>
      </c>
      <c r="I2822" s="215">
        <v>1.59</v>
      </c>
      <c r="J2822" s="215">
        <v>-15.22</v>
      </c>
      <c r="K2822" s="215" t="s">
        <v>51</v>
      </c>
      <c r="L2822" s="215" t="s">
        <v>51</v>
      </c>
      <c r="M2822" s="215">
        <v>75.89</v>
      </c>
      <c r="N2822" s="213" t="s">
        <v>72</v>
      </c>
      <c r="O2822" s="213" t="s">
        <v>25517</v>
      </c>
      <c r="P2822" s="213" t="s">
        <v>25738</v>
      </c>
      <c r="Q2822" s="213" t="s">
        <v>430</v>
      </c>
      <c r="R2822" s="213" t="s">
        <v>52</v>
      </c>
      <c r="S2822" s="215">
        <v>89.52</v>
      </c>
      <c r="T2822" s="215" t="s">
        <v>76</v>
      </c>
      <c r="U2822" s="213" t="s">
        <v>57</v>
      </c>
      <c r="V2822" s="213" t="s">
        <v>25739</v>
      </c>
      <c r="W2822" s="213" t="s">
        <v>25740</v>
      </c>
      <c r="X2822" s="213" t="s">
        <v>25741</v>
      </c>
      <c r="Y2822" s="213" t="s">
        <v>52</v>
      </c>
      <c r="Z2822" s="213" t="s">
        <v>25739</v>
      </c>
      <c r="AA2822" s="213" t="s">
        <v>25742</v>
      </c>
      <c r="AB2822" s="213" t="s">
        <v>25743</v>
      </c>
      <c r="AC2822" s="213" t="s">
        <v>1191</v>
      </c>
      <c r="AD2822" s="213" t="s">
        <v>64</v>
      </c>
      <c r="AE2822" s="213" t="s">
        <v>25744</v>
      </c>
      <c r="AF2822" s="213" t="s">
        <v>66</v>
      </c>
      <c r="AG2822" s="213" t="s">
        <v>784</v>
      </c>
      <c r="AH2822" s="213" t="s">
        <v>25745</v>
      </c>
      <c r="AI2822" s="213" t="s">
        <v>25746</v>
      </c>
      <c r="AJ2822" s="213" t="s">
        <v>4466</v>
      </c>
      <c r="AK2822" s="213" t="s">
        <v>25747</v>
      </c>
      <c r="AL2822" s="213" t="s">
        <v>52</v>
      </c>
      <c r="AM2822" s="213" t="s">
        <v>52</v>
      </c>
      <c r="AN2822" s="213" t="s">
        <v>52</v>
      </c>
      <c r="AO2822" s="213" t="s">
        <v>52</v>
      </c>
      <c r="AP2822" s="213" t="s">
        <v>52</v>
      </c>
      <c r="AQ2822" s="213" t="s">
        <v>52</v>
      </c>
      <c r="AR2822" s="213" t="s">
        <v>52</v>
      </c>
      <c r="AS2822" s="213" t="s">
        <v>50</v>
      </c>
      <c r="AT2822" s="213" t="s">
        <v>51</v>
      </c>
      <c r="AU2822" s="213" t="s">
        <v>50</v>
      </c>
    </row>
    <row r="2823" spans="1:47" x14ac:dyDescent="0.25">
      <c r="A2823" t="s">
        <v>31030</v>
      </c>
      <c r="B2823" s="214" t="s">
        <v>25748</v>
      </c>
      <c r="C2823" s="222">
        <v>45107</v>
      </c>
      <c r="D2823" s="213" t="s">
        <v>70</v>
      </c>
      <c r="E2823" s="213" t="s">
        <v>132</v>
      </c>
      <c r="F2823" s="213" t="s">
        <v>72</v>
      </c>
      <c r="G2823" s="215">
        <v>1</v>
      </c>
      <c r="H2823" s="215">
        <v>67.22</v>
      </c>
      <c r="I2823" s="215">
        <v>34.700000000000003</v>
      </c>
      <c r="J2823" s="215">
        <v>-13.57</v>
      </c>
      <c r="K2823" s="215">
        <v>-34.700000000000003</v>
      </c>
      <c r="L2823" s="215" t="s">
        <v>51</v>
      </c>
      <c r="M2823" s="215">
        <v>53.65</v>
      </c>
      <c r="N2823" s="213" t="s">
        <v>72</v>
      </c>
      <c r="O2823" s="213" t="s">
        <v>25517</v>
      </c>
      <c r="P2823" s="213" t="s">
        <v>25749</v>
      </c>
      <c r="Q2823" s="213" t="s">
        <v>249</v>
      </c>
      <c r="R2823" s="213" t="s">
        <v>52</v>
      </c>
      <c r="S2823" s="215">
        <v>67.22</v>
      </c>
      <c r="T2823" s="215" t="s">
        <v>56</v>
      </c>
      <c r="U2823" s="213" t="s">
        <v>77</v>
      </c>
      <c r="V2823" s="213" t="s">
        <v>52</v>
      </c>
      <c r="W2823" s="213" t="s">
        <v>52</v>
      </c>
      <c r="X2823" s="213" t="s">
        <v>52</v>
      </c>
      <c r="Y2823" s="213" t="s">
        <v>52</v>
      </c>
      <c r="Z2823" s="213" t="s">
        <v>25750</v>
      </c>
      <c r="AA2823" s="213" t="s">
        <v>25751</v>
      </c>
      <c r="AB2823" s="213" t="s">
        <v>25752</v>
      </c>
      <c r="AC2823" s="213" t="s">
        <v>4169</v>
      </c>
      <c r="AD2823" s="213" t="s">
        <v>2937</v>
      </c>
      <c r="AE2823" s="213" t="s">
        <v>25753</v>
      </c>
      <c r="AF2823" s="213" t="s">
        <v>66</v>
      </c>
      <c r="AG2823" s="213" t="s">
        <v>84</v>
      </c>
      <c r="AH2823" s="213" t="s">
        <v>25754</v>
      </c>
      <c r="AI2823" s="213" t="s">
        <v>52</v>
      </c>
      <c r="AJ2823" s="213" t="s">
        <v>68</v>
      </c>
      <c r="AK2823" s="213" t="s">
        <v>25755</v>
      </c>
      <c r="AL2823" s="213" t="s">
        <v>52</v>
      </c>
      <c r="AM2823" s="213" t="s">
        <v>52</v>
      </c>
      <c r="AN2823" s="213" t="s">
        <v>52</v>
      </c>
      <c r="AO2823" s="213" t="s">
        <v>52</v>
      </c>
      <c r="AP2823" s="213" t="s">
        <v>52</v>
      </c>
      <c r="AQ2823" s="213" t="s">
        <v>52</v>
      </c>
      <c r="AR2823" s="213" t="s">
        <v>52</v>
      </c>
      <c r="AS2823" s="213" t="s">
        <v>50</v>
      </c>
      <c r="AT2823" s="213" t="s">
        <v>51</v>
      </c>
      <c r="AU2823" s="213" t="s">
        <v>50</v>
      </c>
    </row>
    <row r="2824" spans="1:47" x14ac:dyDescent="0.25">
      <c r="A2824" t="s">
        <v>31030</v>
      </c>
      <c r="B2824" s="214" t="s">
        <v>25756</v>
      </c>
      <c r="C2824" s="222">
        <v>45107</v>
      </c>
      <c r="D2824" s="213" t="s">
        <v>89</v>
      </c>
      <c r="E2824" s="213" t="s">
        <v>774</v>
      </c>
      <c r="F2824" s="213" t="s">
        <v>72</v>
      </c>
      <c r="G2824" s="215">
        <v>1</v>
      </c>
      <c r="H2824" s="215">
        <v>54.9</v>
      </c>
      <c r="I2824" s="215" t="s">
        <v>51</v>
      </c>
      <c r="J2824" s="215">
        <v>-14.83</v>
      </c>
      <c r="K2824" s="215" t="s">
        <v>51</v>
      </c>
      <c r="L2824" s="215" t="s">
        <v>51</v>
      </c>
      <c r="M2824" s="215">
        <v>40.07</v>
      </c>
      <c r="N2824" s="213" t="s">
        <v>72</v>
      </c>
      <c r="O2824" s="213" t="s">
        <v>25507</v>
      </c>
      <c r="P2824" s="213" t="s">
        <v>25508</v>
      </c>
      <c r="Q2824" s="213" t="s">
        <v>25509</v>
      </c>
      <c r="R2824" s="213" t="s">
        <v>52</v>
      </c>
      <c r="S2824" s="215">
        <v>54.9</v>
      </c>
      <c r="T2824" s="215" t="s">
        <v>76</v>
      </c>
      <c r="U2824" s="213" t="s">
        <v>77</v>
      </c>
      <c r="V2824" s="213" t="s">
        <v>52</v>
      </c>
      <c r="W2824" s="213" t="s">
        <v>52</v>
      </c>
      <c r="X2824" s="213" t="s">
        <v>52</v>
      </c>
      <c r="Y2824" s="213" t="s">
        <v>52</v>
      </c>
      <c r="Z2824" s="213" t="s">
        <v>25757</v>
      </c>
      <c r="AA2824" s="213" t="s">
        <v>25758</v>
      </c>
      <c r="AB2824" s="213" t="s">
        <v>25759</v>
      </c>
      <c r="AC2824" s="213" t="s">
        <v>16231</v>
      </c>
      <c r="AD2824" s="213" t="s">
        <v>64</v>
      </c>
      <c r="AE2824" s="213" t="s">
        <v>16232</v>
      </c>
      <c r="AF2824" s="213" t="s">
        <v>66</v>
      </c>
      <c r="AG2824" s="213" t="s">
        <v>84</v>
      </c>
      <c r="AH2824" s="213" t="s">
        <v>25760</v>
      </c>
      <c r="AI2824" s="213" t="s">
        <v>25761</v>
      </c>
      <c r="AJ2824" s="213" t="s">
        <v>68</v>
      </c>
      <c r="AK2824" s="213" t="s">
        <v>25762</v>
      </c>
      <c r="AL2824" s="213" t="s">
        <v>52</v>
      </c>
      <c r="AM2824" s="213" t="s">
        <v>52</v>
      </c>
      <c r="AN2824" s="213" t="s">
        <v>52</v>
      </c>
      <c r="AO2824" s="213" t="s">
        <v>52</v>
      </c>
      <c r="AP2824" s="213" t="s">
        <v>52</v>
      </c>
      <c r="AQ2824" s="213" t="s">
        <v>52</v>
      </c>
      <c r="AR2824" s="213" t="s">
        <v>52</v>
      </c>
      <c r="AS2824" s="213" t="s">
        <v>50</v>
      </c>
      <c r="AT2824" s="213" t="s">
        <v>51</v>
      </c>
      <c r="AU2824" s="213" t="s">
        <v>50</v>
      </c>
    </row>
    <row r="2825" spans="1:47" x14ac:dyDescent="0.25">
      <c r="A2825" t="s">
        <v>31030</v>
      </c>
      <c r="B2825" s="214" t="s">
        <v>25763</v>
      </c>
      <c r="C2825" s="222">
        <v>45107</v>
      </c>
      <c r="D2825" s="213" t="s">
        <v>117</v>
      </c>
      <c r="E2825" s="213" t="s">
        <v>25764</v>
      </c>
      <c r="F2825" s="213" t="s">
        <v>72</v>
      </c>
      <c r="G2825" s="215">
        <v>1</v>
      </c>
      <c r="H2825" s="215">
        <v>59.7</v>
      </c>
      <c r="I2825" s="215" t="s">
        <v>51</v>
      </c>
      <c r="J2825" s="215">
        <v>-15.65</v>
      </c>
      <c r="K2825" s="215" t="s">
        <v>51</v>
      </c>
      <c r="L2825" s="215" t="s">
        <v>51</v>
      </c>
      <c r="M2825" s="215">
        <v>44.05</v>
      </c>
      <c r="N2825" s="213" t="s">
        <v>52</v>
      </c>
      <c r="O2825" s="213" t="s">
        <v>620</v>
      </c>
      <c r="P2825" s="213" t="s">
        <v>25536</v>
      </c>
      <c r="Q2825" s="213" t="s">
        <v>25537</v>
      </c>
      <c r="R2825" s="213" t="s">
        <v>52</v>
      </c>
      <c r="S2825" s="215">
        <v>59.7</v>
      </c>
      <c r="T2825" s="215" t="s">
        <v>76</v>
      </c>
      <c r="U2825" s="213" t="s">
        <v>77</v>
      </c>
      <c r="V2825" s="213" t="s">
        <v>52</v>
      </c>
      <c r="W2825" s="213" t="s">
        <v>52</v>
      </c>
      <c r="X2825" s="213" t="s">
        <v>52</v>
      </c>
      <c r="Y2825" s="213" t="s">
        <v>52</v>
      </c>
      <c r="Z2825" s="213" t="s">
        <v>25765</v>
      </c>
      <c r="AA2825" s="213" t="s">
        <v>25766</v>
      </c>
      <c r="AB2825" s="213" t="s">
        <v>25767</v>
      </c>
      <c r="AC2825" s="213" t="s">
        <v>64</v>
      </c>
      <c r="AD2825" s="213" t="s">
        <v>64</v>
      </c>
      <c r="AE2825" s="213" t="s">
        <v>25768</v>
      </c>
      <c r="AF2825" s="213" t="s">
        <v>66</v>
      </c>
      <c r="AG2825" s="213" t="s">
        <v>84</v>
      </c>
      <c r="AH2825" s="213" t="s">
        <v>25769</v>
      </c>
      <c r="AI2825" s="213" t="s">
        <v>52</v>
      </c>
      <c r="AJ2825" s="213" t="s">
        <v>68</v>
      </c>
      <c r="AK2825" s="213" t="s">
        <v>25770</v>
      </c>
      <c r="AL2825" s="213" t="s">
        <v>52</v>
      </c>
      <c r="AM2825" s="213" t="s">
        <v>52</v>
      </c>
      <c r="AN2825" s="213" t="s">
        <v>52</v>
      </c>
      <c r="AO2825" s="213" t="s">
        <v>52</v>
      </c>
      <c r="AP2825" s="213" t="s">
        <v>52</v>
      </c>
      <c r="AQ2825" s="213" t="s">
        <v>52</v>
      </c>
      <c r="AR2825" s="213" t="s">
        <v>52</v>
      </c>
      <c r="AS2825" s="213" t="s">
        <v>50</v>
      </c>
      <c r="AT2825" s="213" t="s">
        <v>51</v>
      </c>
      <c r="AU2825" s="213" t="s">
        <v>50</v>
      </c>
    </row>
    <row r="2826" spans="1:47" x14ac:dyDescent="0.25">
      <c r="A2826" t="s">
        <v>31030</v>
      </c>
      <c r="B2826" s="214" t="s">
        <v>25771</v>
      </c>
      <c r="C2826" s="222">
        <v>45106</v>
      </c>
      <c r="D2826" s="213" t="s">
        <v>89</v>
      </c>
      <c r="E2826" s="213" t="s">
        <v>104</v>
      </c>
      <c r="F2826" s="213" t="s">
        <v>50</v>
      </c>
      <c r="G2826" s="215">
        <v>1</v>
      </c>
      <c r="H2826" s="215">
        <v>47.9</v>
      </c>
      <c r="I2826" s="215">
        <v>22.41</v>
      </c>
      <c r="J2826" s="215">
        <v>-11.25</v>
      </c>
      <c r="K2826" s="215">
        <v>-22.41</v>
      </c>
      <c r="L2826" s="215" t="s">
        <v>51</v>
      </c>
      <c r="M2826" s="215">
        <v>36.65</v>
      </c>
      <c r="N2826" s="213" t="s">
        <v>72</v>
      </c>
      <c r="O2826" s="213" t="s">
        <v>25507</v>
      </c>
      <c r="P2826" s="213" t="s">
        <v>25772</v>
      </c>
      <c r="Q2826" s="213" t="s">
        <v>25773</v>
      </c>
      <c r="R2826" s="213" t="s">
        <v>52</v>
      </c>
      <c r="S2826" s="215">
        <v>47.9</v>
      </c>
      <c r="T2826" s="215" t="s">
        <v>56</v>
      </c>
      <c r="U2826" s="213" t="s">
        <v>57</v>
      </c>
      <c r="V2826" s="213" t="s">
        <v>25774</v>
      </c>
      <c r="W2826" s="213" t="s">
        <v>25775</v>
      </c>
      <c r="X2826" s="213" t="s">
        <v>25776</v>
      </c>
      <c r="Y2826" s="213" t="s">
        <v>52</v>
      </c>
      <c r="Z2826" s="213" t="s">
        <v>25774</v>
      </c>
      <c r="AA2826" s="213" t="s">
        <v>25777</v>
      </c>
      <c r="AB2826" s="213" t="s">
        <v>25778</v>
      </c>
      <c r="AC2826" s="213" t="s">
        <v>25779</v>
      </c>
      <c r="AD2826" s="213" t="s">
        <v>64</v>
      </c>
      <c r="AE2826" s="213" t="s">
        <v>25780</v>
      </c>
      <c r="AF2826" s="213" t="s">
        <v>66</v>
      </c>
      <c r="AG2826" s="213" t="s">
        <v>67</v>
      </c>
      <c r="AH2826" s="213" t="s">
        <v>25781</v>
      </c>
      <c r="AI2826" s="213" t="s">
        <v>2195</v>
      </c>
      <c r="AJ2826" s="213" t="s">
        <v>68</v>
      </c>
      <c r="AK2826" s="213" t="s">
        <v>25782</v>
      </c>
      <c r="AL2826" s="213" t="s">
        <v>52</v>
      </c>
      <c r="AM2826" s="213" t="s">
        <v>52</v>
      </c>
      <c r="AN2826" s="213" t="s">
        <v>52</v>
      </c>
      <c r="AO2826" s="213" t="s">
        <v>52</v>
      </c>
      <c r="AP2826" s="213" t="s">
        <v>52</v>
      </c>
      <c r="AQ2826" s="213" t="s">
        <v>52</v>
      </c>
      <c r="AR2826" s="213" t="s">
        <v>52</v>
      </c>
      <c r="AS2826" s="213" t="s">
        <v>50</v>
      </c>
      <c r="AT2826" s="213" t="s">
        <v>51</v>
      </c>
      <c r="AU2826" s="213" t="s">
        <v>50</v>
      </c>
    </row>
    <row r="2827" spans="1:47" x14ac:dyDescent="0.25">
      <c r="A2827" t="s">
        <v>31030</v>
      </c>
      <c r="B2827" s="214" t="s">
        <v>25783</v>
      </c>
      <c r="C2827" s="222">
        <v>45106</v>
      </c>
      <c r="D2827" s="213" t="s">
        <v>89</v>
      </c>
      <c r="E2827" s="213" t="s">
        <v>774</v>
      </c>
      <c r="F2827" s="213" t="s">
        <v>50</v>
      </c>
      <c r="G2827" s="215">
        <v>1</v>
      </c>
      <c r="H2827" s="215">
        <v>54.9</v>
      </c>
      <c r="I2827" s="215">
        <v>13.2</v>
      </c>
      <c r="J2827" s="215">
        <v>-14.83</v>
      </c>
      <c r="K2827" s="215">
        <v>-13.2</v>
      </c>
      <c r="L2827" s="215" t="s">
        <v>51</v>
      </c>
      <c r="M2827" s="215">
        <v>40.07</v>
      </c>
      <c r="N2827" s="213" t="s">
        <v>72</v>
      </c>
      <c r="O2827" s="213" t="s">
        <v>25507</v>
      </c>
      <c r="P2827" s="213" t="s">
        <v>25508</v>
      </c>
      <c r="Q2827" s="213" t="s">
        <v>25509</v>
      </c>
      <c r="R2827" s="213" t="s">
        <v>52</v>
      </c>
      <c r="S2827" s="215">
        <v>54.9</v>
      </c>
      <c r="T2827" s="215" t="s">
        <v>76</v>
      </c>
      <c r="U2827" s="213" t="s">
        <v>77</v>
      </c>
      <c r="V2827" s="213" t="s">
        <v>52</v>
      </c>
      <c r="W2827" s="213" t="s">
        <v>52</v>
      </c>
      <c r="X2827" s="213" t="s">
        <v>52</v>
      </c>
      <c r="Y2827" s="213" t="s">
        <v>52</v>
      </c>
      <c r="Z2827" s="213" t="s">
        <v>25784</v>
      </c>
      <c r="AA2827" s="213" t="s">
        <v>25785</v>
      </c>
      <c r="AB2827" s="213" t="s">
        <v>25786</v>
      </c>
      <c r="AC2827" s="213" t="s">
        <v>9718</v>
      </c>
      <c r="AD2827" s="213" t="s">
        <v>64</v>
      </c>
      <c r="AE2827" s="213" t="s">
        <v>25787</v>
      </c>
      <c r="AF2827" s="213" t="s">
        <v>66</v>
      </c>
      <c r="AG2827" s="213" t="s">
        <v>84</v>
      </c>
      <c r="AH2827" s="213" t="s">
        <v>25788</v>
      </c>
      <c r="AI2827" s="213" t="s">
        <v>25789</v>
      </c>
      <c r="AJ2827" s="213" t="s">
        <v>68</v>
      </c>
      <c r="AK2827" s="213" t="s">
        <v>25790</v>
      </c>
      <c r="AL2827" s="213" t="s">
        <v>52</v>
      </c>
      <c r="AM2827" s="213" t="s">
        <v>52</v>
      </c>
      <c r="AN2827" s="213" t="s">
        <v>52</v>
      </c>
      <c r="AO2827" s="213" t="s">
        <v>52</v>
      </c>
      <c r="AP2827" s="213" t="s">
        <v>52</v>
      </c>
      <c r="AQ2827" s="213" t="s">
        <v>52</v>
      </c>
      <c r="AR2827" s="213" t="s">
        <v>52</v>
      </c>
      <c r="AS2827" s="213" t="s">
        <v>50</v>
      </c>
      <c r="AT2827" s="213" t="s">
        <v>51</v>
      </c>
      <c r="AU2827" s="213" t="s">
        <v>50</v>
      </c>
    </row>
    <row r="2828" spans="1:47" x14ac:dyDescent="0.25">
      <c r="A2828" t="s">
        <v>31030</v>
      </c>
      <c r="B2828" s="214" t="s">
        <v>25791</v>
      </c>
      <c r="C2828" s="222">
        <v>45106</v>
      </c>
      <c r="D2828" s="213" t="s">
        <v>89</v>
      </c>
      <c r="E2828" s="213" t="s">
        <v>774</v>
      </c>
      <c r="F2828" s="213" t="s">
        <v>50</v>
      </c>
      <c r="G2828" s="215">
        <v>1</v>
      </c>
      <c r="H2828" s="215">
        <v>59.7</v>
      </c>
      <c r="I2828" s="215">
        <v>24</v>
      </c>
      <c r="J2828" s="215">
        <v>-15.65</v>
      </c>
      <c r="K2828" s="215">
        <v>-24</v>
      </c>
      <c r="L2828" s="215" t="s">
        <v>51</v>
      </c>
      <c r="M2828" s="215">
        <v>44.05</v>
      </c>
      <c r="N2828" s="213" t="s">
        <v>52</v>
      </c>
      <c r="O2828" s="213" t="s">
        <v>620</v>
      </c>
      <c r="P2828" s="213" t="s">
        <v>25536</v>
      </c>
      <c r="Q2828" s="213" t="s">
        <v>25537</v>
      </c>
      <c r="R2828" s="213" t="s">
        <v>52</v>
      </c>
      <c r="S2828" s="215">
        <v>59.7</v>
      </c>
      <c r="T2828" s="215" t="s">
        <v>76</v>
      </c>
      <c r="U2828" s="213" t="s">
        <v>77</v>
      </c>
      <c r="V2828" s="213" t="s">
        <v>52</v>
      </c>
      <c r="W2828" s="213" t="s">
        <v>52</v>
      </c>
      <c r="X2828" s="213" t="s">
        <v>52</v>
      </c>
      <c r="Y2828" s="213" t="s">
        <v>52</v>
      </c>
      <c r="Z2828" s="213" t="s">
        <v>25792</v>
      </c>
      <c r="AA2828" s="213" t="s">
        <v>25793</v>
      </c>
      <c r="AB2828" s="213" t="s">
        <v>25794</v>
      </c>
      <c r="AC2828" s="213" t="s">
        <v>502</v>
      </c>
      <c r="AD2828" s="213" t="s">
        <v>206</v>
      </c>
      <c r="AE2828" s="213" t="s">
        <v>25795</v>
      </c>
      <c r="AF2828" s="213" t="s">
        <v>66</v>
      </c>
      <c r="AG2828" s="213" t="s">
        <v>84</v>
      </c>
      <c r="AH2828" s="213" t="s">
        <v>25796</v>
      </c>
      <c r="AI2828" s="213" t="s">
        <v>2466</v>
      </c>
      <c r="AJ2828" s="213" t="s">
        <v>68</v>
      </c>
      <c r="AK2828" s="213" t="s">
        <v>25797</v>
      </c>
      <c r="AL2828" s="213" t="s">
        <v>52</v>
      </c>
      <c r="AM2828" s="213" t="s">
        <v>52</v>
      </c>
      <c r="AN2828" s="213" t="s">
        <v>52</v>
      </c>
      <c r="AO2828" s="213" t="s">
        <v>52</v>
      </c>
      <c r="AP2828" s="213" t="s">
        <v>52</v>
      </c>
      <c r="AQ2828" s="213" t="s">
        <v>52</v>
      </c>
      <c r="AR2828" s="213" t="s">
        <v>52</v>
      </c>
      <c r="AS2828" s="213" t="s">
        <v>50</v>
      </c>
      <c r="AT2828" s="213" t="s">
        <v>51</v>
      </c>
      <c r="AU2828" s="213" t="s">
        <v>50</v>
      </c>
    </row>
    <row r="2829" spans="1:47" x14ac:dyDescent="0.25">
      <c r="A2829" t="s">
        <v>31030</v>
      </c>
      <c r="B2829" s="214" t="s">
        <v>25798</v>
      </c>
      <c r="C2829" s="222">
        <v>45106</v>
      </c>
      <c r="D2829" s="213" t="s">
        <v>70</v>
      </c>
      <c r="E2829" s="213" t="s">
        <v>651</v>
      </c>
      <c r="F2829" s="213" t="s">
        <v>50</v>
      </c>
      <c r="G2829" s="215">
        <v>2</v>
      </c>
      <c r="H2829" s="215">
        <v>158.74</v>
      </c>
      <c r="I2829" s="215" t="s">
        <v>51</v>
      </c>
      <c r="J2829" s="215">
        <v>-26.98</v>
      </c>
      <c r="K2829" s="215">
        <v>-36.9</v>
      </c>
      <c r="L2829" s="215" t="s">
        <v>51</v>
      </c>
      <c r="M2829" s="215">
        <v>94.86</v>
      </c>
      <c r="N2829" s="213" t="s">
        <v>72</v>
      </c>
      <c r="O2829" s="213" t="s">
        <v>25799</v>
      </c>
      <c r="P2829" s="213" t="s">
        <v>25800</v>
      </c>
      <c r="Q2829" s="213" t="s">
        <v>25801</v>
      </c>
      <c r="R2829" s="213" t="s">
        <v>52</v>
      </c>
      <c r="S2829" s="215">
        <v>79.37</v>
      </c>
      <c r="T2829" s="215" t="s">
        <v>76</v>
      </c>
      <c r="U2829" s="213" t="s">
        <v>57</v>
      </c>
      <c r="V2829" s="213" t="s">
        <v>25802</v>
      </c>
      <c r="W2829" s="213" t="s">
        <v>25803</v>
      </c>
      <c r="X2829" s="213" t="s">
        <v>25804</v>
      </c>
      <c r="Y2829" s="213" t="s">
        <v>52</v>
      </c>
      <c r="Z2829" s="213" t="s">
        <v>25802</v>
      </c>
      <c r="AA2829" s="213" t="s">
        <v>25805</v>
      </c>
      <c r="AB2829" s="213" t="s">
        <v>25806</v>
      </c>
      <c r="AC2829" s="213" t="s">
        <v>10737</v>
      </c>
      <c r="AD2829" s="213" t="s">
        <v>98</v>
      </c>
      <c r="AE2829" s="213" t="s">
        <v>25807</v>
      </c>
      <c r="AF2829" s="213" t="s">
        <v>66</v>
      </c>
      <c r="AG2829" s="213" t="s">
        <v>67</v>
      </c>
      <c r="AH2829" s="213" t="s">
        <v>1296</v>
      </c>
      <c r="AI2829" s="213" t="s">
        <v>52</v>
      </c>
      <c r="AJ2829" s="213" t="s">
        <v>68</v>
      </c>
      <c r="AK2829" s="213" t="s">
        <v>25808</v>
      </c>
      <c r="AL2829" s="213" t="s">
        <v>52</v>
      </c>
      <c r="AM2829" s="213" t="s">
        <v>52</v>
      </c>
      <c r="AN2829" s="213" t="s">
        <v>52</v>
      </c>
      <c r="AO2829" s="213" t="s">
        <v>52</v>
      </c>
      <c r="AP2829" s="213" t="s">
        <v>52</v>
      </c>
      <c r="AQ2829" s="213" t="s">
        <v>52</v>
      </c>
      <c r="AR2829" s="213" t="s">
        <v>52</v>
      </c>
      <c r="AS2829" s="213" t="s">
        <v>50</v>
      </c>
      <c r="AT2829" s="213" t="s">
        <v>51</v>
      </c>
      <c r="AU2829" s="213" t="s">
        <v>50</v>
      </c>
    </row>
    <row r="2830" spans="1:47" x14ac:dyDescent="0.25">
      <c r="A2830" t="s">
        <v>31030</v>
      </c>
      <c r="B2830" s="214" t="s">
        <v>25809</v>
      </c>
      <c r="C2830" s="222">
        <v>45106</v>
      </c>
      <c r="D2830" s="213" t="s">
        <v>89</v>
      </c>
      <c r="E2830" s="213" t="s">
        <v>104</v>
      </c>
      <c r="F2830" s="213" t="s">
        <v>50</v>
      </c>
      <c r="G2830" s="215">
        <v>1</v>
      </c>
      <c r="H2830" s="215">
        <v>169.99</v>
      </c>
      <c r="I2830" s="215" t="s">
        <v>51</v>
      </c>
      <c r="J2830" s="215">
        <v>-28.9</v>
      </c>
      <c r="K2830" s="215">
        <v>-38.950000000000003</v>
      </c>
      <c r="L2830" s="215" t="s">
        <v>51</v>
      </c>
      <c r="M2830" s="215">
        <v>102.14</v>
      </c>
      <c r="N2830" s="213" t="s">
        <v>72</v>
      </c>
      <c r="O2830" s="213" t="s">
        <v>25810</v>
      </c>
      <c r="P2830" s="213" t="s">
        <v>25811</v>
      </c>
      <c r="Q2830" s="213" t="s">
        <v>25812</v>
      </c>
      <c r="R2830" s="213" t="s">
        <v>52</v>
      </c>
      <c r="S2830" s="215">
        <v>169.99</v>
      </c>
      <c r="T2830" s="215" t="s">
        <v>76</v>
      </c>
      <c r="U2830" s="213" t="s">
        <v>57</v>
      </c>
      <c r="V2830" s="213" t="s">
        <v>25813</v>
      </c>
      <c r="W2830" s="213" t="s">
        <v>25814</v>
      </c>
      <c r="X2830" s="213" t="s">
        <v>25815</v>
      </c>
      <c r="Y2830" s="213" t="s">
        <v>52</v>
      </c>
      <c r="Z2830" s="213" t="s">
        <v>25813</v>
      </c>
      <c r="AA2830" s="213" t="s">
        <v>25816</v>
      </c>
      <c r="AB2830" s="213" t="s">
        <v>25817</v>
      </c>
      <c r="AC2830" s="213" t="s">
        <v>1310</v>
      </c>
      <c r="AD2830" s="213" t="s">
        <v>715</v>
      </c>
      <c r="AE2830" s="213" t="s">
        <v>25818</v>
      </c>
      <c r="AF2830" s="213" t="s">
        <v>66</v>
      </c>
      <c r="AG2830" s="213" t="s">
        <v>67</v>
      </c>
      <c r="AH2830" s="213" t="s">
        <v>1238</v>
      </c>
      <c r="AI2830" s="213" t="s">
        <v>25819</v>
      </c>
      <c r="AJ2830" s="213" t="s">
        <v>68</v>
      </c>
      <c r="AK2830" s="213" t="s">
        <v>25820</v>
      </c>
      <c r="AL2830" s="213" t="s">
        <v>52</v>
      </c>
      <c r="AM2830" s="213" t="s">
        <v>52</v>
      </c>
      <c r="AN2830" s="213" t="s">
        <v>52</v>
      </c>
      <c r="AO2830" s="213" t="s">
        <v>52</v>
      </c>
      <c r="AP2830" s="213" t="s">
        <v>52</v>
      </c>
      <c r="AQ2830" s="213" t="s">
        <v>52</v>
      </c>
      <c r="AR2830" s="213" t="s">
        <v>52</v>
      </c>
      <c r="AS2830" s="213" t="s">
        <v>50</v>
      </c>
      <c r="AT2830" s="213" t="s">
        <v>51</v>
      </c>
      <c r="AU2830" s="213" t="s">
        <v>50</v>
      </c>
    </row>
    <row r="2831" spans="1:47" x14ac:dyDescent="0.25">
      <c r="A2831" t="s">
        <v>31030</v>
      </c>
      <c r="B2831" s="214" t="s">
        <v>25821</v>
      </c>
      <c r="C2831" s="222">
        <v>45106</v>
      </c>
      <c r="D2831" s="213" t="s">
        <v>89</v>
      </c>
      <c r="E2831" s="213" t="s">
        <v>774</v>
      </c>
      <c r="F2831" s="213" t="s">
        <v>50</v>
      </c>
      <c r="G2831" s="215">
        <v>1</v>
      </c>
      <c r="H2831" s="215">
        <v>54.9</v>
      </c>
      <c r="I2831" s="215">
        <v>17.91</v>
      </c>
      <c r="J2831" s="215">
        <v>-14.83</v>
      </c>
      <c r="K2831" s="215">
        <v>-17.91</v>
      </c>
      <c r="L2831" s="215" t="s">
        <v>51</v>
      </c>
      <c r="M2831" s="215">
        <v>40.07</v>
      </c>
      <c r="N2831" s="213" t="s">
        <v>52</v>
      </c>
      <c r="O2831" s="213" t="s">
        <v>177</v>
      </c>
      <c r="P2831" s="213" t="s">
        <v>25441</v>
      </c>
      <c r="Q2831" s="213" t="s">
        <v>25442</v>
      </c>
      <c r="R2831" s="213" t="s">
        <v>52</v>
      </c>
      <c r="S2831" s="215">
        <v>54.9</v>
      </c>
      <c r="T2831" s="215" t="s">
        <v>76</v>
      </c>
      <c r="U2831" s="213" t="s">
        <v>77</v>
      </c>
      <c r="V2831" s="213" t="s">
        <v>52</v>
      </c>
      <c r="W2831" s="213" t="s">
        <v>52</v>
      </c>
      <c r="X2831" s="213" t="s">
        <v>52</v>
      </c>
      <c r="Y2831" s="213" t="s">
        <v>52</v>
      </c>
      <c r="Z2831" s="213" t="s">
        <v>25822</v>
      </c>
      <c r="AA2831" s="213" t="s">
        <v>25823</v>
      </c>
      <c r="AB2831" s="213" t="s">
        <v>25824</v>
      </c>
      <c r="AC2831" s="213" t="s">
        <v>16646</v>
      </c>
      <c r="AD2831" s="213" t="s">
        <v>64</v>
      </c>
      <c r="AE2831" s="213" t="s">
        <v>25825</v>
      </c>
      <c r="AF2831" s="213" t="s">
        <v>66</v>
      </c>
      <c r="AG2831" s="213" t="s">
        <v>84</v>
      </c>
      <c r="AH2831" s="213" t="s">
        <v>25826</v>
      </c>
      <c r="AI2831" s="213" t="s">
        <v>25827</v>
      </c>
      <c r="AJ2831" s="213" t="s">
        <v>68</v>
      </c>
      <c r="AK2831" s="213" t="s">
        <v>25828</v>
      </c>
      <c r="AL2831" s="213" t="s">
        <v>52</v>
      </c>
      <c r="AM2831" s="213" t="s">
        <v>52</v>
      </c>
      <c r="AN2831" s="213" t="s">
        <v>52</v>
      </c>
      <c r="AO2831" s="213" t="s">
        <v>52</v>
      </c>
      <c r="AP2831" s="213" t="s">
        <v>52</v>
      </c>
      <c r="AQ2831" s="213" t="s">
        <v>52</v>
      </c>
      <c r="AR2831" s="213" t="s">
        <v>52</v>
      </c>
      <c r="AS2831" s="213" t="s">
        <v>50</v>
      </c>
      <c r="AT2831" s="213" t="s">
        <v>51</v>
      </c>
      <c r="AU2831" s="213" t="s">
        <v>50</v>
      </c>
    </row>
    <row r="2832" spans="1:47" x14ac:dyDescent="0.25">
      <c r="A2832" t="s">
        <v>31030</v>
      </c>
      <c r="B2832" s="214" t="s">
        <v>25829</v>
      </c>
      <c r="C2832" s="222">
        <v>45106</v>
      </c>
      <c r="D2832" s="213" t="s">
        <v>820</v>
      </c>
      <c r="E2832" s="213" t="s">
        <v>821</v>
      </c>
      <c r="F2832" s="213" t="s">
        <v>50</v>
      </c>
      <c r="G2832" s="215">
        <v>1</v>
      </c>
      <c r="H2832" s="215">
        <v>54.56</v>
      </c>
      <c r="I2832" s="215">
        <v>15.9</v>
      </c>
      <c r="J2832" s="215">
        <v>-12.05</v>
      </c>
      <c r="K2832" s="215" t="s">
        <v>51</v>
      </c>
      <c r="L2832" s="215" t="s">
        <v>51</v>
      </c>
      <c r="M2832" s="215">
        <v>58.41</v>
      </c>
      <c r="N2832" s="213" t="s">
        <v>52</v>
      </c>
      <c r="O2832" s="213" t="s">
        <v>561</v>
      </c>
      <c r="P2832" s="213" t="s">
        <v>25830</v>
      </c>
      <c r="Q2832" s="213" t="s">
        <v>25831</v>
      </c>
      <c r="R2832" s="213" t="s">
        <v>52</v>
      </c>
      <c r="S2832" s="215">
        <v>54.56</v>
      </c>
      <c r="T2832" s="215" t="s">
        <v>56</v>
      </c>
      <c r="U2832" s="213" t="s">
        <v>57</v>
      </c>
      <c r="V2832" s="213" t="s">
        <v>25832</v>
      </c>
      <c r="W2832" s="213" t="s">
        <v>25833</v>
      </c>
      <c r="X2832" s="213" t="s">
        <v>25834</v>
      </c>
      <c r="Y2832" s="213" t="s">
        <v>52</v>
      </c>
      <c r="Z2832" s="213" t="s">
        <v>25832</v>
      </c>
      <c r="AA2832" s="213" t="s">
        <v>25835</v>
      </c>
      <c r="AB2832" s="213" t="s">
        <v>25836</v>
      </c>
      <c r="AC2832" s="213" t="s">
        <v>64</v>
      </c>
      <c r="AD2832" s="213" t="s">
        <v>64</v>
      </c>
      <c r="AE2832" s="213" t="s">
        <v>827</v>
      </c>
      <c r="AF2832" s="213" t="s">
        <v>66</v>
      </c>
      <c r="AG2832" s="213" t="s">
        <v>784</v>
      </c>
      <c r="AH2832" s="213" t="s">
        <v>52</v>
      </c>
      <c r="AI2832" s="213" t="s">
        <v>52</v>
      </c>
      <c r="AJ2832" s="213" t="s">
        <v>2393</v>
      </c>
      <c r="AK2832" s="213" t="s">
        <v>52</v>
      </c>
      <c r="AL2832" s="213" t="s">
        <v>52</v>
      </c>
      <c r="AM2832" s="213" t="s">
        <v>52</v>
      </c>
      <c r="AN2832" s="213" t="s">
        <v>52</v>
      </c>
      <c r="AO2832" s="213" t="s">
        <v>52</v>
      </c>
      <c r="AP2832" s="213" t="s">
        <v>52</v>
      </c>
      <c r="AQ2832" s="213" t="s">
        <v>52</v>
      </c>
      <c r="AR2832" s="213" t="s">
        <v>52</v>
      </c>
      <c r="AS2832" s="214" t="s">
        <v>72</v>
      </c>
      <c r="AT2832" s="213" t="s">
        <v>51</v>
      </c>
      <c r="AU2832" s="213" t="s">
        <v>50</v>
      </c>
    </row>
    <row r="2833" spans="1:47" x14ac:dyDescent="0.25">
      <c r="A2833" t="s">
        <v>31030</v>
      </c>
      <c r="B2833" s="214" t="s">
        <v>25837</v>
      </c>
      <c r="C2833" s="222">
        <v>45106</v>
      </c>
      <c r="D2833" s="213" t="s">
        <v>89</v>
      </c>
      <c r="E2833" s="213" t="s">
        <v>104</v>
      </c>
      <c r="F2833" s="213" t="s">
        <v>50</v>
      </c>
      <c r="G2833" s="215">
        <v>1</v>
      </c>
      <c r="H2833" s="215">
        <v>139.1</v>
      </c>
      <c r="I2833" s="215" t="s">
        <v>51</v>
      </c>
      <c r="J2833" s="215">
        <v>-23.65</v>
      </c>
      <c r="K2833" s="215">
        <v>-18.45</v>
      </c>
      <c r="L2833" s="215" t="s">
        <v>51</v>
      </c>
      <c r="M2833" s="215">
        <v>97</v>
      </c>
      <c r="N2833" s="213" t="s">
        <v>72</v>
      </c>
      <c r="O2833" s="213" t="s">
        <v>25594</v>
      </c>
      <c r="P2833" s="213" t="s">
        <v>25838</v>
      </c>
      <c r="Q2833" s="213" t="s">
        <v>25596</v>
      </c>
      <c r="R2833" s="213" t="s">
        <v>52</v>
      </c>
      <c r="S2833" s="215">
        <v>139.1</v>
      </c>
      <c r="T2833" s="215" t="s">
        <v>76</v>
      </c>
      <c r="U2833" s="213" t="s">
        <v>77</v>
      </c>
      <c r="V2833" s="213" t="s">
        <v>52</v>
      </c>
      <c r="W2833" s="213" t="s">
        <v>52</v>
      </c>
      <c r="X2833" s="213" t="s">
        <v>52</v>
      </c>
      <c r="Y2833" s="213" t="s">
        <v>52</v>
      </c>
      <c r="Z2833" s="213" t="s">
        <v>25839</v>
      </c>
      <c r="AA2833" s="213" t="s">
        <v>25840</v>
      </c>
      <c r="AB2833" s="213" t="s">
        <v>25841</v>
      </c>
      <c r="AC2833" s="213" t="s">
        <v>25842</v>
      </c>
      <c r="AD2833" s="213" t="s">
        <v>715</v>
      </c>
      <c r="AE2833" s="213" t="s">
        <v>25843</v>
      </c>
      <c r="AF2833" s="213" t="s">
        <v>66</v>
      </c>
      <c r="AG2833" s="213" t="s">
        <v>84</v>
      </c>
      <c r="AH2833" s="213" t="s">
        <v>1399</v>
      </c>
      <c r="AI2833" s="213" t="s">
        <v>25844</v>
      </c>
      <c r="AJ2833" s="213" t="s">
        <v>68</v>
      </c>
      <c r="AK2833" s="213" t="s">
        <v>25845</v>
      </c>
      <c r="AL2833" s="213" t="s">
        <v>52</v>
      </c>
      <c r="AM2833" s="213" t="s">
        <v>52</v>
      </c>
      <c r="AN2833" s="213" t="s">
        <v>52</v>
      </c>
      <c r="AO2833" s="213" t="s">
        <v>52</v>
      </c>
      <c r="AP2833" s="213" t="s">
        <v>52</v>
      </c>
      <c r="AQ2833" s="213" t="s">
        <v>52</v>
      </c>
      <c r="AR2833" s="213" t="s">
        <v>52</v>
      </c>
      <c r="AS2833" s="213" t="s">
        <v>50</v>
      </c>
      <c r="AT2833" s="213" t="s">
        <v>51</v>
      </c>
      <c r="AU2833" s="213" t="s">
        <v>50</v>
      </c>
    </row>
    <row r="2834" spans="1:47" x14ac:dyDescent="0.25">
      <c r="A2834" t="s">
        <v>31030</v>
      </c>
      <c r="B2834" s="214" t="s">
        <v>25846</v>
      </c>
      <c r="C2834" s="222">
        <v>45106</v>
      </c>
      <c r="D2834" s="213" t="s">
        <v>89</v>
      </c>
      <c r="E2834" s="213" t="s">
        <v>774</v>
      </c>
      <c r="F2834" s="213" t="s">
        <v>72</v>
      </c>
      <c r="G2834" s="215">
        <v>1</v>
      </c>
      <c r="H2834" s="215">
        <v>54.9</v>
      </c>
      <c r="I2834" s="215" t="s">
        <v>51</v>
      </c>
      <c r="J2834" s="215">
        <v>-14.83</v>
      </c>
      <c r="K2834" s="215" t="s">
        <v>51</v>
      </c>
      <c r="L2834" s="215" t="s">
        <v>51</v>
      </c>
      <c r="M2834" s="215">
        <v>40.07</v>
      </c>
      <c r="N2834" s="213" t="s">
        <v>72</v>
      </c>
      <c r="O2834" s="213" t="s">
        <v>177</v>
      </c>
      <c r="P2834" s="213" t="s">
        <v>25441</v>
      </c>
      <c r="Q2834" s="213" t="s">
        <v>25442</v>
      </c>
      <c r="R2834" s="213" t="s">
        <v>52</v>
      </c>
      <c r="S2834" s="215">
        <v>54.9</v>
      </c>
      <c r="T2834" s="215" t="s">
        <v>76</v>
      </c>
      <c r="U2834" s="213" t="s">
        <v>77</v>
      </c>
      <c r="V2834" s="213" t="s">
        <v>52</v>
      </c>
      <c r="W2834" s="213" t="s">
        <v>52</v>
      </c>
      <c r="X2834" s="213" t="s">
        <v>52</v>
      </c>
      <c r="Y2834" s="213" t="s">
        <v>52</v>
      </c>
      <c r="Z2834" s="213" t="s">
        <v>25847</v>
      </c>
      <c r="AA2834" s="213" t="s">
        <v>25848</v>
      </c>
      <c r="AB2834" s="213" t="s">
        <v>25849</v>
      </c>
      <c r="AC2834" s="213" t="s">
        <v>6944</v>
      </c>
      <c r="AD2834" s="213" t="s">
        <v>64</v>
      </c>
      <c r="AE2834" s="213" t="s">
        <v>25850</v>
      </c>
      <c r="AF2834" s="213" t="s">
        <v>66</v>
      </c>
      <c r="AG2834" s="213" t="s">
        <v>84</v>
      </c>
      <c r="AH2834" s="213" t="s">
        <v>1769</v>
      </c>
      <c r="AI2834" s="213" t="s">
        <v>25851</v>
      </c>
      <c r="AJ2834" s="213" t="s">
        <v>68</v>
      </c>
      <c r="AK2834" s="213" t="s">
        <v>25852</v>
      </c>
      <c r="AL2834" s="213" t="s">
        <v>52</v>
      </c>
      <c r="AM2834" s="213" t="s">
        <v>52</v>
      </c>
      <c r="AN2834" s="213" t="s">
        <v>52</v>
      </c>
      <c r="AO2834" s="213" t="s">
        <v>52</v>
      </c>
      <c r="AP2834" s="213" t="s">
        <v>52</v>
      </c>
      <c r="AQ2834" s="213" t="s">
        <v>52</v>
      </c>
      <c r="AR2834" s="213" t="s">
        <v>52</v>
      </c>
      <c r="AS2834" s="213" t="s">
        <v>50</v>
      </c>
      <c r="AT2834" s="213" t="s">
        <v>51</v>
      </c>
      <c r="AU2834" s="213" t="s">
        <v>50</v>
      </c>
    </row>
    <row r="2835" spans="1:47" x14ac:dyDescent="0.25">
      <c r="A2835" t="s">
        <v>31030</v>
      </c>
      <c r="B2835" s="214" t="s">
        <v>25853</v>
      </c>
      <c r="C2835" s="222">
        <v>45106</v>
      </c>
      <c r="D2835" s="213" t="s">
        <v>1514</v>
      </c>
      <c r="E2835" s="213" t="s">
        <v>2558</v>
      </c>
      <c r="F2835" s="213" t="s">
        <v>50</v>
      </c>
      <c r="G2835" s="215">
        <v>1</v>
      </c>
      <c r="H2835" s="215">
        <v>54.9</v>
      </c>
      <c r="I2835" s="215">
        <v>13.2</v>
      </c>
      <c r="J2835" s="215">
        <v>-14.83</v>
      </c>
      <c r="K2835" s="215">
        <v>-13.2</v>
      </c>
      <c r="L2835" s="215">
        <v>-40.07</v>
      </c>
      <c r="M2835" s="215">
        <v>0</v>
      </c>
      <c r="N2835" s="213" t="s">
        <v>52</v>
      </c>
      <c r="O2835" s="213" t="s">
        <v>25507</v>
      </c>
      <c r="P2835" s="213" t="s">
        <v>25508</v>
      </c>
      <c r="Q2835" s="213" t="s">
        <v>25509</v>
      </c>
      <c r="R2835" s="213" t="s">
        <v>52</v>
      </c>
      <c r="S2835" s="215">
        <v>54.9</v>
      </c>
      <c r="T2835" s="215" t="s">
        <v>76</v>
      </c>
      <c r="U2835" s="213" t="s">
        <v>77</v>
      </c>
      <c r="V2835" s="213" t="s">
        <v>52</v>
      </c>
      <c r="W2835" s="213" t="s">
        <v>52</v>
      </c>
      <c r="X2835" s="213" t="s">
        <v>52</v>
      </c>
      <c r="Y2835" s="213" t="s">
        <v>52</v>
      </c>
      <c r="Z2835" s="213" t="s">
        <v>25784</v>
      </c>
      <c r="AA2835" s="213" t="s">
        <v>25785</v>
      </c>
      <c r="AB2835" s="213" t="s">
        <v>52</v>
      </c>
      <c r="AC2835" s="213" t="s">
        <v>9718</v>
      </c>
      <c r="AD2835" s="213" t="s">
        <v>64</v>
      </c>
      <c r="AE2835" s="213" t="s">
        <v>25854</v>
      </c>
      <c r="AF2835" s="213" t="s">
        <v>66</v>
      </c>
      <c r="AG2835" s="213" t="s">
        <v>84</v>
      </c>
      <c r="AH2835" s="213" t="s">
        <v>52</v>
      </c>
      <c r="AI2835" s="213" t="s">
        <v>52</v>
      </c>
      <c r="AJ2835" s="213" t="s">
        <v>68</v>
      </c>
      <c r="AK2835" s="213" t="s">
        <v>25855</v>
      </c>
      <c r="AL2835" s="213" t="s">
        <v>52</v>
      </c>
      <c r="AM2835" s="213" t="s">
        <v>52</v>
      </c>
      <c r="AN2835" s="213" t="s">
        <v>52</v>
      </c>
      <c r="AO2835" s="213" t="s">
        <v>52</v>
      </c>
      <c r="AP2835" s="213" t="s">
        <v>52</v>
      </c>
      <c r="AQ2835" s="213" t="s">
        <v>52</v>
      </c>
      <c r="AR2835" s="213" t="s">
        <v>52</v>
      </c>
      <c r="AS2835" s="213" t="s">
        <v>50</v>
      </c>
      <c r="AT2835" s="213" t="s">
        <v>51</v>
      </c>
      <c r="AU2835" s="213" t="s">
        <v>50</v>
      </c>
    </row>
    <row r="2836" spans="1:47" x14ac:dyDescent="0.25">
      <c r="A2836" t="s">
        <v>31030</v>
      </c>
      <c r="B2836" s="214" t="s">
        <v>25856</v>
      </c>
      <c r="C2836" s="222">
        <v>45106</v>
      </c>
      <c r="D2836" s="213" t="s">
        <v>89</v>
      </c>
      <c r="E2836" s="213" t="s">
        <v>774</v>
      </c>
      <c r="F2836" s="213" t="s">
        <v>50</v>
      </c>
      <c r="G2836" s="215">
        <v>1</v>
      </c>
      <c r="H2836" s="215">
        <v>70.31</v>
      </c>
      <c r="I2836" s="215">
        <v>15.9</v>
      </c>
      <c r="J2836" s="215">
        <v>-17.45</v>
      </c>
      <c r="K2836" s="215" t="s">
        <v>51</v>
      </c>
      <c r="L2836" s="215" t="s">
        <v>51</v>
      </c>
      <c r="M2836" s="215">
        <v>68.760000000000005</v>
      </c>
      <c r="N2836" s="213" t="s">
        <v>72</v>
      </c>
      <c r="O2836" s="213" t="s">
        <v>25517</v>
      </c>
      <c r="P2836" s="213" t="s">
        <v>25857</v>
      </c>
      <c r="Q2836" s="213" t="s">
        <v>25858</v>
      </c>
      <c r="R2836" s="213" t="s">
        <v>52</v>
      </c>
      <c r="S2836" s="215">
        <v>70.31</v>
      </c>
      <c r="T2836" s="215" t="s">
        <v>76</v>
      </c>
      <c r="U2836" s="213" t="s">
        <v>57</v>
      </c>
      <c r="V2836" s="213" t="s">
        <v>25859</v>
      </c>
      <c r="W2836" s="213" t="s">
        <v>25860</v>
      </c>
      <c r="X2836" s="213" t="s">
        <v>25861</v>
      </c>
      <c r="Y2836" s="213" t="s">
        <v>52</v>
      </c>
      <c r="Z2836" s="213" t="s">
        <v>25859</v>
      </c>
      <c r="AA2836" s="213" t="s">
        <v>25862</v>
      </c>
      <c r="AB2836" s="213" t="s">
        <v>25863</v>
      </c>
      <c r="AC2836" s="213" t="s">
        <v>64</v>
      </c>
      <c r="AD2836" s="213" t="s">
        <v>64</v>
      </c>
      <c r="AE2836" s="213" t="s">
        <v>25864</v>
      </c>
      <c r="AF2836" s="213" t="s">
        <v>66</v>
      </c>
      <c r="AG2836" s="213" t="s">
        <v>784</v>
      </c>
      <c r="AH2836" s="213" t="s">
        <v>942</v>
      </c>
      <c r="AI2836" s="213" t="s">
        <v>25865</v>
      </c>
      <c r="AJ2836" s="213" t="s">
        <v>944</v>
      </c>
      <c r="AK2836" s="213" t="s">
        <v>25866</v>
      </c>
      <c r="AL2836" s="213" t="s">
        <v>52</v>
      </c>
      <c r="AM2836" s="213" t="s">
        <v>52</v>
      </c>
      <c r="AN2836" s="213" t="s">
        <v>52</v>
      </c>
      <c r="AO2836" s="213" t="s">
        <v>52</v>
      </c>
      <c r="AP2836" s="213" t="s">
        <v>52</v>
      </c>
      <c r="AQ2836" s="213" t="s">
        <v>52</v>
      </c>
      <c r="AR2836" s="213" t="s">
        <v>52</v>
      </c>
      <c r="AS2836" s="213" t="s">
        <v>50</v>
      </c>
      <c r="AT2836" s="213" t="s">
        <v>51</v>
      </c>
      <c r="AU2836" s="213" t="s">
        <v>50</v>
      </c>
    </row>
    <row r="2837" spans="1:47" x14ac:dyDescent="0.25">
      <c r="A2837" t="s">
        <v>31030</v>
      </c>
      <c r="B2837" s="214" t="s">
        <v>25867</v>
      </c>
      <c r="C2837" s="222">
        <v>45106</v>
      </c>
      <c r="D2837" s="213" t="s">
        <v>70</v>
      </c>
      <c r="E2837" s="213" t="s">
        <v>71</v>
      </c>
      <c r="F2837" s="213" t="s">
        <v>72</v>
      </c>
      <c r="G2837" s="215">
        <v>1</v>
      </c>
      <c r="H2837" s="215">
        <v>54.9</v>
      </c>
      <c r="I2837" s="215" t="s">
        <v>51</v>
      </c>
      <c r="J2837" s="215">
        <v>-14.83</v>
      </c>
      <c r="K2837" s="215" t="s">
        <v>51</v>
      </c>
      <c r="L2837" s="215" t="s">
        <v>51</v>
      </c>
      <c r="M2837" s="215">
        <v>40.07</v>
      </c>
      <c r="N2837" s="213" t="s">
        <v>72</v>
      </c>
      <c r="O2837" s="213" t="s">
        <v>177</v>
      </c>
      <c r="P2837" s="213" t="s">
        <v>25441</v>
      </c>
      <c r="Q2837" s="213" t="s">
        <v>25442</v>
      </c>
      <c r="R2837" s="213" t="s">
        <v>52</v>
      </c>
      <c r="S2837" s="215">
        <v>54.9</v>
      </c>
      <c r="T2837" s="215" t="s">
        <v>76</v>
      </c>
      <c r="U2837" s="213" t="s">
        <v>77</v>
      </c>
      <c r="V2837" s="213" t="s">
        <v>52</v>
      </c>
      <c r="W2837" s="213" t="s">
        <v>52</v>
      </c>
      <c r="X2837" s="213" t="s">
        <v>52</v>
      </c>
      <c r="Y2837" s="213" t="s">
        <v>52</v>
      </c>
      <c r="Z2837" s="213" t="s">
        <v>25868</v>
      </c>
      <c r="AA2837" s="213" t="s">
        <v>25869</v>
      </c>
      <c r="AB2837" s="213" t="s">
        <v>25870</v>
      </c>
      <c r="AC2837" s="213" t="s">
        <v>25871</v>
      </c>
      <c r="AD2837" s="213" t="s">
        <v>82</v>
      </c>
      <c r="AE2837" s="213" t="s">
        <v>25872</v>
      </c>
      <c r="AF2837" s="213" t="s">
        <v>66</v>
      </c>
      <c r="AG2837" s="213" t="s">
        <v>84</v>
      </c>
      <c r="AH2837" s="213" t="s">
        <v>2706</v>
      </c>
      <c r="AI2837" s="213" t="s">
        <v>52</v>
      </c>
      <c r="AJ2837" s="213" t="s">
        <v>4026</v>
      </c>
      <c r="AK2837" s="213" t="s">
        <v>25873</v>
      </c>
      <c r="AL2837" s="213" t="s">
        <v>52</v>
      </c>
      <c r="AM2837" s="213" t="s">
        <v>52</v>
      </c>
      <c r="AN2837" s="213" t="s">
        <v>52</v>
      </c>
      <c r="AO2837" s="213" t="s">
        <v>52</v>
      </c>
      <c r="AP2837" s="213" t="s">
        <v>52</v>
      </c>
      <c r="AQ2837" s="213" t="s">
        <v>52</v>
      </c>
      <c r="AR2837" s="213" t="s">
        <v>52</v>
      </c>
      <c r="AS2837" s="213" t="s">
        <v>50</v>
      </c>
      <c r="AT2837" s="213" t="s">
        <v>51</v>
      </c>
      <c r="AU2837" s="213" t="s">
        <v>50</v>
      </c>
    </row>
    <row r="2838" spans="1:47" x14ac:dyDescent="0.25">
      <c r="A2838" t="s">
        <v>31030</v>
      </c>
      <c r="B2838" s="214" t="s">
        <v>25874</v>
      </c>
      <c r="C2838" s="222">
        <v>45106</v>
      </c>
      <c r="D2838" s="213" t="s">
        <v>70</v>
      </c>
      <c r="E2838" s="213" t="s">
        <v>991</v>
      </c>
      <c r="F2838" s="213" t="s">
        <v>50</v>
      </c>
      <c r="G2838" s="215">
        <v>1</v>
      </c>
      <c r="H2838" s="215">
        <v>89.52</v>
      </c>
      <c r="I2838" s="215" t="s">
        <v>51</v>
      </c>
      <c r="J2838" s="215">
        <v>-15.22</v>
      </c>
      <c r="K2838" s="215">
        <v>-21.45</v>
      </c>
      <c r="L2838" s="215" t="s">
        <v>51</v>
      </c>
      <c r="M2838" s="215">
        <v>52.85</v>
      </c>
      <c r="N2838" s="213" t="s">
        <v>72</v>
      </c>
      <c r="O2838" s="213" t="s">
        <v>25517</v>
      </c>
      <c r="P2838" s="213" t="s">
        <v>25875</v>
      </c>
      <c r="Q2838" s="213" t="s">
        <v>25858</v>
      </c>
      <c r="R2838" s="213" t="s">
        <v>52</v>
      </c>
      <c r="S2838" s="215">
        <v>89.52</v>
      </c>
      <c r="T2838" s="215" t="s">
        <v>76</v>
      </c>
      <c r="U2838" s="213" t="s">
        <v>57</v>
      </c>
      <c r="V2838" s="213" t="s">
        <v>25876</v>
      </c>
      <c r="W2838" s="213" t="s">
        <v>25877</v>
      </c>
      <c r="X2838" s="213" t="s">
        <v>25878</v>
      </c>
      <c r="Y2838" s="213" t="s">
        <v>52</v>
      </c>
      <c r="Z2838" s="213" t="s">
        <v>25876</v>
      </c>
      <c r="AA2838" s="213" t="s">
        <v>25879</v>
      </c>
      <c r="AB2838" s="213" t="s">
        <v>25880</v>
      </c>
      <c r="AC2838" s="213" t="s">
        <v>17821</v>
      </c>
      <c r="AD2838" s="213" t="s">
        <v>352</v>
      </c>
      <c r="AE2838" s="213" t="s">
        <v>25881</v>
      </c>
      <c r="AF2838" s="213" t="s">
        <v>66</v>
      </c>
      <c r="AG2838" s="213" t="s">
        <v>67</v>
      </c>
      <c r="AH2838" s="213" t="s">
        <v>1296</v>
      </c>
      <c r="AI2838" s="213" t="s">
        <v>52</v>
      </c>
      <c r="AJ2838" s="213" t="s">
        <v>68</v>
      </c>
      <c r="AK2838" s="213" t="s">
        <v>25882</v>
      </c>
      <c r="AL2838" s="213" t="s">
        <v>52</v>
      </c>
      <c r="AM2838" s="213" t="s">
        <v>52</v>
      </c>
      <c r="AN2838" s="213" t="s">
        <v>52</v>
      </c>
      <c r="AO2838" s="213" t="s">
        <v>52</v>
      </c>
      <c r="AP2838" s="213" t="s">
        <v>52</v>
      </c>
      <c r="AQ2838" s="213" t="s">
        <v>52</v>
      </c>
      <c r="AR2838" s="213" t="s">
        <v>52</v>
      </c>
      <c r="AS2838" s="213" t="s">
        <v>50</v>
      </c>
      <c r="AT2838" s="213" t="s">
        <v>51</v>
      </c>
      <c r="AU2838" s="213" t="s">
        <v>50</v>
      </c>
    </row>
    <row r="2839" spans="1:47" x14ac:dyDescent="0.25">
      <c r="A2839" t="s">
        <v>31030</v>
      </c>
      <c r="B2839" s="214" t="s">
        <v>25883</v>
      </c>
      <c r="C2839" s="222">
        <v>45106</v>
      </c>
      <c r="D2839" s="213" t="s">
        <v>89</v>
      </c>
      <c r="E2839" s="213" t="s">
        <v>774</v>
      </c>
      <c r="F2839" s="213" t="s">
        <v>50</v>
      </c>
      <c r="G2839" s="215">
        <v>1</v>
      </c>
      <c r="H2839" s="215">
        <v>150.66999999999999</v>
      </c>
      <c r="I2839" s="215">
        <v>22.8</v>
      </c>
      <c r="J2839" s="215">
        <v>-25.61</v>
      </c>
      <c r="K2839" s="215">
        <v>-43.25</v>
      </c>
      <c r="L2839" s="215" t="s">
        <v>51</v>
      </c>
      <c r="M2839" s="215">
        <v>104.61</v>
      </c>
      <c r="N2839" s="213" t="s">
        <v>52</v>
      </c>
      <c r="O2839" s="213" t="s">
        <v>25884</v>
      </c>
      <c r="P2839" s="213" t="s">
        <v>25885</v>
      </c>
      <c r="Q2839" s="213" t="s">
        <v>25886</v>
      </c>
      <c r="R2839" s="213" t="s">
        <v>52</v>
      </c>
      <c r="S2839" s="215">
        <v>150.66999999999999</v>
      </c>
      <c r="T2839" s="215" t="s">
        <v>76</v>
      </c>
      <c r="U2839" s="213" t="s">
        <v>57</v>
      </c>
      <c r="V2839" s="213" t="s">
        <v>25887</v>
      </c>
      <c r="W2839" s="213" t="s">
        <v>25888</v>
      </c>
      <c r="X2839" s="213" t="s">
        <v>25889</v>
      </c>
      <c r="Y2839" s="213" t="s">
        <v>52</v>
      </c>
      <c r="Z2839" s="213" t="s">
        <v>25887</v>
      </c>
      <c r="AA2839" s="213" t="s">
        <v>25890</v>
      </c>
      <c r="AB2839" s="213" t="s">
        <v>25891</v>
      </c>
      <c r="AC2839" s="213" t="s">
        <v>5427</v>
      </c>
      <c r="AD2839" s="213" t="s">
        <v>2956</v>
      </c>
      <c r="AE2839" s="213" t="s">
        <v>25892</v>
      </c>
      <c r="AF2839" s="213" t="s">
        <v>66</v>
      </c>
      <c r="AG2839" s="213" t="s">
        <v>67</v>
      </c>
      <c r="AH2839" s="213" t="s">
        <v>25893</v>
      </c>
      <c r="AI2839" s="213" t="s">
        <v>25894</v>
      </c>
      <c r="AJ2839" s="213" t="s">
        <v>68</v>
      </c>
      <c r="AK2839" s="213" t="s">
        <v>25895</v>
      </c>
      <c r="AL2839" s="213" t="s">
        <v>52</v>
      </c>
      <c r="AM2839" s="213" t="s">
        <v>52</v>
      </c>
      <c r="AN2839" s="213" t="s">
        <v>52</v>
      </c>
      <c r="AO2839" s="213" t="s">
        <v>52</v>
      </c>
      <c r="AP2839" s="213" t="s">
        <v>52</v>
      </c>
      <c r="AQ2839" s="213" t="s">
        <v>52</v>
      </c>
      <c r="AR2839" s="213" t="s">
        <v>52</v>
      </c>
      <c r="AS2839" s="213" t="s">
        <v>50</v>
      </c>
      <c r="AT2839" s="213" t="s">
        <v>51</v>
      </c>
      <c r="AU2839" s="213" t="s">
        <v>50</v>
      </c>
    </row>
    <row r="2840" spans="1:47" x14ac:dyDescent="0.25">
      <c r="A2840" t="s">
        <v>31030</v>
      </c>
      <c r="B2840" s="214" t="s">
        <v>25896</v>
      </c>
      <c r="C2840" s="222">
        <v>45106</v>
      </c>
      <c r="D2840" s="213" t="s">
        <v>89</v>
      </c>
      <c r="E2840" s="213" t="s">
        <v>104</v>
      </c>
      <c r="F2840" s="213" t="s">
        <v>72</v>
      </c>
      <c r="G2840" s="215">
        <v>1</v>
      </c>
      <c r="H2840" s="215">
        <v>93.33</v>
      </c>
      <c r="I2840" s="215" t="s">
        <v>51</v>
      </c>
      <c r="J2840" s="215">
        <v>-11.2</v>
      </c>
      <c r="K2840" s="215">
        <v>-20.45</v>
      </c>
      <c r="L2840" s="215" t="s">
        <v>51</v>
      </c>
      <c r="M2840" s="215">
        <v>61.68</v>
      </c>
      <c r="N2840" s="213" t="s">
        <v>52</v>
      </c>
      <c r="O2840" s="213" t="s">
        <v>25897</v>
      </c>
      <c r="P2840" s="213" t="s">
        <v>25898</v>
      </c>
      <c r="Q2840" s="213" t="s">
        <v>25899</v>
      </c>
      <c r="R2840" s="213" t="s">
        <v>52</v>
      </c>
      <c r="S2840" s="215">
        <v>93.33</v>
      </c>
      <c r="T2840" s="215" t="s">
        <v>56</v>
      </c>
      <c r="U2840" s="213" t="s">
        <v>57</v>
      </c>
      <c r="V2840" s="213" t="s">
        <v>25900</v>
      </c>
      <c r="W2840" s="213" t="s">
        <v>25901</v>
      </c>
      <c r="X2840" s="213" t="s">
        <v>25902</v>
      </c>
      <c r="Y2840" s="213" t="s">
        <v>52</v>
      </c>
      <c r="Z2840" s="213" t="s">
        <v>25900</v>
      </c>
      <c r="AA2840" s="213" t="s">
        <v>25903</v>
      </c>
      <c r="AB2840" s="213" t="s">
        <v>25904</v>
      </c>
      <c r="AC2840" s="213" t="s">
        <v>12093</v>
      </c>
      <c r="AD2840" s="213" t="s">
        <v>333</v>
      </c>
      <c r="AE2840" s="213" t="s">
        <v>25905</v>
      </c>
      <c r="AF2840" s="213" t="s">
        <v>66</v>
      </c>
      <c r="AG2840" s="213" t="s">
        <v>67</v>
      </c>
      <c r="AH2840" s="213" t="s">
        <v>2739</v>
      </c>
      <c r="AI2840" s="213" t="s">
        <v>25906</v>
      </c>
      <c r="AJ2840" s="213" t="s">
        <v>68</v>
      </c>
      <c r="AK2840" s="213" t="s">
        <v>25907</v>
      </c>
      <c r="AL2840" s="213" t="s">
        <v>52</v>
      </c>
      <c r="AM2840" s="213" t="s">
        <v>52</v>
      </c>
      <c r="AN2840" s="213" t="s">
        <v>52</v>
      </c>
      <c r="AO2840" s="213" t="s">
        <v>52</v>
      </c>
      <c r="AP2840" s="213" t="s">
        <v>52</v>
      </c>
      <c r="AQ2840" s="213" t="s">
        <v>52</v>
      </c>
      <c r="AR2840" s="213" t="s">
        <v>52</v>
      </c>
      <c r="AS2840" s="213" t="s">
        <v>50</v>
      </c>
      <c r="AT2840" s="213" t="s">
        <v>51</v>
      </c>
      <c r="AU2840" s="213" t="s">
        <v>50</v>
      </c>
    </row>
    <row r="2841" spans="1:47" x14ac:dyDescent="0.25">
      <c r="A2841" t="s">
        <v>31030</v>
      </c>
      <c r="B2841" s="214" t="s">
        <v>25908</v>
      </c>
      <c r="C2841" s="222">
        <v>45106</v>
      </c>
      <c r="D2841" s="213" t="s">
        <v>89</v>
      </c>
      <c r="E2841" s="213" t="s">
        <v>104</v>
      </c>
      <c r="F2841" s="213" t="s">
        <v>50</v>
      </c>
      <c r="G2841" s="215">
        <v>1</v>
      </c>
      <c r="H2841" s="215">
        <v>170.45</v>
      </c>
      <c r="I2841" s="215" t="s">
        <v>51</v>
      </c>
      <c r="J2841" s="215">
        <v>-20.45</v>
      </c>
      <c r="K2841" s="215">
        <v>-21.45</v>
      </c>
      <c r="L2841" s="215" t="s">
        <v>51</v>
      </c>
      <c r="M2841" s="215">
        <v>128.55000000000001</v>
      </c>
      <c r="N2841" s="213" t="s">
        <v>52</v>
      </c>
      <c r="O2841" s="213" t="s">
        <v>15249</v>
      </c>
      <c r="P2841" s="213" t="s">
        <v>25909</v>
      </c>
      <c r="Q2841" s="213" t="s">
        <v>15251</v>
      </c>
      <c r="R2841" s="213" t="s">
        <v>52</v>
      </c>
      <c r="S2841" s="215">
        <v>170.45</v>
      </c>
      <c r="T2841" s="215" t="s">
        <v>56</v>
      </c>
      <c r="U2841" s="213" t="s">
        <v>57</v>
      </c>
      <c r="V2841" s="213" t="s">
        <v>25910</v>
      </c>
      <c r="W2841" s="213" t="s">
        <v>25911</v>
      </c>
      <c r="X2841" s="213" t="s">
        <v>25912</v>
      </c>
      <c r="Y2841" s="213" t="s">
        <v>52</v>
      </c>
      <c r="Z2841" s="213" t="s">
        <v>25910</v>
      </c>
      <c r="AA2841" s="213" t="s">
        <v>25913</v>
      </c>
      <c r="AB2841" s="213" t="s">
        <v>25914</v>
      </c>
      <c r="AC2841" s="213" t="s">
        <v>7362</v>
      </c>
      <c r="AD2841" s="213" t="s">
        <v>333</v>
      </c>
      <c r="AE2841" s="213" t="s">
        <v>25915</v>
      </c>
      <c r="AF2841" s="213" t="s">
        <v>66</v>
      </c>
      <c r="AG2841" s="213" t="s">
        <v>67</v>
      </c>
      <c r="AH2841" s="213" t="s">
        <v>1974</v>
      </c>
      <c r="AI2841" s="213" t="s">
        <v>25916</v>
      </c>
      <c r="AJ2841" s="213" t="s">
        <v>68</v>
      </c>
      <c r="AK2841" s="213" t="s">
        <v>25917</v>
      </c>
      <c r="AL2841" s="213" t="s">
        <v>52</v>
      </c>
      <c r="AM2841" s="213" t="s">
        <v>52</v>
      </c>
      <c r="AN2841" s="213" t="s">
        <v>52</v>
      </c>
      <c r="AO2841" s="213" t="s">
        <v>52</v>
      </c>
      <c r="AP2841" s="213" t="s">
        <v>52</v>
      </c>
      <c r="AQ2841" s="213" t="s">
        <v>52</v>
      </c>
      <c r="AR2841" s="213" t="s">
        <v>52</v>
      </c>
      <c r="AS2841" s="213" t="s">
        <v>50</v>
      </c>
      <c r="AT2841" s="213" t="s">
        <v>51</v>
      </c>
      <c r="AU2841" s="213" t="s">
        <v>50</v>
      </c>
    </row>
    <row r="2842" spans="1:47" x14ac:dyDescent="0.25">
      <c r="A2842" t="s">
        <v>31030</v>
      </c>
      <c r="B2842" s="214" t="s">
        <v>25918</v>
      </c>
      <c r="C2842" s="222">
        <v>45106</v>
      </c>
      <c r="D2842" s="213" t="s">
        <v>89</v>
      </c>
      <c r="E2842" s="213" t="s">
        <v>774</v>
      </c>
      <c r="F2842" s="213" t="s">
        <v>72</v>
      </c>
      <c r="G2842" s="215">
        <v>1</v>
      </c>
      <c r="H2842" s="215">
        <v>54.9</v>
      </c>
      <c r="I2842" s="215" t="s">
        <v>51</v>
      </c>
      <c r="J2842" s="215">
        <v>-14.83</v>
      </c>
      <c r="K2842" s="215" t="s">
        <v>51</v>
      </c>
      <c r="L2842" s="215" t="s">
        <v>51</v>
      </c>
      <c r="M2842" s="215">
        <v>40.07</v>
      </c>
      <c r="N2842" s="213" t="s">
        <v>72</v>
      </c>
      <c r="O2842" s="213" t="s">
        <v>177</v>
      </c>
      <c r="P2842" s="213" t="s">
        <v>25441</v>
      </c>
      <c r="Q2842" s="213" t="s">
        <v>25442</v>
      </c>
      <c r="R2842" s="213" t="s">
        <v>52</v>
      </c>
      <c r="S2842" s="215">
        <v>54.9</v>
      </c>
      <c r="T2842" s="215" t="s">
        <v>76</v>
      </c>
      <c r="U2842" s="213" t="s">
        <v>77</v>
      </c>
      <c r="V2842" s="213" t="s">
        <v>52</v>
      </c>
      <c r="W2842" s="213" t="s">
        <v>52</v>
      </c>
      <c r="X2842" s="213" t="s">
        <v>52</v>
      </c>
      <c r="Y2842" s="213" t="s">
        <v>52</v>
      </c>
      <c r="Z2842" s="213" t="s">
        <v>25919</v>
      </c>
      <c r="AA2842" s="213" t="s">
        <v>25920</v>
      </c>
      <c r="AB2842" s="213" t="s">
        <v>25921</v>
      </c>
      <c r="AC2842" s="213" t="s">
        <v>9433</v>
      </c>
      <c r="AD2842" s="213" t="s">
        <v>715</v>
      </c>
      <c r="AE2842" s="213" t="s">
        <v>25922</v>
      </c>
      <c r="AF2842" s="213" t="s">
        <v>66</v>
      </c>
      <c r="AG2842" s="213" t="s">
        <v>84</v>
      </c>
      <c r="AH2842" s="213" t="s">
        <v>1912</v>
      </c>
      <c r="AI2842" s="213" t="s">
        <v>25923</v>
      </c>
      <c r="AJ2842" s="213" t="s">
        <v>68</v>
      </c>
      <c r="AK2842" s="213" t="s">
        <v>25924</v>
      </c>
      <c r="AL2842" s="213" t="s">
        <v>52</v>
      </c>
      <c r="AM2842" s="213" t="s">
        <v>52</v>
      </c>
      <c r="AN2842" s="213" t="s">
        <v>52</v>
      </c>
      <c r="AO2842" s="213" t="s">
        <v>52</v>
      </c>
      <c r="AP2842" s="213" t="s">
        <v>52</v>
      </c>
      <c r="AQ2842" s="213" t="s">
        <v>52</v>
      </c>
      <c r="AR2842" s="213" t="s">
        <v>52</v>
      </c>
      <c r="AS2842" s="213" t="s">
        <v>50</v>
      </c>
      <c r="AT2842" s="213" t="s">
        <v>51</v>
      </c>
      <c r="AU2842" s="213" t="s">
        <v>50</v>
      </c>
    </row>
    <row r="2843" spans="1:47" x14ac:dyDescent="0.25">
      <c r="A2843" t="s">
        <v>31030</v>
      </c>
      <c r="B2843" s="214" t="s">
        <v>25925</v>
      </c>
      <c r="C2843" s="222">
        <v>45106</v>
      </c>
      <c r="D2843" s="213" t="s">
        <v>89</v>
      </c>
      <c r="E2843" s="213" t="s">
        <v>104</v>
      </c>
      <c r="F2843" s="213" t="s">
        <v>50</v>
      </c>
      <c r="G2843" s="215">
        <v>1</v>
      </c>
      <c r="H2843" s="215">
        <v>89.52</v>
      </c>
      <c r="I2843" s="215" t="s">
        <v>51</v>
      </c>
      <c r="J2843" s="215">
        <v>-15.22</v>
      </c>
      <c r="K2843" s="215">
        <v>-21.45</v>
      </c>
      <c r="L2843" s="215" t="s">
        <v>51</v>
      </c>
      <c r="M2843" s="215">
        <v>52.85</v>
      </c>
      <c r="N2843" s="213" t="s">
        <v>52</v>
      </c>
      <c r="O2843" s="213" t="s">
        <v>25517</v>
      </c>
      <c r="P2843" s="213" t="s">
        <v>25738</v>
      </c>
      <c r="Q2843" s="213" t="s">
        <v>430</v>
      </c>
      <c r="R2843" s="213" t="s">
        <v>52</v>
      </c>
      <c r="S2843" s="215">
        <v>89.52</v>
      </c>
      <c r="T2843" s="215" t="s">
        <v>76</v>
      </c>
      <c r="U2843" s="213" t="s">
        <v>57</v>
      </c>
      <c r="V2843" s="213" t="s">
        <v>25926</v>
      </c>
      <c r="W2843" s="213" t="s">
        <v>25927</v>
      </c>
      <c r="X2843" s="213" t="s">
        <v>25928</v>
      </c>
      <c r="Y2843" s="213" t="s">
        <v>52</v>
      </c>
      <c r="Z2843" s="213" t="s">
        <v>25926</v>
      </c>
      <c r="AA2843" s="213" t="s">
        <v>25929</v>
      </c>
      <c r="AB2843" s="213" t="s">
        <v>25930</v>
      </c>
      <c r="AC2843" s="213" t="s">
        <v>5168</v>
      </c>
      <c r="AD2843" s="213" t="s">
        <v>333</v>
      </c>
      <c r="AE2843" s="213" t="s">
        <v>25931</v>
      </c>
      <c r="AF2843" s="213" t="s">
        <v>66</v>
      </c>
      <c r="AG2843" s="213" t="s">
        <v>67</v>
      </c>
      <c r="AH2843" s="213" t="s">
        <v>25932</v>
      </c>
      <c r="AI2843" s="213" t="s">
        <v>25933</v>
      </c>
      <c r="AJ2843" s="213" t="s">
        <v>68</v>
      </c>
      <c r="AK2843" s="213" t="s">
        <v>25934</v>
      </c>
      <c r="AL2843" s="213" t="s">
        <v>52</v>
      </c>
      <c r="AM2843" s="213" t="s">
        <v>52</v>
      </c>
      <c r="AN2843" s="213" t="s">
        <v>52</v>
      </c>
      <c r="AO2843" s="213" t="s">
        <v>52</v>
      </c>
      <c r="AP2843" s="213" t="s">
        <v>52</v>
      </c>
      <c r="AQ2843" s="213" t="s">
        <v>52</v>
      </c>
      <c r="AR2843" s="213" t="s">
        <v>52</v>
      </c>
      <c r="AS2843" s="213" t="s">
        <v>50</v>
      </c>
      <c r="AT2843" s="213" t="s">
        <v>51</v>
      </c>
      <c r="AU2843" s="213" t="s">
        <v>50</v>
      </c>
    </row>
    <row r="2844" spans="1:47" x14ac:dyDescent="0.25">
      <c r="A2844" t="s">
        <v>31030</v>
      </c>
      <c r="B2844" s="214" t="s">
        <v>25935</v>
      </c>
      <c r="C2844" s="222">
        <v>45106</v>
      </c>
      <c r="D2844" s="213" t="s">
        <v>89</v>
      </c>
      <c r="E2844" s="213" t="s">
        <v>104</v>
      </c>
      <c r="F2844" s="213" t="s">
        <v>72</v>
      </c>
      <c r="G2844" s="215">
        <v>1</v>
      </c>
      <c r="H2844" s="215">
        <v>169.99</v>
      </c>
      <c r="I2844" s="215" t="s">
        <v>51</v>
      </c>
      <c r="J2844" s="215">
        <v>-28.9</v>
      </c>
      <c r="K2844" s="215">
        <v>-26.45</v>
      </c>
      <c r="L2844" s="215" t="s">
        <v>51</v>
      </c>
      <c r="M2844" s="215">
        <v>114.64</v>
      </c>
      <c r="N2844" s="213" t="s">
        <v>52</v>
      </c>
      <c r="O2844" s="213" t="s">
        <v>25810</v>
      </c>
      <c r="P2844" s="213" t="s">
        <v>25936</v>
      </c>
      <c r="Q2844" s="213" t="s">
        <v>25937</v>
      </c>
      <c r="R2844" s="213" t="s">
        <v>52</v>
      </c>
      <c r="S2844" s="215">
        <v>169.99</v>
      </c>
      <c r="T2844" s="215" t="s">
        <v>76</v>
      </c>
      <c r="U2844" s="213" t="s">
        <v>57</v>
      </c>
      <c r="V2844" s="213" t="s">
        <v>25938</v>
      </c>
      <c r="W2844" s="213" t="s">
        <v>25939</v>
      </c>
      <c r="X2844" s="213" t="s">
        <v>25940</v>
      </c>
      <c r="Y2844" s="213" t="s">
        <v>52</v>
      </c>
      <c r="Z2844" s="213" t="s">
        <v>25938</v>
      </c>
      <c r="AA2844" s="213" t="s">
        <v>25941</v>
      </c>
      <c r="AB2844" s="213" t="s">
        <v>25942</v>
      </c>
      <c r="AC2844" s="213" t="s">
        <v>25943</v>
      </c>
      <c r="AD2844" s="213" t="s">
        <v>715</v>
      </c>
      <c r="AE2844" s="213" t="s">
        <v>25944</v>
      </c>
      <c r="AF2844" s="213" t="s">
        <v>66</v>
      </c>
      <c r="AG2844" s="213" t="s">
        <v>67</v>
      </c>
      <c r="AH2844" s="213" t="s">
        <v>25945</v>
      </c>
      <c r="AI2844" s="213" t="s">
        <v>25946</v>
      </c>
      <c r="AJ2844" s="213" t="s">
        <v>68</v>
      </c>
      <c r="AK2844" s="213" t="s">
        <v>25947</v>
      </c>
      <c r="AL2844" s="213" t="s">
        <v>52</v>
      </c>
      <c r="AM2844" s="213" t="s">
        <v>52</v>
      </c>
      <c r="AN2844" s="213" t="s">
        <v>52</v>
      </c>
      <c r="AO2844" s="213" t="s">
        <v>52</v>
      </c>
      <c r="AP2844" s="213" t="s">
        <v>52</v>
      </c>
      <c r="AQ2844" s="213" t="s">
        <v>52</v>
      </c>
      <c r="AR2844" s="213" t="s">
        <v>52</v>
      </c>
      <c r="AS2844" s="213" t="s">
        <v>50</v>
      </c>
      <c r="AT2844" s="213" t="s">
        <v>51</v>
      </c>
      <c r="AU2844" s="213" t="s">
        <v>50</v>
      </c>
    </row>
    <row r="2845" spans="1:47" x14ac:dyDescent="0.25">
      <c r="A2845" t="s">
        <v>31030</v>
      </c>
      <c r="B2845" s="214" t="s">
        <v>25948</v>
      </c>
      <c r="C2845" s="222">
        <v>45106</v>
      </c>
      <c r="D2845" s="213" t="s">
        <v>89</v>
      </c>
      <c r="E2845" s="213" t="s">
        <v>1923</v>
      </c>
      <c r="F2845" s="213" t="s">
        <v>50</v>
      </c>
      <c r="G2845" s="215">
        <v>1</v>
      </c>
      <c r="H2845" s="215">
        <v>58.19</v>
      </c>
      <c r="I2845" s="215">
        <v>15.9</v>
      </c>
      <c r="J2845" s="215">
        <v>-15.39</v>
      </c>
      <c r="K2845" s="215" t="s">
        <v>51</v>
      </c>
      <c r="L2845" s="215" t="s">
        <v>51</v>
      </c>
      <c r="M2845" s="215">
        <v>58.7</v>
      </c>
      <c r="N2845" s="213" t="s">
        <v>52</v>
      </c>
      <c r="O2845" s="213" t="s">
        <v>25949</v>
      </c>
      <c r="P2845" s="213" t="s">
        <v>25950</v>
      </c>
      <c r="Q2845" s="213" t="s">
        <v>25951</v>
      </c>
      <c r="R2845" s="213" t="s">
        <v>52</v>
      </c>
      <c r="S2845" s="215">
        <v>58.19</v>
      </c>
      <c r="T2845" s="215" t="s">
        <v>76</v>
      </c>
      <c r="U2845" s="213" t="s">
        <v>57</v>
      </c>
      <c r="V2845" s="213" t="s">
        <v>25952</v>
      </c>
      <c r="W2845" s="213" t="s">
        <v>25953</v>
      </c>
      <c r="X2845" s="213" t="s">
        <v>25954</v>
      </c>
      <c r="Y2845" s="213" t="s">
        <v>52</v>
      </c>
      <c r="Z2845" s="213" t="s">
        <v>25952</v>
      </c>
      <c r="AA2845" s="213" t="s">
        <v>25955</v>
      </c>
      <c r="AB2845" s="213" t="s">
        <v>25956</v>
      </c>
      <c r="AC2845" s="213" t="s">
        <v>2047</v>
      </c>
      <c r="AD2845" s="213" t="s">
        <v>64</v>
      </c>
      <c r="AE2845" s="213" t="s">
        <v>25957</v>
      </c>
      <c r="AF2845" s="213" t="s">
        <v>66</v>
      </c>
      <c r="AG2845" s="213" t="s">
        <v>784</v>
      </c>
      <c r="AH2845" s="213" t="s">
        <v>3821</v>
      </c>
      <c r="AI2845" s="213" t="s">
        <v>25958</v>
      </c>
      <c r="AJ2845" s="213" t="s">
        <v>5599</v>
      </c>
      <c r="AK2845" s="213" t="s">
        <v>25959</v>
      </c>
      <c r="AL2845" s="213" t="s">
        <v>52</v>
      </c>
      <c r="AM2845" s="213" t="s">
        <v>52</v>
      </c>
      <c r="AN2845" s="213" t="s">
        <v>52</v>
      </c>
      <c r="AO2845" s="213" t="s">
        <v>52</v>
      </c>
      <c r="AP2845" s="213" t="s">
        <v>52</v>
      </c>
      <c r="AQ2845" s="213" t="s">
        <v>52</v>
      </c>
      <c r="AR2845" s="213" t="s">
        <v>52</v>
      </c>
      <c r="AS2845" s="213" t="s">
        <v>50</v>
      </c>
      <c r="AT2845" s="213" t="s">
        <v>51</v>
      </c>
      <c r="AU2845" s="213" t="s">
        <v>50</v>
      </c>
    </row>
    <row r="2846" spans="1:47" x14ac:dyDescent="0.25">
      <c r="A2846" t="s">
        <v>31030</v>
      </c>
      <c r="B2846" s="214" t="s">
        <v>25960</v>
      </c>
      <c r="C2846" s="222">
        <v>45106</v>
      </c>
      <c r="D2846" s="213" t="s">
        <v>89</v>
      </c>
      <c r="E2846" s="213" t="s">
        <v>90</v>
      </c>
      <c r="F2846" s="213" t="s">
        <v>72</v>
      </c>
      <c r="G2846" s="215">
        <v>1</v>
      </c>
      <c r="H2846" s="215">
        <v>215.76</v>
      </c>
      <c r="I2846" s="215" t="s">
        <v>51</v>
      </c>
      <c r="J2846" s="215">
        <v>-36.68</v>
      </c>
      <c r="K2846" s="215">
        <v>-20.45</v>
      </c>
      <c r="L2846" s="215" t="s">
        <v>51</v>
      </c>
      <c r="M2846" s="215">
        <v>158.63</v>
      </c>
      <c r="N2846" s="213" t="s">
        <v>72</v>
      </c>
      <c r="O2846" s="213" t="s">
        <v>25961</v>
      </c>
      <c r="P2846" s="213" t="s">
        <v>25962</v>
      </c>
      <c r="Q2846" s="213" t="s">
        <v>25963</v>
      </c>
      <c r="R2846" s="213" t="s">
        <v>52</v>
      </c>
      <c r="S2846" s="215">
        <v>215.76</v>
      </c>
      <c r="T2846" s="215" t="s">
        <v>76</v>
      </c>
      <c r="U2846" s="213" t="s">
        <v>77</v>
      </c>
      <c r="V2846" s="213" t="s">
        <v>52</v>
      </c>
      <c r="W2846" s="213" t="s">
        <v>52</v>
      </c>
      <c r="X2846" s="213" t="s">
        <v>52</v>
      </c>
      <c r="Y2846" s="213" t="s">
        <v>52</v>
      </c>
      <c r="Z2846" s="213" t="s">
        <v>25964</v>
      </c>
      <c r="AA2846" s="213" t="s">
        <v>25965</v>
      </c>
      <c r="AB2846" s="213" t="s">
        <v>25966</v>
      </c>
      <c r="AC2846" s="213" t="s">
        <v>17633</v>
      </c>
      <c r="AD2846" s="213" t="s">
        <v>377</v>
      </c>
      <c r="AE2846" s="213" t="s">
        <v>17634</v>
      </c>
      <c r="AF2846" s="213" t="s">
        <v>66</v>
      </c>
      <c r="AG2846" s="213" t="s">
        <v>84</v>
      </c>
      <c r="AH2846" s="213" t="s">
        <v>25967</v>
      </c>
      <c r="AI2846" s="213" t="s">
        <v>25968</v>
      </c>
      <c r="AJ2846" s="213" t="s">
        <v>68</v>
      </c>
      <c r="AK2846" s="213" t="s">
        <v>25969</v>
      </c>
      <c r="AL2846" s="213" t="s">
        <v>52</v>
      </c>
      <c r="AM2846" s="213" t="s">
        <v>52</v>
      </c>
      <c r="AN2846" s="213" t="s">
        <v>52</v>
      </c>
      <c r="AO2846" s="213" t="s">
        <v>52</v>
      </c>
      <c r="AP2846" s="213" t="s">
        <v>52</v>
      </c>
      <c r="AQ2846" s="213" t="s">
        <v>52</v>
      </c>
      <c r="AR2846" s="213" t="s">
        <v>52</v>
      </c>
      <c r="AS2846" s="213" t="s">
        <v>50</v>
      </c>
      <c r="AT2846" s="213" t="s">
        <v>51</v>
      </c>
      <c r="AU2846" s="213" t="s">
        <v>50</v>
      </c>
    </row>
    <row r="2847" spans="1:47" x14ac:dyDescent="0.25">
      <c r="A2847" t="s">
        <v>31030</v>
      </c>
      <c r="B2847" s="214" t="s">
        <v>25970</v>
      </c>
      <c r="C2847" s="222">
        <v>45106</v>
      </c>
      <c r="D2847" s="213" t="s">
        <v>89</v>
      </c>
      <c r="E2847" s="213" t="s">
        <v>1923</v>
      </c>
      <c r="F2847" s="213" t="s">
        <v>50</v>
      </c>
      <c r="G2847" s="215">
        <v>1</v>
      </c>
      <c r="H2847" s="215">
        <v>43.18</v>
      </c>
      <c r="I2847" s="215">
        <v>15.9</v>
      </c>
      <c r="J2847" s="215">
        <v>-10.68</v>
      </c>
      <c r="K2847" s="215" t="s">
        <v>51</v>
      </c>
      <c r="L2847" s="215" t="s">
        <v>51</v>
      </c>
      <c r="M2847" s="215">
        <v>48.4</v>
      </c>
      <c r="N2847" s="213" t="s">
        <v>52</v>
      </c>
      <c r="O2847" s="213" t="s">
        <v>345</v>
      </c>
      <c r="P2847" s="213" t="s">
        <v>25971</v>
      </c>
      <c r="Q2847" s="213" t="s">
        <v>25972</v>
      </c>
      <c r="R2847" s="213" t="s">
        <v>52</v>
      </c>
      <c r="S2847" s="215">
        <v>43.18</v>
      </c>
      <c r="T2847" s="215" t="s">
        <v>56</v>
      </c>
      <c r="U2847" s="213" t="s">
        <v>57</v>
      </c>
      <c r="V2847" s="213" t="s">
        <v>25973</v>
      </c>
      <c r="W2847" s="213" t="s">
        <v>25974</v>
      </c>
      <c r="X2847" s="213" t="s">
        <v>25975</v>
      </c>
      <c r="Y2847" s="213" t="s">
        <v>52</v>
      </c>
      <c r="Z2847" s="213" t="s">
        <v>25973</v>
      </c>
      <c r="AA2847" s="213" t="s">
        <v>25976</v>
      </c>
      <c r="AB2847" s="213" t="s">
        <v>25977</v>
      </c>
      <c r="AC2847" s="213" t="s">
        <v>111</v>
      </c>
      <c r="AD2847" s="213" t="s">
        <v>64</v>
      </c>
      <c r="AE2847" s="213" t="s">
        <v>25978</v>
      </c>
      <c r="AF2847" s="213" t="s">
        <v>66</v>
      </c>
      <c r="AG2847" s="213" t="s">
        <v>784</v>
      </c>
      <c r="AH2847" s="213" t="s">
        <v>2524</v>
      </c>
      <c r="AI2847" s="213" t="s">
        <v>25979</v>
      </c>
      <c r="AJ2847" s="213" t="s">
        <v>787</v>
      </c>
      <c r="AK2847" s="213" t="s">
        <v>25980</v>
      </c>
      <c r="AL2847" s="213" t="s">
        <v>52</v>
      </c>
      <c r="AM2847" s="213" t="s">
        <v>52</v>
      </c>
      <c r="AN2847" s="213" t="s">
        <v>52</v>
      </c>
      <c r="AO2847" s="213" t="s">
        <v>52</v>
      </c>
      <c r="AP2847" s="213" t="s">
        <v>52</v>
      </c>
      <c r="AQ2847" s="213" t="s">
        <v>52</v>
      </c>
      <c r="AR2847" s="213" t="s">
        <v>52</v>
      </c>
      <c r="AS2847" s="213" t="s">
        <v>50</v>
      </c>
      <c r="AT2847" s="213" t="s">
        <v>51</v>
      </c>
      <c r="AU2847" s="213" t="s">
        <v>50</v>
      </c>
    </row>
    <row r="2848" spans="1:47" x14ac:dyDescent="0.25">
      <c r="A2848" t="s">
        <v>31030</v>
      </c>
      <c r="B2848" s="214" t="s">
        <v>25981</v>
      </c>
      <c r="C2848" s="222">
        <v>45106</v>
      </c>
      <c r="D2848" s="213" t="s">
        <v>89</v>
      </c>
      <c r="E2848" s="213" t="s">
        <v>774</v>
      </c>
      <c r="F2848" s="213" t="s">
        <v>72</v>
      </c>
      <c r="G2848" s="215">
        <v>1</v>
      </c>
      <c r="H2848" s="215">
        <v>54.9</v>
      </c>
      <c r="I2848" s="215" t="s">
        <v>51</v>
      </c>
      <c r="J2848" s="215">
        <v>-14.83</v>
      </c>
      <c r="K2848" s="215" t="s">
        <v>51</v>
      </c>
      <c r="L2848" s="215" t="s">
        <v>51</v>
      </c>
      <c r="M2848" s="215">
        <v>40.07</v>
      </c>
      <c r="N2848" s="213" t="s">
        <v>52</v>
      </c>
      <c r="O2848" s="213" t="s">
        <v>177</v>
      </c>
      <c r="P2848" s="213" t="s">
        <v>25441</v>
      </c>
      <c r="Q2848" s="213" t="s">
        <v>25442</v>
      </c>
      <c r="R2848" s="213" t="s">
        <v>52</v>
      </c>
      <c r="S2848" s="215">
        <v>54.9</v>
      </c>
      <c r="T2848" s="215" t="s">
        <v>76</v>
      </c>
      <c r="U2848" s="213" t="s">
        <v>77</v>
      </c>
      <c r="V2848" s="213" t="s">
        <v>52</v>
      </c>
      <c r="W2848" s="213" t="s">
        <v>52</v>
      </c>
      <c r="X2848" s="213" t="s">
        <v>52</v>
      </c>
      <c r="Y2848" s="213" t="s">
        <v>52</v>
      </c>
      <c r="Z2848" s="213" t="s">
        <v>25982</v>
      </c>
      <c r="AA2848" s="213" t="s">
        <v>25983</v>
      </c>
      <c r="AB2848" s="213" t="s">
        <v>25984</v>
      </c>
      <c r="AC2848" s="213" t="s">
        <v>25985</v>
      </c>
      <c r="AD2848" s="213" t="s">
        <v>64</v>
      </c>
      <c r="AE2848" s="213" t="s">
        <v>25986</v>
      </c>
      <c r="AF2848" s="213" t="s">
        <v>66</v>
      </c>
      <c r="AG2848" s="213" t="s">
        <v>84</v>
      </c>
      <c r="AH2848" s="213" t="s">
        <v>25987</v>
      </c>
      <c r="AI2848" s="213" t="s">
        <v>2637</v>
      </c>
      <c r="AJ2848" s="213" t="s">
        <v>68</v>
      </c>
      <c r="AK2848" s="213" t="s">
        <v>25988</v>
      </c>
      <c r="AL2848" s="213" t="s">
        <v>52</v>
      </c>
      <c r="AM2848" s="213" t="s">
        <v>52</v>
      </c>
      <c r="AN2848" s="213" t="s">
        <v>52</v>
      </c>
      <c r="AO2848" s="213" t="s">
        <v>52</v>
      </c>
      <c r="AP2848" s="213" t="s">
        <v>52</v>
      </c>
      <c r="AQ2848" s="213" t="s">
        <v>52</v>
      </c>
      <c r="AR2848" s="213" t="s">
        <v>52</v>
      </c>
      <c r="AS2848" s="213" t="s">
        <v>50</v>
      </c>
      <c r="AT2848" s="213" t="s">
        <v>51</v>
      </c>
      <c r="AU2848" s="213" t="s">
        <v>50</v>
      </c>
    </row>
    <row r="2849" spans="1:47" x14ac:dyDescent="0.25">
      <c r="A2849" t="s">
        <v>31030</v>
      </c>
      <c r="B2849" s="214" t="s">
        <v>25989</v>
      </c>
      <c r="C2849" s="222">
        <v>45106</v>
      </c>
      <c r="D2849" s="213" t="s">
        <v>89</v>
      </c>
      <c r="E2849" s="213" t="s">
        <v>774</v>
      </c>
      <c r="F2849" s="213" t="s">
        <v>72</v>
      </c>
      <c r="G2849" s="215">
        <v>1</v>
      </c>
      <c r="H2849" s="215">
        <v>54.9</v>
      </c>
      <c r="I2849" s="215">
        <v>9.24</v>
      </c>
      <c r="J2849" s="215">
        <v>-14.83</v>
      </c>
      <c r="K2849" s="215">
        <v>-9.24</v>
      </c>
      <c r="L2849" s="215" t="s">
        <v>51</v>
      </c>
      <c r="M2849" s="215">
        <v>40.07</v>
      </c>
      <c r="N2849" s="213" t="s">
        <v>72</v>
      </c>
      <c r="O2849" s="213" t="s">
        <v>177</v>
      </c>
      <c r="P2849" s="213" t="s">
        <v>25441</v>
      </c>
      <c r="Q2849" s="213" t="s">
        <v>25442</v>
      </c>
      <c r="R2849" s="213" t="s">
        <v>52</v>
      </c>
      <c r="S2849" s="215">
        <v>54.9</v>
      </c>
      <c r="T2849" s="215" t="s">
        <v>76</v>
      </c>
      <c r="U2849" s="213" t="s">
        <v>77</v>
      </c>
      <c r="V2849" s="213" t="s">
        <v>52</v>
      </c>
      <c r="W2849" s="213" t="s">
        <v>52</v>
      </c>
      <c r="X2849" s="213" t="s">
        <v>52</v>
      </c>
      <c r="Y2849" s="213" t="s">
        <v>52</v>
      </c>
      <c r="Z2849" s="213" t="s">
        <v>25990</v>
      </c>
      <c r="AA2849" s="213" t="s">
        <v>25991</v>
      </c>
      <c r="AB2849" s="213" t="s">
        <v>25992</v>
      </c>
      <c r="AC2849" s="213" t="s">
        <v>1790</v>
      </c>
      <c r="AD2849" s="213" t="s">
        <v>64</v>
      </c>
      <c r="AE2849" s="213" t="s">
        <v>25993</v>
      </c>
      <c r="AF2849" s="213" t="s">
        <v>66</v>
      </c>
      <c r="AG2849" s="213" t="s">
        <v>84</v>
      </c>
      <c r="AH2849" s="213" t="s">
        <v>1872</v>
      </c>
      <c r="AI2849" s="213" t="s">
        <v>25994</v>
      </c>
      <c r="AJ2849" s="213" t="s">
        <v>68</v>
      </c>
      <c r="AK2849" s="213" t="s">
        <v>25995</v>
      </c>
      <c r="AL2849" s="213" t="s">
        <v>52</v>
      </c>
      <c r="AM2849" s="213" t="s">
        <v>52</v>
      </c>
      <c r="AN2849" s="213" t="s">
        <v>52</v>
      </c>
      <c r="AO2849" s="213" t="s">
        <v>52</v>
      </c>
      <c r="AP2849" s="213" t="s">
        <v>52</v>
      </c>
      <c r="AQ2849" s="213" t="s">
        <v>52</v>
      </c>
      <c r="AR2849" s="213" t="s">
        <v>52</v>
      </c>
      <c r="AS2849" s="213" t="s">
        <v>50</v>
      </c>
      <c r="AT2849" s="213" t="s">
        <v>51</v>
      </c>
      <c r="AU2849" s="213" t="s">
        <v>50</v>
      </c>
    </row>
    <row r="2850" spans="1:47" x14ac:dyDescent="0.25">
      <c r="A2850" t="s">
        <v>31030</v>
      </c>
      <c r="B2850" s="214" t="s">
        <v>25996</v>
      </c>
      <c r="C2850" s="222">
        <v>45106</v>
      </c>
      <c r="D2850" s="213" t="s">
        <v>89</v>
      </c>
      <c r="E2850" s="213" t="s">
        <v>1923</v>
      </c>
      <c r="F2850" s="213" t="s">
        <v>72</v>
      </c>
      <c r="G2850" s="215">
        <v>1</v>
      </c>
      <c r="H2850" s="215">
        <v>54.9</v>
      </c>
      <c r="I2850" s="215" t="s">
        <v>51</v>
      </c>
      <c r="J2850" s="215">
        <v>-14.83</v>
      </c>
      <c r="K2850" s="215" t="s">
        <v>51</v>
      </c>
      <c r="L2850" s="215" t="s">
        <v>51</v>
      </c>
      <c r="M2850" s="215">
        <v>40.07</v>
      </c>
      <c r="N2850" s="213" t="s">
        <v>72</v>
      </c>
      <c r="O2850" s="213" t="s">
        <v>177</v>
      </c>
      <c r="P2850" s="213" t="s">
        <v>25441</v>
      </c>
      <c r="Q2850" s="213" t="s">
        <v>25442</v>
      </c>
      <c r="R2850" s="213" t="s">
        <v>52</v>
      </c>
      <c r="S2850" s="215">
        <v>54.9</v>
      </c>
      <c r="T2850" s="215" t="s">
        <v>76</v>
      </c>
      <c r="U2850" s="213" t="s">
        <v>77</v>
      </c>
      <c r="V2850" s="213" t="s">
        <v>52</v>
      </c>
      <c r="W2850" s="213" t="s">
        <v>52</v>
      </c>
      <c r="X2850" s="213" t="s">
        <v>52</v>
      </c>
      <c r="Y2850" s="213" t="s">
        <v>52</v>
      </c>
      <c r="Z2850" s="213" t="s">
        <v>25997</v>
      </c>
      <c r="AA2850" s="213" t="s">
        <v>25998</v>
      </c>
      <c r="AB2850" s="213" t="s">
        <v>25999</v>
      </c>
      <c r="AC2850" s="213" t="s">
        <v>2156</v>
      </c>
      <c r="AD2850" s="213" t="s">
        <v>64</v>
      </c>
      <c r="AE2850" s="213" t="s">
        <v>26000</v>
      </c>
      <c r="AF2850" s="213" t="s">
        <v>66</v>
      </c>
      <c r="AG2850" s="213" t="s">
        <v>84</v>
      </c>
      <c r="AH2850" s="213" t="s">
        <v>26001</v>
      </c>
      <c r="AI2850" s="213" t="s">
        <v>26002</v>
      </c>
      <c r="AJ2850" s="213" t="s">
        <v>68</v>
      </c>
      <c r="AK2850" s="213" t="s">
        <v>26003</v>
      </c>
      <c r="AL2850" s="213" t="s">
        <v>52</v>
      </c>
      <c r="AM2850" s="213" t="s">
        <v>52</v>
      </c>
      <c r="AN2850" s="213" t="s">
        <v>52</v>
      </c>
      <c r="AO2850" s="213" t="s">
        <v>52</v>
      </c>
      <c r="AP2850" s="213" t="s">
        <v>52</v>
      </c>
      <c r="AQ2850" s="213" t="s">
        <v>52</v>
      </c>
      <c r="AR2850" s="213" t="s">
        <v>52</v>
      </c>
      <c r="AS2850" s="213" t="s">
        <v>50</v>
      </c>
      <c r="AT2850" s="213" t="s">
        <v>51</v>
      </c>
      <c r="AU2850" s="213" t="s">
        <v>50</v>
      </c>
    </row>
    <row r="2851" spans="1:47" x14ac:dyDescent="0.25">
      <c r="A2851" t="s">
        <v>31030</v>
      </c>
      <c r="B2851" s="214" t="s">
        <v>26004</v>
      </c>
      <c r="C2851" s="222">
        <v>45106</v>
      </c>
      <c r="D2851" s="213" t="s">
        <v>89</v>
      </c>
      <c r="E2851" s="213" t="s">
        <v>90</v>
      </c>
      <c r="F2851" s="213" t="s">
        <v>72</v>
      </c>
      <c r="G2851" s="215">
        <v>2</v>
      </c>
      <c r="H2851" s="215">
        <v>109.8</v>
      </c>
      <c r="I2851" s="215">
        <v>22.62</v>
      </c>
      <c r="J2851" s="215">
        <v>-29.66</v>
      </c>
      <c r="K2851" s="215">
        <v>-22.62</v>
      </c>
      <c r="L2851" s="215" t="s">
        <v>51</v>
      </c>
      <c r="M2851" s="215">
        <v>80.14</v>
      </c>
      <c r="N2851" s="213" t="s">
        <v>52</v>
      </c>
      <c r="O2851" s="213" t="s">
        <v>177</v>
      </c>
      <c r="P2851" s="213" t="s">
        <v>25441</v>
      </c>
      <c r="Q2851" s="213" t="s">
        <v>25442</v>
      </c>
      <c r="R2851" s="213" t="s">
        <v>52</v>
      </c>
      <c r="S2851" s="215">
        <v>54.9</v>
      </c>
      <c r="T2851" s="215" t="s">
        <v>76</v>
      </c>
      <c r="U2851" s="213" t="s">
        <v>77</v>
      </c>
      <c r="V2851" s="213" t="s">
        <v>52</v>
      </c>
      <c r="W2851" s="213" t="s">
        <v>52</v>
      </c>
      <c r="X2851" s="213" t="s">
        <v>52</v>
      </c>
      <c r="Y2851" s="213" t="s">
        <v>52</v>
      </c>
      <c r="Z2851" s="213" t="s">
        <v>26005</v>
      </c>
      <c r="AA2851" s="213" t="s">
        <v>26006</v>
      </c>
      <c r="AB2851" s="213" t="s">
        <v>26007</v>
      </c>
      <c r="AC2851" s="213" t="s">
        <v>15900</v>
      </c>
      <c r="AD2851" s="213" t="s">
        <v>98</v>
      </c>
      <c r="AE2851" s="213" t="s">
        <v>15901</v>
      </c>
      <c r="AF2851" s="213" t="s">
        <v>66</v>
      </c>
      <c r="AG2851" s="213" t="s">
        <v>84</v>
      </c>
      <c r="AH2851" s="213" t="s">
        <v>26008</v>
      </c>
      <c r="AI2851" s="213" t="s">
        <v>26009</v>
      </c>
      <c r="AJ2851" s="213" t="s">
        <v>68</v>
      </c>
      <c r="AK2851" s="213" t="s">
        <v>26010</v>
      </c>
      <c r="AL2851" s="213" t="s">
        <v>52</v>
      </c>
      <c r="AM2851" s="213" t="s">
        <v>52</v>
      </c>
      <c r="AN2851" s="213" t="s">
        <v>52</v>
      </c>
      <c r="AO2851" s="213" t="s">
        <v>52</v>
      </c>
      <c r="AP2851" s="213" t="s">
        <v>52</v>
      </c>
      <c r="AQ2851" s="213" t="s">
        <v>52</v>
      </c>
      <c r="AR2851" s="213" t="s">
        <v>52</v>
      </c>
      <c r="AS2851" s="213" t="s">
        <v>50</v>
      </c>
      <c r="AT2851" s="213" t="s">
        <v>51</v>
      </c>
      <c r="AU2851" s="213" t="s">
        <v>50</v>
      </c>
    </row>
    <row r="2852" spans="1:47" x14ac:dyDescent="0.25">
      <c r="A2852" t="s">
        <v>31030</v>
      </c>
      <c r="B2852" s="214" t="s">
        <v>26011</v>
      </c>
      <c r="C2852" s="222">
        <v>45106</v>
      </c>
      <c r="D2852" s="213" t="s">
        <v>89</v>
      </c>
      <c r="E2852" s="213" t="s">
        <v>774</v>
      </c>
      <c r="F2852" s="213" t="s">
        <v>50</v>
      </c>
      <c r="G2852" s="215">
        <v>1</v>
      </c>
      <c r="H2852" s="215">
        <v>50.7</v>
      </c>
      <c r="I2852" s="215">
        <v>5.45</v>
      </c>
      <c r="J2852" s="215">
        <v>-11.58</v>
      </c>
      <c r="K2852" s="215">
        <v>-5.45</v>
      </c>
      <c r="L2852" s="215" t="s">
        <v>51</v>
      </c>
      <c r="M2852" s="215">
        <v>39.119999999999997</v>
      </c>
      <c r="N2852" s="213" t="s">
        <v>72</v>
      </c>
      <c r="O2852" s="213" t="s">
        <v>3396</v>
      </c>
      <c r="P2852" s="213" t="s">
        <v>26012</v>
      </c>
      <c r="Q2852" s="213" t="s">
        <v>26013</v>
      </c>
      <c r="R2852" s="213" t="s">
        <v>52</v>
      </c>
      <c r="S2852" s="215">
        <v>50.7</v>
      </c>
      <c r="T2852" s="215" t="s">
        <v>56</v>
      </c>
      <c r="U2852" s="213" t="s">
        <v>57</v>
      </c>
      <c r="V2852" s="213" t="s">
        <v>26014</v>
      </c>
      <c r="W2852" s="213" t="s">
        <v>26015</v>
      </c>
      <c r="X2852" s="213" t="s">
        <v>26016</v>
      </c>
      <c r="Y2852" s="213" t="s">
        <v>52</v>
      </c>
      <c r="Z2852" s="213" t="s">
        <v>26014</v>
      </c>
      <c r="AA2852" s="213" t="s">
        <v>26017</v>
      </c>
      <c r="AB2852" s="213" t="s">
        <v>26018</v>
      </c>
      <c r="AC2852" s="213" t="s">
        <v>904</v>
      </c>
      <c r="AD2852" s="213" t="s">
        <v>64</v>
      </c>
      <c r="AE2852" s="213" t="s">
        <v>26019</v>
      </c>
      <c r="AF2852" s="213" t="s">
        <v>66</v>
      </c>
      <c r="AG2852" s="213" t="s">
        <v>67</v>
      </c>
      <c r="AH2852" s="213" t="s">
        <v>1947</v>
      </c>
      <c r="AI2852" s="213" t="s">
        <v>26020</v>
      </c>
      <c r="AJ2852" s="213" t="s">
        <v>68</v>
      </c>
      <c r="AK2852" s="213" t="s">
        <v>26021</v>
      </c>
      <c r="AL2852" s="213" t="s">
        <v>52</v>
      </c>
      <c r="AM2852" s="213" t="s">
        <v>52</v>
      </c>
      <c r="AN2852" s="213" t="s">
        <v>52</v>
      </c>
      <c r="AO2852" s="213" t="s">
        <v>52</v>
      </c>
      <c r="AP2852" s="213" t="s">
        <v>52</v>
      </c>
      <c r="AQ2852" s="213" t="s">
        <v>52</v>
      </c>
      <c r="AR2852" s="213" t="s">
        <v>52</v>
      </c>
      <c r="AS2852" s="213" t="s">
        <v>50</v>
      </c>
      <c r="AT2852" s="213" t="s">
        <v>51</v>
      </c>
      <c r="AU2852" s="213" t="s">
        <v>50</v>
      </c>
    </row>
    <row r="2853" spans="1:47" x14ac:dyDescent="0.25">
      <c r="A2853" t="s">
        <v>31030</v>
      </c>
      <c r="B2853" s="214" t="s">
        <v>26022</v>
      </c>
      <c r="C2853" s="222">
        <v>45106</v>
      </c>
      <c r="D2853" s="213" t="s">
        <v>89</v>
      </c>
      <c r="E2853" s="213" t="s">
        <v>1923</v>
      </c>
      <c r="F2853" s="213" t="s">
        <v>50</v>
      </c>
      <c r="G2853" s="215">
        <v>1</v>
      </c>
      <c r="H2853" s="215">
        <v>54.9</v>
      </c>
      <c r="I2853" s="215">
        <v>13.9</v>
      </c>
      <c r="J2853" s="215">
        <v>-14.83</v>
      </c>
      <c r="K2853" s="215" t="s">
        <v>51</v>
      </c>
      <c r="L2853" s="215" t="s">
        <v>51</v>
      </c>
      <c r="M2853" s="215">
        <v>53.97</v>
      </c>
      <c r="N2853" s="213" t="s">
        <v>72</v>
      </c>
      <c r="O2853" s="213" t="s">
        <v>177</v>
      </c>
      <c r="P2853" s="213" t="s">
        <v>25441</v>
      </c>
      <c r="Q2853" s="213" t="s">
        <v>25442</v>
      </c>
      <c r="R2853" s="213" t="s">
        <v>52</v>
      </c>
      <c r="S2853" s="215">
        <v>54.9</v>
      </c>
      <c r="T2853" s="215" t="s">
        <v>76</v>
      </c>
      <c r="U2853" s="213" t="s">
        <v>57</v>
      </c>
      <c r="V2853" s="213" t="s">
        <v>26023</v>
      </c>
      <c r="W2853" s="213" t="s">
        <v>26024</v>
      </c>
      <c r="X2853" s="213" t="s">
        <v>26025</v>
      </c>
      <c r="Y2853" s="213" t="s">
        <v>52</v>
      </c>
      <c r="Z2853" s="213" t="s">
        <v>26023</v>
      </c>
      <c r="AA2853" s="213" t="s">
        <v>26026</v>
      </c>
      <c r="AB2853" s="213" t="s">
        <v>26027</v>
      </c>
      <c r="AC2853" s="213" t="s">
        <v>64</v>
      </c>
      <c r="AD2853" s="213" t="s">
        <v>64</v>
      </c>
      <c r="AE2853" s="213" t="s">
        <v>26028</v>
      </c>
      <c r="AF2853" s="213" t="s">
        <v>66</v>
      </c>
      <c r="AG2853" s="213" t="s">
        <v>784</v>
      </c>
      <c r="AH2853" s="213" t="s">
        <v>26029</v>
      </c>
      <c r="AI2853" s="213" t="s">
        <v>26030</v>
      </c>
      <c r="AJ2853" s="213" t="s">
        <v>988</v>
      </c>
      <c r="AK2853" s="213" t="s">
        <v>26031</v>
      </c>
      <c r="AL2853" s="213" t="s">
        <v>52</v>
      </c>
      <c r="AM2853" s="213" t="s">
        <v>52</v>
      </c>
      <c r="AN2853" s="213" t="s">
        <v>52</v>
      </c>
      <c r="AO2853" s="213" t="s">
        <v>52</v>
      </c>
      <c r="AP2853" s="213" t="s">
        <v>52</v>
      </c>
      <c r="AQ2853" s="213" t="s">
        <v>52</v>
      </c>
      <c r="AR2853" s="213" t="s">
        <v>52</v>
      </c>
      <c r="AS2853" s="213" t="s">
        <v>50</v>
      </c>
      <c r="AT2853" s="213" t="s">
        <v>51</v>
      </c>
      <c r="AU2853" s="213" t="s">
        <v>50</v>
      </c>
    </row>
    <row r="2854" spans="1:47" x14ac:dyDescent="0.25">
      <c r="A2854" t="s">
        <v>31030</v>
      </c>
      <c r="B2854" s="214" t="s">
        <v>26032</v>
      </c>
      <c r="C2854" s="222">
        <v>45106</v>
      </c>
      <c r="D2854" s="213" t="s">
        <v>89</v>
      </c>
      <c r="E2854" s="213" t="s">
        <v>774</v>
      </c>
      <c r="F2854" s="213" t="s">
        <v>50</v>
      </c>
      <c r="G2854" s="215">
        <v>1</v>
      </c>
      <c r="H2854" s="215">
        <v>56.25</v>
      </c>
      <c r="I2854" s="215">
        <v>10.8</v>
      </c>
      <c r="J2854" s="215">
        <v>-15.06</v>
      </c>
      <c r="K2854" s="215">
        <v>-10.8</v>
      </c>
      <c r="L2854" s="215" t="s">
        <v>51</v>
      </c>
      <c r="M2854" s="215">
        <v>41.19</v>
      </c>
      <c r="N2854" s="213" t="s">
        <v>72</v>
      </c>
      <c r="O2854" s="213" t="s">
        <v>561</v>
      </c>
      <c r="P2854" s="213" t="s">
        <v>26033</v>
      </c>
      <c r="Q2854" s="213" t="s">
        <v>26034</v>
      </c>
      <c r="R2854" s="213" t="s">
        <v>52</v>
      </c>
      <c r="S2854" s="215">
        <v>56.25</v>
      </c>
      <c r="T2854" s="215" t="s">
        <v>76</v>
      </c>
      <c r="U2854" s="213" t="s">
        <v>57</v>
      </c>
      <c r="V2854" s="213" t="s">
        <v>26035</v>
      </c>
      <c r="W2854" s="213" t="s">
        <v>26036</v>
      </c>
      <c r="X2854" s="213" t="s">
        <v>26037</v>
      </c>
      <c r="Y2854" s="213" t="s">
        <v>52</v>
      </c>
      <c r="Z2854" s="213" t="s">
        <v>26035</v>
      </c>
      <c r="AA2854" s="213" t="s">
        <v>26038</v>
      </c>
      <c r="AB2854" s="213" t="s">
        <v>26039</v>
      </c>
      <c r="AC2854" s="213" t="s">
        <v>1910</v>
      </c>
      <c r="AD2854" s="213" t="s">
        <v>715</v>
      </c>
      <c r="AE2854" s="213" t="s">
        <v>26040</v>
      </c>
      <c r="AF2854" s="213" t="s">
        <v>66</v>
      </c>
      <c r="AG2854" s="213" t="s">
        <v>67</v>
      </c>
      <c r="AH2854" s="213" t="s">
        <v>2670</v>
      </c>
      <c r="AI2854" s="213" t="s">
        <v>26041</v>
      </c>
      <c r="AJ2854" s="213" t="s">
        <v>68</v>
      </c>
      <c r="AK2854" s="213" t="s">
        <v>26042</v>
      </c>
      <c r="AL2854" s="213" t="s">
        <v>52</v>
      </c>
      <c r="AM2854" s="213" t="s">
        <v>52</v>
      </c>
      <c r="AN2854" s="213" t="s">
        <v>52</v>
      </c>
      <c r="AO2854" s="213" t="s">
        <v>52</v>
      </c>
      <c r="AP2854" s="213" t="s">
        <v>52</v>
      </c>
      <c r="AQ2854" s="213" t="s">
        <v>52</v>
      </c>
      <c r="AR2854" s="213" t="s">
        <v>52</v>
      </c>
      <c r="AS2854" s="213" t="s">
        <v>50</v>
      </c>
      <c r="AT2854" s="213" t="s">
        <v>51</v>
      </c>
      <c r="AU2854" s="213" t="s">
        <v>50</v>
      </c>
    </row>
    <row r="2855" spans="1:47" x14ac:dyDescent="0.25">
      <c r="A2855" t="s">
        <v>31030</v>
      </c>
      <c r="B2855" s="214" t="s">
        <v>26043</v>
      </c>
      <c r="C2855" s="222">
        <v>45105</v>
      </c>
      <c r="D2855" s="213" t="s">
        <v>89</v>
      </c>
      <c r="E2855" s="213" t="s">
        <v>104</v>
      </c>
      <c r="F2855" s="213" t="s">
        <v>72</v>
      </c>
      <c r="G2855" s="215">
        <v>1</v>
      </c>
      <c r="H2855" s="215">
        <v>54.9</v>
      </c>
      <c r="I2855" s="215" t="s">
        <v>51</v>
      </c>
      <c r="J2855" s="215">
        <v>-14.83</v>
      </c>
      <c r="K2855" s="215" t="s">
        <v>51</v>
      </c>
      <c r="L2855" s="215" t="s">
        <v>51</v>
      </c>
      <c r="M2855" s="215">
        <v>40.07</v>
      </c>
      <c r="N2855" s="213" t="s">
        <v>52</v>
      </c>
      <c r="O2855" s="213" t="s">
        <v>25507</v>
      </c>
      <c r="P2855" s="213" t="s">
        <v>25508</v>
      </c>
      <c r="Q2855" s="213" t="s">
        <v>25509</v>
      </c>
      <c r="R2855" s="213" t="s">
        <v>52</v>
      </c>
      <c r="S2855" s="215">
        <v>54.9</v>
      </c>
      <c r="T2855" s="215" t="s">
        <v>76</v>
      </c>
      <c r="U2855" s="213" t="s">
        <v>77</v>
      </c>
      <c r="V2855" s="213" t="s">
        <v>52</v>
      </c>
      <c r="W2855" s="213" t="s">
        <v>52</v>
      </c>
      <c r="X2855" s="213" t="s">
        <v>52</v>
      </c>
      <c r="Y2855" s="213" t="s">
        <v>52</v>
      </c>
      <c r="Z2855" s="213" t="s">
        <v>26044</v>
      </c>
      <c r="AA2855" s="213" t="s">
        <v>26045</v>
      </c>
      <c r="AB2855" s="213" t="s">
        <v>26046</v>
      </c>
      <c r="AC2855" s="213" t="s">
        <v>13873</v>
      </c>
      <c r="AD2855" s="213" t="s">
        <v>206</v>
      </c>
      <c r="AE2855" s="213" t="s">
        <v>13874</v>
      </c>
      <c r="AF2855" s="213" t="s">
        <v>66</v>
      </c>
      <c r="AG2855" s="213" t="s">
        <v>84</v>
      </c>
      <c r="AH2855" s="213" t="s">
        <v>2041</v>
      </c>
      <c r="AI2855" s="213" t="s">
        <v>26047</v>
      </c>
      <c r="AJ2855" s="213" t="s">
        <v>68</v>
      </c>
      <c r="AK2855" s="213" t="s">
        <v>26048</v>
      </c>
      <c r="AL2855" s="213" t="s">
        <v>52</v>
      </c>
      <c r="AM2855" s="213" t="s">
        <v>52</v>
      </c>
      <c r="AN2855" s="213" t="s">
        <v>52</v>
      </c>
      <c r="AO2855" s="213" t="s">
        <v>52</v>
      </c>
      <c r="AP2855" s="213" t="s">
        <v>52</v>
      </c>
      <c r="AQ2855" s="213" t="s">
        <v>52</v>
      </c>
      <c r="AR2855" s="213" t="s">
        <v>52</v>
      </c>
      <c r="AS2855" s="213" t="s">
        <v>50</v>
      </c>
      <c r="AT2855" s="213" t="s">
        <v>51</v>
      </c>
      <c r="AU2855" s="213" t="s">
        <v>50</v>
      </c>
    </row>
    <row r="2856" spans="1:47" x14ac:dyDescent="0.25">
      <c r="A2856" t="s">
        <v>31030</v>
      </c>
      <c r="B2856" s="214" t="s">
        <v>26049</v>
      </c>
      <c r="C2856" s="222">
        <v>45105</v>
      </c>
      <c r="D2856" s="213" t="s">
        <v>89</v>
      </c>
      <c r="E2856" s="213" t="s">
        <v>104</v>
      </c>
      <c r="F2856" s="213" t="s">
        <v>72</v>
      </c>
      <c r="G2856" s="215">
        <v>1</v>
      </c>
      <c r="H2856" s="215">
        <v>93.59</v>
      </c>
      <c r="I2856" s="215" t="s">
        <v>51</v>
      </c>
      <c r="J2856" s="215">
        <v>-15.91</v>
      </c>
      <c r="K2856" s="215">
        <v>-20.45</v>
      </c>
      <c r="L2856" s="215" t="s">
        <v>51</v>
      </c>
      <c r="M2856" s="215">
        <v>57.23</v>
      </c>
      <c r="N2856" s="213" t="s">
        <v>72</v>
      </c>
      <c r="O2856" s="213" t="s">
        <v>2224</v>
      </c>
      <c r="P2856" s="213" t="s">
        <v>26050</v>
      </c>
      <c r="Q2856" s="213" t="s">
        <v>2226</v>
      </c>
      <c r="R2856" s="213" t="s">
        <v>52</v>
      </c>
      <c r="S2856" s="215">
        <v>93.59</v>
      </c>
      <c r="T2856" s="215" t="s">
        <v>76</v>
      </c>
      <c r="U2856" s="213" t="s">
        <v>57</v>
      </c>
      <c r="V2856" s="213" t="s">
        <v>26051</v>
      </c>
      <c r="W2856" s="213" t="s">
        <v>26052</v>
      </c>
      <c r="X2856" s="213" t="s">
        <v>26053</v>
      </c>
      <c r="Y2856" s="213" t="s">
        <v>52</v>
      </c>
      <c r="Z2856" s="213" t="s">
        <v>26051</v>
      </c>
      <c r="AA2856" s="213" t="s">
        <v>26054</v>
      </c>
      <c r="AB2856" s="213" t="s">
        <v>26055</v>
      </c>
      <c r="AC2856" s="213" t="s">
        <v>16554</v>
      </c>
      <c r="AD2856" s="213" t="s">
        <v>333</v>
      </c>
      <c r="AE2856" s="213" t="s">
        <v>26056</v>
      </c>
      <c r="AF2856" s="213" t="s">
        <v>66</v>
      </c>
      <c r="AG2856" s="213" t="s">
        <v>67</v>
      </c>
      <c r="AH2856" s="213" t="s">
        <v>25697</v>
      </c>
      <c r="AI2856" s="213" t="s">
        <v>26057</v>
      </c>
      <c r="AJ2856" s="213" t="s">
        <v>68</v>
      </c>
      <c r="AK2856" s="213" t="s">
        <v>26058</v>
      </c>
      <c r="AL2856" s="213" t="s">
        <v>52</v>
      </c>
      <c r="AM2856" s="213" t="s">
        <v>52</v>
      </c>
      <c r="AN2856" s="213" t="s">
        <v>52</v>
      </c>
      <c r="AO2856" s="213" t="s">
        <v>52</v>
      </c>
      <c r="AP2856" s="213" t="s">
        <v>52</v>
      </c>
      <c r="AQ2856" s="213" t="s">
        <v>52</v>
      </c>
      <c r="AR2856" s="213" t="s">
        <v>52</v>
      </c>
      <c r="AS2856" s="213" t="s">
        <v>50</v>
      </c>
      <c r="AT2856" s="213" t="s">
        <v>51</v>
      </c>
      <c r="AU2856" s="213" t="s">
        <v>50</v>
      </c>
    </row>
    <row r="2857" spans="1:47" x14ac:dyDescent="0.25">
      <c r="A2857" t="s">
        <v>31030</v>
      </c>
      <c r="B2857" s="214" t="s">
        <v>26059</v>
      </c>
      <c r="C2857" s="222">
        <v>45105</v>
      </c>
      <c r="D2857" s="213" t="s">
        <v>89</v>
      </c>
      <c r="E2857" s="213" t="s">
        <v>1923</v>
      </c>
      <c r="F2857" s="213" t="s">
        <v>72</v>
      </c>
      <c r="G2857" s="215">
        <v>1</v>
      </c>
      <c r="H2857" s="215">
        <v>54.9</v>
      </c>
      <c r="I2857" s="215" t="s">
        <v>51</v>
      </c>
      <c r="J2857" s="215">
        <v>-14.83</v>
      </c>
      <c r="K2857" s="215" t="s">
        <v>51</v>
      </c>
      <c r="L2857" s="215" t="s">
        <v>51</v>
      </c>
      <c r="M2857" s="215">
        <v>40.07</v>
      </c>
      <c r="N2857" s="213" t="s">
        <v>72</v>
      </c>
      <c r="O2857" s="213" t="s">
        <v>177</v>
      </c>
      <c r="P2857" s="213" t="s">
        <v>25441</v>
      </c>
      <c r="Q2857" s="213" t="s">
        <v>25442</v>
      </c>
      <c r="R2857" s="213" t="s">
        <v>52</v>
      </c>
      <c r="S2857" s="215">
        <v>54.9</v>
      </c>
      <c r="T2857" s="215" t="s">
        <v>76</v>
      </c>
      <c r="U2857" s="213" t="s">
        <v>77</v>
      </c>
      <c r="V2857" s="213" t="s">
        <v>52</v>
      </c>
      <c r="W2857" s="213" t="s">
        <v>52</v>
      </c>
      <c r="X2857" s="213" t="s">
        <v>52</v>
      </c>
      <c r="Y2857" s="213" t="s">
        <v>52</v>
      </c>
      <c r="Z2857" s="213" t="s">
        <v>26060</v>
      </c>
      <c r="AA2857" s="213" t="s">
        <v>26061</v>
      </c>
      <c r="AB2857" s="213" t="s">
        <v>26062</v>
      </c>
      <c r="AC2857" s="213" t="s">
        <v>1790</v>
      </c>
      <c r="AD2857" s="213" t="s">
        <v>64</v>
      </c>
      <c r="AE2857" s="213" t="s">
        <v>26063</v>
      </c>
      <c r="AF2857" s="213" t="s">
        <v>66</v>
      </c>
      <c r="AG2857" s="213" t="s">
        <v>84</v>
      </c>
      <c r="AH2857" s="213" t="s">
        <v>2532</v>
      </c>
      <c r="AI2857" s="213" t="s">
        <v>26064</v>
      </c>
      <c r="AJ2857" s="213" t="s">
        <v>68</v>
      </c>
      <c r="AK2857" s="213" t="s">
        <v>26065</v>
      </c>
      <c r="AL2857" s="213" t="s">
        <v>52</v>
      </c>
      <c r="AM2857" s="213" t="s">
        <v>52</v>
      </c>
      <c r="AN2857" s="213" t="s">
        <v>52</v>
      </c>
      <c r="AO2857" s="213" t="s">
        <v>52</v>
      </c>
      <c r="AP2857" s="213" t="s">
        <v>52</v>
      </c>
      <c r="AQ2857" s="213" t="s">
        <v>52</v>
      </c>
      <c r="AR2857" s="213" t="s">
        <v>52</v>
      </c>
      <c r="AS2857" s="213" t="s">
        <v>50</v>
      </c>
      <c r="AT2857" s="213" t="s">
        <v>51</v>
      </c>
      <c r="AU2857" s="213" t="s">
        <v>50</v>
      </c>
    </row>
    <row r="2858" spans="1:47" x14ac:dyDescent="0.25">
      <c r="A2858" t="s">
        <v>31030</v>
      </c>
      <c r="B2858" s="214" t="s">
        <v>26066</v>
      </c>
      <c r="C2858" s="222">
        <v>45105</v>
      </c>
      <c r="D2858" s="213" t="s">
        <v>89</v>
      </c>
      <c r="E2858" s="213" t="s">
        <v>774</v>
      </c>
      <c r="F2858" s="213" t="s">
        <v>50</v>
      </c>
      <c r="G2858" s="215">
        <v>1</v>
      </c>
      <c r="H2858" s="215">
        <v>54.9</v>
      </c>
      <c r="I2858" s="215">
        <v>17.91</v>
      </c>
      <c r="J2858" s="215">
        <v>-14.83</v>
      </c>
      <c r="K2858" s="215">
        <v>-17.91</v>
      </c>
      <c r="L2858" s="215" t="s">
        <v>51</v>
      </c>
      <c r="M2858" s="215">
        <v>40.07</v>
      </c>
      <c r="N2858" s="213" t="s">
        <v>52</v>
      </c>
      <c r="O2858" s="213" t="s">
        <v>177</v>
      </c>
      <c r="P2858" s="213" t="s">
        <v>25441</v>
      </c>
      <c r="Q2858" s="213" t="s">
        <v>25442</v>
      </c>
      <c r="R2858" s="213" t="s">
        <v>52</v>
      </c>
      <c r="S2858" s="215">
        <v>54.9</v>
      </c>
      <c r="T2858" s="215" t="s">
        <v>76</v>
      </c>
      <c r="U2858" s="213" t="s">
        <v>77</v>
      </c>
      <c r="V2858" s="213" t="s">
        <v>52</v>
      </c>
      <c r="W2858" s="213" t="s">
        <v>52</v>
      </c>
      <c r="X2858" s="213" t="s">
        <v>52</v>
      </c>
      <c r="Y2858" s="213" t="s">
        <v>52</v>
      </c>
      <c r="Z2858" s="213" t="s">
        <v>26067</v>
      </c>
      <c r="AA2858" s="213" t="s">
        <v>26068</v>
      </c>
      <c r="AB2858" s="213" t="s">
        <v>26069</v>
      </c>
      <c r="AC2858" s="213" t="s">
        <v>26070</v>
      </c>
      <c r="AD2858" s="213" t="s">
        <v>64</v>
      </c>
      <c r="AE2858" s="213" t="s">
        <v>26071</v>
      </c>
      <c r="AF2858" s="213" t="s">
        <v>66</v>
      </c>
      <c r="AG2858" s="213" t="s">
        <v>84</v>
      </c>
      <c r="AH2858" s="213" t="s">
        <v>26072</v>
      </c>
      <c r="AI2858" s="213" t="s">
        <v>26073</v>
      </c>
      <c r="AJ2858" s="213" t="s">
        <v>68</v>
      </c>
      <c r="AK2858" s="213" t="s">
        <v>26074</v>
      </c>
      <c r="AL2858" s="213" t="s">
        <v>52</v>
      </c>
      <c r="AM2858" s="213" t="s">
        <v>52</v>
      </c>
      <c r="AN2858" s="213" t="s">
        <v>52</v>
      </c>
      <c r="AO2858" s="213" t="s">
        <v>52</v>
      </c>
      <c r="AP2858" s="213" t="s">
        <v>52</v>
      </c>
      <c r="AQ2858" s="213" t="s">
        <v>52</v>
      </c>
      <c r="AR2858" s="213" t="s">
        <v>52</v>
      </c>
      <c r="AS2858" s="213" t="s">
        <v>50</v>
      </c>
      <c r="AT2858" s="213" t="s">
        <v>51</v>
      </c>
      <c r="AU2858" s="213" t="s">
        <v>50</v>
      </c>
    </row>
    <row r="2859" spans="1:47" x14ac:dyDescent="0.25">
      <c r="A2859" t="s">
        <v>31030</v>
      </c>
      <c r="B2859" s="214" t="s">
        <v>26075</v>
      </c>
      <c r="C2859" s="222">
        <v>45105</v>
      </c>
      <c r="D2859" s="213" t="s">
        <v>89</v>
      </c>
      <c r="E2859" s="213" t="s">
        <v>1923</v>
      </c>
      <c r="F2859" s="213" t="s">
        <v>50</v>
      </c>
      <c r="G2859" s="215">
        <v>1</v>
      </c>
      <c r="H2859" s="215">
        <v>54.9</v>
      </c>
      <c r="I2859" s="215">
        <v>7.26</v>
      </c>
      <c r="J2859" s="215">
        <v>-14.83</v>
      </c>
      <c r="K2859" s="215">
        <v>-7.26</v>
      </c>
      <c r="L2859" s="215" t="s">
        <v>51</v>
      </c>
      <c r="M2859" s="215">
        <v>40.07</v>
      </c>
      <c r="N2859" s="213" t="s">
        <v>72</v>
      </c>
      <c r="O2859" s="213" t="s">
        <v>25507</v>
      </c>
      <c r="P2859" s="213" t="s">
        <v>25508</v>
      </c>
      <c r="Q2859" s="213" t="s">
        <v>25509</v>
      </c>
      <c r="R2859" s="213" t="s">
        <v>52</v>
      </c>
      <c r="S2859" s="215">
        <v>54.9</v>
      </c>
      <c r="T2859" s="215" t="s">
        <v>76</v>
      </c>
      <c r="U2859" s="213" t="s">
        <v>77</v>
      </c>
      <c r="V2859" s="213" t="s">
        <v>52</v>
      </c>
      <c r="W2859" s="213" t="s">
        <v>52</v>
      </c>
      <c r="X2859" s="213" t="s">
        <v>52</v>
      </c>
      <c r="Y2859" s="213" t="s">
        <v>52</v>
      </c>
      <c r="Z2859" s="213" t="s">
        <v>26076</v>
      </c>
      <c r="AA2859" s="213" t="s">
        <v>26077</v>
      </c>
      <c r="AB2859" s="213" t="s">
        <v>26078</v>
      </c>
      <c r="AC2859" s="213" t="s">
        <v>171</v>
      </c>
      <c r="AD2859" s="213" t="s">
        <v>64</v>
      </c>
      <c r="AE2859" s="213" t="s">
        <v>26079</v>
      </c>
      <c r="AF2859" s="213" t="s">
        <v>66</v>
      </c>
      <c r="AG2859" s="213" t="s">
        <v>84</v>
      </c>
      <c r="AH2859" s="213" t="s">
        <v>26080</v>
      </c>
      <c r="AI2859" s="213" t="s">
        <v>26081</v>
      </c>
      <c r="AJ2859" s="213" t="s">
        <v>68</v>
      </c>
      <c r="AK2859" s="213" t="s">
        <v>26082</v>
      </c>
      <c r="AL2859" s="213" t="s">
        <v>52</v>
      </c>
      <c r="AM2859" s="213" t="s">
        <v>52</v>
      </c>
      <c r="AN2859" s="213" t="s">
        <v>52</v>
      </c>
      <c r="AO2859" s="213" t="s">
        <v>52</v>
      </c>
      <c r="AP2859" s="213" t="s">
        <v>52</v>
      </c>
      <c r="AQ2859" s="213" t="s">
        <v>52</v>
      </c>
      <c r="AR2859" s="213" t="s">
        <v>52</v>
      </c>
      <c r="AS2859" s="213" t="s">
        <v>50</v>
      </c>
      <c r="AT2859" s="213" t="s">
        <v>51</v>
      </c>
      <c r="AU2859" s="213" t="s">
        <v>50</v>
      </c>
    </row>
    <row r="2860" spans="1:47" x14ac:dyDescent="0.25">
      <c r="A2860" t="s">
        <v>31030</v>
      </c>
      <c r="B2860" s="214" t="s">
        <v>26083</v>
      </c>
      <c r="C2860" s="222">
        <v>45105</v>
      </c>
      <c r="D2860" s="213" t="s">
        <v>89</v>
      </c>
      <c r="E2860" s="213" t="s">
        <v>774</v>
      </c>
      <c r="F2860" s="213" t="s">
        <v>72</v>
      </c>
      <c r="G2860" s="215">
        <v>1</v>
      </c>
      <c r="H2860" s="215">
        <v>89.52</v>
      </c>
      <c r="I2860" s="215" t="s">
        <v>51</v>
      </c>
      <c r="J2860" s="215">
        <v>-16.02</v>
      </c>
      <c r="K2860" s="215">
        <v>-21.45</v>
      </c>
      <c r="L2860" s="215" t="s">
        <v>51</v>
      </c>
      <c r="M2860" s="215">
        <v>52.05</v>
      </c>
      <c r="N2860" s="213" t="s">
        <v>52</v>
      </c>
      <c r="O2860" s="213" t="s">
        <v>25517</v>
      </c>
      <c r="P2860" s="213" t="s">
        <v>25738</v>
      </c>
      <c r="Q2860" s="213" t="s">
        <v>430</v>
      </c>
      <c r="R2860" s="213" t="s">
        <v>52</v>
      </c>
      <c r="S2860" s="215">
        <v>89.52</v>
      </c>
      <c r="T2860" s="215" t="s">
        <v>76</v>
      </c>
      <c r="U2860" s="213" t="s">
        <v>57</v>
      </c>
      <c r="V2860" s="213" t="s">
        <v>26084</v>
      </c>
      <c r="W2860" s="213" t="s">
        <v>26085</v>
      </c>
      <c r="X2860" s="213" t="s">
        <v>26086</v>
      </c>
      <c r="Y2860" s="213" t="s">
        <v>52</v>
      </c>
      <c r="Z2860" s="213" t="s">
        <v>26084</v>
      </c>
      <c r="AA2860" s="213" t="s">
        <v>26087</v>
      </c>
      <c r="AB2860" s="213" t="s">
        <v>26088</v>
      </c>
      <c r="AC2860" s="213" t="s">
        <v>668</v>
      </c>
      <c r="AD2860" s="213" t="s">
        <v>64</v>
      </c>
      <c r="AE2860" s="213" t="s">
        <v>26089</v>
      </c>
      <c r="AF2860" s="213" t="s">
        <v>66</v>
      </c>
      <c r="AG2860" s="213" t="s">
        <v>67</v>
      </c>
      <c r="AH2860" s="213" t="s">
        <v>26090</v>
      </c>
      <c r="AI2860" s="213" t="s">
        <v>26091</v>
      </c>
      <c r="AJ2860" s="213" t="s">
        <v>68</v>
      </c>
      <c r="AK2860" s="213" t="s">
        <v>26092</v>
      </c>
      <c r="AL2860" s="213" t="s">
        <v>52</v>
      </c>
      <c r="AM2860" s="213" t="s">
        <v>52</v>
      </c>
      <c r="AN2860" s="213" t="s">
        <v>52</v>
      </c>
      <c r="AO2860" s="213" t="s">
        <v>52</v>
      </c>
      <c r="AP2860" s="213" t="s">
        <v>52</v>
      </c>
      <c r="AQ2860" s="213" t="s">
        <v>52</v>
      </c>
      <c r="AR2860" s="213" t="s">
        <v>52</v>
      </c>
      <c r="AS2860" s="213" t="s">
        <v>50</v>
      </c>
      <c r="AT2860" s="213" t="s">
        <v>51</v>
      </c>
      <c r="AU2860" s="213" t="s">
        <v>50</v>
      </c>
    </row>
    <row r="2861" spans="1:47" x14ac:dyDescent="0.25">
      <c r="A2861" t="s">
        <v>31030</v>
      </c>
      <c r="B2861" s="214" t="s">
        <v>26093</v>
      </c>
      <c r="C2861" s="222">
        <v>45105</v>
      </c>
      <c r="D2861" s="213" t="s">
        <v>89</v>
      </c>
      <c r="E2861" s="213" t="s">
        <v>774</v>
      </c>
      <c r="F2861" s="213" t="s">
        <v>50</v>
      </c>
      <c r="G2861" s="215">
        <v>1</v>
      </c>
      <c r="H2861" s="215">
        <v>54.9</v>
      </c>
      <c r="I2861" s="215">
        <v>26.24</v>
      </c>
      <c r="J2861" s="215">
        <v>-14.83</v>
      </c>
      <c r="K2861" s="215">
        <v>-26.24</v>
      </c>
      <c r="L2861" s="215" t="s">
        <v>51</v>
      </c>
      <c r="M2861" s="215">
        <v>40.07</v>
      </c>
      <c r="N2861" s="213" t="s">
        <v>72</v>
      </c>
      <c r="O2861" s="213" t="s">
        <v>25507</v>
      </c>
      <c r="P2861" s="213" t="s">
        <v>25508</v>
      </c>
      <c r="Q2861" s="213" t="s">
        <v>25509</v>
      </c>
      <c r="R2861" s="213" t="s">
        <v>52</v>
      </c>
      <c r="S2861" s="215">
        <v>54.9</v>
      </c>
      <c r="T2861" s="215" t="s">
        <v>76</v>
      </c>
      <c r="U2861" s="213" t="s">
        <v>77</v>
      </c>
      <c r="V2861" s="213" t="s">
        <v>52</v>
      </c>
      <c r="W2861" s="213" t="s">
        <v>52</v>
      </c>
      <c r="X2861" s="213" t="s">
        <v>52</v>
      </c>
      <c r="Y2861" s="213" t="s">
        <v>52</v>
      </c>
      <c r="Z2861" s="213" t="s">
        <v>26094</v>
      </c>
      <c r="AA2861" s="213" t="s">
        <v>26095</v>
      </c>
      <c r="AB2861" s="213" t="s">
        <v>26096</v>
      </c>
      <c r="AC2861" s="213" t="s">
        <v>26097</v>
      </c>
      <c r="AD2861" s="213" t="s">
        <v>126</v>
      </c>
      <c r="AE2861" s="213" t="s">
        <v>26098</v>
      </c>
      <c r="AF2861" s="213" t="s">
        <v>66</v>
      </c>
      <c r="AG2861" s="213" t="s">
        <v>84</v>
      </c>
      <c r="AH2861" s="213" t="s">
        <v>2420</v>
      </c>
      <c r="AI2861" s="213" t="s">
        <v>26099</v>
      </c>
      <c r="AJ2861" s="213" t="s">
        <v>68</v>
      </c>
      <c r="AK2861" s="213" t="s">
        <v>26100</v>
      </c>
      <c r="AL2861" s="213" t="s">
        <v>52</v>
      </c>
      <c r="AM2861" s="213" t="s">
        <v>52</v>
      </c>
      <c r="AN2861" s="213" t="s">
        <v>52</v>
      </c>
      <c r="AO2861" s="213" t="s">
        <v>52</v>
      </c>
      <c r="AP2861" s="213" t="s">
        <v>52</v>
      </c>
      <c r="AQ2861" s="213" t="s">
        <v>52</v>
      </c>
      <c r="AR2861" s="213" t="s">
        <v>52</v>
      </c>
      <c r="AS2861" s="213" t="s">
        <v>50</v>
      </c>
      <c r="AT2861" s="213" t="s">
        <v>51</v>
      </c>
      <c r="AU2861" s="213" t="s">
        <v>50</v>
      </c>
    </row>
    <row r="2862" spans="1:47" x14ac:dyDescent="0.25">
      <c r="A2862" t="s">
        <v>31030</v>
      </c>
      <c r="B2862" s="214" t="s">
        <v>26101</v>
      </c>
      <c r="C2862" s="222">
        <v>45105</v>
      </c>
      <c r="D2862" s="213" t="s">
        <v>89</v>
      </c>
      <c r="E2862" s="213" t="s">
        <v>774</v>
      </c>
      <c r="F2862" s="213" t="s">
        <v>72</v>
      </c>
      <c r="G2862" s="215">
        <v>1</v>
      </c>
      <c r="H2862" s="215">
        <v>54.9</v>
      </c>
      <c r="I2862" s="215">
        <v>17.399999999999999</v>
      </c>
      <c r="J2862" s="215">
        <v>-14.83</v>
      </c>
      <c r="K2862" s="215">
        <v>-17.399999999999999</v>
      </c>
      <c r="L2862" s="215" t="s">
        <v>51</v>
      </c>
      <c r="M2862" s="215">
        <v>40.07</v>
      </c>
      <c r="N2862" s="213" t="s">
        <v>72</v>
      </c>
      <c r="O2862" s="213" t="s">
        <v>177</v>
      </c>
      <c r="P2862" s="213" t="s">
        <v>25441</v>
      </c>
      <c r="Q2862" s="213" t="s">
        <v>25442</v>
      </c>
      <c r="R2862" s="213" t="s">
        <v>52</v>
      </c>
      <c r="S2862" s="215">
        <v>54.9</v>
      </c>
      <c r="T2862" s="215" t="s">
        <v>76</v>
      </c>
      <c r="U2862" s="213" t="s">
        <v>77</v>
      </c>
      <c r="V2862" s="213" t="s">
        <v>52</v>
      </c>
      <c r="W2862" s="213" t="s">
        <v>52</v>
      </c>
      <c r="X2862" s="213" t="s">
        <v>52</v>
      </c>
      <c r="Y2862" s="213" t="s">
        <v>52</v>
      </c>
      <c r="Z2862" s="213" t="s">
        <v>26102</v>
      </c>
      <c r="AA2862" s="213" t="s">
        <v>26103</v>
      </c>
      <c r="AB2862" s="213" t="s">
        <v>26104</v>
      </c>
      <c r="AC2862" s="213" t="s">
        <v>26105</v>
      </c>
      <c r="AD2862" s="213" t="s">
        <v>352</v>
      </c>
      <c r="AE2862" s="213" t="s">
        <v>26106</v>
      </c>
      <c r="AF2862" s="213" t="s">
        <v>66</v>
      </c>
      <c r="AG2862" s="213" t="s">
        <v>84</v>
      </c>
      <c r="AH2862" s="213" t="s">
        <v>6195</v>
      </c>
      <c r="AI2862" s="213" t="s">
        <v>26107</v>
      </c>
      <c r="AJ2862" s="213" t="s">
        <v>68</v>
      </c>
      <c r="AK2862" s="213" t="s">
        <v>26108</v>
      </c>
      <c r="AL2862" s="213" t="s">
        <v>52</v>
      </c>
      <c r="AM2862" s="213" t="s">
        <v>52</v>
      </c>
      <c r="AN2862" s="213" t="s">
        <v>52</v>
      </c>
      <c r="AO2862" s="213" t="s">
        <v>52</v>
      </c>
      <c r="AP2862" s="213" t="s">
        <v>52</v>
      </c>
      <c r="AQ2862" s="213" t="s">
        <v>52</v>
      </c>
      <c r="AR2862" s="213" t="s">
        <v>52</v>
      </c>
      <c r="AS2862" s="213" t="s">
        <v>50</v>
      </c>
      <c r="AT2862" s="213" t="s">
        <v>51</v>
      </c>
      <c r="AU2862" s="213" t="s">
        <v>50</v>
      </c>
    </row>
    <row r="2863" spans="1:47" x14ac:dyDescent="0.25">
      <c r="A2863" t="s">
        <v>31030</v>
      </c>
      <c r="B2863" s="214" t="s">
        <v>26109</v>
      </c>
      <c r="C2863" s="222">
        <v>45105</v>
      </c>
      <c r="D2863" s="213" t="s">
        <v>89</v>
      </c>
      <c r="E2863" s="213" t="s">
        <v>774</v>
      </c>
      <c r="F2863" s="213" t="s">
        <v>50</v>
      </c>
      <c r="G2863" s="215">
        <v>1</v>
      </c>
      <c r="H2863" s="215">
        <v>164.5</v>
      </c>
      <c r="I2863" s="215" t="s">
        <v>51</v>
      </c>
      <c r="J2863" s="215">
        <v>-19.739999999999998</v>
      </c>
      <c r="K2863" s="215">
        <v>-26.45</v>
      </c>
      <c r="L2863" s="215" t="s">
        <v>51</v>
      </c>
      <c r="M2863" s="215">
        <v>118.31</v>
      </c>
      <c r="N2863" s="213" t="s">
        <v>52</v>
      </c>
      <c r="O2863" s="213" t="s">
        <v>4171</v>
      </c>
      <c r="P2863" s="213" t="s">
        <v>25527</v>
      </c>
      <c r="Q2863" s="213" t="s">
        <v>25528</v>
      </c>
      <c r="R2863" s="213" t="s">
        <v>52</v>
      </c>
      <c r="S2863" s="215">
        <v>164.5</v>
      </c>
      <c r="T2863" s="215" t="s">
        <v>56</v>
      </c>
      <c r="U2863" s="213" t="s">
        <v>77</v>
      </c>
      <c r="V2863" s="213" t="s">
        <v>52</v>
      </c>
      <c r="W2863" s="213" t="s">
        <v>52</v>
      </c>
      <c r="X2863" s="213" t="s">
        <v>52</v>
      </c>
      <c r="Y2863" s="213" t="s">
        <v>52</v>
      </c>
      <c r="Z2863" s="213" t="s">
        <v>26110</v>
      </c>
      <c r="AA2863" s="213" t="s">
        <v>26111</v>
      </c>
      <c r="AB2863" s="213" t="s">
        <v>26112</v>
      </c>
      <c r="AC2863" s="213" t="s">
        <v>8528</v>
      </c>
      <c r="AD2863" s="213" t="s">
        <v>64</v>
      </c>
      <c r="AE2863" s="213" t="s">
        <v>26113</v>
      </c>
      <c r="AF2863" s="213" t="s">
        <v>66</v>
      </c>
      <c r="AG2863" s="213" t="s">
        <v>84</v>
      </c>
      <c r="AH2863" s="213" t="s">
        <v>26114</v>
      </c>
      <c r="AI2863" s="213" t="s">
        <v>26115</v>
      </c>
      <c r="AJ2863" s="213" t="s">
        <v>68</v>
      </c>
      <c r="AK2863" s="213" t="s">
        <v>26116</v>
      </c>
      <c r="AL2863" s="213" t="s">
        <v>52</v>
      </c>
      <c r="AM2863" s="213" t="s">
        <v>52</v>
      </c>
      <c r="AN2863" s="213" t="s">
        <v>52</v>
      </c>
      <c r="AO2863" s="213" t="s">
        <v>52</v>
      </c>
      <c r="AP2863" s="213" t="s">
        <v>52</v>
      </c>
      <c r="AQ2863" s="213" t="s">
        <v>52</v>
      </c>
      <c r="AR2863" s="213" t="s">
        <v>52</v>
      </c>
      <c r="AS2863" s="213" t="s">
        <v>50</v>
      </c>
      <c r="AT2863" s="213" t="s">
        <v>51</v>
      </c>
      <c r="AU2863" s="213" t="s">
        <v>50</v>
      </c>
    </row>
    <row r="2864" spans="1:47" x14ac:dyDescent="0.25">
      <c r="A2864" t="s">
        <v>31030</v>
      </c>
      <c r="B2864" s="214" t="s">
        <v>26117</v>
      </c>
      <c r="C2864" s="222">
        <v>45105</v>
      </c>
      <c r="D2864" s="213" t="s">
        <v>89</v>
      </c>
      <c r="E2864" s="213" t="s">
        <v>104</v>
      </c>
      <c r="F2864" s="213" t="s">
        <v>50</v>
      </c>
      <c r="G2864" s="215">
        <v>1</v>
      </c>
      <c r="H2864" s="215">
        <v>89.52</v>
      </c>
      <c r="I2864" s="215" t="s">
        <v>51</v>
      </c>
      <c r="J2864" s="215">
        <v>-15.22</v>
      </c>
      <c r="K2864" s="215">
        <v>-21.45</v>
      </c>
      <c r="L2864" s="215" t="s">
        <v>51</v>
      </c>
      <c r="M2864" s="215">
        <v>52.85</v>
      </c>
      <c r="N2864" s="213" t="s">
        <v>72</v>
      </c>
      <c r="O2864" s="213" t="s">
        <v>25517</v>
      </c>
      <c r="P2864" s="213" t="s">
        <v>25518</v>
      </c>
      <c r="Q2864" s="213" t="s">
        <v>249</v>
      </c>
      <c r="R2864" s="213" t="s">
        <v>52</v>
      </c>
      <c r="S2864" s="215">
        <v>89.52</v>
      </c>
      <c r="T2864" s="215" t="s">
        <v>76</v>
      </c>
      <c r="U2864" s="213" t="s">
        <v>57</v>
      </c>
      <c r="V2864" s="213" t="s">
        <v>26118</v>
      </c>
      <c r="W2864" s="213" t="s">
        <v>26119</v>
      </c>
      <c r="X2864" s="213" t="s">
        <v>26120</v>
      </c>
      <c r="Y2864" s="213" t="s">
        <v>52</v>
      </c>
      <c r="Z2864" s="213" t="s">
        <v>26118</v>
      </c>
      <c r="AA2864" s="213" t="s">
        <v>26121</v>
      </c>
      <c r="AB2864" s="213" t="s">
        <v>26122</v>
      </c>
      <c r="AC2864" s="213" t="s">
        <v>26123</v>
      </c>
      <c r="AD2864" s="213" t="s">
        <v>715</v>
      </c>
      <c r="AE2864" s="213" t="s">
        <v>26124</v>
      </c>
      <c r="AF2864" s="213" t="s">
        <v>66</v>
      </c>
      <c r="AG2864" s="213" t="s">
        <v>67</v>
      </c>
      <c r="AH2864" s="213" t="s">
        <v>1886</v>
      </c>
      <c r="AI2864" s="213" t="s">
        <v>26125</v>
      </c>
      <c r="AJ2864" s="213" t="s">
        <v>68</v>
      </c>
      <c r="AK2864" s="213" t="s">
        <v>26126</v>
      </c>
      <c r="AL2864" s="213" t="s">
        <v>52</v>
      </c>
      <c r="AM2864" s="213" t="s">
        <v>52</v>
      </c>
      <c r="AN2864" s="213" t="s">
        <v>52</v>
      </c>
      <c r="AO2864" s="213" t="s">
        <v>52</v>
      </c>
      <c r="AP2864" s="213" t="s">
        <v>52</v>
      </c>
      <c r="AQ2864" s="213" t="s">
        <v>52</v>
      </c>
      <c r="AR2864" s="213" t="s">
        <v>52</v>
      </c>
      <c r="AS2864" s="213" t="s">
        <v>50</v>
      </c>
      <c r="AT2864" s="213" t="s">
        <v>51</v>
      </c>
      <c r="AU2864" s="213" t="s">
        <v>50</v>
      </c>
    </row>
    <row r="2865" spans="1:47" x14ac:dyDescent="0.25">
      <c r="A2865" t="s">
        <v>31030</v>
      </c>
      <c r="B2865" s="214" t="s">
        <v>26127</v>
      </c>
      <c r="C2865" s="222">
        <v>45105</v>
      </c>
      <c r="D2865" s="213" t="s">
        <v>89</v>
      </c>
      <c r="E2865" s="213" t="s">
        <v>1923</v>
      </c>
      <c r="F2865" s="213" t="s">
        <v>50</v>
      </c>
      <c r="G2865" s="215">
        <v>1</v>
      </c>
      <c r="H2865" s="215">
        <v>54.9</v>
      </c>
      <c r="I2865" s="215">
        <v>11.88</v>
      </c>
      <c r="J2865" s="215">
        <v>-14.83</v>
      </c>
      <c r="K2865" s="215">
        <v>-11.88</v>
      </c>
      <c r="L2865" s="215" t="s">
        <v>51</v>
      </c>
      <c r="M2865" s="215">
        <v>40.07</v>
      </c>
      <c r="N2865" s="213" t="s">
        <v>52</v>
      </c>
      <c r="O2865" s="213" t="s">
        <v>25507</v>
      </c>
      <c r="P2865" s="213" t="s">
        <v>25508</v>
      </c>
      <c r="Q2865" s="213" t="s">
        <v>25509</v>
      </c>
      <c r="R2865" s="213" t="s">
        <v>52</v>
      </c>
      <c r="S2865" s="215">
        <v>54.9</v>
      </c>
      <c r="T2865" s="215" t="s">
        <v>76</v>
      </c>
      <c r="U2865" s="213" t="s">
        <v>77</v>
      </c>
      <c r="V2865" s="213" t="s">
        <v>52</v>
      </c>
      <c r="W2865" s="213" t="s">
        <v>52</v>
      </c>
      <c r="X2865" s="213" t="s">
        <v>52</v>
      </c>
      <c r="Y2865" s="213" t="s">
        <v>52</v>
      </c>
      <c r="Z2865" s="213" t="s">
        <v>26128</v>
      </c>
      <c r="AA2865" s="213" t="s">
        <v>26129</v>
      </c>
      <c r="AB2865" s="213" t="s">
        <v>26130</v>
      </c>
      <c r="AC2865" s="213" t="s">
        <v>16992</v>
      </c>
      <c r="AD2865" s="213" t="s">
        <v>64</v>
      </c>
      <c r="AE2865" s="213" t="s">
        <v>16993</v>
      </c>
      <c r="AF2865" s="213" t="s">
        <v>66</v>
      </c>
      <c r="AG2865" s="213" t="s">
        <v>84</v>
      </c>
      <c r="AH2865" s="213" t="s">
        <v>26131</v>
      </c>
      <c r="AI2865" s="213" t="s">
        <v>26132</v>
      </c>
      <c r="AJ2865" s="213" t="s">
        <v>68</v>
      </c>
      <c r="AK2865" s="213" t="s">
        <v>26133</v>
      </c>
      <c r="AL2865" s="213" t="s">
        <v>52</v>
      </c>
      <c r="AM2865" s="213" t="s">
        <v>52</v>
      </c>
      <c r="AN2865" s="213" t="s">
        <v>52</v>
      </c>
      <c r="AO2865" s="213" t="s">
        <v>52</v>
      </c>
      <c r="AP2865" s="213" t="s">
        <v>52</v>
      </c>
      <c r="AQ2865" s="213" t="s">
        <v>52</v>
      </c>
      <c r="AR2865" s="213" t="s">
        <v>52</v>
      </c>
      <c r="AS2865" s="213" t="s">
        <v>50</v>
      </c>
      <c r="AT2865" s="213" t="s">
        <v>51</v>
      </c>
      <c r="AU2865" s="213" t="s">
        <v>50</v>
      </c>
    </row>
    <row r="2866" spans="1:47" x14ac:dyDescent="0.25">
      <c r="A2866" t="s">
        <v>31030</v>
      </c>
      <c r="B2866" s="214" t="s">
        <v>26134</v>
      </c>
      <c r="C2866" s="222">
        <v>45105</v>
      </c>
      <c r="D2866" s="213" t="s">
        <v>89</v>
      </c>
      <c r="E2866" s="213" t="s">
        <v>1923</v>
      </c>
      <c r="F2866" s="213" t="s">
        <v>50</v>
      </c>
      <c r="G2866" s="215">
        <v>1</v>
      </c>
      <c r="H2866" s="215">
        <v>218.24</v>
      </c>
      <c r="I2866" s="215">
        <v>1.59</v>
      </c>
      <c r="J2866" s="215">
        <v>-37.1</v>
      </c>
      <c r="K2866" s="215" t="s">
        <v>51</v>
      </c>
      <c r="L2866" s="215" t="s">
        <v>51</v>
      </c>
      <c r="M2866" s="215">
        <v>182.73</v>
      </c>
      <c r="N2866" s="213" t="s">
        <v>72</v>
      </c>
      <c r="O2866" s="213" t="s">
        <v>26135</v>
      </c>
      <c r="P2866" s="213" t="s">
        <v>26136</v>
      </c>
      <c r="Q2866" s="213" t="s">
        <v>26137</v>
      </c>
      <c r="R2866" s="213" t="s">
        <v>52</v>
      </c>
      <c r="S2866" s="215">
        <v>218.24</v>
      </c>
      <c r="T2866" s="215" t="s">
        <v>76</v>
      </c>
      <c r="U2866" s="213" t="s">
        <v>57</v>
      </c>
      <c r="V2866" s="213" t="s">
        <v>26138</v>
      </c>
      <c r="W2866" s="213" t="s">
        <v>26139</v>
      </c>
      <c r="X2866" s="213" t="s">
        <v>26140</v>
      </c>
      <c r="Y2866" s="213" t="s">
        <v>52</v>
      </c>
      <c r="Z2866" s="213" t="s">
        <v>26138</v>
      </c>
      <c r="AA2866" s="213" t="s">
        <v>26141</v>
      </c>
      <c r="AB2866" s="213" t="s">
        <v>26142</v>
      </c>
      <c r="AC2866" s="213" t="s">
        <v>64</v>
      </c>
      <c r="AD2866" s="213" t="s">
        <v>64</v>
      </c>
      <c r="AE2866" s="213" t="s">
        <v>26143</v>
      </c>
      <c r="AF2866" s="213" t="s">
        <v>66</v>
      </c>
      <c r="AG2866" s="213" t="s">
        <v>784</v>
      </c>
      <c r="AH2866" s="213" t="s">
        <v>26144</v>
      </c>
      <c r="AI2866" s="213" t="s">
        <v>26145</v>
      </c>
      <c r="AJ2866" s="213" t="s">
        <v>1577</v>
      </c>
      <c r="AK2866" s="213" t="s">
        <v>26146</v>
      </c>
      <c r="AL2866" s="213" t="s">
        <v>52</v>
      </c>
      <c r="AM2866" s="213" t="s">
        <v>52</v>
      </c>
      <c r="AN2866" s="213" t="s">
        <v>52</v>
      </c>
      <c r="AO2866" s="213" t="s">
        <v>52</v>
      </c>
      <c r="AP2866" s="213" t="s">
        <v>52</v>
      </c>
      <c r="AQ2866" s="213" t="s">
        <v>52</v>
      </c>
      <c r="AR2866" s="213" t="s">
        <v>52</v>
      </c>
      <c r="AS2866" s="213" t="s">
        <v>50</v>
      </c>
      <c r="AT2866" s="213" t="s">
        <v>51</v>
      </c>
      <c r="AU2866" s="213" t="s">
        <v>50</v>
      </c>
    </row>
    <row r="2867" spans="1:47" x14ac:dyDescent="0.25">
      <c r="A2867" t="s">
        <v>31030</v>
      </c>
      <c r="B2867" s="214" t="s">
        <v>26147</v>
      </c>
      <c r="C2867" s="222">
        <v>45105</v>
      </c>
      <c r="D2867" s="213" t="s">
        <v>89</v>
      </c>
      <c r="E2867" s="213" t="s">
        <v>1923</v>
      </c>
      <c r="F2867" s="213" t="s">
        <v>50</v>
      </c>
      <c r="G2867" s="215">
        <v>1</v>
      </c>
      <c r="H2867" s="215">
        <v>54.9</v>
      </c>
      <c r="I2867" s="215">
        <v>11.88</v>
      </c>
      <c r="J2867" s="215">
        <v>-14.83</v>
      </c>
      <c r="K2867" s="215">
        <v>-11.88</v>
      </c>
      <c r="L2867" s="215" t="s">
        <v>51</v>
      </c>
      <c r="M2867" s="215">
        <v>40.07</v>
      </c>
      <c r="N2867" s="213" t="s">
        <v>52</v>
      </c>
      <c r="O2867" s="213" t="s">
        <v>177</v>
      </c>
      <c r="P2867" s="213" t="s">
        <v>25441</v>
      </c>
      <c r="Q2867" s="213" t="s">
        <v>25442</v>
      </c>
      <c r="R2867" s="213" t="s">
        <v>52</v>
      </c>
      <c r="S2867" s="215">
        <v>54.9</v>
      </c>
      <c r="T2867" s="215" t="s">
        <v>76</v>
      </c>
      <c r="U2867" s="213" t="s">
        <v>77</v>
      </c>
      <c r="V2867" s="213" t="s">
        <v>52</v>
      </c>
      <c r="W2867" s="213" t="s">
        <v>52</v>
      </c>
      <c r="X2867" s="213" t="s">
        <v>52</v>
      </c>
      <c r="Y2867" s="213" t="s">
        <v>52</v>
      </c>
      <c r="Z2867" s="213" t="s">
        <v>26148</v>
      </c>
      <c r="AA2867" s="213" t="s">
        <v>26149</v>
      </c>
      <c r="AB2867" s="213" t="s">
        <v>26150</v>
      </c>
      <c r="AC2867" s="213" t="s">
        <v>64</v>
      </c>
      <c r="AD2867" s="213" t="s">
        <v>64</v>
      </c>
      <c r="AE2867" s="213" t="s">
        <v>26151</v>
      </c>
      <c r="AF2867" s="213" t="s">
        <v>66</v>
      </c>
      <c r="AG2867" s="213" t="s">
        <v>84</v>
      </c>
      <c r="AH2867" s="213" t="s">
        <v>26152</v>
      </c>
      <c r="AI2867" s="213" t="s">
        <v>26153</v>
      </c>
      <c r="AJ2867" s="213" t="s">
        <v>68</v>
      </c>
      <c r="AK2867" s="213" t="s">
        <v>26154</v>
      </c>
      <c r="AL2867" s="213" t="s">
        <v>52</v>
      </c>
      <c r="AM2867" s="213" t="s">
        <v>52</v>
      </c>
      <c r="AN2867" s="213" t="s">
        <v>52</v>
      </c>
      <c r="AO2867" s="213" t="s">
        <v>52</v>
      </c>
      <c r="AP2867" s="213" t="s">
        <v>52</v>
      </c>
      <c r="AQ2867" s="213" t="s">
        <v>52</v>
      </c>
      <c r="AR2867" s="213" t="s">
        <v>52</v>
      </c>
      <c r="AS2867" s="213" t="s">
        <v>50</v>
      </c>
      <c r="AT2867" s="213" t="s">
        <v>51</v>
      </c>
      <c r="AU2867" s="213" t="s">
        <v>50</v>
      </c>
    </row>
    <row r="2868" spans="1:47" x14ac:dyDescent="0.25">
      <c r="A2868" t="s">
        <v>31030</v>
      </c>
      <c r="B2868" s="214" t="s">
        <v>26155</v>
      </c>
      <c r="C2868" s="222">
        <v>45105</v>
      </c>
      <c r="D2868" s="213" t="s">
        <v>89</v>
      </c>
      <c r="E2868" s="213" t="s">
        <v>1923</v>
      </c>
      <c r="F2868" s="213" t="s">
        <v>50</v>
      </c>
      <c r="G2868" s="215">
        <v>1</v>
      </c>
      <c r="H2868" s="215">
        <v>59.7</v>
      </c>
      <c r="I2868" s="215">
        <v>23.8</v>
      </c>
      <c r="J2868" s="215">
        <v>-15.65</v>
      </c>
      <c r="K2868" s="215">
        <v>-23.8</v>
      </c>
      <c r="L2868" s="215" t="s">
        <v>51</v>
      </c>
      <c r="M2868" s="215">
        <v>44.05</v>
      </c>
      <c r="N2868" s="213" t="s">
        <v>52</v>
      </c>
      <c r="O2868" s="213" t="s">
        <v>620</v>
      </c>
      <c r="P2868" s="213" t="s">
        <v>25536</v>
      </c>
      <c r="Q2868" s="213" t="s">
        <v>25537</v>
      </c>
      <c r="R2868" s="213" t="s">
        <v>52</v>
      </c>
      <c r="S2868" s="215">
        <v>59.7</v>
      </c>
      <c r="T2868" s="215" t="s">
        <v>76</v>
      </c>
      <c r="U2868" s="213" t="s">
        <v>77</v>
      </c>
      <c r="V2868" s="213" t="s">
        <v>52</v>
      </c>
      <c r="W2868" s="213" t="s">
        <v>52</v>
      </c>
      <c r="X2868" s="213" t="s">
        <v>52</v>
      </c>
      <c r="Y2868" s="213" t="s">
        <v>52</v>
      </c>
      <c r="Z2868" s="213" t="s">
        <v>26156</v>
      </c>
      <c r="AA2868" s="213" t="s">
        <v>26157</v>
      </c>
      <c r="AB2868" s="213" t="s">
        <v>26158</v>
      </c>
      <c r="AC2868" s="213" t="s">
        <v>2029</v>
      </c>
      <c r="AD2868" s="213" t="s">
        <v>206</v>
      </c>
      <c r="AE2868" s="213" t="s">
        <v>26159</v>
      </c>
      <c r="AF2868" s="213" t="s">
        <v>66</v>
      </c>
      <c r="AG2868" s="213" t="s">
        <v>84</v>
      </c>
      <c r="AH2868" s="213" t="s">
        <v>2714</v>
      </c>
      <c r="AI2868" s="213" t="s">
        <v>2822</v>
      </c>
      <c r="AJ2868" s="213" t="s">
        <v>68</v>
      </c>
      <c r="AK2868" s="213" t="s">
        <v>26160</v>
      </c>
      <c r="AL2868" s="213" t="s">
        <v>52</v>
      </c>
      <c r="AM2868" s="213" t="s">
        <v>52</v>
      </c>
      <c r="AN2868" s="213" t="s">
        <v>52</v>
      </c>
      <c r="AO2868" s="213" t="s">
        <v>52</v>
      </c>
      <c r="AP2868" s="213" t="s">
        <v>52</v>
      </c>
      <c r="AQ2868" s="213" t="s">
        <v>52</v>
      </c>
      <c r="AR2868" s="213" t="s">
        <v>52</v>
      </c>
      <c r="AS2868" s="213" t="s">
        <v>50</v>
      </c>
      <c r="AT2868" s="213" t="s">
        <v>51</v>
      </c>
      <c r="AU2868" s="213" t="s">
        <v>50</v>
      </c>
    </row>
    <row r="2869" spans="1:47" x14ac:dyDescent="0.25">
      <c r="A2869" t="s">
        <v>31030</v>
      </c>
      <c r="B2869" s="214" t="s">
        <v>26161</v>
      </c>
      <c r="C2869" s="222">
        <v>45105</v>
      </c>
      <c r="D2869" s="213" t="s">
        <v>89</v>
      </c>
      <c r="E2869" s="213" t="s">
        <v>774</v>
      </c>
      <c r="F2869" s="213" t="s">
        <v>50</v>
      </c>
      <c r="G2869" s="215">
        <v>1</v>
      </c>
      <c r="H2869" s="215">
        <v>54.9</v>
      </c>
      <c r="I2869" s="215">
        <v>27.4</v>
      </c>
      <c r="J2869" s="215">
        <v>-14.83</v>
      </c>
      <c r="K2869" s="215">
        <v>-27.4</v>
      </c>
      <c r="L2869" s="215" t="s">
        <v>51</v>
      </c>
      <c r="M2869" s="215">
        <v>40.07</v>
      </c>
      <c r="N2869" s="213" t="s">
        <v>52</v>
      </c>
      <c r="O2869" s="213" t="s">
        <v>177</v>
      </c>
      <c r="P2869" s="213" t="s">
        <v>25441</v>
      </c>
      <c r="Q2869" s="213" t="s">
        <v>25442</v>
      </c>
      <c r="R2869" s="213" t="s">
        <v>52</v>
      </c>
      <c r="S2869" s="215">
        <v>54.9</v>
      </c>
      <c r="T2869" s="215" t="s">
        <v>76</v>
      </c>
      <c r="U2869" s="213" t="s">
        <v>77</v>
      </c>
      <c r="V2869" s="213" t="s">
        <v>52</v>
      </c>
      <c r="W2869" s="213" t="s">
        <v>52</v>
      </c>
      <c r="X2869" s="213" t="s">
        <v>52</v>
      </c>
      <c r="Y2869" s="213" t="s">
        <v>52</v>
      </c>
      <c r="Z2869" s="213" t="s">
        <v>26162</v>
      </c>
      <c r="AA2869" s="213" t="s">
        <v>26163</v>
      </c>
      <c r="AB2869" s="213" t="s">
        <v>26164</v>
      </c>
      <c r="AC2869" s="213" t="s">
        <v>1048</v>
      </c>
      <c r="AD2869" s="213" t="s">
        <v>333</v>
      </c>
      <c r="AE2869" s="213" t="s">
        <v>26165</v>
      </c>
      <c r="AF2869" s="213" t="s">
        <v>66</v>
      </c>
      <c r="AG2869" s="213" t="s">
        <v>84</v>
      </c>
      <c r="AH2869" s="213" t="s">
        <v>26166</v>
      </c>
      <c r="AI2869" s="213" t="s">
        <v>26167</v>
      </c>
      <c r="AJ2869" s="213" t="s">
        <v>68</v>
      </c>
      <c r="AK2869" s="213" t="s">
        <v>26168</v>
      </c>
      <c r="AL2869" s="213" t="s">
        <v>52</v>
      </c>
      <c r="AM2869" s="213" t="s">
        <v>52</v>
      </c>
      <c r="AN2869" s="213" t="s">
        <v>52</v>
      </c>
      <c r="AO2869" s="213" t="s">
        <v>52</v>
      </c>
      <c r="AP2869" s="213" t="s">
        <v>52</v>
      </c>
      <c r="AQ2869" s="213" t="s">
        <v>52</v>
      </c>
      <c r="AR2869" s="213" t="s">
        <v>52</v>
      </c>
      <c r="AS2869" s="213" t="s">
        <v>50</v>
      </c>
      <c r="AT2869" s="213" t="s">
        <v>51</v>
      </c>
      <c r="AU2869" s="213" t="s">
        <v>50</v>
      </c>
    </row>
    <row r="2870" spans="1:47" x14ac:dyDescent="0.25">
      <c r="A2870" t="s">
        <v>31030</v>
      </c>
      <c r="B2870" s="214" t="s">
        <v>26169</v>
      </c>
      <c r="C2870" s="222">
        <v>45105</v>
      </c>
      <c r="D2870" s="213" t="s">
        <v>89</v>
      </c>
      <c r="E2870" s="213" t="s">
        <v>1923</v>
      </c>
      <c r="F2870" s="213" t="s">
        <v>50</v>
      </c>
      <c r="G2870" s="215">
        <v>1</v>
      </c>
      <c r="H2870" s="215">
        <v>82.64</v>
      </c>
      <c r="I2870" s="215" t="s">
        <v>51</v>
      </c>
      <c r="J2870" s="215">
        <v>-9.92</v>
      </c>
      <c r="K2870" s="215">
        <v>-20.45</v>
      </c>
      <c r="L2870" s="215" t="s">
        <v>51</v>
      </c>
      <c r="M2870" s="215">
        <v>52.27</v>
      </c>
      <c r="N2870" s="213" t="s">
        <v>72</v>
      </c>
      <c r="O2870" s="213" t="s">
        <v>2254</v>
      </c>
      <c r="P2870" s="213" t="s">
        <v>26170</v>
      </c>
      <c r="Q2870" s="213" t="s">
        <v>2256</v>
      </c>
      <c r="R2870" s="213" t="s">
        <v>52</v>
      </c>
      <c r="S2870" s="215">
        <v>82.64</v>
      </c>
      <c r="T2870" s="215" t="s">
        <v>56</v>
      </c>
      <c r="U2870" s="213" t="s">
        <v>77</v>
      </c>
      <c r="V2870" s="213" t="s">
        <v>52</v>
      </c>
      <c r="W2870" s="213" t="s">
        <v>52</v>
      </c>
      <c r="X2870" s="213" t="s">
        <v>52</v>
      </c>
      <c r="Y2870" s="213" t="s">
        <v>52</v>
      </c>
      <c r="Z2870" s="213" t="s">
        <v>26171</v>
      </c>
      <c r="AA2870" s="213" t="s">
        <v>26172</v>
      </c>
      <c r="AB2870" s="213" t="s">
        <v>26173</v>
      </c>
      <c r="AC2870" s="213" t="s">
        <v>64</v>
      </c>
      <c r="AD2870" s="213" t="s">
        <v>64</v>
      </c>
      <c r="AE2870" s="213" t="s">
        <v>26174</v>
      </c>
      <c r="AF2870" s="213" t="s">
        <v>66</v>
      </c>
      <c r="AG2870" s="213" t="s">
        <v>84</v>
      </c>
      <c r="AH2870" s="213" t="s">
        <v>2532</v>
      </c>
      <c r="AI2870" s="213" t="s">
        <v>26175</v>
      </c>
      <c r="AJ2870" s="213" t="s">
        <v>68</v>
      </c>
      <c r="AK2870" s="213" t="s">
        <v>26176</v>
      </c>
      <c r="AL2870" s="213" t="s">
        <v>52</v>
      </c>
      <c r="AM2870" s="213" t="s">
        <v>52</v>
      </c>
      <c r="AN2870" s="213" t="s">
        <v>52</v>
      </c>
      <c r="AO2870" s="213" t="s">
        <v>52</v>
      </c>
      <c r="AP2870" s="213" t="s">
        <v>52</v>
      </c>
      <c r="AQ2870" s="213" t="s">
        <v>52</v>
      </c>
      <c r="AR2870" s="213" t="s">
        <v>52</v>
      </c>
      <c r="AS2870" s="213" t="s">
        <v>50</v>
      </c>
      <c r="AT2870" s="213" t="s">
        <v>51</v>
      </c>
      <c r="AU2870" s="213" t="s">
        <v>50</v>
      </c>
    </row>
    <row r="2871" spans="1:47" x14ac:dyDescent="0.25">
      <c r="A2871" t="s">
        <v>31030</v>
      </c>
      <c r="B2871" s="214" t="s">
        <v>26177</v>
      </c>
      <c r="C2871" s="222">
        <v>45105</v>
      </c>
      <c r="D2871" s="213" t="s">
        <v>89</v>
      </c>
      <c r="E2871" s="213" t="s">
        <v>1923</v>
      </c>
      <c r="F2871" s="213" t="s">
        <v>50</v>
      </c>
      <c r="G2871" s="215">
        <v>1</v>
      </c>
      <c r="H2871" s="215">
        <v>54.9</v>
      </c>
      <c r="I2871" s="215">
        <v>8.75</v>
      </c>
      <c r="J2871" s="215">
        <v>-14.83</v>
      </c>
      <c r="K2871" s="215">
        <v>-8.75</v>
      </c>
      <c r="L2871" s="215" t="s">
        <v>51</v>
      </c>
      <c r="M2871" s="215">
        <v>40.07</v>
      </c>
      <c r="N2871" s="213" t="s">
        <v>52</v>
      </c>
      <c r="O2871" s="213" t="s">
        <v>177</v>
      </c>
      <c r="P2871" s="213" t="s">
        <v>25441</v>
      </c>
      <c r="Q2871" s="213" t="s">
        <v>25442</v>
      </c>
      <c r="R2871" s="213" t="s">
        <v>52</v>
      </c>
      <c r="S2871" s="215">
        <v>54.9</v>
      </c>
      <c r="T2871" s="215" t="s">
        <v>76</v>
      </c>
      <c r="U2871" s="213" t="s">
        <v>77</v>
      </c>
      <c r="V2871" s="213" t="s">
        <v>52</v>
      </c>
      <c r="W2871" s="213" t="s">
        <v>52</v>
      </c>
      <c r="X2871" s="213" t="s">
        <v>52</v>
      </c>
      <c r="Y2871" s="213" t="s">
        <v>52</v>
      </c>
      <c r="Z2871" s="213" t="s">
        <v>26178</v>
      </c>
      <c r="AA2871" s="213" t="s">
        <v>26179</v>
      </c>
      <c r="AB2871" s="213" t="s">
        <v>26180</v>
      </c>
      <c r="AC2871" s="213" t="s">
        <v>1790</v>
      </c>
      <c r="AD2871" s="213" t="s">
        <v>64</v>
      </c>
      <c r="AE2871" s="213" t="s">
        <v>26181</v>
      </c>
      <c r="AF2871" s="213" t="s">
        <v>66</v>
      </c>
      <c r="AG2871" s="213" t="s">
        <v>84</v>
      </c>
      <c r="AH2871" s="213" t="s">
        <v>26182</v>
      </c>
      <c r="AI2871" s="213" t="s">
        <v>26183</v>
      </c>
      <c r="AJ2871" s="213" t="s">
        <v>68</v>
      </c>
      <c r="AK2871" s="213" t="s">
        <v>26184</v>
      </c>
      <c r="AL2871" s="213" t="s">
        <v>26185</v>
      </c>
      <c r="AM2871" s="213" t="s">
        <v>52</v>
      </c>
      <c r="AN2871" s="213" t="s">
        <v>52</v>
      </c>
      <c r="AO2871" s="213" t="s">
        <v>52</v>
      </c>
      <c r="AP2871" s="213" t="s">
        <v>52</v>
      </c>
      <c r="AQ2871" s="213" t="s">
        <v>52</v>
      </c>
      <c r="AR2871" s="213" t="s">
        <v>52</v>
      </c>
      <c r="AS2871" s="213" t="s">
        <v>50</v>
      </c>
      <c r="AT2871" s="213" t="s">
        <v>51</v>
      </c>
      <c r="AU2871" s="213" t="s">
        <v>50</v>
      </c>
    </row>
    <row r="2872" spans="1:47" x14ac:dyDescent="0.25">
      <c r="A2872" t="s">
        <v>31030</v>
      </c>
      <c r="B2872" s="214" t="s">
        <v>26186</v>
      </c>
      <c r="C2872" s="222">
        <v>45105</v>
      </c>
      <c r="D2872" s="213" t="s">
        <v>89</v>
      </c>
      <c r="E2872" s="213" t="s">
        <v>1923</v>
      </c>
      <c r="F2872" s="213" t="s">
        <v>50</v>
      </c>
      <c r="G2872" s="215">
        <v>1</v>
      </c>
      <c r="H2872" s="215">
        <v>82.64</v>
      </c>
      <c r="I2872" s="215" t="s">
        <v>51</v>
      </c>
      <c r="J2872" s="215">
        <v>-9.92</v>
      </c>
      <c r="K2872" s="215">
        <v>-20.45</v>
      </c>
      <c r="L2872" s="215" t="s">
        <v>51</v>
      </c>
      <c r="M2872" s="215">
        <v>52.27</v>
      </c>
      <c r="N2872" s="213" t="s">
        <v>72</v>
      </c>
      <c r="O2872" s="213" t="s">
        <v>2254</v>
      </c>
      <c r="P2872" s="213" t="s">
        <v>26170</v>
      </c>
      <c r="Q2872" s="213" t="s">
        <v>2256</v>
      </c>
      <c r="R2872" s="213" t="s">
        <v>52</v>
      </c>
      <c r="S2872" s="215">
        <v>82.64</v>
      </c>
      <c r="T2872" s="215" t="s">
        <v>56</v>
      </c>
      <c r="U2872" s="213" t="s">
        <v>77</v>
      </c>
      <c r="V2872" s="213" t="s">
        <v>52</v>
      </c>
      <c r="W2872" s="213" t="s">
        <v>52</v>
      </c>
      <c r="X2872" s="213" t="s">
        <v>52</v>
      </c>
      <c r="Y2872" s="213" t="s">
        <v>52</v>
      </c>
      <c r="Z2872" s="213" t="s">
        <v>26187</v>
      </c>
      <c r="AA2872" s="213" t="s">
        <v>26188</v>
      </c>
      <c r="AB2872" s="213" t="s">
        <v>26189</v>
      </c>
      <c r="AC2872" s="213" t="s">
        <v>2075</v>
      </c>
      <c r="AD2872" s="213" t="s">
        <v>64</v>
      </c>
      <c r="AE2872" s="213" t="s">
        <v>26190</v>
      </c>
      <c r="AF2872" s="213" t="s">
        <v>66</v>
      </c>
      <c r="AG2872" s="213" t="s">
        <v>84</v>
      </c>
      <c r="AH2872" s="213" t="s">
        <v>26191</v>
      </c>
      <c r="AI2872" s="213" t="s">
        <v>26192</v>
      </c>
      <c r="AJ2872" s="213" t="s">
        <v>68</v>
      </c>
      <c r="AK2872" s="213" t="s">
        <v>26193</v>
      </c>
      <c r="AL2872" s="213" t="s">
        <v>52</v>
      </c>
      <c r="AM2872" s="213" t="s">
        <v>52</v>
      </c>
      <c r="AN2872" s="213" t="s">
        <v>52</v>
      </c>
      <c r="AO2872" s="213" t="s">
        <v>52</v>
      </c>
      <c r="AP2872" s="213" t="s">
        <v>52</v>
      </c>
      <c r="AQ2872" s="213" t="s">
        <v>52</v>
      </c>
      <c r="AR2872" s="213" t="s">
        <v>52</v>
      </c>
      <c r="AS2872" s="213" t="s">
        <v>50</v>
      </c>
      <c r="AT2872" s="213" t="s">
        <v>51</v>
      </c>
      <c r="AU2872" s="213" t="s">
        <v>50</v>
      </c>
    </row>
    <row r="2873" spans="1:47" x14ac:dyDescent="0.25">
      <c r="A2873" t="s">
        <v>31030</v>
      </c>
      <c r="B2873" s="214" t="s">
        <v>26194</v>
      </c>
      <c r="C2873" s="222">
        <v>45105</v>
      </c>
      <c r="D2873" s="213" t="s">
        <v>89</v>
      </c>
      <c r="E2873" s="213" t="s">
        <v>104</v>
      </c>
      <c r="F2873" s="213" t="s">
        <v>50</v>
      </c>
      <c r="G2873" s="215">
        <v>1</v>
      </c>
      <c r="H2873" s="215">
        <v>79</v>
      </c>
      <c r="I2873" s="215">
        <v>14.03</v>
      </c>
      <c r="J2873" s="215">
        <v>-13.43</v>
      </c>
      <c r="K2873" s="215">
        <v>-32.479999999999997</v>
      </c>
      <c r="L2873" s="215" t="s">
        <v>51</v>
      </c>
      <c r="M2873" s="215">
        <v>47.12</v>
      </c>
      <c r="N2873" s="213" t="s">
        <v>52</v>
      </c>
      <c r="O2873" s="213" t="s">
        <v>165</v>
      </c>
      <c r="P2873" s="213" t="s">
        <v>26195</v>
      </c>
      <c r="Q2873" s="213" t="s">
        <v>26196</v>
      </c>
      <c r="R2873" s="213" t="s">
        <v>52</v>
      </c>
      <c r="S2873" s="215">
        <v>79</v>
      </c>
      <c r="T2873" s="215" t="s">
        <v>76</v>
      </c>
      <c r="U2873" s="213" t="s">
        <v>57</v>
      </c>
      <c r="V2873" s="213" t="s">
        <v>26197</v>
      </c>
      <c r="W2873" s="213" t="s">
        <v>26198</v>
      </c>
      <c r="X2873" s="213" t="s">
        <v>26199</v>
      </c>
      <c r="Y2873" s="213" t="s">
        <v>52</v>
      </c>
      <c r="Z2873" s="213" t="s">
        <v>26197</v>
      </c>
      <c r="AA2873" s="213" t="s">
        <v>26200</v>
      </c>
      <c r="AB2873" s="213" t="s">
        <v>26201</v>
      </c>
      <c r="AC2873" s="213" t="s">
        <v>26202</v>
      </c>
      <c r="AD2873" s="213" t="s">
        <v>1323</v>
      </c>
      <c r="AE2873" s="213" t="s">
        <v>26203</v>
      </c>
      <c r="AF2873" s="213" t="s">
        <v>66</v>
      </c>
      <c r="AG2873" s="213" t="s">
        <v>67</v>
      </c>
      <c r="AH2873" s="213" t="s">
        <v>26204</v>
      </c>
      <c r="AI2873" s="213" t="s">
        <v>865</v>
      </c>
      <c r="AJ2873" s="213" t="s">
        <v>68</v>
      </c>
      <c r="AK2873" s="213" t="s">
        <v>26205</v>
      </c>
      <c r="AL2873" s="213" t="s">
        <v>52</v>
      </c>
      <c r="AM2873" s="213" t="s">
        <v>52</v>
      </c>
      <c r="AN2873" s="213" t="s">
        <v>52</v>
      </c>
      <c r="AO2873" s="213" t="s">
        <v>52</v>
      </c>
      <c r="AP2873" s="213" t="s">
        <v>52</v>
      </c>
      <c r="AQ2873" s="213" t="s">
        <v>52</v>
      </c>
      <c r="AR2873" s="213" t="s">
        <v>52</v>
      </c>
      <c r="AS2873" s="213" t="s">
        <v>50</v>
      </c>
      <c r="AT2873" s="213" t="s">
        <v>51</v>
      </c>
      <c r="AU2873" s="213" t="s">
        <v>50</v>
      </c>
    </row>
    <row r="2874" spans="1:47" x14ac:dyDescent="0.25">
      <c r="A2874" t="s">
        <v>31030</v>
      </c>
      <c r="B2874" s="214" t="s">
        <v>26206</v>
      </c>
      <c r="C2874" s="222">
        <v>45105</v>
      </c>
      <c r="D2874" s="213" t="s">
        <v>89</v>
      </c>
      <c r="E2874" s="213" t="s">
        <v>774</v>
      </c>
      <c r="F2874" s="213" t="s">
        <v>50</v>
      </c>
      <c r="G2874" s="215">
        <v>1</v>
      </c>
      <c r="H2874" s="215">
        <v>133.46</v>
      </c>
      <c r="I2874" s="215" t="s">
        <v>51</v>
      </c>
      <c r="J2874" s="215">
        <v>-16.02</v>
      </c>
      <c r="K2874" s="215">
        <v>-20.45</v>
      </c>
      <c r="L2874" s="215" t="s">
        <v>51</v>
      </c>
      <c r="M2874" s="215">
        <v>96.99</v>
      </c>
      <c r="N2874" s="213" t="s">
        <v>52</v>
      </c>
      <c r="O2874" s="213" t="s">
        <v>25594</v>
      </c>
      <c r="P2874" s="213" t="s">
        <v>25595</v>
      </c>
      <c r="Q2874" s="213" t="s">
        <v>25596</v>
      </c>
      <c r="R2874" s="213" t="s">
        <v>52</v>
      </c>
      <c r="S2874" s="215">
        <v>133.46</v>
      </c>
      <c r="T2874" s="215" t="s">
        <v>56</v>
      </c>
      <c r="U2874" s="213" t="s">
        <v>57</v>
      </c>
      <c r="V2874" s="213" t="s">
        <v>26207</v>
      </c>
      <c r="W2874" s="213" t="s">
        <v>26208</v>
      </c>
      <c r="X2874" s="213" t="s">
        <v>26209</v>
      </c>
      <c r="Y2874" s="213" t="s">
        <v>52</v>
      </c>
      <c r="Z2874" s="213" t="s">
        <v>26207</v>
      </c>
      <c r="AA2874" s="213" t="s">
        <v>26210</v>
      </c>
      <c r="AB2874" s="213" t="s">
        <v>26211</v>
      </c>
      <c r="AC2874" s="213" t="s">
        <v>26212</v>
      </c>
      <c r="AD2874" s="213" t="s">
        <v>715</v>
      </c>
      <c r="AE2874" s="213" t="s">
        <v>26213</v>
      </c>
      <c r="AF2874" s="213" t="s">
        <v>66</v>
      </c>
      <c r="AG2874" s="213" t="s">
        <v>67</v>
      </c>
      <c r="AH2874" s="213" t="s">
        <v>3513</v>
      </c>
      <c r="AI2874" s="213" t="s">
        <v>26214</v>
      </c>
      <c r="AJ2874" s="213" t="s">
        <v>68</v>
      </c>
      <c r="AK2874" s="213" t="s">
        <v>26215</v>
      </c>
      <c r="AL2874" s="213" t="s">
        <v>52</v>
      </c>
      <c r="AM2874" s="213" t="s">
        <v>52</v>
      </c>
      <c r="AN2874" s="213" t="s">
        <v>52</v>
      </c>
      <c r="AO2874" s="213" t="s">
        <v>52</v>
      </c>
      <c r="AP2874" s="213" t="s">
        <v>52</v>
      </c>
      <c r="AQ2874" s="213" t="s">
        <v>52</v>
      </c>
      <c r="AR2874" s="213" t="s">
        <v>52</v>
      </c>
      <c r="AS2874" s="213" t="s">
        <v>50</v>
      </c>
      <c r="AT2874" s="213" t="s">
        <v>51</v>
      </c>
      <c r="AU2874" s="213" t="s">
        <v>50</v>
      </c>
    </row>
    <row r="2875" spans="1:47" x14ac:dyDescent="0.25">
      <c r="A2875" t="s">
        <v>31030</v>
      </c>
      <c r="B2875" s="214" t="s">
        <v>26216</v>
      </c>
      <c r="C2875" s="222">
        <v>45105</v>
      </c>
      <c r="D2875" s="213" t="s">
        <v>89</v>
      </c>
      <c r="E2875" s="213" t="s">
        <v>1923</v>
      </c>
      <c r="F2875" s="213" t="s">
        <v>50</v>
      </c>
      <c r="G2875" s="215">
        <v>1</v>
      </c>
      <c r="H2875" s="215">
        <v>82.64</v>
      </c>
      <c r="I2875" s="215" t="s">
        <v>51</v>
      </c>
      <c r="J2875" s="215">
        <v>-9.92</v>
      </c>
      <c r="K2875" s="215">
        <v>-20.45</v>
      </c>
      <c r="L2875" s="215" t="s">
        <v>51</v>
      </c>
      <c r="M2875" s="215">
        <v>52.27</v>
      </c>
      <c r="N2875" s="213" t="s">
        <v>72</v>
      </c>
      <c r="O2875" s="213" t="s">
        <v>2254</v>
      </c>
      <c r="P2875" s="213" t="s">
        <v>26217</v>
      </c>
      <c r="Q2875" s="213" t="s">
        <v>10608</v>
      </c>
      <c r="R2875" s="213" t="s">
        <v>52</v>
      </c>
      <c r="S2875" s="215">
        <v>82.64</v>
      </c>
      <c r="T2875" s="215" t="s">
        <v>56</v>
      </c>
      <c r="U2875" s="213" t="s">
        <v>57</v>
      </c>
      <c r="V2875" s="213" t="s">
        <v>26218</v>
      </c>
      <c r="W2875" s="213" t="s">
        <v>26219</v>
      </c>
      <c r="X2875" s="213" t="s">
        <v>26220</v>
      </c>
      <c r="Y2875" s="213" t="s">
        <v>52</v>
      </c>
      <c r="Z2875" s="213" t="s">
        <v>26218</v>
      </c>
      <c r="AA2875" s="213" t="s">
        <v>26221</v>
      </c>
      <c r="AB2875" s="213" t="s">
        <v>26222</v>
      </c>
      <c r="AC2875" s="213" t="s">
        <v>4914</v>
      </c>
      <c r="AD2875" s="213" t="s">
        <v>64</v>
      </c>
      <c r="AE2875" s="213" t="s">
        <v>4915</v>
      </c>
      <c r="AF2875" s="213" t="s">
        <v>66</v>
      </c>
      <c r="AG2875" s="213" t="s">
        <v>67</v>
      </c>
      <c r="AH2875" s="213" t="s">
        <v>26223</v>
      </c>
      <c r="AI2875" s="213" t="s">
        <v>3569</v>
      </c>
      <c r="AJ2875" s="213" t="s">
        <v>68</v>
      </c>
      <c r="AK2875" s="213" t="s">
        <v>26224</v>
      </c>
      <c r="AL2875" s="213" t="s">
        <v>52</v>
      </c>
      <c r="AM2875" s="213" t="s">
        <v>52</v>
      </c>
      <c r="AN2875" s="213" t="s">
        <v>52</v>
      </c>
      <c r="AO2875" s="213" t="s">
        <v>52</v>
      </c>
      <c r="AP2875" s="213" t="s">
        <v>52</v>
      </c>
      <c r="AQ2875" s="213" t="s">
        <v>52</v>
      </c>
      <c r="AR2875" s="213" t="s">
        <v>52</v>
      </c>
      <c r="AS2875" s="213" t="s">
        <v>50</v>
      </c>
      <c r="AT2875" s="213" t="s">
        <v>51</v>
      </c>
      <c r="AU2875" s="213" t="s">
        <v>50</v>
      </c>
    </row>
    <row r="2876" spans="1:47" x14ac:dyDescent="0.25">
      <c r="A2876" t="s">
        <v>31030</v>
      </c>
      <c r="B2876" s="214" t="s">
        <v>26225</v>
      </c>
      <c r="C2876" s="222">
        <v>45105</v>
      </c>
      <c r="D2876" s="213" t="s">
        <v>1514</v>
      </c>
      <c r="E2876" s="213" t="s">
        <v>2558</v>
      </c>
      <c r="F2876" s="213" t="s">
        <v>72</v>
      </c>
      <c r="G2876" s="215">
        <v>2</v>
      </c>
      <c r="H2876" s="215">
        <v>103.1</v>
      </c>
      <c r="I2876" s="215" t="s">
        <v>51</v>
      </c>
      <c r="J2876" s="215">
        <v>-28.52</v>
      </c>
      <c r="K2876" s="215" t="s">
        <v>51</v>
      </c>
      <c r="L2876" s="215">
        <v>-74.58</v>
      </c>
      <c r="M2876" s="215">
        <v>0</v>
      </c>
      <c r="N2876" s="213" t="s">
        <v>52</v>
      </c>
      <c r="O2876" s="213" t="s">
        <v>21858</v>
      </c>
      <c r="P2876" s="213" t="s">
        <v>26226</v>
      </c>
      <c r="Q2876" s="213" t="s">
        <v>26227</v>
      </c>
      <c r="R2876" s="213" t="s">
        <v>52</v>
      </c>
      <c r="S2876" s="215">
        <v>51.55</v>
      </c>
      <c r="T2876" s="215" t="s">
        <v>76</v>
      </c>
      <c r="U2876" s="213" t="s">
        <v>57</v>
      </c>
      <c r="V2876" s="213" t="s">
        <v>26228</v>
      </c>
      <c r="W2876" s="213" t="s">
        <v>26229</v>
      </c>
      <c r="X2876" s="213" t="s">
        <v>26230</v>
      </c>
      <c r="Y2876" s="213" t="s">
        <v>52</v>
      </c>
      <c r="Z2876" s="213" t="s">
        <v>26228</v>
      </c>
      <c r="AA2876" s="213" t="s">
        <v>26231</v>
      </c>
      <c r="AB2876" s="213" t="s">
        <v>52</v>
      </c>
      <c r="AC2876" s="213" t="s">
        <v>171</v>
      </c>
      <c r="AD2876" s="213" t="s">
        <v>64</v>
      </c>
      <c r="AE2876" s="213" t="s">
        <v>26232</v>
      </c>
      <c r="AF2876" s="213" t="s">
        <v>66</v>
      </c>
      <c r="AG2876" s="213" t="s">
        <v>67</v>
      </c>
      <c r="AH2876" s="213" t="s">
        <v>52</v>
      </c>
      <c r="AI2876" s="213" t="s">
        <v>52</v>
      </c>
      <c r="AJ2876" s="213" t="s">
        <v>68</v>
      </c>
      <c r="AK2876" s="213" t="s">
        <v>52</v>
      </c>
      <c r="AL2876" s="213" t="s">
        <v>52</v>
      </c>
      <c r="AM2876" s="213" t="s">
        <v>52</v>
      </c>
      <c r="AN2876" s="213" t="s">
        <v>52</v>
      </c>
      <c r="AO2876" s="213" t="s">
        <v>52</v>
      </c>
      <c r="AP2876" s="213" t="s">
        <v>52</v>
      </c>
      <c r="AQ2876" s="213" t="s">
        <v>52</v>
      </c>
      <c r="AR2876" s="213" t="s">
        <v>52</v>
      </c>
      <c r="AS2876" s="213" t="s">
        <v>50</v>
      </c>
      <c r="AT2876" s="213" t="s">
        <v>51</v>
      </c>
      <c r="AU2876" s="213" t="s">
        <v>50</v>
      </c>
    </row>
    <row r="2877" spans="1:47" x14ac:dyDescent="0.25">
      <c r="A2877" t="s">
        <v>31030</v>
      </c>
      <c r="B2877" s="214" t="s">
        <v>26233</v>
      </c>
      <c r="C2877" s="222">
        <v>45105</v>
      </c>
      <c r="D2877" s="213" t="s">
        <v>89</v>
      </c>
      <c r="E2877" s="213" t="s">
        <v>104</v>
      </c>
      <c r="F2877" s="213" t="s">
        <v>50</v>
      </c>
      <c r="G2877" s="215">
        <v>1</v>
      </c>
      <c r="H2877" s="215">
        <v>139.1</v>
      </c>
      <c r="I2877" s="215" t="s">
        <v>51</v>
      </c>
      <c r="J2877" s="215">
        <v>-23.65</v>
      </c>
      <c r="K2877" s="215">
        <v>-18.45</v>
      </c>
      <c r="L2877" s="215" t="s">
        <v>51</v>
      </c>
      <c r="M2877" s="215">
        <v>97</v>
      </c>
      <c r="N2877" s="213" t="s">
        <v>52</v>
      </c>
      <c r="O2877" s="213" t="s">
        <v>25594</v>
      </c>
      <c r="P2877" s="213" t="s">
        <v>25838</v>
      </c>
      <c r="Q2877" s="213" t="s">
        <v>25596</v>
      </c>
      <c r="R2877" s="213" t="s">
        <v>52</v>
      </c>
      <c r="S2877" s="215">
        <v>139.1</v>
      </c>
      <c r="T2877" s="215" t="s">
        <v>76</v>
      </c>
      <c r="U2877" s="213" t="s">
        <v>77</v>
      </c>
      <c r="V2877" s="213" t="s">
        <v>52</v>
      </c>
      <c r="W2877" s="213" t="s">
        <v>52</v>
      </c>
      <c r="X2877" s="213" t="s">
        <v>52</v>
      </c>
      <c r="Y2877" s="213" t="s">
        <v>52</v>
      </c>
      <c r="Z2877" s="213" t="s">
        <v>26234</v>
      </c>
      <c r="AA2877" s="213" t="s">
        <v>26235</v>
      </c>
      <c r="AB2877" s="213" t="s">
        <v>26236</v>
      </c>
      <c r="AC2877" s="213" t="s">
        <v>2793</v>
      </c>
      <c r="AD2877" s="213" t="s">
        <v>267</v>
      </c>
      <c r="AE2877" s="213" t="s">
        <v>26237</v>
      </c>
      <c r="AF2877" s="213" t="s">
        <v>66</v>
      </c>
      <c r="AG2877" s="213" t="s">
        <v>84</v>
      </c>
      <c r="AH2877" s="213" t="s">
        <v>26238</v>
      </c>
      <c r="AI2877" s="213" t="s">
        <v>26239</v>
      </c>
      <c r="AJ2877" s="213" t="s">
        <v>68</v>
      </c>
      <c r="AK2877" s="213" t="s">
        <v>26240</v>
      </c>
      <c r="AL2877" s="213" t="s">
        <v>52</v>
      </c>
      <c r="AM2877" s="213" t="s">
        <v>52</v>
      </c>
      <c r="AN2877" s="213" t="s">
        <v>52</v>
      </c>
      <c r="AO2877" s="213" t="s">
        <v>52</v>
      </c>
      <c r="AP2877" s="213" t="s">
        <v>52</v>
      </c>
      <c r="AQ2877" s="213" t="s">
        <v>52</v>
      </c>
      <c r="AR2877" s="213" t="s">
        <v>52</v>
      </c>
      <c r="AS2877" s="213" t="s">
        <v>50</v>
      </c>
      <c r="AT2877" s="213" t="s">
        <v>51</v>
      </c>
      <c r="AU2877" s="213" t="s">
        <v>50</v>
      </c>
    </row>
    <row r="2878" spans="1:47" x14ac:dyDescent="0.25">
      <c r="A2878" t="s">
        <v>31030</v>
      </c>
      <c r="B2878" s="214" t="s">
        <v>26241</v>
      </c>
      <c r="C2878" s="222">
        <v>45105</v>
      </c>
      <c r="D2878" s="213" t="s">
        <v>820</v>
      </c>
      <c r="E2878" s="213" t="s">
        <v>821</v>
      </c>
      <c r="F2878" s="213" t="s">
        <v>50</v>
      </c>
      <c r="G2878" s="215">
        <v>1</v>
      </c>
      <c r="H2878" s="215">
        <v>135.5</v>
      </c>
      <c r="I2878" s="215" t="s">
        <v>51</v>
      </c>
      <c r="J2878" s="215">
        <v>-23.04</v>
      </c>
      <c r="K2878" s="215">
        <v>-20.45</v>
      </c>
      <c r="L2878" s="215" t="s">
        <v>51</v>
      </c>
      <c r="M2878" s="215">
        <v>92.01</v>
      </c>
      <c r="N2878" s="213" t="s">
        <v>72</v>
      </c>
      <c r="O2878" s="213" t="s">
        <v>26242</v>
      </c>
      <c r="P2878" s="213" t="s">
        <v>26243</v>
      </c>
      <c r="Q2878" s="213" t="s">
        <v>26244</v>
      </c>
      <c r="R2878" s="213" t="s">
        <v>52</v>
      </c>
      <c r="S2878" s="215">
        <v>135.5</v>
      </c>
      <c r="T2878" s="215" t="s">
        <v>76</v>
      </c>
      <c r="U2878" s="213" t="s">
        <v>57</v>
      </c>
      <c r="V2878" s="213" t="s">
        <v>26245</v>
      </c>
      <c r="W2878" s="213" t="s">
        <v>26246</v>
      </c>
      <c r="X2878" s="213" t="s">
        <v>26247</v>
      </c>
      <c r="Y2878" s="213" t="s">
        <v>52</v>
      </c>
      <c r="Z2878" s="213" t="s">
        <v>26245</v>
      </c>
      <c r="AA2878" s="213" t="s">
        <v>26248</v>
      </c>
      <c r="AB2878" s="213" t="s">
        <v>25836</v>
      </c>
      <c r="AC2878" s="213" t="s">
        <v>64</v>
      </c>
      <c r="AD2878" s="213" t="s">
        <v>64</v>
      </c>
      <c r="AE2878" s="213" t="s">
        <v>827</v>
      </c>
      <c r="AF2878" s="213" t="s">
        <v>66</v>
      </c>
      <c r="AG2878" s="213" t="s">
        <v>67</v>
      </c>
      <c r="AH2878" s="213" t="s">
        <v>52</v>
      </c>
      <c r="AI2878" s="213" t="s">
        <v>52</v>
      </c>
      <c r="AJ2878" s="213" t="s">
        <v>68</v>
      </c>
      <c r="AK2878" s="213" t="s">
        <v>52</v>
      </c>
      <c r="AL2878" s="213" t="s">
        <v>52</v>
      </c>
      <c r="AM2878" s="213" t="s">
        <v>52</v>
      </c>
      <c r="AN2878" s="213" t="s">
        <v>52</v>
      </c>
      <c r="AO2878" s="213" t="s">
        <v>52</v>
      </c>
      <c r="AP2878" s="213" t="s">
        <v>52</v>
      </c>
      <c r="AQ2878" s="213" t="s">
        <v>52</v>
      </c>
      <c r="AR2878" s="213" t="s">
        <v>52</v>
      </c>
      <c r="AS2878" s="214" t="s">
        <v>72</v>
      </c>
      <c r="AT2878" s="213" t="s">
        <v>51</v>
      </c>
      <c r="AU2878" s="213" t="s">
        <v>50</v>
      </c>
    </row>
    <row r="2879" spans="1:47" x14ac:dyDescent="0.25">
      <c r="A2879" t="s">
        <v>31030</v>
      </c>
      <c r="B2879" s="214" t="s">
        <v>26249</v>
      </c>
      <c r="C2879" s="222">
        <v>45105</v>
      </c>
      <c r="D2879" s="213" t="s">
        <v>89</v>
      </c>
      <c r="E2879" s="213" t="s">
        <v>1923</v>
      </c>
      <c r="F2879" s="213" t="s">
        <v>50</v>
      </c>
      <c r="G2879" s="215">
        <v>1</v>
      </c>
      <c r="H2879" s="215">
        <v>50.7</v>
      </c>
      <c r="I2879" s="215">
        <v>8.91</v>
      </c>
      <c r="J2879" s="215">
        <v>-11.58</v>
      </c>
      <c r="K2879" s="215">
        <v>-8.91</v>
      </c>
      <c r="L2879" s="215" t="s">
        <v>51</v>
      </c>
      <c r="M2879" s="215">
        <v>39.119999999999997</v>
      </c>
      <c r="N2879" s="213" t="s">
        <v>52</v>
      </c>
      <c r="O2879" s="213" t="s">
        <v>3396</v>
      </c>
      <c r="P2879" s="213" t="s">
        <v>26012</v>
      </c>
      <c r="Q2879" s="213" t="s">
        <v>26013</v>
      </c>
      <c r="R2879" s="213" t="s">
        <v>52</v>
      </c>
      <c r="S2879" s="215">
        <v>50.7</v>
      </c>
      <c r="T2879" s="215" t="s">
        <v>56</v>
      </c>
      <c r="U2879" s="213" t="s">
        <v>57</v>
      </c>
      <c r="V2879" s="213" t="s">
        <v>26250</v>
      </c>
      <c r="W2879" s="213" t="s">
        <v>26251</v>
      </c>
      <c r="X2879" s="213" t="s">
        <v>26252</v>
      </c>
      <c r="Y2879" s="213" t="s">
        <v>52</v>
      </c>
      <c r="Z2879" s="213" t="s">
        <v>26250</v>
      </c>
      <c r="AA2879" s="213" t="s">
        <v>26253</v>
      </c>
      <c r="AB2879" s="213" t="s">
        <v>26254</v>
      </c>
      <c r="AC2879" s="213" t="s">
        <v>7453</v>
      </c>
      <c r="AD2879" s="213" t="s">
        <v>64</v>
      </c>
      <c r="AE2879" s="213" t="s">
        <v>26255</v>
      </c>
      <c r="AF2879" s="213" t="s">
        <v>66</v>
      </c>
      <c r="AG2879" s="213" t="s">
        <v>67</v>
      </c>
      <c r="AH2879" s="213" t="s">
        <v>3414</v>
      </c>
      <c r="AI2879" s="213" t="s">
        <v>26256</v>
      </c>
      <c r="AJ2879" s="213" t="s">
        <v>68</v>
      </c>
      <c r="AK2879" s="213" t="s">
        <v>26257</v>
      </c>
      <c r="AL2879" s="213" t="s">
        <v>52</v>
      </c>
      <c r="AM2879" s="213" t="s">
        <v>52</v>
      </c>
      <c r="AN2879" s="213" t="s">
        <v>52</v>
      </c>
      <c r="AO2879" s="213" t="s">
        <v>52</v>
      </c>
      <c r="AP2879" s="213" t="s">
        <v>52</v>
      </c>
      <c r="AQ2879" s="213" t="s">
        <v>52</v>
      </c>
      <c r="AR2879" s="213" t="s">
        <v>52</v>
      </c>
      <c r="AS2879" s="213" t="s">
        <v>50</v>
      </c>
      <c r="AT2879" s="213" t="s">
        <v>51</v>
      </c>
      <c r="AU2879" s="213" t="s">
        <v>50</v>
      </c>
    </row>
    <row r="2880" spans="1:47" x14ac:dyDescent="0.25">
      <c r="A2880" t="s">
        <v>31030</v>
      </c>
      <c r="B2880" s="214" t="s">
        <v>26258</v>
      </c>
      <c r="C2880" s="222">
        <v>45105</v>
      </c>
      <c r="D2880" s="213" t="s">
        <v>89</v>
      </c>
      <c r="E2880" s="213" t="s">
        <v>774</v>
      </c>
      <c r="F2880" s="213" t="s">
        <v>50</v>
      </c>
      <c r="G2880" s="215">
        <v>1</v>
      </c>
      <c r="H2880" s="215">
        <v>164.5</v>
      </c>
      <c r="I2880" s="215">
        <v>11.79</v>
      </c>
      <c r="J2880" s="215">
        <v>-16.02</v>
      </c>
      <c r="K2880" s="215">
        <v>-38.24</v>
      </c>
      <c r="L2880" s="215" t="s">
        <v>51</v>
      </c>
      <c r="M2880" s="215">
        <v>122.03</v>
      </c>
      <c r="N2880" s="213" t="s">
        <v>72</v>
      </c>
      <c r="O2880" s="213" t="s">
        <v>4171</v>
      </c>
      <c r="P2880" s="213" t="s">
        <v>25527</v>
      </c>
      <c r="Q2880" s="213" t="s">
        <v>25528</v>
      </c>
      <c r="R2880" s="213" t="s">
        <v>52</v>
      </c>
      <c r="S2880" s="215">
        <v>164.5</v>
      </c>
      <c r="T2880" s="215" t="s">
        <v>56</v>
      </c>
      <c r="U2880" s="213" t="s">
        <v>77</v>
      </c>
      <c r="V2880" s="213" t="s">
        <v>52</v>
      </c>
      <c r="W2880" s="213" t="s">
        <v>52</v>
      </c>
      <c r="X2880" s="213" t="s">
        <v>52</v>
      </c>
      <c r="Y2880" s="213" t="s">
        <v>52</v>
      </c>
      <c r="Z2880" s="213" t="s">
        <v>26259</v>
      </c>
      <c r="AA2880" s="213" t="s">
        <v>26260</v>
      </c>
      <c r="AB2880" s="213" t="s">
        <v>26261</v>
      </c>
      <c r="AC2880" s="213" t="s">
        <v>9229</v>
      </c>
      <c r="AD2880" s="213" t="s">
        <v>352</v>
      </c>
      <c r="AE2880" s="213" t="s">
        <v>9230</v>
      </c>
      <c r="AF2880" s="213" t="s">
        <v>66</v>
      </c>
      <c r="AG2880" s="213" t="s">
        <v>84</v>
      </c>
      <c r="AH2880" s="213" t="s">
        <v>26262</v>
      </c>
      <c r="AI2880" s="213" t="s">
        <v>1334</v>
      </c>
      <c r="AJ2880" s="213" t="s">
        <v>68</v>
      </c>
      <c r="AK2880" s="213" t="s">
        <v>26263</v>
      </c>
      <c r="AL2880" s="213" t="s">
        <v>26264</v>
      </c>
      <c r="AM2880" s="213" t="s">
        <v>52</v>
      </c>
      <c r="AN2880" s="213" t="s">
        <v>52</v>
      </c>
      <c r="AO2880" s="213" t="s">
        <v>52</v>
      </c>
      <c r="AP2880" s="213" t="s">
        <v>52</v>
      </c>
      <c r="AQ2880" s="213" t="s">
        <v>52</v>
      </c>
      <c r="AR2880" s="213" t="s">
        <v>52</v>
      </c>
      <c r="AS2880" s="213" t="s">
        <v>50</v>
      </c>
      <c r="AT2880" s="213" t="s">
        <v>51</v>
      </c>
      <c r="AU2880" s="213" t="s">
        <v>50</v>
      </c>
    </row>
    <row r="2881" spans="1:47" x14ac:dyDescent="0.25">
      <c r="A2881" t="s">
        <v>31030</v>
      </c>
      <c r="B2881" s="214" t="s">
        <v>26265</v>
      </c>
      <c r="C2881" s="222">
        <v>45105</v>
      </c>
      <c r="D2881" s="213" t="s">
        <v>89</v>
      </c>
      <c r="E2881" s="213" t="s">
        <v>1923</v>
      </c>
      <c r="F2881" s="213" t="s">
        <v>72</v>
      </c>
      <c r="G2881" s="215">
        <v>1</v>
      </c>
      <c r="H2881" s="215">
        <v>54.9</v>
      </c>
      <c r="I2881" s="215" t="s">
        <v>51</v>
      </c>
      <c r="J2881" s="215">
        <v>-14.83</v>
      </c>
      <c r="K2881" s="215" t="s">
        <v>51</v>
      </c>
      <c r="L2881" s="215" t="s">
        <v>51</v>
      </c>
      <c r="M2881" s="215">
        <v>40.07</v>
      </c>
      <c r="N2881" s="213" t="s">
        <v>72</v>
      </c>
      <c r="O2881" s="213" t="s">
        <v>177</v>
      </c>
      <c r="P2881" s="213" t="s">
        <v>25441</v>
      </c>
      <c r="Q2881" s="213" t="s">
        <v>25442</v>
      </c>
      <c r="R2881" s="213" t="s">
        <v>52</v>
      </c>
      <c r="S2881" s="215">
        <v>54.9</v>
      </c>
      <c r="T2881" s="215" t="s">
        <v>76</v>
      </c>
      <c r="U2881" s="213" t="s">
        <v>77</v>
      </c>
      <c r="V2881" s="213" t="s">
        <v>52</v>
      </c>
      <c r="W2881" s="213" t="s">
        <v>52</v>
      </c>
      <c r="X2881" s="213" t="s">
        <v>52</v>
      </c>
      <c r="Y2881" s="213" t="s">
        <v>52</v>
      </c>
      <c r="Z2881" s="213" t="s">
        <v>26266</v>
      </c>
      <c r="AA2881" s="213" t="s">
        <v>26267</v>
      </c>
      <c r="AB2881" s="213" t="s">
        <v>26268</v>
      </c>
      <c r="AC2881" s="213" t="s">
        <v>5227</v>
      </c>
      <c r="AD2881" s="213" t="s">
        <v>64</v>
      </c>
      <c r="AE2881" s="213" t="s">
        <v>26269</v>
      </c>
      <c r="AF2881" s="213" t="s">
        <v>66</v>
      </c>
      <c r="AG2881" s="213" t="s">
        <v>84</v>
      </c>
      <c r="AH2881" s="213" t="s">
        <v>26270</v>
      </c>
      <c r="AI2881" s="213" t="s">
        <v>26271</v>
      </c>
      <c r="AJ2881" s="213" t="s">
        <v>68</v>
      </c>
      <c r="AK2881" s="213" t="s">
        <v>26272</v>
      </c>
      <c r="AL2881" s="213" t="s">
        <v>52</v>
      </c>
      <c r="AM2881" s="213" t="s">
        <v>52</v>
      </c>
      <c r="AN2881" s="213" t="s">
        <v>52</v>
      </c>
      <c r="AO2881" s="213" t="s">
        <v>52</v>
      </c>
      <c r="AP2881" s="213" t="s">
        <v>52</v>
      </c>
      <c r="AQ2881" s="213" t="s">
        <v>52</v>
      </c>
      <c r="AR2881" s="213" t="s">
        <v>52</v>
      </c>
      <c r="AS2881" s="213" t="s">
        <v>50</v>
      </c>
      <c r="AT2881" s="213" t="s">
        <v>51</v>
      </c>
      <c r="AU2881" s="213" t="s">
        <v>50</v>
      </c>
    </row>
    <row r="2882" spans="1:47" x14ac:dyDescent="0.25">
      <c r="A2882" t="s">
        <v>31030</v>
      </c>
      <c r="B2882" s="214" t="s">
        <v>26273</v>
      </c>
      <c r="C2882" s="222">
        <v>45105</v>
      </c>
      <c r="D2882" s="213" t="s">
        <v>89</v>
      </c>
      <c r="E2882" s="213" t="s">
        <v>1923</v>
      </c>
      <c r="F2882" s="213" t="s">
        <v>50</v>
      </c>
      <c r="G2882" s="215">
        <v>1</v>
      </c>
      <c r="H2882" s="215">
        <v>54.9</v>
      </c>
      <c r="I2882" s="215">
        <v>17.399999999999999</v>
      </c>
      <c r="J2882" s="215">
        <v>-23.92</v>
      </c>
      <c r="K2882" s="215">
        <v>-17.399999999999999</v>
      </c>
      <c r="L2882" s="215" t="s">
        <v>51</v>
      </c>
      <c r="M2882" s="215">
        <v>30.98</v>
      </c>
      <c r="N2882" s="213" t="s">
        <v>52</v>
      </c>
      <c r="O2882" s="213" t="s">
        <v>177</v>
      </c>
      <c r="P2882" s="213" t="s">
        <v>25441</v>
      </c>
      <c r="Q2882" s="213" t="s">
        <v>25442</v>
      </c>
      <c r="R2882" s="213" t="s">
        <v>52</v>
      </c>
      <c r="S2882" s="215">
        <v>54.9</v>
      </c>
      <c r="T2882" s="215" t="s">
        <v>76</v>
      </c>
      <c r="U2882" s="213" t="s">
        <v>77</v>
      </c>
      <c r="V2882" s="213" t="s">
        <v>52</v>
      </c>
      <c r="W2882" s="213" t="s">
        <v>52</v>
      </c>
      <c r="X2882" s="213" t="s">
        <v>52</v>
      </c>
      <c r="Y2882" s="213" t="s">
        <v>52</v>
      </c>
      <c r="Z2882" s="213" t="s">
        <v>26274</v>
      </c>
      <c r="AA2882" s="213" t="s">
        <v>26275</v>
      </c>
      <c r="AB2882" s="213" t="s">
        <v>26276</v>
      </c>
      <c r="AC2882" s="213" t="s">
        <v>139</v>
      </c>
      <c r="AD2882" s="213" t="s">
        <v>715</v>
      </c>
      <c r="AE2882" s="213" t="s">
        <v>26277</v>
      </c>
      <c r="AF2882" s="213" t="s">
        <v>66</v>
      </c>
      <c r="AG2882" s="213" t="s">
        <v>84</v>
      </c>
      <c r="AH2882" s="213" t="s">
        <v>26278</v>
      </c>
      <c r="AI2882" s="213" t="s">
        <v>26279</v>
      </c>
      <c r="AJ2882" s="213" t="s">
        <v>68</v>
      </c>
      <c r="AK2882" s="213" t="s">
        <v>26280</v>
      </c>
      <c r="AL2882" s="213" t="s">
        <v>52</v>
      </c>
      <c r="AM2882" s="213" t="s">
        <v>52</v>
      </c>
      <c r="AN2882" s="213" t="s">
        <v>52</v>
      </c>
      <c r="AO2882" s="213" t="s">
        <v>52</v>
      </c>
      <c r="AP2882" s="213" t="s">
        <v>52</v>
      </c>
      <c r="AQ2882" s="213" t="s">
        <v>52</v>
      </c>
      <c r="AR2882" s="213" t="s">
        <v>52</v>
      </c>
      <c r="AS2882" s="213" t="s">
        <v>50</v>
      </c>
      <c r="AT2882" s="213" t="s">
        <v>51</v>
      </c>
      <c r="AU2882" s="213" t="s">
        <v>50</v>
      </c>
    </row>
    <row r="2883" spans="1:47" x14ac:dyDescent="0.25">
      <c r="A2883" t="s">
        <v>31030</v>
      </c>
      <c r="B2883" s="214" t="s">
        <v>26281</v>
      </c>
      <c r="C2883" s="222">
        <v>45105</v>
      </c>
      <c r="D2883" s="213" t="s">
        <v>89</v>
      </c>
      <c r="E2883" s="213" t="s">
        <v>774</v>
      </c>
      <c r="F2883" s="213" t="s">
        <v>50</v>
      </c>
      <c r="G2883" s="215">
        <v>1</v>
      </c>
      <c r="H2883" s="215">
        <v>222.89</v>
      </c>
      <c r="I2883" s="215" t="s">
        <v>51</v>
      </c>
      <c r="J2883" s="215">
        <v>-37.89</v>
      </c>
      <c r="K2883" s="215">
        <v>-18.45</v>
      </c>
      <c r="L2883" s="215" t="s">
        <v>51</v>
      </c>
      <c r="M2883" s="215">
        <v>166.55</v>
      </c>
      <c r="N2883" s="213" t="s">
        <v>52</v>
      </c>
      <c r="O2883" s="213" t="s">
        <v>26282</v>
      </c>
      <c r="P2883" s="213" t="s">
        <v>26283</v>
      </c>
      <c r="Q2883" s="213" t="s">
        <v>26284</v>
      </c>
      <c r="R2883" s="213" t="s">
        <v>52</v>
      </c>
      <c r="S2883" s="215">
        <v>222.89</v>
      </c>
      <c r="T2883" s="215" t="s">
        <v>76</v>
      </c>
      <c r="U2883" s="213" t="s">
        <v>57</v>
      </c>
      <c r="V2883" s="213" t="s">
        <v>26285</v>
      </c>
      <c r="W2883" s="213" t="s">
        <v>26286</v>
      </c>
      <c r="X2883" s="213" t="s">
        <v>26287</v>
      </c>
      <c r="Y2883" s="213" t="s">
        <v>52</v>
      </c>
      <c r="Z2883" s="213" t="s">
        <v>26285</v>
      </c>
      <c r="AA2883" s="213" t="s">
        <v>26288</v>
      </c>
      <c r="AB2883" s="213" t="s">
        <v>26289</v>
      </c>
      <c r="AC2883" s="213" t="s">
        <v>17265</v>
      </c>
      <c r="AD2883" s="213" t="s">
        <v>715</v>
      </c>
      <c r="AE2883" s="213" t="s">
        <v>26290</v>
      </c>
      <c r="AF2883" s="213" t="s">
        <v>66</v>
      </c>
      <c r="AG2883" s="213" t="s">
        <v>67</v>
      </c>
      <c r="AH2883" s="213" t="s">
        <v>26291</v>
      </c>
      <c r="AI2883" s="213" t="s">
        <v>26292</v>
      </c>
      <c r="AJ2883" s="213" t="s">
        <v>68</v>
      </c>
      <c r="AK2883" s="213" t="s">
        <v>26293</v>
      </c>
      <c r="AL2883" s="213" t="s">
        <v>52</v>
      </c>
      <c r="AM2883" s="213" t="s">
        <v>52</v>
      </c>
      <c r="AN2883" s="213" t="s">
        <v>52</v>
      </c>
      <c r="AO2883" s="213" t="s">
        <v>52</v>
      </c>
      <c r="AP2883" s="213" t="s">
        <v>52</v>
      </c>
      <c r="AQ2883" s="213" t="s">
        <v>52</v>
      </c>
      <c r="AR2883" s="213" t="s">
        <v>52</v>
      </c>
      <c r="AS2883" s="213" t="s">
        <v>50</v>
      </c>
      <c r="AT2883" s="213" t="s">
        <v>51</v>
      </c>
      <c r="AU2883" s="213" t="s">
        <v>50</v>
      </c>
    </row>
    <row r="2884" spans="1:47" x14ac:dyDescent="0.25">
      <c r="A2884" t="s">
        <v>31030</v>
      </c>
      <c r="B2884" s="214" t="s">
        <v>26294</v>
      </c>
      <c r="C2884" s="222">
        <v>45105</v>
      </c>
      <c r="D2884" s="213" t="s">
        <v>89</v>
      </c>
      <c r="E2884" s="213" t="s">
        <v>1923</v>
      </c>
      <c r="F2884" s="213" t="s">
        <v>50</v>
      </c>
      <c r="G2884" s="215">
        <v>1</v>
      </c>
      <c r="H2884" s="215">
        <v>43.35</v>
      </c>
      <c r="I2884" s="215">
        <v>19.899999999999999</v>
      </c>
      <c r="J2884" s="215">
        <v>-10.7</v>
      </c>
      <c r="K2884" s="215">
        <v>-19.899999999999999</v>
      </c>
      <c r="L2884" s="215" t="s">
        <v>51</v>
      </c>
      <c r="M2884" s="215">
        <v>32.65</v>
      </c>
      <c r="N2884" s="213" t="s">
        <v>72</v>
      </c>
      <c r="O2884" s="213" t="s">
        <v>230</v>
      </c>
      <c r="P2884" s="213" t="s">
        <v>26295</v>
      </c>
      <c r="Q2884" s="213" t="s">
        <v>26296</v>
      </c>
      <c r="R2884" s="213" t="s">
        <v>52</v>
      </c>
      <c r="S2884" s="215">
        <v>43.35</v>
      </c>
      <c r="T2884" s="215" t="s">
        <v>56</v>
      </c>
      <c r="U2884" s="213" t="s">
        <v>57</v>
      </c>
      <c r="V2884" s="213" t="s">
        <v>26297</v>
      </c>
      <c r="W2884" s="213" t="s">
        <v>26298</v>
      </c>
      <c r="X2884" s="213" t="s">
        <v>26299</v>
      </c>
      <c r="Y2884" s="213" t="s">
        <v>52</v>
      </c>
      <c r="Z2884" s="213" t="s">
        <v>26297</v>
      </c>
      <c r="AA2884" s="213" t="s">
        <v>26300</v>
      </c>
      <c r="AB2884" s="213" t="s">
        <v>26301</v>
      </c>
      <c r="AC2884" s="213" t="s">
        <v>26302</v>
      </c>
      <c r="AD2884" s="213" t="s">
        <v>64</v>
      </c>
      <c r="AE2884" s="213" t="s">
        <v>26303</v>
      </c>
      <c r="AF2884" s="213" t="s">
        <v>66</v>
      </c>
      <c r="AG2884" s="213" t="s">
        <v>67</v>
      </c>
      <c r="AH2884" s="213" t="s">
        <v>3820</v>
      </c>
      <c r="AI2884" s="213" t="s">
        <v>26183</v>
      </c>
      <c r="AJ2884" s="213" t="s">
        <v>68</v>
      </c>
      <c r="AK2884" s="213" t="s">
        <v>26304</v>
      </c>
      <c r="AL2884" s="213" t="s">
        <v>52</v>
      </c>
      <c r="AM2884" s="213" t="s">
        <v>52</v>
      </c>
      <c r="AN2884" s="213" t="s">
        <v>52</v>
      </c>
      <c r="AO2884" s="213" t="s">
        <v>52</v>
      </c>
      <c r="AP2884" s="213" t="s">
        <v>52</v>
      </c>
      <c r="AQ2884" s="213" t="s">
        <v>52</v>
      </c>
      <c r="AR2884" s="213" t="s">
        <v>52</v>
      </c>
      <c r="AS2884" s="213" t="s">
        <v>50</v>
      </c>
      <c r="AT2884" s="213" t="s">
        <v>51</v>
      </c>
      <c r="AU2884" s="213" t="s">
        <v>50</v>
      </c>
    </row>
    <row r="2885" spans="1:47" x14ac:dyDescent="0.25">
      <c r="A2885" t="s">
        <v>31030</v>
      </c>
      <c r="B2885" s="214" t="s">
        <v>26305</v>
      </c>
      <c r="C2885" s="222">
        <v>45105</v>
      </c>
      <c r="D2885" s="213" t="s">
        <v>89</v>
      </c>
      <c r="E2885" s="213" t="s">
        <v>104</v>
      </c>
      <c r="F2885" s="213" t="s">
        <v>50</v>
      </c>
      <c r="G2885" s="215">
        <v>1</v>
      </c>
      <c r="H2885" s="215">
        <v>133.46</v>
      </c>
      <c r="I2885" s="215">
        <v>10.27</v>
      </c>
      <c r="J2885" s="215">
        <v>-16.02</v>
      </c>
      <c r="K2885" s="215">
        <v>-28.72</v>
      </c>
      <c r="L2885" s="215" t="s">
        <v>51</v>
      </c>
      <c r="M2885" s="215">
        <v>98.99</v>
      </c>
      <c r="N2885" s="213" t="s">
        <v>52</v>
      </c>
      <c r="O2885" s="213" t="s">
        <v>25594</v>
      </c>
      <c r="P2885" s="213" t="s">
        <v>25626</v>
      </c>
      <c r="Q2885" s="213" t="s">
        <v>25627</v>
      </c>
      <c r="R2885" s="213" t="s">
        <v>52</v>
      </c>
      <c r="S2885" s="215">
        <v>133.46</v>
      </c>
      <c r="T2885" s="215" t="s">
        <v>56</v>
      </c>
      <c r="U2885" s="213" t="s">
        <v>77</v>
      </c>
      <c r="V2885" s="213" t="s">
        <v>52</v>
      </c>
      <c r="W2885" s="213" t="s">
        <v>52</v>
      </c>
      <c r="X2885" s="213" t="s">
        <v>52</v>
      </c>
      <c r="Y2885" s="213" t="s">
        <v>52</v>
      </c>
      <c r="Z2885" s="213" t="s">
        <v>26306</v>
      </c>
      <c r="AA2885" s="213" t="s">
        <v>26307</v>
      </c>
      <c r="AB2885" s="213" t="s">
        <v>26308</v>
      </c>
      <c r="AC2885" s="213" t="s">
        <v>26309</v>
      </c>
      <c r="AD2885" s="213" t="s">
        <v>98</v>
      </c>
      <c r="AE2885" s="213" t="s">
        <v>26310</v>
      </c>
      <c r="AF2885" s="213" t="s">
        <v>66</v>
      </c>
      <c r="AG2885" s="213" t="s">
        <v>84</v>
      </c>
      <c r="AH2885" s="213" t="s">
        <v>26311</v>
      </c>
      <c r="AI2885" s="213" t="s">
        <v>3523</v>
      </c>
      <c r="AJ2885" s="213" t="s">
        <v>68</v>
      </c>
      <c r="AK2885" s="213" t="s">
        <v>26312</v>
      </c>
      <c r="AL2885" s="213" t="s">
        <v>52</v>
      </c>
      <c r="AM2885" s="213" t="s">
        <v>52</v>
      </c>
      <c r="AN2885" s="213" t="s">
        <v>52</v>
      </c>
      <c r="AO2885" s="213" t="s">
        <v>52</v>
      </c>
      <c r="AP2885" s="213" t="s">
        <v>52</v>
      </c>
      <c r="AQ2885" s="213" t="s">
        <v>52</v>
      </c>
      <c r="AR2885" s="213" t="s">
        <v>52</v>
      </c>
      <c r="AS2885" s="213" t="s">
        <v>50</v>
      </c>
      <c r="AT2885" s="213" t="s">
        <v>51</v>
      </c>
      <c r="AU2885" s="213" t="s">
        <v>50</v>
      </c>
    </row>
    <row r="2886" spans="1:47" x14ac:dyDescent="0.25">
      <c r="A2886" t="s">
        <v>31030</v>
      </c>
      <c r="B2886" s="214" t="s">
        <v>26313</v>
      </c>
      <c r="C2886" s="222">
        <v>45105</v>
      </c>
      <c r="D2886" s="213" t="s">
        <v>89</v>
      </c>
      <c r="E2886" s="213" t="s">
        <v>104</v>
      </c>
      <c r="F2886" s="213" t="s">
        <v>50</v>
      </c>
      <c r="G2886" s="215">
        <v>1</v>
      </c>
      <c r="H2886" s="215">
        <v>109.77</v>
      </c>
      <c r="I2886" s="215">
        <v>11.57</v>
      </c>
      <c r="J2886" s="215">
        <v>-18.66</v>
      </c>
      <c r="K2886" s="215">
        <v>-30.02</v>
      </c>
      <c r="L2886" s="215" t="s">
        <v>51</v>
      </c>
      <c r="M2886" s="215">
        <v>72.66</v>
      </c>
      <c r="N2886" s="213" t="s">
        <v>72</v>
      </c>
      <c r="O2886" s="213" t="s">
        <v>18082</v>
      </c>
      <c r="P2886" s="213" t="s">
        <v>26314</v>
      </c>
      <c r="Q2886" s="213" t="s">
        <v>26315</v>
      </c>
      <c r="R2886" s="213" t="s">
        <v>52</v>
      </c>
      <c r="S2886" s="215">
        <v>109.77</v>
      </c>
      <c r="T2886" s="215" t="s">
        <v>76</v>
      </c>
      <c r="U2886" s="213" t="s">
        <v>57</v>
      </c>
      <c r="V2886" s="213" t="s">
        <v>26316</v>
      </c>
      <c r="W2886" s="213" t="s">
        <v>26317</v>
      </c>
      <c r="X2886" s="213" t="s">
        <v>26318</v>
      </c>
      <c r="Y2886" s="213" t="s">
        <v>52</v>
      </c>
      <c r="Z2886" s="213" t="s">
        <v>26316</v>
      </c>
      <c r="AA2886" s="213" t="s">
        <v>26319</v>
      </c>
      <c r="AB2886" s="213" t="s">
        <v>26320</v>
      </c>
      <c r="AC2886" s="213" t="s">
        <v>290</v>
      </c>
      <c r="AD2886" s="213" t="s">
        <v>98</v>
      </c>
      <c r="AE2886" s="213" t="s">
        <v>26321</v>
      </c>
      <c r="AF2886" s="213" t="s">
        <v>66</v>
      </c>
      <c r="AG2886" s="213" t="s">
        <v>67</v>
      </c>
      <c r="AH2886" s="213" t="s">
        <v>2971</v>
      </c>
      <c r="AI2886" s="213" t="s">
        <v>26322</v>
      </c>
      <c r="AJ2886" s="213" t="s">
        <v>68</v>
      </c>
      <c r="AK2886" s="213" t="s">
        <v>26323</v>
      </c>
      <c r="AL2886" s="213" t="s">
        <v>52</v>
      </c>
      <c r="AM2886" s="213" t="s">
        <v>52</v>
      </c>
      <c r="AN2886" s="213" t="s">
        <v>52</v>
      </c>
      <c r="AO2886" s="213" t="s">
        <v>52</v>
      </c>
      <c r="AP2886" s="213" t="s">
        <v>52</v>
      </c>
      <c r="AQ2886" s="213" t="s">
        <v>52</v>
      </c>
      <c r="AR2886" s="213" t="s">
        <v>52</v>
      </c>
      <c r="AS2886" s="213" t="s">
        <v>50</v>
      </c>
      <c r="AT2886" s="213" t="s">
        <v>51</v>
      </c>
      <c r="AU2886" s="213" t="s">
        <v>50</v>
      </c>
    </row>
    <row r="2887" spans="1:47" x14ac:dyDescent="0.25">
      <c r="A2887" t="s">
        <v>31030</v>
      </c>
      <c r="B2887" s="214" t="s">
        <v>26324</v>
      </c>
      <c r="C2887" s="222">
        <v>45105</v>
      </c>
      <c r="D2887" s="213" t="s">
        <v>89</v>
      </c>
      <c r="E2887" s="213" t="s">
        <v>104</v>
      </c>
      <c r="F2887" s="213" t="s">
        <v>50</v>
      </c>
      <c r="G2887" s="215">
        <v>1</v>
      </c>
      <c r="H2887" s="215">
        <v>54.9</v>
      </c>
      <c r="I2887" s="215">
        <v>29.52</v>
      </c>
      <c r="J2887" s="215">
        <v>-14.83</v>
      </c>
      <c r="K2887" s="215">
        <v>-29.52</v>
      </c>
      <c r="L2887" s="215" t="s">
        <v>51</v>
      </c>
      <c r="M2887" s="215">
        <v>40.07</v>
      </c>
      <c r="N2887" s="213" t="s">
        <v>52</v>
      </c>
      <c r="O2887" s="213" t="s">
        <v>177</v>
      </c>
      <c r="P2887" s="213" t="s">
        <v>25441</v>
      </c>
      <c r="Q2887" s="213" t="s">
        <v>25442</v>
      </c>
      <c r="R2887" s="213" t="s">
        <v>52</v>
      </c>
      <c r="S2887" s="215">
        <v>54.9</v>
      </c>
      <c r="T2887" s="215" t="s">
        <v>76</v>
      </c>
      <c r="U2887" s="213" t="s">
        <v>77</v>
      </c>
      <c r="V2887" s="213" t="s">
        <v>52</v>
      </c>
      <c r="W2887" s="213" t="s">
        <v>52</v>
      </c>
      <c r="X2887" s="213" t="s">
        <v>52</v>
      </c>
      <c r="Y2887" s="213" t="s">
        <v>52</v>
      </c>
      <c r="Z2887" s="213" t="s">
        <v>26325</v>
      </c>
      <c r="AA2887" s="213" t="s">
        <v>26326</v>
      </c>
      <c r="AB2887" s="213" t="s">
        <v>26327</v>
      </c>
      <c r="AC2887" s="213" t="s">
        <v>26328</v>
      </c>
      <c r="AD2887" s="213" t="s">
        <v>98</v>
      </c>
      <c r="AE2887" s="213" t="s">
        <v>26329</v>
      </c>
      <c r="AF2887" s="213" t="s">
        <v>66</v>
      </c>
      <c r="AG2887" s="213" t="s">
        <v>84</v>
      </c>
      <c r="AH2887" s="213" t="s">
        <v>3303</v>
      </c>
      <c r="AI2887" s="213" t="s">
        <v>26330</v>
      </c>
      <c r="AJ2887" s="213" t="s">
        <v>68</v>
      </c>
      <c r="AK2887" s="213" t="s">
        <v>26331</v>
      </c>
      <c r="AL2887" s="213" t="s">
        <v>52</v>
      </c>
      <c r="AM2887" s="213" t="s">
        <v>52</v>
      </c>
      <c r="AN2887" s="213" t="s">
        <v>52</v>
      </c>
      <c r="AO2887" s="213" t="s">
        <v>52</v>
      </c>
      <c r="AP2887" s="213" t="s">
        <v>52</v>
      </c>
      <c r="AQ2887" s="213" t="s">
        <v>52</v>
      </c>
      <c r="AR2887" s="213" t="s">
        <v>52</v>
      </c>
      <c r="AS2887" s="213" t="s">
        <v>50</v>
      </c>
      <c r="AT2887" s="213" t="s">
        <v>51</v>
      </c>
      <c r="AU2887" s="213" t="s">
        <v>50</v>
      </c>
    </row>
    <row r="2888" spans="1:47" x14ac:dyDescent="0.25">
      <c r="A2888" t="s">
        <v>31030</v>
      </c>
      <c r="B2888" s="214" t="s">
        <v>26332</v>
      </c>
      <c r="C2888" s="222">
        <v>45105</v>
      </c>
      <c r="D2888" s="213" t="s">
        <v>89</v>
      </c>
      <c r="E2888" s="213" t="s">
        <v>1923</v>
      </c>
      <c r="F2888" s="213" t="s">
        <v>72</v>
      </c>
      <c r="G2888" s="215">
        <v>1</v>
      </c>
      <c r="H2888" s="215">
        <v>54.9</v>
      </c>
      <c r="I2888" s="215">
        <v>13.2</v>
      </c>
      <c r="J2888" s="215">
        <v>-14.83</v>
      </c>
      <c r="K2888" s="215">
        <v>-13.2</v>
      </c>
      <c r="L2888" s="215" t="s">
        <v>51</v>
      </c>
      <c r="M2888" s="215">
        <v>40.07</v>
      </c>
      <c r="N2888" s="213" t="s">
        <v>72</v>
      </c>
      <c r="O2888" s="213" t="s">
        <v>177</v>
      </c>
      <c r="P2888" s="213" t="s">
        <v>25441</v>
      </c>
      <c r="Q2888" s="213" t="s">
        <v>25442</v>
      </c>
      <c r="R2888" s="213" t="s">
        <v>52</v>
      </c>
      <c r="S2888" s="215">
        <v>54.9</v>
      </c>
      <c r="T2888" s="215" t="s">
        <v>76</v>
      </c>
      <c r="U2888" s="213" t="s">
        <v>77</v>
      </c>
      <c r="V2888" s="213" t="s">
        <v>52</v>
      </c>
      <c r="W2888" s="213" t="s">
        <v>52</v>
      </c>
      <c r="X2888" s="213" t="s">
        <v>52</v>
      </c>
      <c r="Y2888" s="213" t="s">
        <v>52</v>
      </c>
      <c r="Z2888" s="213" t="s">
        <v>26333</v>
      </c>
      <c r="AA2888" s="213" t="s">
        <v>26334</v>
      </c>
      <c r="AB2888" s="213" t="s">
        <v>26335</v>
      </c>
      <c r="AC2888" s="213" t="s">
        <v>2518</v>
      </c>
      <c r="AD2888" s="213" t="s">
        <v>64</v>
      </c>
      <c r="AE2888" s="213" t="s">
        <v>26336</v>
      </c>
      <c r="AF2888" s="213" t="s">
        <v>66</v>
      </c>
      <c r="AG2888" s="213" t="s">
        <v>84</v>
      </c>
      <c r="AH2888" s="213" t="s">
        <v>2520</v>
      </c>
      <c r="AI2888" s="213" t="s">
        <v>26337</v>
      </c>
      <c r="AJ2888" s="213" t="s">
        <v>68</v>
      </c>
      <c r="AK2888" s="213" t="s">
        <v>26338</v>
      </c>
      <c r="AL2888" s="213" t="s">
        <v>52</v>
      </c>
      <c r="AM2888" s="213" t="s">
        <v>52</v>
      </c>
      <c r="AN2888" s="213" t="s">
        <v>52</v>
      </c>
      <c r="AO2888" s="213" t="s">
        <v>52</v>
      </c>
      <c r="AP2888" s="213" t="s">
        <v>52</v>
      </c>
      <c r="AQ2888" s="213" t="s">
        <v>52</v>
      </c>
      <c r="AR2888" s="213" t="s">
        <v>52</v>
      </c>
      <c r="AS2888" s="213" t="s">
        <v>50</v>
      </c>
      <c r="AT2888" s="213" t="s">
        <v>51</v>
      </c>
      <c r="AU2888" s="213" t="s">
        <v>50</v>
      </c>
    </row>
    <row r="2889" spans="1:47" x14ac:dyDescent="0.25">
      <c r="A2889" t="s">
        <v>31030</v>
      </c>
      <c r="B2889" s="214" t="s">
        <v>26339</v>
      </c>
      <c r="C2889" s="222">
        <v>45105</v>
      </c>
      <c r="D2889" s="213" t="s">
        <v>70</v>
      </c>
      <c r="E2889" s="213" t="s">
        <v>600</v>
      </c>
      <c r="F2889" s="213" t="s">
        <v>72</v>
      </c>
      <c r="G2889" s="215">
        <v>1</v>
      </c>
      <c r="H2889" s="215">
        <v>164.5</v>
      </c>
      <c r="I2889" s="215">
        <v>24.69</v>
      </c>
      <c r="J2889" s="215">
        <v>-19.739999999999998</v>
      </c>
      <c r="K2889" s="215">
        <v>-51.14</v>
      </c>
      <c r="L2889" s="215" t="s">
        <v>51</v>
      </c>
      <c r="M2889" s="215">
        <v>118.31</v>
      </c>
      <c r="N2889" s="213" t="s">
        <v>72</v>
      </c>
      <c r="O2889" s="213" t="s">
        <v>389</v>
      </c>
      <c r="P2889" s="213" t="s">
        <v>26340</v>
      </c>
      <c r="Q2889" s="213" t="s">
        <v>26341</v>
      </c>
      <c r="R2889" s="213" t="s">
        <v>52</v>
      </c>
      <c r="S2889" s="215">
        <v>164.5</v>
      </c>
      <c r="T2889" s="215" t="s">
        <v>56</v>
      </c>
      <c r="U2889" s="213" t="s">
        <v>77</v>
      </c>
      <c r="V2889" s="213" t="s">
        <v>26342</v>
      </c>
      <c r="W2889" s="213" t="s">
        <v>26343</v>
      </c>
      <c r="X2889" s="213" t="s">
        <v>26344</v>
      </c>
      <c r="Y2889" s="213" t="s">
        <v>52</v>
      </c>
      <c r="Z2889" s="213" t="s">
        <v>26342</v>
      </c>
      <c r="AA2889" s="213" t="s">
        <v>26345</v>
      </c>
      <c r="AB2889" s="213" t="s">
        <v>26346</v>
      </c>
      <c r="AC2889" s="213" t="s">
        <v>26347</v>
      </c>
      <c r="AD2889" s="213" t="s">
        <v>1323</v>
      </c>
      <c r="AE2889" s="213" t="s">
        <v>26348</v>
      </c>
      <c r="AF2889" s="213" t="s">
        <v>66</v>
      </c>
      <c r="AG2889" s="213" t="s">
        <v>67</v>
      </c>
      <c r="AH2889" s="213" t="s">
        <v>2887</v>
      </c>
      <c r="AI2889" s="213" t="s">
        <v>52</v>
      </c>
      <c r="AJ2889" s="213" t="s">
        <v>68</v>
      </c>
      <c r="AK2889" s="213" t="s">
        <v>26349</v>
      </c>
      <c r="AL2889" s="213" t="s">
        <v>52</v>
      </c>
      <c r="AM2889" s="213" t="s">
        <v>52</v>
      </c>
      <c r="AN2889" s="213" t="s">
        <v>52</v>
      </c>
      <c r="AO2889" s="213" t="s">
        <v>52</v>
      </c>
      <c r="AP2889" s="213" t="s">
        <v>52</v>
      </c>
      <c r="AQ2889" s="213" t="s">
        <v>52</v>
      </c>
      <c r="AR2889" s="213" t="s">
        <v>52</v>
      </c>
      <c r="AS2889" s="213" t="s">
        <v>50</v>
      </c>
      <c r="AT2889" s="213" t="s">
        <v>51</v>
      </c>
      <c r="AU2889" s="213" t="s">
        <v>50</v>
      </c>
    </row>
    <row r="2890" spans="1:47" x14ac:dyDescent="0.25">
      <c r="A2890" t="s">
        <v>31030</v>
      </c>
      <c r="B2890" s="214" t="s">
        <v>26350</v>
      </c>
      <c r="C2890" s="222">
        <v>45105</v>
      </c>
      <c r="D2890" s="213" t="s">
        <v>89</v>
      </c>
      <c r="E2890" s="213" t="s">
        <v>774</v>
      </c>
      <c r="F2890" s="213" t="s">
        <v>50</v>
      </c>
      <c r="G2890" s="215">
        <v>1</v>
      </c>
      <c r="H2890" s="215">
        <v>19.39</v>
      </c>
      <c r="I2890" s="215">
        <v>13.5</v>
      </c>
      <c r="J2890" s="215">
        <v>-8.8000000000000007</v>
      </c>
      <c r="K2890" s="215">
        <v>-13.5</v>
      </c>
      <c r="L2890" s="215" t="s">
        <v>51</v>
      </c>
      <c r="M2890" s="215">
        <v>10.59</v>
      </c>
      <c r="N2890" s="213" t="s">
        <v>52</v>
      </c>
      <c r="O2890" s="213" t="s">
        <v>596</v>
      </c>
      <c r="P2890" s="213" t="s">
        <v>26351</v>
      </c>
      <c r="Q2890" s="213" t="s">
        <v>26352</v>
      </c>
      <c r="R2890" s="213" t="s">
        <v>52</v>
      </c>
      <c r="S2890" s="215">
        <v>19.39</v>
      </c>
      <c r="T2890" s="215" t="s">
        <v>76</v>
      </c>
      <c r="U2890" s="213" t="s">
        <v>57</v>
      </c>
      <c r="V2890" s="213" t="s">
        <v>26353</v>
      </c>
      <c r="W2890" s="213" t="s">
        <v>26354</v>
      </c>
      <c r="X2890" s="213" t="s">
        <v>26355</v>
      </c>
      <c r="Y2890" s="213" t="s">
        <v>52</v>
      </c>
      <c r="Z2890" s="213" t="s">
        <v>26353</v>
      </c>
      <c r="AA2890" s="213" t="s">
        <v>26356</v>
      </c>
      <c r="AB2890" s="213" t="s">
        <v>26357</v>
      </c>
      <c r="AC2890" s="213" t="s">
        <v>1310</v>
      </c>
      <c r="AD2890" s="213" t="s">
        <v>715</v>
      </c>
      <c r="AE2890" s="213" t="s">
        <v>26358</v>
      </c>
      <c r="AF2890" s="213" t="s">
        <v>66</v>
      </c>
      <c r="AG2890" s="213" t="s">
        <v>67</v>
      </c>
      <c r="AH2890" s="213" t="s">
        <v>26359</v>
      </c>
      <c r="AI2890" s="213" t="s">
        <v>26360</v>
      </c>
      <c r="AJ2890" s="213" t="s">
        <v>68</v>
      </c>
      <c r="AK2890" s="213" t="s">
        <v>26361</v>
      </c>
      <c r="AL2890" s="213" t="s">
        <v>52</v>
      </c>
      <c r="AM2890" s="213" t="s">
        <v>52</v>
      </c>
      <c r="AN2890" s="213" t="s">
        <v>52</v>
      </c>
      <c r="AO2890" s="213" t="s">
        <v>52</v>
      </c>
      <c r="AP2890" s="213" t="s">
        <v>52</v>
      </c>
      <c r="AQ2890" s="213" t="s">
        <v>52</v>
      </c>
      <c r="AR2890" s="213" t="s">
        <v>52</v>
      </c>
      <c r="AS2890" s="213" t="s">
        <v>50</v>
      </c>
      <c r="AT2890" s="213" t="s">
        <v>51</v>
      </c>
      <c r="AU2890" s="213" t="s">
        <v>50</v>
      </c>
    </row>
    <row r="2891" spans="1:47" x14ac:dyDescent="0.25">
      <c r="A2891" t="s">
        <v>31030</v>
      </c>
      <c r="B2891" s="214" t="s">
        <v>26362</v>
      </c>
      <c r="C2891" s="222">
        <v>45104</v>
      </c>
      <c r="D2891" s="213" t="s">
        <v>89</v>
      </c>
      <c r="E2891" s="213" t="s">
        <v>1923</v>
      </c>
      <c r="F2891" s="213" t="s">
        <v>72</v>
      </c>
      <c r="G2891" s="215">
        <v>1</v>
      </c>
      <c r="H2891" s="215">
        <v>82.64</v>
      </c>
      <c r="I2891" s="215" t="s">
        <v>51</v>
      </c>
      <c r="J2891" s="215">
        <v>-9.92</v>
      </c>
      <c r="K2891" s="215">
        <v>-20.45</v>
      </c>
      <c r="L2891" s="215" t="s">
        <v>51</v>
      </c>
      <c r="M2891" s="215">
        <v>52.27</v>
      </c>
      <c r="N2891" s="213" t="s">
        <v>52</v>
      </c>
      <c r="O2891" s="213" t="s">
        <v>2254</v>
      </c>
      <c r="P2891" s="213" t="s">
        <v>26170</v>
      </c>
      <c r="Q2891" s="213" t="s">
        <v>2256</v>
      </c>
      <c r="R2891" s="213" t="s">
        <v>52</v>
      </c>
      <c r="S2891" s="215">
        <v>82.64</v>
      </c>
      <c r="T2891" s="215" t="s">
        <v>56</v>
      </c>
      <c r="U2891" s="213" t="s">
        <v>77</v>
      </c>
      <c r="V2891" s="213" t="s">
        <v>52</v>
      </c>
      <c r="W2891" s="213" t="s">
        <v>52</v>
      </c>
      <c r="X2891" s="213" t="s">
        <v>52</v>
      </c>
      <c r="Y2891" s="213" t="s">
        <v>52</v>
      </c>
      <c r="Z2891" s="213" t="s">
        <v>26363</v>
      </c>
      <c r="AA2891" s="213" t="s">
        <v>26364</v>
      </c>
      <c r="AB2891" s="213" t="s">
        <v>26365</v>
      </c>
      <c r="AC2891" s="213" t="s">
        <v>5150</v>
      </c>
      <c r="AD2891" s="213" t="s">
        <v>64</v>
      </c>
      <c r="AE2891" s="213" t="s">
        <v>26366</v>
      </c>
      <c r="AF2891" s="213" t="s">
        <v>66</v>
      </c>
      <c r="AG2891" s="213" t="s">
        <v>84</v>
      </c>
      <c r="AH2891" s="213" t="s">
        <v>2767</v>
      </c>
      <c r="AI2891" s="213" t="s">
        <v>26367</v>
      </c>
      <c r="AJ2891" s="213" t="s">
        <v>68</v>
      </c>
      <c r="AK2891" s="213" t="s">
        <v>26368</v>
      </c>
      <c r="AL2891" s="213" t="s">
        <v>52</v>
      </c>
      <c r="AM2891" s="213" t="s">
        <v>52</v>
      </c>
      <c r="AN2891" s="213" t="s">
        <v>52</v>
      </c>
      <c r="AO2891" s="213" t="s">
        <v>52</v>
      </c>
      <c r="AP2891" s="213" t="s">
        <v>52</v>
      </c>
      <c r="AQ2891" s="213" t="s">
        <v>52</v>
      </c>
      <c r="AR2891" s="213" t="s">
        <v>52</v>
      </c>
      <c r="AS2891" s="213" t="s">
        <v>50</v>
      </c>
      <c r="AT2891" s="213" t="s">
        <v>51</v>
      </c>
      <c r="AU2891" s="213" t="s">
        <v>50</v>
      </c>
    </row>
    <row r="2892" spans="1:47" x14ac:dyDescent="0.25">
      <c r="A2892" t="s">
        <v>31030</v>
      </c>
      <c r="B2892" s="214" t="s">
        <v>26369</v>
      </c>
      <c r="C2892" s="222">
        <v>45104</v>
      </c>
      <c r="D2892" s="213" t="s">
        <v>89</v>
      </c>
      <c r="E2892" s="213" t="s">
        <v>1923</v>
      </c>
      <c r="F2892" s="213" t="s">
        <v>72</v>
      </c>
      <c r="G2892" s="215">
        <v>1</v>
      </c>
      <c r="H2892" s="215">
        <v>199.36</v>
      </c>
      <c r="I2892" s="215" t="s">
        <v>51</v>
      </c>
      <c r="J2892" s="215">
        <v>-23.92</v>
      </c>
      <c r="K2892" s="215">
        <v>-20.45</v>
      </c>
      <c r="L2892" s="215" t="s">
        <v>51</v>
      </c>
      <c r="M2892" s="215">
        <v>154.99</v>
      </c>
      <c r="N2892" s="213" t="s">
        <v>52</v>
      </c>
      <c r="O2892" s="213" t="s">
        <v>25961</v>
      </c>
      <c r="P2892" s="213" t="s">
        <v>26370</v>
      </c>
      <c r="Q2892" s="213" t="s">
        <v>25963</v>
      </c>
      <c r="R2892" s="213" t="s">
        <v>52</v>
      </c>
      <c r="S2892" s="215">
        <v>199.36</v>
      </c>
      <c r="T2892" s="215" t="s">
        <v>56</v>
      </c>
      <c r="U2892" s="213" t="s">
        <v>57</v>
      </c>
      <c r="V2892" s="213" t="s">
        <v>26371</v>
      </c>
      <c r="W2892" s="213" t="s">
        <v>26372</v>
      </c>
      <c r="X2892" s="213" t="s">
        <v>26373</v>
      </c>
      <c r="Y2892" s="213" t="s">
        <v>52</v>
      </c>
      <c r="Z2892" s="213" t="s">
        <v>26371</v>
      </c>
      <c r="AA2892" s="213" t="s">
        <v>26374</v>
      </c>
      <c r="AB2892" s="213" t="s">
        <v>26375</v>
      </c>
      <c r="AC2892" s="213" t="s">
        <v>10685</v>
      </c>
      <c r="AD2892" s="213" t="s">
        <v>64</v>
      </c>
      <c r="AE2892" s="213" t="s">
        <v>10686</v>
      </c>
      <c r="AF2892" s="213" t="s">
        <v>66</v>
      </c>
      <c r="AG2892" s="213" t="s">
        <v>67</v>
      </c>
      <c r="AH2892" s="213" t="s">
        <v>26376</v>
      </c>
      <c r="AI2892" s="213" t="s">
        <v>26377</v>
      </c>
      <c r="AJ2892" s="213" t="s">
        <v>68</v>
      </c>
      <c r="AK2892" s="213" t="s">
        <v>26378</v>
      </c>
      <c r="AL2892" s="213" t="s">
        <v>52</v>
      </c>
      <c r="AM2892" s="213" t="s">
        <v>52</v>
      </c>
      <c r="AN2892" s="213" t="s">
        <v>52</v>
      </c>
      <c r="AO2892" s="213" t="s">
        <v>52</v>
      </c>
      <c r="AP2892" s="213" t="s">
        <v>52</v>
      </c>
      <c r="AQ2892" s="213" t="s">
        <v>52</v>
      </c>
      <c r="AR2892" s="213" t="s">
        <v>52</v>
      </c>
      <c r="AS2892" s="213" t="s">
        <v>50</v>
      </c>
      <c r="AT2892" s="213" t="s">
        <v>51</v>
      </c>
      <c r="AU2892" s="213" t="s">
        <v>50</v>
      </c>
    </row>
    <row r="2893" spans="1:47" x14ac:dyDescent="0.25">
      <c r="A2893" t="s">
        <v>31030</v>
      </c>
      <c r="B2893" s="214" t="s">
        <v>26379</v>
      </c>
      <c r="C2893" s="222">
        <v>45104</v>
      </c>
      <c r="D2893" s="213" t="s">
        <v>89</v>
      </c>
      <c r="E2893" s="213" t="s">
        <v>774</v>
      </c>
      <c r="F2893" s="213" t="s">
        <v>72</v>
      </c>
      <c r="G2893" s="215">
        <v>1</v>
      </c>
      <c r="H2893" s="215">
        <v>54.9</v>
      </c>
      <c r="I2893" s="215">
        <v>6.94</v>
      </c>
      <c r="J2893" s="215">
        <v>-14.83</v>
      </c>
      <c r="K2893" s="215">
        <v>-6.94</v>
      </c>
      <c r="L2893" s="215" t="s">
        <v>51</v>
      </c>
      <c r="M2893" s="215">
        <v>40.07</v>
      </c>
      <c r="N2893" s="213" t="s">
        <v>52</v>
      </c>
      <c r="O2893" s="213" t="s">
        <v>177</v>
      </c>
      <c r="P2893" s="213" t="s">
        <v>25441</v>
      </c>
      <c r="Q2893" s="213" t="s">
        <v>25442</v>
      </c>
      <c r="R2893" s="213" t="s">
        <v>52</v>
      </c>
      <c r="S2893" s="215">
        <v>54.9</v>
      </c>
      <c r="T2893" s="215" t="s">
        <v>76</v>
      </c>
      <c r="U2893" s="213" t="s">
        <v>77</v>
      </c>
      <c r="V2893" s="213" t="s">
        <v>52</v>
      </c>
      <c r="W2893" s="213" t="s">
        <v>52</v>
      </c>
      <c r="X2893" s="213" t="s">
        <v>52</v>
      </c>
      <c r="Y2893" s="213" t="s">
        <v>52</v>
      </c>
      <c r="Z2893" s="213" t="s">
        <v>26380</v>
      </c>
      <c r="AA2893" s="213" t="s">
        <v>26381</v>
      </c>
      <c r="AB2893" s="213" t="s">
        <v>26382</v>
      </c>
      <c r="AC2893" s="213" t="s">
        <v>26383</v>
      </c>
      <c r="AD2893" s="213" t="s">
        <v>300</v>
      </c>
      <c r="AE2893" s="213" t="s">
        <v>26384</v>
      </c>
      <c r="AF2893" s="213" t="s">
        <v>66</v>
      </c>
      <c r="AG2893" s="213" t="s">
        <v>84</v>
      </c>
      <c r="AH2893" s="213" t="s">
        <v>26385</v>
      </c>
      <c r="AI2893" s="213" t="s">
        <v>26386</v>
      </c>
      <c r="AJ2893" s="213" t="s">
        <v>68</v>
      </c>
      <c r="AK2893" s="213" t="s">
        <v>26387</v>
      </c>
      <c r="AL2893" s="213" t="s">
        <v>52</v>
      </c>
      <c r="AM2893" s="213" t="s">
        <v>52</v>
      </c>
      <c r="AN2893" s="213" t="s">
        <v>52</v>
      </c>
      <c r="AO2893" s="213" t="s">
        <v>52</v>
      </c>
      <c r="AP2893" s="213" t="s">
        <v>52</v>
      </c>
      <c r="AQ2893" s="213" t="s">
        <v>52</v>
      </c>
      <c r="AR2893" s="213" t="s">
        <v>52</v>
      </c>
      <c r="AS2893" s="213" t="s">
        <v>50</v>
      </c>
      <c r="AT2893" s="213" t="s">
        <v>51</v>
      </c>
      <c r="AU2893" s="213" t="s">
        <v>50</v>
      </c>
    </row>
    <row r="2894" spans="1:47" x14ac:dyDescent="0.25">
      <c r="A2894" t="s">
        <v>31030</v>
      </c>
      <c r="B2894" s="214" t="s">
        <v>26388</v>
      </c>
      <c r="C2894" s="222">
        <v>45104</v>
      </c>
      <c r="D2894" s="213" t="s">
        <v>89</v>
      </c>
      <c r="E2894" s="213" t="s">
        <v>1923</v>
      </c>
      <c r="F2894" s="213" t="s">
        <v>72</v>
      </c>
      <c r="G2894" s="215">
        <v>1</v>
      </c>
      <c r="H2894" s="215">
        <v>54.9</v>
      </c>
      <c r="I2894" s="215">
        <v>7.73</v>
      </c>
      <c r="J2894" s="215">
        <v>-14.83</v>
      </c>
      <c r="K2894" s="215">
        <v>-7.73</v>
      </c>
      <c r="L2894" s="215" t="s">
        <v>51</v>
      </c>
      <c r="M2894" s="215">
        <v>40.07</v>
      </c>
      <c r="N2894" s="213" t="s">
        <v>72</v>
      </c>
      <c r="O2894" s="213" t="s">
        <v>25507</v>
      </c>
      <c r="P2894" s="213" t="s">
        <v>25508</v>
      </c>
      <c r="Q2894" s="213" t="s">
        <v>25509</v>
      </c>
      <c r="R2894" s="213" t="s">
        <v>52</v>
      </c>
      <c r="S2894" s="215">
        <v>54.9</v>
      </c>
      <c r="T2894" s="215" t="s">
        <v>76</v>
      </c>
      <c r="U2894" s="213" t="s">
        <v>77</v>
      </c>
      <c r="V2894" s="213" t="s">
        <v>52</v>
      </c>
      <c r="W2894" s="213" t="s">
        <v>52</v>
      </c>
      <c r="X2894" s="213" t="s">
        <v>52</v>
      </c>
      <c r="Y2894" s="213" t="s">
        <v>52</v>
      </c>
      <c r="Z2894" s="213" t="s">
        <v>26389</v>
      </c>
      <c r="AA2894" s="213" t="s">
        <v>26390</v>
      </c>
      <c r="AB2894" s="213" t="s">
        <v>26391</v>
      </c>
      <c r="AC2894" s="213" t="s">
        <v>7876</v>
      </c>
      <c r="AD2894" s="213" t="s">
        <v>206</v>
      </c>
      <c r="AE2894" s="213" t="s">
        <v>7877</v>
      </c>
      <c r="AF2894" s="213" t="s">
        <v>66</v>
      </c>
      <c r="AG2894" s="213" t="s">
        <v>84</v>
      </c>
      <c r="AH2894" s="213" t="s">
        <v>3969</v>
      </c>
      <c r="AI2894" s="213" t="s">
        <v>26392</v>
      </c>
      <c r="AJ2894" s="213" t="s">
        <v>68</v>
      </c>
      <c r="AK2894" s="213" t="s">
        <v>26393</v>
      </c>
      <c r="AL2894" s="213" t="s">
        <v>52</v>
      </c>
      <c r="AM2894" s="213" t="s">
        <v>52</v>
      </c>
      <c r="AN2894" s="213" t="s">
        <v>52</v>
      </c>
      <c r="AO2894" s="213" t="s">
        <v>52</v>
      </c>
      <c r="AP2894" s="213" t="s">
        <v>52</v>
      </c>
      <c r="AQ2894" s="213" t="s">
        <v>52</v>
      </c>
      <c r="AR2894" s="213" t="s">
        <v>52</v>
      </c>
      <c r="AS2894" s="213" t="s">
        <v>50</v>
      </c>
      <c r="AT2894" s="213" t="s">
        <v>51</v>
      </c>
      <c r="AU2894" s="213" t="s">
        <v>50</v>
      </c>
    </row>
    <row r="2895" spans="1:47" x14ac:dyDescent="0.25">
      <c r="A2895" t="s">
        <v>31030</v>
      </c>
      <c r="B2895" s="214" t="s">
        <v>26394</v>
      </c>
      <c r="C2895" s="222">
        <v>45104</v>
      </c>
      <c r="D2895" s="213" t="s">
        <v>70</v>
      </c>
      <c r="E2895" s="213" t="s">
        <v>132</v>
      </c>
      <c r="F2895" s="213" t="s">
        <v>72</v>
      </c>
      <c r="G2895" s="215">
        <v>1</v>
      </c>
      <c r="H2895" s="215">
        <v>164.5</v>
      </c>
      <c r="I2895" s="215" t="s">
        <v>51</v>
      </c>
      <c r="J2895" s="215">
        <v>-19.739999999999998</v>
      </c>
      <c r="K2895" s="215">
        <v>-26.45</v>
      </c>
      <c r="L2895" s="215" t="s">
        <v>51</v>
      </c>
      <c r="M2895" s="215">
        <v>118.31</v>
      </c>
      <c r="N2895" s="213" t="s">
        <v>52</v>
      </c>
      <c r="O2895" s="213" t="s">
        <v>4171</v>
      </c>
      <c r="P2895" s="213" t="s">
        <v>25527</v>
      </c>
      <c r="Q2895" s="213" t="s">
        <v>25528</v>
      </c>
      <c r="R2895" s="213" t="s">
        <v>52</v>
      </c>
      <c r="S2895" s="215">
        <v>164.5</v>
      </c>
      <c r="T2895" s="215" t="s">
        <v>56</v>
      </c>
      <c r="U2895" s="213" t="s">
        <v>77</v>
      </c>
      <c r="V2895" s="213" t="s">
        <v>52</v>
      </c>
      <c r="W2895" s="213" t="s">
        <v>52</v>
      </c>
      <c r="X2895" s="213" t="s">
        <v>52</v>
      </c>
      <c r="Y2895" s="213" t="s">
        <v>52</v>
      </c>
      <c r="Z2895" s="213" t="s">
        <v>26395</v>
      </c>
      <c r="AA2895" s="213" t="s">
        <v>26396</v>
      </c>
      <c r="AB2895" s="213" t="s">
        <v>26397</v>
      </c>
      <c r="AC2895" s="213" t="s">
        <v>26398</v>
      </c>
      <c r="AD2895" s="213" t="s">
        <v>64</v>
      </c>
      <c r="AE2895" s="213" t="s">
        <v>26399</v>
      </c>
      <c r="AF2895" s="213" t="s">
        <v>66</v>
      </c>
      <c r="AG2895" s="213" t="s">
        <v>84</v>
      </c>
      <c r="AH2895" s="213" t="s">
        <v>26400</v>
      </c>
      <c r="AI2895" s="213" t="s">
        <v>52</v>
      </c>
      <c r="AJ2895" s="213" t="s">
        <v>68</v>
      </c>
      <c r="AK2895" s="213" t="s">
        <v>26401</v>
      </c>
      <c r="AL2895" s="213" t="s">
        <v>52</v>
      </c>
      <c r="AM2895" s="213" t="s">
        <v>52</v>
      </c>
      <c r="AN2895" s="213" t="s">
        <v>52</v>
      </c>
      <c r="AO2895" s="213" t="s">
        <v>52</v>
      </c>
      <c r="AP2895" s="213" t="s">
        <v>52</v>
      </c>
      <c r="AQ2895" s="213" t="s">
        <v>52</v>
      </c>
      <c r="AR2895" s="213" t="s">
        <v>52</v>
      </c>
      <c r="AS2895" s="213" t="s">
        <v>50</v>
      </c>
      <c r="AT2895" s="213" t="s">
        <v>51</v>
      </c>
      <c r="AU2895" s="213" t="s">
        <v>50</v>
      </c>
    </row>
    <row r="2896" spans="1:47" x14ac:dyDescent="0.25">
      <c r="A2896" t="s">
        <v>31030</v>
      </c>
      <c r="B2896" s="214" t="s">
        <v>26402</v>
      </c>
      <c r="C2896" s="222">
        <v>45104</v>
      </c>
      <c r="D2896" s="213" t="s">
        <v>89</v>
      </c>
      <c r="E2896" s="213" t="s">
        <v>1923</v>
      </c>
      <c r="F2896" s="213" t="s">
        <v>72</v>
      </c>
      <c r="G2896" s="215">
        <v>1</v>
      </c>
      <c r="H2896" s="215">
        <v>54.9</v>
      </c>
      <c r="I2896" s="215" t="s">
        <v>51</v>
      </c>
      <c r="J2896" s="215">
        <v>-14.83</v>
      </c>
      <c r="K2896" s="215" t="s">
        <v>51</v>
      </c>
      <c r="L2896" s="215" t="s">
        <v>51</v>
      </c>
      <c r="M2896" s="215">
        <v>40.07</v>
      </c>
      <c r="N2896" s="213" t="s">
        <v>72</v>
      </c>
      <c r="O2896" s="213" t="s">
        <v>177</v>
      </c>
      <c r="P2896" s="213" t="s">
        <v>25441</v>
      </c>
      <c r="Q2896" s="213" t="s">
        <v>25442</v>
      </c>
      <c r="R2896" s="213" t="s">
        <v>52</v>
      </c>
      <c r="S2896" s="215">
        <v>54.9</v>
      </c>
      <c r="T2896" s="215" t="s">
        <v>76</v>
      </c>
      <c r="U2896" s="213" t="s">
        <v>77</v>
      </c>
      <c r="V2896" s="213" t="s">
        <v>52</v>
      </c>
      <c r="W2896" s="213" t="s">
        <v>52</v>
      </c>
      <c r="X2896" s="213" t="s">
        <v>52</v>
      </c>
      <c r="Y2896" s="213" t="s">
        <v>52</v>
      </c>
      <c r="Z2896" s="213" t="s">
        <v>26403</v>
      </c>
      <c r="AA2896" s="213" t="s">
        <v>26404</v>
      </c>
      <c r="AB2896" s="213" t="s">
        <v>26405</v>
      </c>
      <c r="AC2896" s="213" t="s">
        <v>6666</v>
      </c>
      <c r="AD2896" s="213" t="s">
        <v>64</v>
      </c>
      <c r="AE2896" s="213" t="s">
        <v>26406</v>
      </c>
      <c r="AF2896" s="213" t="s">
        <v>66</v>
      </c>
      <c r="AG2896" s="213" t="s">
        <v>84</v>
      </c>
      <c r="AH2896" s="213" t="s">
        <v>3196</v>
      </c>
      <c r="AI2896" s="213" t="s">
        <v>26407</v>
      </c>
      <c r="AJ2896" s="213" t="s">
        <v>68</v>
      </c>
      <c r="AK2896" s="213" t="s">
        <v>26408</v>
      </c>
      <c r="AL2896" s="213" t="s">
        <v>52</v>
      </c>
      <c r="AM2896" s="213" t="s">
        <v>52</v>
      </c>
      <c r="AN2896" s="213" t="s">
        <v>52</v>
      </c>
      <c r="AO2896" s="213" t="s">
        <v>52</v>
      </c>
      <c r="AP2896" s="213" t="s">
        <v>52</v>
      </c>
      <c r="AQ2896" s="213" t="s">
        <v>52</v>
      </c>
      <c r="AR2896" s="213" t="s">
        <v>52</v>
      </c>
      <c r="AS2896" s="213" t="s">
        <v>50</v>
      </c>
      <c r="AT2896" s="213" t="s">
        <v>51</v>
      </c>
      <c r="AU2896" s="213" t="s">
        <v>50</v>
      </c>
    </row>
    <row r="2897" spans="1:47" x14ac:dyDescent="0.25">
      <c r="A2897" t="s">
        <v>31030</v>
      </c>
      <c r="B2897" s="214" t="s">
        <v>26409</v>
      </c>
      <c r="C2897" s="222">
        <v>45104</v>
      </c>
      <c r="D2897" s="213" t="s">
        <v>89</v>
      </c>
      <c r="E2897" s="213" t="s">
        <v>90</v>
      </c>
      <c r="F2897" s="213" t="s">
        <v>72</v>
      </c>
      <c r="G2897" s="215">
        <v>1</v>
      </c>
      <c r="H2897" s="215">
        <v>89.52</v>
      </c>
      <c r="I2897" s="215">
        <v>19.29</v>
      </c>
      <c r="J2897" s="215">
        <v>-15.22</v>
      </c>
      <c r="K2897" s="215">
        <v>-40.74</v>
      </c>
      <c r="L2897" s="215" t="s">
        <v>51</v>
      </c>
      <c r="M2897" s="215">
        <v>52.85</v>
      </c>
      <c r="N2897" s="213" t="s">
        <v>72</v>
      </c>
      <c r="O2897" s="213" t="s">
        <v>25517</v>
      </c>
      <c r="P2897" s="213" t="s">
        <v>25738</v>
      </c>
      <c r="Q2897" s="213" t="s">
        <v>430</v>
      </c>
      <c r="R2897" s="213" t="s">
        <v>52</v>
      </c>
      <c r="S2897" s="215">
        <v>89.52</v>
      </c>
      <c r="T2897" s="215" t="s">
        <v>76</v>
      </c>
      <c r="U2897" s="213" t="s">
        <v>57</v>
      </c>
      <c r="V2897" s="213" t="s">
        <v>26410</v>
      </c>
      <c r="W2897" s="213" t="s">
        <v>26411</v>
      </c>
      <c r="X2897" s="213" t="s">
        <v>26412</v>
      </c>
      <c r="Y2897" s="213" t="s">
        <v>52</v>
      </c>
      <c r="Z2897" s="213" t="s">
        <v>26410</v>
      </c>
      <c r="AA2897" s="213" t="s">
        <v>26413</v>
      </c>
      <c r="AB2897" s="213" t="s">
        <v>26414</v>
      </c>
      <c r="AC2897" s="213" t="s">
        <v>20089</v>
      </c>
      <c r="AD2897" s="213" t="s">
        <v>98</v>
      </c>
      <c r="AE2897" s="213" t="s">
        <v>20090</v>
      </c>
      <c r="AF2897" s="213" t="s">
        <v>66</v>
      </c>
      <c r="AG2897" s="213" t="s">
        <v>67</v>
      </c>
      <c r="AH2897" s="213" t="s">
        <v>2887</v>
      </c>
      <c r="AI2897" s="213" t="s">
        <v>639</v>
      </c>
      <c r="AJ2897" s="213" t="s">
        <v>68</v>
      </c>
      <c r="AK2897" s="213" t="s">
        <v>26415</v>
      </c>
      <c r="AL2897" s="213" t="s">
        <v>52</v>
      </c>
      <c r="AM2897" s="213" t="s">
        <v>52</v>
      </c>
      <c r="AN2897" s="213" t="s">
        <v>52</v>
      </c>
      <c r="AO2897" s="213" t="s">
        <v>52</v>
      </c>
      <c r="AP2897" s="213" t="s">
        <v>52</v>
      </c>
      <c r="AQ2897" s="213" t="s">
        <v>52</v>
      </c>
      <c r="AR2897" s="213" t="s">
        <v>52</v>
      </c>
      <c r="AS2897" s="213" t="s">
        <v>50</v>
      </c>
      <c r="AT2897" s="213" t="s">
        <v>51</v>
      </c>
      <c r="AU2897" s="213" t="s">
        <v>50</v>
      </c>
    </row>
    <row r="2898" spans="1:47" x14ac:dyDescent="0.25">
      <c r="A2898" t="s">
        <v>31030</v>
      </c>
      <c r="B2898" s="214" t="s">
        <v>26416</v>
      </c>
      <c r="C2898" s="222">
        <v>45104</v>
      </c>
      <c r="D2898" s="213" t="s">
        <v>89</v>
      </c>
      <c r="E2898" s="213" t="s">
        <v>774</v>
      </c>
      <c r="F2898" s="213" t="s">
        <v>50</v>
      </c>
      <c r="G2898" s="215">
        <v>1</v>
      </c>
      <c r="H2898" s="215">
        <v>79</v>
      </c>
      <c r="I2898" s="215" t="s">
        <v>51</v>
      </c>
      <c r="J2898" s="215">
        <v>-13.43</v>
      </c>
      <c r="K2898" s="215">
        <v>-21.45</v>
      </c>
      <c r="L2898" s="215" t="s">
        <v>51</v>
      </c>
      <c r="M2898" s="215">
        <v>44.12</v>
      </c>
      <c r="N2898" s="213" t="s">
        <v>52</v>
      </c>
      <c r="O2898" s="213" t="s">
        <v>26417</v>
      </c>
      <c r="P2898" s="213" t="s">
        <v>26418</v>
      </c>
      <c r="Q2898" s="213" t="s">
        <v>26419</v>
      </c>
      <c r="R2898" s="213" t="s">
        <v>52</v>
      </c>
      <c r="S2898" s="215">
        <v>79</v>
      </c>
      <c r="T2898" s="215" t="s">
        <v>76</v>
      </c>
      <c r="U2898" s="213" t="s">
        <v>77</v>
      </c>
      <c r="V2898" s="213" t="s">
        <v>26420</v>
      </c>
      <c r="W2898" s="213" t="s">
        <v>26421</v>
      </c>
      <c r="X2898" s="213" t="s">
        <v>26422</v>
      </c>
      <c r="Y2898" s="213" t="s">
        <v>52</v>
      </c>
      <c r="Z2898" s="213" t="s">
        <v>26420</v>
      </c>
      <c r="AA2898" s="213" t="s">
        <v>26423</v>
      </c>
      <c r="AB2898" s="213" t="s">
        <v>26424</v>
      </c>
      <c r="AC2898" s="213" t="s">
        <v>24984</v>
      </c>
      <c r="AD2898" s="213" t="s">
        <v>300</v>
      </c>
      <c r="AE2898" s="213" t="s">
        <v>26425</v>
      </c>
      <c r="AF2898" s="213" t="s">
        <v>66</v>
      </c>
      <c r="AG2898" s="213" t="s">
        <v>67</v>
      </c>
      <c r="AH2898" s="213" t="s">
        <v>26426</v>
      </c>
      <c r="AI2898" s="213" t="s">
        <v>26427</v>
      </c>
      <c r="AJ2898" s="213" t="s">
        <v>68</v>
      </c>
      <c r="AK2898" s="213" t="s">
        <v>26428</v>
      </c>
      <c r="AL2898" s="213" t="s">
        <v>52</v>
      </c>
      <c r="AM2898" s="213" t="s">
        <v>52</v>
      </c>
      <c r="AN2898" s="213" t="s">
        <v>52</v>
      </c>
      <c r="AO2898" s="213" t="s">
        <v>52</v>
      </c>
      <c r="AP2898" s="213" t="s">
        <v>52</v>
      </c>
      <c r="AQ2898" s="213" t="s">
        <v>52</v>
      </c>
      <c r="AR2898" s="213" t="s">
        <v>52</v>
      </c>
      <c r="AS2898" s="213" t="s">
        <v>50</v>
      </c>
      <c r="AT2898" s="213" t="s">
        <v>51</v>
      </c>
      <c r="AU2898" s="213" t="s">
        <v>50</v>
      </c>
    </row>
    <row r="2899" spans="1:47" x14ac:dyDescent="0.25">
      <c r="A2899" t="s">
        <v>31030</v>
      </c>
      <c r="B2899" s="214" t="s">
        <v>26429</v>
      </c>
      <c r="C2899" s="222">
        <v>45104</v>
      </c>
      <c r="D2899" s="213" t="s">
        <v>89</v>
      </c>
      <c r="E2899" s="213" t="s">
        <v>1923</v>
      </c>
      <c r="F2899" s="213" t="s">
        <v>50</v>
      </c>
      <c r="G2899" s="215">
        <v>1</v>
      </c>
      <c r="H2899" s="215">
        <v>164.5</v>
      </c>
      <c r="I2899" s="215" t="s">
        <v>51</v>
      </c>
      <c r="J2899" s="215">
        <v>-19.739999999999998</v>
      </c>
      <c r="K2899" s="215">
        <v>-26.45</v>
      </c>
      <c r="L2899" s="215" t="s">
        <v>51</v>
      </c>
      <c r="M2899" s="215">
        <v>118.31</v>
      </c>
      <c r="N2899" s="213" t="s">
        <v>52</v>
      </c>
      <c r="O2899" s="213" t="s">
        <v>4171</v>
      </c>
      <c r="P2899" s="213" t="s">
        <v>25527</v>
      </c>
      <c r="Q2899" s="213" t="s">
        <v>25528</v>
      </c>
      <c r="R2899" s="213" t="s">
        <v>52</v>
      </c>
      <c r="S2899" s="215">
        <v>164.5</v>
      </c>
      <c r="T2899" s="215" t="s">
        <v>56</v>
      </c>
      <c r="U2899" s="213" t="s">
        <v>77</v>
      </c>
      <c r="V2899" s="213" t="s">
        <v>52</v>
      </c>
      <c r="W2899" s="213" t="s">
        <v>52</v>
      </c>
      <c r="X2899" s="213" t="s">
        <v>52</v>
      </c>
      <c r="Y2899" s="213" t="s">
        <v>52</v>
      </c>
      <c r="Z2899" s="213" t="s">
        <v>26430</v>
      </c>
      <c r="AA2899" s="213" t="s">
        <v>26431</v>
      </c>
      <c r="AB2899" s="213" t="s">
        <v>26432</v>
      </c>
      <c r="AC2899" s="213" t="s">
        <v>26433</v>
      </c>
      <c r="AD2899" s="213" t="s">
        <v>558</v>
      </c>
      <c r="AE2899" s="213" t="s">
        <v>26434</v>
      </c>
      <c r="AF2899" s="213" t="s">
        <v>66</v>
      </c>
      <c r="AG2899" s="213" t="s">
        <v>84</v>
      </c>
      <c r="AH2899" s="213" t="s">
        <v>26435</v>
      </c>
      <c r="AI2899" s="213" t="s">
        <v>26436</v>
      </c>
      <c r="AJ2899" s="213" t="s">
        <v>68</v>
      </c>
      <c r="AK2899" s="213" t="s">
        <v>26437</v>
      </c>
      <c r="AL2899" s="213" t="s">
        <v>52</v>
      </c>
      <c r="AM2899" s="213" t="s">
        <v>52</v>
      </c>
      <c r="AN2899" s="213" t="s">
        <v>52</v>
      </c>
      <c r="AO2899" s="213" t="s">
        <v>52</v>
      </c>
      <c r="AP2899" s="213" t="s">
        <v>52</v>
      </c>
      <c r="AQ2899" s="213" t="s">
        <v>52</v>
      </c>
      <c r="AR2899" s="213" t="s">
        <v>52</v>
      </c>
      <c r="AS2899" s="213" t="s">
        <v>50</v>
      </c>
      <c r="AT2899" s="213" t="s">
        <v>51</v>
      </c>
      <c r="AU2899" s="213" t="s">
        <v>50</v>
      </c>
    </row>
    <row r="2900" spans="1:47" x14ac:dyDescent="0.25">
      <c r="A2900" t="s">
        <v>31030</v>
      </c>
      <c r="B2900" s="214" t="s">
        <v>26438</v>
      </c>
      <c r="C2900" s="222">
        <v>45104</v>
      </c>
      <c r="D2900" s="213" t="s">
        <v>89</v>
      </c>
      <c r="E2900" s="213" t="s">
        <v>774</v>
      </c>
      <c r="F2900" s="213" t="s">
        <v>50</v>
      </c>
      <c r="G2900" s="215">
        <v>1</v>
      </c>
      <c r="H2900" s="215">
        <v>110.57</v>
      </c>
      <c r="I2900" s="215">
        <v>24.4</v>
      </c>
      <c r="J2900" s="215">
        <v>-18.8</v>
      </c>
      <c r="K2900" s="215">
        <v>-42.85</v>
      </c>
      <c r="L2900" s="215" t="s">
        <v>51</v>
      </c>
      <c r="M2900" s="215">
        <v>73.319999999999993</v>
      </c>
      <c r="N2900" s="213" t="s">
        <v>72</v>
      </c>
      <c r="O2900" s="213" t="s">
        <v>153</v>
      </c>
      <c r="P2900" s="213" t="s">
        <v>26439</v>
      </c>
      <c r="Q2900" s="213" t="s">
        <v>26440</v>
      </c>
      <c r="R2900" s="213" t="s">
        <v>52</v>
      </c>
      <c r="S2900" s="215">
        <v>110.57</v>
      </c>
      <c r="T2900" s="215" t="s">
        <v>76</v>
      </c>
      <c r="U2900" s="213" t="s">
        <v>57</v>
      </c>
      <c r="V2900" s="213" t="s">
        <v>26441</v>
      </c>
      <c r="W2900" s="213" t="s">
        <v>26442</v>
      </c>
      <c r="X2900" s="213" t="s">
        <v>26443</v>
      </c>
      <c r="Y2900" s="213" t="s">
        <v>52</v>
      </c>
      <c r="Z2900" s="213" t="s">
        <v>26441</v>
      </c>
      <c r="AA2900" s="213" t="s">
        <v>26444</v>
      </c>
      <c r="AB2900" s="213" t="s">
        <v>26445</v>
      </c>
      <c r="AC2900" s="213" t="s">
        <v>19933</v>
      </c>
      <c r="AD2900" s="213" t="s">
        <v>377</v>
      </c>
      <c r="AE2900" s="213" t="s">
        <v>26446</v>
      </c>
      <c r="AF2900" s="213" t="s">
        <v>66</v>
      </c>
      <c r="AG2900" s="213" t="s">
        <v>67</v>
      </c>
      <c r="AH2900" s="213" t="s">
        <v>2929</v>
      </c>
      <c r="AI2900" s="213" t="s">
        <v>26447</v>
      </c>
      <c r="AJ2900" s="213" t="s">
        <v>68</v>
      </c>
      <c r="AK2900" s="213" t="s">
        <v>26448</v>
      </c>
      <c r="AL2900" s="213" t="s">
        <v>52</v>
      </c>
      <c r="AM2900" s="213" t="s">
        <v>52</v>
      </c>
      <c r="AN2900" s="213" t="s">
        <v>52</v>
      </c>
      <c r="AO2900" s="213" t="s">
        <v>52</v>
      </c>
      <c r="AP2900" s="213" t="s">
        <v>52</v>
      </c>
      <c r="AQ2900" s="213" t="s">
        <v>52</v>
      </c>
      <c r="AR2900" s="213" t="s">
        <v>52</v>
      </c>
      <c r="AS2900" s="213" t="s">
        <v>50</v>
      </c>
      <c r="AT2900" s="213" t="s">
        <v>51</v>
      </c>
      <c r="AU2900" s="213" t="s">
        <v>50</v>
      </c>
    </row>
    <row r="2901" spans="1:47" x14ac:dyDescent="0.25">
      <c r="A2901" t="s">
        <v>31030</v>
      </c>
      <c r="B2901" s="214" t="s">
        <v>26449</v>
      </c>
      <c r="C2901" s="222">
        <v>45104</v>
      </c>
      <c r="D2901" s="213" t="s">
        <v>1514</v>
      </c>
      <c r="E2901" s="213" t="s">
        <v>4879</v>
      </c>
      <c r="F2901" s="213" t="s">
        <v>50</v>
      </c>
      <c r="G2901" s="215">
        <v>1</v>
      </c>
      <c r="H2901" s="215">
        <v>143.16</v>
      </c>
      <c r="I2901" s="215">
        <v>10.1</v>
      </c>
      <c r="J2901" s="215">
        <v>-24.34</v>
      </c>
      <c r="K2901" s="215">
        <v>-30.55</v>
      </c>
      <c r="L2901" s="215">
        <v>-98.37</v>
      </c>
      <c r="M2901" s="215">
        <v>0</v>
      </c>
      <c r="N2901" s="213" t="s">
        <v>72</v>
      </c>
      <c r="O2901" s="213" t="s">
        <v>26450</v>
      </c>
      <c r="P2901" s="213" t="s">
        <v>26451</v>
      </c>
      <c r="Q2901" s="213" t="s">
        <v>26452</v>
      </c>
      <c r="R2901" s="213" t="s">
        <v>52</v>
      </c>
      <c r="S2901" s="215">
        <v>143.16</v>
      </c>
      <c r="T2901" s="215" t="s">
        <v>76</v>
      </c>
      <c r="U2901" s="213" t="s">
        <v>57</v>
      </c>
      <c r="V2901" s="213" t="s">
        <v>26453</v>
      </c>
      <c r="W2901" s="213" t="s">
        <v>26454</v>
      </c>
      <c r="X2901" s="213" t="s">
        <v>26455</v>
      </c>
      <c r="Y2901" s="213" t="s">
        <v>52</v>
      </c>
      <c r="Z2901" s="213" t="s">
        <v>26453</v>
      </c>
      <c r="AA2901" s="213" t="s">
        <v>26456</v>
      </c>
      <c r="AB2901" s="213" t="s">
        <v>52</v>
      </c>
      <c r="AC2901" s="213" t="s">
        <v>26457</v>
      </c>
      <c r="AD2901" s="213" t="s">
        <v>558</v>
      </c>
      <c r="AE2901" s="213" t="s">
        <v>26458</v>
      </c>
      <c r="AF2901" s="213" t="s">
        <v>66</v>
      </c>
      <c r="AG2901" s="213" t="s">
        <v>67</v>
      </c>
      <c r="AH2901" s="213" t="s">
        <v>52</v>
      </c>
      <c r="AI2901" s="213" t="s">
        <v>52</v>
      </c>
      <c r="AJ2901" s="213" t="s">
        <v>68</v>
      </c>
      <c r="AK2901" s="213" t="s">
        <v>52</v>
      </c>
      <c r="AL2901" s="213" t="s">
        <v>52</v>
      </c>
      <c r="AM2901" s="213" t="s">
        <v>52</v>
      </c>
      <c r="AN2901" s="213" t="s">
        <v>52</v>
      </c>
      <c r="AO2901" s="213" t="s">
        <v>52</v>
      </c>
      <c r="AP2901" s="213" t="s">
        <v>52</v>
      </c>
      <c r="AQ2901" s="213" t="s">
        <v>52</v>
      </c>
      <c r="AR2901" s="213" t="s">
        <v>52</v>
      </c>
      <c r="AS2901" s="213" t="s">
        <v>50</v>
      </c>
      <c r="AT2901" s="213" t="s">
        <v>51</v>
      </c>
      <c r="AU2901" s="213" t="s">
        <v>50</v>
      </c>
    </row>
    <row r="2902" spans="1:47" x14ac:dyDescent="0.25">
      <c r="A2902" t="s">
        <v>31030</v>
      </c>
      <c r="B2902" s="214" t="s">
        <v>26459</v>
      </c>
      <c r="C2902" s="222">
        <v>45104</v>
      </c>
      <c r="D2902" s="213" t="s">
        <v>89</v>
      </c>
      <c r="E2902" s="213" t="s">
        <v>1923</v>
      </c>
      <c r="F2902" s="213" t="s">
        <v>50</v>
      </c>
      <c r="G2902" s="215">
        <v>1</v>
      </c>
      <c r="H2902" s="215">
        <v>19.39</v>
      </c>
      <c r="I2902" s="215">
        <v>9.9</v>
      </c>
      <c r="J2902" s="215">
        <v>-8.8000000000000007</v>
      </c>
      <c r="K2902" s="215">
        <v>-9.9</v>
      </c>
      <c r="L2902" s="215" t="s">
        <v>51</v>
      </c>
      <c r="M2902" s="215">
        <v>10.59</v>
      </c>
      <c r="N2902" s="213" t="s">
        <v>52</v>
      </c>
      <c r="O2902" s="213" t="s">
        <v>596</v>
      </c>
      <c r="P2902" s="213" t="s">
        <v>26460</v>
      </c>
      <c r="Q2902" s="213" t="s">
        <v>26461</v>
      </c>
      <c r="R2902" s="213" t="s">
        <v>52</v>
      </c>
      <c r="S2902" s="215">
        <v>19.39</v>
      </c>
      <c r="T2902" s="215" t="s">
        <v>76</v>
      </c>
      <c r="U2902" s="213" t="s">
        <v>57</v>
      </c>
      <c r="V2902" s="213" t="s">
        <v>26462</v>
      </c>
      <c r="W2902" s="213" t="s">
        <v>26463</v>
      </c>
      <c r="X2902" s="213" t="s">
        <v>26464</v>
      </c>
      <c r="Y2902" s="213" t="s">
        <v>2777</v>
      </c>
      <c r="Z2902" s="213" t="s">
        <v>26462</v>
      </c>
      <c r="AA2902" s="213" t="s">
        <v>26465</v>
      </c>
      <c r="AB2902" s="213" t="s">
        <v>26466</v>
      </c>
      <c r="AC2902" s="213" t="s">
        <v>1396</v>
      </c>
      <c r="AD2902" s="213" t="s">
        <v>64</v>
      </c>
      <c r="AE2902" s="213" t="s">
        <v>26467</v>
      </c>
      <c r="AF2902" s="213" t="s">
        <v>66</v>
      </c>
      <c r="AG2902" s="213" t="s">
        <v>67</v>
      </c>
      <c r="AH2902" s="213" t="s">
        <v>26468</v>
      </c>
      <c r="AI2902" s="213" t="s">
        <v>26469</v>
      </c>
      <c r="AJ2902" s="213" t="s">
        <v>68</v>
      </c>
      <c r="AK2902" s="213" t="s">
        <v>26470</v>
      </c>
      <c r="AL2902" s="213" t="s">
        <v>52</v>
      </c>
      <c r="AM2902" s="213" t="s">
        <v>52</v>
      </c>
      <c r="AN2902" s="213" t="s">
        <v>52</v>
      </c>
      <c r="AO2902" s="213" t="s">
        <v>52</v>
      </c>
      <c r="AP2902" s="213" t="s">
        <v>52</v>
      </c>
      <c r="AQ2902" s="213" t="s">
        <v>52</v>
      </c>
      <c r="AR2902" s="213" t="s">
        <v>52</v>
      </c>
      <c r="AS2902" s="213" t="s">
        <v>50</v>
      </c>
      <c r="AT2902" s="213" t="s">
        <v>51</v>
      </c>
      <c r="AU2902" s="213" t="s">
        <v>50</v>
      </c>
    </row>
    <row r="2903" spans="1:47" x14ac:dyDescent="0.25">
      <c r="A2903" t="s">
        <v>31030</v>
      </c>
      <c r="B2903" s="214" t="s">
        <v>26471</v>
      </c>
      <c r="C2903" s="222">
        <v>45104</v>
      </c>
      <c r="D2903" s="213" t="s">
        <v>4587</v>
      </c>
      <c r="E2903" s="213" t="s">
        <v>4588</v>
      </c>
      <c r="F2903" s="213" t="s">
        <v>50</v>
      </c>
      <c r="G2903" s="215">
        <v>1</v>
      </c>
      <c r="H2903" s="215">
        <v>93.33</v>
      </c>
      <c r="I2903" s="215" t="s">
        <v>51</v>
      </c>
      <c r="J2903" s="215">
        <v>-11.2</v>
      </c>
      <c r="K2903" s="215">
        <v>-20.45</v>
      </c>
      <c r="L2903" s="215">
        <v>-61.68</v>
      </c>
      <c r="M2903" s="215">
        <v>0</v>
      </c>
      <c r="N2903" s="213" t="s">
        <v>52</v>
      </c>
      <c r="O2903" s="213" t="s">
        <v>25897</v>
      </c>
      <c r="P2903" s="213" t="s">
        <v>25898</v>
      </c>
      <c r="Q2903" s="213" t="s">
        <v>25899</v>
      </c>
      <c r="R2903" s="213" t="s">
        <v>52</v>
      </c>
      <c r="S2903" s="215">
        <v>93.33</v>
      </c>
      <c r="T2903" s="215" t="s">
        <v>56</v>
      </c>
      <c r="U2903" s="213" t="s">
        <v>57</v>
      </c>
      <c r="V2903" s="213" t="s">
        <v>26472</v>
      </c>
      <c r="W2903" s="213" t="s">
        <v>26473</v>
      </c>
      <c r="X2903" s="213" t="s">
        <v>26474</v>
      </c>
      <c r="Y2903" s="213" t="s">
        <v>52</v>
      </c>
      <c r="Z2903" s="213" t="s">
        <v>26472</v>
      </c>
      <c r="AA2903" s="213" t="s">
        <v>26475</v>
      </c>
      <c r="AB2903" s="213" t="s">
        <v>25836</v>
      </c>
      <c r="AC2903" s="213" t="s">
        <v>64</v>
      </c>
      <c r="AD2903" s="213" t="s">
        <v>64</v>
      </c>
      <c r="AE2903" s="213" t="s">
        <v>827</v>
      </c>
      <c r="AF2903" s="213" t="s">
        <v>66</v>
      </c>
      <c r="AG2903" s="213" t="s">
        <v>67</v>
      </c>
      <c r="AH2903" s="213" t="s">
        <v>26476</v>
      </c>
      <c r="AI2903" s="213" t="s">
        <v>52</v>
      </c>
      <c r="AJ2903" s="213" t="s">
        <v>68</v>
      </c>
      <c r="AK2903" s="213" t="s">
        <v>26477</v>
      </c>
      <c r="AL2903" s="213" t="s">
        <v>4599</v>
      </c>
      <c r="AM2903" s="213" t="s">
        <v>52</v>
      </c>
      <c r="AN2903" s="213" t="s">
        <v>52</v>
      </c>
      <c r="AO2903" s="213" t="s">
        <v>52</v>
      </c>
      <c r="AP2903" s="213" t="s">
        <v>52</v>
      </c>
      <c r="AQ2903" s="213" t="s">
        <v>52</v>
      </c>
      <c r="AR2903" s="213" t="s">
        <v>52</v>
      </c>
      <c r="AS2903" s="214" t="s">
        <v>72</v>
      </c>
      <c r="AT2903" s="213" t="s">
        <v>51</v>
      </c>
      <c r="AU2903" s="213" t="s">
        <v>50</v>
      </c>
    </row>
    <row r="2904" spans="1:47" x14ac:dyDescent="0.25">
      <c r="A2904" t="s">
        <v>31030</v>
      </c>
      <c r="B2904" s="214" t="s">
        <v>26478</v>
      </c>
      <c r="C2904" s="222">
        <v>45104</v>
      </c>
      <c r="D2904" s="213" t="s">
        <v>89</v>
      </c>
      <c r="E2904" s="213" t="s">
        <v>3131</v>
      </c>
      <c r="F2904" s="213" t="s">
        <v>50</v>
      </c>
      <c r="G2904" s="215">
        <v>1</v>
      </c>
      <c r="H2904" s="215">
        <v>25.01</v>
      </c>
      <c r="I2904" s="215">
        <v>15.9</v>
      </c>
      <c r="J2904" s="215">
        <v>-8.5</v>
      </c>
      <c r="K2904" s="215" t="s">
        <v>51</v>
      </c>
      <c r="L2904" s="215" t="s">
        <v>51</v>
      </c>
      <c r="M2904" s="215">
        <v>32.409999999999997</v>
      </c>
      <c r="N2904" s="213" t="s">
        <v>52</v>
      </c>
      <c r="O2904" s="213" t="s">
        <v>1196</v>
      </c>
      <c r="P2904" s="213" t="s">
        <v>26479</v>
      </c>
      <c r="Q2904" s="213" t="s">
        <v>26480</v>
      </c>
      <c r="R2904" s="213" t="s">
        <v>52</v>
      </c>
      <c r="S2904" s="215">
        <v>25.01</v>
      </c>
      <c r="T2904" s="215" t="s">
        <v>56</v>
      </c>
      <c r="U2904" s="213" t="s">
        <v>77</v>
      </c>
      <c r="V2904" s="213" t="s">
        <v>26481</v>
      </c>
      <c r="W2904" s="213" t="s">
        <v>26482</v>
      </c>
      <c r="X2904" s="213" t="s">
        <v>26483</v>
      </c>
      <c r="Y2904" s="213" t="s">
        <v>52</v>
      </c>
      <c r="Z2904" s="213" t="s">
        <v>26481</v>
      </c>
      <c r="AA2904" s="213" t="s">
        <v>26484</v>
      </c>
      <c r="AB2904" s="213" t="s">
        <v>26485</v>
      </c>
      <c r="AC2904" s="213" t="s">
        <v>5847</v>
      </c>
      <c r="AD2904" s="213" t="s">
        <v>64</v>
      </c>
      <c r="AE2904" s="213" t="s">
        <v>26486</v>
      </c>
      <c r="AF2904" s="213" t="s">
        <v>66</v>
      </c>
      <c r="AG2904" s="213" t="s">
        <v>784</v>
      </c>
      <c r="AH2904" s="213" t="s">
        <v>3204</v>
      </c>
      <c r="AI2904" s="213" t="s">
        <v>26487</v>
      </c>
      <c r="AJ2904" s="213" t="s">
        <v>13305</v>
      </c>
      <c r="AK2904" s="213" t="s">
        <v>26488</v>
      </c>
      <c r="AL2904" s="213" t="s">
        <v>52</v>
      </c>
      <c r="AM2904" s="213" t="s">
        <v>52</v>
      </c>
      <c r="AN2904" s="213" t="s">
        <v>52</v>
      </c>
      <c r="AO2904" s="213" t="s">
        <v>52</v>
      </c>
      <c r="AP2904" s="213" t="s">
        <v>52</v>
      </c>
      <c r="AQ2904" s="213" t="s">
        <v>52</v>
      </c>
      <c r="AR2904" s="213" t="s">
        <v>52</v>
      </c>
      <c r="AS2904" s="213" t="s">
        <v>50</v>
      </c>
      <c r="AT2904" s="213" t="s">
        <v>51</v>
      </c>
      <c r="AU2904" s="213" t="s">
        <v>50</v>
      </c>
    </row>
    <row r="2905" spans="1:47" x14ac:dyDescent="0.25">
      <c r="A2905" t="s">
        <v>31030</v>
      </c>
      <c r="B2905" s="214" t="s">
        <v>26489</v>
      </c>
      <c r="C2905" s="222">
        <v>45104</v>
      </c>
      <c r="D2905" s="213" t="s">
        <v>89</v>
      </c>
      <c r="E2905" s="213" t="s">
        <v>3131</v>
      </c>
      <c r="F2905" s="213" t="s">
        <v>72</v>
      </c>
      <c r="G2905" s="215">
        <v>1</v>
      </c>
      <c r="H2905" s="215">
        <v>201.17</v>
      </c>
      <c r="I2905" s="215" t="s">
        <v>51</v>
      </c>
      <c r="J2905" s="215">
        <v>-34.200000000000003</v>
      </c>
      <c r="K2905" s="215">
        <v>-38.950000000000003</v>
      </c>
      <c r="L2905" s="215" t="s">
        <v>51</v>
      </c>
      <c r="M2905" s="215">
        <v>128.02000000000001</v>
      </c>
      <c r="N2905" s="213" t="s">
        <v>52</v>
      </c>
      <c r="O2905" s="213" t="s">
        <v>12129</v>
      </c>
      <c r="P2905" s="213" t="s">
        <v>25689</v>
      </c>
      <c r="Q2905" s="213" t="s">
        <v>25690</v>
      </c>
      <c r="R2905" s="213" t="s">
        <v>52</v>
      </c>
      <c r="S2905" s="215">
        <v>201.17</v>
      </c>
      <c r="T2905" s="215" t="s">
        <v>76</v>
      </c>
      <c r="U2905" s="213" t="s">
        <v>57</v>
      </c>
      <c r="V2905" s="213" t="s">
        <v>26490</v>
      </c>
      <c r="W2905" s="213" t="s">
        <v>26491</v>
      </c>
      <c r="X2905" s="213" t="s">
        <v>26492</v>
      </c>
      <c r="Y2905" s="213" t="s">
        <v>52</v>
      </c>
      <c r="Z2905" s="213" t="s">
        <v>26490</v>
      </c>
      <c r="AA2905" s="213" t="s">
        <v>26493</v>
      </c>
      <c r="AB2905" s="213" t="s">
        <v>26494</v>
      </c>
      <c r="AC2905" s="213" t="s">
        <v>3760</v>
      </c>
      <c r="AD2905" s="213" t="s">
        <v>64</v>
      </c>
      <c r="AE2905" s="213" t="s">
        <v>26495</v>
      </c>
      <c r="AF2905" s="213" t="s">
        <v>66</v>
      </c>
      <c r="AG2905" s="213" t="s">
        <v>67</v>
      </c>
      <c r="AH2905" s="213" t="s">
        <v>26496</v>
      </c>
      <c r="AI2905" s="213" t="s">
        <v>26497</v>
      </c>
      <c r="AJ2905" s="213" t="s">
        <v>68</v>
      </c>
      <c r="AK2905" s="213" t="s">
        <v>26498</v>
      </c>
      <c r="AL2905" s="213" t="s">
        <v>52</v>
      </c>
      <c r="AM2905" s="213" t="s">
        <v>52</v>
      </c>
      <c r="AN2905" s="213" t="s">
        <v>52</v>
      </c>
      <c r="AO2905" s="213" t="s">
        <v>52</v>
      </c>
      <c r="AP2905" s="213" t="s">
        <v>52</v>
      </c>
      <c r="AQ2905" s="213" t="s">
        <v>52</v>
      </c>
      <c r="AR2905" s="213" t="s">
        <v>52</v>
      </c>
      <c r="AS2905" s="213" t="s">
        <v>50</v>
      </c>
      <c r="AT2905" s="213" t="s">
        <v>51</v>
      </c>
      <c r="AU2905" s="213" t="s">
        <v>50</v>
      </c>
    </row>
    <row r="2906" spans="1:47" x14ac:dyDescent="0.25">
      <c r="A2906" t="s">
        <v>31030</v>
      </c>
      <c r="B2906" s="214" t="s">
        <v>26499</v>
      </c>
      <c r="C2906" s="222">
        <v>45104</v>
      </c>
      <c r="D2906" s="213" t="s">
        <v>89</v>
      </c>
      <c r="E2906" s="213" t="s">
        <v>3131</v>
      </c>
      <c r="F2906" s="213" t="s">
        <v>50</v>
      </c>
      <c r="G2906" s="215">
        <v>1</v>
      </c>
      <c r="H2906" s="215">
        <v>109.77</v>
      </c>
      <c r="I2906" s="215" t="s">
        <v>51</v>
      </c>
      <c r="J2906" s="215">
        <v>-18.66</v>
      </c>
      <c r="K2906" s="215">
        <v>-18.45</v>
      </c>
      <c r="L2906" s="215" t="s">
        <v>51</v>
      </c>
      <c r="M2906" s="215">
        <v>72.66</v>
      </c>
      <c r="N2906" s="213" t="s">
        <v>72</v>
      </c>
      <c r="O2906" s="213" t="s">
        <v>18082</v>
      </c>
      <c r="P2906" s="213" t="s">
        <v>26314</v>
      </c>
      <c r="Q2906" s="213" t="s">
        <v>26315</v>
      </c>
      <c r="R2906" s="213" t="s">
        <v>52</v>
      </c>
      <c r="S2906" s="215">
        <v>109.77</v>
      </c>
      <c r="T2906" s="215" t="s">
        <v>76</v>
      </c>
      <c r="U2906" s="213" t="s">
        <v>57</v>
      </c>
      <c r="V2906" s="213" t="s">
        <v>26500</v>
      </c>
      <c r="W2906" s="213" t="s">
        <v>26501</v>
      </c>
      <c r="X2906" s="213" t="s">
        <v>26502</v>
      </c>
      <c r="Y2906" s="213" t="s">
        <v>52</v>
      </c>
      <c r="Z2906" s="213" t="s">
        <v>26500</v>
      </c>
      <c r="AA2906" s="213" t="s">
        <v>26503</v>
      </c>
      <c r="AB2906" s="213" t="s">
        <v>26504</v>
      </c>
      <c r="AC2906" s="213" t="s">
        <v>24456</v>
      </c>
      <c r="AD2906" s="213" t="s">
        <v>352</v>
      </c>
      <c r="AE2906" s="213" t="s">
        <v>24457</v>
      </c>
      <c r="AF2906" s="213" t="s">
        <v>66</v>
      </c>
      <c r="AG2906" s="213" t="s">
        <v>67</v>
      </c>
      <c r="AH2906" s="213" t="s">
        <v>4209</v>
      </c>
      <c r="AI2906" s="213" t="s">
        <v>26505</v>
      </c>
      <c r="AJ2906" s="213" t="s">
        <v>68</v>
      </c>
      <c r="AK2906" s="213" t="s">
        <v>26506</v>
      </c>
      <c r="AL2906" s="213" t="s">
        <v>52</v>
      </c>
      <c r="AM2906" s="213" t="s">
        <v>52</v>
      </c>
      <c r="AN2906" s="213" t="s">
        <v>52</v>
      </c>
      <c r="AO2906" s="213" t="s">
        <v>52</v>
      </c>
      <c r="AP2906" s="213" t="s">
        <v>52</v>
      </c>
      <c r="AQ2906" s="213" t="s">
        <v>52</v>
      </c>
      <c r="AR2906" s="213" t="s">
        <v>52</v>
      </c>
      <c r="AS2906" s="213" t="s">
        <v>50</v>
      </c>
      <c r="AT2906" s="213" t="s">
        <v>51</v>
      </c>
      <c r="AU2906" s="213" t="s">
        <v>50</v>
      </c>
    </row>
    <row r="2907" spans="1:47" x14ac:dyDescent="0.25">
      <c r="A2907" t="s">
        <v>31030</v>
      </c>
      <c r="B2907" s="214" t="s">
        <v>26507</v>
      </c>
      <c r="C2907" s="222">
        <v>45104</v>
      </c>
      <c r="D2907" s="213" t="s">
        <v>89</v>
      </c>
      <c r="E2907" s="213" t="s">
        <v>1923</v>
      </c>
      <c r="F2907" s="213" t="s">
        <v>72</v>
      </c>
      <c r="G2907" s="215">
        <v>1</v>
      </c>
      <c r="H2907" s="215">
        <v>550.86</v>
      </c>
      <c r="I2907" s="215" t="s">
        <v>51</v>
      </c>
      <c r="J2907" s="215">
        <v>-93.65</v>
      </c>
      <c r="K2907" s="215">
        <v>-21.45</v>
      </c>
      <c r="L2907" s="215" t="s">
        <v>51</v>
      </c>
      <c r="M2907" s="215">
        <v>435.76</v>
      </c>
      <c r="N2907" s="213" t="s">
        <v>52</v>
      </c>
      <c r="O2907" s="213" t="s">
        <v>4299</v>
      </c>
      <c r="P2907" s="213" t="s">
        <v>26508</v>
      </c>
      <c r="Q2907" s="213" t="s">
        <v>26509</v>
      </c>
      <c r="R2907" s="213" t="s">
        <v>52</v>
      </c>
      <c r="S2907" s="215">
        <v>550.86</v>
      </c>
      <c r="T2907" s="215" t="s">
        <v>76</v>
      </c>
      <c r="U2907" s="213" t="s">
        <v>57</v>
      </c>
      <c r="V2907" s="213" t="s">
        <v>26510</v>
      </c>
      <c r="W2907" s="213" t="s">
        <v>26511</v>
      </c>
      <c r="X2907" s="213" t="s">
        <v>26512</v>
      </c>
      <c r="Y2907" s="213" t="s">
        <v>52</v>
      </c>
      <c r="Z2907" s="213" t="s">
        <v>26510</v>
      </c>
      <c r="AA2907" s="213" t="s">
        <v>26513</v>
      </c>
      <c r="AB2907" s="213" t="s">
        <v>26514</v>
      </c>
      <c r="AC2907" s="213" t="s">
        <v>26515</v>
      </c>
      <c r="AD2907" s="213" t="s">
        <v>715</v>
      </c>
      <c r="AE2907" s="213" t="s">
        <v>26516</v>
      </c>
      <c r="AF2907" s="213" t="s">
        <v>66</v>
      </c>
      <c r="AG2907" s="213" t="s">
        <v>67</v>
      </c>
      <c r="AH2907" s="213" t="s">
        <v>4233</v>
      </c>
      <c r="AI2907" s="213" t="s">
        <v>26517</v>
      </c>
      <c r="AJ2907" s="213" t="s">
        <v>68</v>
      </c>
      <c r="AK2907" s="213" t="s">
        <v>26518</v>
      </c>
      <c r="AL2907" s="213" t="s">
        <v>52</v>
      </c>
      <c r="AM2907" s="213" t="s">
        <v>52</v>
      </c>
      <c r="AN2907" s="213" t="s">
        <v>52</v>
      </c>
      <c r="AO2907" s="213" t="s">
        <v>52</v>
      </c>
      <c r="AP2907" s="213" t="s">
        <v>52</v>
      </c>
      <c r="AQ2907" s="213" t="s">
        <v>52</v>
      </c>
      <c r="AR2907" s="213" t="s">
        <v>52</v>
      </c>
      <c r="AS2907" s="213" t="s">
        <v>50</v>
      </c>
      <c r="AT2907" s="213" t="s">
        <v>51</v>
      </c>
      <c r="AU2907" s="213" t="s">
        <v>50</v>
      </c>
    </row>
    <row r="2908" spans="1:47" x14ac:dyDescent="0.25">
      <c r="A2908" t="s">
        <v>31030</v>
      </c>
      <c r="B2908" s="214" t="s">
        <v>26519</v>
      </c>
      <c r="C2908" s="222">
        <v>45104</v>
      </c>
      <c r="D2908" s="213" t="s">
        <v>89</v>
      </c>
      <c r="E2908" s="213" t="s">
        <v>1923</v>
      </c>
      <c r="F2908" s="213" t="s">
        <v>50</v>
      </c>
      <c r="G2908" s="215">
        <v>1</v>
      </c>
      <c r="H2908" s="215">
        <v>51.55</v>
      </c>
      <c r="I2908" s="215">
        <v>13.5</v>
      </c>
      <c r="J2908" s="215">
        <v>-14.26</v>
      </c>
      <c r="K2908" s="215">
        <v>-13.5</v>
      </c>
      <c r="L2908" s="215" t="s">
        <v>51</v>
      </c>
      <c r="M2908" s="215">
        <v>37.29</v>
      </c>
      <c r="N2908" s="213" t="s">
        <v>52</v>
      </c>
      <c r="O2908" s="213" t="s">
        <v>21858</v>
      </c>
      <c r="P2908" s="213" t="s">
        <v>26520</v>
      </c>
      <c r="Q2908" s="213" t="s">
        <v>26521</v>
      </c>
      <c r="R2908" s="213" t="s">
        <v>52</v>
      </c>
      <c r="S2908" s="215">
        <v>51.55</v>
      </c>
      <c r="T2908" s="215" t="s">
        <v>76</v>
      </c>
      <c r="U2908" s="213" t="s">
        <v>57</v>
      </c>
      <c r="V2908" s="213" t="s">
        <v>26522</v>
      </c>
      <c r="W2908" s="213" t="s">
        <v>26523</v>
      </c>
      <c r="X2908" s="213" t="s">
        <v>26524</v>
      </c>
      <c r="Y2908" s="213" t="s">
        <v>52</v>
      </c>
      <c r="Z2908" s="213" t="s">
        <v>26522</v>
      </c>
      <c r="AA2908" s="213" t="s">
        <v>26525</v>
      </c>
      <c r="AB2908" s="213" t="s">
        <v>26526</v>
      </c>
      <c r="AC2908" s="213" t="s">
        <v>1310</v>
      </c>
      <c r="AD2908" s="213" t="s">
        <v>715</v>
      </c>
      <c r="AE2908" s="213" t="s">
        <v>26527</v>
      </c>
      <c r="AF2908" s="213" t="s">
        <v>66</v>
      </c>
      <c r="AG2908" s="213" t="s">
        <v>67</v>
      </c>
      <c r="AH2908" s="213" t="s">
        <v>6183</v>
      </c>
      <c r="AI2908" s="213" t="s">
        <v>26528</v>
      </c>
      <c r="AJ2908" s="213" t="s">
        <v>68</v>
      </c>
      <c r="AK2908" s="213" t="s">
        <v>26529</v>
      </c>
      <c r="AL2908" s="213" t="s">
        <v>52</v>
      </c>
      <c r="AM2908" s="213" t="s">
        <v>52</v>
      </c>
      <c r="AN2908" s="213" t="s">
        <v>52</v>
      </c>
      <c r="AO2908" s="213" t="s">
        <v>52</v>
      </c>
      <c r="AP2908" s="213" t="s">
        <v>52</v>
      </c>
      <c r="AQ2908" s="213" t="s">
        <v>52</v>
      </c>
      <c r="AR2908" s="213" t="s">
        <v>52</v>
      </c>
      <c r="AS2908" s="213" t="s">
        <v>50</v>
      </c>
      <c r="AT2908" s="213" t="s">
        <v>51</v>
      </c>
      <c r="AU2908" s="213" t="s">
        <v>50</v>
      </c>
    </row>
    <row r="2909" spans="1:47" x14ac:dyDescent="0.25">
      <c r="A2909" t="s">
        <v>31030</v>
      </c>
      <c r="B2909" s="214" t="s">
        <v>26530</v>
      </c>
      <c r="C2909" s="222">
        <v>45104</v>
      </c>
      <c r="D2909" s="213" t="s">
        <v>89</v>
      </c>
      <c r="E2909" s="213" t="s">
        <v>4054</v>
      </c>
      <c r="F2909" s="213" t="s">
        <v>72</v>
      </c>
      <c r="G2909" s="215">
        <v>1</v>
      </c>
      <c r="H2909" s="215">
        <v>82.64</v>
      </c>
      <c r="I2909" s="215">
        <v>1.59</v>
      </c>
      <c r="J2909" s="215">
        <v>-9.92</v>
      </c>
      <c r="K2909" s="215" t="s">
        <v>51</v>
      </c>
      <c r="L2909" s="215" t="s">
        <v>51</v>
      </c>
      <c r="M2909" s="215">
        <v>74.31</v>
      </c>
      <c r="N2909" s="213" t="s">
        <v>52</v>
      </c>
      <c r="O2909" s="213" t="s">
        <v>2254</v>
      </c>
      <c r="P2909" s="213" t="s">
        <v>26531</v>
      </c>
      <c r="Q2909" s="213" t="s">
        <v>26532</v>
      </c>
      <c r="R2909" s="213" t="s">
        <v>52</v>
      </c>
      <c r="S2909" s="215">
        <v>82.64</v>
      </c>
      <c r="T2909" s="215" t="s">
        <v>56</v>
      </c>
      <c r="U2909" s="213" t="s">
        <v>77</v>
      </c>
      <c r="V2909" s="213" t="s">
        <v>26533</v>
      </c>
      <c r="W2909" s="213" t="s">
        <v>26534</v>
      </c>
      <c r="X2909" s="213" t="s">
        <v>26535</v>
      </c>
      <c r="Y2909" s="213" t="s">
        <v>52</v>
      </c>
      <c r="Z2909" s="213" t="s">
        <v>26533</v>
      </c>
      <c r="AA2909" s="213" t="s">
        <v>26536</v>
      </c>
      <c r="AB2909" s="213" t="s">
        <v>26537</v>
      </c>
      <c r="AC2909" s="213" t="s">
        <v>7725</v>
      </c>
      <c r="AD2909" s="213" t="s">
        <v>64</v>
      </c>
      <c r="AE2909" s="213" t="s">
        <v>26538</v>
      </c>
      <c r="AF2909" s="213" t="s">
        <v>66</v>
      </c>
      <c r="AG2909" s="213" t="s">
        <v>784</v>
      </c>
      <c r="AH2909" s="213" t="s">
        <v>6165</v>
      </c>
      <c r="AI2909" s="213" t="s">
        <v>26539</v>
      </c>
      <c r="AJ2909" s="213" t="s">
        <v>7729</v>
      </c>
      <c r="AK2909" s="213" t="s">
        <v>26540</v>
      </c>
      <c r="AL2909" s="213" t="s">
        <v>52</v>
      </c>
      <c r="AM2909" s="213" t="s">
        <v>52</v>
      </c>
      <c r="AN2909" s="213" t="s">
        <v>52</v>
      </c>
      <c r="AO2909" s="213" t="s">
        <v>52</v>
      </c>
      <c r="AP2909" s="213" t="s">
        <v>52</v>
      </c>
      <c r="AQ2909" s="213" t="s">
        <v>52</v>
      </c>
      <c r="AR2909" s="213" t="s">
        <v>52</v>
      </c>
      <c r="AS2909" s="213" t="s">
        <v>50</v>
      </c>
      <c r="AT2909" s="213" t="s">
        <v>51</v>
      </c>
      <c r="AU2909" s="213" t="s">
        <v>50</v>
      </c>
    </row>
    <row r="2910" spans="1:47" x14ac:dyDescent="0.25">
      <c r="A2910" t="s">
        <v>31030</v>
      </c>
      <c r="B2910" s="214" t="s">
        <v>26541</v>
      </c>
      <c r="C2910" s="222">
        <v>45104</v>
      </c>
      <c r="D2910" s="213" t="s">
        <v>89</v>
      </c>
      <c r="E2910" s="213" t="s">
        <v>3131</v>
      </c>
      <c r="F2910" s="213" t="s">
        <v>72</v>
      </c>
      <c r="G2910" s="215">
        <v>1</v>
      </c>
      <c r="H2910" s="215">
        <v>164.5</v>
      </c>
      <c r="I2910" s="215" t="s">
        <v>51</v>
      </c>
      <c r="J2910" s="215">
        <v>-19.739999999999998</v>
      </c>
      <c r="K2910" s="215">
        <v>-26.45</v>
      </c>
      <c r="L2910" s="215" t="s">
        <v>51</v>
      </c>
      <c r="M2910" s="215">
        <v>118.31</v>
      </c>
      <c r="N2910" s="213" t="s">
        <v>52</v>
      </c>
      <c r="O2910" s="213" t="s">
        <v>4171</v>
      </c>
      <c r="P2910" s="213" t="s">
        <v>25527</v>
      </c>
      <c r="Q2910" s="213" t="s">
        <v>25528</v>
      </c>
      <c r="R2910" s="213" t="s">
        <v>52</v>
      </c>
      <c r="S2910" s="215">
        <v>164.5</v>
      </c>
      <c r="T2910" s="215" t="s">
        <v>56</v>
      </c>
      <c r="U2910" s="213" t="s">
        <v>77</v>
      </c>
      <c r="V2910" s="213" t="s">
        <v>26542</v>
      </c>
      <c r="W2910" s="213" t="s">
        <v>26543</v>
      </c>
      <c r="X2910" s="213" t="s">
        <v>26544</v>
      </c>
      <c r="Y2910" s="213" t="s">
        <v>52</v>
      </c>
      <c r="Z2910" s="213" t="s">
        <v>26542</v>
      </c>
      <c r="AA2910" s="213" t="s">
        <v>26545</v>
      </c>
      <c r="AB2910" s="213" t="s">
        <v>26546</v>
      </c>
      <c r="AC2910" s="213" t="s">
        <v>26547</v>
      </c>
      <c r="AD2910" s="213" t="s">
        <v>64</v>
      </c>
      <c r="AE2910" s="213" t="s">
        <v>26548</v>
      </c>
      <c r="AF2910" s="213" t="s">
        <v>66</v>
      </c>
      <c r="AG2910" s="213" t="s">
        <v>67</v>
      </c>
      <c r="AH2910" s="213" t="s">
        <v>26549</v>
      </c>
      <c r="AI2910" s="213" t="s">
        <v>26550</v>
      </c>
      <c r="AJ2910" s="213" t="s">
        <v>68</v>
      </c>
      <c r="AK2910" s="213" t="s">
        <v>26551</v>
      </c>
      <c r="AL2910" s="213" t="s">
        <v>52</v>
      </c>
      <c r="AM2910" s="213" t="s">
        <v>52</v>
      </c>
      <c r="AN2910" s="213" t="s">
        <v>52</v>
      </c>
      <c r="AO2910" s="213" t="s">
        <v>52</v>
      </c>
      <c r="AP2910" s="213" t="s">
        <v>52</v>
      </c>
      <c r="AQ2910" s="213" t="s">
        <v>52</v>
      </c>
      <c r="AR2910" s="213" t="s">
        <v>52</v>
      </c>
      <c r="AS2910" s="213" t="s">
        <v>50</v>
      </c>
      <c r="AT2910" s="213" t="s">
        <v>51</v>
      </c>
      <c r="AU2910" s="213" t="s">
        <v>50</v>
      </c>
    </row>
    <row r="2911" spans="1:47" x14ac:dyDescent="0.25">
      <c r="A2911" t="s">
        <v>31030</v>
      </c>
      <c r="B2911" s="214" t="s">
        <v>26552</v>
      </c>
      <c r="C2911" s="222">
        <v>45104</v>
      </c>
      <c r="D2911" s="213" t="s">
        <v>89</v>
      </c>
      <c r="E2911" s="213" t="s">
        <v>104</v>
      </c>
      <c r="F2911" s="213" t="s">
        <v>72</v>
      </c>
      <c r="G2911" s="215">
        <v>1</v>
      </c>
      <c r="H2911" s="215">
        <v>143.16</v>
      </c>
      <c r="I2911" s="215">
        <v>10.5</v>
      </c>
      <c r="J2911" s="215">
        <v>-24.34</v>
      </c>
      <c r="K2911" s="215">
        <v>-30.95</v>
      </c>
      <c r="L2911" s="215" t="s">
        <v>51</v>
      </c>
      <c r="M2911" s="215">
        <v>98.37</v>
      </c>
      <c r="N2911" s="213" t="s">
        <v>72</v>
      </c>
      <c r="O2911" s="213" t="s">
        <v>26450</v>
      </c>
      <c r="P2911" s="213" t="s">
        <v>26451</v>
      </c>
      <c r="Q2911" s="213" t="s">
        <v>26452</v>
      </c>
      <c r="R2911" s="213" t="s">
        <v>52</v>
      </c>
      <c r="S2911" s="215">
        <v>143.16</v>
      </c>
      <c r="T2911" s="215" t="s">
        <v>76</v>
      </c>
      <c r="U2911" s="213" t="s">
        <v>77</v>
      </c>
      <c r="V2911" s="213" t="s">
        <v>26553</v>
      </c>
      <c r="W2911" s="213" t="s">
        <v>26554</v>
      </c>
      <c r="X2911" s="213" t="s">
        <v>26555</v>
      </c>
      <c r="Y2911" s="213" t="s">
        <v>52</v>
      </c>
      <c r="Z2911" s="213" t="s">
        <v>26553</v>
      </c>
      <c r="AA2911" s="213" t="s">
        <v>26556</v>
      </c>
      <c r="AB2911" s="213" t="s">
        <v>26557</v>
      </c>
      <c r="AC2911" s="213" t="s">
        <v>26558</v>
      </c>
      <c r="AD2911" s="213" t="s">
        <v>98</v>
      </c>
      <c r="AE2911" s="213" t="s">
        <v>26559</v>
      </c>
      <c r="AF2911" s="213" t="s">
        <v>66</v>
      </c>
      <c r="AG2911" s="213" t="s">
        <v>67</v>
      </c>
      <c r="AH2911" s="213" t="s">
        <v>4127</v>
      </c>
      <c r="AI2911" s="213" t="s">
        <v>26560</v>
      </c>
      <c r="AJ2911" s="213" t="s">
        <v>68</v>
      </c>
      <c r="AK2911" s="213" t="s">
        <v>26561</v>
      </c>
      <c r="AL2911" s="213" t="s">
        <v>52</v>
      </c>
      <c r="AM2911" s="213" t="s">
        <v>52</v>
      </c>
      <c r="AN2911" s="213" t="s">
        <v>52</v>
      </c>
      <c r="AO2911" s="213" t="s">
        <v>52</v>
      </c>
      <c r="AP2911" s="213" t="s">
        <v>52</v>
      </c>
      <c r="AQ2911" s="213" t="s">
        <v>52</v>
      </c>
      <c r="AR2911" s="213" t="s">
        <v>52</v>
      </c>
      <c r="AS2911" s="213" t="s">
        <v>50</v>
      </c>
      <c r="AT2911" s="213" t="s">
        <v>51</v>
      </c>
      <c r="AU2911" s="213" t="s">
        <v>50</v>
      </c>
    </row>
    <row r="2912" spans="1:47" x14ac:dyDescent="0.25">
      <c r="A2912" t="s">
        <v>31030</v>
      </c>
      <c r="B2912" s="214" t="s">
        <v>26562</v>
      </c>
      <c r="C2912" s="222">
        <v>45103</v>
      </c>
      <c r="D2912" s="213" t="s">
        <v>89</v>
      </c>
      <c r="E2912" s="213" t="s">
        <v>4054</v>
      </c>
      <c r="F2912" s="213" t="s">
        <v>50</v>
      </c>
      <c r="G2912" s="215">
        <v>1</v>
      </c>
      <c r="H2912" s="215">
        <v>267.51</v>
      </c>
      <c r="I2912" s="215">
        <v>1.59</v>
      </c>
      <c r="J2912" s="215">
        <v>-45.48</v>
      </c>
      <c r="K2912" s="215" t="s">
        <v>51</v>
      </c>
      <c r="L2912" s="215" t="s">
        <v>51</v>
      </c>
      <c r="M2912" s="215">
        <v>223.62</v>
      </c>
      <c r="N2912" s="213" t="s">
        <v>72</v>
      </c>
      <c r="O2912" s="213" t="s">
        <v>26563</v>
      </c>
      <c r="P2912" s="213" t="s">
        <v>26564</v>
      </c>
      <c r="Q2912" s="213" t="s">
        <v>26565</v>
      </c>
      <c r="R2912" s="213" t="s">
        <v>52</v>
      </c>
      <c r="S2912" s="215">
        <v>267.51</v>
      </c>
      <c r="T2912" s="215" t="s">
        <v>76</v>
      </c>
      <c r="U2912" s="213" t="s">
        <v>57</v>
      </c>
      <c r="V2912" s="213" t="s">
        <v>26566</v>
      </c>
      <c r="W2912" s="213" t="s">
        <v>26567</v>
      </c>
      <c r="X2912" s="213" t="s">
        <v>26568</v>
      </c>
      <c r="Y2912" s="213" t="s">
        <v>52</v>
      </c>
      <c r="Z2912" s="213" t="s">
        <v>26566</v>
      </c>
      <c r="AA2912" s="213" t="s">
        <v>26569</v>
      </c>
      <c r="AB2912" s="213" t="s">
        <v>26570</v>
      </c>
      <c r="AC2912" s="213" t="s">
        <v>64</v>
      </c>
      <c r="AD2912" s="213" t="s">
        <v>64</v>
      </c>
      <c r="AE2912" s="213" t="s">
        <v>26571</v>
      </c>
      <c r="AF2912" s="213" t="s">
        <v>66</v>
      </c>
      <c r="AG2912" s="213" t="s">
        <v>784</v>
      </c>
      <c r="AH2912" s="213" t="s">
        <v>4321</v>
      </c>
      <c r="AI2912" s="213" t="s">
        <v>26572</v>
      </c>
      <c r="AJ2912" s="213" t="s">
        <v>4323</v>
      </c>
      <c r="AK2912" s="213" t="s">
        <v>26573</v>
      </c>
      <c r="AL2912" s="213" t="s">
        <v>52</v>
      </c>
      <c r="AM2912" s="213" t="s">
        <v>52</v>
      </c>
      <c r="AN2912" s="213" t="s">
        <v>52</v>
      </c>
      <c r="AO2912" s="213" t="s">
        <v>52</v>
      </c>
      <c r="AP2912" s="213" t="s">
        <v>52</v>
      </c>
      <c r="AQ2912" s="213" t="s">
        <v>52</v>
      </c>
      <c r="AR2912" s="213" t="s">
        <v>52</v>
      </c>
      <c r="AS2912" s="213" t="s">
        <v>50</v>
      </c>
      <c r="AT2912" s="213" t="s">
        <v>51</v>
      </c>
      <c r="AU2912" s="213" t="s">
        <v>50</v>
      </c>
    </row>
    <row r="2913" spans="1:47" x14ac:dyDescent="0.25">
      <c r="A2913" t="s">
        <v>31030</v>
      </c>
      <c r="B2913" s="214" t="s">
        <v>26574</v>
      </c>
      <c r="C2913" s="222">
        <v>45103</v>
      </c>
      <c r="D2913" s="213" t="s">
        <v>89</v>
      </c>
      <c r="E2913" s="213" t="s">
        <v>1923</v>
      </c>
      <c r="F2913" s="213" t="s">
        <v>50</v>
      </c>
      <c r="G2913" s="215">
        <v>1</v>
      </c>
      <c r="H2913" s="215">
        <v>118.13</v>
      </c>
      <c r="I2913" s="215" t="s">
        <v>51</v>
      </c>
      <c r="J2913" s="215">
        <v>-20.079999999999998</v>
      </c>
      <c r="K2913" s="215">
        <v>-20.45</v>
      </c>
      <c r="L2913" s="215" t="s">
        <v>51</v>
      </c>
      <c r="M2913" s="215">
        <v>77.599999999999994</v>
      </c>
      <c r="N2913" s="213" t="s">
        <v>72</v>
      </c>
      <c r="O2913" s="213" t="s">
        <v>2512</v>
      </c>
      <c r="P2913" s="213" t="s">
        <v>26575</v>
      </c>
      <c r="Q2913" s="213" t="s">
        <v>26576</v>
      </c>
      <c r="R2913" s="213" t="s">
        <v>52</v>
      </c>
      <c r="S2913" s="215">
        <v>118.13</v>
      </c>
      <c r="T2913" s="215" t="s">
        <v>76</v>
      </c>
      <c r="U2913" s="213" t="s">
        <v>57</v>
      </c>
      <c r="V2913" s="213" t="s">
        <v>26577</v>
      </c>
      <c r="W2913" s="213" t="s">
        <v>26578</v>
      </c>
      <c r="X2913" s="213" t="s">
        <v>26579</v>
      </c>
      <c r="Y2913" s="213" t="s">
        <v>52</v>
      </c>
      <c r="Z2913" s="213" t="s">
        <v>26577</v>
      </c>
      <c r="AA2913" s="213" t="s">
        <v>26580</v>
      </c>
      <c r="AB2913" s="213" t="s">
        <v>26581</v>
      </c>
      <c r="AC2913" s="213" t="s">
        <v>26582</v>
      </c>
      <c r="AD2913" s="213" t="s">
        <v>64</v>
      </c>
      <c r="AE2913" s="213" t="s">
        <v>26583</v>
      </c>
      <c r="AF2913" s="213" t="s">
        <v>66</v>
      </c>
      <c r="AG2913" s="213" t="s">
        <v>67</v>
      </c>
      <c r="AH2913" s="213" t="s">
        <v>4452</v>
      </c>
      <c r="AI2913" s="213" t="s">
        <v>3358</v>
      </c>
      <c r="AJ2913" s="213" t="s">
        <v>68</v>
      </c>
      <c r="AK2913" s="213" t="s">
        <v>26584</v>
      </c>
      <c r="AL2913" s="213" t="s">
        <v>52</v>
      </c>
      <c r="AM2913" s="213" t="s">
        <v>52</v>
      </c>
      <c r="AN2913" s="213" t="s">
        <v>52</v>
      </c>
      <c r="AO2913" s="213" t="s">
        <v>52</v>
      </c>
      <c r="AP2913" s="213" t="s">
        <v>52</v>
      </c>
      <c r="AQ2913" s="213" t="s">
        <v>52</v>
      </c>
      <c r="AR2913" s="213" t="s">
        <v>52</v>
      </c>
      <c r="AS2913" s="213" t="s">
        <v>50</v>
      </c>
      <c r="AT2913" s="213" t="s">
        <v>51</v>
      </c>
      <c r="AU2913" s="213" t="s">
        <v>50</v>
      </c>
    </row>
    <row r="2914" spans="1:47" x14ac:dyDescent="0.25">
      <c r="A2914" t="s">
        <v>31030</v>
      </c>
      <c r="B2914" s="214" t="s">
        <v>26585</v>
      </c>
      <c r="C2914" s="222">
        <v>45103</v>
      </c>
      <c r="D2914" s="213" t="s">
        <v>89</v>
      </c>
      <c r="E2914" s="213" t="s">
        <v>3131</v>
      </c>
      <c r="F2914" s="213" t="s">
        <v>50</v>
      </c>
      <c r="G2914" s="215">
        <v>1</v>
      </c>
      <c r="H2914" s="215">
        <v>89.52</v>
      </c>
      <c r="I2914" s="215" t="s">
        <v>51</v>
      </c>
      <c r="J2914" s="215">
        <v>-15.22</v>
      </c>
      <c r="K2914" s="215">
        <v>-21.45</v>
      </c>
      <c r="L2914" s="215" t="s">
        <v>51</v>
      </c>
      <c r="M2914" s="215">
        <v>52.85</v>
      </c>
      <c r="N2914" s="213" t="s">
        <v>72</v>
      </c>
      <c r="O2914" s="213" t="s">
        <v>25517</v>
      </c>
      <c r="P2914" s="213" t="s">
        <v>25518</v>
      </c>
      <c r="Q2914" s="213" t="s">
        <v>249</v>
      </c>
      <c r="R2914" s="213" t="s">
        <v>52</v>
      </c>
      <c r="S2914" s="215">
        <v>89.52</v>
      </c>
      <c r="T2914" s="215" t="s">
        <v>76</v>
      </c>
      <c r="U2914" s="213" t="s">
        <v>57</v>
      </c>
      <c r="V2914" s="213" t="s">
        <v>26586</v>
      </c>
      <c r="W2914" s="213" t="s">
        <v>26587</v>
      </c>
      <c r="X2914" s="213" t="s">
        <v>26588</v>
      </c>
      <c r="Y2914" s="213" t="s">
        <v>52</v>
      </c>
      <c r="Z2914" s="213" t="s">
        <v>26586</v>
      </c>
      <c r="AA2914" s="213" t="s">
        <v>26589</v>
      </c>
      <c r="AB2914" s="213" t="s">
        <v>26590</v>
      </c>
      <c r="AC2914" s="213" t="s">
        <v>1222</v>
      </c>
      <c r="AD2914" s="213" t="s">
        <v>64</v>
      </c>
      <c r="AE2914" s="213" t="s">
        <v>26591</v>
      </c>
      <c r="AF2914" s="213" t="s">
        <v>66</v>
      </c>
      <c r="AG2914" s="213" t="s">
        <v>67</v>
      </c>
      <c r="AH2914" s="213" t="s">
        <v>26592</v>
      </c>
      <c r="AI2914" s="213" t="s">
        <v>26593</v>
      </c>
      <c r="AJ2914" s="213" t="s">
        <v>68</v>
      </c>
      <c r="AK2914" s="213" t="s">
        <v>26594</v>
      </c>
      <c r="AL2914" s="213" t="s">
        <v>52</v>
      </c>
      <c r="AM2914" s="213" t="s">
        <v>52</v>
      </c>
      <c r="AN2914" s="213" t="s">
        <v>52</v>
      </c>
      <c r="AO2914" s="213" t="s">
        <v>52</v>
      </c>
      <c r="AP2914" s="213" t="s">
        <v>52</v>
      </c>
      <c r="AQ2914" s="213" t="s">
        <v>52</v>
      </c>
      <c r="AR2914" s="213" t="s">
        <v>52</v>
      </c>
      <c r="AS2914" s="213" t="s">
        <v>50</v>
      </c>
      <c r="AT2914" s="213" t="s">
        <v>51</v>
      </c>
      <c r="AU2914" s="213" t="s">
        <v>50</v>
      </c>
    </row>
    <row r="2915" spans="1:47" x14ac:dyDescent="0.25">
      <c r="A2915" t="s">
        <v>31030</v>
      </c>
      <c r="B2915" s="214" t="s">
        <v>26595</v>
      </c>
      <c r="C2915" s="222">
        <v>45103</v>
      </c>
      <c r="D2915" s="213" t="s">
        <v>89</v>
      </c>
      <c r="E2915" s="213" t="s">
        <v>3131</v>
      </c>
      <c r="F2915" s="213" t="s">
        <v>50</v>
      </c>
      <c r="G2915" s="215">
        <v>1</v>
      </c>
      <c r="H2915" s="215">
        <v>119.84</v>
      </c>
      <c r="I2915" s="215" t="s">
        <v>51</v>
      </c>
      <c r="J2915" s="215">
        <v>-20.37</v>
      </c>
      <c r="K2915" s="215">
        <v>-26.45</v>
      </c>
      <c r="L2915" s="215" t="s">
        <v>51</v>
      </c>
      <c r="M2915" s="215">
        <v>73.02</v>
      </c>
      <c r="N2915" s="213" t="s">
        <v>72</v>
      </c>
      <c r="O2915" s="213" t="s">
        <v>25652</v>
      </c>
      <c r="P2915" s="213" t="s">
        <v>25653</v>
      </c>
      <c r="Q2915" s="213" t="s">
        <v>25654</v>
      </c>
      <c r="R2915" s="213" t="s">
        <v>52</v>
      </c>
      <c r="S2915" s="215">
        <v>119.84</v>
      </c>
      <c r="T2915" s="215" t="s">
        <v>76</v>
      </c>
      <c r="U2915" s="213" t="s">
        <v>77</v>
      </c>
      <c r="V2915" s="213" t="s">
        <v>26596</v>
      </c>
      <c r="W2915" s="213" t="s">
        <v>26597</v>
      </c>
      <c r="X2915" s="213" t="s">
        <v>26598</v>
      </c>
      <c r="Y2915" s="213" t="s">
        <v>52</v>
      </c>
      <c r="Z2915" s="213" t="s">
        <v>26596</v>
      </c>
      <c r="AA2915" s="213" t="s">
        <v>26599</v>
      </c>
      <c r="AB2915" s="213" t="s">
        <v>26600</v>
      </c>
      <c r="AC2915" s="213" t="s">
        <v>2712</v>
      </c>
      <c r="AD2915" s="213" t="s">
        <v>206</v>
      </c>
      <c r="AE2915" s="213" t="s">
        <v>26601</v>
      </c>
      <c r="AF2915" s="213" t="s">
        <v>66</v>
      </c>
      <c r="AG2915" s="213" t="s">
        <v>67</v>
      </c>
      <c r="AH2915" s="213" t="s">
        <v>26602</v>
      </c>
      <c r="AI2915" s="213" t="s">
        <v>26603</v>
      </c>
      <c r="AJ2915" s="213" t="s">
        <v>68</v>
      </c>
      <c r="AK2915" s="213" t="s">
        <v>26604</v>
      </c>
      <c r="AL2915" s="213" t="s">
        <v>52</v>
      </c>
      <c r="AM2915" s="213" t="s">
        <v>52</v>
      </c>
      <c r="AN2915" s="213" t="s">
        <v>52</v>
      </c>
      <c r="AO2915" s="213" t="s">
        <v>52</v>
      </c>
      <c r="AP2915" s="213" t="s">
        <v>52</v>
      </c>
      <c r="AQ2915" s="213" t="s">
        <v>52</v>
      </c>
      <c r="AR2915" s="213" t="s">
        <v>52</v>
      </c>
      <c r="AS2915" s="213" t="s">
        <v>50</v>
      </c>
      <c r="AT2915" s="213" t="s">
        <v>51</v>
      </c>
      <c r="AU2915" s="213" t="s">
        <v>50</v>
      </c>
    </row>
    <row r="2916" spans="1:47" x14ac:dyDescent="0.25">
      <c r="A2916" t="s">
        <v>31030</v>
      </c>
      <c r="B2916" s="214" t="s">
        <v>26605</v>
      </c>
      <c r="C2916" s="222">
        <v>45103</v>
      </c>
      <c r="D2916" s="213" t="s">
        <v>89</v>
      </c>
      <c r="E2916" s="213" t="s">
        <v>4054</v>
      </c>
      <c r="F2916" s="213" t="s">
        <v>50</v>
      </c>
      <c r="G2916" s="215">
        <v>1</v>
      </c>
      <c r="H2916" s="215">
        <v>110.57</v>
      </c>
      <c r="I2916" s="215">
        <v>1.39</v>
      </c>
      <c r="J2916" s="215">
        <v>-18.8</v>
      </c>
      <c r="K2916" s="215" t="s">
        <v>51</v>
      </c>
      <c r="L2916" s="215" t="s">
        <v>51</v>
      </c>
      <c r="M2916" s="215">
        <v>93.16</v>
      </c>
      <c r="N2916" s="213" t="s">
        <v>72</v>
      </c>
      <c r="O2916" s="213" t="s">
        <v>153</v>
      </c>
      <c r="P2916" s="213" t="s">
        <v>26606</v>
      </c>
      <c r="Q2916" s="213" t="s">
        <v>26607</v>
      </c>
      <c r="R2916" s="213" t="s">
        <v>52</v>
      </c>
      <c r="S2916" s="215">
        <v>110.57</v>
      </c>
      <c r="T2916" s="215" t="s">
        <v>76</v>
      </c>
      <c r="U2916" s="213" t="s">
        <v>77</v>
      </c>
      <c r="V2916" s="213" t="s">
        <v>26608</v>
      </c>
      <c r="W2916" s="213" t="s">
        <v>26609</v>
      </c>
      <c r="X2916" s="213" t="s">
        <v>26610</v>
      </c>
      <c r="Y2916" s="213" t="s">
        <v>52</v>
      </c>
      <c r="Z2916" s="213" t="s">
        <v>26608</v>
      </c>
      <c r="AA2916" s="213" t="s">
        <v>26611</v>
      </c>
      <c r="AB2916" s="213" t="s">
        <v>26612</v>
      </c>
      <c r="AC2916" s="213" t="s">
        <v>111</v>
      </c>
      <c r="AD2916" s="213" t="s">
        <v>64</v>
      </c>
      <c r="AE2916" s="213" t="s">
        <v>26613</v>
      </c>
      <c r="AF2916" s="213" t="s">
        <v>66</v>
      </c>
      <c r="AG2916" s="213" t="s">
        <v>784</v>
      </c>
      <c r="AH2916" s="213" t="s">
        <v>26614</v>
      </c>
      <c r="AI2916" s="213" t="s">
        <v>26615</v>
      </c>
      <c r="AJ2916" s="213" t="s">
        <v>787</v>
      </c>
      <c r="AK2916" s="213" t="s">
        <v>26616</v>
      </c>
      <c r="AL2916" s="213" t="s">
        <v>52</v>
      </c>
      <c r="AM2916" s="213" t="s">
        <v>52</v>
      </c>
      <c r="AN2916" s="213" t="s">
        <v>52</v>
      </c>
      <c r="AO2916" s="213" t="s">
        <v>52</v>
      </c>
      <c r="AP2916" s="213" t="s">
        <v>52</v>
      </c>
      <c r="AQ2916" s="213" t="s">
        <v>52</v>
      </c>
      <c r="AR2916" s="213" t="s">
        <v>52</v>
      </c>
      <c r="AS2916" s="213" t="s">
        <v>50</v>
      </c>
      <c r="AT2916" s="213" t="s">
        <v>51</v>
      </c>
      <c r="AU2916" s="213" t="s">
        <v>50</v>
      </c>
    </row>
    <row r="2917" spans="1:47" x14ac:dyDescent="0.25">
      <c r="A2917" t="s">
        <v>31030</v>
      </c>
      <c r="B2917" s="214" t="s">
        <v>26617</v>
      </c>
      <c r="C2917" s="222">
        <v>45103</v>
      </c>
      <c r="D2917" s="213" t="s">
        <v>89</v>
      </c>
      <c r="E2917" s="213" t="s">
        <v>4054</v>
      </c>
      <c r="F2917" s="213" t="s">
        <v>50</v>
      </c>
      <c r="G2917" s="215">
        <v>1</v>
      </c>
      <c r="H2917" s="215">
        <v>54.9</v>
      </c>
      <c r="I2917" s="215">
        <v>13.9</v>
      </c>
      <c r="J2917" s="215">
        <v>-14.83</v>
      </c>
      <c r="K2917" s="215" t="s">
        <v>51</v>
      </c>
      <c r="L2917" s="215" t="s">
        <v>51</v>
      </c>
      <c r="M2917" s="215">
        <v>53.97</v>
      </c>
      <c r="N2917" s="213" t="s">
        <v>72</v>
      </c>
      <c r="O2917" s="213" t="s">
        <v>25507</v>
      </c>
      <c r="P2917" s="213" t="s">
        <v>25508</v>
      </c>
      <c r="Q2917" s="213" t="s">
        <v>25509</v>
      </c>
      <c r="R2917" s="213" t="s">
        <v>52</v>
      </c>
      <c r="S2917" s="215">
        <v>54.9</v>
      </c>
      <c r="T2917" s="215" t="s">
        <v>76</v>
      </c>
      <c r="U2917" s="213" t="s">
        <v>77</v>
      </c>
      <c r="V2917" s="213" t="s">
        <v>26618</v>
      </c>
      <c r="W2917" s="213" t="s">
        <v>26619</v>
      </c>
      <c r="X2917" s="213" t="s">
        <v>26620</v>
      </c>
      <c r="Y2917" s="213" t="s">
        <v>52</v>
      </c>
      <c r="Z2917" s="213" t="s">
        <v>26618</v>
      </c>
      <c r="AA2917" s="213" t="s">
        <v>26621</v>
      </c>
      <c r="AB2917" s="213" t="s">
        <v>26622</v>
      </c>
      <c r="AC2917" s="213" t="s">
        <v>4060</v>
      </c>
      <c r="AD2917" s="213" t="s">
        <v>64</v>
      </c>
      <c r="AE2917" s="213" t="s">
        <v>26623</v>
      </c>
      <c r="AF2917" s="213" t="s">
        <v>66</v>
      </c>
      <c r="AG2917" s="213" t="s">
        <v>784</v>
      </c>
      <c r="AH2917" s="213" t="s">
        <v>4062</v>
      </c>
      <c r="AI2917" s="213" t="s">
        <v>4928</v>
      </c>
      <c r="AJ2917" s="213" t="s">
        <v>4064</v>
      </c>
      <c r="AK2917" s="213" t="s">
        <v>26624</v>
      </c>
      <c r="AL2917" s="213" t="s">
        <v>52</v>
      </c>
      <c r="AM2917" s="213" t="s">
        <v>52</v>
      </c>
      <c r="AN2917" s="213" t="s">
        <v>52</v>
      </c>
      <c r="AO2917" s="213" t="s">
        <v>52</v>
      </c>
      <c r="AP2917" s="213" t="s">
        <v>52</v>
      </c>
      <c r="AQ2917" s="213" t="s">
        <v>52</v>
      </c>
      <c r="AR2917" s="213" t="s">
        <v>52</v>
      </c>
      <c r="AS2917" s="213" t="s">
        <v>50</v>
      </c>
      <c r="AT2917" s="213" t="s">
        <v>51</v>
      </c>
      <c r="AU2917" s="213" t="s">
        <v>50</v>
      </c>
    </row>
    <row r="2918" spans="1:47" x14ac:dyDescent="0.25">
      <c r="A2918" t="s">
        <v>31030</v>
      </c>
      <c r="B2918" s="214" t="s">
        <v>26625</v>
      </c>
      <c r="C2918" s="222">
        <v>45103</v>
      </c>
      <c r="D2918" s="213" t="s">
        <v>89</v>
      </c>
      <c r="E2918" s="213" t="s">
        <v>1923</v>
      </c>
      <c r="F2918" s="213" t="s">
        <v>50</v>
      </c>
      <c r="G2918" s="215">
        <v>1</v>
      </c>
      <c r="H2918" s="215">
        <v>46.21</v>
      </c>
      <c r="I2918" s="215">
        <v>25.04</v>
      </c>
      <c r="J2918" s="215">
        <v>-13.36</v>
      </c>
      <c r="K2918" s="215">
        <v>-25.04</v>
      </c>
      <c r="L2918" s="215" t="s">
        <v>51</v>
      </c>
      <c r="M2918" s="215">
        <v>32.85</v>
      </c>
      <c r="N2918" s="213" t="s">
        <v>52</v>
      </c>
      <c r="O2918" s="213" t="s">
        <v>26626</v>
      </c>
      <c r="P2918" s="213" t="s">
        <v>26627</v>
      </c>
      <c r="Q2918" s="213" t="s">
        <v>26628</v>
      </c>
      <c r="R2918" s="213" t="s">
        <v>52</v>
      </c>
      <c r="S2918" s="215">
        <v>46.21</v>
      </c>
      <c r="T2918" s="215" t="s">
        <v>76</v>
      </c>
      <c r="U2918" s="213" t="s">
        <v>57</v>
      </c>
      <c r="V2918" s="213" t="s">
        <v>26629</v>
      </c>
      <c r="W2918" s="213" t="s">
        <v>26630</v>
      </c>
      <c r="X2918" s="213" t="s">
        <v>26631</v>
      </c>
      <c r="Y2918" s="213" t="s">
        <v>52</v>
      </c>
      <c r="Z2918" s="213" t="s">
        <v>26629</v>
      </c>
      <c r="AA2918" s="213" t="s">
        <v>26632</v>
      </c>
      <c r="AB2918" s="213" t="s">
        <v>26633</v>
      </c>
      <c r="AC2918" s="213" t="s">
        <v>2885</v>
      </c>
      <c r="AD2918" s="213" t="s">
        <v>126</v>
      </c>
      <c r="AE2918" s="213" t="s">
        <v>26634</v>
      </c>
      <c r="AF2918" s="213" t="s">
        <v>66</v>
      </c>
      <c r="AG2918" s="213" t="s">
        <v>67</v>
      </c>
      <c r="AH2918" s="213" t="s">
        <v>26635</v>
      </c>
      <c r="AI2918" s="213" t="s">
        <v>2656</v>
      </c>
      <c r="AJ2918" s="213" t="s">
        <v>68</v>
      </c>
      <c r="AK2918" s="213" t="s">
        <v>26636</v>
      </c>
      <c r="AL2918" s="213" t="s">
        <v>52</v>
      </c>
      <c r="AM2918" s="213" t="s">
        <v>52</v>
      </c>
      <c r="AN2918" s="213" t="s">
        <v>52</v>
      </c>
      <c r="AO2918" s="213" t="s">
        <v>52</v>
      </c>
      <c r="AP2918" s="213" t="s">
        <v>52</v>
      </c>
      <c r="AQ2918" s="213" t="s">
        <v>52</v>
      </c>
      <c r="AR2918" s="213" t="s">
        <v>52</v>
      </c>
      <c r="AS2918" s="213" t="s">
        <v>50</v>
      </c>
      <c r="AT2918" s="213" t="s">
        <v>51</v>
      </c>
      <c r="AU2918" s="213" t="s">
        <v>50</v>
      </c>
    </row>
    <row r="2919" spans="1:47" x14ac:dyDescent="0.25">
      <c r="A2919" t="s">
        <v>31030</v>
      </c>
      <c r="B2919" s="214" t="s">
        <v>26637</v>
      </c>
      <c r="C2919" s="222">
        <v>45103</v>
      </c>
      <c r="D2919" s="213" t="s">
        <v>89</v>
      </c>
      <c r="E2919" s="213" t="s">
        <v>1923</v>
      </c>
      <c r="F2919" s="213" t="s">
        <v>50</v>
      </c>
      <c r="G2919" s="215">
        <v>1</v>
      </c>
      <c r="H2919" s="215">
        <v>79</v>
      </c>
      <c r="I2919" s="215" t="s">
        <v>51</v>
      </c>
      <c r="J2919" s="215">
        <v>-13.43</v>
      </c>
      <c r="K2919" s="215">
        <v>-20.45</v>
      </c>
      <c r="L2919" s="215" t="s">
        <v>51</v>
      </c>
      <c r="M2919" s="215">
        <v>45.12</v>
      </c>
      <c r="N2919" s="213" t="s">
        <v>52</v>
      </c>
      <c r="O2919" s="213" t="s">
        <v>165</v>
      </c>
      <c r="P2919" s="213" t="s">
        <v>26638</v>
      </c>
      <c r="Q2919" s="213" t="s">
        <v>26639</v>
      </c>
      <c r="R2919" s="213" t="s">
        <v>52</v>
      </c>
      <c r="S2919" s="215">
        <v>79</v>
      </c>
      <c r="T2919" s="215" t="s">
        <v>76</v>
      </c>
      <c r="U2919" s="213" t="s">
        <v>77</v>
      </c>
      <c r="V2919" s="213" t="s">
        <v>26640</v>
      </c>
      <c r="W2919" s="213" t="s">
        <v>26641</v>
      </c>
      <c r="X2919" s="213" t="s">
        <v>26642</v>
      </c>
      <c r="Y2919" s="213" t="s">
        <v>52</v>
      </c>
      <c r="Z2919" s="213" t="s">
        <v>26640</v>
      </c>
      <c r="AA2919" s="213" t="s">
        <v>26643</v>
      </c>
      <c r="AB2919" s="213" t="s">
        <v>26644</v>
      </c>
      <c r="AC2919" s="213" t="s">
        <v>6420</v>
      </c>
      <c r="AD2919" s="213" t="s">
        <v>333</v>
      </c>
      <c r="AE2919" s="213" t="s">
        <v>18493</v>
      </c>
      <c r="AF2919" s="213" t="s">
        <v>66</v>
      </c>
      <c r="AG2919" s="213" t="s">
        <v>67</v>
      </c>
      <c r="AH2919" s="213" t="s">
        <v>26645</v>
      </c>
      <c r="AI2919" s="213" t="s">
        <v>26646</v>
      </c>
      <c r="AJ2919" s="213" t="s">
        <v>68</v>
      </c>
      <c r="AK2919" s="213" t="s">
        <v>26647</v>
      </c>
      <c r="AL2919" s="213" t="s">
        <v>52</v>
      </c>
      <c r="AM2919" s="213" t="s">
        <v>52</v>
      </c>
      <c r="AN2919" s="213" t="s">
        <v>52</v>
      </c>
      <c r="AO2919" s="213" t="s">
        <v>52</v>
      </c>
      <c r="AP2919" s="213" t="s">
        <v>52</v>
      </c>
      <c r="AQ2919" s="213" t="s">
        <v>52</v>
      </c>
      <c r="AR2919" s="213" t="s">
        <v>52</v>
      </c>
      <c r="AS2919" s="213" t="s">
        <v>50</v>
      </c>
      <c r="AT2919" s="213" t="s">
        <v>51</v>
      </c>
      <c r="AU2919" s="213" t="s">
        <v>50</v>
      </c>
    </row>
    <row r="2920" spans="1:47" x14ac:dyDescent="0.25">
      <c r="A2920" t="s">
        <v>31030</v>
      </c>
      <c r="B2920" s="214" t="s">
        <v>26648</v>
      </c>
      <c r="C2920" s="222">
        <v>45103</v>
      </c>
      <c r="D2920" s="213" t="s">
        <v>89</v>
      </c>
      <c r="E2920" s="213" t="s">
        <v>774</v>
      </c>
      <c r="F2920" s="213" t="s">
        <v>50</v>
      </c>
      <c r="G2920" s="215">
        <v>1</v>
      </c>
      <c r="H2920" s="215">
        <v>133.46</v>
      </c>
      <c r="I2920" s="215" t="s">
        <v>51</v>
      </c>
      <c r="J2920" s="215">
        <v>-16.02</v>
      </c>
      <c r="K2920" s="215">
        <v>-20.45</v>
      </c>
      <c r="L2920" s="215" t="s">
        <v>51</v>
      </c>
      <c r="M2920" s="215">
        <v>96.99</v>
      </c>
      <c r="N2920" s="213" t="s">
        <v>52</v>
      </c>
      <c r="O2920" s="213" t="s">
        <v>25594</v>
      </c>
      <c r="P2920" s="213" t="s">
        <v>25626</v>
      </c>
      <c r="Q2920" s="213" t="s">
        <v>25627</v>
      </c>
      <c r="R2920" s="213" t="s">
        <v>52</v>
      </c>
      <c r="S2920" s="215">
        <v>133.46</v>
      </c>
      <c r="T2920" s="215" t="s">
        <v>56</v>
      </c>
      <c r="U2920" s="213" t="s">
        <v>77</v>
      </c>
      <c r="V2920" s="213" t="s">
        <v>26649</v>
      </c>
      <c r="W2920" s="213" t="s">
        <v>26650</v>
      </c>
      <c r="X2920" s="213" t="s">
        <v>26651</v>
      </c>
      <c r="Y2920" s="213" t="s">
        <v>52</v>
      </c>
      <c r="Z2920" s="213" t="s">
        <v>26649</v>
      </c>
      <c r="AA2920" s="213" t="s">
        <v>26652</v>
      </c>
      <c r="AB2920" s="213" t="s">
        <v>26653</v>
      </c>
      <c r="AC2920" s="213" t="s">
        <v>5657</v>
      </c>
      <c r="AD2920" s="213" t="s">
        <v>715</v>
      </c>
      <c r="AE2920" s="213" t="s">
        <v>26654</v>
      </c>
      <c r="AF2920" s="213" t="s">
        <v>66</v>
      </c>
      <c r="AG2920" s="213" t="s">
        <v>67</v>
      </c>
      <c r="AH2920" s="213" t="s">
        <v>26655</v>
      </c>
      <c r="AI2920" s="213" t="s">
        <v>26656</v>
      </c>
      <c r="AJ2920" s="213" t="s">
        <v>68</v>
      </c>
      <c r="AK2920" s="213" t="s">
        <v>26657</v>
      </c>
      <c r="AL2920" s="213" t="s">
        <v>52</v>
      </c>
      <c r="AM2920" s="213" t="s">
        <v>52</v>
      </c>
      <c r="AN2920" s="213" t="s">
        <v>52</v>
      </c>
      <c r="AO2920" s="213" t="s">
        <v>52</v>
      </c>
      <c r="AP2920" s="213" t="s">
        <v>52</v>
      </c>
      <c r="AQ2920" s="213" t="s">
        <v>52</v>
      </c>
      <c r="AR2920" s="213" t="s">
        <v>52</v>
      </c>
      <c r="AS2920" s="213" t="s">
        <v>50</v>
      </c>
      <c r="AT2920" s="213" t="s">
        <v>51</v>
      </c>
      <c r="AU2920" s="213" t="s">
        <v>50</v>
      </c>
    </row>
    <row r="2921" spans="1:47" x14ac:dyDescent="0.25">
      <c r="A2921" t="s">
        <v>31030</v>
      </c>
      <c r="B2921" s="214" t="s">
        <v>26658</v>
      </c>
      <c r="C2921" s="222">
        <v>45103</v>
      </c>
      <c r="D2921" s="213" t="s">
        <v>89</v>
      </c>
      <c r="E2921" s="213" t="s">
        <v>4054</v>
      </c>
      <c r="F2921" s="213" t="s">
        <v>50</v>
      </c>
      <c r="G2921" s="215">
        <v>1</v>
      </c>
      <c r="H2921" s="215">
        <v>209.7</v>
      </c>
      <c r="I2921" s="215">
        <v>1.39</v>
      </c>
      <c r="J2921" s="215">
        <v>-25.16</v>
      </c>
      <c r="K2921" s="215" t="s">
        <v>51</v>
      </c>
      <c r="L2921" s="215" t="s">
        <v>51</v>
      </c>
      <c r="M2921" s="215">
        <v>185.93</v>
      </c>
      <c r="N2921" s="213" t="s">
        <v>72</v>
      </c>
      <c r="O2921" s="213" t="s">
        <v>91</v>
      </c>
      <c r="P2921" s="213" t="s">
        <v>26659</v>
      </c>
      <c r="Q2921" s="213" t="s">
        <v>26660</v>
      </c>
      <c r="R2921" s="213" t="s">
        <v>52</v>
      </c>
      <c r="S2921" s="215">
        <v>209.7</v>
      </c>
      <c r="T2921" s="215" t="s">
        <v>56</v>
      </c>
      <c r="U2921" s="213" t="s">
        <v>77</v>
      </c>
      <c r="V2921" s="213" t="s">
        <v>26661</v>
      </c>
      <c r="W2921" s="213" t="s">
        <v>26662</v>
      </c>
      <c r="X2921" s="213" t="s">
        <v>26663</v>
      </c>
      <c r="Y2921" s="213" t="s">
        <v>52</v>
      </c>
      <c r="Z2921" s="213" t="s">
        <v>26661</v>
      </c>
      <c r="AA2921" s="213" t="s">
        <v>26664</v>
      </c>
      <c r="AB2921" s="213" t="s">
        <v>26665</v>
      </c>
      <c r="AC2921" s="213" t="s">
        <v>4060</v>
      </c>
      <c r="AD2921" s="213" t="s">
        <v>64</v>
      </c>
      <c r="AE2921" s="213" t="s">
        <v>26666</v>
      </c>
      <c r="AF2921" s="213" t="s">
        <v>66</v>
      </c>
      <c r="AG2921" s="213" t="s">
        <v>784</v>
      </c>
      <c r="AH2921" s="213" t="s">
        <v>4062</v>
      </c>
      <c r="AI2921" s="213" t="s">
        <v>26667</v>
      </c>
      <c r="AJ2921" s="213" t="s">
        <v>4064</v>
      </c>
      <c r="AK2921" s="213" t="s">
        <v>26668</v>
      </c>
      <c r="AL2921" s="213" t="s">
        <v>52</v>
      </c>
      <c r="AM2921" s="213" t="s">
        <v>52</v>
      </c>
      <c r="AN2921" s="213" t="s">
        <v>52</v>
      </c>
      <c r="AO2921" s="213" t="s">
        <v>52</v>
      </c>
      <c r="AP2921" s="213" t="s">
        <v>52</v>
      </c>
      <c r="AQ2921" s="213" t="s">
        <v>52</v>
      </c>
      <c r="AR2921" s="213" t="s">
        <v>52</v>
      </c>
      <c r="AS2921" s="213" t="s">
        <v>50</v>
      </c>
      <c r="AT2921" s="213" t="s">
        <v>51</v>
      </c>
      <c r="AU2921" s="213" t="s">
        <v>50</v>
      </c>
    </row>
    <row r="2922" spans="1:47" x14ac:dyDescent="0.25">
      <c r="A2922" t="s">
        <v>31030</v>
      </c>
      <c r="B2922" s="214" t="s">
        <v>26669</v>
      </c>
      <c r="C2922" s="222">
        <v>45103</v>
      </c>
      <c r="D2922" s="213" t="s">
        <v>89</v>
      </c>
      <c r="E2922" s="213" t="s">
        <v>4054</v>
      </c>
      <c r="F2922" s="213" t="s">
        <v>72</v>
      </c>
      <c r="G2922" s="215">
        <v>1</v>
      </c>
      <c r="H2922" s="215">
        <v>50.7</v>
      </c>
      <c r="I2922" s="215">
        <v>15.9</v>
      </c>
      <c r="J2922" s="215">
        <v>-11.58</v>
      </c>
      <c r="K2922" s="215" t="s">
        <v>51</v>
      </c>
      <c r="L2922" s="215" t="s">
        <v>51</v>
      </c>
      <c r="M2922" s="215">
        <v>55.02</v>
      </c>
      <c r="N2922" s="213" t="s">
        <v>72</v>
      </c>
      <c r="O2922" s="213" t="s">
        <v>3396</v>
      </c>
      <c r="P2922" s="213" t="s">
        <v>26012</v>
      </c>
      <c r="Q2922" s="213" t="s">
        <v>26013</v>
      </c>
      <c r="R2922" s="213" t="s">
        <v>52</v>
      </c>
      <c r="S2922" s="215">
        <v>50.7</v>
      </c>
      <c r="T2922" s="215" t="s">
        <v>56</v>
      </c>
      <c r="U2922" s="213" t="s">
        <v>77</v>
      </c>
      <c r="V2922" s="213" t="s">
        <v>26670</v>
      </c>
      <c r="W2922" s="213" t="s">
        <v>26671</v>
      </c>
      <c r="X2922" s="213" t="s">
        <v>26672</v>
      </c>
      <c r="Y2922" s="213" t="s">
        <v>52</v>
      </c>
      <c r="Z2922" s="213" t="s">
        <v>26670</v>
      </c>
      <c r="AA2922" s="213" t="s">
        <v>26673</v>
      </c>
      <c r="AB2922" s="213" t="s">
        <v>26674</v>
      </c>
      <c r="AC2922" s="213" t="s">
        <v>64</v>
      </c>
      <c r="AD2922" s="213" t="s">
        <v>64</v>
      </c>
      <c r="AE2922" s="213" t="s">
        <v>26675</v>
      </c>
      <c r="AF2922" s="213" t="s">
        <v>66</v>
      </c>
      <c r="AG2922" s="213" t="s">
        <v>784</v>
      </c>
      <c r="AH2922" s="213" t="s">
        <v>4156</v>
      </c>
      <c r="AI2922" s="213" t="s">
        <v>26676</v>
      </c>
      <c r="AJ2922" s="213" t="s">
        <v>4859</v>
      </c>
      <c r="AK2922" s="213" t="s">
        <v>26677</v>
      </c>
      <c r="AL2922" s="213" t="s">
        <v>52</v>
      </c>
      <c r="AM2922" s="213" t="s">
        <v>52</v>
      </c>
      <c r="AN2922" s="213" t="s">
        <v>52</v>
      </c>
      <c r="AO2922" s="213" t="s">
        <v>52</v>
      </c>
      <c r="AP2922" s="213" t="s">
        <v>52</v>
      </c>
      <c r="AQ2922" s="213" t="s">
        <v>52</v>
      </c>
      <c r="AR2922" s="213" t="s">
        <v>52</v>
      </c>
      <c r="AS2922" s="213" t="s">
        <v>50</v>
      </c>
      <c r="AT2922" s="213" t="s">
        <v>51</v>
      </c>
      <c r="AU2922" s="213" t="s">
        <v>50</v>
      </c>
    </row>
    <row r="2923" spans="1:47" x14ac:dyDescent="0.25">
      <c r="A2923" t="s">
        <v>31030</v>
      </c>
      <c r="B2923" s="214" t="s">
        <v>26678</v>
      </c>
      <c r="C2923" s="222">
        <v>45103</v>
      </c>
      <c r="D2923" s="213" t="s">
        <v>89</v>
      </c>
      <c r="E2923" s="213" t="s">
        <v>3131</v>
      </c>
      <c r="F2923" s="213" t="s">
        <v>50</v>
      </c>
      <c r="G2923" s="215">
        <v>1</v>
      </c>
      <c r="H2923" s="215">
        <v>31.39</v>
      </c>
      <c r="I2923" s="215">
        <v>7.54</v>
      </c>
      <c r="J2923" s="215">
        <v>-9.27</v>
      </c>
      <c r="K2923" s="215">
        <v>-7.54</v>
      </c>
      <c r="L2923" s="215" t="s">
        <v>51</v>
      </c>
      <c r="M2923" s="215">
        <v>22.12</v>
      </c>
      <c r="N2923" s="213" t="s">
        <v>52</v>
      </c>
      <c r="O2923" s="213" t="s">
        <v>25482</v>
      </c>
      <c r="P2923" s="213" t="s">
        <v>25483</v>
      </c>
      <c r="Q2923" s="213" t="s">
        <v>25484</v>
      </c>
      <c r="R2923" s="213" t="s">
        <v>52</v>
      </c>
      <c r="S2923" s="215">
        <v>31.39</v>
      </c>
      <c r="T2923" s="215" t="s">
        <v>56</v>
      </c>
      <c r="U2923" s="213" t="s">
        <v>57</v>
      </c>
      <c r="V2923" s="213" t="s">
        <v>26679</v>
      </c>
      <c r="W2923" s="213" t="s">
        <v>26680</v>
      </c>
      <c r="X2923" s="213" t="s">
        <v>26681</v>
      </c>
      <c r="Y2923" s="213" t="s">
        <v>52</v>
      </c>
      <c r="Z2923" s="213" t="s">
        <v>26679</v>
      </c>
      <c r="AA2923" s="213" t="s">
        <v>26682</v>
      </c>
      <c r="AB2923" s="213" t="s">
        <v>26683</v>
      </c>
      <c r="AC2923" s="213" t="s">
        <v>253</v>
      </c>
      <c r="AD2923" s="213" t="s">
        <v>64</v>
      </c>
      <c r="AE2923" s="213" t="s">
        <v>26684</v>
      </c>
      <c r="AF2923" s="213" t="s">
        <v>66</v>
      </c>
      <c r="AG2923" s="213" t="s">
        <v>67</v>
      </c>
      <c r="AH2923" s="213" t="s">
        <v>26685</v>
      </c>
      <c r="AI2923" s="213" t="s">
        <v>26686</v>
      </c>
      <c r="AJ2923" s="213" t="s">
        <v>68</v>
      </c>
      <c r="AK2923" s="213" t="s">
        <v>26687</v>
      </c>
      <c r="AL2923" s="213" t="s">
        <v>52</v>
      </c>
      <c r="AM2923" s="213" t="s">
        <v>52</v>
      </c>
      <c r="AN2923" s="213" t="s">
        <v>52</v>
      </c>
      <c r="AO2923" s="213" t="s">
        <v>52</v>
      </c>
      <c r="AP2923" s="213" t="s">
        <v>52</v>
      </c>
      <c r="AQ2923" s="213" t="s">
        <v>52</v>
      </c>
      <c r="AR2923" s="213" t="s">
        <v>52</v>
      </c>
      <c r="AS2923" s="213" t="s">
        <v>50</v>
      </c>
      <c r="AT2923" s="213" t="s">
        <v>51</v>
      </c>
      <c r="AU2923" s="213" t="s">
        <v>50</v>
      </c>
    </row>
    <row r="2924" spans="1:47" x14ac:dyDescent="0.25">
      <c r="A2924" t="s">
        <v>31030</v>
      </c>
      <c r="B2924" s="214" t="s">
        <v>26688</v>
      </c>
      <c r="C2924" s="222">
        <v>45103</v>
      </c>
      <c r="D2924" s="213" t="s">
        <v>89</v>
      </c>
      <c r="E2924" s="213" t="s">
        <v>1923</v>
      </c>
      <c r="F2924" s="213" t="s">
        <v>50</v>
      </c>
      <c r="G2924" s="215">
        <v>1</v>
      </c>
      <c r="H2924" s="215">
        <v>54.9</v>
      </c>
      <c r="I2924" s="215">
        <v>25.04</v>
      </c>
      <c r="J2924" s="215">
        <v>-14.83</v>
      </c>
      <c r="K2924" s="215">
        <v>-25.04</v>
      </c>
      <c r="L2924" s="215" t="s">
        <v>51</v>
      </c>
      <c r="M2924" s="215">
        <v>40.07</v>
      </c>
      <c r="N2924" s="213" t="s">
        <v>72</v>
      </c>
      <c r="O2924" s="213" t="s">
        <v>25507</v>
      </c>
      <c r="P2924" s="213" t="s">
        <v>25508</v>
      </c>
      <c r="Q2924" s="213" t="s">
        <v>25509</v>
      </c>
      <c r="R2924" s="213" t="s">
        <v>52</v>
      </c>
      <c r="S2924" s="215">
        <v>54.9</v>
      </c>
      <c r="T2924" s="215" t="s">
        <v>76</v>
      </c>
      <c r="U2924" s="213" t="s">
        <v>77</v>
      </c>
      <c r="V2924" s="213" t="s">
        <v>26689</v>
      </c>
      <c r="W2924" s="213" t="s">
        <v>26690</v>
      </c>
      <c r="X2924" s="213" t="s">
        <v>26691</v>
      </c>
      <c r="Y2924" s="213" t="s">
        <v>52</v>
      </c>
      <c r="Z2924" s="213" t="s">
        <v>26689</v>
      </c>
      <c r="AA2924" s="213" t="s">
        <v>26692</v>
      </c>
      <c r="AB2924" s="213" t="s">
        <v>26693</v>
      </c>
      <c r="AC2924" s="213" t="s">
        <v>26694</v>
      </c>
      <c r="AD2924" s="213" t="s">
        <v>206</v>
      </c>
      <c r="AE2924" s="213" t="s">
        <v>26695</v>
      </c>
      <c r="AF2924" s="213" t="s">
        <v>66</v>
      </c>
      <c r="AG2924" s="213" t="s">
        <v>67</v>
      </c>
      <c r="AH2924" s="213" t="s">
        <v>26602</v>
      </c>
      <c r="AI2924" s="213" t="s">
        <v>26696</v>
      </c>
      <c r="AJ2924" s="213" t="s">
        <v>68</v>
      </c>
      <c r="AK2924" s="213" t="s">
        <v>26697</v>
      </c>
      <c r="AL2924" s="213" t="s">
        <v>52</v>
      </c>
      <c r="AM2924" s="213" t="s">
        <v>52</v>
      </c>
      <c r="AN2924" s="213" t="s">
        <v>52</v>
      </c>
      <c r="AO2924" s="213" t="s">
        <v>52</v>
      </c>
      <c r="AP2924" s="213" t="s">
        <v>52</v>
      </c>
      <c r="AQ2924" s="213" t="s">
        <v>52</v>
      </c>
      <c r="AR2924" s="213" t="s">
        <v>52</v>
      </c>
      <c r="AS2924" s="213" t="s">
        <v>50</v>
      </c>
      <c r="AT2924" s="213">
        <v>1</v>
      </c>
      <c r="AU2924" s="213" t="s">
        <v>50</v>
      </c>
    </row>
    <row r="2925" spans="1:47" x14ac:dyDescent="0.25">
      <c r="A2925" t="s">
        <v>31030</v>
      </c>
      <c r="B2925" s="214" t="s">
        <v>26698</v>
      </c>
      <c r="C2925" s="222">
        <v>45103</v>
      </c>
      <c r="D2925" s="213" t="s">
        <v>89</v>
      </c>
      <c r="E2925" s="213" t="s">
        <v>104</v>
      </c>
      <c r="F2925" s="213" t="s">
        <v>50</v>
      </c>
      <c r="G2925" s="215">
        <v>1</v>
      </c>
      <c r="H2925" s="215">
        <v>56.25</v>
      </c>
      <c r="I2925" s="215">
        <v>48.2</v>
      </c>
      <c r="J2925" s="215">
        <v>-15.06</v>
      </c>
      <c r="K2925" s="215">
        <v>-48.2</v>
      </c>
      <c r="L2925" s="215" t="s">
        <v>51</v>
      </c>
      <c r="M2925" s="215">
        <v>41.19</v>
      </c>
      <c r="N2925" s="213" t="s">
        <v>72</v>
      </c>
      <c r="O2925" s="213" t="s">
        <v>561</v>
      </c>
      <c r="P2925" s="213" t="s">
        <v>26033</v>
      </c>
      <c r="Q2925" s="213" t="s">
        <v>26034</v>
      </c>
      <c r="R2925" s="213" t="s">
        <v>52</v>
      </c>
      <c r="S2925" s="215">
        <v>56.25</v>
      </c>
      <c r="T2925" s="215" t="s">
        <v>76</v>
      </c>
      <c r="U2925" s="213" t="s">
        <v>57</v>
      </c>
      <c r="V2925" s="213" t="s">
        <v>26699</v>
      </c>
      <c r="W2925" s="213" t="s">
        <v>26700</v>
      </c>
      <c r="X2925" s="213" t="s">
        <v>26701</v>
      </c>
      <c r="Y2925" s="213" t="s">
        <v>52</v>
      </c>
      <c r="Z2925" s="213" t="s">
        <v>26699</v>
      </c>
      <c r="AA2925" s="213" t="s">
        <v>26702</v>
      </c>
      <c r="AB2925" s="213" t="s">
        <v>26703</v>
      </c>
      <c r="AC2925" s="213" t="s">
        <v>3886</v>
      </c>
      <c r="AD2925" s="213" t="s">
        <v>3887</v>
      </c>
      <c r="AE2925" s="213" t="s">
        <v>26704</v>
      </c>
      <c r="AF2925" s="213" t="s">
        <v>66</v>
      </c>
      <c r="AG2925" s="213" t="s">
        <v>67</v>
      </c>
      <c r="AH2925" s="213" t="s">
        <v>3889</v>
      </c>
      <c r="AI2925" s="213" t="s">
        <v>26705</v>
      </c>
      <c r="AJ2925" s="213" t="s">
        <v>68</v>
      </c>
      <c r="AK2925" s="213" t="s">
        <v>26706</v>
      </c>
      <c r="AL2925" s="213" t="s">
        <v>52</v>
      </c>
      <c r="AM2925" s="213" t="s">
        <v>52</v>
      </c>
      <c r="AN2925" s="213" t="s">
        <v>52</v>
      </c>
      <c r="AO2925" s="213" t="s">
        <v>52</v>
      </c>
      <c r="AP2925" s="213" t="s">
        <v>52</v>
      </c>
      <c r="AQ2925" s="213" t="s">
        <v>52</v>
      </c>
      <c r="AR2925" s="213" t="s">
        <v>52</v>
      </c>
      <c r="AS2925" s="213" t="s">
        <v>50</v>
      </c>
      <c r="AT2925" s="213" t="s">
        <v>51</v>
      </c>
      <c r="AU2925" s="213" t="s">
        <v>50</v>
      </c>
    </row>
    <row r="2926" spans="1:47" x14ac:dyDescent="0.25">
      <c r="A2926" t="s">
        <v>31030</v>
      </c>
      <c r="B2926" s="214" t="s">
        <v>26707</v>
      </c>
      <c r="C2926" s="222">
        <v>45103</v>
      </c>
      <c r="D2926" s="213" t="s">
        <v>89</v>
      </c>
      <c r="E2926" s="213" t="s">
        <v>1923</v>
      </c>
      <c r="F2926" s="213" t="s">
        <v>72</v>
      </c>
      <c r="G2926" s="215">
        <v>1</v>
      </c>
      <c r="H2926" s="215">
        <v>159.99</v>
      </c>
      <c r="I2926" s="215" t="s">
        <v>51</v>
      </c>
      <c r="J2926" s="215">
        <v>-19.2</v>
      </c>
      <c r="K2926" s="215">
        <v>-26.45</v>
      </c>
      <c r="L2926" s="215" t="s">
        <v>51</v>
      </c>
      <c r="M2926" s="215">
        <v>114.34</v>
      </c>
      <c r="N2926" s="213" t="s">
        <v>52</v>
      </c>
      <c r="O2926" s="213" t="s">
        <v>25810</v>
      </c>
      <c r="P2926" s="213" t="s">
        <v>26708</v>
      </c>
      <c r="Q2926" s="213" t="s">
        <v>25937</v>
      </c>
      <c r="R2926" s="213" t="s">
        <v>52</v>
      </c>
      <c r="S2926" s="215">
        <v>159.99</v>
      </c>
      <c r="T2926" s="215" t="s">
        <v>56</v>
      </c>
      <c r="U2926" s="213" t="s">
        <v>57</v>
      </c>
      <c r="V2926" s="213" t="s">
        <v>26709</v>
      </c>
      <c r="W2926" s="213" t="s">
        <v>26710</v>
      </c>
      <c r="X2926" s="213" t="s">
        <v>26711</v>
      </c>
      <c r="Y2926" s="213" t="s">
        <v>52</v>
      </c>
      <c r="Z2926" s="213" t="s">
        <v>26709</v>
      </c>
      <c r="AA2926" s="213" t="s">
        <v>26712</v>
      </c>
      <c r="AB2926" s="213" t="s">
        <v>26713</v>
      </c>
      <c r="AC2926" s="213" t="s">
        <v>333</v>
      </c>
      <c r="AD2926" s="213" t="s">
        <v>333</v>
      </c>
      <c r="AE2926" s="213" t="s">
        <v>26714</v>
      </c>
      <c r="AF2926" s="213" t="s">
        <v>66</v>
      </c>
      <c r="AG2926" s="213" t="s">
        <v>67</v>
      </c>
      <c r="AH2926" s="213" t="s">
        <v>4606</v>
      </c>
      <c r="AI2926" s="213" t="s">
        <v>26528</v>
      </c>
      <c r="AJ2926" s="213" t="s">
        <v>68</v>
      </c>
      <c r="AK2926" s="213" t="s">
        <v>26715</v>
      </c>
      <c r="AL2926" s="213" t="s">
        <v>52</v>
      </c>
      <c r="AM2926" s="213" t="s">
        <v>52</v>
      </c>
      <c r="AN2926" s="213" t="s">
        <v>52</v>
      </c>
      <c r="AO2926" s="213" t="s">
        <v>52</v>
      </c>
      <c r="AP2926" s="213" t="s">
        <v>52</v>
      </c>
      <c r="AQ2926" s="213" t="s">
        <v>52</v>
      </c>
      <c r="AR2926" s="213" t="s">
        <v>52</v>
      </c>
      <c r="AS2926" s="213" t="s">
        <v>50</v>
      </c>
      <c r="AT2926" s="213" t="s">
        <v>51</v>
      </c>
      <c r="AU2926" s="213" t="s">
        <v>50</v>
      </c>
    </row>
    <row r="2927" spans="1:47" x14ac:dyDescent="0.25">
      <c r="A2927" t="s">
        <v>31030</v>
      </c>
      <c r="B2927" s="214" t="s">
        <v>26716</v>
      </c>
      <c r="C2927" s="222">
        <v>45103</v>
      </c>
      <c r="D2927" s="213" t="s">
        <v>89</v>
      </c>
      <c r="E2927" s="213" t="s">
        <v>3131</v>
      </c>
      <c r="F2927" s="213" t="s">
        <v>50</v>
      </c>
      <c r="G2927" s="215">
        <v>1</v>
      </c>
      <c r="H2927" s="215">
        <v>479</v>
      </c>
      <c r="I2927" s="215" t="s">
        <v>51</v>
      </c>
      <c r="J2927" s="215">
        <v>-57.48</v>
      </c>
      <c r="K2927" s="215">
        <v>-21.45</v>
      </c>
      <c r="L2927" s="215" t="s">
        <v>51</v>
      </c>
      <c r="M2927" s="215">
        <v>400.07</v>
      </c>
      <c r="N2927" s="213" t="s">
        <v>52</v>
      </c>
      <c r="O2927" s="213" t="s">
        <v>26717</v>
      </c>
      <c r="P2927" s="213" t="s">
        <v>26718</v>
      </c>
      <c r="Q2927" s="213" t="s">
        <v>26719</v>
      </c>
      <c r="R2927" s="213" t="s">
        <v>52</v>
      </c>
      <c r="S2927" s="215">
        <v>479</v>
      </c>
      <c r="T2927" s="215" t="s">
        <v>56</v>
      </c>
      <c r="U2927" s="213" t="s">
        <v>77</v>
      </c>
      <c r="V2927" s="213" t="s">
        <v>26720</v>
      </c>
      <c r="W2927" s="213" t="s">
        <v>26721</v>
      </c>
      <c r="X2927" s="213" t="s">
        <v>26722</v>
      </c>
      <c r="Y2927" s="213" t="s">
        <v>52</v>
      </c>
      <c r="Z2927" s="213" t="s">
        <v>26720</v>
      </c>
      <c r="AA2927" s="213" t="s">
        <v>26723</v>
      </c>
      <c r="AB2927" s="213" t="s">
        <v>26724</v>
      </c>
      <c r="AC2927" s="213" t="s">
        <v>7453</v>
      </c>
      <c r="AD2927" s="213" t="s">
        <v>64</v>
      </c>
      <c r="AE2927" s="213" t="s">
        <v>26725</v>
      </c>
      <c r="AF2927" s="213" t="s">
        <v>66</v>
      </c>
      <c r="AG2927" s="213" t="s">
        <v>67</v>
      </c>
      <c r="AH2927" s="213" t="s">
        <v>4244</v>
      </c>
      <c r="AI2927" s="213" t="s">
        <v>26726</v>
      </c>
      <c r="AJ2927" s="213" t="s">
        <v>68</v>
      </c>
      <c r="AK2927" s="213" t="s">
        <v>26727</v>
      </c>
      <c r="AL2927" s="213" t="s">
        <v>52</v>
      </c>
      <c r="AM2927" s="213" t="s">
        <v>52</v>
      </c>
      <c r="AN2927" s="213" t="s">
        <v>52</v>
      </c>
      <c r="AO2927" s="213" t="s">
        <v>52</v>
      </c>
      <c r="AP2927" s="213" t="s">
        <v>52</v>
      </c>
      <c r="AQ2927" s="213" t="s">
        <v>52</v>
      </c>
      <c r="AR2927" s="213" t="s">
        <v>52</v>
      </c>
      <c r="AS2927" s="213" t="s">
        <v>50</v>
      </c>
      <c r="AT2927" s="213" t="s">
        <v>51</v>
      </c>
      <c r="AU2927" s="213" t="s">
        <v>50</v>
      </c>
    </row>
    <row r="2928" spans="1:47" x14ac:dyDescent="0.25">
      <c r="A2928" t="s">
        <v>31030</v>
      </c>
      <c r="B2928" s="214" t="s">
        <v>26728</v>
      </c>
      <c r="C2928" s="222">
        <v>45103</v>
      </c>
      <c r="D2928" s="213" t="s">
        <v>820</v>
      </c>
      <c r="E2928" s="213" t="s">
        <v>821</v>
      </c>
      <c r="F2928" s="213" t="s">
        <v>50</v>
      </c>
      <c r="G2928" s="215">
        <v>1</v>
      </c>
      <c r="H2928" s="215">
        <v>85.93</v>
      </c>
      <c r="I2928" s="215">
        <v>13.48</v>
      </c>
      <c r="J2928" s="215">
        <v>-14.61</v>
      </c>
      <c r="K2928" s="215">
        <v>-31.93</v>
      </c>
      <c r="L2928" s="215" t="s">
        <v>51</v>
      </c>
      <c r="M2928" s="215">
        <v>52.87</v>
      </c>
      <c r="N2928" s="213" t="s">
        <v>72</v>
      </c>
      <c r="O2928" s="213" t="s">
        <v>25701</v>
      </c>
      <c r="P2928" s="213" t="s">
        <v>26729</v>
      </c>
      <c r="Q2928" s="213" t="s">
        <v>25703</v>
      </c>
      <c r="R2928" s="213" t="s">
        <v>52</v>
      </c>
      <c r="S2928" s="215">
        <v>85.93</v>
      </c>
      <c r="T2928" s="215" t="s">
        <v>76</v>
      </c>
      <c r="U2928" s="213" t="s">
        <v>57</v>
      </c>
      <c r="V2928" s="213" t="s">
        <v>26730</v>
      </c>
      <c r="W2928" s="213" t="s">
        <v>26731</v>
      </c>
      <c r="X2928" s="213" t="s">
        <v>26732</v>
      </c>
      <c r="Y2928" s="213" t="s">
        <v>52</v>
      </c>
      <c r="Z2928" s="213" t="s">
        <v>26730</v>
      </c>
      <c r="AA2928" s="213" t="s">
        <v>26733</v>
      </c>
      <c r="AB2928" s="213" t="s">
        <v>25836</v>
      </c>
      <c r="AC2928" s="213" t="s">
        <v>64</v>
      </c>
      <c r="AD2928" s="213" t="s">
        <v>64</v>
      </c>
      <c r="AE2928" s="213" t="s">
        <v>827</v>
      </c>
      <c r="AF2928" s="213" t="s">
        <v>66</v>
      </c>
      <c r="AG2928" s="213" t="s">
        <v>67</v>
      </c>
      <c r="AH2928" s="213" t="s">
        <v>52</v>
      </c>
      <c r="AI2928" s="213" t="s">
        <v>52</v>
      </c>
      <c r="AJ2928" s="213" t="s">
        <v>68</v>
      </c>
      <c r="AK2928" s="213" t="s">
        <v>52</v>
      </c>
      <c r="AL2928" s="213" t="s">
        <v>52</v>
      </c>
      <c r="AM2928" s="213" t="s">
        <v>52</v>
      </c>
      <c r="AN2928" s="213" t="s">
        <v>52</v>
      </c>
      <c r="AO2928" s="213" t="s">
        <v>52</v>
      </c>
      <c r="AP2928" s="213" t="s">
        <v>52</v>
      </c>
      <c r="AQ2928" s="213" t="s">
        <v>52</v>
      </c>
      <c r="AR2928" s="213" t="s">
        <v>52</v>
      </c>
      <c r="AS2928" s="214" t="s">
        <v>72</v>
      </c>
      <c r="AT2928" s="213" t="s">
        <v>51</v>
      </c>
      <c r="AU2928" s="213" t="s">
        <v>50</v>
      </c>
    </row>
    <row r="2929" spans="1:47" x14ac:dyDescent="0.25">
      <c r="A2929" t="s">
        <v>31030</v>
      </c>
      <c r="B2929" s="214" t="s">
        <v>26734</v>
      </c>
      <c r="C2929" s="222">
        <v>45103</v>
      </c>
      <c r="D2929" s="213" t="s">
        <v>89</v>
      </c>
      <c r="E2929" s="213" t="s">
        <v>4054</v>
      </c>
      <c r="F2929" s="213" t="s">
        <v>50</v>
      </c>
      <c r="G2929" s="215">
        <v>1</v>
      </c>
      <c r="H2929" s="215">
        <v>59.7</v>
      </c>
      <c r="I2929" s="215">
        <v>25.92</v>
      </c>
      <c r="J2929" s="215">
        <v>-15.65</v>
      </c>
      <c r="K2929" s="215">
        <v>-25.92</v>
      </c>
      <c r="L2929" s="215" t="s">
        <v>51</v>
      </c>
      <c r="M2929" s="215">
        <v>44.05</v>
      </c>
      <c r="N2929" s="213" t="s">
        <v>52</v>
      </c>
      <c r="O2929" s="213" t="s">
        <v>620</v>
      </c>
      <c r="P2929" s="213" t="s">
        <v>25536</v>
      </c>
      <c r="Q2929" s="213" t="s">
        <v>25537</v>
      </c>
      <c r="R2929" s="213" t="s">
        <v>52</v>
      </c>
      <c r="S2929" s="215">
        <v>59.7</v>
      </c>
      <c r="T2929" s="215" t="s">
        <v>76</v>
      </c>
      <c r="U2929" s="213" t="s">
        <v>57</v>
      </c>
      <c r="V2929" s="213" t="s">
        <v>26735</v>
      </c>
      <c r="W2929" s="213" t="s">
        <v>26736</v>
      </c>
      <c r="X2929" s="213" t="s">
        <v>26737</v>
      </c>
      <c r="Y2929" s="213" t="s">
        <v>52</v>
      </c>
      <c r="Z2929" s="213" t="s">
        <v>26735</v>
      </c>
      <c r="AA2929" s="213" t="s">
        <v>26738</v>
      </c>
      <c r="AB2929" s="213" t="s">
        <v>26739</v>
      </c>
      <c r="AC2929" s="213" t="s">
        <v>16554</v>
      </c>
      <c r="AD2929" s="213" t="s">
        <v>333</v>
      </c>
      <c r="AE2929" s="213" t="s">
        <v>26740</v>
      </c>
      <c r="AF2929" s="213" t="s">
        <v>66</v>
      </c>
      <c r="AG2929" s="213" t="s">
        <v>67</v>
      </c>
      <c r="AH2929" s="213" t="s">
        <v>26741</v>
      </c>
      <c r="AI2929" s="213" t="s">
        <v>26742</v>
      </c>
      <c r="AJ2929" s="213" t="s">
        <v>68</v>
      </c>
      <c r="AK2929" s="213" t="s">
        <v>26743</v>
      </c>
      <c r="AL2929" s="213" t="s">
        <v>52</v>
      </c>
      <c r="AM2929" s="213" t="s">
        <v>52</v>
      </c>
      <c r="AN2929" s="213" t="s">
        <v>52</v>
      </c>
      <c r="AO2929" s="213" t="s">
        <v>52</v>
      </c>
      <c r="AP2929" s="213" t="s">
        <v>52</v>
      </c>
      <c r="AQ2929" s="213" t="s">
        <v>52</v>
      </c>
      <c r="AR2929" s="213" t="s">
        <v>52</v>
      </c>
      <c r="AS2929" s="213" t="s">
        <v>50</v>
      </c>
      <c r="AT2929" s="213" t="s">
        <v>51</v>
      </c>
      <c r="AU2929" s="213" t="s">
        <v>50</v>
      </c>
    </row>
    <row r="2930" spans="1:47" x14ac:dyDescent="0.25">
      <c r="A2930" t="s">
        <v>31030</v>
      </c>
      <c r="B2930" s="214" t="s">
        <v>26744</v>
      </c>
      <c r="C2930" s="222">
        <v>45103</v>
      </c>
      <c r="D2930" s="213" t="s">
        <v>4587</v>
      </c>
      <c r="E2930" s="213" t="s">
        <v>5766</v>
      </c>
      <c r="F2930" s="213" t="s">
        <v>50</v>
      </c>
      <c r="G2930" s="215">
        <v>1</v>
      </c>
      <c r="H2930" s="215">
        <v>54.9</v>
      </c>
      <c r="I2930" s="215">
        <v>13.7</v>
      </c>
      <c r="J2930" s="215">
        <v>-14.83</v>
      </c>
      <c r="K2930" s="215">
        <v>-13.7</v>
      </c>
      <c r="L2930" s="215">
        <v>-40.07</v>
      </c>
      <c r="M2930" s="215">
        <v>0</v>
      </c>
      <c r="N2930" s="213" t="s">
        <v>72</v>
      </c>
      <c r="O2930" s="213" t="s">
        <v>25507</v>
      </c>
      <c r="P2930" s="213" t="s">
        <v>25508</v>
      </c>
      <c r="Q2930" s="213" t="s">
        <v>25509</v>
      </c>
      <c r="R2930" s="213" t="s">
        <v>52</v>
      </c>
      <c r="S2930" s="215">
        <v>54.9</v>
      </c>
      <c r="T2930" s="215" t="s">
        <v>76</v>
      </c>
      <c r="U2930" s="213" t="s">
        <v>57</v>
      </c>
      <c r="V2930" s="213" t="s">
        <v>26745</v>
      </c>
      <c r="W2930" s="213" t="s">
        <v>26746</v>
      </c>
      <c r="X2930" s="213" t="s">
        <v>26747</v>
      </c>
      <c r="Y2930" s="213" t="s">
        <v>52</v>
      </c>
      <c r="Z2930" s="213" t="s">
        <v>26745</v>
      </c>
      <c r="AA2930" s="213" t="s">
        <v>26748</v>
      </c>
      <c r="AB2930" s="213" t="s">
        <v>25836</v>
      </c>
      <c r="AC2930" s="213" t="s">
        <v>64</v>
      </c>
      <c r="AD2930" s="213" t="s">
        <v>64</v>
      </c>
      <c r="AE2930" s="213" t="s">
        <v>827</v>
      </c>
      <c r="AF2930" s="213" t="s">
        <v>66</v>
      </c>
      <c r="AG2930" s="213" t="s">
        <v>67</v>
      </c>
      <c r="AH2930" s="213" t="s">
        <v>26749</v>
      </c>
      <c r="AI2930" s="213" t="s">
        <v>52</v>
      </c>
      <c r="AJ2930" s="213" t="s">
        <v>68</v>
      </c>
      <c r="AK2930" s="213" t="s">
        <v>26750</v>
      </c>
      <c r="AL2930" s="213" t="s">
        <v>4599</v>
      </c>
      <c r="AM2930" s="213" t="s">
        <v>52</v>
      </c>
      <c r="AN2930" s="213" t="s">
        <v>52</v>
      </c>
      <c r="AO2930" s="213" t="s">
        <v>52</v>
      </c>
      <c r="AP2930" s="213" t="s">
        <v>52</v>
      </c>
      <c r="AQ2930" s="213" t="s">
        <v>52</v>
      </c>
      <c r="AR2930" s="213" t="s">
        <v>52</v>
      </c>
      <c r="AS2930" s="214" t="s">
        <v>72</v>
      </c>
      <c r="AT2930" s="213" t="s">
        <v>51</v>
      </c>
      <c r="AU2930" s="213" t="s">
        <v>50</v>
      </c>
    </row>
    <row r="2931" spans="1:47" x14ac:dyDescent="0.25">
      <c r="A2931" t="s">
        <v>31030</v>
      </c>
      <c r="B2931" s="214" t="s">
        <v>26751</v>
      </c>
      <c r="C2931" s="222">
        <v>45103</v>
      </c>
      <c r="D2931" s="213" t="s">
        <v>89</v>
      </c>
      <c r="E2931" s="213" t="s">
        <v>3131</v>
      </c>
      <c r="F2931" s="213" t="s">
        <v>50</v>
      </c>
      <c r="G2931" s="215">
        <v>1</v>
      </c>
      <c r="H2931" s="215">
        <v>82.64</v>
      </c>
      <c r="I2931" s="215">
        <v>1.59</v>
      </c>
      <c r="J2931" s="215">
        <v>-9.92</v>
      </c>
      <c r="K2931" s="215" t="s">
        <v>51</v>
      </c>
      <c r="L2931" s="215" t="s">
        <v>51</v>
      </c>
      <c r="M2931" s="215">
        <v>74.31</v>
      </c>
      <c r="N2931" s="213" t="s">
        <v>72</v>
      </c>
      <c r="O2931" s="213" t="s">
        <v>2254</v>
      </c>
      <c r="P2931" s="213" t="s">
        <v>26170</v>
      </c>
      <c r="Q2931" s="213" t="s">
        <v>2256</v>
      </c>
      <c r="R2931" s="213" t="s">
        <v>52</v>
      </c>
      <c r="S2931" s="215">
        <v>82.64</v>
      </c>
      <c r="T2931" s="215" t="s">
        <v>56</v>
      </c>
      <c r="U2931" s="213" t="s">
        <v>57</v>
      </c>
      <c r="V2931" s="213" t="s">
        <v>26752</v>
      </c>
      <c r="W2931" s="213" t="s">
        <v>26753</v>
      </c>
      <c r="X2931" s="213" t="s">
        <v>26754</v>
      </c>
      <c r="Y2931" s="213" t="s">
        <v>52</v>
      </c>
      <c r="Z2931" s="213" t="s">
        <v>26752</v>
      </c>
      <c r="AA2931" s="213" t="s">
        <v>26755</v>
      </c>
      <c r="AB2931" s="213" t="s">
        <v>26756</v>
      </c>
      <c r="AC2931" s="213" t="s">
        <v>3345</v>
      </c>
      <c r="AD2931" s="213" t="s">
        <v>64</v>
      </c>
      <c r="AE2931" s="213" t="s">
        <v>26757</v>
      </c>
      <c r="AF2931" s="213" t="s">
        <v>66</v>
      </c>
      <c r="AG2931" s="213" t="s">
        <v>784</v>
      </c>
      <c r="AH2931" s="213" t="s">
        <v>3347</v>
      </c>
      <c r="AI2931" s="213" t="s">
        <v>26758</v>
      </c>
      <c r="AJ2931" s="213" t="s">
        <v>3349</v>
      </c>
      <c r="AK2931" s="213" t="s">
        <v>26759</v>
      </c>
      <c r="AL2931" s="213" t="s">
        <v>52</v>
      </c>
      <c r="AM2931" s="213" t="s">
        <v>52</v>
      </c>
      <c r="AN2931" s="213" t="s">
        <v>52</v>
      </c>
      <c r="AO2931" s="213" t="s">
        <v>52</v>
      </c>
      <c r="AP2931" s="213" t="s">
        <v>52</v>
      </c>
      <c r="AQ2931" s="213" t="s">
        <v>52</v>
      </c>
      <c r="AR2931" s="213" t="s">
        <v>52</v>
      </c>
      <c r="AS2931" s="213" t="s">
        <v>50</v>
      </c>
      <c r="AT2931" s="213">
        <v>1</v>
      </c>
      <c r="AU2931" s="213" t="s">
        <v>50</v>
      </c>
    </row>
    <row r="2932" spans="1:47" x14ac:dyDescent="0.25">
      <c r="A2932" t="s">
        <v>31030</v>
      </c>
      <c r="B2932" s="214" t="s">
        <v>26760</v>
      </c>
      <c r="C2932" s="222">
        <v>45103</v>
      </c>
      <c r="D2932" s="213" t="s">
        <v>89</v>
      </c>
      <c r="E2932" s="213" t="s">
        <v>104</v>
      </c>
      <c r="F2932" s="213" t="s">
        <v>50</v>
      </c>
      <c r="G2932" s="215">
        <v>1</v>
      </c>
      <c r="H2932" s="215">
        <v>102.4</v>
      </c>
      <c r="I2932" s="215" t="s">
        <v>51</v>
      </c>
      <c r="J2932" s="215">
        <v>-17.41</v>
      </c>
      <c r="K2932" s="215">
        <v>-18.45</v>
      </c>
      <c r="L2932" s="215" t="s">
        <v>51</v>
      </c>
      <c r="M2932" s="215">
        <v>66.540000000000006</v>
      </c>
      <c r="N2932" s="213" t="s">
        <v>52</v>
      </c>
      <c r="O2932" s="213" t="s">
        <v>26761</v>
      </c>
      <c r="P2932" s="213" t="s">
        <v>26762</v>
      </c>
      <c r="Q2932" s="213" t="s">
        <v>26763</v>
      </c>
      <c r="R2932" s="213" t="s">
        <v>52</v>
      </c>
      <c r="S2932" s="215">
        <v>102.4</v>
      </c>
      <c r="T2932" s="215" t="s">
        <v>76</v>
      </c>
      <c r="U2932" s="213" t="s">
        <v>57</v>
      </c>
      <c r="V2932" s="213" t="s">
        <v>26764</v>
      </c>
      <c r="W2932" s="213" t="s">
        <v>26765</v>
      </c>
      <c r="X2932" s="213" t="s">
        <v>26766</v>
      </c>
      <c r="Y2932" s="213" t="s">
        <v>52</v>
      </c>
      <c r="Z2932" s="213" t="s">
        <v>26764</v>
      </c>
      <c r="AA2932" s="213" t="s">
        <v>26767</v>
      </c>
      <c r="AB2932" s="213" t="s">
        <v>26768</v>
      </c>
      <c r="AC2932" s="213" t="s">
        <v>26769</v>
      </c>
      <c r="AD2932" s="213" t="s">
        <v>267</v>
      </c>
      <c r="AE2932" s="213" t="s">
        <v>26770</v>
      </c>
      <c r="AF2932" s="213" t="s">
        <v>66</v>
      </c>
      <c r="AG2932" s="213" t="s">
        <v>67</v>
      </c>
      <c r="AH2932" s="213" t="s">
        <v>6085</v>
      </c>
      <c r="AI2932" s="213" t="s">
        <v>26771</v>
      </c>
      <c r="AJ2932" s="213" t="s">
        <v>68</v>
      </c>
      <c r="AK2932" s="213" t="s">
        <v>26772</v>
      </c>
      <c r="AL2932" s="213" t="s">
        <v>52</v>
      </c>
      <c r="AM2932" s="213" t="s">
        <v>52</v>
      </c>
      <c r="AN2932" s="213" t="s">
        <v>52</v>
      </c>
      <c r="AO2932" s="213" t="s">
        <v>52</v>
      </c>
      <c r="AP2932" s="213" t="s">
        <v>52</v>
      </c>
      <c r="AQ2932" s="213" t="s">
        <v>52</v>
      </c>
      <c r="AR2932" s="213" t="s">
        <v>52</v>
      </c>
      <c r="AS2932" s="213" t="s">
        <v>50</v>
      </c>
      <c r="AT2932" s="213" t="s">
        <v>51</v>
      </c>
      <c r="AU2932" s="213" t="s">
        <v>50</v>
      </c>
    </row>
    <row r="2933" spans="1:47" x14ac:dyDescent="0.25">
      <c r="A2933" t="s">
        <v>31030</v>
      </c>
      <c r="B2933" s="214" t="s">
        <v>26773</v>
      </c>
      <c r="C2933" s="222">
        <v>45103</v>
      </c>
      <c r="D2933" s="213" t="s">
        <v>89</v>
      </c>
      <c r="E2933" s="213" t="s">
        <v>3131</v>
      </c>
      <c r="F2933" s="213" t="s">
        <v>50</v>
      </c>
      <c r="G2933" s="215">
        <v>1</v>
      </c>
      <c r="H2933" s="215">
        <v>159.99</v>
      </c>
      <c r="I2933" s="215" t="s">
        <v>51</v>
      </c>
      <c r="J2933" s="215">
        <v>-19.2</v>
      </c>
      <c r="K2933" s="215">
        <v>-26.45</v>
      </c>
      <c r="L2933" s="215" t="s">
        <v>51</v>
      </c>
      <c r="M2933" s="215">
        <v>114.34</v>
      </c>
      <c r="N2933" s="213" t="s">
        <v>52</v>
      </c>
      <c r="O2933" s="213" t="s">
        <v>25810</v>
      </c>
      <c r="P2933" s="213" t="s">
        <v>26708</v>
      </c>
      <c r="Q2933" s="213" t="s">
        <v>25937</v>
      </c>
      <c r="R2933" s="213" t="s">
        <v>52</v>
      </c>
      <c r="S2933" s="215">
        <v>159.99</v>
      </c>
      <c r="T2933" s="215" t="s">
        <v>56</v>
      </c>
      <c r="U2933" s="213" t="s">
        <v>57</v>
      </c>
      <c r="V2933" s="213" t="s">
        <v>26774</v>
      </c>
      <c r="W2933" s="213" t="s">
        <v>26775</v>
      </c>
      <c r="X2933" s="213" t="s">
        <v>26776</v>
      </c>
      <c r="Y2933" s="213" t="s">
        <v>52</v>
      </c>
      <c r="Z2933" s="213" t="s">
        <v>26774</v>
      </c>
      <c r="AA2933" s="213" t="s">
        <v>26777</v>
      </c>
      <c r="AB2933" s="213" t="s">
        <v>26778</v>
      </c>
      <c r="AC2933" s="213" t="s">
        <v>4081</v>
      </c>
      <c r="AD2933" s="213" t="s">
        <v>333</v>
      </c>
      <c r="AE2933" s="213" t="s">
        <v>26779</v>
      </c>
      <c r="AF2933" s="213" t="s">
        <v>66</v>
      </c>
      <c r="AG2933" s="213" t="s">
        <v>67</v>
      </c>
      <c r="AH2933" s="213" t="s">
        <v>26780</v>
      </c>
      <c r="AI2933" s="213" t="s">
        <v>26781</v>
      </c>
      <c r="AJ2933" s="213" t="s">
        <v>68</v>
      </c>
      <c r="AK2933" s="213" t="s">
        <v>26782</v>
      </c>
      <c r="AL2933" s="213" t="s">
        <v>52</v>
      </c>
      <c r="AM2933" s="213" t="s">
        <v>52</v>
      </c>
      <c r="AN2933" s="213" t="s">
        <v>52</v>
      </c>
      <c r="AO2933" s="213" t="s">
        <v>52</v>
      </c>
      <c r="AP2933" s="213" t="s">
        <v>52</v>
      </c>
      <c r="AQ2933" s="213" t="s">
        <v>52</v>
      </c>
      <c r="AR2933" s="213" t="s">
        <v>52</v>
      </c>
      <c r="AS2933" s="213" t="s">
        <v>50</v>
      </c>
      <c r="AT2933" s="213" t="s">
        <v>51</v>
      </c>
      <c r="AU2933" s="213" t="s">
        <v>50</v>
      </c>
    </row>
    <row r="2934" spans="1:47" x14ac:dyDescent="0.25">
      <c r="A2934" t="s">
        <v>31030</v>
      </c>
      <c r="B2934" s="214" t="s">
        <v>26783</v>
      </c>
      <c r="C2934" s="222">
        <v>45103</v>
      </c>
      <c r="D2934" s="213" t="s">
        <v>89</v>
      </c>
      <c r="E2934" s="213" t="s">
        <v>4054</v>
      </c>
      <c r="F2934" s="213" t="s">
        <v>50</v>
      </c>
      <c r="G2934" s="215">
        <v>1</v>
      </c>
      <c r="H2934" s="215">
        <v>126.09</v>
      </c>
      <c r="I2934" s="215">
        <v>1.39</v>
      </c>
      <c r="J2934" s="215">
        <v>-21.44</v>
      </c>
      <c r="K2934" s="215" t="s">
        <v>51</v>
      </c>
      <c r="L2934" s="215" t="s">
        <v>51</v>
      </c>
      <c r="M2934" s="215">
        <v>106.04</v>
      </c>
      <c r="N2934" s="213" t="s">
        <v>72</v>
      </c>
      <c r="O2934" s="213" t="s">
        <v>26784</v>
      </c>
      <c r="P2934" s="213" t="s">
        <v>26785</v>
      </c>
      <c r="Q2934" s="213" t="s">
        <v>26786</v>
      </c>
      <c r="R2934" s="213" t="s">
        <v>52</v>
      </c>
      <c r="S2934" s="215">
        <v>126.09</v>
      </c>
      <c r="T2934" s="215" t="s">
        <v>76</v>
      </c>
      <c r="U2934" s="213" t="s">
        <v>77</v>
      </c>
      <c r="V2934" s="213" t="s">
        <v>26787</v>
      </c>
      <c r="W2934" s="213" t="s">
        <v>26788</v>
      </c>
      <c r="X2934" s="213" t="s">
        <v>26789</v>
      </c>
      <c r="Y2934" s="213" t="s">
        <v>52</v>
      </c>
      <c r="Z2934" s="213" t="s">
        <v>26787</v>
      </c>
      <c r="AA2934" s="213" t="s">
        <v>26790</v>
      </c>
      <c r="AB2934" s="213" t="s">
        <v>26791</v>
      </c>
      <c r="AC2934" s="213" t="s">
        <v>111</v>
      </c>
      <c r="AD2934" s="213" t="s">
        <v>64</v>
      </c>
      <c r="AE2934" s="213" t="s">
        <v>26792</v>
      </c>
      <c r="AF2934" s="213" t="s">
        <v>66</v>
      </c>
      <c r="AG2934" s="213" t="s">
        <v>784</v>
      </c>
      <c r="AH2934" s="213" t="s">
        <v>26614</v>
      </c>
      <c r="AI2934" s="213" t="s">
        <v>26793</v>
      </c>
      <c r="AJ2934" s="213" t="s">
        <v>787</v>
      </c>
      <c r="AK2934" s="213" t="s">
        <v>26794</v>
      </c>
      <c r="AL2934" s="213" t="s">
        <v>52</v>
      </c>
      <c r="AM2934" s="213" t="s">
        <v>52</v>
      </c>
      <c r="AN2934" s="213" t="s">
        <v>52</v>
      </c>
      <c r="AO2934" s="213" t="s">
        <v>52</v>
      </c>
      <c r="AP2934" s="213" t="s">
        <v>52</v>
      </c>
      <c r="AQ2934" s="213" t="s">
        <v>52</v>
      </c>
      <c r="AR2934" s="213" t="s">
        <v>52</v>
      </c>
      <c r="AS2934" s="213" t="s">
        <v>50</v>
      </c>
      <c r="AT2934" s="213" t="s">
        <v>51</v>
      </c>
      <c r="AU2934" s="213" t="s">
        <v>50</v>
      </c>
    </row>
    <row r="2935" spans="1:47" x14ac:dyDescent="0.25">
      <c r="A2935" t="s">
        <v>31030</v>
      </c>
      <c r="B2935" s="214" t="s">
        <v>26795</v>
      </c>
      <c r="C2935" s="222">
        <v>45103</v>
      </c>
      <c r="D2935" s="213" t="s">
        <v>89</v>
      </c>
      <c r="E2935" s="213" t="s">
        <v>4054</v>
      </c>
      <c r="F2935" s="213" t="s">
        <v>50</v>
      </c>
      <c r="G2935" s="215">
        <v>1</v>
      </c>
      <c r="H2935" s="215">
        <v>110.57</v>
      </c>
      <c r="I2935" s="215" t="s">
        <v>51</v>
      </c>
      <c r="J2935" s="215">
        <v>-18.8</v>
      </c>
      <c r="K2935" s="215">
        <v>-20.45</v>
      </c>
      <c r="L2935" s="215" t="s">
        <v>51</v>
      </c>
      <c r="M2935" s="215">
        <v>71.319999999999993</v>
      </c>
      <c r="N2935" s="213" t="s">
        <v>52</v>
      </c>
      <c r="O2935" s="213" t="s">
        <v>153</v>
      </c>
      <c r="P2935" s="213" t="s">
        <v>26796</v>
      </c>
      <c r="Q2935" s="213" t="s">
        <v>26797</v>
      </c>
      <c r="R2935" s="213" t="s">
        <v>52</v>
      </c>
      <c r="S2935" s="215">
        <v>110.57</v>
      </c>
      <c r="T2935" s="215" t="s">
        <v>76</v>
      </c>
      <c r="U2935" s="213" t="s">
        <v>57</v>
      </c>
      <c r="V2935" s="213" t="s">
        <v>26798</v>
      </c>
      <c r="W2935" s="213" t="s">
        <v>26799</v>
      </c>
      <c r="X2935" s="213" t="s">
        <v>26800</v>
      </c>
      <c r="Y2935" s="213" t="s">
        <v>52</v>
      </c>
      <c r="Z2935" s="213" t="s">
        <v>26798</v>
      </c>
      <c r="AA2935" s="213" t="s">
        <v>26801</v>
      </c>
      <c r="AB2935" s="213" t="s">
        <v>26802</v>
      </c>
      <c r="AC2935" s="213" t="s">
        <v>26803</v>
      </c>
      <c r="AD2935" s="213" t="s">
        <v>64</v>
      </c>
      <c r="AE2935" s="213" t="s">
        <v>26804</v>
      </c>
      <c r="AF2935" s="213" t="s">
        <v>66</v>
      </c>
      <c r="AG2935" s="213" t="s">
        <v>67</v>
      </c>
      <c r="AH2935" s="213" t="s">
        <v>26805</v>
      </c>
      <c r="AI2935" s="213" t="s">
        <v>26806</v>
      </c>
      <c r="AJ2935" s="213" t="s">
        <v>68</v>
      </c>
      <c r="AK2935" s="213" t="s">
        <v>26807</v>
      </c>
      <c r="AL2935" s="213" t="s">
        <v>52</v>
      </c>
      <c r="AM2935" s="213" t="s">
        <v>52</v>
      </c>
      <c r="AN2935" s="213" t="s">
        <v>52</v>
      </c>
      <c r="AO2935" s="213" t="s">
        <v>52</v>
      </c>
      <c r="AP2935" s="213" t="s">
        <v>52</v>
      </c>
      <c r="AQ2935" s="213" t="s">
        <v>52</v>
      </c>
      <c r="AR2935" s="213" t="s">
        <v>52</v>
      </c>
      <c r="AS2935" s="213" t="s">
        <v>50</v>
      </c>
      <c r="AT2935" s="213" t="s">
        <v>51</v>
      </c>
      <c r="AU2935" s="213" t="s">
        <v>50</v>
      </c>
    </row>
    <row r="2936" spans="1:47" x14ac:dyDescent="0.25">
      <c r="A2936" t="s">
        <v>31030</v>
      </c>
      <c r="B2936" s="214" t="s">
        <v>26808</v>
      </c>
      <c r="C2936" s="222">
        <v>45103</v>
      </c>
      <c r="D2936" s="213" t="s">
        <v>89</v>
      </c>
      <c r="E2936" s="213" t="s">
        <v>3131</v>
      </c>
      <c r="F2936" s="213" t="s">
        <v>50</v>
      </c>
      <c r="G2936" s="215">
        <v>2</v>
      </c>
      <c r="H2936" s="215">
        <v>140.62</v>
      </c>
      <c r="I2936" s="215">
        <v>13.65</v>
      </c>
      <c r="J2936" s="215">
        <v>-34.9</v>
      </c>
      <c r="K2936" s="215">
        <v>-13.65</v>
      </c>
      <c r="L2936" s="215" t="s">
        <v>51</v>
      </c>
      <c r="M2936" s="215">
        <v>105.72</v>
      </c>
      <c r="N2936" s="213" t="s">
        <v>72</v>
      </c>
      <c r="O2936" s="213" t="s">
        <v>25517</v>
      </c>
      <c r="P2936" s="213" t="s">
        <v>25857</v>
      </c>
      <c r="Q2936" s="213" t="s">
        <v>25858</v>
      </c>
      <c r="R2936" s="213" t="s">
        <v>52</v>
      </c>
      <c r="S2936" s="215">
        <v>70.31</v>
      </c>
      <c r="T2936" s="215" t="s">
        <v>76</v>
      </c>
      <c r="U2936" s="213" t="s">
        <v>57</v>
      </c>
      <c r="V2936" s="213" t="s">
        <v>26809</v>
      </c>
      <c r="W2936" s="213" t="s">
        <v>26810</v>
      </c>
      <c r="X2936" s="213" t="s">
        <v>26811</v>
      </c>
      <c r="Y2936" s="213" t="s">
        <v>52</v>
      </c>
      <c r="Z2936" s="213" t="s">
        <v>26809</v>
      </c>
      <c r="AA2936" s="213" t="s">
        <v>26812</v>
      </c>
      <c r="AB2936" s="213" t="s">
        <v>26813</v>
      </c>
      <c r="AC2936" s="213" t="s">
        <v>1854</v>
      </c>
      <c r="AD2936" s="213" t="s">
        <v>715</v>
      </c>
      <c r="AE2936" s="213" t="s">
        <v>26814</v>
      </c>
      <c r="AF2936" s="213" t="s">
        <v>66</v>
      </c>
      <c r="AG2936" s="213" t="s">
        <v>67</v>
      </c>
      <c r="AH2936" s="213" t="s">
        <v>26815</v>
      </c>
      <c r="AI2936" s="213" t="s">
        <v>5841</v>
      </c>
      <c r="AJ2936" s="213" t="s">
        <v>68</v>
      </c>
      <c r="AK2936" s="213" t="s">
        <v>26816</v>
      </c>
      <c r="AL2936" s="213" t="s">
        <v>52</v>
      </c>
      <c r="AM2936" s="213" t="s">
        <v>52</v>
      </c>
      <c r="AN2936" s="213" t="s">
        <v>52</v>
      </c>
      <c r="AO2936" s="213" t="s">
        <v>52</v>
      </c>
      <c r="AP2936" s="213" t="s">
        <v>52</v>
      </c>
      <c r="AQ2936" s="213" t="s">
        <v>52</v>
      </c>
      <c r="AR2936" s="213" t="s">
        <v>52</v>
      </c>
      <c r="AS2936" s="213" t="s">
        <v>50</v>
      </c>
      <c r="AT2936" s="213" t="s">
        <v>51</v>
      </c>
      <c r="AU2936" s="213" t="s">
        <v>50</v>
      </c>
    </row>
    <row r="2937" spans="1:47" x14ac:dyDescent="0.25">
      <c r="A2937" t="s">
        <v>31030</v>
      </c>
      <c r="B2937" s="214" t="s">
        <v>26817</v>
      </c>
      <c r="C2937" s="222">
        <v>45103</v>
      </c>
      <c r="D2937" s="213" t="s">
        <v>89</v>
      </c>
      <c r="E2937" s="213" t="s">
        <v>3131</v>
      </c>
      <c r="F2937" s="213" t="s">
        <v>50</v>
      </c>
      <c r="G2937" s="215">
        <v>1</v>
      </c>
      <c r="H2937" s="215">
        <v>82.64</v>
      </c>
      <c r="I2937" s="215" t="s">
        <v>51</v>
      </c>
      <c r="J2937" s="215">
        <v>-9.92</v>
      </c>
      <c r="K2937" s="215">
        <v>-20.45</v>
      </c>
      <c r="L2937" s="215" t="s">
        <v>51</v>
      </c>
      <c r="M2937" s="215">
        <v>52.27</v>
      </c>
      <c r="N2937" s="213" t="s">
        <v>52</v>
      </c>
      <c r="O2937" s="213" t="s">
        <v>2254</v>
      </c>
      <c r="P2937" s="213" t="s">
        <v>26170</v>
      </c>
      <c r="Q2937" s="213" t="s">
        <v>2256</v>
      </c>
      <c r="R2937" s="213" t="s">
        <v>52</v>
      </c>
      <c r="S2937" s="215">
        <v>82.64</v>
      </c>
      <c r="T2937" s="215" t="s">
        <v>56</v>
      </c>
      <c r="U2937" s="213" t="s">
        <v>57</v>
      </c>
      <c r="V2937" s="213" t="s">
        <v>26818</v>
      </c>
      <c r="W2937" s="213" t="s">
        <v>26819</v>
      </c>
      <c r="X2937" s="213" t="s">
        <v>26820</v>
      </c>
      <c r="Y2937" s="213" t="s">
        <v>52</v>
      </c>
      <c r="Z2937" s="213" t="s">
        <v>26818</v>
      </c>
      <c r="AA2937" s="213" t="s">
        <v>26821</v>
      </c>
      <c r="AB2937" s="213" t="s">
        <v>26822</v>
      </c>
      <c r="AC2937" s="213" t="s">
        <v>26823</v>
      </c>
      <c r="AD2937" s="213" t="s">
        <v>352</v>
      </c>
      <c r="AE2937" s="213" t="s">
        <v>26824</v>
      </c>
      <c r="AF2937" s="213" t="s">
        <v>66</v>
      </c>
      <c r="AG2937" s="213" t="s">
        <v>67</v>
      </c>
      <c r="AH2937" s="213" t="s">
        <v>5882</v>
      </c>
      <c r="AI2937" s="213" t="s">
        <v>26825</v>
      </c>
      <c r="AJ2937" s="213" t="s">
        <v>68</v>
      </c>
      <c r="AK2937" s="213" t="s">
        <v>26826</v>
      </c>
      <c r="AL2937" s="213" t="s">
        <v>52</v>
      </c>
      <c r="AM2937" s="213" t="s">
        <v>52</v>
      </c>
      <c r="AN2937" s="213" t="s">
        <v>52</v>
      </c>
      <c r="AO2937" s="213" t="s">
        <v>52</v>
      </c>
      <c r="AP2937" s="213" t="s">
        <v>52</v>
      </c>
      <c r="AQ2937" s="213" t="s">
        <v>52</v>
      </c>
      <c r="AR2937" s="213" t="s">
        <v>52</v>
      </c>
      <c r="AS2937" s="213" t="s">
        <v>50</v>
      </c>
      <c r="AT2937" s="213" t="s">
        <v>51</v>
      </c>
      <c r="AU2937" s="213" t="s">
        <v>50</v>
      </c>
    </row>
    <row r="2938" spans="1:47" x14ac:dyDescent="0.25">
      <c r="A2938" t="s">
        <v>31030</v>
      </c>
      <c r="B2938" s="214" t="s">
        <v>26827</v>
      </c>
      <c r="C2938" s="222">
        <v>45103</v>
      </c>
      <c r="D2938" s="213" t="s">
        <v>89</v>
      </c>
      <c r="E2938" s="213" t="s">
        <v>4054</v>
      </c>
      <c r="F2938" s="213" t="s">
        <v>50</v>
      </c>
      <c r="G2938" s="215">
        <v>1</v>
      </c>
      <c r="H2938" s="215">
        <v>35.89</v>
      </c>
      <c r="I2938" s="215">
        <v>5.45</v>
      </c>
      <c r="J2938" s="215">
        <v>-9.81</v>
      </c>
      <c r="K2938" s="215">
        <v>-5.45</v>
      </c>
      <c r="L2938" s="215" t="s">
        <v>51</v>
      </c>
      <c r="M2938" s="215">
        <v>26.08</v>
      </c>
      <c r="N2938" s="213" t="s">
        <v>52</v>
      </c>
      <c r="O2938" s="213" t="s">
        <v>2250</v>
      </c>
      <c r="P2938" s="213" t="s">
        <v>26828</v>
      </c>
      <c r="Q2938" s="213" t="s">
        <v>26829</v>
      </c>
      <c r="R2938" s="213" t="s">
        <v>52</v>
      </c>
      <c r="S2938" s="215">
        <v>35.89</v>
      </c>
      <c r="T2938" s="215" t="s">
        <v>56</v>
      </c>
      <c r="U2938" s="213" t="s">
        <v>57</v>
      </c>
      <c r="V2938" s="213" t="s">
        <v>26830</v>
      </c>
      <c r="W2938" s="213" t="s">
        <v>26831</v>
      </c>
      <c r="X2938" s="213" t="s">
        <v>26832</v>
      </c>
      <c r="Y2938" s="213" t="s">
        <v>52</v>
      </c>
      <c r="Z2938" s="213" t="s">
        <v>26830</v>
      </c>
      <c r="AA2938" s="213" t="s">
        <v>26833</v>
      </c>
      <c r="AB2938" s="213" t="s">
        <v>26834</v>
      </c>
      <c r="AC2938" s="213" t="s">
        <v>3487</v>
      </c>
      <c r="AD2938" s="213" t="s">
        <v>64</v>
      </c>
      <c r="AE2938" s="213" t="s">
        <v>26835</v>
      </c>
      <c r="AF2938" s="213" t="s">
        <v>66</v>
      </c>
      <c r="AG2938" s="213" t="s">
        <v>67</v>
      </c>
      <c r="AH2938" s="213" t="s">
        <v>5271</v>
      </c>
      <c r="AI2938" s="213" t="s">
        <v>26836</v>
      </c>
      <c r="AJ2938" s="213" t="s">
        <v>68</v>
      </c>
      <c r="AK2938" s="213" t="s">
        <v>26837</v>
      </c>
      <c r="AL2938" s="213" t="s">
        <v>52</v>
      </c>
      <c r="AM2938" s="213" t="s">
        <v>52</v>
      </c>
      <c r="AN2938" s="213" t="s">
        <v>52</v>
      </c>
      <c r="AO2938" s="213" t="s">
        <v>52</v>
      </c>
      <c r="AP2938" s="213" t="s">
        <v>52</v>
      </c>
      <c r="AQ2938" s="213" t="s">
        <v>52</v>
      </c>
      <c r="AR2938" s="213" t="s">
        <v>52</v>
      </c>
      <c r="AS2938" s="213" t="s">
        <v>50</v>
      </c>
      <c r="AT2938" s="213" t="s">
        <v>51</v>
      </c>
      <c r="AU2938" s="213" t="s">
        <v>50</v>
      </c>
    </row>
    <row r="2939" spans="1:47" x14ac:dyDescent="0.25">
      <c r="A2939" t="s">
        <v>31030</v>
      </c>
      <c r="B2939" s="214" t="s">
        <v>26838</v>
      </c>
      <c r="C2939" s="222">
        <v>45103</v>
      </c>
      <c r="D2939" s="213" t="s">
        <v>89</v>
      </c>
      <c r="E2939" s="213" t="s">
        <v>3131</v>
      </c>
      <c r="F2939" s="213" t="s">
        <v>50</v>
      </c>
      <c r="G2939" s="215">
        <v>1</v>
      </c>
      <c r="H2939" s="215">
        <v>93.59</v>
      </c>
      <c r="I2939" s="215" t="s">
        <v>51</v>
      </c>
      <c r="J2939" s="215">
        <v>-15.91</v>
      </c>
      <c r="K2939" s="215">
        <v>-20.45</v>
      </c>
      <c r="L2939" s="215" t="s">
        <v>51</v>
      </c>
      <c r="M2939" s="215">
        <v>57.23</v>
      </c>
      <c r="N2939" s="213" t="s">
        <v>72</v>
      </c>
      <c r="O2939" s="213" t="s">
        <v>2224</v>
      </c>
      <c r="P2939" s="213" t="s">
        <v>26050</v>
      </c>
      <c r="Q2939" s="213" t="s">
        <v>2226</v>
      </c>
      <c r="R2939" s="213" t="s">
        <v>52</v>
      </c>
      <c r="S2939" s="215">
        <v>93.59</v>
      </c>
      <c r="T2939" s="215" t="s">
        <v>76</v>
      </c>
      <c r="U2939" s="213" t="s">
        <v>57</v>
      </c>
      <c r="V2939" s="213" t="s">
        <v>26839</v>
      </c>
      <c r="W2939" s="213" t="s">
        <v>26840</v>
      </c>
      <c r="X2939" s="213" t="s">
        <v>26841</v>
      </c>
      <c r="Y2939" s="213" t="s">
        <v>52</v>
      </c>
      <c r="Z2939" s="213" t="s">
        <v>26839</v>
      </c>
      <c r="AA2939" s="213" t="s">
        <v>26842</v>
      </c>
      <c r="AB2939" s="213" t="s">
        <v>26843</v>
      </c>
      <c r="AC2939" s="213" t="s">
        <v>12722</v>
      </c>
      <c r="AD2939" s="213" t="s">
        <v>64</v>
      </c>
      <c r="AE2939" s="213" t="s">
        <v>26844</v>
      </c>
      <c r="AF2939" s="213" t="s">
        <v>66</v>
      </c>
      <c r="AG2939" s="213" t="s">
        <v>67</v>
      </c>
      <c r="AH2939" s="213" t="s">
        <v>5840</v>
      </c>
      <c r="AI2939" s="213" t="s">
        <v>26845</v>
      </c>
      <c r="AJ2939" s="213" t="s">
        <v>68</v>
      </c>
      <c r="AK2939" s="213" t="s">
        <v>26846</v>
      </c>
      <c r="AL2939" s="213" t="s">
        <v>52</v>
      </c>
      <c r="AM2939" s="213" t="s">
        <v>52</v>
      </c>
      <c r="AN2939" s="213" t="s">
        <v>52</v>
      </c>
      <c r="AO2939" s="213" t="s">
        <v>52</v>
      </c>
      <c r="AP2939" s="213" t="s">
        <v>52</v>
      </c>
      <c r="AQ2939" s="213" t="s">
        <v>52</v>
      </c>
      <c r="AR2939" s="213" t="s">
        <v>52</v>
      </c>
      <c r="AS2939" s="213" t="s">
        <v>50</v>
      </c>
      <c r="AT2939" s="213" t="s">
        <v>51</v>
      </c>
      <c r="AU2939" s="213" t="s">
        <v>50</v>
      </c>
    </row>
    <row r="2940" spans="1:47" x14ac:dyDescent="0.25">
      <c r="A2940" t="s">
        <v>31030</v>
      </c>
      <c r="B2940" s="214" t="s">
        <v>26847</v>
      </c>
      <c r="C2940" s="222">
        <v>45103</v>
      </c>
      <c r="D2940" s="213" t="s">
        <v>89</v>
      </c>
      <c r="E2940" s="213" t="s">
        <v>4054</v>
      </c>
      <c r="F2940" s="213" t="s">
        <v>72</v>
      </c>
      <c r="G2940" s="215">
        <v>1</v>
      </c>
      <c r="H2940" s="215">
        <v>93.59</v>
      </c>
      <c r="I2940" s="215" t="s">
        <v>51</v>
      </c>
      <c r="J2940" s="215">
        <v>-15.91</v>
      </c>
      <c r="K2940" s="215">
        <v>-20.45</v>
      </c>
      <c r="L2940" s="215" t="s">
        <v>51</v>
      </c>
      <c r="M2940" s="215">
        <v>57.23</v>
      </c>
      <c r="N2940" s="213" t="s">
        <v>52</v>
      </c>
      <c r="O2940" s="213" t="s">
        <v>2224</v>
      </c>
      <c r="P2940" s="213" t="s">
        <v>26050</v>
      </c>
      <c r="Q2940" s="213" t="s">
        <v>2226</v>
      </c>
      <c r="R2940" s="213" t="s">
        <v>52</v>
      </c>
      <c r="S2940" s="215">
        <v>93.59</v>
      </c>
      <c r="T2940" s="215" t="s">
        <v>76</v>
      </c>
      <c r="U2940" s="213" t="s">
        <v>57</v>
      </c>
      <c r="V2940" s="213" t="s">
        <v>26848</v>
      </c>
      <c r="W2940" s="213" t="s">
        <v>26849</v>
      </c>
      <c r="X2940" s="213" t="s">
        <v>26850</v>
      </c>
      <c r="Y2940" s="213" t="s">
        <v>52</v>
      </c>
      <c r="Z2940" s="213" t="s">
        <v>26848</v>
      </c>
      <c r="AA2940" s="213" t="s">
        <v>26851</v>
      </c>
      <c r="AB2940" s="213" t="s">
        <v>26852</v>
      </c>
      <c r="AC2940" s="213" t="s">
        <v>3947</v>
      </c>
      <c r="AD2940" s="213" t="s">
        <v>352</v>
      </c>
      <c r="AE2940" s="213" t="s">
        <v>26853</v>
      </c>
      <c r="AF2940" s="213" t="s">
        <v>66</v>
      </c>
      <c r="AG2940" s="213" t="s">
        <v>67</v>
      </c>
      <c r="AH2940" s="213" t="s">
        <v>5334</v>
      </c>
      <c r="AI2940" s="213" t="s">
        <v>26854</v>
      </c>
      <c r="AJ2940" s="213" t="s">
        <v>68</v>
      </c>
      <c r="AK2940" s="213" t="s">
        <v>26855</v>
      </c>
      <c r="AL2940" s="213" t="s">
        <v>52</v>
      </c>
      <c r="AM2940" s="213" t="s">
        <v>52</v>
      </c>
      <c r="AN2940" s="213" t="s">
        <v>52</v>
      </c>
      <c r="AO2940" s="213" t="s">
        <v>52</v>
      </c>
      <c r="AP2940" s="213" t="s">
        <v>52</v>
      </c>
      <c r="AQ2940" s="213" t="s">
        <v>52</v>
      </c>
      <c r="AR2940" s="213" t="s">
        <v>52</v>
      </c>
      <c r="AS2940" s="213" t="s">
        <v>50</v>
      </c>
      <c r="AT2940" s="213" t="s">
        <v>51</v>
      </c>
      <c r="AU2940" s="213" t="s">
        <v>50</v>
      </c>
    </row>
    <row r="2941" spans="1:47" x14ac:dyDescent="0.25">
      <c r="A2941" t="s">
        <v>31030</v>
      </c>
      <c r="B2941" s="214" t="s">
        <v>26856</v>
      </c>
      <c r="C2941" s="222">
        <v>45103</v>
      </c>
      <c r="D2941" s="213" t="s">
        <v>89</v>
      </c>
      <c r="E2941" s="213" t="s">
        <v>1923</v>
      </c>
      <c r="F2941" s="213" t="s">
        <v>50</v>
      </c>
      <c r="G2941" s="215">
        <v>1</v>
      </c>
      <c r="H2941" s="215">
        <v>387.89</v>
      </c>
      <c r="I2941" s="215" t="s">
        <v>51</v>
      </c>
      <c r="J2941" s="215">
        <v>-46.55</v>
      </c>
      <c r="K2941" s="215">
        <v>-38.950000000000003</v>
      </c>
      <c r="L2941" s="215" t="s">
        <v>51</v>
      </c>
      <c r="M2941" s="215">
        <v>302.39</v>
      </c>
      <c r="N2941" s="213" t="s">
        <v>52</v>
      </c>
      <c r="O2941" s="213" t="s">
        <v>26857</v>
      </c>
      <c r="P2941" s="213" t="s">
        <v>26858</v>
      </c>
      <c r="Q2941" s="213" t="s">
        <v>26859</v>
      </c>
      <c r="R2941" s="213" t="s">
        <v>52</v>
      </c>
      <c r="S2941" s="215">
        <v>387.89</v>
      </c>
      <c r="T2941" s="215" t="s">
        <v>56</v>
      </c>
      <c r="U2941" s="213" t="s">
        <v>57</v>
      </c>
      <c r="V2941" s="213" t="s">
        <v>26860</v>
      </c>
      <c r="W2941" s="213" t="s">
        <v>26861</v>
      </c>
      <c r="X2941" s="213" t="s">
        <v>26862</v>
      </c>
      <c r="Y2941" s="213" t="s">
        <v>52</v>
      </c>
      <c r="Z2941" s="213" t="s">
        <v>26860</v>
      </c>
      <c r="AA2941" s="213" t="s">
        <v>26863</v>
      </c>
      <c r="AB2941" s="213" t="s">
        <v>26864</v>
      </c>
      <c r="AC2941" s="213" t="s">
        <v>26865</v>
      </c>
      <c r="AD2941" s="213" t="s">
        <v>352</v>
      </c>
      <c r="AE2941" s="213" t="s">
        <v>26866</v>
      </c>
      <c r="AF2941" s="213" t="s">
        <v>66</v>
      </c>
      <c r="AG2941" s="213" t="s">
        <v>67</v>
      </c>
      <c r="AH2941" s="213" t="s">
        <v>4573</v>
      </c>
      <c r="AI2941" s="213" t="s">
        <v>2017</v>
      </c>
      <c r="AJ2941" s="213" t="s">
        <v>68</v>
      </c>
      <c r="AK2941" s="213" t="s">
        <v>26867</v>
      </c>
      <c r="AL2941" s="213" t="s">
        <v>26868</v>
      </c>
      <c r="AM2941" s="213" t="s">
        <v>52</v>
      </c>
      <c r="AN2941" s="213" t="s">
        <v>52</v>
      </c>
      <c r="AO2941" s="213" t="s">
        <v>52</v>
      </c>
      <c r="AP2941" s="213" t="s">
        <v>52</v>
      </c>
      <c r="AQ2941" s="213" t="s">
        <v>52</v>
      </c>
      <c r="AR2941" s="213" t="s">
        <v>52</v>
      </c>
      <c r="AS2941" s="213" t="s">
        <v>50</v>
      </c>
      <c r="AT2941" s="213" t="s">
        <v>51</v>
      </c>
      <c r="AU2941" s="213" t="s">
        <v>50</v>
      </c>
    </row>
    <row r="2942" spans="1:47" x14ac:dyDescent="0.25">
      <c r="A2942" t="s">
        <v>31030</v>
      </c>
      <c r="B2942" s="214" t="s">
        <v>26869</v>
      </c>
      <c r="C2942" s="222">
        <v>45103</v>
      </c>
      <c r="D2942" s="213" t="s">
        <v>89</v>
      </c>
      <c r="E2942" s="213" t="s">
        <v>4847</v>
      </c>
      <c r="F2942" s="213" t="s">
        <v>50</v>
      </c>
      <c r="G2942" s="215">
        <v>1</v>
      </c>
      <c r="H2942" s="215">
        <v>102.4</v>
      </c>
      <c r="I2942" s="215">
        <v>1.59</v>
      </c>
      <c r="J2942" s="215">
        <v>-17.41</v>
      </c>
      <c r="K2942" s="215" t="s">
        <v>51</v>
      </c>
      <c r="L2942" s="215" t="s">
        <v>51</v>
      </c>
      <c r="M2942" s="215">
        <v>86.58</v>
      </c>
      <c r="N2942" s="213" t="s">
        <v>72</v>
      </c>
      <c r="O2942" s="213" t="s">
        <v>26761</v>
      </c>
      <c r="P2942" s="213" t="s">
        <v>26870</v>
      </c>
      <c r="Q2942" s="213" t="s">
        <v>26871</v>
      </c>
      <c r="R2942" s="213" t="s">
        <v>52</v>
      </c>
      <c r="S2942" s="215">
        <v>102.4</v>
      </c>
      <c r="T2942" s="215" t="s">
        <v>76</v>
      </c>
      <c r="U2942" s="213" t="s">
        <v>77</v>
      </c>
      <c r="V2942" s="213" t="s">
        <v>26872</v>
      </c>
      <c r="W2942" s="213" t="s">
        <v>26873</v>
      </c>
      <c r="X2942" s="213" t="s">
        <v>26874</v>
      </c>
      <c r="Y2942" s="213" t="s">
        <v>52</v>
      </c>
      <c r="Z2942" s="213" t="s">
        <v>26872</v>
      </c>
      <c r="AA2942" s="213" t="s">
        <v>26875</v>
      </c>
      <c r="AB2942" s="213" t="s">
        <v>26876</v>
      </c>
      <c r="AC2942" s="213" t="s">
        <v>64</v>
      </c>
      <c r="AD2942" s="213" t="s">
        <v>64</v>
      </c>
      <c r="AE2942" s="213" t="s">
        <v>26877</v>
      </c>
      <c r="AF2942" s="213" t="s">
        <v>66</v>
      </c>
      <c r="AG2942" s="213" t="s">
        <v>784</v>
      </c>
      <c r="AH2942" s="213" t="s">
        <v>26878</v>
      </c>
      <c r="AI2942" s="213" t="s">
        <v>26879</v>
      </c>
      <c r="AJ2942" s="213" t="s">
        <v>944</v>
      </c>
      <c r="AK2942" s="213" t="s">
        <v>26880</v>
      </c>
      <c r="AL2942" s="213" t="s">
        <v>52</v>
      </c>
      <c r="AM2942" s="213" t="s">
        <v>52</v>
      </c>
      <c r="AN2942" s="213" t="s">
        <v>52</v>
      </c>
      <c r="AO2942" s="213" t="s">
        <v>52</v>
      </c>
      <c r="AP2942" s="213" t="s">
        <v>52</v>
      </c>
      <c r="AQ2942" s="213" t="s">
        <v>52</v>
      </c>
      <c r="AR2942" s="213" t="s">
        <v>52</v>
      </c>
      <c r="AS2942" s="213" t="s">
        <v>50</v>
      </c>
      <c r="AT2942" s="213" t="s">
        <v>51</v>
      </c>
      <c r="AU2942" s="213" t="s">
        <v>50</v>
      </c>
    </row>
    <row r="2943" spans="1:47" x14ac:dyDescent="0.25">
      <c r="A2943" t="s">
        <v>31030</v>
      </c>
      <c r="B2943" s="214" t="s">
        <v>26881</v>
      </c>
      <c r="C2943" s="222">
        <v>45103</v>
      </c>
      <c r="D2943" s="213" t="s">
        <v>89</v>
      </c>
      <c r="E2943" s="213" t="s">
        <v>3131</v>
      </c>
      <c r="F2943" s="213" t="s">
        <v>50</v>
      </c>
      <c r="G2943" s="215">
        <v>1</v>
      </c>
      <c r="H2943" s="215">
        <v>215.76</v>
      </c>
      <c r="I2943" s="215">
        <v>17.59</v>
      </c>
      <c r="J2943" s="215">
        <v>-36.68</v>
      </c>
      <c r="K2943" s="215">
        <v>-38.04</v>
      </c>
      <c r="L2943" s="215" t="s">
        <v>51</v>
      </c>
      <c r="M2943" s="215">
        <v>158.63</v>
      </c>
      <c r="N2943" s="213" t="s">
        <v>72</v>
      </c>
      <c r="O2943" s="213" t="s">
        <v>25961</v>
      </c>
      <c r="P2943" s="213" t="s">
        <v>25962</v>
      </c>
      <c r="Q2943" s="213" t="s">
        <v>25963</v>
      </c>
      <c r="R2943" s="213" t="s">
        <v>52</v>
      </c>
      <c r="S2943" s="215">
        <v>215.76</v>
      </c>
      <c r="T2943" s="215" t="s">
        <v>76</v>
      </c>
      <c r="U2943" s="213" t="s">
        <v>57</v>
      </c>
      <c r="V2943" s="213" t="s">
        <v>26882</v>
      </c>
      <c r="W2943" s="213" t="s">
        <v>26883</v>
      </c>
      <c r="X2943" s="213" t="s">
        <v>26884</v>
      </c>
      <c r="Y2943" s="213" t="s">
        <v>52</v>
      </c>
      <c r="Z2943" s="213" t="s">
        <v>26882</v>
      </c>
      <c r="AA2943" s="213" t="s">
        <v>26885</v>
      </c>
      <c r="AB2943" s="213" t="s">
        <v>26886</v>
      </c>
      <c r="AC2943" s="213" t="s">
        <v>2576</v>
      </c>
      <c r="AD2943" s="213" t="s">
        <v>2577</v>
      </c>
      <c r="AE2943" s="213" t="s">
        <v>26887</v>
      </c>
      <c r="AF2943" s="213" t="s">
        <v>66</v>
      </c>
      <c r="AG2943" s="213" t="s">
        <v>67</v>
      </c>
      <c r="AH2943" s="213" t="s">
        <v>5009</v>
      </c>
      <c r="AI2943" s="213" t="s">
        <v>26888</v>
      </c>
      <c r="AJ2943" s="213" t="s">
        <v>68</v>
      </c>
      <c r="AK2943" s="213" t="s">
        <v>26889</v>
      </c>
      <c r="AL2943" s="213" t="s">
        <v>52</v>
      </c>
      <c r="AM2943" s="213" t="s">
        <v>52</v>
      </c>
      <c r="AN2943" s="213" t="s">
        <v>52</v>
      </c>
      <c r="AO2943" s="213" t="s">
        <v>52</v>
      </c>
      <c r="AP2943" s="213" t="s">
        <v>52</v>
      </c>
      <c r="AQ2943" s="213" t="s">
        <v>52</v>
      </c>
      <c r="AR2943" s="213" t="s">
        <v>52</v>
      </c>
      <c r="AS2943" s="213" t="s">
        <v>50</v>
      </c>
      <c r="AT2943" s="213" t="s">
        <v>51</v>
      </c>
      <c r="AU2943" s="213" t="s">
        <v>50</v>
      </c>
    </row>
    <row r="2944" spans="1:47" x14ac:dyDescent="0.25">
      <c r="A2944" t="s">
        <v>31030</v>
      </c>
      <c r="B2944" s="214" t="s">
        <v>26890</v>
      </c>
      <c r="C2944" s="222">
        <v>45103</v>
      </c>
      <c r="D2944" s="213" t="s">
        <v>89</v>
      </c>
      <c r="E2944" s="213" t="s">
        <v>4847</v>
      </c>
      <c r="F2944" s="213" t="s">
        <v>50</v>
      </c>
      <c r="G2944" s="215">
        <v>1</v>
      </c>
      <c r="H2944" s="215">
        <v>59.7</v>
      </c>
      <c r="I2944" s="215">
        <v>8.9</v>
      </c>
      <c r="J2944" s="215">
        <v>-15.65</v>
      </c>
      <c r="K2944" s="215" t="s">
        <v>51</v>
      </c>
      <c r="L2944" s="215" t="s">
        <v>51</v>
      </c>
      <c r="M2944" s="215">
        <v>52.95</v>
      </c>
      <c r="N2944" s="213" t="s">
        <v>52</v>
      </c>
      <c r="O2944" s="213" t="s">
        <v>620</v>
      </c>
      <c r="P2944" s="213" t="s">
        <v>25536</v>
      </c>
      <c r="Q2944" s="213" t="s">
        <v>25537</v>
      </c>
      <c r="R2944" s="213" t="s">
        <v>52</v>
      </c>
      <c r="S2944" s="215">
        <v>59.7</v>
      </c>
      <c r="T2944" s="215" t="s">
        <v>76</v>
      </c>
      <c r="U2944" s="213" t="s">
        <v>77</v>
      </c>
      <c r="V2944" s="213" t="s">
        <v>26891</v>
      </c>
      <c r="W2944" s="213" t="s">
        <v>26892</v>
      </c>
      <c r="X2944" s="213" t="s">
        <v>26893</v>
      </c>
      <c r="Y2944" s="213" t="s">
        <v>52</v>
      </c>
      <c r="Z2944" s="213" t="s">
        <v>26891</v>
      </c>
      <c r="AA2944" s="213" t="s">
        <v>26894</v>
      </c>
      <c r="AB2944" s="213" t="s">
        <v>26895</v>
      </c>
      <c r="AC2944" s="213" t="s">
        <v>64</v>
      </c>
      <c r="AD2944" s="213" t="s">
        <v>64</v>
      </c>
      <c r="AE2944" s="213" t="s">
        <v>26896</v>
      </c>
      <c r="AF2944" s="213" t="s">
        <v>66</v>
      </c>
      <c r="AG2944" s="213" t="s">
        <v>784</v>
      </c>
      <c r="AH2944" s="213" t="s">
        <v>5298</v>
      </c>
      <c r="AI2944" s="213" t="s">
        <v>26897</v>
      </c>
      <c r="AJ2944" s="213" t="s">
        <v>3143</v>
      </c>
      <c r="AK2944" s="213" t="s">
        <v>26898</v>
      </c>
      <c r="AL2944" s="213" t="s">
        <v>52</v>
      </c>
      <c r="AM2944" s="213" t="s">
        <v>52</v>
      </c>
      <c r="AN2944" s="213" t="s">
        <v>52</v>
      </c>
      <c r="AO2944" s="213" t="s">
        <v>52</v>
      </c>
      <c r="AP2944" s="213" t="s">
        <v>52</v>
      </c>
      <c r="AQ2944" s="213" t="s">
        <v>52</v>
      </c>
      <c r="AR2944" s="213" t="s">
        <v>52</v>
      </c>
      <c r="AS2944" s="213" t="s">
        <v>50</v>
      </c>
      <c r="AT2944" s="213" t="s">
        <v>51</v>
      </c>
      <c r="AU2944" s="213" t="s">
        <v>50</v>
      </c>
    </row>
    <row r="2945" spans="1:47" x14ac:dyDescent="0.25">
      <c r="A2945" t="s">
        <v>31030</v>
      </c>
      <c r="B2945" s="214" t="s">
        <v>26899</v>
      </c>
      <c r="C2945" s="222">
        <v>45102</v>
      </c>
      <c r="D2945" s="213" t="s">
        <v>89</v>
      </c>
      <c r="E2945" s="213" t="s">
        <v>774</v>
      </c>
      <c r="F2945" s="213" t="s">
        <v>72</v>
      </c>
      <c r="G2945" s="215">
        <v>1</v>
      </c>
      <c r="H2945" s="215">
        <v>138.56</v>
      </c>
      <c r="I2945" s="215">
        <v>10.87</v>
      </c>
      <c r="J2945" s="215">
        <v>-16.63</v>
      </c>
      <c r="K2945" s="215">
        <v>-31.32</v>
      </c>
      <c r="L2945" s="215" t="s">
        <v>51</v>
      </c>
      <c r="M2945" s="215">
        <v>101.48</v>
      </c>
      <c r="N2945" s="213" t="s">
        <v>52</v>
      </c>
      <c r="O2945" s="213" t="s">
        <v>26450</v>
      </c>
      <c r="P2945" s="213" t="s">
        <v>26900</v>
      </c>
      <c r="Q2945" s="213" t="s">
        <v>26452</v>
      </c>
      <c r="R2945" s="213" t="s">
        <v>52</v>
      </c>
      <c r="S2945" s="215">
        <v>138.56</v>
      </c>
      <c r="T2945" s="215" t="s">
        <v>56</v>
      </c>
      <c r="U2945" s="213" t="s">
        <v>57</v>
      </c>
      <c r="V2945" s="213" t="s">
        <v>26901</v>
      </c>
      <c r="W2945" s="213" t="s">
        <v>26902</v>
      </c>
      <c r="X2945" s="213" t="s">
        <v>26903</v>
      </c>
      <c r="Y2945" s="213" t="s">
        <v>52</v>
      </c>
      <c r="Z2945" s="213" t="s">
        <v>26901</v>
      </c>
      <c r="AA2945" s="213" t="s">
        <v>26904</v>
      </c>
      <c r="AB2945" s="213" t="s">
        <v>26905</v>
      </c>
      <c r="AC2945" s="213" t="s">
        <v>26906</v>
      </c>
      <c r="AD2945" s="213" t="s">
        <v>206</v>
      </c>
      <c r="AE2945" s="213" t="s">
        <v>26907</v>
      </c>
      <c r="AF2945" s="213" t="s">
        <v>66</v>
      </c>
      <c r="AG2945" s="213" t="s">
        <v>67</v>
      </c>
      <c r="AH2945" s="213" t="s">
        <v>6085</v>
      </c>
      <c r="AI2945" s="213" t="s">
        <v>26908</v>
      </c>
      <c r="AJ2945" s="213" t="s">
        <v>68</v>
      </c>
      <c r="AK2945" s="213" t="s">
        <v>26909</v>
      </c>
      <c r="AL2945" s="213" t="s">
        <v>52</v>
      </c>
      <c r="AM2945" s="213" t="s">
        <v>52</v>
      </c>
      <c r="AN2945" s="213" t="s">
        <v>52</v>
      </c>
      <c r="AO2945" s="213" t="s">
        <v>52</v>
      </c>
      <c r="AP2945" s="213" t="s">
        <v>52</v>
      </c>
      <c r="AQ2945" s="213" t="s">
        <v>52</v>
      </c>
      <c r="AR2945" s="213" t="s">
        <v>52</v>
      </c>
      <c r="AS2945" s="213" t="s">
        <v>50</v>
      </c>
      <c r="AT2945" s="213" t="s">
        <v>51</v>
      </c>
      <c r="AU2945" s="213" t="s">
        <v>50</v>
      </c>
    </row>
    <row r="2946" spans="1:47" x14ac:dyDescent="0.25">
      <c r="A2946" t="s">
        <v>31030</v>
      </c>
      <c r="B2946" s="214" t="s">
        <v>26910</v>
      </c>
      <c r="C2946" s="222">
        <v>45102</v>
      </c>
      <c r="D2946" s="213" t="s">
        <v>89</v>
      </c>
      <c r="E2946" s="213" t="s">
        <v>4054</v>
      </c>
      <c r="F2946" s="213" t="s">
        <v>50</v>
      </c>
      <c r="G2946" s="215">
        <v>2</v>
      </c>
      <c r="H2946" s="215">
        <v>109.8</v>
      </c>
      <c r="I2946" s="215">
        <v>7.72</v>
      </c>
      <c r="J2946" s="215">
        <v>-29.66</v>
      </c>
      <c r="K2946" s="215">
        <v>-7.72</v>
      </c>
      <c r="L2946" s="215" t="s">
        <v>51</v>
      </c>
      <c r="M2946" s="215">
        <v>80.14</v>
      </c>
      <c r="N2946" s="213" t="s">
        <v>72</v>
      </c>
      <c r="O2946" s="213" t="s">
        <v>177</v>
      </c>
      <c r="P2946" s="213" t="s">
        <v>25441</v>
      </c>
      <c r="Q2946" s="213" t="s">
        <v>25442</v>
      </c>
      <c r="R2946" s="213" t="s">
        <v>52</v>
      </c>
      <c r="S2946" s="215">
        <v>54.9</v>
      </c>
      <c r="T2946" s="215" t="s">
        <v>76</v>
      </c>
      <c r="U2946" s="213" t="s">
        <v>57</v>
      </c>
      <c r="V2946" s="213" t="s">
        <v>26911</v>
      </c>
      <c r="W2946" s="213" t="s">
        <v>26912</v>
      </c>
      <c r="X2946" s="213" t="s">
        <v>26913</v>
      </c>
      <c r="Y2946" s="213" t="s">
        <v>52</v>
      </c>
      <c r="Z2946" s="213" t="s">
        <v>26911</v>
      </c>
      <c r="AA2946" s="213" t="s">
        <v>26914</v>
      </c>
      <c r="AB2946" s="213" t="s">
        <v>26915</v>
      </c>
      <c r="AC2946" s="213" t="s">
        <v>1706</v>
      </c>
      <c r="AD2946" s="213" t="s">
        <v>64</v>
      </c>
      <c r="AE2946" s="213" t="s">
        <v>1707</v>
      </c>
      <c r="AF2946" s="213" t="s">
        <v>66</v>
      </c>
      <c r="AG2946" s="213" t="s">
        <v>67</v>
      </c>
      <c r="AH2946" s="213" t="s">
        <v>26916</v>
      </c>
      <c r="AI2946" s="213" t="s">
        <v>26917</v>
      </c>
      <c r="AJ2946" s="213" t="s">
        <v>68</v>
      </c>
      <c r="AK2946" s="213" t="s">
        <v>26918</v>
      </c>
      <c r="AL2946" s="213" t="s">
        <v>52</v>
      </c>
      <c r="AM2946" s="213" t="s">
        <v>52</v>
      </c>
      <c r="AN2946" s="213" t="s">
        <v>52</v>
      </c>
      <c r="AO2946" s="213" t="s">
        <v>52</v>
      </c>
      <c r="AP2946" s="213" t="s">
        <v>52</v>
      </c>
      <c r="AQ2946" s="213" t="s">
        <v>52</v>
      </c>
      <c r="AR2946" s="213" t="s">
        <v>52</v>
      </c>
      <c r="AS2946" s="213" t="s">
        <v>50</v>
      </c>
      <c r="AT2946" s="213" t="s">
        <v>51</v>
      </c>
      <c r="AU2946" s="213" t="s">
        <v>50</v>
      </c>
    </row>
    <row r="2947" spans="1:47" x14ac:dyDescent="0.25">
      <c r="A2947" t="s">
        <v>31030</v>
      </c>
      <c r="B2947" s="214" t="s">
        <v>26919</v>
      </c>
      <c r="C2947" s="222">
        <v>45102</v>
      </c>
      <c r="D2947" s="213" t="s">
        <v>6554</v>
      </c>
      <c r="E2947" s="213" t="s">
        <v>6555</v>
      </c>
      <c r="F2947" s="213" t="s">
        <v>50</v>
      </c>
      <c r="G2947" s="215">
        <v>1</v>
      </c>
      <c r="H2947" s="215">
        <v>143.16</v>
      </c>
      <c r="I2947" s="215">
        <v>1.59</v>
      </c>
      <c r="J2947" s="215">
        <v>-24.34</v>
      </c>
      <c r="K2947" s="215" t="s">
        <v>51</v>
      </c>
      <c r="L2947" s="215">
        <v>-118.82</v>
      </c>
      <c r="M2947" s="215">
        <v>1.59</v>
      </c>
      <c r="N2947" s="213" t="s">
        <v>72</v>
      </c>
      <c r="O2947" s="213" t="s">
        <v>26450</v>
      </c>
      <c r="P2947" s="213" t="s">
        <v>26451</v>
      </c>
      <c r="Q2947" s="213" t="s">
        <v>26452</v>
      </c>
      <c r="R2947" s="213" t="s">
        <v>52</v>
      </c>
      <c r="S2947" s="215">
        <v>143.16</v>
      </c>
      <c r="T2947" s="215" t="s">
        <v>76</v>
      </c>
      <c r="U2947" s="213" t="s">
        <v>77</v>
      </c>
      <c r="V2947" s="213" t="s">
        <v>26920</v>
      </c>
      <c r="W2947" s="213" t="s">
        <v>26921</v>
      </c>
      <c r="X2947" s="213" t="s">
        <v>26922</v>
      </c>
      <c r="Y2947" s="213" t="s">
        <v>52</v>
      </c>
      <c r="Z2947" s="213" t="s">
        <v>26920</v>
      </c>
      <c r="AA2947" s="213" t="s">
        <v>26923</v>
      </c>
      <c r="AB2947" s="213" t="s">
        <v>25836</v>
      </c>
      <c r="AC2947" s="213" t="s">
        <v>64</v>
      </c>
      <c r="AD2947" s="213" t="s">
        <v>64</v>
      </c>
      <c r="AE2947" s="213" t="s">
        <v>827</v>
      </c>
      <c r="AF2947" s="213" t="s">
        <v>66</v>
      </c>
      <c r="AG2947" s="213" t="s">
        <v>784</v>
      </c>
      <c r="AH2947" s="213" t="s">
        <v>26924</v>
      </c>
      <c r="AI2947" s="213" t="s">
        <v>6562</v>
      </c>
      <c r="AJ2947" s="213" t="s">
        <v>4064</v>
      </c>
      <c r="AK2947" s="213" t="s">
        <v>26925</v>
      </c>
      <c r="AL2947" s="213" t="s">
        <v>4599</v>
      </c>
      <c r="AM2947" s="213" t="s">
        <v>52</v>
      </c>
      <c r="AN2947" s="213" t="s">
        <v>52</v>
      </c>
      <c r="AO2947" s="213" t="s">
        <v>52</v>
      </c>
      <c r="AP2947" s="213" t="s">
        <v>52</v>
      </c>
      <c r="AQ2947" s="213" t="s">
        <v>52</v>
      </c>
      <c r="AR2947" s="213" t="s">
        <v>52</v>
      </c>
      <c r="AS2947" s="214" t="s">
        <v>72</v>
      </c>
      <c r="AT2947" s="213" t="s">
        <v>51</v>
      </c>
      <c r="AU2947" s="213" t="s">
        <v>50</v>
      </c>
    </row>
    <row r="2948" spans="1:47" x14ac:dyDescent="0.25">
      <c r="A2948" t="s">
        <v>31030</v>
      </c>
      <c r="B2948" s="214" t="s">
        <v>26926</v>
      </c>
      <c r="C2948" s="222">
        <v>45102</v>
      </c>
      <c r="D2948" s="213" t="s">
        <v>89</v>
      </c>
      <c r="E2948" s="213" t="s">
        <v>4054</v>
      </c>
      <c r="F2948" s="213" t="s">
        <v>50</v>
      </c>
      <c r="G2948" s="215">
        <v>1</v>
      </c>
      <c r="H2948" s="215">
        <v>54.9</v>
      </c>
      <c r="I2948" s="215">
        <v>18.899999999999999</v>
      </c>
      <c r="J2948" s="215">
        <v>-14.83</v>
      </c>
      <c r="K2948" s="215">
        <v>-18.899999999999999</v>
      </c>
      <c r="L2948" s="215" t="s">
        <v>51</v>
      </c>
      <c r="M2948" s="215">
        <v>40.07</v>
      </c>
      <c r="N2948" s="213" t="s">
        <v>52</v>
      </c>
      <c r="O2948" s="213" t="s">
        <v>25507</v>
      </c>
      <c r="P2948" s="213" t="s">
        <v>25508</v>
      </c>
      <c r="Q2948" s="213" t="s">
        <v>25509</v>
      </c>
      <c r="R2948" s="213" t="s">
        <v>52</v>
      </c>
      <c r="S2948" s="215">
        <v>54.9</v>
      </c>
      <c r="T2948" s="215" t="s">
        <v>76</v>
      </c>
      <c r="U2948" s="213" t="s">
        <v>57</v>
      </c>
      <c r="V2948" s="213" t="s">
        <v>26927</v>
      </c>
      <c r="W2948" s="213" t="s">
        <v>26928</v>
      </c>
      <c r="X2948" s="213" t="s">
        <v>26929</v>
      </c>
      <c r="Y2948" s="213" t="s">
        <v>52</v>
      </c>
      <c r="Z2948" s="213" t="s">
        <v>26927</v>
      </c>
      <c r="AA2948" s="213" t="s">
        <v>26930</v>
      </c>
      <c r="AB2948" s="213" t="s">
        <v>26931</v>
      </c>
      <c r="AC2948" s="213" t="s">
        <v>333</v>
      </c>
      <c r="AD2948" s="213" t="s">
        <v>333</v>
      </c>
      <c r="AE2948" s="213" t="s">
        <v>26932</v>
      </c>
      <c r="AF2948" s="213" t="s">
        <v>66</v>
      </c>
      <c r="AG2948" s="213" t="s">
        <v>67</v>
      </c>
      <c r="AH2948" s="213" t="s">
        <v>4752</v>
      </c>
      <c r="AI2948" s="213" t="s">
        <v>26933</v>
      </c>
      <c r="AJ2948" s="213" t="s">
        <v>68</v>
      </c>
      <c r="AK2948" s="213" t="s">
        <v>26934</v>
      </c>
      <c r="AL2948" s="213" t="s">
        <v>52</v>
      </c>
      <c r="AM2948" s="213" t="s">
        <v>52</v>
      </c>
      <c r="AN2948" s="213" t="s">
        <v>52</v>
      </c>
      <c r="AO2948" s="213" t="s">
        <v>52</v>
      </c>
      <c r="AP2948" s="213" t="s">
        <v>52</v>
      </c>
      <c r="AQ2948" s="213" t="s">
        <v>52</v>
      </c>
      <c r="AR2948" s="213" t="s">
        <v>52</v>
      </c>
      <c r="AS2948" s="213" t="s">
        <v>50</v>
      </c>
      <c r="AT2948" s="213" t="s">
        <v>51</v>
      </c>
      <c r="AU2948" s="213" t="s">
        <v>50</v>
      </c>
    </row>
    <row r="2949" spans="1:47" x14ac:dyDescent="0.25">
      <c r="A2949" t="s">
        <v>31030</v>
      </c>
      <c r="B2949" s="214" t="s">
        <v>26935</v>
      </c>
      <c r="C2949" s="222">
        <v>45102</v>
      </c>
      <c r="D2949" s="213" t="s">
        <v>89</v>
      </c>
      <c r="E2949" s="213" t="s">
        <v>4847</v>
      </c>
      <c r="F2949" s="213" t="s">
        <v>50</v>
      </c>
      <c r="G2949" s="215">
        <v>1</v>
      </c>
      <c r="H2949" s="215">
        <v>44.52</v>
      </c>
      <c r="I2949" s="215">
        <v>15.9</v>
      </c>
      <c r="J2949" s="215">
        <v>-13.07</v>
      </c>
      <c r="K2949" s="215" t="s">
        <v>51</v>
      </c>
      <c r="L2949" s="215" t="s">
        <v>51</v>
      </c>
      <c r="M2949" s="215">
        <v>47.35</v>
      </c>
      <c r="N2949" s="213" t="s">
        <v>72</v>
      </c>
      <c r="O2949" s="213" t="s">
        <v>345</v>
      </c>
      <c r="P2949" s="213" t="s">
        <v>26936</v>
      </c>
      <c r="Q2949" s="213" t="s">
        <v>26937</v>
      </c>
      <c r="R2949" s="213" t="s">
        <v>52</v>
      </c>
      <c r="S2949" s="215">
        <v>44.52</v>
      </c>
      <c r="T2949" s="215" t="s">
        <v>76</v>
      </c>
      <c r="U2949" s="213" t="s">
        <v>77</v>
      </c>
      <c r="V2949" s="213" t="s">
        <v>26938</v>
      </c>
      <c r="W2949" s="213" t="s">
        <v>26939</v>
      </c>
      <c r="X2949" s="213" t="s">
        <v>26940</v>
      </c>
      <c r="Y2949" s="213" t="s">
        <v>52</v>
      </c>
      <c r="Z2949" s="213" t="s">
        <v>26938</v>
      </c>
      <c r="AA2949" s="213" t="s">
        <v>26941</v>
      </c>
      <c r="AB2949" s="213" t="s">
        <v>26942</v>
      </c>
      <c r="AC2949" s="213" t="s">
        <v>1191</v>
      </c>
      <c r="AD2949" s="213" t="s">
        <v>64</v>
      </c>
      <c r="AE2949" s="213" t="s">
        <v>26943</v>
      </c>
      <c r="AF2949" s="213" t="s">
        <v>66</v>
      </c>
      <c r="AG2949" s="213" t="s">
        <v>784</v>
      </c>
      <c r="AH2949" s="213" t="s">
        <v>6105</v>
      </c>
      <c r="AI2949" s="213" t="s">
        <v>4975</v>
      </c>
      <c r="AJ2949" s="213" t="s">
        <v>4466</v>
      </c>
      <c r="AK2949" s="213" t="s">
        <v>26944</v>
      </c>
      <c r="AL2949" s="213" t="s">
        <v>52</v>
      </c>
      <c r="AM2949" s="213" t="s">
        <v>52</v>
      </c>
      <c r="AN2949" s="213" t="s">
        <v>52</v>
      </c>
      <c r="AO2949" s="213" t="s">
        <v>52</v>
      </c>
      <c r="AP2949" s="213" t="s">
        <v>52</v>
      </c>
      <c r="AQ2949" s="213" t="s">
        <v>52</v>
      </c>
      <c r="AR2949" s="213" t="s">
        <v>52</v>
      </c>
      <c r="AS2949" s="213" t="s">
        <v>50</v>
      </c>
      <c r="AT2949" s="213" t="s">
        <v>51</v>
      </c>
      <c r="AU2949" s="213" t="s">
        <v>50</v>
      </c>
    </row>
    <row r="2950" spans="1:47" x14ac:dyDescent="0.25">
      <c r="A2950" t="s">
        <v>31030</v>
      </c>
      <c r="B2950" s="214" t="s">
        <v>26945</v>
      </c>
      <c r="C2950" s="222">
        <v>45102</v>
      </c>
      <c r="D2950" s="213" t="s">
        <v>26946</v>
      </c>
      <c r="E2950" s="213" t="s">
        <v>5023</v>
      </c>
      <c r="F2950" s="213" t="s">
        <v>50</v>
      </c>
      <c r="G2950" s="215">
        <v>1</v>
      </c>
      <c r="H2950" s="215">
        <v>150</v>
      </c>
      <c r="I2950" s="215">
        <v>15.9</v>
      </c>
      <c r="J2950" s="215">
        <v>-24</v>
      </c>
      <c r="K2950" s="215" t="s">
        <v>51</v>
      </c>
      <c r="L2950" s="215" t="s">
        <v>51</v>
      </c>
      <c r="M2950" s="215">
        <v>141.9</v>
      </c>
      <c r="N2950" s="213" t="s">
        <v>52</v>
      </c>
      <c r="O2950" s="213" t="s">
        <v>26947</v>
      </c>
      <c r="P2950" s="213" t="s">
        <v>26948</v>
      </c>
      <c r="Q2950" s="213" t="s">
        <v>26949</v>
      </c>
      <c r="R2950" s="213" t="s">
        <v>26950</v>
      </c>
      <c r="S2950" s="215">
        <v>150</v>
      </c>
      <c r="T2950" s="215" t="s">
        <v>76</v>
      </c>
      <c r="U2950" s="213" t="s">
        <v>57</v>
      </c>
      <c r="V2950" s="213" t="s">
        <v>26951</v>
      </c>
      <c r="W2950" s="213" t="s">
        <v>26952</v>
      </c>
      <c r="X2950" s="213" t="s">
        <v>26953</v>
      </c>
      <c r="Y2950" s="213" t="s">
        <v>52</v>
      </c>
      <c r="Z2950" s="213" t="s">
        <v>26951</v>
      </c>
      <c r="AA2950" s="213" t="s">
        <v>26954</v>
      </c>
      <c r="AB2950" s="213" t="s">
        <v>26955</v>
      </c>
      <c r="AC2950" s="213" t="s">
        <v>64</v>
      </c>
      <c r="AD2950" s="213" t="s">
        <v>64</v>
      </c>
      <c r="AE2950" s="213" t="s">
        <v>26956</v>
      </c>
      <c r="AF2950" s="213" t="s">
        <v>66</v>
      </c>
      <c r="AG2950" s="213" t="s">
        <v>784</v>
      </c>
      <c r="AH2950" s="213" t="s">
        <v>26957</v>
      </c>
      <c r="AI2950" s="213" t="s">
        <v>26958</v>
      </c>
      <c r="AJ2950" s="213" t="s">
        <v>9094</v>
      </c>
      <c r="AK2950" s="213" t="s">
        <v>26959</v>
      </c>
      <c r="AL2950" s="213" t="s">
        <v>52</v>
      </c>
      <c r="AM2950" s="213" t="s">
        <v>52</v>
      </c>
      <c r="AN2950" s="213" t="s">
        <v>52</v>
      </c>
      <c r="AO2950" s="213" t="s">
        <v>52</v>
      </c>
      <c r="AP2950" s="213" t="s">
        <v>52</v>
      </c>
      <c r="AQ2950" s="213" t="s">
        <v>52</v>
      </c>
      <c r="AR2950" s="213" t="s">
        <v>52</v>
      </c>
      <c r="AS2950" s="214" t="s">
        <v>72</v>
      </c>
      <c r="AT2950" s="213" t="s">
        <v>51</v>
      </c>
      <c r="AU2950" s="213" t="s">
        <v>50</v>
      </c>
    </row>
    <row r="2951" spans="1:47" x14ac:dyDescent="0.25">
      <c r="A2951" t="s">
        <v>31030</v>
      </c>
      <c r="B2951" s="214" t="s">
        <v>26960</v>
      </c>
      <c r="C2951" s="222">
        <v>45102</v>
      </c>
      <c r="D2951" s="213" t="s">
        <v>89</v>
      </c>
      <c r="E2951" s="213" t="s">
        <v>3131</v>
      </c>
      <c r="F2951" s="213" t="s">
        <v>50</v>
      </c>
      <c r="G2951" s="215">
        <v>1</v>
      </c>
      <c r="H2951" s="215">
        <v>215.76</v>
      </c>
      <c r="I2951" s="215" t="s">
        <v>51</v>
      </c>
      <c r="J2951" s="215">
        <v>-36.68</v>
      </c>
      <c r="K2951" s="215">
        <v>-20.45</v>
      </c>
      <c r="L2951" s="215" t="s">
        <v>51</v>
      </c>
      <c r="M2951" s="215">
        <v>158.63</v>
      </c>
      <c r="N2951" s="213" t="s">
        <v>72</v>
      </c>
      <c r="O2951" s="213" t="s">
        <v>25961</v>
      </c>
      <c r="P2951" s="213" t="s">
        <v>25962</v>
      </c>
      <c r="Q2951" s="213" t="s">
        <v>25963</v>
      </c>
      <c r="R2951" s="213" t="s">
        <v>52</v>
      </c>
      <c r="S2951" s="215">
        <v>215.76</v>
      </c>
      <c r="T2951" s="215" t="s">
        <v>76</v>
      </c>
      <c r="U2951" s="213" t="s">
        <v>57</v>
      </c>
      <c r="V2951" s="213" t="s">
        <v>26961</v>
      </c>
      <c r="W2951" s="213" t="s">
        <v>26962</v>
      </c>
      <c r="X2951" s="213" t="s">
        <v>26963</v>
      </c>
      <c r="Y2951" s="213" t="s">
        <v>52</v>
      </c>
      <c r="Z2951" s="213" t="s">
        <v>26961</v>
      </c>
      <c r="AA2951" s="213" t="s">
        <v>26964</v>
      </c>
      <c r="AB2951" s="213" t="s">
        <v>26965</v>
      </c>
      <c r="AC2951" s="213" t="s">
        <v>26966</v>
      </c>
      <c r="AD2951" s="213" t="s">
        <v>352</v>
      </c>
      <c r="AE2951" s="213" t="s">
        <v>26967</v>
      </c>
      <c r="AF2951" s="213" t="s">
        <v>66</v>
      </c>
      <c r="AG2951" s="213" t="s">
        <v>67</v>
      </c>
      <c r="AH2951" s="213" t="s">
        <v>5921</v>
      </c>
      <c r="AI2951" s="213" t="s">
        <v>26968</v>
      </c>
      <c r="AJ2951" s="213" t="s">
        <v>68</v>
      </c>
      <c r="AK2951" s="213" t="s">
        <v>26969</v>
      </c>
      <c r="AL2951" s="213" t="s">
        <v>52</v>
      </c>
      <c r="AM2951" s="213" t="s">
        <v>52</v>
      </c>
      <c r="AN2951" s="213" t="s">
        <v>52</v>
      </c>
      <c r="AO2951" s="213" t="s">
        <v>52</v>
      </c>
      <c r="AP2951" s="213" t="s">
        <v>52</v>
      </c>
      <c r="AQ2951" s="213" t="s">
        <v>52</v>
      </c>
      <c r="AR2951" s="213" t="s">
        <v>52</v>
      </c>
      <c r="AS2951" s="213" t="s">
        <v>50</v>
      </c>
      <c r="AT2951" s="213" t="s">
        <v>51</v>
      </c>
      <c r="AU2951" s="213" t="s">
        <v>50</v>
      </c>
    </row>
    <row r="2952" spans="1:47" x14ac:dyDescent="0.25">
      <c r="A2952" t="s">
        <v>31030</v>
      </c>
      <c r="B2952" s="214" t="s">
        <v>26970</v>
      </c>
      <c r="C2952" s="222">
        <v>45102</v>
      </c>
      <c r="D2952" s="213" t="s">
        <v>89</v>
      </c>
      <c r="E2952" s="213" t="s">
        <v>104</v>
      </c>
      <c r="F2952" s="213" t="s">
        <v>50</v>
      </c>
      <c r="G2952" s="215">
        <v>1</v>
      </c>
      <c r="H2952" s="215">
        <v>118.13</v>
      </c>
      <c r="I2952" s="215">
        <v>12.5</v>
      </c>
      <c r="J2952" s="215">
        <v>-20.079999999999998</v>
      </c>
      <c r="K2952" s="215">
        <v>-32.950000000000003</v>
      </c>
      <c r="L2952" s="215" t="s">
        <v>51</v>
      </c>
      <c r="M2952" s="215">
        <v>77.599999999999994</v>
      </c>
      <c r="N2952" s="213" t="s">
        <v>72</v>
      </c>
      <c r="O2952" s="213" t="s">
        <v>2512</v>
      </c>
      <c r="P2952" s="213" t="s">
        <v>26971</v>
      </c>
      <c r="Q2952" s="213" t="s">
        <v>26972</v>
      </c>
      <c r="R2952" s="213" t="s">
        <v>52</v>
      </c>
      <c r="S2952" s="215">
        <v>118.13</v>
      </c>
      <c r="T2952" s="215" t="s">
        <v>76</v>
      </c>
      <c r="U2952" s="213" t="s">
        <v>57</v>
      </c>
      <c r="V2952" s="213" t="s">
        <v>26973</v>
      </c>
      <c r="W2952" s="213" t="s">
        <v>26974</v>
      </c>
      <c r="X2952" s="213" t="s">
        <v>26975</v>
      </c>
      <c r="Y2952" s="213" t="s">
        <v>52</v>
      </c>
      <c r="Z2952" s="213" t="s">
        <v>26973</v>
      </c>
      <c r="AA2952" s="213" t="s">
        <v>26976</v>
      </c>
      <c r="AB2952" s="213" t="s">
        <v>26977</v>
      </c>
      <c r="AC2952" s="213" t="s">
        <v>26978</v>
      </c>
      <c r="AD2952" s="213" t="s">
        <v>1323</v>
      </c>
      <c r="AE2952" s="213" t="s">
        <v>26979</v>
      </c>
      <c r="AF2952" s="213" t="s">
        <v>66</v>
      </c>
      <c r="AG2952" s="213" t="s">
        <v>67</v>
      </c>
      <c r="AH2952" s="213" t="s">
        <v>4731</v>
      </c>
      <c r="AI2952" s="213" t="s">
        <v>405</v>
      </c>
      <c r="AJ2952" s="213" t="s">
        <v>68</v>
      </c>
      <c r="AK2952" s="213" t="s">
        <v>26980</v>
      </c>
      <c r="AL2952" s="213" t="s">
        <v>52</v>
      </c>
      <c r="AM2952" s="213" t="s">
        <v>52</v>
      </c>
      <c r="AN2952" s="213" t="s">
        <v>52</v>
      </c>
      <c r="AO2952" s="213" t="s">
        <v>52</v>
      </c>
      <c r="AP2952" s="213" t="s">
        <v>52</v>
      </c>
      <c r="AQ2952" s="213" t="s">
        <v>52</v>
      </c>
      <c r="AR2952" s="213" t="s">
        <v>52</v>
      </c>
      <c r="AS2952" s="213" t="s">
        <v>50</v>
      </c>
      <c r="AT2952" s="213" t="s">
        <v>51</v>
      </c>
      <c r="AU2952" s="213" t="s">
        <v>50</v>
      </c>
    </row>
    <row r="2953" spans="1:47" x14ac:dyDescent="0.25">
      <c r="A2953" t="s">
        <v>31030</v>
      </c>
      <c r="B2953" s="216" t="s">
        <v>26981</v>
      </c>
      <c r="C2953" s="223">
        <v>45102</v>
      </c>
      <c r="D2953" s="217" t="s">
        <v>89</v>
      </c>
      <c r="E2953" s="217" t="s">
        <v>3131</v>
      </c>
      <c r="F2953" s="217" t="s">
        <v>72</v>
      </c>
      <c r="G2953" s="218">
        <v>1</v>
      </c>
      <c r="H2953" s="218">
        <v>59.7</v>
      </c>
      <c r="I2953" s="218">
        <v>17.662582729278284</v>
      </c>
      <c r="J2953" s="218">
        <v>-13.744358651118816</v>
      </c>
      <c r="K2953" s="218">
        <v>-17.662582729278284</v>
      </c>
      <c r="L2953" s="218" t="s">
        <v>51</v>
      </c>
      <c r="M2953" s="218">
        <v>45.955641348881187</v>
      </c>
      <c r="N2953" s="217" t="s">
        <v>52</v>
      </c>
      <c r="O2953" s="217" t="s">
        <v>620</v>
      </c>
      <c r="P2953" s="217" t="s">
        <v>25536</v>
      </c>
      <c r="Q2953" s="217" t="s">
        <v>25537</v>
      </c>
      <c r="R2953" s="217" t="s">
        <v>52</v>
      </c>
      <c r="S2953" s="218">
        <v>59.7</v>
      </c>
      <c r="T2953" s="218" t="s">
        <v>76</v>
      </c>
      <c r="U2953" s="217" t="s">
        <v>52</v>
      </c>
      <c r="V2953" s="217" t="s">
        <v>52</v>
      </c>
      <c r="W2953" s="217" t="s">
        <v>52</v>
      </c>
      <c r="X2953" s="217" t="s">
        <v>52</v>
      </c>
      <c r="Y2953" s="217" t="s">
        <v>52</v>
      </c>
      <c r="Z2953" s="217" t="s">
        <v>52</v>
      </c>
      <c r="AA2953" s="217" t="s">
        <v>52</v>
      </c>
      <c r="AB2953" s="217" t="s">
        <v>52</v>
      </c>
      <c r="AC2953" s="217" t="s">
        <v>52</v>
      </c>
      <c r="AD2953" s="217" t="s">
        <v>52</v>
      </c>
      <c r="AE2953" s="217" t="s">
        <v>52</v>
      </c>
      <c r="AF2953" s="217" t="s">
        <v>52</v>
      </c>
      <c r="AG2953" s="217" t="s">
        <v>52</v>
      </c>
      <c r="AH2953" s="217" t="s">
        <v>52</v>
      </c>
      <c r="AI2953" s="217" t="s">
        <v>52</v>
      </c>
      <c r="AJ2953" s="217" t="s">
        <v>52</v>
      </c>
      <c r="AK2953" s="217" t="s">
        <v>52</v>
      </c>
      <c r="AL2953" s="217" t="s">
        <v>52</v>
      </c>
      <c r="AM2953" s="217" t="s">
        <v>52</v>
      </c>
      <c r="AN2953" s="217" t="s">
        <v>52</v>
      </c>
      <c r="AO2953" s="217" t="s">
        <v>52</v>
      </c>
      <c r="AP2953" s="217" t="s">
        <v>52</v>
      </c>
      <c r="AQ2953" s="217" t="s">
        <v>52</v>
      </c>
      <c r="AR2953" s="217" t="s">
        <v>52</v>
      </c>
      <c r="AS2953" s="217" t="s">
        <v>50</v>
      </c>
      <c r="AT2953" s="217" t="s">
        <v>51</v>
      </c>
      <c r="AU2953" s="217" t="s">
        <v>50</v>
      </c>
    </row>
    <row r="2954" spans="1:47" x14ac:dyDescent="0.25">
      <c r="A2954" t="s">
        <v>31030</v>
      </c>
      <c r="B2954" s="216" t="s">
        <v>26982</v>
      </c>
      <c r="C2954" s="223">
        <v>45102</v>
      </c>
      <c r="D2954" s="217" t="s">
        <v>89</v>
      </c>
      <c r="E2954" s="217" t="s">
        <v>3131</v>
      </c>
      <c r="F2954" s="217" t="s">
        <v>72</v>
      </c>
      <c r="G2954" s="218">
        <v>1</v>
      </c>
      <c r="H2954" s="218">
        <v>67.22</v>
      </c>
      <c r="I2954" s="218">
        <v>19.887417270721713</v>
      </c>
      <c r="J2954" s="218">
        <v>-15.475641348881183</v>
      </c>
      <c r="K2954" s="218">
        <v>-19.887417270721713</v>
      </c>
      <c r="L2954" s="218" t="s">
        <v>51</v>
      </c>
      <c r="M2954" s="218">
        <v>51.744358651118816</v>
      </c>
      <c r="N2954" s="217" t="s">
        <v>52</v>
      </c>
      <c r="O2954" s="217" t="s">
        <v>25517</v>
      </c>
      <c r="P2954" s="217" t="s">
        <v>25749</v>
      </c>
      <c r="Q2954" s="217" t="s">
        <v>249</v>
      </c>
      <c r="R2954" s="217" t="s">
        <v>52</v>
      </c>
      <c r="S2954" s="218">
        <v>67.22</v>
      </c>
      <c r="T2954" s="218" t="s">
        <v>56</v>
      </c>
      <c r="U2954" s="217" t="s">
        <v>52</v>
      </c>
      <c r="V2954" s="217" t="s">
        <v>52</v>
      </c>
      <c r="W2954" s="217" t="s">
        <v>52</v>
      </c>
      <c r="X2954" s="217" t="s">
        <v>52</v>
      </c>
      <c r="Y2954" s="217" t="s">
        <v>52</v>
      </c>
      <c r="Z2954" s="217" t="s">
        <v>52</v>
      </c>
      <c r="AA2954" s="217" t="s">
        <v>52</v>
      </c>
      <c r="AB2954" s="217" t="s">
        <v>52</v>
      </c>
      <c r="AC2954" s="217" t="s">
        <v>52</v>
      </c>
      <c r="AD2954" s="217" t="s">
        <v>52</v>
      </c>
      <c r="AE2954" s="217" t="s">
        <v>52</v>
      </c>
      <c r="AF2954" s="217" t="s">
        <v>52</v>
      </c>
      <c r="AG2954" s="217" t="s">
        <v>52</v>
      </c>
      <c r="AH2954" s="217" t="s">
        <v>52</v>
      </c>
      <c r="AI2954" s="217" t="s">
        <v>52</v>
      </c>
      <c r="AJ2954" s="217" t="s">
        <v>52</v>
      </c>
      <c r="AK2954" s="217" t="s">
        <v>52</v>
      </c>
      <c r="AL2954" s="217" t="s">
        <v>52</v>
      </c>
      <c r="AM2954" s="217" t="s">
        <v>52</v>
      </c>
      <c r="AN2954" s="217" t="s">
        <v>52</v>
      </c>
      <c r="AO2954" s="217" t="s">
        <v>52</v>
      </c>
      <c r="AP2954" s="217" t="s">
        <v>52</v>
      </c>
      <c r="AQ2954" s="217" t="s">
        <v>52</v>
      </c>
      <c r="AR2954" s="217" t="s">
        <v>52</v>
      </c>
      <c r="AS2954" s="217" t="s">
        <v>50</v>
      </c>
      <c r="AT2954" s="217" t="s">
        <v>51</v>
      </c>
      <c r="AU2954" s="217" t="s">
        <v>50</v>
      </c>
    </row>
    <row r="2955" spans="1:47" x14ac:dyDescent="0.25">
      <c r="A2955" t="s">
        <v>31030</v>
      </c>
      <c r="B2955" s="214" t="s">
        <v>26983</v>
      </c>
      <c r="C2955" s="222">
        <v>45102</v>
      </c>
      <c r="D2955" s="213" t="s">
        <v>89</v>
      </c>
      <c r="E2955" s="213" t="s">
        <v>4847</v>
      </c>
      <c r="F2955" s="213" t="s">
        <v>50</v>
      </c>
      <c r="G2955" s="215">
        <v>1</v>
      </c>
      <c r="H2955" s="215">
        <v>31.39</v>
      </c>
      <c r="I2955" s="215">
        <v>15.9</v>
      </c>
      <c r="J2955" s="215">
        <v>-9.27</v>
      </c>
      <c r="K2955" s="215" t="s">
        <v>51</v>
      </c>
      <c r="L2955" s="215" t="s">
        <v>51</v>
      </c>
      <c r="M2955" s="215">
        <v>38.020000000000003</v>
      </c>
      <c r="N2955" s="213" t="s">
        <v>52</v>
      </c>
      <c r="O2955" s="213" t="s">
        <v>25482</v>
      </c>
      <c r="P2955" s="213" t="s">
        <v>26984</v>
      </c>
      <c r="Q2955" s="213" t="s">
        <v>26985</v>
      </c>
      <c r="R2955" s="213" t="s">
        <v>52</v>
      </c>
      <c r="S2955" s="215">
        <v>31.39</v>
      </c>
      <c r="T2955" s="215" t="s">
        <v>56</v>
      </c>
      <c r="U2955" s="213" t="s">
        <v>77</v>
      </c>
      <c r="V2955" s="213" t="s">
        <v>26986</v>
      </c>
      <c r="W2955" s="213" t="s">
        <v>26987</v>
      </c>
      <c r="X2955" s="213" t="s">
        <v>26988</v>
      </c>
      <c r="Y2955" s="213" t="s">
        <v>52</v>
      </c>
      <c r="Z2955" s="213" t="s">
        <v>26986</v>
      </c>
      <c r="AA2955" s="213" t="s">
        <v>26989</v>
      </c>
      <c r="AB2955" s="213" t="s">
        <v>26990</v>
      </c>
      <c r="AC2955" s="213" t="s">
        <v>64</v>
      </c>
      <c r="AD2955" s="213" t="s">
        <v>64</v>
      </c>
      <c r="AE2955" s="213" t="s">
        <v>26991</v>
      </c>
      <c r="AF2955" s="213" t="s">
        <v>66</v>
      </c>
      <c r="AG2955" s="213" t="s">
        <v>784</v>
      </c>
      <c r="AH2955" s="213" t="s">
        <v>26992</v>
      </c>
      <c r="AI2955" s="213" t="s">
        <v>26993</v>
      </c>
      <c r="AJ2955" s="213" t="s">
        <v>2648</v>
      </c>
      <c r="AK2955" s="213" t="s">
        <v>26994</v>
      </c>
      <c r="AL2955" s="213" t="s">
        <v>52</v>
      </c>
      <c r="AM2955" s="213" t="s">
        <v>52</v>
      </c>
      <c r="AN2955" s="213" t="s">
        <v>52</v>
      </c>
      <c r="AO2955" s="213" t="s">
        <v>52</v>
      </c>
      <c r="AP2955" s="213" t="s">
        <v>52</v>
      </c>
      <c r="AQ2955" s="213" t="s">
        <v>52</v>
      </c>
      <c r="AR2955" s="213" t="s">
        <v>52</v>
      </c>
      <c r="AS2955" s="213" t="s">
        <v>50</v>
      </c>
      <c r="AT2955" s="213" t="s">
        <v>51</v>
      </c>
      <c r="AU2955" s="213" t="s">
        <v>50</v>
      </c>
    </row>
    <row r="2956" spans="1:47" x14ac:dyDescent="0.25">
      <c r="A2956" t="s">
        <v>31030</v>
      </c>
      <c r="B2956" s="214" t="s">
        <v>26995</v>
      </c>
      <c r="C2956" s="222">
        <v>45102</v>
      </c>
      <c r="D2956" s="213" t="s">
        <v>89</v>
      </c>
      <c r="E2956" s="213" t="s">
        <v>4847</v>
      </c>
      <c r="F2956" s="213" t="s">
        <v>72</v>
      </c>
      <c r="G2956" s="215">
        <v>1</v>
      </c>
      <c r="H2956" s="215">
        <v>54.9</v>
      </c>
      <c r="I2956" s="215">
        <v>13.9</v>
      </c>
      <c r="J2956" s="215">
        <v>-14.83</v>
      </c>
      <c r="K2956" s="215" t="s">
        <v>51</v>
      </c>
      <c r="L2956" s="215" t="s">
        <v>51</v>
      </c>
      <c r="M2956" s="215">
        <v>53.97</v>
      </c>
      <c r="N2956" s="213" t="s">
        <v>72</v>
      </c>
      <c r="O2956" s="213" t="s">
        <v>177</v>
      </c>
      <c r="P2956" s="213" t="s">
        <v>25441</v>
      </c>
      <c r="Q2956" s="213" t="s">
        <v>25442</v>
      </c>
      <c r="R2956" s="213" t="s">
        <v>52</v>
      </c>
      <c r="S2956" s="215">
        <v>54.9</v>
      </c>
      <c r="T2956" s="215" t="s">
        <v>76</v>
      </c>
      <c r="U2956" s="213" t="s">
        <v>77</v>
      </c>
      <c r="V2956" s="213" t="s">
        <v>26996</v>
      </c>
      <c r="W2956" s="213" t="s">
        <v>26997</v>
      </c>
      <c r="X2956" s="213" t="s">
        <v>26998</v>
      </c>
      <c r="Y2956" s="213" t="s">
        <v>52</v>
      </c>
      <c r="Z2956" s="213" t="s">
        <v>26996</v>
      </c>
      <c r="AA2956" s="213" t="s">
        <v>26999</v>
      </c>
      <c r="AB2956" s="213" t="s">
        <v>27000</v>
      </c>
      <c r="AC2956" s="213" t="s">
        <v>64</v>
      </c>
      <c r="AD2956" s="213" t="s">
        <v>64</v>
      </c>
      <c r="AE2956" s="213" t="s">
        <v>27001</v>
      </c>
      <c r="AF2956" s="213" t="s">
        <v>66</v>
      </c>
      <c r="AG2956" s="213" t="s">
        <v>784</v>
      </c>
      <c r="AH2956" s="213" t="s">
        <v>26878</v>
      </c>
      <c r="AI2956" s="213" t="s">
        <v>27002</v>
      </c>
      <c r="AJ2956" s="213" t="s">
        <v>988</v>
      </c>
      <c r="AK2956" s="213" t="s">
        <v>27003</v>
      </c>
      <c r="AL2956" s="213" t="s">
        <v>52</v>
      </c>
      <c r="AM2956" s="213" t="s">
        <v>52</v>
      </c>
      <c r="AN2956" s="213" t="s">
        <v>52</v>
      </c>
      <c r="AO2956" s="213" t="s">
        <v>52</v>
      </c>
      <c r="AP2956" s="213" t="s">
        <v>52</v>
      </c>
      <c r="AQ2956" s="213" t="s">
        <v>52</v>
      </c>
      <c r="AR2956" s="213" t="s">
        <v>52</v>
      </c>
      <c r="AS2956" s="213" t="s">
        <v>50</v>
      </c>
      <c r="AT2956" s="213" t="s">
        <v>51</v>
      </c>
      <c r="AU2956" s="213" t="s">
        <v>50</v>
      </c>
    </row>
    <row r="2957" spans="1:47" x14ac:dyDescent="0.25">
      <c r="A2957" t="s">
        <v>31030</v>
      </c>
      <c r="B2957" s="214" t="s">
        <v>27004</v>
      </c>
      <c r="C2957" s="222">
        <v>45101</v>
      </c>
      <c r="D2957" s="213" t="s">
        <v>896</v>
      </c>
      <c r="E2957" s="213" t="s">
        <v>897</v>
      </c>
      <c r="F2957" s="213" t="s">
        <v>50</v>
      </c>
      <c r="G2957" s="215">
        <v>1</v>
      </c>
      <c r="H2957" s="215">
        <v>252.19</v>
      </c>
      <c r="I2957" s="215" t="s">
        <v>51</v>
      </c>
      <c r="J2957" s="215">
        <v>-30.26</v>
      </c>
      <c r="K2957" s="215">
        <v>-20.45</v>
      </c>
      <c r="L2957" s="215" t="s">
        <v>51</v>
      </c>
      <c r="M2957" s="215">
        <v>201.48</v>
      </c>
      <c r="N2957" s="213" t="s">
        <v>52</v>
      </c>
      <c r="O2957" s="213" t="s">
        <v>830</v>
      </c>
      <c r="P2957" s="213" t="s">
        <v>27005</v>
      </c>
      <c r="Q2957" s="213" t="s">
        <v>27006</v>
      </c>
      <c r="R2957" s="213" t="s">
        <v>52</v>
      </c>
      <c r="S2957" s="215">
        <v>252.19</v>
      </c>
      <c r="T2957" s="215" t="s">
        <v>56</v>
      </c>
      <c r="U2957" s="213" t="s">
        <v>57</v>
      </c>
      <c r="V2957" s="213" t="s">
        <v>27007</v>
      </c>
      <c r="W2957" s="213" t="s">
        <v>27008</v>
      </c>
      <c r="X2957" s="213" t="s">
        <v>27009</v>
      </c>
      <c r="Y2957" s="213" t="s">
        <v>52</v>
      </c>
      <c r="Z2957" s="213" t="s">
        <v>27007</v>
      </c>
      <c r="AA2957" s="213" t="s">
        <v>27010</v>
      </c>
      <c r="AB2957" s="213" t="s">
        <v>27011</v>
      </c>
      <c r="AC2957" s="213" t="s">
        <v>27012</v>
      </c>
      <c r="AD2957" s="213" t="s">
        <v>1323</v>
      </c>
      <c r="AE2957" s="213" t="s">
        <v>27013</v>
      </c>
      <c r="AF2957" s="213" t="s">
        <v>66</v>
      </c>
      <c r="AG2957" s="213" t="s">
        <v>67</v>
      </c>
      <c r="AH2957" s="213" t="s">
        <v>4731</v>
      </c>
      <c r="AI2957" s="213" t="s">
        <v>52</v>
      </c>
      <c r="AJ2957" s="213" t="s">
        <v>68</v>
      </c>
      <c r="AK2957" s="213" t="s">
        <v>27014</v>
      </c>
      <c r="AL2957" s="213" t="s">
        <v>27015</v>
      </c>
      <c r="AM2957" s="213" t="s">
        <v>52</v>
      </c>
      <c r="AN2957" s="213" t="s">
        <v>52</v>
      </c>
      <c r="AO2957" s="213" t="s">
        <v>52</v>
      </c>
      <c r="AP2957" s="213" t="s">
        <v>52</v>
      </c>
      <c r="AQ2957" s="213" t="s">
        <v>52</v>
      </c>
      <c r="AR2957" s="213" t="s">
        <v>52</v>
      </c>
      <c r="AS2957" s="213" t="s">
        <v>50</v>
      </c>
      <c r="AT2957" s="213" t="s">
        <v>51</v>
      </c>
      <c r="AU2957" s="213" t="s">
        <v>50</v>
      </c>
    </row>
    <row r="2958" spans="1:47" x14ac:dyDescent="0.25">
      <c r="A2958" t="s">
        <v>31030</v>
      </c>
      <c r="B2958" s="214" t="s">
        <v>27016</v>
      </c>
      <c r="C2958" s="222">
        <v>45101</v>
      </c>
      <c r="D2958" s="213" t="s">
        <v>89</v>
      </c>
      <c r="E2958" s="213" t="s">
        <v>4847</v>
      </c>
      <c r="F2958" s="213" t="s">
        <v>72</v>
      </c>
      <c r="G2958" s="215">
        <v>2</v>
      </c>
      <c r="H2958" s="215">
        <v>214.5</v>
      </c>
      <c r="I2958" s="215">
        <v>1.59</v>
      </c>
      <c r="J2958" s="215">
        <v>-25.74</v>
      </c>
      <c r="K2958" s="215" t="s">
        <v>51</v>
      </c>
      <c r="L2958" s="215" t="s">
        <v>51</v>
      </c>
      <c r="M2958" s="215">
        <v>190.35</v>
      </c>
      <c r="N2958" s="213" t="s">
        <v>52</v>
      </c>
      <c r="O2958" s="213" t="s">
        <v>153</v>
      </c>
      <c r="P2958" s="213" t="s">
        <v>27017</v>
      </c>
      <c r="Q2958" s="213" t="s">
        <v>27018</v>
      </c>
      <c r="R2958" s="213" t="s">
        <v>52</v>
      </c>
      <c r="S2958" s="215">
        <v>107.25</v>
      </c>
      <c r="T2958" s="215" t="s">
        <v>56</v>
      </c>
      <c r="U2958" s="213" t="s">
        <v>77</v>
      </c>
      <c r="V2958" s="213" t="s">
        <v>27019</v>
      </c>
      <c r="W2958" s="213" t="s">
        <v>27020</v>
      </c>
      <c r="X2958" s="213" t="s">
        <v>27021</v>
      </c>
      <c r="Y2958" s="213" t="s">
        <v>52</v>
      </c>
      <c r="Z2958" s="213" t="s">
        <v>27019</v>
      </c>
      <c r="AA2958" s="213" t="s">
        <v>27022</v>
      </c>
      <c r="AB2958" s="213" t="s">
        <v>27023</v>
      </c>
      <c r="AC2958" s="213" t="s">
        <v>214</v>
      </c>
      <c r="AD2958" s="213" t="s">
        <v>64</v>
      </c>
      <c r="AE2958" s="213" t="s">
        <v>27024</v>
      </c>
      <c r="AF2958" s="213" t="s">
        <v>66</v>
      </c>
      <c r="AG2958" s="213" t="s">
        <v>784</v>
      </c>
      <c r="AH2958" s="213" t="s">
        <v>4907</v>
      </c>
      <c r="AI2958" s="213" t="s">
        <v>27025</v>
      </c>
      <c r="AJ2958" s="213" t="s">
        <v>2018</v>
      </c>
      <c r="AK2958" s="213" t="s">
        <v>27026</v>
      </c>
      <c r="AL2958" s="213" t="s">
        <v>52</v>
      </c>
      <c r="AM2958" s="213" t="s">
        <v>52</v>
      </c>
      <c r="AN2958" s="213" t="s">
        <v>52</v>
      </c>
      <c r="AO2958" s="213" t="s">
        <v>52</v>
      </c>
      <c r="AP2958" s="213" t="s">
        <v>52</v>
      </c>
      <c r="AQ2958" s="213" t="s">
        <v>52</v>
      </c>
      <c r="AR2958" s="213" t="s">
        <v>52</v>
      </c>
      <c r="AS2958" s="213" t="s">
        <v>50</v>
      </c>
      <c r="AT2958" s="213" t="s">
        <v>51</v>
      </c>
      <c r="AU2958" s="213" t="s">
        <v>50</v>
      </c>
    </row>
    <row r="2959" spans="1:47" x14ac:dyDescent="0.25">
      <c r="A2959" t="s">
        <v>31030</v>
      </c>
      <c r="B2959" s="214" t="s">
        <v>27027</v>
      </c>
      <c r="C2959" s="222">
        <v>45101</v>
      </c>
      <c r="D2959" s="213" t="s">
        <v>89</v>
      </c>
      <c r="E2959" s="213" t="s">
        <v>4054</v>
      </c>
      <c r="F2959" s="213" t="s">
        <v>50</v>
      </c>
      <c r="G2959" s="215">
        <v>1</v>
      </c>
      <c r="H2959" s="215">
        <v>209.7</v>
      </c>
      <c r="I2959" s="215" t="s">
        <v>51</v>
      </c>
      <c r="J2959" s="215">
        <v>-25.16</v>
      </c>
      <c r="K2959" s="215">
        <v>-21.45</v>
      </c>
      <c r="L2959" s="215" t="s">
        <v>51</v>
      </c>
      <c r="M2959" s="215">
        <v>163.09</v>
      </c>
      <c r="N2959" s="213" t="s">
        <v>52</v>
      </c>
      <c r="O2959" s="213" t="s">
        <v>91</v>
      </c>
      <c r="P2959" s="213" t="s">
        <v>27028</v>
      </c>
      <c r="Q2959" s="213" t="s">
        <v>27029</v>
      </c>
      <c r="R2959" s="213" t="s">
        <v>52</v>
      </c>
      <c r="S2959" s="215">
        <v>209.7</v>
      </c>
      <c r="T2959" s="215" t="s">
        <v>56</v>
      </c>
      <c r="U2959" s="213" t="s">
        <v>57</v>
      </c>
      <c r="V2959" s="213" t="s">
        <v>27030</v>
      </c>
      <c r="W2959" s="213" t="s">
        <v>27031</v>
      </c>
      <c r="X2959" s="213" t="s">
        <v>27032</v>
      </c>
      <c r="Y2959" s="213" t="s">
        <v>52</v>
      </c>
      <c r="Z2959" s="213" t="s">
        <v>27030</v>
      </c>
      <c r="AA2959" s="213" t="s">
        <v>27033</v>
      </c>
      <c r="AB2959" s="213" t="s">
        <v>27034</v>
      </c>
      <c r="AC2959" s="213" t="s">
        <v>351</v>
      </c>
      <c r="AD2959" s="213" t="s">
        <v>352</v>
      </c>
      <c r="AE2959" s="213" t="s">
        <v>27035</v>
      </c>
      <c r="AF2959" s="213" t="s">
        <v>66</v>
      </c>
      <c r="AG2959" s="213" t="s">
        <v>67</v>
      </c>
      <c r="AH2959" s="213" t="s">
        <v>5334</v>
      </c>
      <c r="AI2959" s="213" t="s">
        <v>27036</v>
      </c>
      <c r="AJ2959" s="213" t="s">
        <v>68</v>
      </c>
      <c r="AK2959" s="213" t="s">
        <v>27037</v>
      </c>
      <c r="AL2959" s="213" t="s">
        <v>52</v>
      </c>
      <c r="AM2959" s="213" t="s">
        <v>52</v>
      </c>
      <c r="AN2959" s="213" t="s">
        <v>52</v>
      </c>
      <c r="AO2959" s="213" t="s">
        <v>52</v>
      </c>
      <c r="AP2959" s="213" t="s">
        <v>52</v>
      </c>
      <c r="AQ2959" s="213" t="s">
        <v>52</v>
      </c>
      <c r="AR2959" s="213" t="s">
        <v>52</v>
      </c>
      <c r="AS2959" s="213" t="s">
        <v>50</v>
      </c>
      <c r="AT2959" s="213" t="s">
        <v>51</v>
      </c>
      <c r="AU2959" s="213" t="s">
        <v>50</v>
      </c>
    </row>
    <row r="2960" spans="1:47" x14ac:dyDescent="0.25">
      <c r="A2960" t="s">
        <v>31030</v>
      </c>
      <c r="B2960" s="214" t="s">
        <v>27038</v>
      </c>
      <c r="C2960" s="222">
        <v>45101</v>
      </c>
      <c r="D2960" s="213" t="s">
        <v>1514</v>
      </c>
      <c r="E2960" s="213" t="s">
        <v>2558</v>
      </c>
      <c r="F2960" s="213" t="s">
        <v>50</v>
      </c>
      <c r="G2960" s="215">
        <v>1</v>
      </c>
      <c r="H2960" s="215">
        <v>133.46</v>
      </c>
      <c r="I2960" s="215">
        <v>1.59</v>
      </c>
      <c r="J2960" s="215">
        <v>-16.02</v>
      </c>
      <c r="K2960" s="215" t="s">
        <v>51</v>
      </c>
      <c r="L2960" s="215">
        <v>-119.03</v>
      </c>
      <c r="M2960" s="215">
        <v>0</v>
      </c>
      <c r="N2960" s="213" t="s">
        <v>52</v>
      </c>
      <c r="O2960" s="213" t="s">
        <v>25594</v>
      </c>
      <c r="P2960" s="213" t="s">
        <v>25595</v>
      </c>
      <c r="Q2960" s="213" t="s">
        <v>25596</v>
      </c>
      <c r="R2960" s="213" t="s">
        <v>52</v>
      </c>
      <c r="S2960" s="215">
        <v>133.46</v>
      </c>
      <c r="T2960" s="215" t="s">
        <v>56</v>
      </c>
      <c r="U2960" s="213" t="s">
        <v>77</v>
      </c>
      <c r="V2960" s="213" t="s">
        <v>27039</v>
      </c>
      <c r="W2960" s="213" t="s">
        <v>27040</v>
      </c>
      <c r="X2960" s="213" t="s">
        <v>27041</v>
      </c>
      <c r="Y2960" s="213" t="s">
        <v>52</v>
      </c>
      <c r="Z2960" s="213" t="s">
        <v>27039</v>
      </c>
      <c r="AA2960" s="213" t="s">
        <v>27042</v>
      </c>
      <c r="AB2960" s="213" t="s">
        <v>52</v>
      </c>
      <c r="AC2960" s="213" t="s">
        <v>111</v>
      </c>
      <c r="AD2960" s="213" t="s">
        <v>64</v>
      </c>
      <c r="AE2960" s="213" t="s">
        <v>27043</v>
      </c>
      <c r="AF2960" s="213" t="s">
        <v>66</v>
      </c>
      <c r="AG2960" s="213" t="s">
        <v>784</v>
      </c>
      <c r="AH2960" s="213" t="s">
        <v>52</v>
      </c>
      <c r="AI2960" s="213" t="s">
        <v>52</v>
      </c>
      <c r="AJ2960" s="213" t="s">
        <v>27044</v>
      </c>
      <c r="AK2960" s="213" t="s">
        <v>27045</v>
      </c>
      <c r="AL2960" s="213" t="s">
        <v>52</v>
      </c>
      <c r="AM2960" s="213" t="s">
        <v>52</v>
      </c>
      <c r="AN2960" s="213" t="s">
        <v>52</v>
      </c>
      <c r="AO2960" s="213" t="s">
        <v>52</v>
      </c>
      <c r="AP2960" s="213" t="s">
        <v>52</v>
      </c>
      <c r="AQ2960" s="213" t="s">
        <v>52</v>
      </c>
      <c r="AR2960" s="213" t="s">
        <v>52</v>
      </c>
      <c r="AS2960" s="213" t="s">
        <v>50</v>
      </c>
      <c r="AT2960" s="213" t="s">
        <v>51</v>
      </c>
      <c r="AU2960" s="213" t="s">
        <v>50</v>
      </c>
    </row>
    <row r="2961" spans="1:47" x14ac:dyDescent="0.25">
      <c r="A2961" t="s">
        <v>31030</v>
      </c>
      <c r="B2961" s="214" t="s">
        <v>27046</v>
      </c>
      <c r="C2961" s="222">
        <v>45101</v>
      </c>
      <c r="D2961" s="213" t="s">
        <v>89</v>
      </c>
      <c r="E2961" s="213" t="s">
        <v>3131</v>
      </c>
      <c r="F2961" s="213" t="s">
        <v>50</v>
      </c>
      <c r="G2961" s="215">
        <v>1</v>
      </c>
      <c r="H2961" s="215">
        <v>107.25</v>
      </c>
      <c r="I2961" s="215" t="s">
        <v>51</v>
      </c>
      <c r="J2961" s="215">
        <v>-12.87</v>
      </c>
      <c r="K2961" s="215">
        <v>-20.45</v>
      </c>
      <c r="L2961" s="215" t="s">
        <v>51</v>
      </c>
      <c r="M2961" s="215">
        <v>73.930000000000007</v>
      </c>
      <c r="N2961" s="213" t="s">
        <v>52</v>
      </c>
      <c r="O2961" s="213" t="s">
        <v>153</v>
      </c>
      <c r="P2961" s="213" t="s">
        <v>27047</v>
      </c>
      <c r="Q2961" s="213" t="s">
        <v>27048</v>
      </c>
      <c r="R2961" s="213" t="s">
        <v>52</v>
      </c>
      <c r="S2961" s="215">
        <v>107.25</v>
      </c>
      <c r="T2961" s="215" t="s">
        <v>56</v>
      </c>
      <c r="U2961" s="213" t="s">
        <v>57</v>
      </c>
      <c r="V2961" s="213" t="s">
        <v>27049</v>
      </c>
      <c r="W2961" s="213" t="s">
        <v>27050</v>
      </c>
      <c r="X2961" s="213" t="s">
        <v>27051</v>
      </c>
      <c r="Y2961" s="213" t="s">
        <v>52</v>
      </c>
      <c r="Z2961" s="213" t="s">
        <v>27049</v>
      </c>
      <c r="AA2961" s="213" t="s">
        <v>27052</v>
      </c>
      <c r="AB2961" s="213" t="s">
        <v>27053</v>
      </c>
      <c r="AC2961" s="213" t="s">
        <v>27054</v>
      </c>
      <c r="AD2961" s="213" t="s">
        <v>352</v>
      </c>
      <c r="AE2961" s="213" t="s">
        <v>27055</v>
      </c>
      <c r="AF2961" s="213" t="s">
        <v>66</v>
      </c>
      <c r="AG2961" s="213" t="s">
        <v>67</v>
      </c>
      <c r="AH2961" s="213" t="s">
        <v>5921</v>
      </c>
      <c r="AI2961" s="213" t="s">
        <v>27056</v>
      </c>
      <c r="AJ2961" s="213" t="s">
        <v>68</v>
      </c>
      <c r="AK2961" s="213" t="s">
        <v>27057</v>
      </c>
      <c r="AL2961" s="213" t="s">
        <v>52</v>
      </c>
      <c r="AM2961" s="213" t="s">
        <v>52</v>
      </c>
      <c r="AN2961" s="213" t="s">
        <v>52</v>
      </c>
      <c r="AO2961" s="213" t="s">
        <v>52</v>
      </c>
      <c r="AP2961" s="213" t="s">
        <v>52</v>
      </c>
      <c r="AQ2961" s="213" t="s">
        <v>52</v>
      </c>
      <c r="AR2961" s="213" t="s">
        <v>52</v>
      </c>
      <c r="AS2961" s="213" t="s">
        <v>50</v>
      </c>
      <c r="AT2961" s="213" t="s">
        <v>51</v>
      </c>
      <c r="AU2961" s="213" t="s">
        <v>50</v>
      </c>
    </row>
    <row r="2962" spans="1:47" x14ac:dyDescent="0.25">
      <c r="A2962" t="s">
        <v>31030</v>
      </c>
      <c r="B2962" s="214" t="s">
        <v>27058</v>
      </c>
      <c r="C2962" s="222">
        <v>45101</v>
      </c>
      <c r="D2962" s="213" t="s">
        <v>89</v>
      </c>
      <c r="E2962" s="213" t="s">
        <v>3131</v>
      </c>
      <c r="F2962" s="213" t="s">
        <v>50</v>
      </c>
      <c r="G2962" s="215">
        <v>1</v>
      </c>
      <c r="H2962" s="215">
        <v>135.5</v>
      </c>
      <c r="I2962" s="215" t="s">
        <v>51</v>
      </c>
      <c r="J2962" s="215">
        <v>-23.04</v>
      </c>
      <c r="K2962" s="215">
        <v>-20.45</v>
      </c>
      <c r="L2962" s="215" t="s">
        <v>51</v>
      </c>
      <c r="M2962" s="215">
        <v>92.01</v>
      </c>
      <c r="N2962" s="213" t="s">
        <v>52</v>
      </c>
      <c r="O2962" s="213" t="s">
        <v>26242</v>
      </c>
      <c r="P2962" s="213" t="s">
        <v>26243</v>
      </c>
      <c r="Q2962" s="213" t="s">
        <v>26244</v>
      </c>
      <c r="R2962" s="213" t="s">
        <v>52</v>
      </c>
      <c r="S2962" s="215">
        <v>135.5</v>
      </c>
      <c r="T2962" s="215" t="s">
        <v>76</v>
      </c>
      <c r="U2962" s="213" t="s">
        <v>57</v>
      </c>
      <c r="V2962" s="213" t="s">
        <v>27059</v>
      </c>
      <c r="W2962" s="213" t="s">
        <v>27060</v>
      </c>
      <c r="X2962" s="213" t="s">
        <v>27061</v>
      </c>
      <c r="Y2962" s="213" t="s">
        <v>52</v>
      </c>
      <c r="Z2962" s="213" t="s">
        <v>27059</v>
      </c>
      <c r="AA2962" s="213" t="s">
        <v>27062</v>
      </c>
      <c r="AB2962" s="213" t="s">
        <v>27063</v>
      </c>
      <c r="AC2962" s="213" t="s">
        <v>6420</v>
      </c>
      <c r="AD2962" s="213" t="s">
        <v>333</v>
      </c>
      <c r="AE2962" s="213" t="s">
        <v>27064</v>
      </c>
      <c r="AF2962" s="213" t="s">
        <v>66</v>
      </c>
      <c r="AG2962" s="213" t="s">
        <v>67</v>
      </c>
      <c r="AH2962" s="213" t="s">
        <v>5383</v>
      </c>
      <c r="AI2962" s="213" t="s">
        <v>27065</v>
      </c>
      <c r="AJ2962" s="213" t="s">
        <v>68</v>
      </c>
      <c r="AK2962" s="213" t="s">
        <v>27066</v>
      </c>
      <c r="AL2962" s="213" t="s">
        <v>52</v>
      </c>
      <c r="AM2962" s="213" t="s">
        <v>52</v>
      </c>
      <c r="AN2962" s="213" t="s">
        <v>52</v>
      </c>
      <c r="AO2962" s="213" t="s">
        <v>52</v>
      </c>
      <c r="AP2962" s="213" t="s">
        <v>52</v>
      </c>
      <c r="AQ2962" s="213" t="s">
        <v>52</v>
      </c>
      <c r="AR2962" s="213" t="s">
        <v>52</v>
      </c>
      <c r="AS2962" s="213" t="s">
        <v>50</v>
      </c>
      <c r="AT2962" s="213" t="s">
        <v>51</v>
      </c>
      <c r="AU2962" s="213" t="s">
        <v>50</v>
      </c>
    </row>
    <row r="2963" spans="1:47" x14ac:dyDescent="0.25">
      <c r="A2963" t="s">
        <v>31030</v>
      </c>
      <c r="B2963" s="214" t="s">
        <v>27067</v>
      </c>
      <c r="C2963" s="222">
        <v>45101</v>
      </c>
      <c r="D2963" s="213" t="s">
        <v>89</v>
      </c>
      <c r="E2963" s="213" t="s">
        <v>774</v>
      </c>
      <c r="F2963" s="213" t="s">
        <v>50</v>
      </c>
      <c r="G2963" s="215">
        <v>1</v>
      </c>
      <c r="H2963" s="215">
        <v>89.52</v>
      </c>
      <c r="I2963" s="215">
        <v>13.49</v>
      </c>
      <c r="J2963" s="215">
        <v>-15.22</v>
      </c>
      <c r="K2963" s="215">
        <v>-39.94</v>
      </c>
      <c r="L2963" s="215" t="s">
        <v>51</v>
      </c>
      <c r="M2963" s="215">
        <v>47.85</v>
      </c>
      <c r="N2963" s="213" t="s">
        <v>72</v>
      </c>
      <c r="O2963" s="213" t="s">
        <v>25517</v>
      </c>
      <c r="P2963" s="213" t="s">
        <v>27068</v>
      </c>
      <c r="Q2963" s="213" t="s">
        <v>869</v>
      </c>
      <c r="R2963" s="213" t="s">
        <v>52</v>
      </c>
      <c r="S2963" s="215">
        <v>89.52</v>
      </c>
      <c r="T2963" s="215" t="s">
        <v>76</v>
      </c>
      <c r="U2963" s="213" t="s">
        <v>57</v>
      </c>
      <c r="V2963" s="213" t="s">
        <v>27069</v>
      </c>
      <c r="W2963" s="213" t="s">
        <v>27070</v>
      </c>
      <c r="X2963" s="213" t="s">
        <v>27071</v>
      </c>
      <c r="Y2963" s="213" t="s">
        <v>52</v>
      </c>
      <c r="Z2963" s="213" t="s">
        <v>27069</v>
      </c>
      <c r="AA2963" s="213" t="s">
        <v>27072</v>
      </c>
      <c r="AB2963" s="213" t="s">
        <v>27073</v>
      </c>
      <c r="AC2963" s="213" t="s">
        <v>3301</v>
      </c>
      <c r="AD2963" s="213" t="s">
        <v>98</v>
      </c>
      <c r="AE2963" s="213" t="s">
        <v>3302</v>
      </c>
      <c r="AF2963" s="213" t="s">
        <v>66</v>
      </c>
      <c r="AG2963" s="213" t="s">
        <v>67</v>
      </c>
      <c r="AH2963" s="213" t="s">
        <v>5129</v>
      </c>
      <c r="AI2963" s="213" t="s">
        <v>27074</v>
      </c>
      <c r="AJ2963" s="213" t="s">
        <v>68</v>
      </c>
      <c r="AK2963" s="213" t="s">
        <v>27075</v>
      </c>
      <c r="AL2963" s="213" t="s">
        <v>52</v>
      </c>
      <c r="AM2963" s="213" t="s">
        <v>52</v>
      </c>
      <c r="AN2963" s="213" t="s">
        <v>52</v>
      </c>
      <c r="AO2963" s="213" t="s">
        <v>52</v>
      </c>
      <c r="AP2963" s="213" t="s">
        <v>52</v>
      </c>
      <c r="AQ2963" s="213" t="s">
        <v>52</v>
      </c>
      <c r="AR2963" s="213" t="s">
        <v>52</v>
      </c>
      <c r="AS2963" s="213" t="s">
        <v>50</v>
      </c>
      <c r="AT2963" s="213" t="s">
        <v>51</v>
      </c>
      <c r="AU2963" s="213" t="s">
        <v>50</v>
      </c>
    </row>
    <row r="2964" spans="1:47" x14ac:dyDescent="0.25">
      <c r="A2964" t="s">
        <v>31030</v>
      </c>
      <c r="B2964" s="214" t="s">
        <v>27076</v>
      </c>
      <c r="C2964" s="222">
        <v>45101</v>
      </c>
      <c r="D2964" s="213" t="s">
        <v>1514</v>
      </c>
      <c r="E2964" s="213" t="s">
        <v>2558</v>
      </c>
      <c r="F2964" s="213" t="s">
        <v>50</v>
      </c>
      <c r="G2964" s="215">
        <v>1</v>
      </c>
      <c r="H2964" s="215">
        <v>215.76</v>
      </c>
      <c r="I2964" s="215">
        <v>17.59</v>
      </c>
      <c r="J2964" s="215">
        <v>-36.68</v>
      </c>
      <c r="K2964" s="215">
        <v>-38.04</v>
      </c>
      <c r="L2964" s="215">
        <v>-158.63</v>
      </c>
      <c r="M2964" s="215">
        <v>0</v>
      </c>
      <c r="N2964" s="213" t="s">
        <v>72</v>
      </c>
      <c r="O2964" s="213" t="s">
        <v>25961</v>
      </c>
      <c r="P2964" s="213" t="s">
        <v>25962</v>
      </c>
      <c r="Q2964" s="213" t="s">
        <v>25963</v>
      </c>
      <c r="R2964" s="213" t="s">
        <v>52</v>
      </c>
      <c r="S2964" s="215">
        <v>215.76</v>
      </c>
      <c r="T2964" s="215" t="s">
        <v>76</v>
      </c>
      <c r="U2964" s="213" t="s">
        <v>57</v>
      </c>
      <c r="V2964" s="213" t="s">
        <v>26882</v>
      </c>
      <c r="W2964" s="213" t="s">
        <v>26883</v>
      </c>
      <c r="X2964" s="213" t="s">
        <v>26884</v>
      </c>
      <c r="Y2964" s="213" t="s">
        <v>52</v>
      </c>
      <c r="Z2964" s="213" t="s">
        <v>26882</v>
      </c>
      <c r="AA2964" s="213" t="s">
        <v>26885</v>
      </c>
      <c r="AB2964" s="213" t="s">
        <v>52</v>
      </c>
      <c r="AC2964" s="213" t="s">
        <v>2576</v>
      </c>
      <c r="AD2964" s="213" t="s">
        <v>2577</v>
      </c>
      <c r="AE2964" s="213" t="s">
        <v>26887</v>
      </c>
      <c r="AF2964" s="213" t="s">
        <v>66</v>
      </c>
      <c r="AG2964" s="213" t="s">
        <v>67</v>
      </c>
      <c r="AH2964" s="213" t="s">
        <v>52</v>
      </c>
      <c r="AI2964" s="213" t="s">
        <v>52</v>
      </c>
      <c r="AJ2964" s="213" t="s">
        <v>68</v>
      </c>
      <c r="AK2964" s="213" t="s">
        <v>52</v>
      </c>
      <c r="AL2964" s="213" t="s">
        <v>52</v>
      </c>
      <c r="AM2964" s="213" t="s">
        <v>52</v>
      </c>
      <c r="AN2964" s="213" t="s">
        <v>52</v>
      </c>
      <c r="AO2964" s="213" t="s">
        <v>52</v>
      </c>
      <c r="AP2964" s="213" t="s">
        <v>52</v>
      </c>
      <c r="AQ2964" s="213" t="s">
        <v>52</v>
      </c>
      <c r="AR2964" s="213" t="s">
        <v>52</v>
      </c>
      <c r="AS2964" s="213" t="s">
        <v>50</v>
      </c>
      <c r="AT2964" s="213" t="s">
        <v>51</v>
      </c>
      <c r="AU2964" s="213" t="s">
        <v>50</v>
      </c>
    </row>
    <row r="2965" spans="1:47" x14ac:dyDescent="0.25">
      <c r="A2965" t="s">
        <v>31030</v>
      </c>
      <c r="B2965" s="214" t="s">
        <v>27077</v>
      </c>
      <c r="C2965" s="222">
        <v>45101</v>
      </c>
      <c r="D2965" s="213" t="s">
        <v>89</v>
      </c>
      <c r="E2965" s="213" t="s">
        <v>3131</v>
      </c>
      <c r="F2965" s="213" t="s">
        <v>50</v>
      </c>
      <c r="G2965" s="215">
        <v>1</v>
      </c>
      <c r="H2965" s="215">
        <v>164.5</v>
      </c>
      <c r="I2965" s="215" t="s">
        <v>51</v>
      </c>
      <c r="J2965" s="215">
        <v>-19.739999999999998</v>
      </c>
      <c r="K2965" s="215">
        <v>-38.950000000000003</v>
      </c>
      <c r="L2965" s="215" t="s">
        <v>51</v>
      </c>
      <c r="M2965" s="215">
        <v>105.81</v>
      </c>
      <c r="N2965" s="213" t="s">
        <v>52</v>
      </c>
      <c r="O2965" s="213" t="s">
        <v>4171</v>
      </c>
      <c r="P2965" s="213" t="s">
        <v>27078</v>
      </c>
      <c r="Q2965" s="213" t="s">
        <v>27079</v>
      </c>
      <c r="R2965" s="213" t="s">
        <v>52</v>
      </c>
      <c r="S2965" s="215">
        <v>164.5</v>
      </c>
      <c r="T2965" s="215" t="s">
        <v>56</v>
      </c>
      <c r="U2965" s="213" t="s">
        <v>57</v>
      </c>
      <c r="V2965" s="213" t="s">
        <v>27080</v>
      </c>
      <c r="W2965" s="213" t="s">
        <v>27081</v>
      </c>
      <c r="X2965" s="213" t="s">
        <v>27082</v>
      </c>
      <c r="Y2965" s="213" t="s">
        <v>52</v>
      </c>
      <c r="Z2965" s="213" t="s">
        <v>27080</v>
      </c>
      <c r="AA2965" s="213" t="s">
        <v>27083</v>
      </c>
      <c r="AB2965" s="213" t="s">
        <v>27084</v>
      </c>
      <c r="AC2965" s="213" t="s">
        <v>12384</v>
      </c>
      <c r="AD2965" s="213" t="s">
        <v>715</v>
      </c>
      <c r="AE2965" s="213" t="s">
        <v>27085</v>
      </c>
      <c r="AF2965" s="213" t="s">
        <v>66</v>
      </c>
      <c r="AG2965" s="213" t="s">
        <v>67</v>
      </c>
      <c r="AH2965" s="213" t="s">
        <v>27086</v>
      </c>
      <c r="AI2965" s="213" t="s">
        <v>27087</v>
      </c>
      <c r="AJ2965" s="213" t="s">
        <v>68</v>
      </c>
      <c r="AK2965" s="213" t="s">
        <v>27088</v>
      </c>
      <c r="AL2965" s="213" t="s">
        <v>52</v>
      </c>
      <c r="AM2965" s="213" t="s">
        <v>52</v>
      </c>
      <c r="AN2965" s="213" t="s">
        <v>52</v>
      </c>
      <c r="AO2965" s="213" t="s">
        <v>52</v>
      </c>
      <c r="AP2965" s="213" t="s">
        <v>52</v>
      </c>
      <c r="AQ2965" s="213" t="s">
        <v>52</v>
      </c>
      <c r="AR2965" s="213" t="s">
        <v>52</v>
      </c>
      <c r="AS2965" s="213" t="s">
        <v>50</v>
      </c>
      <c r="AT2965" s="213" t="s">
        <v>51</v>
      </c>
      <c r="AU2965" s="213" t="s">
        <v>50</v>
      </c>
    </row>
    <row r="2966" spans="1:47" x14ac:dyDescent="0.25">
      <c r="A2966" t="s">
        <v>31030</v>
      </c>
      <c r="B2966" s="214" t="s">
        <v>27089</v>
      </c>
      <c r="C2966" s="222">
        <v>45101</v>
      </c>
      <c r="D2966" s="213" t="s">
        <v>1514</v>
      </c>
      <c r="E2966" s="213" t="s">
        <v>5535</v>
      </c>
      <c r="F2966" s="213" t="s">
        <v>50</v>
      </c>
      <c r="G2966" s="215">
        <v>1</v>
      </c>
      <c r="H2966" s="215">
        <v>164.5</v>
      </c>
      <c r="I2966" s="215" t="s">
        <v>51</v>
      </c>
      <c r="J2966" s="215">
        <v>-19.739999999999998</v>
      </c>
      <c r="K2966" s="215">
        <v>-38.950000000000003</v>
      </c>
      <c r="L2966" s="215">
        <v>-105.81</v>
      </c>
      <c r="M2966" s="215">
        <v>0</v>
      </c>
      <c r="N2966" s="213" t="s">
        <v>52</v>
      </c>
      <c r="O2966" s="213" t="s">
        <v>4171</v>
      </c>
      <c r="P2966" s="213" t="s">
        <v>27078</v>
      </c>
      <c r="Q2966" s="213" t="s">
        <v>27079</v>
      </c>
      <c r="R2966" s="213" t="s">
        <v>52</v>
      </c>
      <c r="S2966" s="215">
        <v>164.5</v>
      </c>
      <c r="T2966" s="215" t="s">
        <v>56</v>
      </c>
      <c r="U2966" s="213" t="s">
        <v>57</v>
      </c>
      <c r="V2966" s="213" t="s">
        <v>27080</v>
      </c>
      <c r="W2966" s="213" t="s">
        <v>27081</v>
      </c>
      <c r="X2966" s="213" t="s">
        <v>27082</v>
      </c>
      <c r="Y2966" s="213" t="s">
        <v>52</v>
      </c>
      <c r="Z2966" s="213" t="s">
        <v>27080</v>
      </c>
      <c r="AA2966" s="213" t="s">
        <v>27083</v>
      </c>
      <c r="AB2966" s="213" t="s">
        <v>52</v>
      </c>
      <c r="AC2966" s="213" t="s">
        <v>12384</v>
      </c>
      <c r="AD2966" s="213" t="s">
        <v>715</v>
      </c>
      <c r="AE2966" s="213" t="s">
        <v>27085</v>
      </c>
      <c r="AF2966" s="213" t="s">
        <v>66</v>
      </c>
      <c r="AG2966" s="213" t="s">
        <v>67</v>
      </c>
      <c r="AH2966" s="213" t="s">
        <v>52</v>
      </c>
      <c r="AI2966" s="213" t="s">
        <v>52</v>
      </c>
      <c r="AJ2966" s="213" t="s">
        <v>68</v>
      </c>
      <c r="AK2966" s="213" t="s">
        <v>52</v>
      </c>
      <c r="AL2966" s="213" t="s">
        <v>52</v>
      </c>
      <c r="AM2966" s="213" t="s">
        <v>52</v>
      </c>
      <c r="AN2966" s="213" t="s">
        <v>52</v>
      </c>
      <c r="AO2966" s="213" t="s">
        <v>52</v>
      </c>
      <c r="AP2966" s="213" t="s">
        <v>52</v>
      </c>
      <c r="AQ2966" s="213" t="s">
        <v>52</v>
      </c>
      <c r="AR2966" s="213" t="s">
        <v>52</v>
      </c>
      <c r="AS2966" s="213" t="s">
        <v>50</v>
      </c>
      <c r="AT2966" s="213" t="s">
        <v>51</v>
      </c>
      <c r="AU2966" s="213" t="s">
        <v>50</v>
      </c>
    </row>
    <row r="2967" spans="1:47" x14ac:dyDescent="0.25">
      <c r="A2967" t="s">
        <v>31030</v>
      </c>
      <c r="B2967" s="214" t="s">
        <v>27090</v>
      </c>
      <c r="C2967" s="222">
        <v>45101</v>
      </c>
      <c r="D2967" s="213" t="s">
        <v>89</v>
      </c>
      <c r="E2967" s="213" t="s">
        <v>1923</v>
      </c>
      <c r="F2967" s="213" t="s">
        <v>50</v>
      </c>
      <c r="G2967" s="215">
        <v>1</v>
      </c>
      <c r="H2967" s="215">
        <v>119.84</v>
      </c>
      <c r="I2967" s="215">
        <v>25.16</v>
      </c>
      <c r="J2967" s="215">
        <v>-20.37</v>
      </c>
      <c r="K2967" s="215">
        <v>-51.61</v>
      </c>
      <c r="L2967" s="215" t="s">
        <v>51</v>
      </c>
      <c r="M2967" s="215">
        <v>73.02</v>
      </c>
      <c r="N2967" s="213" t="s">
        <v>52</v>
      </c>
      <c r="O2967" s="213" t="s">
        <v>25652</v>
      </c>
      <c r="P2967" s="213" t="s">
        <v>27091</v>
      </c>
      <c r="Q2967" s="213" t="s">
        <v>5768</v>
      </c>
      <c r="R2967" s="213" t="s">
        <v>52</v>
      </c>
      <c r="S2967" s="215">
        <v>119.84</v>
      </c>
      <c r="T2967" s="215" t="s">
        <v>76</v>
      </c>
      <c r="U2967" s="213" t="s">
        <v>57</v>
      </c>
      <c r="V2967" s="213" t="s">
        <v>27092</v>
      </c>
      <c r="W2967" s="213" t="s">
        <v>27093</v>
      </c>
      <c r="X2967" s="213" t="s">
        <v>27094</v>
      </c>
      <c r="Y2967" s="213" t="s">
        <v>52</v>
      </c>
      <c r="Z2967" s="213" t="s">
        <v>27092</v>
      </c>
      <c r="AA2967" s="213" t="s">
        <v>27095</v>
      </c>
      <c r="AB2967" s="213" t="s">
        <v>27096</v>
      </c>
      <c r="AC2967" s="213" t="s">
        <v>9003</v>
      </c>
      <c r="AD2967" s="213" t="s">
        <v>715</v>
      </c>
      <c r="AE2967" s="213" t="s">
        <v>9004</v>
      </c>
      <c r="AF2967" s="213" t="s">
        <v>66</v>
      </c>
      <c r="AG2967" s="213" t="s">
        <v>67</v>
      </c>
      <c r="AH2967" s="213" t="s">
        <v>27097</v>
      </c>
      <c r="AI2967" s="213" t="s">
        <v>27098</v>
      </c>
      <c r="AJ2967" s="213" t="s">
        <v>68</v>
      </c>
      <c r="AK2967" s="213" t="s">
        <v>27099</v>
      </c>
      <c r="AL2967" s="213" t="s">
        <v>52</v>
      </c>
      <c r="AM2967" s="213" t="s">
        <v>52</v>
      </c>
      <c r="AN2967" s="213" t="s">
        <v>52</v>
      </c>
      <c r="AO2967" s="213" t="s">
        <v>52</v>
      </c>
      <c r="AP2967" s="213" t="s">
        <v>52</v>
      </c>
      <c r="AQ2967" s="213" t="s">
        <v>52</v>
      </c>
      <c r="AR2967" s="213" t="s">
        <v>52</v>
      </c>
      <c r="AS2967" s="213" t="s">
        <v>50</v>
      </c>
      <c r="AT2967" s="213" t="s">
        <v>51</v>
      </c>
      <c r="AU2967" s="213" t="s">
        <v>50</v>
      </c>
    </row>
    <row r="2968" spans="1:47" x14ac:dyDescent="0.25">
      <c r="A2968" t="s">
        <v>31030</v>
      </c>
      <c r="B2968" s="214" t="s">
        <v>27100</v>
      </c>
      <c r="C2968" s="222">
        <v>45101</v>
      </c>
      <c r="D2968" s="213" t="s">
        <v>89</v>
      </c>
      <c r="E2968" s="213" t="s">
        <v>4847</v>
      </c>
      <c r="F2968" s="213" t="s">
        <v>50</v>
      </c>
      <c r="G2968" s="215">
        <v>1</v>
      </c>
      <c r="H2968" s="215">
        <v>56.16</v>
      </c>
      <c r="I2968" s="215">
        <v>15.9</v>
      </c>
      <c r="J2968" s="215">
        <v>-12.24</v>
      </c>
      <c r="K2968" s="215" t="s">
        <v>51</v>
      </c>
      <c r="L2968" s="215" t="s">
        <v>51</v>
      </c>
      <c r="M2968" s="215">
        <v>59.82</v>
      </c>
      <c r="N2968" s="213" t="s">
        <v>72</v>
      </c>
      <c r="O2968" s="213" t="s">
        <v>1339</v>
      </c>
      <c r="P2968" s="213" t="s">
        <v>27101</v>
      </c>
      <c r="Q2968" s="213" t="s">
        <v>27102</v>
      </c>
      <c r="R2968" s="213" t="s">
        <v>52</v>
      </c>
      <c r="S2968" s="215">
        <v>56.16</v>
      </c>
      <c r="T2968" s="215" t="s">
        <v>56</v>
      </c>
      <c r="U2968" s="213" t="s">
        <v>77</v>
      </c>
      <c r="V2968" s="213" t="s">
        <v>27103</v>
      </c>
      <c r="W2968" s="213" t="s">
        <v>27104</v>
      </c>
      <c r="X2968" s="213" t="s">
        <v>27105</v>
      </c>
      <c r="Y2968" s="213" t="s">
        <v>52</v>
      </c>
      <c r="Z2968" s="213" t="s">
        <v>27103</v>
      </c>
      <c r="AA2968" s="213" t="s">
        <v>27106</v>
      </c>
      <c r="AB2968" s="213" t="s">
        <v>27107</v>
      </c>
      <c r="AC2968" s="213" t="s">
        <v>4627</v>
      </c>
      <c r="AD2968" s="213" t="s">
        <v>64</v>
      </c>
      <c r="AE2968" s="213" t="s">
        <v>27108</v>
      </c>
      <c r="AF2968" s="213" t="s">
        <v>66</v>
      </c>
      <c r="AG2968" s="213" t="s">
        <v>784</v>
      </c>
      <c r="AH2968" s="213" t="s">
        <v>26878</v>
      </c>
      <c r="AI2968" s="213" t="s">
        <v>27109</v>
      </c>
      <c r="AJ2968" s="213" t="s">
        <v>2824</v>
      </c>
      <c r="AK2968" s="213" t="s">
        <v>27110</v>
      </c>
      <c r="AL2968" s="213" t="s">
        <v>52</v>
      </c>
      <c r="AM2968" s="213" t="s">
        <v>52</v>
      </c>
      <c r="AN2968" s="213" t="s">
        <v>52</v>
      </c>
      <c r="AO2968" s="213" t="s">
        <v>52</v>
      </c>
      <c r="AP2968" s="213" t="s">
        <v>52</v>
      </c>
      <c r="AQ2968" s="213" t="s">
        <v>52</v>
      </c>
      <c r="AR2968" s="213" t="s">
        <v>52</v>
      </c>
      <c r="AS2968" s="213" t="s">
        <v>50</v>
      </c>
      <c r="AT2968" s="213" t="s">
        <v>51</v>
      </c>
      <c r="AU2968" s="213" t="s">
        <v>50</v>
      </c>
    </row>
    <row r="2969" spans="1:47" x14ac:dyDescent="0.25">
      <c r="A2969" t="s">
        <v>31030</v>
      </c>
      <c r="B2969" s="214" t="s">
        <v>27111</v>
      </c>
      <c r="C2969" s="222">
        <v>45101</v>
      </c>
      <c r="D2969" s="213" t="s">
        <v>89</v>
      </c>
      <c r="E2969" s="213" t="s">
        <v>3131</v>
      </c>
      <c r="F2969" s="213" t="s">
        <v>50</v>
      </c>
      <c r="G2969" s="215">
        <v>1</v>
      </c>
      <c r="H2969" s="215">
        <v>199.36</v>
      </c>
      <c r="I2969" s="215" t="s">
        <v>51</v>
      </c>
      <c r="J2969" s="215">
        <v>-23.92</v>
      </c>
      <c r="K2969" s="215">
        <v>-20.45</v>
      </c>
      <c r="L2969" s="215" t="s">
        <v>51</v>
      </c>
      <c r="M2969" s="215">
        <v>154.99</v>
      </c>
      <c r="N2969" s="213" t="s">
        <v>72</v>
      </c>
      <c r="O2969" s="213" t="s">
        <v>25961</v>
      </c>
      <c r="P2969" s="213" t="s">
        <v>27112</v>
      </c>
      <c r="Q2969" s="213" t="s">
        <v>27113</v>
      </c>
      <c r="R2969" s="213" t="s">
        <v>52</v>
      </c>
      <c r="S2969" s="215">
        <v>199.36</v>
      </c>
      <c r="T2969" s="215" t="s">
        <v>56</v>
      </c>
      <c r="U2969" s="213" t="s">
        <v>57</v>
      </c>
      <c r="V2969" s="213" t="s">
        <v>27114</v>
      </c>
      <c r="W2969" s="213" t="s">
        <v>27115</v>
      </c>
      <c r="X2969" s="213" t="s">
        <v>27116</v>
      </c>
      <c r="Y2969" s="213" t="s">
        <v>52</v>
      </c>
      <c r="Z2969" s="213" t="s">
        <v>27114</v>
      </c>
      <c r="AA2969" s="213" t="s">
        <v>27117</v>
      </c>
      <c r="AB2969" s="213" t="s">
        <v>27118</v>
      </c>
      <c r="AC2969" s="213" t="s">
        <v>27119</v>
      </c>
      <c r="AD2969" s="213" t="s">
        <v>1429</v>
      </c>
      <c r="AE2969" s="213" t="s">
        <v>27120</v>
      </c>
      <c r="AF2969" s="213" t="s">
        <v>66</v>
      </c>
      <c r="AG2969" s="213" t="s">
        <v>67</v>
      </c>
      <c r="AH2969" s="213" t="s">
        <v>27121</v>
      </c>
      <c r="AI2969" s="213" t="s">
        <v>27122</v>
      </c>
      <c r="AJ2969" s="213" t="s">
        <v>68</v>
      </c>
      <c r="AK2969" s="213" t="s">
        <v>27123</v>
      </c>
      <c r="AL2969" s="213" t="s">
        <v>52</v>
      </c>
      <c r="AM2969" s="213" t="s">
        <v>52</v>
      </c>
      <c r="AN2969" s="213" t="s">
        <v>52</v>
      </c>
      <c r="AO2969" s="213" t="s">
        <v>52</v>
      </c>
      <c r="AP2969" s="213" t="s">
        <v>52</v>
      </c>
      <c r="AQ2969" s="213" t="s">
        <v>52</v>
      </c>
      <c r="AR2969" s="213" t="s">
        <v>52</v>
      </c>
      <c r="AS2969" s="213" t="s">
        <v>50</v>
      </c>
      <c r="AT2969" s="213" t="s">
        <v>51</v>
      </c>
      <c r="AU2969" s="213" t="s">
        <v>50</v>
      </c>
    </row>
    <row r="2970" spans="1:47" x14ac:dyDescent="0.25">
      <c r="A2970" t="s">
        <v>31030</v>
      </c>
      <c r="B2970" s="214" t="s">
        <v>27124</v>
      </c>
      <c r="C2970" s="222">
        <v>45101</v>
      </c>
      <c r="D2970" s="213" t="s">
        <v>89</v>
      </c>
      <c r="E2970" s="213" t="s">
        <v>4054</v>
      </c>
      <c r="F2970" s="213" t="s">
        <v>72</v>
      </c>
      <c r="G2970" s="215">
        <v>1</v>
      </c>
      <c r="H2970" s="215">
        <v>119.84</v>
      </c>
      <c r="I2970" s="215" t="s">
        <v>51</v>
      </c>
      <c r="J2970" s="215">
        <v>-20.37</v>
      </c>
      <c r="K2970" s="215">
        <v>-26.45</v>
      </c>
      <c r="L2970" s="215" t="s">
        <v>51</v>
      </c>
      <c r="M2970" s="215">
        <v>73.02</v>
      </c>
      <c r="N2970" s="213" t="s">
        <v>72</v>
      </c>
      <c r="O2970" s="213" t="s">
        <v>25652</v>
      </c>
      <c r="P2970" s="213" t="s">
        <v>27091</v>
      </c>
      <c r="Q2970" s="213" t="s">
        <v>5768</v>
      </c>
      <c r="R2970" s="213" t="s">
        <v>52</v>
      </c>
      <c r="S2970" s="215">
        <v>119.84</v>
      </c>
      <c r="T2970" s="215" t="s">
        <v>76</v>
      </c>
      <c r="U2970" s="213" t="s">
        <v>57</v>
      </c>
      <c r="V2970" s="213" t="s">
        <v>27125</v>
      </c>
      <c r="W2970" s="213" t="s">
        <v>27126</v>
      </c>
      <c r="X2970" s="213" t="s">
        <v>27127</v>
      </c>
      <c r="Y2970" s="213" t="s">
        <v>52</v>
      </c>
      <c r="Z2970" s="213" t="s">
        <v>27125</v>
      </c>
      <c r="AA2970" s="213" t="s">
        <v>27128</v>
      </c>
      <c r="AB2970" s="213" t="s">
        <v>27129</v>
      </c>
      <c r="AC2970" s="213" t="s">
        <v>27130</v>
      </c>
      <c r="AD2970" s="213" t="s">
        <v>64</v>
      </c>
      <c r="AE2970" s="213" t="s">
        <v>27131</v>
      </c>
      <c r="AF2970" s="213" t="s">
        <v>66</v>
      </c>
      <c r="AG2970" s="213" t="s">
        <v>67</v>
      </c>
      <c r="AH2970" s="213" t="s">
        <v>5353</v>
      </c>
      <c r="AI2970" s="213" t="s">
        <v>27132</v>
      </c>
      <c r="AJ2970" s="213" t="s">
        <v>68</v>
      </c>
      <c r="AK2970" s="213" t="s">
        <v>27133</v>
      </c>
      <c r="AL2970" s="213" t="s">
        <v>52</v>
      </c>
      <c r="AM2970" s="213" t="s">
        <v>52</v>
      </c>
      <c r="AN2970" s="213" t="s">
        <v>52</v>
      </c>
      <c r="AO2970" s="213" t="s">
        <v>52</v>
      </c>
      <c r="AP2970" s="213" t="s">
        <v>52</v>
      </c>
      <c r="AQ2970" s="213" t="s">
        <v>52</v>
      </c>
      <c r="AR2970" s="213" t="s">
        <v>52</v>
      </c>
      <c r="AS2970" s="213" t="s">
        <v>50</v>
      </c>
      <c r="AT2970" s="213" t="s">
        <v>51</v>
      </c>
      <c r="AU2970" s="213" t="s">
        <v>50</v>
      </c>
    </row>
    <row r="2971" spans="1:47" x14ac:dyDescent="0.25">
      <c r="A2971" t="s">
        <v>31030</v>
      </c>
      <c r="B2971" s="214" t="s">
        <v>27134</v>
      </c>
      <c r="C2971" s="222">
        <v>45100</v>
      </c>
      <c r="D2971" s="213" t="s">
        <v>89</v>
      </c>
      <c r="E2971" s="213" t="s">
        <v>4054</v>
      </c>
      <c r="F2971" s="213" t="s">
        <v>50</v>
      </c>
      <c r="G2971" s="215">
        <v>1</v>
      </c>
      <c r="H2971" s="215">
        <v>70.31</v>
      </c>
      <c r="I2971" s="215">
        <v>20</v>
      </c>
      <c r="J2971" s="215">
        <v>-17.45</v>
      </c>
      <c r="K2971" s="215">
        <v>-20</v>
      </c>
      <c r="L2971" s="215" t="s">
        <v>51</v>
      </c>
      <c r="M2971" s="215">
        <v>52.86</v>
      </c>
      <c r="N2971" s="213" t="s">
        <v>72</v>
      </c>
      <c r="O2971" s="213" t="s">
        <v>25517</v>
      </c>
      <c r="P2971" s="213" t="s">
        <v>25857</v>
      </c>
      <c r="Q2971" s="213" t="s">
        <v>25858</v>
      </c>
      <c r="R2971" s="213" t="s">
        <v>52</v>
      </c>
      <c r="S2971" s="215">
        <v>70.31</v>
      </c>
      <c r="T2971" s="215" t="s">
        <v>76</v>
      </c>
      <c r="U2971" s="213" t="s">
        <v>57</v>
      </c>
      <c r="V2971" s="213" t="s">
        <v>27135</v>
      </c>
      <c r="W2971" s="213" t="s">
        <v>27136</v>
      </c>
      <c r="X2971" s="213" t="s">
        <v>27137</v>
      </c>
      <c r="Y2971" s="213" t="s">
        <v>52</v>
      </c>
      <c r="Z2971" s="213" t="s">
        <v>27135</v>
      </c>
      <c r="AA2971" s="213" t="s">
        <v>27138</v>
      </c>
      <c r="AB2971" s="213" t="s">
        <v>27139</v>
      </c>
      <c r="AC2971" s="213" t="s">
        <v>5089</v>
      </c>
      <c r="AD2971" s="213" t="s">
        <v>64</v>
      </c>
      <c r="AE2971" s="213" t="s">
        <v>27140</v>
      </c>
      <c r="AF2971" s="213" t="s">
        <v>66</v>
      </c>
      <c r="AG2971" s="213" t="s">
        <v>67</v>
      </c>
      <c r="AH2971" s="213" t="s">
        <v>27141</v>
      </c>
      <c r="AI2971" s="213" t="s">
        <v>5162</v>
      </c>
      <c r="AJ2971" s="213" t="s">
        <v>68</v>
      </c>
      <c r="AK2971" s="213" t="s">
        <v>27142</v>
      </c>
      <c r="AL2971" s="213" t="s">
        <v>52</v>
      </c>
      <c r="AM2971" s="213" t="s">
        <v>52</v>
      </c>
      <c r="AN2971" s="213" t="s">
        <v>52</v>
      </c>
      <c r="AO2971" s="213" t="s">
        <v>52</v>
      </c>
      <c r="AP2971" s="213" t="s">
        <v>52</v>
      </c>
      <c r="AQ2971" s="213" t="s">
        <v>52</v>
      </c>
      <c r="AR2971" s="213" t="s">
        <v>52</v>
      </c>
      <c r="AS2971" s="213" t="s">
        <v>50</v>
      </c>
      <c r="AT2971" s="213" t="s">
        <v>51</v>
      </c>
      <c r="AU2971" s="213" t="s">
        <v>50</v>
      </c>
    </row>
    <row r="2972" spans="1:47" x14ac:dyDescent="0.25">
      <c r="A2972" t="s">
        <v>31030</v>
      </c>
      <c r="B2972" s="214" t="s">
        <v>27143</v>
      </c>
      <c r="C2972" s="222">
        <v>45100</v>
      </c>
      <c r="D2972" s="213" t="s">
        <v>89</v>
      </c>
      <c r="E2972" s="213" t="s">
        <v>3131</v>
      </c>
      <c r="F2972" s="213" t="s">
        <v>50</v>
      </c>
      <c r="G2972" s="215">
        <v>1</v>
      </c>
      <c r="H2972" s="215">
        <v>54.9</v>
      </c>
      <c r="I2972" s="215">
        <v>25.92</v>
      </c>
      <c r="J2972" s="215">
        <v>-14.83</v>
      </c>
      <c r="K2972" s="215">
        <v>-25.92</v>
      </c>
      <c r="L2972" s="215" t="s">
        <v>51</v>
      </c>
      <c r="M2972" s="215">
        <v>40.07</v>
      </c>
      <c r="N2972" s="213" t="s">
        <v>72</v>
      </c>
      <c r="O2972" s="213" t="s">
        <v>177</v>
      </c>
      <c r="P2972" s="213" t="s">
        <v>25441</v>
      </c>
      <c r="Q2972" s="213" t="s">
        <v>25442</v>
      </c>
      <c r="R2972" s="213" t="s">
        <v>52</v>
      </c>
      <c r="S2972" s="215">
        <v>54.9</v>
      </c>
      <c r="T2972" s="215" t="s">
        <v>76</v>
      </c>
      <c r="U2972" s="213" t="s">
        <v>57</v>
      </c>
      <c r="V2972" s="213" t="s">
        <v>19947</v>
      </c>
      <c r="W2972" s="213" t="s">
        <v>27144</v>
      </c>
      <c r="X2972" s="213" t="s">
        <v>27145</v>
      </c>
      <c r="Y2972" s="213" t="s">
        <v>52</v>
      </c>
      <c r="Z2972" s="213" t="s">
        <v>19947</v>
      </c>
      <c r="AA2972" s="213" t="s">
        <v>27146</v>
      </c>
      <c r="AB2972" s="213" t="s">
        <v>27147</v>
      </c>
      <c r="AC2972" s="213" t="s">
        <v>27148</v>
      </c>
      <c r="AD2972" s="213" t="s">
        <v>352</v>
      </c>
      <c r="AE2972" s="213" t="s">
        <v>27149</v>
      </c>
      <c r="AF2972" s="213" t="s">
        <v>66</v>
      </c>
      <c r="AG2972" s="213" t="s">
        <v>67</v>
      </c>
      <c r="AH2972" s="213" t="s">
        <v>5921</v>
      </c>
      <c r="AI2972" s="213" t="s">
        <v>27150</v>
      </c>
      <c r="AJ2972" s="213" t="s">
        <v>68</v>
      </c>
      <c r="AK2972" s="213" t="s">
        <v>27151</v>
      </c>
      <c r="AL2972" s="213" t="s">
        <v>52</v>
      </c>
      <c r="AM2972" s="213" t="s">
        <v>52</v>
      </c>
      <c r="AN2972" s="213" t="s">
        <v>52</v>
      </c>
      <c r="AO2972" s="213" t="s">
        <v>52</v>
      </c>
      <c r="AP2972" s="213" t="s">
        <v>52</v>
      </c>
      <c r="AQ2972" s="213" t="s">
        <v>52</v>
      </c>
      <c r="AR2972" s="213" t="s">
        <v>52</v>
      </c>
      <c r="AS2972" s="213" t="s">
        <v>50</v>
      </c>
      <c r="AT2972" s="213" t="s">
        <v>51</v>
      </c>
      <c r="AU2972" s="213" t="s">
        <v>50</v>
      </c>
    </row>
    <row r="2973" spans="1:47" x14ac:dyDescent="0.25">
      <c r="A2973" t="s">
        <v>31030</v>
      </c>
      <c r="B2973" s="214" t="s">
        <v>27152</v>
      </c>
      <c r="C2973" s="222">
        <v>45100</v>
      </c>
      <c r="D2973" s="213" t="s">
        <v>89</v>
      </c>
      <c r="E2973" s="213" t="s">
        <v>4054</v>
      </c>
      <c r="F2973" s="213" t="s">
        <v>50</v>
      </c>
      <c r="G2973" s="215">
        <v>1</v>
      </c>
      <c r="H2973" s="215">
        <v>173.46</v>
      </c>
      <c r="I2973" s="215" t="s">
        <v>51</v>
      </c>
      <c r="J2973" s="215">
        <v>-29.49</v>
      </c>
      <c r="K2973" s="215">
        <v>-26.45</v>
      </c>
      <c r="L2973" s="215" t="s">
        <v>51</v>
      </c>
      <c r="M2973" s="215">
        <v>117.52</v>
      </c>
      <c r="N2973" s="213" t="s">
        <v>72</v>
      </c>
      <c r="O2973" s="213" t="s">
        <v>1752</v>
      </c>
      <c r="P2973" s="213" t="s">
        <v>27153</v>
      </c>
      <c r="Q2973" s="213" t="s">
        <v>27154</v>
      </c>
      <c r="R2973" s="213" t="s">
        <v>52</v>
      </c>
      <c r="S2973" s="215">
        <v>173.46</v>
      </c>
      <c r="T2973" s="215" t="s">
        <v>76</v>
      </c>
      <c r="U2973" s="213" t="s">
        <v>57</v>
      </c>
      <c r="V2973" s="213" t="s">
        <v>27155</v>
      </c>
      <c r="W2973" s="213" t="s">
        <v>27156</v>
      </c>
      <c r="X2973" s="213" t="s">
        <v>27157</v>
      </c>
      <c r="Y2973" s="213" t="s">
        <v>52</v>
      </c>
      <c r="Z2973" s="213" t="s">
        <v>27155</v>
      </c>
      <c r="AA2973" s="213" t="s">
        <v>27158</v>
      </c>
      <c r="AB2973" s="213" t="s">
        <v>27159</v>
      </c>
      <c r="AC2973" s="213" t="s">
        <v>1236</v>
      </c>
      <c r="AD2973" s="213" t="s">
        <v>715</v>
      </c>
      <c r="AE2973" s="213" t="s">
        <v>27160</v>
      </c>
      <c r="AF2973" s="213" t="s">
        <v>66</v>
      </c>
      <c r="AG2973" s="213" t="s">
        <v>67</v>
      </c>
      <c r="AH2973" s="213" t="s">
        <v>4987</v>
      </c>
      <c r="AI2973" s="213" t="s">
        <v>27161</v>
      </c>
      <c r="AJ2973" s="213" t="s">
        <v>68</v>
      </c>
      <c r="AK2973" s="213" t="s">
        <v>27162</v>
      </c>
      <c r="AL2973" s="213" t="s">
        <v>52</v>
      </c>
      <c r="AM2973" s="213" t="s">
        <v>52</v>
      </c>
      <c r="AN2973" s="213" t="s">
        <v>52</v>
      </c>
      <c r="AO2973" s="213" t="s">
        <v>52</v>
      </c>
      <c r="AP2973" s="213" t="s">
        <v>52</v>
      </c>
      <c r="AQ2973" s="213" t="s">
        <v>52</v>
      </c>
      <c r="AR2973" s="213" t="s">
        <v>52</v>
      </c>
      <c r="AS2973" s="213" t="s">
        <v>50</v>
      </c>
      <c r="AT2973" s="213" t="s">
        <v>51</v>
      </c>
      <c r="AU2973" s="213" t="s">
        <v>50</v>
      </c>
    </row>
    <row r="2974" spans="1:47" x14ac:dyDescent="0.25">
      <c r="A2974" t="s">
        <v>31030</v>
      </c>
      <c r="B2974" s="214" t="s">
        <v>27163</v>
      </c>
      <c r="C2974" s="222">
        <v>45100</v>
      </c>
      <c r="D2974" s="213" t="s">
        <v>89</v>
      </c>
      <c r="E2974" s="213" t="s">
        <v>4054</v>
      </c>
      <c r="F2974" s="213" t="s">
        <v>50</v>
      </c>
      <c r="G2974" s="215">
        <v>1</v>
      </c>
      <c r="H2974" s="215">
        <v>58.89</v>
      </c>
      <c r="I2974" s="215">
        <v>7.54</v>
      </c>
      <c r="J2974" s="215">
        <v>-15.51</v>
      </c>
      <c r="K2974" s="215">
        <v>-7.54</v>
      </c>
      <c r="L2974" s="215" t="s">
        <v>51</v>
      </c>
      <c r="M2974" s="215">
        <v>43.38</v>
      </c>
      <c r="N2974" s="213" t="s">
        <v>72</v>
      </c>
      <c r="O2974" s="213" t="s">
        <v>620</v>
      </c>
      <c r="P2974" s="213" t="s">
        <v>27164</v>
      </c>
      <c r="Q2974" s="213" t="s">
        <v>27165</v>
      </c>
      <c r="R2974" s="213" t="s">
        <v>52</v>
      </c>
      <c r="S2974" s="215">
        <v>58.89</v>
      </c>
      <c r="T2974" s="215" t="s">
        <v>76</v>
      </c>
      <c r="U2974" s="213" t="s">
        <v>57</v>
      </c>
      <c r="V2974" s="213" t="s">
        <v>27166</v>
      </c>
      <c r="W2974" s="213" t="s">
        <v>27167</v>
      </c>
      <c r="X2974" s="213" t="s">
        <v>27168</v>
      </c>
      <c r="Y2974" s="213" t="s">
        <v>52</v>
      </c>
      <c r="Z2974" s="213" t="s">
        <v>27166</v>
      </c>
      <c r="AA2974" s="213" t="s">
        <v>27169</v>
      </c>
      <c r="AB2974" s="213" t="s">
        <v>27170</v>
      </c>
      <c r="AC2974" s="213" t="s">
        <v>7453</v>
      </c>
      <c r="AD2974" s="213" t="s">
        <v>64</v>
      </c>
      <c r="AE2974" s="213" t="s">
        <v>27171</v>
      </c>
      <c r="AF2974" s="213" t="s">
        <v>66</v>
      </c>
      <c r="AG2974" s="213" t="s">
        <v>67</v>
      </c>
      <c r="AH2974" s="213" t="s">
        <v>27172</v>
      </c>
      <c r="AI2974" s="213" t="s">
        <v>27173</v>
      </c>
      <c r="AJ2974" s="213" t="s">
        <v>68</v>
      </c>
      <c r="AK2974" s="213" t="s">
        <v>27174</v>
      </c>
      <c r="AL2974" s="213" t="s">
        <v>52</v>
      </c>
      <c r="AM2974" s="213" t="s">
        <v>52</v>
      </c>
      <c r="AN2974" s="213" t="s">
        <v>52</v>
      </c>
      <c r="AO2974" s="213" t="s">
        <v>52</v>
      </c>
      <c r="AP2974" s="213" t="s">
        <v>52</v>
      </c>
      <c r="AQ2974" s="213" t="s">
        <v>52</v>
      </c>
      <c r="AR2974" s="213" t="s">
        <v>52</v>
      </c>
      <c r="AS2974" s="213" t="s">
        <v>50</v>
      </c>
      <c r="AT2974" s="213" t="s">
        <v>51</v>
      </c>
      <c r="AU2974" s="213" t="s">
        <v>50</v>
      </c>
    </row>
    <row r="2975" spans="1:47" x14ac:dyDescent="0.25">
      <c r="A2975" t="s">
        <v>31030</v>
      </c>
      <c r="B2975" s="214" t="s">
        <v>27175</v>
      </c>
      <c r="C2975" s="222">
        <v>45100</v>
      </c>
      <c r="D2975" s="213" t="s">
        <v>89</v>
      </c>
      <c r="E2975" s="213" t="s">
        <v>1923</v>
      </c>
      <c r="F2975" s="213" t="s">
        <v>72</v>
      </c>
      <c r="G2975" s="215">
        <v>1</v>
      </c>
      <c r="H2975" s="215">
        <v>110.57</v>
      </c>
      <c r="I2975" s="215" t="s">
        <v>51</v>
      </c>
      <c r="J2975" s="215">
        <v>-18.8</v>
      </c>
      <c r="K2975" s="215">
        <v>-18.45</v>
      </c>
      <c r="L2975" s="215" t="s">
        <v>51</v>
      </c>
      <c r="M2975" s="215">
        <v>73.319999999999993</v>
      </c>
      <c r="N2975" s="213" t="s">
        <v>52</v>
      </c>
      <c r="O2975" s="213" t="s">
        <v>153</v>
      </c>
      <c r="P2975" s="213" t="s">
        <v>27176</v>
      </c>
      <c r="Q2975" s="213" t="s">
        <v>27177</v>
      </c>
      <c r="R2975" s="213" t="s">
        <v>52</v>
      </c>
      <c r="S2975" s="215">
        <v>110.57</v>
      </c>
      <c r="T2975" s="215" t="s">
        <v>76</v>
      </c>
      <c r="U2975" s="213" t="s">
        <v>57</v>
      </c>
      <c r="V2975" s="213" t="s">
        <v>27178</v>
      </c>
      <c r="W2975" s="213" t="s">
        <v>27179</v>
      </c>
      <c r="X2975" s="213" t="s">
        <v>27180</v>
      </c>
      <c r="Y2975" s="213" t="s">
        <v>52</v>
      </c>
      <c r="Z2975" s="213" t="s">
        <v>27178</v>
      </c>
      <c r="AA2975" s="213" t="s">
        <v>27181</v>
      </c>
      <c r="AB2975" s="213" t="s">
        <v>27182</v>
      </c>
      <c r="AC2975" s="213" t="s">
        <v>27183</v>
      </c>
      <c r="AD2975" s="213" t="s">
        <v>715</v>
      </c>
      <c r="AE2975" s="213" t="s">
        <v>27184</v>
      </c>
      <c r="AF2975" s="213" t="s">
        <v>66</v>
      </c>
      <c r="AG2975" s="213" t="s">
        <v>67</v>
      </c>
      <c r="AH2975" s="213" t="s">
        <v>5043</v>
      </c>
      <c r="AI2975" s="213" t="s">
        <v>3358</v>
      </c>
      <c r="AJ2975" s="213" t="s">
        <v>68</v>
      </c>
      <c r="AK2975" s="213" t="s">
        <v>27185</v>
      </c>
      <c r="AL2975" s="213" t="s">
        <v>52</v>
      </c>
      <c r="AM2975" s="213" t="s">
        <v>52</v>
      </c>
      <c r="AN2975" s="213" t="s">
        <v>52</v>
      </c>
      <c r="AO2975" s="213" t="s">
        <v>52</v>
      </c>
      <c r="AP2975" s="213" t="s">
        <v>52</v>
      </c>
      <c r="AQ2975" s="213" t="s">
        <v>52</v>
      </c>
      <c r="AR2975" s="213" t="s">
        <v>52</v>
      </c>
      <c r="AS2975" s="213" t="s">
        <v>50</v>
      </c>
      <c r="AT2975" s="213" t="s">
        <v>51</v>
      </c>
      <c r="AU2975" s="213" t="s">
        <v>50</v>
      </c>
    </row>
    <row r="2976" spans="1:47" x14ac:dyDescent="0.25">
      <c r="A2976" t="s">
        <v>31030</v>
      </c>
      <c r="B2976" s="214" t="s">
        <v>27186</v>
      </c>
      <c r="C2976" s="222">
        <v>45100</v>
      </c>
      <c r="D2976" s="213" t="s">
        <v>89</v>
      </c>
      <c r="E2976" s="213" t="s">
        <v>4847</v>
      </c>
      <c r="F2976" s="213" t="s">
        <v>50</v>
      </c>
      <c r="G2976" s="215">
        <v>1</v>
      </c>
      <c r="H2976" s="215">
        <v>56.16</v>
      </c>
      <c r="I2976" s="215">
        <v>13.9</v>
      </c>
      <c r="J2976" s="215">
        <v>-12.24</v>
      </c>
      <c r="K2976" s="215" t="s">
        <v>51</v>
      </c>
      <c r="L2976" s="215" t="s">
        <v>51</v>
      </c>
      <c r="M2976" s="215">
        <v>57.82</v>
      </c>
      <c r="N2976" s="213" t="s">
        <v>72</v>
      </c>
      <c r="O2976" s="213" t="s">
        <v>1339</v>
      </c>
      <c r="P2976" s="213" t="s">
        <v>27187</v>
      </c>
      <c r="Q2976" s="213" t="s">
        <v>27188</v>
      </c>
      <c r="R2976" s="213" t="s">
        <v>52</v>
      </c>
      <c r="S2976" s="215">
        <v>56.16</v>
      </c>
      <c r="T2976" s="215" t="s">
        <v>56</v>
      </c>
      <c r="U2976" s="213" t="s">
        <v>57</v>
      </c>
      <c r="V2976" s="213" t="s">
        <v>27189</v>
      </c>
      <c r="W2976" s="213" t="s">
        <v>27190</v>
      </c>
      <c r="X2976" s="213" t="s">
        <v>27191</v>
      </c>
      <c r="Y2976" s="213" t="s">
        <v>52</v>
      </c>
      <c r="Z2976" s="213" t="s">
        <v>27189</v>
      </c>
      <c r="AA2976" s="213" t="s">
        <v>27192</v>
      </c>
      <c r="AB2976" s="213" t="s">
        <v>27193</v>
      </c>
      <c r="AC2976" s="213" t="s">
        <v>111</v>
      </c>
      <c r="AD2976" s="213" t="s">
        <v>64</v>
      </c>
      <c r="AE2976" s="213" t="s">
        <v>27194</v>
      </c>
      <c r="AF2976" s="213" t="s">
        <v>66</v>
      </c>
      <c r="AG2976" s="213" t="s">
        <v>784</v>
      </c>
      <c r="AH2976" s="213" t="s">
        <v>27195</v>
      </c>
      <c r="AI2976" s="213" t="s">
        <v>27196</v>
      </c>
      <c r="AJ2976" s="213" t="s">
        <v>787</v>
      </c>
      <c r="AK2976" s="213" t="s">
        <v>27197</v>
      </c>
      <c r="AL2976" s="213" t="s">
        <v>52</v>
      </c>
      <c r="AM2976" s="213" t="s">
        <v>52</v>
      </c>
      <c r="AN2976" s="213" t="s">
        <v>52</v>
      </c>
      <c r="AO2976" s="213" t="s">
        <v>52</v>
      </c>
      <c r="AP2976" s="213" t="s">
        <v>52</v>
      </c>
      <c r="AQ2976" s="213" t="s">
        <v>52</v>
      </c>
      <c r="AR2976" s="213" t="s">
        <v>52</v>
      </c>
      <c r="AS2976" s="213" t="s">
        <v>50</v>
      </c>
      <c r="AT2976" s="213" t="s">
        <v>51</v>
      </c>
      <c r="AU2976" s="213" t="s">
        <v>50</v>
      </c>
    </row>
    <row r="2977" spans="1:47" x14ac:dyDescent="0.25">
      <c r="A2977" t="s">
        <v>31030</v>
      </c>
      <c r="B2977" s="214" t="s">
        <v>27198</v>
      </c>
      <c r="C2977" s="222">
        <v>45100</v>
      </c>
      <c r="D2977" s="213" t="s">
        <v>89</v>
      </c>
      <c r="E2977" s="213" t="s">
        <v>4847</v>
      </c>
      <c r="F2977" s="213" t="s">
        <v>50</v>
      </c>
      <c r="G2977" s="215">
        <v>2</v>
      </c>
      <c r="H2977" s="215">
        <v>766.58</v>
      </c>
      <c r="I2977" s="215" t="s">
        <v>51</v>
      </c>
      <c r="J2977" s="215">
        <v>-91.98</v>
      </c>
      <c r="K2977" s="215">
        <v>-42.9</v>
      </c>
      <c r="L2977" s="215" t="s">
        <v>51</v>
      </c>
      <c r="M2977" s="215">
        <v>631.70000000000005</v>
      </c>
      <c r="N2977" s="213" t="s">
        <v>52</v>
      </c>
      <c r="O2977" s="213" t="s">
        <v>25553</v>
      </c>
      <c r="P2977" s="213" t="s">
        <v>27199</v>
      </c>
      <c r="Q2977" s="213" t="s">
        <v>25555</v>
      </c>
      <c r="R2977" s="213" t="s">
        <v>52</v>
      </c>
      <c r="S2977" s="215">
        <v>383.29</v>
      </c>
      <c r="T2977" s="215" t="s">
        <v>56</v>
      </c>
      <c r="U2977" s="213" t="s">
        <v>57</v>
      </c>
      <c r="V2977" s="213" t="s">
        <v>27200</v>
      </c>
      <c r="W2977" s="213" t="s">
        <v>27201</v>
      </c>
      <c r="X2977" s="213" t="s">
        <v>27202</v>
      </c>
      <c r="Y2977" s="213" t="s">
        <v>52</v>
      </c>
      <c r="Z2977" s="213" t="s">
        <v>27200</v>
      </c>
      <c r="AA2977" s="213" t="s">
        <v>27203</v>
      </c>
      <c r="AB2977" s="213" t="s">
        <v>27204</v>
      </c>
      <c r="AC2977" s="213" t="s">
        <v>27205</v>
      </c>
      <c r="AD2977" s="213" t="s">
        <v>352</v>
      </c>
      <c r="AE2977" s="213" t="s">
        <v>27206</v>
      </c>
      <c r="AF2977" s="213" t="s">
        <v>66</v>
      </c>
      <c r="AG2977" s="213" t="s">
        <v>67</v>
      </c>
      <c r="AH2977" s="213" t="s">
        <v>27207</v>
      </c>
      <c r="AI2977" s="213" t="s">
        <v>5459</v>
      </c>
      <c r="AJ2977" s="213" t="s">
        <v>68</v>
      </c>
      <c r="AK2977" s="213" t="s">
        <v>27208</v>
      </c>
      <c r="AL2977" s="213" t="s">
        <v>52</v>
      </c>
      <c r="AM2977" s="213" t="s">
        <v>52</v>
      </c>
      <c r="AN2977" s="213" t="s">
        <v>52</v>
      </c>
      <c r="AO2977" s="213" t="s">
        <v>52</v>
      </c>
      <c r="AP2977" s="213" t="s">
        <v>52</v>
      </c>
      <c r="AQ2977" s="213" t="s">
        <v>52</v>
      </c>
      <c r="AR2977" s="213" t="s">
        <v>52</v>
      </c>
      <c r="AS2977" s="213" t="s">
        <v>50</v>
      </c>
      <c r="AT2977" s="213" t="s">
        <v>51</v>
      </c>
      <c r="AU2977" s="213" t="s">
        <v>50</v>
      </c>
    </row>
    <row r="2978" spans="1:47" x14ac:dyDescent="0.25">
      <c r="A2978" t="s">
        <v>31030</v>
      </c>
      <c r="B2978" s="214" t="s">
        <v>27209</v>
      </c>
      <c r="C2978" s="222">
        <v>45100</v>
      </c>
      <c r="D2978" s="213" t="s">
        <v>89</v>
      </c>
      <c r="E2978" s="213" t="s">
        <v>6213</v>
      </c>
      <c r="F2978" s="213" t="s">
        <v>50</v>
      </c>
      <c r="G2978" s="215">
        <v>1</v>
      </c>
      <c r="H2978" s="215">
        <v>46.46</v>
      </c>
      <c r="I2978" s="215">
        <v>11.88</v>
      </c>
      <c r="J2978" s="215">
        <v>-13.4</v>
      </c>
      <c r="K2978" s="215">
        <v>-11.88</v>
      </c>
      <c r="L2978" s="215" t="s">
        <v>51</v>
      </c>
      <c r="M2978" s="215">
        <v>33.06</v>
      </c>
      <c r="N2978" s="213" t="s">
        <v>52</v>
      </c>
      <c r="O2978" s="213" t="s">
        <v>165</v>
      </c>
      <c r="P2978" s="213" t="s">
        <v>27210</v>
      </c>
      <c r="Q2978" s="213" t="s">
        <v>27211</v>
      </c>
      <c r="R2978" s="213" t="s">
        <v>52</v>
      </c>
      <c r="S2978" s="215">
        <v>46.46</v>
      </c>
      <c r="T2978" s="215" t="s">
        <v>76</v>
      </c>
      <c r="U2978" s="213" t="s">
        <v>57</v>
      </c>
      <c r="V2978" s="213" t="s">
        <v>27212</v>
      </c>
      <c r="W2978" s="213" t="s">
        <v>27213</v>
      </c>
      <c r="X2978" s="213" t="s">
        <v>27214</v>
      </c>
      <c r="Y2978" s="213" t="s">
        <v>52</v>
      </c>
      <c r="Z2978" s="213" t="s">
        <v>27212</v>
      </c>
      <c r="AA2978" s="213" t="s">
        <v>27215</v>
      </c>
      <c r="AB2978" s="213" t="s">
        <v>27216</v>
      </c>
      <c r="AC2978" s="213" t="s">
        <v>645</v>
      </c>
      <c r="AD2978" s="213" t="s">
        <v>64</v>
      </c>
      <c r="AE2978" s="213" t="s">
        <v>646</v>
      </c>
      <c r="AF2978" s="213" t="s">
        <v>66</v>
      </c>
      <c r="AG2978" s="213" t="s">
        <v>67</v>
      </c>
      <c r="AH2978" s="213" t="s">
        <v>27217</v>
      </c>
      <c r="AI2978" s="213" t="s">
        <v>27218</v>
      </c>
      <c r="AJ2978" s="213" t="s">
        <v>68</v>
      </c>
      <c r="AK2978" s="213" t="s">
        <v>27219</v>
      </c>
      <c r="AL2978" s="213" t="s">
        <v>52</v>
      </c>
      <c r="AM2978" s="213" t="s">
        <v>52</v>
      </c>
      <c r="AN2978" s="213" t="s">
        <v>52</v>
      </c>
      <c r="AO2978" s="213" t="s">
        <v>52</v>
      </c>
      <c r="AP2978" s="213" t="s">
        <v>52</v>
      </c>
      <c r="AQ2978" s="213" t="s">
        <v>52</v>
      </c>
      <c r="AR2978" s="213" t="s">
        <v>52</v>
      </c>
      <c r="AS2978" s="213" t="s">
        <v>50</v>
      </c>
      <c r="AT2978" s="213" t="s">
        <v>51</v>
      </c>
      <c r="AU2978" s="213" t="s">
        <v>50</v>
      </c>
    </row>
    <row r="2979" spans="1:47" x14ac:dyDescent="0.25">
      <c r="A2979" t="s">
        <v>31030</v>
      </c>
      <c r="B2979" s="214" t="s">
        <v>27220</v>
      </c>
      <c r="C2979" s="222">
        <v>45100</v>
      </c>
      <c r="D2979" s="213" t="s">
        <v>89</v>
      </c>
      <c r="E2979" s="213" t="s">
        <v>6213</v>
      </c>
      <c r="F2979" s="213" t="s">
        <v>50</v>
      </c>
      <c r="G2979" s="215">
        <v>1</v>
      </c>
      <c r="H2979" s="215">
        <v>93.59</v>
      </c>
      <c r="I2979" s="215" t="s">
        <v>51</v>
      </c>
      <c r="J2979" s="215">
        <v>-15.65</v>
      </c>
      <c r="K2979" s="215">
        <v>-20.45</v>
      </c>
      <c r="L2979" s="215" t="s">
        <v>51</v>
      </c>
      <c r="M2979" s="215">
        <v>57.49</v>
      </c>
      <c r="N2979" s="213" t="s">
        <v>52</v>
      </c>
      <c r="O2979" s="213" t="s">
        <v>2224</v>
      </c>
      <c r="P2979" s="213" t="s">
        <v>26050</v>
      </c>
      <c r="Q2979" s="213" t="s">
        <v>2226</v>
      </c>
      <c r="R2979" s="213" t="s">
        <v>52</v>
      </c>
      <c r="S2979" s="215">
        <v>93.59</v>
      </c>
      <c r="T2979" s="215" t="s">
        <v>76</v>
      </c>
      <c r="U2979" s="213" t="s">
        <v>57</v>
      </c>
      <c r="V2979" s="213" t="s">
        <v>27221</v>
      </c>
      <c r="W2979" s="213" t="s">
        <v>27222</v>
      </c>
      <c r="X2979" s="213" t="s">
        <v>27223</v>
      </c>
      <c r="Y2979" s="213" t="s">
        <v>52</v>
      </c>
      <c r="Z2979" s="213" t="s">
        <v>27221</v>
      </c>
      <c r="AA2979" s="213" t="s">
        <v>27224</v>
      </c>
      <c r="AB2979" s="213" t="s">
        <v>27225</v>
      </c>
      <c r="AC2979" s="213" t="s">
        <v>320</v>
      </c>
      <c r="AD2979" s="213" t="s">
        <v>321</v>
      </c>
      <c r="AE2979" s="213" t="s">
        <v>27226</v>
      </c>
      <c r="AF2979" s="213" t="s">
        <v>66</v>
      </c>
      <c r="AG2979" s="213" t="s">
        <v>67</v>
      </c>
      <c r="AH2979" s="213" t="s">
        <v>27227</v>
      </c>
      <c r="AI2979" s="213" t="s">
        <v>27228</v>
      </c>
      <c r="AJ2979" s="213" t="s">
        <v>68</v>
      </c>
      <c r="AK2979" s="213" t="s">
        <v>27229</v>
      </c>
      <c r="AL2979" s="213" t="s">
        <v>52</v>
      </c>
      <c r="AM2979" s="213" t="s">
        <v>52</v>
      </c>
      <c r="AN2979" s="213" t="s">
        <v>52</v>
      </c>
      <c r="AO2979" s="213" t="s">
        <v>52</v>
      </c>
      <c r="AP2979" s="213" t="s">
        <v>52</v>
      </c>
      <c r="AQ2979" s="213" t="s">
        <v>52</v>
      </c>
      <c r="AR2979" s="213" t="s">
        <v>52</v>
      </c>
      <c r="AS2979" s="213" t="s">
        <v>50</v>
      </c>
      <c r="AT2979" s="213" t="s">
        <v>51</v>
      </c>
      <c r="AU2979" s="213" t="s">
        <v>50</v>
      </c>
    </row>
    <row r="2980" spans="1:47" x14ac:dyDescent="0.25">
      <c r="A2980" t="s">
        <v>31030</v>
      </c>
      <c r="B2980" s="214" t="s">
        <v>27230</v>
      </c>
      <c r="C2980" s="222">
        <v>45100</v>
      </c>
      <c r="D2980" s="213" t="s">
        <v>70</v>
      </c>
      <c r="E2980" s="213" t="s">
        <v>27231</v>
      </c>
      <c r="F2980" s="213" t="s">
        <v>72</v>
      </c>
      <c r="G2980" s="215">
        <v>4</v>
      </c>
      <c r="H2980" s="215">
        <v>219.6</v>
      </c>
      <c r="I2980" s="215">
        <v>11.83</v>
      </c>
      <c r="J2980" s="215">
        <v>-59.32</v>
      </c>
      <c r="K2980" s="215">
        <v>-11.83</v>
      </c>
      <c r="L2980" s="215" t="s">
        <v>51</v>
      </c>
      <c r="M2980" s="215">
        <v>160.28</v>
      </c>
      <c r="N2980" s="213" t="s">
        <v>72</v>
      </c>
      <c r="O2980" s="213" t="s">
        <v>177</v>
      </c>
      <c r="P2980" s="213" t="s">
        <v>25441</v>
      </c>
      <c r="Q2980" s="213" t="s">
        <v>25442</v>
      </c>
      <c r="R2980" s="213" t="s">
        <v>52</v>
      </c>
      <c r="S2980" s="215">
        <v>54.9</v>
      </c>
      <c r="T2980" s="215" t="s">
        <v>76</v>
      </c>
      <c r="U2980" s="213" t="s">
        <v>57</v>
      </c>
      <c r="V2980" s="213" t="s">
        <v>27232</v>
      </c>
      <c r="W2980" s="213" t="s">
        <v>27233</v>
      </c>
      <c r="X2980" s="213" t="s">
        <v>27234</v>
      </c>
      <c r="Y2980" s="213" t="s">
        <v>52</v>
      </c>
      <c r="Z2980" s="213" t="s">
        <v>27232</v>
      </c>
      <c r="AA2980" s="213" t="s">
        <v>27235</v>
      </c>
      <c r="AB2980" s="213" t="s">
        <v>27236</v>
      </c>
      <c r="AC2980" s="213" t="s">
        <v>27237</v>
      </c>
      <c r="AD2980" s="213" t="s">
        <v>82</v>
      </c>
      <c r="AE2980" s="213" t="s">
        <v>27238</v>
      </c>
      <c r="AF2980" s="213" t="s">
        <v>66</v>
      </c>
      <c r="AG2980" s="213" t="s">
        <v>67</v>
      </c>
      <c r="AH2980" s="213" t="s">
        <v>6958</v>
      </c>
      <c r="AI2980" s="213" t="s">
        <v>52</v>
      </c>
      <c r="AJ2980" s="213" t="s">
        <v>4026</v>
      </c>
      <c r="AK2980" s="213" t="s">
        <v>27239</v>
      </c>
      <c r="AL2980" s="213" t="s">
        <v>52</v>
      </c>
      <c r="AM2980" s="213" t="s">
        <v>52</v>
      </c>
      <c r="AN2980" s="213" t="s">
        <v>52</v>
      </c>
      <c r="AO2980" s="213" t="s">
        <v>52</v>
      </c>
      <c r="AP2980" s="213" t="s">
        <v>52</v>
      </c>
      <c r="AQ2980" s="213" t="s">
        <v>52</v>
      </c>
      <c r="AR2980" s="213" t="s">
        <v>52</v>
      </c>
      <c r="AS2980" s="213" t="s">
        <v>50</v>
      </c>
      <c r="AT2980" s="213" t="s">
        <v>51</v>
      </c>
      <c r="AU2980" s="213" t="s">
        <v>50</v>
      </c>
    </row>
    <row r="2981" spans="1:47" x14ac:dyDescent="0.25">
      <c r="A2981" t="s">
        <v>31030</v>
      </c>
      <c r="B2981" s="214" t="s">
        <v>27240</v>
      </c>
      <c r="C2981" s="222">
        <v>45100</v>
      </c>
      <c r="D2981" s="213" t="s">
        <v>89</v>
      </c>
      <c r="E2981" s="213" t="s">
        <v>3131</v>
      </c>
      <c r="F2981" s="213" t="s">
        <v>50</v>
      </c>
      <c r="G2981" s="215">
        <v>1</v>
      </c>
      <c r="H2981" s="215">
        <v>164.5</v>
      </c>
      <c r="I2981" s="215" t="s">
        <v>51</v>
      </c>
      <c r="J2981" s="215">
        <v>-19.739999999999998</v>
      </c>
      <c r="K2981" s="215">
        <v>-26.45</v>
      </c>
      <c r="L2981" s="215" t="s">
        <v>51</v>
      </c>
      <c r="M2981" s="215">
        <v>118.31</v>
      </c>
      <c r="N2981" s="213" t="s">
        <v>72</v>
      </c>
      <c r="O2981" s="213" t="s">
        <v>4171</v>
      </c>
      <c r="P2981" s="213" t="s">
        <v>25527</v>
      </c>
      <c r="Q2981" s="213" t="s">
        <v>25528</v>
      </c>
      <c r="R2981" s="213" t="s">
        <v>52</v>
      </c>
      <c r="S2981" s="215">
        <v>164.5</v>
      </c>
      <c r="T2981" s="215" t="s">
        <v>56</v>
      </c>
      <c r="U2981" s="213" t="s">
        <v>57</v>
      </c>
      <c r="V2981" s="213" t="s">
        <v>27241</v>
      </c>
      <c r="W2981" s="213" t="s">
        <v>27242</v>
      </c>
      <c r="X2981" s="213" t="s">
        <v>27243</v>
      </c>
      <c r="Y2981" s="213" t="s">
        <v>52</v>
      </c>
      <c r="Z2981" s="213" t="s">
        <v>27241</v>
      </c>
      <c r="AA2981" s="213" t="s">
        <v>27244</v>
      </c>
      <c r="AB2981" s="213" t="s">
        <v>27245</v>
      </c>
      <c r="AC2981" s="213" t="s">
        <v>1530</v>
      </c>
      <c r="AD2981" s="213" t="s">
        <v>64</v>
      </c>
      <c r="AE2981" s="213" t="s">
        <v>27246</v>
      </c>
      <c r="AF2981" s="213" t="s">
        <v>66</v>
      </c>
      <c r="AG2981" s="213" t="s">
        <v>67</v>
      </c>
      <c r="AH2981" s="213" t="s">
        <v>4433</v>
      </c>
      <c r="AI2981" s="213" t="s">
        <v>27247</v>
      </c>
      <c r="AJ2981" s="213" t="s">
        <v>68</v>
      </c>
      <c r="AK2981" s="213" t="s">
        <v>27248</v>
      </c>
      <c r="AL2981" s="213" t="s">
        <v>52</v>
      </c>
      <c r="AM2981" s="213" t="s">
        <v>52</v>
      </c>
      <c r="AN2981" s="213" t="s">
        <v>52</v>
      </c>
      <c r="AO2981" s="213" t="s">
        <v>52</v>
      </c>
      <c r="AP2981" s="213" t="s">
        <v>52</v>
      </c>
      <c r="AQ2981" s="213" t="s">
        <v>52</v>
      </c>
      <c r="AR2981" s="213" t="s">
        <v>52</v>
      </c>
      <c r="AS2981" s="213" t="s">
        <v>50</v>
      </c>
      <c r="AT2981" s="213" t="s">
        <v>51</v>
      </c>
      <c r="AU2981" s="213" t="s">
        <v>50</v>
      </c>
    </row>
    <row r="2982" spans="1:47" x14ac:dyDescent="0.25">
      <c r="A2982" t="s">
        <v>31030</v>
      </c>
      <c r="B2982" s="214" t="s">
        <v>27249</v>
      </c>
      <c r="C2982" s="222">
        <v>45100</v>
      </c>
      <c r="D2982" s="213" t="s">
        <v>89</v>
      </c>
      <c r="E2982" s="213" t="s">
        <v>4847</v>
      </c>
      <c r="F2982" s="213" t="s">
        <v>72</v>
      </c>
      <c r="G2982" s="215">
        <v>1</v>
      </c>
      <c r="H2982" s="215">
        <v>215.76</v>
      </c>
      <c r="I2982" s="215" t="s">
        <v>51</v>
      </c>
      <c r="J2982" s="215">
        <v>-36.68</v>
      </c>
      <c r="K2982" s="215">
        <v>-20.45</v>
      </c>
      <c r="L2982" s="215" t="s">
        <v>51</v>
      </c>
      <c r="M2982" s="215">
        <v>158.63</v>
      </c>
      <c r="N2982" s="213" t="s">
        <v>52</v>
      </c>
      <c r="O2982" s="213" t="s">
        <v>25961</v>
      </c>
      <c r="P2982" s="213" t="s">
        <v>25962</v>
      </c>
      <c r="Q2982" s="213" t="s">
        <v>25963</v>
      </c>
      <c r="R2982" s="213" t="s">
        <v>52</v>
      </c>
      <c r="S2982" s="215">
        <v>215.76</v>
      </c>
      <c r="T2982" s="215" t="s">
        <v>76</v>
      </c>
      <c r="U2982" s="213" t="s">
        <v>57</v>
      </c>
      <c r="V2982" s="213" t="s">
        <v>27250</v>
      </c>
      <c r="W2982" s="213" t="s">
        <v>27251</v>
      </c>
      <c r="X2982" s="213" t="s">
        <v>27252</v>
      </c>
      <c r="Y2982" s="213" t="s">
        <v>52</v>
      </c>
      <c r="Z2982" s="213" t="s">
        <v>27250</v>
      </c>
      <c r="AA2982" s="213" t="s">
        <v>27253</v>
      </c>
      <c r="AB2982" s="213" t="s">
        <v>27254</v>
      </c>
      <c r="AC2982" s="213" t="s">
        <v>27255</v>
      </c>
      <c r="AD2982" s="213" t="s">
        <v>715</v>
      </c>
      <c r="AE2982" s="213" t="s">
        <v>27256</v>
      </c>
      <c r="AF2982" s="213" t="s">
        <v>66</v>
      </c>
      <c r="AG2982" s="213" t="s">
        <v>67</v>
      </c>
      <c r="AH2982" s="213" t="s">
        <v>27257</v>
      </c>
      <c r="AI2982" s="213" t="s">
        <v>6901</v>
      </c>
      <c r="AJ2982" s="213" t="s">
        <v>68</v>
      </c>
      <c r="AK2982" s="213" t="s">
        <v>27258</v>
      </c>
      <c r="AL2982" s="213" t="s">
        <v>52</v>
      </c>
      <c r="AM2982" s="213" t="s">
        <v>52</v>
      </c>
      <c r="AN2982" s="213" t="s">
        <v>52</v>
      </c>
      <c r="AO2982" s="213" t="s">
        <v>52</v>
      </c>
      <c r="AP2982" s="213" t="s">
        <v>52</v>
      </c>
      <c r="AQ2982" s="213" t="s">
        <v>52</v>
      </c>
      <c r="AR2982" s="213" t="s">
        <v>52</v>
      </c>
      <c r="AS2982" s="213" t="s">
        <v>50</v>
      </c>
      <c r="AT2982" s="213" t="s">
        <v>51</v>
      </c>
      <c r="AU2982" s="213" t="s">
        <v>50</v>
      </c>
    </row>
    <row r="2983" spans="1:47" x14ac:dyDescent="0.25">
      <c r="A2983" t="s">
        <v>31030</v>
      </c>
      <c r="B2983" s="214" t="s">
        <v>27259</v>
      </c>
      <c r="C2983" s="222">
        <v>45100</v>
      </c>
      <c r="D2983" s="213" t="s">
        <v>89</v>
      </c>
      <c r="E2983" s="213" t="s">
        <v>4847</v>
      </c>
      <c r="F2983" s="213" t="s">
        <v>50</v>
      </c>
      <c r="G2983" s="215">
        <v>1</v>
      </c>
      <c r="H2983" s="215">
        <v>54.9</v>
      </c>
      <c r="I2983" s="215">
        <v>25.92</v>
      </c>
      <c r="J2983" s="215">
        <v>-14.83</v>
      </c>
      <c r="K2983" s="215">
        <v>-25.92</v>
      </c>
      <c r="L2983" s="215" t="s">
        <v>51</v>
      </c>
      <c r="M2983" s="215">
        <v>40.07</v>
      </c>
      <c r="N2983" s="213" t="s">
        <v>72</v>
      </c>
      <c r="O2983" s="213" t="s">
        <v>177</v>
      </c>
      <c r="P2983" s="213" t="s">
        <v>25441</v>
      </c>
      <c r="Q2983" s="213" t="s">
        <v>25442</v>
      </c>
      <c r="R2983" s="213" t="s">
        <v>52</v>
      </c>
      <c r="S2983" s="215">
        <v>54.9</v>
      </c>
      <c r="T2983" s="215" t="s">
        <v>76</v>
      </c>
      <c r="U2983" s="213" t="s">
        <v>57</v>
      </c>
      <c r="V2983" s="213" t="s">
        <v>27260</v>
      </c>
      <c r="W2983" s="213" t="s">
        <v>27261</v>
      </c>
      <c r="X2983" s="213" t="s">
        <v>27262</v>
      </c>
      <c r="Y2983" s="213" t="s">
        <v>52</v>
      </c>
      <c r="Z2983" s="213" t="s">
        <v>27260</v>
      </c>
      <c r="AA2983" s="213" t="s">
        <v>27263</v>
      </c>
      <c r="AB2983" s="213" t="s">
        <v>27264</v>
      </c>
      <c r="AC2983" s="213" t="s">
        <v>27265</v>
      </c>
      <c r="AD2983" s="213" t="s">
        <v>558</v>
      </c>
      <c r="AE2983" s="213" t="s">
        <v>27266</v>
      </c>
      <c r="AF2983" s="213" t="s">
        <v>66</v>
      </c>
      <c r="AG2983" s="213" t="s">
        <v>67</v>
      </c>
      <c r="AH2983" s="213" t="s">
        <v>27267</v>
      </c>
      <c r="AI2983" s="213" t="s">
        <v>27268</v>
      </c>
      <c r="AJ2983" s="213" t="s">
        <v>68</v>
      </c>
      <c r="AK2983" s="213" t="s">
        <v>27269</v>
      </c>
      <c r="AL2983" s="213" t="s">
        <v>52</v>
      </c>
      <c r="AM2983" s="213" t="s">
        <v>52</v>
      </c>
      <c r="AN2983" s="213" t="s">
        <v>52</v>
      </c>
      <c r="AO2983" s="213" t="s">
        <v>52</v>
      </c>
      <c r="AP2983" s="213" t="s">
        <v>52</v>
      </c>
      <c r="AQ2983" s="213" t="s">
        <v>52</v>
      </c>
      <c r="AR2983" s="213" t="s">
        <v>52</v>
      </c>
      <c r="AS2983" s="213" t="s">
        <v>50</v>
      </c>
      <c r="AT2983" s="213" t="s">
        <v>51</v>
      </c>
      <c r="AU2983" s="213" t="s">
        <v>50</v>
      </c>
    </row>
    <row r="2984" spans="1:47" x14ac:dyDescent="0.25">
      <c r="A2984" t="s">
        <v>31030</v>
      </c>
      <c r="B2984" s="214" t="s">
        <v>27270</v>
      </c>
      <c r="C2984" s="222">
        <v>45100</v>
      </c>
      <c r="D2984" s="213" t="s">
        <v>89</v>
      </c>
      <c r="E2984" s="213" t="s">
        <v>4847</v>
      </c>
      <c r="F2984" s="213" t="s">
        <v>50</v>
      </c>
      <c r="G2984" s="215">
        <v>1</v>
      </c>
      <c r="H2984" s="215">
        <v>215.76</v>
      </c>
      <c r="I2984" s="215" t="s">
        <v>51</v>
      </c>
      <c r="J2984" s="215">
        <v>-36.68</v>
      </c>
      <c r="K2984" s="215">
        <v>-20.45</v>
      </c>
      <c r="L2984" s="215" t="s">
        <v>51</v>
      </c>
      <c r="M2984" s="215">
        <v>158.63</v>
      </c>
      <c r="N2984" s="213" t="s">
        <v>52</v>
      </c>
      <c r="O2984" s="213" t="s">
        <v>25961</v>
      </c>
      <c r="P2984" s="213" t="s">
        <v>25962</v>
      </c>
      <c r="Q2984" s="213" t="s">
        <v>25963</v>
      </c>
      <c r="R2984" s="213" t="s">
        <v>52</v>
      </c>
      <c r="S2984" s="215">
        <v>215.76</v>
      </c>
      <c r="T2984" s="215" t="s">
        <v>76</v>
      </c>
      <c r="U2984" s="213" t="s">
        <v>57</v>
      </c>
      <c r="V2984" s="213" t="s">
        <v>27271</v>
      </c>
      <c r="W2984" s="213" t="s">
        <v>27272</v>
      </c>
      <c r="X2984" s="213" t="s">
        <v>27273</v>
      </c>
      <c r="Y2984" s="213" t="s">
        <v>52</v>
      </c>
      <c r="Z2984" s="213" t="s">
        <v>27271</v>
      </c>
      <c r="AA2984" s="213" t="s">
        <v>27274</v>
      </c>
      <c r="AB2984" s="213" t="s">
        <v>27275</v>
      </c>
      <c r="AC2984" s="213" t="s">
        <v>19941</v>
      </c>
      <c r="AD2984" s="213" t="s">
        <v>352</v>
      </c>
      <c r="AE2984" s="213" t="s">
        <v>27276</v>
      </c>
      <c r="AF2984" s="213" t="s">
        <v>66</v>
      </c>
      <c r="AG2984" s="213" t="s">
        <v>67</v>
      </c>
      <c r="AH2984" s="213" t="s">
        <v>6505</v>
      </c>
      <c r="AI2984" s="213" t="s">
        <v>27277</v>
      </c>
      <c r="AJ2984" s="213" t="s">
        <v>68</v>
      </c>
      <c r="AK2984" s="213" t="s">
        <v>27278</v>
      </c>
      <c r="AL2984" s="213" t="s">
        <v>52</v>
      </c>
      <c r="AM2984" s="213" t="s">
        <v>52</v>
      </c>
      <c r="AN2984" s="213" t="s">
        <v>52</v>
      </c>
      <c r="AO2984" s="213" t="s">
        <v>52</v>
      </c>
      <c r="AP2984" s="213" t="s">
        <v>52</v>
      </c>
      <c r="AQ2984" s="213" t="s">
        <v>52</v>
      </c>
      <c r="AR2984" s="213" t="s">
        <v>52</v>
      </c>
      <c r="AS2984" s="213" t="s">
        <v>50</v>
      </c>
      <c r="AT2984" s="213" t="s">
        <v>51</v>
      </c>
      <c r="AU2984" s="213" t="s">
        <v>50</v>
      </c>
    </row>
    <row r="2985" spans="1:47" x14ac:dyDescent="0.25">
      <c r="A2985" t="s">
        <v>31030</v>
      </c>
      <c r="B2985" s="214" t="s">
        <v>27279</v>
      </c>
      <c r="C2985" s="222">
        <v>45100</v>
      </c>
      <c r="D2985" s="213" t="s">
        <v>89</v>
      </c>
      <c r="E2985" s="213" t="s">
        <v>3131</v>
      </c>
      <c r="F2985" s="213" t="s">
        <v>50</v>
      </c>
      <c r="G2985" s="215">
        <v>1</v>
      </c>
      <c r="H2985" s="215">
        <v>275</v>
      </c>
      <c r="I2985" s="215">
        <v>12.75</v>
      </c>
      <c r="J2985" s="215">
        <v>-33</v>
      </c>
      <c r="K2985" s="215">
        <v>-39.200000000000003</v>
      </c>
      <c r="L2985" s="215" t="s">
        <v>51</v>
      </c>
      <c r="M2985" s="215">
        <v>215.55</v>
      </c>
      <c r="N2985" s="213" t="s">
        <v>52</v>
      </c>
      <c r="O2985" s="213" t="s">
        <v>27280</v>
      </c>
      <c r="P2985" s="213" t="s">
        <v>27281</v>
      </c>
      <c r="Q2985" s="213" t="s">
        <v>27282</v>
      </c>
      <c r="R2985" s="213" t="s">
        <v>52</v>
      </c>
      <c r="S2985" s="215">
        <v>275</v>
      </c>
      <c r="T2985" s="215" t="s">
        <v>56</v>
      </c>
      <c r="U2985" s="213" t="s">
        <v>57</v>
      </c>
      <c r="V2985" s="213" t="s">
        <v>27283</v>
      </c>
      <c r="W2985" s="213" t="s">
        <v>27284</v>
      </c>
      <c r="X2985" s="213" t="s">
        <v>27285</v>
      </c>
      <c r="Y2985" s="213" t="s">
        <v>52</v>
      </c>
      <c r="Z2985" s="213" t="s">
        <v>27283</v>
      </c>
      <c r="AA2985" s="213" t="s">
        <v>27286</v>
      </c>
      <c r="AB2985" s="213" t="s">
        <v>27287</v>
      </c>
      <c r="AC2985" s="213" t="s">
        <v>16185</v>
      </c>
      <c r="AD2985" s="213" t="s">
        <v>206</v>
      </c>
      <c r="AE2985" s="213" t="s">
        <v>27288</v>
      </c>
      <c r="AF2985" s="213" t="s">
        <v>66</v>
      </c>
      <c r="AG2985" s="213" t="s">
        <v>67</v>
      </c>
      <c r="AH2985" s="213" t="s">
        <v>7025</v>
      </c>
      <c r="AI2985" s="213" t="s">
        <v>27289</v>
      </c>
      <c r="AJ2985" s="213" t="s">
        <v>68</v>
      </c>
      <c r="AK2985" s="213" t="s">
        <v>27290</v>
      </c>
      <c r="AL2985" s="213" t="s">
        <v>52</v>
      </c>
      <c r="AM2985" s="213" t="s">
        <v>52</v>
      </c>
      <c r="AN2985" s="213" t="s">
        <v>52</v>
      </c>
      <c r="AO2985" s="213" t="s">
        <v>52</v>
      </c>
      <c r="AP2985" s="213" t="s">
        <v>52</v>
      </c>
      <c r="AQ2985" s="213" t="s">
        <v>52</v>
      </c>
      <c r="AR2985" s="213" t="s">
        <v>52</v>
      </c>
      <c r="AS2985" s="213" t="s">
        <v>50</v>
      </c>
      <c r="AT2985" s="213" t="s">
        <v>51</v>
      </c>
      <c r="AU2985" s="213" t="s">
        <v>50</v>
      </c>
    </row>
    <row r="2986" spans="1:47" x14ac:dyDescent="0.25">
      <c r="A2986" t="s">
        <v>31030</v>
      </c>
      <c r="B2986" s="214" t="s">
        <v>27291</v>
      </c>
      <c r="C2986" s="222">
        <v>45100</v>
      </c>
      <c r="D2986" s="213" t="s">
        <v>820</v>
      </c>
      <c r="E2986" s="213" t="s">
        <v>821</v>
      </c>
      <c r="F2986" s="213" t="s">
        <v>72</v>
      </c>
      <c r="G2986" s="215">
        <v>1</v>
      </c>
      <c r="H2986" s="215">
        <v>201.25</v>
      </c>
      <c r="I2986" s="215" t="s">
        <v>51</v>
      </c>
      <c r="J2986" s="215">
        <v>-34.21</v>
      </c>
      <c r="K2986" s="215">
        <v>-38.950000000000003</v>
      </c>
      <c r="L2986" s="215" t="s">
        <v>51</v>
      </c>
      <c r="M2986" s="215">
        <v>128.09</v>
      </c>
      <c r="N2986" s="213" t="s">
        <v>72</v>
      </c>
      <c r="O2986" s="213" t="s">
        <v>12129</v>
      </c>
      <c r="P2986" s="213" t="s">
        <v>27292</v>
      </c>
      <c r="Q2986" s="213" t="s">
        <v>27293</v>
      </c>
      <c r="R2986" s="213" t="s">
        <v>52</v>
      </c>
      <c r="S2986" s="215">
        <v>201.25</v>
      </c>
      <c r="T2986" s="215" t="s">
        <v>76</v>
      </c>
      <c r="U2986" s="213" t="s">
        <v>57</v>
      </c>
      <c r="V2986" s="213" t="s">
        <v>27294</v>
      </c>
      <c r="W2986" s="213" t="s">
        <v>27295</v>
      </c>
      <c r="X2986" s="213" t="s">
        <v>27296</v>
      </c>
      <c r="Y2986" s="213" t="s">
        <v>52</v>
      </c>
      <c r="Z2986" s="213" t="s">
        <v>27294</v>
      </c>
      <c r="AA2986" s="213" t="s">
        <v>27297</v>
      </c>
      <c r="AB2986" s="213" t="s">
        <v>25836</v>
      </c>
      <c r="AC2986" s="213" t="s">
        <v>64</v>
      </c>
      <c r="AD2986" s="213" t="s">
        <v>64</v>
      </c>
      <c r="AE2986" s="213" t="s">
        <v>827</v>
      </c>
      <c r="AF2986" s="213" t="s">
        <v>66</v>
      </c>
      <c r="AG2986" s="213" t="s">
        <v>67</v>
      </c>
      <c r="AH2986" s="213" t="s">
        <v>52</v>
      </c>
      <c r="AI2986" s="213" t="s">
        <v>52</v>
      </c>
      <c r="AJ2986" s="213" t="s">
        <v>68</v>
      </c>
      <c r="AK2986" s="213" t="s">
        <v>52</v>
      </c>
      <c r="AL2986" s="213" t="s">
        <v>52</v>
      </c>
      <c r="AM2986" s="213" t="s">
        <v>52</v>
      </c>
      <c r="AN2986" s="213" t="s">
        <v>52</v>
      </c>
      <c r="AO2986" s="213" t="s">
        <v>52</v>
      </c>
      <c r="AP2986" s="213" t="s">
        <v>52</v>
      </c>
      <c r="AQ2986" s="213" t="s">
        <v>52</v>
      </c>
      <c r="AR2986" s="213" t="s">
        <v>52</v>
      </c>
      <c r="AS2986" s="214" t="s">
        <v>72</v>
      </c>
      <c r="AT2986" s="213" t="s">
        <v>51</v>
      </c>
      <c r="AU2986" s="213" t="s">
        <v>50</v>
      </c>
    </row>
    <row r="2987" spans="1:47" x14ac:dyDescent="0.25">
      <c r="A2987" t="s">
        <v>31030</v>
      </c>
      <c r="B2987" s="214" t="s">
        <v>27298</v>
      </c>
      <c r="C2987" s="222">
        <v>45100</v>
      </c>
      <c r="D2987" s="213" t="s">
        <v>89</v>
      </c>
      <c r="E2987" s="213" t="s">
        <v>4054</v>
      </c>
      <c r="F2987" s="213" t="s">
        <v>72</v>
      </c>
      <c r="G2987" s="215">
        <v>1</v>
      </c>
      <c r="H2987" s="215">
        <v>199.36</v>
      </c>
      <c r="I2987" s="215" t="s">
        <v>51</v>
      </c>
      <c r="J2987" s="215">
        <v>-23.92</v>
      </c>
      <c r="K2987" s="215">
        <v>-20.45</v>
      </c>
      <c r="L2987" s="215" t="s">
        <v>51</v>
      </c>
      <c r="M2987" s="215">
        <v>154.99</v>
      </c>
      <c r="N2987" s="213" t="s">
        <v>72</v>
      </c>
      <c r="O2987" s="213" t="s">
        <v>25961</v>
      </c>
      <c r="P2987" s="213" t="s">
        <v>27112</v>
      </c>
      <c r="Q2987" s="213" t="s">
        <v>27113</v>
      </c>
      <c r="R2987" s="213" t="s">
        <v>52</v>
      </c>
      <c r="S2987" s="215">
        <v>199.36</v>
      </c>
      <c r="T2987" s="215" t="s">
        <v>56</v>
      </c>
      <c r="U2987" s="213" t="s">
        <v>57</v>
      </c>
      <c r="V2987" s="213" t="s">
        <v>27299</v>
      </c>
      <c r="W2987" s="213" t="s">
        <v>27300</v>
      </c>
      <c r="X2987" s="213" t="s">
        <v>27301</v>
      </c>
      <c r="Y2987" s="213" t="s">
        <v>52</v>
      </c>
      <c r="Z2987" s="213" t="s">
        <v>27299</v>
      </c>
      <c r="AA2987" s="213" t="s">
        <v>27302</v>
      </c>
      <c r="AB2987" s="213" t="s">
        <v>27303</v>
      </c>
      <c r="AC2987" s="213" t="s">
        <v>27304</v>
      </c>
      <c r="AD2987" s="213" t="s">
        <v>715</v>
      </c>
      <c r="AE2987" s="213" t="s">
        <v>27305</v>
      </c>
      <c r="AF2987" s="213" t="s">
        <v>66</v>
      </c>
      <c r="AG2987" s="213" t="s">
        <v>67</v>
      </c>
      <c r="AH2987" s="213" t="s">
        <v>27306</v>
      </c>
      <c r="AI2987" s="213" t="s">
        <v>27307</v>
      </c>
      <c r="AJ2987" s="213" t="s">
        <v>68</v>
      </c>
      <c r="AK2987" s="213" t="s">
        <v>27308</v>
      </c>
      <c r="AL2987" s="213" t="s">
        <v>52</v>
      </c>
      <c r="AM2987" s="213" t="s">
        <v>52</v>
      </c>
      <c r="AN2987" s="213" t="s">
        <v>52</v>
      </c>
      <c r="AO2987" s="213" t="s">
        <v>52</v>
      </c>
      <c r="AP2987" s="213" t="s">
        <v>52</v>
      </c>
      <c r="AQ2987" s="213" t="s">
        <v>52</v>
      </c>
      <c r="AR2987" s="213" t="s">
        <v>52</v>
      </c>
      <c r="AS2987" s="213" t="s">
        <v>50</v>
      </c>
      <c r="AT2987" s="213" t="s">
        <v>51</v>
      </c>
      <c r="AU2987" s="213" t="s">
        <v>50</v>
      </c>
    </row>
    <row r="2988" spans="1:47" x14ac:dyDescent="0.25">
      <c r="A2988" t="s">
        <v>31030</v>
      </c>
      <c r="B2988" s="214" t="s">
        <v>27309</v>
      </c>
      <c r="C2988" s="222">
        <v>45099</v>
      </c>
      <c r="D2988" s="213" t="s">
        <v>89</v>
      </c>
      <c r="E2988" s="213" t="s">
        <v>3131</v>
      </c>
      <c r="F2988" s="213" t="s">
        <v>72</v>
      </c>
      <c r="G2988" s="215">
        <v>1</v>
      </c>
      <c r="H2988" s="215">
        <v>87.19</v>
      </c>
      <c r="I2988" s="215">
        <v>27.87</v>
      </c>
      <c r="J2988" s="215">
        <v>-14.82</v>
      </c>
      <c r="K2988" s="215">
        <v>-48.32</v>
      </c>
      <c r="L2988" s="215" t="s">
        <v>51</v>
      </c>
      <c r="M2988" s="215">
        <v>51.92</v>
      </c>
      <c r="N2988" s="213" t="s">
        <v>52</v>
      </c>
      <c r="O2988" s="213" t="s">
        <v>25949</v>
      </c>
      <c r="P2988" s="213" t="s">
        <v>27310</v>
      </c>
      <c r="Q2988" s="213" t="s">
        <v>27311</v>
      </c>
      <c r="R2988" s="213" t="s">
        <v>52</v>
      </c>
      <c r="S2988" s="215">
        <v>87.19</v>
      </c>
      <c r="T2988" s="215" t="s">
        <v>76</v>
      </c>
      <c r="U2988" s="213" t="s">
        <v>57</v>
      </c>
      <c r="V2988" s="213" t="s">
        <v>27312</v>
      </c>
      <c r="W2988" s="213" t="s">
        <v>27313</v>
      </c>
      <c r="X2988" s="213" t="s">
        <v>27314</v>
      </c>
      <c r="Y2988" s="213" t="s">
        <v>52</v>
      </c>
      <c r="Z2988" s="213" t="s">
        <v>27312</v>
      </c>
      <c r="AA2988" s="213" t="s">
        <v>27315</v>
      </c>
      <c r="AB2988" s="213" t="s">
        <v>27316</v>
      </c>
      <c r="AC2988" s="213" t="s">
        <v>701</v>
      </c>
      <c r="AD2988" s="213" t="s">
        <v>702</v>
      </c>
      <c r="AE2988" s="213" t="s">
        <v>27317</v>
      </c>
      <c r="AF2988" s="213" t="s">
        <v>66</v>
      </c>
      <c r="AG2988" s="213" t="s">
        <v>67</v>
      </c>
      <c r="AH2988" s="213" t="s">
        <v>7090</v>
      </c>
      <c r="AI2988" s="213" t="s">
        <v>27318</v>
      </c>
      <c r="AJ2988" s="213" t="s">
        <v>68</v>
      </c>
      <c r="AK2988" s="213" t="s">
        <v>27319</v>
      </c>
      <c r="AL2988" s="213" t="s">
        <v>52</v>
      </c>
      <c r="AM2988" s="213" t="s">
        <v>52</v>
      </c>
      <c r="AN2988" s="213" t="s">
        <v>52</v>
      </c>
      <c r="AO2988" s="213" t="s">
        <v>52</v>
      </c>
      <c r="AP2988" s="213" t="s">
        <v>52</v>
      </c>
      <c r="AQ2988" s="213" t="s">
        <v>52</v>
      </c>
      <c r="AR2988" s="213" t="s">
        <v>52</v>
      </c>
      <c r="AS2988" s="213" t="s">
        <v>50</v>
      </c>
      <c r="AT2988" s="213" t="s">
        <v>51</v>
      </c>
      <c r="AU2988" s="213" t="s">
        <v>50</v>
      </c>
    </row>
    <row r="2989" spans="1:47" x14ac:dyDescent="0.25">
      <c r="A2989" t="s">
        <v>31030</v>
      </c>
      <c r="B2989" s="214" t="s">
        <v>27320</v>
      </c>
      <c r="C2989" s="222">
        <v>45099</v>
      </c>
      <c r="D2989" s="213" t="s">
        <v>89</v>
      </c>
      <c r="E2989" s="213" t="s">
        <v>6683</v>
      </c>
      <c r="F2989" s="213" t="s">
        <v>50</v>
      </c>
      <c r="G2989" s="215">
        <v>1</v>
      </c>
      <c r="H2989" s="215">
        <v>67.22</v>
      </c>
      <c r="I2989" s="215">
        <v>15.9</v>
      </c>
      <c r="J2989" s="215">
        <v>-13.57</v>
      </c>
      <c r="K2989" s="215" t="s">
        <v>51</v>
      </c>
      <c r="L2989" s="215" t="s">
        <v>51</v>
      </c>
      <c r="M2989" s="215">
        <v>69.55</v>
      </c>
      <c r="N2989" s="213" t="s">
        <v>72</v>
      </c>
      <c r="O2989" s="213" t="s">
        <v>25517</v>
      </c>
      <c r="P2989" s="213" t="s">
        <v>27321</v>
      </c>
      <c r="Q2989" s="213" t="s">
        <v>25858</v>
      </c>
      <c r="R2989" s="213" t="s">
        <v>52</v>
      </c>
      <c r="S2989" s="215">
        <v>67.22</v>
      </c>
      <c r="T2989" s="215" t="s">
        <v>56</v>
      </c>
      <c r="U2989" s="213" t="s">
        <v>57</v>
      </c>
      <c r="V2989" s="213" t="s">
        <v>27322</v>
      </c>
      <c r="W2989" s="213" t="s">
        <v>27323</v>
      </c>
      <c r="X2989" s="213" t="s">
        <v>27324</v>
      </c>
      <c r="Y2989" s="213" t="s">
        <v>52</v>
      </c>
      <c r="Z2989" s="213" t="s">
        <v>27322</v>
      </c>
      <c r="AA2989" s="213" t="s">
        <v>27325</v>
      </c>
      <c r="AB2989" s="213" t="s">
        <v>27326</v>
      </c>
      <c r="AC2989" s="213" t="s">
        <v>64</v>
      </c>
      <c r="AD2989" s="213" t="s">
        <v>64</v>
      </c>
      <c r="AE2989" s="213" t="s">
        <v>27327</v>
      </c>
      <c r="AF2989" s="213" t="s">
        <v>66</v>
      </c>
      <c r="AG2989" s="213" t="s">
        <v>784</v>
      </c>
      <c r="AH2989" s="213" t="s">
        <v>27328</v>
      </c>
      <c r="AI2989" s="213" t="s">
        <v>6514</v>
      </c>
      <c r="AJ2989" s="213" t="s">
        <v>13674</v>
      </c>
      <c r="AK2989" s="213" t="s">
        <v>27329</v>
      </c>
      <c r="AL2989" s="213" t="s">
        <v>52</v>
      </c>
      <c r="AM2989" s="213" t="s">
        <v>52</v>
      </c>
      <c r="AN2989" s="213" t="s">
        <v>52</v>
      </c>
      <c r="AO2989" s="213" t="s">
        <v>52</v>
      </c>
      <c r="AP2989" s="213" t="s">
        <v>52</v>
      </c>
      <c r="AQ2989" s="213" t="s">
        <v>52</v>
      </c>
      <c r="AR2989" s="213" t="s">
        <v>52</v>
      </c>
      <c r="AS2989" s="213" t="s">
        <v>50</v>
      </c>
      <c r="AT2989" s="213" t="s">
        <v>51</v>
      </c>
      <c r="AU2989" s="213" t="s">
        <v>50</v>
      </c>
    </row>
    <row r="2990" spans="1:47" x14ac:dyDescent="0.25">
      <c r="A2990" t="s">
        <v>31030</v>
      </c>
      <c r="B2990" s="214" t="s">
        <v>27330</v>
      </c>
      <c r="C2990" s="222">
        <v>45099</v>
      </c>
      <c r="D2990" s="213" t="s">
        <v>820</v>
      </c>
      <c r="E2990" s="213" t="s">
        <v>821</v>
      </c>
      <c r="F2990" s="213" t="s">
        <v>72</v>
      </c>
      <c r="G2990" s="215">
        <v>1</v>
      </c>
      <c r="H2990" s="215">
        <v>133.46</v>
      </c>
      <c r="I2990" s="215" t="s">
        <v>51</v>
      </c>
      <c r="J2990" s="215">
        <v>-16.02</v>
      </c>
      <c r="K2990" s="215">
        <v>-20.45</v>
      </c>
      <c r="L2990" s="215" t="s">
        <v>51</v>
      </c>
      <c r="M2990" s="215">
        <v>96.99</v>
      </c>
      <c r="N2990" s="213" t="s">
        <v>72</v>
      </c>
      <c r="O2990" s="213" t="s">
        <v>25594</v>
      </c>
      <c r="P2990" s="213" t="s">
        <v>25626</v>
      </c>
      <c r="Q2990" s="213" t="s">
        <v>25627</v>
      </c>
      <c r="R2990" s="213" t="s">
        <v>52</v>
      </c>
      <c r="S2990" s="215">
        <v>133.46</v>
      </c>
      <c r="T2990" s="215" t="s">
        <v>56</v>
      </c>
      <c r="U2990" s="213" t="s">
        <v>57</v>
      </c>
      <c r="V2990" s="213" t="s">
        <v>27331</v>
      </c>
      <c r="W2990" s="213" t="s">
        <v>27332</v>
      </c>
      <c r="X2990" s="213" t="s">
        <v>27333</v>
      </c>
      <c r="Y2990" s="213" t="s">
        <v>52</v>
      </c>
      <c r="Z2990" s="213" t="s">
        <v>27331</v>
      </c>
      <c r="AA2990" s="213" t="s">
        <v>27334</v>
      </c>
      <c r="AB2990" s="213" t="s">
        <v>25836</v>
      </c>
      <c r="AC2990" s="213" t="s">
        <v>64</v>
      </c>
      <c r="AD2990" s="213" t="s">
        <v>64</v>
      </c>
      <c r="AE2990" s="213" t="s">
        <v>827</v>
      </c>
      <c r="AF2990" s="213" t="s">
        <v>66</v>
      </c>
      <c r="AG2990" s="213" t="s">
        <v>67</v>
      </c>
      <c r="AH2990" s="213" t="s">
        <v>52</v>
      </c>
      <c r="AI2990" s="213" t="s">
        <v>52</v>
      </c>
      <c r="AJ2990" s="213" t="s">
        <v>68</v>
      </c>
      <c r="AK2990" s="213" t="s">
        <v>52</v>
      </c>
      <c r="AL2990" s="213" t="s">
        <v>52</v>
      </c>
      <c r="AM2990" s="213" t="s">
        <v>52</v>
      </c>
      <c r="AN2990" s="213" t="s">
        <v>52</v>
      </c>
      <c r="AO2990" s="213" t="s">
        <v>52</v>
      </c>
      <c r="AP2990" s="213" t="s">
        <v>52</v>
      </c>
      <c r="AQ2990" s="213" t="s">
        <v>52</v>
      </c>
      <c r="AR2990" s="213" t="s">
        <v>52</v>
      </c>
      <c r="AS2990" s="214" t="s">
        <v>72</v>
      </c>
      <c r="AT2990" s="213" t="s">
        <v>51</v>
      </c>
      <c r="AU2990" s="213" t="s">
        <v>50</v>
      </c>
    </row>
    <row r="2991" spans="1:47" x14ac:dyDescent="0.25">
      <c r="A2991" t="s">
        <v>31030</v>
      </c>
      <c r="B2991" s="214" t="s">
        <v>27335</v>
      </c>
      <c r="C2991" s="222">
        <v>45099</v>
      </c>
      <c r="D2991" s="213" t="s">
        <v>89</v>
      </c>
      <c r="E2991" s="213" t="s">
        <v>6213</v>
      </c>
      <c r="F2991" s="213" t="s">
        <v>50</v>
      </c>
      <c r="G2991" s="215">
        <v>1</v>
      </c>
      <c r="H2991" s="215">
        <v>169.99</v>
      </c>
      <c r="I2991" s="215" t="s">
        <v>51</v>
      </c>
      <c r="J2991" s="215">
        <v>-14.83</v>
      </c>
      <c r="K2991" s="215">
        <v>-38.950000000000003</v>
      </c>
      <c r="L2991" s="215" t="s">
        <v>51</v>
      </c>
      <c r="M2991" s="215">
        <v>116.21</v>
      </c>
      <c r="N2991" s="213" t="s">
        <v>52</v>
      </c>
      <c r="O2991" s="213" t="s">
        <v>25810</v>
      </c>
      <c r="P2991" s="213" t="s">
        <v>25811</v>
      </c>
      <c r="Q2991" s="213" t="s">
        <v>25812</v>
      </c>
      <c r="R2991" s="213" t="s">
        <v>52</v>
      </c>
      <c r="S2991" s="215">
        <v>169.99</v>
      </c>
      <c r="T2991" s="215" t="s">
        <v>76</v>
      </c>
      <c r="U2991" s="213" t="s">
        <v>57</v>
      </c>
      <c r="V2991" s="213" t="s">
        <v>27336</v>
      </c>
      <c r="W2991" s="213" t="s">
        <v>27337</v>
      </c>
      <c r="X2991" s="213" t="s">
        <v>27338</v>
      </c>
      <c r="Y2991" s="213" t="s">
        <v>52</v>
      </c>
      <c r="Z2991" s="213" t="s">
        <v>27336</v>
      </c>
      <c r="AA2991" s="213" t="s">
        <v>27339</v>
      </c>
      <c r="AB2991" s="213" t="s">
        <v>27340</v>
      </c>
      <c r="AC2991" s="213" t="s">
        <v>963</v>
      </c>
      <c r="AD2991" s="213" t="s">
        <v>333</v>
      </c>
      <c r="AE2991" s="213" t="s">
        <v>27341</v>
      </c>
      <c r="AF2991" s="213" t="s">
        <v>66</v>
      </c>
      <c r="AG2991" s="213" t="s">
        <v>67</v>
      </c>
      <c r="AH2991" s="213" t="s">
        <v>7036</v>
      </c>
      <c r="AI2991" s="213" t="s">
        <v>27342</v>
      </c>
      <c r="AJ2991" s="213" t="s">
        <v>68</v>
      </c>
      <c r="AK2991" s="213" t="s">
        <v>27343</v>
      </c>
      <c r="AL2991" s="213" t="s">
        <v>52</v>
      </c>
      <c r="AM2991" s="213" t="s">
        <v>52</v>
      </c>
      <c r="AN2991" s="213" t="s">
        <v>52</v>
      </c>
      <c r="AO2991" s="213" t="s">
        <v>52</v>
      </c>
      <c r="AP2991" s="213" t="s">
        <v>52</v>
      </c>
      <c r="AQ2991" s="213" t="s">
        <v>52</v>
      </c>
      <c r="AR2991" s="213" t="s">
        <v>52</v>
      </c>
      <c r="AS2991" s="213" t="s">
        <v>50</v>
      </c>
      <c r="AT2991" s="213" t="s">
        <v>51</v>
      </c>
      <c r="AU2991" s="213" t="s">
        <v>50</v>
      </c>
    </row>
    <row r="2992" spans="1:47" x14ac:dyDescent="0.25">
      <c r="A2992" t="s">
        <v>31030</v>
      </c>
      <c r="B2992" s="214" t="s">
        <v>27344</v>
      </c>
      <c r="C2992" s="222">
        <v>45099</v>
      </c>
      <c r="D2992" s="213" t="s">
        <v>89</v>
      </c>
      <c r="E2992" s="213" t="s">
        <v>6213</v>
      </c>
      <c r="F2992" s="213" t="s">
        <v>50</v>
      </c>
      <c r="G2992" s="215">
        <v>1</v>
      </c>
      <c r="H2992" s="215">
        <v>54.9</v>
      </c>
      <c r="I2992" s="215">
        <v>25.92</v>
      </c>
      <c r="J2992" s="215">
        <v>-14.83</v>
      </c>
      <c r="K2992" s="215">
        <v>-25.92</v>
      </c>
      <c r="L2992" s="215" t="s">
        <v>51</v>
      </c>
      <c r="M2992" s="215">
        <v>40.07</v>
      </c>
      <c r="N2992" s="213" t="s">
        <v>52</v>
      </c>
      <c r="O2992" s="213" t="s">
        <v>25507</v>
      </c>
      <c r="P2992" s="213" t="s">
        <v>25508</v>
      </c>
      <c r="Q2992" s="213" t="s">
        <v>25509</v>
      </c>
      <c r="R2992" s="213" t="s">
        <v>52</v>
      </c>
      <c r="S2992" s="215">
        <v>54.9</v>
      </c>
      <c r="T2992" s="215" t="s">
        <v>76</v>
      </c>
      <c r="U2992" s="213" t="s">
        <v>57</v>
      </c>
      <c r="V2992" s="213" t="s">
        <v>27345</v>
      </c>
      <c r="W2992" s="213" t="s">
        <v>27346</v>
      </c>
      <c r="X2992" s="213" t="s">
        <v>27347</v>
      </c>
      <c r="Y2992" s="213" t="s">
        <v>52</v>
      </c>
      <c r="Z2992" s="213" t="s">
        <v>27345</v>
      </c>
      <c r="AA2992" s="213" t="s">
        <v>27348</v>
      </c>
      <c r="AB2992" s="213" t="s">
        <v>27349</v>
      </c>
      <c r="AC2992" s="213" t="s">
        <v>2167</v>
      </c>
      <c r="AD2992" s="213" t="s">
        <v>333</v>
      </c>
      <c r="AE2992" s="213" t="s">
        <v>27350</v>
      </c>
      <c r="AF2992" s="213" t="s">
        <v>66</v>
      </c>
      <c r="AG2992" s="213" t="s">
        <v>67</v>
      </c>
      <c r="AH2992" s="213" t="s">
        <v>7036</v>
      </c>
      <c r="AI2992" s="213" t="s">
        <v>27351</v>
      </c>
      <c r="AJ2992" s="213" t="s">
        <v>68</v>
      </c>
      <c r="AK2992" s="213" t="s">
        <v>27352</v>
      </c>
      <c r="AL2992" s="213" t="s">
        <v>52</v>
      </c>
      <c r="AM2992" s="213" t="s">
        <v>52</v>
      </c>
      <c r="AN2992" s="213" t="s">
        <v>52</v>
      </c>
      <c r="AO2992" s="213" t="s">
        <v>52</v>
      </c>
      <c r="AP2992" s="213" t="s">
        <v>52</v>
      </c>
      <c r="AQ2992" s="213" t="s">
        <v>52</v>
      </c>
      <c r="AR2992" s="213" t="s">
        <v>52</v>
      </c>
      <c r="AS2992" s="213" t="s">
        <v>50</v>
      </c>
      <c r="AT2992" s="213" t="s">
        <v>51</v>
      </c>
      <c r="AU2992" s="213" t="s">
        <v>50</v>
      </c>
    </row>
    <row r="2993" spans="1:47" x14ac:dyDescent="0.25">
      <c r="A2993" t="s">
        <v>31030</v>
      </c>
      <c r="B2993" s="214" t="s">
        <v>27353</v>
      </c>
      <c r="C2993" s="222">
        <v>45099</v>
      </c>
      <c r="D2993" s="213" t="s">
        <v>89</v>
      </c>
      <c r="E2993" s="213" t="s">
        <v>4847</v>
      </c>
      <c r="F2993" s="213" t="s">
        <v>72</v>
      </c>
      <c r="G2993" s="215">
        <v>1</v>
      </c>
      <c r="H2993" s="215">
        <v>96.03</v>
      </c>
      <c r="I2993" s="215" t="s">
        <v>51</v>
      </c>
      <c r="J2993" s="215">
        <v>-16.329999999999998</v>
      </c>
      <c r="K2993" s="215">
        <v>-20.45</v>
      </c>
      <c r="L2993" s="215" t="s">
        <v>51</v>
      </c>
      <c r="M2993" s="215">
        <v>59.25</v>
      </c>
      <c r="N2993" s="213" t="s">
        <v>52</v>
      </c>
      <c r="O2993" s="213" t="s">
        <v>3091</v>
      </c>
      <c r="P2993" s="213" t="s">
        <v>27354</v>
      </c>
      <c r="Q2993" s="213" t="s">
        <v>27355</v>
      </c>
      <c r="R2993" s="213" t="s">
        <v>52</v>
      </c>
      <c r="S2993" s="215">
        <v>96.03</v>
      </c>
      <c r="T2993" s="215" t="s">
        <v>76</v>
      </c>
      <c r="U2993" s="213" t="s">
        <v>57</v>
      </c>
      <c r="V2993" s="213" t="s">
        <v>27356</v>
      </c>
      <c r="W2993" s="213" t="s">
        <v>27357</v>
      </c>
      <c r="X2993" s="213" t="s">
        <v>27358</v>
      </c>
      <c r="Y2993" s="213" t="s">
        <v>52</v>
      </c>
      <c r="Z2993" s="213" t="s">
        <v>27356</v>
      </c>
      <c r="AA2993" s="213" t="s">
        <v>27359</v>
      </c>
      <c r="AB2993" s="213" t="s">
        <v>27360</v>
      </c>
      <c r="AC2993" s="213" t="s">
        <v>27361</v>
      </c>
      <c r="AD2993" s="213" t="s">
        <v>715</v>
      </c>
      <c r="AE2993" s="213" t="s">
        <v>27362</v>
      </c>
      <c r="AF2993" s="213" t="s">
        <v>66</v>
      </c>
      <c r="AG2993" s="213" t="s">
        <v>67</v>
      </c>
      <c r="AH2993" s="213" t="s">
        <v>6505</v>
      </c>
      <c r="AI2993" s="213" t="s">
        <v>27363</v>
      </c>
      <c r="AJ2993" s="213" t="s">
        <v>68</v>
      </c>
      <c r="AK2993" s="213" t="s">
        <v>27364</v>
      </c>
      <c r="AL2993" s="213" t="s">
        <v>52</v>
      </c>
      <c r="AM2993" s="213" t="s">
        <v>52</v>
      </c>
      <c r="AN2993" s="213" t="s">
        <v>52</v>
      </c>
      <c r="AO2993" s="213" t="s">
        <v>52</v>
      </c>
      <c r="AP2993" s="213" t="s">
        <v>52</v>
      </c>
      <c r="AQ2993" s="213" t="s">
        <v>52</v>
      </c>
      <c r="AR2993" s="213" t="s">
        <v>52</v>
      </c>
      <c r="AS2993" s="213" t="s">
        <v>50</v>
      </c>
      <c r="AT2993" s="213" t="s">
        <v>51</v>
      </c>
      <c r="AU2993" s="213" t="s">
        <v>50</v>
      </c>
    </row>
    <row r="2994" spans="1:47" x14ac:dyDescent="0.25">
      <c r="A2994" t="s">
        <v>31030</v>
      </c>
      <c r="B2994" s="214" t="s">
        <v>27365</v>
      </c>
      <c r="C2994" s="222">
        <v>45099</v>
      </c>
      <c r="D2994" s="213" t="s">
        <v>89</v>
      </c>
      <c r="E2994" s="213" t="s">
        <v>6213</v>
      </c>
      <c r="F2994" s="213" t="s">
        <v>50</v>
      </c>
      <c r="G2994" s="215">
        <v>1</v>
      </c>
      <c r="H2994" s="215">
        <v>119.84</v>
      </c>
      <c r="I2994" s="215" t="s">
        <v>51</v>
      </c>
      <c r="J2994" s="215">
        <v>-20.37</v>
      </c>
      <c r="K2994" s="215">
        <v>-26.45</v>
      </c>
      <c r="L2994" s="215" t="s">
        <v>51</v>
      </c>
      <c r="M2994" s="215">
        <v>73.02</v>
      </c>
      <c r="N2994" s="213" t="s">
        <v>52</v>
      </c>
      <c r="O2994" s="213" t="s">
        <v>25652</v>
      </c>
      <c r="P2994" s="213" t="s">
        <v>25653</v>
      </c>
      <c r="Q2994" s="213" t="s">
        <v>25654</v>
      </c>
      <c r="R2994" s="213" t="s">
        <v>52</v>
      </c>
      <c r="S2994" s="215">
        <v>119.84</v>
      </c>
      <c r="T2994" s="215" t="s">
        <v>76</v>
      </c>
      <c r="U2994" s="213" t="s">
        <v>57</v>
      </c>
      <c r="V2994" s="213" t="s">
        <v>27366</v>
      </c>
      <c r="W2994" s="213" t="s">
        <v>27367</v>
      </c>
      <c r="X2994" s="213" t="s">
        <v>27368</v>
      </c>
      <c r="Y2994" s="213" t="s">
        <v>52</v>
      </c>
      <c r="Z2994" s="213" t="s">
        <v>27366</v>
      </c>
      <c r="AA2994" s="213" t="s">
        <v>27369</v>
      </c>
      <c r="AB2994" s="213" t="s">
        <v>27370</v>
      </c>
      <c r="AC2994" s="213" t="s">
        <v>1443</v>
      </c>
      <c r="AD2994" s="213" t="s">
        <v>64</v>
      </c>
      <c r="AE2994" s="213" t="s">
        <v>27371</v>
      </c>
      <c r="AF2994" s="213" t="s">
        <v>66</v>
      </c>
      <c r="AG2994" s="213" t="s">
        <v>67</v>
      </c>
      <c r="AH2994" s="213" t="s">
        <v>6624</v>
      </c>
      <c r="AI2994" s="213" t="s">
        <v>27372</v>
      </c>
      <c r="AJ2994" s="213" t="s">
        <v>68</v>
      </c>
      <c r="AK2994" s="213" t="s">
        <v>27373</v>
      </c>
      <c r="AL2994" s="213" t="s">
        <v>52</v>
      </c>
      <c r="AM2994" s="213" t="s">
        <v>52</v>
      </c>
      <c r="AN2994" s="213" t="s">
        <v>52</v>
      </c>
      <c r="AO2994" s="213" t="s">
        <v>52</v>
      </c>
      <c r="AP2994" s="213" t="s">
        <v>52</v>
      </c>
      <c r="AQ2994" s="213" t="s">
        <v>52</v>
      </c>
      <c r="AR2994" s="213" t="s">
        <v>52</v>
      </c>
      <c r="AS2994" s="213" t="s">
        <v>50</v>
      </c>
      <c r="AT2994" s="213" t="s">
        <v>51</v>
      </c>
      <c r="AU2994" s="213" t="s">
        <v>50</v>
      </c>
    </row>
    <row r="2995" spans="1:47" x14ac:dyDescent="0.25">
      <c r="A2995" t="s">
        <v>31030</v>
      </c>
      <c r="B2995" s="214" t="s">
        <v>27374</v>
      </c>
      <c r="C2995" s="222">
        <v>45099</v>
      </c>
      <c r="D2995" s="213" t="s">
        <v>89</v>
      </c>
      <c r="E2995" s="213" t="s">
        <v>6213</v>
      </c>
      <c r="F2995" s="213" t="s">
        <v>72</v>
      </c>
      <c r="G2995" s="215">
        <v>1</v>
      </c>
      <c r="H2995" s="215">
        <v>89.52</v>
      </c>
      <c r="I2995" s="215" t="s">
        <v>51</v>
      </c>
      <c r="J2995" s="215">
        <v>-15.22</v>
      </c>
      <c r="K2995" s="215">
        <v>-21.45</v>
      </c>
      <c r="L2995" s="215" t="s">
        <v>51</v>
      </c>
      <c r="M2995" s="215">
        <v>52.85</v>
      </c>
      <c r="N2995" s="213" t="s">
        <v>72</v>
      </c>
      <c r="O2995" s="213" t="s">
        <v>25517</v>
      </c>
      <c r="P2995" s="213" t="s">
        <v>25518</v>
      </c>
      <c r="Q2995" s="213" t="s">
        <v>249</v>
      </c>
      <c r="R2995" s="213" t="s">
        <v>52</v>
      </c>
      <c r="S2995" s="215">
        <v>89.52</v>
      </c>
      <c r="T2995" s="215" t="s">
        <v>76</v>
      </c>
      <c r="U2995" s="213" t="s">
        <v>57</v>
      </c>
      <c r="V2995" s="213" t="s">
        <v>27375</v>
      </c>
      <c r="W2995" s="213" t="s">
        <v>27376</v>
      </c>
      <c r="X2995" s="213" t="s">
        <v>27377</v>
      </c>
      <c r="Y2995" s="213" t="s">
        <v>52</v>
      </c>
      <c r="Z2995" s="213" t="s">
        <v>27375</v>
      </c>
      <c r="AA2995" s="213" t="s">
        <v>27378</v>
      </c>
      <c r="AB2995" s="213" t="s">
        <v>27379</v>
      </c>
      <c r="AC2995" s="213" t="s">
        <v>27380</v>
      </c>
      <c r="AD2995" s="213" t="s">
        <v>333</v>
      </c>
      <c r="AE2995" s="213" t="s">
        <v>27381</v>
      </c>
      <c r="AF2995" s="213" t="s">
        <v>66</v>
      </c>
      <c r="AG2995" s="213" t="s">
        <v>67</v>
      </c>
      <c r="AH2995" s="213" t="s">
        <v>6534</v>
      </c>
      <c r="AI2995" s="213" t="s">
        <v>27382</v>
      </c>
      <c r="AJ2995" s="213" t="s">
        <v>68</v>
      </c>
      <c r="AK2995" s="213" t="s">
        <v>27383</v>
      </c>
      <c r="AL2995" s="213" t="s">
        <v>52</v>
      </c>
      <c r="AM2995" s="213" t="s">
        <v>52</v>
      </c>
      <c r="AN2995" s="213" t="s">
        <v>52</v>
      </c>
      <c r="AO2995" s="213" t="s">
        <v>52</v>
      </c>
      <c r="AP2995" s="213" t="s">
        <v>52</v>
      </c>
      <c r="AQ2995" s="213" t="s">
        <v>52</v>
      </c>
      <c r="AR2995" s="213" t="s">
        <v>52</v>
      </c>
      <c r="AS2995" s="213" t="s">
        <v>50</v>
      </c>
      <c r="AT2995" s="213" t="s">
        <v>51</v>
      </c>
      <c r="AU2995" s="213" t="s">
        <v>50</v>
      </c>
    </row>
    <row r="2996" spans="1:47" x14ac:dyDescent="0.25">
      <c r="A2996" t="s">
        <v>31030</v>
      </c>
      <c r="B2996" s="214" t="s">
        <v>27384</v>
      </c>
      <c r="C2996" s="222">
        <v>45099</v>
      </c>
      <c r="D2996" s="213" t="s">
        <v>89</v>
      </c>
      <c r="E2996" s="213" t="s">
        <v>4847</v>
      </c>
      <c r="F2996" s="213" t="s">
        <v>50</v>
      </c>
      <c r="G2996" s="215">
        <v>1</v>
      </c>
      <c r="H2996" s="215">
        <v>79</v>
      </c>
      <c r="I2996" s="215" t="s">
        <v>51</v>
      </c>
      <c r="J2996" s="215">
        <v>-13.43</v>
      </c>
      <c r="K2996" s="215">
        <v>-18.45</v>
      </c>
      <c r="L2996" s="215" t="s">
        <v>51</v>
      </c>
      <c r="M2996" s="215">
        <v>47.12</v>
      </c>
      <c r="N2996" s="213" t="s">
        <v>52</v>
      </c>
      <c r="O2996" s="213" t="s">
        <v>165</v>
      </c>
      <c r="P2996" s="213" t="s">
        <v>27385</v>
      </c>
      <c r="Q2996" s="213" t="s">
        <v>27211</v>
      </c>
      <c r="R2996" s="213" t="s">
        <v>52</v>
      </c>
      <c r="S2996" s="215">
        <v>79</v>
      </c>
      <c r="T2996" s="215" t="s">
        <v>76</v>
      </c>
      <c r="U2996" s="213" t="s">
        <v>57</v>
      </c>
      <c r="V2996" s="213" t="s">
        <v>27386</v>
      </c>
      <c r="W2996" s="213" t="s">
        <v>27387</v>
      </c>
      <c r="X2996" s="213" t="s">
        <v>27388</v>
      </c>
      <c r="Y2996" s="213" t="s">
        <v>52</v>
      </c>
      <c r="Z2996" s="213" t="s">
        <v>27386</v>
      </c>
      <c r="AA2996" s="213" t="s">
        <v>27389</v>
      </c>
      <c r="AB2996" s="213" t="s">
        <v>27390</v>
      </c>
      <c r="AC2996" s="213" t="s">
        <v>14543</v>
      </c>
      <c r="AD2996" s="213" t="s">
        <v>64</v>
      </c>
      <c r="AE2996" s="213" t="s">
        <v>14544</v>
      </c>
      <c r="AF2996" s="213" t="s">
        <v>66</v>
      </c>
      <c r="AG2996" s="213" t="s">
        <v>67</v>
      </c>
      <c r="AH2996" s="213" t="s">
        <v>6752</v>
      </c>
      <c r="AI2996" s="213" t="s">
        <v>7417</v>
      </c>
      <c r="AJ2996" s="213" t="s">
        <v>68</v>
      </c>
      <c r="AK2996" s="213" t="s">
        <v>27391</v>
      </c>
      <c r="AL2996" s="213" t="s">
        <v>27392</v>
      </c>
      <c r="AM2996" s="213" t="s">
        <v>52</v>
      </c>
      <c r="AN2996" s="213" t="s">
        <v>52</v>
      </c>
      <c r="AO2996" s="213" t="s">
        <v>52</v>
      </c>
      <c r="AP2996" s="213" t="s">
        <v>52</v>
      </c>
      <c r="AQ2996" s="213" t="s">
        <v>52</v>
      </c>
      <c r="AR2996" s="213" t="s">
        <v>52</v>
      </c>
      <c r="AS2996" s="213" t="s">
        <v>50</v>
      </c>
      <c r="AT2996" s="213" t="s">
        <v>51</v>
      </c>
      <c r="AU2996" s="213" t="s">
        <v>50</v>
      </c>
    </row>
    <row r="2997" spans="1:47" x14ac:dyDescent="0.25">
      <c r="A2997" t="s">
        <v>31030</v>
      </c>
      <c r="B2997" s="214" t="s">
        <v>27393</v>
      </c>
      <c r="C2997" s="222">
        <v>45099</v>
      </c>
      <c r="D2997" s="213" t="s">
        <v>89</v>
      </c>
      <c r="E2997" s="213" t="s">
        <v>6213</v>
      </c>
      <c r="F2997" s="213" t="s">
        <v>50</v>
      </c>
      <c r="G2997" s="215">
        <v>1</v>
      </c>
      <c r="H2997" s="215">
        <v>54.9</v>
      </c>
      <c r="I2997" s="215">
        <v>19.920000000000002</v>
      </c>
      <c r="J2997" s="215">
        <v>-14.83</v>
      </c>
      <c r="K2997" s="215">
        <v>-19.920000000000002</v>
      </c>
      <c r="L2997" s="215" t="s">
        <v>51</v>
      </c>
      <c r="M2997" s="215">
        <v>40.07</v>
      </c>
      <c r="N2997" s="213" t="s">
        <v>52</v>
      </c>
      <c r="O2997" s="213" t="s">
        <v>25507</v>
      </c>
      <c r="P2997" s="213" t="s">
        <v>25508</v>
      </c>
      <c r="Q2997" s="213" t="s">
        <v>25509</v>
      </c>
      <c r="R2997" s="213" t="s">
        <v>52</v>
      </c>
      <c r="S2997" s="215">
        <v>54.9</v>
      </c>
      <c r="T2997" s="215" t="s">
        <v>76</v>
      </c>
      <c r="U2997" s="213" t="s">
        <v>57</v>
      </c>
      <c r="V2997" s="213" t="s">
        <v>27394</v>
      </c>
      <c r="W2997" s="213" t="s">
        <v>27395</v>
      </c>
      <c r="X2997" s="213" t="s">
        <v>27396</v>
      </c>
      <c r="Y2997" s="213" t="s">
        <v>52</v>
      </c>
      <c r="Z2997" s="213" t="s">
        <v>27394</v>
      </c>
      <c r="AA2997" s="213" t="s">
        <v>27397</v>
      </c>
      <c r="AB2997" s="213" t="s">
        <v>27398</v>
      </c>
      <c r="AC2997" s="213" t="s">
        <v>11771</v>
      </c>
      <c r="AD2997" s="213" t="s">
        <v>64</v>
      </c>
      <c r="AE2997" s="213" t="s">
        <v>27399</v>
      </c>
      <c r="AF2997" s="213" t="s">
        <v>66</v>
      </c>
      <c r="AG2997" s="213" t="s">
        <v>67</v>
      </c>
      <c r="AH2997" s="213" t="s">
        <v>27400</v>
      </c>
      <c r="AI2997" s="213" t="s">
        <v>27401</v>
      </c>
      <c r="AJ2997" s="213" t="s">
        <v>68</v>
      </c>
      <c r="AK2997" s="213" t="s">
        <v>27402</v>
      </c>
      <c r="AL2997" s="213" t="s">
        <v>52</v>
      </c>
      <c r="AM2997" s="213" t="s">
        <v>52</v>
      </c>
      <c r="AN2997" s="213" t="s">
        <v>52</v>
      </c>
      <c r="AO2997" s="213" t="s">
        <v>52</v>
      </c>
      <c r="AP2997" s="213" t="s">
        <v>52</v>
      </c>
      <c r="AQ2997" s="213" t="s">
        <v>52</v>
      </c>
      <c r="AR2997" s="213" t="s">
        <v>52</v>
      </c>
      <c r="AS2997" s="213" t="s">
        <v>50</v>
      </c>
      <c r="AT2997" s="213" t="s">
        <v>51</v>
      </c>
      <c r="AU2997" s="213" t="s">
        <v>50</v>
      </c>
    </row>
    <row r="2998" spans="1:47" x14ac:dyDescent="0.25">
      <c r="A2998" t="s">
        <v>31030</v>
      </c>
      <c r="B2998" s="214" t="s">
        <v>27403</v>
      </c>
      <c r="C2998" s="222">
        <v>45099</v>
      </c>
      <c r="D2998" s="213" t="s">
        <v>89</v>
      </c>
      <c r="E2998" s="213" t="s">
        <v>4847</v>
      </c>
      <c r="F2998" s="213" t="s">
        <v>50</v>
      </c>
      <c r="G2998" s="215">
        <v>1</v>
      </c>
      <c r="H2998" s="215">
        <v>215.76</v>
      </c>
      <c r="I2998" s="215" t="s">
        <v>51</v>
      </c>
      <c r="J2998" s="215">
        <v>-36.68</v>
      </c>
      <c r="K2998" s="215">
        <v>-20.45</v>
      </c>
      <c r="L2998" s="215" t="s">
        <v>51</v>
      </c>
      <c r="M2998" s="215">
        <v>158.63</v>
      </c>
      <c r="N2998" s="213" t="s">
        <v>52</v>
      </c>
      <c r="O2998" s="213" t="s">
        <v>25961</v>
      </c>
      <c r="P2998" s="213" t="s">
        <v>25962</v>
      </c>
      <c r="Q2998" s="213" t="s">
        <v>25963</v>
      </c>
      <c r="R2998" s="213" t="s">
        <v>52</v>
      </c>
      <c r="S2998" s="215">
        <v>215.76</v>
      </c>
      <c r="T2998" s="215" t="s">
        <v>76</v>
      </c>
      <c r="U2998" s="213" t="s">
        <v>57</v>
      </c>
      <c r="V2998" s="213" t="s">
        <v>27404</v>
      </c>
      <c r="W2998" s="213" t="s">
        <v>27405</v>
      </c>
      <c r="X2998" s="213" t="s">
        <v>27406</v>
      </c>
      <c r="Y2998" s="213" t="s">
        <v>52</v>
      </c>
      <c r="Z2998" s="213" t="s">
        <v>27404</v>
      </c>
      <c r="AA2998" s="213" t="s">
        <v>27407</v>
      </c>
      <c r="AB2998" s="213" t="s">
        <v>27408</v>
      </c>
      <c r="AC2998" s="213" t="s">
        <v>27409</v>
      </c>
      <c r="AD2998" s="213" t="s">
        <v>64</v>
      </c>
      <c r="AE2998" s="213" t="s">
        <v>27410</v>
      </c>
      <c r="AF2998" s="213" t="s">
        <v>66</v>
      </c>
      <c r="AG2998" s="213" t="s">
        <v>67</v>
      </c>
      <c r="AH2998" s="213" t="s">
        <v>27411</v>
      </c>
      <c r="AI2998" s="213" t="s">
        <v>27412</v>
      </c>
      <c r="AJ2998" s="213" t="s">
        <v>68</v>
      </c>
      <c r="AK2998" s="213" t="s">
        <v>27413</v>
      </c>
      <c r="AL2998" s="213" t="s">
        <v>52</v>
      </c>
      <c r="AM2998" s="213" t="s">
        <v>52</v>
      </c>
      <c r="AN2998" s="213" t="s">
        <v>52</v>
      </c>
      <c r="AO2998" s="213" t="s">
        <v>52</v>
      </c>
      <c r="AP2998" s="213" t="s">
        <v>52</v>
      </c>
      <c r="AQ2998" s="213" t="s">
        <v>52</v>
      </c>
      <c r="AR2998" s="213" t="s">
        <v>52</v>
      </c>
      <c r="AS2998" s="213" t="s">
        <v>50</v>
      </c>
      <c r="AT2998" s="213" t="s">
        <v>51</v>
      </c>
      <c r="AU2998" s="213" t="s">
        <v>50</v>
      </c>
    </row>
    <row r="2999" spans="1:47" x14ac:dyDescent="0.25">
      <c r="A2999" t="s">
        <v>31030</v>
      </c>
      <c r="B2999" s="214" t="s">
        <v>27414</v>
      </c>
      <c r="C2999" s="222">
        <v>45099</v>
      </c>
      <c r="D2999" s="213" t="s">
        <v>89</v>
      </c>
      <c r="E2999" s="213" t="s">
        <v>6683</v>
      </c>
      <c r="F2999" s="213" t="s">
        <v>72</v>
      </c>
      <c r="G2999" s="215">
        <v>1</v>
      </c>
      <c r="H2999" s="215">
        <v>137.63999999999999</v>
      </c>
      <c r="I2999" s="215" t="s">
        <v>51</v>
      </c>
      <c r="J2999" s="215">
        <v>-23.4</v>
      </c>
      <c r="K2999" s="215">
        <v>-18.45</v>
      </c>
      <c r="L2999" s="215" t="s">
        <v>51</v>
      </c>
      <c r="M2999" s="215">
        <v>95.79</v>
      </c>
      <c r="N2999" s="213" t="s">
        <v>72</v>
      </c>
      <c r="O2999" s="213" t="s">
        <v>25583</v>
      </c>
      <c r="P2999" s="213" t="s">
        <v>25584</v>
      </c>
      <c r="Q2999" s="213" t="s">
        <v>25585</v>
      </c>
      <c r="R2999" s="213" t="s">
        <v>52</v>
      </c>
      <c r="S2999" s="215">
        <v>137.63999999999999</v>
      </c>
      <c r="T2999" s="215" t="s">
        <v>76</v>
      </c>
      <c r="U2999" s="213" t="s">
        <v>57</v>
      </c>
      <c r="V2999" s="213" t="s">
        <v>27415</v>
      </c>
      <c r="W2999" s="213" t="s">
        <v>27416</v>
      </c>
      <c r="X2999" s="213" t="s">
        <v>27417</v>
      </c>
      <c r="Y2999" s="213" t="s">
        <v>52</v>
      </c>
      <c r="Z2999" s="213" t="s">
        <v>27415</v>
      </c>
      <c r="AA2999" s="213" t="s">
        <v>27418</v>
      </c>
      <c r="AB2999" s="213" t="s">
        <v>27419</v>
      </c>
      <c r="AC2999" s="213" t="s">
        <v>333</v>
      </c>
      <c r="AD2999" s="213" t="s">
        <v>333</v>
      </c>
      <c r="AE2999" s="213" t="s">
        <v>27420</v>
      </c>
      <c r="AF2999" s="213" t="s">
        <v>66</v>
      </c>
      <c r="AG2999" s="213" t="s">
        <v>67</v>
      </c>
      <c r="AH2999" s="213" t="s">
        <v>27421</v>
      </c>
      <c r="AI2999" s="213" t="s">
        <v>27422</v>
      </c>
      <c r="AJ2999" s="213" t="s">
        <v>68</v>
      </c>
      <c r="AK2999" s="213" t="s">
        <v>27423</v>
      </c>
      <c r="AL2999" s="213" t="s">
        <v>52</v>
      </c>
      <c r="AM2999" s="213" t="s">
        <v>52</v>
      </c>
      <c r="AN2999" s="213" t="s">
        <v>52</v>
      </c>
      <c r="AO2999" s="213" t="s">
        <v>52</v>
      </c>
      <c r="AP2999" s="213" t="s">
        <v>52</v>
      </c>
      <c r="AQ2999" s="213" t="s">
        <v>52</v>
      </c>
      <c r="AR2999" s="213" t="s">
        <v>52</v>
      </c>
      <c r="AS2999" s="213" t="s">
        <v>50</v>
      </c>
      <c r="AT2999" s="213" t="s">
        <v>51</v>
      </c>
      <c r="AU2999" s="213" t="s">
        <v>50</v>
      </c>
    </row>
    <row r="3000" spans="1:47" x14ac:dyDescent="0.25">
      <c r="A3000" t="s">
        <v>31030</v>
      </c>
      <c r="B3000" s="214" t="s">
        <v>27424</v>
      </c>
      <c r="C3000" s="222">
        <v>45099</v>
      </c>
      <c r="D3000" s="213" t="s">
        <v>89</v>
      </c>
      <c r="E3000" s="213" t="s">
        <v>7365</v>
      </c>
      <c r="F3000" s="213" t="s">
        <v>50</v>
      </c>
      <c r="G3000" s="215">
        <v>1</v>
      </c>
      <c r="H3000" s="215">
        <v>70.31</v>
      </c>
      <c r="I3000" s="215">
        <v>15.9</v>
      </c>
      <c r="J3000" s="215">
        <v>-17.45</v>
      </c>
      <c r="K3000" s="215" t="s">
        <v>51</v>
      </c>
      <c r="L3000" s="215" t="s">
        <v>51</v>
      </c>
      <c r="M3000" s="215">
        <v>68.760000000000005</v>
      </c>
      <c r="N3000" s="213" t="s">
        <v>52</v>
      </c>
      <c r="O3000" s="213" t="s">
        <v>25517</v>
      </c>
      <c r="P3000" s="213" t="s">
        <v>25857</v>
      </c>
      <c r="Q3000" s="213" t="s">
        <v>25858</v>
      </c>
      <c r="R3000" s="213" t="s">
        <v>52</v>
      </c>
      <c r="S3000" s="215">
        <v>70.31</v>
      </c>
      <c r="T3000" s="215" t="s">
        <v>76</v>
      </c>
      <c r="U3000" s="213" t="s">
        <v>77</v>
      </c>
      <c r="V3000" s="213" t="s">
        <v>27425</v>
      </c>
      <c r="W3000" s="213" t="s">
        <v>27426</v>
      </c>
      <c r="X3000" s="213" t="s">
        <v>27427</v>
      </c>
      <c r="Y3000" s="213" t="s">
        <v>52</v>
      </c>
      <c r="Z3000" s="213" t="s">
        <v>27425</v>
      </c>
      <c r="AA3000" s="213" t="s">
        <v>27428</v>
      </c>
      <c r="AB3000" s="213" t="s">
        <v>27429</v>
      </c>
      <c r="AC3000" s="213" t="s">
        <v>1396</v>
      </c>
      <c r="AD3000" s="213" t="s">
        <v>64</v>
      </c>
      <c r="AE3000" s="213" t="s">
        <v>27430</v>
      </c>
      <c r="AF3000" s="213" t="s">
        <v>66</v>
      </c>
      <c r="AG3000" s="213" t="s">
        <v>784</v>
      </c>
      <c r="AH3000" s="213" t="s">
        <v>27431</v>
      </c>
      <c r="AI3000" s="213" t="s">
        <v>27432</v>
      </c>
      <c r="AJ3000" s="213" t="s">
        <v>7055</v>
      </c>
      <c r="AK3000" s="213" t="s">
        <v>27433</v>
      </c>
      <c r="AL3000" s="213" t="s">
        <v>52</v>
      </c>
      <c r="AM3000" s="213" t="s">
        <v>52</v>
      </c>
      <c r="AN3000" s="213" t="s">
        <v>52</v>
      </c>
      <c r="AO3000" s="213" t="s">
        <v>52</v>
      </c>
      <c r="AP3000" s="213" t="s">
        <v>52</v>
      </c>
      <c r="AQ3000" s="213" t="s">
        <v>52</v>
      </c>
      <c r="AR3000" s="213" t="s">
        <v>52</v>
      </c>
      <c r="AS3000" s="213" t="s">
        <v>50</v>
      </c>
      <c r="AT3000" s="213" t="s">
        <v>51</v>
      </c>
      <c r="AU3000" s="213" t="s">
        <v>50</v>
      </c>
    </row>
    <row r="3001" spans="1:47" x14ac:dyDescent="0.25">
      <c r="A3001" t="s">
        <v>31030</v>
      </c>
      <c r="B3001" s="214" t="s">
        <v>27434</v>
      </c>
      <c r="C3001" s="222">
        <v>45099</v>
      </c>
      <c r="D3001" s="213" t="s">
        <v>89</v>
      </c>
      <c r="E3001" s="213" t="s">
        <v>6683</v>
      </c>
      <c r="F3001" s="213" t="s">
        <v>50</v>
      </c>
      <c r="G3001" s="215">
        <v>1</v>
      </c>
      <c r="H3001" s="215">
        <v>26.19</v>
      </c>
      <c r="I3001" s="215">
        <v>16.8</v>
      </c>
      <c r="J3001" s="215">
        <v>-9.9499999999999993</v>
      </c>
      <c r="K3001" s="215">
        <v>-16.8</v>
      </c>
      <c r="L3001" s="215" t="s">
        <v>51</v>
      </c>
      <c r="M3001" s="215">
        <v>16.239999999999998</v>
      </c>
      <c r="N3001" s="213" t="s">
        <v>52</v>
      </c>
      <c r="O3001" s="213" t="s">
        <v>27435</v>
      </c>
      <c r="P3001" s="213" t="s">
        <v>27436</v>
      </c>
      <c r="Q3001" s="213" t="s">
        <v>6264</v>
      </c>
      <c r="R3001" s="213" t="s">
        <v>52</v>
      </c>
      <c r="S3001" s="215">
        <v>26.19</v>
      </c>
      <c r="T3001" s="215" t="s">
        <v>76</v>
      </c>
      <c r="U3001" s="213" t="s">
        <v>57</v>
      </c>
      <c r="V3001" s="213" t="s">
        <v>27437</v>
      </c>
      <c r="W3001" s="213" t="s">
        <v>27438</v>
      </c>
      <c r="X3001" s="213" t="s">
        <v>27439</v>
      </c>
      <c r="Y3001" s="213" t="s">
        <v>52</v>
      </c>
      <c r="Z3001" s="213" t="s">
        <v>27437</v>
      </c>
      <c r="AA3001" s="213" t="s">
        <v>27440</v>
      </c>
      <c r="AB3001" s="213" t="s">
        <v>27441</v>
      </c>
      <c r="AC3001" s="213" t="s">
        <v>333</v>
      </c>
      <c r="AD3001" s="213" t="s">
        <v>333</v>
      </c>
      <c r="AE3001" s="213" t="s">
        <v>27442</v>
      </c>
      <c r="AF3001" s="213" t="s">
        <v>66</v>
      </c>
      <c r="AG3001" s="213" t="s">
        <v>67</v>
      </c>
      <c r="AH3001" s="213" t="s">
        <v>27421</v>
      </c>
      <c r="AI3001" s="213" t="s">
        <v>27443</v>
      </c>
      <c r="AJ3001" s="213" t="s">
        <v>68</v>
      </c>
      <c r="AK3001" s="213" t="s">
        <v>27444</v>
      </c>
      <c r="AL3001" s="213" t="s">
        <v>52</v>
      </c>
      <c r="AM3001" s="213" t="s">
        <v>52</v>
      </c>
      <c r="AN3001" s="213" t="s">
        <v>52</v>
      </c>
      <c r="AO3001" s="213" t="s">
        <v>52</v>
      </c>
      <c r="AP3001" s="213" t="s">
        <v>52</v>
      </c>
      <c r="AQ3001" s="213" t="s">
        <v>52</v>
      </c>
      <c r="AR3001" s="213" t="s">
        <v>52</v>
      </c>
      <c r="AS3001" s="213" t="s">
        <v>50</v>
      </c>
      <c r="AT3001" s="213" t="s">
        <v>51</v>
      </c>
      <c r="AU3001" s="213" t="s">
        <v>50</v>
      </c>
    </row>
    <row r="3002" spans="1:47" x14ac:dyDescent="0.25">
      <c r="A3002" t="s">
        <v>31030</v>
      </c>
      <c r="B3002" s="214" t="s">
        <v>27445</v>
      </c>
      <c r="C3002" s="222">
        <v>45099</v>
      </c>
      <c r="D3002" s="213" t="s">
        <v>820</v>
      </c>
      <c r="E3002" s="213" t="s">
        <v>821</v>
      </c>
      <c r="F3002" s="213" t="s">
        <v>50</v>
      </c>
      <c r="G3002" s="215">
        <v>1</v>
      </c>
      <c r="H3002" s="215">
        <v>133.46</v>
      </c>
      <c r="I3002" s="215">
        <v>1.59</v>
      </c>
      <c r="J3002" s="215">
        <v>-16.02</v>
      </c>
      <c r="K3002" s="215" t="s">
        <v>51</v>
      </c>
      <c r="L3002" s="215" t="s">
        <v>51</v>
      </c>
      <c r="M3002" s="215">
        <v>119.03</v>
      </c>
      <c r="N3002" s="213" t="s">
        <v>52</v>
      </c>
      <c r="O3002" s="213" t="s">
        <v>25594</v>
      </c>
      <c r="P3002" s="213" t="s">
        <v>25595</v>
      </c>
      <c r="Q3002" s="213" t="s">
        <v>25596</v>
      </c>
      <c r="R3002" s="213" t="s">
        <v>52</v>
      </c>
      <c r="S3002" s="215">
        <v>133.46</v>
      </c>
      <c r="T3002" s="215" t="s">
        <v>56</v>
      </c>
      <c r="U3002" s="213" t="s">
        <v>77</v>
      </c>
      <c r="V3002" s="213" t="s">
        <v>27446</v>
      </c>
      <c r="W3002" s="213" t="s">
        <v>27447</v>
      </c>
      <c r="X3002" s="213" t="s">
        <v>27448</v>
      </c>
      <c r="Y3002" s="213" t="s">
        <v>52</v>
      </c>
      <c r="Z3002" s="213" t="s">
        <v>27446</v>
      </c>
      <c r="AA3002" s="213" t="s">
        <v>27449</v>
      </c>
      <c r="AB3002" s="213" t="s">
        <v>25836</v>
      </c>
      <c r="AC3002" s="213" t="s">
        <v>64</v>
      </c>
      <c r="AD3002" s="213" t="s">
        <v>64</v>
      </c>
      <c r="AE3002" s="213" t="s">
        <v>827</v>
      </c>
      <c r="AF3002" s="213" t="s">
        <v>66</v>
      </c>
      <c r="AG3002" s="213" t="s">
        <v>784</v>
      </c>
      <c r="AH3002" s="213" t="s">
        <v>52</v>
      </c>
      <c r="AI3002" s="213" t="s">
        <v>52</v>
      </c>
      <c r="AJ3002" s="213" t="s">
        <v>1534</v>
      </c>
      <c r="AK3002" s="213" t="s">
        <v>52</v>
      </c>
      <c r="AL3002" s="213" t="s">
        <v>52</v>
      </c>
      <c r="AM3002" s="213" t="s">
        <v>52</v>
      </c>
      <c r="AN3002" s="213" t="s">
        <v>52</v>
      </c>
      <c r="AO3002" s="213" t="s">
        <v>52</v>
      </c>
      <c r="AP3002" s="213" t="s">
        <v>52</v>
      </c>
      <c r="AQ3002" s="213" t="s">
        <v>52</v>
      </c>
      <c r="AR3002" s="213" t="s">
        <v>52</v>
      </c>
      <c r="AS3002" s="214" t="s">
        <v>72</v>
      </c>
      <c r="AT3002" s="213" t="s">
        <v>51</v>
      </c>
      <c r="AU3002" s="213" t="s">
        <v>50</v>
      </c>
    </row>
    <row r="3003" spans="1:47" x14ac:dyDescent="0.25">
      <c r="A3003" t="s">
        <v>31030</v>
      </c>
      <c r="B3003" s="214" t="s">
        <v>27450</v>
      </c>
      <c r="C3003" s="222">
        <v>45099</v>
      </c>
      <c r="D3003" s="213" t="s">
        <v>89</v>
      </c>
      <c r="E3003" s="213" t="s">
        <v>6683</v>
      </c>
      <c r="F3003" s="213" t="s">
        <v>50</v>
      </c>
      <c r="G3003" s="215">
        <v>1</v>
      </c>
      <c r="H3003" s="215">
        <v>118.13</v>
      </c>
      <c r="I3003" s="215" t="s">
        <v>51</v>
      </c>
      <c r="J3003" s="215">
        <v>-20.079999999999998</v>
      </c>
      <c r="K3003" s="215">
        <v>-20.45</v>
      </c>
      <c r="L3003" s="215" t="s">
        <v>51</v>
      </c>
      <c r="M3003" s="215">
        <v>77.599999999999994</v>
      </c>
      <c r="N3003" s="213" t="s">
        <v>52</v>
      </c>
      <c r="O3003" s="213" t="s">
        <v>2512</v>
      </c>
      <c r="P3003" s="213" t="s">
        <v>26575</v>
      </c>
      <c r="Q3003" s="213" t="s">
        <v>26576</v>
      </c>
      <c r="R3003" s="213" t="s">
        <v>52</v>
      </c>
      <c r="S3003" s="215">
        <v>118.13</v>
      </c>
      <c r="T3003" s="215" t="s">
        <v>76</v>
      </c>
      <c r="U3003" s="213" t="s">
        <v>57</v>
      </c>
      <c r="V3003" s="213" t="s">
        <v>27451</v>
      </c>
      <c r="W3003" s="213" t="s">
        <v>27452</v>
      </c>
      <c r="X3003" s="213" t="s">
        <v>27453</v>
      </c>
      <c r="Y3003" s="213" t="s">
        <v>52</v>
      </c>
      <c r="Z3003" s="213" t="s">
        <v>27451</v>
      </c>
      <c r="AA3003" s="213" t="s">
        <v>27454</v>
      </c>
      <c r="AB3003" s="213" t="s">
        <v>27455</v>
      </c>
      <c r="AC3003" s="213" t="s">
        <v>3818</v>
      </c>
      <c r="AD3003" s="213" t="s">
        <v>64</v>
      </c>
      <c r="AE3003" s="213" t="s">
        <v>27456</v>
      </c>
      <c r="AF3003" s="213" t="s">
        <v>66</v>
      </c>
      <c r="AG3003" s="213" t="s">
        <v>67</v>
      </c>
      <c r="AH3003" s="213" t="s">
        <v>27457</v>
      </c>
      <c r="AI3003" s="213" t="s">
        <v>6966</v>
      </c>
      <c r="AJ3003" s="213" t="s">
        <v>68</v>
      </c>
      <c r="AK3003" s="213" t="s">
        <v>27458</v>
      </c>
      <c r="AL3003" s="213" t="s">
        <v>52</v>
      </c>
      <c r="AM3003" s="213" t="s">
        <v>52</v>
      </c>
      <c r="AN3003" s="213" t="s">
        <v>52</v>
      </c>
      <c r="AO3003" s="213" t="s">
        <v>52</v>
      </c>
      <c r="AP3003" s="213" t="s">
        <v>52</v>
      </c>
      <c r="AQ3003" s="213" t="s">
        <v>52</v>
      </c>
      <c r="AR3003" s="213" t="s">
        <v>52</v>
      </c>
      <c r="AS3003" s="213" t="s">
        <v>50</v>
      </c>
      <c r="AT3003" s="213" t="s">
        <v>51</v>
      </c>
      <c r="AU3003" s="213" t="s">
        <v>50</v>
      </c>
    </row>
    <row r="3004" spans="1:47" x14ac:dyDescent="0.25">
      <c r="A3004" t="s">
        <v>31030</v>
      </c>
      <c r="B3004" s="214" t="s">
        <v>27459</v>
      </c>
      <c r="C3004" s="222">
        <v>45099</v>
      </c>
      <c r="D3004" s="213" t="s">
        <v>89</v>
      </c>
      <c r="E3004" s="213" t="s">
        <v>4054</v>
      </c>
      <c r="F3004" s="213" t="s">
        <v>50</v>
      </c>
      <c r="G3004" s="215">
        <v>1</v>
      </c>
      <c r="H3004" s="215">
        <v>99</v>
      </c>
      <c r="I3004" s="215" t="s">
        <v>51</v>
      </c>
      <c r="J3004" s="215">
        <v>-11.88</v>
      </c>
      <c r="K3004" s="215">
        <v>-20.45</v>
      </c>
      <c r="L3004" s="215" t="s">
        <v>51</v>
      </c>
      <c r="M3004" s="215">
        <v>66.67</v>
      </c>
      <c r="N3004" s="213" t="s">
        <v>52</v>
      </c>
      <c r="O3004" s="213" t="s">
        <v>27460</v>
      </c>
      <c r="P3004" s="213" t="s">
        <v>27461</v>
      </c>
      <c r="Q3004" s="213" t="s">
        <v>27462</v>
      </c>
      <c r="R3004" s="213" t="s">
        <v>52</v>
      </c>
      <c r="S3004" s="215">
        <v>99</v>
      </c>
      <c r="T3004" s="215" t="s">
        <v>56</v>
      </c>
      <c r="U3004" s="213" t="s">
        <v>57</v>
      </c>
      <c r="V3004" s="213" t="s">
        <v>27463</v>
      </c>
      <c r="W3004" s="213" t="s">
        <v>27464</v>
      </c>
      <c r="X3004" s="213" t="s">
        <v>27465</v>
      </c>
      <c r="Y3004" s="213" t="s">
        <v>52</v>
      </c>
      <c r="Z3004" s="213" t="s">
        <v>27463</v>
      </c>
      <c r="AA3004" s="213" t="s">
        <v>27466</v>
      </c>
      <c r="AB3004" s="213" t="s">
        <v>27467</v>
      </c>
      <c r="AC3004" s="213" t="s">
        <v>27468</v>
      </c>
      <c r="AD3004" s="213" t="s">
        <v>715</v>
      </c>
      <c r="AE3004" s="213" t="s">
        <v>27469</v>
      </c>
      <c r="AF3004" s="213" t="s">
        <v>66</v>
      </c>
      <c r="AG3004" s="213" t="s">
        <v>67</v>
      </c>
      <c r="AH3004" s="213" t="s">
        <v>27470</v>
      </c>
      <c r="AI3004" s="213" t="s">
        <v>27471</v>
      </c>
      <c r="AJ3004" s="213" t="s">
        <v>68</v>
      </c>
      <c r="AK3004" s="213" t="s">
        <v>27472</v>
      </c>
      <c r="AL3004" s="213" t="s">
        <v>52</v>
      </c>
      <c r="AM3004" s="213" t="s">
        <v>52</v>
      </c>
      <c r="AN3004" s="213" t="s">
        <v>52</v>
      </c>
      <c r="AO3004" s="213" t="s">
        <v>52</v>
      </c>
      <c r="AP3004" s="213" t="s">
        <v>52</v>
      </c>
      <c r="AQ3004" s="213" t="s">
        <v>52</v>
      </c>
      <c r="AR3004" s="213" t="s">
        <v>52</v>
      </c>
      <c r="AS3004" s="213" t="s">
        <v>50</v>
      </c>
      <c r="AT3004" s="213" t="s">
        <v>51</v>
      </c>
      <c r="AU3004" s="213" t="s">
        <v>50</v>
      </c>
    </row>
    <row r="3005" spans="1:47" x14ac:dyDescent="0.25">
      <c r="A3005" t="s">
        <v>31030</v>
      </c>
      <c r="B3005" s="214" t="s">
        <v>27473</v>
      </c>
      <c r="C3005" s="222">
        <v>45099</v>
      </c>
      <c r="D3005" s="213" t="s">
        <v>89</v>
      </c>
      <c r="E3005" s="213" t="s">
        <v>6683</v>
      </c>
      <c r="F3005" s="213" t="s">
        <v>50</v>
      </c>
      <c r="G3005" s="215">
        <v>1</v>
      </c>
      <c r="H3005" s="215">
        <v>70.31</v>
      </c>
      <c r="I3005" s="215">
        <v>20</v>
      </c>
      <c r="J3005" s="215">
        <v>-17.45</v>
      </c>
      <c r="K3005" s="215">
        <v>-20</v>
      </c>
      <c r="L3005" s="215" t="s">
        <v>51</v>
      </c>
      <c r="M3005" s="215">
        <v>52.86</v>
      </c>
      <c r="N3005" s="213" t="s">
        <v>52</v>
      </c>
      <c r="O3005" s="213" t="s">
        <v>25517</v>
      </c>
      <c r="P3005" s="213" t="s">
        <v>25857</v>
      </c>
      <c r="Q3005" s="213" t="s">
        <v>25858</v>
      </c>
      <c r="R3005" s="213" t="s">
        <v>52</v>
      </c>
      <c r="S3005" s="215">
        <v>70.31</v>
      </c>
      <c r="T3005" s="215" t="s">
        <v>76</v>
      </c>
      <c r="U3005" s="213" t="s">
        <v>57</v>
      </c>
      <c r="V3005" s="213" t="s">
        <v>27474</v>
      </c>
      <c r="W3005" s="213" t="s">
        <v>27475</v>
      </c>
      <c r="X3005" s="213" t="s">
        <v>27476</v>
      </c>
      <c r="Y3005" s="213" t="s">
        <v>52</v>
      </c>
      <c r="Z3005" s="213" t="s">
        <v>27474</v>
      </c>
      <c r="AA3005" s="213" t="s">
        <v>27477</v>
      </c>
      <c r="AB3005" s="213" t="s">
        <v>27478</v>
      </c>
      <c r="AC3005" s="213" t="s">
        <v>171</v>
      </c>
      <c r="AD3005" s="213" t="s">
        <v>64</v>
      </c>
      <c r="AE3005" s="213" t="s">
        <v>27479</v>
      </c>
      <c r="AF3005" s="213" t="s">
        <v>66</v>
      </c>
      <c r="AG3005" s="213" t="s">
        <v>67</v>
      </c>
      <c r="AH3005" s="213" t="s">
        <v>27480</v>
      </c>
      <c r="AI3005" s="213" t="s">
        <v>27481</v>
      </c>
      <c r="AJ3005" s="213" t="s">
        <v>68</v>
      </c>
      <c r="AK3005" s="213" t="s">
        <v>27482</v>
      </c>
      <c r="AL3005" s="213" t="s">
        <v>52</v>
      </c>
      <c r="AM3005" s="213" t="s">
        <v>52</v>
      </c>
      <c r="AN3005" s="213" t="s">
        <v>52</v>
      </c>
      <c r="AO3005" s="213" t="s">
        <v>52</v>
      </c>
      <c r="AP3005" s="213" t="s">
        <v>52</v>
      </c>
      <c r="AQ3005" s="213" t="s">
        <v>52</v>
      </c>
      <c r="AR3005" s="213" t="s">
        <v>52</v>
      </c>
      <c r="AS3005" s="213" t="s">
        <v>50</v>
      </c>
      <c r="AT3005" s="213" t="s">
        <v>51</v>
      </c>
      <c r="AU3005" s="213" t="s">
        <v>50</v>
      </c>
    </row>
    <row r="3006" spans="1:47" x14ac:dyDescent="0.25">
      <c r="A3006" t="s">
        <v>31030</v>
      </c>
      <c r="B3006" s="214" t="s">
        <v>27483</v>
      </c>
      <c r="C3006" s="222">
        <v>45099</v>
      </c>
      <c r="D3006" s="213" t="s">
        <v>89</v>
      </c>
      <c r="E3006" s="213" t="s">
        <v>6683</v>
      </c>
      <c r="F3006" s="213" t="s">
        <v>50</v>
      </c>
      <c r="G3006" s="215">
        <v>1</v>
      </c>
      <c r="H3006" s="215">
        <v>215.76</v>
      </c>
      <c r="I3006" s="215" t="s">
        <v>51</v>
      </c>
      <c r="J3006" s="215">
        <v>-36.68</v>
      </c>
      <c r="K3006" s="215">
        <v>-20.45</v>
      </c>
      <c r="L3006" s="215" t="s">
        <v>51</v>
      </c>
      <c r="M3006" s="215">
        <v>158.63</v>
      </c>
      <c r="N3006" s="213" t="s">
        <v>52</v>
      </c>
      <c r="O3006" s="213" t="s">
        <v>25961</v>
      </c>
      <c r="P3006" s="213" t="s">
        <v>25962</v>
      </c>
      <c r="Q3006" s="213" t="s">
        <v>25963</v>
      </c>
      <c r="R3006" s="213" t="s">
        <v>52</v>
      </c>
      <c r="S3006" s="215">
        <v>215.76</v>
      </c>
      <c r="T3006" s="215" t="s">
        <v>76</v>
      </c>
      <c r="U3006" s="213" t="s">
        <v>57</v>
      </c>
      <c r="V3006" s="213" t="s">
        <v>27484</v>
      </c>
      <c r="W3006" s="213" t="s">
        <v>27485</v>
      </c>
      <c r="X3006" s="213" t="s">
        <v>27486</v>
      </c>
      <c r="Y3006" s="213" t="s">
        <v>52</v>
      </c>
      <c r="Z3006" s="213" t="s">
        <v>27484</v>
      </c>
      <c r="AA3006" s="213" t="s">
        <v>27487</v>
      </c>
      <c r="AB3006" s="213" t="s">
        <v>27488</v>
      </c>
      <c r="AC3006" s="213" t="s">
        <v>2704</v>
      </c>
      <c r="AD3006" s="213" t="s">
        <v>64</v>
      </c>
      <c r="AE3006" s="213" t="s">
        <v>27489</v>
      </c>
      <c r="AF3006" s="213" t="s">
        <v>66</v>
      </c>
      <c r="AG3006" s="213" t="s">
        <v>67</v>
      </c>
      <c r="AH3006" s="213" t="s">
        <v>27480</v>
      </c>
      <c r="AI3006" s="213" t="s">
        <v>27490</v>
      </c>
      <c r="AJ3006" s="213" t="s">
        <v>68</v>
      </c>
      <c r="AK3006" s="213" t="s">
        <v>27491</v>
      </c>
      <c r="AL3006" s="213" t="s">
        <v>52</v>
      </c>
      <c r="AM3006" s="213" t="s">
        <v>52</v>
      </c>
      <c r="AN3006" s="213" t="s">
        <v>52</v>
      </c>
      <c r="AO3006" s="213" t="s">
        <v>52</v>
      </c>
      <c r="AP3006" s="213" t="s">
        <v>52</v>
      </c>
      <c r="AQ3006" s="213" t="s">
        <v>52</v>
      </c>
      <c r="AR3006" s="213" t="s">
        <v>52</v>
      </c>
      <c r="AS3006" s="213" t="s">
        <v>50</v>
      </c>
      <c r="AT3006" s="213" t="s">
        <v>51</v>
      </c>
      <c r="AU3006" s="213" t="s">
        <v>50</v>
      </c>
    </row>
    <row r="3007" spans="1:47" x14ac:dyDescent="0.25">
      <c r="A3007" t="s">
        <v>31030</v>
      </c>
      <c r="B3007" s="214" t="s">
        <v>27492</v>
      </c>
      <c r="C3007" s="222">
        <v>45099</v>
      </c>
      <c r="D3007" s="213" t="s">
        <v>89</v>
      </c>
      <c r="E3007" s="213" t="s">
        <v>6683</v>
      </c>
      <c r="F3007" s="213" t="s">
        <v>50</v>
      </c>
      <c r="G3007" s="215">
        <v>1</v>
      </c>
      <c r="H3007" s="215">
        <v>27.09</v>
      </c>
      <c r="I3007" s="215">
        <v>27.4</v>
      </c>
      <c r="J3007" s="215">
        <v>-8.75</v>
      </c>
      <c r="K3007" s="215">
        <v>-27.4</v>
      </c>
      <c r="L3007" s="215" t="s">
        <v>51</v>
      </c>
      <c r="M3007" s="215">
        <v>18.34</v>
      </c>
      <c r="N3007" s="213" t="s">
        <v>52</v>
      </c>
      <c r="O3007" s="213" t="s">
        <v>6588</v>
      </c>
      <c r="P3007" s="213" t="s">
        <v>27493</v>
      </c>
      <c r="Q3007" s="213" t="s">
        <v>18544</v>
      </c>
      <c r="R3007" s="213" t="s">
        <v>52</v>
      </c>
      <c r="S3007" s="215">
        <v>27.09</v>
      </c>
      <c r="T3007" s="215" t="s">
        <v>56</v>
      </c>
      <c r="U3007" s="213" t="s">
        <v>57</v>
      </c>
      <c r="V3007" s="213" t="s">
        <v>27494</v>
      </c>
      <c r="W3007" s="213" t="s">
        <v>27495</v>
      </c>
      <c r="X3007" s="213" t="s">
        <v>27496</v>
      </c>
      <c r="Y3007" s="213" t="s">
        <v>52</v>
      </c>
      <c r="Z3007" s="213" t="s">
        <v>27494</v>
      </c>
      <c r="AA3007" s="213" t="s">
        <v>27497</v>
      </c>
      <c r="AB3007" s="213" t="s">
        <v>27498</v>
      </c>
      <c r="AC3007" s="213" t="s">
        <v>27499</v>
      </c>
      <c r="AD3007" s="213" t="s">
        <v>715</v>
      </c>
      <c r="AE3007" s="213" t="s">
        <v>27500</v>
      </c>
      <c r="AF3007" s="213" t="s">
        <v>66</v>
      </c>
      <c r="AG3007" s="213" t="s">
        <v>67</v>
      </c>
      <c r="AH3007" s="213" t="s">
        <v>27501</v>
      </c>
      <c r="AI3007" s="213" t="s">
        <v>27502</v>
      </c>
      <c r="AJ3007" s="213" t="s">
        <v>68</v>
      </c>
      <c r="AK3007" s="213" t="s">
        <v>27503</v>
      </c>
      <c r="AL3007" s="213" t="s">
        <v>52</v>
      </c>
      <c r="AM3007" s="213" t="s">
        <v>52</v>
      </c>
      <c r="AN3007" s="213" t="s">
        <v>52</v>
      </c>
      <c r="AO3007" s="213" t="s">
        <v>52</v>
      </c>
      <c r="AP3007" s="213" t="s">
        <v>52</v>
      </c>
      <c r="AQ3007" s="213" t="s">
        <v>52</v>
      </c>
      <c r="AR3007" s="213" t="s">
        <v>52</v>
      </c>
      <c r="AS3007" s="213" t="s">
        <v>50</v>
      </c>
      <c r="AT3007" s="213" t="s">
        <v>51</v>
      </c>
      <c r="AU3007" s="213" t="s">
        <v>50</v>
      </c>
    </row>
    <row r="3008" spans="1:47" x14ac:dyDescent="0.25">
      <c r="A3008" t="s">
        <v>31030</v>
      </c>
      <c r="B3008" s="214" t="s">
        <v>27504</v>
      </c>
      <c r="C3008" s="222">
        <v>45099</v>
      </c>
      <c r="D3008" s="213" t="s">
        <v>89</v>
      </c>
      <c r="E3008" s="213" t="s">
        <v>6683</v>
      </c>
      <c r="F3008" s="213" t="s">
        <v>50</v>
      </c>
      <c r="G3008" s="215">
        <v>1</v>
      </c>
      <c r="H3008" s="215">
        <v>89.52</v>
      </c>
      <c r="I3008" s="215" t="s">
        <v>51</v>
      </c>
      <c r="J3008" s="215">
        <v>-15.22</v>
      </c>
      <c r="K3008" s="215">
        <v>-21.45</v>
      </c>
      <c r="L3008" s="215" t="s">
        <v>51</v>
      </c>
      <c r="M3008" s="215">
        <v>52.85</v>
      </c>
      <c r="N3008" s="213" t="s">
        <v>52</v>
      </c>
      <c r="O3008" s="213" t="s">
        <v>25517</v>
      </c>
      <c r="P3008" s="213" t="s">
        <v>25875</v>
      </c>
      <c r="Q3008" s="213" t="s">
        <v>25858</v>
      </c>
      <c r="R3008" s="213" t="s">
        <v>52</v>
      </c>
      <c r="S3008" s="215">
        <v>89.52</v>
      </c>
      <c r="T3008" s="215" t="s">
        <v>76</v>
      </c>
      <c r="U3008" s="213" t="s">
        <v>57</v>
      </c>
      <c r="V3008" s="213" t="s">
        <v>27505</v>
      </c>
      <c r="W3008" s="213" t="s">
        <v>27506</v>
      </c>
      <c r="X3008" s="213" t="s">
        <v>27507</v>
      </c>
      <c r="Y3008" s="213" t="s">
        <v>52</v>
      </c>
      <c r="Z3008" s="213" t="s">
        <v>27505</v>
      </c>
      <c r="AA3008" s="213" t="s">
        <v>27508</v>
      </c>
      <c r="AB3008" s="213" t="s">
        <v>27509</v>
      </c>
      <c r="AC3008" s="213" t="s">
        <v>2342</v>
      </c>
      <c r="AD3008" s="213" t="s">
        <v>64</v>
      </c>
      <c r="AE3008" s="213" t="s">
        <v>27510</v>
      </c>
      <c r="AF3008" s="213" t="s">
        <v>66</v>
      </c>
      <c r="AG3008" s="213" t="s">
        <v>67</v>
      </c>
      <c r="AH3008" s="213" t="s">
        <v>27501</v>
      </c>
      <c r="AI3008" s="213" t="s">
        <v>27511</v>
      </c>
      <c r="AJ3008" s="213" t="s">
        <v>68</v>
      </c>
      <c r="AK3008" s="213" t="s">
        <v>27512</v>
      </c>
      <c r="AL3008" s="213" t="s">
        <v>52</v>
      </c>
      <c r="AM3008" s="213" t="s">
        <v>52</v>
      </c>
      <c r="AN3008" s="213" t="s">
        <v>52</v>
      </c>
      <c r="AO3008" s="213" t="s">
        <v>52</v>
      </c>
      <c r="AP3008" s="213" t="s">
        <v>52</v>
      </c>
      <c r="AQ3008" s="213" t="s">
        <v>52</v>
      </c>
      <c r="AR3008" s="213" t="s">
        <v>52</v>
      </c>
      <c r="AS3008" s="213" t="s">
        <v>50</v>
      </c>
      <c r="AT3008" s="213" t="s">
        <v>51</v>
      </c>
      <c r="AU3008" s="213" t="s">
        <v>50</v>
      </c>
    </row>
    <row r="3009" spans="1:47" x14ac:dyDescent="0.25">
      <c r="A3009" t="s">
        <v>31030</v>
      </c>
      <c r="B3009" s="214" t="s">
        <v>27513</v>
      </c>
      <c r="C3009" s="222">
        <v>45098</v>
      </c>
      <c r="D3009" s="213" t="s">
        <v>89</v>
      </c>
      <c r="E3009" s="213" t="s">
        <v>4847</v>
      </c>
      <c r="F3009" s="213" t="s">
        <v>50</v>
      </c>
      <c r="G3009" s="215">
        <v>1</v>
      </c>
      <c r="H3009" s="215">
        <v>54.9</v>
      </c>
      <c r="I3009" s="215">
        <v>38.159999999999997</v>
      </c>
      <c r="J3009" s="215">
        <v>-14.83</v>
      </c>
      <c r="K3009" s="215">
        <v>-38.159999999999997</v>
      </c>
      <c r="L3009" s="215" t="s">
        <v>51</v>
      </c>
      <c r="M3009" s="215">
        <v>40.07</v>
      </c>
      <c r="N3009" s="213" t="s">
        <v>52</v>
      </c>
      <c r="O3009" s="213" t="s">
        <v>177</v>
      </c>
      <c r="P3009" s="213" t="s">
        <v>25441</v>
      </c>
      <c r="Q3009" s="213" t="s">
        <v>25442</v>
      </c>
      <c r="R3009" s="213" t="s">
        <v>52</v>
      </c>
      <c r="S3009" s="215">
        <v>54.9</v>
      </c>
      <c r="T3009" s="215" t="s">
        <v>76</v>
      </c>
      <c r="U3009" s="213" t="s">
        <v>57</v>
      </c>
      <c r="V3009" s="213" t="s">
        <v>27514</v>
      </c>
      <c r="W3009" s="213" t="s">
        <v>27515</v>
      </c>
      <c r="X3009" s="213" t="s">
        <v>27516</v>
      </c>
      <c r="Y3009" s="213" t="s">
        <v>52</v>
      </c>
      <c r="Z3009" s="213" t="s">
        <v>27514</v>
      </c>
      <c r="AA3009" s="213" t="s">
        <v>27517</v>
      </c>
      <c r="AB3009" s="213" t="s">
        <v>27518</v>
      </c>
      <c r="AC3009" s="213" t="s">
        <v>11300</v>
      </c>
      <c r="AD3009" s="213" t="s">
        <v>715</v>
      </c>
      <c r="AE3009" s="213" t="s">
        <v>27519</v>
      </c>
      <c r="AF3009" s="213" t="s">
        <v>66</v>
      </c>
      <c r="AG3009" s="213" t="s">
        <v>67</v>
      </c>
      <c r="AH3009" s="213" t="s">
        <v>27520</v>
      </c>
      <c r="AI3009" s="213" t="s">
        <v>6974</v>
      </c>
      <c r="AJ3009" s="213" t="s">
        <v>68</v>
      </c>
      <c r="AK3009" s="213" t="s">
        <v>27521</v>
      </c>
      <c r="AL3009" s="213" t="s">
        <v>52</v>
      </c>
      <c r="AM3009" s="213" t="s">
        <v>52</v>
      </c>
      <c r="AN3009" s="213" t="s">
        <v>52</v>
      </c>
      <c r="AO3009" s="213" t="s">
        <v>52</v>
      </c>
      <c r="AP3009" s="213" t="s">
        <v>52</v>
      </c>
      <c r="AQ3009" s="213" t="s">
        <v>52</v>
      </c>
      <c r="AR3009" s="213" t="s">
        <v>52</v>
      </c>
      <c r="AS3009" s="213" t="s">
        <v>50</v>
      </c>
      <c r="AT3009" s="213" t="s">
        <v>51</v>
      </c>
      <c r="AU3009" s="213" t="s">
        <v>50</v>
      </c>
    </row>
    <row r="3010" spans="1:47" x14ac:dyDescent="0.25">
      <c r="A3010" t="s">
        <v>31030</v>
      </c>
      <c r="B3010" s="214" t="s">
        <v>27522</v>
      </c>
      <c r="C3010" s="222">
        <v>45098</v>
      </c>
      <c r="D3010" s="213" t="s">
        <v>1514</v>
      </c>
      <c r="E3010" s="213" t="s">
        <v>2558</v>
      </c>
      <c r="F3010" s="213" t="s">
        <v>50</v>
      </c>
      <c r="G3010" s="215">
        <v>1</v>
      </c>
      <c r="H3010" s="215">
        <v>201.25</v>
      </c>
      <c r="I3010" s="215" t="s">
        <v>51</v>
      </c>
      <c r="J3010" s="215">
        <v>-34.21</v>
      </c>
      <c r="K3010" s="215">
        <v>-38.950000000000003</v>
      </c>
      <c r="L3010" s="215">
        <v>-128.09</v>
      </c>
      <c r="M3010" s="215">
        <v>0</v>
      </c>
      <c r="N3010" s="213" t="s">
        <v>72</v>
      </c>
      <c r="O3010" s="213" t="s">
        <v>12129</v>
      </c>
      <c r="P3010" s="213" t="s">
        <v>27292</v>
      </c>
      <c r="Q3010" s="213" t="s">
        <v>27293</v>
      </c>
      <c r="R3010" s="213" t="s">
        <v>52</v>
      </c>
      <c r="S3010" s="215">
        <v>201.25</v>
      </c>
      <c r="T3010" s="215" t="s">
        <v>76</v>
      </c>
      <c r="U3010" s="213" t="s">
        <v>57</v>
      </c>
      <c r="V3010" s="213" t="s">
        <v>27523</v>
      </c>
      <c r="W3010" s="213" t="s">
        <v>27524</v>
      </c>
      <c r="X3010" s="213" t="s">
        <v>27525</v>
      </c>
      <c r="Y3010" s="213" t="s">
        <v>52</v>
      </c>
      <c r="Z3010" s="213" t="s">
        <v>27523</v>
      </c>
      <c r="AA3010" s="213" t="s">
        <v>27526</v>
      </c>
      <c r="AB3010" s="213" t="s">
        <v>52</v>
      </c>
      <c r="AC3010" s="213" t="s">
        <v>64</v>
      </c>
      <c r="AD3010" s="213" t="s">
        <v>64</v>
      </c>
      <c r="AE3010" s="213" t="s">
        <v>27527</v>
      </c>
      <c r="AF3010" s="213" t="s">
        <v>66</v>
      </c>
      <c r="AG3010" s="213" t="s">
        <v>67</v>
      </c>
      <c r="AH3010" s="213" t="s">
        <v>52</v>
      </c>
      <c r="AI3010" s="213" t="s">
        <v>52</v>
      </c>
      <c r="AJ3010" s="213" t="s">
        <v>68</v>
      </c>
      <c r="AK3010" s="213" t="s">
        <v>52</v>
      </c>
      <c r="AL3010" s="213" t="s">
        <v>52</v>
      </c>
      <c r="AM3010" s="213" t="s">
        <v>52</v>
      </c>
      <c r="AN3010" s="213" t="s">
        <v>52</v>
      </c>
      <c r="AO3010" s="213" t="s">
        <v>52</v>
      </c>
      <c r="AP3010" s="213" t="s">
        <v>52</v>
      </c>
      <c r="AQ3010" s="213" t="s">
        <v>52</v>
      </c>
      <c r="AR3010" s="213" t="s">
        <v>52</v>
      </c>
      <c r="AS3010" s="213" t="s">
        <v>50</v>
      </c>
      <c r="AT3010" s="213" t="s">
        <v>51</v>
      </c>
      <c r="AU3010" s="213" t="s">
        <v>50</v>
      </c>
    </row>
    <row r="3011" spans="1:47" x14ac:dyDescent="0.25">
      <c r="A3011" t="s">
        <v>31030</v>
      </c>
      <c r="B3011" s="214" t="s">
        <v>27528</v>
      </c>
      <c r="C3011" s="222">
        <v>45098</v>
      </c>
      <c r="D3011" s="213" t="s">
        <v>89</v>
      </c>
      <c r="E3011" s="213" t="s">
        <v>4847</v>
      </c>
      <c r="F3011" s="213" t="s">
        <v>50</v>
      </c>
      <c r="G3011" s="215">
        <v>1</v>
      </c>
      <c r="H3011" s="215">
        <v>82.64</v>
      </c>
      <c r="I3011" s="215" t="s">
        <v>51</v>
      </c>
      <c r="J3011" s="215">
        <v>-9.92</v>
      </c>
      <c r="K3011" s="215">
        <v>-20.45</v>
      </c>
      <c r="L3011" s="215" t="s">
        <v>51</v>
      </c>
      <c r="M3011" s="215">
        <v>52.27</v>
      </c>
      <c r="N3011" s="213" t="s">
        <v>72</v>
      </c>
      <c r="O3011" s="213" t="s">
        <v>2254</v>
      </c>
      <c r="P3011" s="213" t="s">
        <v>26170</v>
      </c>
      <c r="Q3011" s="213" t="s">
        <v>2256</v>
      </c>
      <c r="R3011" s="213" t="s">
        <v>52</v>
      </c>
      <c r="S3011" s="215">
        <v>82.64</v>
      </c>
      <c r="T3011" s="215" t="s">
        <v>56</v>
      </c>
      <c r="U3011" s="213" t="s">
        <v>57</v>
      </c>
      <c r="V3011" s="213" t="s">
        <v>27529</v>
      </c>
      <c r="W3011" s="213" t="s">
        <v>27530</v>
      </c>
      <c r="X3011" s="213" t="s">
        <v>27531</v>
      </c>
      <c r="Y3011" s="213" t="s">
        <v>52</v>
      </c>
      <c r="Z3011" s="213" t="s">
        <v>27529</v>
      </c>
      <c r="AA3011" s="213" t="s">
        <v>27532</v>
      </c>
      <c r="AB3011" s="213" t="s">
        <v>27533</v>
      </c>
      <c r="AC3011" s="213" t="s">
        <v>5751</v>
      </c>
      <c r="AD3011" s="213" t="s">
        <v>715</v>
      </c>
      <c r="AE3011" s="213" t="s">
        <v>5752</v>
      </c>
      <c r="AF3011" s="213" t="s">
        <v>66</v>
      </c>
      <c r="AG3011" s="213" t="s">
        <v>67</v>
      </c>
      <c r="AH3011" s="213" t="s">
        <v>6929</v>
      </c>
      <c r="AI3011" s="213" t="s">
        <v>27534</v>
      </c>
      <c r="AJ3011" s="213" t="s">
        <v>68</v>
      </c>
      <c r="AK3011" s="213" t="s">
        <v>27535</v>
      </c>
      <c r="AL3011" s="213" t="s">
        <v>52</v>
      </c>
      <c r="AM3011" s="213" t="s">
        <v>52</v>
      </c>
      <c r="AN3011" s="213" t="s">
        <v>52</v>
      </c>
      <c r="AO3011" s="213" t="s">
        <v>52</v>
      </c>
      <c r="AP3011" s="213" t="s">
        <v>52</v>
      </c>
      <c r="AQ3011" s="213" t="s">
        <v>52</v>
      </c>
      <c r="AR3011" s="213" t="s">
        <v>52</v>
      </c>
      <c r="AS3011" s="213" t="s">
        <v>50</v>
      </c>
      <c r="AT3011" s="213" t="s">
        <v>51</v>
      </c>
      <c r="AU3011" s="213" t="s">
        <v>50</v>
      </c>
    </row>
    <row r="3012" spans="1:47" x14ac:dyDescent="0.25">
      <c r="A3012" t="s">
        <v>31030</v>
      </c>
      <c r="B3012" s="214" t="s">
        <v>27536</v>
      </c>
      <c r="C3012" s="222">
        <v>45098</v>
      </c>
      <c r="D3012" s="213" t="s">
        <v>89</v>
      </c>
      <c r="E3012" s="213" t="s">
        <v>6213</v>
      </c>
      <c r="F3012" s="213" t="s">
        <v>72</v>
      </c>
      <c r="G3012" s="215">
        <v>1</v>
      </c>
      <c r="H3012" s="215">
        <v>58.19</v>
      </c>
      <c r="I3012" s="215">
        <v>17.43</v>
      </c>
      <c r="J3012" s="215">
        <v>-15.39</v>
      </c>
      <c r="K3012" s="215">
        <v>-17.43</v>
      </c>
      <c r="L3012" s="215" t="s">
        <v>51</v>
      </c>
      <c r="M3012" s="215">
        <v>42.8</v>
      </c>
      <c r="N3012" s="213" t="s">
        <v>72</v>
      </c>
      <c r="O3012" s="213" t="s">
        <v>25949</v>
      </c>
      <c r="P3012" s="213" t="s">
        <v>25950</v>
      </c>
      <c r="Q3012" s="213" t="s">
        <v>25951</v>
      </c>
      <c r="R3012" s="213" t="s">
        <v>52</v>
      </c>
      <c r="S3012" s="215">
        <v>58.19</v>
      </c>
      <c r="T3012" s="215" t="s">
        <v>76</v>
      </c>
      <c r="U3012" s="213" t="s">
        <v>57</v>
      </c>
      <c r="V3012" s="213" t="s">
        <v>27537</v>
      </c>
      <c r="W3012" s="213" t="s">
        <v>27538</v>
      </c>
      <c r="X3012" s="213" t="s">
        <v>27539</v>
      </c>
      <c r="Y3012" s="213" t="s">
        <v>52</v>
      </c>
      <c r="Z3012" s="213" t="s">
        <v>27537</v>
      </c>
      <c r="AA3012" s="213" t="s">
        <v>27540</v>
      </c>
      <c r="AB3012" s="213" t="s">
        <v>27541</v>
      </c>
      <c r="AC3012" s="213" t="s">
        <v>4112</v>
      </c>
      <c r="AD3012" s="213" t="s">
        <v>64</v>
      </c>
      <c r="AE3012" s="213" t="s">
        <v>27542</v>
      </c>
      <c r="AF3012" s="213" t="s">
        <v>66</v>
      </c>
      <c r="AG3012" s="213" t="s">
        <v>67</v>
      </c>
      <c r="AH3012" s="213" t="s">
        <v>27411</v>
      </c>
      <c r="AI3012" s="213" t="s">
        <v>27543</v>
      </c>
      <c r="AJ3012" s="213" t="s">
        <v>68</v>
      </c>
      <c r="AK3012" s="213" t="s">
        <v>27544</v>
      </c>
      <c r="AL3012" s="213" t="s">
        <v>52</v>
      </c>
      <c r="AM3012" s="213" t="s">
        <v>52</v>
      </c>
      <c r="AN3012" s="213" t="s">
        <v>52</v>
      </c>
      <c r="AO3012" s="213" t="s">
        <v>52</v>
      </c>
      <c r="AP3012" s="213" t="s">
        <v>52</v>
      </c>
      <c r="AQ3012" s="213" t="s">
        <v>52</v>
      </c>
      <c r="AR3012" s="213" t="s">
        <v>52</v>
      </c>
      <c r="AS3012" s="213" t="s">
        <v>50</v>
      </c>
      <c r="AT3012" s="213" t="s">
        <v>51</v>
      </c>
      <c r="AU3012" s="213" t="s">
        <v>50</v>
      </c>
    </row>
    <row r="3013" spans="1:47" x14ac:dyDescent="0.25">
      <c r="A3013" t="s">
        <v>31030</v>
      </c>
      <c r="B3013" s="214" t="s">
        <v>27545</v>
      </c>
      <c r="C3013" s="222">
        <v>45098</v>
      </c>
      <c r="D3013" s="213" t="s">
        <v>89</v>
      </c>
      <c r="E3013" s="213" t="s">
        <v>6683</v>
      </c>
      <c r="F3013" s="213" t="s">
        <v>50</v>
      </c>
      <c r="G3013" s="215">
        <v>1</v>
      </c>
      <c r="H3013" s="215">
        <v>199.9</v>
      </c>
      <c r="I3013" s="215" t="s">
        <v>51</v>
      </c>
      <c r="J3013" s="215">
        <v>-33.979999999999997</v>
      </c>
      <c r="K3013" s="215">
        <v>-21.45</v>
      </c>
      <c r="L3013" s="215" t="s">
        <v>51</v>
      </c>
      <c r="M3013" s="215">
        <v>144.47</v>
      </c>
      <c r="N3013" s="213" t="s">
        <v>72</v>
      </c>
      <c r="O3013" s="213" t="s">
        <v>199</v>
      </c>
      <c r="P3013" s="213" t="s">
        <v>27546</v>
      </c>
      <c r="Q3013" s="213" t="s">
        <v>27547</v>
      </c>
      <c r="R3013" s="213" t="s">
        <v>52</v>
      </c>
      <c r="S3013" s="215">
        <v>199.9</v>
      </c>
      <c r="T3013" s="215" t="s">
        <v>76</v>
      </c>
      <c r="U3013" s="213" t="s">
        <v>57</v>
      </c>
      <c r="V3013" s="213" t="s">
        <v>27548</v>
      </c>
      <c r="W3013" s="213" t="s">
        <v>27549</v>
      </c>
      <c r="X3013" s="213" t="s">
        <v>27550</v>
      </c>
      <c r="Y3013" s="213" t="s">
        <v>52</v>
      </c>
      <c r="Z3013" s="213" t="s">
        <v>27548</v>
      </c>
      <c r="AA3013" s="213" t="s">
        <v>27551</v>
      </c>
      <c r="AB3013" s="213" t="s">
        <v>27552</v>
      </c>
      <c r="AC3013" s="213" t="s">
        <v>5016</v>
      </c>
      <c r="AD3013" s="213" t="s">
        <v>64</v>
      </c>
      <c r="AE3013" s="213" t="s">
        <v>27553</v>
      </c>
      <c r="AF3013" s="213" t="s">
        <v>66</v>
      </c>
      <c r="AG3013" s="213" t="s">
        <v>67</v>
      </c>
      <c r="AH3013" s="213" t="s">
        <v>27554</v>
      </c>
      <c r="AI3013" s="213" t="s">
        <v>27555</v>
      </c>
      <c r="AJ3013" s="213" t="s">
        <v>68</v>
      </c>
      <c r="AK3013" s="213" t="s">
        <v>27556</v>
      </c>
      <c r="AL3013" s="213" t="s">
        <v>52</v>
      </c>
      <c r="AM3013" s="213" t="s">
        <v>52</v>
      </c>
      <c r="AN3013" s="213" t="s">
        <v>52</v>
      </c>
      <c r="AO3013" s="213" t="s">
        <v>52</v>
      </c>
      <c r="AP3013" s="213" t="s">
        <v>52</v>
      </c>
      <c r="AQ3013" s="213" t="s">
        <v>52</v>
      </c>
      <c r="AR3013" s="213" t="s">
        <v>52</v>
      </c>
      <c r="AS3013" s="213" t="s">
        <v>50</v>
      </c>
      <c r="AT3013" s="213" t="s">
        <v>51</v>
      </c>
      <c r="AU3013" s="213" t="s">
        <v>50</v>
      </c>
    </row>
    <row r="3014" spans="1:47" x14ac:dyDescent="0.25">
      <c r="A3014" t="s">
        <v>31030</v>
      </c>
      <c r="B3014" s="214" t="s">
        <v>27557</v>
      </c>
      <c r="C3014" s="222">
        <v>45098</v>
      </c>
      <c r="D3014" s="213" t="s">
        <v>89</v>
      </c>
      <c r="E3014" s="213" t="s">
        <v>6213</v>
      </c>
      <c r="F3014" s="213" t="s">
        <v>50</v>
      </c>
      <c r="G3014" s="215">
        <v>1</v>
      </c>
      <c r="H3014" s="215">
        <v>209.7</v>
      </c>
      <c r="I3014" s="215">
        <v>9.67</v>
      </c>
      <c r="J3014" s="215">
        <v>-25.16</v>
      </c>
      <c r="K3014" s="215">
        <v>-31.12</v>
      </c>
      <c r="L3014" s="215" t="s">
        <v>51</v>
      </c>
      <c r="M3014" s="215">
        <v>163.09</v>
      </c>
      <c r="N3014" s="213" t="s">
        <v>52</v>
      </c>
      <c r="O3014" s="213" t="s">
        <v>91</v>
      </c>
      <c r="P3014" s="213" t="s">
        <v>26659</v>
      </c>
      <c r="Q3014" s="213" t="s">
        <v>26660</v>
      </c>
      <c r="R3014" s="213" t="s">
        <v>52</v>
      </c>
      <c r="S3014" s="215">
        <v>209.7</v>
      </c>
      <c r="T3014" s="215" t="s">
        <v>56</v>
      </c>
      <c r="U3014" s="213" t="s">
        <v>57</v>
      </c>
      <c r="V3014" s="213" t="s">
        <v>27558</v>
      </c>
      <c r="W3014" s="213" t="s">
        <v>27559</v>
      </c>
      <c r="X3014" s="213" t="s">
        <v>27560</v>
      </c>
      <c r="Y3014" s="213" t="s">
        <v>52</v>
      </c>
      <c r="Z3014" s="213" t="s">
        <v>27558</v>
      </c>
      <c r="AA3014" s="213" t="s">
        <v>27561</v>
      </c>
      <c r="AB3014" s="213" t="s">
        <v>27562</v>
      </c>
      <c r="AC3014" s="213" t="s">
        <v>22319</v>
      </c>
      <c r="AD3014" s="213" t="s">
        <v>558</v>
      </c>
      <c r="AE3014" s="213" t="s">
        <v>27563</v>
      </c>
      <c r="AF3014" s="213" t="s">
        <v>66</v>
      </c>
      <c r="AG3014" s="213" t="s">
        <v>67</v>
      </c>
      <c r="AH3014" s="213" t="s">
        <v>27564</v>
      </c>
      <c r="AI3014" s="213" t="s">
        <v>27565</v>
      </c>
      <c r="AJ3014" s="213" t="s">
        <v>68</v>
      </c>
      <c r="AK3014" s="213" t="s">
        <v>27566</v>
      </c>
      <c r="AL3014" s="213" t="s">
        <v>52</v>
      </c>
      <c r="AM3014" s="213" t="s">
        <v>52</v>
      </c>
      <c r="AN3014" s="213" t="s">
        <v>52</v>
      </c>
      <c r="AO3014" s="213" t="s">
        <v>52</v>
      </c>
      <c r="AP3014" s="213" t="s">
        <v>52</v>
      </c>
      <c r="AQ3014" s="213" t="s">
        <v>52</v>
      </c>
      <c r="AR3014" s="213" t="s">
        <v>52</v>
      </c>
      <c r="AS3014" s="213" t="s">
        <v>50</v>
      </c>
      <c r="AT3014" s="213" t="s">
        <v>51</v>
      </c>
      <c r="AU3014" s="213" t="s">
        <v>50</v>
      </c>
    </row>
    <row r="3015" spans="1:47" x14ac:dyDescent="0.25">
      <c r="A3015" t="s">
        <v>31030</v>
      </c>
      <c r="B3015" s="214" t="s">
        <v>27567</v>
      </c>
      <c r="C3015" s="222">
        <v>45098</v>
      </c>
      <c r="D3015" s="213" t="s">
        <v>89</v>
      </c>
      <c r="E3015" s="213" t="s">
        <v>6683</v>
      </c>
      <c r="F3015" s="213" t="s">
        <v>50</v>
      </c>
      <c r="G3015" s="215">
        <v>1</v>
      </c>
      <c r="H3015" s="215">
        <v>211.36</v>
      </c>
      <c r="I3015" s="215" t="s">
        <v>51</v>
      </c>
      <c r="J3015" s="215">
        <v>-15.22</v>
      </c>
      <c r="K3015" s="215">
        <v>-21.45</v>
      </c>
      <c r="L3015" s="215" t="s">
        <v>51</v>
      </c>
      <c r="M3015" s="215">
        <v>174.69</v>
      </c>
      <c r="N3015" s="213" t="s">
        <v>72</v>
      </c>
      <c r="O3015" s="213" t="s">
        <v>6672</v>
      </c>
      <c r="P3015" s="213" t="s">
        <v>27568</v>
      </c>
      <c r="Q3015" s="213" t="s">
        <v>27569</v>
      </c>
      <c r="R3015" s="213" t="s">
        <v>52</v>
      </c>
      <c r="S3015" s="215">
        <v>211.36</v>
      </c>
      <c r="T3015" s="215" t="s">
        <v>76</v>
      </c>
      <c r="U3015" s="213" t="s">
        <v>57</v>
      </c>
      <c r="V3015" s="213" t="s">
        <v>27570</v>
      </c>
      <c r="W3015" s="213" t="s">
        <v>27571</v>
      </c>
      <c r="X3015" s="213" t="s">
        <v>27572</v>
      </c>
      <c r="Y3015" s="213" t="s">
        <v>52</v>
      </c>
      <c r="Z3015" s="213" t="s">
        <v>27570</v>
      </c>
      <c r="AA3015" s="213" t="s">
        <v>27573</v>
      </c>
      <c r="AB3015" s="213" t="s">
        <v>27574</v>
      </c>
      <c r="AC3015" s="213" t="s">
        <v>333</v>
      </c>
      <c r="AD3015" s="213" t="s">
        <v>333</v>
      </c>
      <c r="AE3015" s="213" t="s">
        <v>27575</v>
      </c>
      <c r="AF3015" s="213" t="s">
        <v>66</v>
      </c>
      <c r="AG3015" s="213" t="s">
        <v>67</v>
      </c>
      <c r="AH3015" s="213" t="s">
        <v>27421</v>
      </c>
      <c r="AI3015" s="213" t="s">
        <v>27576</v>
      </c>
      <c r="AJ3015" s="213" t="s">
        <v>68</v>
      </c>
      <c r="AK3015" s="213" t="s">
        <v>27577</v>
      </c>
      <c r="AL3015" s="213" t="s">
        <v>52</v>
      </c>
      <c r="AM3015" s="213" t="s">
        <v>52</v>
      </c>
      <c r="AN3015" s="213" t="s">
        <v>52</v>
      </c>
      <c r="AO3015" s="213" t="s">
        <v>52</v>
      </c>
      <c r="AP3015" s="213" t="s">
        <v>52</v>
      </c>
      <c r="AQ3015" s="213" t="s">
        <v>52</v>
      </c>
      <c r="AR3015" s="213" t="s">
        <v>52</v>
      </c>
      <c r="AS3015" s="213" t="s">
        <v>50</v>
      </c>
      <c r="AT3015" s="213" t="s">
        <v>51</v>
      </c>
      <c r="AU3015" s="213" t="s">
        <v>50</v>
      </c>
    </row>
    <row r="3016" spans="1:47" x14ac:dyDescent="0.25">
      <c r="A3016" t="s">
        <v>31030</v>
      </c>
      <c r="B3016" s="214" t="s">
        <v>27578</v>
      </c>
      <c r="C3016" s="222">
        <v>45098</v>
      </c>
      <c r="D3016" s="213" t="s">
        <v>89</v>
      </c>
      <c r="E3016" s="213" t="s">
        <v>6683</v>
      </c>
      <c r="F3016" s="213" t="s">
        <v>50</v>
      </c>
      <c r="G3016" s="215">
        <v>1</v>
      </c>
      <c r="H3016" s="215">
        <v>54.9</v>
      </c>
      <c r="I3016" s="215">
        <v>12.33</v>
      </c>
      <c r="J3016" s="215">
        <v>-14.83</v>
      </c>
      <c r="K3016" s="215">
        <v>-12.33</v>
      </c>
      <c r="L3016" s="215" t="s">
        <v>51</v>
      </c>
      <c r="M3016" s="215">
        <v>40.07</v>
      </c>
      <c r="N3016" s="213" t="s">
        <v>52</v>
      </c>
      <c r="O3016" s="213" t="s">
        <v>177</v>
      </c>
      <c r="P3016" s="213" t="s">
        <v>25441</v>
      </c>
      <c r="Q3016" s="213" t="s">
        <v>25442</v>
      </c>
      <c r="R3016" s="213" t="s">
        <v>52</v>
      </c>
      <c r="S3016" s="215">
        <v>54.9</v>
      </c>
      <c r="T3016" s="215" t="s">
        <v>76</v>
      </c>
      <c r="U3016" s="213" t="s">
        <v>57</v>
      </c>
      <c r="V3016" s="213" t="s">
        <v>27579</v>
      </c>
      <c r="W3016" s="213" t="s">
        <v>27580</v>
      </c>
      <c r="X3016" s="213" t="s">
        <v>27581</v>
      </c>
      <c r="Y3016" s="213" t="s">
        <v>52</v>
      </c>
      <c r="Z3016" s="213" t="s">
        <v>27579</v>
      </c>
      <c r="AA3016" s="213" t="s">
        <v>27582</v>
      </c>
      <c r="AB3016" s="213" t="s">
        <v>27583</v>
      </c>
      <c r="AC3016" s="213" t="s">
        <v>27584</v>
      </c>
      <c r="AD3016" s="213" t="s">
        <v>64</v>
      </c>
      <c r="AE3016" s="213" t="s">
        <v>27585</v>
      </c>
      <c r="AF3016" s="213" t="s">
        <v>66</v>
      </c>
      <c r="AG3016" s="213" t="s">
        <v>67</v>
      </c>
      <c r="AH3016" s="213" t="s">
        <v>27586</v>
      </c>
      <c r="AI3016" s="213" t="s">
        <v>27587</v>
      </c>
      <c r="AJ3016" s="213" t="s">
        <v>68</v>
      </c>
      <c r="AK3016" s="213" t="s">
        <v>27588</v>
      </c>
      <c r="AL3016" s="213" t="s">
        <v>52</v>
      </c>
      <c r="AM3016" s="213" t="s">
        <v>52</v>
      </c>
      <c r="AN3016" s="213" t="s">
        <v>52</v>
      </c>
      <c r="AO3016" s="213" t="s">
        <v>52</v>
      </c>
      <c r="AP3016" s="213" t="s">
        <v>52</v>
      </c>
      <c r="AQ3016" s="213" t="s">
        <v>52</v>
      </c>
      <c r="AR3016" s="213" t="s">
        <v>52</v>
      </c>
      <c r="AS3016" s="213" t="s">
        <v>50</v>
      </c>
      <c r="AT3016" s="213" t="s">
        <v>51</v>
      </c>
      <c r="AU3016" s="213" t="s">
        <v>50</v>
      </c>
    </row>
    <row r="3017" spans="1:47" x14ac:dyDescent="0.25">
      <c r="A3017" t="s">
        <v>31030</v>
      </c>
      <c r="B3017" s="214" t="s">
        <v>27589</v>
      </c>
      <c r="C3017" s="222">
        <v>45098</v>
      </c>
      <c r="D3017" s="213" t="s">
        <v>89</v>
      </c>
      <c r="E3017" s="213" t="s">
        <v>6683</v>
      </c>
      <c r="F3017" s="213" t="s">
        <v>72</v>
      </c>
      <c r="G3017" s="215">
        <v>1</v>
      </c>
      <c r="H3017" s="215">
        <v>279.97000000000003</v>
      </c>
      <c r="I3017" s="215" t="s">
        <v>51</v>
      </c>
      <c r="J3017" s="215">
        <v>-33.6</v>
      </c>
      <c r="K3017" s="215">
        <v>-26.45</v>
      </c>
      <c r="L3017" s="215" t="s">
        <v>51</v>
      </c>
      <c r="M3017" s="215">
        <v>219.92</v>
      </c>
      <c r="N3017" s="213" t="s">
        <v>72</v>
      </c>
      <c r="O3017" s="213" t="s">
        <v>898</v>
      </c>
      <c r="P3017" s="213" t="s">
        <v>27590</v>
      </c>
      <c r="Q3017" s="213" t="s">
        <v>900</v>
      </c>
      <c r="R3017" s="213" t="s">
        <v>52</v>
      </c>
      <c r="S3017" s="215">
        <v>279.97000000000003</v>
      </c>
      <c r="T3017" s="215" t="s">
        <v>56</v>
      </c>
      <c r="U3017" s="213" t="s">
        <v>57</v>
      </c>
      <c r="V3017" s="213" t="s">
        <v>27591</v>
      </c>
      <c r="W3017" s="213" t="s">
        <v>27592</v>
      </c>
      <c r="X3017" s="213" t="s">
        <v>27593</v>
      </c>
      <c r="Y3017" s="213" t="s">
        <v>52</v>
      </c>
      <c r="Z3017" s="213" t="s">
        <v>27591</v>
      </c>
      <c r="AA3017" s="213" t="s">
        <v>27594</v>
      </c>
      <c r="AB3017" s="213" t="s">
        <v>27595</v>
      </c>
      <c r="AC3017" s="213" t="s">
        <v>3947</v>
      </c>
      <c r="AD3017" s="213" t="s">
        <v>352</v>
      </c>
      <c r="AE3017" s="213" t="s">
        <v>27596</v>
      </c>
      <c r="AF3017" s="213" t="s">
        <v>66</v>
      </c>
      <c r="AG3017" s="213" t="s">
        <v>67</v>
      </c>
      <c r="AH3017" s="213" t="s">
        <v>8046</v>
      </c>
      <c r="AI3017" s="213" t="s">
        <v>7888</v>
      </c>
      <c r="AJ3017" s="213" t="s">
        <v>68</v>
      </c>
      <c r="AK3017" s="213" t="s">
        <v>27597</v>
      </c>
      <c r="AL3017" s="213" t="s">
        <v>52</v>
      </c>
      <c r="AM3017" s="213" t="s">
        <v>52</v>
      </c>
      <c r="AN3017" s="213" t="s">
        <v>52</v>
      </c>
      <c r="AO3017" s="213" t="s">
        <v>52</v>
      </c>
      <c r="AP3017" s="213" t="s">
        <v>52</v>
      </c>
      <c r="AQ3017" s="213" t="s">
        <v>52</v>
      </c>
      <c r="AR3017" s="213" t="s">
        <v>52</v>
      </c>
      <c r="AS3017" s="213" t="s">
        <v>50</v>
      </c>
      <c r="AT3017" s="213" t="s">
        <v>51</v>
      </c>
      <c r="AU3017" s="213" t="s">
        <v>50</v>
      </c>
    </row>
    <row r="3018" spans="1:47" x14ac:dyDescent="0.25">
      <c r="A3018" t="s">
        <v>31030</v>
      </c>
      <c r="B3018" s="214" t="s">
        <v>27598</v>
      </c>
      <c r="C3018" s="222">
        <v>45098</v>
      </c>
      <c r="D3018" s="213" t="s">
        <v>89</v>
      </c>
      <c r="E3018" s="213" t="s">
        <v>6683</v>
      </c>
      <c r="F3018" s="213" t="s">
        <v>50</v>
      </c>
      <c r="G3018" s="215">
        <v>1</v>
      </c>
      <c r="H3018" s="215">
        <v>137.63999999999999</v>
      </c>
      <c r="I3018" s="215" t="s">
        <v>51</v>
      </c>
      <c r="J3018" s="215">
        <v>-23.4</v>
      </c>
      <c r="K3018" s="215">
        <v>-18.45</v>
      </c>
      <c r="L3018" s="215" t="s">
        <v>51</v>
      </c>
      <c r="M3018" s="215">
        <v>95.79</v>
      </c>
      <c r="N3018" s="213" t="s">
        <v>72</v>
      </c>
      <c r="O3018" s="213" t="s">
        <v>25583</v>
      </c>
      <c r="P3018" s="213" t="s">
        <v>25584</v>
      </c>
      <c r="Q3018" s="213" t="s">
        <v>25585</v>
      </c>
      <c r="R3018" s="213" t="s">
        <v>52</v>
      </c>
      <c r="S3018" s="215">
        <v>137.63999999999999</v>
      </c>
      <c r="T3018" s="215" t="s">
        <v>76</v>
      </c>
      <c r="U3018" s="213" t="s">
        <v>57</v>
      </c>
      <c r="V3018" s="213" t="s">
        <v>27599</v>
      </c>
      <c r="W3018" s="213" t="s">
        <v>27600</v>
      </c>
      <c r="X3018" s="213" t="s">
        <v>27601</v>
      </c>
      <c r="Y3018" s="213" t="s">
        <v>52</v>
      </c>
      <c r="Z3018" s="213" t="s">
        <v>27599</v>
      </c>
      <c r="AA3018" s="213" t="s">
        <v>27602</v>
      </c>
      <c r="AB3018" s="213" t="s">
        <v>27603</v>
      </c>
      <c r="AC3018" s="213" t="s">
        <v>27604</v>
      </c>
      <c r="AD3018" s="213" t="s">
        <v>64</v>
      </c>
      <c r="AE3018" s="213" t="s">
        <v>27605</v>
      </c>
      <c r="AF3018" s="213" t="s">
        <v>66</v>
      </c>
      <c r="AG3018" s="213" t="s">
        <v>67</v>
      </c>
      <c r="AH3018" s="213" t="s">
        <v>7316</v>
      </c>
      <c r="AI3018" s="213" t="s">
        <v>7825</v>
      </c>
      <c r="AJ3018" s="213" t="s">
        <v>68</v>
      </c>
      <c r="AK3018" s="213" t="s">
        <v>27606</v>
      </c>
      <c r="AL3018" s="213" t="s">
        <v>27607</v>
      </c>
      <c r="AM3018" s="213" t="s">
        <v>52</v>
      </c>
      <c r="AN3018" s="213" t="s">
        <v>52</v>
      </c>
      <c r="AO3018" s="213" t="s">
        <v>52</v>
      </c>
      <c r="AP3018" s="213" t="s">
        <v>52</v>
      </c>
      <c r="AQ3018" s="213" t="s">
        <v>52</v>
      </c>
      <c r="AR3018" s="213" t="s">
        <v>52</v>
      </c>
      <c r="AS3018" s="213" t="s">
        <v>50</v>
      </c>
      <c r="AT3018" s="213" t="s">
        <v>51</v>
      </c>
      <c r="AU3018" s="213" t="s">
        <v>50</v>
      </c>
    </row>
    <row r="3019" spans="1:47" x14ac:dyDescent="0.25">
      <c r="A3019" t="s">
        <v>31030</v>
      </c>
      <c r="B3019" s="214" t="s">
        <v>27608</v>
      </c>
      <c r="C3019" s="222">
        <v>45098</v>
      </c>
      <c r="D3019" s="213" t="s">
        <v>89</v>
      </c>
      <c r="E3019" s="213" t="s">
        <v>7365</v>
      </c>
      <c r="F3019" s="213" t="s">
        <v>50</v>
      </c>
      <c r="G3019" s="215">
        <v>1</v>
      </c>
      <c r="H3019" s="215">
        <v>211.36</v>
      </c>
      <c r="I3019" s="215">
        <v>1.59</v>
      </c>
      <c r="J3019" s="215">
        <v>-35.93</v>
      </c>
      <c r="K3019" s="215" t="s">
        <v>51</v>
      </c>
      <c r="L3019" s="215" t="s">
        <v>51</v>
      </c>
      <c r="M3019" s="215">
        <v>177.02</v>
      </c>
      <c r="N3019" s="213" t="s">
        <v>52</v>
      </c>
      <c r="O3019" s="213" t="s">
        <v>6672</v>
      </c>
      <c r="P3019" s="213" t="s">
        <v>27568</v>
      </c>
      <c r="Q3019" s="213" t="s">
        <v>27569</v>
      </c>
      <c r="R3019" s="213" t="s">
        <v>52</v>
      </c>
      <c r="S3019" s="215">
        <v>211.36</v>
      </c>
      <c r="T3019" s="215" t="s">
        <v>76</v>
      </c>
      <c r="U3019" s="213" t="s">
        <v>77</v>
      </c>
      <c r="V3019" s="213" t="s">
        <v>27609</v>
      </c>
      <c r="W3019" s="213" t="s">
        <v>27610</v>
      </c>
      <c r="X3019" s="213" t="s">
        <v>27611</v>
      </c>
      <c r="Y3019" s="213" t="s">
        <v>52</v>
      </c>
      <c r="Z3019" s="213" t="s">
        <v>27609</v>
      </c>
      <c r="AA3019" s="213" t="s">
        <v>27612</v>
      </c>
      <c r="AB3019" s="213" t="s">
        <v>27613</v>
      </c>
      <c r="AC3019" s="213" t="s">
        <v>64</v>
      </c>
      <c r="AD3019" s="213" t="s">
        <v>64</v>
      </c>
      <c r="AE3019" s="213" t="s">
        <v>27614</v>
      </c>
      <c r="AF3019" s="213" t="s">
        <v>66</v>
      </c>
      <c r="AG3019" s="213" t="s">
        <v>784</v>
      </c>
      <c r="AH3019" s="213" t="s">
        <v>27615</v>
      </c>
      <c r="AI3019" s="213" t="s">
        <v>27616</v>
      </c>
      <c r="AJ3019" s="213" t="s">
        <v>6061</v>
      </c>
      <c r="AK3019" s="213" t="s">
        <v>27617</v>
      </c>
      <c r="AL3019" s="213" t="s">
        <v>52</v>
      </c>
      <c r="AM3019" s="213" t="s">
        <v>52</v>
      </c>
      <c r="AN3019" s="213" t="s">
        <v>52</v>
      </c>
      <c r="AO3019" s="213" t="s">
        <v>52</v>
      </c>
      <c r="AP3019" s="213" t="s">
        <v>52</v>
      </c>
      <c r="AQ3019" s="213" t="s">
        <v>52</v>
      </c>
      <c r="AR3019" s="213" t="s">
        <v>52</v>
      </c>
      <c r="AS3019" s="213" t="s">
        <v>50</v>
      </c>
      <c r="AT3019" s="213" t="s">
        <v>51</v>
      </c>
      <c r="AU3019" s="213" t="s">
        <v>50</v>
      </c>
    </row>
    <row r="3020" spans="1:47" x14ac:dyDescent="0.25">
      <c r="A3020" t="s">
        <v>31030</v>
      </c>
      <c r="B3020" s="214" t="s">
        <v>27618</v>
      </c>
      <c r="C3020" s="222">
        <v>45098</v>
      </c>
      <c r="D3020" s="213" t="s">
        <v>1514</v>
      </c>
      <c r="E3020" s="213" t="s">
        <v>1515</v>
      </c>
      <c r="F3020" s="213" t="s">
        <v>50</v>
      </c>
      <c r="G3020" s="215">
        <v>1</v>
      </c>
      <c r="H3020" s="215">
        <v>279.97000000000003</v>
      </c>
      <c r="I3020" s="215">
        <v>1.39</v>
      </c>
      <c r="J3020" s="215">
        <v>-33.6</v>
      </c>
      <c r="K3020" s="215" t="s">
        <v>51</v>
      </c>
      <c r="L3020" s="215">
        <v>-247.76</v>
      </c>
      <c r="M3020" s="215">
        <v>0</v>
      </c>
      <c r="N3020" s="213" t="s">
        <v>72</v>
      </c>
      <c r="O3020" s="213" t="s">
        <v>898</v>
      </c>
      <c r="P3020" s="213" t="s">
        <v>27590</v>
      </c>
      <c r="Q3020" s="213" t="s">
        <v>900</v>
      </c>
      <c r="R3020" s="213" t="s">
        <v>52</v>
      </c>
      <c r="S3020" s="215">
        <v>279.97000000000003</v>
      </c>
      <c r="T3020" s="215" t="s">
        <v>56</v>
      </c>
      <c r="U3020" s="213" t="s">
        <v>77</v>
      </c>
      <c r="V3020" s="213" t="s">
        <v>27619</v>
      </c>
      <c r="W3020" s="213" t="s">
        <v>27620</v>
      </c>
      <c r="X3020" s="213" t="s">
        <v>27621</v>
      </c>
      <c r="Y3020" s="213" t="s">
        <v>52</v>
      </c>
      <c r="Z3020" s="213" t="s">
        <v>27619</v>
      </c>
      <c r="AA3020" s="213" t="s">
        <v>27622</v>
      </c>
      <c r="AB3020" s="213" t="s">
        <v>52</v>
      </c>
      <c r="AC3020" s="213" t="s">
        <v>111</v>
      </c>
      <c r="AD3020" s="213" t="s">
        <v>64</v>
      </c>
      <c r="AE3020" s="213" t="s">
        <v>27623</v>
      </c>
      <c r="AF3020" s="213" t="s">
        <v>66</v>
      </c>
      <c r="AG3020" s="213" t="s">
        <v>784</v>
      </c>
      <c r="AH3020" s="213" t="s">
        <v>52</v>
      </c>
      <c r="AI3020" s="213" t="s">
        <v>52</v>
      </c>
      <c r="AJ3020" s="213" t="s">
        <v>27044</v>
      </c>
      <c r="AK3020" s="213" t="s">
        <v>27624</v>
      </c>
      <c r="AL3020" s="213" t="s">
        <v>52</v>
      </c>
      <c r="AM3020" s="213" t="s">
        <v>52</v>
      </c>
      <c r="AN3020" s="213" t="s">
        <v>52</v>
      </c>
      <c r="AO3020" s="213" t="s">
        <v>52</v>
      </c>
      <c r="AP3020" s="213" t="s">
        <v>52</v>
      </c>
      <c r="AQ3020" s="213" t="s">
        <v>52</v>
      </c>
      <c r="AR3020" s="213" t="s">
        <v>52</v>
      </c>
      <c r="AS3020" s="213" t="s">
        <v>50</v>
      </c>
      <c r="AT3020" s="213" t="s">
        <v>51</v>
      </c>
      <c r="AU3020" s="213" t="s">
        <v>50</v>
      </c>
    </row>
    <row r="3021" spans="1:47" x14ac:dyDescent="0.25">
      <c r="A3021" t="s">
        <v>31030</v>
      </c>
      <c r="B3021" s="214" t="s">
        <v>27625</v>
      </c>
      <c r="C3021" s="222">
        <v>45098</v>
      </c>
      <c r="D3021" s="213" t="s">
        <v>89</v>
      </c>
      <c r="E3021" s="213" t="s">
        <v>7365</v>
      </c>
      <c r="F3021" s="213" t="s">
        <v>50</v>
      </c>
      <c r="G3021" s="215">
        <v>1</v>
      </c>
      <c r="H3021" s="215">
        <v>201.25</v>
      </c>
      <c r="I3021" s="215" t="s">
        <v>51</v>
      </c>
      <c r="J3021" s="215">
        <v>-34.21</v>
      </c>
      <c r="K3021" s="215">
        <v>-38.950000000000003</v>
      </c>
      <c r="L3021" s="215" t="s">
        <v>51</v>
      </c>
      <c r="M3021" s="215">
        <v>128.09</v>
      </c>
      <c r="N3021" s="213" t="s">
        <v>52</v>
      </c>
      <c r="O3021" s="213" t="s">
        <v>12129</v>
      </c>
      <c r="P3021" s="213" t="s">
        <v>27292</v>
      </c>
      <c r="Q3021" s="213" t="s">
        <v>27293</v>
      </c>
      <c r="R3021" s="213" t="s">
        <v>52</v>
      </c>
      <c r="S3021" s="215">
        <v>201.25</v>
      </c>
      <c r="T3021" s="215" t="s">
        <v>76</v>
      </c>
      <c r="U3021" s="213" t="s">
        <v>57</v>
      </c>
      <c r="V3021" s="213" t="s">
        <v>27626</v>
      </c>
      <c r="W3021" s="213" t="s">
        <v>27627</v>
      </c>
      <c r="X3021" s="213" t="s">
        <v>27628</v>
      </c>
      <c r="Y3021" s="213" t="s">
        <v>2777</v>
      </c>
      <c r="Z3021" s="213" t="s">
        <v>27626</v>
      </c>
      <c r="AA3021" s="213" t="s">
        <v>27629</v>
      </c>
      <c r="AB3021" s="213" t="s">
        <v>27630</v>
      </c>
      <c r="AC3021" s="213" t="s">
        <v>333</v>
      </c>
      <c r="AD3021" s="213" t="s">
        <v>333</v>
      </c>
      <c r="AE3021" s="213" t="s">
        <v>27631</v>
      </c>
      <c r="AF3021" s="213" t="s">
        <v>66</v>
      </c>
      <c r="AG3021" s="213" t="s">
        <v>67</v>
      </c>
      <c r="AH3021" s="213" t="s">
        <v>8412</v>
      </c>
      <c r="AI3021" s="213" t="s">
        <v>27632</v>
      </c>
      <c r="AJ3021" s="213" t="s">
        <v>68</v>
      </c>
      <c r="AK3021" s="213" t="s">
        <v>27633</v>
      </c>
      <c r="AL3021" s="213" t="s">
        <v>52</v>
      </c>
      <c r="AM3021" s="213" t="s">
        <v>52</v>
      </c>
      <c r="AN3021" s="213" t="s">
        <v>52</v>
      </c>
      <c r="AO3021" s="213" t="s">
        <v>52</v>
      </c>
      <c r="AP3021" s="213" t="s">
        <v>52</v>
      </c>
      <c r="AQ3021" s="213" t="s">
        <v>52</v>
      </c>
      <c r="AR3021" s="213" t="s">
        <v>52</v>
      </c>
      <c r="AS3021" s="213" t="s">
        <v>50</v>
      </c>
      <c r="AT3021" s="213" t="s">
        <v>51</v>
      </c>
      <c r="AU3021" s="213" t="s">
        <v>50</v>
      </c>
    </row>
    <row r="3022" spans="1:47" x14ac:dyDescent="0.25">
      <c r="A3022" t="s">
        <v>31030</v>
      </c>
      <c r="B3022" s="214" t="s">
        <v>27634</v>
      </c>
      <c r="C3022" s="222">
        <v>45098</v>
      </c>
      <c r="D3022" s="213" t="s">
        <v>89</v>
      </c>
      <c r="E3022" s="213" t="s">
        <v>7365</v>
      </c>
      <c r="F3022" s="213" t="s">
        <v>50</v>
      </c>
      <c r="G3022" s="215">
        <v>1</v>
      </c>
      <c r="H3022" s="215">
        <v>110.57</v>
      </c>
      <c r="I3022" s="215" t="s">
        <v>51</v>
      </c>
      <c r="J3022" s="215">
        <v>-18.8</v>
      </c>
      <c r="K3022" s="215">
        <v>-18.45</v>
      </c>
      <c r="L3022" s="215" t="s">
        <v>51</v>
      </c>
      <c r="M3022" s="215">
        <v>73.319999999999993</v>
      </c>
      <c r="N3022" s="213" t="s">
        <v>72</v>
      </c>
      <c r="O3022" s="213" t="s">
        <v>153</v>
      </c>
      <c r="P3022" s="213" t="s">
        <v>26439</v>
      </c>
      <c r="Q3022" s="213" t="s">
        <v>26440</v>
      </c>
      <c r="R3022" s="213" t="s">
        <v>52</v>
      </c>
      <c r="S3022" s="215">
        <v>110.57</v>
      </c>
      <c r="T3022" s="215" t="s">
        <v>76</v>
      </c>
      <c r="U3022" s="213" t="s">
        <v>57</v>
      </c>
      <c r="V3022" s="213" t="s">
        <v>27635</v>
      </c>
      <c r="W3022" s="213" t="s">
        <v>27636</v>
      </c>
      <c r="X3022" s="213" t="s">
        <v>27637</v>
      </c>
      <c r="Y3022" s="213" t="s">
        <v>52</v>
      </c>
      <c r="Z3022" s="213" t="s">
        <v>27635</v>
      </c>
      <c r="AA3022" s="213" t="s">
        <v>27638</v>
      </c>
      <c r="AB3022" s="213" t="s">
        <v>27639</v>
      </c>
      <c r="AC3022" s="213" t="s">
        <v>9718</v>
      </c>
      <c r="AD3022" s="213" t="s">
        <v>64</v>
      </c>
      <c r="AE3022" s="213" t="s">
        <v>25787</v>
      </c>
      <c r="AF3022" s="213" t="s">
        <v>66</v>
      </c>
      <c r="AG3022" s="213" t="s">
        <v>67</v>
      </c>
      <c r="AH3022" s="213" t="s">
        <v>8615</v>
      </c>
      <c r="AI3022" s="213" t="s">
        <v>27640</v>
      </c>
      <c r="AJ3022" s="213" t="s">
        <v>68</v>
      </c>
      <c r="AK3022" s="213" t="s">
        <v>27641</v>
      </c>
      <c r="AL3022" s="213" t="s">
        <v>27642</v>
      </c>
      <c r="AM3022" s="213" t="s">
        <v>52</v>
      </c>
      <c r="AN3022" s="213" t="s">
        <v>52</v>
      </c>
      <c r="AO3022" s="213" t="s">
        <v>52</v>
      </c>
      <c r="AP3022" s="213" t="s">
        <v>52</v>
      </c>
      <c r="AQ3022" s="213" t="s">
        <v>52</v>
      </c>
      <c r="AR3022" s="213" t="s">
        <v>52</v>
      </c>
      <c r="AS3022" s="213" t="s">
        <v>50</v>
      </c>
      <c r="AT3022" s="213" t="s">
        <v>51</v>
      </c>
      <c r="AU3022" s="213" t="s">
        <v>50</v>
      </c>
    </row>
    <row r="3023" spans="1:47" x14ac:dyDescent="0.25">
      <c r="A3023" t="s">
        <v>31030</v>
      </c>
      <c r="B3023" s="214" t="s">
        <v>27643</v>
      </c>
      <c r="C3023" s="222">
        <v>45098</v>
      </c>
      <c r="D3023" s="213" t="s">
        <v>89</v>
      </c>
      <c r="E3023" s="213" t="s">
        <v>8246</v>
      </c>
      <c r="F3023" s="213" t="s">
        <v>72</v>
      </c>
      <c r="G3023" s="215">
        <v>1</v>
      </c>
      <c r="H3023" s="215">
        <v>85.93</v>
      </c>
      <c r="I3023" s="215">
        <v>1.59</v>
      </c>
      <c r="J3023" s="215">
        <v>-14.61</v>
      </c>
      <c r="K3023" s="215" t="s">
        <v>51</v>
      </c>
      <c r="L3023" s="215" t="s">
        <v>51</v>
      </c>
      <c r="M3023" s="215">
        <v>72.91</v>
      </c>
      <c r="N3023" s="213" t="s">
        <v>72</v>
      </c>
      <c r="O3023" s="213" t="s">
        <v>25701</v>
      </c>
      <c r="P3023" s="213" t="s">
        <v>27644</v>
      </c>
      <c r="Q3023" s="213" t="s">
        <v>27645</v>
      </c>
      <c r="R3023" s="213" t="s">
        <v>52</v>
      </c>
      <c r="S3023" s="215">
        <v>85.93</v>
      </c>
      <c r="T3023" s="215" t="s">
        <v>76</v>
      </c>
      <c r="U3023" s="213" t="s">
        <v>77</v>
      </c>
      <c r="V3023" s="213" t="s">
        <v>27646</v>
      </c>
      <c r="W3023" s="213" t="s">
        <v>27647</v>
      </c>
      <c r="X3023" s="213" t="s">
        <v>27648</v>
      </c>
      <c r="Y3023" s="213" t="s">
        <v>52</v>
      </c>
      <c r="Z3023" s="213" t="s">
        <v>27646</v>
      </c>
      <c r="AA3023" s="213" t="s">
        <v>27649</v>
      </c>
      <c r="AB3023" s="213" t="s">
        <v>27650</v>
      </c>
      <c r="AC3023" s="213" t="s">
        <v>8451</v>
      </c>
      <c r="AD3023" s="213" t="s">
        <v>64</v>
      </c>
      <c r="AE3023" s="213" t="s">
        <v>27651</v>
      </c>
      <c r="AF3023" s="213" t="s">
        <v>66</v>
      </c>
      <c r="AG3023" s="213" t="s">
        <v>784</v>
      </c>
      <c r="AH3023" s="213" t="s">
        <v>8377</v>
      </c>
      <c r="AI3023" s="213" t="s">
        <v>27652</v>
      </c>
      <c r="AJ3023" s="213" t="s">
        <v>4859</v>
      </c>
      <c r="AK3023" s="213" t="s">
        <v>27653</v>
      </c>
      <c r="AL3023" s="213" t="s">
        <v>52</v>
      </c>
      <c r="AM3023" s="213" t="s">
        <v>52</v>
      </c>
      <c r="AN3023" s="213" t="s">
        <v>52</v>
      </c>
      <c r="AO3023" s="213" t="s">
        <v>52</v>
      </c>
      <c r="AP3023" s="213" t="s">
        <v>52</v>
      </c>
      <c r="AQ3023" s="213" t="s">
        <v>52</v>
      </c>
      <c r="AR3023" s="213" t="s">
        <v>52</v>
      </c>
      <c r="AS3023" s="213" t="s">
        <v>50</v>
      </c>
      <c r="AT3023" s="213" t="s">
        <v>51</v>
      </c>
      <c r="AU3023" s="213" t="s">
        <v>50</v>
      </c>
    </row>
    <row r="3024" spans="1:47" x14ac:dyDescent="0.25">
      <c r="A3024" t="s">
        <v>31030</v>
      </c>
      <c r="B3024" s="214" t="s">
        <v>27654</v>
      </c>
      <c r="C3024" s="222">
        <v>45098</v>
      </c>
      <c r="D3024" s="213" t="s">
        <v>89</v>
      </c>
      <c r="E3024" s="213" t="s">
        <v>6213</v>
      </c>
      <c r="F3024" s="213" t="s">
        <v>50</v>
      </c>
      <c r="G3024" s="215">
        <v>1</v>
      </c>
      <c r="H3024" s="215">
        <v>199.36</v>
      </c>
      <c r="I3024" s="215" t="s">
        <v>51</v>
      </c>
      <c r="J3024" s="215">
        <v>-23.92</v>
      </c>
      <c r="K3024" s="215">
        <v>-20.45</v>
      </c>
      <c r="L3024" s="215" t="s">
        <v>51</v>
      </c>
      <c r="M3024" s="215">
        <v>154.99</v>
      </c>
      <c r="N3024" s="213" t="s">
        <v>72</v>
      </c>
      <c r="O3024" s="213" t="s">
        <v>25961</v>
      </c>
      <c r="P3024" s="213" t="s">
        <v>27112</v>
      </c>
      <c r="Q3024" s="213" t="s">
        <v>27113</v>
      </c>
      <c r="R3024" s="213" t="s">
        <v>52</v>
      </c>
      <c r="S3024" s="215">
        <v>199.36</v>
      </c>
      <c r="T3024" s="215" t="s">
        <v>56</v>
      </c>
      <c r="U3024" s="213" t="s">
        <v>57</v>
      </c>
      <c r="V3024" s="213" t="s">
        <v>27655</v>
      </c>
      <c r="W3024" s="213" t="s">
        <v>27656</v>
      </c>
      <c r="X3024" s="213" t="s">
        <v>27657</v>
      </c>
      <c r="Y3024" s="213" t="s">
        <v>52</v>
      </c>
      <c r="Z3024" s="213" t="s">
        <v>27655</v>
      </c>
      <c r="AA3024" s="213" t="s">
        <v>27658</v>
      </c>
      <c r="AB3024" s="213" t="s">
        <v>27659</v>
      </c>
      <c r="AC3024" s="213" t="s">
        <v>6403</v>
      </c>
      <c r="AD3024" s="213" t="s">
        <v>206</v>
      </c>
      <c r="AE3024" s="213" t="s">
        <v>27660</v>
      </c>
      <c r="AF3024" s="213" t="s">
        <v>66</v>
      </c>
      <c r="AG3024" s="213" t="s">
        <v>67</v>
      </c>
      <c r="AH3024" s="213" t="s">
        <v>8784</v>
      </c>
      <c r="AI3024" s="213" t="s">
        <v>6700</v>
      </c>
      <c r="AJ3024" s="213" t="s">
        <v>68</v>
      </c>
      <c r="AK3024" s="213" t="s">
        <v>27661</v>
      </c>
      <c r="AL3024" s="213" t="s">
        <v>52</v>
      </c>
      <c r="AM3024" s="213" t="s">
        <v>52</v>
      </c>
      <c r="AN3024" s="213" t="s">
        <v>52</v>
      </c>
      <c r="AO3024" s="213" t="s">
        <v>52</v>
      </c>
      <c r="AP3024" s="213" t="s">
        <v>52</v>
      </c>
      <c r="AQ3024" s="213" t="s">
        <v>52</v>
      </c>
      <c r="AR3024" s="213" t="s">
        <v>52</v>
      </c>
      <c r="AS3024" s="213" t="s">
        <v>50</v>
      </c>
      <c r="AT3024" s="213" t="s">
        <v>51</v>
      </c>
      <c r="AU3024" s="213" t="s">
        <v>50</v>
      </c>
    </row>
    <row r="3025" spans="1:47" x14ac:dyDescent="0.25">
      <c r="A3025" t="s">
        <v>31030</v>
      </c>
      <c r="B3025" s="214" t="s">
        <v>27662</v>
      </c>
      <c r="C3025" s="222">
        <v>45098</v>
      </c>
      <c r="D3025" s="213" t="s">
        <v>89</v>
      </c>
      <c r="E3025" s="213" t="s">
        <v>8246</v>
      </c>
      <c r="F3025" s="213" t="s">
        <v>50</v>
      </c>
      <c r="G3025" s="215">
        <v>1</v>
      </c>
      <c r="H3025" s="215">
        <v>143.16</v>
      </c>
      <c r="I3025" s="215">
        <v>0.89</v>
      </c>
      <c r="J3025" s="215">
        <v>-24.34</v>
      </c>
      <c r="K3025" s="215" t="s">
        <v>51</v>
      </c>
      <c r="L3025" s="215" t="s">
        <v>51</v>
      </c>
      <c r="M3025" s="215">
        <v>119.71</v>
      </c>
      <c r="N3025" s="213" t="s">
        <v>72</v>
      </c>
      <c r="O3025" s="213" t="s">
        <v>26450</v>
      </c>
      <c r="P3025" s="213" t="s">
        <v>26451</v>
      </c>
      <c r="Q3025" s="213" t="s">
        <v>26452</v>
      </c>
      <c r="R3025" s="213" t="s">
        <v>52</v>
      </c>
      <c r="S3025" s="215">
        <v>143.16</v>
      </c>
      <c r="T3025" s="215" t="s">
        <v>76</v>
      </c>
      <c r="U3025" s="213" t="s">
        <v>77</v>
      </c>
      <c r="V3025" s="213" t="s">
        <v>27663</v>
      </c>
      <c r="W3025" s="213" t="s">
        <v>27664</v>
      </c>
      <c r="X3025" s="213" t="s">
        <v>27665</v>
      </c>
      <c r="Y3025" s="213" t="s">
        <v>52</v>
      </c>
      <c r="Z3025" s="213" t="s">
        <v>27663</v>
      </c>
      <c r="AA3025" s="213" t="s">
        <v>27666</v>
      </c>
      <c r="AB3025" s="213" t="s">
        <v>27667</v>
      </c>
      <c r="AC3025" s="213" t="s">
        <v>64</v>
      </c>
      <c r="AD3025" s="213" t="s">
        <v>64</v>
      </c>
      <c r="AE3025" s="213" t="s">
        <v>27668</v>
      </c>
      <c r="AF3025" s="213" t="s">
        <v>66</v>
      </c>
      <c r="AG3025" s="213" t="s">
        <v>784</v>
      </c>
      <c r="AH3025" s="213" t="s">
        <v>9122</v>
      </c>
      <c r="AI3025" s="213" t="s">
        <v>27669</v>
      </c>
      <c r="AJ3025" s="213" t="s">
        <v>3143</v>
      </c>
      <c r="AK3025" s="213" t="s">
        <v>27670</v>
      </c>
      <c r="AL3025" s="213" t="s">
        <v>52</v>
      </c>
      <c r="AM3025" s="213" t="s">
        <v>52</v>
      </c>
      <c r="AN3025" s="213" t="s">
        <v>52</v>
      </c>
      <c r="AO3025" s="213" t="s">
        <v>52</v>
      </c>
      <c r="AP3025" s="213" t="s">
        <v>52</v>
      </c>
      <c r="AQ3025" s="213" t="s">
        <v>52</v>
      </c>
      <c r="AR3025" s="213" t="s">
        <v>52</v>
      </c>
      <c r="AS3025" s="213" t="s">
        <v>50</v>
      </c>
      <c r="AT3025" s="213" t="s">
        <v>51</v>
      </c>
      <c r="AU3025" s="213" t="s">
        <v>50</v>
      </c>
    </row>
    <row r="3026" spans="1:47" x14ac:dyDescent="0.25">
      <c r="A3026" t="s">
        <v>31030</v>
      </c>
      <c r="B3026" s="214" t="s">
        <v>27671</v>
      </c>
      <c r="C3026" s="222">
        <v>45098</v>
      </c>
      <c r="D3026" s="213" t="s">
        <v>89</v>
      </c>
      <c r="E3026" s="213" t="s">
        <v>8246</v>
      </c>
      <c r="F3026" s="213" t="s">
        <v>50</v>
      </c>
      <c r="G3026" s="215">
        <v>1</v>
      </c>
      <c r="H3026" s="215">
        <v>387.89</v>
      </c>
      <c r="I3026" s="215">
        <v>1.59</v>
      </c>
      <c r="J3026" s="215">
        <v>-46.55</v>
      </c>
      <c r="K3026" s="215" t="s">
        <v>51</v>
      </c>
      <c r="L3026" s="215" t="s">
        <v>51</v>
      </c>
      <c r="M3026" s="215">
        <v>342.93</v>
      </c>
      <c r="N3026" s="213" t="s">
        <v>52</v>
      </c>
      <c r="O3026" s="213" t="s">
        <v>26857</v>
      </c>
      <c r="P3026" s="213" t="s">
        <v>26858</v>
      </c>
      <c r="Q3026" s="213" t="s">
        <v>26859</v>
      </c>
      <c r="R3026" s="213" t="s">
        <v>52</v>
      </c>
      <c r="S3026" s="215">
        <v>387.89</v>
      </c>
      <c r="T3026" s="215" t="s">
        <v>56</v>
      </c>
      <c r="U3026" s="213" t="s">
        <v>77</v>
      </c>
      <c r="V3026" s="213" t="s">
        <v>27672</v>
      </c>
      <c r="W3026" s="213" t="s">
        <v>27673</v>
      </c>
      <c r="X3026" s="213" t="s">
        <v>27674</v>
      </c>
      <c r="Y3026" s="213" t="s">
        <v>52</v>
      </c>
      <c r="Z3026" s="213" t="s">
        <v>27672</v>
      </c>
      <c r="AA3026" s="213" t="s">
        <v>27675</v>
      </c>
      <c r="AB3026" s="213" t="s">
        <v>27676</v>
      </c>
      <c r="AC3026" s="213" t="s">
        <v>7725</v>
      </c>
      <c r="AD3026" s="213" t="s">
        <v>64</v>
      </c>
      <c r="AE3026" s="213" t="s">
        <v>27677</v>
      </c>
      <c r="AF3026" s="213" t="s">
        <v>66</v>
      </c>
      <c r="AG3026" s="213" t="s">
        <v>784</v>
      </c>
      <c r="AH3026" s="213" t="s">
        <v>8256</v>
      </c>
      <c r="AI3026" s="213" t="s">
        <v>27678</v>
      </c>
      <c r="AJ3026" s="213" t="s">
        <v>7729</v>
      </c>
      <c r="AK3026" s="213" t="s">
        <v>27679</v>
      </c>
      <c r="AL3026" s="213" t="s">
        <v>52</v>
      </c>
      <c r="AM3026" s="213" t="s">
        <v>52</v>
      </c>
      <c r="AN3026" s="213" t="s">
        <v>52</v>
      </c>
      <c r="AO3026" s="213" t="s">
        <v>52</v>
      </c>
      <c r="AP3026" s="213" t="s">
        <v>52</v>
      </c>
      <c r="AQ3026" s="213" t="s">
        <v>52</v>
      </c>
      <c r="AR3026" s="213" t="s">
        <v>52</v>
      </c>
      <c r="AS3026" s="213" t="s">
        <v>50</v>
      </c>
      <c r="AT3026" s="213" t="s">
        <v>51</v>
      </c>
      <c r="AU3026" s="213" t="s">
        <v>50</v>
      </c>
    </row>
    <row r="3027" spans="1:47" x14ac:dyDescent="0.25">
      <c r="A3027" t="s">
        <v>31030</v>
      </c>
      <c r="B3027" s="214" t="s">
        <v>27680</v>
      </c>
      <c r="C3027" s="222">
        <v>45098</v>
      </c>
      <c r="D3027" s="213" t="s">
        <v>89</v>
      </c>
      <c r="E3027" s="213" t="s">
        <v>7365</v>
      </c>
      <c r="F3027" s="213" t="s">
        <v>50</v>
      </c>
      <c r="G3027" s="215">
        <v>1</v>
      </c>
      <c r="H3027" s="215">
        <v>54.9</v>
      </c>
      <c r="I3027" s="215">
        <v>14.9</v>
      </c>
      <c r="J3027" s="215">
        <v>-14.83</v>
      </c>
      <c r="K3027" s="215">
        <v>-14.9</v>
      </c>
      <c r="L3027" s="215" t="s">
        <v>51</v>
      </c>
      <c r="M3027" s="215">
        <v>40.07</v>
      </c>
      <c r="N3027" s="213" t="s">
        <v>72</v>
      </c>
      <c r="O3027" s="213" t="s">
        <v>177</v>
      </c>
      <c r="P3027" s="213" t="s">
        <v>25441</v>
      </c>
      <c r="Q3027" s="213" t="s">
        <v>25442</v>
      </c>
      <c r="R3027" s="213" t="s">
        <v>52</v>
      </c>
      <c r="S3027" s="215">
        <v>54.9</v>
      </c>
      <c r="T3027" s="215" t="s">
        <v>76</v>
      </c>
      <c r="U3027" s="213" t="s">
        <v>57</v>
      </c>
      <c r="V3027" s="213" t="s">
        <v>27681</v>
      </c>
      <c r="W3027" s="213" t="s">
        <v>27682</v>
      </c>
      <c r="X3027" s="213" t="s">
        <v>27683</v>
      </c>
      <c r="Y3027" s="213" t="s">
        <v>52</v>
      </c>
      <c r="Z3027" s="213" t="s">
        <v>27681</v>
      </c>
      <c r="AA3027" s="213" t="s">
        <v>27684</v>
      </c>
      <c r="AB3027" s="213" t="s">
        <v>27685</v>
      </c>
      <c r="AC3027" s="213" t="s">
        <v>5016</v>
      </c>
      <c r="AD3027" s="213" t="s">
        <v>64</v>
      </c>
      <c r="AE3027" s="213" t="s">
        <v>27686</v>
      </c>
      <c r="AF3027" s="213" t="s">
        <v>66</v>
      </c>
      <c r="AG3027" s="213" t="s">
        <v>67</v>
      </c>
      <c r="AH3027" s="213" t="s">
        <v>27687</v>
      </c>
      <c r="AI3027" s="213" t="s">
        <v>27688</v>
      </c>
      <c r="AJ3027" s="213" t="s">
        <v>68</v>
      </c>
      <c r="AK3027" s="213" t="s">
        <v>27689</v>
      </c>
      <c r="AL3027" s="213" t="s">
        <v>52</v>
      </c>
      <c r="AM3027" s="213" t="s">
        <v>52</v>
      </c>
      <c r="AN3027" s="213" t="s">
        <v>52</v>
      </c>
      <c r="AO3027" s="213" t="s">
        <v>52</v>
      </c>
      <c r="AP3027" s="213" t="s">
        <v>52</v>
      </c>
      <c r="AQ3027" s="213" t="s">
        <v>52</v>
      </c>
      <c r="AR3027" s="213" t="s">
        <v>52</v>
      </c>
      <c r="AS3027" s="213" t="s">
        <v>50</v>
      </c>
      <c r="AT3027" s="213" t="s">
        <v>51</v>
      </c>
      <c r="AU3027" s="213" t="s">
        <v>50</v>
      </c>
    </row>
    <row r="3028" spans="1:47" x14ac:dyDescent="0.25">
      <c r="A3028" t="s">
        <v>31030</v>
      </c>
      <c r="B3028" s="214" t="s">
        <v>27690</v>
      </c>
      <c r="C3028" s="222">
        <v>45098</v>
      </c>
      <c r="D3028" s="213" t="s">
        <v>89</v>
      </c>
      <c r="E3028" s="213" t="s">
        <v>8246</v>
      </c>
      <c r="F3028" s="213" t="s">
        <v>72</v>
      </c>
      <c r="G3028" s="215">
        <v>1</v>
      </c>
      <c r="H3028" s="215">
        <v>89.52</v>
      </c>
      <c r="I3028" s="215">
        <v>1.59</v>
      </c>
      <c r="J3028" s="215">
        <v>-15.22</v>
      </c>
      <c r="K3028" s="215" t="s">
        <v>51</v>
      </c>
      <c r="L3028" s="215" t="s">
        <v>51</v>
      </c>
      <c r="M3028" s="215">
        <v>75.89</v>
      </c>
      <c r="N3028" s="213" t="s">
        <v>52</v>
      </c>
      <c r="O3028" s="213" t="s">
        <v>25517</v>
      </c>
      <c r="P3028" s="213" t="s">
        <v>25738</v>
      </c>
      <c r="Q3028" s="213" t="s">
        <v>430</v>
      </c>
      <c r="R3028" s="213" t="s">
        <v>52</v>
      </c>
      <c r="S3028" s="215">
        <v>89.52</v>
      </c>
      <c r="T3028" s="215" t="s">
        <v>76</v>
      </c>
      <c r="U3028" s="213" t="s">
        <v>77</v>
      </c>
      <c r="V3028" s="213" t="s">
        <v>52</v>
      </c>
      <c r="W3028" s="213" t="s">
        <v>52</v>
      </c>
      <c r="X3028" s="213" t="s">
        <v>52</v>
      </c>
      <c r="Y3028" s="213" t="s">
        <v>52</v>
      </c>
      <c r="Z3028" s="213" t="s">
        <v>27691</v>
      </c>
      <c r="AA3028" s="213" t="s">
        <v>27692</v>
      </c>
      <c r="AB3028" s="213" t="s">
        <v>27693</v>
      </c>
      <c r="AC3028" s="213" t="s">
        <v>64</v>
      </c>
      <c r="AD3028" s="213" t="s">
        <v>64</v>
      </c>
      <c r="AE3028" s="213" t="s">
        <v>27694</v>
      </c>
      <c r="AF3028" s="213" t="s">
        <v>66</v>
      </c>
      <c r="AG3028" s="213" t="s">
        <v>784</v>
      </c>
      <c r="AH3028" s="213" t="s">
        <v>27695</v>
      </c>
      <c r="AI3028" s="213" t="s">
        <v>27696</v>
      </c>
      <c r="AJ3028" s="213" t="s">
        <v>2393</v>
      </c>
      <c r="AK3028" s="213" t="s">
        <v>27697</v>
      </c>
      <c r="AL3028" s="213" t="s">
        <v>52</v>
      </c>
      <c r="AM3028" s="213" t="s">
        <v>52</v>
      </c>
      <c r="AN3028" s="213" t="s">
        <v>52</v>
      </c>
      <c r="AO3028" s="213" t="s">
        <v>52</v>
      </c>
      <c r="AP3028" s="213" t="s">
        <v>52</v>
      </c>
      <c r="AQ3028" s="213" t="s">
        <v>52</v>
      </c>
      <c r="AR3028" s="213" t="s">
        <v>52</v>
      </c>
      <c r="AS3028" s="213" t="s">
        <v>50</v>
      </c>
      <c r="AT3028" s="213" t="s">
        <v>51</v>
      </c>
      <c r="AU3028" s="213" t="s">
        <v>50</v>
      </c>
    </row>
    <row r="3029" spans="1:47" x14ac:dyDescent="0.25">
      <c r="A3029" t="s">
        <v>31030</v>
      </c>
      <c r="B3029" s="214" t="s">
        <v>27698</v>
      </c>
      <c r="C3029" s="222">
        <v>45098</v>
      </c>
      <c r="D3029" s="213" t="s">
        <v>89</v>
      </c>
      <c r="E3029" s="213" t="s">
        <v>5694</v>
      </c>
      <c r="F3029" s="213" t="s">
        <v>50</v>
      </c>
      <c r="G3029" s="215">
        <v>4</v>
      </c>
      <c r="H3029" s="215">
        <v>219.6</v>
      </c>
      <c r="I3029" s="215" t="s">
        <v>51</v>
      </c>
      <c r="J3029" s="215">
        <v>-59.32</v>
      </c>
      <c r="K3029" s="215" t="s">
        <v>51</v>
      </c>
      <c r="L3029" s="215" t="s">
        <v>51</v>
      </c>
      <c r="M3029" s="215">
        <v>160.28</v>
      </c>
      <c r="N3029" s="213" t="s">
        <v>52</v>
      </c>
      <c r="O3029" s="213" t="s">
        <v>177</v>
      </c>
      <c r="P3029" s="213" t="s">
        <v>25441</v>
      </c>
      <c r="Q3029" s="213" t="s">
        <v>25442</v>
      </c>
      <c r="R3029" s="213" t="s">
        <v>52</v>
      </c>
      <c r="S3029" s="215">
        <v>54.9</v>
      </c>
      <c r="T3029" s="215" t="s">
        <v>76</v>
      </c>
      <c r="U3029" s="213" t="s">
        <v>57</v>
      </c>
      <c r="V3029" s="213" t="s">
        <v>27699</v>
      </c>
      <c r="W3029" s="213" t="s">
        <v>27700</v>
      </c>
      <c r="X3029" s="213" t="s">
        <v>27701</v>
      </c>
      <c r="Y3029" s="213" t="s">
        <v>52</v>
      </c>
      <c r="Z3029" s="213" t="s">
        <v>27699</v>
      </c>
      <c r="AA3029" s="213" t="s">
        <v>27702</v>
      </c>
      <c r="AB3029" s="213" t="s">
        <v>27703</v>
      </c>
      <c r="AC3029" s="213" t="s">
        <v>11395</v>
      </c>
      <c r="AD3029" s="213" t="s">
        <v>98</v>
      </c>
      <c r="AE3029" s="213" t="s">
        <v>11396</v>
      </c>
      <c r="AF3029" s="213" t="s">
        <v>66</v>
      </c>
      <c r="AG3029" s="213" t="s">
        <v>67</v>
      </c>
      <c r="AH3029" s="213" t="s">
        <v>8971</v>
      </c>
      <c r="AI3029" s="213" t="s">
        <v>27704</v>
      </c>
      <c r="AJ3029" s="213" t="s">
        <v>68</v>
      </c>
      <c r="AK3029" s="213" t="s">
        <v>27705</v>
      </c>
      <c r="AL3029" s="213" t="s">
        <v>52</v>
      </c>
      <c r="AM3029" s="213" t="s">
        <v>52</v>
      </c>
      <c r="AN3029" s="213" t="s">
        <v>52</v>
      </c>
      <c r="AO3029" s="213" t="s">
        <v>52</v>
      </c>
      <c r="AP3029" s="213" t="s">
        <v>52</v>
      </c>
      <c r="AQ3029" s="213" t="s">
        <v>52</v>
      </c>
      <c r="AR3029" s="213" t="s">
        <v>52</v>
      </c>
      <c r="AS3029" s="213" t="s">
        <v>50</v>
      </c>
      <c r="AT3029" s="213" t="s">
        <v>51</v>
      </c>
      <c r="AU3029" s="213" t="s">
        <v>50</v>
      </c>
    </row>
    <row r="3030" spans="1:47" x14ac:dyDescent="0.25">
      <c r="A3030" t="s">
        <v>31030</v>
      </c>
      <c r="B3030" s="214" t="s">
        <v>27706</v>
      </c>
      <c r="C3030" s="222">
        <v>45098</v>
      </c>
      <c r="D3030" s="213" t="s">
        <v>89</v>
      </c>
      <c r="E3030" s="213" t="s">
        <v>6683</v>
      </c>
      <c r="F3030" s="213" t="s">
        <v>50</v>
      </c>
      <c r="G3030" s="215">
        <v>1</v>
      </c>
      <c r="H3030" s="215">
        <v>114.69</v>
      </c>
      <c r="I3030" s="215" t="s">
        <v>51</v>
      </c>
      <c r="J3030" s="215">
        <v>-13.76</v>
      </c>
      <c r="K3030" s="215">
        <v>-26.45</v>
      </c>
      <c r="L3030" s="215" t="s">
        <v>51</v>
      </c>
      <c r="M3030" s="215">
        <v>74.48</v>
      </c>
      <c r="N3030" s="213" t="s">
        <v>72</v>
      </c>
      <c r="O3030" s="213" t="s">
        <v>25652</v>
      </c>
      <c r="P3030" s="213" t="s">
        <v>27707</v>
      </c>
      <c r="Q3030" s="213" t="s">
        <v>5768</v>
      </c>
      <c r="R3030" s="213" t="s">
        <v>52</v>
      </c>
      <c r="S3030" s="215">
        <v>114.69</v>
      </c>
      <c r="T3030" s="215" t="s">
        <v>56</v>
      </c>
      <c r="U3030" s="213" t="s">
        <v>57</v>
      </c>
      <c r="V3030" s="213" t="s">
        <v>27708</v>
      </c>
      <c r="W3030" s="213" t="s">
        <v>27709</v>
      </c>
      <c r="X3030" s="213" t="s">
        <v>27710</v>
      </c>
      <c r="Y3030" s="213" t="s">
        <v>52</v>
      </c>
      <c r="Z3030" s="213" t="s">
        <v>27708</v>
      </c>
      <c r="AA3030" s="213" t="s">
        <v>27711</v>
      </c>
      <c r="AB3030" s="213" t="s">
        <v>27712</v>
      </c>
      <c r="AC3030" s="213" t="s">
        <v>27713</v>
      </c>
      <c r="AD3030" s="213" t="s">
        <v>715</v>
      </c>
      <c r="AE3030" s="213" t="s">
        <v>27714</v>
      </c>
      <c r="AF3030" s="213" t="s">
        <v>66</v>
      </c>
      <c r="AG3030" s="213" t="s">
        <v>67</v>
      </c>
      <c r="AH3030" s="213" t="s">
        <v>27715</v>
      </c>
      <c r="AI3030" s="213" t="s">
        <v>8319</v>
      </c>
      <c r="AJ3030" s="213" t="s">
        <v>68</v>
      </c>
      <c r="AK3030" s="213" t="s">
        <v>27716</v>
      </c>
      <c r="AL3030" s="213" t="s">
        <v>52</v>
      </c>
      <c r="AM3030" s="213" t="s">
        <v>52</v>
      </c>
      <c r="AN3030" s="213" t="s">
        <v>52</v>
      </c>
      <c r="AO3030" s="213" t="s">
        <v>52</v>
      </c>
      <c r="AP3030" s="213" t="s">
        <v>52</v>
      </c>
      <c r="AQ3030" s="213" t="s">
        <v>52</v>
      </c>
      <c r="AR3030" s="213" t="s">
        <v>52</v>
      </c>
      <c r="AS3030" s="213" t="s">
        <v>50</v>
      </c>
      <c r="AT3030" s="213" t="s">
        <v>51</v>
      </c>
      <c r="AU3030" s="213" t="s">
        <v>50</v>
      </c>
    </row>
    <row r="3031" spans="1:47" x14ac:dyDescent="0.25">
      <c r="A3031" t="s">
        <v>31030</v>
      </c>
      <c r="B3031" s="214" t="s">
        <v>27717</v>
      </c>
      <c r="C3031" s="222">
        <v>45098</v>
      </c>
      <c r="D3031" s="213" t="s">
        <v>89</v>
      </c>
      <c r="E3031" s="213" t="s">
        <v>7365</v>
      </c>
      <c r="F3031" s="213" t="s">
        <v>50</v>
      </c>
      <c r="G3031" s="215">
        <v>1</v>
      </c>
      <c r="H3031" s="215">
        <v>139.1</v>
      </c>
      <c r="I3031" s="215" t="s">
        <v>51</v>
      </c>
      <c r="J3031" s="215">
        <v>-23.65</v>
      </c>
      <c r="K3031" s="215">
        <v>-20.45</v>
      </c>
      <c r="L3031" s="215" t="s">
        <v>51</v>
      </c>
      <c r="M3031" s="215">
        <v>95</v>
      </c>
      <c r="N3031" s="213" t="s">
        <v>72</v>
      </c>
      <c r="O3031" s="213" t="s">
        <v>25594</v>
      </c>
      <c r="P3031" s="213" t="s">
        <v>25838</v>
      </c>
      <c r="Q3031" s="213" t="s">
        <v>25596</v>
      </c>
      <c r="R3031" s="213" t="s">
        <v>52</v>
      </c>
      <c r="S3031" s="215">
        <v>139.1</v>
      </c>
      <c r="T3031" s="215" t="s">
        <v>76</v>
      </c>
      <c r="U3031" s="213" t="s">
        <v>57</v>
      </c>
      <c r="V3031" s="213" t="s">
        <v>27718</v>
      </c>
      <c r="W3031" s="213" t="s">
        <v>27719</v>
      </c>
      <c r="X3031" s="213" t="s">
        <v>27720</v>
      </c>
      <c r="Y3031" s="213" t="s">
        <v>52</v>
      </c>
      <c r="Z3031" s="213" t="s">
        <v>27718</v>
      </c>
      <c r="AA3031" s="213" t="s">
        <v>27721</v>
      </c>
      <c r="AB3031" s="213" t="s">
        <v>27722</v>
      </c>
      <c r="AC3031" s="213" t="s">
        <v>2704</v>
      </c>
      <c r="AD3031" s="213" t="s">
        <v>64</v>
      </c>
      <c r="AE3031" s="213" t="s">
        <v>27723</v>
      </c>
      <c r="AF3031" s="213" t="s">
        <v>66</v>
      </c>
      <c r="AG3031" s="213" t="s">
        <v>67</v>
      </c>
      <c r="AH3031" s="213" t="s">
        <v>8796</v>
      </c>
      <c r="AI3031" s="213" t="s">
        <v>27724</v>
      </c>
      <c r="AJ3031" s="213" t="s">
        <v>68</v>
      </c>
      <c r="AK3031" s="213" t="s">
        <v>27725</v>
      </c>
      <c r="AL3031" s="213" t="s">
        <v>52</v>
      </c>
      <c r="AM3031" s="213" t="s">
        <v>52</v>
      </c>
      <c r="AN3031" s="213" t="s">
        <v>52</v>
      </c>
      <c r="AO3031" s="213" t="s">
        <v>52</v>
      </c>
      <c r="AP3031" s="213" t="s">
        <v>52</v>
      </c>
      <c r="AQ3031" s="213" t="s">
        <v>52</v>
      </c>
      <c r="AR3031" s="213" t="s">
        <v>52</v>
      </c>
      <c r="AS3031" s="213" t="s">
        <v>50</v>
      </c>
      <c r="AT3031" s="213" t="s">
        <v>51</v>
      </c>
      <c r="AU3031" s="213" t="s">
        <v>50</v>
      </c>
    </row>
    <row r="3032" spans="1:47" x14ac:dyDescent="0.25">
      <c r="A3032" t="s">
        <v>31030</v>
      </c>
      <c r="B3032" s="214" t="s">
        <v>27726</v>
      </c>
      <c r="C3032" s="222">
        <v>45098</v>
      </c>
      <c r="D3032" s="213" t="s">
        <v>89</v>
      </c>
      <c r="E3032" s="213" t="s">
        <v>6213</v>
      </c>
      <c r="F3032" s="213" t="s">
        <v>50</v>
      </c>
      <c r="G3032" s="215">
        <v>4</v>
      </c>
      <c r="H3032" s="215">
        <v>219.6</v>
      </c>
      <c r="I3032" s="215" t="s">
        <v>51</v>
      </c>
      <c r="J3032" s="215">
        <v>-59.32</v>
      </c>
      <c r="K3032" s="215" t="s">
        <v>51</v>
      </c>
      <c r="L3032" s="215" t="s">
        <v>51</v>
      </c>
      <c r="M3032" s="215">
        <v>160.28</v>
      </c>
      <c r="N3032" s="213" t="s">
        <v>72</v>
      </c>
      <c r="O3032" s="213" t="s">
        <v>177</v>
      </c>
      <c r="P3032" s="213" t="s">
        <v>25441</v>
      </c>
      <c r="Q3032" s="213" t="s">
        <v>25442</v>
      </c>
      <c r="R3032" s="213" t="s">
        <v>52</v>
      </c>
      <c r="S3032" s="215">
        <v>54.9</v>
      </c>
      <c r="T3032" s="215" t="s">
        <v>76</v>
      </c>
      <c r="U3032" s="213" t="s">
        <v>57</v>
      </c>
      <c r="V3032" s="213" t="s">
        <v>27727</v>
      </c>
      <c r="W3032" s="213" t="s">
        <v>27728</v>
      </c>
      <c r="X3032" s="213" t="s">
        <v>27729</v>
      </c>
      <c r="Y3032" s="213" t="s">
        <v>52</v>
      </c>
      <c r="Z3032" s="213" t="s">
        <v>27727</v>
      </c>
      <c r="AA3032" s="213" t="s">
        <v>27730</v>
      </c>
      <c r="AB3032" s="213" t="s">
        <v>27731</v>
      </c>
      <c r="AC3032" s="213" t="s">
        <v>27732</v>
      </c>
      <c r="AD3032" s="213" t="s">
        <v>558</v>
      </c>
      <c r="AE3032" s="213" t="s">
        <v>27733</v>
      </c>
      <c r="AF3032" s="213" t="s">
        <v>66</v>
      </c>
      <c r="AG3032" s="213" t="s">
        <v>67</v>
      </c>
      <c r="AH3032" s="213" t="s">
        <v>9220</v>
      </c>
      <c r="AI3032" s="213" t="s">
        <v>27734</v>
      </c>
      <c r="AJ3032" s="213" t="s">
        <v>68</v>
      </c>
      <c r="AK3032" s="213" t="s">
        <v>27735</v>
      </c>
      <c r="AL3032" s="213" t="s">
        <v>52</v>
      </c>
      <c r="AM3032" s="213" t="s">
        <v>52</v>
      </c>
      <c r="AN3032" s="213" t="s">
        <v>52</v>
      </c>
      <c r="AO3032" s="213" t="s">
        <v>52</v>
      </c>
      <c r="AP3032" s="213" t="s">
        <v>52</v>
      </c>
      <c r="AQ3032" s="213" t="s">
        <v>52</v>
      </c>
      <c r="AR3032" s="213" t="s">
        <v>52</v>
      </c>
      <c r="AS3032" s="213" t="s">
        <v>50</v>
      </c>
      <c r="AT3032" s="213" t="s">
        <v>51</v>
      </c>
      <c r="AU3032" s="213" t="s">
        <v>50</v>
      </c>
    </row>
    <row r="3033" spans="1:47" x14ac:dyDescent="0.25">
      <c r="A3033" t="s">
        <v>31030</v>
      </c>
      <c r="B3033" s="214" t="s">
        <v>27736</v>
      </c>
      <c r="C3033" s="222">
        <v>45097</v>
      </c>
      <c r="D3033" s="213" t="s">
        <v>89</v>
      </c>
      <c r="E3033" s="213" t="s">
        <v>6683</v>
      </c>
      <c r="F3033" s="213" t="s">
        <v>50</v>
      </c>
      <c r="G3033" s="215">
        <v>1</v>
      </c>
      <c r="H3033" s="215">
        <v>109.77</v>
      </c>
      <c r="I3033" s="215" t="s">
        <v>51</v>
      </c>
      <c r="J3033" s="215">
        <v>-18.66</v>
      </c>
      <c r="K3033" s="215">
        <v>-18.45</v>
      </c>
      <c r="L3033" s="215" t="s">
        <v>51</v>
      </c>
      <c r="M3033" s="215">
        <v>72.66</v>
      </c>
      <c r="N3033" s="213" t="s">
        <v>72</v>
      </c>
      <c r="O3033" s="213" t="s">
        <v>18082</v>
      </c>
      <c r="P3033" s="213" t="s">
        <v>27737</v>
      </c>
      <c r="Q3033" s="213" t="s">
        <v>18084</v>
      </c>
      <c r="R3033" s="213" t="s">
        <v>52</v>
      </c>
      <c r="S3033" s="215">
        <v>109.77</v>
      </c>
      <c r="T3033" s="215" t="s">
        <v>76</v>
      </c>
      <c r="U3033" s="213" t="s">
        <v>57</v>
      </c>
      <c r="V3033" s="213" t="s">
        <v>27738</v>
      </c>
      <c r="W3033" s="213" t="s">
        <v>27739</v>
      </c>
      <c r="X3033" s="213" t="s">
        <v>27740</v>
      </c>
      <c r="Y3033" s="213" t="s">
        <v>52</v>
      </c>
      <c r="Z3033" s="213" t="s">
        <v>27738</v>
      </c>
      <c r="AA3033" s="213" t="s">
        <v>27741</v>
      </c>
      <c r="AB3033" s="213" t="s">
        <v>27742</v>
      </c>
      <c r="AC3033" s="213" t="s">
        <v>17821</v>
      </c>
      <c r="AD3033" s="213" t="s">
        <v>352</v>
      </c>
      <c r="AE3033" s="213" t="s">
        <v>27743</v>
      </c>
      <c r="AF3033" s="213" t="s">
        <v>66</v>
      </c>
      <c r="AG3033" s="213" t="s">
        <v>67</v>
      </c>
      <c r="AH3033" s="213" t="s">
        <v>8971</v>
      </c>
      <c r="AI3033" s="213" t="s">
        <v>27744</v>
      </c>
      <c r="AJ3033" s="213" t="s">
        <v>68</v>
      </c>
      <c r="AK3033" s="213" t="s">
        <v>27745</v>
      </c>
      <c r="AL3033" s="213" t="s">
        <v>52</v>
      </c>
      <c r="AM3033" s="213" t="s">
        <v>52</v>
      </c>
      <c r="AN3033" s="213" t="s">
        <v>52</v>
      </c>
      <c r="AO3033" s="213" t="s">
        <v>52</v>
      </c>
      <c r="AP3033" s="213" t="s">
        <v>52</v>
      </c>
      <c r="AQ3033" s="213" t="s">
        <v>52</v>
      </c>
      <c r="AR3033" s="213" t="s">
        <v>52</v>
      </c>
      <c r="AS3033" s="213" t="s">
        <v>50</v>
      </c>
      <c r="AT3033" s="213" t="s">
        <v>51</v>
      </c>
      <c r="AU3033" s="213" t="s">
        <v>50</v>
      </c>
    </row>
    <row r="3034" spans="1:47" x14ac:dyDescent="0.25">
      <c r="A3034" t="s">
        <v>31030</v>
      </c>
      <c r="B3034" s="214" t="s">
        <v>27746</v>
      </c>
      <c r="C3034" s="222">
        <v>45097</v>
      </c>
      <c r="D3034" s="213" t="s">
        <v>89</v>
      </c>
      <c r="E3034" s="213" t="s">
        <v>7365</v>
      </c>
      <c r="F3034" s="213" t="s">
        <v>50</v>
      </c>
      <c r="G3034" s="215">
        <v>1</v>
      </c>
      <c r="H3034" s="215">
        <v>43.18</v>
      </c>
      <c r="I3034" s="215">
        <v>11.88</v>
      </c>
      <c r="J3034" s="215">
        <v>-10.68</v>
      </c>
      <c r="K3034" s="215">
        <v>-11.88</v>
      </c>
      <c r="L3034" s="215" t="s">
        <v>51</v>
      </c>
      <c r="M3034" s="215">
        <v>32.5</v>
      </c>
      <c r="N3034" s="213" t="s">
        <v>52</v>
      </c>
      <c r="O3034" s="213" t="s">
        <v>345</v>
      </c>
      <c r="P3034" s="213" t="s">
        <v>25971</v>
      </c>
      <c r="Q3034" s="213" t="s">
        <v>25972</v>
      </c>
      <c r="R3034" s="213" t="s">
        <v>52</v>
      </c>
      <c r="S3034" s="215">
        <v>43.18</v>
      </c>
      <c r="T3034" s="215" t="s">
        <v>56</v>
      </c>
      <c r="U3034" s="213" t="s">
        <v>57</v>
      </c>
      <c r="V3034" s="213" t="s">
        <v>27747</v>
      </c>
      <c r="W3034" s="213" t="s">
        <v>27748</v>
      </c>
      <c r="X3034" s="213" t="s">
        <v>27749</v>
      </c>
      <c r="Y3034" s="213" t="s">
        <v>52</v>
      </c>
      <c r="Z3034" s="213" t="s">
        <v>27747</v>
      </c>
      <c r="AA3034" s="213" t="s">
        <v>27750</v>
      </c>
      <c r="AB3034" s="213" t="s">
        <v>27751</v>
      </c>
      <c r="AC3034" s="213" t="s">
        <v>17385</v>
      </c>
      <c r="AD3034" s="213" t="s">
        <v>64</v>
      </c>
      <c r="AE3034" s="213" t="s">
        <v>27752</v>
      </c>
      <c r="AF3034" s="213" t="s">
        <v>66</v>
      </c>
      <c r="AG3034" s="213" t="s">
        <v>67</v>
      </c>
      <c r="AH3034" s="213" t="s">
        <v>17883</v>
      </c>
      <c r="AI3034" s="213" t="s">
        <v>27753</v>
      </c>
      <c r="AJ3034" s="213" t="s">
        <v>68</v>
      </c>
      <c r="AK3034" s="213" t="s">
        <v>27754</v>
      </c>
      <c r="AL3034" s="213" t="s">
        <v>52</v>
      </c>
      <c r="AM3034" s="213" t="s">
        <v>52</v>
      </c>
      <c r="AN3034" s="213" t="s">
        <v>52</v>
      </c>
      <c r="AO3034" s="213" t="s">
        <v>52</v>
      </c>
      <c r="AP3034" s="213" t="s">
        <v>52</v>
      </c>
      <c r="AQ3034" s="213" t="s">
        <v>52</v>
      </c>
      <c r="AR3034" s="213" t="s">
        <v>52</v>
      </c>
      <c r="AS3034" s="213" t="s">
        <v>50</v>
      </c>
      <c r="AT3034" s="213" t="s">
        <v>51</v>
      </c>
      <c r="AU3034" s="213" t="s">
        <v>50</v>
      </c>
    </row>
    <row r="3035" spans="1:47" x14ac:dyDescent="0.25">
      <c r="A3035" t="s">
        <v>31030</v>
      </c>
      <c r="B3035" s="214" t="s">
        <v>27755</v>
      </c>
      <c r="C3035" s="222">
        <v>45097</v>
      </c>
      <c r="D3035" s="213" t="s">
        <v>89</v>
      </c>
      <c r="E3035" s="213" t="s">
        <v>7365</v>
      </c>
      <c r="F3035" s="213" t="s">
        <v>50</v>
      </c>
      <c r="G3035" s="215">
        <v>1</v>
      </c>
      <c r="H3035" s="215">
        <v>58.89</v>
      </c>
      <c r="I3035" s="215">
        <v>17.43</v>
      </c>
      <c r="J3035" s="215">
        <v>-15.51</v>
      </c>
      <c r="K3035" s="215">
        <v>-17.43</v>
      </c>
      <c r="L3035" s="215" t="s">
        <v>51</v>
      </c>
      <c r="M3035" s="215">
        <v>43.38</v>
      </c>
      <c r="N3035" s="213" t="s">
        <v>52</v>
      </c>
      <c r="O3035" s="213" t="s">
        <v>620</v>
      </c>
      <c r="P3035" s="213" t="s">
        <v>27164</v>
      </c>
      <c r="Q3035" s="213" t="s">
        <v>27165</v>
      </c>
      <c r="R3035" s="213" t="s">
        <v>52</v>
      </c>
      <c r="S3035" s="215">
        <v>58.89</v>
      </c>
      <c r="T3035" s="215" t="s">
        <v>76</v>
      </c>
      <c r="U3035" s="213" t="s">
        <v>57</v>
      </c>
      <c r="V3035" s="213" t="s">
        <v>27756</v>
      </c>
      <c r="W3035" s="213" t="s">
        <v>27757</v>
      </c>
      <c r="X3035" s="213" t="s">
        <v>27758</v>
      </c>
      <c r="Y3035" s="213" t="s">
        <v>52</v>
      </c>
      <c r="Z3035" s="213" t="s">
        <v>27756</v>
      </c>
      <c r="AA3035" s="213" t="s">
        <v>27759</v>
      </c>
      <c r="AB3035" s="213" t="s">
        <v>27760</v>
      </c>
      <c r="AC3035" s="213" t="s">
        <v>1443</v>
      </c>
      <c r="AD3035" s="213" t="s">
        <v>64</v>
      </c>
      <c r="AE3035" s="213" t="s">
        <v>27761</v>
      </c>
      <c r="AF3035" s="213" t="s">
        <v>66</v>
      </c>
      <c r="AG3035" s="213" t="s">
        <v>67</v>
      </c>
      <c r="AH3035" s="213" t="s">
        <v>27762</v>
      </c>
      <c r="AI3035" s="213" t="s">
        <v>27763</v>
      </c>
      <c r="AJ3035" s="213" t="s">
        <v>68</v>
      </c>
      <c r="AK3035" s="213" t="s">
        <v>27764</v>
      </c>
      <c r="AL3035" s="213" t="s">
        <v>52</v>
      </c>
      <c r="AM3035" s="213" t="s">
        <v>52</v>
      </c>
      <c r="AN3035" s="213" t="s">
        <v>52</v>
      </c>
      <c r="AO3035" s="213" t="s">
        <v>52</v>
      </c>
      <c r="AP3035" s="213" t="s">
        <v>52</v>
      </c>
      <c r="AQ3035" s="213" t="s">
        <v>52</v>
      </c>
      <c r="AR3035" s="213" t="s">
        <v>52</v>
      </c>
      <c r="AS3035" s="213" t="s">
        <v>50</v>
      </c>
      <c r="AT3035" s="213" t="s">
        <v>51</v>
      </c>
      <c r="AU3035" s="213" t="s">
        <v>50</v>
      </c>
    </row>
    <row r="3036" spans="1:47" x14ac:dyDescent="0.25">
      <c r="A3036" t="s">
        <v>31030</v>
      </c>
      <c r="B3036" s="214" t="s">
        <v>27765</v>
      </c>
      <c r="C3036" s="222">
        <v>45097</v>
      </c>
      <c r="D3036" s="213" t="s">
        <v>12442</v>
      </c>
      <c r="E3036" s="213" t="s">
        <v>12443</v>
      </c>
      <c r="F3036" s="213" t="s">
        <v>50</v>
      </c>
      <c r="G3036" s="215">
        <v>1</v>
      </c>
      <c r="H3036" s="215">
        <v>211.36</v>
      </c>
      <c r="I3036" s="215" t="s">
        <v>51</v>
      </c>
      <c r="J3036" s="215">
        <v>-35.93</v>
      </c>
      <c r="K3036" s="215">
        <v>-21.45</v>
      </c>
      <c r="L3036" s="215">
        <v>-153.97999999999999</v>
      </c>
      <c r="M3036" s="215">
        <v>0</v>
      </c>
      <c r="N3036" s="213" t="s">
        <v>72</v>
      </c>
      <c r="O3036" s="213" t="s">
        <v>6672</v>
      </c>
      <c r="P3036" s="213" t="s">
        <v>27568</v>
      </c>
      <c r="Q3036" s="213" t="s">
        <v>27569</v>
      </c>
      <c r="R3036" s="213" t="s">
        <v>52</v>
      </c>
      <c r="S3036" s="215">
        <v>211.36</v>
      </c>
      <c r="T3036" s="215" t="s">
        <v>76</v>
      </c>
      <c r="U3036" s="213" t="s">
        <v>57</v>
      </c>
      <c r="V3036" s="213" t="s">
        <v>27766</v>
      </c>
      <c r="W3036" s="213" t="s">
        <v>27767</v>
      </c>
      <c r="X3036" s="213" t="s">
        <v>27768</v>
      </c>
      <c r="Y3036" s="213" t="s">
        <v>52</v>
      </c>
      <c r="Z3036" s="213" t="s">
        <v>27766</v>
      </c>
      <c r="AA3036" s="213" t="s">
        <v>27769</v>
      </c>
      <c r="AB3036" s="213" t="s">
        <v>52</v>
      </c>
      <c r="AC3036" s="213" t="s">
        <v>27770</v>
      </c>
      <c r="AD3036" s="213" t="s">
        <v>2937</v>
      </c>
      <c r="AE3036" s="213" t="s">
        <v>27771</v>
      </c>
      <c r="AF3036" s="213" t="s">
        <v>66</v>
      </c>
      <c r="AG3036" s="213" t="s">
        <v>67</v>
      </c>
      <c r="AH3036" s="213" t="s">
        <v>52</v>
      </c>
      <c r="AI3036" s="213" t="s">
        <v>52</v>
      </c>
      <c r="AJ3036" s="213" t="s">
        <v>52</v>
      </c>
      <c r="AK3036" s="213" t="s">
        <v>52</v>
      </c>
      <c r="AL3036" s="213" t="s">
        <v>52</v>
      </c>
      <c r="AM3036" s="213" t="s">
        <v>52</v>
      </c>
      <c r="AN3036" s="213" t="s">
        <v>52</v>
      </c>
      <c r="AO3036" s="213" t="s">
        <v>52</v>
      </c>
      <c r="AP3036" s="213" t="s">
        <v>52</v>
      </c>
      <c r="AQ3036" s="213" t="s">
        <v>52</v>
      </c>
      <c r="AR3036" s="213" t="s">
        <v>52</v>
      </c>
      <c r="AS3036" s="213" t="s">
        <v>50</v>
      </c>
      <c r="AT3036" s="213">
        <v>1</v>
      </c>
      <c r="AU3036" s="213" t="s">
        <v>50</v>
      </c>
    </row>
    <row r="3037" spans="1:47" x14ac:dyDescent="0.25">
      <c r="A3037" t="s">
        <v>31030</v>
      </c>
      <c r="B3037" s="214" t="s">
        <v>27772</v>
      </c>
      <c r="C3037" s="222">
        <v>45097</v>
      </c>
      <c r="D3037" s="213" t="s">
        <v>6554</v>
      </c>
      <c r="E3037" s="213" t="s">
        <v>6555</v>
      </c>
      <c r="F3037" s="213" t="s">
        <v>50</v>
      </c>
      <c r="G3037" s="215">
        <v>1</v>
      </c>
      <c r="H3037" s="215">
        <v>142.58000000000001</v>
      </c>
      <c r="I3037" s="215">
        <v>1.59</v>
      </c>
      <c r="J3037" s="215">
        <v>-17.11</v>
      </c>
      <c r="K3037" s="215" t="s">
        <v>51</v>
      </c>
      <c r="L3037" s="215">
        <v>-125.47</v>
      </c>
      <c r="M3037" s="215">
        <v>1.59</v>
      </c>
      <c r="N3037" s="213" t="s">
        <v>72</v>
      </c>
      <c r="O3037" s="213" t="s">
        <v>25884</v>
      </c>
      <c r="P3037" s="213" t="s">
        <v>27773</v>
      </c>
      <c r="Q3037" s="213" t="s">
        <v>27774</v>
      </c>
      <c r="R3037" s="213" t="s">
        <v>52</v>
      </c>
      <c r="S3037" s="215">
        <v>142.58000000000001</v>
      </c>
      <c r="T3037" s="215" t="s">
        <v>56</v>
      </c>
      <c r="U3037" s="213" t="s">
        <v>77</v>
      </c>
      <c r="V3037" s="213" t="s">
        <v>27775</v>
      </c>
      <c r="W3037" s="213" t="s">
        <v>27776</v>
      </c>
      <c r="X3037" s="213" t="s">
        <v>27777</v>
      </c>
      <c r="Y3037" s="213" t="s">
        <v>52</v>
      </c>
      <c r="Z3037" s="213" t="s">
        <v>27775</v>
      </c>
      <c r="AA3037" s="213" t="s">
        <v>27778</v>
      </c>
      <c r="AB3037" s="213" t="s">
        <v>25836</v>
      </c>
      <c r="AC3037" s="213" t="s">
        <v>64</v>
      </c>
      <c r="AD3037" s="213" t="s">
        <v>64</v>
      </c>
      <c r="AE3037" s="213" t="s">
        <v>827</v>
      </c>
      <c r="AF3037" s="213" t="s">
        <v>66</v>
      </c>
      <c r="AG3037" s="213" t="s">
        <v>784</v>
      </c>
      <c r="AH3037" s="213" t="s">
        <v>27779</v>
      </c>
      <c r="AI3037" s="213" t="s">
        <v>6562</v>
      </c>
      <c r="AJ3037" s="213" t="s">
        <v>13674</v>
      </c>
      <c r="AK3037" s="213" t="s">
        <v>27780</v>
      </c>
      <c r="AL3037" s="213" t="s">
        <v>4599</v>
      </c>
      <c r="AM3037" s="213" t="s">
        <v>52</v>
      </c>
      <c r="AN3037" s="213" t="s">
        <v>52</v>
      </c>
      <c r="AO3037" s="213" t="s">
        <v>52</v>
      </c>
      <c r="AP3037" s="213" t="s">
        <v>52</v>
      </c>
      <c r="AQ3037" s="213" t="s">
        <v>52</v>
      </c>
      <c r="AR3037" s="213" t="s">
        <v>52</v>
      </c>
      <c r="AS3037" s="214" t="s">
        <v>72</v>
      </c>
      <c r="AT3037" s="213" t="s">
        <v>51</v>
      </c>
      <c r="AU3037" s="213" t="s">
        <v>50</v>
      </c>
    </row>
    <row r="3038" spans="1:47" x14ac:dyDescent="0.25">
      <c r="A3038" t="s">
        <v>31030</v>
      </c>
      <c r="B3038" s="214" t="s">
        <v>27781</v>
      </c>
      <c r="C3038" s="222">
        <v>45097</v>
      </c>
      <c r="D3038" s="213" t="s">
        <v>89</v>
      </c>
      <c r="E3038" s="213" t="s">
        <v>6683</v>
      </c>
      <c r="F3038" s="213" t="s">
        <v>50</v>
      </c>
      <c r="G3038" s="215">
        <v>1</v>
      </c>
      <c r="H3038" s="215">
        <v>89.52</v>
      </c>
      <c r="I3038" s="215" t="s">
        <v>51</v>
      </c>
      <c r="J3038" s="215">
        <v>-15.22</v>
      </c>
      <c r="K3038" s="215">
        <v>-21.45</v>
      </c>
      <c r="L3038" s="215" t="s">
        <v>51</v>
      </c>
      <c r="M3038" s="215">
        <v>52.85</v>
      </c>
      <c r="N3038" s="213" t="s">
        <v>72</v>
      </c>
      <c r="O3038" s="213" t="s">
        <v>25517</v>
      </c>
      <c r="P3038" s="213" t="s">
        <v>25518</v>
      </c>
      <c r="Q3038" s="213" t="s">
        <v>249</v>
      </c>
      <c r="R3038" s="213" t="s">
        <v>52</v>
      </c>
      <c r="S3038" s="215">
        <v>89.52</v>
      </c>
      <c r="T3038" s="215" t="s">
        <v>76</v>
      </c>
      <c r="U3038" s="213" t="s">
        <v>57</v>
      </c>
      <c r="V3038" s="213" t="s">
        <v>27782</v>
      </c>
      <c r="W3038" s="213" t="s">
        <v>27783</v>
      </c>
      <c r="X3038" s="213" t="s">
        <v>27784</v>
      </c>
      <c r="Y3038" s="213" t="s">
        <v>52</v>
      </c>
      <c r="Z3038" s="213" t="s">
        <v>27782</v>
      </c>
      <c r="AA3038" s="213" t="s">
        <v>27785</v>
      </c>
      <c r="AB3038" s="213" t="s">
        <v>27786</v>
      </c>
      <c r="AC3038" s="213" t="s">
        <v>17821</v>
      </c>
      <c r="AD3038" s="213" t="s">
        <v>352</v>
      </c>
      <c r="AE3038" s="213" t="s">
        <v>27787</v>
      </c>
      <c r="AF3038" s="213" t="s">
        <v>66</v>
      </c>
      <c r="AG3038" s="213" t="s">
        <v>67</v>
      </c>
      <c r="AH3038" s="213" t="s">
        <v>8971</v>
      </c>
      <c r="AI3038" s="213" t="s">
        <v>27788</v>
      </c>
      <c r="AJ3038" s="213" t="s">
        <v>68</v>
      </c>
      <c r="AK3038" s="213" t="s">
        <v>27789</v>
      </c>
      <c r="AL3038" s="213" t="s">
        <v>52</v>
      </c>
      <c r="AM3038" s="213" t="s">
        <v>52</v>
      </c>
      <c r="AN3038" s="213" t="s">
        <v>52</v>
      </c>
      <c r="AO3038" s="213" t="s">
        <v>52</v>
      </c>
      <c r="AP3038" s="213" t="s">
        <v>52</v>
      </c>
      <c r="AQ3038" s="213" t="s">
        <v>52</v>
      </c>
      <c r="AR3038" s="213" t="s">
        <v>52</v>
      </c>
      <c r="AS3038" s="213" t="s">
        <v>50</v>
      </c>
      <c r="AT3038" s="213" t="s">
        <v>51</v>
      </c>
      <c r="AU3038" s="213" t="s">
        <v>50</v>
      </c>
    </row>
    <row r="3039" spans="1:47" x14ac:dyDescent="0.25">
      <c r="A3039" t="s">
        <v>31030</v>
      </c>
      <c r="B3039" s="214" t="s">
        <v>27790</v>
      </c>
      <c r="C3039" s="222">
        <v>45097</v>
      </c>
      <c r="D3039" s="213" t="s">
        <v>89</v>
      </c>
      <c r="E3039" s="213" t="s">
        <v>7365</v>
      </c>
      <c r="F3039" s="213" t="s">
        <v>50</v>
      </c>
      <c r="G3039" s="215">
        <v>1</v>
      </c>
      <c r="H3039" s="215">
        <v>110.57</v>
      </c>
      <c r="I3039" s="215" t="s">
        <v>51</v>
      </c>
      <c r="J3039" s="215">
        <v>-18.8</v>
      </c>
      <c r="K3039" s="215">
        <v>-18.45</v>
      </c>
      <c r="L3039" s="215" t="s">
        <v>51</v>
      </c>
      <c r="M3039" s="215">
        <v>73.319999999999993</v>
      </c>
      <c r="N3039" s="213" t="s">
        <v>72</v>
      </c>
      <c r="O3039" s="213" t="s">
        <v>153</v>
      </c>
      <c r="P3039" s="213" t="s">
        <v>26439</v>
      </c>
      <c r="Q3039" s="213" t="s">
        <v>26440</v>
      </c>
      <c r="R3039" s="213" t="s">
        <v>52</v>
      </c>
      <c r="S3039" s="215">
        <v>110.57</v>
      </c>
      <c r="T3039" s="215" t="s">
        <v>76</v>
      </c>
      <c r="U3039" s="213" t="s">
        <v>57</v>
      </c>
      <c r="V3039" s="213" t="s">
        <v>27791</v>
      </c>
      <c r="W3039" s="213" t="s">
        <v>27792</v>
      </c>
      <c r="X3039" s="213" t="s">
        <v>27793</v>
      </c>
      <c r="Y3039" s="213" t="s">
        <v>52</v>
      </c>
      <c r="Z3039" s="213" t="s">
        <v>27791</v>
      </c>
      <c r="AA3039" s="213" t="s">
        <v>27794</v>
      </c>
      <c r="AB3039" s="213" t="s">
        <v>27795</v>
      </c>
      <c r="AC3039" s="213" t="s">
        <v>5512</v>
      </c>
      <c r="AD3039" s="213" t="s">
        <v>715</v>
      </c>
      <c r="AE3039" s="213" t="s">
        <v>27796</v>
      </c>
      <c r="AF3039" s="213" t="s">
        <v>66</v>
      </c>
      <c r="AG3039" s="213" t="s">
        <v>67</v>
      </c>
      <c r="AH3039" s="213" t="s">
        <v>8560</v>
      </c>
      <c r="AI3039" s="213" t="s">
        <v>27797</v>
      </c>
      <c r="AJ3039" s="213" t="s">
        <v>68</v>
      </c>
      <c r="AK3039" s="213" t="s">
        <v>27798</v>
      </c>
      <c r="AL3039" s="213" t="s">
        <v>52</v>
      </c>
      <c r="AM3039" s="213" t="s">
        <v>52</v>
      </c>
      <c r="AN3039" s="213" t="s">
        <v>52</v>
      </c>
      <c r="AO3039" s="213" t="s">
        <v>52</v>
      </c>
      <c r="AP3039" s="213" t="s">
        <v>52</v>
      </c>
      <c r="AQ3039" s="213" t="s">
        <v>52</v>
      </c>
      <c r="AR3039" s="213" t="s">
        <v>52</v>
      </c>
      <c r="AS3039" s="213" t="s">
        <v>50</v>
      </c>
      <c r="AT3039" s="213" t="s">
        <v>51</v>
      </c>
      <c r="AU3039" s="213" t="s">
        <v>50</v>
      </c>
    </row>
    <row r="3040" spans="1:47" x14ac:dyDescent="0.25">
      <c r="A3040" t="s">
        <v>31030</v>
      </c>
      <c r="B3040" s="214" t="s">
        <v>27799</v>
      </c>
      <c r="C3040" s="222">
        <v>45097</v>
      </c>
      <c r="D3040" s="213" t="s">
        <v>89</v>
      </c>
      <c r="E3040" s="213" t="s">
        <v>7365</v>
      </c>
      <c r="F3040" s="213" t="s">
        <v>72</v>
      </c>
      <c r="G3040" s="215">
        <v>1</v>
      </c>
      <c r="H3040" s="215">
        <v>87.19</v>
      </c>
      <c r="I3040" s="215" t="s">
        <v>51</v>
      </c>
      <c r="J3040" s="215">
        <v>-14.82</v>
      </c>
      <c r="K3040" s="215">
        <v>-20.45</v>
      </c>
      <c r="L3040" s="215" t="s">
        <v>51</v>
      </c>
      <c r="M3040" s="215">
        <v>51.92</v>
      </c>
      <c r="N3040" s="213" t="s">
        <v>52</v>
      </c>
      <c r="O3040" s="213" t="s">
        <v>25949</v>
      </c>
      <c r="P3040" s="213" t="s">
        <v>27310</v>
      </c>
      <c r="Q3040" s="213" t="s">
        <v>27311</v>
      </c>
      <c r="R3040" s="213" t="s">
        <v>52</v>
      </c>
      <c r="S3040" s="215">
        <v>87.19</v>
      </c>
      <c r="T3040" s="215" t="s">
        <v>76</v>
      </c>
      <c r="U3040" s="213" t="s">
        <v>57</v>
      </c>
      <c r="V3040" s="213" t="s">
        <v>27800</v>
      </c>
      <c r="W3040" s="213" t="s">
        <v>27801</v>
      </c>
      <c r="X3040" s="213" t="s">
        <v>27802</v>
      </c>
      <c r="Y3040" s="213" t="s">
        <v>52</v>
      </c>
      <c r="Z3040" s="213" t="s">
        <v>27800</v>
      </c>
      <c r="AA3040" s="213" t="s">
        <v>27803</v>
      </c>
      <c r="AB3040" s="213" t="s">
        <v>27804</v>
      </c>
      <c r="AC3040" s="213" t="s">
        <v>26302</v>
      </c>
      <c r="AD3040" s="213" t="s">
        <v>64</v>
      </c>
      <c r="AE3040" s="213" t="s">
        <v>27805</v>
      </c>
      <c r="AF3040" s="213" t="s">
        <v>66</v>
      </c>
      <c r="AG3040" s="213" t="s">
        <v>67</v>
      </c>
      <c r="AH3040" s="213" t="s">
        <v>8140</v>
      </c>
      <c r="AI3040" s="213" t="s">
        <v>7374</v>
      </c>
      <c r="AJ3040" s="213" t="s">
        <v>68</v>
      </c>
      <c r="AK3040" s="213" t="s">
        <v>27806</v>
      </c>
      <c r="AL3040" s="213" t="s">
        <v>52</v>
      </c>
      <c r="AM3040" s="213" t="s">
        <v>52</v>
      </c>
      <c r="AN3040" s="213" t="s">
        <v>52</v>
      </c>
      <c r="AO3040" s="213" t="s">
        <v>52</v>
      </c>
      <c r="AP3040" s="213" t="s">
        <v>52</v>
      </c>
      <c r="AQ3040" s="213" t="s">
        <v>52</v>
      </c>
      <c r="AR3040" s="213" t="s">
        <v>52</v>
      </c>
      <c r="AS3040" s="213" t="s">
        <v>50</v>
      </c>
      <c r="AT3040" s="213" t="s">
        <v>51</v>
      </c>
      <c r="AU3040" s="213" t="s">
        <v>50</v>
      </c>
    </row>
    <row r="3041" spans="1:47" x14ac:dyDescent="0.25">
      <c r="A3041" t="s">
        <v>31030</v>
      </c>
      <c r="B3041" s="214" t="s">
        <v>27807</v>
      </c>
      <c r="C3041" s="222">
        <v>45097</v>
      </c>
      <c r="D3041" s="213" t="s">
        <v>89</v>
      </c>
      <c r="E3041" s="213" t="s">
        <v>8246</v>
      </c>
      <c r="F3041" s="213" t="s">
        <v>50</v>
      </c>
      <c r="G3041" s="215">
        <v>1</v>
      </c>
      <c r="H3041" s="215">
        <v>54.9</v>
      </c>
      <c r="I3041" s="215">
        <v>15.9</v>
      </c>
      <c r="J3041" s="215">
        <v>-14.83</v>
      </c>
      <c r="K3041" s="215" t="s">
        <v>51</v>
      </c>
      <c r="L3041" s="215" t="s">
        <v>51</v>
      </c>
      <c r="M3041" s="215">
        <v>55.97</v>
      </c>
      <c r="N3041" s="213" t="s">
        <v>52</v>
      </c>
      <c r="O3041" s="213" t="s">
        <v>25507</v>
      </c>
      <c r="P3041" s="213" t="s">
        <v>25508</v>
      </c>
      <c r="Q3041" s="213" t="s">
        <v>25509</v>
      </c>
      <c r="R3041" s="213" t="s">
        <v>52</v>
      </c>
      <c r="S3041" s="215">
        <v>54.9</v>
      </c>
      <c r="T3041" s="215" t="s">
        <v>76</v>
      </c>
      <c r="U3041" s="213" t="s">
        <v>57</v>
      </c>
      <c r="V3041" s="213" t="s">
        <v>27808</v>
      </c>
      <c r="W3041" s="213" t="s">
        <v>27809</v>
      </c>
      <c r="X3041" s="213" t="s">
        <v>27810</v>
      </c>
      <c r="Y3041" s="213" t="s">
        <v>52</v>
      </c>
      <c r="Z3041" s="213" t="s">
        <v>27808</v>
      </c>
      <c r="AA3041" s="213" t="s">
        <v>27811</v>
      </c>
      <c r="AB3041" s="213" t="s">
        <v>27812</v>
      </c>
      <c r="AC3041" s="213" t="s">
        <v>64</v>
      </c>
      <c r="AD3041" s="213" t="s">
        <v>64</v>
      </c>
      <c r="AE3041" s="213" t="s">
        <v>27813</v>
      </c>
      <c r="AF3041" s="213" t="s">
        <v>66</v>
      </c>
      <c r="AG3041" s="213" t="s">
        <v>784</v>
      </c>
      <c r="AH3041" s="213" t="s">
        <v>27814</v>
      </c>
      <c r="AI3041" s="213" t="s">
        <v>9521</v>
      </c>
      <c r="AJ3041" s="213" t="s">
        <v>15939</v>
      </c>
      <c r="AK3041" s="213" t="s">
        <v>27815</v>
      </c>
      <c r="AL3041" s="213" t="s">
        <v>52</v>
      </c>
      <c r="AM3041" s="213" t="s">
        <v>52</v>
      </c>
      <c r="AN3041" s="213" t="s">
        <v>52</v>
      </c>
      <c r="AO3041" s="213" t="s">
        <v>52</v>
      </c>
      <c r="AP3041" s="213" t="s">
        <v>52</v>
      </c>
      <c r="AQ3041" s="213" t="s">
        <v>52</v>
      </c>
      <c r="AR3041" s="213" t="s">
        <v>52</v>
      </c>
      <c r="AS3041" s="213" t="s">
        <v>50</v>
      </c>
      <c r="AT3041" s="213" t="s">
        <v>51</v>
      </c>
      <c r="AU3041" s="213" t="s">
        <v>50</v>
      </c>
    </row>
    <row r="3042" spans="1:47" x14ac:dyDescent="0.25">
      <c r="A3042" t="s">
        <v>31030</v>
      </c>
      <c r="B3042" s="214" t="s">
        <v>27816</v>
      </c>
      <c r="C3042" s="222">
        <v>45097</v>
      </c>
      <c r="D3042" s="213" t="s">
        <v>89</v>
      </c>
      <c r="E3042" s="213" t="s">
        <v>8246</v>
      </c>
      <c r="F3042" s="213" t="s">
        <v>50</v>
      </c>
      <c r="G3042" s="215">
        <v>1</v>
      </c>
      <c r="H3042" s="215">
        <v>72.89</v>
      </c>
      <c r="I3042" s="215">
        <v>15.9</v>
      </c>
      <c r="J3042" s="215">
        <v>-17.89</v>
      </c>
      <c r="K3042" s="215" t="s">
        <v>51</v>
      </c>
      <c r="L3042" s="215" t="s">
        <v>51</v>
      </c>
      <c r="M3042" s="215">
        <v>70.900000000000006</v>
      </c>
      <c r="N3042" s="213" t="s">
        <v>52</v>
      </c>
      <c r="O3042" s="213" t="s">
        <v>27817</v>
      </c>
      <c r="P3042" s="213" t="s">
        <v>27818</v>
      </c>
      <c r="Q3042" s="213" t="s">
        <v>27819</v>
      </c>
      <c r="R3042" s="213" t="s">
        <v>52</v>
      </c>
      <c r="S3042" s="215">
        <v>72.89</v>
      </c>
      <c r="T3042" s="215" t="s">
        <v>76</v>
      </c>
      <c r="U3042" s="213" t="s">
        <v>77</v>
      </c>
      <c r="V3042" s="213" t="s">
        <v>27820</v>
      </c>
      <c r="W3042" s="213" t="s">
        <v>27821</v>
      </c>
      <c r="X3042" s="213" t="s">
        <v>27822</v>
      </c>
      <c r="Y3042" s="213" t="s">
        <v>52</v>
      </c>
      <c r="Z3042" s="213" t="s">
        <v>27820</v>
      </c>
      <c r="AA3042" s="213" t="s">
        <v>27823</v>
      </c>
      <c r="AB3042" s="213" t="s">
        <v>27824</v>
      </c>
      <c r="AC3042" s="213" t="s">
        <v>64</v>
      </c>
      <c r="AD3042" s="213" t="s">
        <v>64</v>
      </c>
      <c r="AE3042" s="213" t="s">
        <v>27825</v>
      </c>
      <c r="AF3042" s="213" t="s">
        <v>66</v>
      </c>
      <c r="AG3042" s="213" t="s">
        <v>784</v>
      </c>
      <c r="AH3042" s="213" t="s">
        <v>27826</v>
      </c>
      <c r="AI3042" s="213" t="s">
        <v>27827</v>
      </c>
      <c r="AJ3042" s="213" t="s">
        <v>988</v>
      </c>
      <c r="AK3042" s="213" t="s">
        <v>27828</v>
      </c>
      <c r="AL3042" s="213" t="s">
        <v>52</v>
      </c>
      <c r="AM3042" s="213" t="s">
        <v>52</v>
      </c>
      <c r="AN3042" s="213" t="s">
        <v>52</v>
      </c>
      <c r="AO3042" s="213" t="s">
        <v>52</v>
      </c>
      <c r="AP3042" s="213" t="s">
        <v>52</v>
      </c>
      <c r="AQ3042" s="213" t="s">
        <v>52</v>
      </c>
      <c r="AR3042" s="213" t="s">
        <v>52</v>
      </c>
      <c r="AS3042" s="213" t="s">
        <v>50</v>
      </c>
      <c r="AT3042" s="213" t="s">
        <v>51</v>
      </c>
      <c r="AU3042" s="213" t="s">
        <v>50</v>
      </c>
    </row>
    <row r="3043" spans="1:47" x14ac:dyDescent="0.25">
      <c r="A3043" t="s">
        <v>31030</v>
      </c>
      <c r="B3043" s="214" t="s">
        <v>27829</v>
      </c>
      <c r="C3043" s="222">
        <v>45097</v>
      </c>
      <c r="D3043" s="213" t="s">
        <v>89</v>
      </c>
      <c r="E3043" s="213" t="s">
        <v>7365</v>
      </c>
      <c r="F3043" s="213" t="s">
        <v>50</v>
      </c>
      <c r="G3043" s="215">
        <v>1</v>
      </c>
      <c r="H3043" s="215">
        <v>164.5</v>
      </c>
      <c r="I3043" s="215" t="s">
        <v>51</v>
      </c>
      <c r="J3043" s="215">
        <v>-19.739999999999998</v>
      </c>
      <c r="K3043" s="215">
        <v>-38.950000000000003</v>
      </c>
      <c r="L3043" s="215" t="s">
        <v>51</v>
      </c>
      <c r="M3043" s="215">
        <v>105.81</v>
      </c>
      <c r="N3043" s="213" t="s">
        <v>52</v>
      </c>
      <c r="O3043" s="213" t="s">
        <v>389</v>
      </c>
      <c r="P3043" s="213" t="s">
        <v>27830</v>
      </c>
      <c r="Q3043" s="213" t="s">
        <v>27831</v>
      </c>
      <c r="R3043" s="213" t="s">
        <v>52</v>
      </c>
      <c r="S3043" s="215">
        <v>164.5</v>
      </c>
      <c r="T3043" s="215" t="s">
        <v>56</v>
      </c>
      <c r="U3043" s="213" t="s">
        <v>57</v>
      </c>
      <c r="V3043" s="213" t="s">
        <v>27832</v>
      </c>
      <c r="W3043" s="213" t="s">
        <v>27833</v>
      </c>
      <c r="X3043" s="213" t="s">
        <v>27834</v>
      </c>
      <c r="Y3043" s="213" t="s">
        <v>52</v>
      </c>
      <c r="Z3043" s="213" t="s">
        <v>27832</v>
      </c>
      <c r="AA3043" s="213" t="s">
        <v>27835</v>
      </c>
      <c r="AB3043" s="213" t="s">
        <v>27836</v>
      </c>
      <c r="AC3043" s="213" t="s">
        <v>27837</v>
      </c>
      <c r="AD3043" s="213" t="s">
        <v>352</v>
      </c>
      <c r="AE3043" s="213" t="s">
        <v>27838</v>
      </c>
      <c r="AF3043" s="213" t="s">
        <v>66</v>
      </c>
      <c r="AG3043" s="213" t="s">
        <v>67</v>
      </c>
      <c r="AH3043" s="213" t="s">
        <v>8710</v>
      </c>
      <c r="AI3043" s="213" t="s">
        <v>27839</v>
      </c>
      <c r="AJ3043" s="213" t="s">
        <v>68</v>
      </c>
      <c r="AK3043" s="213" t="s">
        <v>27840</v>
      </c>
      <c r="AL3043" s="213" t="s">
        <v>52</v>
      </c>
      <c r="AM3043" s="213" t="s">
        <v>52</v>
      </c>
      <c r="AN3043" s="213" t="s">
        <v>52</v>
      </c>
      <c r="AO3043" s="213" t="s">
        <v>52</v>
      </c>
      <c r="AP3043" s="213" t="s">
        <v>52</v>
      </c>
      <c r="AQ3043" s="213" t="s">
        <v>52</v>
      </c>
      <c r="AR3043" s="213" t="s">
        <v>52</v>
      </c>
      <c r="AS3043" s="213" t="s">
        <v>50</v>
      </c>
      <c r="AT3043" s="213" t="s">
        <v>51</v>
      </c>
      <c r="AU3043" s="213" t="s">
        <v>50</v>
      </c>
    </row>
    <row r="3044" spans="1:47" x14ac:dyDescent="0.25">
      <c r="A3044" t="s">
        <v>31030</v>
      </c>
      <c r="B3044" s="214" t="s">
        <v>27841</v>
      </c>
      <c r="C3044" s="222">
        <v>45097</v>
      </c>
      <c r="D3044" s="213" t="s">
        <v>89</v>
      </c>
      <c r="E3044" s="213" t="s">
        <v>7365</v>
      </c>
      <c r="F3044" s="213" t="s">
        <v>72</v>
      </c>
      <c r="G3044" s="215">
        <v>1</v>
      </c>
      <c r="H3044" s="215">
        <v>164.5</v>
      </c>
      <c r="I3044" s="215" t="s">
        <v>51</v>
      </c>
      <c r="J3044" s="215">
        <v>-19.739999999999998</v>
      </c>
      <c r="K3044" s="215">
        <v>-38.950000000000003</v>
      </c>
      <c r="L3044" s="215" t="s">
        <v>51</v>
      </c>
      <c r="M3044" s="215">
        <v>105.81</v>
      </c>
      <c r="N3044" s="213" t="s">
        <v>52</v>
      </c>
      <c r="O3044" s="213" t="s">
        <v>389</v>
      </c>
      <c r="P3044" s="213" t="s">
        <v>27830</v>
      </c>
      <c r="Q3044" s="213" t="s">
        <v>27831</v>
      </c>
      <c r="R3044" s="213" t="s">
        <v>52</v>
      </c>
      <c r="S3044" s="215">
        <v>164.5</v>
      </c>
      <c r="T3044" s="215" t="s">
        <v>56</v>
      </c>
      <c r="U3044" s="213" t="s">
        <v>57</v>
      </c>
      <c r="V3044" s="213" t="s">
        <v>27842</v>
      </c>
      <c r="W3044" s="213" t="s">
        <v>27843</v>
      </c>
      <c r="X3044" s="213" t="s">
        <v>27844</v>
      </c>
      <c r="Y3044" s="213" t="s">
        <v>52</v>
      </c>
      <c r="Z3044" s="213" t="s">
        <v>27842</v>
      </c>
      <c r="AA3044" s="213" t="s">
        <v>27845</v>
      </c>
      <c r="AB3044" s="213" t="s">
        <v>27846</v>
      </c>
      <c r="AC3044" s="213" t="s">
        <v>5966</v>
      </c>
      <c r="AD3044" s="213" t="s">
        <v>715</v>
      </c>
      <c r="AE3044" s="213" t="s">
        <v>5967</v>
      </c>
      <c r="AF3044" s="213" t="s">
        <v>66</v>
      </c>
      <c r="AG3044" s="213" t="s">
        <v>67</v>
      </c>
      <c r="AH3044" s="213" t="s">
        <v>27847</v>
      </c>
      <c r="AI3044" s="213" t="s">
        <v>27848</v>
      </c>
      <c r="AJ3044" s="213" t="s">
        <v>68</v>
      </c>
      <c r="AK3044" s="213" t="s">
        <v>27849</v>
      </c>
      <c r="AL3044" s="213" t="s">
        <v>52</v>
      </c>
      <c r="AM3044" s="213" t="s">
        <v>52</v>
      </c>
      <c r="AN3044" s="213" t="s">
        <v>52</v>
      </c>
      <c r="AO3044" s="213" t="s">
        <v>52</v>
      </c>
      <c r="AP3044" s="213" t="s">
        <v>52</v>
      </c>
      <c r="AQ3044" s="213" t="s">
        <v>52</v>
      </c>
      <c r="AR3044" s="213" t="s">
        <v>52</v>
      </c>
      <c r="AS3044" s="213" t="s">
        <v>50</v>
      </c>
      <c r="AT3044" s="213" t="s">
        <v>51</v>
      </c>
      <c r="AU3044" s="213" t="s">
        <v>50</v>
      </c>
    </row>
    <row r="3045" spans="1:47" x14ac:dyDescent="0.25">
      <c r="A3045" t="s">
        <v>31030</v>
      </c>
      <c r="B3045" s="214" t="s">
        <v>27850</v>
      </c>
      <c r="C3045" s="222">
        <v>45097</v>
      </c>
      <c r="D3045" s="213" t="s">
        <v>89</v>
      </c>
      <c r="E3045" s="213" t="s">
        <v>4847</v>
      </c>
      <c r="F3045" s="213" t="s">
        <v>50</v>
      </c>
      <c r="G3045" s="215">
        <v>1</v>
      </c>
      <c r="H3045" s="215">
        <v>199.36</v>
      </c>
      <c r="I3045" s="215">
        <v>18.899999999999999</v>
      </c>
      <c r="J3045" s="215">
        <v>-23.92</v>
      </c>
      <c r="K3045" s="215">
        <v>-39.35</v>
      </c>
      <c r="L3045" s="215" t="s">
        <v>51</v>
      </c>
      <c r="M3045" s="215">
        <v>154.99</v>
      </c>
      <c r="N3045" s="213" t="s">
        <v>72</v>
      </c>
      <c r="O3045" s="213" t="s">
        <v>25961</v>
      </c>
      <c r="P3045" s="213" t="s">
        <v>27112</v>
      </c>
      <c r="Q3045" s="213" t="s">
        <v>27113</v>
      </c>
      <c r="R3045" s="213" t="s">
        <v>52</v>
      </c>
      <c r="S3045" s="215">
        <v>199.36</v>
      </c>
      <c r="T3045" s="215" t="s">
        <v>56</v>
      </c>
      <c r="U3045" s="213" t="s">
        <v>57</v>
      </c>
      <c r="V3045" s="213" t="s">
        <v>27851</v>
      </c>
      <c r="W3045" s="213" t="s">
        <v>27852</v>
      </c>
      <c r="X3045" s="213" t="s">
        <v>27853</v>
      </c>
      <c r="Y3045" s="213" t="s">
        <v>52</v>
      </c>
      <c r="Z3045" s="213" t="s">
        <v>27851</v>
      </c>
      <c r="AA3045" s="213" t="s">
        <v>27854</v>
      </c>
      <c r="AB3045" s="213" t="s">
        <v>27855</v>
      </c>
      <c r="AC3045" s="213" t="s">
        <v>514</v>
      </c>
      <c r="AD3045" s="213" t="s">
        <v>515</v>
      </c>
      <c r="AE3045" s="213" t="s">
        <v>27856</v>
      </c>
      <c r="AF3045" s="213" t="s">
        <v>66</v>
      </c>
      <c r="AG3045" s="213" t="s">
        <v>67</v>
      </c>
      <c r="AH3045" s="213" t="s">
        <v>9615</v>
      </c>
      <c r="AI3045" s="213" t="s">
        <v>27857</v>
      </c>
      <c r="AJ3045" s="213" t="s">
        <v>68</v>
      </c>
      <c r="AK3045" s="213" t="s">
        <v>27858</v>
      </c>
      <c r="AL3045" s="213" t="s">
        <v>52</v>
      </c>
      <c r="AM3045" s="213" t="s">
        <v>52</v>
      </c>
      <c r="AN3045" s="213" t="s">
        <v>52</v>
      </c>
      <c r="AO3045" s="213" t="s">
        <v>52</v>
      </c>
      <c r="AP3045" s="213" t="s">
        <v>52</v>
      </c>
      <c r="AQ3045" s="213" t="s">
        <v>52</v>
      </c>
      <c r="AR3045" s="213" t="s">
        <v>52</v>
      </c>
      <c r="AS3045" s="213" t="s">
        <v>50</v>
      </c>
      <c r="AT3045" s="213" t="s">
        <v>51</v>
      </c>
      <c r="AU3045" s="213" t="s">
        <v>50</v>
      </c>
    </row>
    <row r="3046" spans="1:47" x14ac:dyDescent="0.25">
      <c r="A3046" t="s">
        <v>31030</v>
      </c>
      <c r="B3046" s="214" t="s">
        <v>27859</v>
      </c>
      <c r="C3046" s="222">
        <v>45097</v>
      </c>
      <c r="D3046" s="213" t="s">
        <v>89</v>
      </c>
      <c r="E3046" s="213" t="s">
        <v>8246</v>
      </c>
      <c r="F3046" s="213" t="s">
        <v>50</v>
      </c>
      <c r="G3046" s="215">
        <v>1</v>
      </c>
      <c r="H3046" s="215">
        <v>133.46</v>
      </c>
      <c r="I3046" s="215">
        <v>0.89</v>
      </c>
      <c r="J3046" s="215">
        <v>-16.02</v>
      </c>
      <c r="K3046" s="215" t="s">
        <v>51</v>
      </c>
      <c r="L3046" s="215" t="s">
        <v>51</v>
      </c>
      <c r="M3046" s="215">
        <v>118.33</v>
      </c>
      <c r="N3046" s="213" t="s">
        <v>72</v>
      </c>
      <c r="O3046" s="213" t="s">
        <v>25594</v>
      </c>
      <c r="P3046" s="213" t="s">
        <v>25626</v>
      </c>
      <c r="Q3046" s="213" t="s">
        <v>25627</v>
      </c>
      <c r="R3046" s="213" t="s">
        <v>52</v>
      </c>
      <c r="S3046" s="215">
        <v>133.46</v>
      </c>
      <c r="T3046" s="215" t="s">
        <v>56</v>
      </c>
      <c r="U3046" s="213" t="s">
        <v>77</v>
      </c>
      <c r="V3046" s="213" t="s">
        <v>27860</v>
      </c>
      <c r="W3046" s="213" t="s">
        <v>27861</v>
      </c>
      <c r="X3046" s="213" t="s">
        <v>27862</v>
      </c>
      <c r="Y3046" s="213" t="s">
        <v>52</v>
      </c>
      <c r="Z3046" s="213" t="s">
        <v>27860</v>
      </c>
      <c r="AA3046" s="213" t="s">
        <v>27863</v>
      </c>
      <c r="AB3046" s="213" t="s">
        <v>27864</v>
      </c>
      <c r="AC3046" s="213" t="s">
        <v>64</v>
      </c>
      <c r="AD3046" s="213" t="s">
        <v>64</v>
      </c>
      <c r="AE3046" s="213" t="s">
        <v>27865</v>
      </c>
      <c r="AF3046" s="213" t="s">
        <v>66</v>
      </c>
      <c r="AG3046" s="213" t="s">
        <v>784</v>
      </c>
      <c r="AH3046" s="213" t="s">
        <v>9122</v>
      </c>
      <c r="AI3046" s="213" t="s">
        <v>27866</v>
      </c>
      <c r="AJ3046" s="213" t="s">
        <v>2393</v>
      </c>
      <c r="AK3046" s="213" t="s">
        <v>27867</v>
      </c>
      <c r="AL3046" s="213" t="s">
        <v>52</v>
      </c>
      <c r="AM3046" s="213" t="s">
        <v>52</v>
      </c>
      <c r="AN3046" s="213" t="s">
        <v>52</v>
      </c>
      <c r="AO3046" s="213" t="s">
        <v>52</v>
      </c>
      <c r="AP3046" s="213" t="s">
        <v>52</v>
      </c>
      <c r="AQ3046" s="213" t="s">
        <v>52</v>
      </c>
      <c r="AR3046" s="213" t="s">
        <v>52</v>
      </c>
      <c r="AS3046" s="213" t="s">
        <v>50</v>
      </c>
      <c r="AT3046" s="213" t="s">
        <v>51</v>
      </c>
      <c r="AU3046" s="213" t="s">
        <v>50</v>
      </c>
    </row>
    <row r="3047" spans="1:47" x14ac:dyDescent="0.25">
      <c r="A3047" t="s">
        <v>31030</v>
      </c>
      <c r="B3047" s="214" t="s">
        <v>27868</v>
      </c>
      <c r="C3047" s="222">
        <v>45097</v>
      </c>
      <c r="D3047" s="213" t="s">
        <v>89</v>
      </c>
      <c r="E3047" s="213" t="s">
        <v>9492</v>
      </c>
      <c r="F3047" s="213" t="s">
        <v>50</v>
      </c>
      <c r="G3047" s="215">
        <v>1</v>
      </c>
      <c r="H3047" s="215">
        <v>139.1</v>
      </c>
      <c r="I3047" s="215">
        <v>1.59</v>
      </c>
      <c r="J3047" s="215">
        <v>-17.73</v>
      </c>
      <c r="K3047" s="215" t="s">
        <v>51</v>
      </c>
      <c r="L3047" s="215" t="s">
        <v>51</v>
      </c>
      <c r="M3047" s="215">
        <v>122.96</v>
      </c>
      <c r="N3047" s="213" t="s">
        <v>72</v>
      </c>
      <c r="O3047" s="213" t="s">
        <v>25594</v>
      </c>
      <c r="P3047" s="213" t="s">
        <v>25838</v>
      </c>
      <c r="Q3047" s="213" t="s">
        <v>25596</v>
      </c>
      <c r="R3047" s="213" t="s">
        <v>52</v>
      </c>
      <c r="S3047" s="215">
        <v>139.1</v>
      </c>
      <c r="T3047" s="215" t="s">
        <v>76</v>
      </c>
      <c r="U3047" s="213" t="s">
        <v>77</v>
      </c>
      <c r="V3047" s="213" t="s">
        <v>27869</v>
      </c>
      <c r="W3047" s="213" t="s">
        <v>27870</v>
      </c>
      <c r="X3047" s="213" t="s">
        <v>27871</v>
      </c>
      <c r="Y3047" s="213" t="s">
        <v>52</v>
      </c>
      <c r="Z3047" s="213" t="s">
        <v>27869</v>
      </c>
      <c r="AA3047" s="213" t="s">
        <v>27872</v>
      </c>
      <c r="AB3047" s="213" t="s">
        <v>27873</v>
      </c>
      <c r="AC3047" s="213" t="s">
        <v>64</v>
      </c>
      <c r="AD3047" s="213" t="s">
        <v>64</v>
      </c>
      <c r="AE3047" s="213" t="s">
        <v>27874</v>
      </c>
      <c r="AF3047" s="213" t="s">
        <v>66</v>
      </c>
      <c r="AG3047" s="213" t="s">
        <v>784</v>
      </c>
      <c r="AH3047" s="213" t="s">
        <v>27875</v>
      </c>
      <c r="AI3047" s="213" t="s">
        <v>27876</v>
      </c>
      <c r="AJ3047" s="213" t="s">
        <v>2648</v>
      </c>
      <c r="AK3047" s="213" t="s">
        <v>27877</v>
      </c>
      <c r="AL3047" s="213" t="s">
        <v>52</v>
      </c>
      <c r="AM3047" s="213" t="s">
        <v>52</v>
      </c>
      <c r="AN3047" s="213" t="s">
        <v>52</v>
      </c>
      <c r="AO3047" s="213" t="s">
        <v>52</v>
      </c>
      <c r="AP3047" s="213" t="s">
        <v>52</v>
      </c>
      <c r="AQ3047" s="213" t="s">
        <v>52</v>
      </c>
      <c r="AR3047" s="213" t="s">
        <v>52</v>
      </c>
      <c r="AS3047" s="213" t="s">
        <v>50</v>
      </c>
      <c r="AT3047" s="213" t="s">
        <v>51</v>
      </c>
      <c r="AU3047" s="213" t="s">
        <v>50</v>
      </c>
    </row>
    <row r="3048" spans="1:47" x14ac:dyDescent="0.25">
      <c r="A3048" t="s">
        <v>31030</v>
      </c>
      <c r="B3048" s="214" t="s">
        <v>27878</v>
      </c>
      <c r="C3048" s="222">
        <v>45097</v>
      </c>
      <c r="D3048" s="213" t="s">
        <v>89</v>
      </c>
      <c r="E3048" s="213" t="s">
        <v>7365</v>
      </c>
      <c r="F3048" s="213" t="s">
        <v>50</v>
      </c>
      <c r="G3048" s="215">
        <v>1</v>
      </c>
      <c r="H3048" s="215">
        <v>118.13</v>
      </c>
      <c r="I3048" s="215" t="s">
        <v>51</v>
      </c>
      <c r="J3048" s="215">
        <v>-20.079999999999998</v>
      </c>
      <c r="K3048" s="215">
        <v>-20.45</v>
      </c>
      <c r="L3048" s="215" t="s">
        <v>51</v>
      </c>
      <c r="M3048" s="215">
        <v>77.599999999999994</v>
      </c>
      <c r="N3048" s="213" t="s">
        <v>52</v>
      </c>
      <c r="O3048" s="213" t="s">
        <v>2512</v>
      </c>
      <c r="P3048" s="213" t="s">
        <v>26971</v>
      </c>
      <c r="Q3048" s="213" t="s">
        <v>26972</v>
      </c>
      <c r="R3048" s="213" t="s">
        <v>52</v>
      </c>
      <c r="S3048" s="215">
        <v>118.13</v>
      </c>
      <c r="T3048" s="215" t="s">
        <v>76</v>
      </c>
      <c r="U3048" s="213" t="s">
        <v>57</v>
      </c>
      <c r="V3048" s="213" t="s">
        <v>27879</v>
      </c>
      <c r="W3048" s="213" t="s">
        <v>27880</v>
      </c>
      <c r="X3048" s="213" t="s">
        <v>27881</v>
      </c>
      <c r="Y3048" s="213" t="s">
        <v>52</v>
      </c>
      <c r="Z3048" s="213" t="s">
        <v>27879</v>
      </c>
      <c r="AA3048" s="213" t="s">
        <v>27882</v>
      </c>
      <c r="AB3048" s="213" t="s">
        <v>27883</v>
      </c>
      <c r="AC3048" s="213" t="s">
        <v>27884</v>
      </c>
      <c r="AD3048" s="213" t="s">
        <v>352</v>
      </c>
      <c r="AE3048" s="213" t="s">
        <v>27885</v>
      </c>
      <c r="AF3048" s="213" t="s">
        <v>66</v>
      </c>
      <c r="AG3048" s="213" t="s">
        <v>67</v>
      </c>
      <c r="AH3048" s="213" t="s">
        <v>27886</v>
      </c>
      <c r="AI3048" s="213" t="s">
        <v>27887</v>
      </c>
      <c r="AJ3048" s="213" t="s">
        <v>68</v>
      </c>
      <c r="AK3048" s="213" t="s">
        <v>27888</v>
      </c>
      <c r="AL3048" s="213" t="s">
        <v>52</v>
      </c>
      <c r="AM3048" s="213" t="s">
        <v>52</v>
      </c>
      <c r="AN3048" s="213" t="s">
        <v>52</v>
      </c>
      <c r="AO3048" s="213" t="s">
        <v>52</v>
      </c>
      <c r="AP3048" s="213" t="s">
        <v>52</v>
      </c>
      <c r="AQ3048" s="213" t="s">
        <v>52</v>
      </c>
      <c r="AR3048" s="213" t="s">
        <v>52</v>
      </c>
      <c r="AS3048" s="213" t="s">
        <v>50</v>
      </c>
      <c r="AT3048" s="213" t="s">
        <v>51</v>
      </c>
      <c r="AU3048" s="213" t="s">
        <v>50</v>
      </c>
    </row>
    <row r="3049" spans="1:47" x14ac:dyDescent="0.25">
      <c r="A3049" t="s">
        <v>31030</v>
      </c>
      <c r="B3049" s="214" t="s">
        <v>27889</v>
      </c>
      <c r="C3049" s="222">
        <v>45097</v>
      </c>
      <c r="D3049" s="213" t="s">
        <v>89</v>
      </c>
      <c r="E3049" s="213" t="s">
        <v>7365</v>
      </c>
      <c r="F3049" s="213" t="s">
        <v>50</v>
      </c>
      <c r="G3049" s="215">
        <v>1</v>
      </c>
      <c r="H3049" s="215">
        <v>199.9</v>
      </c>
      <c r="I3049" s="215" t="s">
        <v>51</v>
      </c>
      <c r="J3049" s="215">
        <v>-33.979999999999997</v>
      </c>
      <c r="K3049" s="215">
        <v>-21.45</v>
      </c>
      <c r="L3049" s="215" t="s">
        <v>51</v>
      </c>
      <c r="M3049" s="215">
        <v>144.47</v>
      </c>
      <c r="N3049" s="213" t="s">
        <v>72</v>
      </c>
      <c r="O3049" s="213" t="s">
        <v>199</v>
      </c>
      <c r="P3049" s="213" t="s">
        <v>25672</v>
      </c>
      <c r="Q3049" s="213" t="s">
        <v>25673</v>
      </c>
      <c r="R3049" s="213" t="s">
        <v>52</v>
      </c>
      <c r="S3049" s="215">
        <v>199.9</v>
      </c>
      <c r="T3049" s="215" t="s">
        <v>76</v>
      </c>
      <c r="U3049" s="213" t="s">
        <v>57</v>
      </c>
      <c r="V3049" s="213" t="s">
        <v>27890</v>
      </c>
      <c r="W3049" s="213" t="s">
        <v>27891</v>
      </c>
      <c r="X3049" s="213" t="s">
        <v>27892</v>
      </c>
      <c r="Y3049" s="213" t="s">
        <v>52</v>
      </c>
      <c r="Z3049" s="213" t="s">
        <v>27890</v>
      </c>
      <c r="AA3049" s="213" t="s">
        <v>27893</v>
      </c>
      <c r="AB3049" s="213" t="s">
        <v>27894</v>
      </c>
      <c r="AC3049" s="213" t="s">
        <v>10300</v>
      </c>
      <c r="AD3049" s="213" t="s">
        <v>64</v>
      </c>
      <c r="AE3049" s="213" t="s">
        <v>27895</v>
      </c>
      <c r="AF3049" s="213" t="s">
        <v>66</v>
      </c>
      <c r="AG3049" s="213" t="s">
        <v>67</v>
      </c>
      <c r="AH3049" s="213" t="s">
        <v>27896</v>
      </c>
      <c r="AI3049" s="213" t="s">
        <v>27897</v>
      </c>
      <c r="AJ3049" s="213" t="s">
        <v>68</v>
      </c>
      <c r="AK3049" s="213" t="s">
        <v>27898</v>
      </c>
      <c r="AL3049" s="213" t="s">
        <v>27899</v>
      </c>
      <c r="AM3049" s="213" t="s">
        <v>52</v>
      </c>
      <c r="AN3049" s="213" t="s">
        <v>52</v>
      </c>
      <c r="AO3049" s="213" t="s">
        <v>52</v>
      </c>
      <c r="AP3049" s="213" t="s">
        <v>52</v>
      </c>
      <c r="AQ3049" s="213" t="s">
        <v>52</v>
      </c>
      <c r="AR3049" s="213" t="s">
        <v>52</v>
      </c>
      <c r="AS3049" s="213" t="s">
        <v>50</v>
      </c>
      <c r="AT3049" s="213" t="s">
        <v>51</v>
      </c>
      <c r="AU3049" s="213" t="s">
        <v>50</v>
      </c>
    </row>
    <row r="3050" spans="1:47" x14ac:dyDescent="0.25">
      <c r="A3050" t="s">
        <v>31030</v>
      </c>
      <c r="B3050" s="214" t="s">
        <v>27900</v>
      </c>
      <c r="C3050" s="222">
        <v>45097</v>
      </c>
      <c r="D3050" s="213" t="s">
        <v>89</v>
      </c>
      <c r="E3050" s="213" t="s">
        <v>8246</v>
      </c>
      <c r="F3050" s="213" t="s">
        <v>50</v>
      </c>
      <c r="G3050" s="215">
        <v>1</v>
      </c>
      <c r="H3050" s="215">
        <v>129.33000000000001</v>
      </c>
      <c r="I3050" s="215" t="s">
        <v>51</v>
      </c>
      <c r="J3050" s="215">
        <v>-15.52</v>
      </c>
      <c r="K3050" s="215">
        <v>-20.45</v>
      </c>
      <c r="L3050" s="215" t="s">
        <v>51</v>
      </c>
      <c r="M3050" s="215">
        <v>93.36</v>
      </c>
      <c r="N3050" s="213" t="s">
        <v>52</v>
      </c>
      <c r="O3050" s="213" t="s">
        <v>27901</v>
      </c>
      <c r="P3050" s="213" t="s">
        <v>27902</v>
      </c>
      <c r="Q3050" s="213" t="s">
        <v>27903</v>
      </c>
      <c r="R3050" s="213" t="s">
        <v>52</v>
      </c>
      <c r="S3050" s="215">
        <v>129.33000000000001</v>
      </c>
      <c r="T3050" s="215" t="s">
        <v>56</v>
      </c>
      <c r="U3050" s="213" t="s">
        <v>57</v>
      </c>
      <c r="V3050" s="213" t="s">
        <v>27904</v>
      </c>
      <c r="W3050" s="213" t="s">
        <v>27905</v>
      </c>
      <c r="X3050" s="213" t="s">
        <v>27906</v>
      </c>
      <c r="Y3050" s="213" t="s">
        <v>52</v>
      </c>
      <c r="Z3050" s="213" t="s">
        <v>27904</v>
      </c>
      <c r="AA3050" s="213" t="s">
        <v>27907</v>
      </c>
      <c r="AB3050" s="213" t="s">
        <v>27908</v>
      </c>
      <c r="AC3050" s="213" t="s">
        <v>1958</v>
      </c>
      <c r="AD3050" s="213" t="s">
        <v>333</v>
      </c>
      <c r="AE3050" s="213" t="s">
        <v>27909</v>
      </c>
      <c r="AF3050" s="213" t="s">
        <v>66</v>
      </c>
      <c r="AG3050" s="213" t="s">
        <v>67</v>
      </c>
      <c r="AH3050" s="213" t="s">
        <v>9252</v>
      </c>
      <c r="AI3050" s="213" t="s">
        <v>8402</v>
      </c>
      <c r="AJ3050" s="213" t="s">
        <v>68</v>
      </c>
      <c r="AK3050" s="213" t="s">
        <v>27910</v>
      </c>
      <c r="AL3050" s="213" t="s">
        <v>52</v>
      </c>
      <c r="AM3050" s="213" t="s">
        <v>52</v>
      </c>
      <c r="AN3050" s="213" t="s">
        <v>52</v>
      </c>
      <c r="AO3050" s="213" t="s">
        <v>52</v>
      </c>
      <c r="AP3050" s="213" t="s">
        <v>52</v>
      </c>
      <c r="AQ3050" s="213" t="s">
        <v>52</v>
      </c>
      <c r="AR3050" s="213" t="s">
        <v>52</v>
      </c>
      <c r="AS3050" s="213" t="s">
        <v>50</v>
      </c>
      <c r="AT3050" s="213" t="s">
        <v>51</v>
      </c>
      <c r="AU3050" s="213" t="s">
        <v>50</v>
      </c>
    </row>
    <row r="3051" spans="1:47" x14ac:dyDescent="0.25">
      <c r="A3051" t="s">
        <v>31030</v>
      </c>
      <c r="B3051" s="214" t="s">
        <v>27911</v>
      </c>
      <c r="C3051" s="222">
        <v>45097</v>
      </c>
      <c r="D3051" s="213" t="s">
        <v>89</v>
      </c>
      <c r="E3051" s="213" t="s">
        <v>7365</v>
      </c>
      <c r="F3051" s="213" t="s">
        <v>50</v>
      </c>
      <c r="G3051" s="215">
        <v>1</v>
      </c>
      <c r="H3051" s="215">
        <v>203.69</v>
      </c>
      <c r="I3051" s="215" t="s">
        <v>51</v>
      </c>
      <c r="J3051" s="215">
        <v>-34.630000000000003</v>
      </c>
      <c r="K3051" s="215">
        <v>-26.45</v>
      </c>
      <c r="L3051" s="215" t="s">
        <v>51</v>
      </c>
      <c r="M3051" s="215">
        <v>142.61000000000001</v>
      </c>
      <c r="N3051" s="213" t="s">
        <v>52</v>
      </c>
      <c r="O3051" s="213" t="s">
        <v>16977</v>
      </c>
      <c r="P3051" s="213" t="s">
        <v>27912</v>
      </c>
      <c r="Q3051" s="213" t="s">
        <v>27913</v>
      </c>
      <c r="R3051" s="213" t="s">
        <v>52</v>
      </c>
      <c r="S3051" s="215">
        <v>203.69</v>
      </c>
      <c r="T3051" s="215" t="s">
        <v>76</v>
      </c>
      <c r="U3051" s="213" t="s">
        <v>57</v>
      </c>
      <c r="V3051" s="213" t="s">
        <v>14488</v>
      </c>
      <c r="W3051" s="213" t="s">
        <v>14489</v>
      </c>
      <c r="X3051" s="213" t="s">
        <v>14490</v>
      </c>
      <c r="Y3051" s="213" t="s">
        <v>52</v>
      </c>
      <c r="Z3051" s="213" t="s">
        <v>14488</v>
      </c>
      <c r="AA3051" s="213" t="s">
        <v>14491</v>
      </c>
      <c r="AB3051" s="213" t="s">
        <v>27914</v>
      </c>
      <c r="AC3051" s="213" t="s">
        <v>1420</v>
      </c>
      <c r="AD3051" s="213" t="s">
        <v>715</v>
      </c>
      <c r="AE3051" s="213" t="s">
        <v>27915</v>
      </c>
      <c r="AF3051" s="213" t="s">
        <v>66</v>
      </c>
      <c r="AG3051" s="213" t="s">
        <v>67</v>
      </c>
      <c r="AH3051" s="213" t="s">
        <v>27916</v>
      </c>
      <c r="AI3051" s="213" t="s">
        <v>7481</v>
      </c>
      <c r="AJ3051" s="213" t="s">
        <v>68</v>
      </c>
      <c r="AK3051" s="213" t="s">
        <v>27917</v>
      </c>
      <c r="AL3051" s="213" t="s">
        <v>52</v>
      </c>
      <c r="AM3051" s="213" t="s">
        <v>52</v>
      </c>
      <c r="AN3051" s="213" t="s">
        <v>52</v>
      </c>
      <c r="AO3051" s="213" t="s">
        <v>52</v>
      </c>
      <c r="AP3051" s="213" t="s">
        <v>52</v>
      </c>
      <c r="AQ3051" s="213" t="s">
        <v>52</v>
      </c>
      <c r="AR3051" s="213" t="s">
        <v>52</v>
      </c>
      <c r="AS3051" s="213" t="s">
        <v>50</v>
      </c>
      <c r="AT3051" s="213" t="s">
        <v>51</v>
      </c>
      <c r="AU3051" s="213" t="s">
        <v>50</v>
      </c>
    </row>
    <row r="3052" spans="1:47" x14ac:dyDescent="0.25">
      <c r="A3052" t="s">
        <v>31030</v>
      </c>
      <c r="B3052" s="214" t="s">
        <v>27918</v>
      </c>
      <c r="C3052" s="222">
        <v>45097</v>
      </c>
      <c r="D3052" s="213" t="s">
        <v>89</v>
      </c>
      <c r="E3052" s="213" t="s">
        <v>7365</v>
      </c>
      <c r="F3052" s="213" t="s">
        <v>50</v>
      </c>
      <c r="G3052" s="215">
        <v>1</v>
      </c>
      <c r="H3052" s="215">
        <v>143.16</v>
      </c>
      <c r="I3052" s="215" t="s">
        <v>51</v>
      </c>
      <c r="J3052" s="215">
        <v>-24.34</v>
      </c>
      <c r="K3052" s="215">
        <v>-20.45</v>
      </c>
      <c r="L3052" s="215" t="s">
        <v>51</v>
      </c>
      <c r="M3052" s="215">
        <v>98.37</v>
      </c>
      <c r="N3052" s="213" t="s">
        <v>72</v>
      </c>
      <c r="O3052" s="213" t="s">
        <v>26450</v>
      </c>
      <c r="P3052" s="213" t="s">
        <v>26451</v>
      </c>
      <c r="Q3052" s="213" t="s">
        <v>26452</v>
      </c>
      <c r="R3052" s="213" t="s">
        <v>52</v>
      </c>
      <c r="S3052" s="215">
        <v>143.16</v>
      </c>
      <c r="T3052" s="215" t="s">
        <v>76</v>
      </c>
      <c r="U3052" s="213" t="s">
        <v>57</v>
      </c>
      <c r="V3052" s="213" t="s">
        <v>27919</v>
      </c>
      <c r="W3052" s="213" t="s">
        <v>27920</v>
      </c>
      <c r="X3052" s="213" t="s">
        <v>27921</v>
      </c>
      <c r="Y3052" s="213" t="s">
        <v>52</v>
      </c>
      <c r="Z3052" s="213" t="s">
        <v>27919</v>
      </c>
      <c r="AA3052" s="213" t="s">
        <v>27922</v>
      </c>
      <c r="AB3052" s="213" t="s">
        <v>27923</v>
      </c>
      <c r="AC3052" s="213" t="s">
        <v>2101</v>
      </c>
      <c r="AD3052" s="213" t="s">
        <v>715</v>
      </c>
      <c r="AE3052" s="213" t="s">
        <v>27924</v>
      </c>
      <c r="AF3052" s="213" t="s">
        <v>66</v>
      </c>
      <c r="AG3052" s="213" t="s">
        <v>67</v>
      </c>
      <c r="AH3052" s="213" t="s">
        <v>27916</v>
      </c>
      <c r="AI3052" s="213" t="s">
        <v>27925</v>
      </c>
      <c r="AJ3052" s="213" t="s">
        <v>68</v>
      </c>
      <c r="AK3052" s="213" t="s">
        <v>27926</v>
      </c>
      <c r="AL3052" s="213" t="s">
        <v>52</v>
      </c>
      <c r="AM3052" s="213" t="s">
        <v>52</v>
      </c>
      <c r="AN3052" s="213" t="s">
        <v>52</v>
      </c>
      <c r="AO3052" s="213" t="s">
        <v>52</v>
      </c>
      <c r="AP3052" s="213" t="s">
        <v>52</v>
      </c>
      <c r="AQ3052" s="213" t="s">
        <v>52</v>
      </c>
      <c r="AR3052" s="213" t="s">
        <v>52</v>
      </c>
      <c r="AS3052" s="213" t="s">
        <v>50</v>
      </c>
      <c r="AT3052" s="213" t="s">
        <v>51</v>
      </c>
      <c r="AU3052" s="213" t="s">
        <v>50</v>
      </c>
    </row>
    <row r="3053" spans="1:47" x14ac:dyDescent="0.25">
      <c r="A3053" t="s">
        <v>31030</v>
      </c>
      <c r="B3053" s="214" t="s">
        <v>27927</v>
      </c>
      <c r="C3053" s="222">
        <v>45097</v>
      </c>
      <c r="D3053" s="213" t="s">
        <v>89</v>
      </c>
      <c r="E3053" s="213" t="s">
        <v>7365</v>
      </c>
      <c r="F3053" s="213" t="s">
        <v>72</v>
      </c>
      <c r="G3053" s="215">
        <v>1</v>
      </c>
      <c r="H3053" s="215">
        <v>110.28</v>
      </c>
      <c r="I3053" s="215" t="s">
        <v>51</v>
      </c>
      <c r="J3053" s="215">
        <v>-13.23</v>
      </c>
      <c r="K3053" s="215">
        <v>-18.45</v>
      </c>
      <c r="L3053" s="215" t="s">
        <v>51</v>
      </c>
      <c r="M3053" s="215">
        <v>78.599999999999994</v>
      </c>
      <c r="N3053" s="213" t="s">
        <v>52</v>
      </c>
      <c r="O3053" s="213" t="s">
        <v>2512</v>
      </c>
      <c r="P3053" s="213" t="s">
        <v>27928</v>
      </c>
      <c r="Q3053" s="213" t="s">
        <v>27929</v>
      </c>
      <c r="R3053" s="213" t="s">
        <v>52</v>
      </c>
      <c r="S3053" s="215">
        <v>110.28</v>
      </c>
      <c r="T3053" s="215" t="s">
        <v>56</v>
      </c>
      <c r="U3053" s="213" t="s">
        <v>57</v>
      </c>
      <c r="V3053" s="213" t="s">
        <v>27930</v>
      </c>
      <c r="W3053" s="213" t="s">
        <v>27931</v>
      </c>
      <c r="X3053" s="213" t="s">
        <v>27932</v>
      </c>
      <c r="Y3053" s="213" t="s">
        <v>52</v>
      </c>
      <c r="Z3053" s="213" t="s">
        <v>27930</v>
      </c>
      <c r="AA3053" s="213" t="s">
        <v>27933</v>
      </c>
      <c r="AB3053" s="213" t="s">
        <v>27934</v>
      </c>
      <c r="AC3053" s="213" t="s">
        <v>23215</v>
      </c>
      <c r="AD3053" s="213" t="s">
        <v>352</v>
      </c>
      <c r="AE3053" s="213" t="s">
        <v>27935</v>
      </c>
      <c r="AF3053" s="213" t="s">
        <v>66</v>
      </c>
      <c r="AG3053" s="213" t="s">
        <v>67</v>
      </c>
      <c r="AH3053" s="213" t="s">
        <v>8710</v>
      </c>
      <c r="AI3053" s="213" t="s">
        <v>27936</v>
      </c>
      <c r="AJ3053" s="213" t="s">
        <v>68</v>
      </c>
      <c r="AK3053" s="213" t="s">
        <v>27937</v>
      </c>
      <c r="AL3053" s="213" t="s">
        <v>52</v>
      </c>
      <c r="AM3053" s="213" t="s">
        <v>52</v>
      </c>
      <c r="AN3053" s="213" t="s">
        <v>52</v>
      </c>
      <c r="AO3053" s="213" t="s">
        <v>52</v>
      </c>
      <c r="AP3053" s="213" t="s">
        <v>52</v>
      </c>
      <c r="AQ3053" s="213" t="s">
        <v>52</v>
      </c>
      <c r="AR3053" s="213" t="s">
        <v>52</v>
      </c>
      <c r="AS3053" s="213" t="s">
        <v>50</v>
      </c>
      <c r="AT3053" s="213" t="s">
        <v>51</v>
      </c>
      <c r="AU3053" s="213" t="s">
        <v>50</v>
      </c>
    </row>
    <row r="3054" spans="1:47" x14ac:dyDescent="0.25">
      <c r="A3054" t="s">
        <v>31030</v>
      </c>
      <c r="B3054" s="214" t="s">
        <v>27938</v>
      </c>
      <c r="C3054" s="222">
        <v>45097</v>
      </c>
      <c r="D3054" s="213" t="s">
        <v>89</v>
      </c>
      <c r="E3054" s="213" t="s">
        <v>7365</v>
      </c>
      <c r="F3054" s="213" t="s">
        <v>50</v>
      </c>
      <c r="G3054" s="215">
        <v>2</v>
      </c>
      <c r="H3054" s="215">
        <v>219.18</v>
      </c>
      <c r="I3054" s="215" t="s">
        <v>51</v>
      </c>
      <c r="J3054" s="215">
        <v>-37.26</v>
      </c>
      <c r="K3054" s="215">
        <v>-40.9</v>
      </c>
      <c r="L3054" s="215" t="s">
        <v>51</v>
      </c>
      <c r="M3054" s="215">
        <v>141.02000000000001</v>
      </c>
      <c r="N3054" s="213" t="s">
        <v>52</v>
      </c>
      <c r="O3054" s="213" t="s">
        <v>27939</v>
      </c>
      <c r="P3054" s="213" t="s">
        <v>27940</v>
      </c>
      <c r="Q3054" s="213" t="s">
        <v>27941</v>
      </c>
      <c r="R3054" s="213" t="s">
        <v>52</v>
      </c>
      <c r="S3054" s="215">
        <v>109.59</v>
      </c>
      <c r="T3054" s="215" t="s">
        <v>76</v>
      </c>
      <c r="U3054" s="213" t="s">
        <v>57</v>
      </c>
      <c r="V3054" s="213" t="s">
        <v>27942</v>
      </c>
      <c r="W3054" s="213" t="s">
        <v>27943</v>
      </c>
      <c r="X3054" s="213" t="s">
        <v>27944</v>
      </c>
      <c r="Y3054" s="213" t="s">
        <v>2777</v>
      </c>
      <c r="Z3054" s="213" t="s">
        <v>27942</v>
      </c>
      <c r="AA3054" s="213" t="s">
        <v>27945</v>
      </c>
      <c r="AB3054" s="213" t="s">
        <v>27946</v>
      </c>
      <c r="AC3054" s="213" t="s">
        <v>27947</v>
      </c>
      <c r="AD3054" s="213" t="s">
        <v>352</v>
      </c>
      <c r="AE3054" s="213" t="s">
        <v>27948</v>
      </c>
      <c r="AF3054" s="213" t="s">
        <v>66</v>
      </c>
      <c r="AG3054" s="213" t="s">
        <v>67</v>
      </c>
      <c r="AH3054" s="213" t="s">
        <v>9615</v>
      </c>
      <c r="AI3054" s="213" t="s">
        <v>27949</v>
      </c>
      <c r="AJ3054" s="213" t="s">
        <v>68</v>
      </c>
      <c r="AK3054" s="213" t="s">
        <v>27950</v>
      </c>
      <c r="AL3054" s="213" t="s">
        <v>52</v>
      </c>
      <c r="AM3054" s="213" t="s">
        <v>52</v>
      </c>
      <c r="AN3054" s="213" t="s">
        <v>52</v>
      </c>
      <c r="AO3054" s="213" t="s">
        <v>52</v>
      </c>
      <c r="AP3054" s="213" t="s">
        <v>52</v>
      </c>
      <c r="AQ3054" s="213" t="s">
        <v>52</v>
      </c>
      <c r="AR3054" s="213" t="s">
        <v>52</v>
      </c>
      <c r="AS3054" s="213" t="s">
        <v>50</v>
      </c>
      <c r="AT3054" s="213" t="s">
        <v>51</v>
      </c>
      <c r="AU3054" s="213" t="s">
        <v>50</v>
      </c>
    </row>
    <row r="3055" spans="1:47" x14ac:dyDescent="0.25">
      <c r="A3055" t="s">
        <v>31030</v>
      </c>
      <c r="B3055" s="214" t="s">
        <v>27951</v>
      </c>
      <c r="C3055" s="222">
        <v>45097</v>
      </c>
      <c r="D3055" s="213" t="s">
        <v>89</v>
      </c>
      <c r="E3055" s="213" t="s">
        <v>8246</v>
      </c>
      <c r="F3055" s="213" t="s">
        <v>50</v>
      </c>
      <c r="G3055" s="215">
        <v>1</v>
      </c>
      <c r="H3055" s="215">
        <v>199.36</v>
      </c>
      <c r="I3055" s="215" t="s">
        <v>51</v>
      </c>
      <c r="J3055" s="215">
        <v>-23.92</v>
      </c>
      <c r="K3055" s="215">
        <v>-20.45</v>
      </c>
      <c r="L3055" s="215" t="s">
        <v>51</v>
      </c>
      <c r="M3055" s="215">
        <v>154.99</v>
      </c>
      <c r="N3055" s="213" t="s">
        <v>72</v>
      </c>
      <c r="O3055" s="213" t="s">
        <v>25961</v>
      </c>
      <c r="P3055" s="213" t="s">
        <v>27112</v>
      </c>
      <c r="Q3055" s="213" t="s">
        <v>27113</v>
      </c>
      <c r="R3055" s="213" t="s">
        <v>52</v>
      </c>
      <c r="S3055" s="215">
        <v>199.36</v>
      </c>
      <c r="T3055" s="215" t="s">
        <v>56</v>
      </c>
      <c r="U3055" s="213" t="s">
        <v>57</v>
      </c>
      <c r="V3055" s="213" t="s">
        <v>27952</v>
      </c>
      <c r="W3055" s="213" t="s">
        <v>27953</v>
      </c>
      <c r="X3055" s="213" t="s">
        <v>27954</v>
      </c>
      <c r="Y3055" s="213" t="s">
        <v>52</v>
      </c>
      <c r="Z3055" s="213" t="s">
        <v>27952</v>
      </c>
      <c r="AA3055" s="213" t="s">
        <v>27955</v>
      </c>
      <c r="AB3055" s="213" t="s">
        <v>27956</v>
      </c>
      <c r="AC3055" s="213" t="s">
        <v>320</v>
      </c>
      <c r="AD3055" s="213" t="s">
        <v>321</v>
      </c>
      <c r="AE3055" s="213" t="s">
        <v>27957</v>
      </c>
      <c r="AF3055" s="213" t="s">
        <v>66</v>
      </c>
      <c r="AG3055" s="213" t="s">
        <v>67</v>
      </c>
      <c r="AH3055" s="213" t="s">
        <v>27958</v>
      </c>
      <c r="AI3055" s="213" t="s">
        <v>9305</v>
      </c>
      <c r="AJ3055" s="213" t="s">
        <v>68</v>
      </c>
      <c r="AK3055" s="213" t="s">
        <v>27959</v>
      </c>
      <c r="AL3055" s="213" t="s">
        <v>52</v>
      </c>
      <c r="AM3055" s="213" t="s">
        <v>52</v>
      </c>
      <c r="AN3055" s="213" t="s">
        <v>52</v>
      </c>
      <c r="AO3055" s="213" t="s">
        <v>52</v>
      </c>
      <c r="AP3055" s="213" t="s">
        <v>52</v>
      </c>
      <c r="AQ3055" s="213" t="s">
        <v>52</v>
      </c>
      <c r="AR3055" s="213" t="s">
        <v>52</v>
      </c>
      <c r="AS3055" s="213" t="s">
        <v>50</v>
      </c>
      <c r="AT3055" s="213" t="s">
        <v>51</v>
      </c>
      <c r="AU3055" s="213" t="s">
        <v>50</v>
      </c>
    </row>
    <row r="3056" spans="1:47" x14ac:dyDescent="0.25">
      <c r="A3056" t="s">
        <v>31030</v>
      </c>
      <c r="B3056" s="214" t="s">
        <v>27960</v>
      </c>
      <c r="C3056" s="222">
        <v>45097</v>
      </c>
      <c r="D3056" s="213" t="s">
        <v>89</v>
      </c>
      <c r="E3056" s="213" t="s">
        <v>8246</v>
      </c>
      <c r="F3056" s="213" t="s">
        <v>50</v>
      </c>
      <c r="G3056" s="215">
        <v>1</v>
      </c>
      <c r="H3056" s="215">
        <v>54.9</v>
      </c>
      <c r="I3056" s="215">
        <v>21</v>
      </c>
      <c r="J3056" s="215">
        <v>-14.83</v>
      </c>
      <c r="K3056" s="215">
        <v>-21</v>
      </c>
      <c r="L3056" s="215" t="s">
        <v>51</v>
      </c>
      <c r="M3056" s="215">
        <v>40.07</v>
      </c>
      <c r="N3056" s="213" t="s">
        <v>52</v>
      </c>
      <c r="O3056" s="213" t="s">
        <v>25507</v>
      </c>
      <c r="P3056" s="213" t="s">
        <v>25508</v>
      </c>
      <c r="Q3056" s="213" t="s">
        <v>25509</v>
      </c>
      <c r="R3056" s="213" t="s">
        <v>52</v>
      </c>
      <c r="S3056" s="215">
        <v>54.9</v>
      </c>
      <c r="T3056" s="215" t="s">
        <v>76</v>
      </c>
      <c r="U3056" s="213" t="s">
        <v>57</v>
      </c>
      <c r="V3056" s="213" t="s">
        <v>27961</v>
      </c>
      <c r="W3056" s="213" t="s">
        <v>27962</v>
      </c>
      <c r="X3056" s="213" t="s">
        <v>27963</v>
      </c>
      <c r="Y3056" s="213" t="s">
        <v>52</v>
      </c>
      <c r="Z3056" s="213" t="s">
        <v>27961</v>
      </c>
      <c r="AA3056" s="213" t="s">
        <v>27964</v>
      </c>
      <c r="AB3056" s="213" t="s">
        <v>27965</v>
      </c>
      <c r="AC3056" s="213" t="s">
        <v>5449</v>
      </c>
      <c r="AD3056" s="213" t="s">
        <v>715</v>
      </c>
      <c r="AE3056" s="213" t="s">
        <v>27966</v>
      </c>
      <c r="AF3056" s="213" t="s">
        <v>66</v>
      </c>
      <c r="AG3056" s="213" t="s">
        <v>67</v>
      </c>
      <c r="AH3056" s="213" t="s">
        <v>27967</v>
      </c>
      <c r="AI3056" s="213" t="s">
        <v>9305</v>
      </c>
      <c r="AJ3056" s="213" t="s">
        <v>68</v>
      </c>
      <c r="AK3056" s="213" t="s">
        <v>27968</v>
      </c>
      <c r="AL3056" s="213" t="s">
        <v>52</v>
      </c>
      <c r="AM3056" s="213" t="s">
        <v>52</v>
      </c>
      <c r="AN3056" s="213" t="s">
        <v>52</v>
      </c>
      <c r="AO3056" s="213" t="s">
        <v>52</v>
      </c>
      <c r="AP3056" s="213" t="s">
        <v>52</v>
      </c>
      <c r="AQ3056" s="213" t="s">
        <v>52</v>
      </c>
      <c r="AR3056" s="213" t="s">
        <v>52</v>
      </c>
      <c r="AS3056" s="213" t="s">
        <v>50</v>
      </c>
      <c r="AT3056" s="213" t="s">
        <v>51</v>
      </c>
      <c r="AU3056" s="213" t="s">
        <v>50</v>
      </c>
    </row>
    <row r="3057" spans="1:47" x14ac:dyDescent="0.25">
      <c r="A3057" t="s">
        <v>31030</v>
      </c>
      <c r="B3057" s="214" t="s">
        <v>27969</v>
      </c>
      <c r="C3057" s="222">
        <v>45097</v>
      </c>
      <c r="D3057" s="213" t="s">
        <v>89</v>
      </c>
      <c r="E3057" s="213" t="s">
        <v>7365</v>
      </c>
      <c r="F3057" s="213" t="s">
        <v>50</v>
      </c>
      <c r="G3057" s="215">
        <v>1</v>
      </c>
      <c r="H3057" s="215">
        <v>164.5</v>
      </c>
      <c r="I3057" s="215" t="s">
        <v>51</v>
      </c>
      <c r="J3057" s="215">
        <v>-19.739999999999998</v>
      </c>
      <c r="K3057" s="215">
        <v>-38.950000000000003</v>
      </c>
      <c r="L3057" s="215" t="s">
        <v>51</v>
      </c>
      <c r="M3057" s="215">
        <v>105.81</v>
      </c>
      <c r="N3057" s="213" t="s">
        <v>52</v>
      </c>
      <c r="O3057" s="213" t="s">
        <v>389</v>
      </c>
      <c r="P3057" s="213" t="s">
        <v>27830</v>
      </c>
      <c r="Q3057" s="213" t="s">
        <v>27831</v>
      </c>
      <c r="R3057" s="213" t="s">
        <v>52</v>
      </c>
      <c r="S3057" s="215">
        <v>164.5</v>
      </c>
      <c r="T3057" s="215" t="s">
        <v>56</v>
      </c>
      <c r="U3057" s="213" t="s">
        <v>57</v>
      </c>
      <c r="V3057" s="213" t="s">
        <v>27970</v>
      </c>
      <c r="W3057" s="213" t="s">
        <v>27971</v>
      </c>
      <c r="X3057" s="213" t="s">
        <v>27972</v>
      </c>
      <c r="Y3057" s="213" t="s">
        <v>52</v>
      </c>
      <c r="Z3057" s="213" t="s">
        <v>27970</v>
      </c>
      <c r="AA3057" s="213" t="s">
        <v>27973</v>
      </c>
      <c r="AB3057" s="213" t="s">
        <v>27974</v>
      </c>
      <c r="AC3057" s="213" t="s">
        <v>13559</v>
      </c>
      <c r="AD3057" s="213" t="s">
        <v>300</v>
      </c>
      <c r="AE3057" s="213" t="s">
        <v>27975</v>
      </c>
      <c r="AF3057" s="213" t="s">
        <v>66</v>
      </c>
      <c r="AG3057" s="213" t="s">
        <v>67</v>
      </c>
      <c r="AH3057" s="213" t="s">
        <v>9958</v>
      </c>
      <c r="AI3057" s="213" t="s">
        <v>27976</v>
      </c>
      <c r="AJ3057" s="213" t="s">
        <v>68</v>
      </c>
      <c r="AK3057" s="213" t="s">
        <v>27977</v>
      </c>
      <c r="AL3057" s="213" t="s">
        <v>52</v>
      </c>
      <c r="AM3057" s="213" t="s">
        <v>52</v>
      </c>
      <c r="AN3057" s="213" t="s">
        <v>52</v>
      </c>
      <c r="AO3057" s="213" t="s">
        <v>52</v>
      </c>
      <c r="AP3057" s="213" t="s">
        <v>52</v>
      </c>
      <c r="AQ3057" s="213" t="s">
        <v>52</v>
      </c>
      <c r="AR3057" s="213" t="s">
        <v>52</v>
      </c>
      <c r="AS3057" s="213" t="s">
        <v>50</v>
      </c>
      <c r="AT3057" s="213" t="s">
        <v>51</v>
      </c>
      <c r="AU3057" s="213" t="s">
        <v>50</v>
      </c>
    </row>
    <row r="3058" spans="1:47" x14ac:dyDescent="0.25">
      <c r="A3058" t="s">
        <v>31030</v>
      </c>
      <c r="B3058" s="214" t="s">
        <v>27978</v>
      </c>
      <c r="C3058" s="222">
        <v>45096</v>
      </c>
      <c r="D3058" s="213" t="s">
        <v>89</v>
      </c>
      <c r="E3058" s="213" t="s">
        <v>7365</v>
      </c>
      <c r="F3058" s="213" t="s">
        <v>50</v>
      </c>
      <c r="G3058" s="215">
        <v>1</v>
      </c>
      <c r="H3058" s="215">
        <v>89.52</v>
      </c>
      <c r="I3058" s="215" t="s">
        <v>51</v>
      </c>
      <c r="J3058" s="215">
        <v>-15.22</v>
      </c>
      <c r="K3058" s="215">
        <v>-21.45</v>
      </c>
      <c r="L3058" s="215" t="s">
        <v>51</v>
      </c>
      <c r="M3058" s="215">
        <v>52.85</v>
      </c>
      <c r="N3058" s="213" t="s">
        <v>52</v>
      </c>
      <c r="O3058" s="213" t="s">
        <v>25517</v>
      </c>
      <c r="P3058" s="213" t="s">
        <v>25875</v>
      </c>
      <c r="Q3058" s="213" t="s">
        <v>25858</v>
      </c>
      <c r="R3058" s="213" t="s">
        <v>52</v>
      </c>
      <c r="S3058" s="215">
        <v>89.52</v>
      </c>
      <c r="T3058" s="215" t="s">
        <v>76</v>
      </c>
      <c r="U3058" s="213" t="s">
        <v>57</v>
      </c>
      <c r="V3058" s="213" t="s">
        <v>27979</v>
      </c>
      <c r="W3058" s="213" t="s">
        <v>27980</v>
      </c>
      <c r="X3058" s="213" t="s">
        <v>27981</v>
      </c>
      <c r="Y3058" s="213" t="s">
        <v>52</v>
      </c>
      <c r="Z3058" s="213" t="s">
        <v>27979</v>
      </c>
      <c r="AA3058" s="213" t="s">
        <v>27982</v>
      </c>
      <c r="AB3058" s="213" t="s">
        <v>27983</v>
      </c>
      <c r="AC3058" s="213" t="s">
        <v>11283</v>
      </c>
      <c r="AD3058" s="213" t="s">
        <v>352</v>
      </c>
      <c r="AE3058" s="213" t="s">
        <v>27984</v>
      </c>
      <c r="AF3058" s="213" t="s">
        <v>66</v>
      </c>
      <c r="AG3058" s="213" t="s">
        <v>67</v>
      </c>
      <c r="AH3058" s="213" t="s">
        <v>11259</v>
      </c>
      <c r="AI3058" s="213" t="s">
        <v>27985</v>
      </c>
      <c r="AJ3058" s="213" t="s">
        <v>68</v>
      </c>
      <c r="AK3058" s="213" t="s">
        <v>27986</v>
      </c>
      <c r="AL3058" s="213" t="s">
        <v>52</v>
      </c>
      <c r="AM3058" s="213" t="s">
        <v>52</v>
      </c>
      <c r="AN3058" s="213" t="s">
        <v>52</v>
      </c>
      <c r="AO3058" s="213" t="s">
        <v>52</v>
      </c>
      <c r="AP3058" s="213" t="s">
        <v>52</v>
      </c>
      <c r="AQ3058" s="213" t="s">
        <v>52</v>
      </c>
      <c r="AR3058" s="213" t="s">
        <v>52</v>
      </c>
      <c r="AS3058" s="213" t="s">
        <v>50</v>
      </c>
      <c r="AT3058" s="213" t="s">
        <v>51</v>
      </c>
      <c r="AU3058" s="213" t="s">
        <v>50</v>
      </c>
    </row>
    <row r="3059" spans="1:47" x14ac:dyDescent="0.25">
      <c r="A3059" t="s">
        <v>31030</v>
      </c>
      <c r="B3059" s="214" t="s">
        <v>27987</v>
      </c>
      <c r="C3059" s="222">
        <v>45096</v>
      </c>
      <c r="D3059" s="213" t="s">
        <v>89</v>
      </c>
      <c r="E3059" s="213" t="s">
        <v>7365</v>
      </c>
      <c r="F3059" s="213" t="s">
        <v>50</v>
      </c>
      <c r="G3059" s="215">
        <v>1</v>
      </c>
      <c r="H3059" s="215">
        <v>59.7</v>
      </c>
      <c r="I3059" s="215">
        <v>20.16</v>
      </c>
      <c r="J3059" s="215">
        <v>-15.65</v>
      </c>
      <c r="K3059" s="215">
        <v>-20.16</v>
      </c>
      <c r="L3059" s="215" t="s">
        <v>51</v>
      </c>
      <c r="M3059" s="215">
        <v>44.05</v>
      </c>
      <c r="N3059" s="213" t="s">
        <v>52</v>
      </c>
      <c r="O3059" s="213" t="s">
        <v>620</v>
      </c>
      <c r="P3059" s="213" t="s">
        <v>25536</v>
      </c>
      <c r="Q3059" s="213" t="s">
        <v>25537</v>
      </c>
      <c r="R3059" s="213" t="s">
        <v>52</v>
      </c>
      <c r="S3059" s="215">
        <v>59.7</v>
      </c>
      <c r="T3059" s="215" t="s">
        <v>76</v>
      </c>
      <c r="U3059" s="213" t="s">
        <v>57</v>
      </c>
      <c r="V3059" s="213" t="s">
        <v>27988</v>
      </c>
      <c r="W3059" s="213" t="s">
        <v>27989</v>
      </c>
      <c r="X3059" s="213" t="s">
        <v>27990</v>
      </c>
      <c r="Y3059" s="213" t="s">
        <v>52</v>
      </c>
      <c r="Z3059" s="213" t="s">
        <v>27988</v>
      </c>
      <c r="AA3059" s="213" t="s">
        <v>27991</v>
      </c>
      <c r="AB3059" s="213" t="s">
        <v>27992</v>
      </c>
      <c r="AC3059" s="213" t="s">
        <v>27993</v>
      </c>
      <c r="AD3059" s="213" t="s">
        <v>352</v>
      </c>
      <c r="AE3059" s="213" t="s">
        <v>27994</v>
      </c>
      <c r="AF3059" s="213" t="s">
        <v>66</v>
      </c>
      <c r="AG3059" s="213" t="s">
        <v>67</v>
      </c>
      <c r="AH3059" s="213" t="s">
        <v>27886</v>
      </c>
      <c r="AI3059" s="213" t="s">
        <v>27995</v>
      </c>
      <c r="AJ3059" s="213" t="s">
        <v>68</v>
      </c>
      <c r="AK3059" s="213" t="s">
        <v>27996</v>
      </c>
      <c r="AL3059" s="213" t="s">
        <v>52</v>
      </c>
      <c r="AM3059" s="213" t="s">
        <v>52</v>
      </c>
      <c r="AN3059" s="213" t="s">
        <v>52</v>
      </c>
      <c r="AO3059" s="213" t="s">
        <v>52</v>
      </c>
      <c r="AP3059" s="213" t="s">
        <v>52</v>
      </c>
      <c r="AQ3059" s="213" t="s">
        <v>52</v>
      </c>
      <c r="AR3059" s="213" t="s">
        <v>52</v>
      </c>
      <c r="AS3059" s="213" t="s">
        <v>50</v>
      </c>
      <c r="AT3059" s="213" t="s">
        <v>51</v>
      </c>
      <c r="AU3059" s="213" t="s">
        <v>50</v>
      </c>
    </row>
    <row r="3060" spans="1:47" x14ac:dyDescent="0.25">
      <c r="A3060" t="s">
        <v>31030</v>
      </c>
      <c r="B3060" s="214" t="s">
        <v>27997</v>
      </c>
      <c r="C3060" s="222">
        <v>45096</v>
      </c>
      <c r="D3060" s="213" t="s">
        <v>4587</v>
      </c>
      <c r="E3060" s="213" t="s">
        <v>4756</v>
      </c>
      <c r="F3060" s="213" t="s">
        <v>50</v>
      </c>
      <c r="G3060" s="215">
        <v>1</v>
      </c>
      <c r="H3060" s="215">
        <v>209.7</v>
      </c>
      <c r="I3060" s="215" t="s">
        <v>51</v>
      </c>
      <c r="J3060" s="215">
        <v>-25.16</v>
      </c>
      <c r="K3060" s="215">
        <v>-21.45</v>
      </c>
      <c r="L3060" s="215">
        <v>-163.09</v>
      </c>
      <c r="M3060" s="215">
        <v>0</v>
      </c>
      <c r="N3060" s="213" t="s">
        <v>72</v>
      </c>
      <c r="O3060" s="213" t="s">
        <v>91</v>
      </c>
      <c r="P3060" s="213" t="s">
        <v>26659</v>
      </c>
      <c r="Q3060" s="213" t="s">
        <v>26660</v>
      </c>
      <c r="R3060" s="213" t="s">
        <v>52</v>
      </c>
      <c r="S3060" s="215">
        <v>209.7</v>
      </c>
      <c r="T3060" s="215" t="s">
        <v>56</v>
      </c>
      <c r="U3060" s="213" t="s">
        <v>57</v>
      </c>
      <c r="V3060" s="213" t="s">
        <v>27998</v>
      </c>
      <c r="W3060" s="213" t="s">
        <v>27999</v>
      </c>
      <c r="X3060" s="213" t="s">
        <v>28000</v>
      </c>
      <c r="Y3060" s="213" t="s">
        <v>52</v>
      </c>
      <c r="Z3060" s="213" t="s">
        <v>27998</v>
      </c>
      <c r="AA3060" s="213" t="s">
        <v>28001</v>
      </c>
      <c r="AB3060" s="213" t="s">
        <v>25836</v>
      </c>
      <c r="AC3060" s="213" t="s">
        <v>64</v>
      </c>
      <c r="AD3060" s="213" t="s">
        <v>64</v>
      </c>
      <c r="AE3060" s="213" t="s">
        <v>827</v>
      </c>
      <c r="AF3060" s="213" t="s">
        <v>66</v>
      </c>
      <c r="AG3060" s="213" t="s">
        <v>67</v>
      </c>
      <c r="AH3060" s="213" t="s">
        <v>28002</v>
      </c>
      <c r="AI3060" s="213" t="s">
        <v>52</v>
      </c>
      <c r="AJ3060" s="213" t="s">
        <v>68</v>
      </c>
      <c r="AK3060" s="213" t="s">
        <v>28003</v>
      </c>
      <c r="AL3060" s="213" t="s">
        <v>4599</v>
      </c>
      <c r="AM3060" s="213" t="s">
        <v>52</v>
      </c>
      <c r="AN3060" s="213" t="s">
        <v>52</v>
      </c>
      <c r="AO3060" s="213" t="s">
        <v>52</v>
      </c>
      <c r="AP3060" s="213" t="s">
        <v>52</v>
      </c>
      <c r="AQ3060" s="213" t="s">
        <v>52</v>
      </c>
      <c r="AR3060" s="213" t="s">
        <v>52</v>
      </c>
      <c r="AS3060" s="214" t="s">
        <v>72</v>
      </c>
      <c r="AT3060" s="213" t="s">
        <v>51</v>
      </c>
      <c r="AU3060" s="213" t="s">
        <v>50</v>
      </c>
    </row>
    <row r="3061" spans="1:47" x14ac:dyDescent="0.25">
      <c r="A3061" t="s">
        <v>31030</v>
      </c>
      <c r="B3061" s="214" t="s">
        <v>28004</v>
      </c>
      <c r="C3061" s="222">
        <v>45096</v>
      </c>
      <c r="D3061" s="213" t="s">
        <v>89</v>
      </c>
      <c r="E3061" s="213" t="s">
        <v>8246</v>
      </c>
      <c r="F3061" s="213" t="s">
        <v>50</v>
      </c>
      <c r="G3061" s="215">
        <v>1</v>
      </c>
      <c r="H3061" s="215">
        <v>59.7</v>
      </c>
      <c r="I3061" s="215">
        <v>24.75</v>
      </c>
      <c r="J3061" s="215">
        <v>-15.65</v>
      </c>
      <c r="K3061" s="215">
        <v>-24.75</v>
      </c>
      <c r="L3061" s="215" t="s">
        <v>51</v>
      </c>
      <c r="M3061" s="215">
        <v>44.05</v>
      </c>
      <c r="N3061" s="213" t="s">
        <v>72</v>
      </c>
      <c r="O3061" s="213" t="s">
        <v>620</v>
      </c>
      <c r="P3061" s="213" t="s">
        <v>25536</v>
      </c>
      <c r="Q3061" s="213" t="s">
        <v>25537</v>
      </c>
      <c r="R3061" s="213" t="s">
        <v>52</v>
      </c>
      <c r="S3061" s="215">
        <v>59.7</v>
      </c>
      <c r="T3061" s="215" t="s">
        <v>76</v>
      </c>
      <c r="U3061" s="213" t="s">
        <v>57</v>
      </c>
      <c r="V3061" s="213" t="s">
        <v>28005</v>
      </c>
      <c r="W3061" s="213" t="s">
        <v>28006</v>
      </c>
      <c r="X3061" s="213" t="s">
        <v>28007</v>
      </c>
      <c r="Y3061" s="213" t="s">
        <v>52</v>
      </c>
      <c r="Z3061" s="213" t="s">
        <v>28005</v>
      </c>
      <c r="AA3061" s="213" t="s">
        <v>28008</v>
      </c>
      <c r="AB3061" s="213" t="s">
        <v>28009</v>
      </c>
      <c r="AC3061" s="213" t="s">
        <v>14543</v>
      </c>
      <c r="AD3061" s="213" t="s">
        <v>64</v>
      </c>
      <c r="AE3061" s="213" t="s">
        <v>14544</v>
      </c>
      <c r="AF3061" s="213" t="s">
        <v>66</v>
      </c>
      <c r="AG3061" s="213" t="s">
        <v>67</v>
      </c>
      <c r="AH3061" s="213" t="s">
        <v>10687</v>
      </c>
      <c r="AI3061" s="213" t="s">
        <v>28010</v>
      </c>
      <c r="AJ3061" s="213" t="s">
        <v>68</v>
      </c>
      <c r="AK3061" s="213" t="s">
        <v>28011</v>
      </c>
      <c r="AL3061" s="213" t="s">
        <v>52</v>
      </c>
      <c r="AM3061" s="213" t="s">
        <v>52</v>
      </c>
      <c r="AN3061" s="213" t="s">
        <v>52</v>
      </c>
      <c r="AO3061" s="213" t="s">
        <v>52</v>
      </c>
      <c r="AP3061" s="213" t="s">
        <v>52</v>
      </c>
      <c r="AQ3061" s="213" t="s">
        <v>52</v>
      </c>
      <c r="AR3061" s="213" t="s">
        <v>52</v>
      </c>
      <c r="AS3061" s="213" t="s">
        <v>50</v>
      </c>
      <c r="AT3061" s="213" t="s">
        <v>51</v>
      </c>
      <c r="AU3061" s="213" t="s">
        <v>50</v>
      </c>
    </row>
    <row r="3062" spans="1:47" x14ac:dyDescent="0.25">
      <c r="A3062" t="s">
        <v>31030</v>
      </c>
      <c r="B3062" s="214" t="s">
        <v>28012</v>
      </c>
      <c r="C3062" s="222">
        <v>45096</v>
      </c>
      <c r="D3062" s="213" t="s">
        <v>89</v>
      </c>
      <c r="E3062" s="213" t="s">
        <v>8246</v>
      </c>
      <c r="F3062" s="213" t="s">
        <v>50</v>
      </c>
      <c r="G3062" s="215">
        <v>1</v>
      </c>
      <c r="H3062" s="215">
        <v>89.52</v>
      </c>
      <c r="I3062" s="215" t="s">
        <v>51</v>
      </c>
      <c r="J3062" s="215">
        <v>-15.22</v>
      </c>
      <c r="K3062" s="215">
        <v>-21.45</v>
      </c>
      <c r="L3062" s="215" t="s">
        <v>51</v>
      </c>
      <c r="M3062" s="215">
        <v>52.85</v>
      </c>
      <c r="N3062" s="213" t="s">
        <v>52</v>
      </c>
      <c r="O3062" s="213" t="s">
        <v>25517</v>
      </c>
      <c r="P3062" s="213" t="s">
        <v>25738</v>
      </c>
      <c r="Q3062" s="213" t="s">
        <v>430</v>
      </c>
      <c r="R3062" s="213" t="s">
        <v>52</v>
      </c>
      <c r="S3062" s="215">
        <v>89.52</v>
      </c>
      <c r="T3062" s="215" t="s">
        <v>76</v>
      </c>
      <c r="U3062" s="213" t="s">
        <v>57</v>
      </c>
      <c r="V3062" s="213" t="s">
        <v>28013</v>
      </c>
      <c r="W3062" s="213" t="s">
        <v>28014</v>
      </c>
      <c r="X3062" s="213" t="s">
        <v>28015</v>
      </c>
      <c r="Y3062" s="213" t="s">
        <v>52</v>
      </c>
      <c r="Z3062" s="213" t="s">
        <v>28013</v>
      </c>
      <c r="AA3062" s="213" t="s">
        <v>28016</v>
      </c>
      <c r="AB3062" s="213" t="s">
        <v>28017</v>
      </c>
      <c r="AC3062" s="213" t="s">
        <v>5441</v>
      </c>
      <c r="AD3062" s="213" t="s">
        <v>64</v>
      </c>
      <c r="AE3062" s="213" t="s">
        <v>28018</v>
      </c>
      <c r="AF3062" s="213" t="s">
        <v>66</v>
      </c>
      <c r="AG3062" s="213" t="s">
        <v>67</v>
      </c>
      <c r="AH3062" s="213" t="s">
        <v>11153</v>
      </c>
      <c r="AI3062" s="213" t="s">
        <v>10194</v>
      </c>
      <c r="AJ3062" s="213" t="s">
        <v>68</v>
      </c>
      <c r="AK3062" s="213" t="s">
        <v>28019</v>
      </c>
      <c r="AL3062" s="213" t="s">
        <v>52</v>
      </c>
      <c r="AM3062" s="213" t="s">
        <v>52</v>
      </c>
      <c r="AN3062" s="213" t="s">
        <v>52</v>
      </c>
      <c r="AO3062" s="213" t="s">
        <v>52</v>
      </c>
      <c r="AP3062" s="213" t="s">
        <v>52</v>
      </c>
      <c r="AQ3062" s="213" t="s">
        <v>52</v>
      </c>
      <c r="AR3062" s="213" t="s">
        <v>52</v>
      </c>
      <c r="AS3062" s="213" t="s">
        <v>50</v>
      </c>
      <c r="AT3062" s="213" t="s">
        <v>51</v>
      </c>
      <c r="AU3062" s="213" t="s">
        <v>50</v>
      </c>
    </row>
    <row r="3063" spans="1:47" x14ac:dyDescent="0.25">
      <c r="A3063" t="s">
        <v>31030</v>
      </c>
      <c r="B3063" s="214" t="s">
        <v>28020</v>
      </c>
      <c r="C3063" s="222">
        <v>45096</v>
      </c>
      <c r="D3063" s="213" t="s">
        <v>89</v>
      </c>
      <c r="E3063" s="213" t="s">
        <v>6213</v>
      </c>
      <c r="F3063" s="213" t="s">
        <v>50</v>
      </c>
      <c r="G3063" s="215">
        <v>1</v>
      </c>
      <c r="H3063" s="215">
        <v>102.4</v>
      </c>
      <c r="I3063" s="215" t="s">
        <v>51</v>
      </c>
      <c r="J3063" s="215">
        <v>-17.41</v>
      </c>
      <c r="K3063" s="215">
        <v>-18.45</v>
      </c>
      <c r="L3063" s="215" t="s">
        <v>51</v>
      </c>
      <c r="M3063" s="215">
        <v>66.540000000000006</v>
      </c>
      <c r="N3063" s="213" t="s">
        <v>52</v>
      </c>
      <c r="O3063" s="213" t="s">
        <v>26761</v>
      </c>
      <c r="P3063" s="213" t="s">
        <v>28021</v>
      </c>
      <c r="Q3063" s="213" t="s">
        <v>28022</v>
      </c>
      <c r="R3063" s="213" t="s">
        <v>52</v>
      </c>
      <c r="S3063" s="215">
        <v>102.4</v>
      </c>
      <c r="T3063" s="215" t="s">
        <v>76</v>
      </c>
      <c r="U3063" s="213" t="s">
        <v>57</v>
      </c>
      <c r="V3063" s="213" t="s">
        <v>28023</v>
      </c>
      <c r="W3063" s="213" t="s">
        <v>28024</v>
      </c>
      <c r="X3063" s="213" t="s">
        <v>28025</v>
      </c>
      <c r="Y3063" s="213" t="s">
        <v>52</v>
      </c>
      <c r="Z3063" s="213" t="s">
        <v>28023</v>
      </c>
      <c r="AA3063" s="213" t="s">
        <v>28026</v>
      </c>
      <c r="AB3063" s="213" t="s">
        <v>28027</v>
      </c>
      <c r="AC3063" s="213" t="s">
        <v>28028</v>
      </c>
      <c r="AD3063" s="213" t="s">
        <v>1323</v>
      </c>
      <c r="AE3063" s="213" t="s">
        <v>28029</v>
      </c>
      <c r="AF3063" s="213" t="s">
        <v>66</v>
      </c>
      <c r="AG3063" s="213" t="s">
        <v>67</v>
      </c>
      <c r="AH3063" s="213" t="s">
        <v>9615</v>
      </c>
      <c r="AI3063" s="213" t="s">
        <v>7530</v>
      </c>
      <c r="AJ3063" s="213" t="s">
        <v>68</v>
      </c>
      <c r="AK3063" s="213" t="s">
        <v>28030</v>
      </c>
      <c r="AL3063" s="213" t="s">
        <v>52</v>
      </c>
      <c r="AM3063" s="213" t="s">
        <v>52</v>
      </c>
      <c r="AN3063" s="213" t="s">
        <v>52</v>
      </c>
      <c r="AO3063" s="213" t="s">
        <v>52</v>
      </c>
      <c r="AP3063" s="213" t="s">
        <v>52</v>
      </c>
      <c r="AQ3063" s="213" t="s">
        <v>52</v>
      </c>
      <c r="AR3063" s="213" t="s">
        <v>52</v>
      </c>
      <c r="AS3063" s="213" t="s">
        <v>50</v>
      </c>
      <c r="AT3063" s="213" t="s">
        <v>51</v>
      </c>
      <c r="AU3063" s="213" t="s">
        <v>50</v>
      </c>
    </row>
    <row r="3064" spans="1:47" x14ac:dyDescent="0.25">
      <c r="A3064" t="s">
        <v>31030</v>
      </c>
      <c r="B3064" s="214" t="s">
        <v>28031</v>
      </c>
      <c r="C3064" s="222">
        <v>45096</v>
      </c>
      <c r="D3064" s="213" t="s">
        <v>89</v>
      </c>
      <c r="E3064" s="213" t="s">
        <v>8246</v>
      </c>
      <c r="F3064" s="213" t="s">
        <v>50</v>
      </c>
      <c r="G3064" s="215">
        <v>1</v>
      </c>
      <c r="H3064" s="215">
        <v>119.84</v>
      </c>
      <c r="I3064" s="215" t="s">
        <v>51</v>
      </c>
      <c r="J3064" s="215">
        <v>-20.37</v>
      </c>
      <c r="K3064" s="215">
        <v>-26.45</v>
      </c>
      <c r="L3064" s="215" t="s">
        <v>51</v>
      </c>
      <c r="M3064" s="215">
        <v>73.02</v>
      </c>
      <c r="N3064" s="213" t="s">
        <v>52</v>
      </c>
      <c r="O3064" s="213" t="s">
        <v>25652</v>
      </c>
      <c r="P3064" s="213" t="s">
        <v>27091</v>
      </c>
      <c r="Q3064" s="213" t="s">
        <v>5768</v>
      </c>
      <c r="R3064" s="213" t="s">
        <v>52</v>
      </c>
      <c r="S3064" s="215">
        <v>119.84</v>
      </c>
      <c r="T3064" s="215" t="s">
        <v>76</v>
      </c>
      <c r="U3064" s="213" t="s">
        <v>57</v>
      </c>
      <c r="V3064" s="213" t="s">
        <v>28032</v>
      </c>
      <c r="W3064" s="213" t="s">
        <v>28033</v>
      </c>
      <c r="X3064" s="213" t="s">
        <v>28034</v>
      </c>
      <c r="Y3064" s="213" t="s">
        <v>52</v>
      </c>
      <c r="Z3064" s="213" t="s">
        <v>28032</v>
      </c>
      <c r="AA3064" s="213" t="s">
        <v>28035</v>
      </c>
      <c r="AB3064" s="213" t="s">
        <v>28036</v>
      </c>
      <c r="AC3064" s="213" t="s">
        <v>28037</v>
      </c>
      <c r="AD3064" s="213" t="s">
        <v>64</v>
      </c>
      <c r="AE3064" s="213" t="s">
        <v>28038</v>
      </c>
      <c r="AF3064" s="213" t="s">
        <v>66</v>
      </c>
      <c r="AG3064" s="213" t="s">
        <v>67</v>
      </c>
      <c r="AH3064" s="213" t="s">
        <v>10150</v>
      </c>
      <c r="AI3064" s="213" t="s">
        <v>28039</v>
      </c>
      <c r="AJ3064" s="213" t="s">
        <v>68</v>
      </c>
      <c r="AK3064" s="213" t="s">
        <v>28040</v>
      </c>
      <c r="AL3064" s="213" t="s">
        <v>52</v>
      </c>
      <c r="AM3064" s="213" t="s">
        <v>52</v>
      </c>
      <c r="AN3064" s="213" t="s">
        <v>52</v>
      </c>
      <c r="AO3064" s="213" t="s">
        <v>52</v>
      </c>
      <c r="AP3064" s="213" t="s">
        <v>52</v>
      </c>
      <c r="AQ3064" s="213" t="s">
        <v>52</v>
      </c>
      <c r="AR3064" s="213" t="s">
        <v>52</v>
      </c>
      <c r="AS3064" s="213" t="s">
        <v>50</v>
      </c>
      <c r="AT3064" s="213" t="s">
        <v>51</v>
      </c>
      <c r="AU3064" s="213" t="s">
        <v>50</v>
      </c>
    </row>
    <row r="3065" spans="1:47" x14ac:dyDescent="0.25">
      <c r="A3065" t="s">
        <v>31030</v>
      </c>
      <c r="B3065" s="214" t="s">
        <v>28041</v>
      </c>
      <c r="C3065" s="222">
        <v>45096</v>
      </c>
      <c r="D3065" s="213" t="s">
        <v>89</v>
      </c>
      <c r="E3065" s="213" t="s">
        <v>8246</v>
      </c>
      <c r="F3065" s="213" t="s">
        <v>50</v>
      </c>
      <c r="G3065" s="215">
        <v>1</v>
      </c>
      <c r="H3065" s="215">
        <v>85.93</v>
      </c>
      <c r="I3065" s="215" t="s">
        <v>51</v>
      </c>
      <c r="J3065" s="215">
        <v>-14.61</v>
      </c>
      <c r="K3065" s="215">
        <v>-18.45</v>
      </c>
      <c r="L3065" s="215" t="s">
        <v>51</v>
      </c>
      <c r="M3065" s="215">
        <v>52.87</v>
      </c>
      <c r="N3065" s="213" t="s">
        <v>52</v>
      </c>
      <c r="O3065" s="213" t="s">
        <v>25701</v>
      </c>
      <c r="P3065" s="213" t="s">
        <v>27644</v>
      </c>
      <c r="Q3065" s="213" t="s">
        <v>27645</v>
      </c>
      <c r="R3065" s="213" t="s">
        <v>52</v>
      </c>
      <c r="S3065" s="215">
        <v>85.93</v>
      </c>
      <c r="T3065" s="215" t="s">
        <v>76</v>
      </c>
      <c r="U3065" s="213" t="s">
        <v>57</v>
      </c>
      <c r="V3065" s="213" t="s">
        <v>28042</v>
      </c>
      <c r="W3065" s="213" t="s">
        <v>28043</v>
      </c>
      <c r="X3065" s="213" t="s">
        <v>28044</v>
      </c>
      <c r="Y3065" s="213" t="s">
        <v>52</v>
      </c>
      <c r="Z3065" s="213" t="s">
        <v>28042</v>
      </c>
      <c r="AA3065" s="213" t="s">
        <v>28045</v>
      </c>
      <c r="AB3065" s="213" t="s">
        <v>28046</v>
      </c>
      <c r="AC3065" s="213" t="s">
        <v>1958</v>
      </c>
      <c r="AD3065" s="213" t="s">
        <v>333</v>
      </c>
      <c r="AE3065" s="213" t="s">
        <v>28047</v>
      </c>
      <c r="AF3065" s="213" t="s">
        <v>66</v>
      </c>
      <c r="AG3065" s="213" t="s">
        <v>67</v>
      </c>
      <c r="AH3065" s="213" t="s">
        <v>9252</v>
      </c>
      <c r="AI3065" s="213" t="s">
        <v>28048</v>
      </c>
      <c r="AJ3065" s="213" t="s">
        <v>68</v>
      </c>
      <c r="AK3065" s="213" t="s">
        <v>28049</v>
      </c>
      <c r="AL3065" s="213" t="s">
        <v>52</v>
      </c>
      <c r="AM3065" s="213" t="s">
        <v>52</v>
      </c>
      <c r="AN3065" s="213" t="s">
        <v>52</v>
      </c>
      <c r="AO3065" s="213" t="s">
        <v>52</v>
      </c>
      <c r="AP3065" s="213" t="s">
        <v>52</v>
      </c>
      <c r="AQ3065" s="213" t="s">
        <v>52</v>
      </c>
      <c r="AR3065" s="213" t="s">
        <v>52</v>
      </c>
      <c r="AS3065" s="213" t="s">
        <v>50</v>
      </c>
      <c r="AT3065" s="213" t="s">
        <v>51</v>
      </c>
      <c r="AU3065" s="213" t="s">
        <v>50</v>
      </c>
    </row>
    <row r="3066" spans="1:47" x14ac:dyDescent="0.25">
      <c r="A3066" t="s">
        <v>31030</v>
      </c>
      <c r="B3066" s="214" t="s">
        <v>28050</v>
      </c>
      <c r="C3066" s="222">
        <v>45096</v>
      </c>
      <c r="D3066" s="213" t="s">
        <v>89</v>
      </c>
      <c r="E3066" s="213" t="s">
        <v>8246</v>
      </c>
      <c r="F3066" s="213" t="s">
        <v>50</v>
      </c>
      <c r="G3066" s="215">
        <v>1</v>
      </c>
      <c r="H3066" s="215">
        <v>44.52</v>
      </c>
      <c r="I3066" s="215">
        <v>11.25</v>
      </c>
      <c r="J3066" s="215">
        <v>-13.07</v>
      </c>
      <c r="K3066" s="215">
        <v>-11.25</v>
      </c>
      <c r="L3066" s="215" t="s">
        <v>51</v>
      </c>
      <c r="M3066" s="215">
        <v>31.45</v>
      </c>
      <c r="N3066" s="213" t="s">
        <v>52</v>
      </c>
      <c r="O3066" s="213" t="s">
        <v>345</v>
      </c>
      <c r="P3066" s="213" t="s">
        <v>28051</v>
      </c>
      <c r="Q3066" s="213" t="s">
        <v>28052</v>
      </c>
      <c r="R3066" s="213" t="s">
        <v>52</v>
      </c>
      <c r="S3066" s="215">
        <v>44.52</v>
      </c>
      <c r="T3066" s="215" t="s">
        <v>76</v>
      </c>
      <c r="U3066" s="213" t="s">
        <v>57</v>
      </c>
      <c r="V3066" s="213" t="s">
        <v>28053</v>
      </c>
      <c r="W3066" s="213" t="s">
        <v>28054</v>
      </c>
      <c r="X3066" s="213" t="s">
        <v>28055</v>
      </c>
      <c r="Y3066" s="213" t="s">
        <v>52</v>
      </c>
      <c r="Z3066" s="213" t="s">
        <v>28053</v>
      </c>
      <c r="AA3066" s="213" t="s">
        <v>28056</v>
      </c>
      <c r="AB3066" s="213" t="s">
        <v>28057</v>
      </c>
      <c r="AC3066" s="213" t="s">
        <v>8451</v>
      </c>
      <c r="AD3066" s="213" t="s">
        <v>64</v>
      </c>
      <c r="AE3066" s="213" t="s">
        <v>28058</v>
      </c>
      <c r="AF3066" s="213" t="s">
        <v>66</v>
      </c>
      <c r="AG3066" s="213" t="s">
        <v>67</v>
      </c>
      <c r="AH3066" s="213" t="s">
        <v>28059</v>
      </c>
      <c r="AI3066" s="213" t="s">
        <v>28060</v>
      </c>
      <c r="AJ3066" s="213" t="s">
        <v>68</v>
      </c>
      <c r="AK3066" s="213" t="s">
        <v>28061</v>
      </c>
      <c r="AL3066" s="213" t="s">
        <v>28062</v>
      </c>
      <c r="AM3066" s="213" t="s">
        <v>52</v>
      </c>
      <c r="AN3066" s="213" t="s">
        <v>52</v>
      </c>
      <c r="AO3066" s="213" t="s">
        <v>52</v>
      </c>
      <c r="AP3066" s="213" t="s">
        <v>52</v>
      </c>
      <c r="AQ3066" s="213" t="s">
        <v>52</v>
      </c>
      <c r="AR3066" s="213" t="s">
        <v>52</v>
      </c>
      <c r="AS3066" s="213" t="s">
        <v>50</v>
      </c>
      <c r="AT3066" s="213" t="s">
        <v>51</v>
      </c>
      <c r="AU3066" s="213" t="s">
        <v>50</v>
      </c>
    </row>
    <row r="3067" spans="1:47" x14ac:dyDescent="0.25">
      <c r="A3067" t="s">
        <v>31030</v>
      </c>
      <c r="B3067" s="214" t="s">
        <v>28063</v>
      </c>
      <c r="C3067" s="222">
        <v>45096</v>
      </c>
      <c r="D3067" s="213" t="s">
        <v>89</v>
      </c>
      <c r="E3067" s="213" t="s">
        <v>6683</v>
      </c>
      <c r="F3067" s="213" t="s">
        <v>50</v>
      </c>
      <c r="G3067" s="215">
        <v>1</v>
      </c>
      <c r="H3067" s="215">
        <v>133.46</v>
      </c>
      <c r="I3067" s="215" t="s">
        <v>51</v>
      </c>
      <c r="J3067" s="215">
        <v>-16.02</v>
      </c>
      <c r="K3067" s="215">
        <v>-20.45</v>
      </c>
      <c r="L3067" s="215" t="s">
        <v>51</v>
      </c>
      <c r="M3067" s="215">
        <v>96.99</v>
      </c>
      <c r="N3067" s="213" t="s">
        <v>52</v>
      </c>
      <c r="O3067" s="213" t="s">
        <v>25594</v>
      </c>
      <c r="P3067" s="213" t="s">
        <v>25626</v>
      </c>
      <c r="Q3067" s="213" t="s">
        <v>25627</v>
      </c>
      <c r="R3067" s="213" t="s">
        <v>52</v>
      </c>
      <c r="S3067" s="215">
        <v>133.46</v>
      </c>
      <c r="T3067" s="215" t="s">
        <v>56</v>
      </c>
      <c r="U3067" s="213" t="s">
        <v>57</v>
      </c>
      <c r="V3067" s="213" t="s">
        <v>28064</v>
      </c>
      <c r="W3067" s="213" t="s">
        <v>28065</v>
      </c>
      <c r="X3067" s="213" t="s">
        <v>28066</v>
      </c>
      <c r="Y3067" s="213" t="s">
        <v>52</v>
      </c>
      <c r="Z3067" s="213" t="s">
        <v>28064</v>
      </c>
      <c r="AA3067" s="213" t="s">
        <v>28067</v>
      </c>
      <c r="AB3067" s="213" t="s">
        <v>28068</v>
      </c>
      <c r="AC3067" s="213" t="s">
        <v>28069</v>
      </c>
      <c r="AD3067" s="213" t="s">
        <v>206</v>
      </c>
      <c r="AE3067" s="213" t="s">
        <v>28070</v>
      </c>
      <c r="AF3067" s="213" t="s">
        <v>66</v>
      </c>
      <c r="AG3067" s="213" t="s">
        <v>67</v>
      </c>
      <c r="AH3067" s="213" t="s">
        <v>9615</v>
      </c>
      <c r="AI3067" s="213" t="s">
        <v>28071</v>
      </c>
      <c r="AJ3067" s="213" t="s">
        <v>68</v>
      </c>
      <c r="AK3067" s="213" t="s">
        <v>28072</v>
      </c>
      <c r="AL3067" s="213" t="s">
        <v>52</v>
      </c>
      <c r="AM3067" s="213" t="s">
        <v>52</v>
      </c>
      <c r="AN3067" s="213" t="s">
        <v>52</v>
      </c>
      <c r="AO3067" s="213" t="s">
        <v>52</v>
      </c>
      <c r="AP3067" s="213" t="s">
        <v>52</v>
      </c>
      <c r="AQ3067" s="213" t="s">
        <v>52</v>
      </c>
      <c r="AR3067" s="213" t="s">
        <v>52</v>
      </c>
      <c r="AS3067" s="213" t="s">
        <v>50</v>
      </c>
      <c r="AT3067" s="213" t="s">
        <v>51</v>
      </c>
      <c r="AU3067" s="213" t="s">
        <v>50</v>
      </c>
    </row>
    <row r="3068" spans="1:47" x14ac:dyDescent="0.25">
      <c r="A3068" t="s">
        <v>31030</v>
      </c>
      <c r="B3068" s="214" t="s">
        <v>28073</v>
      </c>
      <c r="C3068" s="222">
        <v>45096</v>
      </c>
      <c r="D3068" s="213" t="s">
        <v>89</v>
      </c>
      <c r="E3068" s="213" t="s">
        <v>9492</v>
      </c>
      <c r="F3068" s="213" t="s">
        <v>50</v>
      </c>
      <c r="G3068" s="215">
        <v>1</v>
      </c>
      <c r="H3068" s="215">
        <v>89.52</v>
      </c>
      <c r="I3068" s="215">
        <v>1.59</v>
      </c>
      <c r="J3068" s="215">
        <v>-15.22</v>
      </c>
      <c r="K3068" s="215" t="s">
        <v>51</v>
      </c>
      <c r="L3068" s="215" t="s">
        <v>51</v>
      </c>
      <c r="M3068" s="215">
        <v>75.89</v>
      </c>
      <c r="N3068" s="213" t="s">
        <v>72</v>
      </c>
      <c r="O3068" s="213" t="s">
        <v>25517</v>
      </c>
      <c r="P3068" s="213" t="s">
        <v>25518</v>
      </c>
      <c r="Q3068" s="213" t="s">
        <v>249</v>
      </c>
      <c r="R3068" s="213" t="s">
        <v>52</v>
      </c>
      <c r="S3068" s="215">
        <v>89.52</v>
      </c>
      <c r="T3068" s="215" t="s">
        <v>76</v>
      </c>
      <c r="U3068" s="213" t="s">
        <v>57</v>
      </c>
      <c r="V3068" s="213" t="s">
        <v>28074</v>
      </c>
      <c r="W3068" s="213" t="s">
        <v>28075</v>
      </c>
      <c r="X3068" s="213" t="s">
        <v>28076</v>
      </c>
      <c r="Y3068" s="213" t="s">
        <v>52</v>
      </c>
      <c r="Z3068" s="213" t="s">
        <v>28074</v>
      </c>
      <c r="AA3068" s="213" t="s">
        <v>28077</v>
      </c>
      <c r="AB3068" s="213" t="s">
        <v>28078</v>
      </c>
      <c r="AC3068" s="213" t="s">
        <v>1222</v>
      </c>
      <c r="AD3068" s="213" t="s">
        <v>64</v>
      </c>
      <c r="AE3068" s="213" t="s">
        <v>28079</v>
      </c>
      <c r="AF3068" s="213" t="s">
        <v>66</v>
      </c>
      <c r="AG3068" s="213" t="s">
        <v>784</v>
      </c>
      <c r="AH3068" s="213" t="s">
        <v>28080</v>
      </c>
      <c r="AI3068" s="213" t="s">
        <v>28081</v>
      </c>
      <c r="AJ3068" s="213" t="s">
        <v>8661</v>
      </c>
      <c r="AK3068" s="213" t="s">
        <v>28082</v>
      </c>
      <c r="AL3068" s="213" t="s">
        <v>52</v>
      </c>
      <c r="AM3068" s="213" t="s">
        <v>52</v>
      </c>
      <c r="AN3068" s="213" t="s">
        <v>52</v>
      </c>
      <c r="AO3068" s="213" t="s">
        <v>52</v>
      </c>
      <c r="AP3068" s="213" t="s">
        <v>52</v>
      </c>
      <c r="AQ3068" s="213" t="s">
        <v>52</v>
      </c>
      <c r="AR3068" s="213" t="s">
        <v>52</v>
      </c>
      <c r="AS3068" s="213" t="s">
        <v>50</v>
      </c>
      <c r="AT3068" s="213" t="s">
        <v>51</v>
      </c>
      <c r="AU3068" s="213" t="s">
        <v>50</v>
      </c>
    </row>
    <row r="3069" spans="1:47" x14ac:dyDescent="0.25">
      <c r="A3069" t="s">
        <v>31030</v>
      </c>
      <c r="B3069" s="214" t="s">
        <v>28083</v>
      </c>
      <c r="C3069" s="222">
        <v>45096</v>
      </c>
      <c r="D3069" s="213" t="s">
        <v>89</v>
      </c>
      <c r="E3069" s="213" t="s">
        <v>7365</v>
      </c>
      <c r="F3069" s="213" t="s">
        <v>50</v>
      </c>
      <c r="G3069" s="215">
        <v>1</v>
      </c>
      <c r="H3069" s="215">
        <v>110.57</v>
      </c>
      <c r="I3069" s="215" t="s">
        <v>51</v>
      </c>
      <c r="J3069" s="215">
        <v>-18.8</v>
      </c>
      <c r="K3069" s="215">
        <v>-18.45</v>
      </c>
      <c r="L3069" s="215" t="s">
        <v>51</v>
      </c>
      <c r="M3069" s="215">
        <v>73.319999999999993</v>
      </c>
      <c r="N3069" s="213" t="s">
        <v>72</v>
      </c>
      <c r="O3069" s="213" t="s">
        <v>153</v>
      </c>
      <c r="P3069" s="213" t="s">
        <v>26439</v>
      </c>
      <c r="Q3069" s="213" t="s">
        <v>26440</v>
      </c>
      <c r="R3069" s="213" t="s">
        <v>52</v>
      </c>
      <c r="S3069" s="215">
        <v>110.57</v>
      </c>
      <c r="T3069" s="215" t="s">
        <v>76</v>
      </c>
      <c r="U3069" s="213" t="s">
        <v>57</v>
      </c>
      <c r="V3069" s="213" t="s">
        <v>28084</v>
      </c>
      <c r="W3069" s="213" t="s">
        <v>28085</v>
      </c>
      <c r="X3069" s="213" t="s">
        <v>28086</v>
      </c>
      <c r="Y3069" s="213" t="s">
        <v>52</v>
      </c>
      <c r="Z3069" s="213" t="s">
        <v>28084</v>
      </c>
      <c r="AA3069" s="213" t="s">
        <v>28087</v>
      </c>
      <c r="AB3069" s="213" t="s">
        <v>28088</v>
      </c>
      <c r="AC3069" s="213" t="s">
        <v>28089</v>
      </c>
      <c r="AD3069" s="213" t="s">
        <v>352</v>
      </c>
      <c r="AE3069" s="213" t="s">
        <v>28090</v>
      </c>
      <c r="AF3069" s="213" t="s">
        <v>66</v>
      </c>
      <c r="AG3069" s="213" t="s">
        <v>67</v>
      </c>
      <c r="AH3069" s="213" t="s">
        <v>8710</v>
      </c>
      <c r="AI3069" s="213" t="s">
        <v>9064</v>
      </c>
      <c r="AJ3069" s="213" t="s">
        <v>68</v>
      </c>
      <c r="AK3069" s="213" t="s">
        <v>28091</v>
      </c>
      <c r="AL3069" s="213" t="s">
        <v>52</v>
      </c>
      <c r="AM3069" s="213" t="s">
        <v>52</v>
      </c>
      <c r="AN3069" s="213" t="s">
        <v>52</v>
      </c>
      <c r="AO3069" s="213" t="s">
        <v>52</v>
      </c>
      <c r="AP3069" s="213" t="s">
        <v>52</v>
      </c>
      <c r="AQ3069" s="213" t="s">
        <v>52</v>
      </c>
      <c r="AR3069" s="213" t="s">
        <v>52</v>
      </c>
      <c r="AS3069" s="213" t="s">
        <v>50</v>
      </c>
      <c r="AT3069" s="213" t="s">
        <v>51</v>
      </c>
      <c r="AU3069" s="213" t="s">
        <v>50</v>
      </c>
    </row>
    <row r="3070" spans="1:47" x14ac:dyDescent="0.25">
      <c r="A3070" t="s">
        <v>31030</v>
      </c>
      <c r="B3070" s="214" t="s">
        <v>28092</v>
      </c>
      <c r="C3070" s="222">
        <v>45096</v>
      </c>
      <c r="D3070" s="213" t="s">
        <v>89</v>
      </c>
      <c r="E3070" s="213" t="s">
        <v>7365</v>
      </c>
      <c r="F3070" s="213" t="s">
        <v>50</v>
      </c>
      <c r="G3070" s="215">
        <v>1</v>
      </c>
      <c r="H3070" s="215">
        <v>133.46</v>
      </c>
      <c r="I3070" s="215" t="s">
        <v>51</v>
      </c>
      <c r="J3070" s="215">
        <v>-16.02</v>
      </c>
      <c r="K3070" s="215">
        <v>-20.45</v>
      </c>
      <c r="L3070" s="215" t="s">
        <v>51</v>
      </c>
      <c r="M3070" s="215">
        <v>96.99</v>
      </c>
      <c r="N3070" s="213" t="s">
        <v>52</v>
      </c>
      <c r="O3070" s="213" t="s">
        <v>25594</v>
      </c>
      <c r="P3070" s="213" t="s">
        <v>25595</v>
      </c>
      <c r="Q3070" s="213" t="s">
        <v>25596</v>
      </c>
      <c r="R3070" s="213" t="s">
        <v>52</v>
      </c>
      <c r="S3070" s="215">
        <v>133.46</v>
      </c>
      <c r="T3070" s="215" t="s">
        <v>56</v>
      </c>
      <c r="U3070" s="213" t="s">
        <v>57</v>
      </c>
      <c r="V3070" s="213" t="s">
        <v>28093</v>
      </c>
      <c r="W3070" s="213" t="s">
        <v>28094</v>
      </c>
      <c r="X3070" s="213" t="s">
        <v>28095</v>
      </c>
      <c r="Y3070" s="213" t="s">
        <v>52</v>
      </c>
      <c r="Z3070" s="213" t="s">
        <v>28093</v>
      </c>
      <c r="AA3070" s="213" t="s">
        <v>28096</v>
      </c>
      <c r="AB3070" s="213" t="s">
        <v>28097</v>
      </c>
      <c r="AC3070" s="213" t="s">
        <v>28098</v>
      </c>
      <c r="AD3070" s="213" t="s">
        <v>333</v>
      </c>
      <c r="AE3070" s="213" t="s">
        <v>28099</v>
      </c>
      <c r="AF3070" s="213" t="s">
        <v>66</v>
      </c>
      <c r="AG3070" s="213" t="s">
        <v>67</v>
      </c>
      <c r="AH3070" s="213" t="s">
        <v>10811</v>
      </c>
      <c r="AI3070" s="213" t="s">
        <v>28100</v>
      </c>
      <c r="AJ3070" s="213" t="s">
        <v>68</v>
      </c>
      <c r="AK3070" s="213" t="s">
        <v>28101</v>
      </c>
      <c r="AL3070" s="213" t="s">
        <v>52</v>
      </c>
      <c r="AM3070" s="213" t="s">
        <v>52</v>
      </c>
      <c r="AN3070" s="213" t="s">
        <v>52</v>
      </c>
      <c r="AO3070" s="213" t="s">
        <v>52</v>
      </c>
      <c r="AP3070" s="213" t="s">
        <v>52</v>
      </c>
      <c r="AQ3070" s="213" t="s">
        <v>52</v>
      </c>
      <c r="AR3070" s="213" t="s">
        <v>52</v>
      </c>
      <c r="AS3070" s="213" t="s">
        <v>50</v>
      </c>
      <c r="AT3070" s="213" t="s">
        <v>51</v>
      </c>
      <c r="AU3070" s="213" t="s">
        <v>50</v>
      </c>
    </row>
    <row r="3071" spans="1:47" x14ac:dyDescent="0.25">
      <c r="A3071" t="s">
        <v>31030</v>
      </c>
      <c r="B3071" s="214" t="s">
        <v>28102</v>
      </c>
      <c r="C3071" s="222">
        <v>45096</v>
      </c>
      <c r="D3071" s="213" t="s">
        <v>89</v>
      </c>
      <c r="E3071" s="213" t="s">
        <v>7365</v>
      </c>
      <c r="F3071" s="213" t="s">
        <v>50</v>
      </c>
      <c r="G3071" s="215">
        <v>1</v>
      </c>
      <c r="H3071" s="215">
        <v>85.93</v>
      </c>
      <c r="I3071" s="215">
        <v>14.08</v>
      </c>
      <c r="J3071" s="215">
        <v>-14.61</v>
      </c>
      <c r="K3071" s="215">
        <v>-32.53</v>
      </c>
      <c r="L3071" s="215" t="s">
        <v>51</v>
      </c>
      <c r="M3071" s="215">
        <v>52.87</v>
      </c>
      <c r="N3071" s="213" t="s">
        <v>52</v>
      </c>
      <c r="O3071" s="213" t="s">
        <v>25701</v>
      </c>
      <c r="P3071" s="213" t="s">
        <v>27644</v>
      </c>
      <c r="Q3071" s="213" t="s">
        <v>27645</v>
      </c>
      <c r="R3071" s="213" t="s">
        <v>52</v>
      </c>
      <c r="S3071" s="215">
        <v>85.93</v>
      </c>
      <c r="T3071" s="215" t="s">
        <v>76</v>
      </c>
      <c r="U3071" s="213" t="s">
        <v>57</v>
      </c>
      <c r="V3071" s="213" t="s">
        <v>28103</v>
      </c>
      <c r="W3071" s="213" t="s">
        <v>28104</v>
      </c>
      <c r="X3071" s="213" t="s">
        <v>28105</v>
      </c>
      <c r="Y3071" s="213" t="s">
        <v>52</v>
      </c>
      <c r="Z3071" s="213" t="s">
        <v>28103</v>
      </c>
      <c r="AA3071" s="213" t="s">
        <v>28106</v>
      </c>
      <c r="AB3071" s="213" t="s">
        <v>28107</v>
      </c>
      <c r="AC3071" s="213" t="s">
        <v>2587</v>
      </c>
      <c r="AD3071" s="213" t="s">
        <v>558</v>
      </c>
      <c r="AE3071" s="213" t="s">
        <v>28108</v>
      </c>
      <c r="AF3071" s="213" t="s">
        <v>66</v>
      </c>
      <c r="AG3071" s="213" t="s">
        <v>67</v>
      </c>
      <c r="AH3071" s="213" t="s">
        <v>9958</v>
      </c>
      <c r="AI3071" s="213" t="s">
        <v>28109</v>
      </c>
      <c r="AJ3071" s="213" t="s">
        <v>68</v>
      </c>
      <c r="AK3071" s="213" t="s">
        <v>28110</v>
      </c>
      <c r="AL3071" s="213" t="s">
        <v>52</v>
      </c>
      <c r="AM3071" s="213" t="s">
        <v>52</v>
      </c>
      <c r="AN3071" s="213" t="s">
        <v>52</v>
      </c>
      <c r="AO3071" s="213" t="s">
        <v>52</v>
      </c>
      <c r="AP3071" s="213" t="s">
        <v>52</v>
      </c>
      <c r="AQ3071" s="213" t="s">
        <v>52</v>
      </c>
      <c r="AR3071" s="213" t="s">
        <v>52</v>
      </c>
      <c r="AS3071" s="213" t="s">
        <v>50</v>
      </c>
      <c r="AT3071" s="213" t="s">
        <v>51</v>
      </c>
      <c r="AU3071" s="213" t="s">
        <v>50</v>
      </c>
    </row>
    <row r="3072" spans="1:47" x14ac:dyDescent="0.25">
      <c r="A3072" t="s">
        <v>31030</v>
      </c>
      <c r="B3072" s="214" t="s">
        <v>28111</v>
      </c>
      <c r="C3072" s="222">
        <v>45096</v>
      </c>
      <c r="D3072" s="213" t="s">
        <v>89</v>
      </c>
      <c r="E3072" s="213" t="s">
        <v>10405</v>
      </c>
      <c r="F3072" s="213" t="s">
        <v>50</v>
      </c>
      <c r="G3072" s="215">
        <v>1</v>
      </c>
      <c r="H3072" s="215">
        <v>72.89</v>
      </c>
      <c r="I3072" s="215">
        <v>15.9</v>
      </c>
      <c r="J3072" s="215">
        <v>-17.89</v>
      </c>
      <c r="K3072" s="215" t="s">
        <v>51</v>
      </c>
      <c r="L3072" s="215" t="s">
        <v>51</v>
      </c>
      <c r="M3072" s="215">
        <v>70.900000000000006</v>
      </c>
      <c r="N3072" s="213" t="s">
        <v>52</v>
      </c>
      <c r="O3072" s="213" t="s">
        <v>27817</v>
      </c>
      <c r="P3072" s="213" t="s">
        <v>28112</v>
      </c>
      <c r="Q3072" s="213" t="s">
        <v>28113</v>
      </c>
      <c r="R3072" s="213" t="s">
        <v>52</v>
      </c>
      <c r="S3072" s="215">
        <v>72.89</v>
      </c>
      <c r="T3072" s="215" t="s">
        <v>76</v>
      </c>
      <c r="U3072" s="213" t="s">
        <v>57</v>
      </c>
      <c r="V3072" s="213" t="s">
        <v>28114</v>
      </c>
      <c r="W3072" s="213" t="s">
        <v>28115</v>
      </c>
      <c r="X3072" s="213" t="s">
        <v>28116</v>
      </c>
      <c r="Y3072" s="213" t="s">
        <v>2777</v>
      </c>
      <c r="Z3072" s="213" t="s">
        <v>28114</v>
      </c>
      <c r="AA3072" s="213" t="s">
        <v>28117</v>
      </c>
      <c r="AB3072" s="213" t="s">
        <v>28118</v>
      </c>
      <c r="AC3072" s="213" t="s">
        <v>64</v>
      </c>
      <c r="AD3072" s="213" t="s">
        <v>64</v>
      </c>
      <c r="AE3072" s="213" t="s">
        <v>28119</v>
      </c>
      <c r="AF3072" s="213" t="s">
        <v>66</v>
      </c>
      <c r="AG3072" s="213" t="s">
        <v>784</v>
      </c>
      <c r="AH3072" s="213" t="s">
        <v>11317</v>
      </c>
      <c r="AI3072" s="213" t="s">
        <v>28120</v>
      </c>
      <c r="AJ3072" s="213" t="s">
        <v>1577</v>
      </c>
      <c r="AK3072" s="213" t="s">
        <v>28121</v>
      </c>
      <c r="AL3072" s="213" t="s">
        <v>52</v>
      </c>
      <c r="AM3072" s="213" t="s">
        <v>52</v>
      </c>
      <c r="AN3072" s="213" t="s">
        <v>52</v>
      </c>
      <c r="AO3072" s="213" t="s">
        <v>52</v>
      </c>
      <c r="AP3072" s="213" t="s">
        <v>52</v>
      </c>
      <c r="AQ3072" s="213" t="s">
        <v>52</v>
      </c>
      <c r="AR3072" s="213" t="s">
        <v>52</v>
      </c>
      <c r="AS3072" s="213" t="s">
        <v>50</v>
      </c>
      <c r="AT3072" s="213" t="s">
        <v>51</v>
      </c>
      <c r="AU3072" s="213" t="s">
        <v>50</v>
      </c>
    </row>
    <row r="3073" spans="1:47" x14ac:dyDescent="0.25">
      <c r="A3073" t="s">
        <v>31030</v>
      </c>
      <c r="B3073" s="214" t="s">
        <v>28122</v>
      </c>
      <c r="C3073" s="222">
        <v>45096</v>
      </c>
      <c r="D3073" s="213" t="s">
        <v>89</v>
      </c>
      <c r="E3073" s="213" t="s">
        <v>10405</v>
      </c>
      <c r="F3073" s="213" t="s">
        <v>72</v>
      </c>
      <c r="G3073" s="215">
        <v>2</v>
      </c>
      <c r="H3073" s="215">
        <v>81.44</v>
      </c>
      <c r="I3073" s="215">
        <v>15.9</v>
      </c>
      <c r="J3073" s="215">
        <v>-14.83</v>
      </c>
      <c r="K3073" s="215" t="s">
        <v>51</v>
      </c>
      <c r="L3073" s="215" t="s">
        <v>51</v>
      </c>
      <c r="M3073" s="215">
        <v>82.51</v>
      </c>
      <c r="N3073" s="213" t="s">
        <v>52</v>
      </c>
      <c r="O3073" s="213" t="s">
        <v>28123</v>
      </c>
      <c r="P3073" s="213" t="s">
        <v>28124</v>
      </c>
      <c r="Q3073" s="213" t="s">
        <v>28125</v>
      </c>
      <c r="R3073" s="213" t="s">
        <v>52</v>
      </c>
      <c r="S3073" s="215">
        <v>40.72</v>
      </c>
      <c r="T3073" s="215" t="s">
        <v>56</v>
      </c>
      <c r="U3073" s="213" t="s">
        <v>57</v>
      </c>
      <c r="V3073" s="213" t="s">
        <v>28126</v>
      </c>
      <c r="W3073" s="213" t="s">
        <v>28127</v>
      </c>
      <c r="X3073" s="213" t="s">
        <v>28128</v>
      </c>
      <c r="Y3073" s="213" t="s">
        <v>52</v>
      </c>
      <c r="Z3073" s="213" t="s">
        <v>28126</v>
      </c>
      <c r="AA3073" s="213" t="s">
        <v>28129</v>
      </c>
      <c r="AB3073" s="213" t="s">
        <v>28130</v>
      </c>
      <c r="AC3073" s="213" t="s">
        <v>64</v>
      </c>
      <c r="AD3073" s="213" t="s">
        <v>64</v>
      </c>
      <c r="AE3073" s="213" t="s">
        <v>28131</v>
      </c>
      <c r="AF3073" s="213" t="s">
        <v>66</v>
      </c>
      <c r="AG3073" s="213" t="s">
        <v>784</v>
      </c>
      <c r="AH3073" s="213" t="s">
        <v>10583</v>
      </c>
      <c r="AI3073" s="213" t="s">
        <v>28132</v>
      </c>
      <c r="AJ3073" s="213" t="s">
        <v>9320</v>
      </c>
      <c r="AK3073" s="213" t="s">
        <v>28133</v>
      </c>
      <c r="AL3073" s="213" t="s">
        <v>52</v>
      </c>
      <c r="AM3073" s="213" t="s">
        <v>52</v>
      </c>
      <c r="AN3073" s="213" t="s">
        <v>52</v>
      </c>
      <c r="AO3073" s="213" t="s">
        <v>52</v>
      </c>
      <c r="AP3073" s="213" t="s">
        <v>52</v>
      </c>
      <c r="AQ3073" s="213" t="s">
        <v>52</v>
      </c>
      <c r="AR3073" s="213" t="s">
        <v>52</v>
      </c>
      <c r="AS3073" s="213" t="s">
        <v>50</v>
      </c>
      <c r="AT3073" s="213">
        <v>1</v>
      </c>
      <c r="AU3073" s="213" t="s">
        <v>50</v>
      </c>
    </row>
    <row r="3074" spans="1:47" x14ac:dyDescent="0.25">
      <c r="A3074" t="s">
        <v>31030</v>
      </c>
      <c r="B3074" s="214" t="s">
        <v>28134</v>
      </c>
      <c r="C3074" s="222">
        <v>45096</v>
      </c>
      <c r="D3074" s="213" t="s">
        <v>89</v>
      </c>
      <c r="E3074" s="213" t="s">
        <v>9492</v>
      </c>
      <c r="F3074" s="213" t="s">
        <v>50</v>
      </c>
      <c r="G3074" s="215">
        <v>1</v>
      </c>
      <c r="H3074" s="215">
        <v>102.4</v>
      </c>
      <c r="I3074" s="215">
        <v>25.06</v>
      </c>
      <c r="J3074" s="215">
        <v>-17.41</v>
      </c>
      <c r="K3074" s="215">
        <v>-43.51</v>
      </c>
      <c r="L3074" s="215" t="s">
        <v>51</v>
      </c>
      <c r="M3074" s="215">
        <v>66.540000000000006</v>
      </c>
      <c r="N3074" s="213" t="s">
        <v>52</v>
      </c>
      <c r="O3074" s="213" t="s">
        <v>26761</v>
      </c>
      <c r="P3074" s="213" t="s">
        <v>26870</v>
      </c>
      <c r="Q3074" s="213" t="s">
        <v>26871</v>
      </c>
      <c r="R3074" s="213" t="s">
        <v>52</v>
      </c>
      <c r="S3074" s="215">
        <v>102.4</v>
      </c>
      <c r="T3074" s="215" t="s">
        <v>76</v>
      </c>
      <c r="U3074" s="213" t="s">
        <v>57</v>
      </c>
      <c r="V3074" s="213" t="s">
        <v>28135</v>
      </c>
      <c r="W3074" s="213" t="s">
        <v>28136</v>
      </c>
      <c r="X3074" s="213" t="s">
        <v>28137</v>
      </c>
      <c r="Y3074" s="213" t="s">
        <v>52</v>
      </c>
      <c r="Z3074" s="213" t="s">
        <v>28135</v>
      </c>
      <c r="AA3074" s="213" t="s">
        <v>28138</v>
      </c>
      <c r="AB3074" s="213" t="s">
        <v>28139</v>
      </c>
      <c r="AC3074" s="213" t="s">
        <v>4104</v>
      </c>
      <c r="AD3074" s="213" t="s">
        <v>82</v>
      </c>
      <c r="AE3074" s="213" t="s">
        <v>28140</v>
      </c>
      <c r="AF3074" s="213" t="s">
        <v>66</v>
      </c>
      <c r="AG3074" s="213" t="s">
        <v>67</v>
      </c>
      <c r="AH3074" s="213" t="s">
        <v>11431</v>
      </c>
      <c r="AI3074" s="213" t="s">
        <v>11114</v>
      </c>
      <c r="AJ3074" s="213" t="s">
        <v>68</v>
      </c>
      <c r="AK3074" s="213" t="s">
        <v>28141</v>
      </c>
      <c r="AL3074" s="213" t="s">
        <v>52</v>
      </c>
      <c r="AM3074" s="213" t="s">
        <v>52</v>
      </c>
      <c r="AN3074" s="213" t="s">
        <v>52</v>
      </c>
      <c r="AO3074" s="213" t="s">
        <v>52</v>
      </c>
      <c r="AP3074" s="213" t="s">
        <v>52</v>
      </c>
      <c r="AQ3074" s="213" t="s">
        <v>52</v>
      </c>
      <c r="AR3074" s="213" t="s">
        <v>52</v>
      </c>
      <c r="AS3074" s="213" t="s">
        <v>50</v>
      </c>
      <c r="AT3074" s="213" t="s">
        <v>51</v>
      </c>
      <c r="AU3074" s="213" t="s">
        <v>50</v>
      </c>
    </row>
    <row r="3075" spans="1:47" x14ac:dyDescent="0.25">
      <c r="A3075" t="s">
        <v>31030</v>
      </c>
      <c r="B3075" s="214" t="s">
        <v>28142</v>
      </c>
      <c r="C3075" s="222">
        <v>45096</v>
      </c>
      <c r="D3075" s="213" t="s">
        <v>6554</v>
      </c>
      <c r="E3075" s="213" t="s">
        <v>11376</v>
      </c>
      <c r="F3075" s="213" t="s">
        <v>50</v>
      </c>
      <c r="G3075" s="215">
        <v>1</v>
      </c>
      <c r="H3075" s="215">
        <v>143.16</v>
      </c>
      <c r="I3075" s="215">
        <v>1.59</v>
      </c>
      <c r="J3075" s="215">
        <v>-24.34</v>
      </c>
      <c r="K3075" s="215" t="s">
        <v>51</v>
      </c>
      <c r="L3075" s="215">
        <v>-118.82</v>
      </c>
      <c r="M3075" s="215">
        <v>1.59</v>
      </c>
      <c r="N3075" s="213" t="s">
        <v>72</v>
      </c>
      <c r="O3075" s="213" t="s">
        <v>26450</v>
      </c>
      <c r="P3075" s="213" t="s">
        <v>26451</v>
      </c>
      <c r="Q3075" s="213" t="s">
        <v>26452</v>
      </c>
      <c r="R3075" s="213" t="s">
        <v>52</v>
      </c>
      <c r="S3075" s="215">
        <v>143.16</v>
      </c>
      <c r="T3075" s="215" t="s">
        <v>76</v>
      </c>
      <c r="U3075" s="213" t="s">
        <v>77</v>
      </c>
      <c r="V3075" s="213" t="s">
        <v>27869</v>
      </c>
      <c r="W3075" s="213" t="s">
        <v>27870</v>
      </c>
      <c r="X3075" s="213" t="s">
        <v>27871</v>
      </c>
      <c r="Y3075" s="213" t="s">
        <v>52</v>
      </c>
      <c r="Z3075" s="213" t="s">
        <v>27869</v>
      </c>
      <c r="AA3075" s="213" t="s">
        <v>27872</v>
      </c>
      <c r="AB3075" s="213" t="s">
        <v>25836</v>
      </c>
      <c r="AC3075" s="213" t="s">
        <v>64</v>
      </c>
      <c r="AD3075" s="213" t="s">
        <v>64</v>
      </c>
      <c r="AE3075" s="213" t="s">
        <v>827</v>
      </c>
      <c r="AF3075" s="213" t="s">
        <v>66</v>
      </c>
      <c r="AG3075" s="213" t="s">
        <v>784</v>
      </c>
      <c r="AH3075" s="213" t="s">
        <v>28143</v>
      </c>
      <c r="AI3075" s="213" t="s">
        <v>11381</v>
      </c>
      <c r="AJ3075" s="213" t="s">
        <v>2648</v>
      </c>
      <c r="AK3075" s="213" t="s">
        <v>28144</v>
      </c>
      <c r="AL3075" s="213" t="s">
        <v>4599</v>
      </c>
      <c r="AM3075" s="213" t="s">
        <v>52</v>
      </c>
      <c r="AN3075" s="213" t="s">
        <v>52</v>
      </c>
      <c r="AO3075" s="213" t="s">
        <v>52</v>
      </c>
      <c r="AP3075" s="213" t="s">
        <v>52</v>
      </c>
      <c r="AQ3075" s="213" t="s">
        <v>52</v>
      </c>
      <c r="AR3075" s="213" t="s">
        <v>52</v>
      </c>
      <c r="AS3075" s="214" t="s">
        <v>72</v>
      </c>
      <c r="AT3075" s="213" t="s">
        <v>51</v>
      </c>
      <c r="AU3075" s="213" t="s">
        <v>50</v>
      </c>
    </row>
    <row r="3076" spans="1:47" x14ac:dyDescent="0.25">
      <c r="A3076" t="s">
        <v>31030</v>
      </c>
      <c r="B3076" s="214" t="s">
        <v>28145</v>
      </c>
      <c r="C3076" s="222">
        <v>45096</v>
      </c>
      <c r="D3076" s="213" t="s">
        <v>89</v>
      </c>
      <c r="E3076" s="213" t="s">
        <v>7365</v>
      </c>
      <c r="F3076" s="213" t="s">
        <v>50</v>
      </c>
      <c r="G3076" s="215">
        <v>1</v>
      </c>
      <c r="H3076" s="215">
        <v>218.24</v>
      </c>
      <c r="I3076" s="215" t="s">
        <v>51</v>
      </c>
      <c r="J3076" s="215">
        <v>-37.1</v>
      </c>
      <c r="K3076" s="215">
        <v>-20.45</v>
      </c>
      <c r="L3076" s="215" t="s">
        <v>51</v>
      </c>
      <c r="M3076" s="215">
        <v>160.69</v>
      </c>
      <c r="N3076" s="213" t="s">
        <v>72</v>
      </c>
      <c r="O3076" s="213" t="s">
        <v>26135</v>
      </c>
      <c r="P3076" s="213" t="s">
        <v>26136</v>
      </c>
      <c r="Q3076" s="213" t="s">
        <v>26137</v>
      </c>
      <c r="R3076" s="213" t="s">
        <v>52</v>
      </c>
      <c r="S3076" s="215">
        <v>218.24</v>
      </c>
      <c r="T3076" s="215" t="s">
        <v>76</v>
      </c>
      <c r="U3076" s="213" t="s">
        <v>57</v>
      </c>
      <c r="V3076" s="213" t="s">
        <v>28146</v>
      </c>
      <c r="W3076" s="213" t="s">
        <v>28147</v>
      </c>
      <c r="X3076" s="213" t="s">
        <v>28148</v>
      </c>
      <c r="Y3076" s="213" t="s">
        <v>52</v>
      </c>
      <c r="Z3076" s="213" t="s">
        <v>28146</v>
      </c>
      <c r="AA3076" s="213" t="s">
        <v>28149</v>
      </c>
      <c r="AB3076" s="213" t="s">
        <v>28150</v>
      </c>
      <c r="AC3076" s="213" t="s">
        <v>2712</v>
      </c>
      <c r="AD3076" s="213" t="s">
        <v>206</v>
      </c>
      <c r="AE3076" s="213" t="s">
        <v>28151</v>
      </c>
      <c r="AF3076" s="213" t="s">
        <v>66</v>
      </c>
      <c r="AG3076" s="213" t="s">
        <v>67</v>
      </c>
      <c r="AH3076" s="213" t="s">
        <v>9958</v>
      </c>
      <c r="AI3076" s="213" t="s">
        <v>28152</v>
      </c>
      <c r="AJ3076" s="213" t="s">
        <v>68</v>
      </c>
      <c r="AK3076" s="213" t="s">
        <v>28153</v>
      </c>
      <c r="AL3076" s="213" t="s">
        <v>28154</v>
      </c>
      <c r="AM3076" s="213" t="s">
        <v>52</v>
      </c>
      <c r="AN3076" s="213" t="s">
        <v>52</v>
      </c>
      <c r="AO3076" s="213" t="s">
        <v>52</v>
      </c>
      <c r="AP3076" s="213" t="s">
        <v>52</v>
      </c>
      <c r="AQ3076" s="213" t="s">
        <v>52</v>
      </c>
      <c r="AR3076" s="213" t="s">
        <v>52</v>
      </c>
      <c r="AS3076" s="213" t="s">
        <v>50</v>
      </c>
      <c r="AT3076" s="213" t="s">
        <v>51</v>
      </c>
      <c r="AU3076" s="213" t="s">
        <v>50</v>
      </c>
    </row>
    <row r="3077" spans="1:47" x14ac:dyDescent="0.25">
      <c r="A3077" t="s">
        <v>31030</v>
      </c>
      <c r="B3077" s="214" t="s">
        <v>28155</v>
      </c>
      <c r="C3077" s="222">
        <v>45096</v>
      </c>
      <c r="D3077" s="213" t="s">
        <v>89</v>
      </c>
      <c r="E3077" s="213" t="s">
        <v>8246</v>
      </c>
      <c r="F3077" s="213" t="s">
        <v>50</v>
      </c>
      <c r="G3077" s="215">
        <v>1</v>
      </c>
      <c r="H3077" s="215">
        <v>137.63999999999999</v>
      </c>
      <c r="I3077" s="215" t="s">
        <v>51</v>
      </c>
      <c r="J3077" s="215">
        <v>-23.4</v>
      </c>
      <c r="K3077" s="215">
        <v>-18.45</v>
      </c>
      <c r="L3077" s="215" t="s">
        <v>51</v>
      </c>
      <c r="M3077" s="215">
        <v>95.79</v>
      </c>
      <c r="N3077" s="213" t="s">
        <v>72</v>
      </c>
      <c r="O3077" s="213" t="s">
        <v>25583</v>
      </c>
      <c r="P3077" s="213" t="s">
        <v>25584</v>
      </c>
      <c r="Q3077" s="213" t="s">
        <v>25585</v>
      </c>
      <c r="R3077" s="213" t="s">
        <v>52</v>
      </c>
      <c r="S3077" s="215">
        <v>137.63999999999999</v>
      </c>
      <c r="T3077" s="215" t="s">
        <v>76</v>
      </c>
      <c r="U3077" s="213" t="s">
        <v>57</v>
      </c>
      <c r="V3077" s="213" t="s">
        <v>28156</v>
      </c>
      <c r="W3077" s="213" t="s">
        <v>28157</v>
      </c>
      <c r="X3077" s="213" t="s">
        <v>28158</v>
      </c>
      <c r="Y3077" s="213" t="s">
        <v>52</v>
      </c>
      <c r="Z3077" s="213" t="s">
        <v>28156</v>
      </c>
      <c r="AA3077" s="213" t="s">
        <v>28159</v>
      </c>
      <c r="AB3077" s="213" t="s">
        <v>28160</v>
      </c>
      <c r="AC3077" s="213" t="s">
        <v>4081</v>
      </c>
      <c r="AD3077" s="213" t="s">
        <v>333</v>
      </c>
      <c r="AE3077" s="213" t="s">
        <v>28161</v>
      </c>
      <c r="AF3077" s="213" t="s">
        <v>66</v>
      </c>
      <c r="AG3077" s="213" t="s">
        <v>67</v>
      </c>
      <c r="AH3077" s="213" t="s">
        <v>28162</v>
      </c>
      <c r="AI3077" s="213" t="s">
        <v>28163</v>
      </c>
      <c r="AJ3077" s="213" t="s">
        <v>68</v>
      </c>
      <c r="AK3077" s="213" t="s">
        <v>28164</v>
      </c>
      <c r="AL3077" s="213" t="s">
        <v>52</v>
      </c>
      <c r="AM3077" s="213" t="s">
        <v>52</v>
      </c>
      <c r="AN3077" s="213" t="s">
        <v>52</v>
      </c>
      <c r="AO3077" s="213" t="s">
        <v>52</v>
      </c>
      <c r="AP3077" s="213" t="s">
        <v>52</v>
      </c>
      <c r="AQ3077" s="213" t="s">
        <v>52</v>
      </c>
      <c r="AR3077" s="213" t="s">
        <v>52</v>
      </c>
      <c r="AS3077" s="213" t="s">
        <v>50</v>
      </c>
      <c r="AT3077" s="213" t="s">
        <v>51</v>
      </c>
      <c r="AU3077" s="213" t="s">
        <v>50</v>
      </c>
    </row>
    <row r="3078" spans="1:47" x14ac:dyDescent="0.25">
      <c r="A3078" t="s">
        <v>31030</v>
      </c>
      <c r="B3078" s="214" t="s">
        <v>28165</v>
      </c>
      <c r="C3078" s="222">
        <v>45096</v>
      </c>
      <c r="D3078" s="213" t="s">
        <v>89</v>
      </c>
      <c r="E3078" s="213" t="s">
        <v>8246</v>
      </c>
      <c r="F3078" s="213" t="s">
        <v>72</v>
      </c>
      <c r="G3078" s="215">
        <v>1</v>
      </c>
      <c r="H3078" s="215">
        <v>59.7</v>
      </c>
      <c r="I3078" s="215">
        <v>31.3</v>
      </c>
      <c r="J3078" s="215">
        <v>-15.65</v>
      </c>
      <c r="K3078" s="215">
        <v>-31.3</v>
      </c>
      <c r="L3078" s="215" t="s">
        <v>51</v>
      </c>
      <c r="M3078" s="215">
        <v>44.05</v>
      </c>
      <c r="N3078" s="213" t="s">
        <v>52</v>
      </c>
      <c r="O3078" s="213" t="s">
        <v>620</v>
      </c>
      <c r="P3078" s="213" t="s">
        <v>25536</v>
      </c>
      <c r="Q3078" s="213" t="s">
        <v>25537</v>
      </c>
      <c r="R3078" s="213" t="s">
        <v>52</v>
      </c>
      <c r="S3078" s="215">
        <v>59.7</v>
      </c>
      <c r="T3078" s="215" t="s">
        <v>76</v>
      </c>
      <c r="U3078" s="213" t="s">
        <v>57</v>
      </c>
      <c r="V3078" s="213" t="s">
        <v>28166</v>
      </c>
      <c r="W3078" s="213" t="s">
        <v>28167</v>
      </c>
      <c r="X3078" s="213" t="s">
        <v>28168</v>
      </c>
      <c r="Y3078" s="213" t="s">
        <v>52</v>
      </c>
      <c r="Z3078" s="213" t="s">
        <v>28166</v>
      </c>
      <c r="AA3078" s="213" t="s">
        <v>28169</v>
      </c>
      <c r="AB3078" s="213" t="s">
        <v>28170</v>
      </c>
      <c r="AC3078" s="213" t="s">
        <v>2600</v>
      </c>
      <c r="AD3078" s="213" t="s">
        <v>558</v>
      </c>
      <c r="AE3078" s="213" t="s">
        <v>28171</v>
      </c>
      <c r="AF3078" s="213" t="s">
        <v>66</v>
      </c>
      <c r="AG3078" s="213" t="s">
        <v>67</v>
      </c>
      <c r="AH3078" s="213" t="s">
        <v>28172</v>
      </c>
      <c r="AI3078" s="213" t="s">
        <v>28173</v>
      </c>
      <c r="AJ3078" s="213" t="s">
        <v>68</v>
      </c>
      <c r="AK3078" s="213" t="s">
        <v>28174</v>
      </c>
      <c r="AL3078" s="213" t="s">
        <v>52</v>
      </c>
      <c r="AM3078" s="213" t="s">
        <v>52</v>
      </c>
      <c r="AN3078" s="213" t="s">
        <v>52</v>
      </c>
      <c r="AO3078" s="213" t="s">
        <v>52</v>
      </c>
      <c r="AP3078" s="213" t="s">
        <v>52</v>
      </c>
      <c r="AQ3078" s="213" t="s">
        <v>52</v>
      </c>
      <c r="AR3078" s="213" t="s">
        <v>52</v>
      </c>
      <c r="AS3078" s="213" t="s">
        <v>50</v>
      </c>
      <c r="AT3078" s="213" t="s">
        <v>51</v>
      </c>
      <c r="AU3078" s="213" t="s">
        <v>50</v>
      </c>
    </row>
    <row r="3079" spans="1:47" x14ac:dyDescent="0.25">
      <c r="A3079" t="s">
        <v>31030</v>
      </c>
      <c r="B3079" s="214" t="s">
        <v>28175</v>
      </c>
      <c r="C3079" s="222">
        <v>45096</v>
      </c>
      <c r="D3079" s="213" t="s">
        <v>89</v>
      </c>
      <c r="E3079" s="213" t="s">
        <v>7365</v>
      </c>
      <c r="F3079" s="213" t="s">
        <v>50</v>
      </c>
      <c r="G3079" s="215">
        <v>1</v>
      </c>
      <c r="H3079" s="215">
        <v>139.1</v>
      </c>
      <c r="I3079" s="215" t="s">
        <v>51</v>
      </c>
      <c r="J3079" s="215">
        <v>-23.65</v>
      </c>
      <c r="K3079" s="215">
        <v>-20.45</v>
      </c>
      <c r="L3079" s="215" t="s">
        <v>51</v>
      </c>
      <c r="M3079" s="215">
        <v>95</v>
      </c>
      <c r="N3079" s="213" t="s">
        <v>72</v>
      </c>
      <c r="O3079" s="213" t="s">
        <v>25594</v>
      </c>
      <c r="P3079" s="213" t="s">
        <v>25838</v>
      </c>
      <c r="Q3079" s="213" t="s">
        <v>25596</v>
      </c>
      <c r="R3079" s="213" t="s">
        <v>52</v>
      </c>
      <c r="S3079" s="215">
        <v>139.1</v>
      </c>
      <c r="T3079" s="215" t="s">
        <v>76</v>
      </c>
      <c r="U3079" s="213" t="s">
        <v>57</v>
      </c>
      <c r="V3079" s="213" t="s">
        <v>28176</v>
      </c>
      <c r="W3079" s="213" t="s">
        <v>28177</v>
      </c>
      <c r="X3079" s="213" t="s">
        <v>28178</v>
      </c>
      <c r="Y3079" s="213" t="s">
        <v>52</v>
      </c>
      <c r="Z3079" s="213" t="s">
        <v>28176</v>
      </c>
      <c r="AA3079" s="213" t="s">
        <v>28179</v>
      </c>
      <c r="AB3079" s="213" t="s">
        <v>28180</v>
      </c>
      <c r="AC3079" s="213" t="s">
        <v>28181</v>
      </c>
      <c r="AD3079" s="213" t="s">
        <v>300</v>
      </c>
      <c r="AE3079" s="213" t="s">
        <v>28182</v>
      </c>
      <c r="AF3079" s="213" t="s">
        <v>66</v>
      </c>
      <c r="AG3079" s="213" t="s">
        <v>67</v>
      </c>
      <c r="AH3079" s="213" t="s">
        <v>8710</v>
      </c>
      <c r="AI3079" s="213" t="s">
        <v>28183</v>
      </c>
      <c r="AJ3079" s="213" t="s">
        <v>68</v>
      </c>
      <c r="AK3079" s="213" t="s">
        <v>28184</v>
      </c>
      <c r="AL3079" s="213" t="s">
        <v>52</v>
      </c>
      <c r="AM3079" s="213" t="s">
        <v>52</v>
      </c>
      <c r="AN3079" s="213" t="s">
        <v>52</v>
      </c>
      <c r="AO3079" s="213" t="s">
        <v>52</v>
      </c>
      <c r="AP3079" s="213" t="s">
        <v>52</v>
      </c>
      <c r="AQ3079" s="213" t="s">
        <v>52</v>
      </c>
      <c r="AR3079" s="213" t="s">
        <v>52</v>
      </c>
      <c r="AS3079" s="213" t="s">
        <v>50</v>
      </c>
      <c r="AT3079" s="213" t="s">
        <v>51</v>
      </c>
      <c r="AU3079" s="213" t="s">
        <v>50</v>
      </c>
    </row>
    <row r="3080" spans="1:47" x14ac:dyDescent="0.25">
      <c r="A3080" t="s">
        <v>31030</v>
      </c>
      <c r="B3080" s="214" t="s">
        <v>28185</v>
      </c>
      <c r="C3080" s="222">
        <v>45096</v>
      </c>
      <c r="D3080" s="213" t="s">
        <v>89</v>
      </c>
      <c r="E3080" s="213" t="s">
        <v>8246</v>
      </c>
      <c r="F3080" s="213" t="s">
        <v>50</v>
      </c>
      <c r="G3080" s="215">
        <v>1</v>
      </c>
      <c r="H3080" s="215">
        <v>54.9</v>
      </c>
      <c r="I3080" s="215">
        <v>19.920000000000002</v>
      </c>
      <c r="J3080" s="215">
        <v>-14.83</v>
      </c>
      <c r="K3080" s="215">
        <v>-19.920000000000002</v>
      </c>
      <c r="L3080" s="215" t="s">
        <v>51</v>
      </c>
      <c r="M3080" s="215">
        <v>40.07</v>
      </c>
      <c r="N3080" s="213" t="s">
        <v>52</v>
      </c>
      <c r="O3080" s="213" t="s">
        <v>177</v>
      </c>
      <c r="P3080" s="213" t="s">
        <v>25441</v>
      </c>
      <c r="Q3080" s="213" t="s">
        <v>25442</v>
      </c>
      <c r="R3080" s="213" t="s">
        <v>52</v>
      </c>
      <c r="S3080" s="215">
        <v>54.9</v>
      </c>
      <c r="T3080" s="215" t="s">
        <v>76</v>
      </c>
      <c r="U3080" s="213" t="s">
        <v>57</v>
      </c>
      <c r="V3080" s="213" t="s">
        <v>28186</v>
      </c>
      <c r="W3080" s="213" t="s">
        <v>28187</v>
      </c>
      <c r="X3080" s="213" t="s">
        <v>28188</v>
      </c>
      <c r="Y3080" s="213" t="s">
        <v>52</v>
      </c>
      <c r="Z3080" s="213" t="s">
        <v>28186</v>
      </c>
      <c r="AA3080" s="213" t="s">
        <v>28189</v>
      </c>
      <c r="AB3080" s="213" t="s">
        <v>28190</v>
      </c>
      <c r="AC3080" s="213" t="s">
        <v>9912</v>
      </c>
      <c r="AD3080" s="213" t="s">
        <v>64</v>
      </c>
      <c r="AE3080" s="213" t="s">
        <v>28191</v>
      </c>
      <c r="AF3080" s="213" t="s">
        <v>66</v>
      </c>
      <c r="AG3080" s="213" t="s">
        <v>67</v>
      </c>
      <c r="AH3080" s="213" t="s">
        <v>28192</v>
      </c>
      <c r="AI3080" s="213" t="s">
        <v>28193</v>
      </c>
      <c r="AJ3080" s="213" t="s">
        <v>68</v>
      </c>
      <c r="AK3080" s="213" t="s">
        <v>28194</v>
      </c>
      <c r="AL3080" s="213" t="s">
        <v>52</v>
      </c>
      <c r="AM3080" s="213" t="s">
        <v>52</v>
      </c>
      <c r="AN3080" s="213" t="s">
        <v>52</v>
      </c>
      <c r="AO3080" s="213" t="s">
        <v>52</v>
      </c>
      <c r="AP3080" s="213" t="s">
        <v>52</v>
      </c>
      <c r="AQ3080" s="213" t="s">
        <v>52</v>
      </c>
      <c r="AR3080" s="213" t="s">
        <v>52</v>
      </c>
      <c r="AS3080" s="213" t="s">
        <v>50</v>
      </c>
      <c r="AT3080" s="213" t="s">
        <v>51</v>
      </c>
      <c r="AU3080" s="213" t="s">
        <v>50</v>
      </c>
    </row>
    <row r="3081" spans="1:47" x14ac:dyDescent="0.25">
      <c r="A3081" t="s">
        <v>31030</v>
      </c>
      <c r="B3081" s="214" t="s">
        <v>28195</v>
      </c>
      <c r="C3081" s="222">
        <v>45096</v>
      </c>
      <c r="D3081" s="213" t="s">
        <v>6554</v>
      </c>
      <c r="E3081" s="213" t="s">
        <v>6896</v>
      </c>
      <c r="F3081" s="213" t="s">
        <v>50</v>
      </c>
      <c r="G3081" s="215">
        <v>1</v>
      </c>
      <c r="H3081" s="215">
        <v>59.7</v>
      </c>
      <c r="I3081" s="215">
        <v>11.7</v>
      </c>
      <c r="J3081" s="215">
        <v>-15.65</v>
      </c>
      <c r="K3081" s="215">
        <v>-11.7</v>
      </c>
      <c r="L3081" s="215">
        <v>-44.05</v>
      </c>
      <c r="M3081" s="215">
        <v>0</v>
      </c>
      <c r="N3081" s="213" t="s">
        <v>52</v>
      </c>
      <c r="O3081" s="213" t="s">
        <v>620</v>
      </c>
      <c r="P3081" s="213" t="s">
        <v>25536</v>
      </c>
      <c r="Q3081" s="213" t="s">
        <v>25537</v>
      </c>
      <c r="R3081" s="213" t="s">
        <v>52</v>
      </c>
      <c r="S3081" s="215">
        <v>59.7</v>
      </c>
      <c r="T3081" s="215" t="s">
        <v>76</v>
      </c>
      <c r="U3081" s="213" t="s">
        <v>57</v>
      </c>
      <c r="V3081" s="213" t="s">
        <v>28196</v>
      </c>
      <c r="W3081" s="213" t="s">
        <v>28197</v>
      </c>
      <c r="X3081" s="213" t="s">
        <v>28198</v>
      </c>
      <c r="Y3081" s="213" t="s">
        <v>52</v>
      </c>
      <c r="Z3081" s="213" t="s">
        <v>28196</v>
      </c>
      <c r="AA3081" s="213" t="s">
        <v>28199</v>
      </c>
      <c r="AB3081" s="213" t="s">
        <v>25836</v>
      </c>
      <c r="AC3081" s="213" t="s">
        <v>64</v>
      </c>
      <c r="AD3081" s="213" t="s">
        <v>64</v>
      </c>
      <c r="AE3081" s="213" t="s">
        <v>827</v>
      </c>
      <c r="AF3081" s="213" t="s">
        <v>66</v>
      </c>
      <c r="AG3081" s="213" t="s">
        <v>67</v>
      </c>
      <c r="AH3081" s="213" t="s">
        <v>28200</v>
      </c>
      <c r="AI3081" s="213" t="s">
        <v>6902</v>
      </c>
      <c r="AJ3081" s="213" t="s">
        <v>68</v>
      </c>
      <c r="AK3081" s="213" t="s">
        <v>28201</v>
      </c>
      <c r="AL3081" s="213" t="s">
        <v>4599</v>
      </c>
      <c r="AM3081" s="213" t="s">
        <v>52</v>
      </c>
      <c r="AN3081" s="213" t="s">
        <v>52</v>
      </c>
      <c r="AO3081" s="213" t="s">
        <v>52</v>
      </c>
      <c r="AP3081" s="213" t="s">
        <v>52</v>
      </c>
      <c r="AQ3081" s="213" t="s">
        <v>52</v>
      </c>
      <c r="AR3081" s="213" t="s">
        <v>52</v>
      </c>
      <c r="AS3081" s="214" t="s">
        <v>72</v>
      </c>
      <c r="AT3081" s="213" t="s">
        <v>51</v>
      </c>
      <c r="AU3081" s="213" t="s">
        <v>50</v>
      </c>
    </row>
    <row r="3082" spans="1:47" x14ac:dyDescent="0.25">
      <c r="A3082" t="s">
        <v>31030</v>
      </c>
      <c r="B3082" s="214" t="s">
        <v>28202</v>
      </c>
      <c r="C3082" s="222">
        <v>45096</v>
      </c>
      <c r="D3082" s="213" t="s">
        <v>89</v>
      </c>
      <c r="E3082" s="213" t="s">
        <v>6683</v>
      </c>
      <c r="F3082" s="213" t="s">
        <v>72</v>
      </c>
      <c r="G3082" s="215">
        <v>1</v>
      </c>
      <c r="H3082" s="215">
        <v>143.16</v>
      </c>
      <c r="I3082" s="215">
        <v>23.4</v>
      </c>
      <c r="J3082" s="215">
        <v>-24.34</v>
      </c>
      <c r="K3082" s="215">
        <v>-43.85</v>
      </c>
      <c r="L3082" s="215" t="s">
        <v>51</v>
      </c>
      <c r="M3082" s="215">
        <v>98.37</v>
      </c>
      <c r="N3082" s="213" t="s">
        <v>52</v>
      </c>
      <c r="O3082" s="213" t="s">
        <v>26450</v>
      </c>
      <c r="P3082" s="213" t="s">
        <v>26451</v>
      </c>
      <c r="Q3082" s="213" t="s">
        <v>26452</v>
      </c>
      <c r="R3082" s="213" t="s">
        <v>52</v>
      </c>
      <c r="S3082" s="215">
        <v>143.16</v>
      </c>
      <c r="T3082" s="215" t="s">
        <v>76</v>
      </c>
      <c r="U3082" s="213" t="s">
        <v>57</v>
      </c>
      <c r="V3082" s="213" t="s">
        <v>28203</v>
      </c>
      <c r="W3082" s="213" t="s">
        <v>28204</v>
      </c>
      <c r="X3082" s="213" t="s">
        <v>28205</v>
      </c>
      <c r="Y3082" s="213" t="s">
        <v>52</v>
      </c>
      <c r="Z3082" s="213" t="s">
        <v>28203</v>
      </c>
      <c r="AA3082" s="213" t="s">
        <v>28206</v>
      </c>
      <c r="AB3082" s="213" t="s">
        <v>28207</v>
      </c>
      <c r="AC3082" s="213" t="s">
        <v>28208</v>
      </c>
      <c r="AD3082" s="213" t="s">
        <v>377</v>
      </c>
      <c r="AE3082" s="213" t="s">
        <v>28209</v>
      </c>
      <c r="AF3082" s="213" t="s">
        <v>66</v>
      </c>
      <c r="AG3082" s="213" t="s">
        <v>67</v>
      </c>
      <c r="AH3082" s="213" t="s">
        <v>28210</v>
      </c>
      <c r="AI3082" s="213" t="s">
        <v>28211</v>
      </c>
      <c r="AJ3082" s="213" t="s">
        <v>68</v>
      </c>
      <c r="AK3082" s="213" t="s">
        <v>28212</v>
      </c>
      <c r="AL3082" s="213" t="s">
        <v>52</v>
      </c>
      <c r="AM3082" s="213" t="s">
        <v>52</v>
      </c>
      <c r="AN3082" s="213" t="s">
        <v>52</v>
      </c>
      <c r="AO3082" s="213" t="s">
        <v>52</v>
      </c>
      <c r="AP3082" s="213" t="s">
        <v>52</v>
      </c>
      <c r="AQ3082" s="213" t="s">
        <v>52</v>
      </c>
      <c r="AR3082" s="213" t="s">
        <v>52</v>
      </c>
      <c r="AS3082" s="213" t="s">
        <v>50</v>
      </c>
      <c r="AT3082" s="213" t="s">
        <v>51</v>
      </c>
      <c r="AU3082" s="213" t="s">
        <v>50</v>
      </c>
    </row>
    <row r="3083" spans="1:47" x14ac:dyDescent="0.25">
      <c r="A3083" t="s">
        <v>31030</v>
      </c>
      <c r="B3083" s="214" t="s">
        <v>28213</v>
      </c>
      <c r="C3083" s="222">
        <v>45096</v>
      </c>
      <c r="D3083" s="213" t="s">
        <v>89</v>
      </c>
      <c r="E3083" s="213" t="s">
        <v>8246</v>
      </c>
      <c r="F3083" s="213" t="s">
        <v>72</v>
      </c>
      <c r="G3083" s="215">
        <v>1</v>
      </c>
      <c r="H3083" s="215">
        <v>82.64</v>
      </c>
      <c r="I3083" s="215" t="s">
        <v>51</v>
      </c>
      <c r="J3083" s="215">
        <v>-9.92</v>
      </c>
      <c r="K3083" s="215">
        <v>-20.45</v>
      </c>
      <c r="L3083" s="215" t="s">
        <v>51</v>
      </c>
      <c r="M3083" s="215">
        <v>52.27</v>
      </c>
      <c r="N3083" s="213" t="s">
        <v>72</v>
      </c>
      <c r="O3083" s="213" t="s">
        <v>2254</v>
      </c>
      <c r="P3083" s="213" t="s">
        <v>26170</v>
      </c>
      <c r="Q3083" s="213" t="s">
        <v>2256</v>
      </c>
      <c r="R3083" s="213" t="s">
        <v>52</v>
      </c>
      <c r="S3083" s="215">
        <v>82.64</v>
      </c>
      <c r="T3083" s="215" t="s">
        <v>56</v>
      </c>
      <c r="U3083" s="213" t="s">
        <v>57</v>
      </c>
      <c r="V3083" s="213" t="s">
        <v>28214</v>
      </c>
      <c r="W3083" s="213" t="s">
        <v>28215</v>
      </c>
      <c r="X3083" s="213" t="s">
        <v>28216</v>
      </c>
      <c r="Y3083" s="213" t="s">
        <v>52</v>
      </c>
      <c r="Z3083" s="213" t="s">
        <v>28214</v>
      </c>
      <c r="AA3083" s="213" t="s">
        <v>28217</v>
      </c>
      <c r="AB3083" s="213" t="s">
        <v>28218</v>
      </c>
      <c r="AC3083" s="213" t="s">
        <v>28219</v>
      </c>
      <c r="AD3083" s="213" t="s">
        <v>64</v>
      </c>
      <c r="AE3083" s="213" t="s">
        <v>28220</v>
      </c>
      <c r="AF3083" s="213" t="s">
        <v>66</v>
      </c>
      <c r="AG3083" s="213" t="s">
        <v>67</v>
      </c>
      <c r="AH3083" s="213" t="s">
        <v>28059</v>
      </c>
      <c r="AI3083" s="213" t="s">
        <v>8894</v>
      </c>
      <c r="AJ3083" s="213" t="s">
        <v>68</v>
      </c>
      <c r="AK3083" s="213" t="s">
        <v>28221</v>
      </c>
      <c r="AL3083" s="213" t="s">
        <v>52</v>
      </c>
      <c r="AM3083" s="213" t="s">
        <v>52</v>
      </c>
      <c r="AN3083" s="213" t="s">
        <v>52</v>
      </c>
      <c r="AO3083" s="213" t="s">
        <v>52</v>
      </c>
      <c r="AP3083" s="213" t="s">
        <v>52</v>
      </c>
      <c r="AQ3083" s="213" t="s">
        <v>52</v>
      </c>
      <c r="AR3083" s="213" t="s">
        <v>52</v>
      </c>
      <c r="AS3083" s="213" t="s">
        <v>50</v>
      </c>
      <c r="AT3083" s="213" t="s">
        <v>51</v>
      </c>
      <c r="AU3083" s="213" t="s">
        <v>50</v>
      </c>
    </row>
    <row r="3084" spans="1:47" x14ac:dyDescent="0.25">
      <c r="A3084" t="s">
        <v>31030</v>
      </c>
      <c r="B3084" s="214" t="s">
        <v>28222</v>
      </c>
      <c r="C3084" s="222">
        <v>45096</v>
      </c>
      <c r="D3084" s="213" t="s">
        <v>89</v>
      </c>
      <c r="E3084" s="213" t="s">
        <v>7365</v>
      </c>
      <c r="F3084" s="213" t="s">
        <v>50</v>
      </c>
      <c r="G3084" s="215">
        <v>1</v>
      </c>
      <c r="H3084" s="215">
        <v>199.36</v>
      </c>
      <c r="I3084" s="215" t="s">
        <v>51</v>
      </c>
      <c r="J3084" s="215">
        <v>-23.92</v>
      </c>
      <c r="K3084" s="215">
        <v>-20.45</v>
      </c>
      <c r="L3084" s="215" t="s">
        <v>51</v>
      </c>
      <c r="M3084" s="215">
        <v>154.99</v>
      </c>
      <c r="N3084" s="213" t="s">
        <v>72</v>
      </c>
      <c r="O3084" s="213" t="s">
        <v>25961</v>
      </c>
      <c r="P3084" s="213" t="s">
        <v>27112</v>
      </c>
      <c r="Q3084" s="213" t="s">
        <v>27113</v>
      </c>
      <c r="R3084" s="213" t="s">
        <v>52</v>
      </c>
      <c r="S3084" s="215">
        <v>199.36</v>
      </c>
      <c r="T3084" s="215" t="s">
        <v>56</v>
      </c>
      <c r="U3084" s="213" t="s">
        <v>57</v>
      </c>
      <c r="V3084" s="213" t="s">
        <v>28223</v>
      </c>
      <c r="W3084" s="213" t="s">
        <v>28224</v>
      </c>
      <c r="X3084" s="213" t="s">
        <v>28225</v>
      </c>
      <c r="Y3084" s="213" t="s">
        <v>52</v>
      </c>
      <c r="Z3084" s="213" t="s">
        <v>28223</v>
      </c>
      <c r="AA3084" s="213" t="s">
        <v>28226</v>
      </c>
      <c r="AB3084" s="213" t="s">
        <v>28227</v>
      </c>
      <c r="AC3084" s="213" t="s">
        <v>28228</v>
      </c>
      <c r="AD3084" s="213" t="s">
        <v>715</v>
      </c>
      <c r="AE3084" s="213" t="s">
        <v>28229</v>
      </c>
      <c r="AF3084" s="213" t="s">
        <v>66</v>
      </c>
      <c r="AG3084" s="213" t="s">
        <v>67</v>
      </c>
      <c r="AH3084" s="213" t="s">
        <v>11025</v>
      </c>
      <c r="AI3084" s="213" t="s">
        <v>28230</v>
      </c>
      <c r="AJ3084" s="213" t="s">
        <v>68</v>
      </c>
      <c r="AK3084" s="213" t="s">
        <v>28231</v>
      </c>
      <c r="AL3084" s="213" t="s">
        <v>52</v>
      </c>
      <c r="AM3084" s="213" t="s">
        <v>52</v>
      </c>
      <c r="AN3084" s="213" t="s">
        <v>52</v>
      </c>
      <c r="AO3084" s="213" t="s">
        <v>52</v>
      </c>
      <c r="AP3084" s="213" t="s">
        <v>52</v>
      </c>
      <c r="AQ3084" s="213" t="s">
        <v>52</v>
      </c>
      <c r="AR3084" s="213" t="s">
        <v>52</v>
      </c>
      <c r="AS3084" s="213" t="s">
        <v>50</v>
      </c>
      <c r="AT3084" s="213" t="s">
        <v>51</v>
      </c>
      <c r="AU3084" s="213" t="s">
        <v>50</v>
      </c>
    </row>
    <row r="3085" spans="1:47" x14ac:dyDescent="0.25">
      <c r="A3085" t="s">
        <v>31030</v>
      </c>
      <c r="B3085" s="214" t="s">
        <v>28232</v>
      </c>
      <c r="C3085" s="222">
        <v>45096</v>
      </c>
      <c r="D3085" s="213" t="s">
        <v>89</v>
      </c>
      <c r="E3085" s="213" t="s">
        <v>8246</v>
      </c>
      <c r="F3085" s="213" t="s">
        <v>72</v>
      </c>
      <c r="G3085" s="215">
        <v>1</v>
      </c>
      <c r="H3085" s="215">
        <v>173.46</v>
      </c>
      <c r="I3085" s="215" t="s">
        <v>51</v>
      </c>
      <c r="J3085" s="215">
        <v>-29.49</v>
      </c>
      <c r="K3085" s="215">
        <v>-26.45</v>
      </c>
      <c r="L3085" s="215" t="s">
        <v>51</v>
      </c>
      <c r="M3085" s="215">
        <v>117.52</v>
      </c>
      <c r="N3085" s="213" t="s">
        <v>52</v>
      </c>
      <c r="O3085" s="213" t="s">
        <v>1752</v>
      </c>
      <c r="P3085" s="213" t="s">
        <v>27153</v>
      </c>
      <c r="Q3085" s="213" t="s">
        <v>27154</v>
      </c>
      <c r="R3085" s="213" t="s">
        <v>52</v>
      </c>
      <c r="S3085" s="215">
        <v>173.46</v>
      </c>
      <c r="T3085" s="215" t="s">
        <v>76</v>
      </c>
      <c r="U3085" s="213" t="s">
        <v>57</v>
      </c>
      <c r="V3085" s="213" t="s">
        <v>28233</v>
      </c>
      <c r="W3085" s="213" t="s">
        <v>28234</v>
      </c>
      <c r="X3085" s="213" t="s">
        <v>28235</v>
      </c>
      <c r="Y3085" s="213" t="s">
        <v>52</v>
      </c>
      <c r="Z3085" s="213" t="s">
        <v>28233</v>
      </c>
      <c r="AA3085" s="213" t="s">
        <v>28236</v>
      </c>
      <c r="AB3085" s="213" t="s">
        <v>28237</v>
      </c>
      <c r="AC3085" s="213" t="s">
        <v>8717</v>
      </c>
      <c r="AD3085" s="213" t="s">
        <v>64</v>
      </c>
      <c r="AE3085" s="213" t="s">
        <v>8718</v>
      </c>
      <c r="AF3085" s="213" t="s">
        <v>66</v>
      </c>
      <c r="AG3085" s="213" t="s">
        <v>67</v>
      </c>
      <c r="AH3085" s="213" t="s">
        <v>28238</v>
      </c>
      <c r="AI3085" s="213" t="s">
        <v>8894</v>
      </c>
      <c r="AJ3085" s="213" t="s">
        <v>68</v>
      </c>
      <c r="AK3085" s="213" t="s">
        <v>28239</v>
      </c>
      <c r="AL3085" s="213" t="s">
        <v>52</v>
      </c>
      <c r="AM3085" s="213" t="s">
        <v>52</v>
      </c>
      <c r="AN3085" s="213" t="s">
        <v>52</v>
      </c>
      <c r="AO3085" s="213" t="s">
        <v>52</v>
      </c>
      <c r="AP3085" s="213" t="s">
        <v>52</v>
      </c>
      <c r="AQ3085" s="213" t="s">
        <v>52</v>
      </c>
      <c r="AR3085" s="213" t="s">
        <v>52</v>
      </c>
      <c r="AS3085" s="213" t="s">
        <v>50</v>
      </c>
      <c r="AT3085" s="213" t="s">
        <v>51</v>
      </c>
      <c r="AU3085" s="213" t="s">
        <v>50</v>
      </c>
    </row>
    <row r="3086" spans="1:47" x14ac:dyDescent="0.25">
      <c r="A3086" t="s">
        <v>31030</v>
      </c>
      <c r="B3086" s="214" t="s">
        <v>28240</v>
      </c>
      <c r="C3086" s="222">
        <v>45096</v>
      </c>
      <c r="D3086" s="213" t="s">
        <v>89</v>
      </c>
      <c r="E3086" s="213" t="s">
        <v>9492</v>
      </c>
      <c r="F3086" s="213" t="s">
        <v>50</v>
      </c>
      <c r="G3086" s="215">
        <v>1</v>
      </c>
      <c r="H3086" s="215">
        <v>110.57</v>
      </c>
      <c r="I3086" s="215" t="s">
        <v>51</v>
      </c>
      <c r="J3086" s="215">
        <v>-18.8</v>
      </c>
      <c r="K3086" s="215">
        <v>-18.45</v>
      </c>
      <c r="L3086" s="215" t="s">
        <v>51</v>
      </c>
      <c r="M3086" s="215">
        <v>73.319999999999993</v>
      </c>
      <c r="N3086" s="213" t="s">
        <v>72</v>
      </c>
      <c r="O3086" s="213" t="s">
        <v>153</v>
      </c>
      <c r="P3086" s="213" t="s">
        <v>26439</v>
      </c>
      <c r="Q3086" s="213" t="s">
        <v>26440</v>
      </c>
      <c r="R3086" s="213" t="s">
        <v>52</v>
      </c>
      <c r="S3086" s="215">
        <v>110.57</v>
      </c>
      <c r="T3086" s="215" t="s">
        <v>76</v>
      </c>
      <c r="U3086" s="213" t="s">
        <v>57</v>
      </c>
      <c r="V3086" s="213" t="s">
        <v>28241</v>
      </c>
      <c r="W3086" s="213" t="s">
        <v>28242</v>
      </c>
      <c r="X3086" s="213" t="s">
        <v>28243</v>
      </c>
      <c r="Y3086" s="213" t="s">
        <v>52</v>
      </c>
      <c r="Z3086" s="213" t="s">
        <v>28241</v>
      </c>
      <c r="AA3086" s="213" t="s">
        <v>28244</v>
      </c>
      <c r="AB3086" s="213" t="s">
        <v>28245</v>
      </c>
      <c r="AC3086" s="213" t="s">
        <v>1396</v>
      </c>
      <c r="AD3086" s="213" t="s">
        <v>64</v>
      </c>
      <c r="AE3086" s="213" t="s">
        <v>28246</v>
      </c>
      <c r="AF3086" s="213" t="s">
        <v>66</v>
      </c>
      <c r="AG3086" s="213" t="s">
        <v>67</v>
      </c>
      <c r="AH3086" s="213" t="s">
        <v>28247</v>
      </c>
      <c r="AI3086" s="213" t="s">
        <v>28248</v>
      </c>
      <c r="AJ3086" s="213" t="s">
        <v>68</v>
      </c>
      <c r="AK3086" s="213" t="s">
        <v>28249</v>
      </c>
      <c r="AL3086" s="213" t="s">
        <v>52</v>
      </c>
      <c r="AM3086" s="213" t="s">
        <v>52</v>
      </c>
      <c r="AN3086" s="213" t="s">
        <v>52</v>
      </c>
      <c r="AO3086" s="213" t="s">
        <v>52</v>
      </c>
      <c r="AP3086" s="213" t="s">
        <v>52</v>
      </c>
      <c r="AQ3086" s="213" t="s">
        <v>52</v>
      </c>
      <c r="AR3086" s="213" t="s">
        <v>52</v>
      </c>
      <c r="AS3086" s="213" t="s">
        <v>50</v>
      </c>
      <c r="AT3086" s="213" t="s">
        <v>51</v>
      </c>
      <c r="AU3086" s="213" t="s">
        <v>50</v>
      </c>
    </row>
    <row r="3087" spans="1:47" x14ac:dyDescent="0.25">
      <c r="A3087" t="s">
        <v>31030</v>
      </c>
      <c r="B3087" s="214" t="s">
        <v>28250</v>
      </c>
      <c r="C3087" s="222">
        <v>45095</v>
      </c>
      <c r="D3087" s="213" t="s">
        <v>89</v>
      </c>
      <c r="E3087" s="213" t="s">
        <v>8246</v>
      </c>
      <c r="F3087" s="213" t="s">
        <v>50</v>
      </c>
      <c r="G3087" s="215">
        <v>1</v>
      </c>
      <c r="H3087" s="215">
        <v>44.52</v>
      </c>
      <c r="I3087" s="215">
        <v>24.66</v>
      </c>
      <c r="J3087" s="215">
        <v>-13.07</v>
      </c>
      <c r="K3087" s="215">
        <v>-24.66</v>
      </c>
      <c r="L3087" s="215" t="s">
        <v>51</v>
      </c>
      <c r="M3087" s="215">
        <v>31.45</v>
      </c>
      <c r="N3087" s="213" t="s">
        <v>72</v>
      </c>
      <c r="O3087" s="213" t="s">
        <v>345</v>
      </c>
      <c r="P3087" s="213" t="s">
        <v>26936</v>
      </c>
      <c r="Q3087" s="213" t="s">
        <v>26937</v>
      </c>
      <c r="R3087" s="213" t="s">
        <v>52</v>
      </c>
      <c r="S3087" s="215">
        <v>44.52</v>
      </c>
      <c r="T3087" s="215" t="s">
        <v>76</v>
      </c>
      <c r="U3087" s="213" t="s">
        <v>57</v>
      </c>
      <c r="V3087" s="213" t="s">
        <v>28251</v>
      </c>
      <c r="W3087" s="213" t="s">
        <v>28252</v>
      </c>
      <c r="X3087" s="213" t="s">
        <v>28253</v>
      </c>
      <c r="Y3087" s="213" t="s">
        <v>52</v>
      </c>
      <c r="Z3087" s="213" t="s">
        <v>28251</v>
      </c>
      <c r="AA3087" s="213" t="s">
        <v>28254</v>
      </c>
      <c r="AB3087" s="213" t="s">
        <v>28255</v>
      </c>
      <c r="AC3087" s="213" t="s">
        <v>11862</v>
      </c>
      <c r="AD3087" s="213" t="s">
        <v>352</v>
      </c>
      <c r="AE3087" s="213" t="s">
        <v>28256</v>
      </c>
      <c r="AF3087" s="213" t="s">
        <v>66</v>
      </c>
      <c r="AG3087" s="213" t="s">
        <v>67</v>
      </c>
      <c r="AH3087" s="213" t="s">
        <v>11094</v>
      </c>
      <c r="AI3087" s="213" t="s">
        <v>27814</v>
      </c>
      <c r="AJ3087" s="213" t="s">
        <v>68</v>
      </c>
      <c r="AK3087" s="213" t="s">
        <v>28257</v>
      </c>
      <c r="AL3087" s="213" t="s">
        <v>52</v>
      </c>
      <c r="AM3087" s="213" t="s">
        <v>52</v>
      </c>
      <c r="AN3087" s="213" t="s">
        <v>52</v>
      </c>
      <c r="AO3087" s="213" t="s">
        <v>52</v>
      </c>
      <c r="AP3087" s="213" t="s">
        <v>52</v>
      </c>
      <c r="AQ3087" s="213" t="s">
        <v>52</v>
      </c>
      <c r="AR3087" s="213" t="s">
        <v>52</v>
      </c>
      <c r="AS3087" s="213" t="s">
        <v>50</v>
      </c>
      <c r="AT3087" s="213" t="s">
        <v>51</v>
      </c>
      <c r="AU3087" s="213" t="s">
        <v>50</v>
      </c>
    </row>
    <row r="3088" spans="1:47" x14ac:dyDescent="0.25">
      <c r="A3088" t="s">
        <v>31030</v>
      </c>
      <c r="B3088" s="214" t="s">
        <v>28258</v>
      </c>
      <c r="C3088" s="222">
        <v>45095</v>
      </c>
      <c r="D3088" s="213" t="s">
        <v>89</v>
      </c>
      <c r="E3088" s="213" t="s">
        <v>10405</v>
      </c>
      <c r="F3088" s="213" t="s">
        <v>50</v>
      </c>
      <c r="G3088" s="215">
        <v>1</v>
      </c>
      <c r="H3088" s="215">
        <v>82.64</v>
      </c>
      <c r="I3088" s="215">
        <v>1.59</v>
      </c>
      <c r="J3088" s="215">
        <v>-9.92</v>
      </c>
      <c r="K3088" s="215" t="s">
        <v>51</v>
      </c>
      <c r="L3088" s="215" t="s">
        <v>51</v>
      </c>
      <c r="M3088" s="215">
        <v>74.31</v>
      </c>
      <c r="N3088" s="213" t="s">
        <v>72</v>
      </c>
      <c r="O3088" s="213" t="s">
        <v>2254</v>
      </c>
      <c r="P3088" s="213" t="s">
        <v>26170</v>
      </c>
      <c r="Q3088" s="213" t="s">
        <v>2256</v>
      </c>
      <c r="R3088" s="213" t="s">
        <v>52</v>
      </c>
      <c r="S3088" s="215">
        <v>82.64</v>
      </c>
      <c r="T3088" s="215" t="s">
        <v>56</v>
      </c>
      <c r="U3088" s="213" t="s">
        <v>77</v>
      </c>
      <c r="V3088" s="213" t="s">
        <v>28259</v>
      </c>
      <c r="W3088" s="213" t="s">
        <v>28260</v>
      </c>
      <c r="X3088" s="213" t="s">
        <v>28261</v>
      </c>
      <c r="Y3088" s="213" t="s">
        <v>52</v>
      </c>
      <c r="Z3088" s="213" t="s">
        <v>28259</v>
      </c>
      <c r="AA3088" s="213" t="s">
        <v>28262</v>
      </c>
      <c r="AB3088" s="213" t="s">
        <v>28263</v>
      </c>
      <c r="AC3088" s="213" t="s">
        <v>64</v>
      </c>
      <c r="AD3088" s="213" t="s">
        <v>64</v>
      </c>
      <c r="AE3088" s="213" t="s">
        <v>28264</v>
      </c>
      <c r="AF3088" s="213" t="s">
        <v>66</v>
      </c>
      <c r="AG3088" s="213" t="s">
        <v>784</v>
      </c>
      <c r="AH3088" s="213" t="s">
        <v>10904</v>
      </c>
      <c r="AI3088" s="213" t="s">
        <v>28265</v>
      </c>
      <c r="AJ3088" s="213" t="s">
        <v>944</v>
      </c>
      <c r="AK3088" s="213" t="s">
        <v>28266</v>
      </c>
      <c r="AL3088" s="213" t="s">
        <v>52</v>
      </c>
      <c r="AM3088" s="213" t="s">
        <v>52</v>
      </c>
      <c r="AN3088" s="213" t="s">
        <v>52</v>
      </c>
      <c r="AO3088" s="213" t="s">
        <v>52</v>
      </c>
      <c r="AP3088" s="213" t="s">
        <v>52</v>
      </c>
      <c r="AQ3088" s="213" t="s">
        <v>52</v>
      </c>
      <c r="AR3088" s="213" t="s">
        <v>52</v>
      </c>
      <c r="AS3088" s="213" t="s">
        <v>50</v>
      </c>
      <c r="AT3088" s="213" t="s">
        <v>51</v>
      </c>
      <c r="AU3088" s="213" t="s">
        <v>50</v>
      </c>
    </row>
    <row r="3089" spans="1:47" x14ac:dyDescent="0.25">
      <c r="A3089" t="s">
        <v>31030</v>
      </c>
      <c r="B3089" s="214" t="s">
        <v>28267</v>
      </c>
      <c r="C3089" s="222">
        <v>45095</v>
      </c>
      <c r="D3089" s="213" t="s">
        <v>89</v>
      </c>
      <c r="E3089" s="213" t="s">
        <v>8246</v>
      </c>
      <c r="F3089" s="213" t="s">
        <v>50</v>
      </c>
      <c r="G3089" s="215">
        <v>1</v>
      </c>
      <c r="H3089" s="215">
        <v>23.18</v>
      </c>
      <c r="I3089" s="215">
        <v>13.5</v>
      </c>
      <c r="J3089" s="215">
        <v>-9.44</v>
      </c>
      <c r="K3089" s="215">
        <v>-13.5</v>
      </c>
      <c r="L3089" s="215" t="s">
        <v>51</v>
      </c>
      <c r="M3089" s="215">
        <v>13.74</v>
      </c>
      <c r="N3089" s="213" t="s">
        <v>72</v>
      </c>
      <c r="O3089" s="213" t="s">
        <v>571</v>
      </c>
      <c r="P3089" s="213" t="s">
        <v>28268</v>
      </c>
      <c r="Q3089" s="213" t="s">
        <v>28269</v>
      </c>
      <c r="R3089" s="213" t="s">
        <v>52</v>
      </c>
      <c r="S3089" s="215">
        <v>23.18</v>
      </c>
      <c r="T3089" s="215" t="s">
        <v>76</v>
      </c>
      <c r="U3089" s="213" t="s">
        <v>57</v>
      </c>
      <c r="V3089" s="213" t="s">
        <v>28270</v>
      </c>
      <c r="W3089" s="213" t="s">
        <v>28271</v>
      </c>
      <c r="X3089" s="213" t="s">
        <v>28272</v>
      </c>
      <c r="Y3089" s="213" t="s">
        <v>52</v>
      </c>
      <c r="Z3089" s="213" t="s">
        <v>28270</v>
      </c>
      <c r="AA3089" s="213" t="s">
        <v>28273</v>
      </c>
      <c r="AB3089" s="213" t="s">
        <v>28274</v>
      </c>
      <c r="AC3089" s="213" t="s">
        <v>9485</v>
      </c>
      <c r="AD3089" s="213" t="s">
        <v>715</v>
      </c>
      <c r="AE3089" s="213" t="s">
        <v>28275</v>
      </c>
      <c r="AF3089" s="213" t="s">
        <v>66</v>
      </c>
      <c r="AG3089" s="213" t="s">
        <v>67</v>
      </c>
      <c r="AH3089" s="213" t="s">
        <v>11025</v>
      </c>
      <c r="AI3089" s="213" t="s">
        <v>28276</v>
      </c>
      <c r="AJ3089" s="213" t="s">
        <v>68</v>
      </c>
      <c r="AK3089" s="213" t="s">
        <v>28277</v>
      </c>
      <c r="AL3089" s="213" t="s">
        <v>52</v>
      </c>
      <c r="AM3089" s="213" t="s">
        <v>52</v>
      </c>
      <c r="AN3089" s="213" t="s">
        <v>52</v>
      </c>
      <c r="AO3089" s="213" t="s">
        <v>52</v>
      </c>
      <c r="AP3089" s="213" t="s">
        <v>52</v>
      </c>
      <c r="AQ3089" s="213" t="s">
        <v>52</v>
      </c>
      <c r="AR3089" s="213" t="s">
        <v>52</v>
      </c>
      <c r="AS3089" s="213" t="s">
        <v>50</v>
      </c>
      <c r="AT3089" s="213" t="s">
        <v>51</v>
      </c>
      <c r="AU3089" s="213" t="s">
        <v>50</v>
      </c>
    </row>
    <row r="3090" spans="1:47" x14ac:dyDescent="0.25">
      <c r="A3090" t="s">
        <v>31030</v>
      </c>
      <c r="B3090" s="214" t="s">
        <v>28278</v>
      </c>
      <c r="C3090" s="222">
        <v>45095</v>
      </c>
      <c r="D3090" s="213" t="s">
        <v>89</v>
      </c>
      <c r="E3090" s="213" t="s">
        <v>8246</v>
      </c>
      <c r="F3090" s="213" t="s">
        <v>50</v>
      </c>
      <c r="G3090" s="215">
        <v>1</v>
      </c>
      <c r="H3090" s="215">
        <v>54.9</v>
      </c>
      <c r="I3090" s="215">
        <v>12.33</v>
      </c>
      <c r="J3090" s="215">
        <v>-14.83</v>
      </c>
      <c r="K3090" s="215">
        <v>-12.33</v>
      </c>
      <c r="L3090" s="215" t="s">
        <v>51</v>
      </c>
      <c r="M3090" s="215">
        <v>40.07</v>
      </c>
      <c r="N3090" s="213" t="s">
        <v>52</v>
      </c>
      <c r="O3090" s="213" t="s">
        <v>25507</v>
      </c>
      <c r="P3090" s="213" t="s">
        <v>25508</v>
      </c>
      <c r="Q3090" s="213" t="s">
        <v>25509</v>
      </c>
      <c r="R3090" s="213" t="s">
        <v>52</v>
      </c>
      <c r="S3090" s="215">
        <v>54.9</v>
      </c>
      <c r="T3090" s="215" t="s">
        <v>76</v>
      </c>
      <c r="U3090" s="213" t="s">
        <v>57</v>
      </c>
      <c r="V3090" s="213" t="s">
        <v>28279</v>
      </c>
      <c r="W3090" s="213" t="s">
        <v>28280</v>
      </c>
      <c r="X3090" s="213" t="s">
        <v>28281</v>
      </c>
      <c r="Y3090" s="213" t="s">
        <v>52</v>
      </c>
      <c r="Z3090" s="213" t="s">
        <v>28279</v>
      </c>
      <c r="AA3090" s="213" t="s">
        <v>28282</v>
      </c>
      <c r="AB3090" s="213" t="s">
        <v>28283</v>
      </c>
      <c r="AC3090" s="213" t="s">
        <v>1697</v>
      </c>
      <c r="AD3090" s="213" t="s">
        <v>64</v>
      </c>
      <c r="AE3090" s="213" t="s">
        <v>28284</v>
      </c>
      <c r="AF3090" s="213" t="s">
        <v>66</v>
      </c>
      <c r="AG3090" s="213" t="s">
        <v>67</v>
      </c>
      <c r="AH3090" s="213" t="s">
        <v>10093</v>
      </c>
      <c r="AI3090" s="213" t="s">
        <v>28285</v>
      </c>
      <c r="AJ3090" s="213" t="s">
        <v>68</v>
      </c>
      <c r="AK3090" s="213" t="s">
        <v>28286</v>
      </c>
      <c r="AL3090" s="213" t="s">
        <v>52</v>
      </c>
      <c r="AM3090" s="213" t="s">
        <v>52</v>
      </c>
      <c r="AN3090" s="213" t="s">
        <v>52</v>
      </c>
      <c r="AO3090" s="213" t="s">
        <v>52</v>
      </c>
      <c r="AP3090" s="213" t="s">
        <v>52</v>
      </c>
      <c r="AQ3090" s="213" t="s">
        <v>52</v>
      </c>
      <c r="AR3090" s="213" t="s">
        <v>52</v>
      </c>
      <c r="AS3090" s="213" t="s">
        <v>50</v>
      </c>
      <c r="AT3090" s="213" t="s">
        <v>51</v>
      </c>
      <c r="AU3090" s="213" t="s">
        <v>50</v>
      </c>
    </row>
    <row r="3091" spans="1:47" x14ac:dyDescent="0.25">
      <c r="A3091" t="s">
        <v>31030</v>
      </c>
      <c r="B3091" s="214" t="s">
        <v>28287</v>
      </c>
      <c r="C3091" s="222">
        <v>45095</v>
      </c>
      <c r="D3091" s="213" t="s">
        <v>89</v>
      </c>
      <c r="E3091" s="213" t="s">
        <v>7365</v>
      </c>
      <c r="F3091" s="213" t="s">
        <v>50</v>
      </c>
      <c r="G3091" s="215">
        <v>1</v>
      </c>
      <c r="H3091" s="215">
        <v>59.7</v>
      </c>
      <c r="I3091" s="215">
        <v>25.92</v>
      </c>
      <c r="J3091" s="215">
        <v>-15.65</v>
      </c>
      <c r="K3091" s="215">
        <v>-25.92</v>
      </c>
      <c r="L3091" s="215" t="s">
        <v>51</v>
      </c>
      <c r="M3091" s="215">
        <v>44.05</v>
      </c>
      <c r="N3091" s="213" t="s">
        <v>52</v>
      </c>
      <c r="O3091" s="213" t="s">
        <v>620</v>
      </c>
      <c r="P3091" s="213" t="s">
        <v>25536</v>
      </c>
      <c r="Q3091" s="213" t="s">
        <v>25537</v>
      </c>
      <c r="R3091" s="213" t="s">
        <v>52</v>
      </c>
      <c r="S3091" s="215">
        <v>59.7</v>
      </c>
      <c r="T3091" s="215" t="s">
        <v>76</v>
      </c>
      <c r="U3091" s="213" t="s">
        <v>57</v>
      </c>
      <c r="V3091" s="213" t="s">
        <v>28288</v>
      </c>
      <c r="W3091" s="213" t="s">
        <v>28289</v>
      </c>
      <c r="X3091" s="213" t="s">
        <v>28290</v>
      </c>
      <c r="Y3091" s="213" t="s">
        <v>52</v>
      </c>
      <c r="Z3091" s="213" t="s">
        <v>28288</v>
      </c>
      <c r="AA3091" s="213" t="s">
        <v>28291</v>
      </c>
      <c r="AB3091" s="213" t="s">
        <v>28292</v>
      </c>
      <c r="AC3091" s="213" t="s">
        <v>27837</v>
      </c>
      <c r="AD3091" s="213" t="s">
        <v>352</v>
      </c>
      <c r="AE3091" s="213" t="s">
        <v>27838</v>
      </c>
      <c r="AF3091" s="213" t="s">
        <v>66</v>
      </c>
      <c r="AG3091" s="213" t="s">
        <v>67</v>
      </c>
      <c r="AH3091" s="213" t="s">
        <v>8710</v>
      </c>
      <c r="AI3091" s="213" t="s">
        <v>28293</v>
      </c>
      <c r="AJ3091" s="213" t="s">
        <v>68</v>
      </c>
      <c r="AK3091" s="213" t="s">
        <v>28294</v>
      </c>
      <c r="AL3091" s="213" t="s">
        <v>52</v>
      </c>
      <c r="AM3091" s="213" t="s">
        <v>52</v>
      </c>
      <c r="AN3091" s="213" t="s">
        <v>52</v>
      </c>
      <c r="AO3091" s="213" t="s">
        <v>52</v>
      </c>
      <c r="AP3091" s="213" t="s">
        <v>52</v>
      </c>
      <c r="AQ3091" s="213" t="s">
        <v>52</v>
      </c>
      <c r="AR3091" s="213" t="s">
        <v>52</v>
      </c>
      <c r="AS3091" s="213" t="s">
        <v>50</v>
      </c>
      <c r="AT3091" s="213" t="s">
        <v>51</v>
      </c>
      <c r="AU3091" s="213" t="s">
        <v>50</v>
      </c>
    </row>
    <row r="3092" spans="1:47" x14ac:dyDescent="0.25">
      <c r="A3092" t="s">
        <v>31030</v>
      </c>
      <c r="B3092" s="214" t="s">
        <v>28295</v>
      </c>
      <c r="C3092" s="222">
        <v>45095</v>
      </c>
      <c r="D3092" s="213" t="s">
        <v>89</v>
      </c>
      <c r="E3092" s="213" t="s">
        <v>5694</v>
      </c>
      <c r="F3092" s="213" t="s">
        <v>72</v>
      </c>
      <c r="G3092" s="215">
        <v>1</v>
      </c>
      <c r="H3092" s="215">
        <v>199.36</v>
      </c>
      <c r="I3092" s="215">
        <v>18.899999999999999</v>
      </c>
      <c r="J3092" s="215">
        <v>-23.92</v>
      </c>
      <c r="K3092" s="215">
        <v>-39.35</v>
      </c>
      <c r="L3092" s="215" t="s">
        <v>51</v>
      </c>
      <c r="M3092" s="215">
        <v>154.99</v>
      </c>
      <c r="N3092" s="213" t="s">
        <v>72</v>
      </c>
      <c r="O3092" s="213" t="s">
        <v>25961</v>
      </c>
      <c r="P3092" s="213" t="s">
        <v>27112</v>
      </c>
      <c r="Q3092" s="213" t="s">
        <v>27113</v>
      </c>
      <c r="R3092" s="213" t="s">
        <v>52</v>
      </c>
      <c r="S3092" s="215">
        <v>199.36</v>
      </c>
      <c r="T3092" s="215" t="s">
        <v>56</v>
      </c>
      <c r="U3092" s="213" t="s">
        <v>57</v>
      </c>
      <c r="V3092" s="213" t="s">
        <v>28296</v>
      </c>
      <c r="W3092" s="213" t="s">
        <v>28297</v>
      </c>
      <c r="X3092" s="213" t="s">
        <v>28298</v>
      </c>
      <c r="Y3092" s="213" t="s">
        <v>52</v>
      </c>
      <c r="Z3092" s="213" t="s">
        <v>28296</v>
      </c>
      <c r="AA3092" s="213" t="s">
        <v>28299</v>
      </c>
      <c r="AB3092" s="213" t="s">
        <v>28300</v>
      </c>
      <c r="AC3092" s="213" t="s">
        <v>701</v>
      </c>
      <c r="AD3092" s="213" t="s">
        <v>702</v>
      </c>
      <c r="AE3092" s="213" t="s">
        <v>28301</v>
      </c>
      <c r="AF3092" s="213" t="s">
        <v>66</v>
      </c>
      <c r="AG3092" s="213" t="s">
        <v>67</v>
      </c>
      <c r="AH3092" s="213" t="s">
        <v>9615</v>
      </c>
      <c r="AI3092" s="213" t="s">
        <v>6173</v>
      </c>
      <c r="AJ3092" s="213" t="s">
        <v>68</v>
      </c>
      <c r="AK3092" s="213" t="s">
        <v>28302</v>
      </c>
      <c r="AL3092" s="213" t="s">
        <v>52</v>
      </c>
      <c r="AM3092" s="213" t="s">
        <v>52</v>
      </c>
      <c r="AN3092" s="213" t="s">
        <v>52</v>
      </c>
      <c r="AO3092" s="213" t="s">
        <v>52</v>
      </c>
      <c r="AP3092" s="213" t="s">
        <v>52</v>
      </c>
      <c r="AQ3092" s="213" t="s">
        <v>52</v>
      </c>
      <c r="AR3092" s="213" t="s">
        <v>52</v>
      </c>
      <c r="AS3092" s="213" t="s">
        <v>50</v>
      </c>
      <c r="AT3092" s="213" t="s">
        <v>51</v>
      </c>
      <c r="AU3092" s="213" t="s">
        <v>50</v>
      </c>
    </row>
    <row r="3093" spans="1:47" x14ac:dyDescent="0.25">
      <c r="A3093" t="s">
        <v>31030</v>
      </c>
      <c r="B3093" s="214" t="s">
        <v>28303</v>
      </c>
      <c r="C3093" s="222">
        <v>45094</v>
      </c>
      <c r="D3093" s="213" t="s">
        <v>89</v>
      </c>
      <c r="E3093" s="213" t="s">
        <v>9492</v>
      </c>
      <c r="F3093" s="213" t="s">
        <v>50</v>
      </c>
      <c r="G3093" s="215">
        <v>1</v>
      </c>
      <c r="H3093" s="215">
        <v>47.9</v>
      </c>
      <c r="I3093" s="215">
        <v>22.41</v>
      </c>
      <c r="J3093" s="215">
        <v>-11.25</v>
      </c>
      <c r="K3093" s="215">
        <v>-22.41</v>
      </c>
      <c r="L3093" s="215" t="s">
        <v>51</v>
      </c>
      <c r="M3093" s="215">
        <v>36.65</v>
      </c>
      <c r="N3093" s="213" t="s">
        <v>52</v>
      </c>
      <c r="O3093" s="213" t="s">
        <v>25507</v>
      </c>
      <c r="P3093" s="213" t="s">
        <v>25772</v>
      </c>
      <c r="Q3093" s="213" t="s">
        <v>25773</v>
      </c>
      <c r="R3093" s="213" t="s">
        <v>52</v>
      </c>
      <c r="S3093" s="215">
        <v>47.9</v>
      </c>
      <c r="T3093" s="215" t="s">
        <v>56</v>
      </c>
      <c r="U3093" s="213" t="s">
        <v>57</v>
      </c>
      <c r="V3093" s="213" t="s">
        <v>28304</v>
      </c>
      <c r="W3093" s="213" t="s">
        <v>28305</v>
      </c>
      <c r="X3093" s="213" t="s">
        <v>28306</v>
      </c>
      <c r="Y3093" s="213" t="s">
        <v>52</v>
      </c>
      <c r="Z3093" s="213" t="s">
        <v>28304</v>
      </c>
      <c r="AA3093" s="213" t="s">
        <v>28307</v>
      </c>
      <c r="AB3093" s="213" t="s">
        <v>28308</v>
      </c>
      <c r="AC3093" s="213" t="s">
        <v>5016</v>
      </c>
      <c r="AD3093" s="213" t="s">
        <v>64</v>
      </c>
      <c r="AE3093" s="213" t="s">
        <v>28309</v>
      </c>
      <c r="AF3093" s="213" t="s">
        <v>66</v>
      </c>
      <c r="AG3093" s="213" t="s">
        <v>67</v>
      </c>
      <c r="AH3093" s="213" t="s">
        <v>28310</v>
      </c>
      <c r="AI3093" s="213" t="s">
        <v>28311</v>
      </c>
      <c r="AJ3093" s="213" t="s">
        <v>68</v>
      </c>
      <c r="AK3093" s="213" t="s">
        <v>28312</v>
      </c>
      <c r="AL3093" s="213" t="s">
        <v>52</v>
      </c>
      <c r="AM3093" s="213" t="s">
        <v>52</v>
      </c>
      <c r="AN3093" s="213" t="s">
        <v>52</v>
      </c>
      <c r="AO3093" s="213" t="s">
        <v>52</v>
      </c>
      <c r="AP3093" s="213" t="s">
        <v>52</v>
      </c>
      <c r="AQ3093" s="213" t="s">
        <v>52</v>
      </c>
      <c r="AR3093" s="213" t="s">
        <v>52</v>
      </c>
      <c r="AS3093" s="213" t="s">
        <v>50</v>
      </c>
      <c r="AT3093" s="213" t="s">
        <v>51</v>
      </c>
      <c r="AU3093" s="213" t="s">
        <v>50</v>
      </c>
    </row>
    <row r="3094" spans="1:47" x14ac:dyDescent="0.25">
      <c r="A3094" t="s">
        <v>31030</v>
      </c>
      <c r="B3094" s="214" t="s">
        <v>28313</v>
      </c>
      <c r="C3094" s="222">
        <v>45094</v>
      </c>
      <c r="D3094" s="213" t="s">
        <v>89</v>
      </c>
      <c r="E3094" s="213" t="s">
        <v>7365</v>
      </c>
      <c r="F3094" s="213" t="s">
        <v>72</v>
      </c>
      <c r="G3094" s="215">
        <v>1</v>
      </c>
      <c r="H3094" s="215">
        <v>215.76</v>
      </c>
      <c r="I3094" s="215" t="s">
        <v>51</v>
      </c>
      <c r="J3094" s="215">
        <v>-36.68</v>
      </c>
      <c r="K3094" s="215">
        <v>-20.45</v>
      </c>
      <c r="L3094" s="215" t="s">
        <v>51</v>
      </c>
      <c r="M3094" s="215">
        <v>158.63</v>
      </c>
      <c r="N3094" s="213" t="s">
        <v>72</v>
      </c>
      <c r="O3094" s="213" t="s">
        <v>25961</v>
      </c>
      <c r="P3094" s="213" t="s">
        <v>25962</v>
      </c>
      <c r="Q3094" s="213" t="s">
        <v>25963</v>
      </c>
      <c r="R3094" s="213" t="s">
        <v>52</v>
      </c>
      <c r="S3094" s="215">
        <v>215.76</v>
      </c>
      <c r="T3094" s="215" t="s">
        <v>76</v>
      </c>
      <c r="U3094" s="213" t="s">
        <v>57</v>
      </c>
      <c r="V3094" s="213" t="s">
        <v>28314</v>
      </c>
      <c r="W3094" s="213" t="s">
        <v>28315</v>
      </c>
      <c r="X3094" s="213" t="s">
        <v>28316</v>
      </c>
      <c r="Y3094" s="213" t="s">
        <v>52</v>
      </c>
      <c r="Z3094" s="213" t="s">
        <v>28314</v>
      </c>
      <c r="AA3094" s="213" t="s">
        <v>28317</v>
      </c>
      <c r="AB3094" s="213" t="s">
        <v>28318</v>
      </c>
      <c r="AC3094" s="213" t="s">
        <v>2793</v>
      </c>
      <c r="AD3094" s="213" t="s">
        <v>267</v>
      </c>
      <c r="AE3094" s="213" t="s">
        <v>28319</v>
      </c>
      <c r="AF3094" s="213" t="s">
        <v>66</v>
      </c>
      <c r="AG3094" s="213" t="s">
        <v>67</v>
      </c>
      <c r="AH3094" s="213" t="s">
        <v>11783</v>
      </c>
      <c r="AI3094" s="213" t="s">
        <v>8933</v>
      </c>
      <c r="AJ3094" s="213" t="s">
        <v>68</v>
      </c>
      <c r="AK3094" s="213" t="s">
        <v>28320</v>
      </c>
      <c r="AL3094" s="213" t="s">
        <v>52</v>
      </c>
      <c r="AM3094" s="213" t="s">
        <v>52</v>
      </c>
      <c r="AN3094" s="213" t="s">
        <v>52</v>
      </c>
      <c r="AO3094" s="213" t="s">
        <v>52</v>
      </c>
      <c r="AP3094" s="213" t="s">
        <v>52</v>
      </c>
      <c r="AQ3094" s="213" t="s">
        <v>52</v>
      </c>
      <c r="AR3094" s="213" t="s">
        <v>52</v>
      </c>
      <c r="AS3094" s="213" t="s">
        <v>50</v>
      </c>
      <c r="AT3094" s="213" t="s">
        <v>51</v>
      </c>
      <c r="AU3094" s="213" t="s">
        <v>50</v>
      </c>
    </row>
    <row r="3095" spans="1:47" x14ac:dyDescent="0.25">
      <c r="A3095" t="s">
        <v>31030</v>
      </c>
      <c r="B3095" s="214" t="s">
        <v>28321</v>
      </c>
      <c r="C3095" s="222">
        <v>45094</v>
      </c>
      <c r="D3095" s="213" t="s">
        <v>89</v>
      </c>
      <c r="E3095" s="213" t="s">
        <v>10405</v>
      </c>
      <c r="F3095" s="213" t="s">
        <v>50</v>
      </c>
      <c r="G3095" s="215">
        <v>1</v>
      </c>
      <c r="H3095" s="215">
        <v>54.9</v>
      </c>
      <c r="I3095" s="215">
        <v>13.9</v>
      </c>
      <c r="J3095" s="215">
        <v>-14.83</v>
      </c>
      <c r="K3095" s="215" t="s">
        <v>51</v>
      </c>
      <c r="L3095" s="215" t="s">
        <v>51</v>
      </c>
      <c r="M3095" s="215">
        <v>53.97</v>
      </c>
      <c r="N3095" s="213" t="s">
        <v>52</v>
      </c>
      <c r="O3095" s="213" t="s">
        <v>177</v>
      </c>
      <c r="P3095" s="213" t="s">
        <v>25441</v>
      </c>
      <c r="Q3095" s="213" t="s">
        <v>25442</v>
      </c>
      <c r="R3095" s="213" t="s">
        <v>52</v>
      </c>
      <c r="S3095" s="215">
        <v>54.9</v>
      </c>
      <c r="T3095" s="215" t="s">
        <v>76</v>
      </c>
      <c r="U3095" s="213" t="s">
        <v>77</v>
      </c>
      <c r="V3095" s="213" t="s">
        <v>28322</v>
      </c>
      <c r="W3095" s="213" t="s">
        <v>28323</v>
      </c>
      <c r="X3095" s="213" t="s">
        <v>28324</v>
      </c>
      <c r="Y3095" s="213" t="s">
        <v>52</v>
      </c>
      <c r="Z3095" s="213" t="s">
        <v>28322</v>
      </c>
      <c r="AA3095" s="213" t="s">
        <v>28325</v>
      </c>
      <c r="AB3095" s="213" t="s">
        <v>28326</v>
      </c>
      <c r="AC3095" s="213" t="s">
        <v>64</v>
      </c>
      <c r="AD3095" s="213" t="s">
        <v>64</v>
      </c>
      <c r="AE3095" s="213" t="s">
        <v>28327</v>
      </c>
      <c r="AF3095" s="213" t="s">
        <v>66</v>
      </c>
      <c r="AG3095" s="213" t="s">
        <v>784</v>
      </c>
      <c r="AH3095" s="213" t="s">
        <v>11317</v>
      </c>
      <c r="AI3095" s="213" t="s">
        <v>28328</v>
      </c>
      <c r="AJ3095" s="213" t="s">
        <v>2906</v>
      </c>
      <c r="AK3095" s="213" t="s">
        <v>28329</v>
      </c>
      <c r="AL3095" s="213" t="s">
        <v>52</v>
      </c>
      <c r="AM3095" s="213" t="s">
        <v>52</v>
      </c>
      <c r="AN3095" s="213" t="s">
        <v>52</v>
      </c>
      <c r="AO3095" s="213" t="s">
        <v>52</v>
      </c>
      <c r="AP3095" s="213" t="s">
        <v>52</v>
      </c>
      <c r="AQ3095" s="213" t="s">
        <v>52</v>
      </c>
      <c r="AR3095" s="213" t="s">
        <v>52</v>
      </c>
      <c r="AS3095" s="213" t="s">
        <v>50</v>
      </c>
      <c r="AT3095" s="213" t="s">
        <v>51</v>
      </c>
      <c r="AU3095" s="213" t="s">
        <v>50</v>
      </c>
    </row>
    <row r="3096" spans="1:47" x14ac:dyDescent="0.25">
      <c r="A3096" t="s">
        <v>31030</v>
      </c>
      <c r="B3096" s="216" t="s">
        <v>28330</v>
      </c>
      <c r="C3096" s="223">
        <v>45094</v>
      </c>
      <c r="D3096" s="217" t="s">
        <v>89</v>
      </c>
      <c r="E3096" s="217" t="s">
        <v>8246</v>
      </c>
      <c r="F3096" s="217" t="s">
        <v>72</v>
      </c>
      <c r="G3096" s="218">
        <v>1</v>
      </c>
      <c r="H3096" s="218">
        <v>54.9</v>
      </c>
      <c r="I3096" s="218" t="s">
        <v>51</v>
      </c>
      <c r="J3096" s="218">
        <v>-9.8791260724152963</v>
      </c>
      <c r="K3096" s="218">
        <v>-8.1627526537734472</v>
      </c>
      <c r="L3096" s="218" t="s">
        <v>51</v>
      </c>
      <c r="M3096" s="218">
        <v>36.858121273811257</v>
      </c>
      <c r="N3096" s="217" t="s">
        <v>72</v>
      </c>
      <c r="O3096" s="217" t="s">
        <v>177</v>
      </c>
      <c r="P3096" s="217" t="s">
        <v>25441</v>
      </c>
      <c r="Q3096" s="217" t="s">
        <v>25442</v>
      </c>
      <c r="R3096" s="217" t="s">
        <v>52</v>
      </c>
      <c r="S3096" s="218">
        <v>54.9</v>
      </c>
      <c r="T3096" s="218" t="s">
        <v>76</v>
      </c>
      <c r="U3096" s="217" t="s">
        <v>52</v>
      </c>
      <c r="V3096" s="217" t="s">
        <v>52</v>
      </c>
      <c r="W3096" s="217" t="s">
        <v>52</v>
      </c>
      <c r="X3096" s="217" t="s">
        <v>52</v>
      </c>
      <c r="Y3096" s="217" t="s">
        <v>52</v>
      </c>
      <c r="Z3096" s="217" t="s">
        <v>52</v>
      </c>
      <c r="AA3096" s="217" t="s">
        <v>52</v>
      </c>
      <c r="AB3096" s="217" t="s">
        <v>52</v>
      </c>
      <c r="AC3096" s="217" t="s">
        <v>52</v>
      </c>
      <c r="AD3096" s="217" t="s">
        <v>52</v>
      </c>
      <c r="AE3096" s="217" t="s">
        <v>52</v>
      </c>
      <c r="AF3096" s="217" t="s">
        <v>52</v>
      </c>
      <c r="AG3096" s="217" t="s">
        <v>52</v>
      </c>
      <c r="AH3096" s="217" t="s">
        <v>52</v>
      </c>
      <c r="AI3096" s="217" t="s">
        <v>52</v>
      </c>
      <c r="AJ3096" s="217" t="s">
        <v>52</v>
      </c>
      <c r="AK3096" s="217" t="s">
        <v>52</v>
      </c>
      <c r="AL3096" s="217" t="s">
        <v>52</v>
      </c>
      <c r="AM3096" s="217" t="s">
        <v>52</v>
      </c>
      <c r="AN3096" s="217" t="s">
        <v>52</v>
      </c>
      <c r="AO3096" s="217" t="s">
        <v>52</v>
      </c>
      <c r="AP3096" s="217" t="s">
        <v>52</v>
      </c>
      <c r="AQ3096" s="217" t="s">
        <v>52</v>
      </c>
      <c r="AR3096" s="217" t="s">
        <v>52</v>
      </c>
      <c r="AS3096" s="217" t="s">
        <v>50</v>
      </c>
      <c r="AT3096" s="217" t="s">
        <v>51</v>
      </c>
      <c r="AU3096" s="217" t="s">
        <v>50</v>
      </c>
    </row>
    <row r="3097" spans="1:47" x14ac:dyDescent="0.25">
      <c r="A3097" t="s">
        <v>31030</v>
      </c>
      <c r="B3097" s="216" t="s">
        <v>28331</v>
      </c>
      <c r="C3097" s="223">
        <v>45094</v>
      </c>
      <c r="D3097" s="217" t="s">
        <v>89</v>
      </c>
      <c r="E3097" s="217" t="s">
        <v>8246</v>
      </c>
      <c r="F3097" s="217" t="s">
        <v>72</v>
      </c>
      <c r="G3097" s="218">
        <v>1</v>
      </c>
      <c r="H3097" s="218">
        <v>82.64</v>
      </c>
      <c r="I3097" s="218" t="s">
        <v>51</v>
      </c>
      <c r="J3097" s="218">
        <v>-14.870873927584704</v>
      </c>
      <c r="K3097" s="218">
        <v>-12.287247346226552</v>
      </c>
      <c r="L3097" s="218" t="s">
        <v>51</v>
      </c>
      <c r="M3097" s="218">
        <v>55.481878726188746</v>
      </c>
      <c r="N3097" s="217" t="s">
        <v>72</v>
      </c>
      <c r="O3097" s="217" t="s">
        <v>2254</v>
      </c>
      <c r="P3097" s="217" t="s">
        <v>26170</v>
      </c>
      <c r="Q3097" s="217" t="s">
        <v>2256</v>
      </c>
      <c r="R3097" s="217" t="s">
        <v>52</v>
      </c>
      <c r="S3097" s="218">
        <v>82.64</v>
      </c>
      <c r="T3097" s="218" t="s">
        <v>56</v>
      </c>
      <c r="U3097" s="217" t="s">
        <v>52</v>
      </c>
      <c r="V3097" s="217" t="s">
        <v>52</v>
      </c>
      <c r="W3097" s="217" t="s">
        <v>52</v>
      </c>
      <c r="X3097" s="217" t="s">
        <v>52</v>
      </c>
      <c r="Y3097" s="217" t="s">
        <v>52</v>
      </c>
      <c r="Z3097" s="217" t="s">
        <v>52</v>
      </c>
      <c r="AA3097" s="217" t="s">
        <v>52</v>
      </c>
      <c r="AB3097" s="217" t="s">
        <v>52</v>
      </c>
      <c r="AC3097" s="217" t="s">
        <v>52</v>
      </c>
      <c r="AD3097" s="217" t="s">
        <v>52</v>
      </c>
      <c r="AE3097" s="217" t="s">
        <v>52</v>
      </c>
      <c r="AF3097" s="217" t="s">
        <v>52</v>
      </c>
      <c r="AG3097" s="217" t="s">
        <v>52</v>
      </c>
      <c r="AH3097" s="217" t="s">
        <v>52</v>
      </c>
      <c r="AI3097" s="217" t="s">
        <v>52</v>
      </c>
      <c r="AJ3097" s="217" t="s">
        <v>52</v>
      </c>
      <c r="AK3097" s="217" t="s">
        <v>52</v>
      </c>
      <c r="AL3097" s="217" t="s">
        <v>52</v>
      </c>
      <c r="AM3097" s="217" t="s">
        <v>52</v>
      </c>
      <c r="AN3097" s="217" t="s">
        <v>52</v>
      </c>
      <c r="AO3097" s="217" t="s">
        <v>52</v>
      </c>
      <c r="AP3097" s="217" t="s">
        <v>52</v>
      </c>
      <c r="AQ3097" s="217" t="s">
        <v>52</v>
      </c>
      <c r="AR3097" s="217" t="s">
        <v>52</v>
      </c>
      <c r="AS3097" s="217" t="s">
        <v>50</v>
      </c>
      <c r="AT3097" s="217" t="s">
        <v>51</v>
      </c>
      <c r="AU3097" s="217" t="s">
        <v>50</v>
      </c>
    </row>
    <row r="3098" spans="1:47" x14ac:dyDescent="0.25">
      <c r="A3098" t="s">
        <v>31030</v>
      </c>
      <c r="B3098" s="214" t="s">
        <v>28332</v>
      </c>
      <c r="C3098" s="222">
        <v>45094</v>
      </c>
      <c r="D3098" s="213" t="s">
        <v>89</v>
      </c>
      <c r="E3098" s="213" t="s">
        <v>8246</v>
      </c>
      <c r="F3098" s="213" t="s">
        <v>50</v>
      </c>
      <c r="G3098" s="215">
        <v>1</v>
      </c>
      <c r="H3098" s="215">
        <v>317.85000000000002</v>
      </c>
      <c r="I3098" s="215">
        <v>39.020000000000003</v>
      </c>
      <c r="J3098" s="215">
        <v>-38.14</v>
      </c>
      <c r="K3098" s="215">
        <v>-77.97</v>
      </c>
      <c r="L3098" s="215" t="s">
        <v>51</v>
      </c>
      <c r="M3098" s="215">
        <v>240.76</v>
      </c>
      <c r="N3098" s="213" t="s">
        <v>52</v>
      </c>
      <c r="O3098" s="213" t="s">
        <v>10305</v>
      </c>
      <c r="P3098" s="213" t="s">
        <v>28333</v>
      </c>
      <c r="Q3098" s="213" t="s">
        <v>28334</v>
      </c>
      <c r="R3098" s="213" t="s">
        <v>52</v>
      </c>
      <c r="S3098" s="215">
        <v>317.85000000000002</v>
      </c>
      <c r="T3098" s="215" t="s">
        <v>56</v>
      </c>
      <c r="U3098" s="213" t="s">
        <v>57</v>
      </c>
      <c r="V3098" s="213" t="s">
        <v>28335</v>
      </c>
      <c r="W3098" s="213" t="s">
        <v>28336</v>
      </c>
      <c r="X3098" s="213" t="s">
        <v>28337</v>
      </c>
      <c r="Y3098" s="213" t="s">
        <v>52</v>
      </c>
      <c r="Z3098" s="213" t="s">
        <v>28335</v>
      </c>
      <c r="AA3098" s="213" t="s">
        <v>28338</v>
      </c>
      <c r="AB3098" s="213" t="s">
        <v>28339</v>
      </c>
      <c r="AC3098" s="213" t="s">
        <v>28340</v>
      </c>
      <c r="AD3098" s="213" t="s">
        <v>82</v>
      </c>
      <c r="AE3098" s="213" t="s">
        <v>28341</v>
      </c>
      <c r="AF3098" s="213" t="s">
        <v>66</v>
      </c>
      <c r="AG3098" s="213" t="s">
        <v>67</v>
      </c>
      <c r="AH3098" s="213" t="s">
        <v>28342</v>
      </c>
      <c r="AI3098" s="213" t="s">
        <v>28343</v>
      </c>
      <c r="AJ3098" s="213" t="s">
        <v>68</v>
      </c>
      <c r="AK3098" s="213" t="s">
        <v>28344</v>
      </c>
      <c r="AL3098" s="213" t="s">
        <v>52</v>
      </c>
      <c r="AM3098" s="213" t="s">
        <v>52</v>
      </c>
      <c r="AN3098" s="213" t="s">
        <v>52</v>
      </c>
      <c r="AO3098" s="213" t="s">
        <v>52</v>
      </c>
      <c r="AP3098" s="213" t="s">
        <v>52</v>
      </c>
      <c r="AQ3098" s="213" t="s">
        <v>52</v>
      </c>
      <c r="AR3098" s="213" t="s">
        <v>52</v>
      </c>
      <c r="AS3098" s="213" t="s">
        <v>50</v>
      </c>
      <c r="AT3098" s="213" t="s">
        <v>51</v>
      </c>
      <c r="AU3098" s="213" t="s">
        <v>50</v>
      </c>
    </row>
    <row r="3099" spans="1:47" x14ac:dyDescent="0.25">
      <c r="A3099" t="s">
        <v>31030</v>
      </c>
      <c r="B3099" s="214" t="s">
        <v>28345</v>
      </c>
      <c r="C3099" s="222">
        <v>45094</v>
      </c>
      <c r="D3099" s="213" t="s">
        <v>6554</v>
      </c>
      <c r="E3099" s="213" t="s">
        <v>6896</v>
      </c>
      <c r="F3099" s="213" t="s">
        <v>50</v>
      </c>
      <c r="G3099" s="215">
        <v>1</v>
      </c>
      <c r="H3099" s="215">
        <v>164.5</v>
      </c>
      <c r="I3099" s="215" t="s">
        <v>51</v>
      </c>
      <c r="J3099" s="215">
        <v>-97.64</v>
      </c>
      <c r="K3099" s="215">
        <v>-38.950000000000003</v>
      </c>
      <c r="L3099" s="215">
        <v>-144.76</v>
      </c>
      <c r="M3099" s="215">
        <v>-116.85</v>
      </c>
      <c r="N3099" s="213" t="s">
        <v>72</v>
      </c>
      <c r="O3099" s="213" t="s">
        <v>389</v>
      </c>
      <c r="P3099" s="213" t="s">
        <v>27830</v>
      </c>
      <c r="Q3099" s="213" t="s">
        <v>27831</v>
      </c>
      <c r="R3099" s="213" t="s">
        <v>52</v>
      </c>
      <c r="S3099" s="215">
        <v>164.5</v>
      </c>
      <c r="T3099" s="215" t="s">
        <v>56</v>
      </c>
      <c r="U3099" s="213" t="s">
        <v>57</v>
      </c>
      <c r="V3099" s="213" t="s">
        <v>28346</v>
      </c>
      <c r="W3099" s="213" t="s">
        <v>28347</v>
      </c>
      <c r="X3099" s="213" t="s">
        <v>28348</v>
      </c>
      <c r="Y3099" s="213" t="s">
        <v>52</v>
      </c>
      <c r="Z3099" s="213" t="s">
        <v>28346</v>
      </c>
      <c r="AA3099" s="213" t="s">
        <v>28349</v>
      </c>
      <c r="AB3099" s="213" t="s">
        <v>25836</v>
      </c>
      <c r="AC3099" s="213" t="s">
        <v>64</v>
      </c>
      <c r="AD3099" s="213" t="s">
        <v>64</v>
      </c>
      <c r="AE3099" s="213" t="s">
        <v>827</v>
      </c>
      <c r="AF3099" s="213" t="s">
        <v>66</v>
      </c>
      <c r="AG3099" s="213" t="s">
        <v>67</v>
      </c>
      <c r="AH3099" s="213" t="s">
        <v>28350</v>
      </c>
      <c r="AI3099" s="213" t="s">
        <v>6902</v>
      </c>
      <c r="AJ3099" s="213" t="s">
        <v>68</v>
      </c>
      <c r="AK3099" s="213" t="s">
        <v>28351</v>
      </c>
      <c r="AL3099" s="213" t="s">
        <v>4599</v>
      </c>
      <c r="AM3099" s="213" t="s">
        <v>52</v>
      </c>
      <c r="AN3099" s="213" t="s">
        <v>52</v>
      </c>
      <c r="AO3099" s="213" t="s">
        <v>52</v>
      </c>
      <c r="AP3099" s="213" t="s">
        <v>52</v>
      </c>
      <c r="AQ3099" s="213" t="s">
        <v>52</v>
      </c>
      <c r="AR3099" s="213" t="s">
        <v>52</v>
      </c>
      <c r="AS3099" s="213" t="s">
        <v>50</v>
      </c>
      <c r="AT3099" s="213">
        <v>1</v>
      </c>
      <c r="AU3099" s="213" t="s">
        <v>50</v>
      </c>
    </row>
    <row r="3100" spans="1:47" x14ac:dyDescent="0.25">
      <c r="A3100" t="s">
        <v>31030</v>
      </c>
      <c r="B3100" s="214" t="s">
        <v>28352</v>
      </c>
      <c r="C3100" s="222">
        <v>45094</v>
      </c>
      <c r="D3100" s="213" t="s">
        <v>89</v>
      </c>
      <c r="E3100" s="213" t="s">
        <v>10405</v>
      </c>
      <c r="F3100" s="213" t="s">
        <v>50</v>
      </c>
      <c r="G3100" s="215">
        <v>1</v>
      </c>
      <c r="H3100" s="215">
        <v>199.9</v>
      </c>
      <c r="I3100" s="215">
        <v>1.59</v>
      </c>
      <c r="J3100" s="215">
        <v>-33.979999999999997</v>
      </c>
      <c r="K3100" s="215" t="s">
        <v>51</v>
      </c>
      <c r="L3100" s="215" t="s">
        <v>51</v>
      </c>
      <c r="M3100" s="215">
        <v>167.51</v>
      </c>
      <c r="N3100" s="213" t="s">
        <v>52</v>
      </c>
      <c r="O3100" s="213" t="s">
        <v>199</v>
      </c>
      <c r="P3100" s="213" t="s">
        <v>28353</v>
      </c>
      <c r="Q3100" s="213" t="s">
        <v>28354</v>
      </c>
      <c r="R3100" s="213" t="s">
        <v>52</v>
      </c>
      <c r="S3100" s="215">
        <v>199.9</v>
      </c>
      <c r="T3100" s="215" t="s">
        <v>76</v>
      </c>
      <c r="U3100" s="213" t="s">
        <v>77</v>
      </c>
      <c r="V3100" s="213" t="s">
        <v>28355</v>
      </c>
      <c r="W3100" s="213" t="s">
        <v>28356</v>
      </c>
      <c r="X3100" s="213" t="s">
        <v>28357</v>
      </c>
      <c r="Y3100" s="213" t="s">
        <v>52</v>
      </c>
      <c r="Z3100" s="213" t="s">
        <v>28355</v>
      </c>
      <c r="AA3100" s="213" t="s">
        <v>28358</v>
      </c>
      <c r="AB3100" s="213" t="s">
        <v>28359</v>
      </c>
      <c r="AC3100" s="213" t="s">
        <v>64</v>
      </c>
      <c r="AD3100" s="213" t="s">
        <v>64</v>
      </c>
      <c r="AE3100" s="213" t="s">
        <v>28360</v>
      </c>
      <c r="AF3100" s="213" t="s">
        <v>66</v>
      </c>
      <c r="AG3100" s="213" t="s">
        <v>784</v>
      </c>
      <c r="AH3100" s="213" t="s">
        <v>11317</v>
      </c>
      <c r="AI3100" s="213" t="s">
        <v>28361</v>
      </c>
      <c r="AJ3100" s="213" t="s">
        <v>1577</v>
      </c>
      <c r="AK3100" s="213" t="s">
        <v>28362</v>
      </c>
      <c r="AL3100" s="213" t="s">
        <v>52</v>
      </c>
      <c r="AM3100" s="213" t="s">
        <v>52</v>
      </c>
      <c r="AN3100" s="213" t="s">
        <v>52</v>
      </c>
      <c r="AO3100" s="213" t="s">
        <v>52</v>
      </c>
      <c r="AP3100" s="213" t="s">
        <v>52</v>
      </c>
      <c r="AQ3100" s="213" t="s">
        <v>52</v>
      </c>
      <c r="AR3100" s="213" t="s">
        <v>52</v>
      </c>
      <c r="AS3100" s="213" t="s">
        <v>50</v>
      </c>
      <c r="AT3100" s="213" t="s">
        <v>51</v>
      </c>
      <c r="AU3100" s="213" t="s">
        <v>50</v>
      </c>
    </row>
    <row r="3101" spans="1:47" x14ac:dyDescent="0.25">
      <c r="A3101" t="s">
        <v>31030</v>
      </c>
      <c r="B3101" s="214" t="s">
        <v>28363</v>
      </c>
      <c r="C3101" s="222">
        <v>45094</v>
      </c>
      <c r="D3101" s="213" t="s">
        <v>89</v>
      </c>
      <c r="E3101" s="213" t="s">
        <v>10405</v>
      </c>
      <c r="F3101" s="213" t="s">
        <v>50</v>
      </c>
      <c r="G3101" s="215">
        <v>1</v>
      </c>
      <c r="H3101" s="215">
        <v>58.89</v>
      </c>
      <c r="I3101" s="215">
        <v>15.9</v>
      </c>
      <c r="J3101" s="215">
        <v>-15.51</v>
      </c>
      <c r="K3101" s="215" t="s">
        <v>51</v>
      </c>
      <c r="L3101" s="215" t="s">
        <v>51</v>
      </c>
      <c r="M3101" s="215">
        <v>59.28</v>
      </c>
      <c r="N3101" s="213" t="s">
        <v>72</v>
      </c>
      <c r="O3101" s="213" t="s">
        <v>620</v>
      </c>
      <c r="P3101" s="213" t="s">
        <v>27164</v>
      </c>
      <c r="Q3101" s="213" t="s">
        <v>27165</v>
      </c>
      <c r="R3101" s="213" t="s">
        <v>52</v>
      </c>
      <c r="S3101" s="215">
        <v>58.89</v>
      </c>
      <c r="T3101" s="215" t="s">
        <v>76</v>
      </c>
      <c r="U3101" s="213" t="s">
        <v>77</v>
      </c>
      <c r="V3101" s="213" t="s">
        <v>28364</v>
      </c>
      <c r="W3101" s="213" t="s">
        <v>28365</v>
      </c>
      <c r="X3101" s="213" t="s">
        <v>28366</v>
      </c>
      <c r="Y3101" s="213" t="s">
        <v>52</v>
      </c>
      <c r="Z3101" s="213" t="s">
        <v>28364</v>
      </c>
      <c r="AA3101" s="213" t="s">
        <v>28367</v>
      </c>
      <c r="AB3101" s="213" t="s">
        <v>28368</v>
      </c>
      <c r="AC3101" s="213" t="s">
        <v>4627</v>
      </c>
      <c r="AD3101" s="213" t="s">
        <v>64</v>
      </c>
      <c r="AE3101" s="213" t="s">
        <v>28369</v>
      </c>
      <c r="AF3101" s="213" t="s">
        <v>66</v>
      </c>
      <c r="AG3101" s="213" t="s">
        <v>784</v>
      </c>
      <c r="AH3101" s="213" t="s">
        <v>28370</v>
      </c>
      <c r="AI3101" s="213" t="s">
        <v>28371</v>
      </c>
      <c r="AJ3101" s="213" t="s">
        <v>17147</v>
      </c>
      <c r="AK3101" s="213" t="s">
        <v>28372</v>
      </c>
      <c r="AL3101" s="213" t="s">
        <v>52</v>
      </c>
      <c r="AM3101" s="213" t="s">
        <v>52</v>
      </c>
      <c r="AN3101" s="213" t="s">
        <v>52</v>
      </c>
      <c r="AO3101" s="213" t="s">
        <v>52</v>
      </c>
      <c r="AP3101" s="213" t="s">
        <v>52</v>
      </c>
      <c r="AQ3101" s="213" t="s">
        <v>52</v>
      </c>
      <c r="AR3101" s="213" t="s">
        <v>52</v>
      </c>
      <c r="AS3101" s="213" t="s">
        <v>50</v>
      </c>
      <c r="AT3101" s="213" t="s">
        <v>51</v>
      </c>
      <c r="AU3101" s="213" t="s">
        <v>50</v>
      </c>
    </row>
    <row r="3102" spans="1:47" x14ac:dyDescent="0.25">
      <c r="A3102" t="s">
        <v>31030</v>
      </c>
      <c r="B3102" s="214" t="s">
        <v>28373</v>
      </c>
      <c r="C3102" s="222">
        <v>45094</v>
      </c>
      <c r="D3102" s="213" t="s">
        <v>89</v>
      </c>
      <c r="E3102" s="213" t="s">
        <v>8246</v>
      </c>
      <c r="F3102" s="213" t="s">
        <v>50</v>
      </c>
      <c r="G3102" s="215">
        <v>1</v>
      </c>
      <c r="H3102" s="215">
        <v>59.7</v>
      </c>
      <c r="I3102" s="215">
        <v>23.04</v>
      </c>
      <c r="J3102" s="215">
        <v>-15.65</v>
      </c>
      <c r="K3102" s="215">
        <v>-23.04</v>
      </c>
      <c r="L3102" s="215" t="s">
        <v>51</v>
      </c>
      <c r="M3102" s="215">
        <v>44.05</v>
      </c>
      <c r="N3102" s="213" t="s">
        <v>72</v>
      </c>
      <c r="O3102" s="213" t="s">
        <v>620</v>
      </c>
      <c r="P3102" s="213" t="s">
        <v>25536</v>
      </c>
      <c r="Q3102" s="213" t="s">
        <v>25537</v>
      </c>
      <c r="R3102" s="213" t="s">
        <v>52</v>
      </c>
      <c r="S3102" s="215">
        <v>59.7</v>
      </c>
      <c r="T3102" s="215" t="s">
        <v>76</v>
      </c>
      <c r="U3102" s="213" t="s">
        <v>57</v>
      </c>
      <c r="V3102" s="213" t="s">
        <v>28374</v>
      </c>
      <c r="W3102" s="213" t="s">
        <v>28375</v>
      </c>
      <c r="X3102" s="213" t="s">
        <v>28376</v>
      </c>
      <c r="Y3102" s="213" t="s">
        <v>52</v>
      </c>
      <c r="Z3102" s="213" t="s">
        <v>28374</v>
      </c>
      <c r="AA3102" s="213" t="s">
        <v>28377</v>
      </c>
      <c r="AB3102" s="213" t="s">
        <v>28378</v>
      </c>
      <c r="AC3102" s="213" t="s">
        <v>28379</v>
      </c>
      <c r="AD3102" s="213" t="s">
        <v>352</v>
      </c>
      <c r="AE3102" s="213" t="s">
        <v>28380</v>
      </c>
      <c r="AF3102" s="213" t="s">
        <v>66</v>
      </c>
      <c r="AG3102" s="213" t="s">
        <v>67</v>
      </c>
      <c r="AH3102" s="213" t="s">
        <v>28381</v>
      </c>
      <c r="AI3102" s="213" t="s">
        <v>9914</v>
      </c>
      <c r="AJ3102" s="213" t="s">
        <v>68</v>
      </c>
      <c r="AK3102" s="213" t="s">
        <v>28382</v>
      </c>
      <c r="AL3102" s="213" t="s">
        <v>52</v>
      </c>
      <c r="AM3102" s="213" t="s">
        <v>52</v>
      </c>
      <c r="AN3102" s="213" t="s">
        <v>52</v>
      </c>
      <c r="AO3102" s="213" t="s">
        <v>52</v>
      </c>
      <c r="AP3102" s="213" t="s">
        <v>52</v>
      </c>
      <c r="AQ3102" s="213" t="s">
        <v>52</v>
      </c>
      <c r="AR3102" s="213" t="s">
        <v>52</v>
      </c>
      <c r="AS3102" s="213" t="s">
        <v>50</v>
      </c>
      <c r="AT3102" s="213" t="s">
        <v>51</v>
      </c>
      <c r="AU3102" s="213" t="s">
        <v>50</v>
      </c>
    </row>
    <row r="3103" spans="1:47" x14ac:dyDescent="0.25">
      <c r="A3103" t="s">
        <v>31030</v>
      </c>
      <c r="B3103" s="214" t="s">
        <v>28383</v>
      </c>
      <c r="C3103" s="222">
        <v>45094</v>
      </c>
      <c r="D3103" s="213" t="s">
        <v>89</v>
      </c>
      <c r="E3103" s="213" t="s">
        <v>10405</v>
      </c>
      <c r="F3103" s="213" t="s">
        <v>50</v>
      </c>
      <c r="G3103" s="215">
        <v>1</v>
      </c>
      <c r="H3103" s="215">
        <v>270.95</v>
      </c>
      <c r="I3103" s="215">
        <v>1.59</v>
      </c>
      <c r="J3103" s="215">
        <v>-46.06</v>
      </c>
      <c r="K3103" s="215" t="s">
        <v>51</v>
      </c>
      <c r="L3103" s="215" t="s">
        <v>51</v>
      </c>
      <c r="M3103" s="215">
        <v>226.48</v>
      </c>
      <c r="N3103" s="213" t="s">
        <v>72</v>
      </c>
      <c r="O3103" s="213" t="s">
        <v>830</v>
      </c>
      <c r="P3103" s="213" t="s">
        <v>28384</v>
      </c>
      <c r="Q3103" s="213" t="s">
        <v>28385</v>
      </c>
      <c r="R3103" s="213" t="s">
        <v>52</v>
      </c>
      <c r="S3103" s="215">
        <v>270.95</v>
      </c>
      <c r="T3103" s="215" t="s">
        <v>76</v>
      </c>
      <c r="U3103" s="213" t="s">
        <v>77</v>
      </c>
      <c r="V3103" s="213" t="s">
        <v>28386</v>
      </c>
      <c r="W3103" s="213" t="s">
        <v>28387</v>
      </c>
      <c r="X3103" s="213" t="s">
        <v>28388</v>
      </c>
      <c r="Y3103" s="213" t="s">
        <v>52</v>
      </c>
      <c r="Z3103" s="213" t="s">
        <v>28386</v>
      </c>
      <c r="AA3103" s="213" t="s">
        <v>28389</v>
      </c>
      <c r="AB3103" s="213" t="s">
        <v>28390</v>
      </c>
      <c r="AC3103" s="213" t="s">
        <v>64</v>
      </c>
      <c r="AD3103" s="213" t="s">
        <v>64</v>
      </c>
      <c r="AE3103" s="213" t="s">
        <v>28391</v>
      </c>
      <c r="AF3103" s="213" t="s">
        <v>66</v>
      </c>
      <c r="AG3103" s="213" t="s">
        <v>784</v>
      </c>
      <c r="AH3103" s="213" t="s">
        <v>10583</v>
      </c>
      <c r="AI3103" s="213" t="s">
        <v>10782</v>
      </c>
      <c r="AJ3103" s="213" t="s">
        <v>2393</v>
      </c>
      <c r="AK3103" s="213" t="s">
        <v>28392</v>
      </c>
      <c r="AL3103" s="213" t="s">
        <v>52</v>
      </c>
      <c r="AM3103" s="213" t="s">
        <v>52</v>
      </c>
      <c r="AN3103" s="213" t="s">
        <v>52</v>
      </c>
      <c r="AO3103" s="213" t="s">
        <v>52</v>
      </c>
      <c r="AP3103" s="213" t="s">
        <v>52</v>
      </c>
      <c r="AQ3103" s="213" t="s">
        <v>52</v>
      </c>
      <c r="AR3103" s="213" t="s">
        <v>52</v>
      </c>
      <c r="AS3103" s="213" t="s">
        <v>50</v>
      </c>
      <c r="AT3103" s="213" t="s">
        <v>51</v>
      </c>
      <c r="AU3103" s="213" t="s">
        <v>50</v>
      </c>
    </row>
    <row r="3104" spans="1:47" x14ac:dyDescent="0.25">
      <c r="A3104" t="s">
        <v>31030</v>
      </c>
      <c r="B3104" s="214" t="s">
        <v>28393</v>
      </c>
      <c r="C3104" s="222">
        <v>45094</v>
      </c>
      <c r="D3104" s="213" t="s">
        <v>89</v>
      </c>
      <c r="E3104" s="213" t="s">
        <v>9492</v>
      </c>
      <c r="F3104" s="213" t="s">
        <v>50</v>
      </c>
      <c r="G3104" s="215">
        <v>1</v>
      </c>
      <c r="H3104" s="215">
        <v>31.39</v>
      </c>
      <c r="I3104" s="215">
        <v>13.7</v>
      </c>
      <c r="J3104" s="215">
        <v>-9.27</v>
      </c>
      <c r="K3104" s="215">
        <v>-13.7</v>
      </c>
      <c r="L3104" s="215" t="s">
        <v>51</v>
      </c>
      <c r="M3104" s="215">
        <v>22.12</v>
      </c>
      <c r="N3104" s="213" t="s">
        <v>52</v>
      </c>
      <c r="O3104" s="213" t="s">
        <v>25482</v>
      </c>
      <c r="P3104" s="213" t="s">
        <v>26984</v>
      </c>
      <c r="Q3104" s="213" t="s">
        <v>26985</v>
      </c>
      <c r="R3104" s="213" t="s">
        <v>52</v>
      </c>
      <c r="S3104" s="215">
        <v>31.39</v>
      </c>
      <c r="T3104" s="215" t="s">
        <v>56</v>
      </c>
      <c r="U3104" s="213" t="s">
        <v>57</v>
      </c>
      <c r="V3104" s="213" t="s">
        <v>28394</v>
      </c>
      <c r="W3104" s="213" t="s">
        <v>28395</v>
      </c>
      <c r="X3104" s="213" t="s">
        <v>28396</v>
      </c>
      <c r="Y3104" s="213" t="s">
        <v>52</v>
      </c>
      <c r="Z3104" s="213" t="s">
        <v>28394</v>
      </c>
      <c r="AA3104" s="213" t="s">
        <v>28397</v>
      </c>
      <c r="AB3104" s="213" t="s">
        <v>28398</v>
      </c>
      <c r="AC3104" s="213" t="s">
        <v>27265</v>
      </c>
      <c r="AD3104" s="213" t="s">
        <v>64</v>
      </c>
      <c r="AE3104" s="213" t="s">
        <v>28399</v>
      </c>
      <c r="AF3104" s="213" t="s">
        <v>66</v>
      </c>
      <c r="AG3104" s="213" t="s">
        <v>67</v>
      </c>
      <c r="AH3104" s="213" t="s">
        <v>28400</v>
      </c>
      <c r="AI3104" s="213" t="s">
        <v>28401</v>
      </c>
      <c r="AJ3104" s="213" t="s">
        <v>68</v>
      </c>
      <c r="AK3104" s="213" t="s">
        <v>28402</v>
      </c>
      <c r="AL3104" s="213" t="s">
        <v>52</v>
      </c>
      <c r="AM3104" s="213" t="s">
        <v>52</v>
      </c>
      <c r="AN3104" s="213" t="s">
        <v>52</v>
      </c>
      <c r="AO3104" s="213" t="s">
        <v>52</v>
      </c>
      <c r="AP3104" s="213" t="s">
        <v>52</v>
      </c>
      <c r="AQ3104" s="213" t="s">
        <v>52</v>
      </c>
      <c r="AR3104" s="213" t="s">
        <v>52</v>
      </c>
      <c r="AS3104" s="213" t="s">
        <v>50</v>
      </c>
      <c r="AT3104" s="213" t="s">
        <v>51</v>
      </c>
      <c r="AU3104" s="213" t="s">
        <v>50</v>
      </c>
    </row>
    <row r="3105" spans="1:47" x14ac:dyDescent="0.25">
      <c r="A3105" t="s">
        <v>31030</v>
      </c>
      <c r="B3105" s="214" t="s">
        <v>28403</v>
      </c>
      <c r="C3105" s="222">
        <v>45094</v>
      </c>
      <c r="D3105" s="213" t="s">
        <v>89</v>
      </c>
      <c r="E3105" s="213" t="s">
        <v>7365</v>
      </c>
      <c r="F3105" s="213" t="s">
        <v>50</v>
      </c>
      <c r="G3105" s="215">
        <v>1</v>
      </c>
      <c r="H3105" s="215">
        <v>119.84</v>
      </c>
      <c r="I3105" s="215" t="s">
        <v>51</v>
      </c>
      <c r="J3105" s="215">
        <v>-20.37</v>
      </c>
      <c r="K3105" s="215">
        <v>-26.45</v>
      </c>
      <c r="L3105" s="215" t="s">
        <v>51</v>
      </c>
      <c r="M3105" s="215">
        <v>73.02</v>
      </c>
      <c r="N3105" s="213" t="s">
        <v>52</v>
      </c>
      <c r="O3105" s="213" t="s">
        <v>25652</v>
      </c>
      <c r="P3105" s="213" t="s">
        <v>27091</v>
      </c>
      <c r="Q3105" s="213" t="s">
        <v>5768</v>
      </c>
      <c r="R3105" s="213" t="s">
        <v>52</v>
      </c>
      <c r="S3105" s="215">
        <v>119.84</v>
      </c>
      <c r="T3105" s="215" t="s">
        <v>76</v>
      </c>
      <c r="U3105" s="213" t="s">
        <v>57</v>
      </c>
      <c r="V3105" s="213" t="s">
        <v>28404</v>
      </c>
      <c r="W3105" s="213" t="s">
        <v>28405</v>
      </c>
      <c r="X3105" s="213" t="s">
        <v>28406</v>
      </c>
      <c r="Y3105" s="213" t="s">
        <v>52</v>
      </c>
      <c r="Z3105" s="213" t="s">
        <v>28404</v>
      </c>
      <c r="AA3105" s="213" t="s">
        <v>28407</v>
      </c>
      <c r="AB3105" s="213" t="s">
        <v>28408</v>
      </c>
      <c r="AC3105" s="213" t="s">
        <v>320</v>
      </c>
      <c r="AD3105" s="213" t="s">
        <v>321</v>
      </c>
      <c r="AE3105" s="213" t="s">
        <v>28409</v>
      </c>
      <c r="AF3105" s="213" t="s">
        <v>66</v>
      </c>
      <c r="AG3105" s="213" t="s">
        <v>67</v>
      </c>
      <c r="AH3105" s="213" t="s">
        <v>27958</v>
      </c>
      <c r="AI3105" s="213" t="s">
        <v>28410</v>
      </c>
      <c r="AJ3105" s="213" t="s">
        <v>68</v>
      </c>
      <c r="AK3105" s="213" t="s">
        <v>28411</v>
      </c>
      <c r="AL3105" s="213" t="s">
        <v>52</v>
      </c>
      <c r="AM3105" s="213" t="s">
        <v>52</v>
      </c>
      <c r="AN3105" s="213" t="s">
        <v>52</v>
      </c>
      <c r="AO3105" s="213" t="s">
        <v>52</v>
      </c>
      <c r="AP3105" s="213" t="s">
        <v>52</v>
      </c>
      <c r="AQ3105" s="213" t="s">
        <v>52</v>
      </c>
      <c r="AR3105" s="213" t="s">
        <v>52</v>
      </c>
      <c r="AS3105" s="213" t="s">
        <v>50</v>
      </c>
      <c r="AT3105" s="213" t="s">
        <v>51</v>
      </c>
      <c r="AU3105" s="213" t="s">
        <v>50</v>
      </c>
    </row>
    <row r="3106" spans="1:47" x14ac:dyDescent="0.25">
      <c r="A3106" t="s">
        <v>31030</v>
      </c>
      <c r="B3106" s="214" t="s">
        <v>28412</v>
      </c>
      <c r="C3106" s="222">
        <v>45094</v>
      </c>
      <c r="D3106" s="213" t="s">
        <v>89</v>
      </c>
      <c r="E3106" s="213" t="s">
        <v>8246</v>
      </c>
      <c r="F3106" s="213" t="s">
        <v>50</v>
      </c>
      <c r="G3106" s="215">
        <v>1</v>
      </c>
      <c r="H3106" s="215">
        <v>82.64</v>
      </c>
      <c r="I3106" s="215" t="s">
        <v>51</v>
      </c>
      <c r="J3106" s="215">
        <v>-9.92</v>
      </c>
      <c r="K3106" s="215">
        <v>-20.45</v>
      </c>
      <c r="L3106" s="215" t="s">
        <v>51</v>
      </c>
      <c r="M3106" s="215">
        <v>52.27</v>
      </c>
      <c r="N3106" s="213" t="s">
        <v>72</v>
      </c>
      <c r="O3106" s="213" t="s">
        <v>2254</v>
      </c>
      <c r="P3106" s="213" t="s">
        <v>26217</v>
      </c>
      <c r="Q3106" s="213" t="s">
        <v>10608</v>
      </c>
      <c r="R3106" s="213" t="s">
        <v>52</v>
      </c>
      <c r="S3106" s="215">
        <v>82.64</v>
      </c>
      <c r="T3106" s="215" t="s">
        <v>56</v>
      </c>
      <c r="U3106" s="213" t="s">
        <v>57</v>
      </c>
      <c r="V3106" s="213" t="s">
        <v>28413</v>
      </c>
      <c r="W3106" s="213" t="s">
        <v>28414</v>
      </c>
      <c r="X3106" s="213" t="s">
        <v>28415</v>
      </c>
      <c r="Y3106" s="213" t="s">
        <v>52</v>
      </c>
      <c r="Z3106" s="213" t="s">
        <v>28413</v>
      </c>
      <c r="AA3106" s="213" t="s">
        <v>28416</v>
      </c>
      <c r="AB3106" s="213" t="s">
        <v>28417</v>
      </c>
      <c r="AC3106" s="213" t="s">
        <v>28037</v>
      </c>
      <c r="AD3106" s="213" t="s">
        <v>64</v>
      </c>
      <c r="AE3106" s="213" t="s">
        <v>28418</v>
      </c>
      <c r="AF3106" s="213" t="s">
        <v>66</v>
      </c>
      <c r="AG3106" s="213" t="s">
        <v>67</v>
      </c>
      <c r="AH3106" s="213" t="s">
        <v>10150</v>
      </c>
      <c r="AI3106" s="213" t="s">
        <v>28419</v>
      </c>
      <c r="AJ3106" s="213" t="s">
        <v>68</v>
      </c>
      <c r="AK3106" s="213" t="s">
        <v>28420</v>
      </c>
      <c r="AL3106" s="213" t="s">
        <v>52</v>
      </c>
      <c r="AM3106" s="213" t="s">
        <v>52</v>
      </c>
      <c r="AN3106" s="213" t="s">
        <v>52</v>
      </c>
      <c r="AO3106" s="213" t="s">
        <v>52</v>
      </c>
      <c r="AP3106" s="213" t="s">
        <v>52</v>
      </c>
      <c r="AQ3106" s="213" t="s">
        <v>52</v>
      </c>
      <c r="AR3106" s="213" t="s">
        <v>52</v>
      </c>
      <c r="AS3106" s="213" t="s">
        <v>50</v>
      </c>
      <c r="AT3106" s="213" t="s">
        <v>51</v>
      </c>
      <c r="AU3106" s="213" t="s">
        <v>50</v>
      </c>
    </row>
    <row r="3107" spans="1:47" x14ac:dyDescent="0.25">
      <c r="A3107" t="s">
        <v>31030</v>
      </c>
      <c r="B3107" s="214" t="s">
        <v>28421</v>
      </c>
      <c r="C3107" s="222">
        <v>45094</v>
      </c>
      <c r="D3107" s="213" t="s">
        <v>89</v>
      </c>
      <c r="E3107" s="213" t="s">
        <v>9492</v>
      </c>
      <c r="F3107" s="213" t="s">
        <v>50</v>
      </c>
      <c r="G3107" s="215">
        <v>1</v>
      </c>
      <c r="H3107" s="215">
        <v>89.52</v>
      </c>
      <c r="I3107" s="215" t="s">
        <v>51</v>
      </c>
      <c r="J3107" s="215">
        <v>-15.22</v>
      </c>
      <c r="K3107" s="215">
        <v>-21.45</v>
      </c>
      <c r="L3107" s="215" t="s">
        <v>51</v>
      </c>
      <c r="M3107" s="215">
        <v>52.85</v>
      </c>
      <c r="N3107" s="213" t="s">
        <v>72</v>
      </c>
      <c r="O3107" s="213" t="s">
        <v>25517</v>
      </c>
      <c r="P3107" s="213" t="s">
        <v>25518</v>
      </c>
      <c r="Q3107" s="213" t="s">
        <v>249</v>
      </c>
      <c r="R3107" s="213" t="s">
        <v>52</v>
      </c>
      <c r="S3107" s="215">
        <v>89.52</v>
      </c>
      <c r="T3107" s="215" t="s">
        <v>76</v>
      </c>
      <c r="U3107" s="213" t="s">
        <v>57</v>
      </c>
      <c r="V3107" s="213" t="s">
        <v>28422</v>
      </c>
      <c r="W3107" s="213" t="s">
        <v>28423</v>
      </c>
      <c r="X3107" s="213" t="s">
        <v>28424</v>
      </c>
      <c r="Y3107" s="213" t="s">
        <v>52</v>
      </c>
      <c r="Z3107" s="213" t="s">
        <v>28422</v>
      </c>
      <c r="AA3107" s="213" t="s">
        <v>28425</v>
      </c>
      <c r="AB3107" s="213" t="s">
        <v>28426</v>
      </c>
      <c r="AC3107" s="213" t="s">
        <v>28427</v>
      </c>
      <c r="AD3107" s="213" t="s">
        <v>64</v>
      </c>
      <c r="AE3107" s="213" t="s">
        <v>28428</v>
      </c>
      <c r="AF3107" s="213" t="s">
        <v>66</v>
      </c>
      <c r="AG3107" s="213" t="s">
        <v>67</v>
      </c>
      <c r="AH3107" s="213" t="s">
        <v>28429</v>
      </c>
      <c r="AI3107" s="213" t="s">
        <v>28430</v>
      </c>
      <c r="AJ3107" s="213" t="s">
        <v>68</v>
      </c>
      <c r="AK3107" s="213" t="s">
        <v>28431</v>
      </c>
      <c r="AL3107" s="213" t="s">
        <v>52</v>
      </c>
      <c r="AM3107" s="213" t="s">
        <v>52</v>
      </c>
      <c r="AN3107" s="213" t="s">
        <v>52</v>
      </c>
      <c r="AO3107" s="213" t="s">
        <v>52</v>
      </c>
      <c r="AP3107" s="213" t="s">
        <v>52</v>
      </c>
      <c r="AQ3107" s="213" t="s">
        <v>52</v>
      </c>
      <c r="AR3107" s="213" t="s">
        <v>52</v>
      </c>
      <c r="AS3107" s="213" t="s">
        <v>50</v>
      </c>
      <c r="AT3107" s="213" t="s">
        <v>51</v>
      </c>
      <c r="AU3107" s="213" t="s">
        <v>50</v>
      </c>
    </row>
    <row r="3108" spans="1:47" x14ac:dyDescent="0.25">
      <c r="A3108" t="s">
        <v>31030</v>
      </c>
      <c r="B3108" s="214" t="s">
        <v>28432</v>
      </c>
      <c r="C3108" s="222">
        <v>45093</v>
      </c>
      <c r="D3108" s="213" t="s">
        <v>89</v>
      </c>
      <c r="E3108" s="213" t="s">
        <v>8246</v>
      </c>
      <c r="F3108" s="213" t="s">
        <v>72</v>
      </c>
      <c r="G3108" s="215">
        <v>1</v>
      </c>
      <c r="H3108" s="215">
        <v>54.9</v>
      </c>
      <c r="I3108" s="215">
        <v>7.54</v>
      </c>
      <c r="J3108" s="215">
        <v>-14.83</v>
      </c>
      <c r="K3108" s="215">
        <v>-7.54</v>
      </c>
      <c r="L3108" s="215" t="s">
        <v>51</v>
      </c>
      <c r="M3108" s="215">
        <v>40.07</v>
      </c>
      <c r="N3108" s="213" t="s">
        <v>72</v>
      </c>
      <c r="O3108" s="213" t="s">
        <v>177</v>
      </c>
      <c r="P3108" s="213" t="s">
        <v>25441</v>
      </c>
      <c r="Q3108" s="213" t="s">
        <v>25442</v>
      </c>
      <c r="R3108" s="213" t="s">
        <v>52</v>
      </c>
      <c r="S3108" s="215">
        <v>54.9</v>
      </c>
      <c r="T3108" s="215" t="s">
        <v>76</v>
      </c>
      <c r="U3108" s="213" t="s">
        <v>57</v>
      </c>
      <c r="V3108" s="213" t="s">
        <v>28433</v>
      </c>
      <c r="W3108" s="213" t="s">
        <v>28434</v>
      </c>
      <c r="X3108" s="213" t="s">
        <v>28435</v>
      </c>
      <c r="Y3108" s="213" t="s">
        <v>52</v>
      </c>
      <c r="Z3108" s="213" t="s">
        <v>28433</v>
      </c>
      <c r="AA3108" s="213" t="s">
        <v>28436</v>
      </c>
      <c r="AB3108" s="213" t="s">
        <v>28437</v>
      </c>
      <c r="AC3108" s="213" t="s">
        <v>20771</v>
      </c>
      <c r="AD3108" s="213" t="s">
        <v>64</v>
      </c>
      <c r="AE3108" s="213" t="s">
        <v>20772</v>
      </c>
      <c r="AF3108" s="213" t="s">
        <v>66</v>
      </c>
      <c r="AG3108" s="213" t="s">
        <v>67</v>
      </c>
      <c r="AH3108" s="213" t="s">
        <v>10574</v>
      </c>
      <c r="AI3108" s="213" t="s">
        <v>13060</v>
      </c>
      <c r="AJ3108" s="213" t="s">
        <v>68</v>
      </c>
      <c r="AK3108" s="213" t="s">
        <v>28438</v>
      </c>
      <c r="AL3108" s="213" t="s">
        <v>52</v>
      </c>
      <c r="AM3108" s="213" t="s">
        <v>52</v>
      </c>
      <c r="AN3108" s="213" t="s">
        <v>52</v>
      </c>
      <c r="AO3108" s="213" t="s">
        <v>52</v>
      </c>
      <c r="AP3108" s="213" t="s">
        <v>52</v>
      </c>
      <c r="AQ3108" s="213" t="s">
        <v>52</v>
      </c>
      <c r="AR3108" s="213" t="s">
        <v>52</v>
      </c>
      <c r="AS3108" s="213" t="s">
        <v>50</v>
      </c>
      <c r="AT3108" s="213" t="s">
        <v>51</v>
      </c>
      <c r="AU3108" s="213" t="s">
        <v>50</v>
      </c>
    </row>
    <row r="3109" spans="1:47" x14ac:dyDescent="0.25">
      <c r="A3109" t="s">
        <v>31030</v>
      </c>
      <c r="B3109" s="214" t="s">
        <v>28439</v>
      </c>
      <c r="C3109" s="222">
        <v>45093</v>
      </c>
      <c r="D3109" s="213" t="s">
        <v>89</v>
      </c>
      <c r="E3109" s="213" t="s">
        <v>8246</v>
      </c>
      <c r="F3109" s="213" t="s">
        <v>50</v>
      </c>
      <c r="G3109" s="215">
        <v>1</v>
      </c>
      <c r="H3109" s="215">
        <v>54.9</v>
      </c>
      <c r="I3109" s="215">
        <v>19.920000000000002</v>
      </c>
      <c r="J3109" s="215">
        <v>-14.83</v>
      </c>
      <c r="K3109" s="215">
        <v>-19.920000000000002</v>
      </c>
      <c r="L3109" s="215" t="s">
        <v>51</v>
      </c>
      <c r="M3109" s="215">
        <v>40.07</v>
      </c>
      <c r="N3109" s="213" t="s">
        <v>72</v>
      </c>
      <c r="O3109" s="213" t="s">
        <v>177</v>
      </c>
      <c r="P3109" s="213" t="s">
        <v>25441</v>
      </c>
      <c r="Q3109" s="213" t="s">
        <v>25442</v>
      </c>
      <c r="R3109" s="213" t="s">
        <v>52</v>
      </c>
      <c r="S3109" s="215">
        <v>54.9</v>
      </c>
      <c r="T3109" s="215" t="s">
        <v>76</v>
      </c>
      <c r="U3109" s="213" t="s">
        <v>57</v>
      </c>
      <c r="V3109" s="213" t="s">
        <v>28440</v>
      </c>
      <c r="W3109" s="213" t="s">
        <v>28441</v>
      </c>
      <c r="X3109" s="213" t="s">
        <v>28442</v>
      </c>
      <c r="Y3109" s="213" t="s">
        <v>52</v>
      </c>
      <c r="Z3109" s="213" t="s">
        <v>28440</v>
      </c>
      <c r="AA3109" s="213" t="s">
        <v>28443</v>
      </c>
      <c r="AB3109" s="213" t="s">
        <v>28444</v>
      </c>
      <c r="AC3109" s="213" t="s">
        <v>28445</v>
      </c>
      <c r="AD3109" s="213" t="s">
        <v>64</v>
      </c>
      <c r="AE3109" s="213" t="s">
        <v>28446</v>
      </c>
      <c r="AF3109" s="213" t="s">
        <v>66</v>
      </c>
      <c r="AG3109" s="213" t="s">
        <v>67</v>
      </c>
      <c r="AH3109" s="213" t="s">
        <v>12431</v>
      </c>
      <c r="AI3109" s="213" t="s">
        <v>10516</v>
      </c>
      <c r="AJ3109" s="213" t="s">
        <v>68</v>
      </c>
      <c r="AK3109" s="213" t="s">
        <v>28447</v>
      </c>
      <c r="AL3109" s="213" t="s">
        <v>52</v>
      </c>
      <c r="AM3109" s="213" t="s">
        <v>52</v>
      </c>
      <c r="AN3109" s="213" t="s">
        <v>52</v>
      </c>
      <c r="AO3109" s="213" t="s">
        <v>52</v>
      </c>
      <c r="AP3109" s="213" t="s">
        <v>52</v>
      </c>
      <c r="AQ3109" s="213" t="s">
        <v>52</v>
      </c>
      <c r="AR3109" s="213" t="s">
        <v>52</v>
      </c>
      <c r="AS3109" s="213" t="s">
        <v>50</v>
      </c>
      <c r="AT3109" s="213" t="s">
        <v>51</v>
      </c>
      <c r="AU3109" s="213" t="s">
        <v>50</v>
      </c>
    </row>
    <row r="3110" spans="1:47" x14ac:dyDescent="0.25">
      <c r="A3110" t="s">
        <v>31030</v>
      </c>
      <c r="B3110" s="214" t="s">
        <v>28448</v>
      </c>
      <c r="C3110" s="222">
        <v>45093</v>
      </c>
      <c r="D3110" s="213" t="s">
        <v>89</v>
      </c>
      <c r="E3110" s="213" t="s">
        <v>9492</v>
      </c>
      <c r="F3110" s="213" t="s">
        <v>50</v>
      </c>
      <c r="G3110" s="215">
        <v>1</v>
      </c>
      <c r="H3110" s="215">
        <v>54.9</v>
      </c>
      <c r="I3110" s="215">
        <v>10.96</v>
      </c>
      <c r="J3110" s="215">
        <v>-14.83</v>
      </c>
      <c r="K3110" s="215">
        <v>-10.96</v>
      </c>
      <c r="L3110" s="215" t="s">
        <v>51</v>
      </c>
      <c r="M3110" s="215">
        <v>40.07</v>
      </c>
      <c r="N3110" s="213" t="s">
        <v>72</v>
      </c>
      <c r="O3110" s="213" t="s">
        <v>177</v>
      </c>
      <c r="P3110" s="213" t="s">
        <v>25441</v>
      </c>
      <c r="Q3110" s="213" t="s">
        <v>25442</v>
      </c>
      <c r="R3110" s="213" t="s">
        <v>52</v>
      </c>
      <c r="S3110" s="215">
        <v>54.9</v>
      </c>
      <c r="T3110" s="215" t="s">
        <v>76</v>
      </c>
      <c r="U3110" s="213" t="s">
        <v>57</v>
      </c>
      <c r="V3110" s="213" t="s">
        <v>28449</v>
      </c>
      <c r="W3110" s="213" t="s">
        <v>28450</v>
      </c>
      <c r="X3110" s="213" t="s">
        <v>28451</v>
      </c>
      <c r="Y3110" s="213" t="s">
        <v>52</v>
      </c>
      <c r="Z3110" s="213" t="s">
        <v>28449</v>
      </c>
      <c r="AA3110" s="213" t="s">
        <v>28452</v>
      </c>
      <c r="AB3110" s="213" t="s">
        <v>28453</v>
      </c>
      <c r="AC3110" s="213" t="s">
        <v>3633</v>
      </c>
      <c r="AD3110" s="213" t="s">
        <v>64</v>
      </c>
      <c r="AE3110" s="213" t="s">
        <v>28454</v>
      </c>
      <c r="AF3110" s="213" t="s">
        <v>66</v>
      </c>
      <c r="AG3110" s="213" t="s">
        <v>67</v>
      </c>
      <c r="AH3110" s="213" t="s">
        <v>28455</v>
      </c>
      <c r="AI3110" s="213" t="s">
        <v>28456</v>
      </c>
      <c r="AJ3110" s="213" t="s">
        <v>68</v>
      </c>
      <c r="AK3110" s="213" t="s">
        <v>28457</v>
      </c>
      <c r="AL3110" s="213" t="s">
        <v>52</v>
      </c>
      <c r="AM3110" s="213" t="s">
        <v>52</v>
      </c>
      <c r="AN3110" s="213" t="s">
        <v>52</v>
      </c>
      <c r="AO3110" s="213" t="s">
        <v>52</v>
      </c>
      <c r="AP3110" s="213" t="s">
        <v>52</v>
      </c>
      <c r="AQ3110" s="213" t="s">
        <v>52</v>
      </c>
      <c r="AR3110" s="213" t="s">
        <v>52</v>
      </c>
      <c r="AS3110" s="213" t="s">
        <v>50</v>
      </c>
      <c r="AT3110" s="213" t="s">
        <v>51</v>
      </c>
      <c r="AU3110" s="213" t="s">
        <v>50</v>
      </c>
    </row>
    <row r="3111" spans="1:47" x14ac:dyDescent="0.25">
      <c r="A3111" t="s">
        <v>31030</v>
      </c>
      <c r="B3111" s="214" t="s">
        <v>28458</v>
      </c>
      <c r="C3111" s="222">
        <v>45093</v>
      </c>
      <c r="D3111" s="213" t="s">
        <v>4710</v>
      </c>
      <c r="E3111" s="213" t="s">
        <v>8381</v>
      </c>
      <c r="F3111" s="213" t="s">
        <v>50</v>
      </c>
      <c r="G3111" s="215">
        <v>1</v>
      </c>
      <c r="H3111" s="215">
        <v>135.79</v>
      </c>
      <c r="I3111" s="215" t="s">
        <v>51</v>
      </c>
      <c r="J3111" s="215">
        <v>-16.29</v>
      </c>
      <c r="K3111" s="215">
        <v>-20.45</v>
      </c>
      <c r="L3111" s="215">
        <v>-99.05</v>
      </c>
      <c r="M3111" s="215">
        <v>0</v>
      </c>
      <c r="N3111" s="213" t="s">
        <v>52</v>
      </c>
      <c r="O3111" s="213" t="s">
        <v>6814</v>
      </c>
      <c r="P3111" s="213" t="s">
        <v>28459</v>
      </c>
      <c r="Q3111" s="213" t="s">
        <v>28460</v>
      </c>
      <c r="R3111" s="213" t="s">
        <v>52</v>
      </c>
      <c r="S3111" s="215">
        <v>135.79</v>
      </c>
      <c r="T3111" s="215" t="s">
        <v>56</v>
      </c>
      <c r="U3111" s="213" t="s">
        <v>57</v>
      </c>
      <c r="V3111" s="213" t="s">
        <v>7030</v>
      </c>
      <c r="W3111" s="213" t="s">
        <v>7031</v>
      </c>
      <c r="X3111" s="213" t="s">
        <v>7032</v>
      </c>
      <c r="Y3111" s="213" t="s">
        <v>52</v>
      </c>
      <c r="Z3111" s="213" t="s">
        <v>7030</v>
      </c>
      <c r="AA3111" s="213" t="s">
        <v>7033</v>
      </c>
      <c r="AB3111" s="213" t="s">
        <v>25836</v>
      </c>
      <c r="AC3111" s="213" t="s">
        <v>64</v>
      </c>
      <c r="AD3111" s="213" t="s">
        <v>64</v>
      </c>
      <c r="AE3111" s="213" t="s">
        <v>827</v>
      </c>
      <c r="AF3111" s="213" t="s">
        <v>66</v>
      </c>
      <c r="AG3111" s="213" t="s">
        <v>67</v>
      </c>
      <c r="AH3111" s="213" t="s">
        <v>28461</v>
      </c>
      <c r="AI3111" s="213" t="s">
        <v>6562</v>
      </c>
      <c r="AJ3111" s="213" t="s">
        <v>68</v>
      </c>
      <c r="AK3111" s="213" t="s">
        <v>28462</v>
      </c>
      <c r="AL3111" s="213" t="s">
        <v>4599</v>
      </c>
      <c r="AM3111" s="213" t="s">
        <v>52</v>
      </c>
      <c r="AN3111" s="213" t="s">
        <v>52</v>
      </c>
      <c r="AO3111" s="213" t="s">
        <v>52</v>
      </c>
      <c r="AP3111" s="213" t="s">
        <v>52</v>
      </c>
      <c r="AQ3111" s="213" t="s">
        <v>52</v>
      </c>
      <c r="AR3111" s="213" t="s">
        <v>52</v>
      </c>
      <c r="AS3111" s="214" t="s">
        <v>72</v>
      </c>
      <c r="AT3111" s="213" t="s">
        <v>51</v>
      </c>
      <c r="AU3111" s="213" t="s">
        <v>50</v>
      </c>
    </row>
    <row r="3112" spans="1:47" x14ac:dyDescent="0.25">
      <c r="A3112" t="s">
        <v>31030</v>
      </c>
      <c r="B3112" s="214" t="s">
        <v>28463</v>
      </c>
      <c r="C3112" s="222">
        <v>45093</v>
      </c>
      <c r="D3112" s="213" t="s">
        <v>89</v>
      </c>
      <c r="E3112" s="213" t="s">
        <v>8246</v>
      </c>
      <c r="F3112" s="213" t="s">
        <v>50</v>
      </c>
      <c r="G3112" s="215">
        <v>1</v>
      </c>
      <c r="H3112" s="215">
        <v>215.76</v>
      </c>
      <c r="I3112" s="215" t="s">
        <v>51</v>
      </c>
      <c r="J3112" s="215">
        <v>-36.68</v>
      </c>
      <c r="K3112" s="215">
        <v>-20.45</v>
      </c>
      <c r="L3112" s="215" t="s">
        <v>51</v>
      </c>
      <c r="M3112" s="215">
        <v>158.63</v>
      </c>
      <c r="N3112" s="213" t="s">
        <v>52</v>
      </c>
      <c r="O3112" s="213" t="s">
        <v>25961</v>
      </c>
      <c r="P3112" s="213" t="s">
        <v>25962</v>
      </c>
      <c r="Q3112" s="213" t="s">
        <v>25963</v>
      </c>
      <c r="R3112" s="213" t="s">
        <v>52</v>
      </c>
      <c r="S3112" s="215">
        <v>215.76</v>
      </c>
      <c r="T3112" s="215" t="s">
        <v>76</v>
      </c>
      <c r="U3112" s="213" t="s">
        <v>57</v>
      </c>
      <c r="V3112" s="213" t="s">
        <v>28464</v>
      </c>
      <c r="W3112" s="213" t="s">
        <v>28465</v>
      </c>
      <c r="X3112" s="213" t="s">
        <v>28466</v>
      </c>
      <c r="Y3112" s="213" t="s">
        <v>52</v>
      </c>
      <c r="Z3112" s="213" t="s">
        <v>28464</v>
      </c>
      <c r="AA3112" s="213" t="s">
        <v>28467</v>
      </c>
      <c r="AB3112" s="213" t="s">
        <v>28468</v>
      </c>
      <c r="AC3112" s="213" t="s">
        <v>28469</v>
      </c>
      <c r="AD3112" s="213" t="s">
        <v>64</v>
      </c>
      <c r="AE3112" s="213" t="s">
        <v>28470</v>
      </c>
      <c r="AF3112" s="213" t="s">
        <v>66</v>
      </c>
      <c r="AG3112" s="213" t="s">
        <v>67</v>
      </c>
      <c r="AH3112" s="213" t="s">
        <v>10384</v>
      </c>
      <c r="AI3112" s="213" t="s">
        <v>28471</v>
      </c>
      <c r="AJ3112" s="213" t="s">
        <v>68</v>
      </c>
      <c r="AK3112" s="213" t="s">
        <v>28472</v>
      </c>
      <c r="AL3112" s="213" t="s">
        <v>52</v>
      </c>
      <c r="AM3112" s="213" t="s">
        <v>52</v>
      </c>
      <c r="AN3112" s="213" t="s">
        <v>52</v>
      </c>
      <c r="AO3112" s="213" t="s">
        <v>52</v>
      </c>
      <c r="AP3112" s="213" t="s">
        <v>52</v>
      </c>
      <c r="AQ3112" s="213" t="s">
        <v>52</v>
      </c>
      <c r="AR3112" s="213" t="s">
        <v>52</v>
      </c>
      <c r="AS3112" s="213" t="s">
        <v>50</v>
      </c>
      <c r="AT3112" s="213" t="s">
        <v>51</v>
      </c>
      <c r="AU3112" s="213" t="s">
        <v>50</v>
      </c>
    </row>
    <row r="3113" spans="1:47" x14ac:dyDescent="0.25">
      <c r="A3113" t="s">
        <v>31030</v>
      </c>
      <c r="B3113" s="214" t="s">
        <v>28473</v>
      </c>
      <c r="C3113" s="222">
        <v>45093</v>
      </c>
      <c r="D3113" s="213" t="s">
        <v>89</v>
      </c>
      <c r="E3113" s="213" t="s">
        <v>9492</v>
      </c>
      <c r="F3113" s="213" t="s">
        <v>72</v>
      </c>
      <c r="G3113" s="215">
        <v>1</v>
      </c>
      <c r="H3113" s="215">
        <v>70.31</v>
      </c>
      <c r="I3113" s="215">
        <v>11</v>
      </c>
      <c r="J3113" s="215">
        <v>-17.45</v>
      </c>
      <c r="K3113" s="215">
        <v>-11</v>
      </c>
      <c r="L3113" s="215" t="s">
        <v>51</v>
      </c>
      <c r="M3113" s="215">
        <v>52.86</v>
      </c>
      <c r="N3113" s="213" t="s">
        <v>52</v>
      </c>
      <c r="O3113" s="213" t="s">
        <v>25517</v>
      </c>
      <c r="P3113" s="213" t="s">
        <v>25857</v>
      </c>
      <c r="Q3113" s="213" t="s">
        <v>25858</v>
      </c>
      <c r="R3113" s="213" t="s">
        <v>52</v>
      </c>
      <c r="S3113" s="215">
        <v>70.31</v>
      </c>
      <c r="T3113" s="215" t="s">
        <v>76</v>
      </c>
      <c r="U3113" s="213" t="s">
        <v>57</v>
      </c>
      <c r="V3113" s="213" t="s">
        <v>28474</v>
      </c>
      <c r="W3113" s="213" t="s">
        <v>28475</v>
      </c>
      <c r="X3113" s="213" t="s">
        <v>28476</v>
      </c>
      <c r="Y3113" s="213" t="s">
        <v>52</v>
      </c>
      <c r="Z3113" s="213" t="s">
        <v>28474</v>
      </c>
      <c r="AA3113" s="213" t="s">
        <v>28477</v>
      </c>
      <c r="AB3113" s="213" t="s">
        <v>28478</v>
      </c>
      <c r="AC3113" s="213" t="s">
        <v>383</v>
      </c>
      <c r="AD3113" s="213" t="s">
        <v>64</v>
      </c>
      <c r="AE3113" s="213" t="s">
        <v>28479</v>
      </c>
      <c r="AF3113" s="213" t="s">
        <v>66</v>
      </c>
      <c r="AG3113" s="213" t="s">
        <v>67</v>
      </c>
      <c r="AH3113" s="213" t="s">
        <v>12450</v>
      </c>
      <c r="AI3113" s="213" t="s">
        <v>28480</v>
      </c>
      <c r="AJ3113" s="213" t="s">
        <v>68</v>
      </c>
      <c r="AK3113" s="213" t="s">
        <v>28481</v>
      </c>
      <c r="AL3113" s="213" t="s">
        <v>52</v>
      </c>
      <c r="AM3113" s="213" t="s">
        <v>52</v>
      </c>
      <c r="AN3113" s="213" t="s">
        <v>52</v>
      </c>
      <c r="AO3113" s="213" t="s">
        <v>52</v>
      </c>
      <c r="AP3113" s="213" t="s">
        <v>52</v>
      </c>
      <c r="AQ3113" s="213" t="s">
        <v>52</v>
      </c>
      <c r="AR3113" s="213" t="s">
        <v>52</v>
      </c>
      <c r="AS3113" s="213" t="s">
        <v>50</v>
      </c>
      <c r="AT3113" s="213" t="s">
        <v>51</v>
      </c>
      <c r="AU3113" s="213" t="s">
        <v>50</v>
      </c>
    </row>
    <row r="3114" spans="1:47" x14ac:dyDescent="0.25">
      <c r="A3114" t="s">
        <v>31030</v>
      </c>
      <c r="B3114" s="214" t="s">
        <v>28482</v>
      </c>
      <c r="C3114" s="222">
        <v>45093</v>
      </c>
      <c r="D3114" s="213" t="s">
        <v>89</v>
      </c>
      <c r="E3114" s="213" t="s">
        <v>8246</v>
      </c>
      <c r="F3114" s="213" t="s">
        <v>50</v>
      </c>
      <c r="G3114" s="215">
        <v>1</v>
      </c>
      <c r="H3114" s="215">
        <v>70.31</v>
      </c>
      <c r="I3114" s="215">
        <v>10.96</v>
      </c>
      <c r="J3114" s="215">
        <v>-9.92</v>
      </c>
      <c r="K3114" s="215">
        <v>-10.96</v>
      </c>
      <c r="L3114" s="215" t="s">
        <v>51</v>
      </c>
      <c r="M3114" s="215">
        <v>60.39</v>
      </c>
      <c r="N3114" s="213" t="s">
        <v>52</v>
      </c>
      <c r="O3114" s="213" t="s">
        <v>25517</v>
      </c>
      <c r="P3114" s="213" t="s">
        <v>28483</v>
      </c>
      <c r="Q3114" s="213" t="s">
        <v>869</v>
      </c>
      <c r="R3114" s="213" t="s">
        <v>52</v>
      </c>
      <c r="S3114" s="215">
        <v>70.31</v>
      </c>
      <c r="T3114" s="215" t="s">
        <v>76</v>
      </c>
      <c r="U3114" s="213" t="s">
        <v>57</v>
      </c>
      <c r="V3114" s="213" t="s">
        <v>28484</v>
      </c>
      <c r="W3114" s="213" t="s">
        <v>28485</v>
      </c>
      <c r="X3114" s="213" t="s">
        <v>28486</v>
      </c>
      <c r="Y3114" s="213" t="s">
        <v>52</v>
      </c>
      <c r="Z3114" s="213" t="s">
        <v>28484</v>
      </c>
      <c r="AA3114" s="213" t="s">
        <v>28487</v>
      </c>
      <c r="AB3114" s="213" t="s">
        <v>28488</v>
      </c>
      <c r="AC3114" s="213" t="s">
        <v>253</v>
      </c>
      <c r="AD3114" s="213" t="s">
        <v>64</v>
      </c>
      <c r="AE3114" s="213" t="s">
        <v>28489</v>
      </c>
      <c r="AF3114" s="213" t="s">
        <v>66</v>
      </c>
      <c r="AG3114" s="213" t="s">
        <v>67</v>
      </c>
      <c r="AH3114" s="213" t="s">
        <v>27896</v>
      </c>
      <c r="AI3114" s="213" t="s">
        <v>28490</v>
      </c>
      <c r="AJ3114" s="213" t="s">
        <v>68</v>
      </c>
      <c r="AK3114" s="213" t="s">
        <v>28491</v>
      </c>
      <c r="AL3114" s="213" t="s">
        <v>52</v>
      </c>
      <c r="AM3114" s="213" t="s">
        <v>52</v>
      </c>
      <c r="AN3114" s="213" t="s">
        <v>52</v>
      </c>
      <c r="AO3114" s="213" t="s">
        <v>52</v>
      </c>
      <c r="AP3114" s="213" t="s">
        <v>52</v>
      </c>
      <c r="AQ3114" s="213" t="s">
        <v>52</v>
      </c>
      <c r="AR3114" s="213" t="s">
        <v>52</v>
      </c>
      <c r="AS3114" s="213" t="s">
        <v>50</v>
      </c>
      <c r="AT3114" s="213" t="s">
        <v>51</v>
      </c>
      <c r="AU3114" s="213" t="s">
        <v>50</v>
      </c>
    </row>
    <row r="3115" spans="1:47" x14ac:dyDescent="0.25">
      <c r="A3115" t="s">
        <v>31030</v>
      </c>
      <c r="B3115" s="214" t="s">
        <v>28492</v>
      </c>
      <c r="C3115" s="222">
        <v>45093</v>
      </c>
      <c r="D3115" s="213" t="s">
        <v>89</v>
      </c>
      <c r="E3115" s="213" t="s">
        <v>9492</v>
      </c>
      <c r="F3115" s="213" t="s">
        <v>50</v>
      </c>
      <c r="G3115" s="215">
        <v>1</v>
      </c>
      <c r="H3115" s="215">
        <v>89.52</v>
      </c>
      <c r="I3115" s="215" t="s">
        <v>51</v>
      </c>
      <c r="J3115" s="215">
        <v>-15.22</v>
      </c>
      <c r="K3115" s="215">
        <v>-21.45</v>
      </c>
      <c r="L3115" s="215" t="s">
        <v>51</v>
      </c>
      <c r="M3115" s="215">
        <v>52.85</v>
      </c>
      <c r="N3115" s="213" t="s">
        <v>72</v>
      </c>
      <c r="O3115" s="213" t="s">
        <v>25517</v>
      </c>
      <c r="P3115" s="213" t="s">
        <v>25738</v>
      </c>
      <c r="Q3115" s="213" t="s">
        <v>430</v>
      </c>
      <c r="R3115" s="213" t="s">
        <v>52</v>
      </c>
      <c r="S3115" s="215">
        <v>89.52</v>
      </c>
      <c r="T3115" s="215" t="s">
        <v>76</v>
      </c>
      <c r="U3115" s="213" t="s">
        <v>57</v>
      </c>
      <c r="V3115" s="213" t="s">
        <v>28493</v>
      </c>
      <c r="W3115" s="213" t="s">
        <v>28494</v>
      </c>
      <c r="X3115" s="213" t="s">
        <v>28495</v>
      </c>
      <c r="Y3115" s="213" t="s">
        <v>52</v>
      </c>
      <c r="Z3115" s="213" t="s">
        <v>28493</v>
      </c>
      <c r="AA3115" s="213" t="s">
        <v>28496</v>
      </c>
      <c r="AB3115" s="213" t="s">
        <v>28497</v>
      </c>
      <c r="AC3115" s="213" t="s">
        <v>16554</v>
      </c>
      <c r="AD3115" s="213" t="s">
        <v>333</v>
      </c>
      <c r="AE3115" s="213" t="s">
        <v>28498</v>
      </c>
      <c r="AF3115" s="213" t="s">
        <v>66</v>
      </c>
      <c r="AG3115" s="213" t="s">
        <v>67</v>
      </c>
      <c r="AH3115" s="213" t="s">
        <v>28499</v>
      </c>
      <c r="AI3115" s="213" t="s">
        <v>28500</v>
      </c>
      <c r="AJ3115" s="213" t="s">
        <v>68</v>
      </c>
      <c r="AK3115" s="213" t="s">
        <v>28501</v>
      </c>
      <c r="AL3115" s="213" t="s">
        <v>52</v>
      </c>
      <c r="AM3115" s="213" t="s">
        <v>52</v>
      </c>
      <c r="AN3115" s="213" t="s">
        <v>52</v>
      </c>
      <c r="AO3115" s="213" t="s">
        <v>52</v>
      </c>
      <c r="AP3115" s="213" t="s">
        <v>52</v>
      </c>
      <c r="AQ3115" s="213" t="s">
        <v>52</v>
      </c>
      <c r="AR3115" s="213" t="s">
        <v>52</v>
      </c>
      <c r="AS3115" s="213" t="s">
        <v>50</v>
      </c>
      <c r="AT3115" s="213" t="s">
        <v>51</v>
      </c>
      <c r="AU3115" s="213" t="s">
        <v>50</v>
      </c>
    </row>
    <row r="3116" spans="1:47" x14ac:dyDescent="0.25">
      <c r="A3116" t="s">
        <v>31030</v>
      </c>
      <c r="B3116" s="214" t="s">
        <v>28502</v>
      </c>
      <c r="C3116" s="222">
        <v>45093</v>
      </c>
      <c r="D3116" s="213" t="s">
        <v>89</v>
      </c>
      <c r="E3116" s="213" t="s">
        <v>10405</v>
      </c>
      <c r="F3116" s="213" t="s">
        <v>50</v>
      </c>
      <c r="G3116" s="215">
        <v>1</v>
      </c>
      <c r="H3116" s="215">
        <v>279.97000000000003</v>
      </c>
      <c r="I3116" s="215" t="s">
        <v>51</v>
      </c>
      <c r="J3116" s="215">
        <v>-33.6</v>
      </c>
      <c r="K3116" s="215">
        <v>-26.45</v>
      </c>
      <c r="L3116" s="215" t="s">
        <v>51</v>
      </c>
      <c r="M3116" s="215">
        <v>219.92</v>
      </c>
      <c r="N3116" s="213" t="s">
        <v>52</v>
      </c>
      <c r="O3116" s="213" t="s">
        <v>898</v>
      </c>
      <c r="P3116" s="213" t="s">
        <v>27590</v>
      </c>
      <c r="Q3116" s="213" t="s">
        <v>900</v>
      </c>
      <c r="R3116" s="213" t="s">
        <v>52</v>
      </c>
      <c r="S3116" s="215">
        <v>279.97000000000003</v>
      </c>
      <c r="T3116" s="215" t="s">
        <v>56</v>
      </c>
      <c r="U3116" s="213" t="s">
        <v>57</v>
      </c>
      <c r="V3116" s="213" t="s">
        <v>28503</v>
      </c>
      <c r="W3116" s="213" t="s">
        <v>28504</v>
      </c>
      <c r="X3116" s="213" t="s">
        <v>28505</v>
      </c>
      <c r="Y3116" s="213" t="s">
        <v>52</v>
      </c>
      <c r="Z3116" s="213" t="s">
        <v>28503</v>
      </c>
      <c r="AA3116" s="213" t="s">
        <v>28506</v>
      </c>
      <c r="AB3116" s="213" t="s">
        <v>28507</v>
      </c>
      <c r="AC3116" s="213" t="s">
        <v>10136</v>
      </c>
      <c r="AD3116" s="213" t="s">
        <v>333</v>
      </c>
      <c r="AE3116" s="213" t="s">
        <v>28508</v>
      </c>
      <c r="AF3116" s="213" t="s">
        <v>66</v>
      </c>
      <c r="AG3116" s="213" t="s">
        <v>67</v>
      </c>
      <c r="AH3116" s="213" t="s">
        <v>28509</v>
      </c>
      <c r="AI3116" s="213" t="s">
        <v>28510</v>
      </c>
      <c r="AJ3116" s="213" t="s">
        <v>68</v>
      </c>
      <c r="AK3116" s="213" t="s">
        <v>28511</v>
      </c>
      <c r="AL3116" s="213" t="s">
        <v>52</v>
      </c>
      <c r="AM3116" s="213" t="s">
        <v>52</v>
      </c>
      <c r="AN3116" s="213" t="s">
        <v>52</v>
      </c>
      <c r="AO3116" s="213" t="s">
        <v>52</v>
      </c>
      <c r="AP3116" s="213" t="s">
        <v>52</v>
      </c>
      <c r="AQ3116" s="213" t="s">
        <v>52</v>
      </c>
      <c r="AR3116" s="213" t="s">
        <v>52</v>
      </c>
      <c r="AS3116" s="213" t="s">
        <v>50</v>
      </c>
      <c r="AT3116" s="213" t="s">
        <v>51</v>
      </c>
      <c r="AU3116" s="213" t="s">
        <v>50</v>
      </c>
    </row>
    <row r="3117" spans="1:47" x14ac:dyDescent="0.25">
      <c r="A3117" t="s">
        <v>31030</v>
      </c>
      <c r="B3117" s="214" t="s">
        <v>28512</v>
      </c>
      <c r="C3117" s="222">
        <v>45093</v>
      </c>
      <c r="D3117" s="213" t="s">
        <v>1514</v>
      </c>
      <c r="E3117" s="213" t="s">
        <v>2558</v>
      </c>
      <c r="F3117" s="213" t="s">
        <v>50</v>
      </c>
      <c r="G3117" s="215">
        <v>1</v>
      </c>
      <c r="H3117" s="215">
        <v>119.84</v>
      </c>
      <c r="I3117" s="215" t="s">
        <v>51</v>
      </c>
      <c r="J3117" s="215">
        <v>-20.37</v>
      </c>
      <c r="K3117" s="215">
        <v>-26.45</v>
      </c>
      <c r="L3117" s="215">
        <v>-73.02</v>
      </c>
      <c r="M3117" s="215">
        <v>0</v>
      </c>
      <c r="N3117" s="213" t="s">
        <v>52</v>
      </c>
      <c r="O3117" s="213" t="s">
        <v>25652</v>
      </c>
      <c r="P3117" s="213" t="s">
        <v>27091</v>
      </c>
      <c r="Q3117" s="213" t="s">
        <v>5768</v>
      </c>
      <c r="R3117" s="213" t="s">
        <v>52</v>
      </c>
      <c r="S3117" s="215">
        <v>119.84</v>
      </c>
      <c r="T3117" s="215" t="s">
        <v>76</v>
      </c>
      <c r="U3117" s="213" t="s">
        <v>57</v>
      </c>
      <c r="V3117" s="213" t="s">
        <v>28404</v>
      </c>
      <c r="W3117" s="213" t="s">
        <v>28405</v>
      </c>
      <c r="X3117" s="213" t="s">
        <v>28406</v>
      </c>
      <c r="Y3117" s="213" t="s">
        <v>52</v>
      </c>
      <c r="Z3117" s="213" t="s">
        <v>28404</v>
      </c>
      <c r="AA3117" s="213" t="s">
        <v>28407</v>
      </c>
      <c r="AB3117" s="213" t="s">
        <v>52</v>
      </c>
      <c r="AC3117" s="213" t="s">
        <v>320</v>
      </c>
      <c r="AD3117" s="213" t="s">
        <v>321</v>
      </c>
      <c r="AE3117" s="213" t="s">
        <v>28513</v>
      </c>
      <c r="AF3117" s="213" t="s">
        <v>66</v>
      </c>
      <c r="AG3117" s="213" t="s">
        <v>67</v>
      </c>
      <c r="AH3117" s="213" t="s">
        <v>52</v>
      </c>
      <c r="AI3117" s="213" t="s">
        <v>52</v>
      </c>
      <c r="AJ3117" s="213" t="s">
        <v>68</v>
      </c>
      <c r="AK3117" s="213" t="s">
        <v>52</v>
      </c>
      <c r="AL3117" s="213" t="s">
        <v>52</v>
      </c>
      <c r="AM3117" s="213" t="s">
        <v>52</v>
      </c>
      <c r="AN3117" s="213" t="s">
        <v>52</v>
      </c>
      <c r="AO3117" s="213" t="s">
        <v>52</v>
      </c>
      <c r="AP3117" s="213" t="s">
        <v>52</v>
      </c>
      <c r="AQ3117" s="213" t="s">
        <v>52</v>
      </c>
      <c r="AR3117" s="213" t="s">
        <v>52</v>
      </c>
      <c r="AS3117" s="213" t="s">
        <v>50</v>
      </c>
      <c r="AT3117" s="213" t="s">
        <v>51</v>
      </c>
      <c r="AU3117" s="213" t="s">
        <v>50</v>
      </c>
    </row>
    <row r="3118" spans="1:47" x14ac:dyDescent="0.25">
      <c r="A3118" t="s">
        <v>31030</v>
      </c>
      <c r="B3118" s="214" t="s">
        <v>28514</v>
      </c>
      <c r="C3118" s="222">
        <v>45093</v>
      </c>
      <c r="D3118" s="213" t="s">
        <v>89</v>
      </c>
      <c r="E3118" s="213" t="s">
        <v>12164</v>
      </c>
      <c r="F3118" s="213" t="s">
        <v>50</v>
      </c>
      <c r="G3118" s="215">
        <v>1</v>
      </c>
      <c r="H3118" s="215">
        <v>201.17</v>
      </c>
      <c r="I3118" s="215" t="s">
        <v>51</v>
      </c>
      <c r="J3118" s="215">
        <v>-34.200000000000003</v>
      </c>
      <c r="K3118" s="215">
        <v>-38.950000000000003</v>
      </c>
      <c r="L3118" s="215" t="s">
        <v>51</v>
      </c>
      <c r="M3118" s="215">
        <v>128.02000000000001</v>
      </c>
      <c r="N3118" s="213" t="s">
        <v>52</v>
      </c>
      <c r="O3118" s="213" t="s">
        <v>12129</v>
      </c>
      <c r="P3118" s="213" t="s">
        <v>25689</v>
      </c>
      <c r="Q3118" s="213" t="s">
        <v>25690</v>
      </c>
      <c r="R3118" s="213" t="s">
        <v>52</v>
      </c>
      <c r="S3118" s="215">
        <v>201.17</v>
      </c>
      <c r="T3118" s="215" t="s">
        <v>76</v>
      </c>
      <c r="U3118" s="213" t="s">
        <v>57</v>
      </c>
      <c r="V3118" s="213" t="s">
        <v>28515</v>
      </c>
      <c r="W3118" s="213" t="s">
        <v>28516</v>
      </c>
      <c r="X3118" s="213" t="s">
        <v>28517</v>
      </c>
      <c r="Y3118" s="213" t="s">
        <v>52</v>
      </c>
      <c r="Z3118" s="213" t="s">
        <v>28515</v>
      </c>
      <c r="AA3118" s="213" t="s">
        <v>28518</v>
      </c>
      <c r="AB3118" s="213" t="s">
        <v>28519</v>
      </c>
      <c r="AC3118" s="213" t="s">
        <v>3194</v>
      </c>
      <c r="AD3118" s="213" t="s">
        <v>64</v>
      </c>
      <c r="AE3118" s="213" t="s">
        <v>28520</v>
      </c>
      <c r="AF3118" s="213" t="s">
        <v>66</v>
      </c>
      <c r="AG3118" s="213" t="s">
        <v>67</v>
      </c>
      <c r="AH3118" s="213" t="s">
        <v>13215</v>
      </c>
      <c r="AI3118" s="213" t="s">
        <v>28521</v>
      </c>
      <c r="AJ3118" s="213" t="s">
        <v>68</v>
      </c>
      <c r="AK3118" s="213" t="s">
        <v>28522</v>
      </c>
      <c r="AL3118" s="213" t="s">
        <v>52</v>
      </c>
      <c r="AM3118" s="213" t="s">
        <v>52</v>
      </c>
      <c r="AN3118" s="213" t="s">
        <v>52</v>
      </c>
      <c r="AO3118" s="213" t="s">
        <v>52</v>
      </c>
      <c r="AP3118" s="213" t="s">
        <v>52</v>
      </c>
      <c r="AQ3118" s="213" t="s">
        <v>52</v>
      </c>
      <c r="AR3118" s="213" t="s">
        <v>52</v>
      </c>
      <c r="AS3118" s="213" t="s">
        <v>50</v>
      </c>
      <c r="AT3118" s="213" t="s">
        <v>51</v>
      </c>
      <c r="AU3118" s="213" t="s">
        <v>50</v>
      </c>
    </row>
    <row r="3119" spans="1:47" x14ac:dyDescent="0.25">
      <c r="A3119" t="s">
        <v>31030</v>
      </c>
      <c r="B3119" s="214" t="s">
        <v>28523</v>
      </c>
      <c r="C3119" s="222">
        <v>45093</v>
      </c>
      <c r="D3119" s="213" t="s">
        <v>89</v>
      </c>
      <c r="E3119" s="213" t="s">
        <v>11547</v>
      </c>
      <c r="F3119" s="213" t="s">
        <v>72</v>
      </c>
      <c r="G3119" s="215">
        <v>1</v>
      </c>
      <c r="H3119" s="215">
        <v>54.9</v>
      </c>
      <c r="I3119" s="215">
        <v>18.899999999999999</v>
      </c>
      <c r="J3119" s="215">
        <v>-14.83</v>
      </c>
      <c r="K3119" s="215">
        <v>-18.899999999999999</v>
      </c>
      <c r="L3119" s="215" t="s">
        <v>51</v>
      </c>
      <c r="M3119" s="215">
        <v>40.07</v>
      </c>
      <c r="N3119" s="213" t="s">
        <v>72</v>
      </c>
      <c r="O3119" s="213" t="s">
        <v>177</v>
      </c>
      <c r="P3119" s="213" t="s">
        <v>25441</v>
      </c>
      <c r="Q3119" s="213" t="s">
        <v>25442</v>
      </c>
      <c r="R3119" s="213" t="s">
        <v>52</v>
      </c>
      <c r="S3119" s="215">
        <v>54.9</v>
      </c>
      <c r="T3119" s="215" t="s">
        <v>76</v>
      </c>
      <c r="U3119" s="213" t="s">
        <v>57</v>
      </c>
      <c r="V3119" s="213" t="s">
        <v>28524</v>
      </c>
      <c r="W3119" s="213" t="s">
        <v>28525</v>
      </c>
      <c r="X3119" s="213" t="s">
        <v>28526</v>
      </c>
      <c r="Y3119" s="213" t="s">
        <v>52</v>
      </c>
      <c r="Z3119" s="213" t="s">
        <v>28524</v>
      </c>
      <c r="AA3119" s="213" t="s">
        <v>28527</v>
      </c>
      <c r="AB3119" s="213" t="s">
        <v>28528</v>
      </c>
      <c r="AC3119" s="213" t="s">
        <v>5584</v>
      </c>
      <c r="AD3119" s="213" t="s">
        <v>715</v>
      </c>
      <c r="AE3119" s="213" t="s">
        <v>5585</v>
      </c>
      <c r="AF3119" s="213" t="s">
        <v>66</v>
      </c>
      <c r="AG3119" s="213" t="s">
        <v>67</v>
      </c>
      <c r="AH3119" s="213" t="s">
        <v>28529</v>
      </c>
      <c r="AI3119" s="213" t="s">
        <v>28530</v>
      </c>
      <c r="AJ3119" s="213" t="s">
        <v>68</v>
      </c>
      <c r="AK3119" s="213" t="s">
        <v>28531</v>
      </c>
      <c r="AL3119" s="213" t="s">
        <v>52</v>
      </c>
      <c r="AM3119" s="213" t="s">
        <v>52</v>
      </c>
      <c r="AN3119" s="213" t="s">
        <v>52</v>
      </c>
      <c r="AO3119" s="213" t="s">
        <v>52</v>
      </c>
      <c r="AP3119" s="213" t="s">
        <v>52</v>
      </c>
      <c r="AQ3119" s="213" t="s">
        <v>52</v>
      </c>
      <c r="AR3119" s="213" t="s">
        <v>52</v>
      </c>
      <c r="AS3119" s="213" t="s">
        <v>50</v>
      </c>
      <c r="AT3119" s="213" t="s">
        <v>51</v>
      </c>
      <c r="AU3119" s="213" t="s">
        <v>50</v>
      </c>
    </row>
    <row r="3120" spans="1:47" x14ac:dyDescent="0.25">
      <c r="A3120" t="s">
        <v>31030</v>
      </c>
      <c r="B3120" s="214" t="s">
        <v>28532</v>
      </c>
      <c r="C3120" s="222">
        <v>45093</v>
      </c>
      <c r="D3120" s="213" t="s">
        <v>89</v>
      </c>
      <c r="E3120" s="213" t="s">
        <v>7365</v>
      </c>
      <c r="F3120" s="213" t="s">
        <v>50</v>
      </c>
      <c r="G3120" s="215">
        <v>1</v>
      </c>
      <c r="H3120" s="215">
        <v>143.16</v>
      </c>
      <c r="I3120" s="215" t="s">
        <v>51</v>
      </c>
      <c r="J3120" s="215">
        <v>-24.34</v>
      </c>
      <c r="K3120" s="215">
        <v>-20.45</v>
      </c>
      <c r="L3120" s="215" t="s">
        <v>51</v>
      </c>
      <c r="M3120" s="215">
        <v>98.37</v>
      </c>
      <c r="N3120" s="213" t="s">
        <v>72</v>
      </c>
      <c r="O3120" s="213" t="s">
        <v>26450</v>
      </c>
      <c r="P3120" s="213" t="s">
        <v>26451</v>
      </c>
      <c r="Q3120" s="213" t="s">
        <v>26452</v>
      </c>
      <c r="R3120" s="213" t="s">
        <v>52</v>
      </c>
      <c r="S3120" s="215">
        <v>143.16</v>
      </c>
      <c r="T3120" s="215" t="s">
        <v>76</v>
      </c>
      <c r="U3120" s="213" t="s">
        <v>57</v>
      </c>
      <c r="V3120" s="213" t="s">
        <v>28533</v>
      </c>
      <c r="W3120" s="213" t="s">
        <v>28534</v>
      </c>
      <c r="X3120" s="213" t="s">
        <v>28535</v>
      </c>
      <c r="Y3120" s="213" t="s">
        <v>52</v>
      </c>
      <c r="Z3120" s="213" t="s">
        <v>28533</v>
      </c>
      <c r="AA3120" s="213" t="s">
        <v>28536</v>
      </c>
      <c r="AB3120" s="213" t="s">
        <v>28537</v>
      </c>
      <c r="AC3120" s="213" t="s">
        <v>3804</v>
      </c>
      <c r="AD3120" s="213" t="s">
        <v>558</v>
      </c>
      <c r="AE3120" s="213" t="s">
        <v>28538</v>
      </c>
      <c r="AF3120" s="213" t="s">
        <v>66</v>
      </c>
      <c r="AG3120" s="213" t="s">
        <v>67</v>
      </c>
      <c r="AH3120" s="213" t="s">
        <v>28539</v>
      </c>
      <c r="AI3120" s="213" t="s">
        <v>9455</v>
      </c>
      <c r="AJ3120" s="213" t="s">
        <v>68</v>
      </c>
      <c r="AK3120" s="213" t="s">
        <v>28540</v>
      </c>
      <c r="AL3120" s="213" t="s">
        <v>52</v>
      </c>
      <c r="AM3120" s="213" t="s">
        <v>52</v>
      </c>
      <c r="AN3120" s="213" t="s">
        <v>52</v>
      </c>
      <c r="AO3120" s="213" t="s">
        <v>52</v>
      </c>
      <c r="AP3120" s="213" t="s">
        <v>52</v>
      </c>
      <c r="AQ3120" s="213" t="s">
        <v>52</v>
      </c>
      <c r="AR3120" s="213" t="s">
        <v>52</v>
      </c>
      <c r="AS3120" s="213" t="s">
        <v>50</v>
      </c>
      <c r="AT3120" s="213" t="s">
        <v>51</v>
      </c>
      <c r="AU3120" s="213" t="s">
        <v>50</v>
      </c>
    </row>
    <row r="3121" spans="1:47" x14ac:dyDescent="0.25">
      <c r="A3121" t="s">
        <v>31030</v>
      </c>
      <c r="B3121" s="214" t="s">
        <v>28541</v>
      </c>
      <c r="C3121" s="222">
        <v>45093</v>
      </c>
      <c r="D3121" s="213" t="s">
        <v>89</v>
      </c>
      <c r="E3121" s="213" t="s">
        <v>12838</v>
      </c>
      <c r="F3121" s="213" t="s">
        <v>50</v>
      </c>
      <c r="G3121" s="215">
        <v>1</v>
      </c>
      <c r="H3121" s="215">
        <v>110.57</v>
      </c>
      <c r="I3121" s="215">
        <v>1.59</v>
      </c>
      <c r="J3121" s="215">
        <v>-18.8</v>
      </c>
      <c r="K3121" s="215" t="s">
        <v>51</v>
      </c>
      <c r="L3121" s="215" t="s">
        <v>51</v>
      </c>
      <c r="M3121" s="215">
        <v>93.36</v>
      </c>
      <c r="N3121" s="213" t="s">
        <v>52</v>
      </c>
      <c r="O3121" s="213" t="s">
        <v>153</v>
      </c>
      <c r="P3121" s="213" t="s">
        <v>26606</v>
      </c>
      <c r="Q3121" s="213" t="s">
        <v>26607</v>
      </c>
      <c r="R3121" s="213" t="s">
        <v>52</v>
      </c>
      <c r="S3121" s="215">
        <v>110.57</v>
      </c>
      <c r="T3121" s="215" t="s">
        <v>76</v>
      </c>
      <c r="U3121" s="213" t="s">
        <v>57</v>
      </c>
      <c r="V3121" s="213" t="s">
        <v>28542</v>
      </c>
      <c r="W3121" s="213" t="s">
        <v>28543</v>
      </c>
      <c r="X3121" s="213" t="s">
        <v>28544</v>
      </c>
      <c r="Y3121" s="213" t="s">
        <v>52</v>
      </c>
      <c r="Z3121" s="213" t="s">
        <v>28542</v>
      </c>
      <c r="AA3121" s="213" t="s">
        <v>28545</v>
      </c>
      <c r="AB3121" s="213" t="s">
        <v>28546</v>
      </c>
      <c r="AC3121" s="213" t="s">
        <v>7725</v>
      </c>
      <c r="AD3121" s="213" t="s">
        <v>64</v>
      </c>
      <c r="AE3121" s="213" t="s">
        <v>28547</v>
      </c>
      <c r="AF3121" s="213" t="s">
        <v>66</v>
      </c>
      <c r="AG3121" s="213" t="s">
        <v>784</v>
      </c>
      <c r="AH3121" s="213" t="s">
        <v>28548</v>
      </c>
      <c r="AI3121" s="213" t="s">
        <v>28549</v>
      </c>
      <c r="AJ3121" s="213" t="s">
        <v>7729</v>
      </c>
      <c r="AK3121" s="213" t="s">
        <v>28550</v>
      </c>
      <c r="AL3121" s="213" t="s">
        <v>52</v>
      </c>
      <c r="AM3121" s="213" t="s">
        <v>52</v>
      </c>
      <c r="AN3121" s="213" t="s">
        <v>52</v>
      </c>
      <c r="AO3121" s="213" t="s">
        <v>52</v>
      </c>
      <c r="AP3121" s="213" t="s">
        <v>52</v>
      </c>
      <c r="AQ3121" s="213" t="s">
        <v>52</v>
      </c>
      <c r="AR3121" s="213" t="s">
        <v>52</v>
      </c>
      <c r="AS3121" s="213" t="s">
        <v>50</v>
      </c>
      <c r="AT3121" s="213" t="s">
        <v>51</v>
      </c>
      <c r="AU3121" s="213" t="s">
        <v>50</v>
      </c>
    </row>
    <row r="3122" spans="1:47" x14ac:dyDescent="0.25">
      <c r="A3122" t="s">
        <v>31030</v>
      </c>
      <c r="B3122" s="214" t="s">
        <v>28551</v>
      </c>
      <c r="C3122" s="222">
        <v>45093</v>
      </c>
      <c r="D3122" s="213" t="s">
        <v>89</v>
      </c>
      <c r="E3122" s="213" t="s">
        <v>12164</v>
      </c>
      <c r="F3122" s="213" t="s">
        <v>50</v>
      </c>
      <c r="G3122" s="215">
        <v>1</v>
      </c>
      <c r="H3122" s="215">
        <v>70.19</v>
      </c>
      <c r="I3122" s="215">
        <v>13.44</v>
      </c>
      <c r="J3122" s="215">
        <v>-13.92</v>
      </c>
      <c r="K3122" s="215">
        <v>-13.44</v>
      </c>
      <c r="L3122" s="215" t="s">
        <v>51</v>
      </c>
      <c r="M3122" s="215">
        <v>56.27</v>
      </c>
      <c r="N3122" s="213" t="s">
        <v>72</v>
      </c>
      <c r="O3122" s="213" t="s">
        <v>26761</v>
      </c>
      <c r="P3122" s="213" t="s">
        <v>28552</v>
      </c>
      <c r="Q3122" s="213" t="s">
        <v>28553</v>
      </c>
      <c r="R3122" s="213" t="s">
        <v>52</v>
      </c>
      <c r="S3122" s="215">
        <v>70.19</v>
      </c>
      <c r="T3122" s="215" t="s">
        <v>56</v>
      </c>
      <c r="U3122" s="213" t="s">
        <v>57</v>
      </c>
      <c r="V3122" s="213" t="s">
        <v>28554</v>
      </c>
      <c r="W3122" s="213" t="s">
        <v>28555</v>
      </c>
      <c r="X3122" s="213" t="s">
        <v>28556</v>
      </c>
      <c r="Y3122" s="213" t="s">
        <v>52</v>
      </c>
      <c r="Z3122" s="213" t="s">
        <v>28554</v>
      </c>
      <c r="AA3122" s="213" t="s">
        <v>28557</v>
      </c>
      <c r="AB3122" s="213" t="s">
        <v>28558</v>
      </c>
      <c r="AC3122" s="213" t="s">
        <v>333</v>
      </c>
      <c r="AD3122" s="213" t="s">
        <v>333</v>
      </c>
      <c r="AE3122" s="213" t="s">
        <v>28559</v>
      </c>
      <c r="AF3122" s="213" t="s">
        <v>66</v>
      </c>
      <c r="AG3122" s="213" t="s">
        <v>67</v>
      </c>
      <c r="AH3122" s="213" t="s">
        <v>28560</v>
      </c>
      <c r="AI3122" s="213" t="s">
        <v>28561</v>
      </c>
      <c r="AJ3122" s="213" t="s">
        <v>68</v>
      </c>
      <c r="AK3122" s="213" t="s">
        <v>28562</v>
      </c>
      <c r="AL3122" s="213" t="s">
        <v>52</v>
      </c>
      <c r="AM3122" s="213" t="s">
        <v>52</v>
      </c>
      <c r="AN3122" s="213" t="s">
        <v>52</v>
      </c>
      <c r="AO3122" s="213" t="s">
        <v>52</v>
      </c>
      <c r="AP3122" s="213" t="s">
        <v>52</v>
      </c>
      <c r="AQ3122" s="213" t="s">
        <v>52</v>
      </c>
      <c r="AR3122" s="213" t="s">
        <v>52</v>
      </c>
      <c r="AS3122" s="213" t="s">
        <v>50</v>
      </c>
      <c r="AT3122" s="213" t="s">
        <v>51</v>
      </c>
      <c r="AU3122" s="213" t="s">
        <v>50</v>
      </c>
    </row>
    <row r="3123" spans="1:47" x14ac:dyDescent="0.25">
      <c r="A3123" t="s">
        <v>31030</v>
      </c>
      <c r="B3123" s="214" t="s">
        <v>28563</v>
      </c>
      <c r="C3123" s="222">
        <v>45093</v>
      </c>
      <c r="D3123" s="213" t="s">
        <v>89</v>
      </c>
      <c r="E3123" s="213" t="s">
        <v>12164</v>
      </c>
      <c r="F3123" s="213" t="s">
        <v>72</v>
      </c>
      <c r="G3123" s="215">
        <v>1</v>
      </c>
      <c r="H3123" s="215">
        <v>54.9</v>
      </c>
      <c r="I3123" s="215">
        <v>13</v>
      </c>
      <c r="J3123" s="215">
        <v>-14.83</v>
      </c>
      <c r="K3123" s="215">
        <v>-13</v>
      </c>
      <c r="L3123" s="215" t="s">
        <v>51</v>
      </c>
      <c r="M3123" s="215">
        <v>40.07</v>
      </c>
      <c r="N3123" s="213" t="s">
        <v>72</v>
      </c>
      <c r="O3123" s="213" t="s">
        <v>177</v>
      </c>
      <c r="P3123" s="213" t="s">
        <v>25441</v>
      </c>
      <c r="Q3123" s="213" t="s">
        <v>25442</v>
      </c>
      <c r="R3123" s="213" t="s">
        <v>52</v>
      </c>
      <c r="S3123" s="215">
        <v>54.9</v>
      </c>
      <c r="T3123" s="215" t="s">
        <v>76</v>
      </c>
      <c r="U3123" s="213" t="s">
        <v>57</v>
      </c>
      <c r="V3123" s="213" t="s">
        <v>28564</v>
      </c>
      <c r="W3123" s="213" t="s">
        <v>28565</v>
      </c>
      <c r="X3123" s="213" t="s">
        <v>28566</v>
      </c>
      <c r="Y3123" s="213" t="s">
        <v>52</v>
      </c>
      <c r="Z3123" s="213" t="s">
        <v>28564</v>
      </c>
      <c r="AA3123" s="213" t="s">
        <v>28567</v>
      </c>
      <c r="AB3123" s="213" t="s">
        <v>28568</v>
      </c>
      <c r="AC3123" s="213" t="s">
        <v>64</v>
      </c>
      <c r="AD3123" s="213" t="s">
        <v>64</v>
      </c>
      <c r="AE3123" s="213" t="s">
        <v>28569</v>
      </c>
      <c r="AF3123" s="213" t="s">
        <v>66</v>
      </c>
      <c r="AG3123" s="213" t="s">
        <v>67</v>
      </c>
      <c r="AH3123" s="213" t="s">
        <v>12977</v>
      </c>
      <c r="AI3123" s="213" t="s">
        <v>28570</v>
      </c>
      <c r="AJ3123" s="213" t="s">
        <v>68</v>
      </c>
      <c r="AK3123" s="213" t="s">
        <v>28571</v>
      </c>
      <c r="AL3123" s="213" t="s">
        <v>28572</v>
      </c>
      <c r="AM3123" s="213" t="s">
        <v>52</v>
      </c>
      <c r="AN3123" s="213" t="s">
        <v>52</v>
      </c>
      <c r="AO3123" s="213" t="s">
        <v>52</v>
      </c>
      <c r="AP3123" s="213" t="s">
        <v>52</v>
      </c>
      <c r="AQ3123" s="213" t="s">
        <v>52</v>
      </c>
      <c r="AR3123" s="213" t="s">
        <v>52</v>
      </c>
      <c r="AS3123" s="213" t="s">
        <v>50</v>
      </c>
      <c r="AT3123" s="213" t="s">
        <v>51</v>
      </c>
      <c r="AU3123" s="213" t="s">
        <v>50</v>
      </c>
    </row>
    <row r="3124" spans="1:47" x14ac:dyDescent="0.25">
      <c r="A3124" t="s">
        <v>31030</v>
      </c>
      <c r="B3124" s="214" t="s">
        <v>28573</v>
      </c>
      <c r="C3124" s="222">
        <v>45093</v>
      </c>
      <c r="D3124" s="213" t="s">
        <v>89</v>
      </c>
      <c r="E3124" s="213" t="s">
        <v>12164</v>
      </c>
      <c r="F3124" s="213" t="s">
        <v>50</v>
      </c>
      <c r="G3124" s="215">
        <v>1</v>
      </c>
      <c r="H3124" s="215">
        <v>215.76</v>
      </c>
      <c r="I3124" s="215" t="s">
        <v>51</v>
      </c>
      <c r="J3124" s="215">
        <v>-36.68</v>
      </c>
      <c r="K3124" s="215">
        <v>-20.45</v>
      </c>
      <c r="L3124" s="215" t="s">
        <v>51</v>
      </c>
      <c r="M3124" s="215">
        <v>158.63</v>
      </c>
      <c r="N3124" s="213" t="s">
        <v>52</v>
      </c>
      <c r="O3124" s="213" t="s">
        <v>25961</v>
      </c>
      <c r="P3124" s="213" t="s">
        <v>25962</v>
      </c>
      <c r="Q3124" s="213" t="s">
        <v>25963</v>
      </c>
      <c r="R3124" s="213" t="s">
        <v>52</v>
      </c>
      <c r="S3124" s="215">
        <v>215.76</v>
      </c>
      <c r="T3124" s="215" t="s">
        <v>76</v>
      </c>
      <c r="U3124" s="213" t="s">
        <v>57</v>
      </c>
      <c r="V3124" s="213" t="s">
        <v>28574</v>
      </c>
      <c r="W3124" s="213" t="s">
        <v>28575</v>
      </c>
      <c r="X3124" s="213" t="s">
        <v>28576</v>
      </c>
      <c r="Y3124" s="213" t="s">
        <v>52</v>
      </c>
      <c r="Z3124" s="213" t="s">
        <v>28574</v>
      </c>
      <c r="AA3124" s="213" t="s">
        <v>28577</v>
      </c>
      <c r="AB3124" s="213" t="s">
        <v>28578</v>
      </c>
      <c r="AC3124" s="213" t="s">
        <v>333</v>
      </c>
      <c r="AD3124" s="213" t="s">
        <v>333</v>
      </c>
      <c r="AE3124" s="213" t="s">
        <v>28579</v>
      </c>
      <c r="AF3124" s="213" t="s">
        <v>66</v>
      </c>
      <c r="AG3124" s="213" t="s">
        <v>67</v>
      </c>
      <c r="AH3124" s="213" t="s">
        <v>28560</v>
      </c>
      <c r="AI3124" s="213" t="s">
        <v>28580</v>
      </c>
      <c r="AJ3124" s="213" t="s">
        <v>68</v>
      </c>
      <c r="AK3124" s="213" t="s">
        <v>28581</v>
      </c>
      <c r="AL3124" s="213" t="s">
        <v>52</v>
      </c>
      <c r="AM3124" s="213" t="s">
        <v>52</v>
      </c>
      <c r="AN3124" s="213" t="s">
        <v>52</v>
      </c>
      <c r="AO3124" s="213" t="s">
        <v>52</v>
      </c>
      <c r="AP3124" s="213" t="s">
        <v>52</v>
      </c>
      <c r="AQ3124" s="213" t="s">
        <v>52</v>
      </c>
      <c r="AR3124" s="213" t="s">
        <v>52</v>
      </c>
      <c r="AS3124" s="213" t="s">
        <v>50</v>
      </c>
      <c r="AT3124" s="213" t="s">
        <v>51</v>
      </c>
      <c r="AU3124" s="213" t="s">
        <v>50</v>
      </c>
    </row>
    <row r="3125" spans="1:47" x14ac:dyDescent="0.25">
      <c r="A3125" t="s">
        <v>31030</v>
      </c>
      <c r="B3125" s="214" t="s">
        <v>28582</v>
      </c>
      <c r="C3125" s="222">
        <v>45093</v>
      </c>
      <c r="D3125" s="213" t="s">
        <v>89</v>
      </c>
      <c r="E3125" s="213" t="s">
        <v>12164</v>
      </c>
      <c r="F3125" s="213" t="s">
        <v>50</v>
      </c>
      <c r="G3125" s="215">
        <v>1</v>
      </c>
      <c r="H3125" s="215">
        <v>118.13</v>
      </c>
      <c r="I3125" s="215" t="s">
        <v>51</v>
      </c>
      <c r="J3125" s="215">
        <v>-20.079999999999998</v>
      </c>
      <c r="K3125" s="215">
        <v>-20.45</v>
      </c>
      <c r="L3125" s="215" t="s">
        <v>51</v>
      </c>
      <c r="M3125" s="215">
        <v>77.599999999999994</v>
      </c>
      <c r="N3125" s="213" t="s">
        <v>52</v>
      </c>
      <c r="O3125" s="213" t="s">
        <v>2512</v>
      </c>
      <c r="P3125" s="213" t="s">
        <v>26971</v>
      </c>
      <c r="Q3125" s="213" t="s">
        <v>26972</v>
      </c>
      <c r="R3125" s="213" t="s">
        <v>52</v>
      </c>
      <c r="S3125" s="215">
        <v>118.13</v>
      </c>
      <c r="T3125" s="215" t="s">
        <v>76</v>
      </c>
      <c r="U3125" s="213" t="s">
        <v>57</v>
      </c>
      <c r="V3125" s="213" t="s">
        <v>28583</v>
      </c>
      <c r="W3125" s="213" t="s">
        <v>28584</v>
      </c>
      <c r="X3125" s="213" t="s">
        <v>28585</v>
      </c>
      <c r="Y3125" s="213" t="s">
        <v>52</v>
      </c>
      <c r="Z3125" s="213" t="s">
        <v>28583</v>
      </c>
      <c r="AA3125" s="213" t="s">
        <v>28586</v>
      </c>
      <c r="AB3125" s="213" t="s">
        <v>28587</v>
      </c>
      <c r="AC3125" s="213" t="s">
        <v>2409</v>
      </c>
      <c r="AD3125" s="213" t="s">
        <v>715</v>
      </c>
      <c r="AE3125" s="213" t="s">
        <v>28588</v>
      </c>
      <c r="AF3125" s="213" t="s">
        <v>66</v>
      </c>
      <c r="AG3125" s="213" t="s">
        <v>67</v>
      </c>
      <c r="AH3125" s="213" t="s">
        <v>28589</v>
      </c>
      <c r="AI3125" s="213" t="s">
        <v>28590</v>
      </c>
      <c r="AJ3125" s="213" t="s">
        <v>68</v>
      </c>
      <c r="AK3125" s="213" t="s">
        <v>28591</v>
      </c>
      <c r="AL3125" s="213" t="s">
        <v>52</v>
      </c>
      <c r="AM3125" s="213" t="s">
        <v>52</v>
      </c>
      <c r="AN3125" s="213" t="s">
        <v>52</v>
      </c>
      <c r="AO3125" s="213" t="s">
        <v>52</v>
      </c>
      <c r="AP3125" s="213" t="s">
        <v>52</v>
      </c>
      <c r="AQ3125" s="213" t="s">
        <v>52</v>
      </c>
      <c r="AR3125" s="213" t="s">
        <v>52</v>
      </c>
      <c r="AS3125" s="213" t="s">
        <v>50</v>
      </c>
      <c r="AT3125" s="213" t="s">
        <v>51</v>
      </c>
      <c r="AU3125" s="213" t="s">
        <v>50</v>
      </c>
    </row>
    <row r="3126" spans="1:47" x14ac:dyDescent="0.25">
      <c r="A3126" t="s">
        <v>31030</v>
      </c>
      <c r="B3126" s="214" t="s">
        <v>28592</v>
      </c>
      <c r="C3126" s="222">
        <v>45093</v>
      </c>
      <c r="D3126" s="213" t="s">
        <v>89</v>
      </c>
      <c r="E3126" s="213" t="s">
        <v>11547</v>
      </c>
      <c r="F3126" s="213" t="s">
        <v>72</v>
      </c>
      <c r="G3126" s="215">
        <v>1</v>
      </c>
      <c r="H3126" s="215">
        <v>201.25</v>
      </c>
      <c r="I3126" s="215">
        <v>56.85</v>
      </c>
      <c r="J3126" s="215">
        <v>-34.21</v>
      </c>
      <c r="K3126" s="215">
        <v>-95.8</v>
      </c>
      <c r="L3126" s="215" t="s">
        <v>51</v>
      </c>
      <c r="M3126" s="215">
        <v>128.09</v>
      </c>
      <c r="N3126" s="213" t="s">
        <v>72</v>
      </c>
      <c r="O3126" s="213" t="s">
        <v>12129</v>
      </c>
      <c r="P3126" s="213" t="s">
        <v>27292</v>
      </c>
      <c r="Q3126" s="213" t="s">
        <v>27293</v>
      </c>
      <c r="R3126" s="213" t="s">
        <v>52</v>
      </c>
      <c r="S3126" s="215">
        <v>201.25</v>
      </c>
      <c r="T3126" s="215" t="s">
        <v>76</v>
      </c>
      <c r="U3126" s="213" t="s">
        <v>57</v>
      </c>
      <c r="V3126" s="213" t="s">
        <v>28593</v>
      </c>
      <c r="W3126" s="213" t="s">
        <v>28594</v>
      </c>
      <c r="X3126" s="213" t="s">
        <v>28595</v>
      </c>
      <c r="Y3126" s="213" t="s">
        <v>52</v>
      </c>
      <c r="Z3126" s="213" t="s">
        <v>28593</v>
      </c>
      <c r="AA3126" s="213" t="s">
        <v>28596</v>
      </c>
      <c r="AB3126" s="213" t="s">
        <v>28597</v>
      </c>
      <c r="AC3126" s="213" t="s">
        <v>28598</v>
      </c>
      <c r="AD3126" s="213" t="s">
        <v>2956</v>
      </c>
      <c r="AE3126" s="213" t="s">
        <v>28599</v>
      </c>
      <c r="AF3126" s="213" t="s">
        <v>66</v>
      </c>
      <c r="AG3126" s="213" t="s">
        <v>67</v>
      </c>
      <c r="AH3126" s="213" t="s">
        <v>28600</v>
      </c>
      <c r="AI3126" s="213" t="s">
        <v>28601</v>
      </c>
      <c r="AJ3126" s="213" t="s">
        <v>68</v>
      </c>
      <c r="AK3126" s="213" t="s">
        <v>28602</v>
      </c>
      <c r="AL3126" s="213" t="s">
        <v>52</v>
      </c>
      <c r="AM3126" s="213" t="s">
        <v>52</v>
      </c>
      <c r="AN3126" s="213" t="s">
        <v>52</v>
      </c>
      <c r="AO3126" s="213" t="s">
        <v>52</v>
      </c>
      <c r="AP3126" s="213" t="s">
        <v>52</v>
      </c>
      <c r="AQ3126" s="213" t="s">
        <v>52</v>
      </c>
      <c r="AR3126" s="213" t="s">
        <v>52</v>
      </c>
      <c r="AS3126" s="213" t="s">
        <v>50</v>
      </c>
      <c r="AT3126" s="213" t="s">
        <v>51</v>
      </c>
      <c r="AU3126" s="213" t="s">
        <v>50</v>
      </c>
    </row>
    <row r="3127" spans="1:47" x14ac:dyDescent="0.25">
      <c r="A3127" t="s">
        <v>31030</v>
      </c>
      <c r="B3127" s="214" t="s">
        <v>28603</v>
      </c>
      <c r="C3127" s="222">
        <v>45093</v>
      </c>
      <c r="D3127" s="213" t="s">
        <v>89</v>
      </c>
      <c r="E3127" s="213" t="s">
        <v>10405</v>
      </c>
      <c r="F3127" s="213" t="s">
        <v>50</v>
      </c>
      <c r="G3127" s="215">
        <v>1</v>
      </c>
      <c r="H3127" s="215">
        <v>199.36</v>
      </c>
      <c r="I3127" s="215" t="s">
        <v>51</v>
      </c>
      <c r="J3127" s="215">
        <v>-23.92</v>
      </c>
      <c r="K3127" s="215">
        <v>-20.45</v>
      </c>
      <c r="L3127" s="215" t="s">
        <v>51</v>
      </c>
      <c r="M3127" s="215">
        <v>154.99</v>
      </c>
      <c r="N3127" s="213" t="s">
        <v>52</v>
      </c>
      <c r="O3127" s="213" t="s">
        <v>25961</v>
      </c>
      <c r="P3127" s="213" t="s">
        <v>27112</v>
      </c>
      <c r="Q3127" s="213" t="s">
        <v>27113</v>
      </c>
      <c r="R3127" s="213" t="s">
        <v>52</v>
      </c>
      <c r="S3127" s="215">
        <v>199.36</v>
      </c>
      <c r="T3127" s="215" t="s">
        <v>56</v>
      </c>
      <c r="U3127" s="213" t="s">
        <v>57</v>
      </c>
      <c r="V3127" s="213" t="s">
        <v>28604</v>
      </c>
      <c r="W3127" s="213" t="s">
        <v>28605</v>
      </c>
      <c r="X3127" s="213" t="s">
        <v>28606</v>
      </c>
      <c r="Y3127" s="213" t="s">
        <v>52</v>
      </c>
      <c r="Z3127" s="213" t="s">
        <v>28604</v>
      </c>
      <c r="AA3127" s="213" t="s">
        <v>28607</v>
      </c>
      <c r="AB3127" s="213" t="s">
        <v>28608</v>
      </c>
      <c r="AC3127" s="213" t="s">
        <v>28609</v>
      </c>
      <c r="AD3127" s="213" t="s">
        <v>333</v>
      </c>
      <c r="AE3127" s="213" t="s">
        <v>28610</v>
      </c>
      <c r="AF3127" s="213" t="s">
        <v>66</v>
      </c>
      <c r="AG3127" s="213" t="s">
        <v>67</v>
      </c>
      <c r="AH3127" s="213" t="s">
        <v>28509</v>
      </c>
      <c r="AI3127" s="213" t="s">
        <v>28611</v>
      </c>
      <c r="AJ3127" s="213" t="s">
        <v>68</v>
      </c>
      <c r="AK3127" s="213" t="s">
        <v>28612</v>
      </c>
      <c r="AL3127" s="213" t="s">
        <v>52</v>
      </c>
      <c r="AM3127" s="213" t="s">
        <v>52</v>
      </c>
      <c r="AN3127" s="213" t="s">
        <v>52</v>
      </c>
      <c r="AO3127" s="213" t="s">
        <v>52</v>
      </c>
      <c r="AP3127" s="213" t="s">
        <v>52</v>
      </c>
      <c r="AQ3127" s="213" t="s">
        <v>52</v>
      </c>
      <c r="AR3127" s="213" t="s">
        <v>52</v>
      </c>
      <c r="AS3127" s="213" t="s">
        <v>50</v>
      </c>
      <c r="AT3127" s="213" t="s">
        <v>51</v>
      </c>
      <c r="AU3127" s="213" t="s">
        <v>50</v>
      </c>
    </row>
    <row r="3128" spans="1:47" x14ac:dyDescent="0.25">
      <c r="A3128" t="s">
        <v>31030</v>
      </c>
      <c r="B3128" s="214" t="s">
        <v>28613</v>
      </c>
      <c r="C3128" s="222">
        <v>45093</v>
      </c>
      <c r="D3128" s="213" t="s">
        <v>89</v>
      </c>
      <c r="E3128" s="213" t="s">
        <v>12164</v>
      </c>
      <c r="F3128" s="213" t="s">
        <v>50</v>
      </c>
      <c r="G3128" s="215">
        <v>1</v>
      </c>
      <c r="H3128" s="215">
        <v>20.27</v>
      </c>
      <c r="I3128" s="215">
        <v>7.26</v>
      </c>
      <c r="J3128" s="215">
        <v>-8.9499999999999993</v>
      </c>
      <c r="K3128" s="215">
        <v>-7.26</v>
      </c>
      <c r="L3128" s="215" t="s">
        <v>51</v>
      </c>
      <c r="M3128" s="215">
        <v>11.32</v>
      </c>
      <c r="N3128" s="213" t="s">
        <v>72</v>
      </c>
      <c r="O3128" s="213" t="s">
        <v>5325</v>
      </c>
      <c r="P3128" s="213" t="s">
        <v>28614</v>
      </c>
      <c r="Q3128" s="213" t="s">
        <v>28615</v>
      </c>
      <c r="R3128" s="213" t="s">
        <v>52</v>
      </c>
      <c r="S3128" s="215">
        <v>20.27</v>
      </c>
      <c r="T3128" s="215" t="s">
        <v>76</v>
      </c>
      <c r="U3128" s="213" t="s">
        <v>57</v>
      </c>
      <c r="V3128" s="213" t="s">
        <v>28616</v>
      </c>
      <c r="W3128" s="213" t="s">
        <v>28617</v>
      </c>
      <c r="X3128" s="213" t="s">
        <v>28618</v>
      </c>
      <c r="Y3128" s="213" t="s">
        <v>52</v>
      </c>
      <c r="Z3128" s="213" t="s">
        <v>28616</v>
      </c>
      <c r="AA3128" s="213" t="s">
        <v>28619</v>
      </c>
      <c r="AB3128" s="213" t="s">
        <v>28620</v>
      </c>
      <c r="AC3128" s="213" t="s">
        <v>6944</v>
      </c>
      <c r="AD3128" s="213" t="s">
        <v>64</v>
      </c>
      <c r="AE3128" s="213" t="s">
        <v>28621</v>
      </c>
      <c r="AF3128" s="213" t="s">
        <v>66</v>
      </c>
      <c r="AG3128" s="213" t="s">
        <v>67</v>
      </c>
      <c r="AH3128" s="213" t="s">
        <v>28622</v>
      </c>
      <c r="AI3128" s="213" t="s">
        <v>28623</v>
      </c>
      <c r="AJ3128" s="213" t="s">
        <v>68</v>
      </c>
      <c r="AK3128" s="213" t="s">
        <v>28624</v>
      </c>
      <c r="AL3128" s="213" t="s">
        <v>52</v>
      </c>
      <c r="AM3128" s="213" t="s">
        <v>52</v>
      </c>
      <c r="AN3128" s="213" t="s">
        <v>52</v>
      </c>
      <c r="AO3128" s="213" t="s">
        <v>52</v>
      </c>
      <c r="AP3128" s="213" t="s">
        <v>52</v>
      </c>
      <c r="AQ3128" s="213" t="s">
        <v>52</v>
      </c>
      <c r="AR3128" s="213" t="s">
        <v>52</v>
      </c>
      <c r="AS3128" s="213" t="s">
        <v>50</v>
      </c>
      <c r="AT3128" s="213" t="s">
        <v>51</v>
      </c>
      <c r="AU3128" s="213" t="s">
        <v>50</v>
      </c>
    </row>
    <row r="3129" spans="1:47" x14ac:dyDescent="0.25">
      <c r="A3129" t="s">
        <v>31030</v>
      </c>
      <c r="B3129" s="214" t="s">
        <v>28625</v>
      </c>
      <c r="C3129" s="222">
        <v>45093</v>
      </c>
      <c r="D3129" s="213" t="s">
        <v>89</v>
      </c>
      <c r="E3129" s="213" t="s">
        <v>12838</v>
      </c>
      <c r="F3129" s="213" t="s">
        <v>50</v>
      </c>
      <c r="G3129" s="215">
        <v>1</v>
      </c>
      <c r="H3129" s="215">
        <v>201.25</v>
      </c>
      <c r="I3129" s="215">
        <v>0.89</v>
      </c>
      <c r="J3129" s="215">
        <v>-34.21</v>
      </c>
      <c r="K3129" s="215" t="s">
        <v>51</v>
      </c>
      <c r="L3129" s="215" t="s">
        <v>51</v>
      </c>
      <c r="M3129" s="215">
        <v>167.93</v>
      </c>
      <c r="N3129" s="213" t="s">
        <v>52</v>
      </c>
      <c r="O3129" s="213" t="s">
        <v>12129</v>
      </c>
      <c r="P3129" s="213" t="s">
        <v>27292</v>
      </c>
      <c r="Q3129" s="213" t="s">
        <v>27293</v>
      </c>
      <c r="R3129" s="213" t="s">
        <v>52</v>
      </c>
      <c r="S3129" s="215">
        <v>201.25</v>
      </c>
      <c r="T3129" s="215" t="s">
        <v>76</v>
      </c>
      <c r="U3129" s="213" t="s">
        <v>57</v>
      </c>
      <c r="V3129" s="213" t="s">
        <v>28626</v>
      </c>
      <c r="W3129" s="213" t="s">
        <v>28627</v>
      </c>
      <c r="X3129" s="213" t="s">
        <v>28628</v>
      </c>
      <c r="Y3129" s="213" t="s">
        <v>52</v>
      </c>
      <c r="Z3129" s="213" t="s">
        <v>28626</v>
      </c>
      <c r="AA3129" s="213" t="s">
        <v>28629</v>
      </c>
      <c r="AB3129" s="213" t="s">
        <v>28630</v>
      </c>
      <c r="AC3129" s="213" t="s">
        <v>64</v>
      </c>
      <c r="AD3129" s="213" t="s">
        <v>64</v>
      </c>
      <c r="AE3129" s="213" t="s">
        <v>28631</v>
      </c>
      <c r="AF3129" s="213" t="s">
        <v>66</v>
      </c>
      <c r="AG3129" s="213" t="s">
        <v>784</v>
      </c>
      <c r="AH3129" s="213" t="s">
        <v>13004</v>
      </c>
      <c r="AI3129" s="213" t="s">
        <v>12699</v>
      </c>
      <c r="AJ3129" s="213" t="s">
        <v>3143</v>
      </c>
      <c r="AK3129" s="213" t="s">
        <v>28632</v>
      </c>
      <c r="AL3129" s="213" t="s">
        <v>52</v>
      </c>
      <c r="AM3129" s="213" t="s">
        <v>52</v>
      </c>
      <c r="AN3129" s="213" t="s">
        <v>52</v>
      </c>
      <c r="AO3129" s="213" t="s">
        <v>52</v>
      </c>
      <c r="AP3129" s="213" t="s">
        <v>52</v>
      </c>
      <c r="AQ3129" s="213" t="s">
        <v>52</v>
      </c>
      <c r="AR3129" s="213" t="s">
        <v>52</v>
      </c>
      <c r="AS3129" s="213" t="s">
        <v>50</v>
      </c>
      <c r="AT3129" s="213" t="s">
        <v>51</v>
      </c>
      <c r="AU3129" s="213" t="s">
        <v>50</v>
      </c>
    </row>
    <row r="3130" spans="1:47" x14ac:dyDescent="0.25">
      <c r="A3130" t="s">
        <v>31030</v>
      </c>
      <c r="B3130" s="214" t="s">
        <v>28633</v>
      </c>
      <c r="C3130" s="222">
        <v>45092</v>
      </c>
      <c r="D3130" s="213" t="s">
        <v>89</v>
      </c>
      <c r="E3130" s="213" t="s">
        <v>10405</v>
      </c>
      <c r="F3130" s="213" t="s">
        <v>72</v>
      </c>
      <c r="G3130" s="215">
        <v>1</v>
      </c>
      <c r="H3130" s="215">
        <v>58.89</v>
      </c>
      <c r="I3130" s="215">
        <v>25.92</v>
      </c>
      <c r="J3130" s="215">
        <v>-15.51</v>
      </c>
      <c r="K3130" s="215">
        <v>-25.92</v>
      </c>
      <c r="L3130" s="215" t="s">
        <v>51</v>
      </c>
      <c r="M3130" s="215">
        <v>43.38</v>
      </c>
      <c r="N3130" s="213" t="s">
        <v>52</v>
      </c>
      <c r="O3130" s="213" t="s">
        <v>620</v>
      </c>
      <c r="P3130" s="213" t="s">
        <v>27164</v>
      </c>
      <c r="Q3130" s="213" t="s">
        <v>27165</v>
      </c>
      <c r="R3130" s="213" t="s">
        <v>52</v>
      </c>
      <c r="S3130" s="215">
        <v>58.89</v>
      </c>
      <c r="T3130" s="215" t="s">
        <v>76</v>
      </c>
      <c r="U3130" s="213" t="s">
        <v>57</v>
      </c>
      <c r="V3130" s="213" t="s">
        <v>28634</v>
      </c>
      <c r="W3130" s="213" t="s">
        <v>28635</v>
      </c>
      <c r="X3130" s="213" t="s">
        <v>28636</v>
      </c>
      <c r="Y3130" s="213" t="s">
        <v>52</v>
      </c>
      <c r="Z3130" s="213" t="s">
        <v>28634</v>
      </c>
      <c r="AA3130" s="213" t="s">
        <v>28637</v>
      </c>
      <c r="AB3130" s="213" t="s">
        <v>28638</v>
      </c>
      <c r="AC3130" s="213" t="s">
        <v>28639</v>
      </c>
      <c r="AD3130" s="213" t="s">
        <v>715</v>
      </c>
      <c r="AE3130" s="213" t="s">
        <v>28640</v>
      </c>
      <c r="AF3130" s="213" t="s">
        <v>66</v>
      </c>
      <c r="AG3130" s="213" t="s">
        <v>67</v>
      </c>
      <c r="AH3130" s="213" t="s">
        <v>28641</v>
      </c>
      <c r="AI3130" s="213" t="s">
        <v>11732</v>
      </c>
      <c r="AJ3130" s="213" t="s">
        <v>68</v>
      </c>
      <c r="AK3130" s="213" t="s">
        <v>28642</v>
      </c>
      <c r="AL3130" s="213" t="s">
        <v>52</v>
      </c>
      <c r="AM3130" s="213" t="s">
        <v>52</v>
      </c>
      <c r="AN3130" s="213" t="s">
        <v>52</v>
      </c>
      <c r="AO3130" s="213" t="s">
        <v>52</v>
      </c>
      <c r="AP3130" s="213" t="s">
        <v>52</v>
      </c>
      <c r="AQ3130" s="213" t="s">
        <v>52</v>
      </c>
      <c r="AR3130" s="213" t="s">
        <v>52</v>
      </c>
      <c r="AS3130" s="213" t="s">
        <v>50</v>
      </c>
      <c r="AT3130" s="213" t="s">
        <v>51</v>
      </c>
      <c r="AU3130" s="213" t="s">
        <v>50</v>
      </c>
    </row>
    <row r="3131" spans="1:47" x14ac:dyDescent="0.25">
      <c r="A3131" t="s">
        <v>31030</v>
      </c>
      <c r="B3131" s="214" t="s">
        <v>28643</v>
      </c>
      <c r="C3131" s="222">
        <v>45092</v>
      </c>
      <c r="D3131" s="213" t="s">
        <v>89</v>
      </c>
      <c r="E3131" s="213" t="s">
        <v>9492</v>
      </c>
      <c r="F3131" s="213" t="s">
        <v>50</v>
      </c>
      <c r="G3131" s="215">
        <v>1</v>
      </c>
      <c r="H3131" s="215">
        <v>54.9</v>
      </c>
      <c r="I3131" s="215">
        <v>35.5</v>
      </c>
      <c r="J3131" s="215">
        <v>-14.83</v>
      </c>
      <c r="K3131" s="215">
        <v>-35.5</v>
      </c>
      <c r="L3131" s="215" t="s">
        <v>51</v>
      </c>
      <c r="M3131" s="215">
        <v>40.07</v>
      </c>
      <c r="N3131" s="213" t="s">
        <v>52</v>
      </c>
      <c r="O3131" s="213" t="s">
        <v>25507</v>
      </c>
      <c r="P3131" s="213" t="s">
        <v>25508</v>
      </c>
      <c r="Q3131" s="213" t="s">
        <v>25509</v>
      </c>
      <c r="R3131" s="213" t="s">
        <v>52</v>
      </c>
      <c r="S3131" s="215">
        <v>54.9</v>
      </c>
      <c r="T3131" s="215" t="s">
        <v>76</v>
      </c>
      <c r="U3131" s="213" t="s">
        <v>57</v>
      </c>
      <c r="V3131" s="213" t="s">
        <v>28644</v>
      </c>
      <c r="W3131" s="213" t="s">
        <v>28645</v>
      </c>
      <c r="X3131" s="213" t="s">
        <v>28646</v>
      </c>
      <c r="Y3131" s="213" t="s">
        <v>52</v>
      </c>
      <c r="Z3131" s="213" t="s">
        <v>28644</v>
      </c>
      <c r="AA3131" s="213" t="s">
        <v>28647</v>
      </c>
      <c r="AB3131" s="213" t="s">
        <v>28648</v>
      </c>
      <c r="AC3131" s="213" t="s">
        <v>28649</v>
      </c>
      <c r="AD3131" s="213" t="s">
        <v>558</v>
      </c>
      <c r="AE3131" s="213" t="s">
        <v>28650</v>
      </c>
      <c r="AF3131" s="213" t="s">
        <v>66</v>
      </c>
      <c r="AG3131" s="213" t="s">
        <v>67</v>
      </c>
      <c r="AH3131" s="213" t="s">
        <v>28539</v>
      </c>
      <c r="AI3131" s="213" t="s">
        <v>28651</v>
      </c>
      <c r="AJ3131" s="213" t="s">
        <v>68</v>
      </c>
      <c r="AK3131" s="213" t="s">
        <v>28652</v>
      </c>
      <c r="AL3131" s="213" t="s">
        <v>52</v>
      </c>
      <c r="AM3131" s="213" t="s">
        <v>52</v>
      </c>
      <c r="AN3131" s="213" t="s">
        <v>52</v>
      </c>
      <c r="AO3131" s="213" t="s">
        <v>52</v>
      </c>
      <c r="AP3131" s="213" t="s">
        <v>52</v>
      </c>
      <c r="AQ3131" s="213" t="s">
        <v>52</v>
      </c>
      <c r="AR3131" s="213" t="s">
        <v>52</v>
      </c>
      <c r="AS3131" s="213" t="s">
        <v>50</v>
      </c>
      <c r="AT3131" s="213" t="s">
        <v>51</v>
      </c>
      <c r="AU3131" s="213" t="s">
        <v>50</v>
      </c>
    </row>
    <row r="3132" spans="1:47" x14ac:dyDescent="0.25">
      <c r="A3132" t="s">
        <v>31030</v>
      </c>
      <c r="B3132" s="214" t="s">
        <v>28653</v>
      </c>
      <c r="C3132" s="222">
        <v>45092</v>
      </c>
      <c r="D3132" s="213" t="s">
        <v>89</v>
      </c>
      <c r="E3132" s="213" t="s">
        <v>10405</v>
      </c>
      <c r="F3132" s="213" t="s">
        <v>50</v>
      </c>
      <c r="G3132" s="215">
        <v>1</v>
      </c>
      <c r="H3132" s="215">
        <v>199.9</v>
      </c>
      <c r="I3132" s="215">
        <v>20.260000000000002</v>
      </c>
      <c r="J3132" s="215">
        <v>-33.979999999999997</v>
      </c>
      <c r="K3132" s="215">
        <v>-41.71</v>
      </c>
      <c r="L3132" s="215" t="s">
        <v>51</v>
      </c>
      <c r="M3132" s="215">
        <v>144.47</v>
      </c>
      <c r="N3132" s="213" t="s">
        <v>72</v>
      </c>
      <c r="O3132" s="213" t="s">
        <v>199</v>
      </c>
      <c r="P3132" s="213" t="s">
        <v>27546</v>
      </c>
      <c r="Q3132" s="213" t="s">
        <v>27547</v>
      </c>
      <c r="R3132" s="213" t="s">
        <v>52</v>
      </c>
      <c r="S3132" s="215">
        <v>199.9</v>
      </c>
      <c r="T3132" s="215" t="s">
        <v>76</v>
      </c>
      <c r="U3132" s="213" t="s">
        <v>57</v>
      </c>
      <c r="V3132" s="213" t="s">
        <v>28654</v>
      </c>
      <c r="W3132" s="213" t="s">
        <v>28655</v>
      </c>
      <c r="X3132" s="213" t="s">
        <v>28656</v>
      </c>
      <c r="Y3132" s="213" t="s">
        <v>52</v>
      </c>
      <c r="Z3132" s="213" t="s">
        <v>28654</v>
      </c>
      <c r="AA3132" s="213" t="s">
        <v>28657</v>
      </c>
      <c r="AB3132" s="213" t="s">
        <v>28658</v>
      </c>
      <c r="AC3132" s="213" t="s">
        <v>28659</v>
      </c>
      <c r="AD3132" s="213" t="s">
        <v>4334</v>
      </c>
      <c r="AE3132" s="213" t="s">
        <v>28660</v>
      </c>
      <c r="AF3132" s="213" t="s">
        <v>66</v>
      </c>
      <c r="AG3132" s="213" t="s">
        <v>67</v>
      </c>
      <c r="AH3132" s="213" t="s">
        <v>28661</v>
      </c>
      <c r="AI3132" s="213" t="s">
        <v>28662</v>
      </c>
      <c r="AJ3132" s="213" t="s">
        <v>68</v>
      </c>
      <c r="AK3132" s="213" t="s">
        <v>28663</v>
      </c>
      <c r="AL3132" s="213" t="s">
        <v>52</v>
      </c>
      <c r="AM3132" s="213" t="s">
        <v>52</v>
      </c>
      <c r="AN3132" s="213" t="s">
        <v>52</v>
      </c>
      <c r="AO3132" s="213" t="s">
        <v>52</v>
      </c>
      <c r="AP3132" s="213" t="s">
        <v>52</v>
      </c>
      <c r="AQ3132" s="213" t="s">
        <v>52</v>
      </c>
      <c r="AR3132" s="213" t="s">
        <v>52</v>
      </c>
      <c r="AS3132" s="213" t="s">
        <v>50</v>
      </c>
      <c r="AT3132" s="213" t="s">
        <v>51</v>
      </c>
      <c r="AU3132" s="213" t="s">
        <v>50</v>
      </c>
    </row>
    <row r="3133" spans="1:47" x14ac:dyDescent="0.25">
      <c r="A3133" t="s">
        <v>31030</v>
      </c>
      <c r="B3133" s="214" t="s">
        <v>28664</v>
      </c>
      <c r="C3133" s="222">
        <v>45092</v>
      </c>
      <c r="D3133" s="213" t="s">
        <v>89</v>
      </c>
      <c r="E3133" s="213" t="s">
        <v>10405</v>
      </c>
      <c r="F3133" s="213" t="s">
        <v>50</v>
      </c>
      <c r="G3133" s="215">
        <v>1</v>
      </c>
      <c r="H3133" s="215">
        <v>79</v>
      </c>
      <c r="I3133" s="215" t="s">
        <v>51</v>
      </c>
      <c r="J3133" s="215">
        <v>-13.43</v>
      </c>
      <c r="K3133" s="215">
        <v>-18.45</v>
      </c>
      <c r="L3133" s="215" t="s">
        <v>51</v>
      </c>
      <c r="M3133" s="215">
        <v>47.12</v>
      </c>
      <c r="N3133" s="213" t="s">
        <v>52</v>
      </c>
      <c r="O3133" s="213" t="s">
        <v>165</v>
      </c>
      <c r="P3133" s="213" t="s">
        <v>27385</v>
      </c>
      <c r="Q3133" s="213" t="s">
        <v>27211</v>
      </c>
      <c r="R3133" s="213" t="s">
        <v>52</v>
      </c>
      <c r="S3133" s="215">
        <v>79</v>
      </c>
      <c r="T3133" s="215" t="s">
        <v>76</v>
      </c>
      <c r="U3133" s="213" t="s">
        <v>57</v>
      </c>
      <c r="V3133" s="213" t="s">
        <v>28665</v>
      </c>
      <c r="W3133" s="213" t="s">
        <v>28666</v>
      </c>
      <c r="X3133" s="213" t="s">
        <v>28667</v>
      </c>
      <c r="Y3133" s="213" t="s">
        <v>52</v>
      </c>
      <c r="Z3133" s="213" t="s">
        <v>28665</v>
      </c>
      <c r="AA3133" s="213" t="s">
        <v>28668</v>
      </c>
      <c r="AB3133" s="213" t="s">
        <v>28669</v>
      </c>
      <c r="AC3133" s="213" t="s">
        <v>5071</v>
      </c>
      <c r="AD3133" s="213" t="s">
        <v>333</v>
      </c>
      <c r="AE3133" s="213" t="s">
        <v>28670</v>
      </c>
      <c r="AF3133" s="213" t="s">
        <v>66</v>
      </c>
      <c r="AG3133" s="213" t="s">
        <v>67</v>
      </c>
      <c r="AH3133" s="213" t="s">
        <v>12929</v>
      </c>
      <c r="AI3133" s="213" t="s">
        <v>11161</v>
      </c>
      <c r="AJ3133" s="213" t="s">
        <v>68</v>
      </c>
      <c r="AK3133" s="213" t="s">
        <v>28671</v>
      </c>
      <c r="AL3133" s="213" t="s">
        <v>52</v>
      </c>
      <c r="AM3133" s="213" t="s">
        <v>52</v>
      </c>
      <c r="AN3133" s="213" t="s">
        <v>52</v>
      </c>
      <c r="AO3133" s="213" t="s">
        <v>52</v>
      </c>
      <c r="AP3133" s="213" t="s">
        <v>52</v>
      </c>
      <c r="AQ3133" s="213" t="s">
        <v>52</v>
      </c>
      <c r="AR3133" s="213" t="s">
        <v>52</v>
      </c>
      <c r="AS3133" s="213" t="s">
        <v>50</v>
      </c>
      <c r="AT3133" s="213" t="s">
        <v>51</v>
      </c>
      <c r="AU3133" s="213" t="s">
        <v>50</v>
      </c>
    </row>
    <row r="3134" spans="1:47" x14ac:dyDescent="0.25">
      <c r="A3134" t="s">
        <v>31030</v>
      </c>
      <c r="B3134" s="214" t="s">
        <v>28672</v>
      </c>
      <c r="C3134" s="222">
        <v>45092</v>
      </c>
      <c r="D3134" s="213" t="s">
        <v>89</v>
      </c>
      <c r="E3134" s="213" t="s">
        <v>12164</v>
      </c>
      <c r="F3134" s="213" t="s">
        <v>72</v>
      </c>
      <c r="G3134" s="215">
        <v>1</v>
      </c>
      <c r="H3134" s="215">
        <v>82.64</v>
      </c>
      <c r="I3134" s="215" t="s">
        <v>51</v>
      </c>
      <c r="J3134" s="215">
        <v>-9.92</v>
      </c>
      <c r="K3134" s="215">
        <v>-20.45</v>
      </c>
      <c r="L3134" s="215" t="s">
        <v>51</v>
      </c>
      <c r="M3134" s="215">
        <v>52.27</v>
      </c>
      <c r="N3134" s="213" t="s">
        <v>52</v>
      </c>
      <c r="O3134" s="213" t="s">
        <v>2254</v>
      </c>
      <c r="P3134" s="213" t="s">
        <v>26170</v>
      </c>
      <c r="Q3134" s="213" t="s">
        <v>2256</v>
      </c>
      <c r="R3134" s="213" t="s">
        <v>52</v>
      </c>
      <c r="S3134" s="215">
        <v>82.64</v>
      </c>
      <c r="T3134" s="215" t="s">
        <v>56</v>
      </c>
      <c r="U3134" s="213" t="s">
        <v>57</v>
      </c>
      <c r="V3134" s="213" t="s">
        <v>28673</v>
      </c>
      <c r="W3134" s="213" t="s">
        <v>28674</v>
      </c>
      <c r="X3134" s="213" t="s">
        <v>28675</v>
      </c>
      <c r="Y3134" s="213" t="s">
        <v>52</v>
      </c>
      <c r="Z3134" s="213" t="s">
        <v>28673</v>
      </c>
      <c r="AA3134" s="213" t="s">
        <v>28676</v>
      </c>
      <c r="AB3134" s="213" t="s">
        <v>28677</v>
      </c>
      <c r="AC3134" s="213" t="s">
        <v>4145</v>
      </c>
      <c r="AD3134" s="213" t="s">
        <v>715</v>
      </c>
      <c r="AE3134" s="213" t="s">
        <v>4146</v>
      </c>
      <c r="AF3134" s="213" t="s">
        <v>66</v>
      </c>
      <c r="AG3134" s="213" t="s">
        <v>67</v>
      </c>
      <c r="AH3134" s="213" t="s">
        <v>28678</v>
      </c>
      <c r="AI3134" s="213" t="s">
        <v>28679</v>
      </c>
      <c r="AJ3134" s="213" t="s">
        <v>68</v>
      </c>
      <c r="AK3134" s="213" t="s">
        <v>28680</v>
      </c>
      <c r="AL3134" s="213" t="s">
        <v>52</v>
      </c>
      <c r="AM3134" s="213" t="s">
        <v>52</v>
      </c>
      <c r="AN3134" s="213" t="s">
        <v>52</v>
      </c>
      <c r="AO3134" s="213" t="s">
        <v>52</v>
      </c>
      <c r="AP3134" s="213" t="s">
        <v>52</v>
      </c>
      <c r="AQ3134" s="213" t="s">
        <v>52</v>
      </c>
      <c r="AR3134" s="213" t="s">
        <v>52</v>
      </c>
      <c r="AS3134" s="213" t="s">
        <v>50</v>
      </c>
      <c r="AT3134" s="213" t="s">
        <v>51</v>
      </c>
      <c r="AU3134" s="213" t="s">
        <v>50</v>
      </c>
    </row>
    <row r="3135" spans="1:47" x14ac:dyDescent="0.25">
      <c r="A3135" t="s">
        <v>31030</v>
      </c>
      <c r="B3135" s="214" t="s">
        <v>28681</v>
      </c>
      <c r="C3135" s="222">
        <v>45092</v>
      </c>
      <c r="D3135" s="213" t="s">
        <v>89</v>
      </c>
      <c r="E3135" s="213" t="s">
        <v>12164</v>
      </c>
      <c r="F3135" s="213" t="s">
        <v>50</v>
      </c>
      <c r="G3135" s="215">
        <v>1</v>
      </c>
      <c r="H3135" s="215">
        <v>54.9</v>
      </c>
      <c r="I3135" s="215">
        <v>22.41</v>
      </c>
      <c r="J3135" s="215">
        <v>-14.83</v>
      </c>
      <c r="K3135" s="215">
        <v>-22.41</v>
      </c>
      <c r="L3135" s="215" t="s">
        <v>51</v>
      </c>
      <c r="M3135" s="215">
        <v>40.07</v>
      </c>
      <c r="N3135" s="213" t="s">
        <v>72</v>
      </c>
      <c r="O3135" s="213" t="s">
        <v>177</v>
      </c>
      <c r="P3135" s="213" t="s">
        <v>25441</v>
      </c>
      <c r="Q3135" s="213" t="s">
        <v>25442</v>
      </c>
      <c r="R3135" s="213" t="s">
        <v>52</v>
      </c>
      <c r="S3135" s="215">
        <v>54.9</v>
      </c>
      <c r="T3135" s="215" t="s">
        <v>76</v>
      </c>
      <c r="U3135" s="213" t="s">
        <v>57</v>
      </c>
      <c r="V3135" s="213" t="s">
        <v>28682</v>
      </c>
      <c r="W3135" s="213" t="s">
        <v>28683</v>
      </c>
      <c r="X3135" s="213" t="s">
        <v>28684</v>
      </c>
      <c r="Y3135" s="213" t="s">
        <v>52</v>
      </c>
      <c r="Z3135" s="213" t="s">
        <v>28682</v>
      </c>
      <c r="AA3135" s="213" t="s">
        <v>28685</v>
      </c>
      <c r="AB3135" s="213" t="s">
        <v>28686</v>
      </c>
      <c r="AC3135" s="213" t="s">
        <v>5957</v>
      </c>
      <c r="AD3135" s="213" t="s">
        <v>64</v>
      </c>
      <c r="AE3135" s="213" t="s">
        <v>28687</v>
      </c>
      <c r="AF3135" s="213" t="s">
        <v>66</v>
      </c>
      <c r="AG3135" s="213" t="s">
        <v>67</v>
      </c>
      <c r="AH3135" s="213" t="s">
        <v>28688</v>
      </c>
      <c r="AI3135" s="213" t="s">
        <v>28689</v>
      </c>
      <c r="AJ3135" s="213" t="s">
        <v>68</v>
      </c>
      <c r="AK3135" s="213" t="s">
        <v>28690</v>
      </c>
      <c r="AL3135" s="213" t="s">
        <v>52</v>
      </c>
      <c r="AM3135" s="213" t="s">
        <v>52</v>
      </c>
      <c r="AN3135" s="213" t="s">
        <v>52</v>
      </c>
      <c r="AO3135" s="213" t="s">
        <v>52</v>
      </c>
      <c r="AP3135" s="213" t="s">
        <v>52</v>
      </c>
      <c r="AQ3135" s="213" t="s">
        <v>52</v>
      </c>
      <c r="AR3135" s="213" t="s">
        <v>52</v>
      </c>
      <c r="AS3135" s="213" t="s">
        <v>50</v>
      </c>
      <c r="AT3135" s="213" t="s">
        <v>51</v>
      </c>
      <c r="AU3135" s="213" t="s">
        <v>50</v>
      </c>
    </row>
    <row r="3136" spans="1:47" x14ac:dyDescent="0.25">
      <c r="A3136" t="s">
        <v>31030</v>
      </c>
      <c r="B3136" s="214" t="s">
        <v>28691</v>
      </c>
      <c r="C3136" s="222">
        <v>45092</v>
      </c>
      <c r="D3136" s="213" t="s">
        <v>89</v>
      </c>
      <c r="E3136" s="213" t="s">
        <v>12838</v>
      </c>
      <c r="F3136" s="213" t="s">
        <v>72</v>
      </c>
      <c r="G3136" s="215">
        <v>1</v>
      </c>
      <c r="H3136" s="215">
        <v>67.22</v>
      </c>
      <c r="I3136" s="215">
        <v>15.9</v>
      </c>
      <c r="J3136" s="215">
        <v>-13.57</v>
      </c>
      <c r="K3136" s="215" t="s">
        <v>51</v>
      </c>
      <c r="L3136" s="215" t="s">
        <v>51</v>
      </c>
      <c r="M3136" s="215">
        <v>69.55</v>
      </c>
      <c r="N3136" s="213" t="s">
        <v>72</v>
      </c>
      <c r="O3136" s="213" t="s">
        <v>25517</v>
      </c>
      <c r="P3136" s="213" t="s">
        <v>25749</v>
      </c>
      <c r="Q3136" s="213" t="s">
        <v>249</v>
      </c>
      <c r="R3136" s="213" t="s">
        <v>52</v>
      </c>
      <c r="S3136" s="215">
        <v>67.22</v>
      </c>
      <c r="T3136" s="215" t="s">
        <v>56</v>
      </c>
      <c r="U3136" s="213" t="s">
        <v>77</v>
      </c>
      <c r="V3136" s="213" t="s">
        <v>28692</v>
      </c>
      <c r="W3136" s="213" t="s">
        <v>28693</v>
      </c>
      <c r="X3136" s="213" t="s">
        <v>28694</v>
      </c>
      <c r="Y3136" s="213" t="s">
        <v>52</v>
      </c>
      <c r="Z3136" s="213" t="s">
        <v>28692</v>
      </c>
      <c r="AA3136" s="213" t="s">
        <v>28695</v>
      </c>
      <c r="AB3136" s="213" t="s">
        <v>28696</v>
      </c>
      <c r="AC3136" s="213" t="s">
        <v>4855</v>
      </c>
      <c r="AD3136" s="213" t="s">
        <v>64</v>
      </c>
      <c r="AE3136" s="213" t="s">
        <v>28697</v>
      </c>
      <c r="AF3136" s="213" t="s">
        <v>66</v>
      </c>
      <c r="AG3136" s="213" t="s">
        <v>784</v>
      </c>
      <c r="AH3136" s="213" t="s">
        <v>28698</v>
      </c>
      <c r="AI3136" s="213" t="s">
        <v>28699</v>
      </c>
      <c r="AJ3136" s="213" t="s">
        <v>8661</v>
      </c>
      <c r="AK3136" s="213" t="s">
        <v>28700</v>
      </c>
      <c r="AL3136" s="213" t="s">
        <v>52</v>
      </c>
      <c r="AM3136" s="213" t="s">
        <v>52</v>
      </c>
      <c r="AN3136" s="213" t="s">
        <v>52</v>
      </c>
      <c r="AO3136" s="213" t="s">
        <v>52</v>
      </c>
      <c r="AP3136" s="213" t="s">
        <v>52</v>
      </c>
      <c r="AQ3136" s="213" t="s">
        <v>52</v>
      </c>
      <c r="AR3136" s="213" t="s">
        <v>52</v>
      </c>
      <c r="AS3136" s="213" t="s">
        <v>50</v>
      </c>
      <c r="AT3136" s="213" t="s">
        <v>51</v>
      </c>
      <c r="AU3136" s="213" t="s">
        <v>50</v>
      </c>
    </row>
    <row r="3137" spans="1:47" x14ac:dyDescent="0.25">
      <c r="A3137" t="s">
        <v>31030</v>
      </c>
      <c r="B3137" s="214" t="s">
        <v>28701</v>
      </c>
      <c r="C3137" s="222">
        <v>45092</v>
      </c>
      <c r="D3137" s="213" t="s">
        <v>89</v>
      </c>
      <c r="E3137" s="213" t="s">
        <v>12838</v>
      </c>
      <c r="F3137" s="213" t="s">
        <v>50</v>
      </c>
      <c r="G3137" s="215">
        <v>1</v>
      </c>
      <c r="H3137" s="215">
        <v>54.9</v>
      </c>
      <c r="I3137" s="215">
        <v>15.9</v>
      </c>
      <c r="J3137" s="215">
        <v>-14.83</v>
      </c>
      <c r="K3137" s="215" t="s">
        <v>51</v>
      </c>
      <c r="L3137" s="215" t="s">
        <v>51</v>
      </c>
      <c r="M3137" s="215">
        <v>55.97</v>
      </c>
      <c r="N3137" s="213" t="s">
        <v>72</v>
      </c>
      <c r="O3137" s="213" t="s">
        <v>177</v>
      </c>
      <c r="P3137" s="213" t="s">
        <v>25441</v>
      </c>
      <c r="Q3137" s="213" t="s">
        <v>25442</v>
      </c>
      <c r="R3137" s="213" t="s">
        <v>52</v>
      </c>
      <c r="S3137" s="215">
        <v>54.9</v>
      </c>
      <c r="T3137" s="215" t="s">
        <v>76</v>
      </c>
      <c r="U3137" s="213" t="s">
        <v>77</v>
      </c>
      <c r="V3137" s="213" t="s">
        <v>28702</v>
      </c>
      <c r="W3137" s="213" t="s">
        <v>28703</v>
      </c>
      <c r="X3137" s="213" t="s">
        <v>28704</v>
      </c>
      <c r="Y3137" s="213" t="s">
        <v>52</v>
      </c>
      <c r="Z3137" s="213" t="s">
        <v>28702</v>
      </c>
      <c r="AA3137" s="213" t="s">
        <v>28705</v>
      </c>
      <c r="AB3137" s="213" t="s">
        <v>28706</v>
      </c>
      <c r="AC3137" s="213" t="s">
        <v>64</v>
      </c>
      <c r="AD3137" s="213" t="s">
        <v>64</v>
      </c>
      <c r="AE3137" s="213" t="s">
        <v>28707</v>
      </c>
      <c r="AF3137" s="213" t="s">
        <v>66</v>
      </c>
      <c r="AG3137" s="213" t="s">
        <v>784</v>
      </c>
      <c r="AH3137" s="213" t="s">
        <v>28708</v>
      </c>
      <c r="AI3137" s="213" t="s">
        <v>28709</v>
      </c>
      <c r="AJ3137" s="213" t="s">
        <v>22802</v>
      </c>
      <c r="AK3137" s="213" t="s">
        <v>28710</v>
      </c>
      <c r="AL3137" s="213" t="s">
        <v>52</v>
      </c>
      <c r="AM3137" s="213" t="s">
        <v>52</v>
      </c>
      <c r="AN3137" s="213" t="s">
        <v>52</v>
      </c>
      <c r="AO3137" s="213" t="s">
        <v>52</v>
      </c>
      <c r="AP3137" s="213" t="s">
        <v>52</v>
      </c>
      <c r="AQ3137" s="213" t="s">
        <v>52</v>
      </c>
      <c r="AR3137" s="213" t="s">
        <v>52</v>
      </c>
      <c r="AS3137" s="213" t="s">
        <v>50</v>
      </c>
      <c r="AT3137" s="213" t="s">
        <v>51</v>
      </c>
      <c r="AU3137" s="213" t="s">
        <v>50</v>
      </c>
    </row>
    <row r="3138" spans="1:47" x14ac:dyDescent="0.25">
      <c r="A3138" t="s">
        <v>31030</v>
      </c>
      <c r="B3138" s="214" t="s">
        <v>28711</v>
      </c>
      <c r="C3138" s="222">
        <v>45092</v>
      </c>
      <c r="D3138" s="213" t="s">
        <v>89</v>
      </c>
      <c r="E3138" s="213" t="s">
        <v>9492</v>
      </c>
      <c r="F3138" s="213" t="s">
        <v>50</v>
      </c>
      <c r="G3138" s="215">
        <v>1</v>
      </c>
      <c r="H3138" s="215">
        <v>44.52</v>
      </c>
      <c r="I3138" s="215">
        <v>27.4</v>
      </c>
      <c r="J3138" s="215">
        <v>-13.07</v>
      </c>
      <c r="K3138" s="215">
        <v>-27.4</v>
      </c>
      <c r="L3138" s="215" t="s">
        <v>51</v>
      </c>
      <c r="M3138" s="215">
        <v>31.45</v>
      </c>
      <c r="N3138" s="213" t="s">
        <v>72</v>
      </c>
      <c r="O3138" s="213" t="s">
        <v>345</v>
      </c>
      <c r="P3138" s="213" t="s">
        <v>26936</v>
      </c>
      <c r="Q3138" s="213" t="s">
        <v>26937</v>
      </c>
      <c r="R3138" s="213" t="s">
        <v>52</v>
      </c>
      <c r="S3138" s="215">
        <v>44.52</v>
      </c>
      <c r="T3138" s="215" t="s">
        <v>76</v>
      </c>
      <c r="U3138" s="213" t="s">
        <v>57</v>
      </c>
      <c r="V3138" s="213" t="s">
        <v>28712</v>
      </c>
      <c r="W3138" s="213" t="s">
        <v>28713</v>
      </c>
      <c r="X3138" s="213" t="s">
        <v>28714</v>
      </c>
      <c r="Y3138" s="213" t="s">
        <v>52</v>
      </c>
      <c r="Z3138" s="213" t="s">
        <v>28712</v>
      </c>
      <c r="AA3138" s="213" t="s">
        <v>28715</v>
      </c>
      <c r="AB3138" s="213" t="s">
        <v>28716</v>
      </c>
      <c r="AC3138" s="213" t="s">
        <v>22880</v>
      </c>
      <c r="AD3138" s="213" t="s">
        <v>715</v>
      </c>
      <c r="AE3138" s="213" t="s">
        <v>28717</v>
      </c>
      <c r="AF3138" s="213" t="s">
        <v>66</v>
      </c>
      <c r="AG3138" s="213" t="s">
        <v>67</v>
      </c>
      <c r="AH3138" s="213" t="s">
        <v>12691</v>
      </c>
      <c r="AI3138" s="213" t="s">
        <v>28718</v>
      </c>
      <c r="AJ3138" s="213" t="s">
        <v>68</v>
      </c>
      <c r="AK3138" s="213" t="s">
        <v>28719</v>
      </c>
      <c r="AL3138" s="213" t="s">
        <v>52</v>
      </c>
      <c r="AM3138" s="213" t="s">
        <v>52</v>
      </c>
      <c r="AN3138" s="213" t="s">
        <v>52</v>
      </c>
      <c r="AO3138" s="213" t="s">
        <v>52</v>
      </c>
      <c r="AP3138" s="213" t="s">
        <v>52</v>
      </c>
      <c r="AQ3138" s="213" t="s">
        <v>52</v>
      </c>
      <c r="AR3138" s="213" t="s">
        <v>52</v>
      </c>
      <c r="AS3138" s="213" t="s">
        <v>50</v>
      </c>
      <c r="AT3138" s="213" t="s">
        <v>51</v>
      </c>
      <c r="AU3138" s="213" t="s">
        <v>50</v>
      </c>
    </row>
    <row r="3139" spans="1:47" x14ac:dyDescent="0.25">
      <c r="A3139" t="s">
        <v>31030</v>
      </c>
      <c r="B3139" s="214" t="s">
        <v>28720</v>
      </c>
      <c r="C3139" s="222">
        <v>45092</v>
      </c>
      <c r="D3139" s="213" t="s">
        <v>89</v>
      </c>
      <c r="E3139" s="213" t="s">
        <v>9492</v>
      </c>
      <c r="F3139" s="213" t="s">
        <v>50</v>
      </c>
      <c r="G3139" s="215">
        <v>1</v>
      </c>
      <c r="H3139" s="215">
        <v>399</v>
      </c>
      <c r="I3139" s="215" t="s">
        <v>51</v>
      </c>
      <c r="J3139" s="215">
        <v>-67.83</v>
      </c>
      <c r="K3139" s="215">
        <v>-21.45</v>
      </c>
      <c r="L3139" s="215" t="s">
        <v>51</v>
      </c>
      <c r="M3139" s="215">
        <v>309.72000000000003</v>
      </c>
      <c r="N3139" s="213" t="s">
        <v>52</v>
      </c>
      <c r="O3139" s="213" t="s">
        <v>25553</v>
      </c>
      <c r="P3139" s="213" t="s">
        <v>25554</v>
      </c>
      <c r="Q3139" s="213" t="s">
        <v>25555</v>
      </c>
      <c r="R3139" s="213" t="s">
        <v>52</v>
      </c>
      <c r="S3139" s="215">
        <v>399</v>
      </c>
      <c r="T3139" s="215" t="s">
        <v>76</v>
      </c>
      <c r="U3139" s="213" t="s">
        <v>57</v>
      </c>
      <c r="V3139" s="213" t="s">
        <v>28721</v>
      </c>
      <c r="W3139" s="213" t="s">
        <v>28722</v>
      </c>
      <c r="X3139" s="213" t="s">
        <v>28723</v>
      </c>
      <c r="Y3139" s="213" t="s">
        <v>52</v>
      </c>
      <c r="Z3139" s="213" t="s">
        <v>28721</v>
      </c>
      <c r="AA3139" s="213" t="s">
        <v>28724</v>
      </c>
      <c r="AB3139" s="213" t="s">
        <v>28725</v>
      </c>
      <c r="AC3139" s="213" t="s">
        <v>28726</v>
      </c>
      <c r="AD3139" s="213" t="s">
        <v>206</v>
      </c>
      <c r="AE3139" s="213" t="s">
        <v>28727</v>
      </c>
      <c r="AF3139" s="213" t="s">
        <v>66</v>
      </c>
      <c r="AG3139" s="213" t="s">
        <v>67</v>
      </c>
      <c r="AH3139" s="213" t="s">
        <v>12940</v>
      </c>
      <c r="AI3139" s="213" t="s">
        <v>28728</v>
      </c>
      <c r="AJ3139" s="213" t="s">
        <v>68</v>
      </c>
      <c r="AK3139" s="213" t="s">
        <v>28729</v>
      </c>
      <c r="AL3139" s="213" t="s">
        <v>52</v>
      </c>
      <c r="AM3139" s="213" t="s">
        <v>52</v>
      </c>
      <c r="AN3139" s="213" t="s">
        <v>52</v>
      </c>
      <c r="AO3139" s="213" t="s">
        <v>52</v>
      </c>
      <c r="AP3139" s="213" t="s">
        <v>52</v>
      </c>
      <c r="AQ3139" s="213" t="s">
        <v>52</v>
      </c>
      <c r="AR3139" s="213" t="s">
        <v>52</v>
      </c>
      <c r="AS3139" s="213" t="s">
        <v>50</v>
      </c>
      <c r="AT3139" s="213" t="s">
        <v>51</v>
      </c>
      <c r="AU3139" s="213" t="s">
        <v>50</v>
      </c>
    </row>
    <row r="3140" spans="1:47" x14ac:dyDescent="0.25">
      <c r="A3140" t="s">
        <v>31030</v>
      </c>
      <c r="B3140" s="214" t="s">
        <v>28730</v>
      </c>
      <c r="C3140" s="222">
        <v>45092</v>
      </c>
      <c r="D3140" s="213" t="s">
        <v>6554</v>
      </c>
      <c r="E3140" s="213" t="s">
        <v>6896</v>
      </c>
      <c r="F3140" s="213" t="s">
        <v>50</v>
      </c>
      <c r="G3140" s="215">
        <v>1</v>
      </c>
      <c r="H3140" s="215">
        <v>139.1</v>
      </c>
      <c r="I3140" s="215" t="s">
        <v>51</v>
      </c>
      <c r="J3140" s="215">
        <v>-23.65</v>
      </c>
      <c r="K3140" s="215">
        <v>-20.45</v>
      </c>
      <c r="L3140" s="215">
        <v>-95</v>
      </c>
      <c r="M3140" s="215">
        <v>0</v>
      </c>
      <c r="N3140" s="213" t="s">
        <v>52</v>
      </c>
      <c r="O3140" s="213" t="s">
        <v>25594</v>
      </c>
      <c r="P3140" s="213" t="s">
        <v>25838</v>
      </c>
      <c r="Q3140" s="213" t="s">
        <v>25596</v>
      </c>
      <c r="R3140" s="213" t="s">
        <v>52</v>
      </c>
      <c r="S3140" s="215">
        <v>139.1</v>
      </c>
      <c r="T3140" s="215" t="s">
        <v>76</v>
      </c>
      <c r="U3140" s="213" t="s">
        <v>57</v>
      </c>
      <c r="V3140" s="213" t="s">
        <v>28731</v>
      </c>
      <c r="W3140" s="213" t="s">
        <v>28732</v>
      </c>
      <c r="X3140" s="213" t="s">
        <v>28733</v>
      </c>
      <c r="Y3140" s="213" t="s">
        <v>52</v>
      </c>
      <c r="Z3140" s="213" t="s">
        <v>28731</v>
      </c>
      <c r="AA3140" s="213" t="s">
        <v>28734</v>
      </c>
      <c r="AB3140" s="213" t="s">
        <v>25836</v>
      </c>
      <c r="AC3140" s="213" t="s">
        <v>64</v>
      </c>
      <c r="AD3140" s="213" t="s">
        <v>64</v>
      </c>
      <c r="AE3140" s="213" t="s">
        <v>827</v>
      </c>
      <c r="AF3140" s="213" t="s">
        <v>66</v>
      </c>
      <c r="AG3140" s="213" t="s">
        <v>67</v>
      </c>
      <c r="AH3140" s="213" t="s">
        <v>9805</v>
      </c>
      <c r="AI3140" s="213" t="s">
        <v>6902</v>
      </c>
      <c r="AJ3140" s="213" t="s">
        <v>68</v>
      </c>
      <c r="AK3140" s="213" t="s">
        <v>28735</v>
      </c>
      <c r="AL3140" s="213" t="s">
        <v>4599</v>
      </c>
      <c r="AM3140" s="213" t="s">
        <v>52</v>
      </c>
      <c r="AN3140" s="213" t="s">
        <v>52</v>
      </c>
      <c r="AO3140" s="213" t="s">
        <v>52</v>
      </c>
      <c r="AP3140" s="213" t="s">
        <v>52</v>
      </c>
      <c r="AQ3140" s="213" t="s">
        <v>52</v>
      </c>
      <c r="AR3140" s="213" t="s">
        <v>52</v>
      </c>
      <c r="AS3140" s="214" t="s">
        <v>72</v>
      </c>
      <c r="AT3140" s="213" t="s">
        <v>51</v>
      </c>
      <c r="AU3140" s="213" t="s">
        <v>50</v>
      </c>
    </row>
    <row r="3141" spans="1:47" x14ac:dyDescent="0.25">
      <c r="A3141" t="s">
        <v>31030</v>
      </c>
      <c r="B3141" s="214" t="s">
        <v>28736</v>
      </c>
      <c r="C3141" s="222">
        <v>45092</v>
      </c>
      <c r="D3141" s="213" t="s">
        <v>89</v>
      </c>
      <c r="E3141" s="213" t="s">
        <v>12838</v>
      </c>
      <c r="F3141" s="213" t="s">
        <v>50</v>
      </c>
      <c r="G3141" s="215">
        <v>1</v>
      </c>
      <c r="H3141" s="215">
        <v>184.29</v>
      </c>
      <c r="I3141" s="215">
        <v>1.59</v>
      </c>
      <c r="J3141" s="215">
        <v>-31.33</v>
      </c>
      <c r="K3141" s="215" t="s">
        <v>51</v>
      </c>
      <c r="L3141" s="215" t="s">
        <v>51</v>
      </c>
      <c r="M3141" s="215">
        <v>154.55000000000001</v>
      </c>
      <c r="N3141" s="213" t="s">
        <v>72</v>
      </c>
      <c r="O3141" s="213" t="s">
        <v>3608</v>
      </c>
      <c r="P3141" s="213" t="s">
        <v>28737</v>
      </c>
      <c r="Q3141" s="213" t="s">
        <v>4478</v>
      </c>
      <c r="R3141" s="213" t="s">
        <v>52</v>
      </c>
      <c r="S3141" s="215">
        <v>184.29</v>
      </c>
      <c r="T3141" s="215" t="s">
        <v>76</v>
      </c>
      <c r="U3141" s="213" t="s">
        <v>77</v>
      </c>
      <c r="V3141" s="213" t="s">
        <v>28738</v>
      </c>
      <c r="W3141" s="213" t="s">
        <v>28739</v>
      </c>
      <c r="X3141" s="213" t="s">
        <v>28740</v>
      </c>
      <c r="Y3141" s="213" t="s">
        <v>52</v>
      </c>
      <c r="Z3141" s="213" t="s">
        <v>28738</v>
      </c>
      <c r="AA3141" s="213" t="s">
        <v>28741</v>
      </c>
      <c r="AB3141" s="213" t="s">
        <v>28742</v>
      </c>
      <c r="AC3141" s="213" t="s">
        <v>4627</v>
      </c>
      <c r="AD3141" s="213" t="s">
        <v>64</v>
      </c>
      <c r="AE3141" s="213" t="s">
        <v>28743</v>
      </c>
      <c r="AF3141" s="213" t="s">
        <v>66</v>
      </c>
      <c r="AG3141" s="213" t="s">
        <v>784</v>
      </c>
      <c r="AH3141" s="213" t="s">
        <v>28744</v>
      </c>
      <c r="AI3141" s="213" t="s">
        <v>12654</v>
      </c>
      <c r="AJ3141" s="213" t="s">
        <v>4064</v>
      </c>
      <c r="AK3141" s="213" t="s">
        <v>28745</v>
      </c>
      <c r="AL3141" s="213" t="s">
        <v>52</v>
      </c>
      <c r="AM3141" s="213" t="s">
        <v>52</v>
      </c>
      <c r="AN3141" s="213" t="s">
        <v>52</v>
      </c>
      <c r="AO3141" s="213" t="s">
        <v>52</v>
      </c>
      <c r="AP3141" s="213" t="s">
        <v>52</v>
      </c>
      <c r="AQ3141" s="213" t="s">
        <v>52</v>
      </c>
      <c r="AR3141" s="213" t="s">
        <v>52</v>
      </c>
      <c r="AS3141" s="213" t="s">
        <v>50</v>
      </c>
      <c r="AT3141" s="213" t="s">
        <v>51</v>
      </c>
      <c r="AU3141" s="213" t="s">
        <v>50</v>
      </c>
    </row>
    <row r="3142" spans="1:47" x14ac:dyDescent="0.25">
      <c r="A3142" t="s">
        <v>31030</v>
      </c>
      <c r="B3142" s="214" t="s">
        <v>28746</v>
      </c>
      <c r="C3142" s="222">
        <v>45092</v>
      </c>
      <c r="D3142" s="213" t="s">
        <v>89</v>
      </c>
      <c r="E3142" s="213" t="s">
        <v>10405</v>
      </c>
      <c r="F3142" s="213" t="s">
        <v>72</v>
      </c>
      <c r="G3142" s="215">
        <v>1</v>
      </c>
      <c r="H3142" s="215">
        <v>107.25</v>
      </c>
      <c r="I3142" s="215" t="s">
        <v>51</v>
      </c>
      <c r="J3142" s="215">
        <v>-18.23</v>
      </c>
      <c r="K3142" s="215">
        <v>-20.45</v>
      </c>
      <c r="L3142" s="215" t="s">
        <v>51</v>
      </c>
      <c r="M3142" s="215">
        <v>68.569999999999993</v>
      </c>
      <c r="N3142" s="213" t="s">
        <v>52</v>
      </c>
      <c r="O3142" s="213" t="s">
        <v>28747</v>
      </c>
      <c r="P3142" s="213" t="s">
        <v>28748</v>
      </c>
      <c r="Q3142" s="213" t="s">
        <v>28749</v>
      </c>
      <c r="R3142" s="213" t="s">
        <v>52</v>
      </c>
      <c r="S3142" s="215">
        <v>107.25</v>
      </c>
      <c r="T3142" s="215" t="s">
        <v>76</v>
      </c>
      <c r="U3142" s="213" t="s">
        <v>57</v>
      </c>
      <c r="V3142" s="213" t="s">
        <v>28750</v>
      </c>
      <c r="W3142" s="213" t="s">
        <v>28751</v>
      </c>
      <c r="X3142" s="213" t="s">
        <v>28752</v>
      </c>
      <c r="Y3142" s="213" t="s">
        <v>2777</v>
      </c>
      <c r="Z3142" s="213" t="s">
        <v>28750</v>
      </c>
      <c r="AA3142" s="213" t="s">
        <v>28753</v>
      </c>
      <c r="AB3142" s="213" t="s">
        <v>28754</v>
      </c>
      <c r="AC3142" s="213" t="s">
        <v>7362</v>
      </c>
      <c r="AD3142" s="213" t="s">
        <v>333</v>
      </c>
      <c r="AE3142" s="213" t="s">
        <v>28755</v>
      </c>
      <c r="AF3142" s="213" t="s">
        <v>66</v>
      </c>
      <c r="AG3142" s="213" t="s">
        <v>67</v>
      </c>
      <c r="AH3142" s="213" t="s">
        <v>12638</v>
      </c>
      <c r="AI3142" s="213" t="s">
        <v>28756</v>
      </c>
      <c r="AJ3142" s="213" t="s">
        <v>68</v>
      </c>
      <c r="AK3142" s="213" t="s">
        <v>28757</v>
      </c>
      <c r="AL3142" s="213" t="s">
        <v>52</v>
      </c>
      <c r="AM3142" s="213" t="s">
        <v>52</v>
      </c>
      <c r="AN3142" s="213" t="s">
        <v>52</v>
      </c>
      <c r="AO3142" s="213" t="s">
        <v>52</v>
      </c>
      <c r="AP3142" s="213" t="s">
        <v>52</v>
      </c>
      <c r="AQ3142" s="213" t="s">
        <v>52</v>
      </c>
      <c r="AR3142" s="213" t="s">
        <v>52</v>
      </c>
      <c r="AS3142" s="213" t="s">
        <v>50</v>
      </c>
      <c r="AT3142" s="213" t="s">
        <v>51</v>
      </c>
      <c r="AU3142" s="213" t="s">
        <v>50</v>
      </c>
    </row>
    <row r="3143" spans="1:47" x14ac:dyDescent="0.25">
      <c r="A3143" t="s">
        <v>31030</v>
      </c>
      <c r="B3143" s="214" t="s">
        <v>28758</v>
      </c>
      <c r="C3143" s="222">
        <v>45092</v>
      </c>
      <c r="D3143" s="213" t="s">
        <v>89</v>
      </c>
      <c r="E3143" s="213" t="s">
        <v>12164</v>
      </c>
      <c r="F3143" s="213" t="s">
        <v>50</v>
      </c>
      <c r="G3143" s="215">
        <v>1</v>
      </c>
      <c r="H3143" s="215">
        <v>387.89</v>
      </c>
      <c r="I3143" s="215" t="s">
        <v>51</v>
      </c>
      <c r="J3143" s="215">
        <v>-46.55</v>
      </c>
      <c r="K3143" s="215">
        <v>-38.950000000000003</v>
      </c>
      <c r="L3143" s="215" t="s">
        <v>51</v>
      </c>
      <c r="M3143" s="215">
        <v>302.39</v>
      </c>
      <c r="N3143" s="213" t="s">
        <v>52</v>
      </c>
      <c r="O3143" s="213" t="s">
        <v>26857</v>
      </c>
      <c r="P3143" s="213" t="s">
        <v>26858</v>
      </c>
      <c r="Q3143" s="213" t="s">
        <v>26859</v>
      </c>
      <c r="R3143" s="213" t="s">
        <v>52</v>
      </c>
      <c r="S3143" s="215">
        <v>387.89</v>
      </c>
      <c r="T3143" s="215" t="s">
        <v>56</v>
      </c>
      <c r="U3143" s="213" t="s">
        <v>57</v>
      </c>
      <c r="V3143" s="213" t="s">
        <v>28759</v>
      </c>
      <c r="W3143" s="213" t="s">
        <v>28760</v>
      </c>
      <c r="X3143" s="213" t="s">
        <v>28761</v>
      </c>
      <c r="Y3143" s="213" t="s">
        <v>52</v>
      </c>
      <c r="Z3143" s="213" t="s">
        <v>28759</v>
      </c>
      <c r="AA3143" s="213" t="s">
        <v>28762</v>
      </c>
      <c r="AB3143" s="213" t="s">
        <v>28763</v>
      </c>
      <c r="AC3143" s="213" t="s">
        <v>2061</v>
      </c>
      <c r="AD3143" s="213" t="s">
        <v>64</v>
      </c>
      <c r="AE3143" s="213" t="s">
        <v>28764</v>
      </c>
      <c r="AF3143" s="213" t="s">
        <v>66</v>
      </c>
      <c r="AG3143" s="213" t="s">
        <v>67</v>
      </c>
      <c r="AH3143" s="213" t="s">
        <v>12506</v>
      </c>
      <c r="AI3143" s="213" t="s">
        <v>28765</v>
      </c>
      <c r="AJ3143" s="213" t="s">
        <v>68</v>
      </c>
      <c r="AK3143" s="213" t="s">
        <v>28766</v>
      </c>
      <c r="AL3143" s="213" t="s">
        <v>52</v>
      </c>
      <c r="AM3143" s="213" t="s">
        <v>52</v>
      </c>
      <c r="AN3143" s="213" t="s">
        <v>52</v>
      </c>
      <c r="AO3143" s="213" t="s">
        <v>52</v>
      </c>
      <c r="AP3143" s="213" t="s">
        <v>52</v>
      </c>
      <c r="AQ3143" s="213" t="s">
        <v>52</v>
      </c>
      <c r="AR3143" s="213" t="s">
        <v>52</v>
      </c>
      <c r="AS3143" s="213" t="s">
        <v>50</v>
      </c>
      <c r="AT3143" s="213" t="s">
        <v>51</v>
      </c>
      <c r="AU3143" s="213" t="s">
        <v>50</v>
      </c>
    </row>
    <row r="3144" spans="1:47" x14ac:dyDescent="0.25">
      <c r="A3144" t="s">
        <v>31030</v>
      </c>
      <c r="B3144" s="214" t="s">
        <v>28767</v>
      </c>
      <c r="C3144" s="222">
        <v>45092</v>
      </c>
      <c r="D3144" s="213" t="s">
        <v>89</v>
      </c>
      <c r="E3144" s="213" t="s">
        <v>12164</v>
      </c>
      <c r="F3144" s="213" t="s">
        <v>50</v>
      </c>
      <c r="G3144" s="215">
        <v>1</v>
      </c>
      <c r="H3144" s="215">
        <v>51.55</v>
      </c>
      <c r="I3144" s="215">
        <v>15.9</v>
      </c>
      <c r="J3144" s="215">
        <v>-14.26</v>
      </c>
      <c r="K3144" s="215" t="s">
        <v>51</v>
      </c>
      <c r="L3144" s="215" t="s">
        <v>51</v>
      </c>
      <c r="M3144" s="215">
        <v>53.19</v>
      </c>
      <c r="N3144" s="213" t="s">
        <v>72</v>
      </c>
      <c r="O3144" s="213" t="s">
        <v>21858</v>
      </c>
      <c r="P3144" s="213" t="s">
        <v>28768</v>
      </c>
      <c r="Q3144" s="213" t="s">
        <v>28769</v>
      </c>
      <c r="R3144" s="213" t="s">
        <v>52</v>
      </c>
      <c r="S3144" s="215">
        <v>51.55</v>
      </c>
      <c r="T3144" s="215" t="s">
        <v>76</v>
      </c>
      <c r="U3144" s="213" t="s">
        <v>77</v>
      </c>
      <c r="V3144" s="213" t="s">
        <v>28770</v>
      </c>
      <c r="W3144" s="213" t="s">
        <v>28771</v>
      </c>
      <c r="X3144" s="213" t="s">
        <v>28772</v>
      </c>
      <c r="Y3144" s="213" t="s">
        <v>52</v>
      </c>
      <c r="Z3144" s="213" t="s">
        <v>28770</v>
      </c>
      <c r="AA3144" s="213" t="s">
        <v>28773</v>
      </c>
      <c r="AB3144" s="213" t="s">
        <v>28774</v>
      </c>
      <c r="AC3144" s="213" t="s">
        <v>64</v>
      </c>
      <c r="AD3144" s="213" t="s">
        <v>64</v>
      </c>
      <c r="AE3144" s="213" t="s">
        <v>28775</v>
      </c>
      <c r="AF3144" s="213" t="s">
        <v>66</v>
      </c>
      <c r="AG3144" s="213" t="s">
        <v>784</v>
      </c>
      <c r="AH3144" s="213" t="s">
        <v>28776</v>
      </c>
      <c r="AI3144" s="213" t="s">
        <v>28777</v>
      </c>
      <c r="AJ3144" s="213" t="s">
        <v>28778</v>
      </c>
      <c r="AK3144" s="213" t="s">
        <v>28779</v>
      </c>
      <c r="AL3144" s="213" t="s">
        <v>52</v>
      </c>
      <c r="AM3144" s="213" t="s">
        <v>52</v>
      </c>
      <c r="AN3144" s="213" t="s">
        <v>52</v>
      </c>
      <c r="AO3144" s="213" t="s">
        <v>52</v>
      </c>
      <c r="AP3144" s="213" t="s">
        <v>52</v>
      </c>
      <c r="AQ3144" s="213" t="s">
        <v>52</v>
      </c>
      <c r="AR3144" s="213" t="s">
        <v>52</v>
      </c>
      <c r="AS3144" s="213" t="s">
        <v>50</v>
      </c>
      <c r="AT3144" s="213" t="s">
        <v>51</v>
      </c>
      <c r="AU3144" s="213" t="s">
        <v>50</v>
      </c>
    </row>
    <row r="3145" spans="1:47" x14ac:dyDescent="0.25">
      <c r="A3145" t="s">
        <v>31030</v>
      </c>
      <c r="B3145" s="214" t="s">
        <v>28780</v>
      </c>
      <c r="C3145" s="222">
        <v>45092</v>
      </c>
      <c r="D3145" s="213" t="s">
        <v>89</v>
      </c>
      <c r="E3145" s="213" t="s">
        <v>12164</v>
      </c>
      <c r="F3145" s="213" t="s">
        <v>50</v>
      </c>
      <c r="G3145" s="215">
        <v>1</v>
      </c>
      <c r="H3145" s="215">
        <v>222.89</v>
      </c>
      <c r="I3145" s="215">
        <v>15.42</v>
      </c>
      <c r="J3145" s="215">
        <v>-37.89</v>
      </c>
      <c r="K3145" s="215">
        <v>-33.869999999999997</v>
      </c>
      <c r="L3145" s="215" t="s">
        <v>51</v>
      </c>
      <c r="M3145" s="215">
        <v>166.55</v>
      </c>
      <c r="N3145" s="213" t="s">
        <v>52</v>
      </c>
      <c r="O3145" s="213" t="s">
        <v>26282</v>
      </c>
      <c r="P3145" s="213" t="s">
        <v>26283</v>
      </c>
      <c r="Q3145" s="213" t="s">
        <v>26284</v>
      </c>
      <c r="R3145" s="213" t="s">
        <v>52</v>
      </c>
      <c r="S3145" s="215">
        <v>222.89</v>
      </c>
      <c r="T3145" s="215" t="s">
        <v>76</v>
      </c>
      <c r="U3145" s="213" t="s">
        <v>57</v>
      </c>
      <c r="V3145" s="213" t="s">
        <v>28781</v>
      </c>
      <c r="W3145" s="213" t="s">
        <v>28782</v>
      </c>
      <c r="X3145" s="213" t="s">
        <v>28783</v>
      </c>
      <c r="Y3145" s="213" t="s">
        <v>52</v>
      </c>
      <c r="Z3145" s="213" t="s">
        <v>28781</v>
      </c>
      <c r="AA3145" s="213" t="s">
        <v>28784</v>
      </c>
      <c r="AB3145" s="213" t="s">
        <v>28785</v>
      </c>
      <c r="AC3145" s="213" t="s">
        <v>3896</v>
      </c>
      <c r="AD3145" s="213" t="s">
        <v>82</v>
      </c>
      <c r="AE3145" s="213" t="s">
        <v>28786</v>
      </c>
      <c r="AF3145" s="213" t="s">
        <v>66</v>
      </c>
      <c r="AG3145" s="213" t="s">
        <v>67</v>
      </c>
      <c r="AH3145" s="213" t="s">
        <v>14288</v>
      </c>
      <c r="AI3145" s="213" t="s">
        <v>28787</v>
      </c>
      <c r="AJ3145" s="213" t="s">
        <v>68</v>
      </c>
      <c r="AK3145" s="213" t="s">
        <v>28788</v>
      </c>
      <c r="AL3145" s="213" t="s">
        <v>52</v>
      </c>
      <c r="AM3145" s="213" t="s">
        <v>52</v>
      </c>
      <c r="AN3145" s="213" t="s">
        <v>52</v>
      </c>
      <c r="AO3145" s="213" t="s">
        <v>52</v>
      </c>
      <c r="AP3145" s="213" t="s">
        <v>52</v>
      </c>
      <c r="AQ3145" s="213" t="s">
        <v>52</v>
      </c>
      <c r="AR3145" s="213" t="s">
        <v>52</v>
      </c>
      <c r="AS3145" s="213" t="s">
        <v>50</v>
      </c>
      <c r="AT3145" s="213" t="s">
        <v>51</v>
      </c>
      <c r="AU3145" s="213" t="s">
        <v>50</v>
      </c>
    </row>
    <row r="3146" spans="1:47" x14ac:dyDescent="0.25">
      <c r="A3146" t="s">
        <v>31030</v>
      </c>
      <c r="B3146" s="214" t="s">
        <v>28789</v>
      </c>
      <c r="C3146" s="222">
        <v>45092</v>
      </c>
      <c r="D3146" s="213" t="s">
        <v>89</v>
      </c>
      <c r="E3146" s="213" t="s">
        <v>12838</v>
      </c>
      <c r="F3146" s="213" t="s">
        <v>50</v>
      </c>
      <c r="G3146" s="215">
        <v>1</v>
      </c>
      <c r="H3146" s="215">
        <v>38.22</v>
      </c>
      <c r="I3146" s="215">
        <v>15.9</v>
      </c>
      <c r="J3146" s="215">
        <v>-12</v>
      </c>
      <c r="K3146" s="215" t="s">
        <v>51</v>
      </c>
      <c r="L3146" s="215" t="s">
        <v>51</v>
      </c>
      <c r="M3146" s="215">
        <v>42.12</v>
      </c>
      <c r="N3146" s="213" t="s">
        <v>52</v>
      </c>
      <c r="O3146" s="213" t="s">
        <v>6442</v>
      </c>
      <c r="P3146" s="213" t="s">
        <v>28790</v>
      </c>
      <c r="Q3146" s="213" t="s">
        <v>28791</v>
      </c>
      <c r="R3146" s="213" t="s">
        <v>52</v>
      </c>
      <c r="S3146" s="215">
        <v>38.22</v>
      </c>
      <c r="T3146" s="215" t="s">
        <v>76</v>
      </c>
      <c r="U3146" s="213" t="s">
        <v>77</v>
      </c>
      <c r="V3146" s="213" t="s">
        <v>28792</v>
      </c>
      <c r="W3146" s="213" t="s">
        <v>28793</v>
      </c>
      <c r="X3146" s="213" t="s">
        <v>28794</v>
      </c>
      <c r="Y3146" s="213" t="s">
        <v>52</v>
      </c>
      <c r="Z3146" s="213" t="s">
        <v>28792</v>
      </c>
      <c r="AA3146" s="213" t="s">
        <v>28795</v>
      </c>
      <c r="AB3146" s="213" t="s">
        <v>28796</v>
      </c>
      <c r="AC3146" s="213" t="s">
        <v>64</v>
      </c>
      <c r="AD3146" s="213" t="s">
        <v>64</v>
      </c>
      <c r="AE3146" s="213" t="s">
        <v>28797</v>
      </c>
      <c r="AF3146" s="213" t="s">
        <v>66</v>
      </c>
      <c r="AG3146" s="213" t="s">
        <v>784</v>
      </c>
      <c r="AH3146" s="213" t="s">
        <v>28798</v>
      </c>
      <c r="AI3146" s="213" t="s">
        <v>28799</v>
      </c>
      <c r="AJ3146" s="213" t="s">
        <v>1577</v>
      </c>
      <c r="AK3146" s="213" t="s">
        <v>28800</v>
      </c>
      <c r="AL3146" s="213" t="s">
        <v>52</v>
      </c>
      <c r="AM3146" s="213" t="s">
        <v>52</v>
      </c>
      <c r="AN3146" s="213" t="s">
        <v>52</v>
      </c>
      <c r="AO3146" s="213" t="s">
        <v>52</v>
      </c>
      <c r="AP3146" s="213" t="s">
        <v>52</v>
      </c>
      <c r="AQ3146" s="213" t="s">
        <v>52</v>
      </c>
      <c r="AR3146" s="213" t="s">
        <v>52</v>
      </c>
      <c r="AS3146" s="213" t="s">
        <v>50</v>
      </c>
      <c r="AT3146" s="213" t="s">
        <v>51</v>
      </c>
      <c r="AU3146" s="213" t="s">
        <v>50</v>
      </c>
    </row>
    <row r="3147" spans="1:47" x14ac:dyDescent="0.25">
      <c r="A3147" t="s">
        <v>31030</v>
      </c>
      <c r="B3147" s="214" t="s">
        <v>28801</v>
      </c>
      <c r="C3147" s="222">
        <v>45092</v>
      </c>
      <c r="D3147" s="213" t="s">
        <v>89</v>
      </c>
      <c r="E3147" s="213" t="s">
        <v>10405</v>
      </c>
      <c r="F3147" s="213" t="s">
        <v>72</v>
      </c>
      <c r="G3147" s="215">
        <v>1</v>
      </c>
      <c r="H3147" s="215">
        <v>85</v>
      </c>
      <c r="I3147" s="215" t="s">
        <v>51</v>
      </c>
      <c r="J3147" s="215">
        <v>-14.45</v>
      </c>
      <c r="K3147" s="215">
        <v>-17.95</v>
      </c>
      <c r="L3147" s="215" t="s">
        <v>51</v>
      </c>
      <c r="M3147" s="215">
        <v>52.6</v>
      </c>
      <c r="N3147" s="213" t="s">
        <v>52</v>
      </c>
      <c r="O3147" s="213" t="s">
        <v>561</v>
      </c>
      <c r="P3147" s="213" t="s">
        <v>28802</v>
      </c>
      <c r="Q3147" s="213" t="s">
        <v>28803</v>
      </c>
      <c r="R3147" s="213" t="s">
        <v>52</v>
      </c>
      <c r="S3147" s="215">
        <v>85</v>
      </c>
      <c r="T3147" s="215" t="s">
        <v>76</v>
      </c>
      <c r="U3147" s="213" t="s">
        <v>57</v>
      </c>
      <c r="V3147" s="213" t="s">
        <v>28804</v>
      </c>
      <c r="W3147" s="213" t="s">
        <v>28805</v>
      </c>
      <c r="X3147" s="213" t="s">
        <v>28806</v>
      </c>
      <c r="Y3147" s="213" t="s">
        <v>52</v>
      </c>
      <c r="Z3147" s="213" t="s">
        <v>28804</v>
      </c>
      <c r="AA3147" s="213" t="s">
        <v>28807</v>
      </c>
      <c r="AB3147" s="213" t="s">
        <v>28808</v>
      </c>
      <c r="AC3147" s="213" t="s">
        <v>28809</v>
      </c>
      <c r="AD3147" s="213" t="s">
        <v>558</v>
      </c>
      <c r="AE3147" s="213" t="s">
        <v>28810</v>
      </c>
      <c r="AF3147" s="213" t="s">
        <v>66</v>
      </c>
      <c r="AG3147" s="213" t="s">
        <v>67</v>
      </c>
      <c r="AH3147" s="213" t="s">
        <v>13600</v>
      </c>
      <c r="AI3147" s="213" t="s">
        <v>28811</v>
      </c>
      <c r="AJ3147" s="213" t="s">
        <v>68</v>
      </c>
      <c r="AK3147" s="213" t="s">
        <v>28812</v>
      </c>
      <c r="AL3147" s="213" t="s">
        <v>52</v>
      </c>
      <c r="AM3147" s="213" t="s">
        <v>52</v>
      </c>
      <c r="AN3147" s="213" t="s">
        <v>52</v>
      </c>
      <c r="AO3147" s="213" t="s">
        <v>52</v>
      </c>
      <c r="AP3147" s="213" t="s">
        <v>52</v>
      </c>
      <c r="AQ3147" s="213" t="s">
        <v>52</v>
      </c>
      <c r="AR3147" s="213" t="s">
        <v>52</v>
      </c>
      <c r="AS3147" s="213" t="s">
        <v>50</v>
      </c>
      <c r="AT3147" s="213" t="s">
        <v>51</v>
      </c>
      <c r="AU3147" s="213" t="s">
        <v>50</v>
      </c>
    </row>
    <row r="3148" spans="1:47" x14ac:dyDescent="0.25">
      <c r="A3148" t="s">
        <v>31030</v>
      </c>
      <c r="B3148" s="214" t="s">
        <v>28813</v>
      </c>
      <c r="C3148" s="222">
        <v>45092</v>
      </c>
      <c r="D3148" s="213" t="s">
        <v>89</v>
      </c>
      <c r="E3148" s="213" t="s">
        <v>12838</v>
      </c>
      <c r="F3148" s="213" t="s">
        <v>50</v>
      </c>
      <c r="G3148" s="215">
        <v>1</v>
      </c>
      <c r="H3148" s="215">
        <v>44.52</v>
      </c>
      <c r="I3148" s="215">
        <v>15.92</v>
      </c>
      <c r="J3148" s="215">
        <v>-13.07</v>
      </c>
      <c r="K3148" s="215">
        <v>-15.92</v>
      </c>
      <c r="L3148" s="215" t="s">
        <v>51</v>
      </c>
      <c r="M3148" s="215">
        <v>31.45</v>
      </c>
      <c r="N3148" s="213" t="s">
        <v>72</v>
      </c>
      <c r="O3148" s="213" t="s">
        <v>345</v>
      </c>
      <c r="P3148" s="213" t="s">
        <v>26936</v>
      </c>
      <c r="Q3148" s="213" t="s">
        <v>26937</v>
      </c>
      <c r="R3148" s="213" t="s">
        <v>52</v>
      </c>
      <c r="S3148" s="215">
        <v>44.52</v>
      </c>
      <c r="T3148" s="215" t="s">
        <v>76</v>
      </c>
      <c r="U3148" s="213" t="s">
        <v>57</v>
      </c>
      <c r="V3148" s="213" t="s">
        <v>28814</v>
      </c>
      <c r="W3148" s="213" t="s">
        <v>28815</v>
      </c>
      <c r="X3148" s="213" t="s">
        <v>28816</v>
      </c>
      <c r="Y3148" s="213" t="s">
        <v>52</v>
      </c>
      <c r="Z3148" s="213" t="s">
        <v>28814</v>
      </c>
      <c r="AA3148" s="213" t="s">
        <v>28817</v>
      </c>
      <c r="AB3148" s="213" t="s">
        <v>28818</v>
      </c>
      <c r="AC3148" s="213" t="s">
        <v>28819</v>
      </c>
      <c r="AD3148" s="213" t="s">
        <v>64</v>
      </c>
      <c r="AE3148" s="213" t="s">
        <v>28820</v>
      </c>
      <c r="AF3148" s="213" t="s">
        <v>66</v>
      </c>
      <c r="AG3148" s="213" t="s">
        <v>67</v>
      </c>
      <c r="AH3148" s="213" t="s">
        <v>28821</v>
      </c>
      <c r="AI3148" s="213" t="s">
        <v>28822</v>
      </c>
      <c r="AJ3148" s="213" t="s">
        <v>68</v>
      </c>
      <c r="AK3148" s="213" t="s">
        <v>28823</v>
      </c>
      <c r="AL3148" s="213" t="s">
        <v>52</v>
      </c>
      <c r="AM3148" s="213" t="s">
        <v>52</v>
      </c>
      <c r="AN3148" s="213" t="s">
        <v>52</v>
      </c>
      <c r="AO3148" s="213" t="s">
        <v>52</v>
      </c>
      <c r="AP3148" s="213" t="s">
        <v>52</v>
      </c>
      <c r="AQ3148" s="213" t="s">
        <v>52</v>
      </c>
      <c r="AR3148" s="213" t="s">
        <v>52</v>
      </c>
      <c r="AS3148" s="213" t="s">
        <v>50</v>
      </c>
      <c r="AT3148" s="213" t="s">
        <v>51</v>
      </c>
      <c r="AU3148" s="213" t="s">
        <v>50</v>
      </c>
    </row>
    <row r="3149" spans="1:47" x14ac:dyDescent="0.25">
      <c r="A3149" t="s">
        <v>31030</v>
      </c>
      <c r="B3149" s="214" t="s">
        <v>28824</v>
      </c>
      <c r="C3149" s="222">
        <v>45092</v>
      </c>
      <c r="D3149" s="213" t="s">
        <v>89</v>
      </c>
      <c r="E3149" s="213" t="s">
        <v>13508</v>
      </c>
      <c r="F3149" s="213" t="s">
        <v>50</v>
      </c>
      <c r="G3149" s="215">
        <v>1</v>
      </c>
      <c r="H3149" s="215">
        <v>109.77</v>
      </c>
      <c r="I3149" s="215">
        <v>1.59</v>
      </c>
      <c r="J3149" s="215">
        <v>-18.66</v>
      </c>
      <c r="K3149" s="215" t="s">
        <v>51</v>
      </c>
      <c r="L3149" s="215" t="s">
        <v>51</v>
      </c>
      <c r="M3149" s="215">
        <v>92.7</v>
      </c>
      <c r="N3149" s="213" t="s">
        <v>52</v>
      </c>
      <c r="O3149" s="213" t="s">
        <v>18082</v>
      </c>
      <c r="P3149" s="213" t="s">
        <v>26314</v>
      </c>
      <c r="Q3149" s="213" t="s">
        <v>26315</v>
      </c>
      <c r="R3149" s="213" t="s">
        <v>52</v>
      </c>
      <c r="S3149" s="215">
        <v>109.77</v>
      </c>
      <c r="T3149" s="215" t="s">
        <v>76</v>
      </c>
      <c r="U3149" s="213" t="s">
        <v>57</v>
      </c>
      <c r="V3149" s="213" t="s">
        <v>28825</v>
      </c>
      <c r="W3149" s="213" t="s">
        <v>28826</v>
      </c>
      <c r="X3149" s="213" t="s">
        <v>28827</v>
      </c>
      <c r="Y3149" s="213" t="s">
        <v>52</v>
      </c>
      <c r="Z3149" s="213" t="s">
        <v>28825</v>
      </c>
      <c r="AA3149" s="213" t="s">
        <v>28828</v>
      </c>
      <c r="AB3149" s="213" t="s">
        <v>28829</v>
      </c>
      <c r="AC3149" s="213" t="s">
        <v>64</v>
      </c>
      <c r="AD3149" s="213" t="s">
        <v>64</v>
      </c>
      <c r="AE3149" s="213" t="s">
        <v>28830</v>
      </c>
      <c r="AF3149" s="213" t="s">
        <v>66</v>
      </c>
      <c r="AG3149" s="213" t="s">
        <v>784</v>
      </c>
      <c r="AH3149" s="213" t="s">
        <v>28831</v>
      </c>
      <c r="AI3149" s="213" t="s">
        <v>28832</v>
      </c>
      <c r="AJ3149" s="213" t="s">
        <v>2648</v>
      </c>
      <c r="AK3149" s="213" t="s">
        <v>28833</v>
      </c>
      <c r="AL3149" s="213" t="s">
        <v>52</v>
      </c>
      <c r="AM3149" s="213" t="s">
        <v>52</v>
      </c>
      <c r="AN3149" s="213" t="s">
        <v>52</v>
      </c>
      <c r="AO3149" s="213" t="s">
        <v>52</v>
      </c>
      <c r="AP3149" s="213" t="s">
        <v>52</v>
      </c>
      <c r="AQ3149" s="213" t="s">
        <v>52</v>
      </c>
      <c r="AR3149" s="213" t="s">
        <v>52</v>
      </c>
      <c r="AS3149" s="213" t="s">
        <v>50</v>
      </c>
      <c r="AT3149" s="213" t="s">
        <v>51</v>
      </c>
      <c r="AU3149" s="213" t="s">
        <v>50</v>
      </c>
    </row>
    <row r="3150" spans="1:47" x14ac:dyDescent="0.25">
      <c r="A3150" t="s">
        <v>31030</v>
      </c>
      <c r="B3150" s="214" t="s">
        <v>28834</v>
      </c>
      <c r="C3150" s="222">
        <v>45092</v>
      </c>
      <c r="D3150" s="213" t="s">
        <v>89</v>
      </c>
      <c r="E3150" s="213" t="s">
        <v>12164</v>
      </c>
      <c r="F3150" s="213" t="s">
        <v>50</v>
      </c>
      <c r="G3150" s="215">
        <v>1</v>
      </c>
      <c r="H3150" s="215">
        <v>54.9</v>
      </c>
      <c r="I3150" s="215">
        <v>21.3</v>
      </c>
      <c r="J3150" s="215">
        <v>-14.83</v>
      </c>
      <c r="K3150" s="215">
        <v>-21.3</v>
      </c>
      <c r="L3150" s="215" t="s">
        <v>51</v>
      </c>
      <c r="M3150" s="215">
        <v>40.07</v>
      </c>
      <c r="N3150" s="213" t="s">
        <v>52</v>
      </c>
      <c r="O3150" s="213" t="s">
        <v>177</v>
      </c>
      <c r="P3150" s="213" t="s">
        <v>25441</v>
      </c>
      <c r="Q3150" s="213" t="s">
        <v>25442</v>
      </c>
      <c r="R3150" s="213" t="s">
        <v>52</v>
      </c>
      <c r="S3150" s="215">
        <v>54.9</v>
      </c>
      <c r="T3150" s="215" t="s">
        <v>76</v>
      </c>
      <c r="U3150" s="213" t="s">
        <v>57</v>
      </c>
      <c r="V3150" s="213" t="s">
        <v>28835</v>
      </c>
      <c r="W3150" s="213" t="s">
        <v>28836</v>
      </c>
      <c r="X3150" s="213" t="s">
        <v>28837</v>
      </c>
      <c r="Y3150" s="213" t="s">
        <v>52</v>
      </c>
      <c r="Z3150" s="213" t="s">
        <v>28835</v>
      </c>
      <c r="AA3150" s="213" t="s">
        <v>28838</v>
      </c>
      <c r="AB3150" s="213" t="s">
        <v>28839</v>
      </c>
      <c r="AC3150" s="213" t="s">
        <v>2600</v>
      </c>
      <c r="AD3150" s="213" t="s">
        <v>558</v>
      </c>
      <c r="AE3150" s="213" t="s">
        <v>28840</v>
      </c>
      <c r="AF3150" s="213" t="s">
        <v>66</v>
      </c>
      <c r="AG3150" s="213" t="s">
        <v>67</v>
      </c>
      <c r="AH3150" s="213" t="s">
        <v>28841</v>
      </c>
      <c r="AI3150" s="213" t="s">
        <v>28842</v>
      </c>
      <c r="AJ3150" s="213" t="s">
        <v>68</v>
      </c>
      <c r="AK3150" s="213" t="s">
        <v>28843</v>
      </c>
      <c r="AL3150" s="213" t="s">
        <v>52</v>
      </c>
      <c r="AM3150" s="213" t="s">
        <v>52</v>
      </c>
      <c r="AN3150" s="213" t="s">
        <v>52</v>
      </c>
      <c r="AO3150" s="213" t="s">
        <v>52</v>
      </c>
      <c r="AP3150" s="213" t="s">
        <v>52</v>
      </c>
      <c r="AQ3150" s="213" t="s">
        <v>52</v>
      </c>
      <c r="AR3150" s="213" t="s">
        <v>52</v>
      </c>
      <c r="AS3150" s="213" t="s">
        <v>50</v>
      </c>
      <c r="AT3150" s="213" t="s">
        <v>51</v>
      </c>
      <c r="AU3150" s="213" t="s">
        <v>50</v>
      </c>
    </row>
    <row r="3151" spans="1:47" x14ac:dyDescent="0.25">
      <c r="A3151" t="s">
        <v>31030</v>
      </c>
      <c r="B3151" s="214" t="s">
        <v>28844</v>
      </c>
      <c r="C3151" s="222">
        <v>45092</v>
      </c>
      <c r="D3151" s="213" t="s">
        <v>6554</v>
      </c>
      <c r="E3151" s="213" t="s">
        <v>6896</v>
      </c>
      <c r="F3151" s="213" t="s">
        <v>50</v>
      </c>
      <c r="G3151" s="215">
        <v>1</v>
      </c>
      <c r="H3151" s="215">
        <v>117.27</v>
      </c>
      <c r="I3151" s="215">
        <v>1.59</v>
      </c>
      <c r="J3151" s="215">
        <v>-19.940000000000001</v>
      </c>
      <c r="K3151" s="215" t="s">
        <v>51</v>
      </c>
      <c r="L3151" s="215">
        <v>-97.33</v>
      </c>
      <c r="M3151" s="215">
        <v>1.59</v>
      </c>
      <c r="N3151" s="213" t="s">
        <v>52</v>
      </c>
      <c r="O3151" s="213" t="s">
        <v>4589</v>
      </c>
      <c r="P3151" s="213" t="s">
        <v>28845</v>
      </c>
      <c r="Q3151" s="213" t="s">
        <v>28846</v>
      </c>
      <c r="R3151" s="213" t="s">
        <v>52</v>
      </c>
      <c r="S3151" s="215">
        <v>117.27</v>
      </c>
      <c r="T3151" s="215" t="s">
        <v>76</v>
      </c>
      <c r="U3151" s="213" t="s">
        <v>57</v>
      </c>
      <c r="V3151" s="213" t="s">
        <v>28847</v>
      </c>
      <c r="W3151" s="213" t="s">
        <v>28848</v>
      </c>
      <c r="X3151" s="213" t="s">
        <v>28849</v>
      </c>
      <c r="Y3151" s="213" t="s">
        <v>52</v>
      </c>
      <c r="Z3151" s="213" t="s">
        <v>28847</v>
      </c>
      <c r="AA3151" s="213" t="s">
        <v>28850</v>
      </c>
      <c r="AB3151" s="213" t="s">
        <v>25836</v>
      </c>
      <c r="AC3151" s="213" t="s">
        <v>64</v>
      </c>
      <c r="AD3151" s="213" t="s">
        <v>64</v>
      </c>
      <c r="AE3151" s="213" t="s">
        <v>827</v>
      </c>
      <c r="AF3151" s="213" t="s">
        <v>66</v>
      </c>
      <c r="AG3151" s="213" t="s">
        <v>784</v>
      </c>
      <c r="AH3151" s="213" t="s">
        <v>27109</v>
      </c>
      <c r="AI3151" s="213" t="s">
        <v>6902</v>
      </c>
      <c r="AJ3151" s="213" t="s">
        <v>9867</v>
      </c>
      <c r="AK3151" s="213" t="s">
        <v>28851</v>
      </c>
      <c r="AL3151" s="213" t="s">
        <v>4599</v>
      </c>
      <c r="AM3151" s="213" t="s">
        <v>52</v>
      </c>
      <c r="AN3151" s="213" t="s">
        <v>52</v>
      </c>
      <c r="AO3151" s="213" t="s">
        <v>52</v>
      </c>
      <c r="AP3151" s="213" t="s">
        <v>52</v>
      </c>
      <c r="AQ3151" s="213" t="s">
        <v>52</v>
      </c>
      <c r="AR3151" s="213" t="s">
        <v>52</v>
      </c>
      <c r="AS3151" s="214" t="s">
        <v>72</v>
      </c>
      <c r="AT3151" s="213" t="s">
        <v>51</v>
      </c>
      <c r="AU3151" s="213" t="s">
        <v>50</v>
      </c>
    </row>
    <row r="3152" spans="1:47" x14ac:dyDescent="0.25">
      <c r="A3152" t="s">
        <v>31030</v>
      </c>
      <c r="B3152" s="214" t="s">
        <v>28852</v>
      </c>
      <c r="C3152" s="222">
        <v>45092</v>
      </c>
      <c r="D3152" s="213" t="s">
        <v>89</v>
      </c>
      <c r="E3152" s="213" t="s">
        <v>12838</v>
      </c>
      <c r="F3152" s="213" t="s">
        <v>50</v>
      </c>
      <c r="G3152" s="215">
        <v>1</v>
      </c>
      <c r="H3152" s="215">
        <v>110.57</v>
      </c>
      <c r="I3152" s="215" t="s">
        <v>51</v>
      </c>
      <c r="J3152" s="215">
        <v>-18.8</v>
      </c>
      <c r="K3152" s="215">
        <v>-18.45</v>
      </c>
      <c r="L3152" s="215" t="s">
        <v>51</v>
      </c>
      <c r="M3152" s="215">
        <v>73.319999999999993</v>
      </c>
      <c r="N3152" s="213" t="s">
        <v>72</v>
      </c>
      <c r="O3152" s="213" t="s">
        <v>153</v>
      </c>
      <c r="P3152" s="213" t="s">
        <v>26439</v>
      </c>
      <c r="Q3152" s="213" t="s">
        <v>26440</v>
      </c>
      <c r="R3152" s="213" t="s">
        <v>52</v>
      </c>
      <c r="S3152" s="215">
        <v>110.57</v>
      </c>
      <c r="T3152" s="215" t="s">
        <v>76</v>
      </c>
      <c r="U3152" s="213" t="s">
        <v>57</v>
      </c>
      <c r="V3152" s="213" t="s">
        <v>13814</v>
      </c>
      <c r="W3152" s="213" t="s">
        <v>28853</v>
      </c>
      <c r="X3152" s="213" t="s">
        <v>28854</v>
      </c>
      <c r="Y3152" s="213" t="s">
        <v>52</v>
      </c>
      <c r="Z3152" s="213" t="s">
        <v>13814</v>
      </c>
      <c r="AA3152" s="213" t="s">
        <v>13815</v>
      </c>
      <c r="AB3152" s="213" t="s">
        <v>28855</v>
      </c>
      <c r="AC3152" s="213" t="s">
        <v>5089</v>
      </c>
      <c r="AD3152" s="213" t="s">
        <v>64</v>
      </c>
      <c r="AE3152" s="213" t="s">
        <v>13816</v>
      </c>
      <c r="AF3152" s="213" t="s">
        <v>66</v>
      </c>
      <c r="AG3152" s="213" t="s">
        <v>67</v>
      </c>
      <c r="AH3152" s="213" t="s">
        <v>12876</v>
      </c>
      <c r="AI3152" s="213" t="s">
        <v>13118</v>
      </c>
      <c r="AJ3152" s="213" t="s">
        <v>68</v>
      </c>
      <c r="AK3152" s="213" t="s">
        <v>28856</v>
      </c>
      <c r="AL3152" s="213" t="s">
        <v>28857</v>
      </c>
      <c r="AM3152" s="213" t="s">
        <v>52</v>
      </c>
      <c r="AN3152" s="213" t="s">
        <v>52</v>
      </c>
      <c r="AO3152" s="213" t="s">
        <v>52</v>
      </c>
      <c r="AP3152" s="213" t="s">
        <v>52</v>
      </c>
      <c r="AQ3152" s="213" t="s">
        <v>52</v>
      </c>
      <c r="AR3152" s="213" t="s">
        <v>52</v>
      </c>
      <c r="AS3152" s="213" t="s">
        <v>50</v>
      </c>
      <c r="AT3152" s="213" t="s">
        <v>51</v>
      </c>
      <c r="AU3152" s="213" t="s">
        <v>50</v>
      </c>
    </row>
    <row r="3153" spans="1:47" x14ac:dyDescent="0.25">
      <c r="A3153" t="s">
        <v>31030</v>
      </c>
      <c r="B3153" s="214" t="s">
        <v>28858</v>
      </c>
      <c r="C3153" s="222">
        <v>45091</v>
      </c>
      <c r="D3153" s="213" t="s">
        <v>7207</v>
      </c>
      <c r="E3153" s="213" t="s">
        <v>10985</v>
      </c>
      <c r="F3153" s="213" t="s">
        <v>50</v>
      </c>
      <c r="G3153" s="215">
        <v>1</v>
      </c>
      <c r="H3153" s="215">
        <v>209.7</v>
      </c>
      <c r="I3153" s="215" t="s">
        <v>51</v>
      </c>
      <c r="J3153" s="215">
        <v>-25.16</v>
      </c>
      <c r="K3153" s="215">
        <v>-21.45</v>
      </c>
      <c r="L3153" s="215" t="s">
        <v>51</v>
      </c>
      <c r="M3153" s="215">
        <v>163.09</v>
      </c>
      <c r="N3153" s="213" t="s">
        <v>72</v>
      </c>
      <c r="O3153" s="213" t="s">
        <v>91</v>
      </c>
      <c r="P3153" s="213" t="s">
        <v>26659</v>
      </c>
      <c r="Q3153" s="213" t="s">
        <v>26660</v>
      </c>
      <c r="R3153" s="213" t="s">
        <v>52</v>
      </c>
      <c r="S3153" s="215">
        <v>209.7</v>
      </c>
      <c r="T3153" s="215" t="s">
        <v>56</v>
      </c>
      <c r="U3153" s="213" t="s">
        <v>57</v>
      </c>
      <c r="V3153" s="213" t="s">
        <v>28859</v>
      </c>
      <c r="W3153" s="213" t="s">
        <v>28860</v>
      </c>
      <c r="X3153" s="213" t="s">
        <v>28861</v>
      </c>
      <c r="Y3153" s="213" t="s">
        <v>52</v>
      </c>
      <c r="Z3153" s="213" t="s">
        <v>28859</v>
      </c>
      <c r="AA3153" s="213" t="s">
        <v>28862</v>
      </c>
      <c r="AB3153" s="213" t="s">
        <v>28863</v>
      </c>
      <c r="AC3153" s="213" t="s">
        <v>2240</v>
      </c>
      <c r="AD3153" s="213" t="s">
        <v>715</v>
      </c>
      <c r="AE3153" s="213" t="s">
        <v>28864</v>
      </c>
      <c r="AF3153" s="213" t="s">
        <v>66</v>
      </c>
      <c r="AG3153" s="213" t="s">
        <v>67</v>
      </c>
      <c r="AH3153" s="213" t="s">
        <v>13947</v>
      </c>
      <c r="AI3153" s="213" t="s">
        <v>28865</v>
      </c>
      <c r="AJ3153" s="213" t="s">
        <v>68</v>
      </c>
      <c r="AK3153" s="213" t="s">
        <v>28866</v>
      </c>
      <c r="AL3153" s="213" t="s">
        <v>52</v>
      </c>
      <c r="AM3153" s="213" t="s">
        <v>52</v>
      </c>
      <c r="AN3153" s="213" t="s">
        <v>52</v>
      </c>
      <c r="AO3153" s="213" t="s">
        <v>52</v>
      </c>
      <c r="AP3153" s="213" t="s">
        <v>52</v>
      </c>
      <c r="AQ3153" s="213" t="s">
        <v>52</v>
      </c>
      <c r="AR3153" s="213" t="s">
        <v>52</v>
      </c>
      <c r="AS3153" s="214" t="s">
        <v>72</v>
      </c>
      <c r="AT3153" s="213" t="s">
        <v>51</v>
      </c>
      <c r="AU3153" s="213" t="s">
        <v>50</v>
      </c>
    </row>
    <row r="3154" spans="1:47" x14ac:dyDescent="0.25">
      <c r="A3154" t="s">
        <v>31030</v>
      </c>
      <c r="B3154" s="214" t="s">
        <v>28867</v>
      </c>
      <c r="C3154" s="222">
        <v>45091</v>
      </c>
      <c r="D3154" s="213" t="s">
        <v>89</v>
      </c>
      <c r="E3154" s="213" t="s">
        <v>12838</v>
      </c>
      <c r="F3154" s="213" t="s">
        <v>72</v>
      </c>
      <c r="G3154" s="215">
        <v>1</v>
      </c>
      <c r="H3154" s="215">
        <v>199.36</v>
      </c>
      <c r="I3154" s="215" t="s">
        <v>51</v>
      </c>
      <c r="J3154" s="215">
        <v>-23.92</v>
      </c>
      <c r="K3154" s="215">
        <v>-20.45</v>
      </c>
      <c r="L3154" s="215" t="s">
        <v>51</v>
      </c>
      <c r="M3154" s="215">
        <v>154.99</v>
      </c>
      <c r="N3154" s="213" t="s">
        <v>52</v>
      </c>
      <c r="O3154" s="213" t="s">
        <v>25961</v>
      </c>
      <c r="P3154" s="213" t="s">
        <v>27112</v>
      </c>
      <c r="Q3154" s="213" t="s">
        <v>27113</v>
      </c>
      <c r="R3154" s="213" t="s">
        <v>52</v>
      </c>
      <c r="S3154" s="215">
        <v>199.36</v>
      </c>
      <c r="T3154" s="215" t="s">
        <v>56</v>
      </c>
      <c r="U3154" s="213" t="s">
        <v>57</v>
      </c>
      <c r="V3154" s="213" t="s">
        <v>28868</v>
      </c>
      <c r="W3154" s="213" t="s">
        <v>28869</v>
      </c>
      <c r="X3154" s="213" t="s">
        <v>28870</v>
      </c>
      <c r="Y3154" s="213" t="s">
        <v>52</v>
      </c>
      <c r="Z3154" s="213" t="s">
        <v>28868</v>
      </c>
      <c r="AA3154" s="213" t="s">
        <v>28871</v>
      </c>
      <c r="AB3154" s="213" t="s">
        <v>28872</v>
      </c>
      <c r="AC3154" s="213" t="s">
        <v>333</v>
      </c>
      <c r="AD3154" s="213" t="s">
        <v>333</v>
      </c>
      <c r="AE3154" s="213" t="s">
        <v>28873</v>
      </c>
      <c r="AF3154" s="213" t="s">
        <v>66</v>
      </c>
      <c r="AG3154" s="213" t="s">
        <v>67</v>
      </c>
      <c r="AH3154" s="213" t="s">
        <v>13578</v>
      </c>
      <c r="AI3154" s="213" t="s">
        <v>28874</v>
      </c>
      <c r="AJ3154" s="213" t="s">
        <v>68</v>
      </c>
      <c r="AK3154" s="213" t="s">
        <v>28875</v>
      </c>
      <c r="AL3154" s="213" t="s">
        <v>52</v>
      </c>
      <c r="AM3154" s="213" t="s">
        <v>52</v>
      </c>
      <c r="AN3154" s="213" t="s">
        <v>52</v>
      </c>
      <c r="AO3154" s="213" t="s">
        <v>52</v>
      </c>
      <c r="AP3154" s="213" t="s">
        <v>52</v>
      </c>
      <c r="AQ3154" s="213" t="s">
        <v>52</v>
      </c>
      <c r="AR3154" s="213" t="s">
        <v>52</v>
      </c>
      <c r="AS3154" s="213" t="s">
        <v>50</v>
      </c>
      <c r="AT3154" s="213" t="s">
        <v>51</v>
      </c>
      <c r="AU3154" s="213" t="s">
        <v>50</v>
      </c>
    </row>
    <row r="3155" spans="1:47" x14ac:dyDescent="0.25">
      <c r="A3155" t="s">
        <v>31030</v>
      </c>
      <c r="B3155" s="214" t="s">
        <v>28876</v>
      </c>
      <c r="C3155" s="222">
        <v>45091</v>
      </c>
      <c r="D3155" s="213" t="s">
        <v>89</v>
      </c>
      <c r="E3155" s="213" t="s">
        <v>10405</v>
      </c>
      <c r="F3155" s="213" t="s">
        <v>50</v>
      </c>
      <c r="G3155" s="215">
        <v>1</v>
      </c>
      <c r="H3155" s="215">
        <v>164.5</v>
      </c>
      <c r="I3155" s="215">
        <v>25.59</v>
      </c>
      <c r="J3155" s="215">
        <v>-19.739999999999998</v>
      </c>
      <c r="K3155" s="215">
        <v>-64.540000000000006</v>
      </c>
      <c r="L3155" s="215" t="s">
        <v>51</v>
      </c>
      <c r="M3155" s="215">
        <v>105.81</v>
      </c>
      <c r="N3155" s="213" t="s">
        <v>72</v>
      </c>
      <c r="O3155" s="213" t="s">
        <v>389</v>
      </c>
      <c r="P3155" s="213" t="s">
        <v>26340</v>
      </c>
      <c r="Q3155" s="213" t="s">
        <v>26341</v>
      </c>
      <c r="R3155" s="213" t="s">
        <v>52</v>
      </c>
      <c r="S3155" s="215">
        <v>164.5</v>
      </c>
      <c r="T3155" s="215" t="s">
        <v>56</v>
      </c>
      <c r="U3155" s="213" t="s">
        <v>57</v>
      </c>
      <c r="V3155" s="213" t="s">
        <v>13893</v>
      </c>
      <c r="W3155" s="213" t="s">
        <v>28877</v>
      </c>
      <c r="X3155" s="213" t="s">
        <v>28878</v>
      </c>
      <c r="Y3155" s="213" t="s">
        <v>52</v>
      </c>
      <c r="Z3155" s="213" t="s">
        <v>13893</v>
      </c>
      <c r="AA3155" s="213" t="s">
        <v>13894</v>
      </c>
      <c r="AB3155" s="213" t="s">
        <v>13895</v>
      </c>
      <c r="AC3155" s="213" t="s">
        <v>10737</v>
      </c>
      <c r="AD3155" s="213" t="s">
        <v>98</v>
      </c>
      <c r="AE3155" s="213" t="s">
        <v>13896</v>
      </c>
      <c r="AF3155" s="213" t="s">
        <v>66</v>
      </c>
      <c r="AG3155" s="213" t="s">
        <v>67</v>
      </c>
      <c r="AH3155" s="213" t="s">
        <v>13254</v>
      </c>
      <c r="AI3155" s="213" t="s">
        <v>28879</v>
      </c>
      <c r="AJ3155" s="213" t="s">
        <v>68</v>
      </c>
      <c r="AK3155" s="213" t="s">
        <v>28880</v>
      </c>
      <c r="AL3155" s="213" t="s">
        <v>52</v>
      </c>
      <c r="AM3155" s="213" t="s">
        <v>52</v>
      </c>
      <c r="AN3155" s="213" t="s">
        <v>52</v>
      </c>
      <c r="AO3155" s="213" t="s">
        <v>52</v>
      </c>
      <c r="AP3155" s="213" t="s">
        <v>52</v>
      </c>
      <c r="AQ3155" s="213" t="s">
        <v>52</v>
      </c>
      <c r="AR3155" s="213" t="s">
        <v>52</v>
      </c>
      <c r="AS3155" s="213" t="s">
        <v>50</v>
      </c>
      <c r="AT3155" s="213" t="s">
        <v>51</v>
      </c>
      <c r="AU3155" s="213" t="s">
        <v>50</v>
      </c>
    </row>
    <row r="3156" spans="1:47" x14ac:dyDescent="0.25">
      <c r="A3156" t="s">
        <v>31030</v>
      </c>
      <c r="B3156" s="214" t="s">
        <v>28881</v>
      </c>
      <c r="C3156" s="222">
        <v>45091</v>
      </c>
      <c r="D3156" s="213" t="s">
        <v>89</v>
      </c>
      <c r="E3156" s="213" t="s">
        <v>12164</v>
      </c>
      <c r="F3156" s="213" t="s">
        <v>50</v>
      </c>
      <c r="G3156" s="215">
        <v>1</v>
      </c>
      <c r="H3156" s="215">
        <v>82.64</v>
      </c>
      <c r="I3156" s="215" t="s">
        <v>51</v>
      </c>
      <c r="J3156" s="215">
        <v>-9.92</v>
      </c>
      <c r="K3156" s="215">
        <v>-20.45</v>
      </c>
      <c r="L3156" s="215" t="s">
        <v>51</v>
      </c>
      <c r="M3156" s="215">
        <v>52.27</v>
      </c>
      <c r="N3156" s="213" t="s">
        <v>52</v>
      </c>
      <c r="O3156" s="213" t="s">
        <v>2254</v>
      </c>
      <c r="P3156" s="213" t="s">
        <v>26170</v>
      </c>
      <c r="Q3156" s="213" t="s">
        <v>2256</v>
      </c>
      <c r="R3156" s="213" t="s">
        <v>52</v>
      </c>
      <c r="S3156" s="215">
        <v>82.64</v>
      </c>
      <c r="T3156" s="215" t="s">
        <v>56</v>
      </c>
      <c r="U3156" s="213" t="s">
        <v>57</v>
      </c>
      <c r="V3156" s="213" t="s">
        <v>14229</v>
      </c>
      <c r="W3156" s="213" t="s">
        <v>14230</v>
      </c>
      <c r="X3156" s="213" t="s">
        <v>14231</v>
      </c>
      <c r="Y3156" s="213" t="s">
        <v>52</v>
      </c>
      <c r="Z3156" s="213" t="s">
        <v>14229</v>
      </c>
      <c r="AA3156" s="213" t="s">
        <v>14232</v>
      </c>
      <c r="AB3156" s="213" t="s">
        <v>28882</v>
      </c>
      <c r="AC3156" s="213" t="s">
        <v>14233</v>
      </c>
      <c r="AD3156" s="213" t="s">
        <v>352</v>
      </c>
      <c r="AE3156" s="213" t="s">
        <v>14234</v>
      </c>
      <c r="AF3156" s="213" t="s">
        <v>66</v>
      </c>
      <c r="AG3156" s="213" t="s">
        <v>67</v>
      </c>
      <c r="AH3156" s="213" t="s">
        <v>13778</v>
      </c>
      <c r="AI3156" s="213" t="s">
        <v>28883</v>
      </c>
      <c r="AJ3156" s="213" t="s">
        <v>68</v>
      </c>
      <c r="AK3156" s="213" t="s">
        <v>28884</v>
      </c>
      <c r="AL3156" s="213" t="s">
        <v>52</v>
      </c>
      <c r="AM3156" s="213" t="s">
        <v>52</v>
      </c>
      <c r="AN3156" s="213" t="s">
        <v>52</v>
      </c>
      <c r="AO3156" s="213" t="s">
        <v>52</v>
      </c>
      <c r="AP3156" s="213" t="s">
        <v>52</v>
      </c>
      <c r="AQ3156" s="213" t="s">
        <v>52</v>
      </c>
      <c r="AR3156" s="213" t="s">
        <v>52</v>
      </c>
      <c r="AS3156" s="213" t="s">
        <v>50</v>
      </c>
      <c r="AT3156" s="213" t="s">
        <v>51</v>
      </c>
      <c r="AU3156" s="213" t="s">
        <v>50</v>
      </c>
    </row>
    <row r="3157" spans="1:47" x14ac:dyDescent="0.25">
      <c r="A3157" t="s">
        <v>31030</v>
      </c>
      <c r="B3157" s="214" t="s">
        <v>28885</v>
      </c>
      <c r="C3157" s="222">
        <v>45091</v>
      </c>
      <c r="D3157" s="213" t="s">
        <v>6554</v>
      </c>
      <c r="E3157" s="213" t="s">
        <v>6896</v>
      </c>
      <c r="F3157" s="213" t="s">
        <v>50</v>
      </c>
      <c r="G3157" s="215">
        <v>1</v>
      </c>
      <c r="H3157" s="215">
        <v>267.51</v>
      </c>
      <c r="I3157" s="215" t="s">
        <v>51</v>
      </c>
      <c r="J3157" s="215">
        <v>-45.48</v>
      </c>
      <c r="K3157" s="215">
        <v>-38.950000000000003</v>
      </c>
      <c r="L3157" s="215">
        <v>-183.08</v>
      </c>
      <c r="M3157" s="215">
        <v>0</v>
      </c>
      <c r="N3157" s="213" t="s">
        <v>72</v>
      </c>
      <c r="O3157" s="213" t="s">
        <v>28886</v>
      </c>
      <c r="P3157" s="213" t="s">
        <v>26564</v>
      </c>
      <c r="Q3157" s="213" t="s">
        <v>26565</v>
      </c>
      <c r="R3157" s="213" t="s">
        <v>52</v>
      </c>
      <c r="S3157" s="215">
        <v>267.51</v>
      </c>
      <c r="T3157" s="215" t="s">
        <v>76</v>
      </c>
      <c r="U3157" s="213" t="s">
        <v>57</v>
      </c>
      <c r="V3157" s="213" t="s">
        <v>28887</v>
      </c>
      <c r="W3157" s="213" t="s">
        <v>28888</v>
      </c>
      <c r="X3157" s="213" t="s">
        <v>28889</v>
      </c>
      <c r="Y3157" s="213" t="s">
        <v>52</v>
      </c>
      <c r="Z3157" s="213" t="s">
        <v>28887</v>
      </c>
      <c r="AA3157" s="213" t="s">
        <v>28890</v>
      </c>
      <c r="AB3157" s="213" t="s">
        <v>25836</v>
      </c>
      <c r="AC3157" s="213" t="s">
        <v>64</v>
      </c>
      <c r="AD3157" s="213" t="s">
        <v>64</v>
      </c>
      <c r="AE3157" s="213" t="s">
        <v>827</v>
      </c>
      <c r="AF3157" s="213" t="s">
        <v>66</v>
      </c>
      <c r="AG3157" s="213" t="s">
        <v>67</v>
      </c>
      <c r="AH3157" s="213" t="s">
        <v>20686</v>
      </c>
      <c r="AI3157" s="213" t="s">
        <v>6902</v>
      </c>
      <c r="AJ3157" s="213" t="s">
        <v>68</v>
      </c>
      <c r="AK3157" s="213" t="s">
        <v>28891</v>
      </c>
      <c r="AL3157" s="213" t="s">
        <v>4599</v>
      </c>
      <c r="AM3157" s="213" t="s">
        <v>52</v>
      </c>
      <c r="AN3157" s="213" t="s">
        <v>52</v>
      </c>
      <c r="AO3157" s="213" t="s">
        <v>52</v>
      </c>
      <c r="AP3157" s="213" t="s">
        <v>52</v>
      </c>
      <c r="AQ3157" s="213" t="s">
        <v>52</v>
      </c>
      <c r="AR3157" s="213" t="s">
        <v>52</v>
      </c>
      <c r="AS3157" s="214" t="s">
        <v>72</v>
      </c>
      <c r="AT3157" s="213" t="s">
        <v>51</v>
      </c>
      <c r="AU3157" s="213" t="s">
        <v>50</v>
      </c>
    </row>
    <row r="3158" spans="1:47" x14ac:dyDescent="0.25">
      <c r="A3158" t="s">
        <v>31030</v>
      </c>
      <c r="B3158" s="214" t="s">
        <v>28892</v>
      </c>
      <c r="C3158" s="222">
        <v>45091</v>
      </c>
      <c r="D3158" s="213" t="s">
        <v>89</v>
      </c>
      <c r="E3158" s="213" t="s">
        <v>12838</v>
      </c>
      <c r="F3158" s="213" t="s">
        <v>50</v>
      </c>
      <c r="G3158" s="215">
        <v>1</v>
      </c>
      <c r="H3158" s="215">
        <v>54.9</v>
      </c>
      <c r="I3158" s="215">
        <v>17.5</v>
      </c>
      <c r="J3158" s="215">
        <v>-14.83</v>
      </c>
      <c r="K3158" s="215">
        <v>-17.5</v>
      </c>
      <c r="L3158" s="215" t="s">
        <v>51</v>
      </c>
      <c r="M3158" s="215">
        <v>40.07</v>
      </c>
      <c r="N3158" s="213" t="s">
        <v>72</v>
      </c>
      <c r="O3158" s="213" t="s">
        <v>177</v>
      </c>
      <c r="P3158" s="213" t="s">
        <v>25441</v>
      </c>
      <c r="Q3158" s="213" t="s">
        <v>25442</v>
      </c>
      <c r="R3158" s="213" t="s">
        <v>52</v>
      </c>
      <c r="S3158" s="215">
        <v>54.9</v>
      </c>
      <c r="T3158" s="215" t="s">
        <v>76</v>
      </c>
      <c r="U3158" s="213" t="s">
        <v>57</v>
      </c>
      <c r="V3158" s="213" t="s">
        <v>26911</v>
      </c>
      <c r="W3158" s="213" t="s">
        <v>26912</v>
      </c>
      <c r="X3158" s="213" t="s">
        <v>26913</v>
      </c>
      <c r="Y3158" s="213" t="s">
        <v>52</v>
      </c>
      <c r="Z3158" s="213" t="s">
        <v>26911</v>
      </c>
      <c r="AA3158" s="213" t="s">
        <v>26914</v>
      </c>
      <c r="AB3158" s="213" t="s">
        <v>26915</v>
      </c>
      <c r="AC3158" s="213" t="s">
        <v>1706</v>
      </c>
      <c r="AD3158" s="213" t="s">
        <v>64</v>
      </c>
      <c r="AE3158" s="213" t="s">
        <v>1707</v>
      </c>
      <c r="AF3158" s="213" t="s">
        <v>66</v>
      </c>
      <c r="AG3158" s="213" t="s">
        <v>67</v>
      </c>
      <c r="AH3158" s="213" t="s">
        <v>15080</v>
      </c>
      <c r="AI3158" s="213" t="s">
        <v>14390</v>
      </c>
      <c r="AJ3158" s="213" t="s">
        <v>68</v>
      </c>
      <c r="AK3158" s="213" t="s">
        <v>28893</v>
      </c>
      <c r="AL3158" s="213" t="s">
        <v>52</v>
      </c>
      <c r="AM3158" s="213" t="s">
        <v>52</v>
      </c>
      <c r="AN3158" s="213" t="s">
        <v>52</v>
      </c>
      <c r="AO3158" s="213" t="s">
        <v>52</v>
      </c>
      <c r="AP3158" s="213" t="s">
        <v>52</v>
      </c>
      <c r="AQ3158" s="213" t="s">
        <v>52</v>
      </c>
      <c r="AR3158" s="213" t="s">
        <v>52</v>
      </c>
      <c r="AS3158" s="213" t="s">
        <v>50</v>
      </c>
      <c r="AT3158" s="213" t="s">
        <v>51</v>
      </c>
      <c r="AU3158" s="213" t="s">
        <v>50</v>
      </c>
    </row>
    <row r="3159" spans="1:47" x14ac:dyDescent="0.25">
      <c r="A3159" t="s">
        <v>31030</v>
      </c>
      <c r="B3159" s="214" t="s">
        <v>28894</v>
      </c>
      <c r="C3159" s="222">
        <v>45091</v>
      </c>
      <c r="D3159" s="213" t="s">
        <v>89</v>
      </c>
      <c r="E3159" s="213" t="s">
        <v>10405</v>
      </c>
      <c r="F3159" s="213" t="s">
        <v>50</v>
      </c>
      <c r="G3159" s="215">
        <v>1</v>
      </c>
      <c r="H3159" s="215">
        <v>93.59</v>
      </c>
      <c r="I3159" s="215" t="s">
        <v>51</v>
      </c>
      <c r="J3159" s="215">
        <v>-15.91</v>
      </c>
      <c r="K3159" s="215">
        <v>-20.45</v>
      </c>
      <c r="L3159" s="215" t="s">
        <v>51</v>
      </c>
      <c r="M3159" s="215">
        <v>57.23</v>
      </c>
      <c r="N3159" s="213" t="s">
        <v>72</v>
      </c>
      <c r="O3159" s="213" t="s">
        <v>2224</v>
      </c>
      <c r="P3159" s="213" t="s">
        <v>26050</v>
      </c>
      <c r="Q3159" s="213" t="s">
        <v>2226</v>
      </c>
      <c r="R3159" s="213" t="s">
        <v>52</v>
      </c>
      <c r="S3159" s="215">
        <v>93.59</v>
      </c>
      <c r="T3159" s="215" t="s">
        <v>76</v>
      </c>
      <c r="U3159" s="213" t="s">
        <v>57</v>
      </c>
      <c r="V3159" s="213" t="s">
        <v>28895</v>
      </c>
      <c r="W3159" s="213" t="s">
        <v>28896</v>
      </c>
      <c r="X3159" s="213" t="s">
        <v>28897</v>
      </c>
      <c r="Y3159" s="213" t="s">
        <v>52</v>
      </c>
      <c r="Z3159" s="213" t="s">
        <v>28895</v>
      </c>
      <c r="AA3159" s="213" t="s">
        <v>28898</v>
      </c>
      <c r="AB3159" s="213" t="s">
        <v>28899</v>
      </c>
      <c r="AC3159" s="213" t="s">
        <v>7696</v>
      </c>
      <c r="AD3159" s="213" t="s">
        <v>558</v>
      </c>
      <c r="AE3159" s="213" t="s">
        <v>28900</v>
      </c>
      <c r="AF3159" s="213" t="s">
        <v>66</v>
      </c>
      <c r="AG3159" s="213" t="s">
        <v>67</v>
      </c>
      <c r="AH3159" s="213" t="s">
        <v>13600</v>
      </c>
      <c r="AI3159" s="213" t="s">
        <v>28901</v>
      </c>
      <c r="AJ3159" s="213" t="s">
        <v>68</v>
      </c>
      <c r="AK3159" s="213" t="s">
        <v>28902</v>
      </c>
      <c r="AL3159" s="213" t="s">
        <v>52</v>
      </c>
      <c r="AM3159" s="213" t="s">
        <v>52</v>
      </c>
      <c r="AN3159" s="213" t="s">
        <v>52</v>
      </c>
      <c r="AO3159" s="213" t="s">
        <v>52</v>
      </c>
      <c r="AP3159" s="213" t="s">
        <v>52</v>
      </c>
      <c r="AQ3159" s="213" t="s">
        <v>52</v>
      </c>
      <c r="AR3159" s="213" t="s">
        <v>52</v>
      </c>
      <c r="AS3159" s="213" t="s">
        <v>50</v>
      </c>
      <c r="AT3159" s="213" t="s">
        <v>51</v>
      </c>
      <c r="AU3159" s="213" t="s">
        <v>50</v>
      </c>
    </row>
    <row r="3160" spans="1:47" x14ac:dyDescent="0.25">
      <c r="A3160" t="s">
        <v>31030</v>
      </c>
      <c r="B3160" s="214" t="s">
        <v>28903</v>
      </c>
      <c r="C3160" s="222">
        <v>45091</v>
      </c>
      <c r="D3160" s="213" t="s">
        <v>89</v>
      </c>
      <c r="E3160" s="213" t="s">
        <v>12838</v>
      </c>
      <c r="F3160" s="213" t="s">
        <v>72</v>
      </c>
      <c r="G3160" s="215">
        <v>1</v>
      </c>
      <c r="H3160" s="215">
        <v>215.19</v>
      </c>
      <c r="I3160" s="215" t="s">
        <v>51</v>
      </c>
      <c r="J3160" s="215">
        <v>-36.58</v>
      </c>
      <c r="K3160" s="215">
        <v>-21.45</v>
      </c>
      <c r="L3160" s="215" t="s">
        <v>51</v>
      </c>
      <c r="M3160" s="215">
        <v>157.16</v>
      </c>
      <c r="N3160" s="213" t="s">
        <v>52</v>
      </c>
      <c r="O3160" s="213" t="s">
        <v>91</v>
      </c>
      <c r="P3160" s="213" t="s">
        <v>28904</v>
      </c>
      <c r="Q3160" s="213" t="s">
        <v>28905</v>
      </c>
      <c r="R3160" s="213" t="s">
        <v>52</v>
      </c>
      <c r="S3160" s="215">
        <v>215.19</v>
      </c>
      <c r="T3160" s="215" t="s">
        <v>76</v>
      </c>
      <c r="U3160" s="213" t="s">
        <v>57</v>
      </c>
      <c r="V3160" s="213" t="s">
        <v>28906</v>
      </c>
      <c r="W3160" s="213" t="s">
        <v>28907</v>
      </c>
      <c r="X3160" s="213" t="s">
        <v>28908</v>
      </c>
      <c r="Y3160" s="213" t="s">
        <v>52</v>
      </c>
      <c r="Z3160" s="213" t="s">
        <v>28906</v>
      </c>
      <c r="AA3160" s="213" t="s">
        <v>28909</v>
      </c>
      <c r="AB3160" s="213" t="s">
        <v>28910</v>
      </c>
      <c r="AC3160" s="213" t="s">
        <v>333</v>
      </c>
      <c r="AD3160" s="213" t="s">
        <v>333</v>
      </c>
      <c r="AE3160" s="213" t="s">
        <v>28911</v>
      </c>
      <c r="AF3160" s="213" t="s">
        <v>66</v>
      </c>
      <c r="AG3160" s="213" t="s">
        <v>67</v>
      </c>
      <c r="AH3160" s="213" t="s">
        <v>28912</v>
      </c>
      <c r="AI3160" s="213" t="s">
        <v>28913</v>
      </c>
      <c r="AJ3160" s="213" t="s">
        <v>68</v>
      </c>
      <c r="AK3160" s="213" t="s">
        <v>28914</v>
      </c>
      <c r="AL3160" s="213" t="s">
        <v>52</v>
      </c>
      <c r="AM3160" s="213" t="s">
        <v>52</v>
      </c>
      <c r="AN3160" s="213" t="s">
        <v>52</v>
      </c>
      <c r="AO3160" s="213" t="s">
        <v>52</v>
      </c>
      <c r="AP3160" s="213" t="s">
        <v>52</v>
      </c>
      <c r="AQ3160" s="213" t="s">
        <v>52</v>
      </c>
      <c r="AR3160" s="213" t="s">
        <v>52</v>
      </c>
      <c r="AS3160" s="213" t="s">
        <v>50</v>
      </c>
      <c r="AT3160" s="213" t="s">
        <v>51</v>
      </c>
      <c r="AU3160" s="213" t="s">
        <v>50</v>
      </c>
    </row>
    <row r="3161" spans="1:47" x14ac:dyDescent="0.25">
      <c r="A3161" t="s">
        <v>31030</v>
      </c>
      <c r="B3161" s="214" t="s">
        <v>28915</v>
      </c>
      <c r="C3161" s="222">
        <v>45091</v>
      </c>
      <c r="D3161" s="213" t="s">
        <v>6554</v>
      </c>
      <c r="E3161" s="213" t="s">
        <v>11376</v>
      </c>
      <c r="F3161" s="213" t="s">
        <v>50</v>
      </c>
      <c r="G3161" s="215">
        <v>1</v>
      </c>
      <c r="H3161" s="215">
        <v>267.51</v>
      </c>
      <c r="I3161" s="215" t="s">
        <v>51</v>
      </c>
      <c r="J3161" s="215">
        <v>-123.38</v>
      </c>
      <c r="K3161" s="215">
        <v>-38.950000000000003</v>
      </c>
      <c r="L3161" s="215">
        <v>-222.03</v>
      </c>
      <c r="M3161" s="215">
        <v>-116.85</v>
      </c>
      <c r="N3161" s="213" t="s">
        <v>72</v>
      </c>
      <c r="O3161" s="213" t="s">
        <v>28886</v>
      </c>
      <c r="P3161" s="213" t="s">
        <v>26564</v>
      </c>
      <c r="Q3161" s="213" t="s">
        <v>26565</v>
      </c>
      <c r="R3161" s="213" t="s">
        <v>52</v>
      </c>
      <c r="S3161" s="215">
        <v>267.51</v>
      </c>
      <c r="T3161" s="215" t="s">
        <v>76</v>
      </c>
      <c r="U3161" s="213" t="s">
        <v>57</v>
      </c>
      <c r="V3161" s="213" t="s">
        <v>26566</v>
      </c>
      <c r="W3161" s="213" t="s">
        <v>26567</v>
      </c>
      <c r="X3161" s="213" t="s">
        <v>26568</v>
      </c>
      <c r="Y3161" s="213" t="s">
        <v>52</v>
      </c>
      <c r="Z3161" s="213" t="s">
        <v>26566</v>
      </c>
      <c r="AA3161" s="213" t="s">
        <v>26569</v>
      </c>
      <c r="AB3161" s="213" t="s">
        <v>25836</v>
      </c>
      <c r="AC3161" s="213" t="s">
        <v>64</v>
      </c>
      <c r="AD3161" s="213" t="s">
        <v>64</v>
      </c>
      <c r="AE3161" s="213" t="s">
        <v>827</v>
      </c>
      <c r="AF3161" s="213" t="s">
        <v>66</v>
      </c>
      <c r="AG3161" s="213" t="s">
        <v>67</v>
      </c>
      <c r="AH3161" s="213" t="s">
        <v>28916</v>
      </c>
      <c r="AI3161" s="213" t="s">
        <v>11381</v>
      </c>
      <c r="AJ3161" s="213" t="s">
        <v>68</v>
      </c>
      <c r="AK3161" s="213" t="s">
        <v>28917</v>
      </c>
      <c r="AL3161" s="213" t="s">
        <v>4599</v>
      </c>
      <c r="AM3161" s="213" t="s">
        <v>52</v>
      </c>
      <c r="AN3161" s="213" t="s">
        <v>52</v>
      </c>
      <c r="AO3161" s="213" t="s">
        <v>52</v>
      </c>
      <c r="AP3161" s="213" t="s">
        <v>52</v>
      </c>
      <c r="AQ3161" s="213" t="s">
        <v>52</v>
      </c>
      <c r="AR3161" s="213" t="s">
        <v>52</v>
      </c>
      <c r="AS3161" s="213" t="s">
        <v>50</v>
      </c>
      <c r="AT3161" s="213">
        <v>1</v>
      </c>
      <c r="AU3161" s="213" t="s">
        <v>50</v>
      </c>
    </row>
    <row r="3162" spans="1:47" x14ac:dyDescent="0.25">
      <c r="A3162" t="s">
        <v>31030</v>
      </c>
      <c r="B3162" s="214" t="s">
        <v>28918</v>
      </c>
      <c r="C3162" s="222">
        <v>45091</v>
      </c>
      <c r="D3162" s="213" t="s">
        <v>1514</v>
      </c>
      <c r="E3162" s="213" t="s">
        <v>1515</v>
      </c>
      <c r="F3162" s="213" t="s">
        <v>50</v>
      </c>
      <c r="G3162" s="215">
        <v>1</v>
      </c>
      <c r="H3162" s="215">
        <v>267.51</v>
      </c>
      <c r="I3162" s="215">
        <v>1.59</v>
      </c>
      <c r="J3162" s="215">
        <v>-45.48</v>
      </c>
      <c r="K3162" s="215" t="s">
        <v>51</v>
      </c>
      <c r="L3162" s="215">
        <v>-223.62</v>
      </c>
      <c r="M3162" s="215">
        <v>0</v>
      </c>
      <c r="N3162" s="213" t="s">
        <v>52</v>
      </c>
      <c r="O3162" s="213" t="s">
        <v>28886</v>
      </c>
      <c r="P3162" s="213" t="s">
        <v>26564</v>
      </c>
      <c r="Q3162" s="213" t="s">
        <v>26565</v>
      </c>
      <c r="R3162" s="213" t="s">
        <v>52</v>
      </c>
      <c r="S3162" s="215">
        <v>267.51</v>
      </c>
      <c r="T3162" s="215" t="s">
        <v>76</v>
      </c>
      <c r="U3162" s="213" t="s">
        <v>77</v>
      </c>
      <c r="V3162" s="213" t="s">
        <v>26566</v>
      </c>
      <c r="W3162" s="213" t="s">
        <v>26567</v>
      </c>
      <c r="X3162" s="213" t="s">
        <v>26568</v>
      </c>
      <c r="Y3162" s="213" t="s">
        <v>52</v>
      </c>
      <c r="Z3162" s="213" t="s">
        <v>26566</v>
      </c>
      <c r="AA3162" s="213" t="s">
        <v>26569</v>
      </c>
      <c r="AB3162" s="213" t="s">
        <v>52</v>
      </c>
      <c r="AC3162" s="213" t="s">
        <v>64</v>
      </c>
      <c r="AD3162" s="213" t="s">
        <v>64</v>
      </c>
      <c r="AE3162" s="213" t="s">
        <v>26571</v>
      </c>
      <c r="AF3162" s="213" t="s">
        <v>66</v>
      </c>
      <c r="AG3162" s="213" t="s">
        <v>784</v>
      </c>
      <c r="AH3162" s="213" t="s">
        <v>52</v>
      </c>
      <c r="AI3162" s="213" t="s">
        <v>52</v>
      </c>
      <c r="AJ3162" s="213" t="s">
        <v>27044</v>
      </c>
      <c r="AK3162" s="213" t="s">
        <v>28919</v>
      </c>
      <c r="AL3162" s="213" t="s">
        <v>52</v>
      </c>
      <c r="AM3162" s="213" t="s">
        <v>52</v>
      </c>
      <c r="AN3162" s="213" t="s">
        <v>52</v>
      </c>
      <c r="AO3162" s="213" t="s">
        <v>52</v>
      </c>
      <c r="AP3162" s="213" t="s">
        <v>52</v>
      </c>
      <c r="AQ3162" s="213" t="s">
        <v>52</v>
      </c>
      <c r="AR3162" s="213" t="s">
        <v>52</v>
      </c>
      <c r="AS3162" s="213" t="s">
        <v>50</v>
      </c>
      <c r="AT3162" s="213" t="s">
        <v>51</v>
      </c>
      <c r="AU3162" s="213" t="s">
        <v>50</v>
      </c>
    </row>
    <row r="3163" spans="1:47" x14ac:dyDescent="0.25">
      <c r="A3163" t="s">
        <v>31030</v>
      </c>
      <c r="B3163" s="214" t="s">
        <v>28920</v>
      </c>
      <c r="C3163" s="222">
        <v>45091</v>
      </c>
      <c r="D3163" s="213" t="s">
        <v>89</v>
      </c>
      <c r="E3163" s="213" t="s">
        <v>13508</v>
      </c>
      <c r="F3163" s="213" t="s">
        <v>50</v>
      </c>
      <c r="G3163" s="215">
        <v>1</v>
      </c>
      <c r="H3163" s="215">
        <v>139.1</v>
      </c>
      <c r="I3163" s="215" t="s">
        <v>51</v>
      </c>
      <c r="J3163" s="215">
        <v>-23.65</v>
      </c>
      <c r="K3163" s="215">
        <v>-20.45</v>
      </c>
      <c r="L3163" s="215" t="s">
        <v>51</v>
      </c>
      <c r="M3163" s="215">
        <v>95</v>
      </c>
      <c r="N3163" s="213" t="s">
        <v>72</v>
      </c>
      <c r="O3163" s="213" t="s">
        <v>25594</v>
      </c>
      <c r="P3163" s="213" t="s">
        <v>25838</v>
      </c>
      <c r="Q3163" s="213" t="s">
        <v>25596</v>
      </c>
      <c r="R3163" s="213" t="s">
        <v>52</v>
      </c>
      <c r="S3163" s="215">
        <v>139.1</v>
      </c>
      <c r="T3163" s="215" t="s">
        <v>76</v>
      </c>
      <c r="U3163" s="213" t="s">
        <v>57</v>
      </c>
      <c r="V3163" s="213" t="s">
        <v>28921</v>
      </c>
      <c r="W3163" s="213" t="s">
        <v>28922</v>
      </c>
      <c r="X3163" s="213" t="s">
        <v>28923</v>
      </c>
      <c r="Y3163" s="213" t="s">
        <v>52</v>
      </c>
      <c r="Z3163" s="213" t="s">
        <v>28921</v>
      </c>
      <c r="AA3163" s="213" t="s">
        <v>28924</v>
      </c>
      <c r="AB3163" s="213" t="s">
        <v>28925</v>
      </c>
      <c r="AC3163" s="213" t="s">
        <v>6944</v>
      </c>
      <c r="AD3163" s="213" t="s">
        <v>64</v>
      </c>
      <c r="AE3163" s="213" t="s">
        <v>28926</v>
      </c>
      <c r="AF3163" s="213" t="s">
        <v>66</v>
      </c>
      <c r="AG3163" s="213" t="s">
        <v>67</v>
      </c>
      <c r="AH3163" s="213" t="s">
        <v>15437</v>
      </c>
      <c r="AI3163" s="213" t="s">
        <v>15192</v>
      </c>
      <c r="AJ3163" s="213" t="s">
        <v>68</v>
      </c>
      <c r="AK3163" s="213" t="s">
        <v>28927</v>
      </c>
      <c r="AL3163" s="213" t="s">
        <v>52</v>
      </c>
      <c r="AM3163" s="213" t="s">
        <v>52</v>
      </c>
      <c r="AN3163" s="213" t="s">
        <v>52</v>
      </c>
      <c r="AO3163" s="213" t="s">
        <v>52</v>
      </c>
      <c r="AP3163" s="213" t="s">
        <v>52</v>
      </c>
      <c r="AQ3163" s="213" t="s">
        <v>52</v>
      </c>
      <c r="AR3163" s="213" t="s">
        <v>52</v>
      </c>
      <c r="AS3163" s="213" t="s">
        <v>50</v>
      </c>
      <c r="AT3163" s="213" t="s">
        <v>51</v>
      </c>
      <c r="AU3163" s="213" t="s">
        <v>50</v>
      </c>
    </row>
    <row r="3164" spans="1:47" x14ac:dyDescent="0.25">
      <c r="A3164" t="s">
        <v>31030</v>
      </c>
      <c r="B3164" s="214" t="s">
        <v>28928</v>
      </c>
      <c r="C3164" s="222">
        <v>45091</v>
      </c>
      <c r="D3164" s="213" t="s">
        <v>89</v>
      </c>
      <c r="E3164" s="213" t="s">
        <v>12838</v>
      </c>
      <c r="F3164" s="213" t="s">
        <v>50</v>
      </c>
      <c r="G3164" s="215">
        <v>1</v>
      </c>
      <c r="H3164" s="215">
        <v>139.1</v>
      </c>
      <c r="I3164" s="215" t="s">
        <v>51</v>
      </c>
      <c r="J3164" s="215">
        <v>-23.65</v>
      </c>
      <c r="K3164" s="215">
        <v>-20.45</v>
      </c>
      <c r="L3164" s="215" t="s">
        <v>51</v>
      </c>
      <c r="M3164" s="215">
        <v>95</v>
      </c>
      <c r="N3164" s="213" t="s">
        <v>72</v>
      </c>
      <c r="O3164" s="213" t="s">
        <v>25594</v>
      </c>
      <c r="P3164" s="213" t="s">
        <v>25838</v>
      </c>
      <c r="Q3164" s="213" t="s">
        <v>25596</v>
      </c>
      <c r="R3164" s="213" t="s">
        <v>52</v>
      </c>
      <c r="S3164" s="215">
        <v>139.1</v>
      </c>
      <c r="T3164" s="215" t="s">
        <v>76</v>
      </c>
      <c r="U3164" s="213" t="s">
        <v>57</v>
      </c>
      <c r="V3164" s="213" t="s">
        <v>28929</v>
      </c>
      <c r="W3164" s="213" t="s">
        <v>28930</v>
      </c>
      <c r="X3164" s="213" t="s">
        <v>28931</v>
      </c>
      <c r="Y3164" s="213" t="s">
        <v>52</v>
      </c>
      <c r="Z3164" s="213" t="s">
        <v>28929</v>
      </c>
      <c r="AA3164" s="213" t="s">
        <v>28932</v>
      </c>
      <c r="AB3164" s="213" t="s">
        <v>28933</v>
      </c>
      <c r="AC3164" s="213" t="s">
        <v>7696</v>
      </c>
      <c r="AD3164" s="213" t="s">
        <v>558</v>
      </c>
      <c r="AE3164" s="213" t="s">
        <v>28934</v>
      </c>
      <c r="AF3164" s="213" t="s">
        <v>66</v>
      </c>
      <c r="AG3164" s="213" t="s">
        <v>67</v>
      </c>
      <c r="AH3164" s="213" t="s">
        <v>28935</v>
      </c>
      <c r="AI3164" s="213" t="s">
        <v>28936</v>
      </c>
      <c r="AJ3164" s="213" t="s">
        <v>68</v>
      </c>
      <c r="AK3164" s="213" t="s">
        <v>28937</v>
      </c>
      <c r="AL3164" s="213" t="s">
        <v>52</v>
      </c>
      <c r="AM3164" s="213" t="s">
        <v>52</v>
      </c>
      <c r="AN3164" s="213" t="s">
        <v>52</v>
      </c>
      <c r="AO3164" s="213" t="s">
        <v>52</v>
      </c>
      <c r="AP3164" s="213" t="s">
        <v>52</v>
      </c>
      <c r="AQ3164" s="213" t="s">
        <v>52</v>
      </c>
      <c r="AR3164" s="213" t="s">
        <v>52</v>
      </c>
      <c r="AS3164" s="213" t="s">
        <v>50</v>
      </c>
      <c r="AT3164" s="213" t="s">
        <v>51</v>
      </c>
      <c r="AU3164" s="213" t="s">
        <v>50</v>
      </c>
    </row>
    <row r="3165" spans="1:47" x14ac:dyDescent="0.25">
      <c r="A3165" t="s">
        <v>31030</v>
      </c>
      <c r="B3165" s="214" t="s">
        <v>28938</v>
      </c>
      <c r="C3165" s="222">
        <v>45091</v>
      </c>
      <c r="D3165" s="213" t="s">
        <v>89</v>
      </c>
      <c r="E3165" s="213" t="s">
        <v>13508</v>
      </c>
      <c r="F3165" s="213" t="s">
        <v>50</v>
      </c>
      <c r="G3165" s="215">
        <v>1</v>
      </c>
      <c r="H3165" s="215">
        <v>138.56</v>
      </c>
      <c r="I3165" s="215" t="s">
        <v>51</v>
      </c>
      <c r="J3165" s="215">
        <v>-16.63</v>
      </c>
      <c r="K3165" s="215">
        <v>-20.45</v>
      </c>
      <c r="L3165" s="215" t="s">
        <v>51</v>
      </c>
      <c r="M3165" s="215">
        <v>101.48</v>
      </c>
      <c r="N3165" s="213" t="s">
        <v>52</v>
      </c>
      <c r="O3165" s="213" t="s">
        <v>26450</v>
      </c>
      <c r="P3165" s="213" t="s">
        <v>26900</v>
      </c>
      <c r="Q3165" s="213" t="s">
        <v>26452</v>
      </c>
      <c r="R3165" s="213" t="s">
        <v>52</v>
      </c>
      <c r="S3165" s="215">
        <v>138.56</v>
      </c>
      <c r="T3165" s="215" t="s">
        <v>56</v>
      </c>
      <c r="U3165" s="213" t="s">
        <v>57</v>
      </c>
      <c r="V3165" s="213" t="s">
        <v>28939</v>
      </c>
      <c r="W3165" s="213" t="s">
        <v>28940</v>
      </c>
      <c r="X3165" s="213" t="s">
        <v>28941</v>
      </c>
      <c r="Y3165" s="213" t="s">
        <v>52</v>
      </c>
      <c r="Z3165" s="213" t="s">
        <v>28939</v>
      </c>
      <c r="AA3165" s="213" t="s">
        <v>28942</v>
      </c>
      <c r="AB3165" s="213" t="s">
        <v>28943</v>
      </c>
      <c r="AC3165" s="213" t="s">
        <v>28944</v>
      </c>
      <c r="AD3165" s="213" t="s">
        <v>64</v>
      </c>
      <c r="AE3165" s="213" t="s">
        <v>28945</v>
      </c>
      <c r="AF3165" s="213" t="s">
        <v>66</v>
      </c>
      <c r="AG3165" s="213" t="s">
        <v>67</v>
      </c>
      <c r="AH3165" s="213" t="s">
        <v>28946</v>
      </c>
      <c r="AI3165" s="213" t="s">
        <v>13936</v>
      </c>
      <c r="AJ3165" s="213" t="s">
        <v>68</v>
      </c>
      <c r="AK3165" s="213" t="s">
        <v>28947</v>
      </c>
      <c r="AL3165" s="213" t="s">
        <v>52</v>
      </c>
      <c r="AM3165" s="213" t="s">
        <v>52</v>
      </c>
      <c r="AN3165" s="213" t="s">
        <v>52</v>
      </c>
      <c r="AO3165" s="213" t="s">
        <v>52</v>
      </c>
      <c r="AP3165" s="213" t="s">
        <v>52</v>
      </c>
      <c r="AQ3165" s="213" t="s">
        <v>52</v>
      </c>
      <c r="AR3165" s="213" t="s">
        <v>52</v>
      </c>
      <c r="AS3165" s="213" t="s">
        <v>50</v>
      </c>
      <c r="AT3165" s="213" t="s">
        <v>51</v>
      </c>
      <c r="AU3165" s="213" t="s">
        <v>50</v>
      </c>
    </row>
    <row r="3166" spans="1:47" x14ac:dyDescent="0.25">
      <c r="A3166" t="s">
        <v>31030</v>
      </c>
      <c r="B3166" s="214" t="s">
        <v>28948</v>
      </c>
      <c r="C3166" s="222">
        <v>45091</v>
      </c>
      <c r="D3166" s="213" t="s">
        <v>89</v>
      </c>
      <c r="E3166" s="213" t="s">
        <v>13508</v>
      </c>
      <c r="F3166" s="213" t="s">
        <v>50</v>
      </c>
      <c r="G3166" s="215">
        <v>1</v>
      </c>
      <c r="H3166" s="215">
        <v>56.16</v>
      </c>
      <c r="I3166" s="215">
        <v>5.45</v>
      </c>
      <c r="J3166" s="215">
        <v>-12.24</v>
      </c>
      <c r="K3166" s="215">
        <v>-5.45</v>
      </c>
      <c r="L3166" s="215" t="s">
        <v>51</v>
      </c>
      <c r="M3166" s="215">
        <v>43.92</v>
      </c>
      <c r="N3166" s="213" t="s">
        <v>52</v>
      </c>
      <c r="O3166" s="213" t="s">
        <v>1339</v>
      </c>
      <c r="P3166" s="213" t="s">
        <v>27187</v>
      </c>
      <c r="Q3166" s="213" t="s">
        <v>27188</v>
      </c>
      <c r="R3166" s="213" t="s">
        <v>52</v>
      </c>
      <c r="S3166" s="215">
        <v>56.16</v>
      </c>
      <c r="T3166" s="215" t="s">
        <v>56</v>
      </c>
      <c r="U3166" s="213" t="s">
        <v>57</v>
      </c>
      <c r="V3166" s="213" t="s">
        <v>28949</v>
      </c>
      <c r="W3166" s="213" t="s">
        <v>28950</v>
      </c>
      <c r="X3166" s="213" t="s">
        <v>28951</v>
      </c>
      <c r="Y3166" s="213" t="s">
        <v>52</v>
      </c>
      <c r="Z3166" s="213" t="s">
        <v>28949</v>
      </c>
      <c r="AA3166" s="213" t="s">
        <v>28952</v>
      </c>
      <c r="AB3166" s="213" t="s">
        <v>28953</v>
      </c>
      <c r="AC3166" s="213" t="s">
        <v>28954</v>
      </c>
      <c r="AD3166" s="213" t="s">
        <v>64</v>
      </c>
      <c r="AE3166" s="213" t="s">
        <v>28955</v>
      </c>
      <c r="AF3166" s="213" t="s">
        <v>66</v>
      </c>
      <c r="AG3166" s="213" t="s">
        <v>67</v>
      </c>
      <c r="AH3166" s="213" t="s">
        <v>15385</v>
      </c>
      <c r="AI3166" s="213" t="s">
        <v>28956</v>
      </c>
      <c r="AJ3166" s="213" t="s">
        <v>68</v>
      </c>
      <c r="AK3166" s="213" t="s">
        <v>28957</v>
      </c>
      <c r="AL3166" s="213" t="s">
        <v>52</v>
      </c>
      <c r="AM3166" s="213" t="s">
        <v>52</v>
      </c>
      <c r="AN3166" s="213" t="s">
        <v>52</v>
      </c>
      <c r="AO3166" s="213" t="s">
        <v>52</v>
      </c>
      <c r="AP3166" s="213" t="s">
        <v>52</v>
      </c>
      <c r="AQ3166" s="213" t="s">
        <v>52</v>
      </c>
      <c r="AR3166" s="213" t="s">
        <v>52</v>
      </c>
      <c r="AS3166" s="213" t="s">
        <v>50</v>
      </c>
      <c r="AT3166" s="213" t="s">
        <v>51</v>
      </c>
      <c r="AU3166" s="213" t="s">
        <v>50</v>
      </c>
    </row>
    <row r="3167" spans="1:47" x14ac:dyDescent="0.25">
      <c r="A3167" t="s">
        <v>31030</v>
      </c>
      <c r="B3167" s="214" t="s">
        <v>28958</v>
      </c>
      <c r="C3167" s="222">
        <v>45091</v>
      </c>
      <c r="D3167" s="213" t="s">
        <v>89</v>
      </c>
      <c r="E3167" s="213" t="s">
        <v>13508</v>
      </c>
      <c r="F3167" s="213" t="s">
        <v>72</v>
      </c>
      <c r="G3167" s="215">
        <v>1</v>
      </c>
      <c r="H3167" s="215">
        <v>59.7</v>
      </c>
      <c r="I3167" s="215">
        <v>13.7</v>
      </c>
      <c r="J3167" s="215">
        <v>-15.65</v>
      </c>
      <c r="K3167" s="215">
        <v>-13.7</v>
      </c>
      <c r="L3167" s="215" t="s">
        <v>51</v>
      </c>
      <c r="M3167" s="215">
        <v>44.05</v>
      </c>
      <c r="N3167" s="213" t="s">
        <v>52</v>
      </c>
      <c r="O3167" s="213" t="s">
        <v>620</v>
      </c>
      <c r="P3167" s="213" t="s">
        <v>25536</v>
      </c>
      <c r="Q3167" s="213" t="s">
        <v>25537</v>
      </c>
      <c r="R3167" s="213" t="s">
        <v>52</v>
      </c>
      <c r="S3167" s="215">
        <v>59.7</v>
      </c>
      <c r="T3167" s="215" t="s">
        <v>76</v>
      </c>
      <c r="U3167" s="213" t="s">
        <v>57</v>
      </c>
      <c r="V3167" s="213" t="s">
        <v>28959</v>
      </c>
      <c r="W3167" s="213" t="s">
        <v>28960</v>
      </c>
      <c r="X3167" s="213" t="s">
        <v>28961</v>
      </c>
      <c r="Y3167" s="213" t="s">
        <v>52</v>
      </c>
      <c r="Z3167" s="213" t="s">
        <v>28959</v>
      </c>
      <c r="AA3167" s="213" t="s">
        <v>28962</v>
      </c>
      <c r="AB3167" s="213" t="s">
        <v>28963</v>
      </c>
      <c r="AC3167" s="213" t="s">
        <v>8451</v>
      </c>
      <c r="AD3167" s="213" t="s">
        <v>64</v>
      </c>
      <c r="AE3167" s="213" t="s">
        <v>28964</v>
      </c>
      <c r="AF3167" s="213" t="s">
        <v>66</v>
      </c>
      <c r="AG3167" s="213" t="s">
        <v>67</v>
      </c>
      <c r="AH3167" s="213" t="s">
        <v>28965</v>
      </c>
      <c r="AI3167" s="213" t="s">
        <v>15395</v>
      </c>
      <c r="AJ3167" s="213" t="s">
        <v>68</v>
      </c>
      <c r="AK3167" s="213" t="s">
        <v>28966</v>
      </c>
      <c r="AL3167" s="213" t="s">
        <v>52</v>
      </c>
      <c r="AM3167" s="213" t="s">
        <v>52</v>
      </c>
      <c r="AN3167" s="213" t="s">
        <v>52</v>
      </c>
      <c r="AO3167" s="213" t="s">
        <v>52</v>
      </c>
      <c r="AP3167" s="213" t="s">
        <v>52</v>
      </c>
      <c r="AQ3167" s="213" t="s">
        <v>52</v>
      </c>
      <c r="AR3167" s="213" t="s">
        <v>52</v>
      </c>
      <c r="AS3167" s="213" t="s">
        <v>50</v>
      </c>
      <c r="AT3167" s="213" t="s">
        <v>51</v>
      </c>
      <c r="AU3167" s="213" t="s">
        <v>50</v>
      </c>
    </row>
    <row r="3168" spans="1:47" x14ac:dyDescent="0.25">
      <c r="A3168" t="s">
        <v>31030</v>
      </c>
      <c r="B3168" s="214" t="s">
        <v>28967</v>
      </c>
      <c r="C3168" s="222">
        <v>45091</v>
      </c>
      <c r="D3168" s="213" t="s">
        <v>89</v>
      </c>
      <c r="E3168" s="213" t="s">
        <v>12164</v>
      </c>
      <c r="F3168" s="213" t="s">
        <v>72</v>
      </c>
      <c r="G3168" s="215">
        <v>1</v>
      </c>
      <c r="H3168" s="215">
        <v>135.5</v>
      </c>
      <c r="I3168" s="215" t="s">
        <v>51</v>
      </c>
      <c r="J3168" s="215">
        <v>-23.04</v>
      </c>
      <c r="K3168" s="215">
        <v>-20.45</v>
      </c>
      <c r="L3168" s="215" t="s">
        <v>51</v>
      </c>
      <c r="M3168" s="215">
        <v>92.01</v>
      </c>
      <c r="N3168" s="213" t="s">
        <v>52</v>
      </c>
      <c r="O3168" s="213" t="s">
        <v>26242</v>
      </c>
      <c r="P3168" s="213" t="s">
        <v>28968</v>
      </c>
      <c r="Q3168" s="213" t="s">
        <v>28969</v>
      </c>
      <c r="R3168" s="213" t="s">
        <v>52</v>
      </c>
      <c r="S3168" s="215">
        <v>135.5</v>
      </c>
      <c r="T3168" s="215" t="s">
        <v>76</v>
      </c>
      <c r="U3168" s="213" t="s">
        <v>57</v>
      </c>
      <c r="V3168" s="213" t="s">
        <v>28970</v>
      </c>
      <c r="W3168" s="213" t="s">
        <v>28971</v>
      </c>
      <c r="X3168" s="213" t="s">
        <v>28972</v>
      </c>
      <c r="Y3168" s="213" t="s">
        <v>52</v>
      </c>
      <c r="Z3168" s="213" t="s">
        <v>28970</v>
      </c>
      <c r="AA3168" s="213" t="s">
        <v>28973</v>
      </c>
      <c r="AB3168" s="213" t="s">
        <v>28974</v>
      </c>
      <c r="AC3168" s="213" t="s">
        <v>6728</v>
      </c>
      <c r="AD3168" s="213" t="s">
        <v>267</v>
      </c>
      <c r="AE3168" s="213" t="s">
        <v>6729</v>
      </c>
      <c r="AF3168" s="213" t="s">
        <v>66</v>
      </c>
      <c r="AG3168" s="213" t="s">
        <v>67</v>
      </c>
      <c r="AH3168" s="213" t="s">
        <v>28975</v>
      </c>
      <c r="AI3168" s="213" t="s">
        <v>28976</v>
      </c>
      <c r="AJ3168" s="213" t="s">
        <v>68</v>
      </c>
      <c r="AK3168" s="213" t="s">
        <v>28977</v>
      </c>
      <c r="AL3168" s="213" t="s">
        <v>52</v>
      </c>
      <c r="AM3168" s="213" t="s">
        <v>52</v>
      </c>
      <c r="AN3168" s="213" t="s">
        <v>52</v>
      </c>
      <c r="AO3168" s="213" t="s">
        <v>52</v>
      </c>
      <c r="AP3168" s="213" t="s">
        <v>52</v>
      </c>
      <c r="AQ3168" s="213" t="s">
        <v>52</v>
      </c>
      <c r="AR3168" s="213" t="s">
        <v>52</v>
      </c>
      <c r="AS3168" s="213" t="s">
        <v>50</v>
      </c>
      <c r="AT3168" s="213" t="s">
        <v>51</v>
      </c>
      <c r="AU3168" s="213" t="s">
        <v>50</v>
      </c>
    </row>
    <row r="3169" spans="1:47" x14ac:dyDescent="0.25">
      <c r="A3169" t="s">
        <v>31030</v>
      </c>
      <c r="B3169" s="214" t="s">
        <v>28978</v>
      </c>
      <c r="C3169" s="222">
        <v>45091</v>
      </c>
      <c r="D3169" s="213" t="s">
        <v>1514</v>
      </c>
      <c r="E3169" s="213" t="s">
        <v>2558</v>
      </c>
      <c r="F3169" s="213" t="s">
        <v>50</v>
      </c>
      <c r="G3169" s="215">
        <v>1</v>
      </c>
      <c r="H3169" s="215">
        <v>59.7</v>
      </c>
      <c r="I3169" s="215">
        <v>28.17</v>
      </c>
      <c r="J3169" s="215">
        <v>-15.65</v>
      </c>
      <c r="K3169" s="215">
        <v>-28.17</v>
      </c>
      <c r="L3169" s="215">
        <v>-44.05</v>
      </c>
      <c r="M3169" s="215">
        <v>0</v>
      </c>
      <c r="N3169" s="213" t="s">
        <v>52</v>
      </c>
      <c r="O3169" s="213" t="s">
        <v>620</v>
      </c>
      <c r="P3169" s="213" t="s">
        <v>25536</v>
      </c>
      <c r="Q3169" s="213" t="s">
        <v>25537</v>
      </c>
      <c r="R3169" s="213" t="s">
        <v>52</v>
      </c>
      <c r="S3169" s="215">
        <v>59.7</v>
      </c>
      <c r="T3169" s="215" t="s">
        <v>76</v>
      </c>
      <c r="U3169" s="213" t="s">
        <v>57</v>
      </c>
      <c r="V3169" s="213" t="s">
        <v>28979</v>
      </c>
      <c r="W3169" s="213" t="s">
        <v>28980</v>
      </c>
      <c r="X3169" s="213" t="s">
        <v>28981</v>
      </c>
      <c r="Y3169" s="213" t="s">
        <v>52</v>
      </c>
      <c r="Z3169" s="213" t="s">
        <v>28979</v>
      </c>
      <c r="AA3169" s="213" t="s">
        <v>28982</v>
      </c>
      <c r="AB3169" s="213" t="s">
        <v>52</v>
      </c>
      <c r="AC3169" s="213" t="s">
        <v>2712</v>
      </c>
      <c r="AD3169" s="213" t="s">
        <v>206</v>
      </c>
      <c r="AE3169" s="213" t="s">
        <v>28983</v>
      </c>
      <c r="AF3169" s="213" t="s">
        <v>66</v>
      </c>
      <c r="AG3169" s="213" t="s">
        <v>67</v>
      </c>
      <c r="AH3169" s="213" t="s">
        <v>52</v>
      </c>
      <c r="AI3169" s="213" t="s">
        <v>52</v>
      </c>
      <c r="AJ3169" s="213" t="s">
        <v>68</v>
      </c>
      <c r="AK3169" s="213" t="s">
        <v>52</v>
      </c>
      <c r="AL3169" s="213" t="s">
        <v>52</v>
      </c>
      <c r="AM3169" s="213" t="s">
        <v>52</v>
      </c>
      <c r="AN3169" s="213" t="s">
        <v>52</v>
      </c>
      <c r="AO3169" s="213" t="s">
        <v>52</v>
      </c>
      <c r="AP3169" s="213" t="s">
        <v>52</v>
      </c>
      <c r="AQ3169" s="213" t="s">
        <v>52</v>
      </c>
      <c r="AR3169" s="213" t="s">
        <v>52</v>
      </c>
      <c r="AS3169" s="213" t="s">
        <v>50</v>
      </c>
      <c r="AT3169" s="213" t="s">
        <v>51</v>
      </c>
      <c r="AU3169" s="213" t="s">
        <v>50</v>
      </c>
    </row>
    <row r="3170" spans="1:47" x14ac:dyDescent="0.25">
      <c r="A3170" t="s">
        <v>31030</v>
      </c>
      <c r="B3170" s="214" t="s">
        <v>28984</v>
      </c>
      <c r="C3170" s="222">
        <v>45090</v>
      </c>
      <c r="D3170" s="213" t="s">
        <v>89</v>
      </c>
      <c r="E3170" s="213" t="s">
        <v>11547</v>
      </c>
      <c r="F3170" s="213" t="s">
        <v>50</v>
      </c>
      <c r="G3170" s="215">
        <v>1</v>
      </c>
      <c r="H3170" s="215">
        <v>54.9</v>
      </c>
      <c r="I3170" s="215">
        <v>42.4</v>
      </c>
      <c r="J3170" s="215">
        <v>-14.83</v>
      </c>
      <c r="K3170" s="215">
        <v>-42.4</v>
      </c>
      <c r="L3170" s="215" t="s">
        <v>51</v>
      </c>
      <c r="M3170" s="215">
        <v>40.07</v>
      </c>
      <c r="N3170" s="213" t="s">
        <v>72</v>
      </c>
      <c r="O3170" s="213" t="s">
        <v>177</v>
      </c>
      <c r="P3170" s="213" t="s">
        <v>25441</v>
      </c>
      <c r="Q3170" s="213" t="s">
        <v>25442</v>
      </c>
      <c r="R3170" s="213" t="s">
        <v>52</v>
      </c>
      <c r="S3170" s="215">
        <v>54.9</v>
      </c>
      <c r="T3170" s="215" t="s">
        <v>76</v>
      </c>
      <c r="U3170" s="213" t="s">
        <v>57</v>
      </c>
      <c r="V3170" s="213" t="s">
        <v>28985</v>
      </c>
      <c r="W3170" s="213" t="s">
        <v>28986</v>
      </c>
      <c r="X3170" s="213" t="s">
        <v>28987</v>
      </c>
      <c r="Y3170" s="213" t="s">
        <v>52</v>
      </c>
      <c r="Z3170" s="213" t="s">
        <v>28985</v>
      </c>
      <c r="AA3170" s="213" t="s">
        <v>28988</v>
      </c>
      <c r="AB3170" s="213" t="s">
        <v>28989</v>
      </c>
      <c r="AC3170" s="213" t="s">
        <v>28990</v>
      </c>
      <c r="AD3170" s="213" t="s">
        <v>98</v>
      </c>
      <c r="AE3170" s="213" t="s">
        <v>28991</v>
      </c>
      <c r="AF3170" s="213" t="s">
        <v>66</v>
      </c>
      <c r="AG3170" s="213" t="s">
        <v>67</v>
      </c>
      <c r="AH3170" s="213" t="s">
        <v>14466</v>
      </c>
      <c r="AI3170" s="213" t="s">
        <v>28992</v>
      </c>
      <c r="AJ3170" s="213" t="s">
        <v>68</v>
      </c>
      <c r="AK3170" s="213" t="s">
        <v>28993</v>
      </c>
      <c r="AL3170" s="213" t="s">
        <v>52</v>
      </c>
      <c r="AM3170" s="213" t="s">
        <v>52</v>
      </c>
      <c r="AN3170" s="213" t="s">
        <v>52</v>
      </c>
      <c r="AO3170" s="213" t="s">
        <v>52</v>
      </c>
      <c r="AP3170" s="213" t="s">
        <v>52</v>
      </c>
      <c r="AQ3170" s="213" t="s">
        <v>52</v>
      </c>
      <c r="AR3170" s="213" t="s">
        <v>52</v>
      </c>
      <c r="AS3170" s="213" t="s">
        <v>50</v>
      </c>
      <c r="AT3170" s="213" t="s">
        <v>51</v>
      </c>
      <c r="AU3170" s="213" t="s">
        <v>50</v>
      </c>
    </row>
    <row r="3171" spans="1:47" x14ac:dyDescent="0.25">
      <c r="A3171" t="s">
        <v>31030</v>
      </c>
      <c r="B3171" s="214" t="s">
        <v>28994</v>
      </c>
      <c r="C3171" s="222">
        <v>45090</v>
      </c>
      <c r="D3171" s="213" t="s">
        <v>89</v>
      </c>
      <c r="E3171" s="213" t="s">
        <v>14412</v>
      </c>
      <c r="F3171" s="213" t="s">
        <v>50</v>
      </c>
      <c r="G3171" s="215">
        <v>1</v>
      </c>
      <c r="H3171" s="215">
        <v>67.22</v>
      </c>
      <c r="I3171" s="215">
        <v>15.9</v>
      </c>
      <c r="J3171" s="215" t="s">
        <v>51</v>
      </c>
      <c r="K3171" s="215" t="s">
        <v>51</v>
      </c>
      <c r="L3171" s="215" t="s">
        <v>51</v>
      </c>
      <c r="M3171" s="215">
        <v>83.12</v>
      </c>
      <c r="N3171" s="213" t="s">
        <v>52</v>
      </c>
      <c r="O3171" s="213" t="s">
        <v>25517</v>
      </c>
      <c r="P3171" s="213" t="s">
        <v>25749</v>
      </c>
      <c r="Q3171" s="213" t="s">
        <v>249</v>
      </c>
      <c r="R3171" s="213" t="s">
        <v>52</v>
      </c>
      <c r="S3171" s="215">
        <v>67.22</v>
      </c>
      <c r="T3171" s="215" t="s">
        <v>56</v>
      </c>
      <c r="U3171" s="213" t="s">
        <v>77</v>
      </c>
      <c r="V3171" s="213" t="s">
        <v>28995</v>
      </c>
      <c r="W3171" s="213" t="s">
        <v>28996</v>
      </c>
      <c r="X3171" s="213" t="s">
        <v>28997</v>
      </c>
      <c r="Y3171" s="213" t="s">
        <v>52</v>
      </c>
      <c r="Z3171" s="213" t="s">
        <v>28995</v>
      </c>
      <c r="AA3171" s="213" t="s">
        <v>28998</v>
      </c>
      <c r="AB3171" s="213" t="s">
        <v>28999</v>
      </c>
      <c r="AC3171" s="213" t="s">
        <v>64</v>
      </c>
      <c r="AD3171" s="213" t="s">
        <v>64</v>
      </c>
      <c r="AE3171" s="213" t="s">
        <v>29000</v>
      </c>
      <c r="AF3171" s="213" t="s">
        <v>66</v>
      </c>
      <c r="AG3171" s="213" t="s">
        <v>784</v>
      </c>
      <c r="AH3171" s="213" t="s">
        <v>15413</v>
      </c>
      <c r="AI3171" s="213" t="s">
        <v>29001</v>
      </c>
      <c r="AJ3171" s="213" t="s">
        <v>2393</v>
      </c>
      <c r="AK3171" s="213" t="s">
        <v>29002</v>
      </c>
      <c r="AL3171" s="213" t="s">
        <v>52</v>
      </c>
      <c r="AM3171" s="213" t="s">
        <v>52</v>
      </c>
      <c r="AN3171" s="213" t="s">
        <v>52</v>
      </c>
      <c r="AO3171" s="213" t="s">
        <v>52</v>
      </c>
      <c r="AP3171" s="213" t="s">
        <v>52</v>
      </c>
      <c r="AQ3171" s="213" t="s">
        <v>52</v>
      </c>
      <c r="AR3171" s="213" t="s">
        <v>52</v>
      </c>
      <c r="AS3171" s="213" t="s">
        <v>50</v>
      </c>
      <c r="AT3171" s="213" t="s">
        <v>51</v>
      </c>
      <c r="AU3171" s="213" t="s">
        <v>50</v>
      </c>
    </row>
    <row r="3172" spans="1:47" x14ac:dyDescent="0.25">
      <c r="A3172" t="s">
        <v>31030</v>
      </c>
      <c r="B3172" s="214" t="s">
        <v>29003</v>
      </c>
      <c r="C3172" s="222">
        <v>45090</v>
      </c>
      <c r="D3172" s="213" t="s">
        <v>89</v>
      </c>
      <c r="E3172" s="213" t="s">
        <v>14412</v>
      </c>
      <c r="F3172" s="213" t="s">
        <v>50</v>
      </c>
      <c r="G3172" s="215">
        <v>1</v>
      </c>
      <c r="H3172" s="215">
        <v>70.31</v>
      </c>
      <c r="I3172" s="215">
        <v>13.9</v>
      </c>
      <c r="J3172" s="215" t="s">
        <v>51</v>
      </c>
      <c r="K3172" s="215" t="s">
        <v>51</v>
      </c>
      <c r="L3172" s="215" t="s">
        <v>51</v>
      </c>
      <c r="M3172" s="215">
        <v>84.21</v>
      </c>
      <c r="N3172" s="213" t="s">
        <v>52</v>
      </c>
      <c r="O3172" s="213" t="s">
        <v>25517</v>
      </c>
      <c r="P3172" s="213" t="s">
        <v>25857</v>
      </c>
      <c r="Q3172" s="213" t="s">
        <v>25858</v>
      </c>
      <c r="R3172" s="213" t="s">
        <v>52</v>
      </c>
      <c r="S3172" s="215">
        <v>70.31</v>
      </c>
      <c r="T3172" s="215" t="s">
        <v>76</v>
      </c>
      <c r="U3172" s="213" t="s">
        <v>77</v>
      </c>
      <c r="V3172" s="213" t="s">
        <v>29004</v>
      </c>
      <c r="W3172" s="213" t="s">
        <v>29005</v>
      </c>
      <c r="X3172" s="213" t="s">
        <v>29006</v>
      </c>
      <c r="Y3172" s="213" t="s">
        <v>52</v>
      </c>
      <c r="Z3172" s="213" t="s">
        <v>29004</v>
      </c>
      <c r="AA3172" s="213" t="s">
        <v>29007</v>
      </c>
      <c r="AB3172" s="213" t="s">
        <v>29008</v>
      </c>
      <c r="AC3172" s="213" t="s">
        <v>111</v>
      </c>
      <c r="AD3172" s="213" t="s">
        <v>64</v>
      </c>
      <c r="AE3172" s="213" t="s">
        <v>13607</v>
      </c>
      <c r="AF3172" s="213" t="s">
        <v>66</v>
      </c>
      <c r="AG3172" s="213" t="s">
        <v>784</v>
      </c>
      <c r="AH3172" s="213" t="s">
        <v>15016</v>
      </c>
      <c r="AI3172" s="213" t="s">
        <v>14332</v>
      </c>
      <c r="AJ3172" s="213" t="s">
        <v>7376</v>
      </c>
      <c r="AK3172" s="213" t="s">
        <v>29009</v>
      </c>
      <c r="AL3172" s="213" t="s">
        <v>52</v>
      </c>
      <c r="AM3172" s="213" t="s">
        <v>52</v>
      </c>
      <c r="AN3172" s="213" t="s">
        <v>52</v>
      </c>
      <c r="AO3172" s="213" t="s">
        <v>52</v>
      </c>
      <c r="AP3172" s="213" t="s">
        <v>52</v>
      </c>
      <c r="AQ3172" s="213" t="s">
        <v>52</v>
      </c>
      <c r="AR3172" s="213" t="s">
        <v>52</v>
      </c>
      <c r="AS3172" s="213" t="s">
        <v>50</v>
      </c>
      <c r="AT3172" s="213" t="s">
        <v>51</v>
      </c>
      <c r="AU3172" s="213" t="s">
        <v>50</v>
      </c>
    </row>
    <row r="3173" spans="1:47" x14ac:dyDescent="0.25">
      <c r="A3173" t="s">
        <v>31030</v>
      </c>
      <c r="B3173" s="214" t="s">
        <v>29010</v>
      </c>
      <c r="C3173" s="222">
        <v>45090</v>
      </c>
      <c r="D3173" s="213" t="s">
        <v>89</v>
      </c>
      <c r="E3173" s="213" t="s">
        <v>13508</v>
      </c>
      <c r="F3173" s="213" t="s">
        <v>50</v>
      </c>
      <c r="G3173" s="215">
        <v>1</v>
      </c>
      <c r="H3173" s="215">
        <v>54.9</v>
      </c>
      <c r="I3173" s="215">
        <v>10.96</v>
      </c>
      <c r="J3173" s="215" t="s">
        <v>51</v>
      </c>
      <c r="K3173" s="215">
        <v>-10.96</v>
      </c>
      <c r="L3173" s="215" t="s">
        <v>51</v>
      </c>
      <c r="M3173" s="215">
        <v>54.9</v>
      </c>
      <c r="N3173" s="213" t="s">
        <v>72</v>
      </c>
      <c r="O3173" s="213" t="s">
        <v>177</v>
      </c>
      <c r="P3173" s="213" t="s">
        <v>25441</v>
      </c>
      <c r="Q3173" s="213" t="s">
        <v>25442</v>
      </c>
      <c r="R3173" s="213" t="s">
        <v>52</v>
      </c>
      <c r="S3173" s="215">
        <v>54.9</v>
      </c>
      <c r="T3173" s="215" t="s">
        <v>76</v>
      </c>
      <c r="U3173" s="213" t="s">
        <v>57</v>
      </c>
      <c r="V3173" s="213" t="s">
        <v>29011</v>
      </c>
      <c r="W3173" s="213" t="s">
        <v>29012</v>
      </c>
      <c r="X3173" s="213" t="s">
        <v>29013</v>
      </c>
      <c r="Y3173" s="213" t="s">
        <v>52</v>
      </c>
      <c r="Z3173" s="213" t="s">
        <v>29011</v>
      </c>
      <c r="AA3173" s="213" t="s">
        <v>29014</v>
      </c>
      <c r="AB3173" s="213" t="s">
        <v>29015</v>
      </c>
      <c r="AC3173" s="213" t="s">
        <v>11659</v>
      </c>
      <c r="AD3173" s="213" t="s">
        <v>64</v>
      </c>
      <c r="AE3173" s="213" t="s">
        <v>11660</v>
      </c>
      <c r="AF3173" s="213" t="s">
        <v>66</v>
      </c>
      <c r="AG3173" s="213" t="s">
        <v>67</v>
      </c>
      <c r="AH3173" s="213" t="s">
        <v>15385</v>
      </c>
      <c r="AI3173" s="213" t="s">
        <v>29016</v>
      </c>
      <c r="AJ3173" s="213" t="s">
        <v>68</v>
      </c>
      <c r="AK3173" s="213" t="s">
        <v>29017</v>
      </c>
      <c r="AL3173" s="213" t="s">
        <v>52</v>
      </c>
      <c r="AM3173" s="213" t="s">
        <v>52</v>
      </c>
      <c r="AN3173" s="213" t="s">
        <v>52</v>
      </c>
      <c r="AO3173" s="213" t="s">
        <v>52</v>
      </c>
      <c r="AP3173" s="213" t="s">
        <v>52</v>
      </c>
      <c r="AQ3173" s="213" t="s">
        <v>52</v>
      </c>
      <c r="AR3173" s="213" t="s">
        <v>52</v>
      </c>
      <c r="AS3173" s="213" t="s">
        <v>50</v>
      </c>
      <c r="AT3173" s="213" t="s">
        <v>51</v>
      </c>
      <c r="AU3173" s="213" t="s">
        <v>50</v>
      </c>
    </row>
    <row r="3174" spans="1:47" x14ac:dyDescent="0.25">
      <c r="A3174" t="s">
        <v>31030</v>
      </c>
      <c r="B3174" s="214" t="s">
        <v>29018</v>
      </c>
      <c r="C3174" s="222">
        <v>45090</v>
      </c>
      <c r="D3174" s="213" t="s">
        <v>89</v>
      </c>
      <c r="E3174" s="213" t="s">
        <v>14412</v>
      </c>
      <c r="F3174" s="213" t="s">
        <v>50</v>
      </c>
      <c r="G3174" s="215">
        <v>1</v>
      </c>
      <c r="H3174" s="215">
        <v>110.57</v>
      </c>
      <c r="I3174" s="215">
        <v>1.59</v>
      </c>
      <c r="J3174" s="215" t="s">
        <v>51</v>
      </c>
      <c r="K3174" s="215" t="s">
        <v>51</v>
      </c>
      <c r="L3174" s="215" t="s">
        <v>51</v>
      </c>
      <c r="M3174" s="215">
        <v>112.16</v>
      </c>
      <c r="N3174" s="213" t="s">
        <v>52</v>
      </c>
      <c r="O3174" s="213" t="s">
        <v>153</v>
      </c>
      <c r="P3174" s="213" t="s">
        <v>26606</v>
      </c>
      <c r="Q3174" s="213" t="s">
        <v>26607</v>
      </c>
      <c r="R3174" s="213" t="s">
        <v>52</v>
      </c>
      <c r="S3174" s="215">
        <v>110.57</v>
      </c>
      <c r="T3174" s="215" t="s">
        <v>76</v>
      </c>
      <c r="U3174" s="213" t="s">
        <v>77</v>
      </c>
      <c r="V3174" s="213" t="s">
        <v>29019</v>
      </c>
      <c r="W3174" s="213" t="s">
        <v>29020</v>
      </c>
      <c r="X3174" s="213" t="s">
        <v>29021</v>
      </c>
      <c r="Y3174" s="213" t="s">
        <v>52</v>
      </c>
      <c r="Z3174" s="213" t="s">
        <v>29019</v>
      </c>
      <c r="AA3174" s="213" t="s">
        <v>29022</v>
      </c>
      <c r="AB3174" s="213" t="s">
        <v>29023</v>
      </c>
      <c r="AC3174" s="213" t="s">
        <v>64</v>
      </c>
      <c r="AD3174" s="213" t="s">
        <v>64</v>
      </c>
      <c r="AE3174" s="213" t="s">
        <v>29024</v>
      </c>
      <c r="AF3174" s="213" t="s">
        <v>66</v>
      </c>
      <c r="AG3174" s="213" t="s">
        <v>784</v>
      </c>
      <c r="AH3174" s="213" t="s">
        <v>29025</v>
      </c>
      <c r="AI3174" s="213" t="s">
        <v>14676</v>
      </c>
      <c r="AJ3174" s="213" t="s">
        <v>4223</v>
      </c>
      <c r="AK3174" s="213" t="s">
        <v>29026</v>
      </c>
      <c r="AL3174" s="213" t="s">
        <v>52</v>
      </c>
      <c r="AM3174" s="213" t="s">
        <v>52</v>
      </c>
      <c r="AN3174" s="213" t="s">
        <v>52</v>
      </c>
      <c r="AO3174" s="213" t="s">
        <v>52</v>
      </c>
      <c r="AP3174" s="213" t="s">
        <v>52</v>
      </c>
      <c r="AQ3174" s="213" t="s">
        <v>52</v>
      </c>
      <c r="AR3174" s="213" t="s">
        <v>52</v>
      </c>
      <c r="AS3174" s="213" t="s">
        <v>50</v>
      </c>
      <c r="AT3174" s="213" t="s">
        <v>51</v>
      </c>
      <c r="AU3174" s="213" t="s">
        <v>50</v>
      </c>
    </row>
    <row r="3175" spans="1:47" x14ac:dyDescent="0.25">
      <c r="A3175" t="s">
        <v>31030</v>
      </c>
      <c r="B3175" s="214" t="s">
        <v>29027</v>
      </c>
      <c r="C3175" s="222">
        <v>45090</v>
      </c>
      <c r="D3175" s="213" t="s">
        <v>89</v>
      </c>
      <c r="E3175" s="213" t="s">
        <v>14412</v>
      </c>
      <c r="F3175" s="213" t="s">
        <v>50</v>
      </c>
      <c r="G3175" s="215">
        <v>1</v>
      </c>
      <c r="H3175" s="215">
        <v>45.06</v>
      </c>
      <c r="I3175" s="215">
        <v>13.9</v>
      </c>
      <c r="J3175" s="215" t="s">
        <v>51</v>
      </c>
      <c r="K3175" s="215" t="s">
        <v>51</v>
      </c>
      <c r="L3175" s="215" t="s">
        <v>51</v>
      </c>
      <c r="M3175" s="215">
        <v>58.96</v>
      </c>
      <c r="N3175" s="213" t="s">
        <v>72</v>
      </c>
      <c r="O3175" s="213" t="s">
        <v>165</v>
      </c>
      <c r="P3175" s="213" t="s">
        <v>29028</v>
      </c>
      <c r="Q3175" s="213" t="s">
        <v>29029</v>
      </c>
      <c r="R3175" s="213" t="s">
        <v>52</v>
      </c>
      <c r="S3175" s="215">
        <v>45.06</v>
      </c>
      <c r="T3175" s="215" t="s">
        <v>56</v>
      </c>
      <c r="U3175" s="213" t="s">
        <v>77</v>
      </c>
      <c r="V3175" s="213" t="s">
        <v>29030</v>
      </c>
      <c r="W3175" s="213" t="s">
        <v>29031</v>
      </c>
      <c r="X3175" s="213" t="s">
        <v>29032</v>
      </c>
      <c r="Y3175" s="213" t="s">
        <v>52</v>
      </c>
      <c r="Z3175" s="213" t="s">
        <v>29030</v>
      </c>
      <c r="AA3175" s="213" t="s">
        <v>29033</v>
      </c>
      <c r="AB3175" s="213" t="s">
        <v>29034</v>
      </c>
      <c r="AC3175" s="213" t="s">
        <v>64</v>
      </c>
      <c r="AD3175" s="213" t="s">
        <v>64</v>
      </c>
      <c r="AE3175" s="213" t="s">
        <v>29035</v>
      </c>
      <c r="AF3175" s="213" t="s">
        <v>66</v>
      </c>
      <c r="AG3175" s="213" t="s">
        <v>784</v>
      </c>
      <c r="AH3175" s="213" t="s">
        <v>14655</v>
      </c>
      <c r="AI3175" s="213" t="s">
        <v>29036</v>
      </c>
      <c r="AJ3175" s="213" t="s">
        <v>1577</v>
      </c>
      <c r="AK3175" s="213" t="s">
        <v>29037</v>
      </c>
      <c r="AL3175" s="213" t="s">
        <v>52</v>
      </c>
      <c r="AM3175" s="213" t="s">
        <v>52</v>
      </c>
      <c r="AN3175" s="213" t="s">
        <v>52</v>
      </c>
      <c r="AO3175" s="213" t="s">
        <v>52</v>
      </c>
      <c r="AP3175" s="213" t="s">
        <v>52</v>
      </c>
      <c r="AQ3175" s="213" t="s">
        <v>52</v>
      </c>
      <c r="AR3175" s="213" t="s">
        <v>52</v>
      </c>
      <c r="AS3175" s="213" t="s">
        <v>50</v>
      </c>
      <c r="AT3175" s="213" t="s">
        <v>51</v>
      </c>
      <c r="AU3175" s="213" t="s">
        <v>50</v>
      </c>
    </row>
    <row r="3176" spans="1:47" x14ac:dyDescent="0.25">
      <c r="A3176" t="s">
        <v>31030</v>
      </c>
      <c r="B3176" s="214" t="s">
        <v>29038</v>
      </c>
      <c r="C3176" s="222">
        <v>45090</v>
      </c>
      <c r="D3176" s="213" t="s">
        <v>89</v>
      </c>
      <c r="E3176" s="213" t="s">
        <v>12838</v>
      </c>
      <c r="F3176" s="213" t="s">
        <v>72</v>
      </c>
      <c r="G3176" s="215">
        <v>1</v>
      </c>
      <c r="H3176" s="215">
        <v>117.27</v>
      </c>
      <c r="I3176" s="215" t="s">
        <v>51</v>
      </c>
      <c r="J3176" s="215">
        <v>-19.940000000000001</v>
      </c>
      <c r="K3176" s="215">
        <v>-20.45</v>
      </c>
      <c r="L3176" s="215" t="s">
        <v>51</v>
      </c>
      <c r="M3176" s="215">
        <v>76.88</v>
      </c>
      <c r="N3176" s="213" t="s">
        <v>52</v>
      </c>
      <c r="O3176" s="213" t="s">
        <v>4589</v>
      </c>
      <c r="P3176" s="213" t="s">
        <v>29039</v>
      </c>
      <c r="Q3176" s="213" t="s">
        <v>29040</v>
      </c>
      <c r="R3176" s="213" t="s">
        <v>52</v>
      </c>
      <c r="S3176" s="215">
        <v>117.27</v>
      </c>
      <c r="T3176" s="215" t="s">
        <v>76</v>
      </c>
      <c r="U3176" s="213" t="s">
        <v>57</v>
      </c>
      <c r="V3176" s="213" t="s">
        <v>29041</v>
      </c>
      <c r="W3176" s="213" t="s">
        <v>29042</v>
      </c>
      <c r="X3176" s="213" t="s">
        <v>29043</v>
      </c>
      <c r="Y3176" s="213" t="s">
        <v>52</v>
      </c>
      <c r="Z3176" s="213" t="s">
        <v>29041</v>
      </c>
      <c r="AA3176" s="213" t="s">
        <v>29044</v>
      </c>
      <c r="AB3176" s="213" t="s">
        <v>29045</v>
      </c>
      <c r="AC3176" s="213" t="s">
        <v>29046</v>
      </c>
      <c r="AD3176" s="213" t="s">
        <v>333</v>
      </c>
      <c r="AE3176" s="213" t="s">
        <v>29047</v>
      </c>
      <c r="AF3176" s="213" t="s">
        <v>66</v>
      </c>
      <c r="AG3176" s="213" t="s">
        <v>67</v>
      </c>
      <c r="AH3176" s="213" t="s">
        <v>29048</v>
      </c>
      <c r="AI3176" s="213" t="s">
        <v>29049</v>
      </c>
      <c r="AJ3176" s="213" t="s">
        <v>68</v>
      </c>
      <c r="AK3176" s="213" t="s">
        <v>29050</v>
      </c>
      <c r="AL3176" s="213" t="s">
        <v>52</v>
      </c>
      <c r="AM3176" s="213" t="s">
        <v>52</v>
      </c>
      <c r="AN3176" s="213" t="s">
        <v>52</v>
      </c>
      <c r="AO3176" s="213" t="s">
        <v>52</v>
      </c>
      <c r="AP3176" s="213" t="s">
        <v>52</v>
      </c>
      <c r="AQ3176" s="213" t="s">
        <v>52</v>
      </c>
      <c r="AR3176" s="213" t="s">
        <v>52</v>
      </c>
      <c r="AS3176" s="213" t="s">
        <v>50</v>
      </c>
      <c r="AT3176" s="213" t="s">
        <v>51</v>
      </c>
      <c r="AU3176" s="213" t="s">
        <v>50</v>
      </c>
    </row>
    <row r="3177" spans="1:47" x14ac:dyDescent="0.25">
      <c r="A3177" t="s">
        <v>31030</v>
      </c>
      <c r="B3177" s="214" t="s">
        <v>29051</v>
      </c>
      <c r="C3177" s="222">
        <v>45090</v>
      </c>
      <c r="D3177" s="213" t="s">
        <v>89</v>
      </c>
      <c r="E3177" s="213" t="s">
        <v>14412</v>
      </c>
      <c r="F3177" s="213" t="s">
        <v>50</v>
      </c>
      <c r="G3177" s="215">
        <v>1</v>
      </c>
      <c r="H3177" s="215">
        <v>54.9</v>
      </c>
      <c r="I3177" s="215">
        <v>15.9</v>
      </c>
      <c r="J3177" s="215">
        <v>-14.83</v>
      </c>
      <c r="K3177" s="215" t="s">
        <v>51</v>
      </c>
      <c r="L3177" s="215" t="s">
        <v>51</v>
      </c>
      <c r="M3177" s="215">
        <v>55.97</v>
      </c>
      <c r="N3177" s="213" t="s">
        <v>72</v>
      </c>
      <c r="O3177" s="213" t="s">
        <v>177</v>
      </c>
      <c r="P3177" s="213" t="s">
        <v>25441</v>
      </c>
      <c r="Q3177" s="213" t="s">
        <v>25442</v>
      </c>
      <c r="R3177" s="213" t="s">
        <v>52</v>
      </c>
      <c r="S3177" s="215">
        <v>54.9</v>
      </c>
      <c r="T3177" s="215" t="s">
        <v>76</v>
      </c>
      <c r="U3177" s="213" t="s">
        <v>77</v>
      </c>
      <c r="V3177" s="213" t="s">
        <v>29052</v>
      </c>
      <c r="W3177" s="213" t="s">
        <v>29053</v>
      </c>
      <c r="X3177" s="213" t="s">
        <v>29054</v>
      </c>
      <c r="Y3177" s="213" t="s">
        <v>52</v>
      </c>
      <c r="Z3177" s="213" t="s">
        <v>29052</v>
      </c>
      <c r="AA3177" s="213" t="s">
        <v>29055</v>
      </c>
      <c r="AB3177" s="213" t="s">
        <v>29056</v>
      </c>
      <c r="AC3177" s="213" t="s">
        <v>7725</v>
      </c>
      <c r="AD3177" s="213" t="s">
        <v>64</v>
      </c>
      <c r="AE3177" s="213" t="s">
        <v>29057</v>
      </c>
      <c r="AF3177" s="213" t="s">
        <v>66</v>
      </c>
      <c r="AG3177" s="213" t="s">
        <v>784</v>
      </c>
      <c r="AH3177" s="213" t="s">
        <v>14782</v>
      </c>
      <c r="AI3177" s="213" t="s">
        <v>16402</v>
      </c>
      <c r="AJ3177" s="213" t="s">
        <v>13145</v>
      </c>
      <c r="AK3177" s="213" t="s">
        <v>29058</v>
      </c>
      <c r="AL3177" s="213" t="s">
        <v>52</v>
      </c>
      <c r="AM3177" s="213" t="s">
        <v>52</v>
      </c>
      <c r="AN3177" s="213" t="s">
        <v>52</v>
      </c>
      <c r="AO3177" s="213" t="s">
        <v>52</v>
      </c>
      <c r="AP3177" s="213" t="s">
        <v>52</v>
      </c>
      <c r="AQ3177" s="213" t="s">
        <v>52</v>
      </c>
      <c r="AR3177" s="213" t="s">
        <v>52</v>
      </c>
      <c r="AS3177" s="213" t="s">
        <v>50</v>
      </c>
      <c r="AT3177" s="213" t="s">
        <v>51</v>
      </c>
      <c r="AU3177" s="213" t="s">
        <v>50</v>
      </c>
    </row>
    <row r="3178" spans="1:47" x14ac:dyDescent="0.25">
      <c r="A3178" t="s">
        <v>31030</v>
      </c>
      <c r="B3178" s="214" t="s">
        <v>29059</v>
      </c>
      <c r="C3178" s="222">
        <v>45090</v>
      </c>
      <c r="D3178" s="213" t="s">
        <v>89</v>
      </c>
      <c r="E3178" s="213" t="s">
        <v>14412</v>
      </c>
      <c r="F3178" s="213" t="s">
        <v>50</v>
      </c>
      <c r="G3178" s="215">
        <v>1</v>
      </c>
      <c r="H3178" s="215">
        <v>67.22</v>
      </c>
      <c r="I3178" s="215">
        <v>15.9</v>
      </c>
      <c r="J3178" s="215">
        <v>-13.57</v>
      </c>
      <c r="K3178" s="215" t="s">
        <v>51</v>
      </c>
      <c r="L3178" s="215" t="s">
        <v>51</v>
      </c>
      <c r="M3178" s="215">
        <v>69.55</v>
      </c>
      <c r="N3178" s="213" t="s">
        <v>52</v>
      </c>
      <c r="O3178" s="213" t="s">
        <v>25517</v>
      </c>
      <c r="P3178" s="213" t="s">
        <v>25749</v>
      </c>
      <c r="Q3178" s="213" t="s">
        <v>249</v>
      </c>
      <c r="R3178" s="213" t="s">
        <v>52</v>
      </c>
      <c r="S3178" s="215">
        <v>67.22</v>
      </c>
      <c r="T3178" s="215" t="s">
        <v>56</v>
      </c>
      <c r="U3178" s="213" t="s">
        <v>77</v>
      </c>
      <c r="V3178" s="213" t="s">
        <v>29060</v>
      </c>
      <c r="W3178" s="213" t="s">
        <v>29061</v>
      </c>
      <c r="X3178" s="213" t="s">
        <v>29062</v>
      </c>
      <c r="Y3178" s="213" t="s">
        <v>52</v>
      </c>
      <c r="Z3178" s="213" t="s">
        <v>29060</v>
      </c>
      <c r="AA3178" s="213" t="s">
        <v>29063</v>
      </c>
      <c r="AB3178" s="213" t="s">
        <v>29064</v>
      </c>
      <c r="AC3178" s="213" t="s">
        <v>159</v>
      </c>
      <c r="AD3178" s="213" t="s">
        <v>64</v>
      </c>
      <c r="AE3178" s="213" t="s">
        <v>29065</v>
      </c>
      <c r="AF3178" s="213" t="s">
        <v>66</v>
      </c>
      <c r="AG3178" s="213" t="s">
        <v>784</v>
      </c>
      <c r="AH3178" s="213" t="s">
        <v>14422</v>
      </c>
      <c r="AI3178" s="213" t="s">
        <v>29066</v>
      </c>
      <c r="AJ3178" s="213" t="s">
        <v>3349</v>
      </c>
      <c r="AK3178" s="213" t="s">
        <v>29067</v>
      </c>
      <c r="AL3178" s="213" t="s">
        <v>52</v>
      </c>
      <c r="AM3178" s="213" t="s">
        <v>52</v>
      </c>
      <c r="AN3178" s="213" t="s">
        <v>52</v>
      </c>
      <c r="AO3178" s="213" t="s">
        <v>52</v>
      </c>
      <c r="AP3178" s="213" t="s">
        <v>52</v>
      </c>
      <c r="AQ3178" s="213" t="s">
        <v>52</v>
      </c>
      <c r="AR3178" s="213" t="s">
        <v>52</v>
      </c>
      <c r="AS3178" s="213" t="s">
        <v>50</v>
      </c>
      <c r="AT3178" s="213" t="s">
        <v>51</v>
      </c>
      <c r="AU3178" s="213" t="s">
        <v>50</v>
      </c>
    </row>
    <row r="3179" spans="1:47" x14ac:dyDescent="0.25">
      <c r="A3179" t="s">
        <v>31030</v>
      </c>
      <c r="B3179" s="214" t="s">
        <v>29068</v>
      </c>
      <c r="C3179" s="222">
        <v>45090</v>
      </c>
      <c r="D3179" s="213" t="s">
        <v>89</v>
      </c>
      <c r="E3179" s="213" t="s">
        <v>12164</v>
      </c>
      <c r="F3179" s="213" t="s">
        <v>50</v>
      </c>
      <c r="G3179" s="215">
        <v>1</v>
      </c>
      <c r="H3179" s="215">
        <v>215.76</v>
      </c>
      <c r="I3179" s="215" t="s">
        <v>51</v>
      </c>
      <c r="J3179" s="215">
        <v>-36.68</v>
      </c>
      <c r="K3179" s="215">
        <v>-20.45</v>
      </c>
      <c r="L3179" s="215" t="s">
        <v>51</v>
      </c>
      <c r="M3179" s="215">
        <v>158.63</v>
      </c>
      <c r="N3179" s="213" t="s">
        <v>72</v>
      </c>
      <c r="O3179" s="213" t="s">
        <v>25961</v>
      </c>
      <c r="P3179" s="213" t="s">
        <v>25962</v>
      </c>
      <c r="Q3179" s="213" t="s">
        <v>25963</v>
      </c>
      <c r="R3179" s="213" t="s">
        <v>52</v>
      </c>
      <c r="S3179" s="215">
        <v>215.76</v>
      </c>
      <c r="T3179" s="215" t="s">
        <v>76</v>
      </c>
      <c r="U3179" s="213" t="s">
        <v>57</v>
      </c>
      <c r="V3179" s="213" t="s">
        <v>29069</v>
      </c>
      <c r="W3179" s="213" t="s">
        <v>29070</v>
      </c>
      <c r="X3179" s="213" t="s">
        <v>29071</v>
      </c>
      <c r="Y3179" s="213" t="s">
        <v>52</v>
      </c>
      <c r="Z3179" s="213" t="s">
        <v>29069</v>
      </c>
      <c r="AA3179" s="213" t="s">
        <v>29072</v>
      </c>
      <c r="AB3179" s="213" t="s">
        <v>29073</v>
      </c>
      <c r="AC3179" s="213" t="s">
        <v>29074</v>
      </c>
      <c r="AD3179" s="213" t="s">
        <v>862</v>
      </c>
      <c r="AE3179" s="213" t="s">
        <v>29075</v>
      </c>
      <c r="AF3179" s="213" t="s">
        <v>66</v>
      </c>
      <c r="AG3179" s="213" t="s">
        <v>67</v>
      </c>
      <c r="AH3179" s="213" t="s">
        <v>15950</v>
      </c>
      <c r="AI3179" s="213" t="s">
        <v>29076</v>
      </c>
      <c r="AJ3179" s="213" t="s">
        <v>68</v>
      </c>
      <c r="AK3179" s="213" t="s">
        <v>29077</v>
      </c>
      <c r="AL3179" s="213" t="s">
        <v>52</v>
      </c>
      <c r="AM3179" s="213" t="s">
        <v>52</v>
      </c>
      <c r="AN3179" s="213" t="s">
        <v>52</v>
      </c>
      <c r="AO3179" s="213" t="s">
        <v>52</v>
      </c>
      <c r="AP3179" s="213" t="s">
        <v>52</v>
      </c>
      <c r="AQ3179" s="213" t="s">
        <v>52</v>
      </c>
      <c r="AR3179" s="213" t="s">
        <v>52</v>
      </c>
      <c r="AS3179" s="213" t="s">
        <v>50</v>
      </c>
      <c r="AT3179" s="213" t="s">
        <v>51</v>
      </c>
      <c r="AU3179" s="213" t="s">
        <v>50</v>
      </c>
    </row>
    <row r="3180" spans="1:47" x14ac:dyDescent="0.25">
      <c r="A3180" t="s">
        <v>31030</v>
      </c>
      <c r="B3180" s="214" t="s">
        <v>29078</v>
      </c>
      <c r="C3180" s="222">
        <v>45090</v>
      </c>
      <c r="D3180" s="213" t="s">
        <v>89</v>
      </c>
      <c r="E3180" s="213" t="s">
        <v>12164</v>
      </c>
      <c r="F3180" s="213" t="s">
        <v>72</v>
      </c>
      <c r="G3180" s="215">
        <v>1</v>
      </c>
      <c r="H3180" s="215">
        <v>173.46</v>
      </c>
      <c r="I3180" s="215" t="s">
        <v>51</v>
      </c>
      <c r="J3180" s="215">
        <v>-29.49</v>
      </c>
      <c r="K3180" s="215">
        <v>-26.45</v>
      </c>
      <c r="L3180" s="215" t="s">
        <v>51</v>
      </c>
      <c r="M3180" s="215">
        <v>117.52</v>
      </c>
      <c r="N3180" s="213" t="s">
        <v>52</v>
      </c>
      <c r="O3180" s="213" t="s">
        <v>1352</v>
      </c>
      <c r="P3180" s="213" t="s">
        <v>29079</v>
      </c>
      <c r="Q3180" s="213" t="s">
        <v>1354</v>
      </c>
      <c r="R3180" s="213" t="s">
        <v>52</v>
      </c>
      <c r="S3180" s="215">
        <v>173.46</v>
      </c>
      <c r="T3180" s="215" t="s">
        <v>76</v>
      </c>
      <c r="U3180" s="213" t="s">
        <v>57</v>
      </c>
      <c r="V3180" s="213" t="s">
        <v>29080</v>
      </c>
      <c r="W3180" s="213" t="s">
        <v>29081</v>
      </c>
      <c r="X3180" s="213" t="s">
        <v>29082</v>
      </c>
      <c r="Y3180" s="213" t="s">
        <v>52</v>
      </c>
      <c r="Z3180" s="213" t="s">
        <v>29080</v>
      </c>
      <c r="AA3180" s="213" t="s">
        <v>29083</v>
      </c>
      <c r="AB3180" s="213" t="s">
        <v>29084</v>
      </c>
      <c r="AC3180" s="213" t="s">
        <v>29085</v>
      </c>
      <c r="AD3180" s="213" t="s">
        <v>352</v>
      </c>
      <c r="AE3180" s="213" t="s">
        <v>29086</v>
      </c>
      <c r="AF3180" s="213" t="s">
        <v>66</v>
      </c>
      <c r="AG3180" s="213" t="s">
        <v>67</v>
      </c>
      <c r="AH3180" s="213" t="s">
        <v>14586</v>
      </c>
      <c r="AI3180" s="213" t="s">
        <v>12987</v>
      </c>
      <c r="AJ3180" s="213" t="s">
        <v>68</v>
      </c>
      <c r="AK3180" s="213" t="s">
        <v>29087</v>
      </c>
      <c r="AL3180" s="213" t="s">
        <v>52</v>
      </c>
      <c r="AM3180" s="213" t="s">
        <v>52</v>
      </c>
      <c r="AN3180" s="213" t="s">
        <v>52</v>
      </c>
      <c r="AO3180" s="213" t="s">
        <v>52</v>
      </c>
      <c r="AP3180" s="213" t="s">
        <v>52</v>
      </c>
      <c r="AQ3180" s="213" t="s">
        <v>52</v>
      </c>
      <c r="AR3180" s="213" t="s">
        <v>52</v>
      </c>
      <c r="AS3180" s="213" t="s">
        <v>50</v>
      </c>
      <c r="AT3180" s="213" t="s">
        <v>51</v>
      </c>
      <c r="AU3180" s="213" t="s">
        <v>50</v>
      </c>
    </row>
    <row r="3181" spans="1:47" x14ac:dyDescent="0.25">
      <c r="A3181" t="s">
        <v>31030</v>
      </c>
      <c r="B3181" s="214" t="s">
        <v>29088</v>
      </c>
      <c r="C3181" s="222">
        <v>45090</v>
      </c>
      <c r="D3181" s="213" t="s">
        <v>89</v>
      </c>
      <c r="E3181" s="213" t="s">
        <v>12838</v>
      </c>
      <c r="F3181" s="213" t="s">
        <v>72</v>
      </c>
      <c r="G3181" s="215">
        <v>1</v>
      </c>
      <c r="H3181" s="215">
        <v>199.36</v>
      </c>
      <c r="I3181" s="215" t="s">
        <v>51</v>
      </c>
      <c r="J3181" s="215">
        <v>-23.92</v>
      </c>
      <c r="K3181" s="215">
        <v>-20.45</v>
      </c>
      <c r="L3181" s="215" t="s">
        <v>51</v>
      </c>
      <c r="M3181" s="215">
        <v>154.99</v>
      </c>
      <c r="N3181" s="213" t="s">
        <v>72</v>
      </c>
      <c r="O3181" s="213" t="s">
        <v>25961</v>
      </c>
      <c r="P3181" s="213" t="s">
        <v>27112</v>
      </c>
      <c r="Q3181" s="213" t="s">
        <v>27113</v>
      </c>
      <c r="R3181" s="213" t="s">
        <v>52</v>
      </c>
      <c r="S3181" s="215">
        <v>199.36</v>
      </c>
      <c r="T3181" s="215" t="s">
        <v>56</v>
      </c>
      <c r="U3181" s="213" t="s">
        <v>57</v>
      </c>
      <c r="V3181" s="213" t="s">
        <v>29089</v>
      </c>
      <c r="W3181" s="213" t="s">
        <v>29090</v>
      </c>
      <c r="X3181" s="213" t="s">
        <v>29091</v>
      </c>
      <c r="Y3181" s="213" t="s">
        <v>52</v>
      </c>
      <c r="Z3181" s="213" t="s">
        <v>29089</v>
      </c>
      <c r="AA3181" s="213" t="s">
        <v>29092</v>
      </c>
      <c r="AB3181" s="213" t="s">
        <v>29093</v>
      </c>
      <c r="AC3181" s="213" t="s">
        <v>5381</v>
      </c>
      <c r="AD3181" s="213" t="s">
        <v>333</v>
      </c>
      <c r="AE3181" s="213" t="s">
        <v>29094</v>
      </c>
      <c r="AF3181" s="213" t="s">
        <v>66</v>
      </c>
      <c r="AG3181" s="213" t="s">
        <v>67</v>
      </c>
      <c r="AH3181" s="213" t="s">
        <v>29095</v>
      </c>
      <c r="AI3181" s="213" t="s">
        <v>15765</v>
      </c>
      <c r="AJ3181" s="213" t="s">
        <v>68</v>
      </c>
      <c r="AK3181" s="213" t="s">
        <v>29096</v>
      </c>
      <c r="AL3181" s="213" t="s">
        <v>52</v>
      </c>
      <c r="AM3181" s="213" t="s">
        <v>52</v>
      </c>
      <c r="AN3181" s="213" t="s">
        <v>52</v>
      </c>
      <c r="AO3181" s="213" t="s">
        <v>52</v>
      </c>
      <c r="AP3181" s="213" t="s">
        <v>52</v>
      </c>
      <c r="AQ3181" s="213" t="s">
        <v>52</v>
      </c>
      <c r="AR3181" s="213" t="s">
        <v>52</v>
      </c>
      <c r="AS3181" s="213" t="s">
        <v>50</v>
      </c>
      <c r="AT3181" s="213" t="s">
        <v>51</v>
      </c>
      <c r="AU3181" s="213" t="s">
        <v>50</v>
      </c>
    </row>
    <row r="3182" spans="1:47" x14ac:dyDescent="0.25">
      <c r="A3182" t="s">
        <v>31030</v>
      </c>
      <c r="B3182" s="214" t="s">
        <v>29097</v>
      </c>
      <c r="C3182" s="222">
        <v>45090</v>
      </c>
      <c r="D3182" s="213" t="s">
        <v>89</v>
      </c>
      <c r="E3182" s="213" t="s">
        <v>12838</v>
      </c>
      <c r="F3182" s="213" t="s">
        <v>50</v>
      </c>
      <c r="G3182" s="215">
        <v>1</v>
      </c>
      <c r="H3182" s="215">
        <v>54.9</v>
      </c>
      <c r="I3182" s="215">
        <v>21.92</v>
      </c>
      <c r="J3182" s="215">
        <v>-14.83</v>
      </c>
      <c r="K3182" s="215">
        <v>-21.92</v>
      </c>
      <c r="L3182" s="215" t="s">
        <v>51</v>
      </c>
      <c r="M3182" s="215">
        <v>40.07</v>
      </c>
      <c r="N3182" s="213" t="s">
        <v>52</v>
      </c>
      <c r="O3182" s="213" t="s">
        <v>177</v>
      </c>
      <c r="P3182" s="213" t="s">
        <v>25441</v>
      </c>
      <c r="Q3182" s="213" t="s">
        <v>25442</v>
      </c>
      <c r="R3182" s="213" t="s">
        <v>52</v>
      </c>
      <c r="S3182" s="215">
        <v>54.9</v>
      </c>
      <c r="T3182" s="215" t="s">
        <v>76</v>
      </c>
      <c r="U3182" s="213" t="s">
        <v>57</v>
      </c>
      <c r="V3182" s="213" t="s">
        <v>29098</v>
      </c>
      <c r="W3182" s="213" t="s">
        <v>29099</v>
      </c>
      <c r="X3182" s="213" t="s">
        <v>29100</v>
      </c>
      <c r="Y3182" s="213" t="s">
        <v>52</v>
      </c>
      <c r="Z3182" s="213" t="s">
        <v>29098</v>
      </c>
      <c r="AA3182" s="213" t="s">
        <v>29101</v>
      </c>
      <c r="AB3182" s="213" t="s">
        <v>29102</v>
      </c>
      <c r="AC3182" s="213" t="s">
        <v>29103</v>
      </c>
      <c r="AD3182" s="213" t="s">
        <v>352</v>
      </c>
      <c r="AE3182" s="213" t="s">
        <v>29104</v>
      </c>
      <c r="AF3182" s="213" t="s">
        <v>66</v>
      </c>
      <c r="AG3182" s="213" t="s">
        <v>67</v>
      </c>
      <c r="AH3182" s="213" t="s">
        <v>13897</v>
      </c>
      <c r="AI3182" s="213" t="s">
        <v>29105</v>
      </c>
      <c r="AJ3182" s="213" t="s">
        <v>68</v>
      </c>
      <c r="AK3182" s="213" t="s">
        <v>29106</v>
      </c>
      <c r="AL3182" s="213" t="s">
        <v>29107</v>
      </c>
      <c r="AM3182" s="213" t="s">
        <v>52</v>
      </c>
      <c r="AN3182" s="213" t="s">
        <v>52</v>
      </c>
      <c r="AO3182" s="213" t="s">
        <v>52</v>
      </c>
      <c r="AP3182" s="213" t="s">
        <v>52</v>
      </c>
      <c r="AQ3182" s="213" t="s">
        <v>52</v>
      </c>
      <c r="AR3182" s="213" t="s">
        <v>52</v>
      </c>
      <c r="AS3182" s="213" t="s">
        <v>50</v>
      </c>
      <c r="AT3182" s="213" t="s">
        <v>51</v>
      </c>
      <c r="AU3182" s="213" t="s">
        <v>50</v>
      </c>
    </row>
    <row r="3183" spans="1:47" x14ac:dyDescent="0.25">
      <c r="A3183" t="s">
        <v>31030</v>
      </c>
      <c r="B3183" s="214" t="s">
        <v>29108</v>
      </c>
      <c r="C3183" s="222">
        <v>45090</v>
      </c>
      <c r="D3183" s="213" t="s">
        <v>89</v>
      </c>
      <c r="E3183" s="213" t="s">
        <v>12164</v>
      </c>
      <c r="F3183" s="213" t="s">
        <v>50</v>
      </c>
      <c r="G3183" s="215">
        <v>1</v>
      </c>
      <c r="H3183" s="215">
        <v>89.52</v>
      </c>
      <c r="I3183" s="215" t="s">
        <v>51</v>
      </c>
      <c r="J3183" s="215">
        <v>-15.22</v>
      </c>
      <c r="K3183" s="215">
        <v>-21.45</v>
      </c>
      <c r="L3183" s="215" t="s">
        <v>51</v>
      </c>
      <c r="M3183" s="215">
        <v>52.85</v>
      </c>
      <c r="N3183" s="213" t="s">
        <v>72</v>
      </c>
      <c r="O3183" s="213" t="s">
        <v>25517</v>
      </c>
      <c r="P3183" s="213" t="s">
        <v>25738</v>
      </c>
      <c r="Q3183" s="213" t="s">
        <v>430</v>
      </c>
      <c r="R3183" s="213" t="s">
        <v>52</v>
      </c>
      <c r="S3183" s="215">
        <v>89.52</v>
      </c>
      <c r="T3183" s="215" t="s">
        <v>76</v>
      </c>
      <c r="U3183" s="213" t="s">
        <v>57</v>
      </c>
      <c r="V3183" s="213" t="s">
        <v>29109</v>
      </c>
      <c r="W3183" s="213" t="s">
        <v>29110</v>
      </c>
      <c r="X3183" s="213" t="s">
        <v>29111</v>
      </c>
      <c r="Y3183" s="213" t="s">
        <v>52</v>
      </c>
      <c r="Z3183" s="213" t="s">
        <v>29109</v>
      </c>
      <c r="AA3183" s="213" t="s">
        <v>29112</v>
      </c>
      <c r="AB3183" s="213" t="s">
        <v>29113</v>
      </c>
      <c r="AC3183" s="213" t="s">
        <v>2208</v>
      </c>
      <c r="AD3183" s="213" t="s">
        <v>715</v>
      </c>
      <c r="AE3183" s="213" t="s">
        <v>29114</v>
      </c>
      <c r="AF3183" s="213" t="s">
        <v>66</v>
      </c>
      <c r="AG3183" s="213" t="s">
        <v>67</v>
      </c>
      <c r="AH3183" s="213" t="s">
        <v>14762</v>
      </c>
      <c r="AI3183" s="213" t="s">
        <v>29115</v>
      </c>
      <c r="AJ3183" s="213" t="s">
        <v>68</v>
      </c>
      <c r="AK3183" s="213" t="s">
        <v>29116</v>
      </c>
      <c r="AL3183" s="213" t="s">
        <v>52</v>
      </c>
      <c r="AM3183" s="213" t="s">
        <v>52</v>
      </c>
      <c r="AN3183" s="213" t="s">
        <v>52</v>
      </c>
      <c r="AO3183" s="213" t="s">
        <v>52</v>
      </c>
      <c r="AP3183" s="213" t="s">
        <v>52</v>
      </c>
      <c r="AQ3183" s="213" t="s">
        <v>52</v>
      </c>
      <c r="AR3183" s="213" t="s">
        <v>52</v>
      </c>
      <c r="AS3183" s="213" t="s">
        <v>50</v>
      </c>
      <c r="AT3183" s="213" t="s">
        <v>51</v>
      </c>
      <c r="AU3183" s="213" t="s">
        <v>50</v>
      </c>
    </row>
    <row r="3184" spans="1:47" x14ac:dyDescent="0.25">
      <c r="A3184" t="s">
        <v>31030</v>
      </c>
      <c r="B3184" s="214" t="s">
        <v>29117</v>
      </c>
      <c r="C3184" s="222">
        <v>45090</v>
      </c>
      <c r="D3184" s="213" t="s">
        <v>89</v>
      </c>
      <c r="E3184" s="213" t="s">
        <v>14412</v>
      </c>
      <c r="F3184" s="213" t="s">
        <v>50</v>
      </c>
      <c r="G3184" s="215">
        <v>1</v>
      </c>
      <c r="H3184" s="215">
        <v>67.22</v>
      </c>
      <c r="I3184" s="215">
        <v>15.9</v>
      </c>
      <c r="J3184" s="215">
        <v>-13.57</v>
      </c>
      <c r="K3184" s="215" t="s">
        <v>51</v>
      </c>
      <c r="L3184" s="215" t="s">
        <v>51</v>
      </c>
      <c r="M3184" s="215">
        <v>69.55</v>
      </c>
      <c r="N3184" s="213" t="s">
        <v>52</v>
      </c>
      <c r="O3184" s="213" t="s">
        <v>25517</v>
      </c>
      <c r="P3184" s="213" t="s">
        <v>29118</v>
      </c>
      <c r="Q3184" s="213" t="s">
        <v>869</v>
      </c>
      <c r="R3184" s="213" t="s">
        <v>52</v>
      </c>
      <c r="S3184" s="215">
        <v>67.22</v>
      </c>
      <c r="T3184" s="215" t="s">
        <v>56</v>
      </c>
      <c r="U3184" s="213" t="s">
        <v>77</v>
      </c>
      <c r="V3184" s="213" t="s">
        <v>29119</v>
      </c>
      <c r="W3184" s="213" t="s">
        <v>29120</v>
      </c>
      <c r="X3184" s="213" t="s">
        <v>29121</v>
      </c>
      <c r="Y3184" s="213" t="s">
        <v>52</v>
      </c>
      <c r="Z3184" s="213" t="s">
        <v>29119</v>
      </c>
      <c r="AA3184" s="213" t="s">
        <v>29122</v>
      </c>
      <c r="AB3184" s="213" t="s">
        <v>29123</v>
      </c>
      <c r="AC3184" s="213" t="s">
        <v>1530</v>
      </c>
      <c r="AD3184" s="213" t="s">
        <v>64</v>
      </c>
      <c r="AE3184" s="213" t="s">
        <v>29124</v>
      </c>
      <c r="AF3184" s="213" t="s">
        <v>66</v>
      </c>
      <c r="AG3184" s="213" t="s">
        <v>784</v>
      </c>
      <c r="AH3184" s="213" t="s">
        <v>29125</v>
      </c>
      <c r="AI3184" s="213" t="s">
        <v>29126</v>
      </c>
      <c r="AJ3184" s="213" t="s">
        <v>2906</v>
      </c>
      <c r="AK3184" s="213" t="s">
        <v>29127</v>
      </c>
      <c r="AL3184" s="213" t="s">
        <v>52</v>
      </c>
      <c r="AM3184" s="213" t="s">
        <v>52</v>
      </c>
      <c r="AN3184" s="213" t="s">
        <v>52</v>
      </c>
      <c r="AO3184" s="213" t="s">
        <v>52</v>
      </c>
      <c r="AP3184" s="213" t="s">
        <v>52</v>
      </c>
      <c r="AQ3184" s="213" t="s">
        <v>52</v>
      </c>
      <c r="AR3184" s="213" t="s">
        <v>52</v>
      </c>
      <c r="AS3184" s="213" t="s">
        <v>50</v>
      </c>
      <c r="AT3184" s="213" t="s">
        <v>51</v>
      </c>
      <c r="AU3184" s="213" t="s">
        <v>50</v>
      </c>
    </row>
    <row r="3185" spans="1:47" x14ac:dyDescent="0.25">
      <c r="A3185" t="s">
        <v>31030</v>
      </c>
      <c r="B3185" s="214" t="s">
        <v>29128</v>
      </c>
      <c r="C3185" s="222">
        <v>45090</v>
      </c>
      <c r="D3185" s="213" t="s">
        <v>89</v>
      </c>
      <c r="E3185" s="213" t="s">
        <v>13508</v>
      </c>
      <c r="F3185" s="213" t="s">
        <v>50</v>
      </c>
      <c r="G3185" s="215">
        <v>4</v>
      </c>
      <c r="H3185" s="215">
        <v>219.6</v>
      </c>
      <c r="I3185" s="215" t="s">
        <v>51</v>
      </c>
      <c r="J3185" s="215">
        <v>-59.32</v>
      </c>
      <c r="K3185" s="215" t="s">
        <v>51</v>
      </c>
      <c r="L3185" s="215" t="s">
        <v>51</v>
      </c>
      <c r="M3185" s="215">
        <v>160.28</v>
      </c>
      <c r="N3185" s="213" t="s">
        <v>52</v>
      </c>
      <c r="O3185" s="213" t="s">
        <v>177</v>
      </c>
      <c r="P3185" s="213" t="s">
        <v>25441</v>
      </c>
      <c r="Q3185" s="213" t="s">
        <v>25442</v>
      </c>
      <c r="R3185" s="213" t="s">
        <v>52</v>
      </c>
      <c r="S3185" s="215">
        <v>54.9</v>
      </c>
      <c r="T3185" s="215" t="s">
        <v>76</v>
      </c>
      <c r="U3185" s="213" t="s">
        <v>57</v>
      </c>
      <c r="V3185" s="213" t="s">
        <v>29129</v>
      </c>
      <c r="W3185" s="213" t="s">
        <v>29130</v>
      </c>
      <c r="X3185" s="213" t="s">
        <v>29131</v>
      </c>
      <c r="Y3185" s="213" t="s">
        <v>52</v>
      </c>
      <c r="Z3185" s="213" t="s">
        <v>29129</v>
      </c>
      <c r="AA3185" s="213" t="s">
        <v>29132</v>
      </c>
      <c r="AB3185" s="213" t="s">
        <v>29133</v>
      </c>
      <c r="AC3185" s="213" t="s">
        <v>16046</v>
      </c>
      <c r="AD3185" s="213" t="s">
        <v>64</v>
      </c>
      <c r="AE3185" s="213" t="s">
        <v>29134</v>
      </c>
      <c r="AF3185" s="213" t="s">
        <v>66</v>
      </c>
      <c r="AG3185" s="213" t="s">
        <v>67</v>
      </c>
      <c r="AH3185" s="213" t="s">
        <v>13897</v>
      </c>
      <c r="AI3185" s="213" t="s">
        <v>29135</v>
      </c>
      <c r="AJ3185" s="213" t="s">
        <v>68</v>
      </c>
      <c r="AK3185" s="213" t="s">
        <v>29136</v>
      </c>
      <c r="AL3185" s="213" t="s">
        <v>52</v>
      </c>
      <c r="AM3185" s="213" t="s">
        <v>52</v>
      </c>
      <c r="AN3185" s="213" t="s">
        <v>52</v>
      </c>
      <c r="AO3185" s="213" t="s">
        <v>52</v>
      </c>
      <c r="AP3185" s="213" t="s">
        <v>52</v>
      </c>
      <c r="AQ3185" s="213" t="s">
        <v>52</v>
      </c>
      <c r="AR3185" s="213" t="s">
        <v>52</v>
      </c>
      <c r="AS3185" s="213" t="s">
        <v>50</v>
      </c>
      <c r="AT3185" s="213" t="s">
        <v>51</v>
      </c>
      <c r="AU3185" s="213" t="s">
        <v>50</v>
      </c>
    </row>
    <row r="3186" spans="1:47" x14ac:dyDescent="0.25">
      <c r="A3186" t="s">
        <v>31030</v>
      </c>
      <c r="B3186" s="214" t="s">
        <v>29137</v>
      </c>
      <c r="C3186" s="222">
        <v>45090</v>
      </c>
      <c r="D3186" s="213" t="s">
        <v>89</v>
      </c>
      <c r="E3186" s="213" t="s">
        <v>13508</v>
      </c>
      <c r="F3186" s="213" t="s">
        <v>50</v>
      </c>
      <c r="G3186" s="215">
        <v>1</v>
      </c>
      <c r="H3186" s="215">
        <v>19.39</v>
      </c>
      <c r="I3186" s="215">
        <v>19.899999999999999</v>
      </c>
      <c r="J3186" s="215">
        <v>-7.83</v>
      </c>
      <c r="K3186" s="215">
        <v>-19.899999999999999</v>
      </c>
      <c r="L3186" s="215" t="s">
        <v>51</v>
      </c>
      <c r="M3186" s="215">
        <v>11.56</v>
      </c>
      <c r="N3186" s="213" t="s">
        <v>52</v>
      </c>
      <c r="O3186" s="213" t="s">
        <v>3028</v>
      </c>
      <c r="P3186" s="213" t="s">
        <v>29138</v>
      </c>
      <c r="Q3186" s="213" t="s">
        <v>29139</v>
      </c>
      <c r="R3186" s="213" t="s">
        <v>52</v>
      </c>
      <c r="S3186" s="215">
        <v>19.39</v>
      </c>
      <c r="T3186" s="215" t="s">
        <v>56</v>
      </c>
      <c r="U3186" s="213" t="s">
        <v>57</v>
      </c>
      <c r="V3186" s="213" t="s">
        <v>29140</v>
      </c>
      <c r="W3186" s="213" t="s">
        <v>29141</v>
      </c>
      <c r="X3186" s="213" t="s">
        <v>29142</v>
      </c>
      <c r="Y3186" s="213" t="s">
        <v>52</v>
      </c>
      <c r="Z3186" s="213" t="s">
        <v>29140</v>
      </c>
      <c r="AA3186" s="213" t="s">
        <v>29143</v>
      </c>
      <c r="AB3186" s="213" t="s">
        <v>29144</v>
      </c>
      <c r="AC3186" s="213" t="s">
        <v>546</v>
      </c>
      <c r="AD3186" s="213" t="s">
        <v>64</v>
      </c>
      <c r="AE3186" s="213" t="s">
        <v>547</v>
      </c>
      <c r="AF3186" s="213" t="s">
        <v>66</v>
      </c>
      <c r="AG3186" s="213" t="s">
        <v>67</v>
      </c>
      <c r="AH3186" s="213" t="s">
        <v>14325</v>
      </c>
      <c r="AI3186" s="213" t="s">
        <v>29145</v>
      </c>
      <c r="AJ3186" s="213" t="s">
        <v>68</v>
      </c>
      <c r="AK3186" s="213" t="s">
        <v>29146</v>
      </c>
      <c r="AL3186" s="213" t="s">
        <v>52</v>
      </c>
      <c r="AM3186" s="213" t="s">
        <v>52</v>
      </c>
      <c r="AN3186" s="213" t="s">
        <v>52</v>
      </c>
      <c r="AO3186" s="213" t="s">
        <v>52</v>
      </c>
      <c r="AP3186" s="213" t="s">
        <v>52</v>
      </c>
      <c r="AQ3186" s="213" t="s">
        <v>52</v>
      </c>
      <c r="AR3186" s="213" t="s">
        <v>52</v>
      </c>
      <c r="AS3186" s="213" t="s">
        <v>50</v>
      </c>
      <c r="AT3186" s="213" t="s">
        <v>51</v>
      </c>
      <c r="AU3186" s="213" t="s">
        <v>50</v>
      </c>
    </row>
    <row r="3187" spans="1:47" x14ac:dyDescent="0.25">
      <c r="A3187" t="s">
        <v>31030</v>
      </c>
      <c r="B3187" s="214" t="s">
        <v>29147</v>
      </c>
      <c r="C3187" s="222">
        <v>45090</v>
      </c>
      <c r="D3187" s="213" t="s">
        <v>89</v>
      </c>
      <c r="E3187" s="213" t="s">
        <v>13508</v>
      </c>
      <c r="F3187" s="213" t="s">
        <v>72</v>
      </c>
      <c r="G3187" s="215">
        <v>1</v>
      </c>
      <c r="H3187" s="215">
        <v>164.5</v>
      </c>
      <c r="I3187" s="215" t="s">
        <v>51</v>
      </c>
      <c r="J3187" s="215">
        <v>-19.739999999999998</v>
      </c>
      <c r="K3187" s="215">
        <v>-26.45</v>
      </c>
      <c r="L3187" s="215" t="s">
        <v>51</v>
      </c>
      <c r="M3187" s="215">
        <v>118.31</v>
      </c>
      <c r="N3187" s="213" t="s">
        <v>52</v>
      </c>
      <c r="O3187" s="213" t="s">
        <v>4171</v>
      </c>
      <c r="P3187" s="213" t="s">
        <v>25527</v>
      </c>
      <c r="Q3187" s="213" t="s">
        <v>25528</v>
      </c>
      <c r="R3187" s="213" t="s">
        <v>52</v>
      </c>
      <c r="S3187" s="215">
        <v>164.5</v>
      </c>
      <c r="T3187" s="215" t="s">
        <v>56</v>
      </c>
      <c r="U3187" s="213" t="s">
        <v>57</v>
      </c>
      <c r="V3187" s="213" t="s">
        <v>29148</v>
      </c>
      <c r="W3187" s="213" t="s">
        <v>29149</v>
      </c>
      <c r="X3187" s="213" t="s">
        <v>29150</v>
      </c>
      <c r="Y3187" s="213" t="s">
        <v>52</v>
      </c>
      <c r="Z3187" s="213" t="s">
        <v>29148</v>
      </c>
      <c r="AA3187" s="213" t="s">
        <v>29151</v>
      </c>
      <c r="AB3187" s="213" t="s">
        <v>29152</v>
      </c>
      <c r="AC3187" s="213" t="s">
        <v>2765</v>
      </c>
      <c r="AD3187" s="213" t="s">
        <v>64</v>
      </c>
      <c r="AE3187" s="213" t="s">
        <v>29153</v>
      </c>
      <c r="AF3187" s="213" t="s">
        <v>66</v>
      </c>
      <c r="AG3187" s="213" t="s">
        <v>67</v>
      </c>
      <c r="AH3187" s="213" t="s">
        <v>15437</v>
      </c>
      <c r="AI3187" s="213" t="s">
        <v>29154</v>
      </c>
      <c r="AJ3187" s="213" t="s">
        <v>68</v>
      </c>
      <c r="AK3187" s="213" t="s">
        <v>29155</v>
      </c>
      <c r="AL3187" s="213" t="s">
        <v>52</v>
      </c>
      <c r="AM3187" s="213" t="s">
        <v>52</v>
      </c>
      <c r="AN3187" s="213" t="s">
        <v>52</v>
      </c>
      <c r="AO3187" s="213" t="s">
        <v>52</v>
      </c>
      <c r="AP3187" s="213" t="s">
        <v>52</v>
      </c>
      <c r="AQ3187" s="213" t="s">
        <v>52</v>
      </c>
      <c r="AR3187" s="213" t="s">
        <v>52</v>
      </c>
      <c r="AS3187" s="213" t="s">
        <v>50</v>
      </c>
      <c r="AT3187" s="213" t="s">
        <v>51</v>
      </c>
      <c r="AU3187" s="213" t="s">
        <v>50</v>
      </c>
    </row>
    <row r="3188" spans="1:47" x14ac:dyDescent="0.25">
      <c r="A3188" t="s">
        <v>31030</v>
      </c>
      <c r="B3188" s="214" t="s">
        <v>29156</v>
      </c>
      <c r="C3188" s="222">
        <v>45090</v>
      </c>
      <c r="D3188" s="213" t="s">
        <v>89</v>
      </c>
      <c r="E3188" s="213" t="s">
        <v>12838</v>
      </c>
      <c r="F3188" s="213" t="s">
        <v>50</v>
      </c>
      <c r="G3188" s="215">
        <v>1</v>
      </c>
      <c r="H3188" s="215">
        <v>122.3</v>
      </c>
      <c r="I3188" s="215" t="s">
        <v>51</v>
      </c>
      <c r="J3188" s="215">
        <v>-14.68</v>
      </c>
      <c r="K3188" s="215">
        <v>-17.95</v>
      </c>
      <c r="L3188" s="215" t="s">
        <v>51</v>
      </c>
      <c r="M3188" s="215">
        <v>89.67</v>
      </c>
      <c r="N3188" s="213" t="s">
        <v>72</v>
      </c>
      <c r="O3188" s="213" t="s">
        <v>26784</v>
      </c>
      <c r="P3188" s="213" t="s">
        <v>29157</v>
      </c>
      <c r="Q3188" s="213" t="s">
        <v>29158</v>
      </c>
      <c r="R3188" s="213" t="s">
        <v>52</v>
      </c>
      <c r="S3188" s="215">
        <v>122.3</v>
      </c>
      <c r="T3188" s="215" t="s">
        <v>56</v>
      </c>
      <c r="U3188" s="213" t="s">
        <v>57</v>
      </c>
      <c r="V3188" s="213" t="s">
        <v>29159</v>
      </c>
      <c r="W3188" s="213" t="s">
        <v>29160</v>
      </c>
      <c r="X3188" s="213" t="s">
        <v>29161</v>
      </c>
      <c r="Y3188" s="213" t="s">
        <v>52</v>
      </c>
      <c r="Z3188" s="213" t="s">
        <v>29159</v>
      </c>
      <c r="AA3188" s="213" t="s">
        <v>29162</v>
      </c>
      <c r="AB3188" s="213" t="s">
        <v>29163</v>
      </c>
      <c r="AC3188" s="213" t="s">
        <v>4145</v>
      </c>
      <c r="AD3188" s="213" t="s">
        <v>715</v>
      </c>
      <c r="AE3188" s="213" t="s">
        <v>4146</v>
      </c>
      <c r="AF3188" s="213" t="s">
        <v>66</v>
      </c>
      <c r="AG3188" s="213" t="s">
        <v>67</v>
      </c>
      <c r="AH3188" s="213" t="s">
        <v>29164</v>
      </c>
      <c r="AI3188" s="213" t="s">
        <v>13173</v>
      </c>
      <c r="AJ3188" s="213" t="s">
        <v>68</v>
      </c>
      <c r="AK3188" s="213" t="s">
        <v>29165</v>
      </c>
      <c r="AL3188" s="213" t="s">
        <v>29166</v>
      </c>
      <c r="AM3188" s="213" t="s">
        <v>52</v>
      </c>
      <c r="AN3188" s="213" t="s">
        <v>52</v>
      </c>
      <c r="AO3188" s="213" t="s">
        <v>52</v>
      </c>
      <c r="AP3188" s="213" t="s">
        <v>52</v>
      </c>
      <c r="AQ3188" s="213" t="s">
        <v>52</v>
      </c>
      <c r="AR3188" s="213" t="s">
        <v>52</v>
      </c>
      <c r="AS3188" s="213" t="s">
        <v>50</v>
      </c>
      <c r="AT3188" s="213" t="s">
        <v>51</v>
      </c>
      <c r="AU3188" s="213" t="s">
        <v>50</v>
      </c>
    </row>
    <row r="3189" spans="1:47" x14ac:dyDescent="0.25">
      <c r="A3189" t="s">
        <v>31030</v>
      </c>
      <c r="B3189" s="214" t="s">
        <v>29167</v>
      </c>
      <c r="C3189" s="222">
        <v>45090</v>
      </c>
      <c r="D3189" s="213" t="s">
        <v>89</v>
      </c>
      <c r="E3189" s="213" t="s">
        <v>14412</v>
      </c>
      <c r="F3189" s="213" t="s">
        <v>50</v>
      </c>
      <c r="G3189" s="215">
        <v>1</v>
      </c>
      <c r="H3189" s="215">
        <v>89.52</v>
      </c>
      <c r="I3189" s="215">
        <v>1.59</v>
      </c>
      <c r="J3189" s="215">
        <v>-15.22</v>
      </c>
      <c r="K3189" s="215" t="s">
        <v>51</v>
      </c>
      <c r="L3189" s="215" t="s">
        <v>51</v>
      </c>
      <c r="M3189" s="215">
        <v>75.89</v>
      </c>
      <c r="N3189" s="213" t="s">
        <v>72</v>
      </c>
      <c r="O3189" s="213" t="s">
        <v>25517</v>
      </c>
      <c r="P3189" s="213" t="s">
        <v>25518</v>
      </c>
      <c r="Q3189" s="213" t="s">
        <v>249</v>
      </c>
      <c r="R3189" s="213" t="s">
        <v>52</v>
      </c>
      <c r="S3189" s="215">
        <v>89.52</v>
      </c>
      <c r="T3189" s="215" t="s">
        <v>76</v>
      </c>
      <c r="U3189" s="213" t="s">
        <v>77</v>
      </c>
      <c r="V3189" s="213" t="s">
        <v>29168</v>
      </c>
      <c r="W3189" s="213" t="s">
        <v>29169</v>
      </c>
      <c r="X3189" s="213" t="s">
        <v>29170</v>
      </c>
      <c r="Y3189" s="213" t="s">
        <v>52</v>
      </c>
      <c r="Z3189" s="213" t="s">
        <v>29168</v>
      </c>
      <c r="AA3189" s="213" t="s">
        <v>29171</v>
      </c>
      <c r="AB3189" s="213" t="s">
        <v>29172</v>
      </c>
      <c r="AC3189" s="213" t="s">
        <v>2075</v>
      </c>
      <c r="AD3189" s="213" t="s">
        <v>64</v>
      </c>
      <c r="AE3189" s="213" t="s">
        <v>29173</v>
      </c>
      <c r="AF3189" s="213" t="s">
        <v>66</v>
      </c>
      <c r="AG3189" s="213" t="s">
        <v>784</v>
      </c>
      <c r="AH3189" s="213" t="s">
        <v>29174</v>
      </c>
      <c r="AI3189" s="213" t="s">
        <v>29175</v>
      </c>
      <c r="AJ3189" s="213" t="s">
        <v>2079</v>
      </c>
      <c r="AK3189" s="213" t="s">
        <v>29176</v>
      </c>
      <c r="AL3189" s="213" t="s">
        <v>52</v>
      </c>
      <c r="AM3189" s="213" t="s">
        <v>52</v>
      </c>
      <c r="AN3189" s="213" t="s">
        <v>52</v>
      </c>
      <c r="AO3189" s="213" t="s">
        <v>52</v>
      </c>
      <c r="AP3189" s="213" t="s">
        <v>52</v>
      </c>
      <c r="AQ3189" s="213" t="s">
        <v>52</v>
      </c>
      <c r="AR3189" s="213" t="s">
        <v>52</v>
      </c>
      <c r="AS3189" s="213" t="s">
        <v>50</v>
      </c>
      <c r="AT3189" s="213" t="s">
        <v>51</v>
      </c>
      <c r="AU3189" s="213" t="s">
        <v>50</v>
      </c>
    </row>
    <row r="3190" spans="1:47" x14ac:dyDescent="0.25">
      <c r="A3190" t="s">
        <v>31030</v>
      </c>
      <c r="B3190" s="214" t="s">
        <v>29177</v>
      </c>
      <c r="C3190" s="222">
        <v>45090</v>
      </c>
      <c r="D3190" s="213" t="s">
        <v>89</v>
      </c>
      <c r="E3190" s="213" t="s">
        <v>12838</v>
      </c>
      <c r="F3190" s="213" t="s">
        <v>50</v>
      </c>
      <c r="G3190" s="215">
        <v>1</v>
      </c>
      <c r="H3190" s="215">
        <v>59.7</v>
      </c>
      <c r="I3190" s="215">
        <v>21.92</v>
      </c>
      <c r="J3190" s="215">
        <v>-15.65</v>
      </c>
      <c r="K3190" s="215">
        <v>-21.92</v>
      </c>
      <c r="L3190" s="215" t="s">
        <v>51</v>
      </c>
      <c r="M3190" s="215">
        <v>44.05</v>
      </c>
      <c r="N3190" s="213" t="s">
        <v>72</v>
      </c>
      <c r="O3190" s="213" t="s">
        <v>620</v>
      </c>
      <c r="P3190" s="213" t="s">
        <v>25536</v>
      </c>
      <c r="Q3190" s="213" t="s">
        <v>25537</v>
      </c>
      <c r="R3190" s="213" t="s">
        <v>52</v>
      </c>
      <c r="S3190" s="215">
        <v>59.7</v>
      </c>
      <c r="T3190" s="215" t="s">
        <v>76</v>
      </c>
      <c r="U3190" s="213" t="s">
        <v>57</v>
      </c>
      <c r="V3190" s="213" t="s">
        <v>29178</v>
      </c>
      <c r="W3190" s="213" t="s">
        <v>29179</v>
      </c>
      <c r="X3190" s="213" t="s">
        <v>29180</v>
      </c>
      <c r="Y3190" s="213" t="s">
        <v>52</v>
      </c>
      <c r="Z3190" s="213" t="s">
        <v>29178</v>
      </c>
      <c r="AA3190" s="213" t="s">
        <v>29181</v>
      </c>
      <c r="AB3190" s="213" t="s">
        <v>29182</v>
      </c>
      <c r="AC3190" s="213" t="s">
        <v>29183</v>
      </c>
      <c r="AD3190" s="213" t="s">
        <v>352</v>
      </c>
      <c r="AE3190" s="213" t="s">
        <v>27838</v>
      </c>
      <c r="AF3190" s="213" t="s">
        <v>66</v>
      </c>
      <c r="AG3190" s="213" t="s">
        <v>67</v>
      </c>
      <c r="AH3190" s="213" t="s">
        <v>29184</v>
      </c>
      <c r="AI3190" s="213" t="s">
        <v>29185</v>
      </c>
      <c r="AJ3190" s="213" t="s">
        <v>68</v>
      </c>
      <c r="AK3190" s="213" t="s">
        <v>29186</v>
      </c>
      <c r="AL3190" s="213" t="s">
        <v>29187</v>
      </c>
      <c r="AM3190" s="213" t="s">
        <v>52</v>
      </c>
      <c r="AN3190" s="213" t="s">
        <v>52</v>
      </c>
      <c r="AO3190" s="213" t="s">
        <v>52</v>
      </c>
      <c r="AP3190" s="213" t="s">
        <v>52</v>
      </c>
      <c r="AQ3190" s="213" t="s">
        <v>52</v>
      </c>
      <c r="AR3190" s="213" t="s">
        <v>52</v>
      </c>
      <c r="AS3190" s="213" t="s">
        <v>50</v>
      </c>
      <c r="AT3190" s="213" t="s">
        <v>51</v>
      </c>
      <c r="AU3190" s="213" t="s">
        <v>50</v>
      </c>
    </row>
    <row r="3191" spans="1:47" x14ac:dyDescent="0.25">
      <c r="A3191" t="s">
        <v>31030</v>
      </c>
      <c r="B3191" s="214" t="s">
        <v>29188</v>
      </c>
      <c r="C3191" s="222">
        <v>45090</v>
      </c>
      <c r="D3191" s="213" t="s">
        <v>89</v>
      </c>
      <c r="E3191" s="213" t="s">
        <v>13508</v>
      </c>
      <c r="F3191" s="213" t="s">
        <v>50</v>
      </c>
      <c r="G3191" s="215">
        <v>1</v>
      </c>
      <c r="H3191" s="215">
        <v>133.46</v>
      </c>
      <c r="I3191" s="215" t="s">
        <v>51</v>
      </c>
      <c r="J3191" s="215">
        <v>-16.02</v>
      </c>
      <c r="K3191" s="215">
        <v>-20.45</v>
      </c>
      <c r="L3191" s="215" t="s">
        <v>51</v>
      </c>
      <c r="M3191" s="215">
        <v>96.99</v>
      </c>
      <c r="N3191" s="213" t="s">
        <v>72</v>
      </c>
      <c r="O3191" s="213" t="s">
        <v>25594</v>
      </c>
      <c r="P3191" s="213" t="s">
        <v>25595</v>
      </c>
      <c r="Q3191" s="213" t="s">
        <v>25596</v>
      </c>
      <c r="R3191" s="213" t="s">
        <v>52</v>
      </c>
      <c r="S3191" s="215">
        <v>133.46</v>
      </c>
      <c r="T3191" s="215" t="s">
        <v>56</v>
      </c>
      <c r="U3191" s="213" t="s">
        <v>57</v>
      </c>
      <c r="V3191" s="213" t="s">
        <v>29189</v>
      </c>
      <c r="W3191" s="213" t="s">
        <v>29190</v>
      </c>
      <c r="X3191" s="213" t="s">
        <v>29191</v>
      </c>
      <c r="Y3191" s="213" t="s">
        <v>52</v>
      </c>
      <c r="Z3191" s="213" t="s">
        <v>29189</v>
      </c>
      <c r="AA3191" s="213" t="s">
        <v>29192</v>
      </c>
      <c r="AB3191" s="213" t="s">
        <v>29193</v>
      </c>
      <c r="AC3191" s="213" t="s">
        <v>29194</v>
      </c>
      <c r="AD3191" s="213" t="s">
        <v>126</v>
      </c>
      <c r="AE3191" s="213" t="s">
        <v>29195</v>
      </c>
      <c r="AF3191" s="213" t="s">
        <v>66</v>
      </c>
      <c r="AG3191" s="213" t="s">
        <v>67</v>
      </c>
      <c r="AH3191" s="213" t="s">
        <v>16022</v>
      </c>
      <c r="AI3191" s="213" t="s">
        <v>13875</v>
      </c>
      <c r="AJ3191" s="213" t="s">
        <v>68</v>
      </c>
      <c r="AK3191" s="213" t="s">
        <v>29196</v>
      </c>
      <c r="AL3191" s="213" t="s">
        <v>52</v>
      </c>
      <c r="AM3191" s="213" t="s">
        <v>52</v>
      </c>
      <c r="AN3191" s="213" t="s">
        <v>52</v>
      </c>
      <c r="AO3191" s="213" t="s">
        <v>52</v>
      </c>
      <c r="AP3191" s="213" t="s">
        <v>52</v>
      </c>
      <c r="AQ3191" s="213" t="s">
        <v>52</v>
      </c>
      <c r="AR3191" s="213" t="s">
        <v>52</v>
      </c>
      <c r="AS3191" s="213" t="s">
        <v>50</v>
      </c>
      <c r="AT3191" s="213" t="s">
        <v>51</v>
      </c>
      <c r="AU3191" s="213" t="s">
        <v>50</v>
      </c>
    </row>
    <row r="3192" spans="1:47" x14ac:dyDescent="0.25">
      <c r="A3192" t="s">
        <v>31030</v>
      </c>
      <c r="B3192" s="214" t="s">
        <v>29197</v>
      </c>
      <c r="C3192" s="222">
        <v>45090</v>
      </c>
      <c r="D3192" s="213" t="s">
        <v>89</v>
      </c>
      <c r="E3192" s="213" t="s">
        <v>12164</v>
      </c>
      <c r="F3192" s="213" t="s">
        <v>72</v>
      </c>
      <c r="G3192" s="215">
        <v>1</v>
      </c>
      <c r="H3192" s="215">
        <v>139.1</v>
      </c>
      <c r="I3192" s="215">
        <v>10.82</v>
      </c>
      <c r="J3192" s="215">
        <v>-23.65</v>
      </c>
      <c r="K3192" s="215">
        <v>-31.27</v>
      </c>
      <c r="L3192" s="215" t="s">
        <v>51</v>
      </c>
      <c r="M3192" s="215">
        <v>95</v>
      </c>
      <c r="N3192" s="213" t="s">
        <v>72</v>
      </c>
      <c r="O3192" s="213" t="s">
        <v>25594</v>
      </c>
      <c r="P3192" s="213" t="s">
        <v>25838</v>
      </c>
      <c r="Q3192" s="213" t="s">
        <v>25596</v>
      </c>
      <c r="R3192" s="213" t="s">
        <v>52</v>
      </c>
      <c r="S3192" s="215">
        <v>139.1</v>
      </c>
      <c r="T3192" s="215" t="s">
        <v>76</v>
      </c>
      <c r="U3192" s="213" t="s">
        <v>57</v>
      </c>
      <c r="V3192" s="213" t="s">
        <v>29198</v>
      </c>
      <c r="W3192" s="213" t="s">
        <v>29199</v>
      </c>
      <c r="X3192" s="213" t="s">
        <v>29200</v>
      </c>
      <c r="Y3192" s="213" t="s">
        <v>52</v>
      </c>
      <c r="Z3192" s="213" t="s">
        <v>29198</v>
      </c>
      <c r="AA3192" s="213" t="s">
        <v>29201</v>
      </c>
      <c r="AB3192" s="213" t="s">
        <v>29202</v>
      </c>
      <c r="AC3192" s="213" t="s">
        <v>10997</v>
      </c>
      <c r="AD3192" s="213" t="s">
        <v>98</v>
      </c>
      <c r="AE3192" s="213" t="s">
        <v>10998</v>
      </c>
      <c r="AF3192" s="213" t="s">
        <v>66</v>
      </c>
      <c r="AG3192" s="213" t="s">
        <v>67</v>
      </c>
      <c r="AH3192" s="213" t="s">
        <v>15734</v>
      </c>
      <c r="AI3192" s="213" t="s">
        <v>29203</v>
      </c>
      <c r="AJ3192" s="213" t="s">
        <v>68</v>
      </c>
      <c r="AK3192" s="213" t="s">
        <v>29204</v>
      </c>
      <c r="AL3192" s="213" t="s">
        <v>52</v>
      </c>
      <c r="AM3192" s="213" t="s">
        <v>52</v>
      </c>
      <c r="AN3192" s="213" t="s">
        <v>52</v>
      </c>
      <c r="AO3192" s="213" t="s">
        <v>52</v>
      </c>
      <c r="AP3192" s="213" t="s">
        <v>52</v>
      </c>
      <c r="AQ3192" s="213" t="s">
        <v>52</v>
      </c>
      <c r="AR3192" s="213" t="s">
        <v>52</v>
      </c>
      <c r="AS3192" s="213" t="s">
        <v>50</v>
      </c>
      <c r="AT3192" s="213" t="s">
        <v>51</v>
      </c>
      <c r="AU3192" s="213" t="s">
        <v>50</v>
      </c>
    </row>
    <row r="3193" spans="1:47" x14ac:dyDescent="0.25">
      <c r="A3193" t="s">
        <v>31030</v>
      </c>
      <c r="B3193" s="214" t="s">
        <v>29205</v>
      </c>
      <c r="C3193" s="222">
        <v>45090</v>
      </c>
      <c r="D3193" s="213" t="s">
        <v>89</v>
      </c>
      <c r="E3193" s="213" t="s">
        <v>14412</v>
      </c>
      <c r="F3193" s="213" t="s">
        <v>50</v>
      </c>
      <c r="G3193" s="215">
        <v>1</v>
      </c>
      <c r="H3193" s="215">
        <v>270.95</v>
      </c>
      <c r="I3193" s="215" t="s">
        <v>51</v>
      </c>
      <c r="J3193" s="215">
        <v>-46.06</v>
      </c>
      <c r="K3193" s="215">
        <v>-21.45</v>
      </c>
      <c r="L3193" s="215" t="s">
        <v>51</v>
      </c>
      <c r="M3193" s="215">
        <v>203.44</v>
      </c>
      <c r="N3193" s="213" t="s">
        <v>52</v>
      </c>
      <c r="O3193" s="213" t="s">
        <v>830</v>
      </c>
      <c r="P3193" s="213" t="s">
        <v>29206</v>
      </c>
      <c r="Q3193" s="213" t="s">
        <v>29207</v>
      </c>
      <c r="R3193" s="213" t="s">
        <v>52</v>
      </c>
      <c r="S3193" s="215">
        <v>270.95</v>
      </c>
      <c r="T3193" s="215" t="s">
        <v>76</v>
      </c>
      <c r="U3193" s="213" t="s">
        <v>57</v>
      </c>
      <c r="V3193" s="213" t="s">
        <v>29208</v>
      </c>
      <c r="W3193" s="213" t="s">
        <v>29209</v>
      </c>
      <c r="X3193" s="213" t="s">
        <v>29210</v>
      </c>
      <c r="Y3193" s="213" t="s">
        <v>52</v>
      </c>
      <c r="Z3193" s="213" t="s">
        <v>29208</v>
      </c>
      <c r="AA3193" s="213" t="s">
        <v>29211</v>
      </c>
      <c r="AB3193" s="213" t="s">
        <v>29212</v>
      </c>
      <c r="AC3193" s="213" t="s">
        <v>333</v>
      </c>
      <c r="AD3193" s="213" t="s">
        <v>333</v>
      </c>
      <c r="AE3193" s="213" t="s">
        <v>29213</v>
      </c>
      <c r="AF3193" s="213" t="s">
        <v>66</v>
      </c>
      <c r="AG3193" s="213" t="s">
        <v>67</v>
      </c>
      <c r="AH3193" s="213" t="s">
        <v>16003</v>
      </c>
      <c r="AI3193" s="213" t="s">
        <v>29214</v>
      </c>
      <c r="AJ3193" s="213" t="s">
        <v>68</v>
      </c>
      <c r="AK3193" s="213" t="s">
        <v>29215</v>
      </c>
      <c r="AL3193" s="213" t="s">
        <v>52</v>
      </c>
      <c r="AM3193" s="213" t="s">
        <v>52</v>
      </c>
      <c r="AN3193" s="213" t="s">
        <v>52</v>
      </c>
      <c r="AO3193" s="213" t="s">
        <v>52</v>
      </c>
      <c r="AP3193" s="213" t="s">
        <v>52</v>
      </c>
      <c r="AQ3193" s="213" t="s">
        <v>52</v>
      </c>
      <c r="AR3193" s="213" t="s">
        <v>52</v>
      </c>
      <c r="AS3193" s="213" t="s">
        <v>50</v>
      </c>
      <c r="AT3193" s="213" t="s">
        <v>51</v>
      </c>
      <c r="AU3193" s="213" t="s">
        <v>50</v>
      </c>
    </row>
    <row r="3194" spans="1:47" x14ac:dyDescent="0.25">
      <c r="A3194" t="s">
        <v>31030</v>
      </c>
      <c r="B3194" s="214" t="s">
        <v>29216</v>
      </c>
      <c r="C3194" s="222">
        <v>45090</v>
      </c>
      <c r="D3194" s="213" t="s">
        <v>89</v>
      </c>
      <c r="E3194" s="213" t="s">
        <v>13508</v>
      </c>
      <c r="F3194" s="213" t="s">
        <v>50</v>
      </c>
      <c r="G3194" s="215">
        <v>1</v>
      </c>
      <c r="H3194" s="215">
        <v>139.1</v>
      </c>
      <c r="I3194" s="215">
        <v>23.72</v>
      </c>
      <c r="J3194" s="215">
        <v>-23.65</v>
      </c>
      <c r="K3194" s="215">
        <v>-44.17</v>
      </c>
      <c r="L3194" s="215" t="s">
        <v>51</v>
      </c>
      <c r="M3194" s="215">
        <v>95</v>
      </c>
      <c r="N3194" s="213" t="s">
        <v>72</v>
      </c>
      <c r="O3194" s="213" t="s">
        <v>25594</v>
      </c>
      <c r="P3194" s="213" t="s">
        <v>25838</v>
      </c>
      <c r="Q3194" s="213" t="s">
        <v>25596</v>
      </c>
      <c r="R3194" s="213" t="s">
        <v>52</v>
      </c>
      <c r="S3194" s="215">
        <v>139.1</v>
      </c>
      <c r="T3194" s="215" t="s">
        <v>76</v>
      </c>
      <c r="U3194" s="213" t="s">
        <v>57</v>
      </c>
      <c r="V3194" s="213" t="s">
        <v>29217</v>
      </c>
      <c r="W3194" s="213" t="s">
        <v>29218</v>
      </c>
      <c r="X3194" s="213" t="s">
        <v>29219</v>
      </c>
      <c r="Y3194" s="213" t="s">
        <v>52</v>
      </c>
      <c r="Z3194" s="213" t="s">
        <v>29217</v>
      </c>
      <c r="AA3194" s="213" t="s">
        <v>29220</v>
      </c>
      <c r="AB3194" s="213" t="s">
        <v>29221</v>
      </c>
      <c r="AC3194" s="213" t="s">
        <v>2576</v>
      </c>
      <c r="AD3194" s="213" t="s">
        <v>2577</v>
      </c>
      <c r="AE3194" s="213" t="s">
        <v>29222</v>
      </c>
      <c r="AF3194" s="213" t="s">
        <v>66</v>
      </c>
      <c r="AG3194" s="213" t="s">
        <v>67</v>
      </c>
      <c r="AH3194" s="213" t="s">
        <v>29223</v>
      </c>
      <c r="AI3194" s="213" t="s">
        <v>28956</v>
      </c>
      <c r="AJ3194" s="213" t="s">
        <v>68</v>
      </c>
      <c r="AK3194" s="213" t="s">
        <v>29224</v>
      </c>
      <c r="AL3194" s="213" t="s">
        <v>52</v>
      </c>
      <c r="AM3194" s="213" t="s">
        <v>52</v>
      </c>
      <c r="AN3194" s="213" t="s">
        <v>52</v>
      </c>
      <c r="AO3194" s="213" t="s">
        <v>52</v>
      </c>
      <c r="AP3194" s="213" t="s">
        <v>52</v>
      </c>
      <c r="AQ3194" s="213" t="s">
        <v>52</v>
      </c>
      <c r="AR3194" s="213" t="s">
        <v>52</v>
      </c>
      <c r="AS3194" s="213" t="s">
        <v>50</v>
      </c>
      <c r="AT3194" s="213" t="s">
        <v>51</v>
      </c>
      <c r="AU3194" s="213" t="s">
        <v>50</v>
      </c>
    </row>
    <row r="3195" spans="1:47" x14ac:dyDescent="0.25">
      <c r="A3195" t="s">
        <v>31030</v>
      </c>
      <c r="B3195" s="214" t="s">
        <v>29225</v>
      </c>
      <c r="C3195" s="222">
        <v>45090</v>
      </c>
      <c r="D3195" s="213" t="s">
        <v>89</v>
      </c>
      <c r="E3195" s="213" t="s">
        <v>12838</v>
      </c>
      <c r="F3195" s="213" t="s">
        <v>50</v>
      </c>
      <c r="G3195" s="215">
        <v>1</v>
      </c>
      <c r="H3195" s="215">
        <v>54.9</v>
      </c>
      <c r="I3195" s="215">
        <v>28.17</v>
      </c>
      <c r="J3195" s="215">
        <v>-14.83</v>
      </c>
      <c r="K3195" s="215">
        <v>-28.17</v>
      </c>
      <c r="L3195" s="215" t="s">
        <v>51</v>
      </c>
      <c r="M3195" s="215">
        <v>40.07</v>
      </c>
      <c r="N3195" s="213" t="s">
        <v>52</v>
      </c>
      <c r="O3195" s="213" t="s">
        <v>25507</v>
      </c>
      <c r="P3195" s="213" t="s">
        <v>25508</v>
      </c>
      <c r="Q3195" s="213" t="s">
        <v>25509</v>
      </c>
      <c r="R3195" s="213" t="s">
        <v>52</v>
      </c>
      <c r="S3195" s="215">
        <v>54.9</v>
      </c>
      <c r="T3195" s="215" t="s">
        <v>76</v>
      </c>
      <c r="U3195" s="213" t="s">
        <v>57</v>
      </c>
      <c r="V3195" s="213" t="s">
        <v>29226</v>
      </c>
      <c r="W3195" s="213" t="s">
        <v>29227</v>
      </c>
      <c r="X3195" s="213" t="s">
        <v>29228</v>
      </c>
      <c r="Y3195" s="213" t="s">
        <v>52</v>
      </c>
      <c r="Z3195" s="213" t="s">
        <v>29226</v>
      </c>
      <c r="AA3195" s="213" t="s">
        <v>29229</v>
      </c>
      <c r="AB3195" s="213" t="s">
        <v>29230</v>
      </c>
      <c r="AC3195" s="213" t="s">
        <v>29231</v>
      </c>
      <c r="AD3195" s="213" t="s">
        <v>300</v>
      </c>
      <c r="AE3195" s="213" t="s">
        <v>29232</v>
      </c>
      <c r="AF3195" s="213" t="s">
        <v>66</v>
      </c>
      <c r="AG3195" s="213" t="s">
        <v>67</v>
      </c>
      <c r="AH3195" s="213" t="s">
        <v>15734</v>
      </c>
      <c r="AI3195" s="213" t="s">
        <v>29233</v>
      </c>
      <c r="AJ3195" s="213" t="s">
        <v>68</v>
      </c>
      <c r="AK3195" s="213" t="s">
        <v>29234</v>
      </c>
      <c r="AL3195" s="213" t="s">
        <v>52</v>
      </c>
      <c r="AM3195" s="213" t="s">
        <v>52</v>
      </c>
      <c r="AN3195" s="213" t="s">
        <v>52</v>
      </c>
      <c r="AO3195" s="213" t="s">
        <v>52</v>
      </c>
      <c r="AP3195" s="213" t="s">
        <v>52</v>
      </c>
      <c r="AQ3195" s="213" t="s">
        <v>52</v>
      </c>
      <c r="AR3195" s="213" t="s">
        <v>52</v>
      </c>
      <c r="AS3195" s="213" t="s">
        <v>50</v>
      </c>
      <c r="AT3195" s="213" t="s">
        <v>51</v>
      </c>
      <c r="AU3195" s="213" t="s">
        <v>50</v>
      </c>
    </row>
    <row r="3196" spans="1:47" x14ac:dyDescent="0.25">
      <c r="A3196" t="s">
        <v>31030</v>
      </c>
      <c r="B3196" s="214" t="s">
        <v>29235</v>
      </c>
      <c r="C3196" s="222">
        <v>45090</v>
      </c>
      <c r="D3196" s="213" t="s">
        <v>89</v>
      </c>
      <c r="E3196" s="213" t="s">
        <v>13508</v>
      </c>
      <c r="F3196" s="213" t="s">
        <v>50</v>
      </c>
      <c r="G3196" s="215">
        <v>1</v>
      </c>
      <c r="H3196" s="215">
        <v>201.25</v>
      </c>
      <c r="I3196" s="215" t="s">
        <v>51</v>
      </c>
      <c r="J3196" s="215">
        <v>-34.21</v>
      </c>
      <c r="K3196" s="215">
        <v>-38.950000000000003</v>
      </c>
      <c r="L3196" s="215" t="s">
        <v>51</v>
      </c>
      <c r="M3196" s="215">
        <v>128.09</v>
      </c>
      <c r="N3196" s="213" t="s">
        <v>72</v>
      </c>
      <c r="O3196" s="213" t="s">
        <v>12129</v>
      </c>
      <c r="P3196" s="213" t="s">
        <v>27292</v>
      </c>
      <c r="Q3196" s="213" t="s">
        <v>27293</v>
      </c>
      <c r="R3196" s="213" t="s">
        <v>52</v>
      </c>
      <c r="S3196" s="215">
        <v>201.25</v>
      </c>
      <c r="T3196" s="215" t="s">
        <v>76</v>
      </c>
      <c r="U3196" s="213" t="s">
        <v>57</v>
      </c>
      <c r="V3196" s="213" t="s">
        <v>29236</v>
      </c>
      <c r="W3196" s="213" t="s">
        <v>29237</v>
      </c>
      <c r="X3196" s="213" t="s">
        <v>29238</v>
      </c>
      <c r="Y3196" s="213" t="s">
        <v>52</v>
      </c>
      <c r="Z3196" s="213" t="s">
        <v>29236</v>
      </c>
      <c r="AA3196" s="213" t="s">
        <v>29239</v>
      </c>
      <c r="AB3196" s="213" t="s">
        <v>29240</v>
      </c>
      <c r="AC3196" s="213" t="s">
        <v>2885</v>
      </c>
      <c r="AD3196" s="213" t="s">
        <v>126</v>
      </c>
      <c r="AE3196" s="213" t="s">
        <v>29241</v>
      </c>
      <c r="AF3196" s="213" t="s">
        <v>66</v>
      </c>
      <c r="AG3196" s="213" t="s">
        <v>67</v>
      </c>
      <c r="AH3196" s="213" t="s">
        <v>16218</v>
      </c>
      <c r="AI3196" s="213" t="s">
        <v>29242</v>
      </c>
      <c r="AJ3196" s="213" t="s">
        <v>68</v>
      </c>
      <c r="AK3196" s="213" t="s">
        <v>29243</v>
      </c>
      <c r="AL3196" s="213" t="s">
        <v>52</v>
      </c>
      <c r="AM3196" s="213" t="s">
        <v>52</v>
      </c>
      <c r="AN3196" s="213" t="s">
        <v>52</v>
      </c>
      <c r="AO3196" s="213" t="s">
        <v>52</v>
      </c>
      <c r="AP3196" s="213" t="s">
        <v>52</v>
      </c>
      <c r="AQ3196" s="213" t="s">
        <v>52</v>
      </c>
      <c r="AR3196" s="213" t="s">
        <v>52</v>
      </c>
      <c r="AS3196" s="213" t="s">
        <v>50</v>
      </c>
      <c r="AT3196" s="213" t="s">
        <v>51</v>
      </c>
      <c r="AU3196" s="213" t="s">
        <v>50</v>
      </c>
    </row>
    <row r="3197" spans="1:47" x14ac:dyDescent="0.25">
      <c r="A3197" t="s">
        <v>31030</v>
      </c>
      <c r="B3197" s="214" t="s">
        <v>29244</v>
      </c>
      <c r="C3197" s="222">
        <v>45090</v>
      </c>
      <c r="D3197" s="213" t="s">
        <v>89</v>
      </c>
      <c r="E3197" s="213" t="s">
        <v>12838</v>
      </c>
      <c r="F3197" s="213" t="s">
        <v>50</v>
      </c>
      <c r="G3197" s="215">
        <v>1</v>
      </c>
      <c r="H3197" s="215">
        <v>133.46</v>
      </c>
      <c r="I3197" s="215" t="s">
        <v>51</v>
      </c>
      <c r="J3197" s="215">
        <v>-16.02</v>
      </c>
      <c r="K3197" s="215">
        <v>-20.45</v>
      </c>
      <c r="L3197" s="215" t="s">
        <v>51</v>
      </c>
      <c r="M3197" s="215">
        <v>96.99</v>
      </c>
      <c r="N3197" s="213" t="s">
        <v>52</v>
      </c>
      <c r="O3197" s="213" t="s">
        <v>25594</v>
      </c>
      <c r="P3197" s="213" t="s">
        <v>25626</v>
      </c>
      <c r="Q3197" s="213" t="s">
        <v>25627</v>
      </c>
      <c r="R3197" s="213" t="s">
        <v>52</v>
      </c>
      <c r="S3197" s="215">
        <v>133.46</v>
      </c>
      <c r="T3197" s="215" t="s">
        <v>56</v>
      </c>
      <c r="U3197" s="213" t="s">
        <v>57</v>
      </c>
      <c r="V3197" s="213" t="s">
        <v>29245</v>
      </c>
      <c r="W3197" s="213" t="s">
        <v>29246</v>
      </c>
      <c r="X3197" s="213" t="s">
        <v>29247</v>
      </c>
      <c r="Y3197" s="213" t="s">
        <v>52</v>
      </c>
      <c r="Z3197" s="213" t="s">
        <v>29245</v>
      </c>
      <c r="AA3197" s="213" t="s">
        <v>29248</v>
      </c>
      <c r="AB3197" s="213" t="s">
        <v>29249</v>
      </c>
      <c r="AC3197" s="213" t="s">
        <v>1845</v>
      </c>
      <c r="AD3197" s="213" t="s">
        <v>126</v>
      </c>
      <c r="AE3197" s="213" t="s">
        <v>29250</v>
      </c>
      <c r="AF3197" s="213" t="s">
        <v>66</v>
      </c>
      <c r="AG3197" s="213" t="s">
        <v>67</v>
      </c>
      <c r="AH3197" s="213" t="s">
        <v>29251</v>
      </c>
      <c r="AI3197" s="213" t="s">
        <v>29252</v>
      </c>
      <c r="AJ3197" s="213" t="s">
        <v>68</v>
      </c>
      <c r="AK3197" s="213" t="s">
        <v>29253</v>
      </c>
      <c r="AL3197" s="213" t="s">
        <v>52</v>
      </c>
      <c r="AM3197" s="213" t="s">
        <v>52</v>
      </c>
      <c r="AN3197" s="213" t="s">
        <v>52</v>
      </c>
      <c r="AO3197" s="213" t="s">
        <v>52</v>
      </c>
      <c r="AP3197" s="213" t="s">
        <v>52</v>
      </c>
      <c r="AQ3197" s="213" t="s">
        <v>52</v>
      </c>
      <c r="AR3197" s="213" t="s">
        <v>52</v>
      </c>
      <c r="AS3197" s="213" t="s">
        <v>50</v>
      </c>
      <c r="AT3197" s="213" t="s">
        <v>51</v>
      </c>
      <c r="AU3197" s="213" t="s">
        <v>50</v>
      </c>
    </row>
    <row r="3198" spans="1:47" x14ac:dyDescent="0.25">
      <c r="A3198" t="s">
        <v>31030</v>
      </c>
      <c r="B3198" s="214" t="s">
        <v>29254</v>
      </c>
      <c r="C3198" s="222">
        <v>45090</v>
      </c>
      <c r="D3198" s="213" t="s">
        <v>89</v>
      </c>
      <c r="E3198" s="213" t="s">
        <v>14412</v>
      </c>
      <c r="F3198" s="213" t="s">
        <v>50</v>
      </c>
      <c r="G3198" s="215">
        <v>1</v>
      </c>
      <c r="H3198" s="215">
        <v>70.31</v>
      </c>
      <c r="I3198" s="215">
        <v>13.7</v>
      </c>
      <c r="J3198" s="215">
        <v>-17.45</v>
      </c>
      <c r="K3198" s="215">
        <v>-13.7</v>
      </c>
      <c r="L3198" s="215" t="s">
        <v>51</v>
      </c>
      <c r="M3198" s="215">
        <v>52.86</v>
      </c>
      <c r="N3198" s="213" t="s">
        <v>72</v>
      </c>
      <c r="O3198" s="213" t="s">
        <v>25517</v>
      </c>
      <c r="P3198" s="213" t="s">
        <v>28483</v>
      </c>
      <c r="Q3198" s="213" t="s">
        <v>869</v>
      </c>
      <c r="R3198" s="213" t="s">
        <v>52</v>
      </c>
      <c r="S3198" s="215">
        <v>70.31</v>
      </c>
      <c r="T3198" s="215" t="s">
        <v>76</v>
      </c>
      <c r="U3198" s="213" t="s">
        <v>57</v>
      </c>
      <c r="V3198" s="213" t="s">
        <v>29255</v>
      </c>
      <c r="W3198" s="213" t="s">
        <v>29256</v>
      </c>
      <c r="X3198" s="213" t="s">
        <v>29257</v>
      </c>
      <c r="Y3198" s="213" t="s">
        <v>52</v>
      </c>
      <c r="Z3198" s="213" t="s">
        <v>29255</v>
      </c>
      <c r="AA3198" s="213" t="s">
        <v>29258</v>
      </c>
      <c r="AB3198" s="213" t="s">
        <v>29259</v>
      </c>
      <c r="AC3198" s="213" t="s">
        <v>64</v>
      </c>
      <c r="AD3198" s="213" t="s">
        <v>64</v>
      </c>
      <c r="AE3198" s="213" t="s">
        <v>29260</v>
      </c>
      <c r="AF3198" s="213" t="s">
        <v>66</v>
      </c>
      <c r="AG3198" s="213" t="s">
        <v>67</v>
      </c>
      <c r="AH3198" s="213" t="s">
        <v>16087</v>
      </c>
      <c r="AI3198" s="213" t="s">
        <v>16712</v>
      </c>
      <c r="AJ3198" s="213" t="s">
        <v>68</v>
      </c>
      <c r="AK3198" s="213" t="s">
        <v>29261</v>
      </c>
      <c r="AL3198" s="213" t="s">
        <v>52</v>
      </c>
      <c r="AM3198" s="213" t="s">
        <v>52</v>
      </c>
      <c r="AN3198" s="213" t="s">
        <v>52</v>
      </c>
      <c r="AO3198" s="213" t="s">
        <v>52</v>
      </c>
      <c r="AP3198" s="213" t="s">
        <v>52</v>
      </c>
      <c r="AQ3198" s="213" t="s">
        <v>52</v>
      </c>
      <c r="AR3198" s="213" t="s">
        <v>52</v>
      </c>
      <c r="AS3198" s="213" t="s">
        <v>50</v>
      </c>
      <c r="AT3198" s="213" t="s">
        <v>51</v>
      </c>
      <c r="AU3198" s="213" t="s">
        <v>50</v>
      </c>
    </row>
    <row r="3199" spans="1:47" x14ac:dyDescent="0.25">
      <c r="A3199" t="s">
        <v>31030</v>
      </c>
      <c r="B3199" s="214" t="s">
        <v>29262</v>
      </c>
      <c r="C3199" s="222">
        <v>45089</v>
      </c>
      <c r="D3199" s="213" t="s">
        <v>89</v>
      </c>
      <c r="E3199" s="213" t="s">
        <v>15825</v>
      </c>
      <c r="F3199" s="213" t="s">
        <v>50</v>
      </c>
      <c r="G3199" s="215">
        <v>1</v>
      </c>
      <c r="H3199" s="215">
        <v>67.22</v>
      </c>
      <c r="I3199" s="215">
        <v>15.9</v>
      </c>
      <c r="J3199" s="215">
        <v>-13.57</v>
      </c>
      <c r="K3199" s="215" t="s">
        <v>51</v>
      </c>
      <c r="L3199" s="215" t="s">
        <v>51</v>
      </c>
      <c r="M3199" s="215">
        <v>69.55</v>
      </c>
      <c r="N3199" s="213" t="s">
        <v>72</v>
      </c>
      <c r="O3199" s="213" t="s">
        <v>25517</v>
      </c>
      <c r="P3199" s="213" t="s">
        <v>25749</v>
      </c>
      <c r="Q3199" s="213" t="s">
        <v>249</v>
      </c>
      <c r="R3199" s="213" t="s">
        <v>52</v>
      </c>
      <c r="S3199" s="215">
        <v>67.22</v>
      </c>
      <c r="T3199" s="215" t="s">
        <v>56</v>
      </c>
      <c r="U3199" s="213" t="s">
        <v>77</v>
      </c>
      <c r="V3199" s="213" t="s">
        <v>29263</v>
      </c>
      <c r="W3199" s="213" t="s">
        <v>29264</v>
      </c>
      <c r="X3199" s="213" t="s">
        <v>29265</v>
      </c>
      <c r="Y3199" s="213" t="s">
        <v>52</v>
      </c>
      <c r="Z3199" s="213" t="s">
        <v>29263</v>
      </c>
      <c r="AA3199" s="213" t="s">
        <v>29266</v>
      </c>
      <c r="AB3199" s="213" t="s">
        <v>29267</v>
      </c>
      <c r="AC3199" s="213" t="s">
        <v>2903</v>
      </c>
      <c r="AD3199" s="213" t="s">
        <v>64</v>
      </c>
      <c r="AE3199" s="213" t="s">
        <v>29268</v>
      </c>
      <c r="AF3199" s="213" t="s">
        <v>66</v>
      </c>
      <c r="AG3199" s="213" t="s">
        <v>784</v>
      </c>
      <c r="AH3199" s="213" t="s">
        <v>15832</v>
      </c>
      <c r="AI3199" s="213" t="s">
        <v>29269</v>
      </c>
      <c r="AJ3199" s="213" t="s">
        <v>2906</v>
      </c>
      <c r="AK3199" s="213" t="s">
        <v>29270</v>
      </c>
      <c r="AL3199" s="213" t="s">
        <v>52</v>
      </c>
      <c r="AM3199" s="213" t="s">
        <v>52</v>
      </c>
      <c r="AN3199" s="213" t="s">
        <v>52</v>
      </c>
      <c r="AO3199" s="213" t="s">
        <v>52</v>
      </c>
      <c r="AP3199" s="213" t="s">
        <v>52</v>
      </c>
      <c r="AQ3199" s="213" t="s">
        <v>52</v>
      </c>
      <c r="AR3199" s="213" t="s">
        <v>52</v>
      </c>
      <c r="AS3199" s="213" t="s">
        <v>50</v>
      </c>
      <c r="AT3199" s="213" t="s">
        <v>51</v>
      </c>
      <c r="AU3199" s="213" t="s">
        <v>50</v>
      </c>
    </row>
    <row r="3200" spans="1:47" x14ac:dyDescent="0.25">
      <c r="A3200" t="s">
        <v>31030</v>
      </c>
      <c r="B3200" s="214" t="s">
        <v>29271</v>
      </c>
      <c r="C3200" s="222">
        <v>45089</v>
      </c>
      <c r="D3200" s="213" t="s">
        <v>89</v>
      </c>
      <c r="E3200" s="213" t="s">
        <v>14412</v>
      </c>
      <c r="F3200" s="213" t="s">
        <v>50</v>
      </c>
      <c r="G3200" s="215">
        <v>1</v>
      </c>
      <c r="H3200" s="215">
        <v>49.55</v>
      </c>
      <c r="I3200" s="215">
        <v>19.899999999999999</v>
      </c>
      <c r="J3200" s="215">
        <v>-11.45</v>
      </c>
      <c r="K3200" s="215">
        <v>-19.899999999999999</v>
      </c>
      <c r="L3200" s="215" t="s">
        <v>51</v>
      </c>
      <c r="M3200" s="215">
        <v>38.1</v>
      </c>
      <c r="N3200" s="213" t="s">
        <v>72</v>
      </c>
      <c r="O3200" s="213" t="s">
        <v>21858</v>
      </c>
      <c r="P3200" s="213" t="s">
        <v>29272</v>
      </c>
      <c r="Q3200" s="213" t="s">
        <v>29273</v>
      </c>
      <c r="R3200" s="213" t="s">
        <v>52</v>
      </c>
      <c r="S3200" s="215">
        <v>49.55</v>
      </c>
      <c r="T3200" s="215" t="s">
        <v>56</v>
      </c>
      <c r="U3200" s="213" t="s">
        <v>57</v>
      </c>
      <c r="V3200" s="213" t="s">
        <v>29274</v>
      </c>
      <c r="W3200" s="213" t="s">
        <v>29275</v>
      </c>
      <c r="X3200" s="213" t="s">
        <v>29276</v>
      </c>
      <c r="Y3200" s="213" t="s">
        <v>52</v>
      </c>
      <c r="Z3200" s="213" t="s">
        <v>29274</v>
      </c>
      <c r="AA3200" s="213" t="s">
        <v>29277</v>
      </c>
      <c r="AB3200" s="213" t="s">
        <v>29278</v>
      </c>
      <c r="AC3200" s="213" t="s">
        <v>13409</v>
      </c>
      <c r="AD3200" s="213" t="s">
        <v>64</v>
      </c>
      <c r="AE3200" s="213" t="s">
        <v>29279</v>
      </c>
      <c r="AF3200" s="213" t="s">
        <v>66</v>
      </c>
      <c r="AG3200" s="213" t="s">
        <v>67</v>
      </c>
      <c r="AH3200" s="213" t="s">
        <v>29280</v>
      </c>
      <c r="AI3200" s="213" t="s">
        <v>29281</v>
      </c>
      <c r="AJ3200" s="213" t="s">
        <v>68</v>
      </c>
      <c r="AK3200" s="213" t="s">
        <v>29282</v>
      </c>
      <c r="AL3200" s="213" t="s">
        <v>52</v>
      </c>
      <c r="AM3200" s="213" t="s">
        <v>52</v>
      </c>
      <c r="AN3200" s="213" t="s">
        <v>52</v>
      </c>
      <c r="AO3200" s="213" t="s">
        <v>52</v>
      </c>
      <c r="AP3200" s="213" t="s">
        <v>52</v>
      </c>
      <c r="AQ3200" s="213" t="s">
        <v>52</v>
      </c>
      <c r="AR3200" s="213" t="s">
        <v>52</v>
      </c>
      <c r="AS3200" s="213" t="s">
        <v>50</v>
      </c>
      <c r="AT3200" s="213" t="s">
        <v>51</v>
      </c>
      <c r="AU3200" s="213" t="s">
        <v>50</v>
      </c>
    </row>
    <row r="3201" spans="1:47" x14ac:dyDescent="0.25">
      <c r="A3201" t="s">
        <v>31030</v>
      </c>
      <c r="B3201" s="214" t="s">
        <v>29283</v>
      </c>
      <c r="C3201" s="222">
        <v>45089</v>
      </c>
      <c r="D3201" s="213" t="s">
        <v>89</v>
      </c>
      <c r="E3201" s="213" t="s">
        <v>13508</v>
      </c>
      <c r="F3201" s="213" t="s">
        <v>50</v>
      </c>
      <c r="G3201" s="215">
        <v>1</v>
      </c>
      <c r="H3201" s="215">
        <v>147.71</v>
      </c>
      <c r="I3201" s="215" t="s">
        <v>51</v>
      </c>
      <c r="J3201" s="215">
        <v>-17.73</v>
      </c>
      <c r="K3201" s="215">
        <v>-17.95</v>
      </c>
      <c r="L3201" s="215" t="s">
        <v>51</v>
      </c>
      <c r="M3201" s="215">
        <v>112.03</v>
      </c>
      <c r="N3201" s="213" t="s">
        <v>72</v>
      </c>
      <c r="O3201" s="213" t="s">
        <v>29284</v>
      </c>
      <c r="P3201" s="213" t="s">
        <v>29285</v>
      </c>
      <c r="Q3201" s="213" t="s">
        <v>29286</v>
      </c>
      <c r="R3201" s="213" t="s">
        <v>52</v>
      </c>
      <c r="S3201" s="215">
        <v>147.71</v>
      </c>
      <c r="T3201" s="215" t="s">
        <v>56</v>
      </c>
      <c r="U3201" s="213" t="s">
        <v>57</v>
      </c>
      <c r="V3201" s="213" t="s">
        <v>16036</v>
      </c>
      <c r="W3201" s="213" t="s">
        <v>16037</v>
      </c>
      <c r="X3201" s="213" t="s">
        <v>16038</v>
      </c>
      <c r="Y3201" s="213" t="s">
        <v>52</v>
      </c>
      <c r="Z3201" s="213" t="s">
        <v>16036</v>
      </c>
      <c r="AA3201" s="213" t="s">
        <v>16039</v>
      </c>
      <c r="AB3201" s="213" t="s">
        <v>29287</v>
      </c>
      <c r="AC3201" s="213" t="s">
        <v>16040</v>
      </c>
      <c r="AD3201" s="213" t="s">
        <v>352</v>
      </c>
      <c r="AE3201" s="213" t="s">
        <v>16041</v>
      </c>
      <c r="AF3201" s="213" t="s">
        <v>66</v>
      </c>
      <c r="AG3201" s="213" t="s">
        <v>67</v>
      </c>
      <c r="AH3201" s="213" t="s">
        <v>29288</v>
      </c>
      <c r="AI3201" s="213" t="s">
        <v>29289</v>
      </c>
      <c r="AJ3201" s="213" t="s">
        <v>68</v>
      </c>
      <c r="AK3201" s="213" t="s">
        <v>29290</v>
      </c>
      <c r="AL3201" s="213" t="s">
        <v>52</v>
      </c>
      <c r="AM3201" s="213" t="s">
        <v>52</v>
      </c>
      <c r="AN3201" s="213" t="s">
        <v>52</v>
      </c>
      <c r="AO3201" s="213" t="s">
        <v>52</v>
      </c>
      <c r="AP3201" s="213" t="s">
        <v>52</v>
      </c>
      <c r="AQ3201" s="213" t="s">
        <v>52</v>
      </c>
      <c r="AR3201" s="213" t="s">
        <v>52</v>
      </c>
      <c r="AS3201" s="213" t="s">
        <v>50</v>
      </c>
      <c r="AT3201" s="213" t="s">
        <v>51</v>
      </c>
      <c r="AU3201" s="213" t="s">
        <v>50</v>
      </c>
    </row>
    <row r="3202" spans="1:47" x14ac:dyDescent="0.25">
      <c r="A3202" t="s">
        <v>31030</v>
      </c>
      <c r="B3202" s="214" t="s">
        <v>29291</v>
      </c>
      <c r="C3202" s="222">
        <v>45089</v>
      </c>
      <c r="D3202" s="213" t="s">
        <v>89</v>
      </c>
      <c r="E3202" s="213" t="s">
        <v>12164</v>
      </c>
      <c r="F3202" s="213" t="s">
        <v>72</v>
      </c>
      <c r="G3202" s="215">
        <v>1</v>
      </c>
      <c r="H3202" s="215">
        <v>89.52</v>
      </c>
      <c r="I3202" s="215">
        <v>16.09</v>
      </c>
      <c r="J3202" s="215">
        <v>-15.22</v>
      </c>
      <c r="K3202" s="215">
        <v>-37.54</v>
      </c>
      <c r="L3202" s="215" t="s">
        <v>51</v>
      </c>
      <c r="M3202" s="215">
        <v>52.85</v>
      </c>
      <c r="N3202" s="213" t="s">
        <v>72</v>
      </c>
      <c r="O3202" s="213" t="s">
        <v>25517</v>
      </c>
      <c r="P3202" s="213" t="s">
        <v>25738</v>
      </c>
      <c r="Q3202" s="213" t="s">
        <v>430</v>
      </c>
      <c r="R3202" s="213" t="s">
        <v>52</v>
      </c>
      <c r="S3202" s="215">
        <v>89.52</v>
      </c>
      <c r="T3202" s="215" t="s">
        <v>76</v>
      </c>
      <c r="U3202" s="213" t="s">
        <v>57</v>
      </c>
      <c r="V3202" s="213" t="s">
        <v>29292</v>
      </c>
      <c r="W3202" s="213" t="s">
        <v>29293</v>
      </c>
      <c r="X3202" s="213" t="s">
        <v>29294</v>
      </c>
      <c r="Y3202" s="213" t="s">
        <v>52</v>
      </c>
      <c r="Z3202" s="213" t="s">
        <v>29292</v>
      </c>
      <c r="AA3202" s="213" t="s">
        <v>29295</v>
      </c>
      <c r="AB3202" s="213" t="s">
        <v>29296</v>
      </c>
      <c r="AC3202" s="213" t="s">
        <v>29297</v>
      </c>
      <c r="AD3202" s="213" t="s">
        <v>1369</v>
      </c>
      <c r="AE3202" s="213" t="s">
        <v>29298</v>
      </c>
      <c r="AF3202" s="213" t="s">
        <v>66</v>
      </c>
      <c r="AG3202" s="213" t="s">
        <v>67</v>
      </c>
      <c r="AH3202" s="213" t="s">
        <v>16058</v>
      </c>
      <c r="AI3202" s="213" t="s">
        <v>29299</v>
      </c>
      <c r="AJ3202" s="213" t="s">
        <v>68</v>
      </c>
      <c r="AK3202" s="213" t="s">
        <v>29300</v>
      </c>
      <c r="AL3202" s="213" t="s">
        <v>52</v>
      </c>
      <c r="AM3202" s="213" t="s">
        <v>52</v>
      </c>
      <c r="AN3202" s="213" t="s">
        <v>52</v>
      </c>
      <c r="AO3202" s="213" t="s">
        <v>52</v>
      </c>
      <c r="AP3202" s="213" t="s">
        <v>52</v>
      </c>
      <c r="AQ3202" s="213" t="s">
        <v>52</v>
      </c>
      <c r="AR3202" s="213" t="s">
        <v>52</v>
      </c>
      <c r="AS3202" s="213" t="s">
        <v>50</v>
      </c>
      <c r="AT3202" s="213" t="s">
        <v>51</v>
      </c>
      <c r="AU3202" s="213" t="s">
        <v>50</v>
      </c>
    </row>
    <row r="3203" spans="1:47" x14ac:dyDescent="0.25">
      <c r="A3203" t="s">
        <v>31030</v>
      </c>
      <c r="B3203" s="214" t="s">
        <v>29301</v>
      </c>
      <c r="C3203" s="222">
        <v>45089</v>
      </c>
      <c r="D3203" s="213" t="s">
        <v>89</v>
      </c>
      <c r="E3203" s="213" t="s">
        <v>13508</v>
      </c>
      <c r="F3203" s="213" t="s">
        <v>50</v>
      </c>
      <c r="G3203" s="215">
        <v>1</v>
      </c>
      <c r="H3203" s="215">
        <v>270.95</v>
      </c>
      <c r="I3203" s="215" t="s">
        <v>51</v>
      </c>
      <c r="J3203" s="215">
        <v>-46.06</v>
      </c>
      <c r="K3203" s="215">
        <v>-21.45</v>
      </c>
      <c r="L3203" s="215" t="s">
        <v>51</v>
      </c>
      <c r="M3203" s="215">
        <v>203.44</v>
      </c>
      <c r="N3203" s="213" t="s">
        <v>52</v>
      </c>
      <c r="O3203" s="213" t="s">
        <v>830</v>
      </c>
      <c r="P3203" s="213" t="s">
        <v>28384</v>
      </c>
      <c r="Q3203" s="213" t="s">
        <v>28385</v>
      </c>
      <c r="R3203" s="213" t="s">
        <v>52</v>
      </c>
      <c r="S3203" s="215">
        <v>270.95</v>
      </c>
      <c r="T3203" s="215" t="s">
        <v>76</v>
      </c>
      <c r="U3203" s="213" t="s">
        <v>57</v>
      </c>
      <c r="V3203" s="213" t="s">
        <v>29302</v>
      </c>
      <c r="W3203" s="213" t="s">
        <v>29303</v>
      </c>
      <c r="X3203" s="213" t="s">
        <v>29304</v>
      </c>
      <c r="Y3203" s="213" t="s">
        <v>52</v>
      </c>
      <c r="Z3203" s="213" t="s">
        <v>29302</v>
      </c>
      <c r="AA3203" s="213" t="s">
        <v>29305</v>
      </c>
      <c r="AB3203" s="213" t="s">
        <v>29306</v>
      </c>
      <c r="AC3203" s="213" t="s">
        <v>29307</v>
      </c>
      <c r="AD3203" s="213" t="s">
        <v>352</v>
      </c>
      <c r="AE3203" s="213" t="s">
        <v>29308</v>
      </c>
      <c r="AF3203" s="213" t="s">
        <v>66</v>
      </c>
      <c r="AG3203" s="213" t="s">
        <v>67</v>
      </c>
      <c r="AH3203" s="213" t="s">
        <v>15632</v>
      </c>
      <c r="AI3203" s="213" t="s">
        <v>15395</v>
      </c>
      <c r="AJ3203" s="213" t="s">
        <v>68</v>
      </c>
      <c r="AK3203" s="213" t="s">
        <v>29309</v>
      </c>
      <c r="AL3203" s="213" t="s">
        <v>52</v>
      </c>
      <c r="AM3203" s="213" t="s">
        <v>52</v>
      </c>
      <c r="AN3203" s="213" t="s">
        <v>52</v>
      </c>
      <c r="AO3203" s="213" t="s">
        <v>52</v>
      </c>
      <c r="AP3203" s="213" t="s">
        <v>52</v>
      </c>
      <c r="AQ3203" s="213" t="s">
        <v>52</v>
      </c>
      <c r="AR3203" s="213" t="s">
        <v>52</v>
      </c>
      <c r="AS3203" s="213" t="s">
        <v>50</v>
      </c>
      <c r="AT3203" s="213" t="s">
        <v>51</v>
      </c>
      <c r="AU3203" s="213" t="s">
        <v>50</v>
      </c>
    </row>
    <row r="3204" spans="1:47" x14ac:dyDescent="0.25">
      <c r="A3204" t="s">
        <v>31030</v>
      </c>
      <c r="B3204" s="214" t="s">
        <v>29310</v>
      </c>
      <c r="C3204" s="222">
        <v>45089</v>
      </c>
      <c r="D3204" s="213" t="s">
        <v>89</v>
      </c>
      <c r="E3204" s="213" t="s">
        <v>14412</v>
      </c>
      <c r="F3204" s="213" t="s">
        <v>50</v>
      </c>
      <c r="G3204" s="215">
        <v>1</v>
      </c>
      <c r="H3204" s="215">
        <v>89.52</v>
      </c>
      <c r="I3204" s="215" t="s">
        <v>51</v>
      </c>
      <c r="J3204" s="215">
        <v>-15.22</v>
      </c>
      <c r="K3204" s="215">
        <v>-26.45</v>
      </c>
      <c r="L3204" s="215" t="s">
        <v>51</v>
      </c>
      <c r="M3204" s="215">
        <v>47.85</v>
      </c>
      <c r="N3204" s="213" t="s">
        <v>72</v>
      </c>
      <c r="O3204" s="213" t="s">
        <v>25517</v>
      </c>
      <c r="P3204" s="213" t="s">
        <v>27068</v>
      </c>
      <c r="Q3204" s="213" t="s">
        <v>869</v>
      </c>
      <c r="R3204" s="213" t="s">
        <v>52</v>
      </c>
      <c r="S3204" s="215">
        <v>89.52</v>
      </c>
      <c r="T3204" s="215" t="s">
        <v>76</v>
      </c>
      <c r="U3204" s="213" t="s">
        <v>57</v>
      </c>
      <c r="V3204" s="213" t="s">
        <v>29311</v>
      </c>
      <c r="W3204" s="213" t="s">
        <v>29312</v>
      </c>
      <c r="X3204" s="213" t="s">
        <v>29313</v>
      </c>
      <c r="Y3204" s="213" t="s">
        <v>52</v>
      </c>
      <c r="Z3204" s="213" t="s">
        <v>29311</v>
      </c>
      <c r="AA3204" s="213" t="s">
        <v>29314</v>
      </c>
      <c r="AB3204" s="213" t="s">
        <v>29315</v>
      </c>
      <c r="AC3204" s="213" t="s">
        <v>12375</v>
      </c>
      <c r="AD3204" s="213" t="s">
        <v>715</v>
      </c>
      <c r="AE3204" s="213" t="s">
        <v>12376</v>
      </c>
      <c r="AF3204" s="213" t="s">
        <v>66</v>
      </c>
      <c r="AG3204" s="213" t="s">
        <v>67</v>
      </c>
      <c r="AH3204" s="213" t="s">
        <v>15793</v>
      </c>
      <c r="AI3204" s="213" t="s">
        <v>29316</v>
      </c>
      <c r="AJ3204" s="213" t="s">
        <v>68</v>
      </c>
      <c r="AK3204" s="213" t="s">
        <v>29317</v>
      </c>
      <c r="AL3204" s="213" t="s">
        <v>52</v>
      </c>
      <c r="AM3204" s="213" t="s">
        <v>52</v>
      </c>
      <c r="AN3204" s="213" t="s">
        <v>52</v>
      </c>
      <c r="AO3204" s="213" t="s">
        <v>52</v>
      </c>
      <c r="AP3204" s="213" t="s">
        <v>52</v>
      </c>
      <c r="AQ3204" s="213" t="s">
        <v>52</v>
      </c>
      <c r="AR3204" s="213" t="s">
        <v>52</v>
      </c>
      <c r="AS3204" s="213" t="s">
        <v>50</v>
      </c>
      <c r="AT3204" s="213" t="s">
        <v>51</v>
      </c>
      <c r="AU3204" s="213" t="s">
        <v>50</v>
      </c>
    </row>
    <row r="3205" spans="1:47" x14ac:dyDescent="0.25">
      <c r="A3205" t="s">
        <v>31030</v>
      </c>
      <c r="B3205" s="214" t="s">
        <v>29318</v>
      </c>
      <c r="C3205" s="222">
        <v>45089</v>
      </c>
      <c r="D3205" s="213" t="s">
        <v>89</v>
      </c>
      <c r="E3205" s="213" t="s">
        <v>14412</v>
      </c>
      <c r="F3205" s="213" t="s">
        <v>50</v>
      </c>
      <c r="G3205" s="215">
        <v>1</v>
      </c>
      <c r="H3205" s="215">
        <v>19.100000000000001</v>
      </c>
      <c r="I3205" s="215">
        <v>13.5</v>
      </c>
      <c r="J3205" s="215">
        <v>-8.75</v>
      </c>
      <c r="K3205" s="215">
        <v>-13.5</v>
      </c>
      <c r="L3205" s="215" t="s">
        <v>51</v>
      </c>
      <c r="M3205" s="215">
        <v>10.35</v>
      </c>
      <c r="N3205" s="213" t="s">
        <v>52</v>
      </c>
      <c r="O3205" s="213" t="s">
        <v>272</v>
      </c>
      <c r="P3205" s="213" t="s">
        <v>29319</v>
      </c>
      <c r="Q3205" s="213" t="s">
        <v>29320</v>
      </c>
      <c r="R3205" s="213" t="s">
        <v>52</v>
      </c>
      <c r="S3205" s="215">
        <v>19.100000000000001</v>
      </c>
      <c r="T3205" s="215" t="s">
        <v>76</v>
      </c>
      <c r="U3205" s="213" t="s">
        <v>57</v>
      </c>
      <c r="V3205" s="213" t="s">
        <v>29321</v>
      </c>
      <c r="W3205" s="213" t="s">
        <v>29322</v>
      </c>
      <c r="X3205" s="213" t="s">
        <v>29323</v>
      </c>
      <c r="Y3205" s="213" t="s">
        <v>52</v>
      </c>
      <c r="Z3205" s="213" t="s">
        <v>29321</v>
      </c>
      <c r="AA3205" s="213" t="s">
        <v>29324</v>
      </c>
      <c r="AB3205" s="213" t="s">
        <v>29325</v>
      </c>
      <c r="AC3205" s="213" t="s">
        <v>333</v>
      </c>
      <c r="AD3205" s="213" t="s">
        <v>333</v>
      </c>
      <c r="AE3205" s="213" t="s">
        <v>29326</v>
      </c>
      <c r="AF3205" s="213" t="s">
        <v>66</v>
      </c>
      <c r="AG3205" s="213" t="s">
        <v>67</v>
      </c>
      <c r="AH3205" s="213" t="s">
        <v>15504</v>
      </c>
      <c r="AI3205" s="213" t="s">
        <v>14303</v>
      </c>
      <c r="AJ3205" s="213" t="s">
        <v>68</v>
      </c>
      <c r="AK3205" s="213" t="s">
        <v>29327</v>
      </c>
      <c r="AL3205" s="213" t="s">
        <v>52</v>
      </c>
      <c r="AM3205" s="213" t="s">
        <v>52</v>
      </c>
      <c r="AN3205" s="213" t="s">
        <v>52</v>
      </c>
      <c r="AO3205" s="213" t="s">
        <v>52</v>
      </c>
      <c r="AP3205" s="213" t="s">
        <v>52</v>
      </c>
      <c r="AQ3205" s="213" t="s">
        <v>52</v>
      </c>
      <c r="AR3205" s="213" t="s">
        <v>52</v>
      </c>
      <c r="AS3205" s="213" t="s">
        <v>50</v>
      </c>
      <c r="AT3205" s="213" t="s">
        <v>51</v>
      </c>
      <c r="AU3205" s="213" t="s">
        <v>50</v>
      </c>
    </row>
    <row r="3206" spans="1:47" x14ac:dyDescent="0.25">
      <c r="A3206" t="s">
        <v>31030</v>
      </c>
      <c r="B3206" s="214" t="s">
        <v>29328</v>
      </c>
      <c r="C3206" s="222">
        <v>45089</v>
      </c>
      <c r="D3206" s="213" t="s">
        <v>89</v>
      </c>
      <c r="E3206" s="213" t="s">
        <v>14412</v>
      </c>
      <c r="F3206" s="213" t="s">
        <v>50</v>
      </c>
      <c r="G3206" s="215">
        <v>1</v>
      </c>
      <c r="H3206" s="215">
        <v>70.31</v>
      </c>
      <c r="I3206" s="215">
        <v>25.04</v>
      </c>
      <c r="J3206" s="215">
        <v>-17.45</v>
      </c>
      <c r="K3206" s="215">
        <v>-25.04</v>
      </c>
      <c r="L3206" s="215" t="s">
        <v>51</v>
      </c>
      <c r="M3206" s="215">
        <v>52.86</v>
      </c>
      <c r="N3206" s="213" t="s">
        <v>52</v>
      </c>
      <c r="O3206" s="213" t="s">
        <v>25517</v>
      </c>
      <c r="P3206" s="213" t="s">
        <v>25857</v>
      </c>
      <c r="Q3206" s="213" t="s">
        <v>25858</v>
      </c>
      <c r="R3206" s="213" t="s">
        <v>52</v>
      </c>
      <c r="S3206" s="215">
        <v>70.31</v>
      </c>
      <c r="T3206" s="215" t="s">
        <v>76</v>
      </c>
      <c r="U3206" s="213" t="s">
        <v>57</v>
      </c>
      <c r="V3206" s="213" t="s">
        <v>29329</v>
      </c>
      <c r="W3206" s="213" t="s">
        <v>29330</v>
      </c>
      <c r="X3206" s="213" t="s">
        <v>29331</v>
      </c>
      <c r="Y3206" s="213" t="s">
        <v>52</v>
      </c>
      <c r="Z3206" s="213" t="s">
        <v>29329</v>
      </c>
      <c r="AA3206" s="213" t="s">
        <v>29332</v>
      </c>
      <c r="AB3206" s="213" t="s">
        <v>29333</v>
      </c>
      <c r="AC3206" s="213" t="s">
        <v>29334</v>
      </c>
      <c r="AD3206" s="213" t="s">
        <v>715</v>
      </c>
      <c r="AE3206" s="213" t="s">
        <v>29335</v>
      </c>
      <c r="AF3206" s="213" t="s">
        <v>66</v>
      </c>
      <c r="AG3206" s="213" t="s">
        <v>67</v>
      </c>
      <c r="AH3206" s="213" t="s">
        <v>29336</v>
      </c>
      <c r="AI3206" s="213" t="s">
        <v>29337</v>
      </c>
      <c r="AJ3206" s="213" t="s">
        <v>68</v>
      </c>
      <c r="AK3206" s="213" t="s">
        <v>29338</v>
      </c>
      <c r="AL3206" s="213" t="s">
        <v>52</v>
      </c>
      <c r="AM3206" s="213" t="s">
        <v>52</v>
      </c>
      <c r="AN3206" s="213" t="s">
        <v>52</v>
      </c>
      <c r="AO3206" s="213" t="s">
        <v>52</v>
      </c>
      <c r="AP3206" s="213" t="s">
        <v>52</v>
      </c>
      <c r="AQ3206" s="213" t="s">
        <v>52</v>
      </c>
      <c r="AR3206" s="213" t="s">
        <v>52</v>
      </c>
      <c r="AS3206" s="213" t="s">
        <v>50</v>
      </c>
      <c r="AT3206" s="213" t="s">
        <v>51</v>
      </c>
      <c r="AU3206" s="213" t="s">
        <v>50</v>
      </c>
    </row>
    <row r="3207" spans="1:47" x14ac:dyDescent="0.25">
      <c r="A3207" t="s">
        <v>31030</v>
      </c>
      <c r="B3207" s="214" t="s">
        <v>29339</v>
      </c>
      <c r="C3207" s="222">
        <v>45089</v>
      </c>
      <c r="D3207" s="213" t="s">
        <v>89</v>
      </c>
      <c r="E3207" s="213" t="s">
        <v>12164</v>
      </c>
      <c r="F3207" s="213" t="s">
        <v>50</v>
      </c>
      <c r="G3207" s="215">
        <v>1</v>
      </c>
      <c r="H3207" s="215">
        <v>109.77</v>
      </c>
      <c r="I3207" s="215">
        <v>11.57</v>
      </c>
      <c r="J3207" s="215">
        <v>-18.66</v>
      </c>
      <c r="K3207" s="215">
        <v>-30.02</v>
      </c>
      <c r="L3207" s="215" t="s">
        <v>51</v>
      </c>
      <c r="M3207" s="215">
        <v>72.66</v>
      </c>
      <c r="N3207" s="213" t="s">
        <v>72</v>
      </c>
      <c r="O3207" s="213" t="s">
        <v>18082</v>
      </c>
      <c r="P3207" s="213" t="s">
        <v>27737</v>
      </c>
      <c r="Q3207" s="213" t="s">
        <v>18084</v>
      </c>
      <c r="R3207" s="213" t="s">
        <v>52</v>
      </c>
      <c r="S3207" s="215">
        <v>109.77</v>
      </c>
      <c r="T3207" s="215" t="s">
        <v>76</v>
      </c>
      <c r="U3207" s="213" t="s">
        <v>57</v>
      </c>
      <c r="V3207" s="213" t="s">
        <v>29340</v>
      </c>
      <c r="W3207" s="213" t="s">
        <v>29341</v>
      </c>
      <c r="X3207" s="213" t="s">
        <v>29342</v>
      </c>
      <c r="Y3207" s="213" t="s">
        <v>52</v>
      </c>
      <c r="Z3207" s="213" t="s">
        <v>29340</v>
      </c>
      <c r="AA3207" s="213" t="s">
        <v>29343</v>
      </c>
      <c r="AB3207" s="213" t="s">
        <v>29344</v>
      </c>
      <c r="AC3207" s="213" t="s">
        <v>995</v>
      </c>
      <c r="AD3207" s="213" t="s">
        <v>98</v>
      </c>
      <c r="AE3207" s="213" t="s">
        <v>996</v>
      </c>
      <c r="AF3207" s="213" t="s">
        <v>66</v>
      </c>
      <c r="AG3207" s="213" t="s">
        <v>67</v>
      </c>
      <c r="AH3207" s="213" t="s">
        <v>15734</v>
      </c>
      <c r="AI3207" s="213" t="s">
        <v>29345</v>
      </c>
      <c r="AJ3207" s="213" t="s">
        <v>68</v>
      </c>
      <c r="AK3207" s="213" t="s">
        <v>29346</v>
      </c>
      <c r="AL3207" s="213" t="s">
        <v>52</v>
      </c>
      <c r="AM3207" s="213" t="s">
        <v>52</v>
      </c>
      <c r="AN3207" s="213" t="s">
        <v>52</v>
      </c>
      <c r="AO3207" s="213" t="s">
        <v>52</v>
      </c>
      <c r="AP3207" s="213" t="s">
        <v>52</v>
      </c>
      <c r="AQ3207" s="213" t="s">
        <v>52</v>
      </c>
      <c r="AR3207" s="213" t="s">
        <v>52</v>
      </c>
      <c r="AS3207" s="213" t="s">
        <v>50</v>
      </c>
      <c r="AT3207" s="213" t="s">
        <v>51</v>
      </c>
      <c r="AU3207" s="213" t="s">
        <v>50</v>
      </c>
    </row>
    <row r="3208" spans="1:47" x14ac:dyDescent="0.25">
      <c r="A3208" t="s">
        <v>31030</v>
      </c>
      <c r="B3208" s="214" t="s">
        <v>29347</v>
      </c>
      <c r="C3208" s="222">
        <v>45089</v>
      </c>
      <c r="D3208" s="213" t="s">
        <v>89</v>
      </c>
      <c r="E3208" s="213" t="s">
        <v>13508</v>
      </c>
      <c r="F3208" s="213" t="s">
        <v>50</v>
      </c>
      <c r="G3208" s="215">
        <v>1</v>
      </c>
      <c r="H3208" s="215">
        <v>215.76</v>
      </c>
      <c r="I3208" s="215">
        <v>17.59</v>
      </c>
      <c r="J3208" s="215">
        <v>-36.68</v>
      </c>
      <c r="K3208" s="215">
        <v>-38.04</v>
      </c>
      <c r="L3208" s="215" t="s">
        <v>51</v>
      </c>
      <c r="M3208" s="215">
        <v>158.63</v>
      </c>
      <c r="N3208" s="213" t="s">
        <v>52</v>
      </c>
      <c r="O3208" s="213" t="s">
        <v>25961</v>
      </c>
      <c r="P3208" s="213" t="s">
        <v>25962</v>
      </c>
      <c r="Q3208" s="213" t="s">
        <v>25963</v>
      </c>
      <c r="R3208" s="213" t="s">
        <v>52</v>
      </c>
      <c r="S3208" s="215">
        <v>215.76</v>
      </c>
      <c r="T3208" s="215" t="s">
        <v>76</v>
      </c>
      <c r="U3208" s="213" t="s">
        <v>57</v>
      </c>
      <c r="V3208" s="213" t="s">
        <v>29348</v>
      </c>
      <c r="W3208" s="213" t="s">
        <v>29349</v>
      </c>
      <c r="X3208" s="213" t="s">
        <v>29350</v>
      </c>
      <c r="Y3208" s="213" t="s">
        <v>52</v>
      </c>
      <c r="Z3208" s="213" t="s">
        <v>29348</v>
      </c>
      <c r="AA3208" s="213" t="s">
        <v>29351</v>
      </c>
      <c r="AB3208" s="213" t="s">
        <v>29352</v>
      </c>
      <c r="AC3208" s="213" t="s">
        <v>2576</v>
      </c>
      <c r="AD3208" s="213" t="s">
        <v>2577</v>
      </c>
      <c r="AE3208" s="213" t="s">
        <v>29353</v>
      </c>
      <c r="AF3208" s="213" t="s">
        <v>66</v>
      </c>
      <c r="AG3208" s="213" t="s">
        <v>67</v>
      </c>
      <c r="AH3208" s="213" t="s">
        <v>29223</v>
      </c>
      <c r="AI3208" s="213" t="s">
        <v>29354</v>
      </c>
      <c r="AJ3208" s="213" t="s">
        <v>68</v>
      </c>
      <c r="AK3208" s="213" t="s">
        <v>29355</v>
      </c>
      <c r="AL3208" s="213" t="s">
        <v>52</v>
      </c>
      <c r="AM3208" s="213" t="s">
        <v>52</v>
      </c>
      <c r="AN3208" s="213" t="s">
        <v>52</v>
      </c>
      <c r="AO3208" s="213" t="s">
        <v>52</v>
      </c>
      <c r="AP3208" s="213" t="s">
        <v>52</v>
      </c>
      <c r="AQ3208" s="213" t="s">
        <v>52</v>
      </c>
      <c r="AR3208" s="213" t="s">
        <v>52</v>
      </c>
      <c r="AS3208" s="213" t="s">
        <v>50</v>
      </c>
      <c r="AT3208" s="213" t="s">
        <v>51</v>
      </c>
      <c r="AU3208" s="213" t="s">
        <v>50</v>
      </c>
    </row>
    <row r="3209" spans="1:47" x14ac:dyDescent="0.25">
      <c r="A3209" t="s">
        <v>31030</v>
      </c>
      <c r="B3209" s="214" t="s">
        <v>29356</v>
      </c>
      <c r="C3209" s="222">
        <v>45089</v>
      </c>
      <c r="D3209" s="213" t="s">
        <v>89</v>
      </c>
      <c r="E3209" s="213" t="s">
        <v>14412</v>
      </c>
      <c r="F3209" s="213" t="s">
        <v>50</v>
      </c>
      <c r="G3209" s="215">
        <v>1</v>
      </c>
      <c r="H3209" s="215">
        <v>70.31</v>
      </c>
      <c r="I3209" s="215">
        <v>21.3</v>
      </c>
      <c r="J3209" s="215">
        <v>-17.45</v>
      </c>
      <c r="K3209" s="215">
        <v>-21.3</v>
      </c>
      <c r="L3209" s="215" t="s">
        <v>51</v>
      </c>
      <c r="M3209" s="215">
        <v>52.86</v>
      </c>
      <c r="N3209" s="213" t="s">
        <v>72</v>
      </c>
      <c r="O3209" s="213" t="s">
        <v>25517</v>
      </c>
      <c r="P3209" s="213" t="s">
        <v>25857</v>
      </c>
      <c r="Q3209" s="213" t="s">
        <v>25858</v>
      </c>
      <c r="R3209" s="213" t="s">
        <v>52</v>
      </c>
      <c r="S3209" s="215">
        <v>70.31</v>
      </c>
      <c r="T3209" s="215" t="s">
        <v>76</v>
      </c>
      <c r="U3209" s="213" t="s">
        <v>57</v>
      </c>
      <c r="V3209" s="213" t="s">
        <v>29357</v>
      </c>
      <c r="W3209" s="213" t="s">
        <v>29358</v>
      </c>
      <c r="X3209" s="213" t="s">
        <v>29359</v>
      </c>
      <c r="Y3209" s="213" t="s">
        <v>52</v>
      </c>
      <c r="Z3209" s="213" t="s">
        <v>29357</v>
      </c>
      <c r="AA3209" s="213" t="s">
        <v>29360</v>
      </c>
      <c r="AB3209" s="213" t="s">
        <v>29361</v>
      </c>
      <c r="AC3209" s="213" t="s">
        <v>7931</v>
      </c>
      <c r="AD3209" s="213" t="s">
        <v>715</v>
      </c>
      <c r="AE3209" s="213" t="s">
        <v>7932</v>
      </c>
      <c r="AF3209" s="213" t="s">
        <v>66</v>
      </c>
      <c r="AG3209" s="213" t="s">
        <v>67</v>
      </c>
      <c r="AH3209" s="213" t="s">
        <v>29336</v>
      </c>
      <c r="AI3209" s="213" t="s">
        <v>17210</v>
      </c>
      <c r="AJ3209" s="213" t="s">
        <v>68</v>
      </c>
      <c r="AK3209" s="213" t="s">
        <v>29362</v>
      </c>
      <c r="AL3209" s="213" t="s">
        <v>52</v>
      </c>
      <c r="AM3209" s="213" t="s">
        <v>52</v>
      </c>
      <c r="AN3209" s="213" t="s">
        <v>52</v>
      </c>
      <c r="AO3209" s="213" t="s">
        <v>52</v>
      </c>
      <c r="AP3209" s="213" t="s">
        <v>52</v>
      </c>
      <c r="AQ3209" s="213" t="s">
        <v>52</v>
      </c>
      <c r="AR3209" s="213" t="s">
        <v>52</v>
      </c>
      <c r="AS3209" s="213" t="s">
        <v>50</v>
      </c>
      <c r="AT3209" s="213" t="s">
        <v>51</v>
      </c>
      <c r="AU3209" s="213" t="s">
        <v>50</v>
      </c>
    </row>
    <row r="3210" spans="1:47" x14ac:dyDescent="0.25">
      <c r="A3210" t="s">
        <v>31030</v>
      </c>
      <c r="B3210" s="214" t="s">
        <v>29363</v>
      </c>
      <c r="C3210" s="222">
        <v>45089</v>
      </c>
      <c r="D3210" s="213" t="s">
        <v>89</v>
      </c>
      <c r="E3210" s="213" t="s">
        <v>13508</v>
      </c>
      <c r="F3210" s="213" t="s">
        <v>50</v>
      </c>
      <c r="G3210" s="215">
        <v>1</v>
      </c>
      <c r="H3210" s="215">
        <v>209.7</v>
      </c>
      <c r="I3210" s="215" t="s">
        <v>51</v>
      </c>
      <c r="J3210" s="215">
        <v>-25.16</v>
      </c>
      <c r="K3210" s="215">
        <v>-21.45</v>
      </c>
      <c r="L3210" s="215" t="s">
        <v>51</v>
      </c>
      <c r="M3210" s="215">
        <v>163.09</v>
      </c>
      <c r="N3210" s="213" t="s">
        <v>72</v>
      </c>
      <c r="O3210" s="213" t="s">
        <v>91</v>
      </c>
      <c r="P3210" s="213" t="s">
        <v>27028</v>
      </c>
      <c r="Q3210" s="213" t="s">
        <v>27029</v>
      </c>
      <c r="R3210" s="213" t="s">
        <v>52</v>
      </c>
      <c r="S3210" s="215">
        <v>209.7</v>
      </c>
      <c r="T3210" s="215" t="s">
        <v>56</v>
      </c>
      <c r="U3210" s="213" t="s">
        <v>57</v>
      </c>
      <c r="V3210" s="213" t="s">
        <v>29364</v>
      </c>
      <c r="W3210" s="213" t="s">
        <v>29365</v>
      </c>
      <c r="X3210" s="213" t="s">
        <v>29366</v>
      </c>
      <c r="Y3210" s="213" t="s">
        <v>52</v>
      </c>
      <c r="Z3210" s="213" t="s">
        <v>29364</v>
      </c>
      <c r="AA3210" s="213" t="s">
        <v>29367</v>
      </c>
      <c r="AB3210" s="213" t="s">
        <v>29368</v>
      </c>
      <c r="AC3210" s="213" t="s">
        <v>29369</v>
      </c>
      <c r="AD3210" s="213" t="s">
        <v>126</v>
      </c>
      <c r="AE3210" s="213" t="s">
        <v>29370</v>
      </c>
      <c r="AF3210" s="213" t="s">
        <v>66</v>
      </c>
      <c r="AG3210" s="213" t="s">
        <v>67</v>
      </c>
      <c r="AH3210" s="213" t="s">
        <v>29251</v>
      </c>
      <c r="AI3210" s="213" t="s">
        <v>29371</v>
      </c>
      <c r="AJ3210" s="213" t="s">
        <v>68</v>
      </c>
      <c r="AK3210" s="213" t="s">
        <v>29372</v>
      </c>
      <c r="AL3210" s="213" t="s">
        <v>52</v>
      </c>
      <c r="AM3210" s="213" t="s">
        <v>52</v>
      </c>
      <c r="AN3210" s="213" t="s">
        <v>52</v>
      </c>
      <c r="AO3210" s="213" t="s">
        <v>52</v>
      </c>
      <c r="AP3210" s="213" t="s">
        <v>52</v>
      </c>
      <c r="AQ3210" s="213" t="s">
        <v>52</v>
      </c>
      <c r="AR3210" s="213" t="s">
        <v>52</v>
      </c>
      <c r="AS3210" s="213" t="s">
        <v>50</v>
      </c>
      <c r="AT3210" s="213" t="s">
        <v>51</v>
      </c>
      <c r="AU3210" s="213" t="s">
        <v>50</v>
      </c>
    </row>
    <row r="3211" spans="1:47" x14ac:dyDescent="0.25">
      <c r="A3211" t="s">
        <v>31030</v>
      </c>
      <c r="B3211" s="214" t="s">
        <v>29373</v>
      </c>
      <c r="C3211" s="222">
        <v>45089</v>
      </c>
      <c r="D3211" s="213" t="s">
        <v>89</v>
      </c>
      <c r="E3211" s="213" t="s">
        <v>16444</v>
      </c>
      <c r="F3211" s="213" t="s">
        <v>50</v>
      </c>
      <c r="G3211" s="215">
        <v>1</v>
      </c>
      <c r="H3211" s="215">
        <v>67.22</v>
      </c>
      <c r="I3211" s="215">
        <v>15.9</v>
      </c>
      <c r="J3211" s="215">
        <v>-13.57</v>
      </c>
      <c r="K3211" s="215" t="s">
        <v>51</v>
      </c>
      <c r="L3211" s="215" t="s">
        <v>51</v>
      </c>
      <c r="M3211" s="215">
        <v>69.55</v>
      </c>
      <c r="N3211" s="213" t="s">
        <v>52</v>
      </c>
      <c r="O3211" s="213" t="s">
        <v>25517</v>
      </c>
      <c r="P3211" s="213" t="s">
        <v>25749</v>
      </c>
      <c r="Q3211" s="213" t="s">
        <v>249</v>
      </c>
      <c r="R3211" s="213" t="s">
        <v>52</v>
      </c>
      <c r="S3211" s="215">
        <v>67.22</v>
      </c>
      <c r="T3211" s="215" t="s">
        <v>56</v>
      </c>
      <c r="U3211" s="213" t="s">
        <v>57</v>
      </c>
      <c r="V3211" s="213" t="s">
        <v>29374</v>
      </c>
      <c r="W3211" s="213" t="s">
        <v>29375</v>
      </c>
      <c r="X3211" s="213" t="s">
        <v>29376</v>
      </c>
      <c r="Y3211" s="213" t="s">
        <v>52</v>
      </c>
      <c r="Z3211" s="213" t="s">
        <v>29374</v>
      </c>
      <c r="AA3211" s="213" t="s">
        <v>29377</v>
      </c>
      <c r="AB3211" s="213" t="s">
        <v>29378</v>
      </c>
      <c r="AC3211" s="213" t="s">
        <v>64</v>
      </c>
      <c r="AD3211" s="213" t="s">
        <v>64</v>
      </c>
      <c r="AE3211" s="213" t="s">
        <v>29379</v>
      </c>
      <c r="AF3211" s="213" t="s">
        <v>66</v>
      </c>
      <c r="AG3211" s="213" t="s">
        <v>784</v>
      </c>
      <c r="AH3211" s="213" t="s">
        <v>29380</v>
      </c>
      <c r="AI3211" s="213" t="s">
        <v>29381</v>
      </c>
      <c r="AJ3211" s="213" t="s">
        <v>944</v>
      </c>
      <c r="AK3211" s="213" t="s">
        <v>29382</v>
      </c>
      <c r="AL3211" s="213" t="s">
        <v>52</v>
      </c>
      <c r="AM3211" s="213" t="s">
        <v>52</v>
      </c>
      <c r="AN3211" s="213" t="s">
        <v>52</v>
      </c>
      <c r="AO3211" s="213" t="s">
        <v>52</v>
      </c>
      <c r="AP3211" s="213" t="s">
        <v>52</v>
      </c>
      <c r="AQ3211" s="213" t="s">
        <v>52</v>
      </c>
      <c r="AR3211" s="213" t="s">
        <v>52</v>
      </c>
      <c r="AS3211" s="213" t="s">
        <v>50</v>
      </c>
      <c r="AT3211" s="213" t="s">
        <v>51</v>
      </c>
      <c r="AU3211" s="213" t="s">
        <v>50</v>
      </c>
    </row>
    <row r="3212" spans="1:47" x14ac:dyDescent="0.25">
      <c r="A3212" t="s">
        <v>31030</v>
      </c>
      <c r="B3212" s="214" t="s">
        <v>29383</v>
      </c>
      <c r="C3212" s="222">
        <v>45089</v>
      </c>
      <c r="D3212" s="213" t="s">
        <v>89</v>
      </c>
      <c r="E3212" s="213" t="s">
        <v>14412</v>
      </c>
      <c r="F3212" s="213" t="s">
        <v>50</v>
      </c>
      <c r="G3212" s="215">
        <v>1</v>
      </c>
      <c r="H3212" s="215">
        <v>201.25</v>
      </c>
      <c r="I3212" s="215" t="s">
        <v>51</v>
      </c>
      <c r="J3212" s="215">
        <v>-34.21</v>
      </c>
      <c r="K3212" s="215">
        <v>-38.950000000000003</v>
      </c>
      <c r="L3212" s="215" t="s">
        <v>51</v>
      </c>
      <c r="M3212" s="215">
        <v>128.09</v>
      </c>
      <c r="N3212" s="213" t="s">
        <v>52</v>
      </c>
      <c r="O3212" s="213" t="s">
        <v>12129</v>
      </c>
      <c r="P3212" s="213" t="s">
        <v>27292</v>
      </c>
      <c r="Q3212" s="213" t="s">
        <v>27293</v>
      </c>
      <c r="R3212" s="213" t="s">
        <v>52</v>
      </c>
      <c r="S3212" s="215">
        <v>201.25</v>
      </c>
      <c r="T3212" s="215" t="s">
        <v>76</v>
      </c>
      <c r="U3212" s="213" t="s">
        <v>57</v>
      </c>
      <c r="V3212" s="213" t="s">
        <v>29384</v>
      </c>
      <c r="W3212" s="213" t="s">
        <v>29385</v>
      </c>
      <c r="X3212" s="213" t="s">
        <v>29386</v>
      </c>
      <c r="Y3212" s="213" t="s">
        <v>52</v>
      </c>
      <c r="Z3212" s="213" t="s">
        <v>29384</v>
      </c>
      <c r="AA3212" s="213" t="s">
        <v>29387</v>
      </c>
      <c r="AB3212" s="213" t="s">
        <v>29388</v>
      </c>
      <c r="AC3212" s="213" t="s">
        <v>29389</v>
      </c>
      <c r="AD3212" s="213" t="s">
        <v>64</v>
      </c>
      <c r="AE3212" s="213" t="s">
        <v>29390</v>
      </c>
      <c r="AF3212" s="213" t="s">
        <v>66</v>
      </c>
      <c r="AG3212" s="213" t="s">
        <v>67</v>
      </c>
      <c r="AH3212" s="213" t="s">
        <v>15564</v>
      </c>
      <c r="AI3212" s="213" t="s">
        <v>18115</v>
      </c>
      <c r="AJ3212" s="213" t="s">
        <v>68</v>
      </c>
      <c r="AK3212" s="213" t="s">
        <v>29391</v>
      </c>
      <c r="AL3212" s="213" t="s">
        <v>52</v>
      </c>
      <c r="AM3212" s="213" t="s">
        <v>52</v>
      </c>
      <c r="AN3212" s="213" t="s">
        <v>52</v>
      </c>
      <c r="AO3212" s="213" t="s">
        <v>52</v>
      </c>
      <c r="AP3212" s="213" t="s">
        <v>52</v>
      </c>
      <c r="AQ3212" s="213" t="s">
        <v>52</v>
      </c>
      <c r="AR3212" s="213" t="s">
        <v>52</v>
      </c>
      <c r="AS3212" s="213" t="s">
        <v>50</v>
      </c>
      <c r="AT3212" s="213" t="s">
        <v>51</v>
      </c>
      <c r="AU3212" s="213" t="s">
        <v>50</v>
      </c>
    </row>
    <row r="3213" spans="1:47" x14ac:dyDescent="0.25">
      <c r="A3213" t="s">
        <v>31030</v>
      </c>
      <c r="B3213" s="214" t="s">
        <v>29392</v>
      </c>
      <c r="C3213" s="222">
        <v>45089</v>
      </c>
      <c r="D3213" s="213" t="s">
        <v>89</v>
      </c>
      <c r="E3213" s="213" t="s">
        <v>16444</v>
      </c>
      <c r="F3213" s="213" t="s">
        <v>50</v>
      </c>
      <c r="G3213" s="215">
        <v>1</v>
      </c>
      <c r="H3213" s="215">
        <v>70.19</v>
      </c>
      <c r="I3213" s="215">
        <v>15.9</v>
      </c>
      <c r="J3213" s="215">
        <v>-13.92</v>
      </c>
      <c r="K3213" s="215" t="s">
        <v>51</v>
      </c>
      <c r="L3213" s="215" t="s">
        <v>51</v>
      </c>
      <c r="M3213" s="215">
        <v>72.17</v>
      </c>
      <c r="N3213" s="213" t="s">
        <v>72</v>
      </c>
      <c r="O3213" s="213" t="s">
        <v>26761</v>
      </c>
      <c r="P3213" s="213" t="s">
        <v>28552</v>
      </c>
      <c r="Q3213" s="213" t="s">
        <v>28553</v>
      </c>
      <c r="R3213" s="213" t="s">
        <v>52</v>
      </c>
      <c r="S3213" s="215">
        <v>70.19</v>
      </c>
      <c r="T3213" s="215" t="s">
        <v>56</v>
      </c>
      <c r="U3213" s="213" t="s">
        <v>57</v>
      </c>
      <c r="V3213" s="213" t="s">
        <v>29393</v>
      </c>
      <c r="W3213" s="213" t="s">
        <v>29394</v>
      </c>
      <c r="X3213" s="213" t="s">
        <v>29395</v>
      </c>
      <c r="Y3213" s="213" t="s">
        <v>2777</v>
      </c>
      <c r="Z3213" s="213" t="s">
        <v>29393</v>
      </c>
      <c r="AA3213" s="213" t="s">
        <v>29396</v>
      </c>
      <c r="AB3213" s="213" t="s">
        <v>29397</v>
      </c>
      <c r="AC3213" s="213" t="s">
        <v>214</v>
      </c>
      <c r="AD3213" s="213" t="s">
        <v>64</v>
      </c>
      <c r="AE3213" s="213" t="s">
        <v>29398</v>
      </c>
      <c r="AF3213" s="213" t="s">
        <v>66</v>
      </c>
      <c r="AG3213" s="213" t="s">
        <v>784</v>
      </c>
      <c r="AH3213" s="213" t="s">
        <v>17676</v>
      </c>
      <c r="AI3213" s="213" t="s">
        <v>29399</v>
      </c>
      <c r="AJ3213" s="213" t="s">
        <v>2018</v>
      </c>
      <c r="AK3213" s="213" t="s">
        <v>29400</v>
      </c>
      <c r="AL3213" s="213" t="s">
        <v>52</v>
      </c>
      <c r="AM3213" s="213" t="s">
        <v>52</v>
      </c>
      <c r="AN3213" s="213" t="s">
        <v>52</v>
      </c>
      <c r="AO3213" s="213" t="s">
        <v>52</v>
      </c>
      <c r="AP3213" s="213" t="s">
        <v>52</v>
      </c>
      <c r="AQ3213" s="213" t="s">
        <v>52</v>
      </c>
      <c r="AR3213" s="213" t="s">
        <v>52</v>
      </c>
      <c r="AS3213" s="213" t="s">
        <v>50</v>
      </c>
      <c r="AT3213" s="213" t="s">
        <v>51</v>
      </c>
      <c r="AU3213" s="213" t="s">
        <v>50</v>
      </c>
    </row>
    <row r="3214" spans="1:47" x14ac:dyDescent="0.25">
      <c r="A3214" t="s">
        <v>31030</v>
      </c>
      <c r="B3214" s="214" t="s">
        <v>29401</v>
      </c>
      <c r="C3214" s="222">
        <v>45089</v>
      </c>
      <c r="D3214" s="213" t="s">
        <v>89</v>
      </c>
      <c r="E3214" s="213" t="s">
        <v>13508</v>
      </c>
      <c r="F3214" s="213" t="s">
        <v>72</v>
      </c>
      <c r="G3214" s="215">
        <v>1</v>
      </c>
      <c r="H3214" s="215">
        <v>133.46</v>
      </c>
      <c r="I3214" s="215" t="s">
        <v>51</v>
      </c>
      <c r="J3214" s="215">
        <v>-16.02</v>
      </c>
      <c r="K3214" s="215">
        <v>-20.45</v>
      </c>
      <c r="L3214" s="215" t="s">
        <v>51</v>
      </c>
      <c r="M3214" s="215">
        <v>96.99</v>
      </c>
      <c r="N3214" s="213" t="s">
        <v>52</v>
      </c>
      <c r="O3214" s="213" t="s">
        <v>25594</v>
      </c>
      <c r="P3214" s="213" t="s">
        <v>25626</v>
      </c>
      <c r="Q3214" s="213" t="s">
        <v>25627</v>
      </c>
      <c r="R3214" s="213" t="s">
        <v>52</v>
      </c>
      <c r="S3214" s="215">
        <v>133.46</v>
      </c>
      <c r="T3214" s="215" t="s">
        <v>56</v>
      </c>
      <c r="U3214" s="213" t="s">
        <v>57</v>
      </c>
      <c r="V3214" s="213" t="s">
        <v>29402</v>
      </c>
      <c r="W3214" s="213" t="s">
        <v>29403</v>
      </c>
      <c r="X3214" s="213" t="s">
        <v>29404</v>
      </c>
      <c r="Y3214" s="213" t="s">
        <v>52</v>
      </c>
      <c r="Z3214" s="213" t="s">
        <v>29402</v>
      </c>
      <c r="AA3214" s="213" t="s">
        <v>29405</v>
      </c>
      <c r="AB3214" s="213" t="s">
        <v>29406</v>
      </c>
      <c r="AC3214" s="213" t="s">
        <v>29407</v>
      </c>
      <c r="AD3214" s="213" t="s">
        <v>300</v>
      </c>
      <c r="AE3214" s="213" t="s">
        <v>29408</v>
      </c>
      <c r="AF3214" s="213" t="s">
        <v>66</v>
      </c>
      <c r="AG3214" s="213" t="s">
        <v>67</v>
      </c>
      <c r="AH3214" s="213" t="s">
        <v>16484</v>
      </c>
      <c r="AI3214" s="213" t="s">
        <v>29409</v>
      </c>
      <c r="AJ3214" s="213" t="s">
        <v>68</v>
      </c>
      <c r="AK3214" s="213" t="s">
        <v>29410</v>
      </c>
      <c r="AL3214" s="213" t="s">
        <v>52</v>
      </c>
      <c r="AM3214" s="213" t="s">
        <v>52</v>
      </c>
      <c r="AN3214" s="213" t="s">
        <v>52</v>
      </c>
      <c r="AO3214" s="213" t="s">
        <v>52</v>
      </c>
      <c r="AP3214" s="213" t="s">
        <v>52</v>
      </c>
      <c r="AQ3214" s="213" t="s">
        <v>52</v>
      </c>
      <c r="AR3214" s="213" t="s">
        <v>52</v>
      </c>
      <c r="AS3214" s="213" t="s">
        <v>50</v>
      </c>
      <c r="AT3214" s="213" t="s">
        <v>51</v>
      </c>
      <c r="AU3214" s="213" t="s">
        <v>50</v>
      </c>
    </row>
    <row r="3215" spans="1:47" x14ac:dyDescent="0.25">
      <c r="A3215" t="s">
        <v>31030</v>
      </c>
      <c r="B3215" s="214" t="s">
        <v>29411</v>
      </c>
      <c r="C3215" s="222">
        <v>45089</v>
      </c>
      <c r="D3215" s="213" t="s">
        <v>12442</v>
      </c>
      <c r="E3215" s="213" t="s">
        <v>12443</v>
      </c>
      <c r="F3215" s="213" t="s">
        <v>50</v>
      </c>
      <c r="G3215" s="215">
        <v>1</v>
      </c>
      <c r="H3215" s="215">
        <v>54.9</v>
      </c>
      <c r="I3215" s="215">
        <v>10.96</v>
      </c>
      <c r="J3215" s="215">
        <v>-14.83</v>
      </c>
      <c r="K3215" s="215">
        <v>-10.96</v>
      </c>
      <c r="L3215" s="215">
        <v>-40.07</v>
      </c>
      <c r="M3215" s="215">
        <v>0</v>
      </c>
      <c r="N3215" s="213" t="s">
        <v>72</v>
      </c>
      <c r="O3215" s="213" t="s">
        <v>177</v>
      </c>
      <c r="P3215" s="213" t="s">
        <v>25441</v>
      </c>
      <c r="Q3215" s="213" t="s">
        <v>25442</v>
      </c>
      <c r="R3215" s="213" t="s">
        <v>52</v>
      </c>
      <c r="S3215" s="215">
        <v>54.9</v>
      </c>
      <c r="T3215" s="215" t="s">
        <v>76</v>
      </c>
      <c r="U3215" s="213" t="s">
        <v>57</v>
      </c>
      <c r="V3215" s="213" t="s">
        <v>28449</v>
      </c>
      <c r="W3215" s="213" t="s">
        <v>28450</v>
      </c>
      <c r="X3215" s="213" t="s">
        <v>28451</v>
      </c>
      <c r="Y3215" s="213" t="s">
        <v>52</v>
      </c>
      <c r="Z3215" s="213" t="s">
        <v>28449</v>
      </c>
      <c r="AA3215" s="213" t="s">
        <v>28452</v>
      </c>
      <c r="AB3215" s="213" t="s">
        <v>52</v>
      </c>
      <c r="AC3215" s="213" t="s">
        <v>3633</v>
      </c>
      <c r="AD3215" s="213" t="s">
        <v>64</v>
      </c>
      <c r="AE3215" s="213" t="s">
        <v>28454</v>
      </c>
      <c r="AF3215" s="213" t="s">
        <v>66</v>
      </c>
      <c r="AG3215" s="213" t="s">
        <v>67</v>
      </c>
      <c r="AH3215" s="213" t="s">
        <v>52</v>
      </c>
      <c r="AI3215" s="213" t="s">
        <v>52</v>
      </c>
      <c r="AJ3215" s="213" t="s">
        <v>52</v>
      </c>
      <c r="AK3215" s="213" t="s">
        <v>52</v>
      </c>
      <c r="AL3215" s="213" t="s">
        <v>52</v>
      </c>
      <c r="AM3215" s="213" t="s">
        <v>52</v>
      </c>
      <c r="AN3215" s="213" t="s">
        <v>52</v>
      </c>
      <c r="AO3215" s="213" t="s">
        <v>52</v>
      </c>
      <c r="AP3215" s="213" t="s">
        <v>52</v>
      </c>
      <c r="AQ3215" s="213" t="s">
        <v>52</v>
      </c>
      <c r="AR3215" s="213" t="s">
        <v>52</v>
      </c>
      <c r="AS3215" s="213" t="s">
        <v>50</v>
      </c>
      <c r="AT3215" s="213">
        <v>1</v>
      </c>
      <c r="AU3215" s="213" t="s">
        <v>50</v>
      </c>
    </row>
    <row r="3216" spans="1:47" x14ac:dyDescent="0.25">
      <c r="A3216" t="s">
        <v>31030</v>
      </c>
      <c r="B3216" s="214" t="s">
        <v>29412</v>
      </c>
      <c r="C3216" s="222">
        <v>45088</v>
      </c>
      <c r="D3216" s="213" t="s">
        <v>89</v>
      </c>
      <c r="E3216" s="213" t="s">
        <v>13508</v>
      </c>
      <c r="F3216" s="213" t="s">
        <v>50</v>
      </c>
      <c r="G3216" s="215">
        <v>1</v>
      </c>
      <c r="H3216" s="215">
        <v>59.7</v>
      </c>
      <c r="I3216" s="215">
        <v>25.92</v>
      </c>
      <c r="J3216" s="215">
        <v>-15.65</v>
      </c>
      <c r="K3216" s="215">
        <v>-25.92</v>
      </c>
      <c r="L3216" s="215" t="s">
        <v>51</v>
      </c>
      <c r="M3216" s="215">
        <v>44.05</v>
      </c>
      <c r="N3216" s="213" t="s">
        <v>52</v>
      </c>
      <c r="O3216" s="213" t="s">
        <v>620</v>
      </c>
      <c r="P3216" s="213" t="s">
        <v>25536</v>
      </c>
      <c r="Q3216" s="213" t="s">
        <v>25537</v>
      </c>
      <c r="R3216" s="213" t="s">
        <v>52</v>
      </c>
      <c r="S3216" s="215">
        <v>59.7</v>
      </c>
      <c r="T3216" s="215" t="s">
        <v>76</v>
      </c>
      <c r="U3216" s="213" t="s">
        <v>57</v>
      </c>
      <c r="V3216" s="213" t="s">
        <v>29413</v>
      </c>
      <c r="W3216" s="213" t="s">
        <v>29414</v>
      </c>
      <c r="X3216" s="213" t="s">
        <v>29415</v>
      </c>
      <c r="Y3216" s="213" t="s">
        <v>52</v>
      </c>
      <c r="Z3216" s="213" t="s">
        <v>29413</v>
      </c>
      <c r="AA3216" s="213" t="s">
        <v>29416</v>
      </c>
      <c r="AB3216" s="213" t="s">
        <v>29417</v>
      </c>
      <c r="AC3216" s="213" t="s">
        <v>332</v>
      </c>
      <c r="AD3216" s="213" t="s">
        <v>333</v>
      </c>
      <c r="AE3216" s="213" t="s">
        <v>29418</v>
      </c>
      <c r="AF3216" s="213" t="s">
        <v>66</v>
      </c>
      <c r="AG3216" s="213" t="s">
        <v>67</v>
      </c>
      <c r="AH3216" s="213" t="s">
        <v>29419</v>
      </c>
      <c r="AI3216" s="213" t="s">
        <v>29420</v>
      </c>
      <c r="AJ3216" s="213" t="s">
        <v>68</v>
      </c>
      <c r="AK3216" s="213" t="s">
        <v>29421</v>
      </c>
      <c r="AL3216" s="213" t="s">
        <v>52</v>
      </c>
      <c r="AM3216" s="213" t="s">
        <v>52</v>
      </c>
      <c r="AN3216" s="213" t="s">
        <v>52</v>
      </c>
      <c r="AO3216" s="213" t="s">
        <v>52</v>
      </c>
      <c r="AP3216" s="213" t="s">
        <v>52</v>
      </c>
      <c r="AQ3216" s="213" t="s">
        <v>52</v>
      </c>
      <c r="AR3216" s="213" t="s">
        <v>52</v>
      </c>
      <c r="AS3216" s="213" t="s">
        <v>50</v>
      </c>
      <c r="AT3216" s="213" t="s">
        <v>51</v>
      </c>
      <c r="AU3216" s="213" t="s">
        <v>50</v>
      </c>
    </row>
    <row r="3217" spans="1:47" x14ac:dyDescent="0.25">
      <c r="A3217" t="s">
        <v>31030</v>
      </c>
      <c r="B3217" s="214" t="s">
        <v>29422</v>
      </c>
      <c r="C3217" s="222">
        <v>45088</v>
      </c>
      <c r="D3217" s="213" t="s">
        <v>89</v>
      </c>
      <c r="E3217" s="213" t="s">
        <v>14412</v>
      </c>
      <c r="F3217" s="213" t="s">
        <v>50</v>
      </c>
      <c r="G3217" s="215">
        <v>1</v>
      </c>
      <c r="H3217" s="215">
        <v>44.52</v>
      </c>
      <c r="I3217" s="215">
        <v>17.399999999999999</v>
      </c>
      <c r="J3217" s="215">
        <v>-13.07</v>
      </c>
      <c r="K3217" s="215">
        <v>-17.399999999999999</v>
      </c>
      <c r="L3217" s="215" t="s">
        <v>51</v>
      </c>
      <c r="M3217" s="215">
        <v>31.45</v>
      </c>
      <c r="N3217" s="213" t="s">
        <v>72</v>
      </c>
      <c r="O3217" s="213" t="s">
        <v>345</v>
      </c>
      <c r="P3217" s="213" t="s">
        <v>26936</v>
      </c>
      <c r="Q3217" s="213" t="s">
        <v>26937</v>
      </c>
      <c r="R3217" s="213" t="s">
        <v>52</v>
      </c>
      <c r="S3217" s="215">
        <v>44.52</v>
      </c>
      <c r="T3217" s="215" t="s">
        <v>76</v>
      </c>
      <c r="U3217" s="213" t="s">
        <v>57</v>
      </c>
      <c r="V3217" s="213" t="s">
        <v>29423</v>
      </c>
      <c r="W3217" s="213" t="s">
        <v>29424</v>
      </c>
      <c r="X3217" s="213" t="s">
        <v>29425</v>
      </c>
      <c r="Y3217" s="213" t="s">
        <v>52</v>
      </c>
      <c r="Z3217" s="213" t="s">
        <v>29423</v>
      </c>
      <c r="AA3217" s="213" t="s">
        <v>29426</v>
      </c>
      <c r="AB3217" s="213" t="s">
        <v>29427</v>
      </c>
      <c r="AC3217" s="213" t="s">
        <v>29428</v>
      </c>
      <c r="AD3217" s="213" t="s">
        <v>333</v>
      </c>
      <c r="AE3217" s="213" t="s">
        <v>29429</v>
      </c>
      <c r="AF3217" s="213" t="s">
        <v>66</v>
      </c>
      <c r="AG3217" s="213" t="s">
        <v>67</v>
      </c>
      <c r="AH3217" s="213" t="s">
        <v>17209</v>
      </c>
      <c r="AI3217" s="213" t="s">
        <v>29430</v>
      </c>
      <c r="AJ3217" s="213" t="s">
        <v>68</v>
      </c>
      <c r="AK3217" s="213" t="s">
        <v>29431</v>
      </c>
      <c r="AL3217" s="213" t="s">
        <v>52</v>
      </c>
      <c r="AM3217" s="213" t="s">
        <v>52</v>
      </c>
      <c r="AN3217" s="213" t="s">
        <v>52</v>
      </c>
      <c r="AO3217" s="213" t="s">
        <v>52</v>
      </c>
      <c r="AP3217" s="213" t="s">
        <v>52</v>
      </c>
      <c r="AQ3217" s="213" t="s">
        <v>52</v>
      </c>
      <c r="AR3217" s="213" t="s">
        <v>52</v>
      </c>
      <c r="AS3217" s="213" t="s">
        <v>50</v>
      </c>
      <c r="AT3217" s="213" t="s">
        <v>51</v>
      </c>
      <c r="AU3217" s="213" t="s">
        <v>50</v>
      </c>
    </row>
    <row r="3218" spans="1:47" x14ac:dyDescent="0.25">
      <c r="A3218" t="s">
        <v>31030</v>
      </c>
      <c r="B3218" s="214" t="s">
        <v>29432</v>
      </c>
      <c r="C3218" s="222">
        <v>45088</v>
      </c>
      <c r="D3218" s="213" t="s">
        <v>89</v>
      </c>
      <c r="E3218" s="213" t="s">
        <v>14412</v>
      </c>
      <c r="F3218" s="213" t="s">
        <v>50</v>
      </c>
      <c r="G3218" s="215">
        <v>1</v>
      </c>
      <c r="H3218" s="215">
        <v>54.9</v>
      </c>
      <c r="I3218" s="215">
        <v>12.33</v>
      </c>
      <c r="J3218" s="215">
        <v>-14.83</v>
      </c>
      <c r="K3218" s="215">
        <v>-12.33</v>
      </c>
      <c r="L3218" s="215" t="s">
        <v>51</v>
      </c>
      <c r="M3218" s="215">
        <v>40.07</v>
      </c>
      <c r="N3218" s="213" t="s">
        <v>52</v>
      </c>
      <c r="O3218" s="213" t="s">
        <v>177</v>
      </c>
      <c r="P3218" s="213" t="s">
        <v>25441</v>
      </c>
      <c r="Q3218" s="213" t="s">
        <v>25442</v>
      </c>
      <c r="R3218" s="213" t="s">
        <v>52</v>
      </c>
      <c r="S3218" s="215">
        <v>54.9</v>
      </c>
      <c r="T3218" s="215" t="s">
        <v>76</v>
      </c>
      <c r="U3218" s="213" t="s">
        <v>57</v>
      </c>
      <c r="V3218" s="213" t="s">
        <v>29433</v>
      </c>
      <c r="W3218" s="213" t="s">
        <v>29434</v>
      </c>
      <c r="X3218" s="213" t="s">
        <v>29435</v>
      </c>
      <c r="Y3218" s="213" t="s">
        <v>52</v>
      </c>
      <c r="Z3218" s="213" t="s">
        <v>29433</v>
      </c>
      <c r="AA3218" s="213" t="s">
        <v>29436</v>
      </c>
      <c r="AB3218" s="213" t="s">
        <v>29437</v>
      </c>
      <c r="AC3218" s="213" t="s">
        <v>2518</v>
      </c>
      <c r="AD3218" s="213" t="s">
        <v>64</v>
      </c>
      <c r="AE3218" s="213" t="s">
        <v>29438</v>
      </c>
      <c r="AF3218" s="213" t="s">
        <v>66</v>
      </c>
      <c r="AG3218" s="213" t="s">
        <v>67</v>
      </c>
      <c r="AH3218" s="213" t="s">
        <v>29439</v>
      </c>
      <c r="AI3218" s="213" t="s">
        <v>29440</v>
      </c>
      <c r="AJ3218" s="213" t="s">
        <v>68</v>
      </c>
      <c r="AK3218" s="213" t="s">
        <v>29441</v>
      </c>
      <c r="AL3218" s="213" t="s">
        <v>52</v>
      </c>
      <c r="AM3218" s="213" t="s">
        <v>52</v>
      </c>
      <c r="AN3218" s="213" t="s">
        <v>52</v>
      </c>
      <c r="AO3218" s="213" t="s">
        <v>52</v>
      </c>
      <c r="AP3218" s="213" t="s">
        <v>52</v>
      </c>
      <c r="AQ3218" s="213" t="s">
        <v>52</v>
      </c>
      <c r="AR3218" s="213" t="s">
        <v>52</v>
      </c>
      <c r="AS3218" s="213" t="s">
        <v>50</v>
      </c>
      <c r="AT3218" s="213">
        <v>1</v>
      </c>
      <c r="AU3218" s="213" t="s">
        <v>50</v>
      </c>
    </row>
    <row r="3219" spans="1:47" x14ac:dyDescent="0.25">
      <c r="A3219" t="s">
        <v>31030</v>
      </c>
      <c r="B3219" s="214" t="s">
        <v>29442</v>
      </c>
      <c r="C3219" s="222">
        <v>45088</v>
      </c>
      <c r="D3219" s="213" t="s">
        <v>89</v>
      </c>
      <c r="E3219" s="213" t="s">
        <v>15825</v>
      </c>
      <c r="F3219" s="213" t="s">
        <v>50</v>
      </c>
      <c r="G3219" s="215">
        <v>1</v>
      </c>
      <c r="H3219" s="215">
        <v>54.9</v>
      </c>
      <c r="I3219" s="215">
        <v>17.5</v>
      </c>
      <c r="J3219" s="215">
        <v>-14.83</v>
      </c>
      <c r="K3219" s="215">
        <v>-17.5</v>
      </c>
      <c r="L3219" s="215" t="s">
        <v>51</v>
      </c>
      <c r="M3219" s="215">
        <v>40.07</v>
      </c>
      <c r="N3219" s="213" t="s">
        <v>52</v>
      </c>
      <c r="O3219" s="213" t="s">
        <v>177</v>
      </c>
      <c r="P3219" s="213" t="s">
        <v>25441</v>
      </c>
      <c r="Q3219" s="213" t="s">
        <v>25442</v>
      </c>
      <c r="R3219" s="213" t="s">
        <v>52</v>
      </c>
      <c r="S3219" s="215">
        <v>54.9</v>
      </c>
      <c r="T3219" s="215" t="s">
        <v>76</v>
      </c>
      <c r="U3219" s="213" t="s">
        <v>57</v>
      </c>
      <c r="V3219" s="213" t="s">
        <v>29443</v>
      </c>
      <c r="W3219" s="213" t="s">
        <v>29444</v>
      </c>
      <c r="X3219" s="213" t="s">
        <v>29445</v>
      </c>
      <c r="Y3219" s="213" t="s">
        <v>52</v>
      </c>
      <c r="Z3219" s="213" t="s">
        <v>29443</v>
      </c>
      <c r="AA3219" s="213" t="s">
        <v>29446</v>
      </c>
      <c r="AB3219" s="213" t="s">
        <v>29447</v>
      </c>
      <c r="AC3219" s="213" t="s">
        <v>21882</v>
      </c>
      <c r="AD3219" s="213" t="s">
        <v>64</v>
      </c>
      <c r="AE3219" s="213" t="s">
        <v>29448</v>
      </c>
      <c r="AF3219" s="213" t="s">
        <v>66</v>
      </c>
      <c r="AG3219" s="213" t="s">
        <v>67</v>
      </c>
      <c r="AH3219" s="213" t="s">
        <v>29449</v>
      </c>
      <c r="AI3219" s="213" t="s">
        <v>29450</v>
      </c>
      <c r="AJ3219" s="213" t="s">
        <v>68</v>
      </c>
      <c r="AK3219" s="213" t="s">
        <v>29451</v>
      </c>
      <c r="AL3219" s="213" t="s">
        <v>52</v>
      </c>
      <c r="AM3219" s="213" t="s">
        <v>52</v>
      </c>
      <c r="AN3219" s="213" t="s">
        <v>52</v>
      </c>
      <c r="AO3219" s="213" t="s">
        <v>52</v>
      </c>
      <c r="AP3219" s="213" t="s">
        <v>52</v>
      </c>
      <c r="AQ3219" s="213" t="s">
        <v>52</v>
      </c>
      <c r="AR3219" s="213" t="s">
        <v>52</v>
      </c>
      <c r="AS3219" s="213" t="s">
        <v>50</v>
      </c>
      <c r="AT3219" s="213" t="s">
        <v>51</v>
      </c>
      <c r="AU3219" s="213" t="s">
        <v>50</v>
      </c>
    </row>
    <row r="3220" spans="1:47" x14ac:dyDescent="0.25">
      <c r="A3220" t="s">
        <v>31030</v>
      </c>
      <c r="B3220" s="214" t="s">
        <v>29452</v>
      </c>
      <c r="C3220" s="222">
        <v>45088</v>
      </c>
      <c r="D3220" s="213" t="s">
        <v>89</v>
      </c>
      <c r="E3220" s="213" t="s">
        <v>12164</v>
      </c>
      <c r="F3220" s="213" t="s">
        <v>50</v>
      </c>
      <c r="G3220" s="215">
        <v>1</v>
      </c>
      <c r="H3220" s="215">
        <v>133.46</v>
      </c>
      <c r="I3220" s="215">
        <v>10.87</v>
      </c>
      <c r="J3220" s="215">
        <v>-16.02</v>
      </c>
      <c r="K3220" s="215">
        <v>-31.32</v>
      </c>
      <c r="L3220" s="215" t="s">
        <v>51</v>
      </c>
      <c r="M3220" s="215">
        <v>96.99</v>
      </c>
      <c r="N3220" s="213" t="s">
        <v>72</v>
      </c>
      <c r="O3220" s="213" t="s">
        <v>25594</v>
      </c>
      <c r="P3220" s="213" t="s">
        <v>25626</v>
      </c>
      <c r="Q3220" s="213" t="s">
        <v>25627</v>
      </c>
      <c r="R3220" s="213" t="s">
        <v>52</v>
      </c>
      <c r="S3220" s="215">
        <v>133.46</v>
      </c>
      <c r="T3220" s="215" t="s">
        <v>56</v>
      </c>
      <c r="U3220" s="213" t="s">
        <v>57</v>
      </c>
      <c r="V3220" s="213" t="s">
        <v>29453</v>
      </c>
      <c r="W3220" s="213" t="s">
        <v>29454</v>
      </c>
      <c r="X3220" s="213" t="s">
        <v>29455</v>
      </c>
      <c r="Y3220" s="213" t="s">
        <v>52</v>
      </c>
      <c r="Z3220" s="213" t="s">
        <v>29453</v>
      </c>
      <c r="AA3220" s="213" t="s">
        <v>29456</v>
      </c>
      <c r="AB3220" s="213" t="s">
        <v>29457</v>
      </c>
      <c r="AC3220" s="213" t="s">
        <v>29458</v>
      </c>
      <c r="AD3220" s="213" t="s">
        <v>558</v>
      </c>
      <c r="AE3220" s="213" t="s">
        <v>29459</v>
      </c>
      <c r="AF3220" s="213" t="s">
        <v>66</v>
      </c>
      <c r="AG3220" s="213" t="s">
        <v>67</v>
      </c>
      <c r="AH3220" s="213" t="s">
        <v>29460</v>
      </c>
      <c r="AI3220" s="213" t="s">
        <v>29461</v>
      </c>
      <c r="AJ3220" s="213" t="s">
        <v>3940</v>
      </c>
      <c r="AK3220" s="213" t="s">
        <v>29462</v>
      </c>
      <c r="AL3220" s="213" t="s">
        <v>29463</v>
      </c>
      <c r="AM3220" s="213" t="s">
        <v>52</v>
      </c>
      <c r="AN3220" s="213" t="s">
        <v>52</v>
      </c>
      <c r="AO3220" s="213" t="s">
        <v>52</v>
      </c>
      <c r="AP3220" s="213" t="s">
        <v>52</v>
      </c>
      <c r="AQ3220" s="213" t="s">
        <v>52</v>
      </c>
      <c r="AR3220" s="213" t="s">
        <v>52</v>
      </c>
      <c r="AS3220" s="213" t="s">
        <v>50</v>
      </c>
      <c r="AT3220" s="213" t="s">
        <v>51</v>
      </c>
      <c r="AU3220" s="213" t="s">
        <v>50</v>
      </c>
    </row>
    <row r="3221" spans="1:47" x14ac:dyDescent="0.25">
      <c r="A3221" t="s">
        <v>31030</v>
      </c>
      <c r="B3221" s="214" t="s">
        <v>29464</v>
      </c>
      <c r="C3221" s="222">
        <v>45088</v>
      </c>
      <c r="D3221" s="213" t="s">
        <v>89</v>
      </c>
      <c r="E3221" s="213" t="s">
        <v>14412</v>
      </c>
      <c r="F3221" s="213" t="s">
        <v>50</v>
      </c>
      <c r="G3221" s="215">
        <v>1</v>
      </c>
      <c r="H3221" s="215">
        <v>135.5</v>
      </c>
      <c r="I3221" s="215" t="s">
        <v>51</v>
      </c>
      <c r="J3221" s="215">
        <v>-23.04</v>
      </c>
      <c r="K3221" s="215">
        <v>-20.45</v>
      </c>
      <c r="L3221" s="215" t="s">
        <v>51</v>
      </c>
      <c r="M3221" s="215">
        <v>92.01</v>
      </c>
      <c r="N3221" s="213" t="s">
        <v>52</v>
      </c>
      <c r="O3221" s="213" t="s">
        <v>26242</v>
      </c>
      <c r="P3221" s="213" t="s">
        <v>26243</v>
      </c>
      <c r="Q3221" s="213" t="s">
        <v>26244</v>
      </c>
      <c r="R3221" s="213" t="s">
        <v>52</v>
      </c>
      <c r="S3221" s="215">
        <v>135.5</v>
      </c>
      <c r="T3221" s="215" t="s">
        <v>76</v>
      </c>
      <c r="U3221" s="213" t="s">
        <v>57</v>
      </c>
      <c r="V3221" s="213" t="s">
        <v>29465</v>
      </c>
      <c r="W3221" s="213" t="s">
        <v>29466</v>
      </c>
      <c r="X3221" s="213" t="s">
        <v>29467</v>
      </c>
      <c r="Y3221" s="213" t="s">
        <v>52</v>
      </c>
      <c r="Z3221" s="213" t="s">
        <v>29465</v>
      </c>
      <c r="AA3221" s="213" t="s">
        <v>29468</v>
      </c>
      <c r="AB3221" s="213" t="s">
        <v>29469</v>
      </c>
      <c r="AC3221" s="213" t="s">
        <v>21735</v>
      </c>
      <c r="AD3221" s="213" t="s">
        <v>206</v>
      </c>
      <c r="AE3221" s="213" t="s">
        <v>21736</v>
      </c>
      <c r="AF3221" s="213" t="s">
        <v>66</v>
      </c>
      <c r="AG3221" s="213" t="s">
        <v>67</v>
      </c>
      <c r="AH3221" s="213" t="s">
        <v>18062</v>
      </c>
      <c r="AI3221" s="213" t="s">
        <v>29419</v>
      </c>
      <c r="AJ3221" s="213" t="s">
        <v>68</v>
      </c>
      <c r="AK3221" s="213" t="s">
        <v>29470</v>
      </c>
      <c r="AL3221" s="213" t="s">
        <v>52</v>
      </c>
      <c r="AM3221" s="213" t="s">
        <v>52</v>
      </c>
      <c r="AN3221" s="213" t="s">
        <v>52</v>
      </c>
      <c r="AO3221" s="213" t="s">
        <v>52</v>
      </c>
      <c r="AP3221" s="213" t="s">
        <v>52</v>
      </c>
      <c r="AQ3221" s="213" t="s">
        <v>52</v>
      </c>
      <c r="AR3221" s="213" t="s">
        <v>52</v>
      </c>
      <c r="AS3221" s="213" t="s">
        <v>50</v>
      </c>
      <c r="AT3221" s="213" t="s">
        <v>51</v>
      </c>
      <c r="AU3221" s="213" t="s">
        <v>50</v>
      </c>
    </row>
    <row r="3222" spans="1:47" x14ac:dyDescent="0.25">
      <c r="A3222" t="s">
        <v>31030</v>
      </c>
      <c r="B3222" s="214" t="s">
        <v>29471</v>
      </c>
      <c r="C3222" s="222">
        <v>45088</v>
      </c>
      <c r="D3222" s="213" t="s">
        <v>89</v>
      </c>
      <c r="E3222" s="213" t="s">
        <v>13508</v>
      </c>
      <c r="F3222" s="213" t="s">
        <v>50</v>
      </c>
      <c r="G3222" s="215">
        <v>1</v>
      </c>
      <c r="H3222" s="215">
        <v>89.52</v>
      </c>
      <c r="I3222" s="215" t="s">
        <v>51</v>
      </c>
      <c r="J3222" s="215">
        <v>-15.22</v>
      </c>
      <c r="K3222" s="215">
        <v>-21.45</v>
      </c>
      <c r="L3222" s="215" t="s">
        <v>51</v>
      </c>
      <c r="M3222" s="215">
        <v>52.85</v>
      </c>
      <c r="N3222" s="213" t="s">
        <v>52</v>
      </c>
      <c r="O3222" s="213" t="s">
        <v>25517</v>
      </c>
      <c r="P3222" s="213" t="s">
        <v>25738</v>
      </c>
      <c r="Q3222" s="213" t="s">
        <v>430</v>
      </c>
      <c r="R3222" s="213" t="s">
        <v>52</v>
      </c>
      <c r="S3222" s="215">
        <v>89.52</v>
      </c>
      <c r="T3222" s="215" t="s">
        <v>76</v>
      </c>
      <c r="U3222" s="213" t="s">
        <v>57</v>
      </c>
      <c r="V3222" s="213" t="s">
        <v>29472</v>
      </c>
      <c r="W3222" s="213" t="s">
        <v>29473</v>
      </c>
      <c r="X3222" s="213" t="s">
        <v>29474</v>
      </c>
      <c r="Y3222" s="213" t="s">
        <v>52</v>
      </c>
      <c r="Z3222" s="213" t="s">
        <v>29472</v>
      </c>
      <c r="AA3222" s="213" t="s">
        <v>29475</v>
      </c>
      <c r="AB3222" s="213" t="s">
        <v>29476</v>
      </c>
      <c r="AC3222" s="213" t="s">
        <v>3440</v>
      </c>
      <c r="AD3222" s="213" t="s">
        <v>715</v>
      </c>
      <c r="AE3222" s="213" t="s">
        <v>29477</v>
      </c>
      <c r="AF3222" s="213" t="s">
        <v>66</v>
      </c>
      <c r="AG3222" s="213" t="s">
        <v>67</v>
      </c>
      <c r="AH3222" s="213" t="s">
        <v>18947</v>
      </c>
      <c r="AI3222" s="213" t="s">
        <v>29478</v>
      </c>
      <c r="AJ3222" s="213" t="s">
        <v>68</v>
      </c>
      <c r="AK3222" s="213" t="s">
        <v>29479</v>
      </c>
      <c r="AL3222" s="213" t="s">
        <v>52</v>
      </c>
      <c r="AM3222" s="213" t="s">
        <v>52</v>
      </c>
      <c r="AN3222" s="213" t="s">
        <v>52</v>
      </c>
      <c r="AO3222" s="213" t="s">
        <v>52</v>
      </c>
      <c r="AP3222" s="213" t="s">
        <v>52</v>
      </c>
      <c r="AQ3222" s="213" t="s">
        <v>52</v>
      </c>
      <c r="AR3222" s="213" t="s">
        <v>52</v>
      </c>
      <c r="AS3222" s="213" t="s">
        <v>50</v>
      </c>
      <c r="AT3222" s="213" t="s">
        <v>51</v>
      </c>
      <c r="AU3222" s="213" t="s">
        <v>50</v>
      </c>
    </row>
    <row r="3223" spans="1:47" x14ac:dyDescent="0.25">
      <c r="A3223" t="s">
        <v>31030</v>
      </c>
      <c r="B3223" s="214" t="s">
        <v>29480</v>
      </c>
      <c r="C3223" s="222">
        <v>45088</v>
      </c>
      <c r="D3223" s="213" t="s">
        <v>89</v>
      </c>
      <c r="E3223" s="213" t="s">
        <v>15825</v>
      </c>
      <c r="F3223" s="213" t="s">
        <v>50</v>
      </c>
      <c r="G3223" s="215">
        <v>1</v>
      </c>
      <c r="H3223" s="215">
        <v>215.76</v>
      </c>
      <c r="I3223" s="215" t="s">
        <v>51</v>
      </c>
      <c r="J3223" s="215">
        <v>-36.68</v>
      </c>
      <c r="K3223" s="215">
        <v>-20.45</v>
      </c>
      <c r="L3223" s="215" t="s">
        <v>51</v>
      </c>
      <c r="M3223" s="215">
        <v>158.63</v>
      </c>
      <c r="N3223" s="213" t="s">
        <v>52</v>
      </c>
      <c r="O3223" s="213" t="s">
        <v>25961</v>
      </c>
      <c r="P3223" s="213" t="s">
        <v>25962</v>
      </c>
      <c r="Q3223" s="213" t="s">
        <v>25963</v>
      </c>
      <c r="R3223" s="213" t="s">
        <v>52</v>
      </c>
      <c r="S3223" s="215">
        <v>215.76</v>
      </c>
      <c r="T3223" s="215" t="s">
        <v>76</v>
      </c>
      <c r="U3223" s="213" t="s">
        <v>57</v>
      </c>
      <c r="V3223" s="213" t="s">
        <v>29481</v>
      </c>
      <c r="W3223" s="213" t="s">
        <v>29482</v>
      </c>
      <c r="X3223" s="213" t="s">
        <v>29483</v>
      </c>
      <c r="Y3223" s="213" t="s">
        <v>52</v>
      </c>
      <c r="Z3223" s="213" t="s">
        <v>29481</v>
      </c>
      <c r="AA3223" s="213" t="s">
        <v>29484</v>
      </c>
      <c r="AB3223" s="213" t="s">
        <v>29485</v>
      </c>
      <c r="AC3223" s="213" t="s">
        <v>29486</v>
      </c>
      <c r="AD3223" s="213" t="s">
        <v>64</v>
      </c>
      <c r="AE3223" s="213" t="s">
        <v>29487</v>
      </c>
      <c r="AF3223" s="213" t="s">
        <v>66</v>
      </c>
      <c r="AG3223" s="213" t="s">
        <v>67</v>
      </c>
      <c r="AH3223" s="213" t="s">
        <v>18002</v>
      </c>
      <c r="AI3223" s="213" t="s">
        <v>29488</v>
      </c>
      <c r="AJ3223" s="213" t="s">
        <v>68</v>
      </c>
      <c r="AK3223" s="213" t="s">
        <v>29489</v>
      </c>
      <c r="AL3223" s="213" t="s">
        <v>52</v>
      </c>
      <c r="AM3223" s="213" t="s">
        <v>52</v>
      </c>
      <c r="AN3223" s="213" t="s">
        <v>52</v>
      </c>
      <c r="AO3223" s="213" t="s">
        <v>52</v>
      </c>
      <c r="AP3223" s="213" t="s">
        <v>52</v>
      </c>
      <c r="AQ3223" s="213" t="s">
        <v>52</v>
      </c>
      <c r="AR3223" s="213" t="s">
        <v>52</v>
      </c>
      <c r="AS3223" s="213" t="s">
        <v>50</v>
      </c>
      <c r="AT3223" s="213" t="s">
        <v>51</v>
      </c>
      <c r="AU3223" s="213" t="s">
        <v>50</v>
      </c>
    </row>
    <row r="3224" spans="1:47" x14ac:dyDescent="0.25">
      <c r="A3224" t="s">
        <v>31030</v>
      </c>
      <c r="B3224" s="214" t="s">
        <v>29490</v>
      </c>
      <c r="C3224" s="222">
        <v>45087</v>
      </c>
      <c r="D3224" s="213" t="s">
        <v>89</v>
      </c>
      <c r="E3224" s="213" t="s">
        <v>13508</v>
      </c>
      <c r="F3224" s="213" t="s">
        <v>72</v>
      </c>
      <c r="G3224" s="215">
        <v>1</v>
      </c>
      <c r="H3224" s="215">
        <v>54.9</v>
      </c>
      <c r="I3224" s="215">
        <v>28.8</v>
      </c>
      <c r="J3224" s="215">
        <v>-14.83</v>
      </c>
      <c r="K3224" s="215">
        <v>-28.8</v>
      </c>
      <c r="L3224" s="215" t="s">
        <v>51</v>
      </c>
      <c r="M3224" s="215">
        <v>40.07</v>
      </c>
      <c r="N3224" s="213" t="s">
        <v>72</v>
      </c>
      <c r="O3224" s="213" t="s">
        <v>25507</v>
      </c>
      <c r="P3224" s="213" t="s">
        <v>29491</v>
      </c>
      <c r="Q3224" s="213" t="s">
        <v>25773</v>
      </c>
      <c r="R3224" s="213" t="s">
        <v>52</v>
      </c>
      <c r="S3224" s="215">
        <v>54.9</v>
      </c>
      <c r="T3224" s="215" t="s">
        <v>76</v>
      </c>
      <c r="U3224" s="213" t="s">
        <v>57</v>
      </c>
      <c r="V3224" s="213" t="s">
        <v>29492</v>
      </c>
      <c r="W3224" s="213" t="s">
        <v>29493</v>
      </c>
      <c r="X3224" s="213" t="s">
        <v>29494</v>
      </c>
      <c r="Y3224" s="213" t="s">
        <v>52</v>
      </c>
      <c r="Z3224" s="213" t="s">
        <v>29492</v>
      </c>
      <c r="AA3224" s="213" t="s">
        <v>29495</v>
      </c>
      <c r="AB3224" s="213" t="s">
        <v>29496</v>
      </c>
      <c r="AC3224" s="213" t="s">
        <v>7902</v>
      </c>
      <c r="AD3224" s="213" t="s">
        <v>352</v>
      </c>
      <c r="AE3224" s="213" t="s">
        <v>29497</v>
      </c>
      <c r="AF3224" s="213" t="s">
        <v>66</v>
      </c>
      <c r="AG3224" s="213" t="s">
        <v>67</v>
      </c>
      <c r="AH3224" s="213" t="s">
        <v>16484</v>
      </c>
      <c r="AI3224" s="213" t="s">
        <v>29498</v>
      </c>
      <c r="AJ3224" s="213" t="s">
        <v>68</v>
      </c>
      <c r="AK3224" s="213" t="s">
        <v>29499</v>
      </c>
      <c r="AL3224" s="213" t="s">
        <v>52</v>
      </c>
      <c r="AM3224" s="213" t="s">
        <v>52</v>
      </c>
      <c r="AN3224" s="213" t="s">
        <v>52</v>
      </c>
      <c r="AO3224" s="213" t="s">
        <v>52</v>
      </c>
      <c r="AP3224" s="213" t="s">
        <v>52</v>
      </c>
      <c r="AQ3224" s="213" t="s">
        <v>52</v>
      </c>
      <c r="AR3224" s="213" t="s">
        <v>52</v>
      </c>
      <c r="AS3224" s="213" t="s">
        <v>50</v>
      </c>
      <c r="AT3224" s="213" t="s">
        <v>51</v>
      </c>
      <c r="AU3224" s="213" t="s">
        <v>50</v>
      </c>
    </row>
    <row r="3225" spans="1:47" x14ac:dyDescent="0.25">
      <c r="A3225" t="s">
        <v>31030</v>
      </c>
      <c r="B3225" s="214" t="s">
        <v>29500</v>
      </c>
      <c r="C3225" s="222">
        <v>45087</v>
      </c>
      <c r="D3225" s="213" t="s">
        <v>89</v>
      </c>
      <c r="E3225" s="213" t="s">
        <v>16444</v>
      </c>
      <c r="F3225" s="213" t="s">
        <v>50</v>
      </c>
      <c r="G3225" s="215">
        <v>1</v>
      </c>
      <c r="H3225" s="215">
        <v>59.7</v>
      </c>
      <c r="I3225" s="215">
        <v>15.9</v>
      </c>
      <c r="J3225" s="215">
        <v>-15.65</v>
      </c>
      <c r="K3225" s="215" t="s">
        <v>51</v>
      </c>
      <c r="L3225" s="215" t="s">
        <v>51</v>
      </c>
      <c r="M3225" s="215">
        <v>59.95</v>
      </c>
      <c r="N3225" s="213" t="s">
        <v>72</v>
      </c>
      <c r="O3225" s="213" t="s">
        <v>620</v>
      </c>
      <c r="P3225" s="213" t="s">
        <v>25536</v>
      </c>
      <c r="Q3225" s="213" t="s">
        <v>25537</v>
      </c>
      <c r="R3225" s="213" t="s">
        <v>52</v>
      </c>
      <c r="S3225" s="215">
        <v>59.7</v>
      </c>
      <c r="T3225" s="215" t="s">
        <v>76</v>
      </c>
      <c r="U3225" s="213" t="s">
        <v>77</v>
      </c>
      <c r="V3225" s="213" t="s">
        <v>29501</v>
      </c>
      <c r="W3225" s="213" t="s">
        <v>29502</v>
      </c>
      <c r="X3225" s="213" t="s">
        <v>29503</v>
      </c>
      <c r="Y3225" s="213" t="s">
        <v>52</v>
      </c>
      <c r="Z3225" s="213" t="s">
        <v>29501</v>
      </c>
      <c r="AA3225" s="213" t="s">
        <v>29504</v>
      </c>
      <c r="AB3225" s="213" t="s">
        <v>29505</v>
      </c>
      <c r="AC3225" s="213" t="s">
        <v>64</v>
      </c>
      <c r="AD3225" s="213" t="s">
        <v>64</v>
      </c>
      <c r="AE3225" s="213" t="s">
        <v>29506</v>
      </c>
      <c r="AF3225" s="213" t="s">
        <v>66</v>
      </c>
      <c r="AG3225" s="213" t="s">
        <v>784</v>
      </c>
      <c r="AH3225" s="213" t="s">
        <v>17289</v>
      </c>
      <c r="AI3225" s="213" t="s">
        <v>29507</v>
      </c>
      <c r="AJ3225" s="213" t="s">
        <v>2648</v>
      </c>
      <c r="AK3225" s="213" t="s">
        <v>29508</v>
      </c>
      <c r="AL3225" s="213" t="s">
        <v>52</v>
      </c>
      <c r="AM3225" s="213" t="s">
        <v>52</v>
      </c>
      <c r="AN3225" s="213" t="s">
        <v>52</v>
      </c>
      <c r="AO3225" s="213" t="s">
        <v>52</v>
      </c>
      <c r="AP3225" s="213" t="s">
        <v>52</v>
      </c>
      <c r="AQ3225" s="213" t="s">
        <v>52</v>
      </c>
      <c r="AR3225" s="213" t="s">
        <v>52</v>
      </c>
      <c r="AS3225" s="213" t="s">
        <v>50</v>
      </c>
      <c r="AT3225" s="213" t="s">
        <v>51</v>
      </c>
      <c r="AU3225" s="213" t="s">
        <v>50</v>
      </c>
    </row>
    <row r="3226" spans="1:47" x14ac:dyDescent="0.25">
      <c r="A3226" t="s">
        <v>31030</v>
      </c>
      <c r="B3226" s="214" t="s">
        <v>29509</v>
      </c>
      <c r="C3226" s="222">
        <v>45087</v>
      </c>
      <c r="D3226" s="213" t="s">
        <v>6554</v>
      </c>
      <c r="E3226" s="213" t="s">
        <v>11376</v>
      </c>
      <c r="F3226" s="213" t="s">
        <v>50</v>
      </c>
      <c r="G3226" s="215">
        <v>1</v>
      </c>
      <c r="H3226" s="215">
        <v>107.25</v>
      </c>
      <c r="I3226" s="215">
        <v>1.59</v>
      </c>
      <c r="J3226" s="215">
        <v>-18.23</v>
      </c>
      <c r="K3226" s="215" t="s">
        <v>51</v>
      </c>
      <c r="L3226" s="215">
        <v>-89.02</v>
      </c>
      <c r="M3226" s="215">
        <v>1.59</v>
      </c>
      <c r="N3226" s="213" t="s">
        <v>52</v>
      </c>
      <c r="O3226" s="213" t="s">
        <v>28747</v>
      </c>
      <c r="P3226" s="213" t="s">
        <v>28748</v>
      </c>
      <c r="Q3226" s="213" t="s">
        <v>28749</v>
      </c>
      <c r="R3226" s="213" t="s">
        <v>52</v>
      </c>
      <c r="S3226" s="215">
        <v>107.25</v>
      </c>
      <c r="T3226" s="215" t="s">
        <v>76</v>
      </c>
      <c r="U3226" s="213" t="s">
        <v>77</v>
      </c>
      <c r="V3226" s="213" t="s">
        <v>29510</v>
      </c>
      <c r="W3226" s="213" t="s">
        <v>29511</v>
      </c>
      <c r="X3226" s="213" t="s">
        <v>29512</v>
      </c>
      <c r="Y3226" s="213" t="s">
        <v>52</v>
      </c>
      <c r="Z3226" s="213" t="s">
        <v>29510</v>
      </c>
      <c r="AA3226" s="213" t="s">
        <v>29513</v>
      </c>
      <c r="AB3226" s="213" t="s">
        <v>25836</v>
      </c>
      <c r="AC3226" s="213" t="s">
        <v>64</v>
      </c>
      <c r="AD3226" s="213" t="s">
        <v>64</v>
      </c>
      <c r="AE3226" s="213" t="s">
        <v>827</v>
      </c>
      <c r="AF3226" s="213" t="s">
        <v>66</v>
      </c>
      <c r="AG3226" s="213" t="s">
        <v>784</v>
      </c>
      <c r="AH3226" s="213" t="s">
        <v>29514</v>
      </c>
      <c r="AI3226" s="213" t="s">
        <v>11381</v>
      </c>
      <c r="AJ3226" s="213" t="s">
        <v>2018</v>
      </c>
      <c r="AK3226" s="213" t="s">
        <v>29515</v>
      </c>
      <c r="AL3226" s="213" t="s">
        <v>4599</v>
      </c>
      <c r="AM3226" s="213" t="s">
        <v>52</v>
      </c>
      <c r="AN3226" s="213" t="s">
        <v>52</v>
      </c>
      <c r="AO3226" s="213" t="s">
        <v>52</v>
      </c>
      <c r="AP3226" s="213" t="s">
        <v>52</v>
      </c>
      <c r="AQ3226" s="213" t="s">
        <v>52</v>
      </c>
      <c r="AR3226" s="213" t="s">
        <v>52</v>
      </c>
      <c r="AS3226" s="214" t="s">
        <v>72</v>
      </c>
      <c r="AT3226" s="213" t="s">
        <v>51</v>
      </c>
      <c r="AU3226" s="213" t="s">
        <v>50</v>
      </c>
    </row>
    <row r="3227" spans="1:47" x14ac:dyDescent="0.25">
      <c r="A3227" t="s">
        <v>31030</v>
      </c>
      <c r="B3227" s="214" t="s">
        <v>29516</v>
      </c>
      <c r="C3227" s="222">
        <v>45087</v>
      </c>
      <c r="D3227" s="213" t="s">
        <v>89</v>
      </c>
      <c r="E3227" s="213" t="s">
        <v>14412</v>
      </c>
      <c r="F3227" s="213" t="s">
        <v>72</v>
      </c>
      <c r="G3227" s="215">
        <v>1</v>
      </c>
      <c r="H3227" s="215">
        <v>133.46</v>
      </c>
      <c r="I3227" s="215">
        <v>24.17</v>
      </c>
      <c r="J3227" s="215">
        <v>-16.02</v>
      </c>
      <c r="K3227" s="215">
        <v>-44.62</v>
      </c>
      <c r="L3227" s="215" t="s">
        <v>51</v>
      </c>
      <c r="M3227" s="215">
        <v>96.99</v>
      </c>
      <c r="N3227" s="213" t="s">
        <v>52</v>
      </c>
      <c r="O3227" s="213" t="s">
        <v>25594</v>
      </c>
      <c r="P3227" s="213" t="s">
        <v>25626</v>
      </c>
      <c r="Q3227" s="213" t="s">
        <v>25627</v>
      </c>
      <c r="R3227" s="213" t="s">
        <v>52</v>
      </c>
      <c r="S3227" s="215">
        <v>133.46</v>
      </c>
      <c r="T3227" s="215" t="s">
        <v>56</v>
      </c>
      <c r="U3227" s="213" t="s">
        <v>57</v>
      </c>
      <c r="V3227" s="213" t="s">
        <v>29517</v>
      </c>
      <c r="W3227" s="213" t="s">
        <v>29518</v>
      </c>
      <c r="X3227" s="213" t="s">
        <v>29519</v>
      </c>
      <c r="Y3227" s="213" t="s">
        <v>52</v>
      </c>
      <c r="Z3227" s="213" t="s">
        <v>29517</v>
      </c>
      <c r="AA3227" s="213" t="s">
        <v>29520</v>
      </c>
      <c r="AB3227" s="213" t="s">
        <v>29521</v>
      </c>
      <c r="AC3227" s="213" t="s">
        <v>29522</v>
      </c>
      <c r="AD3227" s="213" t="s">
        <v>377</v>
      </c>
      <c r="AE3227" s="213" t="s">
        <v>29523</v>
      </c>
      <c r="AF3227" s="213" t="s">
        <v>66</v>
      </c>
      <c r="AG3227" s="213" t="s">
        <v>67</v>
      </c>
      <c r="AH3227" s="213" t="s">
        <v>17102</v>
      </c>
      <c r="AI3227" s="213" t="s">
        <v>29524</v>
      </c>
      <c r="AJ3227" s="213" t="s">
        <v>68</v>
      </c>
      <c r="AK3227" s="213" t="s">
        <v>29525</v>
      </c>
      <c r="AL3227" s="213" t="s">
        <v>52</v>
      </c>
      <c r="AM3227" s="213" t="s">
        <v>52</v>
      </c>
      <c r="AN3227" s="213" t="s">
        <v>52</v>
      </c>
      <c r="AO3227" s="213" t="s">
        <v>52</v>
      </c>
      <c r="AP3227" s="213" t="s">
        <v>52</v>
      </c>
      <c r="AQ3227" s="213" t="s">
        <v>52</v>
      </c>
      <c r="AR3227" s="213" t="s">
        <v>52</v>
      </c>
      <c r="AS3227" s="213" t="s">
        <v>50</v>
      </c>
      <c r="AT3227" s="213" t="s">
        <v>51</v>
      </c>
      <c r="AU3227" s="213" t="s">
        <v>50</v>
      </c>
    </row>
    <row r="3228" spans="1:47" x14ac:dyDescent="0.25">
      <c r="A3228" t="s">
        <v>31030</v>
      </c>
      <c r="B3228" s="214" t="s">
        <v>29526</v>
      </c>
      <c r="C3228" s="222">
        <v>45087</v>
      </c>
      <c r="D3228" s="213" t="s">
        <v>89</v>
      </c>
      <c r="E3228" s="213" t="s">
        <v>13508</v>
      </c>
      <c r="F3228" s="213" t="s">
        <v>72</v>
      </c>
      <c r="G3228" s="215">
        <v>1</v>
      </c>
      <c r="H3228" s="215">
        <v>54.9</v>
      </c>
      <c r="I3228" s="215">
        <v>18.8</v>
      </c>
      <c r="J3228" s="215">
        <v>-14.83</v>
      </c>
      <c r="K3228" s="215">
        <v>-18.8</v>
      </c>
      <c r="L3228" s="215" t="s">
        <v>51</v>
      </c>
      <c r="M3228" s="215">
        <v>40.07</v>
      </c>
      <c r="N3228" s="213" t="s">
        <v>72</v>
      </c>
      <c r="O3228" s="213" t="s">
        <v>177</v>
      </c>
      <c r="P3228" s="213" t="s">
        <v>25441</v>
      </c>
      <c r="Q3228" s="213" t="s">
        <v>25442</v>
      </c>
      <c r="R3228" s="213" t="s">
        <v>52</v>
      </c>
      <c r="S3228" s="215">
        <v>54.9</v>
      </c>
      <c r="T3228" s="215" t="s">
        <v>76</v>
      </c>
      <c r="U3228" s="213" t="s">
        <v>57</v>
      </c>
      <c r="V3228" s="213" t="s">
        <v>29527</v>
      </c>
      <c r="W3228" s="213" t="s">
        <v>29528</v>
      </c>
      <c r="X3228" s="213" t="s">
        <v>29529</v>
      </c>
      <c r="Y3228" s="213" t="s">
        <v>52</v>
      </c>
      <c r="Z3228" s="213" t="s">
        <v>29527</v>
      </c>
      <c r="AA3228" s="213" t="s">
        <v>29530</v>
      </c>
      <c r="AB3228" s="213" t="s">
        <v>29531</v>
      </c>
      <c r="AC3228" s="213" t="s">
        <v>604</v>
      </c>
      <c r="AD3228" s="213" t="s">
        <v>333</v>
      </c>
      <c r="AE3228" s="213" t="s">
        <v>605</v>
      </c>
      <c r="AF3228" s="213" t="s">
        <v>66</v>
      </c>
      <c r="AG3228" s="213" t="s">
        <v>67</v>
      </c>
      <c r="AH3228" s="213" t="s">
        <v>15700</v>
      </c>
      <c r="AI3228" s="213" t="s">
        <v>16965</v>
      </c>
      <c r="AJ3228" s="213" t="s">
        <v>68</v>
      </c>
      <c r="AK3228" s="213" t="s">
        <v>29532</v>
      </c>
      <c r="AL3228" s="213" t="s">
        <v>52</v>
      </c>
      <c r="AM3228" s="213" t="s">
        <v>52</v>
      </c>
      <c r="AN3228" s="213" t="s">
        <v>52</v>
      </c>
      <c r="AO3228" s="213" t="s">
        <v>52</v>
      </c>
      <c r="AP3228" s="213" t="s">
        <v>52</v>
      </c>
      <c r="AQ3228" s="213" t="s">
        <v>52</v>
      </c>
      <c r="AR3228" s="213" t="s">
        <v>52</v>
      </c>
      <c r="AS3228" s="213" t="s">
        <v>50</v>
      </c>
      <c r="AT3228" s="213" t="s">
        <v>51</v>
      </c>
      <c r="AU3228" s="213" t="s">
        <v>50</v>
      </c>
    </row>
    <row r="3229" spans="1:47" x14ac:dyDescent="0.25">
      <c r="A3229" t="s">
        <v>31030</v>
      </c>
      <c r="B3229" s="214" t="s">
        <v>29533</v>
      </c>
      <c r="C3229" s="222">
        <v>45087</v>
      </c>
      <c r="D3229" s="213" t="s">
        <v>1514</v>
      </c>
      <c r="E3229" s="213" t="s">
        <v>5535</v>
      </c>
      <c r="F3229" s="213" t="s">
        <v>50</v>
      </c>
      <c r="G3229" s="215">
        <v>1</v>
      </c>
      <c r="H3229" s="215">
        <v>102.4</v>
      </c>
      <c r="I3229" s="215">
        <v>1.59</v>
      </c>
      <c r="J3229" s="215">
        <v>-17.41</v>
      </c>
      <c r="K3229" s="215" t="s">
        <v>51</v>
      </c>
      <c r="L3229" s="215">
        <v>-86.58</v>
      </c>
      <c r="M3229" s="215">
        <v>0</v>
      </c>
      <c r="N3229" s="213" t="s">
        <v>72</v>
      </c>
      <c r="O3229" s="213" t="s">
        <v>26761</v>
      </c>
      <c r="P3229" s="213" t="s">
        <v>29534</v>
      </c>
      <c r="Q3229" s="213" t="s">
        <v>29535</v>
      </c>
      <c r="R3229" s="213" t="s">
        <v>52</v>
      </c>
      <c r="S3229" s="215">
        <v>102.4</v>
      </c>
      <c r="T3229" s="215" t="s">
        <v>76</v>
      </c>
      <c r="U3229" s="213" t="s">
        <v>57</v>
      </c>
      <c r="V3229" s="213" t="s">
        <v>29536</v>
      </c>
      <c r="W3229" s="213" t="s">
        <v>29537</v>
      </c>
      <c r="X3229" s="213" t="s">
        <v>29538</v>
      </c>
      <c r="Y3229" s="213" t="s">
        <v>52</v>
      </c>
      <c r="Z3229" s="213" t="s">
        <v>29536</v>
      </c>
      <c r="AA3229" s="213" t="s">
        <v>29539</v>
      </c>
      <c r="AB3229" s="213" t="s">
        <v>52</v>
      </c>
      <c r="AC3229" s="213" t="s">
        <v>64</v>
      </c>
      <c r="AD3229" s="213" t="s">
        <v>64</v>
      </c>
      <c r="AE3229" s="213" t="s">
        <v>29540</v>
      </c>
      <c r="AF3229" s="213" t="s">
        <v>66</v>
      </c>
      <c r="AG3229" s="213" t="s">
        <v>784</v>
      </c>
      <c r="AH3229" s="213" t="s">
        <v>52</v>
      </c>
      <c r="AI3229" s="213" t="s">
        <v>52</v>
      </c>
      <c r="AJ3229" s="213" t="s">
        <v>27044</v>
      </c>
      <c r="AK3229" s="213" t="s">
        <v>29541</v>
      </c>
      <c r="AL3229" s="213" t="s">
        <v>52</v>
      </c>
      <c r="AM3229" s="213" t="s">
        <v>52</v>
      </c>
      <c r="AN3229" s="213" t="s">
        <v>52</v>
      </c>
      <c r="AO3229" s="213" t="s">
        <v>52</v>
      </c>
      <c r="AP3229" s="213" t="s">
        <v>52</v>
      </c>
      <c r="AQ3229" s="213" t="s">
        <v>52</v>
      </c>
      <c r="AR3229" s="213" t="s">
        <v>52</v>
      </c>
      <c r="AS3229" s="213" t="s">
        <v>50</v>
      </c>
      <c r="AT3229" s="213" t="s">
        <v>51</v>
      </c>
      <c r="AU3229" s="213" t="s">
        <v>50</v>
      </c>
    </row>
    <row r="3230" spans="1:47" x14ac:dyDescent="0.25">
      <c r="A3230" t="s">
        <v>31030</v>
      </c>
      <c r="B3230" s="214" t="s">
        <v>29542</v>
      </c>
      <c r="C3230" s="222">
        <v>45087</v>
      </c>
      <c r="D3230" s="213" t="s">
        <v>89</v>
      </c>
      <c r="E3230" s="213" t="s">
        <v>15825</v>
      </c>
      <c r="F3230" s="213" t="s">
        <v>72</v>
      </c>
      <c r="G3230" s="215">
        <v>1</v>
      </c>
      <c r="H3230" s="215">
        <v>82.64</v>
      </c>
      <c r="I3230" s="215" t="s">
        <v>51</v>
      </c>
      <c r="J3230" s="215">
        <v>-9.92</v>
      </c>
      <c r="K3230" s="215">
        <v>-20.45</v>
      </c>
      <c r="L3230" s="215" t="s">
        <v>51</v>
      </c>
      <c r="M3230" s="215">
        <v>52.27</v>
      </c>
      <c r="N3230" s="213" t="s">
        <v>52</v>
      </c>
      <c r="O3230" s="213" t="s">
        <v>2254</v>
      </c>
      <c r="P3230" s="213" t="s">
        <v>26170</v>
      </c>
      <c r="Q3230" s="213" t="s">
        <v>2256</v>
      </c>
      <c r="R3230" s="213" t="s">
        <v>52</v>
      </c>
      <c r="S3230" s="215">
        <v>82.64</v>
      </c>
      <c r="T3230" s="215" t="s">
        <v>56</v>
      </c>
      <c r="U3230" s="213" t="s">
        <v>57</v>
      </c>
      <c r="V3230" s="213" t="s">
        <v>29543</v>
      </c>
      <c r="W3230" s="213" t="s">
        <v>29544</v>
      </c>
      <c r="X3230" s="213" t="s">
        <v>29545</v>
      </c>
      <c r="Y3230" s="213" t="s">
        <v>52</v>
      </c>
      <c r="Z3230" s="213" t="s">
        <v>29543</v>
      </c>
      <c r="AA3230" s="213" t="s">
        <v>29546</v>
      </c>
      <c r="AB3230" s="213" t="s">
        <v>29547</v>
      </c>
      <c r="AC3230" s="213" t="s">
        <v>17520</v>
      </c>
      <c r="AD3230" s="213" t="s">
        <v>64</v>
      </c>
      <c r="AE3230" s="213" t="s">
        <v>29548</v>
      </c>
      <c r="AF3230" s="213" t="s">
        <v>66</v>
      </c>
      <c r="AG3230" s="213" t="s">
        <v>67</v>
      </c>
      <c r="AH3230" s="213" t="s">
        <v>29549</v>
      </c>
      <c r="AI3230" s="213" t="s">
        <v>29550</v>
      </c>
      <c r="AJ3230" s="213" t="s">
        <v>68</v>
      </c>
      <c r="AK3230" s="213" t="s">
        <v>29551</v>
      </c>
      <c r="AL3230" s="213" t="s">
        <v>52</v>
      </c>
      <c r="AM3230" s="213" t="s">
        <v>52</v>
      </c>
      <c r="AN3230" s="213" t="s">
        <v>52</v>
      </c>
      <c r="AO3230" s="213" t="s">
        <v>52</v>
      </c>
      <c r="AP3230" s="213" t="s">
        <v>52</v>
      </c>
      <c r="AQ3230" s="213" t="s">
        <v>52</v>
      </c>
      <c r="AR3230" s="213" t="s">
        <v>52</v>
      </c>
      <c r="AS3230" s="213" t="s">
        <v>50</v>
      </c>
      <c r="AT3230" s="213" t="s">
        <v>51</v>
      </c>
      <c r="AU3230" s="213" t="s">
        <v>50</v>
      </c>
    </row>
    <row r="3231" spans="1:47" x14ac:dyDescent="0.25">
      <c r="A3231" t="s">
        <v>31030</v>
      </c>
      <c r="B3231" s="214" t="s">
        <v>29552</v>
      </c>
      <c r="C3231" s="222">
        <v>45087</v>
      </c>
      <c r="D3231" s="213" t="s">
        <v>89</v>
      </c>
      <c r="E3231" s="213" t="s">
        <v>13508</v>
      </c>
      <c r="F3231" s="213" t="s">
        <v>50</v>
      </c>
      <c r="G3231" s="215">
        <v>1</v>
      </c>
      <c r="H3231" s="215">
        <v>44.52</v>
      </c>
      <c r="I3231" s="215">
        <v>24.66</v>
      </c>
      <c r="J3231" s="215">
        <v>-13.07</v>
      </c>
      <c r="K3231" s="215">
        <v>-24.66</v>
      </c>
      <c r="L3231" s="215" t="s">
        <v>51</v>
      </c>
      <c r="M3231" s="215">
        <v>31.45</v>
      </c>
      <c r="N3231" s="213" t="s">
        <v>52</v>
      </c>
      <c r="O3231" s="213" t="s">
        <v>345</v>
      </c>
      <c r="P3231" s="213" t="s">
        <v>26936</v>
      </c>
      <c r="Q3231" s="213" t="s">
        <v>26937</v>
      </c>
      <c r="R3231" s="213" t="s">
        <v>52</v>
      </c>
      <c r="S3231" s="215">
        <v>44.52</v>
      </c>
      <c r="T3231" s="215" t="s">
        <v>76</v>
      </c>
      <c r="U3231" s="213" t="s">
        <v>57</v>
      </c>
      <c r="V3231" s="213" t="s">
        <v>29553</v>
      </c>
      <c r="W3231" s="213" t="s">
        <v>29554</v>
      </c>
      <c r="X3231" s="213" t="s">
        <v>29555</v>
      </c>
      <c r="Y3231" s="213" t="s">
        <v>52</v>
      </c>
      <c r="Z3231" s="213" t="s">
        <v>29553</v>
      </c>
      <c r="AA3231" s="213" t="s">
        <v>29556</v>
      </c>
      <c r="AB3231" s="213" t="s">
        <v>29557</v>
      </c>
      <c r="AC3231" s="213" t="s">
        <v>22880</v>
      </c>
      <c r="AD3231" s="213" t="s">
        <v>715</v>
      </c>
      <c r="AE3231" s="213" t="s">
        <v>29558</v>
      </c>
      <c r="AF3231" s="213" t="s">
        <v>66</v>
      </c>
      <c r="AG3231" s="213" t="s">
        <v>67</v>
      </c>
      <c r="AH3231" s="213" t="s">
        <v>18947</v>
      </c>
      <c r="AI3231" s="213" t="s">
        <v>29559</v>
      </c>
      <c r="AJ3231" s="213" t="s">
        <v>68</v>
      </c>
      <c r="AK3231" s="213" t="s">
        <v>29560</v>
      </c>
      <c r="AL3231" s="213" t="s">
        <v>52</v>
      </c>
      <c r="AM3231" s="213" t="s">
        <v>52</v>
      </c>
      <c r="AN3231" s="213" t="s">
        <v>52</v>
      </c>
      <c r="AO3231" s="213" t="s">
        <v>52</v>
      </c>
      <c r="AP3231" s="213" t="s">
        <v>52</v>
      </c>
      <c r="AQ3231" s="213" t="s">
        <v>52</v>
      </c>
      <c r="AR3231" s="213" t="s">
        <v>52</v>
      </c>
      <c r="AS3231" s="213" t="s">
        <v>50</v>
      </c>
      <c r="AT3231" s="213" t="s">
        <v>51</v>
      </c>
      <c r="AU3231" s="213" t="s">
        <v>50</v>
      </c>
    </row>
    <row r="3232" spans="1:47" x14ac:dyDescent="0.25">
      <c r="A3232" t="s">
        <v>31030</v>
      </c>
      <c r="B3232" s="214" t="s">
        <v>29561</v>
      </c>
      <c r="C3232" s="222">
        <v>45087</v>
      </c>
      <c r="D3232" s="213" t="s">
        <v>89</v>
      </c>
      <c r="E3232" s="213" t="s">
        <v>12838</v>
      </c>
      <c r="F3232" s="213" t="s">
        <v>72</v>
      </c>
      <c r="G3232" s="215">
        <v>1</v>
      </c>
      <c r="H3232" s="215">
        <v>70.31</v>
      </c>
      <c r="I3232" s="215">
        <v>44.7</v>
      </c>
      <c r="J3232" s="215">
        <v>-17.45</v>
      </c>
      <c r="K3232" s="215">
        <v>-44.7</v>
      </c>
      <c r="L3232" s="215" t="s">
        <v>51</v>
      </c>
      <c r="M3232" s="215">
        <v>52.86</v>
      </c>
      <c r="N3232" s="213" t="s">
        <v>52</v>
      </c>
      <c r="O3232" s="213" t="s">
        <v>25517</v>
      </c>
      <c r="P3232" s="213" t="s">
        <v>25857</v>
      </c>
      <c r="Q3232" s="213" t="s">
        <v>25858</v>
      </c>
      <c r="R3232" s="213" t="s">
        <v>52</v>
      </c>
      <c r="S3232" s="215">
        <v>70.31</v>
      </c>
      <c r="T3232" s="215" t="s">
        <v>76</v>
      </c>
      <c r="U3232" s="213" t="s">
        <v>57</v>
      </c>
      <c r="V3232" s="213" t="s">
        <v>29562</v>
      </c>
      <c r="W3232" s="213" t="s">
        <v>29563</v>
      </c>
      <c r="X3232" s="213" t="s">
        <v>29564</v>
      </c>
      <c r="Y3232" s="213" t="s">
        <v>52</v>
      </c>
      <c r="Z3232" s="213" t="s">
        <v>29562</v>
      </c>
      <c r="AA3232" s="213" t="s">
        <v>29565</v>
      </c>
      <c r="AB3232" s="213" t="s">
        <v>29566</v>
      </c>
      <c r="AC3232" s="213" t="s">
        <v>29567</v>
      </c>
      <c r="AD3232" s="213" t="s">
        <v>98</v>
      </c>
      <c r="AE3232" s="213" t="s">
        <v>29568</v>
      </c>
      <c r="AF3232" s="213" t="s">
        <v>66</v>
      </c>
      <c r="AG3232" s="213" t="s">
        <v>67</v>
      </c>
      <c r="AH3232" s="213" t="s">
        <v>16836</v>
      </c>
      <c r="AI3232" s="213" t="s">
        <v>29569</v>
      </c>
      <c r="AJ3232" s="213" t="s">
        <v>68</v>
      </c>
      <c r="AK3232" s="213" t="s">
        <v>29570</v>
      </c>
      <c r="AL3232" s="213" t="s">
        <v>52</v>
      </c>
      <c r="AM3232" s="213" t="s">
        <v>52</v>
      </c>
      <c r="AN3232" s="213" t="s">
        <v>52</v>
      </c>
      <c r="AO3232" s="213" t="s">
        <v>52</v>
      </c>
      <c r="AP3232" s="213" t="s">
        <v>52</v>
      </c>
      <c r="AQ3232" s="213" t="s">
        <v>52</v>
      </c>
      <c r="AR3232" s="213" t="s">
        <v>52</v>
      </c>
      <c r="AS3232" s="213" t="s">
        <v>50</v>
      </c>
      <c r="AT3232" s="213" t="s">
        <v>51</v>
      </c>
      <c r="AU3232" s="213" t="s">
        <v>50</v>
      </c>
    </row>
    <row r="3233" spans="1:47" x14ac:dyDescent="0.25">
      <c r="A3233" t="s">
        <v>31030</v>
      </c>
      <c r="B3233" s="214" t="s">
        <v>29571</v>
      </c>
      <c r="C3233" s="222">
        <v>45087</v>
      </c>
      <c r="D3233" s="213" t="s">
        <v>89</v>
      </c>
      <c r="E3233" s="213" t="s">
        <v>15825</v>
      </c>
      <c r="F3233" s="213" t="s">
        <v>72</v>
      </c>
      <c r="G3233" s="215">
        <v>1</v>
      </c>
      <c r="H3233" s="215">
        <v>59.7</v>
      </c>
      <c r="I3233" s="215">
        <v>14.9</v>
      </c>
      <c r="J3233" s="215">
        <v>-15.65</v>
      </c>
      <c r="K3233" s="215">
        <v>-14.9</v>
      </c>
      <c r="L3233" s="215" t="s">
        <v>51</v>
      </c>
      <c r="M3233" s="215">
        <v>44.05</v>
      </c>
      <c r="N3233" s="213" t="s">
        <v>72</v>
      </c>
      <c r="O3233" s="213" t="s">
        <v>620</v>
      </c>
      <c r="P3233" s="213" t="s">
        <v>25536</v>
      </c>
      <c r="Q3233" s="213" t="s">
        <v>25537</v>
      </c>
      <c r="R3233" s="213" t="s">
        <v>52</v>
      </c>
      <c r="S3233" s="215">
        <v>59.7</v>
      </c>
      <c r="T3233" s="215" t="s">
        <v>76</v>
      </c>
      <c r="U3233" s="213" t="s">
        <v>57</v>
      </c>
      <c r="V3233" s="213" t="s">
        <v>29572</v>
      </c>
      <c r="W3233" s="213" t="s">
        <v>29573</v>
      </c>
      <c r="X3233" s="213" t="s">
        <v>29574</v>
      </c>
      <c r="Y3233" s="213" t="s">
        <v>52</v>
      </c>
      <c r="Z3233" s="213" t="s">
        <v>29572</v>
      </c>
      <c r="AA3233" s="213" t="s">
        <v>29575</v>
      </c>
      <c r="AB3233" s="213" t="s">
        <v>29576</v>
      </c>
      <c r="AC3233" s="213" t="s">
        <v>28469</v>
      </c>
      <c r="AD3233" s="213" t="s">
        <v>64</v>
      </c>
      <c r="AE3233" s="213" t="s">
        <v>29577</v>
      </c>
      <c r="AF3233" s="213" t="s">
        <v>66</v>
      </c>
      <c r="AG3233" s="213" t="s">
        <v>67</v>
      </c>
      <c r="AH3233" s="213" t="s">
        <v>29578</v>
      </c>
      <c r="AI3233" s="213" t="s">
        <v>29579</v>
      </c>
      <c r="AJ3233" s="213" t="s">
        <v>68</v>
      </c>
      <c r="AK3233" s="213" t="s">
        <v>29580</v>
      </c>
      <c r="AL3233" s="213" t="s">
        <v>52</v>
      </c>
      <c r="AM3233" s="213" t="s">
        <v>52</v>
      </c>
      <c r="AN3233" s="213" t="s">
        <v>52</v>
      </c>
      <c r="AO3233" s="213" t="s">
        <v>52</v>
      </c>
      <c r="AP3233" s="213" t="s">
        <v>52</v>
      </c>
      <c r="AQ3233" s="213" t="s">
        <v>52</v>
      </c>
      <c r="AR3233" s="213" t="s">
        <v>52</v>
      </c>
      <c r="AS3233" s="213" t="s">
        <v>50</v>
      </c>
      <c r="AT3233" s="213" t="s">
        <v>51</v>
      </c>
      <c r="AU3233" s="213" t="s">
        <v>50</v>
      </c>
    </row>
    <row r="3234" spans="1:47" x14ac:dyDescent="0.25">
      <c r="A3234" t="s">
        <v>31030</v>
      </c>
      <c r="B3234" s="214" t="s">
        <v>29581</v>
      </c>
      <c r="C3234" s="222">
        <v>45086</v>
      </c>
      <c r="D3234" s="213" t="s">
        <v>89</v>
      </c>
      <c r="E3234" s="213" t="s">
        <v>14412</v>
      </c>
      <c r="F3234" s="213" t="s">
        <v>50</v>
      </c>
      <c r="G3234" s="215">
        <v>1</v>
      </c>
      <c r="H3234" s="215">
        <v>139.1</v>
      </c>
      <c r="I3234" s="215" t="s">
        <v>51</v>
      </c>
      <c r="J3234" s="215">
        <v>-23.65</v>
      </c>
      <c r="K3234" s="215">
        <v>-20.45</v>
      </c>
      <c r="L3234" s="215" t="s">
        <v>51</v>
      </c>
      <c r="M3234" s="215">
        <v>95</v>
      </c>
      <c r="N3234" s="213" t="s">
        <v>72</v>
      </c>
      <c r="O3234" s="213" t="s">
        <v>25594</v>
      </c>
      <c r="P3234" s="213" t="s">
        <v>25838</v>
      </c>
      <c r="Q3234" s="213" t="s">
        <v>25596</v>
      </c>
      <c r="R3234" s="213" t="s">
        <v>52</v>
      </c>
      <c r="S3234" s="215">
        <v>139.1</v>
      </c>
      <c r="T3234" s="215" t="s">
        <v>76</v>
      </c>
      <c r="U3234" s="213" t="s">
        <v>57</v>
      </c>
      <c r="V3234" s="213" t="s">
        <v>29582</v>
      </c>
      <c r="W3234" s="213" t="s">
        <v>29583</v>
      </c>
      <c r="X3234" s="213" t="s">
        <v>29584</v>
      </c>
      <c r="Y3234" s="213" t="s">
        <v>52</v>
      </c>
      <c r="Z3234" s="213" t="s">
        <v>29582</v>
      </c>
      <c r="AA3234" s="213" t="s">
        <v>29585</v>
      </c>
      <c r="AB3234" s="213" t="s">
        <v>29586</v>
      </c>
      <c r="AC3234" s="213" t="s">
        <v>29587</v>
      </c>
      <c r="AD3234" s="213" t="s">
        <v>352</v>
      </c>
      <c r="AE3234" s="213" t="s">
        <v>29588</v>
      </c>
      <c r="AF3234" s="213" t="s">
        <v>66</v>
      </c>
      <c r="AG3234" s="213" t="s">
        <v>67</v>
      </c>
      <c r="AH3234" s="213" t="s">
        <v>29589</v>
      </c>
      <c r="AI3234" s="213" t="s">
        <v>29590</v>
      </c>
      <c r="AJ3234" s="213" t="s">
        <v>68</v>
      </c>
      <c r="AK3234" s="213" t="s">
        <v>29591</v>
      </c>
      <c r="AL3234" s="213" t="s">
        <v>52</v>
      </c>
      <c r="AM3234" s="213" t="s">
        <v>52</v>
      </c>
      <c r="AN3234" s="213" t="s">
        <v>52</v>
      </c>
      <c r="AO3234" s="213" t="s">
        <v>52</v>
      </c>
      <c r="AP3234" s="213" t="s">
        <v>52</v>
      </c>
      <c r="AQ3234" s="213" t="s">
        <v>52</v>
      </c>
      <c r="AR3234" s="213" t="s">
        <v>52</v>
      </c>
      <c r="AS3234" s="213" t="s">
        <v>50</v>
      </c>
      <c r="AT3234" s="213" t="s">
        <v>51</v>
      </c>
      <c r="AU3234" s="213" t="s">
        <v>50</v>
      </c>
    </row>
    <row r="3235" spans="1:47" x14ac:dyDescent="0.25">
      <c r="A3235" t="s">
        <v>31030</v>
      </c>
      <c r="B3235" s="214" t="s">
        <v>29592</v>
      </c>
      <c r="C3235" s="222">
        <v>45086</v>
      </c>
      <c r="D3235" s="213" t="s">
        <v>89</v>
      </c>
      <c r="E3235" s="213" t="s">
        <v>13508</v>
      </c>
      <c r="F3235" s="213" t="s">
        <v>50</v>
      </c>
      <c r="G3235" s="215">
        <v>1</v>
      </c>
      <c r="H3235" s="215">
        <v>54.9</v>
      </c>
      <c r="I3235" s="215">
        <v>25.92</v>
      </c>
      <c r="J3235" s="215">
        <v>-14.83</v>
      </c>
      <c r="K3235" s="215">
        <v>-25.92</v>
      </c>
      <c r="L3235" s="215" t="s">
        <v>51</v>
      </c>
      <c r="M3235" s="215">
        <v>40.07</v>
      </c>
      <c r="N3235" s="213" t="s">
        <v>52</v>
      </c>
      <c r="O3235" s="213" t="s">
        <v>25507</v>
      </c>
      <c r="P3235" s="213" t="s">
        <v>25508</v>
      </c>
      <c r="Q3235" s="213" t="s">
        <v>25509</v>
      </c>
      <c r="R3235" s="213" t="s">
        <v>52</v>
      </c>
      <c r="S3235" s="215">
        <v>54.9</v>
      </c>
      <c r="T3235" s="215" t="s">
        <v>76</v>
      </c>
      <c r="U3235" s="213" t="s">
        <v>57</v>
      </c>
      <c r="V3235" s="213" t="s">
        <v>29593</v>
      </c>
      <c r="W3235" s="213" t="s">
        <v>29594</v>
      </c>
      <c r="X3235" s="213" t="s">
        <v>29595</v>
      </c>
      <c r="Y3235" s="213" t="s">
        <v>52</v>
      </c>
      <c r="Z3235" s="213" t="s">
        <v>29593</v>
      </c>
      <c r="AA3235" s="213" t="s">
        <v>29596</v>
      </c>
      <c r="AB3235" s="213" t="s">
        <v>29597</v>
      </c>
      <c r="AC3235" s="213" t="s">
        <v>3440</v>
      </c>
      <c r="AD3235" s="213" t="s">
        <v>715</v>
      </c>
      <c r="AE3235" s="213" t="s">
        <v>29598</v>
      </c>
      <c r="AF3235" s="213" t="s">
        <v>66</v>
      </c>
      <c r="AG3235" s="213" t="s">
        <v>67</v>
      </c>
      <c r="AH3235" s="213" t="s">
        <v>18947</v>
      </c>
      <c r="AI3235" s="213" t="s">
        <v>29599</v>
      </c>
      <c r="AJ3235" s="213" t="s">
        <v>68</v>
      </c>
      <c r="AK3235" s="213" t="s">
        <v>29600</v>
      </c>
      <c r="AL3235" s="213" t="s">
        <v>52</v>
      </c>
      <c r="AM3235" s="213" t="s">
        <v>52</v>
      </c>
      <c r="AN3235" s="213" t="s">
        <v>52</v>
      </c>
      <c r="AO3235" s="213" t="s">
        <v>52</v>
      </c>
      <c r="AP3235" s="213" t="s">
        <v>52</v>
      </c>
      <c r="AQ3235" s="213" t="s">
        <v>52</v>
      </c>
      <c r="AR3235" s="213" t="s">
        <v>52</v>
      </c>
      <c r="AS3235" s="213" t="s">
        <v>50</v>
      </c>
      <c r="AT3235" s="213" t="s">
        <v>51</v>
      </c>
      <c r="AU3235" s="213" t="s">
        <v>50</v>
      </c>
    </row>
    <row r="3236" spans="1:47" x14ac:dyDescent="0.25">
      <c r="A3236" t="s">
        <v>31030</v>
      </c>
      <c r="B3236" s="214" t="s">
        <v>29601</v>
      </c>
      <c r="C3236" s="222">
        <v>45086</v>
      </c>
      <c r="D3236" s="213" t="s">
        <v>89</v>
      </c>
      <c r="E3236" s="213" t="s">
        <v>16444</v>
      </c>
      <c r="F3236" s="213" t="s">
        <v>50</v>
      </c>
      <c r="G3236" s="215">
        <v>1</v>
      </c>
      <c r="H3236" s="215">
        <v>145.49</v>
      </c>
      <c r="I3236" s="215">
        <v>1.59</v>
      </c>
      <c r="J3236" s="215">
        <v>-17.46</v>
      </c>
      <c r="K3236" s="215" t="s">
        <v>51</v>
      </c>
      <c r="L3236" s="215" t="s">
        <v>51</v>
      </c>
      <c r="M3236" s="215">
        <v>129.62</v>
      </c>
      <c r="N3236" s="213" t="s">
        <v>72</v>
      </c>
      <c r="O3236" s="213" t="s">
        <v>1614</v>
      </c>
      <c r="P3236" s="213" t="s">
        <v>29602</v>
      </c>
      <c r="Q3236" s="213" t="s">
        <v>29603</v>
      </c>
      <c r="R3236" s="213" t="s">
        <v>52</v>
      </c>
      <c r="S3236" s="215">
        <v>145.49</v>
      </c>
      <c r="T3236" s="215" t="s">
        <v>56</v>
      </c>
      <c r="U3236" s="213" t="s">
        <v>77</v>
      </c>
      <c r="V3236" s="213" t="s">
        <v>29604</v>
      </c>
      <c r="W3236" s="213" t="s">
        <v>29605</v>
      </c>
      <c r="X3236" s="213" t="s">
        <v>29606</v>
      </c>
      <c r="Y3236" s="213" t="s">
        <v>52</v>
      </c>
      <c r="Z3236" s="213" t="s">
        <v>29604</v>
      </c>
      <c r="AA3236" s="213" t="s">
        <v>29607</v>
      </c>
      <c r="AB3236" s="213" t="s">
        <v>29608</v>
      </c>
      <c r="AC3236" s="213" t="s">
        <v>64</v>
      </c>
      <c r="AD3236" s="213" t="s">
        <v>64</v>
      </c>
      <c r="AE3236" s="213" t="s">
        <v>29609</v>
      </c>
      <c r="AF3236" s="213" t="s">
        <v>66</v>
      </c>
      <c r="AG3236" s="213" t="s">
        <v>784</v>
      </c>
      <c r="AH3236" s="213" t="s">
        <v>16624</v>
      </c>
      <c r="AI3236" s="213" t="s">
        <v>16648</v>
      </c>
      <c r="AJ3236" s="213" t="s">
        <v>6061</v>
      </c>
      <c r="AK3236" s="213" t="s">
        <v>29610</v>
      </c>
      <c r="AL3236" s="213" t="s">
        <v>52</v>
      </c>
      <c r="AM3236" s="213" t="s">
        <v>52</v>
      </c>
      <c r="AN3236" s="213" t="s">
        <v>52</v>
      </c>
      <c r="AO3236" s="213" t="s">
        <v>52</v>
      </c>
      <c r="AP3236" s="213" t="s">
        <v>52</v>
      </c>
      <c r="AQ3236" s="213" t="s">
        <v>52</v>
      </c>
      <c r="AR3236" s="213" t="s">
        <v>52</v>
      </c>
      <c r="AS3236" s="213" t="s">
        <v>50</v>
      </c>
      <c r="AT3236" s="213" t="s">
        <v>51</v>
      </c>
      <c r="AU3236" s="213" t="s">
        <v>50</v>
      </c>
    </row>
    <row r="3237" spans="1:47" x14ac:dyDescent="0.25">
      <c r="A3237" t="s">
        <v>31030</v>
      </c>
      <c r="B3237" s="214" t="s">
        <v>29611</v>
      </c>
      <c r="C3237" s="222">
        <v>45086</v>
      </c>
      <c r="D3237" s="213" t="s">
        <v>89</v>
      </c>
      <c r="E3237" s="213" t="s">
        <v>13508</v>
      </c>
      <c r="F3237" s="213" t="s">
        <v>50</v>
      </c>
      <c r="G3237" s="215">
        <v>1</v>
      </c>
      <c r="H3237" s="215">
        <v>45.06</v>
      </c>
      <c r="I3237" s="215">
        <v>57.7</v>
      </c>
      <c r="J3237" s="215">
        <v>-10.91</v>
      </c>
      <c r="K3237" s="215">
        <v>-57.7</v>
      </c>
      <c r="L3237" s="215" t="s">
        <v>51</v>
      </c>
      <c r="M3237" s="215">
        <v>34.15</v>
      </c>
      <c r="N3237" s="213" t="s">
        <v>72</v>
      </c>
      <c r="O3237" s="213" t="s">
        <v>165</v>
      </c>
      <c r="P3237" s="213" t="s">
        <v>29028</v>
      </c>
      <c r="Q3237" s="213" t="s">
        <v>29029</v>
      </c>
      <c r="R3237" s="213" t="s">
        <v>52</v>
      </c>
      <c r="S3237" s="215">
        <v>45.06</v>
      </c>
      <c r="T3237" s="215" t="s">
        <v>56</v>
      </c>
      <c r="U3237" s="213" t="s">
        <v>57</v>
      </c>
      <c r="V3237" s="213" t="s">
        <v>29612</v>
      </c>
      <c r="W3237" s="213" t="s">
        <v>29613</v>
      </c>
      <c r="X3237" s="213" t="s">
        <v>29614</v>
      </c>
      <c r="Y3237" s="213" t="s">
        <v>52</v>
      </c>
      <c r="Z3237" s="213" t="s">
        <v>29612</v>
      </c>
      <c r="AA3237" s="213" t="s">
        <v>29615</v>
      </c>
      <c r="AB3237" s="213" t="s">
        <v>29616</v>
      </c>
      <c r="AC3237" s="213" t="s">
        <v>18329</v>
      </c>
      <c r="AD3237" s="213" t="s">
        <v>377</v>
      </c>
      <c r="AE3237" s="213" t="s">
        <v>18330</v>
      </c>
      <c r="AF3237" s="213" t="s">
        <v>66</v>
      </c>
      <c r="AG3237" s="213" t="s">
        <v>67</v>
      </c>
      <c r="AH3237" s="213" t="s">
        <v>17102</v>
      </c>
      <c r="AI3237" s="213" t="s">
        <v>29617</v>
      </c>
      <c r="AJ3237" s="213" t="s">
        <v>68</v>
      </c>
      <c r="AK3237" s="213" t="s">
        <v>29618</v>
      </c>
      <c r="AL3237" s="213" t="s">
        <v>52</v>
      </c>
      <c r="AM3237" s="213" t="s">
        <v>52</v>
      </c>
      <c r="AN3237" s="213" t="s">
        <v>52</v>
      </c>
      <c r="AO3237" s="213" t="s">
        <v>52</v>
      </c>
      <c r="AP3237" s="213" t="s">
        <v>52</v>
      </c>
      <c r="AQ3237" s="213" t="s">
        <v>52</v>
      </c>
      <c r="AR3237" s="213" t="s">
        <v>52</v>
      </c>
      <c r="AS3237" s="213" t="s">
        <v>50</v>
      </c>
      <c r="AT3237" s="213" t="s">
        <v>51</v>
      </c>
      <c r="AU3237" s="213" t="s">
        <v>50</v>
      </c>
    </row>
    <row r="3238" spans="1:47" x14ac:dyDescent="0.25">
      <c r="A3238" t="s">
        <v>31030</v>
      </c>
      <c r="B3238" s="214" t="s">
        <v>29619</v>
      </c>
      <c r="C3238" s="222">
        <v>45086</v>
      </c>
      <c r="D3238" s="213" t="s">
        <v>89</v>
      </c>
      <c r="E3238" s="213" t="s">
        <v>15825</v>
      </c>
      <c r="F3238" s="213" t="s">
        <v>50</v>
      </c>
      <c r="G3238" s="215">
        <v>1</v>
      </c>
      <c r="H3238" s="215">
        <v>139.1</v>
      </c>
      <c r="I3238" s="215" t="s">
        <v>51</v>
      </c>
      <c r="J3238" s="215">
        <v>-23.65</v>
      </c>
      <c r="K3238" s="215">
        <v>-20.45</v>
      </c>
      <c r="L3238" s="215" t="s">
        <v>51</v>
      </c>
      <c r="M3238" s="215">
        <v>95</v>
      </c>
      <c r="N3238" s="213" t="s">
        <v>52</v>
      </c>
      <c r="O3238" s="213" t="s">
        <v>25594</v>
      </c>
      <c r="P3238" s="213" t="s">
        <v>25838</v>
      </c>
      <c r="Q3238" s="213" t="s">
        <v>25596</v>
      </c>
      <c r="R3238" s="213" t="s">
        <v>52</v>
      </c>
      <c r="S3238" s="215">
        <v>139.1</v>
      </c>
      <c r="T3238" s="215" t="s">
        <v>76</v>
      </c>
      <c r="U3238" s="213" t="s">
        <v>57</v>
      </c>
      <c r="V3238" s="213" t="s">
        <v>29620</v>
      </c>
      <c r="W3238" s="213" t="s">
        <v>29621</v>
      </c>
      <c r="X3238" s="213" t="s">
        <v>29622</v>
      </c>
      <c r="Y3238" s="213" t="s">
        <v>52</v>
      </c>
      <c r="Z3238" s="213" t="s">
        <v>29620</v>
      </c>
      <c r="AA3238" s="213" t="s">
        <v>29623</v>
      </c>
      <c r="AB3238" s="213" t="s">
        <v>29624</v>
      </c>
      <c r="AC3238" s="213" t="s">
        <v>2712</v>
      </c>
      <c r="AD3238" s="213" t="s">
        <v>206</v>
      </c>
      <c r="AE3238" s="213" t="s">
        <v>29625</v>
      </c>
      <c r="AF3238" s="213" t="s">
        <v>66</v>
      </c>
      <c r="AG3238" s="213" t="s">
        <v>67</v>
      </c>
      <c r="AH3238" s="213" t="s">
        <v>18062</v>
      </c>
      <c r="AI3238" s="213" t="s">
        <v>29626</v>
      </c>
      <c r="AJ3238" s="213" t="s">
        <v>68</v>
      </c>
      <c r="AK3238" s="213" t="s">
        <v>29627</v>
      </c>
      <c r="AL3238" s="213" t="s">
        <v>52</v>
      </c>
      <c r="AM3238" s="213" t="s">
        <v>52</v>
      </c>
      <c r="AN3238" s="213" t="s">
        <v>52</v>
      </c>
      <c r="AO3238" s="213" t="s">
        <v>52</v>
      </c>
      <c r="AP3238" s="213" t="s">
        <v>52</v>
      </c>
      <c r="AQ3238" s="213" t="s">
        <v>52</v>
      </c>
      <c r="AR3238" s="213" t="s">
        <v>52</v>
      </c>
      <c r="AS3238" s="213" t="s">
        <v>50</v>
      </c>
      <c r="AT3238" s="213" t="s">
        <v>51</v>
      </c>
      <c r="AU3238" s="213" t="s">
        <v>50</v>
      </c>
    </row>
    <row r="3239" spans="1:47" x14ac:dyDescent="0.25">
      <c r="A3239" t="s">
        <v>31030</v>
      </c>
      <c r="B3239" s="214" t="s">
        <v>29628</v>
      </c>
      <c r="C3239" s="222">
        <v>45086</v>
      </c>
      <c r="D3239" s="213" t="s">
        <v>89</v>
      </c>
      <c r="E3239" s="213" t="s">
        <v>15825</v>
      </c>
      <c r="F3239" s="213" t="s">
        <v>72</v>
      </c>
      <c r="G3239" s="215">
        <v>1</v>
      </c>
      <c r="H3239" s="215">
        <v>70.31</v>
      </c>
      <c r="I3239" s="215">
        <v>20</v>
      </c>
      <c r="J3239" s="215">
        <v>-17.45</v>
      </c>
      <c r="K3239" s="215">
        <v>-20</v>
      </c>
      <c r="L3239" s="215" t="s">
        <v>51</v>
      </c>
      <c r="M3239" s="215">
        <v>52.86</v>
      </c>
      <c r="N3239" s="213" t="s">
        <v>72</v>
      </c>
      <c r="O3239" s="213" t="s">
        <v>25517</v>
      </c>
      <c r="P3239" s="213" t="s">
        <v>25857</v>
      </c>
      <c r="Q3239" s="213" t="s">
        <v>25858</v>
      </c>
      <c r="R3239" s="213" t="s">
        <v>52</v>
      </c>
      <c r="S3239" s="215">
        <v>70.31</v>
      </c>
      <c r="T3239" s="215" t="s">
        <v>76</v>
      </c>
      <c r="U3239" s="213" t="s">
        <v>57</v>
      </c>
      <c r="V3239" s="213" t="s">
        <v>29629</v>
      </c>
      <c r="W3239" s="213" t="s">
        <v>29630</v>
      </c>
      <c r="X3239" s="213" t="s">
        <v>29631</v>
      </c>
      <c r="Y3239" s="213" t="s">
        <v>52</v>
      </c>
      <c r="Z3239" s="213" t="s">
        <v>29629</v>
      </c>
      <c r="AA3239" s="213" t="s">
        <v>29632</v>
      </c>
      <c r="AB3239" s="213" t="s">
        <v>29633</v>
      </c>
      <c r="AC3239" s="213" t="s">
        <v>7453</v>
      </c>
      <c r="AD3239" s="213" t="s">
        <v>64</v>
      </c>
      <c r="AE3239" s="213" t="s">
        <v>29634</v>
      </c>
      <c r="AF3239" s="213" t="s">
        <v>66</v>
      </c>
      <c r="AG3239" s="213" t="s">
        <v>67</v>
      </c>
      <c r="AH3239" s="213" t="s">
        <v>18002</v>
      </c>
      <c r="AI3239" s="213" t="s">
        <v>29635</v>
      </c>
      <c r="AJ3239" s="213" t="s">
        <v>68</v>
      </c>
      <c r="AK3239" s="213" t="s">
        <v>29636</v>
      </c>
      <c r="AL3239" s="213" t="s">
        <v>52</v>
      </c>
      <c r="AM3239" s="213" t="s">
        <v>52</v>
      </c>
      <c r="AN3239" s="213" t="s">
        <v>52</v>
      </c>
      <c r="AO3239" s="213" t="s">
        <v>52</v>
      </c>
      <c r="AP3239" s="213" t="s">
        <v>52</v>
      </c>
      <c r="AQ3239" s="213" t="s">
        <v>52</v>
      </c>
      <c r="AR3239" s="213" t="s">
        <v>52</v>
      </c>
      <c r="AS3239" s="213" t="s">
        <v>50</v>
      </c>
      <c r="AT3239" s="213" t="s">
        <v>51</v>
      </c>
      <c r="AU3239" s="213" t="s">
        <v>50</v>
      </c>
    </row>
    <row r="3240" spans="1:47" x14ac:dyDescent="0.25">
      <c r="A3240" t="s">
        <v>31030</v>
      </c>
      <c r="B3240" s="214" t="s">
        <v>29637</v>
      </c>
      <c r="C3240" s="222">
        <v>45086</v>
      </c>
      <c r="D3240" s="213" t="s">
        <v>89</v>
      </c>
      <c r="E3240" s="213" t="s">
        <v>15825</v>
      </c>
      <c r="F3240" s="213" t="s">
        <v>50</v>
      </c>
      <c r="G3240" s="215">
        <v>1</v>
      </c>
      <c r="H3240" s="215">
        <v>82.64</v>
      </c>
      <c r="I3240" s="215" t="s">
        <v>51</v>
      </c>
      <c r="J3240" s="215">
        <v>-9.92</v>
      </c>
      <c r="K3240" s="215">
        <v>-20.45</v>
      </c>
      <c r="L3240" s="215" t="s">
        <v>51</v>
      </c>
      <c r="M3240" s="215">
        <v>52.27</v>
      </c>
      <c r="N3240" s="213" t="s">
        <v>72</v>
      </c>
      <c r="O3240" s="213" t="s">
        <v>2254</v>
      </c>
      <c r="P3240" s="213" t="s">
        <v>26170</v>
      </c>
      <c r="Q3240" s="213" t="s">
        <v>2256</v>
      </c>
      <c r="R3240" s="213" t="s">
        <v>52</v>
      </c>
      <c r="S3240" s="215">
        <v>82.64</v>
      </c>
      <c r="T3240" s="215" t="s">
        <v>56</v>
      </c>
      <c r="U3240" s="213" t="s">
        <v>57</v>
      </c>
      <c r="V3240" s="213" t="s">
        <v>29638</v>
      </c>
      <c r="W3240" s="213" t="s">
        <v>29639</v>
      </c>
      <c r="X3240" s="213" t="s">
        <v>29640</v>
      </c>
      <c r="Y3240" s="213" t="s">
        <v>52</v>
      </c>
      <c r="Z3240" s="213" t="s">
        <v>29638</v>
      </c>
      <c r="AA3240" s="213" t="s">
        <v>29641</v>
      </c>
      <c r="AB3240" s="213" t="s">
        <v>29642</v>
      </c>
      <c r="AC3240" s="213" t="s">
        <v>29643</v>
      </c>
      <c r="AD3240" s="213" t="s">
        <v>715</v>
      </c>
      <c r="AE3240" s="213" t="s">
        <v>29644</v>
      </c>
      <c r="AF3240" s="213" t="s">
        <v>66</v>
      </c>
      <c r="AG3240" s="213" t="s">
        <v>67</v>
      </c>
      <c r="AH3240" s="213" t="s">
        <v>29645</v>
      </c>
      <c r="AI3240" s="213" t="s">
        <v>16148</v>
      </c>
      <c r="AJ3240" s="213" t="s">
        <v>68</v>
      </c>
      <c r="AK3240" s="213" t="s">
        <v>29646</v>
      </c>
      <c r="AL3240" s="213" t="s">
        <v>52</v>
      </c>
      <c r="AM3240" s="213" t="s">
        <v>52</v>
      </c>
      <c r="AN3240" s="213" t="s">
        <v>52</v>
      </c>
      <c r="AO3240" s="213" t="s">
        <v>52</v>
      </c>
      <c r="AP3240" s="213" t="s">
        <v>52</v>
      </c>
      <c r="AQ3240" s="213" t="s">
        <v>52</v>
      </c>
      <c r="AR3240" s="213" t="s">
        <v>52</v>
      </c>
      <c r="AS3240" s="213" t="s">
        <v>50</v>
      </c>
      <c r="AT3240" s="213" t="s">
        <v>51</v>
      </c>
      <c r="AU3240" s="213" t="s">
        <v>50</v>
      </c>
    </row>
    <row r="3241" spans="1:47" x14ac:dyDescent="0.25">
      <c r="A3241" t="s">
        <v>31030</v>
      </c>
      <c r="B3241" s="214" t="s">
        <v>29647</v>
      </c>
      <c r="C3241" s="222">
        <v>45086</v>
      </c>
      <c r="D3241" s="213" t="s">
        <v>89</v>
      </c>
      <c r="E3241" s="213" t="s">
        <v>15825</v>
      </c>
      <c r="F3241" s="213" t="s">
        <v>50</v>
      </c>
      <c r="G3241" s="215">
        <v>1</v>
      </c>
      <c r="H3241" s="215">
        <v>54.9</v>
      </c>
      <c r="I3241" s="215">
        <v>13.7</v>
      </c>
      <c r="J3241" s="215">
        <v>-14.83</v>
      </c>
      <c r="K3241" s="215">
        <v>-13.7</v>
      </c>
      <c r="L3241" s="215" t="s">
        <v>51</v>
      </c>
      <c r="M3241" s="215">
        <v>40.07</v>
      </c>
      <c r="N3241" s="213" t="s">
        <v>72</v>
      </c>
      <c r="O3241" s="213" t="s">
        <v>25507</v>
      </c>
      <c r="P3241" s="213" t="s">
        <v>25508</v>
      </c>
      <c r="Q3241" s="213" t="s">
        <v>25509</v>
      </c>
      <c r="R3241" s="213" t="s">
        <v>52</v>
      </c>
      <c r="S3241" s="215">
        <v>54.9</v>
      </c>
      <c r="T3241" s="215" t="s">
        <v>76</v>
      </c>
      <c r="U3241" s="213" t="s">
        <v>57</v>
      </c>
      <c r="V3241" s="213" t="s">
        <v>29648</v>
      </c>
      <c r="W3241" s="213" t="s">
        <v>29649</v>
      </c>
      <c r="X3241" s="213" t="s">
        <v>29650</v>
      </c>
      <c r="Y3241" s="213" t="s">
        <v>52</v>
      </c>
      <c r="Z3241" s="213" t="s">
        <v>29648</v>
      </c>
      <c r="AA3241" s="213" t="s">
        <v>29651</v>
      </c>
      <c r="AB3241" s="213" t="s">
        <v>29652</v>
      </c>
      <c r="AC3241" s="213" t="s">
        <v>19836</v>
      </c>
      <c r="AD3241" s="213" t="s">
        <v>64</v>
      </c>
      <c r="AE3241" s="213" t="s">
        <v>29653</v>
      </c>
      <c r="AF3241" s="213" t="s">
        <v>66</v>
      </c>
      <c r="AG3241" s="213" t="s">
        <v>67</v>
      </c>
      <c r="AH3241" s="213" t="s">
        <v>18002</v>
      </c>
      <c r="AI3241" s="213" t="s">
        <v>16205</v>
      </c>
      <c r="AJ3241" s="213" t="s">
        <v>68</v>
      </c>
      <c r="AK3241" s="213" t="s">
        <v>29654</v>
      </c>
      <c r="AL3241" s="213" t="s">
        <v>52</v>
      </c>
      <c r="AM3241" s="213" t="s">
        <v>52</v>
      </c>
      <c r="AN3241" s="213" t="s">
        <v>52</v>
      </c>
      <c r="AO3241" s="213" t="s">
        <v>52</v>
      </c>
      <c r="AP3241" s="213" t="s">
        <v>52</v>
      </c>
      <c r="AQ3241" s="213" t="s">
        <v>52</v>
      </c>
      <c r="AR3241" s="213" t="s">
        <v>52</v>
      </c>
      <c r="AS3241" s="213" t="s">
        <v>50</v>
      </c>
      <c r="AT3241" s="213" t="s">
        <v>51</v>
      </c>
      <c r="AU3241" s="213" t="s">
        <v>50</v>
      </c>
    </row>
    <row r="3242" spans="1:47" x14ac:dyDescent="0.25">
      <c r="A3242" t="s">
        <v>31030</v>
      </c>
      <c r="B3242" s="214" t="s">
        <v>29655</v>
      </c>
      <c r="C3242" s="222">
        <v>45086</v>
      </c>
      <c r="D3242" s="213" t="s">
        <v>4587</v>
      </c>
      <c r="E3242" s="213" t="s">
        <v>29656</v>
      </c>
      <c r="F3242" s="213" t="s">
        <v>50</v>
      </c>
      <c r="G3242" s="215">
        <v>1</v>
      </c>
      <c r="H3242" s="215">
        <v>133.46</v>
      </c>
      <c r="I3242" s="215">
        <v>11.27</v>
      </c>
      <c r="J3242" s="215">
        <v>-16.02</v>
      </c>
      <c r="K3242" s="215">
        <v>-31.72</v>
      </c>
      <c r="L3242" s="215">
        <v>-96.99</v>
      </c>
      <c r="M3242" s="215">
        <v>0</v>
      </c>
      <c r="N3242" s="213" t="s">
        <v>52</v>
      </c>
      <c r="O3242" s="213" t="s">
        <v>25594</v>
      </c>
      <c r="P3242" s="213" t="s">
        <v>25626</v>
      </c>
      <c r="Q3242" s="213" t="s">
        <v>25627</v>
      </c>
      <c r="R3242" s="213" t="s">
        <v>52</v>
      </c>
      <c r="S3242" s="215">
        <v>133.46</v>
      </c>
      <c r="T3242" s="215" t="s">
        <v>56</v>
      </c>
      <c r="U3242" s="213" t="s">
        <v>57</v>
      </c>
      <c r="V3242" s="213" t="s">
        <v>29657</v>
      </c>
      <c r="W3242" s="213" t="s">
        <v>29658</v>
      </c>
      <c r="X3242" s="213" t="s">
        <v>29659</v>
      </c>
      <c r="Y3242" s="213" t="s">
        <v>52</v>
      </c>
      <c r="Z3242" s="213" t="s">
        <v>29657</v>
      </c>
      <c r="AA3242" s="213" t="s">
        <v>29660</v>
      </c>
      <c r="AB3242" s="213" t="s">
        <v>25836</v>
      </c>
      <c r="AC3242" s="213" t="s">
        <v>64</v>
      </c>
      <c r="AD3242" s="213" t="s">
        <v>64</v>
      </c>
      <c r="AE3242" s="213" t="s">
        <v>827</v>
      </c>
      <c r="AF3242" s="213" t="s">
        <v>66</v>
      </c>
      <c r="AG3242" s="213" t="s">
        <v>67</v>
      </c>
      <c r="AH3242" s="213" t="s">
        <v>26073</v>
      </c>
      <c r="AI3242" s="213" t="s">
        <v>52</v>
      </c>
      <c r="AJ3242" s="213" t="s">
        <v>68</v>
      </c>
      <c r="AK3242" s="213" t="s">
        <v>29661</v>
      </c>
      <c r="AL3242" s="213" t="s">
        <v>4599</v>
      </c>
      <c r="AM3242" s="213" t="s">
        <v>52</v>
      </c>
      <c r="AN3242" s="213" t="s">
        <v>52</v>
      </c>
      <c r="AO3242" s="213" t="s">
        <v>52</v>
      </c>
      <c r="AP3242" s="213" t="s">
        <v>52</v>
      </c>
      <c r="AQ3242" s="213" t="s">
        <v>52</v>
      </c>
      <c r="AR3242" s="213" t="s">
        <v>52</v>
      </c>
      <c r="AS3242" s="214" t="s">
        <v>72</v>
      </c>
      <c r="AT3242" s="213" t="s">
        <v>51</v>
      </c>
      <c r="AU3242" s="213" t="s">
        <v>50</v>
      </c>
    </row>
    <row r="3243" spans="1:47" x14ac:dyDescent="0.25">
      <c r="A3243" t="s">
        <v>31030</v>
      </c>
      <c r="B3243" s="214" t="s">
        <v>29662</v>
      </c>
      <c r="C3243" s="222">
        <v>45086</v>
      </c>
      <c r="D3243" s="213" t="s">
        <v>89</v>
      </c>
      <c r="E3243" s="213" t="s">
        <v>14412</v>
      </c>
      <c r="F3243" s="213" t="s">
        <v>50</v>
      </c>
      <c r="G3243" s="215">
        <v>1</v>
      </c>
      <c r="H3243" s="215">
        <v>232.57</v>
      </c>
      <c r="I3243" s="215">
        <v>16.239999999999998</v>
      </c>
      <c r="J3243" s="215">
        <v>-27.91</v>
      </c>
      <c r="K3243" s="215">
        <v>-36.69</v>
      </c>
      <c r="L3243" s="215" t="s">
        <v>51</v>
      </c>
      <c r="M3243" s="215">
        <v>184.21</v>
      </c>
      <c r="N3243" s="213" t="s">
        <v>52</v>
      </c>
      <c r="O3243" s="213" t="s">
        <v>2568</v>
      </c>
      <c r="P3243" s="213" t="s">
        <v>29663</v>
      </c>
      <c r="Q3243" s="213" t="s">
        <v>3112</v>
      </c>
      <c r="R3243" s="213" t="s">
        <v>52</v>
      </c>
      <c r="S3243" s="215">
        <v>232.57</v>
      </c>
      <c r="T3243" s="215" t="s">
        <v>56</v>
      </c>
      <c r="U3243" s="213" t="s">
        <v>57</v>
      </c>
      <c r="V3243" s="213" t="s">
        <v>29664</v>
      </c>
      <c r="W3243" s="213" t="s">
        <v>29665</v>
      </c>
      <c r="X3243" s="213" t="s">
        <v>29666</v>
      </c>
      <c r="Y3243" s="213" t="s">
        <v>52</v>
      </c>
      <c r="Z3243" s="213" t="s">
        <v>29664</v>
      </c>
      <c r="AA3243" s="213" t="s">
        <v>29667</v>
      </c>
      <c r="AB3243" s="213" t="s">
        <v>29668</v>
      </c>
      <c r="AC3243" s="213" t="s">
        <v>29669</v>
      </c>
      <c r="AD3243" s="213" t="s">
        <v>4334</v>
      </c>
      <c r="AE3243" s="213" t="s">
        <v>29670</v>
      </c>
      <c r="AF3243" s="213" t="s">
        <v>66</v>
      </c>
      <c r="AG3243" s="213" t="s">
        <v>67</v>
      </c>
      <c r="AH3243" s="213" t="s">
        <v>17102</v>
      </c>
      <c r="AI3243" s="213" t="s">
        <v>29671</v>
      </c>
      <c r="AJ3243" s="213" t="s">
        <v>68</v>
      </c>
      <c r="AK3243" s="213" t="s">
        <v>29672</v>
      </c>
      <c r="AL3243" s="213" t="s">
        <v>52</v>
      </c>
      <c r="AM3243" s="213" t="s">
        <v>52</v>
      </c>
      <c r="AN3243" s="213" t="s">
        <v>52</v>
      </c>
      <c r="AO3243" s="213" t="s">
        <v>52</v>
      </c>
      <c r="AP3243" s="213" t="s">
        <v>52</v>
      </c>
      <c r="AQ3243" s="213" t="s">
        <v>52</v>
      </c>
      <c r="AR3243" s="213" t="s">
        <v>52</v>
      </c>
      <c r="AS3243" s="213" t="s">
        <v>50</v>
      </c>
      <c r="AT3243" s="213" t="s">
        <v>51</v>
      </c>
      <c r="AU3243" s="213" t="s">
        <v>50</v>
      </c>
    </row>
    <row r="3244" spans="1:47" x14ac:dyDescent="0.25">
      <c r="A3244" t="s">
        <v>31030</v>
      </c>
      <c r="B3244" s="214" t="s">
        <v>29673</v>
      </c>
      <c r="C3244" s="222">
        <v>45086</v>
      </c>
      <c r="D3244" s="213" t="s">
        <v>89</v>
      </c>
      <c r="E3244" s="213" t="s">
        <v>12838</v>
      </c>
      <c r="F3244" s="213" t="s">
        <v>50</v>
      </c>
      <c r="G3244" s="215">
        <v>1</v>
      </c>
      <c r="H3244" s="215">
        <v>199.36</v>
      </c>
      <c r="I3244" s="215" t="s">
        <v>51</v>
      </c>
      <c r="J3244" s="215">
        <v>-23.92</v>
      </c>
      <c r="K3244" s="215">
        <v>-20.45</v>
      </c>
      <c r="L3244" s="215" t="s">
        <v>51</v>
      </c>
      <c r="M3244" s="215">
        <v>154.99</v>
      </c>
      <c r="N3244" s="213" t="s">
        <v>52</v>
      </c>
      <c r="O3244" s="213" t="s">
        <v>25961</v>
      </c>
      <c r="P3244" s="213" t="s">
        <v>27112</v>
      </c>
      <c r="Q3244" s="213" t="s">
        <v>27113</v>
      </c>
      <c r="R3244" s="213" t="s">
        <v>52</v>
      </c>
      <c r="S3244" s="215">
        <v>199.36</v>
      </c>
      <c r="T3244" s="215" t="s">
        <v>56</v>
      </c>
      <c r="U3244" s="213" t="s">
        <v>57</v>
      </c>
      <c r="V3244" s="213" t="s">
        <v>29674</v>
      </c>
      <c r="W3244" s="213" t="s">
        <v>29675</v>
      </c>
      <c r="X3244" s="213" t="s">
        <v>29676</v>
      </c>
      <c r="Y3244" s="213" t="s">
        <v>52</v>
      </c>
      <c r="Z3244" s="213" t="s">
        <v>29674</v>
      </c>
      <c r="AA3244" s="213" t="s">
        <v>29677</v>
      </c>
      <c r="AB3244" s="213" t="s">
        <v>29678</v>
      </c>
      <c r="AC3244" s="213" t="s">
        <v>29679</v>
      </c>
      <c r="AD3244" s="213" t="s">
        <v>1323</v>
      </c>
      <c r="AE3244" s="213" t="s">
        <v>29680</v>
      </c>
      <c r="AF3244" s="213" t="s">
        <v>66</v>
      </c>
      <c r="AG3244" s="213" t="s">
        <v>67</v>
      </c>
      <c r="AH3244" s="213" t="s">
        <v>29681</v>
      </c>
      <c r="AI3244" s="213" t="s">
        <v>29682</v>
      </c>
      <c r="AJ3244" s="213" t="s">
        <v>68</v>
      </c>
      <c r="AK3244" s="213" t="s">
        <v>29683</v>
      </c>
      <c r="AL3244" s="213" t="s">
        <v>52</v>
      </c>
      <c r="AM3244" s="213" t="s">
        <v>52</v>
      </c>
      <c r="AN3244" s="213" t="s">
        <v>52</v>
      </c>
      <c r="AO3244" s="213" t="s">
        <v>52</v>
      </c>
      <c r="AP3244" s="213" t="s">
        <v>52</v>
      </c>
      <c r="AQ3244" s="213" t="s">
        <v>52</v>
      </c>
      <c r="AR3244" s="213" t="s">
        <v>52</v>
      </c>
      <c r="AS3244" s="213" t="s">
        <v>50</v>
      </c>
      <c r="AT3244" s="213" t="s">
        <v>51</v>
      </c>
      <c r="AU3244" s="213" t="s">
        <v>50</v>
      </c>
    </row>
    <row r="3245" spans="1:47" x14ac:dyDescent="0.25">
      <c r="A3245" t="s">
        <v>31030</v>
      </c>
      <c r="B3245" s="214" t="s">
        <v>29684</v>
      </c>
      <c r="C3245" s="222">
        <v>45086</v>
      </c>
      <c r="D3245" s="213" t="s">
        <v>89</v>
      </c>
      <c r="E3245" s="213" t="s">
        <v>15825</v>
      </c>
      <c r="F3245" s="213" t="s">
        <v>72</v>
      </c>
      <c r="G3245" s="215">
        <v>1</v>
      </c>
      <c r="H3245" s="215">
        <v>267.51</v>
      </c>
      <c r="I3245" s="215" t="s">
        <v>51</v>
      </c>
      <c r="J3245" s="215">
        <v>-45.48</v>
      </c>
      <c r="K3245" s="215">
        <v>-38.950000000000003</v>
      </c>
      <c r="L3245" s="215" t="s">
        <v>51</v>
      </c>
      <c r="M3245" s="215">
        <v>183.08</v>
      </c>
      <c r="N3245" s="213" t="s">
        <v>72</v>
      </c>
      <c r="O3245" s="213" t="s">
        <v>28886</v>
      </c>
      <c r="P3245" s="213" t="s">
        <v>29685</v>
      </c>
      <c r="Q3245" s="213" t="s">
        <v>29686</v>
      </c>
      <c r="R3245" s="213" t="s">
        <v>52</v>
      </c>
      <c r="S3245" s="215">
        <v>267.51</v>
      </c>
      <c r="T3245" s="215" t="s">
        <v>76</v>
      </c>
      <c r="U3245" s="213" t="s">
        <v>57</v>
      </c>
      <c r="V3245" s="213" t="s">
        <v>29687</v>
      </c>
      <c r="W3245" s="213" t="s">
        <v>29688</v>
      </c>
      <c r="X3245" s="213" t="s">
        <v>29689</v>
      </c>
      <c r="Y3245" s="213" t="s">
        <v>52</v>
      </c>
      <c r="Z3245" s="213" t="s">
        <v>29687</v>
      </c>
      <c r="AA3245" s="213" t="s">
        <v>29690</v>
      </c>
      <c r="AB3245" s="213" t="s">
        <v>29691</v>
      </c>
      <c r="AC3245" s="213" t="s">
        <v>29692</v>
      </c>
      <c r="AD3245" s="213" t="s">
        <v>64</v>
      </c>
      <c r="AE3245" s="213" t="s">
        <v>29693</v>
      </c>
      <c r="AF3245" s="213" t="s">
        <v>66</v>
      </c>
      <c r="AG3245" s="213" t="s">
        <v>67</v>
      </c>
      <c r="AH3245" s="213" t="s">
        <v>29694</v>
      </c>
      <c r="AI3245" s="213" t="s">
        <v>17398</v>
      </c>
      <c r="AJ3245" s="213" t="s">
        <v>68</v>
      </c>
      <c r="AK3245" s="213" t="s">
        <v>29695</v>
      </c>
      <c r="AL3245" s="213" t="s">
        <v>52</v>
      </c>
      <c r="AM3245" s="213" t="s">
        <v>52</v>
      </c>
      <c r="AN3245" s="213" t="s">
        <v>52</v>
      </c>
      <c r="AO3245" s="213" t="s">
        <v>52</v>
      </c>
      <c r="AP3245" s="213" t="s">
        <v>52</v>
      </c>
      <c r="AQ3245" s="213" t="s">
        <v>52</v>
      </c>
      <c r="AR3245" s="213" t="s">
        <v>52</v>
      </c>
      <c r="AS3245" s="213" t="s">
        <v>50</v>
      </c>
      <c r="AT3245" s="213" t="s">
        <v>51</v>
      </c>
      <c r="AU3245" s="213" t="s">
        <v>50</v>
      </c>
    </row>
    <row r="3246" spans="1:47" x14ac:dyDescent="0.25">
      <c r="A3246" t="s">
        <v>31030</v>
      </c>
      <c r="B3246" s="214" t="s">
        <v>29696</v>
      </c>
      <c r="C3246" s="222">
        <v>45086</v>
      </c>
      <c r="D3246" s="213" t="s">
        <v>89</v>
      </c>
      <c r="E3246" s="213" t="s">
        <v>12838</v>
      </c>
      <c r="F3246" s="213" t="s">
        <v>50</v>
      </c>
      <c r="G3246" s="215">
        <v>1</v>
      </c>
      <c r="H3246" s="215">
        <v>54.9</v>
      </c>
      <c r="I3246" s="215">
        <v>18.8</v>
      </c>
      <c r="J3246" s="215">
        <v>-14.83</v>
      </c>
      <c r="K3246" s="215">
        <v>-18.8</v>
      </c>
      <c r="L3246" s="215" t="s">
        <v>51</v>
      </c>
      <c r="M3246" s="215">
        <v>40.07</v>
      </c>
      <c r="N3246" s="213" t="s">
        <v>52</v>
      </c>
      <c r="O3246" s="213" t="s">
        <v>25507</v>
      </c>
      <c r="P3246" s="213" t="s">
        <v>29491</v>
      </c>
      <c r="Q3246" s="213" t="s">
        <v>25773</v>
      </c>
      <c r="R3246" s="213" t="s">
        <v>52</v>
      </c>
      <c r="S3246" s="215">
        <v>54.9</v>
      </c>
      <c r="T3246" s="215" t="s">
        <v>76</v>
      </c>
      <c r="U3246" s="213" t="s">
        <v>57</v>
      </c>
      <c r="V3246" s="213" t="s">
        <v>29697</v>
      </c>
      <c r="W3246" s="213" t="s">
        <v>29698</v>
      </c>
      <c r="X3246" s="213" t="s">
        <v>29699</v>
      </c>
      <c r="Y3246" s="213" t="s">
        <v>52</v>
      </c>
      <c r="Z3246" s="213" t="s">
        <v>29697</v>
      </c>
      <c r="AA3246" s="213" t="s">
        <v>29700</v>
      </c>
      <c r="AB3246" s="213" t="s">
        <v>29701</v>
      </c>
      <c r="AC3246" s="213" t="s">
        <v>29702</v>
      </c>
      <c r="AD3246" s="213" t="s">
        <v>352</v>
      </c>
      <c r="AE3246" s="213" t="s">
        <v>29703</v>
      </c>
      <c r="AF3246" s="213" t="s">
        <v>66</v>
      </c>
      <c r="AG3246" s="213" t="s">
        <v>67</v>
      </c>
      <c r="AH3246" s="213" t="s">
        <v>16787</v>
      </c>
      <c r="AI3246" s="213" t="s">
        <v>29704</v>
      </c>
      <c r="AJ3246" s="213" t="s">
        <v>68</v>
      </c>
      <c r="AK3246" s="213" t="s">
        <v>29705</v>
      </c>
      <c r="AL3246" s="213" t="s">
        <v>52</v>
      </c>
      <c r="AM3246" s="213" t="s">
        <v>52</v>
      </c>
      <c r="AN3246" s="213" t="s">
        <v>52</v>
      </c>
      <c r="AO3246" s="213" t="s">
        <v>52</v>
      </c>
      <c r="AP3246" s="213" t="s">
        <v>52</v>
      </c>
      <c r="AQ3246" s="213" t="s">
        <v>52</v>
      </c>
      <c r="AR3246" s="213" t="s">
        <v>52</v>
      </c>
      <c r="AS3246" s="213" t="s">
        <v>50</v>
      </c>
      <c r="AT3246" s="213" t="s">
        <v>51</v>
      </c>
      <c r="AU3246" s="213" t="s">
        <v>50</v>
      </c>
    </row>
    <row r="3247" spans="1:47" x14ac:dyDescent="0.25">
      <c r="A3247" t="s">
        <v>31030</v>
      </c>
      <c r="B3247" s="214" t="s">
        <v>29706</v>
      </c>
      <c r="C3247" s="222">
        <v>45086</v>
      </c>
      <c r="D3247" s="213" t="s">
        <v>89</v>
      </c>
      <c r="E3247" s="213" t="s">
        <v>14412</v>
      </c>
      <c r="F3247" s="213" t="s">
        <v>50</v>
      </c>
      <c r="G3247" s="215">
        <v>1</v>
      </c>
      <c r="H3247" s="215">
        <v>105.13</v>
      </c>
      <c r="I3247" s="215" t="s">
        <v>51</v>
      </c>
      <c r="J3247" s="215">
        <v>-17.87</v>
      </c>
      <c r="K3247" s="215">
        <v>-17.95</v>
      </c>
      <c r="L3247" s="215" t="s">
        <v>51</v>
      </c>
      <c r="M3247" s="215">
        <v>69.31</v>
      </c>
      <c r="N3247" s="213" t="s">
        <v>52</v>
      </c>
      <c r="O3247" s="213" t="s">
        <v>11856</v>
      </c>
      <c r="P3247" s="213" t="s">
        <v>29707</v>
      </c>
      <c r="Q3247" s="213" t="s">
        <v>29708</v>
      </c>
      <c r="R3247" s="213" t="s">
        <v>52</v>
      </c>
      <c r="S3247" s="215">
        <v>105.13</v>
      </c>
      <c r="T3247" s="215" t="s">
        <v>76</v>
      </c>
      <c r="U3247" s="213" t="s">
        <v>57</v>
      </c>
      <c r="V3247" s="213" t="s">
        <v>29709</v>
      </c>
      <c r="W3247" s="213" t="s">
        <v>29710</v>
      </c>
      <c r="X3247" s="213" t="s">
        <v>29711</v>
      </c>
      <c r="Y3247" s="213" t="s">
        <v>52</v>
      </c>
      <c r="Z3247" s="213" t="s">
        <v>29709</v>
      </c>
      <c r="AA3247" s="213" t="s">
        <v>29712</v>
      </c>
      <c r="AB3247" s="213" t="s">
        <v>29713</v>
      </c>
      <c r="AC3247" s="213" t="s">
        <v>2793</v>
      </c>
      <c r="AD3247" s="213" t="s">
        <v>267</v>
      </c>
      <c r="AE3247" s="213" t="s">
        <v>29714</v>
      </c>
      <c r="AF3247" s="213" t="s">
        <v>66</v>
      </c>
      <c r="AG3247" s="213" t="s">
        <v>67</v>
      </c>
      <c r="AH3247" s="213" t="s">
        <v>18161</v>
      </c>
      <c r="AI3247" s="213" t="s">
        <v>29715</v>
      </c>
      <c r="AJ3247" s="213" t="s">
        <v>68</v>
      </c>
      <c r="AK3247" s="213" t="s">
        <v>29716</v>
      </c>
      <c r="AL3247" s="213" t="s">
        <v>52</v>
      </c>
      <c r="AM3247" s="213" t="s">
        <v>52</v>
      </c>
      <c r="AN3247" s="213" t="s">
        <v>52</v>
      </c>
      <c r="AO3247" s="213" t="s">
        <v>52</v>
      </c>
      <c r="AP3247" s="213" t="s">
        <v>52</v>
      </c>
      <c r="AQ3247" s="213" t="s">
        <v>52</v>
      </c>
      <c r="AR3247" s="213" t="s">
        <v>52</v>
      </c>
      <c r="AS3247" s="213" t="s">
        <v>50</v>
      </c>
      <c r="AT3247" s="213" t="s">
        <v>51</v>
      </c>
      <c r="AU3247" s="213" t="s">
        <v>50</v>
      </c>
    </row>
    <row r="3248" spans="1:47" x14ac:dyDescent="0.25">
      <c r="A3248" t="s">
        <v>31030</v>
      </c>
      <c r="B3248" s="214" t="s">
        <v>29717</v>
      </c>
      <c r="C3248" s="222">
        <v>45086</v>
      </c>
      <c r="D3248" s="213" t="s">
        <v>7207</v>
      </c>
      <c r="E3248" s="213" t="s">
        <v>29718</v>
      </c>
      <c r="F3248" s="213" t="s">
        <v>50</v>
      </c>
      <c r="G3248" s="215">
        <v>2</v>
      </c>
      <c r="H3248" s="215">
        <v>109.8</v>
      </c>
      <c r="I3248" s="215">
        <v>14.12</v>
      </c>
      <c r="J3248" s="215">
        <v>-29.66</v>
      </c>
      <c r="K3248" s="215">
        <v>-14.12</v>
      </c>
      <c r="L3248" s="215" t="s">
        <v>51</v>
      </c>
      <c r="M3248" s="215">
        <v>80.14</v>
      </c>
      <c r="N3248" s="213" t="s">
        <v>52</v>
      </c>
      <c r="O3248" s="213" t="s">
        <v>25507</v>
      </c>
      <c r="P3248" s="213" t="s">
        <v>29719</v>
      </c>
      <c r="Q3248" s="213" t="s">
        <v>25509</v>
      </c>
      <c r="R3248" s="213" t="s">
        <v>52</v>
      </c>
      <c r="S3248" s="215">
        <v>54.9</v>
      </c>
      <c r="T3248" s="215" t="s">
        <v>76</v>
      </c>
      <c r="U3248" s="213" t="s">
        <v>57</v>
      </c>
      <c r="V3248" s="213" t="s">
        <v>29720</v>
      </c>
      <c r="W3248" s="213" t="s">
        <v>29721</v>
      </c>
      <c r="X3248" s="213" t="s">
        <v>29722</v>
      </c>
      <c r="Y3248" s="213" t="s">
        <v>52</v>
      </c>
      <c r="Z3248" s="213" t="s">
        <v>29720</v>
      </c>
      <c r="AA3248" s="213" t="s">
        <v>29723</v>
      </c>
      <c r="AB3248" s="213" t="s">
        <v>29724</v>
      </c>
      <c r="AC3248" s="213" t="s">
        <v>2712</v>
      </c>
      <c r="AD3248" s="213" t="s">
        <v>206</v>
      </c>
      <c r="AE3248" s="213" t="s">
        <v>29725</v>
      </c>
      <c r="AF3248" s="213" t="s">
        <v>66</v>
      </c>
      <c r="AG3248" s="213" t="s">
        <v>67</v>
      </c>
      <c r="AH3248" s="213" t="s">
        <v>29726</v>
      </c>
      <c r="AI3248" s="213" t="s">
        <v>29727</v>
      </c>
      <c r="AJ3248" s="213" t="s">
        <v>68</v>
      </c>
      <c r="AK3248" s="213" t="s">
        <v>29728</v>
      </c>
      <c r="AL3248" s="213" t="s">
        <v>52</v>
      </c>
      <c r="AM3248" s="213" t="s">
        <v>52</v>
      </c>
      <c r="AN3248" s="213" t="s">
        <v>52</v>
      </c>
      <c r="AO3248" s="213" t="s">
        <v>52</v>
      </c>
      <c r="AP3248" s="213" t="s">
        <v>52</v>
      </c>
      <c r="AQ3248" s="213" t="s">
        <v>52</v>
      </c>
      <c r="AR3248" s="213" t="s">
        <v>52</v>
      </c>
      <c r="AS3248" s="213" t="s">
        <v>50</v>
      </c>
      <c r="AT3248" s="213">
        <v>1</v>
      </c>
      <c r="AU3248" s="213" t="s">
        <v>50</v>
      </c>
    </row>
    <row r="3249" spans="1:47" x14ac:dyDescent="0.25">
      <c r="A3249" t="s">
        <v>31030</v>
      </c>
      <c r="B3249" s="214" t="s">
        <v>29729</v>
      </c>
      <c r="C3249" s="222">
        <v>45086</v>
      </c>
      <c r="D3249" s="213" t="s">
        <v>89</v>
      </c>
      <c r="E3249" s="213" t="s">
        <v>16444</v>
      </c>
      <c r="F3249" s="213" t="s">
        <v>50</v>
      </c>
      <c r="G3249" s="215">
        <v>1</v>
      </c>
      <c r="H3249" s="215">
        <v>133.46</v>
      </c>
      <c r="I3249" s="215" t="s">
        <v>51</v>
      </c>
      <c r="J3249" s="215">
        <v>-16.02</v>
      </c>
      <c r="K3249" s="215">
        <v>-20.45</v>
      </c>
      <c r="L3249" s="215" t="s">
        <v>51</v>
      </c>
      <c r="M3249" s="215">
        <v>96.99</v>
      </c>
      <c r="N3249" s="213" t="s">
        <v>72</v>
      </c>
      <c r="O3249" s="213" t="s">
        <v>25594</v>
      </c>
      <c r="P3249" s="213" t="s">
        <v>25595</v>
      </c>
      <c r="Q3249" s="213" t="s">
        <v>25596</v>
      </c>
      <c r="R3249" s="213" t="s">
        <v>52</v>
      </c>
      <c r="S3249" s="215">
        <v>133.46</v>
      </c>
      <c r="T3249" s="215" t="s">
        <v>56</v>
      </c>
      <c r="U3249" s="213" t="s">
        <v>57</v>
      </c>
      <c r="V3249" s="213" t="s">
        <v>29189</v>
      </c>
      <c r="W3249" s="213" t="s">
        <v>29190</v>
      </c>
      <c r="X3249" s="213" t="s">
        <v>29191</v>
      </c>
      <c r="Y3249" s="213" t="s">
        <v>52</v>
      </c>
      <c r="Z3249" s="213" t="s">
        <v>29189</v>
      </c>
      <c r="AA3249" s="213" t="s">
        <v>29192</v>
      </c>
      <c r="AB3249" s="213" t="s">
        <v>29193</v>
      </c>
      <c r="AC3249" s="213" t="s">
        <v>29194</v>
      </c>
      <c r="AD3249" s="213" t="s">
        <v>126</v>
      </c>
      <c r="AE3249" s="213" t="s">
        <v>29195</v>
      </c>
      <c r="AF3249" s="213" t="s">
        <v>66</v>
      </c>
      <c r="AG3249" s="213" t="s">
        <v>67</v>
      </c>
      <c r="AH3249" s="213" t="s">
        <v>29730</v>
      </c>
      <c r="AI3249" s="213" t="s">
        <v>29731</v>
      </c>
      <c r="AJ3249" s="213" t="s">
        <v>68</v>
      </c>
      <c r="AK3249" s="213" t="s">
        <v>29732</v>
      </c>
      <c r="AL3249" s="213" t="s">
        <v>52</v>
      </c>
      <c r="AM3249" s="213" t="s">
        <v>52</v>
      </c>
      <c r="AN3249" s="213" t="s">
        <v>52</v>
      </c>
      <c r="AO3249" s="213" t="s">
        <v>52</v>
      </c>
      <c r="AP3249" s="213" t="s">
        <v>52</v>
      </c>
      <c r="AQ3249" s="213" t="s">
        <v>52</v>
      </c>
      <c r="AR3249" s="213" t="s">
        <v>52</v>
      </c>
      <c r="AS3249" s="213" t="s">
        <v>50</v>
      </c>
      <c r="AT3249" s="213" t="s">
        <v>51</v>
      </c>
      <c r="AU3249" s="213" t="s">
        <v>50</v>
      </c>
    </row>
    <row r="3250" spans="1:47" x14ac:dyDescent="0.25">
      <c r="A3250" t="s">
        <v>31030</v>
      </c>
      <c r="B3250" s="214" t="s">
        <v>29733</v>
      </c>
      <c r="C3250" s="222">
        <v>45086</v>
      </c>
      <c r="D3250" s="213" t="s">
        <v>89</v>
      </c>
      <c r="E3250" s="213" t="s">
        <v>17767</v>
      </c>
      <c r="F3250" s="213" t="s">
        <v>50</v>
      </c>
      <c r="G3250" s="215">
        <v>1</v>
      </c>
      <c r="H3250" s="215">
        <v>89.52</v>
      </c>
      <c r="I3250" s="215" t="s">
        <v>51</v>
      </c>
      <c r="J3250" s="215">
        <v>-15.22</v>
      </c>
      <c r="K3250" s="215">
        <v>-21.45</v>
      </c>
      <c r="L3250" s="215" t="s">
        <v>51</v>
      </c>
      <c r="M3250" s="215">
        <v>52.85</v>
      </c>
      <c r="N3250" s="213" t="s">
        <v>52</v>
      </c>
      <c r="O3250" s="213" t="s">
        <v>25517</v>
      </c>
      <c r="P3250" s="213" t="s">
        <v>25518</v>
      </c>
      <c r="Q3250" s="213" t="s">
        <v>249</v>
      </c>
      <c r="R3250" s="213" t="s">
        <v>52</v>
      </c>
      <c r="S3250" s="215">
        <v>89.52</v>
      </c>
      <c r="T3250" s="215" t="s">
        <v>76</v>
      </c>
      <c r="U3250" s="213" t="s">
        <v>57</v>
      </c>
      <c r="V3250" s="213" t="s">
        <v>29734</v>
      </c>
      <c r="W3250" s="213" t="s">
        <v>29735</v>
      </c>
      <c r="X3250" s="213" t="s">
        <v>29736</v>
      </c>
      <c r="Y3250" s="213" t="s">
        <v>52</v>
      </c>
      <c r="Z3250" s="213" t="s">
        <v>29734</v>
      </c>
      <c r="AA3250" s="213" t="s">
        <v>29737</v>
      </c>
      <c r="AB3250" s="213" t="s">
        <v>29738</v>
      </c>
      <c r="AC3250" s="213" t="s">
        <v>64</v>
      </c>
      <c r="AD3250" s="213" t="s">
        <v>64</v>
      </c>
      <c r="AE3250" s="213" t="s">
        <v>29739</v>
      </c>
      <c r="AF3250" s="213" t="s">
        <v>66</v>
      </c>
      <c r="AG3250" s="213" t="s">
        <v>67</v>
      </c>
      <c r="AH3250" s="213" t="s">
        <v>29740</v>
      </c>
      <c r="AI3250" s="213" t="s">
        <v>29741</v>
      </c>
      <c r="AJ3250" s="213" t="s">
        <v>68</v>
      </c>
      <c r="AK3250" s="213" t="s">
        <v>29742</v>
      </c>
      <c r="AL3250" s="213" t="s">
        <v>52</v>
      </c>
      <c r="AM3250" s="213" t="s">
        <v>52</v>
      </c>
      <c r="AN3250" s="213" t="s">
        <v>52</v>
      </c>
      <c r="AO3250" s="213" t="s">
        <v>52</v>
      </c>
      <c r="AP3250" s="213" t="s">
        <v>52</v>
      </c>
      <c r="AQ3250" s="213" t="s">
        <v>52</v>
      </c>
      <c r="AR3250" s="213" t="s">
        <v>52</v>
      </c>
      <c r="AS3250" s="213" t="s">
        <v>50</v>
      </c>
      <c r="AT3250" s="213" t="s">
        <v>51</v>
      </c>
      <c r="AU3250" s="213" t="s">
        <v>50</v>
      </c>
    </row>
    <row r="3251" spans="1:47" x14ac:dyDescent="0.25">
      <c r="A3251" t="s">
        <v>31030</v>
      </c>
      <c r="B3251" s="214" t="s">
        <v>29743</v>
      </c>
      <c r="C3251" s="222">
        <v>45086</v>
      </c>
      <c r="D3251" s="213" t="s">
        <v>89</v>
      </c>
      <c r="E3251" s="213" t="s">
        <v>17301</v>
      </c>
      <c r="F3251" s="213" t="s">
        <v>72</v>
      </c>
      <c r="G3251" s="215">
        <v>1</v>
      </c>
      <c r="H3251" s="215">
        <v>117.27</v>
      </c>
      <c r="I3251" s="215" t="s">
        <v>51</v>
      </c>
      <c r="J3251" s="215">
        <v>-19.940000000000001</v>
      </c>
      <c r="K3251" s="215">
        <v>-18.45</v>
      </c>
      <c r="L3251" s="215" t="s">
        <v>51</v>
      </c>
      <c r="M3251" s="215">
        <v>78.88</v>
      </c>
      <c r="N3251" s="213" t="s">
        <v>52</v>
      </c>
      <c r="O3251" s="213" t="s">
        <v>4589</v>
      </c>
      <c r="P3251" s="213" t="s">
        <v>29744</v>
      </c>
      <c r="Q3251" s="213" t="s">
        <v>29745</v>
      </c>
      <c r="R3251" s="213" t="s">
        <v>52</v>
      </c>
      <c r="S3251" s="215">
        <v>117.27</v>
      </c>
      <c r="T3251" s="215" t="s">
        <v>76</v>
      </c>
      <c r="U3251" s="213" t="s">
        <v>57</v>
      </c>
      <c r="V3251" s="213" t="s">
        <v>29746</v>
      </c>
      <c r="W3251" s="213" t="s">
        <v>29747</v>
      </c>
      <c r="X3251" s="213" t="s">
        <v>29748</v>
      </c>
      <c r="Y3251" s="213" t="s">
        <v>52</v>
      </c>
      <c r="Z3251" s="213" t="s">
        <v>29746</v>
      </c>
      <c r="AA3251" s="213" t="s">
        <v>29749</v>
      </c>
      <c r="AB3251" s="213" t="s">
        <v>29750</v>
      </c>
      <c r="AC3251" s="213" t="s">
        <v>12722</v>
      </c>
      <c r="AD3251" s="213" t="s">
        <v>64</v>
      </c>
      <c r="AE3251" s="213" t="s">
        <v>29751</v>
      </c>
      <c r="AF3251" s="213" t="s">
        <v>66</v>
      </c>
      <c r="AG3251" s="213" t="s">
        <v>67</v>
      </c>
      <c r="AH3251" s="213" t="s">
        <v>29752</v>
      </c>
      <c r="AI3251" s="213" t="s">
        <v>29753</v>
      </c>
      <c r="AJ3251" s="213" t="s">
        <v>68</v>
      </c>
      <c r="AK3251" s="213" t="s">
        <v>29754</v>
      </c>
      <c r="AL3251" s="213" t="s">
        <v>52</v>
      </c>
      <c r="AM3251" s="213" t="s">
        <v>52</v>
      </c>
      <c r="AN3251" s="213" t="s">
        <v>52</v>
      </c>
      <c r="AO3251" s="213" t="s">
        <v>52</v>
      </c>
      <c r="AP3251" s="213" t="s">
        <v>52</v>
      </c>
      <c r="AQ3251" s="213" t="s">
        <v>52</v>
      </c>
      <c r="AR3251" s="213" t="s">
        <v>52</v>
      </c>
      <c r="AS3251" s="213" t="s">
        <v>50</v>
      </c>
      <c r="AT3251" s="213" t="s">
        <v>51</v>
      </c>
      <c r="AU3251" s="213" t="s">
        <v>50</v>
      </c>
    </row>
    <row r="3252" spans="1:47" x14ac:dyDescent="0.25">
      <c r="A3252" t="s">
        <v>31030</v>
      </c>
      <c r="B3252" s="214" t="s">
        <v>29755</v>
      </c>
      <c r="C3252" s="222">
        <v>45086</v>
      </c>
      <c r="D3252" s="213" t="s">
        <v>7207</v>
      </c>
      <c r="E3252" s="213" t="s">
        <v>29756</v>
      </c>
      <c r="F3252" s="213" t="s">
        <v>72</v>
      </c>
      <c r="G3252" s="215">
        <v>2</v>
      </c>
      <c r="H3252" s="215">
        <v>81.260000000000005</v>
      </c>
      <c r="I3252" s="215">
        <v>27.2</v>
      </c>
      <c r="J3252" s="215">
        <v>-24.82</v>
      </c>
      <c r="K3252" s="215">
        <v>-27.2</v>
      </c>
      <c r="L3252" s="215" t="s">
        <v>51</v>
      </c>
      <c r="M3252" s="215">
        <v>56.44</v>
      </c>
      <c r="N3252" s="213" t="s">
        <v>52</v>
      </c>
      <c r="O3252" s="213" t="s">
        <v>29757</v>
      </c>
      <c r="P3252" s="213" t="s">
        <v>29758</v>
      </c>
      <c r="Q3252" s="213" t="s">
        <v>29759</v>
      </c>
      <c r="R3252" s="213" t="s">
        <v>52</v>
      </c>
      <c r="S3252" s="215">
        <v>40.630000000000003</v>
      </c>
      <c r="T3252" s="215" t="s">
        <v>76</v>
      </c>
      <c r="U3252" s="213" t="s">
        <v>57</v>
      </c>
      <c r="V3252" s="213" t="s">
        <v>29760</v>
      </c>
      <c r="W3252" s="213" t="s">
        <v>29761</v>
      </c>
      <c r="X3252" s="213" t="s">
        <v>29762</v>
      </c>
      <c r="Y3252" s="213" t="s">
        <v>52</v>
      </c>
      <c r="Z3252" s="213" t="s">
        <v>29760</v>
      </c>
      <c r="AA3252" s="213" t="s">
        <v>29763</v>
      </c>
      <c r="AB3252" s="213" t="s">
        <v>29764</v>
      </c>
      <c r="AC3252" s="213" t="s">
        <v>13552</v>
      </c>
      <c r="AD3252" s="213" t="s">
        <v>98</v>
      </c>
      <c r="AE3252" s="213" t="s">
        <v>29765</v>
      </c>
      <c r="AF3252" s="213" t="s">
        <v>66</v>
      </c>
      <c r="AG3252" s="213" t="s">
        <v>67</v>
      </c>
      <c r="AH3252" s="213" t="s">
        <v>18522</v>
      </c>
      <c r="AI3252" s="213" t="s">
        <v>29766</v>
      </c>
      <c r="AJ3252" s="213" t="s">
        <v>68</v>
      </c>
      <c r="AK3252" s="213" t="s">
        <v>29767</v>
      </c>
      <c r="AL3252" s="213" t="s">
        <v>52</v>
      </c>
      <c r="AM3252" s="213" t="s">
        <v>52</v>
      </c>
      <c r="AN3252" s="213" t="s">
        <v>52</v>
      </c>
      <c r="AO3252" s="213" t="s">
        <v>52</v>
      </c>
      <c r="AP3252" s="213" t="s">
        <v>52</v>
      </c>
      <c r="AQ3252" s="213" t="s">
        <v>52</v>
      </c>
      <c r="AR3252" s="213" t="s">
        <v>52</v>
      </c>
      <c r="AS3252" s="214" t="s">
        <v>72</v>
      </c>
      <c r="AT3252" s="213" t="s">
        <v>51</v>
      </c>
      <c r="AU3252" s="213" t="s">
        <v>50</v>
      </c>
    </row>
    <row r="3253" spans="1:47" x14ac:dyDescent="0.25">
      <c r="A3253" t="s">
        <v>31030</v>
      </c>
      <c r="B3253" s="214" t="s">
        <v>29768</v>
      </c>
      <c r="C3253" s="222">
        <v>45085</v>
      </c>
      <c r="D3253" s="213" t="s">
        <v>89</v>
      </c>
      <c r="E3253" s="213" t="s">
        <v>18266</v>
      </c>
      <c r="F3253" s="213" t="s">
        <v>50</v>
      </c>
      <c r="G3253" s="215">
        <v>1</v>
      </c>
      <c r="H3253" s="215">
        <v>54.9</v>
      </c>
      <c r="I3253" s="215">
        <v>15.9</v>
      </c>
      <c r="J3253" s="215">
        <v>-14.83</v>
      </c>
      <c r="K3253" s="215" t="s">
        <v>51</v>
      </c>
      <c r="L3253" s="215" t="s">
        <v>51</v>
      </c>
      <c r="M3253" s="215">
        <v>55.97</v>
      </c>
      <c r="N3253" s="213" t="s">
        <v>72</v>
      </c>
      <c r="O3253" s="213" t="s">
        <v>25507</v>
      </c>
      <c r="P3253" s="213" t="s">
        <v>25508</v>
      </c>
      <c r="Q3253" s="213" t="s">
        <v>25509</v>
      </c>
      <c r="R3253" s="213" t="s">
        <v>52</v>
      </c>
      <c r="S3253" s="215">
        <v>54.9</v>
      </c>
      <c r="T3253" s="215" t="s">
        <v>76</v>
      </c>
      <c r="U3253" s="213" t="s">
        <v>57</v>
      </c>
      <c r="V3253" s="213" t="s">
        <v>29769</v>
      </c>
      <c r="W3253" s="213" t="s">
        <v>29770</v>
      </c>
      <c r="X3253" s="213" t="s">
        <v>29771</v>
      </c>
      <c r="Y3253" s="213" t="s">
        <v>52</v>
      </c>
      <c r="Z3253" s="213" t="s">
        <v>29769</v>
      </c>
      <c r="AA3253" s="213" t="s">
        <v>29772</v>
      </c>
      <c r="AB3253" s="213" t="s">
        <v>29773</v>
      </c>
      <c r="AC3253" s="213" t="s">
        <v>5196</v>
      </c>
      <c r="AD3253" s="213" t="s">
        <v>64</v>
      </c>
      <c r="AE3253" s="213" t="s">
        <v>29774</v>
      </c>
      <c r="AF3253" s="213" t="s">
        <v>66</v>
      </c>
      <c r="AG3253" s="213" t="s">
        <v>784</v>
      </c>
      <c r="AH3253" s="213" t="s">
        <v>18936</v>
      </c>
      <c r="AI3253" s="213" t="s">
        <v>29775</v>
      </c>
      <c r="AJ3253" s="213" t="s">
        <v>5199</v>
      </c>
      <c r="AK3253" s="213" t="s">
        <v>29776</v>
      </c>
      <c r="AL3253" s="213" t="s">
        <v>52</v>
      </c>
      <c r="AM3253" s="213" t="s">
        <v>52</v>
      </c>
      <c r="AN3253" s="213" t="s">
        <v>52</v>
      </c>
      <c r="AO3253" s="213" t="s">
        <v>52</v>
      </c>
      <c r="AP3253" s="213" t="s">
        <v>52</v>
      </c>
      <c r="AQ3253" s="213" t="s">
        <v>52</v>
      </c>
      <c r="AR3253" s="213" t="s">
        <v>52</v>
      </c>
      <c r="AS3253" s="213" t="s">
        <v>50</v>
      </c>
      <c r="AT3253" s="213" t="s">
        <v>51</v>
      </c>
      <c r="AU3253" s="213" t="s">
        <v>50</v>
      </c>
    </row>
    <row r="3254" spans="1:47" x14ac:dyDescent="0.25">
      <c r="A3254" t="s">
        <v>31030</v>
      </c>
      <c r="B3254" s="214" t="s">
        <v>29777</v>
      </c>
      <c r="C3254" s="222">
        <v>45085</v>
      </c>
      <c r="D3254" s="213" t="s">
        <v>89</v>
      </c>
      <c r="E3254" s="213" t="s">
        <v>14412</v>
      </c>
      <c r="F3254" s="213" t="s">
        <v>50</v>
      </c>
      <c r="G3254" s="215">
        <v>1</v>
      </c>
      <c r="H3254" s="215">
        <v>79</v>
      </c>
      <c r="I3254" s="215">
        <v>14.03</v>
      </c>
      <c r="J3254" s="215">
        <v>-13.43</v>
      </c>
      <c r="K3254" s="215">
        <v>-32.479999999999997</v>
      </c>
      <c r="L3254" s="215" t="s">
        <v>51</v>
      </c>
      <c r="M3254" s="215">
        <v>47.12</v>
      </c>
      <c r="N3254" s="213" t="s">
        <v>72</v>
      </c>
      <c r="O3254" s="213" t="s">
        <v>165</v>
      </c>
      <c r="P3254" s="213" t="s">
        <v>27385</v>
      </c>
      <c r="Q3254" s="213" t="s">
        <v>27211</v>
      </c>
      <c r="R3254" s="213" t="s">
        <v>52</v>
      </c>
      <c r="S3254" s="215">
        <v>79</v>
      </c>
      <c r="T3254" s="215" t="s">
        <v>76</v>
      </c>
      <c r="U3254" s="213" t="s">
        <v>57</v>
      </c>
      <c r="V3254" s="213" t="s">
        <v>29778</v>
      </c>
      <c r="W3254" s="213" t="s">
        <v>29779</v>
      </c>
      <c r="X3254" s="213" t="s">
        <v>29780</v>
      </c>
      <c r="Y3254" s="213" t="s">
        <v>52</v>
      </c>
      <c r="Z3254" s="213" t="s">
        <v>29778</v>
      </c>
      <c r="AA3254" s="213" t="s">
        <v>29781</v>
      </c>
      <c r="AB3254" s="213" t="s">
        <v>29782</v>
      </c>
      <c r="AC3254" s="213" t="s">
        <v>29783</v>
      </c>
      <c r="AD3254" s="213" t="s">
        <v>715</v>
      </c>
      <c r="AE3254" s="213" t="s">
        <v>29784</v>
      </c>
      <c r="AF3254" s="213" t="s">
        <v>66</v>
      </c>
      <c r="AG3254" s="213" t="s">
        <v>67</v>
      </c>
      <c r="AH3254" s="213" t="s">
        <v>29785</v>
      </c>
      <c r="AI3254" s="213" t="s">
        <v>29786</v>
      </c>
      <c r="AJ3254" s="213" t="s">
        <v>68</v>
      </c>
      <c r="AK3254" s="213" t="s">
        <v>29787</v>
      </c>
      <c r="AL3254" s="213" t="s">
        <v>52</v>
      </c>
      <c r="AM3254" s="213" t="s">
        <v>52</v>
      </c>
      <c r="AN3254" s="213" t="s">
        <v>52</v>
      </c>
      <c r="AO3254" s="213" t="s">
        <v>52</v>
      </c>
      <c r="AP3254" s="213" t="s">
        <v>52</v>
      </c>
      <c r="AQ3254" s="213" t="s">
        <v>52</v>
      </c>
      <c r="AR3254" s="213" t="s">
        <v>52</v>
      </c>
      <c r="AS3254" s="213" t="s">
        <v>50</v>
      </c>
      <c r="AT3254" s="213" t="s">
        <v>51</v>
      </c>
      <c r="AU3254" s="213" t="s">
        <v>50</v>
      </c>
    </row>
    <row r="3255" spans="1:47" x14ac:dyDescent="0.25">
      <c r="A3255" t="s">
        <v>31030</v>
      </c>
      <c r="B3255" s="214" t="s">
        <v>29788</v>
      </c>
      <c r="C3255" s="222">
        <v>45085</v>
      </c>
      <c r="D3255" s="213" t="s">
        <v>89</v>
      </c>
      <c r="E3255" s="213" t="s">
        <v>17301</v>
      </c>
      <c r="F3255" s="213" t="s">
        <v>50</v>
      </c>
      <c r="G3255" s="215">
        <v>1</v>
      </c>
      <c r="H3255" s="215">
        <v>70.19</v>
      </c>
      <c r="I3255" s="215">
        <v>13.93</v>
      </c>
      <c r="J3255" s="215">
        <v>-13.92</v>
      </c>
      <c r="K3255" s="215">
        <v>-13.93</v>
      </c>
      <c r="L3255" s="215" t="s">
        <v>51</v>
      </c>
      <c r="M3255" s="215">
        <v>56.27</v>
      </c>
      <c r="N3255" s="213" t="s">
        <v>52</v>
      </c>
      <c r="O3255" s="213" t="s">
        <v>26761</v>
      </c>
      <c r="P3255" s="213" t="s">
        <v>29789</v>
      </c>
      <c r="Q3255" s="213" t="s">
        <v>29790</v>
      </c>
      <c r="R3255" s="213" t="s">
        <v>52</v>
      </c>
      <c r="S3255" s="215">
        <v>70.19</v>
      </c>
      <c r="T3255" s="215" t="s">
        <v>56</v>
      </c>
      <c r="U3255" s="213" t="s">
        <v>57</v>
      </c>
      <c r="V3255" s="213" t="s">
        <v>29791</v>
      </c>
      <c r="W3255" s="213" t="s">
        <v>29792</v>
      </c>
      <c r="X3255" s="213" t="s">
        <v>29793</v>
      </c>
      <c r="Y3255" s="213" t="s">
        <v>52</v>
      </c>
      <c r="Z3255" s="213" t="s">
        <v>29791</v>
      </c>
      <c r="AA3255" s="213" t="s">
        <v>29794</v>
      </c>
      <c r="AB3255" s="213" t="s">
        <v>29795</v>
      </c>
      <c r="AC3255" s="213" t="s">
        <v>29796</v>
      </c>
      <c r="AD3255" s="213" t="s">
        <v>64</v>
      </c>
      <c r="AE3255" s="213" t="s">
        <v>29797</v>
      </c>
      <c r="AF3255" s="213" t="s">
        <v>66</v>
      </c>
      <c r="AG3255" s="213" t="s">
        <v>67</v>
      </c>
      <c r="AH3255" s="213" t="s">
        <v>29798</v>
      </c>
      <c r="AI3255" s="213" t="s">
        <v>29799</v>
      </c>
      <c r="AJ3255" s="213" t="s">
        <v>68</v>
      </c>
      <c r="AK3255" s="213" t="s">
        <v>29800</v>
      </c>
      <c r="AL3255" s="213" t="s">
        <v>52</v>
      </c>
      <c r="AM3255" s="213" t="s">
        <v>52</v>
      </c>
      <c r="AN3255" s="213" t="s">
        <v>52</v>
      </c>
      <c r="AO3255" s="213" t="s">
        <v>52</v>
      </c>
      <c r="AP3255" s="213" t="s">
        <v>52</v>
      </c>
      <c r="AQ3255" s="213" t="s">
        <v>52</v>
      </c>
      <c r="AR3255" s="213" t="s">
        <v>52</v>
      </c>
      <c r="AS3255" s="213" t="s">
        <v>50</v>
      </c>
      <c r="AT3255" s="213" t="s">
        <v>51</v>
      </c>
      <c r="AU3255" s="213" t="s">
        <v>50</v>
      </c>
    </row>
    <row r="3256" spans="1:47" x14ac:dyDescent="0.25">
      <c r="A3256" t="s">
        <v>31030</v>
      </c>
      <c r="B3256" s="214" t="s">
        <v>29801</v>
      </c>
      <c r="C3256" s="222">
        <v>45085</v>
      </c>
      <c r="D3256" s="213" t="s">
        <v>6554</v>
      </c>
      <c r="E3256" s="213" t="s">
        <v>6896</v>
      </c>
      <c r="F3256" s="213" t="s">
        <v>50</v>
      </c>
      <c r="G3256" s="215">
        <v>1</v>
      </c>
      <c r="H3256" s="215">
        <v>142.58000000000001</v>
      </c>
      <c r="I3256" s="215" t="s">
        <v>51</v>
      </c>
      <c r="J3256" s="215">
        <v>-17.11</v>
      </c>
      <c r="K3256" s="215">
        <v>-20.45</v>
      </c>
      <c r="L3256" s="215">
        <v>-105.02</v>
      </c>
      <c r="M3256" s="215">
        <v>0</v>
      </c>
      <c r="N3256" s="213" t="s">
        <v>52</v>
      </c>
      <c r="O3256" s="213" t="s">
        <v>25884</v>
      </c>
      <c r="P3256" s="213" t="s">
        <v>27773</v>
      </c>
      <c r="Q3256" s="213" t="s">
        <v>27774</v>
      </c>
      <c r="R3256" s="213" t="s">
        <v>52</v>
      </c>
      <c r="S3256" s="215">
        <v>142.58000000000001</v>
      </c>
      <c r="T3256" s="215" t="s">
        <v>56</v>
      </c>
      <c r="U3256" s="213" t="s">
        <v>57</v>
      </c>
      <c r="V3256" s="213" t="s">
        <v>29802</v>
      </c>
      <c r="W3256" s="213" t="s">
        <v>29803</v>
      </c>
      <c r="X3256" s="213" t="s">
        <v>29804</v>
      </c>
      <c r="Y3256" s="213" t="s">
        <v>52</v>
      </c>
      <c r="Z3256" s="213" t="s">
        <v>29802</v>
      </c>
      <c r="AA3256" s="213" t="s">
        <v>29805</v>
      </c>
      <c r="AB3256" s="213" t="s">
        <v>25836</v>
      </c>
      <c r="AC3256" s="213" t="s">
        <v>64</v>
      </c>
      <c r="AD3256" s="213" t="s">
        <v>64</v>
      </c>
      <c r="AE3256" s="213" t="s">
        <v>827</v>
      </c>
      <c r="AF3256" s="213" t="s">
        <v>66</v>
      </c>
      <c r="AG3256" s="213" t="s">
        <v>67</v>
      </c>
      <c r="AH3256" s="213" t="s">
        <v>29626</v>
      </c>
      <c r="AI3256" s="213" t="s">
        <v>6902</v>
      </c>
      <c r="AJ3256" s="213" t="s">
        <v>68</v>
      </c>
      <c r="AK3256" s="213" t="s">
        <v>29806</v>
      </c>
      <c r="AL3256" s="213" t="s">
        <v>4599</v>
      </c>
      <c r="AM3256" s="213" t="s">
        <v>52</v>
      </c>
      <c r="AN3256" s="213" t="s">
        <v>52</v>
      </c>
      <c r="AO3256" s="213" t="s">
        <v>52</v>
      </c>
      <c r="AP3256" s="213" t="s">
        <v>52</v>
      </c>
      <c r="AQ3256" s="213" t="s">
        <v>52</v>
      </c>
      <c r="AR3256" s="213" t="s">
        <v>52</v>
      </c>
      <c r="AS3256" s="214" t="s">
        <v>72</v>
      </c>
      <c r="AT3256" s="213" t="s">
        <v>51</v>
      </c>
      <c r="AU3256" s="213" t="s">
        <v>50</v>
      </c>
    </row>
    <row r="3257" spans="1:47" x14ac:dyDescent="0.25">
      <c r="A3257" t="s">
        <v>31030</v>
      </c>
      <c r="B3257" s="214" t="s">
        <v>29807</v>
      </c>
      <c r="C3257" s="222">
        <v>45085</v>
      </c>
      <c r="D3257" s="213" t="s">
        <v>89</v>
      </c>
      <c r="E3257" s="213" t="s">
        <v>15825</v>
      </c>
      <c r="F3257" s="213" t="s">
        <v>50</v>
      </c>
      <c r="G3257" s="215">
        <v>1</v>
      </c>
      <c r="H3257" s="215">
        <v>118.13</v>
      </c>
      <c r="I3257" s="215" t="s">
        <v>51</v>
      </c>
      <c r="J3257" s="215">
        <v>-20.079999999999998</v>
      </c>
      <c r="K3257" s="215">
        <v>-20.45</v>
      </c>
      <c r="L3257" s="215" t="s">
        <v>51</v>
      </c>
      <c r="M3257" s="215">
        <v>77.599999999999994</v>
      </c>
      <c r="N3257" s="213" t="s">
        <v>52</v>
      </c>
      <c r="O3257" s="213" t="s">
        <v>2512</v>
      </c>
      <c r="P3257" s="213" t="s">
        <v>26971</v>
      </c>
      <c r="Q3257" s="213" t="s">
        <v>26972</v>
      </c>
      <c r="R3257" s="213" t="s">
        <v>52</v>
      </c>
      <c r="S3257" s="215">
        <v>118.13</v>
      </c>
      <c r="T3257" s="215" t="s">
        <v>76</v>
      </c>
      <c r="U3257" s="213" t="s">
        <v>57</v>
      </c>
      <c r="V3257" s="213" t="s">
        <v>29808</v>
      </c>
      <c r="W3257" s="213" t="s">
        <v>29809</v>
      </c>
      <c r="X3257" s="213" t="s">
        <v>29810</v>
      </c>
      <c r="Y3257" s="213" t="s">
        <v>52</v>
      </c>
      <c r="Z3257" s="213" t="s">
        <v>29808</v>
      </c>
      <c r="AA3257" s="213" t="s">
        <v>29811</v>
      </c>
      <c r="AB3257" s="213" t="s">
        <v>29812</v>
      </c>
      <c r="AC3257" s="213" t="s">
        <v>29813</v>
      </c>
      <c r="AD3257" s="213" t="s">
        <v>715</v>
      </c>
      <c r="AE3257" s="213" t="s">
        <v>29814</v>
      </c>
      <c r="AF3257" s="213" t="s">
        <v>66</v>
      </c>
      <c r="AG3257" s="213" t="s">
        <v>67</v>
      </c>
      <c r="AH3257" s="213" t="s">
        <v>18443</v>
      </c>
      <c r="AI3257" s="213" t="s">
        <v>29815</v>
      </c>
      <c r="AJ3257" s="213" t="s">
        <v>68</v>
      </c>
      <c r="AK3257" s="213" t="s">
        <v>29816</v>
      </c>
      <c r="AL3257" s="213" t="s">
        <v>52</v>
      </c>
      <c r="AM3257" s="213" t="s">
        <v>52</v>
      </c>
      <c r="AN3257" s="213" t="s">
        <v>52</v>
      </c>
      <c r="AO3257" s="213" t="s">
        <v>52</v>
      </c>
      <c r="AP3257" s="213" t="s">
        <v>52</v>
      </c>
      <c r="AQ3257" s="213" t="s">
        <v>52</v>
      </c>
      <c r="AR3257" s="213" t="s">
        <v>52</v>
      </c>
      <c r="AS3257" s="213" t="s">
        <v>50</v>
      </c>
      <c r="AT3257" s="213" t="s">
        <v>51</v>
      </c>
      <c r="AU3257" s="213" t="s">
        <v>50</v>
      </c>
    </row>
    <row r="3258" spans="1:47" x14ac:dyDescent="0.25">
      <c r="A3258" t="s">
        <v>31030</v>
      </c>
      <c r="B3258" s="214" t="s">
        <v>29817</v>
      </c>
      <c r="C3258" s="222">
        <v>45085</v>
      </c>
      <c r="D3258" s="213" t="s">
        <v>89</v>
      </c>
      <c r="E3258" s="213" t="s">
        <v>17301</v>
      </c>
      <c r="F3258" s="213" t="s">
        <v>50</v>
      </c>
      <c r="G3258" s="215">
        <v>1</v>
      </c>
      <c r="H3258" s="215">
        <v>164.5</v>
      </c>
      <c r="I3258" s="215">
        <v>11.79</v>
      </c>
      <c r="J3258" s="215">
        <v>-19.739999999999998</v>
      </c>
      <c r="K3258" s="215">
        <v>-38.24</v>
      </c>
      <c r="L3258" s="215" t="s">
        <v>51</v>
      </c>
      <c r="M3258" s="215">
        <v>118.31</v>
      </c>
      <c r="N3258" s="213" t="s">
        <v>72</v>
      </c>
      <c r="O3258" s="213" t="s">
        <v>4171</v>
      </c>
      <c r="P3258" s="213" t="s">
        <v>25527</v>
      </c>
      <c r="Q3258" s="213" t="s">
        <v>25528</v>
      </c>
      <c r="R3258" s="213" t="s">
        <v>52</v>
      </c>
      <c r="S3258" s="215">
        <v>164.5</v>
      </c>
      <c r="T3258" s="215" t="s">
        <v>56</v>
      </c>
      <c r="U3258" s="213" t="s">
        <v>57</v>
      </c>
      <c r="V3258" s="213" t="s">
        <v>18841</v>
      </c>
      <c r="W3258" s="213" t="s">
        <v>29818</v>
      </c>
      <c r="X3258" s="213" t="s">
        <v>29819</v>
      </c>
      <c r="Y3258" s="213" t="s">
        <v>52</v>
      </c>
      <c r="Z3258" s="213" t="s">
        <v>18841</v>
      </c>
      <c r="AA3258" s="213" t="s">
        <v>18842</v>
      </c>
      <c r="AB3258" s="213" t="s">
        <v>18843</v>
      </c>
      <c r="AC3258" s="213" t="s">
        <v>918</v>
      </c>
      <c r="AD3258" s="213" t="s">
        <v>64</v>
      </c>
      <c r="AE3258" s="213" t="s">
        <v>18844</v>
      </c>
      <c r="AF3258" s="213" t="s">
        <v>66</v>
      </c>
      <c r="AG3258" s="213" t="s">
        <v>67</v>
      </c>
      <c r="AH3258" s="213" t="s">
        <v>29820</v>
      </c>
      <c r="AI3258" s="213" t="s">
        <v>29821</v>
      </c>
      <c r="AJ3258" s="213" t="s">
        <v>68</v>
      </c>
      <c r="AK3258" s="213" t="s">
        <v>29822</v>
      </c>
      <c r="AL3258" s="213" t="s">
        <v>52</v>
      </c>
      <c r="AM3258" s="213" t="s">
        <v>52</v>
      </c>
      <c r="AN3258" s="213" t="s">
        <v>52</v>
      </c>
      <c r="AO3258" s="213" t="s">
        <v>52</v>
      </c>
      <c r="AP3258" s="213" t="s">
        <v>52</v>
      </c>
      <c r="AQ3258" s="213" t="s">
        <v>52</v>
      </c>
      <c r="AR3258" s="213" t="s">
        <v>52</v>
      </c>
      <c r="AS3258" s="213" t="s">
        <v>50</v>
      </c>
      <c r="AT3258" s="213" t="s">
        <v>51</v>
      </c>
      <c r="AU3258" s="213" t="s">
        <v>50</v>
      </c>
    </row>
    <row r="3259" spans="1:47" x14ac:dyDescent="0.25">
      <c r="A3259" t="s">
        <v>31030</v>
      </c>
      <c r="B3259" s="214" t="s">
        <v>29823</v>
      </c>
      <c r="C3259" s="222">
        <v>45085</v>
      </c>
      <c r="D3259" s="213" t="s">
        <v>89</v>
      </c>
      <c r="E3259" s="213" t="s">
        <v>17767</v>
      </c>
      <c r="F3259" s="213" t="s">
        <v>72</v>
      </c>
      <c r="G3259" s="215">
        <v>1</v>
      </c>
      <c r="H3259" s="215">
        <v>387.89</v>
      </c>
      <c r="I3259" s="215" t="s">
        <v>51</v>
      </c>
      <c r="J3259" s="215">
        <v>-46.55</v>
      </c>
      <c r="K3259" s="215">
        <v>-38.950000000000003</v>
      </c>
      <c r="L3259" s="215" t="s">
        <v>51</v>
      </c>
      <c r="M3259" s="215">
        <v>302.39</v>
      </c>
      <c r="N3259" s="213" t="s">
        <v>72</v>
      </c>
      <c r="O3259" s="213" t="s">
        <v>26857</v>
      </c>
      <c r="P3259" s="213" t="s">
        <v>26858</v>
      </c>
      <c r="Q3259" s="213" t="s">
        <v>26859</v>
      </c>
      <c r="R3259" s="213" t="s">
        <v>52</v>
      </c>
      <c r="S3259" s="215">
        <v>387.89</v>
      </c>
      <c r="T3259" s="215" t="s">
        <v>56</v>
      </c>
      <c r="U3259" s="213" t="s">
        <v>57</v>
      </c>
      <c r="V3259" s="213" t="s">
        <v>29824</v>
      </c>
      <c r="W3259" s="213" t="s">
        <v>29825</v>
      </c>
      <c r="X3259" s="213" t="s">
        <v>29826</v>
      </c>
      <c r="Y3259" s="213" t="s">
        <v>52</v>
      </c>
      <c r="Z3259" s="213" t="s">
        <v>29824</v>
      </c>
      <c r="AA3259" s="213" t="s">
        <v>29827</v>
      </c>
      <c r="AB3259" s="213" t="s">
        <v>29828</v>
      </c>
      <c r="AC3259" s="213" t="s">
        <v>383</v>
      </c>
      <c r="AD3259" s="213" t="s">
        <v>64</v>
      </c>
      <c r="AE3259" s="213" t="s">
        <v>29829</v>
      </c>
      <c r="AF3259" s="213" t="s">
        <v>66</v>
      </c>
      <c r="AG3259" s="213" t="s">
        <v>67</v>
      </c>
      <c r="AH3259" s="213" t="s">
        <v>18645</v>
      </c>
      <c r="AI3259" s="213" t="s">
        <v>18877</v>
      </c>
      <c r="AJ3259" s="213" t="s">
        <v>68</v>
      </c>
      <c r="AK3259" s="213" t="s">
        <v>29830</v>
      </c>
      <c r="AL3259" s="213" t="s">
        <v>52</v>
      </c>
      <c r="AM3259" s="213" t="s">
        <v>52</v>
      </c>
      <c r="AN3259" s="213" t="s">
        <v>52</v>
      </c>
      <c r="AO3259" s="213" t="s">
        <v>52</v>
      </c>
      <c r="AP3259" s="213" t="s">
        <v>52</v>
      </c>
      <c r="AQ3259" s="213" t="s">
        <v>52</v>
      </c>
      <c r="AR3259" s="213" t="s">
        <v>52</v>
      </c>
      <c r="AS3259" s="213" t="s">
        <v>50</v>
      </c>
      <c r="AT3259" s="213" t="s">
        <v>51</v>
      </c>
      <c r="AU3259" s="213" t="s">
        <v>50</v>
      </c>
    </row>
    <row r="3260" spans="1:47" x14ac:dyDescent="0.25">
      <c r="A3260" t="s">
        <v>31030</v>
      </c>
      <c r="B3260" s="214" t="s">
        <v>29831</v>
      </c>
      <c r="C3260" s="222">
        <v>45085</v>
      </c>
      <c r="D3260" s="213" t="s">
        <v>89</v>
      </c>
      <c r="E3260" s="213" t="s">
        <v>17301</v>
      </c>
      <c r="F3260" s="213" t="s">
        <v>50</v>
      </c>
      <c r="G3260" s="215">
        <v>1</v>
      </c>
      <c r="H3260" s="215">
        <v>162.84</v>
      </c>
      <c r="I3260" s="215" t="s">
        <v>51</v>
      </c>
      <c r="J3260" s="215">
        <v>-27.68</v>
      </c>
      <c r="K3260" s="215">
        <v>-38.950000000000003</v>
      </c>
      <c r="L3260" s="215" t="s">
        <v>51</v>
      </c>
      <c r="M3260" s="215">
        <v>96.21</v>
      </c>
      <c r="N3260" s="213" t="s">
        <v>52</v>
      </c>
      <c r="O3260" s="213" t="s">
        <v>29832</v>
      </c>
      <c r="P3260" s="213" t="s">
        <v>29833</v>
      </c>
      <c r="Q3260" s="213" t="s">
        <v>29834</v>
      </c>
      <c r="R3260" s="213" t="s">
        <v>52</v>
      </c>
      <c r="S3260" s="215">
        <v>162.84</v>
      </c>
      <c r="T3260" s="215" t="s">
        <v>76</v>
      </c>
      <c r="U3260" s="213" t="s">
        <v>57</v>
      </c>
      <c r="V3260" s="213" t="s">
        <v>29835</v>
      </c>
      <c r="W3260" s="213" t="s">
        <v>29836</v>
      </c>
      <c r="X3260" s="213" t="s">
        <v>29837</v>
      </c>
      <c r="Y3260" s="213" t="s">
        <v>52</v>
      </c>
      <c r="Z3260" s="213" t="s">
        <v>29835</v>
      </c>
      <c r="AA3260" s="213" t="s">
        <v>29838</v>
      </c>
      <c r="AB3260" s="213" t="s">
        <v>29839</v>
      </c>
      <c r="AC3260" s="213" t="s">
        <v>7453</v>
      </c>
      <c r="AD3260" s="213" t="s">
        <v>64</v>
      </c>
      <c r="AE3260" s="213" t="s">
        <v>29840</v>
      </c>
      <c r="AF3260" s="213" t="s">
        <v>66</v>
      </c>
      <c r="AG3260" s="213" t="s">
        <v>67</v>
      </c>
      <c r="AH3260" s="213" t="s">
        <v>29841</v>
      </c>
      <c r="AI3260" s="213" t="s">
        <v>29842</v>
      </c>
      <c r="AJ3260" s="213" t="s">
        <v>68</v>
      </c>
      <c r="AK3260" s="213" t="s">
        <v>29843</v>
      </c>
      <c r="AL3260" s="213" t="s">
        <v>52</v>
      </c>
      <c r="AM3260" s="213" t="s">
        <v>52</v>
      </c>
      <c r="AN3260" s="213" t="s">
        <v>52</v>
      </c>
      <c r="AO3260" s="213" t="s">
        <v>52</v>
      </c>
      <c r="AP3260" s="213" t="s">
        <v>52</v>
      </c>
      <c r="AQ3260" s="213" t="s">
        <v>52</v>
      </c>
      <c r="AR3260" s="213" t="s">
        <v>52</v>
      </c>
      <c r="AS3260" s="213" t="s">
        <v>50</v>
      </c>
      <c r="AT3260" s="213" t="s">
        <v>51</v>
      </c>
      <c r="AU3260" s="213" t="s">
        <v>50</v>
      </c>
    </row>
    <row r="3261" spans="1:47" x14ac:dyDescent="0.25">
      <c r="A3261" t="s">
        <v>31030</v>
      </c>
      <c r="B3261" s="214" t="s">
        <v>29844</v>
      </c>
      <c r="C3261" s="222">
        <v>45085</v>
      </c>
      <c r="D3261" s="213" t="s">
        <v>89</v>
      </c>
      <c r="E3261" s="213" t="s">
        <v>15825</v>
      </c>
      <c r="F3261" s="213" t="s">
        <v>50</v>
      </c>
      <c r="G3261" s="215">
        <v>1</v>
      </c>
      <c r="H3261" s="215">
        <v>89.52</v>
      </c>
      <c r="I3261" s="215">
        <v>29.09</v>
      </c>
      <c r="J3261" s="215">
        <v>-15.22</v>
      </c>
      <c r="K3261" s="215">
        <v>-50.54</v>
      </c>
      <c r="L3261" s="215" t="s">
        <v>51</v>
      </c>
      <c r="M3261" s="215">
        <v>52.85</v>
      </c>
      <c r="N3261" s="213" t="s">
        <v>52</v>
      </c>
      <c r="O3261" s="213" t="s">
        <v>25517</v>
      </c>
      <c r="P3261" s="213" t="s">
        <v>25738</v>
      </c>
      <c r="Q3261" s="213" t="s">
        <v>430</v>
      </c>
      <c r="R3261" s="213" t="s">
        <v>52</v>
      </c>
      <c r="S3261" s="215">
        <v>89.52</v>
      </c>
      <c r="T3261" s="215" t="s">
        <v>76</v>
      </c>
      <c r="U3261" s="213" t="s">
        <v>57</v>
      </c>
      <c r="V3261" s="213" t="s">
        <v>29845</v>
      </c>
      <c r="W3261" s="213" t="s">
        <v>29846</v>
      </c>
      <c r="X3261" s="213" t="s">
        <v>29847</v>
      </c>
      <c r="Y3261" s="213" t="s">
        <v>52</v>
      </c>
      <c r="Z3261" s="213" t="s">
        <v>29845</v>
      </c>
      <c r="AA3261" s="213" t="s">
        <v>29848</v>
      </c>
      <c r="AB3261" s="213" t="s">
        <v>29849</v>
      </c>
      <c r="AC3261" s="213" t="s">
        <v>29850</v>
      </c>
      <c r="AD3261" s="213" t="s">
        <v>82</v>
      </c>
      <c r="AE3261" s="213" t="s">
        <v>29851</v>
      </c>
      <c r="AF3261" s="213" t="s">
        <v>66</v>
      </c>
      <c r="AG3261" s="213" t="s">
        <v>67</v>
      </c>
      <c r="AH3261" s="213" t="s">
        <v>29852</v>
      </c>
      <c r="AI3261" s="213" t="s">
        <v>29853</v>
      </c>
      <c r="AJ3261" s="213" t="s">
        <v>68</v>
      </c>
      <c r="AK3261" s="213" t="s">
        <v>29854</v>
      </c>
      <c r="AL3261" s="213" t="s">
        <v>52</v>
      </c>
      <c r="AM3261" s="213" t="s">
        <v>52</v>
      </c>
      <c r="AN3261" s="213" t="s">
        <v>52</v>
      </c>
      <c r="AO3261" s="213" t="s">
        <v>52</v>
      </c>
      <c r="AP3261" s="213" t="s">
        <v>52</v>
      </c>
      <c r="AQ3261" s="213" t="s">
        <v>52</v>
      </c>
      <c r="AR3261" s="213" t="s">
        <v>52</v>
      </c>
      <c r="AS3261" s="213" t="s">
        <v>50</v>
      </c>
      <c r="AT3261" s="213" t="s">
        <v>51</v>
      </c>
      <c r="AU3261" s="213" t="s">
        <v>50</v>
      </c>
    </row>
    <row r="3262" spans="1:47" x14ac:dyDescent="0.25">
      <c r="A3262" t="s">
        <v>31030</v>
      </c>
      <c r="B3262" s="214" t="s">
        <v>29855</v>
      </c>
      <c r="C3262" s="222">
        <v>45085</v>
      </c>
      <c r="D3262" s="213" t="s">
        <v>89</v>
      </c>
      <c r="E3262" s="213" t="s">
        <v>16444</v>
      </c>
      <c r="F3262" s="213" t="s">
        <v>50</v>
      </c>
      <c r="G3262" s="215">
        <v>1</v>
      </c>
      <c r="H3262" s="215">
        <v>54.9</v>
      </c>
      <c r="I3262" s="215">
        <v>28.8</v>
      </c>
      <c r="J3262" s="215">
        <v>-14.83</v>
      </c>
      <c r="K3262" s="215">
        <v>-28.8</v>
      </c>
      <c r="L3262" s="215" t="s">
        <v>51</v>
      </c>
      <c r="M3262" s="215">
        <v>40.07</v>
      </c>
      <c r="N3262" s="213" t="s">
        <v>52</v>
      </c>
      <c r="O3262" s="213" t="s">
        <v>177</v>
      </c>
      <c r="P3262" s="213" t="s">
        <v>25441</v>
      </c>
      <c r="Q3262" s="213" t="s">
        <v>25442</v>
      </c>
      <c r="R3262" s="213" t="s">
        <v>52</v>
      </c>
      <c r="S3262" s="215">
        <v>54.9</v>
      </c>
      <c r="T3262" s="215" t="s">
        <v>76</v>
      </c>
      <c r="U3262" s="213" t="s">
        <v>57</v>
      </c>
      <c r="V3262" s="213" t="s">
        <v>29856</v>
      </c>
      <c r="W3262" s="213" t="s">
        <v>29857</v>
      </c>
      <c r="X3262" s="213" t="s">
        <v>29858</v>
      </c>
      <c r="Y3262" s="213" t="s">
        <v>52</v>
      </c>
      <c r="Z3262" s="213" t="s">
        <v>29856</v>
      </c>
      <c r="AA3262" s="213" t="s">
        <v>29859</v>
      </c>
      <c r="AB3262" s="213" t="s">
        <v>29860</v>
      </c>
      <c r="AC3262" s="213" t="s">
        <v>963</v>
      </c>
      <c r="AD3262" s="213" t="s">
        <v>333</v>
      </c>
      <c r="AE3262" s="213" t="s">
        <v>29861</v>
      </c>
      <c r="AF3262" s="213" t="s">
        <v>66</v>
      </c>
      <c r="AG3262" s="213" t="s">
        <v>67</v>
      </c>
      <c r="AH3262" s="213" t="s">
        <v>29862</v>
      </c>
      <c r="AI3262" s="213" t="s">
        <v>29863</v>
      </c>
      <c r="AJ3262" s="213" t="s">
        <v>68</v>
      </c>
      <c r="AK3262" s="213" t="s">
        <v>29864</v>
      </c>
      <c r="AL3262" s="213" t="s">
        <v>52</v>
      </c>
      <c r="AM3262" s="213" t="s">
        <v>52</v>
      </c>
      <c r="AN3262" s="213" t="s">
        <v>52</v>
      </c>
      <c r="AO3262" s="213" t="s">
        <v>52</v>
      </c>
      <c r="AP3262" s="213" t="s">
        <v>52</v>
      </c>
      <c r="AQ3262" s="213" t="s">
        <v>52</v>
      </c>
      <c r="AR3262" s="213" t="s">
        <v>52</v>
      </c>
      <c r="AS3262" s="213" t="s">
        <v>50</v>
      </c>
      <c r="AT3262" s="213" t="s">
        <v>51</v>
      </c>
      <c r="AU3262" s="213" t="s">
        <v>50</v>
      </c>
    </row>
    <row r="3263" spans="1:47" x14ac:dyDescent="0.25">
      <c r="A3263" t="s">
        <v>31030</v>
      </c>
      <c r="B3263" s="214" t="s">
        <v>29865</v>
      </c>
      <c r="C3263" s="222">
        <v>45085</v>
      </c>
      <c r="D3263" s="213" t="s">
        <v>89</v>
      </c>
      <c r="E3263" s="213" t="s">
        <v>17301</v>
      </c>
      <c r="F3263" s="213" t="s">
        <v>50</v>
      </c>
      <c r="G3263" s="215">
        <v>1</v>
      </c>
      <c r="H3263" s="215">
        <v>54.9</v>
      </c>
      <c r="I3263" s="215">
        <v>10.96</v>
      </c>
      <c r="J3263" s="215">
        <v>-14.83</v>
      </c>
      <c r="K3263" s="215">
        <v>-10.96</v>
      </c>
      <c r="L3263" s="215" t="s">
        <v>51</v>
      </c>
      <c r="M3263" s="215">
        <v>40.07</v>
      </c>
      <c r="N3263" s="213" t="s">
        <v>52</v>
      </c>
      <c r="O3263" s="213" t="s">
        <v>177</v>
      </c>
      <c r="P3263" s="213" t="s">
        <v>25441</v>
      </c>
      <c r="Q3263" s="213" t="s">
        <v>25442</v>
      </c>
      <c r="R3263" s="213" t="s">
        <v>52</v>
      </c>
      <c r="S3263" s="215">
        <v>54.9</v>
      </c>
      <c r="T3263" s="215" t="s">
        <v>76</v>
      </c>
      <c r="U3263" s="213" t="s">
        <v>57</v>
      </c>
      <c r="V3263" s="213" t="s">
        <v>29866</v>
      </c>
      <c r="W3263" s="213" t="s">
        <v>29867</v>
      </c>
      <c r="X3263" s="213" t="s">
        <v>29868</v>
      </c>
      <c r="Y3263" s="213" t="s">
        <v>52</v>
      </c>
      <c r="Z3263" s="213" t="s">
        <v>29866</v>
      </c>
      <c r="AA3263" s="213" t="s">
        <v>29869</v>
      </c>
      <c r="AB3263" s="213" t="s">
        <v>29870</v>
      </c>
      <c r="AC3263" s="213" t="s">
        <v>7453</v>
      </c>
      <c r="AD3263" s="213" t="s">
        <v>64</v>
      </c>
      <c r="AE3263" s="213" t="s">
        <v>29871</v>
      </c>
      <c r="AF3263" s="213" t="s">
        <v>66</v>
      </c>
      <c r="AG3263" s="213" t="s">
        <v>67</v>
      </c>
      <c r="AH3263" s="213" t="s">
        <v>29841</v>
      </c>
      <c r="AI3263" s="213" t="s">
        <v>29872</v>
      </c>
      <c r="AJ3263" s="213" t="s">
        <v>68</v>
      </c>
      <c r="AK3263" s="213" t="s">
        <v>29873</v>
      </c>
      <c r="AL3263" s="213" t="s">
        <v>52</v>
      </c>
      <c r="AM3263" s="213" t="s">
        <v>52</v>
      </c>
      <c r="AN3263" s="213" t="s">
        <v>52</v>
      </c>
      <c r="AO3263" s="213" t="s">
        <v>52</v>
      </c>
      <c r="AP3263" s="213" t="s">
        <v>52</v>
      </c>
      <c r="AQ3263" s="213" t="s">
        <v>52</v>
      </c>
      <c r="AR3263" s="213" t="s">
        <v>52</v>
      </c>
      <c r="AS3263" s="213" t="s">
        <v>50</v>
      </c>
      <c r="AT3263" s="213" t="s">
        <v>51</v>
      </c>
      <c r="AU3263" s="213" t="s">
        <v>50</v>
      </c>
    </row>
    <row r="3264" spans="1:47" x14ac:dyDescent="0.25">
      <c r="A3264" t="s">
        <v>31030</v>
      </c>
      <c r="B3264" s="214" t="s">
        <v>29874</v>
      </c>
      <c r="C3264" s="222">
        <v>45085</v>
      </c>
      <c r="D3264" s="213" t="s">
        <v>89</v>
      </c>
      <c r="E3264" s="213" t="s">
        <v>17301</v>
      </c>
      <c r="F3264" s="213" t="s">
        <v>50</v>
      </c>
      <c r="G3264" s="215">
        <v>1</v>
      </c>
      <c r="H3264" s="215">
        <v>114.69</v>
      </c>
      <c r="I3264" s="215" t="s">
        <v>51</v>
      </c>
      <c r="J3264" s="215">
        <v>-13.76</v>
      </c>
      <c r="K3264" s="215">
        <v>-26.45</v>
      </c>
      <c r="L3264" s="215" t="s">
        <v>51</v>
      </c>
      <c r="M3264" s="215">
        <v>74.48</v>
      </c>
      <c r="N3264" s="213" t="s">
        <v>72</v>
      </c>
      <c r="O3264" s="213" t="s">
        <v>25652</v>
      </c>
      <c r="P3264" s="213" t="s">
        <v>27707</v>
      </c>
      <c r="Q3264" s="213" t="s">
        <v>5768</v>
      </c>
      <c r="R3264" s="213" t="s">
        <v>52</v>
      </c>
      <c r="S3264" s="215">
        <v>114.69</v>
      </c>
      <c r="T3264" s="215" t="s">
        <v>56</v>
      </c>
      <c r="U3264" s="213" t="s">
        <v>57</v>
      </c>
      <c r="V3264" s="213" t="s">
        <v>29875</v>
      </c>
      <c r="W3264" s="213" t="s">
        <v>29876</v>
      </c>
      <c r="X3264" s="213" t="s">
        <v>29877</v>
      </c>
      <c r="Y3264" s="213" t="s">
        <v>52</v>
      </c>
      <c r="Z3264" s="213" t="s">
        <v>29875</v>
      </c>
      <c r="AA3264" s="213" t="s">
        <v>29878</v>
      </c>
      <c r="AB3264" s="213" t="s">
        <v>29879</v>
      </c>
      <c r="AC3264" s="213" t="s">
        <v>29880</v>
      </c>
      <c r="AD3264" s="213" t="s">
        <v>64</v>
      </c>
      <c r="AE3264" s="213" t="s">
        <v>29881</v>
      </c>
      <c r="AF3264" s="213" t="s">
        <v>66</v>
      </c>
      <c r="AG3264" s="213" t="s">
        <v>67</v>
      </c>
      <c r="AH3264" s="213" t="s">
        <v>19400</v>
      </c>
      <c r="AI3264" s="213" t="s">
        <v>29882</v>
      </c>
      <c r="AJ3264" s="213" t="s">
        <v>68</v>
      </c>
      <c r="AK3264" s="213" t="s">
        <v>29883</v>
      </c>
      <c r="AL3264" s="213" t="s">
        <v>52</v>
      </c>
      <c r="AM3264" s="213" t="s">
        <v>52</v>
      </c>
      <c r="AN3264" s="213" t="s">
        <v>52</v>
      </c>
      <c r="AO3264" s="213" t="s">
        <v>52</v>
      </c>
      <c r="AP3264" s="213" t="s">
        <v>52</v>
      </c>
      <c r="AQ3264" s="213" t="s">
        <v>52</v>
      </c>
      <c r="AR3264" s="213" t="s">
        <v>52</v>
      </c>
      <c r="AS3264" s="213" t="s">
        <v>50</v>
      </c>
      <c r="AT3264" s="213" t="s">
        <v>51</v>
      </c>
      <c r="AU3264" s="213" t="s">
        <v>50</v>
      </c>
    </row>
    <row r="3265" spans="1:47" x14ac:dyDescent="0.25">
      <c r="A3265" t="s">
        <v>31030</v>
      </c>
      <c r="B3265" s="214" t="s">
        <v>29884</v>
      </c>
      <c r="C3265" s="222">
        <v>45085</v>
      </c>
      <c r="D3265" s="213" t="s">
        <v>89</v>
      </c>
      <c r="E3265" s="213" t="s">
        <v>16444</v>
      </c>
      <c r="F3265" s="213" t="s">
        <v>50</v>
      </c>
      <c r="G3265" s="215">
        <v>1</v>
      </c>
      <c r="H3265" s="215">
        <v>135.5</v>
      </c>
      <c r="I3265" s="215" t="s">
        <v>51</v>
      </c>
      <c r="J3265" s="215">
        <v>-23.04</v>
      </c>
      <c r="K3265" s="215">
        <v>-20.45</v>
      </c>
      <c r="L3265" s="215" t="s">
        <v>51</v>
      </c>
      <c r="M3265" s="215">
        <v>92.01</v>
      </c>
      <c r="N3265" s="213" t="s">
        <v>52</v>
      </c>
      <c r="O3265" s="213" t="s">
        <v>26242</v>
      </c>
      <c r="P3265" s="213" t="s">
        <v>28968</v>
      </c>
      <c r="Q3265" s="213" t="s">
        <v>28969</v>
      </c>
      <c r="R3265" s="213" t="s">
        <v>52</v>
      </c>
      <c r="S3265" s="215">
        <v>135.5</v>
      </c>
      <c r="T3265" s="215" t="s">
        <v>76</v>
      </c>
      <c r="U3265" s="213" t="s">
        <v>57</v>
      </c>
      <c r="V3265" s="213" t="s">
        <v>29885</v>
      </c>
      <c r="W3265" s="213" t="s">
        <v>29886</v>
      </c>
      <c r="X3265" s="213" t="s">
        <v>29887</v>
      </c>
      <c r="Y3265" s="213" t="s">
        <v>52</v>
      </c>
      <c r="Z3265" s="213" t="s">
        <v>29885</v>
      </c>
      <c r="AA3265" s="213" t="s">
        <v>29888</v>
      </c>
      <c r="AB3265" s="213" t="s">
        <v>29889</v>
      </c>
      <c r="AC3265" s="213" t="s">
        <v>3431</v>
      </c>
      <c r="AD3265" s="213" t="s">
        <v>333</v>
      </c>
      <c r="AE3265" s="213" t="s">
        <v>29890</v>
      </c>
      <c r="AF3265" s="213" t="s">
        <v>66</v>
      </c>
      <c r="AG3265" s="213" t="s">
        <v>67</v>
      </c>
      <c r="AH3265" s="213" t="s">
        <v>29862</v>
      </c>
      <c r="AI3265" s="213" t="s">
        <v>29891</v>
      </c>
      <c r="AJ3265" s="213" t="s">
        <v>68</v>
      </c>
      <c r="AK3265" s="213" t="s">
        <v>29892</v>
      </c>
      <c r="AL3265" s="213" t="s">
        <v>52</v>
      </c>
      <c r="AM3265" s="213" t="s">
        <v>52</v>
      </c>
      <c r="AN3265" s="213" t="s">
        <v>52</v>
      </c>
      <c r="AO3265" s="213" t="s">
        <v>52</v>
      </c>
      <c r="AP3265" s="213" t="s">
        <v>52</v>
      </c>
      <c r="AQ3265" s="213" t="s">
        <v>52</v>
      </c>
      <c r="AR3265" s="213" t="s">
        <v>52</v>
      </c>
      <c r="AS3265" s="213" t="s">
        <v>50</v>
      </c>
      <c r="AT3265" s="213" t="s">
        <v>51</v>
      </c>
      <c r="AU3265" s="213" t="s">
        <v>50</v>
      </c>
    </row>
    <row r="3266" spans="1:47" x14ac:dyDescent="0.25">
      <c r="A3266" t="s">
        <v>31030</v>
      </c>
      <c r="B3266" s="214" t="s">
        <v>29893</v>
      </c>
      <c r="C3266" s="222">
        <v>45085</v>
      </c>
      <c r="D3266" s="213" t="s">
        <v>89</v>
      </c>
      <c r="E3266" s="213" t="s">
        <v>15825</v>
      </c>
      <c r="F3266" s="213" t="s">
        <v>50</v>
      </c>
      <c r="G3266" s="215">
        <v>1</v>
      </c>
      <c r="H3266" s="215">
        <v>89.52</v>
      </c>
      <c r="I3266" s="215" t="s">
        <v>51</v>
      </c>
      <c r="J3266" s="215">
        <v>-15.22</v>
      </c>
      <c r="K3266" s="215">
        <v>-21.45</v>
      </c>
      <c r="L3266" s="215" t="s">
        <v>51</v>
      </c>
      <c r="M3266" s="215">
        <v>52.85</v>
      </c>
      <c r="N3266" s="213" t="s">
        <v>52</v>
      </c>
      <c r="O3266" s="213" t="s">
        <v>25517</v>
      </c>
      <c r="P3266" s="213" t="s">
        <v>25738</v>
      </c>
      <c r="Q3266" s="213" t="s">
        <v>430</v>
      </c>
      <c r="R3266" s="213" t="s">
        <v>52</v>
      </c>
      <c r="S3266" s="215">
        <v>89.52</v>
      </c>
      <c r="T3266" s="215" t="s">
        <v>76</v>
      </c>
      <c r="U3266" s="213" t="s">
        <v>57</v>
      </c>
      <c r="V3266" s="213" t="s">
        <v>29894</v>
      </c>
      <c r="W3266" s="213" t="s">
        <v>29895</v>
      </c>
      <c r="X3266" s="213" t="s">
        <v>29896</v>
      </c>
      <c r="Y3266" s="213" t="s">
        <v>52</v>
      </c>
      <c r="Z3266" s="213" t="s">
        <v>29894</v>
      </c>
      <c r="AA3266" s="213" t="s">
        <v>29897</v>
      </c>
      <c r="AB3266" s="213" t="s">
        <v>29898</v>
      </c>
      <c r="AC3266" s="213" t="s">
        <v>29899</v>
      </c>
      <c r="AD3266" s="213" t="s">
        <v>300</v>
      </c>
      <c r="AE3266" s="213" t="s">
        <v>29900</v>
      </c>
      <c r="AF3266" s="213" t="s">
        <v>66</v>
      </c>
      <c r="AG3266" s="213" t="s">
        <v>67</v>
      </c>
      <c r="AH3266" s="213" t="s">
        <v>29785</v>
      </c>
      <c r="AI3266" s="213" t="s">
        <v>29901</v>
      </c>
      <c r="AJ3266" s="213" t="s">
        <v>68</v>
      </c>
      <c r="AK3266" s="213" t="s">
        <v>29902</v>
      </c>
      <c r="AL3266" s="213" t="s">
        <v>52</v>
      </c>
      <c r="AM3266" s="213" t="s">
        <v>52</v>
      </c>
      <c r="AN3266" s="213" t="s">
        <v>52</v>
      </c>
      <c r="AO3266" s="213" t="s">
        <v>52</v>
      </c>
      <c r="AP3266" s="213" t="s">
        <v>52</v>
      </c>
      <c r="AQ3266" s="213" t="s">
        <v>52</v>
      </c>
      <c r="AR3266" s="213" t="s">
        <v>52</v>
      </c>
      <c r="AS3266" s="213" t="s">
        <v>50</v>
      </c>
      <c r="AT3266" s="213" t="s">
        <v>51</v>
      </c>
      <c r="AU3266" s="213" t="s">
        <v>50</v>
      </c>
    </row>
    <row r="3267" spans="1:47" x14ac:dyDescent="0.25">
      <c r="A3267" t="s">
        <v>31030</v>
      </c>
      <c r="B3267" s="214" t="s">
        <v>29903</v>
      </c>
      <c r="C3267" s="222">
        <v>45084</v>
      </c>
      <c r="D3267" s="213" t="s">
        <v>89</v>
      </c>
      <c r="E3267" s="213" t="s">
        <v>14412</v>
      </c>
      <c r="F3267" s="213" t="s">
        <v>72</v>
      </c>
      <c r="G3267" s="215">
        <v>1</v>
      </c>
      <c r="H3267" s="215">
        <v>137.63999999999999</v>
      </c>
      <c r="I3267" s="215">
        <v>9.34</v>
      </c>
      <c r="J3267" s="215">
        <v>-23.4</v>
      </c>
      <c r="K3267" s="215">
        <v>-27.79</v>
      </c>
      <c r="L3267" s="215" t="s">
        <v>51</v>
      </c>
      <c r="M3267" s="215">
        <v>95.79</v>
      </c>
      <c r="N3267" s="213" t="s">
        <v>72</v>
      </c>
      <c r="O3267" s="213" t="s">
        <v>25583</v>
      </c>
      <c r="P3267" s="213" t="s">
        <v>25584</v>
      </c>
      <c r="Q3267" s="213" t="s">
        <v>25585</v>
      </c>
      <c r="R3267" s="213" t="s">
        <v>52</v>
      </c>
      <c r="S3267" s="215">
        <v>137.63999999999999</v>
      </c>
      <c r="T3267" s="215" t="s">
        <v>76</v>
      </c>
      <c r="U3267" s="213" t="s">
        <v>57</v>
      </c>
      <c r="V3267" s="213" t="s">
        <v>29904</v>
      </c>
      <c r="W3267" s="213" t="s">
        <v>29905</v>
      </c>
      <c r="X3267" s="213" t="s">
        <v>29906</v>
      </c>
      <c r="Y3267" s="213" t="s">
        <v>52</v>
      </c>
      <c r="Z3267" s="213" t="s">
        <v>29904</v>
      </c>
      <c r="AA3267" s="213" t="s">
        <v>29907</v>
      </c>
      <c r="AB3267" s="213" t="s">
        <v>29908</v>
      </c>
      <c r="AC3267" s="213" t="s">
        <v>10551</v>
      </c>
      <c r="AD3267" s="213" t="s">
        <v>98</v>
      </c>
      <c r="AE3267" s="213" t="s">
        <v>10552</v>
      </c>
      <c r="AF3267" s="213" t="s">
        <v>66</v>
      </c>
      <c r="AG3267" s="213" t="s">
        <v>67</v>
      </c>
      <c r="AH3267" s="213" t="s">
        <v>29785</v>
      </c>
      <c r="AI3267" s="213" t="s">
        <v>15113</v>
      </c>
      <c r="AJ3267" s="213" t="s">
        <v>68</v>
      </c>
      <c r="AK3267" s="213" t="s">
        <v>29909</v>
      </c>
      <c r="AL3267" s="213" t="s">
        <v>52</v>
      </c>
      <c r="AM3267" s="213" t="s">
        <v>52</v>
      </c>
      <c r="AN3267" s="213" t="s">
        <v>52</v>
      </c>
      <c r="AO3267" s="213" t="s">
        <v>52</v>
      </c>
      <c r="AP3267" s="213" t="s">
        <v>52</v>
      </c>
      <c r="AQ3267" s="213" t="s">
        <v>52</v>
      </c>
      <c r="AR3267" s="213" t="s">
        <v>52</v>
      </c>
      <c r="AS3267" s="213" t="s">
        <v>50</v>
      </c>
      <c r="AT3267" s="213" t="s">
        <v>51</v>
      </c>
      <c r="AU3267" s="213" t="s">
        <v>50</v>
      </c>
    </row>
    <row r="3268" spans="1:47" x14ac:dyDescent="0.25">
      <c r="A3268" t="s">
        <v>31030</v>
      </c>
      <c r="B3268" s="214" t="s">
        <v>29910</v>
      </c>
      <c r="C3268" s="222">
        <v>45084</v>
      </c>
      <c r="D3268" s="213" t="s">
        <v>89</v>
      </c>
      <c r="E3268" s="213" t="s">
        <v>15825</v>
      </c>
      <c r="F3268" s="213" t="s">
        <v>50</v>
      </c>
      <c r="G3268" s="215">
        <v>20</v>
      </c>
      <c r="H3268" s="215">
        <v>1098</v>
      </c>
      <c r="I3268" s="215" t="s">
        <v>51</v>
      </c>
      <c r="J3268" s="215">
        <v>-296.60000000000002</v>
      </c>
      <c r="K3268" s="215" t="s">
        <v>51</v>
      </c>
      <c r="L3268" s="215" t="s">
        <v>51</v>
      </c>
      <c r="M3268" s="215">
        <v>801.4</v>
      </c>
      <c r="N3268" s="213" t="s">
        <v>52</v>
      </c>
      <c r="O3268" s="213" t="s">
        <v>177</v>
      </c>
      <c r="P3268" s="213" t="s">
        <v>25441</v>
      </c>
      <c r="Q3268" s="213" t="s">
        <v>25442</v>
      </c>
      <c r="R3268" s="213" t="s">
        <v>52</v>
      </c>
      <c r="S3268" s="215">
        <v>54.9</v>
      </c>
      <c r="T3268" s="215" t="s">
        <v>76</v>
      </c>
      <c r="U3268" s="213" t="s">
        <v>57</v>
      </c>
      <c r="V3268" s="213" t="s">
        <v>29911</v>
      </c>
      <c r="W3268" s="213" t="s">
        <v>29912</v>
      </c>
      <c r="X3268" s="213" t="s">
        <v>29913</v>
      </c>
      <c r="Y3268" s="213" t="s">
        <v>2777</v>
      </c>
      <c r="Z3268" s="213" t="s">
        <v>29911</v>
      </c>
      <c r="AA3268" s="213" t="s">
        <v>29914</v>
      </c>
      <c r="AB3268" s="213" t="s">
        <v>29915</v>
      </c>
      <c r="AC3268" s="213" t="s">
        <v>15062</v>
      </c>
      <c r="AD3268" s="213" t="s">
        <v>206</v>
      </c>
      <c r="AE3268" s="213" t="s">
        <v>15063</v>
      </c>
      <c r="AF3268" s="213" t="s">
        <v>66</v>
      </c>
      <c r="AG3268" s="213" t="s">
        <v>67</v>
      </c>
      <c r="AH3268" s="213" t="s">
        <v>29785</v>
      </c>
      <c r="AI3268" s="213" t="s">
        <v>29916</v>
      </c>
      <c r="AJ3268" s="213" t="s">
        <v>68</v>
      </c>
      <c r="AK3268" s="213" t="s">
        <v>29917</v>
      </c>
      <c r="AL3268" s="213" t="s">
        <v>52</v>
      </c>
      <c r="AM3268" s="213" t="s">
        <v>52</v>
      </c>
      <c r="AN3268" s="213" t="s">
        <v>52</v>
      </c>
      <c r="AO3268" s="213" t="s">
        <v>52</v>
      </c>
      <c r="AP3268" s="213" t="s">
        <v>52</v>
      </c>
      <c r="AQ3268" s="213" t="s">
        <v>52</v>
      </c>
      <c r="AR3268" s="213" t="s">
        <v>52</v>
      </c>
      <c r="AS3268" s="213" t="s">
        <v>50</v>
      </c>
      <c r="AT3268" s="213" t="s">
        <v>51</v>
      </c>
      <c r="AU3268" s="213" t="s">
        <v>50</v>
      </c>
    </row>
    <row r="3269" spans="1:47" x14ac:dyDescent="0.25">
      <c r="A3269" t="s">
        <v>31030</v>
      </c>
      <c r="B3269" s="214" t="s">
        <v>29918</v>
      </c>
      <c r="C3269" s="222">
        <v>45084</v>
      </c>
      <c r="D3269" s="213" t="s">
        <v>89</v>
      </c>
      <c r="E3269" s="213" t="s">
        <v>16444</v>
      </c>
      <c r="F3269" s="213" t="s">
        <v>50</v>
      </c>
      <c r="G3269" s="215">
        <v>1</v>
      </c>
      <c r="H3269" s="215">
        <v>201.25</v>
      </c>
      <c r="I3269" s="215" t="s">
        <v>51</v>
      </c>
      <c r="J3269" s="215">
        <v>-34.21</v>
      </c>
      <c r="K3269" s="215">
        <v>-20.45</v>
      </c>
      <c r="L3269" s="215" t="s">
        <v>51</v>
      </c>
      <c r="M3269" s="215">
        <v>146.59</v>
      </c>
      <c r="N3269" s="213" t="s">
        <v>52</v>
      </c>
      <c r="O3269" s="213" t="s">
        <v>12129</v>
      </c>
      <c r="P3269" s="213" t="s">
        <v>27292</v>
      </c>
      <c r="Q3269" s="213" t="s">
        <v>27293</v>
      </c>
      <c r="R3269" s="213" t="s">
        <v>52</v>
      </c>
      <c r="S3269" s="215">
        <v>201.25</v>
      </c>
      <c r="T3269" s="215" t="s">
        <v>76</v>
      </c>
      <c r="U3269" s="213" t="s">
        <v>57</v>
      </c>
      <c r="V3269" s="213" t="s">
        <v>29919</v>
      </c>
      <c r="W3269" s="213" t="s">
        <v>29920</v>
      </c>
      <c r="X3269" s="213" t="s">
        <v>29921</v>
      </c>
      <c r="Y3269" s="213" t="s">
        <v>52</v>
      </c>
      <c r="Z3269" s="213" t="s">
        <v>29919</v>
      </c>
      <c r="AA3269" s="213" t="s">
        <v>29922</v>
      </c>
      <c r="AB3269" s="213" t="s">
        <v>29923</v>
      </c>
      <c r="AC3269" s="213" t="s">
        <v>4169</v>
      </c>
      <c r="AD3269" s="213" t="s">
        <v>2937</v>
      </c>
      <c r="AE3269" s="213" t="s">
        <v>29924</v>
      </c>
      <c r="AF3269" s="213" t="s">
        <v>66</v>
      </c>
      <c r="AG3269" s="213" t="s">
        <v>67</v>
      </c>
      <c r="AH3269" s="213" t="s">
        <v>18382</v>
      </c>
      <c r="AI3269" s="213" t="s">
        <v>29925</v>
      </c>
      <c r="AJ3269" s="213" t="s">
        <v>68</v>
      </c>
      <c r="AK3269" s="213" t="s">
        <v>29926</v>
      </c>
      <c r="AL3269" s="213" t="s">
        <v>52</v>
      </c>
      <c r="AM3269" s="213" t="s">
        <v>52</v>
      </c>
      <c r="AN3269" s="213" t="s">
        <v>52</v>
      </c>
      <c r="AO3269" s="213" t="s">
        <v>52</v>
      </c>
      <c r="AP3269" s="213" t="s">
        <v>52</v>
      </c>
      <c r="AQ3269" s="213" t="s">
        <v>52</v>
      </c>
      <c r="AR3269" s="213" t="s">
        <v>52</v>
      </c>
      <c r="AS3269" s="213" t="s">
        <v>50</v>
      </c>
      <c r="AT3269" s="213" t="s">
        <v>51</v>
      </c>
      <c r="AU3269" s="213" t="s">
        <v>50</v>
      </c>
    </row>
    <row r="3270" spans="1:47" x14ac:dyDescent="0.25">
      <c r="A3270" t="s">
        <v>31030</v>
      </c>
      <c r="B3270" s="214" t="s">
        <v>29927</v>
      </c>
      <c r="C3270" s="222">
        <v>45084</v>
      </c>
      <c r="D3270" s="213" t="s">
        <v>89</v>
      </c>
      <c r="E3270" s="213" t="s">
        <v>16444</v>
      </c>
      <c r="F3270" s="213" t="s">
        <v>50</v>
      </c>
      <c r="G3270" s="215">
        <v>1</v>
      </c>
      <c r="H3270" s="215">
        <v>133.46</v>
      </c>
      <c r="I3270" s="215" t="s">
        <v>51</v>
      </c>
      <c r="J3270" s="215">
        <v>-16.02</v>
      </c>
      <c r="K3270" s="215">
        <v>-20.45</v>
      </c>
      <c r="L3270" s="215" t="s">
        <v>51</v>
      </c>
      <c r="M3270" s="215">
        <v>96.99</v>
      </c>
      <c r="N3270" s="213" t="s">
        <v>52</v>
      </c>
      <c r="O3270" s="213" t="s">
        <v>25594</v>
      </c>
      <c r="P3270" s="213" t="s">
        <v>25626</v>
      </c>
      <c r="Q3270" s="213" t="s">
        <v>25627</v>
      </c>
      <c r="R3270" s="213" t="s">
        <v>52</v>
      </c>
      <c r="S3270" s="215">
        <v>133.46</v>
      </c>
      <c r="T3270" s="215" t="s">
        <v>56</v>
      </c>
      <c r="U3270" s="213" t="s">
        <v>57</v>
      </c>
      <c r="V3270" s="213" t="s">
        <v>29928</v>
      </c>
      <c r="W3270" s="213" t="s">
        <v>29929</v>
      </c>
      <c r="X3270" s="213" t="s">
        <v>29930</v>
      </c>
      <c r="Y3270" s="213" t="s">
        <v>52</v>
      </c>
      <c r="Z3270" s="213" t="s">
        <v>29928</v>
      </c>
      <c r="AA3270" s="213" t="s">
        <v>29931</v>
      </c>
      <c r="AB3270" s="213" t="s">
        <v>29932</v>
      </c>
      <c r="AC3270" s="213" t="s">
        <v>29933</v>
      </c>
      <c r="AD3270" s="213" t="s">
        <v>333</v>
      </c>
      <c r="AE3270" s="213" t="s">
        <v>29934</v>
      </c>
      <c r="AF3270" s="213" t="s">
        <v>66</v>
      </c>
      <c r="AG3270" s="213" t="s">
        <v>67</v>
      </c>
      <c r="AH3270" s="213" t="s">
        <v>18352</v>
      </c>
      <c r="AI3270" s="213" t="s">
        <v>29935</v>
      </c>
      <c r="AJ3270" s="213" t="s">
        <v>68</v>
      </c>
      <c r="AK3270" s="213" t="s">
        <v>29936</v>
      </c>
      <c r="AL3270" s="213" t="s">
        <v>52</v>
      </c>
      <c r="AM3270" s="213" t="s">
        <v>52</v>
      </c>
      <c r="AN3270" s="213" t="s">
        <v>52</v>
      </c>
      <c r="AO3270" s="213" t="s">
        <v>52</v>
      </c>
      <c r="AP3270" s="213" t="s">
        <v>52</v>
      </c>
      <c r="AQ3270" s="213" t="s">
        <v>52</v>
      </c>
      <c r="AR3270" s="213" t="s">
        <v>52</v>
      </c>
      <c r="AS3270" s="213" t="s">
        <v>50</v>
      </c>
      <c r="AT3270" s="213" t="s">
        <v>51</v>
      </c>
      <c r="AU3270" s="213" t="s">
        <v>50</v>
      </c>
    </row>
    <row r="3271" spans="1:47" x14ac:dyDescent="0.25">
      <c r="A3271" t="s">
        <v>31030</v>
      </c>
      <c r="B3271" s="214" t="s">
        <v>29937</v>
      </c>
      <c r="C3271" s="222">
        <v>45084</v>
      </c>
      <c r="D3271" s="213" t="s">
        <v>89</v>
      </c>
      <c r="E3271" s="213" t="s">
        <v>16444</v>
      </c>
      <c r="F3271" s="213" t="s">
        <v>50</v>
      </c>
      <c r="G3271" s="215">
        <v>1</v>
      </c>
      <c r="H3271" s="215">
        <v>56.25</v>
      </c>
      <c r="I3271" s="215">
        <v>22.96</v>
      </c>
      <c r="J3271" s="215">
        <v>-15.06</v>
      </c>
      <c r="K3271" s="215">
        <v>-22.96</v>
      </c>
      <c r="L3271" s="215" t="s">
        <v>51</v>
      </c>
      <c r="M3271" s="215">
        <v>41.19</v>
      </c>
      <c r="N3271" s="213" t="s">
        <v>72</v>
      </c>
      <c r="O3271" s="213" t="s">
        <v>561</v>
      </c>
      <c r="P3271" s="213" t="s">
        <v>29938</v>
      </c>
      <c r="Q3271" s="213" t="s">
        <v>29939</v>
      </c>
      <c r="R3271" s="213" t="s">
        <v>52</v>
      </c>
      <c r="S3271" s="215">
        <v>56.25</v>
      </c>
      <c r="T3271" s="215" t="s">
        <v>76</v>
      </c>
      <c r="U3271" s="213" t="s">
        <v>57</v>
      </c>
      <c r="V3271" s="213" t="s">
        <v>29940</v>
      </c>
      <c r="W3271" s="213" t="s">
        <v>29941</v>
      </c>
      <c r="X3271" s="213" t="s">
        <v>29942</v>
      </c>
      <c r="Y3271" s="213" t="s">
        <v>52</v>
      </c>
      <c r="Z3271" s="213" t="s">
        <v>29940</v>
      </c>
      <c r="AA3271" s="213" t="s">
        <v>29943</v>
      </c>
      <c r="AB3271" s="213" t="s">
        <v>29944</v>
      </c>
      <c r="AC3271" s="213" t="s">
        <v>761</v>
      </c>
      <c r="AD3271" s="213" t="s">
        <v>715</v>
      </c>
      <c r="AE3271" s="213" t="s">
        <v>29945</v>
      </c>
      <c r="AF3271" s="213" t="s">
        <v>66</v>
      </c>
      <c r="AG3271" s="213" t="s">
        <v>67</v>
      </c>
      <c r="AH3271" s="213" t="s">
        <v>29946</v>
      </c>
      <c r="AI3271" s="213" t="s">
        <v>29947</v>
      </c>
      <c r="AJ3271" s="213" t="s">
        <v>68</v>
      </c>
      <c r="AK3271" s="213" t="s">
        <v>29948</v>
      </c>
      <c r="AL3271" s="213" t="s">
        <v>52</v>
      </c>
      <c r="AM3271" s="213" t="s">
        <v>52</v>
      </c>
      <c r="AN3271" s="213" t="s">
        <v>52</v>
      </c>
      <c r="AO3271" s="213" t="s">
        <v>52</v>
      </c>
      <c r="AP3271" s="213" t="s">
        <v>52</v>
      </c>
      <c r="AQ3271" s="213" t="s">
        <v>52</v>
      </c>
      <c r="AR3271" s="213" t="s">
        <v>52</v>
      </c>
      <c r="AS3271" s="213" t="s">
        <v>50</v>
      </c>
      <c r="AT3271" s="213" t="s">
        <v>51</v>
      </c>
      <c r="AU3271" s="213" t="s">
        <v>50</v>
      </c>
    </row>
    <row r="3272" spans="1:47" x14ac:dyDescent="0.25">
      <c r="A3272" t="s">
        <v>31030</v>
      </c>
      <c r="B3272" s="214" t="s">
        <v>29949</v>
      </c>
      <c r="C3272" s="222">
        <v>45084</v>
      </c>
      <c r="D3272" s="213" t="s">
        <v>89</v>
      </c>
      <c r="E3272" s="213" t="s">
        <v>18266</v>
      </c>
      <c r="F3272" s="213" t="s">
        <v>72</v>
      </c>
      <c r="G3272" s="215">
        <v>1</v>
      </c>
      <c r="H3272" s="215">
        <v>54.9</v>
      </c>
      <c r="I3272" s="215">
        <v>15.9</v>
      </c>
      <c r="J3272" s="215">
        <v>-14.83</v>
      </c>
      <c r="K3272" s="215" t="s">
        <v>51</v>
      </c>
      <c r="L3272" s="215" t="s">
        <v>51</v>
      </c>
      <c r="M3272" s="215">
        <v>55.97</v>
      </c>
      <c r="N3272" s="213" t="s">
        <v>52</v>
      </c>
      <c r="O3272" s="213" t="s">
        <v>177</v>
      </c>
      <c r="P3272" s="213" t="s">
        <v>25441</v>
      </c>
      <c r="Q3272" s="213" t="s">
        <v>25442</v>
      </c>
      <c r="R3272" s="213" t="s">
        <v>52</v>
      </c>
      <c r="S3272" s="215">
        <v>54.9</v>
      </c>
      <c r="T3272" s="215" t="s">
        <v>76</v>
      </c>
      <c r="U3272" s="213" t="s">
        <v>77</v>
      </c>
      <c r="V3272" s="213" t="s">
        <v>29950</v>
      </c>
      <c r="W3272" s="213" t="s">
        <v>29951</v>
      </c>
      <c r="X3272" s="213" t="s">
        <v>29952</v>
      </c>
      <c r="Y3272" s="213" t="s">
        <v>52</v>
      </c>
      <c r="Z3272" s="213" t="s">
        <v>29950</v>
      </c>
      <c r="AA3272" s="213" t="s">
        <v>29953</v>
      </c>
      <c r="AB3272" s="213" t="s">
        <v>29954</v>
      </c>
      <c r="AC3272" s="213" t="s">
        <v>64</v>
      </c>
      <c r="AD3272" s="213" t="s">
        <v>64</v>
      </c>
      <c r="AE3272" s="213" t="s">
        <v>29955</v>
      </c>
      <c r="AF3272" s="213" t="s">
        <v>66</v>
      </c>
      <c r="AG3272" s="213" t="s">
        <v>784</v>
      </c>
      <c r="AH3272" s="213" t="s">
        <v>29956</v>
      </c>
      <c r="AI3272" s="213" t="s">
        <v>29957</v>
      </c>
      <c r="AJ3272" s="213" t="s">
        <v>9867</v>
      </c>
      <c r="AK3272" s="213" t="s">
        <v>29958</v>
      </c>
      <c r="AL3272" s="213" t="s">
        <v>52</v>
      </c>
      <c r="AM3272" s="213" t="s">
        <v>52</v>
      </c>
      <c r="AN3272" s="213" t="s">
        <v>52</v>
      </c>
      <c r="AO3272" s="213" t="s">
        <v>52</v>
      </c>
      <c r="AP3272" s="213" t="s">
        <v>52</v>
      </c>
      <c r="AQ3272" s="213" t="s">
        <v>52</v>
      </c>
      <c r="AR3272" s="213" t="s">
        <v>52</v>
      </c>
      <c r="AS3272" s="213" t="s">
        <v>50</v>
      </c>
      <c r="AT3272" s="213" t="s">
        <v>51</v>
      </c>
      <c r="AU3272" s="213" t="s">
        <v>50</v>
      </c>
    </row>
    <row r="3273" spans="1:47" x14ac:dyDescent="0.25">
      <c r="A3273" t="s">
        <v>31030</v>
      </c>
      <c r="B3273" s="214" t="s">
        <v>29959</v>
      </c>
      <c r="C3273" s="222">
        <v>45084</v>
      </c>
      <c r="D3273" s="213" t="s">
        <v>12981</v>
      </c>
      <c r="E3273" s="213" t="s">
        <v>12982</v>
      </c>
      <c r="F3273" s="213" t="s">
        <v>50</v>
      </c>
      <c r="G3273" s="215">
        <v>1</v>
      </c>
      <c r="H3273" s="215">
        <v>47.9</v>
      </c>
      <c r="I3273" s="215">
        <v>19.25</v>
      </c>
      <c r="J3273" s="215">
        <v>-9.92</v>
      </c>
      <c r="K3273" s="215">
        <v>-19.25</v>
      </c>
      <c r="L3273" s="215" t="s">
        <v>51</v>
      </c>
      <c r="M3273" s="215">
        <v>37.979999999999997</v>
      </c>
      <c r="N3273" s="213" t="s">
        <v>52</v>
      </c>
      <c r="O3273" s="213" t="s">
        <v>25507</v>
      </c>
      <c r="P3273" s="213" t="s">
        <v>25772</v>
      </c>
      <c r="Q3273" s="213" t="s">
        <v>25773</v>
      </c>
      <c r="R3273" s="213" t="s">
        <v>52</v>
      </c>
      <c r="S3273" s="215">
        <v>47.9</v>
      </c>
      <c r="T3273" s="215" t="s">
        <v>56</v>
      </c>
      <c r="U3273" s="213" t="s">
        <v>57</v>
      </c>
      <c r="V3273" s="213" t="s">
        <v>14839</v>
      </c>
      <c r="W3273" s="213" t="s">
        <v>14840</v>
      </c>
      <c r="X3273" s="213" t="s">
        <v>14841</v>
      </c>
      <c r="Y3273" s="213" t="s">
        <v>52</v>
      </c>
      <c r="Z3273" s="213" t="s">
        <v>14839</v>
      </c>
      <c r="AA3273" s="213" t="s">
        <v>14842</v>
      </c>
      <c r="AB3273" s="213" t="s">
        <v>52</v>
      </c>
      <c r="AC3273" s="213" t="s">
        <v>10685</v>
      </c>
      <c r="AD3273" s="213" t="s">
        <v>64</v>
      </c>
      <c r="AE3273" s="213" t="s">
        <v>10686</v>
      </c>
      <c r="AF3273" s="213" t="s">
        <v>66</v>
      </c>
      <c r="AG3273" s="213" t="s">
        <v>67</v>
      </c>
      <c r="AH3273" s="213" t="s">
        <v>20311</v>
      </c>
      <c r="AI3273" s="213" t="s">
        <v>52</v>
      </c>
      <c r="AJ3273" s="213" t="s">
        <v>68</v>
      </c>
      <c r="AK3273" s="213" t="s">
        <v>29960</v>
      </c>
      <c r="AL3273" s="213" t="s">
        <v>52</v>
      </c>
      <c r="AM3273" s="213" t="s">
        <v>52</v>
      </c>
      <c r="AN3273" s="213" t="s">
        <v>52</v>
      </c>
      <c r="AO3273" s="213" t="s">
        <v>52</v>
      </c>
      <c r="AP3273" s="213" t="s">
        <v>52</v>
      </c>
      <c r="AQ3273" s="213" t="s">
        <v>52</v>
      </c>
      <c r="AR3273" s="213" t="s">
        <v>52</v>
      </c>
      <c r="AS3273" s="213" t="s">
        <v>50</v>
      </c>
      <c r="AT3273" s="213" t="s">
        <v>51</v>
      </c>
      <c r="AU3273" s="213" t="s">
        <v>50</v>
      </c>
    </row>
    <row r="3274" spans="1:47" x14ac:dyDescent="0.25">
      <c r="A3274" t="s">
        <v>31030</v>
      </c>
      <c r="B3274" s="214" t="s">
        <v>29961</v>
      </c>
      <c r="C3274" s="222">
        <v>45084</v>
      </c>
      <c r="D3274" s="213" t="s">
        <v>89</v>
      </c>
      <c r="E3274" s="213" t="s">
        <v>18266</v>
      </c>
      <c r="F3274" s="213" t="s">
        <v>50</v>
      </c>
      <c r="G3274" s="215">
        <v>1</v>
      </c>
      <c r="H3274" s="215">
        <v>218.68</v>
      </c>
      <c r="I3274" s="215" t="s">
        <v>51</v>
      </c>
      <c r="J3274" s="215">
        <v>-37.18</v>
      </c>
      <c r="K3274" s="215">
        <v>-26.45</v>
      </c>
      <c r="L3274" s="215" t="s">
        <v>51</v>
      </c>
      <c r="M3274" s="215">
        <v>155.05000000000001</v>
      </c>
      <c r="N3274" s="213" t="s">
        <v>72</v>
      </c>
      <c r="O3274" s="213" t="s">
        <v>11735</v>
      </c>
      <c r="P3274" s="213" t="s">
        <v>29962</v>
      </c>
      <c r="Q3274" s="213" t="s">
        <v>29963</v>
      </c>
      <c r="R3274" s="213" t="s">
        <v>52</v>
      </c>
      <c r="S3274" s="215">
        <v>218.68</v>
      </c>
      <c r="T3274" s="215" t="s">
        <v>76</v>
      </c>
      <c r="U3274" s="213" t="s">
        <v>57</v>
      </c>
      <c r="V3274" s="213" t="s">
        <v>29964</v>
      </c>
      <c r="W3274" s="213" t="s">
        <v>29965</v>
      </c>
      <c r="X3274" s="213" t="s">
        <v>29966</v>
      </c>
      <c r="Y3274" s="213" t="s">
        <v>52</v>
      </c>
      <c r="Z3274" s="213" t="s">
        <v>29964</v>
      </c>
      <c r="AA3274" s="213" t="s">
        <v>29967</v>
      </c>
      <c r="AB3274" s="213" t="s">
        <v>29968</v>
      </c>
      <c r="AC3274" s="213" t="s">
        <v>5381</v>
      </c>
      <c r="AD3274" s="213" t="s">
        <v>333</v>
      </c>
      <c r="AE3274" s="213" t="s">
        <v>29969</v>
      </c>
      <c r="AF3274" s="213" t="s">
        <v>66</v>
      </c>
      <c r="AG3274" s="213" t="s">
        <v>67</v>
      </c>
      <c r="AH3274" s="213" t="s">
        <v>29970</v>
      </c>
      <c r="AI3274" s="213" t="s">
        <v>29971</v>
      </c>
      <c r="AJ3274" s="213" t="s">
        <v>68</v>
      </c>
      <c r="AK3274" s="213" t="s">
        <v>29972</v>
      </c>
      <c r="AL3274" s="213" t="s">
        <v>52</v>
      </c>
      <c r="AM3274" s="213" t="s">
        <v>52</v>
      </c>
      <c r="AN3274" s="213" t="s">
        <v>52</v>
      </c>
      <c r="AO3274" s="213" t="s">
        <v>52</v>
      </c>
      <c r="AP3274" s="213" t="s">
        <v>52</v>
      </c>
      <c r="AQ3274" s="213" t="s">
        <v>52</v>
      </c>
      <c r="AR3274" s="213" t="s">
        <v>52</v>
      </c>
      <c r="AS3274" s="213" t="s">
        <v>50</v>
      </c>
      <c r="AT3274" s="213" t="s">
        <v>51</v>
      </c>
      <c r="AU3274" s="213" t="s">
        <v>50</v>
      </c>
    </row>
    <row r="3275" spans="1:47" x14ac:dyDescent="0.25">
      <c r="A3275" t="s">
        <v>31030</v>
      </c>
      <c r="B3275" s="214" t="s">
        <v>29973</v>
      </c>
      <c r="C3275" s="222">
        <v>45084</v>
      </c>
      <c r="D3275" s="213" t="s">
        <v>89</v>
      </c>
      <c r="E3275" s="213" t="s">
        <v>8246</v>
      </c>
      <c r="F3275" s="213" t="s">
        <v>72</v>
      </c>
      <c r="G3275" s="215">
        <v>1</v>
      </c>
      <c r="H3275" s="215">
        <v>201.25</v>
      </c>
      <c r="I3275" s="215">
        <v>41.25</v>
      </c>
      <c r="J3275" s="215">
        <v>-34.21</v>
      </c>
      <c r="K3275" s="215">
        <v>-61.7</v>
      </c>
      <c r="L3275" s="215" t="s">
        <v>51</v>
      </c>
      <c r="M3275" s="215">
        <v>146.59</v>
      </c>
      <c r="N3275" s="213" t="s">
        <v>52</v>
      </c>
      <c r="O3275" s="213" t="s">
        <v>12129</v>
      </c>
      <c r="P3275" s="213" t="s">
        <v>27292</v>
      </c>
      <c r="Q3275" s="213" t="s">
        <v>27293</v>
      </c>
      <c r="R3275" s="213" t="s">
        <v>52</v>
      </c>
      <c r="S3275" s="215">
        <v>201.25</v>
      </c>
      <c r="T3275" s="215" t="s">
        <v>76</v>
      </c>
      <c r="U3275" s="213" t="s">
        <v>57</v>
      </c>
      <c r="V3275" s="213" t="s">
        <v>29974</v>
      </c>
      <c r="W3275" s="213" t="s">
        <v>29975</v>
      </c>
      <c r="X3275" s="213" t="s">
        <v>29976</v>
      </c>
      <c r="Y3275" s="213" t="s">
        <v>52</v>
      </c>
      <c r="Z3275" s="213" t="s">
        <v>29974</v>
      </c>
      <c r="AA3275" s="213" t="s">
        <v>29977</v>
      </c>
      <c r="AB3275" s="213" t="s">
        <v>29978</v>
      </c>
      <c r="AC3275" s="213" t="s">
        <v>29979</v>
      </c>
      <c r="AD3275" s="213" t="s">
        <v>25019</v>
      </c>
      <c r="AE3275" s="213" t="s">
        <v>29980</v>
      </c>
      <c r="AF3275" s="213" t="s">
        <v>66</v>
      </c>
      <c r="AG3275" s="213" t="s">
        <v>67</v>
      </c>
      <c r="AH3275" s="213" t="s">
        <v>29981</v>
      </c>
      <c r="AI3275" s="213" t="s">
        <v>29982</v>
      </c>
      <c r="AJ3275" s="213" t="s">
        <v>4026</v>
      </c>
      <c r="AK3275" s="213" t="s">
        <v>29983</v>
      </c>
      <c r="AL3275" s="213" t="s">
        <v>29984</v>
      </c>
      <c r="AM3275" s="213" t="s">
        <v>52</v>
      </c>
      <c r="AN3275" s="213" t="s">
        <v>52</v>
      </c>
      <c r="AO3275" s="213" t="s">
        <v>52</v>
      </c>
      <c r="AP3275" s="213" t="s">
        <v>52</v>
      </c>
      <c r="AQ3275" s="213" t="s">
        <v>52</v>
      </c>
      <c r="AR3275" s="213" t="s">
        <v>52</v>
      </c>
      <c r="AS3275" s="213" t="s">
        <v>50</v>
      </c>
      <c r="AT3275" s="213" t="s">
        <v>51</v>
      </c>
      <c r="AU3275" s="213" t="s">
        <v>50</v>
      </c>
    </row>
    <row r="3276" spans="1:47" x14ac:dyDescent="0.25">
      <c r="A3276" t="s">
        <v>31030</v>
      </c>
      <c r="B3276" s="214" t="s">
        <v>29985</v>
      </c>
      <c r="C3276" s="222">
        <v>45084</v>
      </c>
      <c r="D3276" s="213" t="s">
        <v>6554</v>
      </c>
      <c r="E3276" s="213" t="s">
        <v>6896</v>
      </c>
      <c r="F3276" s="213" t="s">
        <v>50</v>
      </c>
      <c r="G3276" s="215">
        <v>1</v>
      </c>
      <c r="H3276" s="215">
        <v>90.68</v>
      </c>
      <c r="I3276" s="215" t="s">
        <v>51</v>
      </c>
      <c r="J3276" s="215">
        <v>-15.42</v>
      </c>
      <c r="K3276" s="215">
        <v>-20.45</v>
      </c>
      <c r="L3276" s="215">
        <v>-54.81</v>
      </c>
      <c r="M3276" s="215">
        <v>0</v>
      </c>
      <c r="N3276" s="213" t="s">
        <v>52</v>
      </c>
      <c r="O3276" s="213" t="s">
        <v>27817</v>
      </c>
      <c r="P3276" s="213" t="s">
        <v>29986</v>
      </c>
      <c r="Q3276" s="213" t="s">
        <v>29987</v>
      </c>
      <c r="R3276" s="213" t="s">
        <v>52</v>
      </c>
      <c r="S3276" s="215">
        <v>90.68</v>
      </c>
      <c r="T3276" s="215" t="s">
        <v>76</v>
      </c>
      <c r="U3276" s="213" t="s">
        <v>57</v>
      </c>
      <c r="V3276" s="213" t="s">
        <v>29988</v>
      </c>
      <c r="W3276" s="213" t="s">
        <v>29989</v>
      </c>
      <c r="X3276" s="213" t="s">
        <v>29990</v>
      </c>
      <c r="Y3276" s="213" t="s">
        <v>52</v>
      </c>
      <c r="Z3276" s="213" t="s">
        <v>29988</v>
      </c>
      <c r="AA3276" s="213" t="s">
        <v>29991</v>
      </c>
      <c r="AB3276" s="213" t="s">
        <v>25836</v>
      </c>
      <c r="AC3276" s="213" t="s">
        <v>64</v>
      </c>
      <c r="AD3276" s="213" t="s">
        <v>64</v>
      </c>
      <c r="AE3276" s="213" t="s">
        <v>827</v>
      </c>
      <c r="AF3276" s="213" t="s">
        <v>66</v>
      </c>
      <c r="AG3276" s="213" t="s">
        <v>67</v>
      </c>
      <c r="AH3276" s="213" t="s">
        <v>29992</v>
      </c>
      <c r="AI3276" s="213" t="s">
        <v>6902</v>
      </c>
      <c r="AJ3276" s="213" t="s">
        <v>68</v>
      </c>
      <c r="AK3276" s="213" t="s">
        <v>29993</v>
      </c>
      <c r="AL3276" s="213" t="s">
        <v>4599</v>
      </c>
      <c r="AM3276" s="213" t="s">
        <v>52</v>
      </c>
      <c r="AN3276" s="213" t="s">
        <v>52</v>
      </c>
      <c r="AO3276" s="213" t="s">
        <v>52</v>
      </c>
      <c r="AP3276" s="213" t="s">
        <v>52</v>
      </c>
      <c r="AQ3276" s="213" t="s">
        <v>52</v>
      </c>
      <c r="AR3276" s="213" t="s">
        <v>52</v>
      </c>
      <c r="AS3276" s="214" t="s">
        <v>72</v>
      </c>
      <c r="AT3276" s="213" t="s">
        <v>51</v>
      </c>
      <c r="AU3276" s="213" t="s">
        <v>50</v>
      </c>
    </row>
    <row r="3277" spans="1:47" x14ac:dyDescent="0.25">
      <c r="A3277" t="s">
        <v>31030</v>
      </c>
      <c r="B3277" s="214" t="s">
        <v>29994</v>
      </c>
      <c r="C3277" s="222">
        <v>45084</v>
      </c>
      <c r="D3277" s="213" t="s">
        <v>89</v>
      </c>
      <c r="E3277" s="213" t="s">
        <v>18266</v>
      </c>
      <c r="F3277" s="213" t="s">
        <v>50</v>
      </c>
      <c r="G3277" s="215">
        <v>1</v>
      </c>
      <c r="H3277" s="215">
        <v>164.5</v>
      </c>
      <c r="I3277" s="215" t="s">
        <v>51</v>
      </c>
      <c r="J3277" s="215">
        <v>-19.739999999999998</v>
      </c>
      <c r="K3277" s="215">
        <v>-26.45</v>
      </c>
      <c r="L3277" s="215" t="s">
        <v>51</v>
      </c>
      <c r="M3277" s="215">
        <v>118.31</v>
      </c>
      <c r="N3277" s="213" t="s">
        <v>72</v>
      </c>
      <c r="O3277" s="213" t="s">
        <v>4171</v>
      </c>
      <c r="P3277" s="213" t="s">
        <v>25527</v>
      </c>
      <c r="Q3277" s="213" t="s">
        <v>25528</v>
      </c>
      <c r="R3277" s="213" t="s">
        <v>52</v>
      </c>
      <c r="S3277" s="215">
        <v>164.5</v>
      </c>
      <c r="T3277" s="215" t="s">
        <v>56</v>
      </c>
      <c r="U3277" s="213" t="s">
        <v>57</v>
      </c>
      <c r="V3277" s="213" t="s">
        <v>29995</v>
      </c>
      <c r="W3277" s="213" t="s">
        <v>29996</v>
      </c>
      <c r="X3277" s="213" t="s">
        <v>29997</v>
      </c>
      <c r="Y3277" s="213" t="s">
        <v>52</v>
      </c>
      <c r="Z3277" s="213" t="s">
        <v>29995</v>
      </c>
      <c r="AA3277" s="213" t="s">
        <v>29998</v>
      </c>
      <c r="AB3277" s="213" t="s">
        <v>29999</v>
      </c>
      <c r="AC3277" s="213" t="s">
        <v>30000</v>
      </c>
      <c r="AD3277" s="213" t="s">
        <v>352</v>
      </c>
      <c r="AE3277" s="213" t="s">
        <v>30001</v>
      </c>
      <c r="AF3277" s="213" t="s">
        <v>66</v>
      </c>
      <c r="AG3277" s="213" t="s">
        <v>67</v>
      </c>
      <c r="AH3277" s="213" t="s">
        <v>30002</v>
      </c>
      <c r="AI3277" s="213" t="s">
        <v>30003</v>
      </c>
      <c r="AJ3277" s="213" t="s">
        <v>68</v>
      </c>
      <c r="AK3277" s="213" t="s">
        <v>30004</v>
      </c>
      <c r="AL3277" s="213" t="s">
        <v>52</v>
      </c>
      <c r="AM3277" s="213" t="s">
        <v>52</v>
      </c>
      <c r="AN3277" s="213" t="s">
        <v>52</v>
      </c>
      <c r="AO3277" s="213" t="s">
        <v>52</v>
      </c>
      <c r="AP3277" s="213" t="s">
        <v>52</v>
      </c>
      <c r="AQ3277" s="213" t="s">
        <v>52</v>
      </c>
      <c r="AR3277" s="213" t="s">
        <v>52</v>
      </c>
      <c r="AS3277" s="213" t="s">
        <v>50</v>
      </c>
      <c r="AT3277" s="213" t="s">
        <v>51</v>
      </c>
      <c r="AU3277" s="213" t="s">
        <v>50</v>
      </c>
    </row>
    <row r="3278" spans="1:47" x14ac:dyDescent="0.25">
      <c r="A3278" t="s">
        <v>31030</v>
      </c>
      <c r="B3278" s="214" t="s">
        <v>30005</v>
      </c>
      <c r="C3278" s="222">
        <v>45084</v>
      </c>
      <c r="D3278" s="213" t="s">
        <v>89</v>
      </c>
      <c r="E3278" s="213" t="s">
        <v>18951</v>
      </c>
      <c r="F3278" s="213" t="s">
        <v>50</v>
      </c>
      <c r="G3278" s="215">
        <v>1</v>
      </c>
      <c r="H3278" s="215">
        <v>82.64</v>
      </c>
      <c r="I3278" s="215" t="s">
        <v>51</v>
      </c>
      <c r="J3278" s="215">
        <v>-9.92</v>
      </c>
      <c r="K3278" s="215">
        <v>-20.45</v>
      </c>
      <c r="L3278" s="215" t="s">
        <v>51</v>
      </c>
      <c r="M3278" s="215">
        <v>52.27</v>
      </c>
      <c r="N3278" s="213" t="s">
        <v>72</v>
      </c>
      <c r="O3278" s="213" t="s">
        <v>2254</v>
      </c>
      <c r="P3278" s="213" t="s">
        <v>26170</v>
      </c>
      <c r="Q3278" s="213" t="s">
        <v>2256</v>
      </c>
      <c r="R3278" s="213" t="s">
        <v>52</v>
      </c>
      <c r="S3278" s="215">
        <v>82.64</v>
      </c>
      <c r="T3278" s="215" t="s">
        <v>56</v>
      </c>
      <c r="U3278" s="213" t="s">
        <v>57</v>
      </c>
      <c r="V3278" s="213" t="s">
        <v>30006</v>
      </c>
      <c r="W3278" s="213" t="s">
        <v>30007</v>
      </c>
      <c r="X3278" s="213" t="s">
        <v>30008</v>
      </c>
      <c r="Y3278" s="213" t="s">
        <v>52</v>
      </c>
      <c r="Z3278" s="213" t="s">
        <v>30006</v>
      </c>
      <c r="AA3278" s="213" t="s">
        <v>30009</v>
      </c>
      <c r="AB3278" s="213" t="s">
        <v>30010</v>
      </c>
      <c r="AC3278" s="213" t="s">
        <v>12225</v>
      </c>
      <c r="AD3278" s="213" t="s">
        <v>64</v>
      </c>
      <c r="AE3278" s="213" t="s">
        <v>12226</v>
      </c>
      <c r="AF3278" s="213" t="s">
        <v>66</v>
      </c>
      <c r="AG3278" s="213" t="s">
        <v>67</v>
      </c>
      <c r="AH3278" s="213" t="s">
        <v>30011</v>
      </c>
      <c r="AI3278" s="213" t="s">
        <v>30012</v>
      </c>
      <c r="AJ3278" s="213" t="s">
        <v>68</v>
      </c>
      <c r="AK3278" s="213" t="s">
        <v>30013</v>
      </c>
      <c r="AL3278" s="213" t="s">
        <v>52</v>
      </c>
      <c r="AM3278" s="213" t="s">
        <v>52</v>
      </c>
      <c r="AN3278" s="213" t="s">
        <v>52</v>
      </c>
      <c r="AO3278" s="213" t="s">
        <v>52</v>
      </c>
      <c r="AP3278" s="213" t="s">
        <v>52</v>
      </c>
      <c r="AQ3278" s="213" t="s">
        <v>52</v>
      </c>
      <c r="AR3278" s="213" t="s">
        <v>52</v>
      </c>
      <c r="AS3278" s="213" t="s">
        <v>50</v>
      </c>
      <c r="AT3278" s="213" t="s">
        <v>51</v>
      </c>
      <c r="AU3278" s="213" t="s">
        <v>50</v>
      </c>
    </row>
    <row r="3279" spans="1:47" x14ac:dyDescent="0.25">
      <c r="A3279" t="s">
        <v>31030</v>
      </c>
      <c r="B3279" s="214" t="s">
        <v>30014</v>
      </c>
      <c r="C3279" s="222">
        <v>45084</v>
      </c>
      <c r="D3279" s="213" t="s">
        <v>89</v>
      </c>
      <c r="E3279" s="213" t="s">
        <v>18951</v>
      </c>
      <c r="F3279" s="213" t="s">
        <v>72</v>
      </c>
      <c r="G3279" s="215">
        <v>1</v>
      </c>
      <c r="H3279" s="215">
        <v>59.7</v>
      </c>
      <c r="I3279" s="215">
        <v>11.55</v>
      </c>
      <c r="J3279" s="215">
        <v>-15.65</v>
      </c>
      <c r="K3279" s="215">
        <v>-11.55</v>
      </c>
      <c r="L3279" s="215" t="s">
        <v>51</v>
      </c>
      <c r="M3279" s="215">
        <v>44.05</v>
      </c>
      <c r="N3279" s="213" t="s">
        <v>72</v>
      </c>
      <c r="O3279" s="213" t="s">
        <v>620</v>
      </c>
      <c r="P3279" s="213" t="s">
        <v>25536</v>
      </c>
      <c r="Q3279" s="213" t="s">
        <v>25537</v>
      </c>
      <c r="R3279" s="213" t="s">
        <v>52</v>
      </c>
      <c r="S3279" s="215">
        <v>59.7</v>
      </c>
      <c r="T3279" s="215" t="s">
        <v>76</v>
      </c>
      <c r="U3279" s="213" t="s">
        <v>57</v>
      </c>
      <c r="V3279" s="213" t="s">
        <v>30015</v>
      </c>
      <c r="W3279" s="213" t="s">
        <v>30016</v>
      </c>
      <c r="X3279" s="213" t="s">
        <v>30017</v>
      </c>
      <c r="Y3279" s="213" t="s">
        <v>52</v>
      </c>
      <c r="Z3279" s="213" t="s">
        <v>30015</v>
      </c>
      <c r="AA3279" s="213" t="s">
        <v>30018</v>
      </c>
      <c r="AB3279" s="213" t="s">
        <v>30019</v>
      </c>
      <c r="AC3279" s="213" t="s">
        <v>351</v>
      </c>
      <c r="AD3279" s="213" t="s">
        <v>352</v>
      </c>
      <c r="AE3279" s="213" t="s">
        <v>30020</v>
      </c>
      <c r="AF3279" s="213" t="s">
        <v>66</v>
      </c>
      <c r="AG3279" s="213" t="s">
        <v>67</v>
      </c>
      <c r="AH3279" s="213" t="s">
        <v>20292</v>
      </c>
      <c r="AI3279" s="213" t="s">
        <v>30021</v>
      </c>
      <c r="AJ3279" s="213" t="s">
        <v>68</v>
      </c>
      <c r="AK3279" s="213" t="s">
        <v>30022</v>
      </c>
      <c r="AL3279" s="213" t="s">
        <v>52</v>
      </c>
      <c r="AM3279" s="213" t="s">
        <v>52</v>
      </c>
      <c r="AN3279" s="213" t="s">
        <v>52</v>
      </c>
      <c r="AO3279" s="213" t="s">
        <v>52</v>
      </c>
      <c r="AP3279" s="213" t="s">
        <v>52</v>
      </c>
      <c r="AQ3279" s="213" t="s">
        <v>52</v>
      </c>
      <c r="AR3279" s="213" t="s">
        <v>52</v>
      </c>
      <c r="AS3279" s="213" t="s">
        <v>50</v>
      </c>
      <c r="AT3279" s="213" t="s">
        <v>51</v>
      </c>
      <c r="AU3279" s="213" t="s">
        <v>50</v>
      </c>
    </row>
    <row r="3280" spans="1:47" x14ac:dyDescent="0.25">
      <c r="A3280" t="s">
        <v>31030</v>
      </c>
      <c r="B3280" s="214" t="s">
        <v>30023</v>
      </c>
      <c r="C3280" s="222">
        <v>45084</v>
      </c>
      <c r="D3280" s="213" t="s">
        <v>89</v>
      </c>
      <c r="E3280" s="213" t="s">
        <v>18951</v>
      </c>
      <c r="F3280" s="213" t="s">
        <v>50</v>
      </c>
      <c r="G3280" s="215">
        <v>1</v>
      </c>
      <c r="H3280" s="215">
        <v>70.31</v>
      </c>
      <c r="I3280" s="215">
        <v>18.760000000000002</v>
      </c>
      <c r="J3280" s="215">
        <v>-17.45</v>
      </c>
      <c r="K3280" s="215">
        <v>-18.760000000000002</v>
      </c>
      <c r="L3280" s="215" t="s">
        <v>51</v>
      </c>
      <c r="M3280" s="215">
        <v>52.86</v>
      </c>
      <c r="N3280" s="213" t="s">
        <v>52</v>
      </c>
      <c r="O3280" s="213" t="s">
        <v>25517</v>
      </c>
      <c r="P3280" s="213" t="s">
        <v>25857</v>
      </c>
      <c r="Q3280" s="213" t="s">
        <v>25858</v>
      </c>
      <c r="R3280" s="213" t="s">
        <v>52</v>
      </c>
      <c r="S3280" s="215">
        <v>70.31</v>
      </c>
      <c r="T3280" s="215" t="s">
        <v>76</v>
      </c>
      <c r="U3280" s="213" t="s">
        <v>57</v>
      </c>
      <c r="V3280" s="213" t="s">
        <v>30024</v>
      </c>
      <c r="W3280" s="213" t="s">
        <v>30025</v>
      </c>
      <c r="X3280" s="213" t="s">
        <v>30026</v>
      </c>
      <c r="Y3280" s="213" t="s">
        <v>52</v>
      </c>
      <c r="Z3280" s="213" t="s">
        <v>30024</v>
      </c>
      <c r="AA3280" s="213" t="s">
        <v>30027</v>
      </c>
      <c r="AB3280" s="213" t="s">
        <v>30028</v>
      </c>
      <c r="AC3280" s="213" t="s">
        <v>2342</v>
      </c>
      <c r="AD3280" s="213" t="s">
        <v>64</v>
      </c>
      <c r="AE3280" s="213" t="s">
        <v>30029</v>
      </c>
      <c r="AF3280" s="213" t="s">
        <v>66</v>
      </c>
      <c r="AG3280" s="213" t="s">
        <v>67</v>
      </c>
      <c r="AH3280" s="213" t="s">
        <v>30030</v>
      </c>
      <c r="AI3280" s="213" t="s">
        <v>30031</v>
      </c>
      <c r="AJ3280" s="213" t="s">
        <v>68</v>
      </c>
      <c r="AK3280" s="213" t="s">
        <v>30032</v>
      </c>
      <c r="AL3280" s="213" t="s">
        <v>52</v>
      </c>
      <c r="AM3280" s="213" t="s">
        <v>52</v>
      </c>
      <c r="AN3280" s="213" t="s">
        <v>52</v>
      </c>
      <c r="AO3280" s="213" t="s">
        <v>52</v>
      </c>
      <c r="AP3280" s="213" t="s">
        <v>52</v>
      </c>
      <c r="AQ3280" s="213" t="s">
        <v>52</v>
      </c>
      <c r="AR3280" s="213" t="s">
        <v>52</v>
      </c>
      <c r="AS3280" s="213" t="s">
        <v>50</v>
      </c>
      <c r="AT3280" s="213" t="s">
        <v>51</v>
      </c>
      <c r="AU3280" s="213" t="s">
        <v>50</v>
      </c>
    </row>
    <row r="3281" spans="1:47" x14ac:dyDescent="0.25">
      <c r="A3281" t="s">
        <v>31030</v>
      </c>
      <c r="B3281" s="214" t="s">
        <v>30033</v>
      </c>
      <c r="C3281" s="222">
        <v>45084</v>
      </c>
      <c r="D3281" s="213" t="s">
        <v>89</v>
      </c>
      <c r="E3281" s="213" t="s">
        <v>18951</v>
      </c>
      <c r="F3281" s="213" t="s">
        <v>50</v>
      </c>
      <c r="G3281" s="215">
        <v>1</v>
      </c>
      <c r="H3281" s="215">
        <v>54.9</v>
      </c>
      <c r="I3281" s="215">
        <v>14.9</v>
      </c>
      <c r="J3281" s="215">
        <v>-14.83</v>
      </c>
      <c r="K3281" s="215">
        <v>-14.9</v>
      </c>
      <c r="L3281" s="215" t="s">
        <v>51</v>
      </c>
      <c r="M3281" s="215">
        <v>40.07</v>
      </c>
      <c r="N3281" s="213" t="s">
        <v>52</v>
      </c>
      <c r="O3281" s="213" t="s">
        <v>25507</v>
      </c>
      <c r="P3281" s="213" t="s">
        <v>25508</v>
      </c>
      <c r="Q3281" s="213" t="s">
        <v>25509</v>
      </c>
      <c r="R3281" s="213" t="s">
        <v>52</v>
      </c>
      <c r="S3281" s="215">
        <v>54.9</v>
      </c>
      <c r="T3281" s="215" t="s">
        <v>76</v>
      </c>
      <c r="U3281" s="213" t="s">
        <v>57</v>
      </c>
      <c r="V3281" s="213" t="s">
        <v>30034</v>
      </c>
      <c r="W3281" s="213" t="s">
        <v>30035</v>
      </c>
      <c r="X3281" s="213" t="s">
        <v>30036</v>
      </c>
      <c r="Y3281" s="213" t="s">
        <v>52</v>
      </c>
      <c r="Z3281" s="213" t="s">
        <v>30034</v>
      </c>
      <c r="AA3281" s="213" t="s">
        <v>30037</v>
      </c>
      <c r="AB3281" s="213" t="s">
        <v>30038</v>
      </c>
      <c r="AC3281" s="213" t="s">
        <v>30039</v>
      </c>
      <c r="AD3281" s="213" t="s">
        <v>64</v>
      </c>
      <c r="AE3281" s="213" t="s">
        <v>30040</v>
      </c>
      <c r="AF3281" s="213" t="s">
        <v>66</v>
      </c>
      <c r="AG3281" s="213" t="s">
        <v>67</v>
      </c>
      <c r="AH3281" s="213" t="s">
        <v>30030</v>
      </c>
      <c r="AI3281" s="213" t="s">
        <v>19963</v>
      </c>
      <c r="AJ3281" s="213" t="s">
        <v>68</v>
      </c>
      <c r="AK3281" s="213" t="s">
        <v>30041</v>
      </c>
      <c r="AL3281" s="213" t="s">
        <v>52</v>
      </c>
      <c r="AM3281" s="213" t="s">
        <v>52</v>
      </c>
      <c r="AN3281" s="213" t="s">
        <v>52</v>
      </c>
      <c r="AO3281" s="213" t="s">
        <v>52</v>
      </c>
      <c r="AP3281" s="213" t="s">
        <v>52</v>
      </c>
      <c r="AQ3281" s="213" t="s">
        <v>52</v>
      </c>
      <c r="AR3281" s="213" t="s">
        <v>52</v>
      </c>
      <c r="AS3281" s="213" t="s">
        <v>50</v>
      </c>
      <c r="AT3281" s="213" t="s">
        <v>51</v>
      </c>
      <c r="AU3281" s="213" t="s">
        <v>50</v>
      </c>
    </row>
    <row r="3282" spans="1:47" x14ac:dyDescent="0.25">
      <c r="A3282" t="s">
        <v>31030</v>
      </c>
      <c r="B3282" s="214" t="s">
        <v>30042</v>
      </c>
      <c r="C3282" s="222">
        <v>45084</v>
      </c>
      <c r="D3282" s="213" t="s">
        <v>89</v>
      </c>
      <c r="E3282" s="213" t="s">
        <v>18266</v>
      </c>
      <c r="F3282" s="213" t="s">
        <v>50</v>
      </c>
      <c r="G3282" s="215">
        <v>1</v>
      </c>
      <c r="H3282" s="215">
        <v>50.7</v>
      </c>
      <c r="I3282" s="215">
        <v>12.18</v>
      </c>
      <c r="J3282" s="215">
        <v>-11.58</v>
      </c>
      <c r="K3282" s="215">
        <v>-12.18</v>
      </c>
      <c r="L3282" s="215" t="s">
        <v>51</v>
      </c>
      <c r="M3282" s="215">
        <v>39.119999999999997</v>
      </c>
      <c r="N3282" s="213" t="s">
        <v>72</v>
      </c>
      <c r="O3282" s="213" t="s">
        <v>3396</v>
      </c>
      <c r="P3282" s="213" t="s">
        <v>26012</v>
      </c>
      <c r="Q3282" s="213" t="s">
        <v>26013</v>
      </c>
      <c r="R3282" s="213" t="s">
        <v>52</v>
      </c>
      <c r="S3282" s="215">
        <v>50.7</v>
      </c>
      <c r="T3282" s="215" t="s">
        <v>56</v>
      </c>
      <c r="U3282" s="213" t="s">
        <v>57</v>
      </c>
      <c r="V3282" s="213" t="s">
        <v>30043</v>
      </c>
      <c r="W3282" s="213" t="s">
        <v>30044</v>
      </c>
      <c r="X3282" s="213" t="s">
        <v>30045</v>
      </c>
      <c r="Y3282" s="213" t="s">
        <v>52</v>
      </c>
      <c r="Z3282" s="213" t="s">
        <v>30043</v>
      </c>
      <c r="AA3282" s="213" t="s">
        <v>30046</v>
      </c>
      <c r="AB3282" s="213" t="s">
        <v>30047</v>
      </c>
      <c r="AC3282" s="213" t="s">
        <v>30048</v>
      </c>
      <c r="AD3282" s="213" t="s">
        <v>64</v>
      </c>
      <c r="AE3282" s="213" t="s">
        <v>30049</v>
      </c>
      <c r="AF3282" s="213" t="s">
        <v>66</v>
      </c>
      <c r="AG3282" s="213" t="s">
        <v>67</v>
      </c>
      <c r="AH3282" s="213" t="s">
        <v>30050</v>
      </c>
      <c r="AI3282" s="213" t="s">
        <v>30051</v>
      </c>
      <c r="AJ3282" s="213" t="s">
        <v>68</v>
      </c>
      <c r="AK3282" s="213" t="s">
        <v>30052</v>
      </c>
      <c r="AL3282" s="213" t="s">
        <v>52</v>
      </c>
      <c r="AM3282" s="213" t="s">
        <v>52</v>
      </c>
      <c r="AN3282" s="213" t="s">
        <v>52</v>
      </c>
      <c r="AO3282" s="213" t="s">
        <v>52</v>
      </c>
      <c r="AP3282" s="213" t="s">
        <v>52</v>
      </c>
      <c r="AQ3282" s="213" t="s">
        <v>52</v>
      </c>
      <c r="AR3282" s="213" t="s">
        <v>52</v>
      </c>
      <c r="AS3282" s="213" t="s">
        <v>50</v>
      </c>
      <c r="AT3282" s="213" t="s">
        <v>51</v>
      </c>
      <c r="AU3282" s="213" t="s">
        <v>50</v>
      </c>
    </row>
    <row r="3283" spans="1:47" x14ac:dyDescent="0.25">
      <c r="A3283" t="s">
        <v>31030</v>
      </c>
      <c r="B3283" s="214" t="s">
        <v>30053</v>
      </c>
      <c r="C3283" s="222">
        <v>45084</v>
      </c>
      <c r="D3283" s="213" t="s">
        <v>89</v>
      </c>
      <c r="E3283" s="213" t="s">
        <v>18266</v>
      </c>
      <c r="F3283" s="213" t="s">
        <v>50</v>
      </c>
      <c r="G3283" s="215">
        <v>1</v>
      </c>
      <c r="H3283" s="215">
        <v>117.27</v>
      </c>
      <c r="I3283" s="215" t="s">
        <v>51</v>
      </c>
      <c r="J3283" s="215">
        <v>-19.940000000000001</v>
      </c>
      <c r="K3283" s="215">
        <v>-18.45</v>
      </c>
      <c r="L3283" s="215" t="s">
        <v>51</v>
      </c>
      <c r="M3283" s="215">
        <v>78.88</v>
      </c>
      <c r="N3283" s="213" t="s">
        <v>52</v>
      </c>
      <c r="O3283" s="213" t="s">
        <v>4589</v>
      </c>
      <c r="P3283" s="213" t="s">
        <v>30054</v>
      </c>
      <c r="Q3283" s="213" t="s">
        <v>30055</v>
      </c>
      <c r="R3283" s="213" t="s">
        <v>52</v>
      </c>
      <c r="S3283" s="215">
        <v>117.27</v>
      </c>
      <c r="T3283" s="215" t="s">
        <v>76</v>
      </c>
      <c r="U3283" s="213" t="s">
        <v>57</v>
      </c>
      <c r="V3283" s="213" t="s">
        <v>30056</v>
      </c>
      <c r="W3283" s="213" t="s">
        <v>30057</v>
      </c>
      <c r="X3283" s="213" t="s">
        <v>30058</v>
      </c>
      <c r="Y3283" s="213" t="s">
        <v>52</v>
      </c>
      <c r="Z3283" s="213" t="s">
        <v>30056</v>
      </c>
      <c r="AA3283" s="213" t="s">
        <v>30059</v>
      </c>
      <c r="AB3283" s="213" t="s">
        <v>30060</v>
      </c>
      <c r="AC3283" s="213" t="s">
        <v>5168</v>
      </c>
      <c r="AD3283" s="213" t="s">
        <v>333</v>
      </c>
      <c r="AE3283" s="213" t="s">
        <v>30061</v>
      </c>
      <c r="AF3283" s="213" t="s">
        <v>66</v>
      </c>
      <c r="AG3283" s="213" t="s">
        <v>67</v>
      </c>
      <c r="AH3283" s="213" t="s">
        <v>30062</v>
      </c>
      <c r="AI3283" s="213" t="s">
        <v>29971</v>
      </c>
      <c r="AJ3283" s="213" t="s">
        <v>68</v>
      </c>
      <c r="AK3283" s="213" t="s">
        <v>30063</v>
      </c>
      <c r="AL3283" s="213" t="s">
        <v>52</v>
      </c>
      <c r="AM3283" s="213" t="s">
        <v>52</v>
      </c>
      <c r="AN3283" s="213" t="s">
        <v>52</v>
      </c>
      <c r="AO3283" s="213" t="s">
        <v>52</v>
      </c>
      <c r="AP3283" s="213" t="s">
        <v>52</v>
      </c>
      <c r="AQ3283" s="213" t="s">
        <v>52</v>
      </c>
      <c r="AR3283" s="213" t="s">
        <v>52</v>
      </c>
      <c r="AS3283" s="213" t="s">
        <v>50</v>
      </c>
      <c r="AT3283" s="213" t="s">
        <v>51</v>
      </c>
      <c r="AU3283" s="213" t="s">
        <v>50</v>
      </c>
    </row>
    <row r="3284" spans="1:47" x14ac:dyDescent="0.25">
      <c r="A3284" t="s">
        <v>31030</v>
      </c>
      <c r="B3284" s="214" t="s">
        <v>30064</v>
      </c>
      <c r="C3284" s="222">
        <v>45084</v>
      </c>
      <c r="D3284" s="213" t="s">
        <v>89</v>
      </c>
      <c r="E3284" s="213" t="s">
        <v>18266</v>
      </c>
      <c r="F3284" s="213" t="s">
        <v>50</v>
      </c>
      <c r="G3284" s="215">
        <v>1</v>
      </c>
      <c r="H3284" s="215">
        <v>145.49</v>
      </c>
      <c r="I3284" s="215">
        <v>10.31</v>
      </c>
      <c r="J3284" s="215">
        <v>-17.46</v>
      </c>
      <c r="K3284" s="215">
        <v>-30.76</v>
      </c>
      <c r="L3284" s="215" t="s">
        <v>51</v>
      </c>
      <c r="M3284" s="215">
        <v>107.58</v>
      </c>
      <c r="N3284" s="213" t="s">
        <v>72</v>
      </c>
      <c r="O3284" s="213" t="s">
        <v>1614</v>
      </c>
      <c r="P3284" s="213" t="s">
        <v>29602</v>
      </c>
      <c r="Q3284" s="213" t="s">
        <v>29603</v>
      </c>
      <c r="R3284" s="213" t="s">
        <v>52</v>
      </c>
      <c r="S3284" s="215">
        <v>145.49</v>
      </c>
      <c r="T3284" s="215" t="s">
        <v>56</v>
      </c>
      <c r="U3284" s="213" t="s">
        <v>57</v>
      </c>
      <c r="V3284" s="213" t="s">
        <v>30065</v>
      </c>
      <c r="W3284" s="213" t="s">
        <v>30066</v>
      </c>
      <c r="X3284" s="213" t="s">
        <v>30067</v>
      </c>
      <c r="Y3284" s="213" t="s">
        <v>52</v>
      </c>
      <c r="Z3284" s="213" t="s">
        <v>30065</v>
      </c>
      <c r="AA3284" s="213" t="s">
        <v>30068</v>
      </c>
      <c r="AB3284" s="213" t="s">
        <v>30069</v>
      </c>
      <c r="AC3284" s="213" t="s">
        <v>1428</v>
      </c>
      <c r="AD3284" s="213" t="s">
        <v>1429</v>
      </c>
      <c r="AE3284" s="213" t="s">
        <v>30070</v>
      </c>
      <c r="AF3284" s="213" t="s">
        <v>66</v>
      </c>
      <c r="AG3284" s="213" t="s">
        <v>67</v>
      </c>
      <c r="AH3284" s="213" t="s">
        <v>30071</v>
      </c>
      <c r="AI3284" s="213" t="s">
        <v>30072</v>
      </c>
      <c r="AJ3284" s="213" t="s">
        <v>68</v>
      </c>
      <c r="AK3284" s="213" t="s">
        <v>30073</v>
      </c>
      <c r="AL3284" s="213" t="s">
        <v>52</v>
      </c>
      <c r="AM3284" s="213" t="s">
        <v>52</v>
      </c>
      <c r="AN3284" s="213" t="s">
        <v>52</v>
      </c>
      <c r="AO3284" s="213" t="s">
        <v>52</v>
      </c>
      <c r="AP3284" s="213" t="s">
        <v>52</v>
      </c>
      <c r="AQ3284" s="213" t="s">
        <v>52</v>
      </c>
      <c r="AR3284" s="213" t="s">
        <v>52</v>
      </c>
      <c r="AS3284" s="213" t="s">
        <v>50</v>
      </c>
      <c r="AT3284" s="213" t="s">
        <v>51</v>
      </c>
      <c r="AU3284" s="213" t="s">
        <v>50</v>
      </c>
    </row>
    <row r="3285" spans="1:47" x14ac:dyDescent="0.25">
      <c r="A3285" t="s">
        <v>31030</v>
      </c>
      <c r="B3285" s="214" t="s">
        <v>30074</v>
      </c>
      <c r="C3285" s="222">
        <v>45083</v>
      </c>
      <c r="D3285" s="213" t="s">
        <v>89</v>
      </c>
      <c r="E3285" s="213" t="s">
        <v>18951</v>
      </c>
      <c r="F3285" s="213" t="s">
        <v>50</v>
      </c>
      <c r="G3285" s="215">
        <v>1</v>
      </c>
      <c r="H3285" s="215">
        <v>54.9</v>
      </c>
      <c r="I3285" s="215">
        <v>11.55</v>
      </c>
      <c r="J3285" s="215">
        <v>-14.83</v>
      </c>
      <c r="K3285" s="215">
        <v>-11.55</v>
      </c>
      <c r="L3285" s="215" t="s">
        <v>51</v>
      </c>
      <c r="M3285" s="215">
        <v>40.07</v>
      </c>
      <c r="N3285" s="213" t="s">
        <v>52</v>
      </c>
      <c r="O3285" s="213" t="s">
        <v>177</v>
      </c>
      <c r="P3285" s="213" t="s">
        <v>25441</v>
      </c>
      <c r="Q3285" s="213" t="s">
        <v>25442</v>
      </c>
      <c r="R3285" s="213" t="s">
        <v>52</v>
      </c>
      <c r="S3285" s="215">
        <v>54.9</v>
      </c>
      <c r="T3285" s="215" t="s">
        <v>76</v>
      </c>
      <c r="U3285" s="213" t="s">
        <v>57</v>
      </c>
      <c r="V3285" s="213" t="s">
        <v>30075</v>
      </c>
      <c r="W3285" s="213" t="s">
        <v>30076</v>
      </c>
      <c r="X3285" s="213" t="s">
        <v>30077</v>
      </c>
      <c r="Y3285" s="213" t="s">
        <v>52</v>
      </c>
      <c r="Z3285" s="213" t="s">
        <v>30075</v>
      </c>
      <c r="AA3285" s="213" t="s">
        <v>30078</v>
      </c>
      <c r="AB3285" s="213" t="s">
        <v>30079</v>
      </c>
      <c r="AC3285" s="213" t="s">
        <v>333</v>
      </c>
      <c r="AD3285" s="213" t="s">
        <v>333</v>
      </c>
      <c r="AE3285" s="213" t="s">
        <v>30080</v>
      </c>
      <c r="AF3285" s="213" t="s">
        <v>66</v>
      </c>
      <c r="AG3285" s="213" t="s">
        <v>67</v>
      </c>
      <c r="AH3285" s="213" t="s">
        <v>30081</v>
      </c>
      <c r="AI3285" s="213" t="s">
        <v>30082</v>
      </c>
      <c r="AJ3285" s="213" t="s">
        <v>68</v>
      </c>
      <c r="AK3285" s="213" t="s">
        <v>30083</v>
      </c>
      <c r="AL3285" s="213" t="s">
        <v>52</v>
      </c>
      <c r="AM3285" s="213" t="s">
        <v>52</v>
      </c>
      <c r="AN3285" s="213" t="s">
        <v>52</v>
      </c>
      <c r="AO3285" s="213" t="s">
        <v>52</v>
      </c>
      <c r="AP3285" s="213" t="s">
        <v>52</v>
      </c>
      <c r="AQ3285" s="213" t="s">
        <v>52</v>
      </c>
      <c r="AR3285" s="213" t="s">
        <v>52</v>
      </c>
      <c r="AS3285" s="213" t="s">
        <v>50</v>
      </c>
      <c r="AT3285" s="213" t="s">
        <v>51</v>
      </c>
      <c r="AU3285" s="213" t="s">
        <v>50</v>
      </c>
    </row>
    <row r="3286" spans="1:47" x14ac:dyDescent="0.25">
      <c r="A3286" t="s">
        <v>31030</v>
      </c>
      <c r="B3286" s="216" t="s">
        <v>30084</v>
      </c>
      <c r="C3286" s="223">
        <v>45083</v>
      </c>
      <c r="D3286" s="217" t="s">
        <v>89</v>
      </c>
      <c r="E3286" s="217" t="s">
        <v>18951</v>
      </c>
      <c r="F3286" s="217" t="s">
        <v>72</v>
      </c>
      <c r="G3286" s="218">
        <v>1</v>
      </c>
      <c r="H3286" s="218">
        <v>35.89</v>
      </c>
      <c r="I3286" s="218">
        <v>10</v>
      </c>
      <c r="J3286" s="218">
        <v>-9.81</v>
      </c>
      <c r="K3286" s="218">
        <v>-10</v>
      </c>
      <c r="L3286" s="218" t="s">
        <v>51</v>
      </c>
      <c r="M3286" s="218">
        <v>26.08</v>
      </c>
      <c r="N3286" s="217" t="s">
        <v>52</v>
      </c>
      <c r="O3286" s="217" t="s">
        <v>2250</v>
      </c>
      <c r="P3286" s="217" t="s">
        <v>30085</v>
      </c>
      <c r="Q3286" s="217" t="s">
        <v>30086</v>
      </c>
      <c r="R3286" s="217" t="s">
        <v>52</v>
      </c>
      <c r="S3286" s="218">
        <v>35.89</v>
      </c>
      <c r="T3286" s="218" t="s">
        <v>56</v>
      </c>
      <c r="U3286" s="217" t="s">
        <v>52</v>
      </c>
      <c r="V3286" s="217" t="s">
        <v>52</v>
      </c>
      <c r="W3286" s="217" t="s">
        <v>52</v>
      </c>
      <c r="X3286" s="217" t="s">
        <v>52</v>
      </c>
      <c r="Y3286" s="217" t="s">
        <v>52</v>
      </c>
      <c r="Z3286" s="217" t="s">
        <v>52</v>
      </c>
      <c r="AA3286" s="217" t="s">
        <v>52</v>
      </c>
      <c r="AB3286" s="217" t="s">
        <v>52</v>
      </c>
      <c r="AC3286" s="217" t="s">
        <v>52</v>
      </c>
      <c r="AD3286" s="217" t="s">
        <v>52</v>
      </c>
      <c r="AE3286" s="217" t="s">
        <v>52</v>
      </c>
      <c r="AF3286" s="217" t="s">
        <v>52</v>
      </c>
      <c r="AG3286" s="217" t="s">
        <v>52</v>
      </c>
      <c r="AH3286" s="217" t="s">
        <v>52</v>
      </c>
      <c r="AI3286" s="217" t="s">
        <v>52</v>
      </c>
      <c r="AJ3286" s="217" t="s">
        <v>52</v>
      </c>
      <c r="AK3286" s="217" t="s">
        <v>52</v>
      </c>
      <c r="AL3286" s="217" t="s">
        <v>52</v>
      </c>
      <c r="AM3286" s="217" t="s">
        <v>52</v>
      </c>
      <c r="AN3286" s="217" t="s">
        <v>52</v>
      </c>
      <c r="AO3286" s="217" t="s">
        <v>52</v>
      </c>
      <c r="AP3286" s="217" t="s">
        <v>52</v>
      </c>
      <c r="AQ3286" s="217" t="s">
        <v>52</v>
      </c>
      <c r="AR3286" s="217" t="s">
        <v>52</v>
      </c>
      <c r="AS3286" s="217" t="s">
        <v>50</v>
      </c>
      <c r="AT3286" s="217" t="s">
        <v>51</v>
      </c>
      <c r="AU3286" s="217" t="s">
        <v>50</v>
      </c>
    </row>
    <row r="3287" spans="1:47" x14ac:dyDescent="0.25">
      <c r="A3287" t="s">
        <v>31030</v>
      </c>
      <c r="B3287" s="216" t="s">
        <v>30087</v>
      </c>
      <c r="C3287" s="223">
        <v>45083</v>
      </c>
      <c r="D3287" s="217" t="s">
        <v>89</v>
      </c>
      <c r="E3287" s="217" t="s">
        <v>18951</v>
      </c>
      <c r="F3287" s="217" t="s">
        <v>72</v>
      </c>
      <c r="G3287" s="218">
        <v>1</v>
      </c>
      <c r="H3287" s="218">
        <v>35.89</v>
      </c>
      <c r="I3287" s="218">
        <v>10</v>
      </c>
      <c r="J3287" s="218">
        <v>-9.81</v>
      </c>
      <c r="K3287" s="218">
        <v>-10</v>
      </c>
      <c r="L3287" s="218" t="s">
        <v>51</v>
      </c>
      <c r="M3287" s="218">
        <v>26.08</v>
      </c>
      <c r="N3287" s="217" t="s">
        <v>52</v>
      </c>
      <c r="O3287" s="217" t="s">
        <v>2246</v>
      </c>
      <c r="P3287" s="217" t="s">
        <v>30088</v>
      </c>
      <c r="Q3287" s="217" t="s">
        <v>30089</v>
      </c>
      <c r="R3287" s="217" t="s">
        <v>52</v>
      </c>
      <c r="S3287" s="218">
        <v>35.89</v>
      </c>
      <c r="T3287" s="218" t="s">
        <v>56</v>
      </c>
      <c r="U3287" s="217" t="s">
        <v>52</v>
      </c>
      <c r="V3287" s="217" t="s">
        <v>52</v>
      </c>
      <c r="W3287" s="217" t="s">
        <v>52</v>
      </c>
      <c r="X3287" s="217" t="s">
        <v>52</v>
      </c>
      <c r="Y3287" s="217" t="s">
        <v>52</v>
      </c>
      <c r="Z3287" s="217" t="s">
        <v>52</v>
      </c>
      <c r="AA3287" s="217" t="s">
        <v>52</v>
      </c>
      <c r="AB3287" s="217" t="s">
        <v>52</v>
      </c>
      <c r="AC3287" s="217" t="s">
        <v>52</v>
      </c>
      <c r="AD3287" s="217" t="s">
        <v>52</v>
      </c>
      <c r="AE3287" s="217" t="s">
        <v>52</v>
      </c>
      <c r="AF3287" s="217" t="s">
        <v>52</v>
      </c>
      <c r="AG3287" s="217" t="s">
        <v>52</v>
      </c>
      <c r="AH3287" s="217" t="s">
        <v>52</v>
      </c>
      <c r="AI3287" s="217" t="s">
        <v>52</v>
      </c>
      <c r="AJ3287" s="217" t="s">
        <v>52</v>
      </c>
      <c r="AK3287" s="217" t="s">
        <v>52</v>
      </c>
      <c r="AL3287" s="217" t="s">
        <v>52</v>
      </c>
      <c r="AM3287" s="217" t="s">
        <v>52</v>
      </c>
      <c r="AN3287" s="217" t="s">
        <v>52</v>
      </c>
      <c r="AO3287" s="217" t="s">
        <v>52</v>
      </c>
      <c r="AP3287" s="217" t="s">
        <v>52</v>
      </c>
      <c r="AQ3287" s="217" t="s">
        <v>52</v>
      </c>
      <c r="AR3287" s="217" t="s">
        <v>52</v>
      </c>
      <c r="AS3287" s="217" t="s">
        <v>50</v>
      </c>
      <c r="AT3287" s="217" t="s">
        <v>51</v>
      </c>
      <c r="AU3287" s="217" t="s">
        <v>50</v>
      </c>
    </row>
    <row r="3288" spans="1:47" x14ac:dyDescent="0.25">
      <c r="A3288" t="s">
        <v>31030</v>
      </c>
      <c r="B3288" s="214" t="s">
        <v>30090</v>
      </c>
      <c r="C3288" s="222">
        <v>45083</v>
      </c>
      <c r="D3288" s="213" t="s">
        <v>89</v>
      </c>
      <c r="E3288" s="213" t="s">
        <v>19808</v>
      </c>
      <c r="F3288" s="213" t="s">
        <v>72</v>
      </c>
      <c r="G3288" s="215">
        <v>1</v>
      </c>
      <c r="H3288" s="215">
        <v>54.9</v>
      </c>
      <c r="I3288" s="215">
        <v>13.9</v>
      </c>
      <c r="J3288" s="215">
        <v>-14.83</v>
      </c>
      <c r="K3288" s="215" t="s">
        <v>51</v>
      </c>
      <c r="L3288" s="215" t="s">
        <v>51</v>
      </c>
      <c r="M3288" s="215">
        <v>53.97</v>
      </c>
      <c r="N3288" s="213" t="s">
        <v>52</v>
      </c>
      <c r="O3288" s="213" t="s">
        <v>177</v>
      </c>
      <c r="P3288" s="213" t="s">
        <v>25441</v>
      </c>
      <c r="Q3288" s="213" t="s">
        <v>25442</v>
      </c>
      <c r="R3288" s="213" t="s">
        <v>52</v>
      </c>
      <c r="S3288" s="215">
        <v>54.9</v>
      </c>
      <c r="T3288" s="215" t="s">
        <v>76</v>
      </c>
      <c r="U3288" s="213" t="s">
        <v>77</v>
      </c>
      <c r="V3288" s="213" t="s">
        <v>30091</v>
      </c>
      <c r="W3288" s="213" t="s">
        <v>30092</v>
      </c>
      <c r="X3288" s="213" t="s">
        <v>30093</v>
      </c>
      <c r="Y3288" s="213" t="s">
        <v>52</v>
      </c>
      <c r="Z3288" s="213" t="s">
        <v>30091</v>
      </c>
      <c r="AA3288" s="213" t="s">
        <v>30094</v>
      </c>
      <c r="AB3288" s="213" t="s">
        <v>30095</v>
      </c>
      <c r="AC3288" s="213" t="s">
        <v>64</v>
      </c>
      <c r="AD3288" s="213" t="s">
        <v>64</v>
      </c>
      <c r="AE3288" s="213" t="s">
        <v>30096</v>
      </c>
      <c r="AF3288" s="213" t="s">
        <v>66</v>
      </c>
      <c r="AG3288" s="213" t="s">
        <v>784</v>
      </c>
      <c r="AH3288" s="213" t="s">
        <v>19733</v>
      </c>
      <c r="AI3288" s="213" t="s">
        <v>30097</v>
      </c>
      <c r="AJ3288" s="213" t="s">
        <v>988</v>
      </c>
      <c r="AK3288" s="213" t="s">
        <v>30098</v>
      </c>
      <c r="AL3288" s="213" t="s">
        <v>52</v>
      </c>
      <c r="AM3288" s="213" t="s">
        <v>52</v>
      </c>
      <c r="AN3288" s="213" t="s">
        <v>52</v>
      </c>
      <c r="AO3288" s="213" t="s">
        <v>52</v>
      </c>
      <c r="AP3288" s="213" t="s">
        <v>52</v>
      </c>
      <c r="AQ3288" s="213" t="s">
        <v>52</v>
      </c>
      <c r="AR3288" s="213" t="s">
        <v>52</v>
      </c>
      <c r="AS3288" s="213" t="s">
        <v>50</v>
      </c>
      <c r="AT3288" s="213" t="s">
        <v>51</v>
      </c>
      <c r="AU3288" s="213" t="s">
        <v>50</v>
      </c>
    </row>
    <row r="3289" spans="1:47" x14ac:dyDescent="0.25">
      <c r="A3289" t="s">
        <v>31030</v>
      </c>
      <c r="B3289" s="214" t="s">
        <v>30099</v>
      </c>
      <c r="C3289" s="222">
        <v>45083</v>
      </c>
      <c r="D3289" s="213" t="s">
        <v>89</v>
      </c>
      <c r="E3289" s="213" t="s">
        <v>18951</v>
      </c>
      <c r="F3289" s="213" t="s">
        <v>50</v>
      </c>
      <c r="G3289" s="215">
        <v>1</v>
      </c>
      <c r="H3289" s="215">
        <v>232.57</v>
      </c>
      <c r="I3289" s="215" t="s">
        <v>51</v>
      </c>
      <c r="J3289" s="215">
        <v>-27.91</v>
      </c>
      <c r="K3289" s="215">
        <v>-20.45</v>
      </c>
      <c r="L3289" s="215" t="s">
        <v>51</v>
      </c>
      <c r="M3289" s="215">
        <v>184.21</v>
      </c>
      <c r="N3289" s="213" t="s">
        <v>52</v>
      </c>
      <c r="O3289" s="213" t="s">
        <v>2568</v>
      </c>
      <c r="P3289" s="213" t="s">
        <v>29663</v>
      </c>
      <c r="Q3289" s="213" t="s">
        <v>3112</v>
      </c>
      <c r="R3289" s="213" t="s">
        <v>52</v>
      </c>
      <c r="S3289" s="215">
        <v>232.57</v>
      </c>
      <c r="T3289" s="215" t="s">
        <v>56</v>
      </c>
      <c r="U3289" s="213" t="s">
        <v>57</v>
      </c>
      <c r="V3289" s="213" t="s">
        <v>30100</v>
      </c>
      <c r="W3289" s="213" t="s">
        <v>30101</v>
      </c>
      <c r="X3289" s="213" t="s">
        <v>30102</v>
      </c>
      <c r="Y3289" s="213" t="s">
        <v>52</v>
      </c>
      <c r="Z3289" s="213" t="s">
        <v>30100</v>
      </c>
      <c r="AA3289" s="213" t="s">
        <v>30103</v>
      </c>
      <c r="AB3289" s="213" t="s">
        <v>30104</v>
      </c>
      <c r="AC3289" s="213" t="s">
        <v>30105</v>
      </c>
      <c r="AD3289" s="213" t="s">
        <v>715</v>
      </c>
      <c r="AE3289" s="213" t="s">
        <v>30106</v>
      </c>
      <c r="AF3289" s="213" t="s">
        <v>66</v>
      </c>
      <c r="AG3289" s="213" t="s">
        <v>67</v>
      </c>
      <c r="AH3289" s="213" t="s">
        <v>30107</v>
      </c>
      <c r="AI3289" s="213" t="s">
        <v>30108</v>
      </c>
      <c r="AJ3289" s="213" t="s">
        <v>68</v>
      </c>
      <c r="AK3289" s="213" t="s">
        <v>30109</v>
      </c>
      <c r="AL3289" s="213" t="s">
        <v>52</v>
      </c>
      <c r="AM3289" s="213" t="s">
        <v>52</v>
      </c>
      <c r="AN3289" s="213" t="s">
        <v>52</v>
      </c>
      <c r="AO3289" s="213" t="s">
        <v>52</v>
      </c>
      <c r="AP3289" s="213" t="s">
        <v>52</v>
      </c>
      <c r="AQ3289" s="213" t="s">
        <v>52</v>
      </c>
      <c r="AR3289" s="213" t="s">
        <v>52</v>
      </c>
      <c r="AS3289" s="213" t="s">
        <v>50</v>
      </c>
      <c r="AT3289" s="213" t="s">
        <v>51</v>
      </c>
      <c r="AU3289" s="213" t="s">
        <v>50</v>
      </c>
    </row>
    <row r="3290" spans="1:47" x14ac:dyDescent="0.25">
      <c r="A3290" t="s">
        <v>31030</v>
      </c>
      <c r="B3290" s="214" t="s">
        <v>30110</v>
      </c>
      <c r="C3290" s="222">
        <v>45083</v>
      </c>
      <c r="D3290" s="213" t="s">
        <v>89</v>
      </c>
      <c r="E3290" s="213" t="s">
        <v>18951</v>
      </c>
      <c r="F3290" s="213" t="s">
        <v>50</v>
      </c>
      <c r="G3290" s="215">
        <v>1</v>
      </c>
      <c r="H3290" s="215">
        <v>82.64</v>
      </c>
      <c r="I3290" s="215" t="s">
        <v>51</v>
      </c>
      <c r="J3290" s="215">
        <v>-9.92</v>
      </c>
      <c r="K3290" s="215">
        <v>-20.45</v>
      </c>
      <c r="L3290" s="215" t="s">
        <v>51</v>
      </c>
      <c r="M3290" s="215">
        <v>52.27</v>
      </c>
      <c r="N3290" s="213" t="s">
        <v>72</v>
      </c>
      <c r="O3290" s="213" t="s">
        <v>2254</v>
      </c>
      <c r="P3290" s="213" t="s">
        <v>26170</v>
      </c>
      <c r="Q3290" s="213" t="s">
        <v>2256</v>
      </c>
      <c r="R3290" s="213" t="s">
        <v>52</v>
      </c>
      <c r="S3290" s="215">
        <v>82.64</v>
      </c>
      <c r="T3290" s="215" t="s">
        <v>56</v>
      </c>
      <c r="U3290" s="213" t="s">
        <v>57</v>
      </c>
      <c r="V3290" s="213" t="s">
        <v>30111</v>
      </c>
      <c r="W3290" s="213" t="s">
        <v>30112</v>
      </c>
      <c r="X3290" s="213" t="s">
        <v>30113</v>
      </c>
      <c r="Y3290" s="213" t="s">
        <v>52</v>
      </c>
      <c r="Z3290" s="213" t="s">
        <v>30111</v>
      </c>
      <c r="AA3290" s="213" t="s">
        <v>30114</v>
      </c>
      <c r="AB3290" s="213" t="s">
        <v>30115</v>
      </c>
      <c r="AC3290" s="213" t="s">
        <v>227</v>
      </c>
      <c r="AD3290" s="213" t="s">
        <v>64</v>
      </c>
      <c r="AE3290" s="213" t="s">
        <v>30116</v>
      </c>
      <c r="AF3290" s="213" t="s">
        <v>66</v>
      </c>
      <c r="AG3290" s="213" t="s">
        <v>67</v>
      </c>
      <c r="AH3290" s="213" t="s">
        <v>19518</v>
      </c>
      <c r="AI3290" s="213" t="s">
        <v>30117</v>
      </c>
      <c r="AJ3290" s="213" t="s">
        <v>68</v>
      </c>
      <c r="AK3290" s="213" t="s">
        <v>30118</v>
      </c>
      <c r="AL3290" s="213" t="s">
        <v>52</v>
      </c>
      <c r="AM3290" s="213" t="s">
        <v>52</v>
      </c>
      <c r="AN3290" s="213" t="s">
        <v>52</v>
      </c>
      <c r="AO3290" s="213" t="s">
        <v>52</v>
      </c>
      <c r="AP3290" s="213" t="s">
        <v>52</v>
      </c>
      <c r="AQ3290" s="213" t="s">
        <v>52</v>
      </c>
      <c r="AR3290" s="213" t="s">
        <v>52</v>
      </c>
      <c r="AS3290" s="213" t="s">
        <v>50</v>
      </c>
      <c r="AT3290" s="213" t="s">
        <v>51</v>
      </c>
      <c r="AU3290" s="213" t="s">
        <v>50</v>
      </c>
    </row>
    <row r="3291" spans="1:47" x14ac:dyDescent="0.25">
      <c r="A3291" t="s">
        <v>31030</v>
      </c>
      <c r="B3291" s="214" t="s">
        <v>30119</v>
      </c>
      <c r="C3291" s="222">
        <v>45083</v>
      </c>
      <c r="D3291" s="213" t="s">
        <v>89</v>
      </c>
      <c r="E3291" s="213" t="s">
        <v>18951</v>
      </c>
      <c r="F3291" s="213" t="s">
        <v>50</v>
      </c>
      <c r="G3291" s="215">
        <v>1</v>
      </c>
      <c r="H3291" s="215">
        <v>54.9</v>
      </c>
      <c r="I3291" s="215">
        <v>12.33</v>
      </c>
      <c r="J3291" s="215">
        <v>-14.83</v>
      </c>
      <c r="K3291" s="215">
        <v>-12.33</v>
      </c>
      <c r="L3291" s="215" t="s">
        <v>51</v>
      </c>
      <c r="M3291" s="215">
        <v>40.07</v>
      </c>
      <c r="N3291" s="213" t="s">
        <v>72</v>
      </c>
      <c r="O3291" s="213" t="s">
        <v>177</v>
      </c>
      <c r="P3291" s="213" t="s">
        <v>25441</v>
      </c>
      <c r="Q3291" s="213" t="s">
        <v>25442</v>
      </c>
      <c r="R3291" s="213" t="s">
        <v>52</v>
      </c>
      <c r="S3291" s="215">
        <v>54.9</v>
      </c>
      <c r="T3291" s="215" t="s">
        <v>76</v>
      </c>
      <c r="U3291" s="213" t="s">
        <v>57</v>
      </c>
      <c r="V3291" s="213" t="s">
        <v>30120</v>
      </c>
      <c r="W3291" s="213" t="s">
        <v>30121</v>
      </c>
      <c r="X3291" s="213" t="s">
        <v>30122</v>
      </c>
      <c r="Y3291" s="213" t="s">
        <v>52</v>
      </c>
      <c r="Z3291" s="213" t="s">
        <v>30120</v>
      </c>
      <c r="AA3291" s="213" t="s">
        <v>30123</v>
      </c>
      <c r="AB3291" s="213" t="s">
        <v>30124</v>
      </c>
      <c r="AC3291" s="213" t="s">
        <v>16046</v>
      </c>
      <c r="AD3291" s="213" t="s">
        <v>64</v>
      </c>
      <c r="AE3291" s="213" t="s">
        <v>30125</v>
      </c>
      <c r="AF3291" s="213" t="s">
        <v>66</v>
      </c>
      <c r="AG3291" s="213" t="s">
        <v>67</v>
      </c>
      <c r="AH3291" s="213" t="s">
        <v>19698</v>
      </c>
      <c r="AI3291" s="213" t="s">
        <v>30126</v>
      </c>
      <c r="AJ3291" s="213" t="s">
        <v>68</v>
      </c>
      <c r="AK3291" s="213" t="s">
        <v>30127</v>
      </c>
      <c r="AL3291" s="213" t="s">
        <v>52</v>
      </c>
      <c r="AM3291" s="213" t="s">
        <v>52</v>
      </c>
      <c r="AN3291" s="213" t="s">
        <v>52</v>
      </c>
      <c r="AO3291" s="213" t="s">
        <v>52</v>
      </c>
      <c r="AP3291" s="213" t="s">
        <v>52</v>
      </c>
      <c r="AQ3291" s="213" t="s">
        <v>52</v>
      </c>
      <c r="AR3291" s="213" t="s">
        <v>52</v>
      </c>
      <c r="AS3291" s="213" t="s">
        <v>50</v>
      </c>
      <c r="AT3291" s="213" t="s">
        <v>51</v>
      </c>
      <c r="AU3291" s="213" t="s">
        <v>50</v>
      </c>
    </row>
    <row r="3292" spans="1:47" x14ac:dyDescent="0.25">
      <c r="A3292" t="s">
        <v>31030</v>
      </c>
      <c r="B3292" s="214" t="s">
        <v>30128</v>
      </c>
      <c r="C3292" s="222">
        <v>45083</v>
      </c>
      <c r="D3292" s="213" t="s">
        <v>89</v>
      </c>
      <c r="E3292" s="213" t="s">
        <v>17767</v>
      </c>
      <c r="F3292" s="213" t="s">
        <v>50</v>
      </c>
      <c r="G3292" s="215">
        <v>1</v>
      </c>
      <c r="H3292" s="215">
        <v>79</v>
      </c>
      <c r="I3292" s="215">
        <v>26.93</v>
      </c>
      <c r="J3292" s="215">
        <v>-13.43</v>
      </c>
      <c r="K3292" s="215">
        <v>-45.38</v>
      </c>
      <c r="L3292" s="215" t="s">
        <v>51</v>
      </c>
      <c r="M3292" s="215">
        <v>47.12</v>
      </c>
      <c r="N3292" s="213" t="s">
        <v>52</v>
      </c>
      <c r="O3292" s="213" t="s">
        <v>165</v>
      </c>
      <c r="P3292" s="213" t="s">
        <v>27385</v>
      </c>
      <c r="Q3292" s="213" t="s">
        <v>27211</v>
      </c>
      <c r="R3292" s="213" t="s">
        <v>52</v>
      </c>
      <c r="S3292" s="215">
        <v>79</v>
      </c>
      <c r="T3292" s="215" t="s">
        <v>76</v>
      </c>
      <c r="U3292" s="213" t="s">
        <v>57</v>
      </c>
      <c r="V3292" s="213" t="s">
        <v>30129</v>
      </c>
      <c r="W3292" s="213" t="s">
        <v>30130</v>
      </c>
      <c r="X3292" s="213" t="s">
        <v>30131</v>
      </c>
      <c r="Y3292" s="213" t="s">
        <v>52</v>
      </c>
      <c r="Z3292" s="213" t="s">
        <v>30129</v>
      </c>
      <c r="AA3292" s="213" t="s">
        <v>30132</v>
      </c>
      <c r="AB3292" s="213" t="s">
        <v>30133</v>
      </c>
      <c r="AC3292" s="213" t="s">
        <v>376</v>
      </c>
      <c r="AD3292" s="213" t="s">
        <v>377</v>
      </c>
      <c r="AE3292" s="213" t="s">
        <v>30134</v>
      </c>
      <c r="AF3292" s="213" t="s">
        <v>66</v>
      </c>
      <c r="AG3292" s="213" t="s">
        <v>67</v>
      </c>
      <c r="AH3292" s="213" t="s">
        <v>30135</v>
      </c>
      <c r="AI3292" s="213" t="s">
        <v>30136</v>
      </c>
      <c r="AJ3292" s="213" t="s">
        <v>68</v>
      </c>
      <c r="AK3292" s="213" t="s">
        <v>30137</v>
      </c>
      <c r="AL3292" s="213" t="s">
        <v>52</v>
      </c>
      <c r="AM3292" s="213" t="s">
        <v>52</v>
      </c>
      <c r="AN3292" s="213" t="s">
        <v>52</v>
      </c>
      <c r="AO3292" s="213" t="s">
        <v>52</v>
      </c>
      <c r="AP3292" s="213" t="s">
        <v>52</v>
      </c>
      <c r="AQ3292" s="213" t="s">
        <v>52</v>
      </c>
      <c r="AR3292" s="213" t="s">
        <v>52</v>
      </c>
      <c r="AS3292" s="213" t="s">
        <v>50</v>
      </c>
      <c r="AT3292" s="213" t="s">
        <v>51</v>
      </c>
      <c r="AU3292" s="213" t="s">
        <v>50</v>
      </c>
    </row>
    <row r="3293" spans="1:47" x14ac:dyDescent="0.25">
      <c r="A3293" t="s">
        <v>31030</v>
      </c>
      <c r="B3293" s="214" t="s">
        <v>30138</v>
      </c>
      <c r="C3293" s="222">
        <v>45083</v>
      </c>
      <c r="D3293" s="213" t="s">
        <v>89</v>
      </c>
      <c r="E3293" s="213" t="s">
        <v>9492</v>
      </c>
      <c r="F3293" s="213" t="s">
        <v>50</v>
      </c>
      <c r="G3293" s="215">
        <v>1</v>
      </c>
      <c r="H3293" s="215">
        <v>201.25</v>
      </c>
      <c r="I3293" s="215">
        <v>41.25</v>
      </c>
      <c r="J3293" s="215">
        <v>-34.21</v>
      </c>
      <c r="K3293" s="215">
        <v>-61.7</v>
      </c>
      <c r="L3293" s="215" t="s">
        <v>51</v>
      </c>
      <c r="M3293" s="215">
        <v>146.59</v>
      </c>
      <c r="N3293" s="213" t="s">
        <v>72</v>
      </c>
      <c r="O3293" s="213" t="s">
        <v>12129</v>
      </c>
      <c r="P3293" s="213" t="s">
        <v>27292</v>
      </c>
      <c r="Q3293" s="213" t="s">
        <v>27293</v>
      </c>
      <c r="R3293" s="213" t="s">
        <v>52</v>
      </c>
      <c r="S3293" s="215">
        <v>201.25</v>
      </c>
      <c r="T3293" s="215" t="s">
        <v>76</v>
      </c>
      <c r="U3293" s="213" t="s">
        <v>57</v>
      </c>
      <c r="V3293" s="213" t="s">
        <v>30139</v>
      </c>
      <c r="W3293" s="213" t="s">
        <v>30140</v>
      </c>
      <c r="X3293" s="213" t="s">
        <v>30141</v>
      </c>
      <c r="Y3293" s="213" t="s">
        <v>52</v>
      </c>
      <c r="Z3293" s="213" t="s">
        <v>30139</v>
      </c>
      <c r="AA3293" s="213" t="s">
        <v>30142</v>
      </c>
      <c r="AB3293" s="213" t="s">
        <v>30143</v>
      </c>
      <c r="AC3293" s="213" t="s">
        <v>30144</v>
      </c>
      <c r="AD3293" s="213" t="s">
        <v>25019</v>
      </c>
      <c r="AE3293" s="213" t="s">
        <v>30145</v>
      </c>
      <c r="AF3293" s="213" t="s">
        <v>66</v>
      </c>
      <c r="AG3293" s="213" t="s">
        <v>67</v>
      </c>
      <c r="AH3293" s="213" t="s">
        <v>29981</v>
      </c>
      <c r="AI3293" s="213" t="s">
        <v>9745</v>
      </c>
      <c r="AJ3293" s="213" t="s">
        <v>4026</v>
      </c>
      <c r="AK3293" s="213" t="s">
        <v>30146</v>
      </c>
      <c r="AL3293" s="213" t="s">
        <v>30147</v>
      </c>
      <c r="AM3293" s="213" t="s">
        <v>52</v>
      </c>
      <c r="AN3293" s="213" t="s">
        <v>52</v>
      </c>
      <c r="AO3293" s="213" t="s">
        <v>52</v>
      </c>
      <c r="AP3293" s="213" t="s">
        <v>52</v>
      </c>
      <c r="AQ3293" s="213" t="s">
        <v>52</v>
      </c>
      <c r="AR3293" s="213" t="s">
        <v>52</v>
      </c>
      <c r="AS3293" s="213" t="s">
        <v>50</v>
      </c>
      <c r="AT3293" s="213" t="s">
        <v>51</v>
      </c>
      <c r="AU3293" s="213" t="s">
        <v>50</v>
      </c>
    </row>
    <row r="3294" spans="1:47" x14ac:dyDescent="0.25">
      <c r="A3294" t="s">
        <v>31030</v>
      </c>
      <c r="B3294" s="214" t="s">
        <v>30148</v>
      </c>
      <c r="C3294" s="222">
        <v>45083</v>
      </c>
      <c r="D3294" s="213" t="s">
        <v>89</v>
      </c>
      <c r="E3294" s="213" t="s">
        <v>18951</v>
      </c>
      <c r="F3294" s="213" t="s">
        <v>50</v>
      </c>
      <c r="G3294" s="215">
        <v>1</v>
      </c>
      <c r="H3294" s="215">
        <v>67.22</v>
      </c>
      <c r="I3294" s="215">
        <v>22.86</v>
      </c>
      <c r="J3294" s="215">
        <v>-13.57</v>
      </c>
      <c r="K3294" s="215">
        <v>-22.86</v>
      </c>
      <c r="L3294" s="215" t="s">
        <v>51</v>
      </c>
      <c r="M3294" s="215">
        <v>53.65</v>
      </c>
      <c r="N3294" s="213" t="s">
        <v>72</v>
      </c>
      <c r="O3294" s="213" t="s">
        <v>25517</v>
      </c>
      <c r="P3294" s="213" t="s">
        <v>25749</v>
      </c>
      <c r="Q3294" s="213" t="s">
        <v>249</v>
      </c>
      <c r="R3294" s="213" t="s">
        <v>52</v>
      </c>
      <c r="S3294" s="215">
        <v>67.22</v>
      </c>
      <c r="T3294" s="215" t="s">
        <v>56</v>
      </c>
      <c r="U3294" s="213" t="s">
        <v>57</v>
      </c>
      <c r="V3294" s="213" t="s">
        <v>30149</v>
      </c>
      <c r="W3294" s="213" t="s">
        <v>30150</v>
      </c>
      <c r="X3294" s="213" t="s">
        <v>30151</v>
      </c>
      <c r="Y3294" s="213" t="s">
        <v>52</v>
      </c>
      <c r="Z3294" s="213" t="s">
        <v>30149</v>
      </c>
      <c r="AA3294" s="213" t="s">
        <v>30152</v>
      </c>
      <c r="AB3294" s="213" t="s">
        <v>30153</v>
      </c>
      <c r="AC3294" s="213" t="s">
        <v>2409</v>
      </c>
      <c r="AD3294" s="213" t="s">
        <v>715</v>
      </c>
      <c r="AE3294" s="213" t="s">
        <v>30154</v>
      </c>
      <c r="AF3294" s="213" t="s">
        <v>66</v>
      </c>
      <c r="AG3294" s="213" t="s">
        <v>67</v>
      </c>
      <c r="AH3294" s="213" t="s">
        <v>30107</v>
      </c>
      <c r="AI3294" s="213" t="s">
        <v>30155</v>
      </c>
      <c r="AJ3294" s="213" t="s">
        <v>68</v>
      </c>
      <c r="AK3294" s="213" t="s">
        <v>30156</v>
      </c>
      <c r="AL3294" s="213" t="s">
        <v>52</v>
      </c>
      <c r="AM3294" s="213" t="s">
        <v>52</v>
      </c>
      <c r="AN3294" s="213" t="s">
        <v>52</v>
      </c>
      <c r="AO3294" s="213" t="s">
        <v>52</v>
      </c>
      <c r="AP3294" s="213" t="s">
        <v>52</v>
      </c>
      <c r="AQ3294" s="213" t="s">
        <v>52</v>
      </c>
      <c r="AR3294" s="213" t="s">
        <v>52</v>
      </c>
      <c r="AS3294" s="213" t="s">
        <v>50</v>
      </c>
      <c r="AT3294" s="213" t="s">
        <v>51</v>
      </c>
      <c r="AU3294" s="213" t="s">
        <v>50</v>
      </c>
    </row>
    <row r="3295" spans="1:47" x14ac:dyDescent="0.25">
      <c r="A3295" t="s">
        <v>31030</v>
      </c>
      <c r="B3295" s="214" t="s">
        <v>30157</v>
      </c>
      <c r="C3295" s="222">
        <v>45083</v>
      </c>
      <c r="D3295" s="213" t="s">
        <v>89</v>
      </c>
      <c r="E3295" s="213" t="s">
        <v>18951</v>
      </c>
      <c r="F3295" s="213" t="s">
        <v>50</v>
      </c>
      <c r="G3295" s="215">
        <v>1</v>
      </c>
      <c r="H3295" s="215">
        <v>114.69</v>
      </c>
      <c r="I3295" s="215" t="s">
        <v>51</v>
      </c>
      <c r="J3295" s="215">
        <v>-13.76</v>
      </c>
      <c r="K3295" s="215">
        <v>-26.45</v>
      </c>
      <c r="L3295" s="215" t="s">
        <v>51</v>
      </c>
      <c r="M3295" s="215">
        <v>74.48</v>
      </c>
      <c r="N3295" s="213" t="s">
        <v>72</v>
      </c>
      <c r="O3295" s="213" t="s">
        <v>25652</v>
      </c>
      <c r="P3295" s="213" t="s">
        <v>27707</v>
      </c>
      <c r="Q3295" s="213" t="s">
        <v>5768</v>
      </c>
      <c r="R3295" s="213" t="s">
        <v>52</v>
      </c>
      <c r="S3295" s="215">
        <v>114.69</v>
      </c>
      <c r="T3295" s="215" t="s">
        <v>56</v>
      </c>
      <c r="U3295" s="213" t="s">
        <v>57</v>
      </c>
      <c r="V3295" s="213" t="s">
        <v>30158</v>
      </c>
      <c r="W3295" s="213" t="s">
        <v>30159</v>
      </c>
      <c r="X3295" s="213" t="s">
        <v>30160</v>
      </c>
      <c r="Y3295" s="213" t="s">
        <v>52</v>
      </c>
      <c r="Z3295" s="213" t="s">
        <v>30158</v>
      </c>
      <c r="AA3295" s="213" t="s">
        <v>30161</v>
      </c>
      <c r="AB3295" s="213" t="s">
        <v>30162</v>
      </c>
      <c r="AC3295" s="213" t="s">
        <v>1396</v>
      </c>
      <c r="AD3295" s="213" t="s">
        <v>64</v>
      </c>
      <c r="AE3295" s="213" t="s">
        <v>30163</v>
      </c>
      <c r="AF3295" s="213" t="s">
        <v>66</v>
      </c>
      <c r="AG3295" s="213" t="s">
        <v>67</v>
      </c>
      <c r="AH3295" s="213" t="s">
        <v>30011</v>
      </c>
      <c r="AI3295" s="213" t="s">
        <v>30164</v>
      </c>
      <c r="AJ3295" s="213" t="s">
        <v>68</v>
      </c>
      <c r="AK3295" s="213" t="s">
        <v>30165</v>
      </c>
      <c r="AL3295" s="213" t="s">
        <v>52</v>
      </c>
      <c r="AM3295" s="213" t="s">
        <v>52</v>
      </c>
      <c r="AN3295" s="213" t="s">
        <v>52</v>
      </c>
      <c r="AO3295" s="213" t="s">
        <v>52</v>
      </c>
      <c r="AP3295" s="213" t="s">
        <v>52</v>
      </c>
      <c r="AQ3295" s="213" t="s">
        <v>52</v>
      </c>
      <c r="AR3295" s="213" t="s">
        <v>52</v>
      </c>
      <c r="AS3295" s="213" t="s">
        <v>50</v>
      </c>
      <c r="AT3295" s="213" t="s">
        <v>51</v>
      </c>
      <c r="AU3295" s="213" t="s">
        <v>50</v>
      </c>
    </row>
    <row r="3296" spans="1:47" x14ac:dyDescent="0.25">
      <c r="A3296" t="s">
        <v>31030</v>
      </c>
      <c r="B3296" s="214" t="s">
        <v>30166</v>
      </c>
      <c r="C3296" s="222">
        <v>45083</v>
      </c>
      <c r="D3296" s="213" t="s">
        <v>6554</v>
      </c>
      <c r="E3296" s="213" t="s">
        <v>6896</v>
      </c>
      <c r="F3296" s="213" t="s">
        <v>50</v>
      </c>
      <c r="G3296" s="215">
        <v>1</v>
      </c>
      <c r="H3296" s="215">
        <v>479</v>
      </c>
      <c r="I3296" s="215" t="s">
        <v>51</v>
      </c>
      <c r="J3296" s="215">
        <v>-57.48</v>
      </c>
      <c r="K3296" s="215">
        <v>-21.45</v>
      </c>
      <c r="L3296" s="215">
        <v>-400.07</v>
      </c>
      <c r="M3296" s="215">
        <v>0</v>
      </c>
      <c r="N3296" s="213" t="s">
        <v>72</v>
      </c>
      <c r="O3296" s="213" t="s">
        <v>26717</v>
      </c>
      <c r="P3296" s="213" t="s">
        <v>26718</v>
      </c>
      <c r="Q3296" s="213" t="s">
        <v>26719</v>
      </c>
      <c r="R3296" s="213" t="s">
        <v>52</v>
      </c>
      <c r="S3296" s="215">
        <v>479</v>
      </c>
      <c r="T3296" s="215" t="s">
        <v>56</v>
      </c>
      <c r="U3296" s="213" t="s">
        <v>57</v>
      </c>
      <c r="V3296" s="213" t="s">
        <v>30167</v>
      </c>
      <c r="W3296" s="213" t="s">
        <v>30168</v>
      </c>
      <c r="X3296" s="213" t="s">
        <v>30169</v>
      </c>
      <c r="Y3296" s="213" t="s">
        <v>52</v>
      </c>
      <c r="Z3296" s="213" t="s">
        <v>30167</v>
      </c>
      <c r="AA3296" s="213" t="s">
        <v>30170</v>
      </c>
      <c r="AB3296" s="213" t="s">
        <v>25836</v>
      </c>
      <c r="AC3296" s="213" t="s">
        <v>64</v>
      </c>
      <c r="AD3296" s="213" t="s">
        <v>64</v>
      </c>
      <c r="AE3296" s="213" t="s">
        <v>827</v>
      </c>
      <c r="AF3296" s="213" t="s">
        <v>66</v>
      </c>
      <c r="AG3296" s="213" t="s">
        <v>67</v>
      </c>
      <c r="AH3296" s="213" t="s">
        <v>30171</v>
      </c>
      <c r="AI3296" s="213" t="s">
        <v>6902</v>
      </c>
      <c r="AJ3296" s="213" t="s">
        <v>68</v>
      </c>
      <c r="AK3296" s="213" t="s">
        <v>30172</v>
      </c>
      <c r="AL3296" s="213" t="s">
        <v>4599</v>
      </c>
      <c r="AM3296" s="213" t="s">
        <v>52</v>
      </c>
      <c r="AN3296" s="213" t="s">
        <v>52</v>
      </c>
      <c r="AO3296" s="213" t="s">
        <v>52</v>
      </c>
      <c r="AP3296" s="213" t="s">
        <v>52</v>
      </c>
      <c r="AQ3296" s="213" t="s">
        <v>52</v>
      </c>
      <c r="AR3296" s="213" t="s">
        <v>52</v>
      </c>
      <c r="AS3296" s="214" t="s">
        <v>72</v>
      </c>
      <c r="AT3296" s="213" t="s">
        <v>51</v>
      </c>
      <c r="AU3296" s="213" t="s">
        <v>50</v>
      </c>
    </row>
    <row r="3297" spans="1:47" x14ac:dyDescent="0.25">
      <c r="A3297" t="s">
        <v>31030</v>
      </c>
      <c r="B3297" s="214" t="s">
        <v>30173</v>
      </c>
      <c r="C3297" s="222">
        <v>45083</v>
      </c>
      <c r="D3297" s="213" t="s">
        <v>89</v>
      </c>
      <c r="E3297" s="213" t="s">
        <v>19808</v>
      </c>
      <c r="F3297" s="213" t="s">
        <v>50</v>
      </c>
      <c r="G3297" s="215">
        <v>1</v>
      </c>
      <c r="H3297" s="215">
        <v>19.100000000000001</v>
      </c>
      <c r="I3297" s="215">
        <v>15.9</v>
      </c>
      <c r="J3297" s="215">
        <v>-7.79</v>
      </c>
      <c r="K3297" s="215" t="s">
        <v>51</v>
      </c>
      <c r="L3297" s="215" t="s">
        <v>51</v>
      </c>
      <c r="M3297" s="215">
        <v>27.21</v>
      </c>
      <c r="N3297" s="213" t="s">
        <v>52</v>
      </c>
      <c r="O3297" s="213" t="s">
        <v>272</v>
      </c>
      <c r="P3297" s="213" t="s">
        <v>30174</v>
      </c>
      <c r="Q3297" s="213" t="s">
        <v>30175</v>
      </c>
      <c r="R3297" s="213" t="s">
        <v>52</v>
      </c>
      <c r="S3297" s="215">
        <v>19.100000000000001</v>
      </c>
      <c r="T3297" s="215" t="s">
        <v>56</v>
      </c>
      <c r="U3297" s="213" t="s">
        <v>77</v>
      </c>
      <c r="V3297" s="213" t="s">
        <v>30176</v>
      </c>
      <c r="W3297" s="213" t="s">
        <v>30177</v>
      </c>
      <c r="X3297" s="213" t="s">
        <v>30178</v>
      </c>
      <c r="Y3297" s="213" t="s">
        <v>52</v>
      </c>
      <c r="Z3297" s="213" t="s">
        <v>30176</v>
      </c>
      <c r="AA3297" s="213" t="s">
        <v>30179</v>
      </c>
      <c r="AB3297" s="213" t="s">
        <v>30180</v>
      </c>
      <c r="AC3297" s="213" t="s">
        <v>64</v>
      </c>
      <c r="AD3297" s="213" t="s">
        <v>64</v>
      </c>
      <c r="AE3297" s="213" t="s">
        <v>30181</v>
      </c>
      <c r="AF3297" s="213" t="s">
        <v>66</v>
      </c>
      <c r="AG3297" s="213" t="s">
        <v>784</v>
      </c>
      <c r="AH3297" s="213" t="s">
        <v>19815</v>
      </c>
      <c r="AI3297" s="213" t="s">
        <v>30182</v>
      </c>
      <c r="AJ3297" s="213" t="s">
        <v>1577</v>
      </c>
      <c r="AK3297" s="213" t="s">
        <v>30183</v>
      </c>
      <c r="AL3297" s="213" t="s">
        <v>52</v>
      </c>
      <c r="AM3297" s="213" t="s">
        <v>52</v>
      </c>
      <c r="AN3297" s="213" t="s">
        <v>52</v>
      </c>
      <c r="AO3297" s="213" t="s">
        <v>52</v>
      </c>
      <c r="AP3297" s="213" t="s">
        <v>52</v>
      </c>
      <c r="AQ3297" s="213" t="s">
        <v>52</v>
      </c>
      <c r="AR3297" s="213" t="s">
        <v>52</v>
      </c>
      <c r="AS3297" s="213" t="s">
        <v>50</v>
      </c>
      <c r="AT3297" s="213" t="s">
        <v>51</v>
      </c>
      <c r="AU3297" s="213" t="s">
        <v>50</v>
      </c>
    </row>
    <row r="3298" spans="1:47" x14ac:dyDescent="0.25">
      <c r="A3298" t="s">
        <v>31030</v>
      </c>
      <c r="B3298" s="214" t="s">
        <v>30184</v>
      </c>
      <c r="C3298" s="222">
        <v>45083</v>
      </c>
      <c r="D3298" s="213" t="s">
        <v>89</v>
      </c>
      <c r="E3298" s="213" t="s">
        <v>18266</v>
      </c>
      <c r="F3298" s="213" t="s">
        <v>50</v>
      </c>
      <c r="G3298" s="215">
        <v>3</v>
      </c>
      <c r="H3298" s="215">
        <v>164.7</v>
      </c>
      <c r="I3298" s="215" t="s">
        <v>51</v>
      </c>
      <c r="J3298" s="215">
        <v>-44.49</v>
      </c>
      <c r="K3298" s="215" t="s">
        <v>51</v>
      </c>
      <c r="L3298" s="215" t="s">
        <v>51</v>
      </c>
      <c r="M3298" s="215">
        <v>120.21</v>
      </c>
      <c r="N3298" s="213" t="s">
        <v>72</v>
      </c>
      <c r="O3298" s="213" t="s">
        <v>25507</v>
      </c>
      <c r="P3298" s="213" t="s">
        <v>25508</v>
      </c>
      <c r="Q3298" s="213" t="s">
        <v>25509</v>
      </c>
      <c r="R3298" s="213" t="s">
        <v>52</v>
      </c>
      <c r="S3298" s="215">
        <v>54.9</v>
      </c>
      <c r="T3298" s="215" t="s">
        <v>76</v>
      </c>
      <c r="U3298" s="213" t="s">
        <v>57</v>
      </c>
      <c r="V3298" s="213" t="s">
        <v>30185</v>
      </c>
      <c r="W3298" s="213" t="s">
        <v>30186</v>
      </c>
      <c r="X3298" s="213" t="s">
        <v>30187</v>
      </c>
      <c r="Y3298" s="213" t="s">
        <v>52</v>
      </c>
      <c r="Z3298" s="213" t="s">
        <v>30185</v>
      </c>
      <c r="AA3298" s="213" t="s">
        <v>30188</v>
      </c>
      <c r="AB3298" s="213" t="s">
        <v>30189</v>
      </c>
      <c r="AC3298" s="213" t="s">
        <v>30190</v>
      </c>
      <c r="AD3298" s="213" t="s">
        <v>333</v>
      </c>
      <c r="AE3298" s="213" t="s">
        <v>30191</v>
      </c>
      <c r="AF3298" s="213" t="s">
        <v>66</v>
      </c>
      <c r="AG3298" s="213" t="s">
        <v>67</v>
      </c>
      <c r="AH3298" s="213" t="s">
        <v>30192</v>
      </c>
      <c r="AI3298" s="213" t="s">
        <v>30193</v>
      </c>
      <c r="AJ3298" s="213" t="s">
        <v>68</v>
      </c>
      <c r="AK3298" s="213" t="s">
        <v>30194</v>
      </c>
      <c r="AL3298" s="213" t="s">
        <v>52</v>
      </c>
      <c r="AM3298" s="213" t="s">
        <v>52</v>
      </c>
      <c r="AN3298" s="213" t="s">
        <v>52</v>
      </c>
      <c r="AO3298" s="213" t="s">
        <v>52</v>
      </c>
      <c r="AP3298" s="213" t="s">
        <v>52</v>
      </c>
      <c r="AQ3298" s="213" t="s">
        <v>52</v>
      </c>
      <c r="AR3298" s="213" t="s">
        <v>52</v>
      </c>
      <c r="AS3298" s="213" t="s">
        <v>50</v>
      </c>
      <c r="AT3298" s="213" t="s">
        <v>51</v>
      </c>
      <c r="AU3298" s="213" t="s">
        <v>50</v>
      </c>
    </row>
    <row r="3299" spans="1:47" x14ac:dyDescent="0.25">
      <c r="A3299" t="s">
        <v>31030</v>
      </c>
      <c r="B3299" s="214" t="s">
        <v>30195</v>
      </c>
      <c r="C3299" s="222">
        <v>45083</v>
      </c>
      <c r="D3299" s="213" t="s">
        <v>89</v>
      </c>
      <c r="E3299" s="213" t="s">
        <v>18266</v>
      </c>
      <c r="F3299" s="213" t="s">
        <v>50</v>
      </c>
      <c r="G3299" s="215">
        <v>1</v>
      </c>
      <c r="H3299" s="215">
        <v>54.9</v>
      </c>
      <c r="I3299" s="215">
        <v>49.77</v>
      </c>
      <c r="J3299" s="215">
        <v>-14.83</v>
      </c>
      <c r="K3299" s="215">
        <v>-49.77</v>
      </c>
      <c r="L3299" s="215" t="s">
        <v>51</v>
      </c>
      <c r="M3299" s="215">
        <v>40.07</v>
      </c>
      <c r="N3299" s="213" t="s">
        <v>52</v>
      </c>
      <c r="O3299" s="213" t="s">
        <v>25507</v>
      </c>
      <c r="P3299" s="213" t="s">
        <v>29491</v>
      </c>
      <c r="Q3299" s="213" t="s">
        <v>25773</v>
      </c>
      <c r="R3299" s="213" t="s">
        <v>52</v>
      </c>
      <c r="S3299" s="215">
        <v>54.9</v>
      </c>
      <c r="T3299" s="215" t="s">
        <v>76</v>
      </c>
      <c r="U3299" s="213" t="s">
        <v>57</v>
      </c>
      <c r="V3299" s="213" t="s">
        <v>30196</v>
      </c>
      <c r="W3299" s="213" t="s">
        <v>30197</v>
      </c>
      <c r="X3299" s="213" t="s">
        <v>30198</v>
      </c>
      <c r="Y3299" s="213" t="s">
        <v>52</v>
      </c>
      <c r="Z3299" s="213" t="s">
        <v>30196</v>
      </c>
      <c r="AA3299" s="213" t="s">
        <v>30199</v>
      </c>
      <c r="AB3299" s="213" t="s">
        <v>30200</v>
      </c>
      <c r="AC3299" s="213" t="s">
        <v>10430</v>
      </c>
      <c r="AD3299" s="213" t="s">
        <v>627</v>
      </c>
      <c r="AE3299" s="213" t="s">
        <v>30201</v>
      </c>
      <c r="AF3299" s="213" t="s">
        <v>66</v>
      </c>
      <c r="AG3299" s="213" t="s">
        <v>67</v>
      </c>
      <c r="AH3299" s="213" t="s">
        <v>20199</v>
      </c>
      <c r="AI3299" s="213" t="s">
        <v>30202</v>
      </c>
      <c r="AJ3299" s="213" t="s">
        <v>68</v>
      </c>
      <c r="AK3299" s="213" t="s">
        <v>30203</v>
      </c>
      <c r="AL3299" s="213" t="s">
        <v>52</v>
      </c>
      <c r="AM3299" s="213" t="s">
        <v>52</v>
      </c>
      <c r="AN3299" s="213" t="s">
        <v>52</v>
      </c>
      <c r="AO3299" s="213" t="s">
        <v>52</v>
      </c>
      <c r="AP3299" s="213" t="s">
        <v>52</v>
      </c>
      <c r="AQ3299" s="213" t="s">
        <v>52</v>
      </c>
      <c r="AR3299" s="213" t="s">
        <v>52</v>
      </c>
      <c r="AS3299" s="213" t="s">
        <v>50</v>
      </c>
      <c r="AT3299" s="213" t="s">
        <v>51</v>
      </c>
      <c r="AU3299" s="213" t="s">
        <v>50</v>
      </c>
    </row>
    <row r="3300" spans="1:47" x14ac:dyDescent="0.25">
      <c r="A3300" t="s">
        <v>31030</v>
      </c>
      <c r="B3300" s="214" t="s">
        <v>30204</v>
      </c>
      <c r="C3300" s="222">
        <v>45083</v>
      </c>
      <c r="D3300" s="213" t="s">
        <v>89</v>
      </c>
      <c r="E3300" s="213" t="s">
        <v>12164</v>
      </c>
      <c r="F3300" s="213" t="s">
        <v>50</v>
      </c>
      <c r="G3300" s="215">
        <v>1</v>
      </c>
      <c r="H3300" s="215">
        <v>83</v>
      </c>
      <c r="I3300" s="215">
        <v>1.59</v>
      </c>
      <c r="J3300" s="215">
        <v>-18.8</v>
      </c>
      <c r="K3300" s="215" t="s">
        <v>51</v>
      </c>
      <c r="L3300" s="215" t="s">
        <v>51</v>
      </c>
      <c r="M3300" s="215">
        <v>65.790000000000006</v>
      </c>
      <c r="N3300" s="213" t="s">
        <v>52</v>
      </c>
      <c r="O3300" s="213" t="s">
        <v>30205</v>
      </c>
      <c r="P3300" s="213" t="s">
        <v>30206</v>
      </c>
      <c r="Q3300" s="213" t="s">
        <v>30207</v>
      </c>
      <c r="R3300" s="213" t="s">
        <v>52</v>
      </c>
      <c r="S3300" s="215">
        <v>83</v>
      </c>
      <c r="T3300" s="215" t="s">
        <v>76</v>
      </c>
      <c r="U3300" s="213" t="s">
        <v>77</v>
      </c>
      <c r="V3300" s="213" t="s">
        <v>20672</v>
      </c>
      <c r="W3300" s="213" t="s">
        <v>20673</v>
      </c>
      <c r="X3300" s="213" t="s">
        <v>20674</v>
      </c>
      <c r="Y3300" s="213" t="s">
        <v>52</v>
      </c>
      <c r="Z3300" s="213" t="s">
        <v>20672</v>
      </c>
      <c r="AA3300" s="213" t="s">
        <v>20675</v>
      </c>
      <c r="AB3300" s="213" t="s">
        <v>20676</v>
      </c>
      <c r="AC3300" s="213" t="s">
        <v>2075</v>
      </c>
      <c r="AD3300" s="213" t="s">
        <v>64</v>
      </c>
      <c r="AE3300" s="213" t="s">
        <v>20677</v>
      </c>
      <c r="AF3300" s="213" t="s">
        <v>66</v>
      </c>
      <c r="AG3300" s="213" t="s">
        <v>784</v>
      </c>
      <c r="AH3300" s="213" t="s">
        <v>30208</v>
      </c>
      <c r="AI3300" s="213" t="s">
        <v>30209</v>
      </c>
      <c r="AJ3300" s="213" t="s">
        <v>14737</v>
      </c>
      <c r="AK3300" s="213" t="s">
        <v>30210</v>
      </c>
      <c r="AL3300" s="213" t="s">
        <v>52</v>
      </c>
      <c r="AM3300" s="213" t="s">
        <v>52</v>
      </c>
      <c r="AN3300" s="213" t="s">
        <v>52</v>
      </c>
      <c r="AO3300" s="213" t="s">
        <v>52</v>
      </c>
      <c r="AP3300" s="213" t="s">
        <v>52</v>
      </c>
      <c r="AQ3300" s="213" t="s">
        <v>52</v>
      </c>
      <c r="AR3300" s="213" t="s">
        <v>52</v>
      </c>
      <c r="AS3300" s="213" t="s">
        <v>50</v>
      </c>
      <c r="AT3300" s="213" t="s">
        <v>51</v>
      </c>
      <c r="AU3300" s="213" t="s">
        <v>50</v>
      </c>
    </row>
    <row r="3301" spans="1:47" x14ac:dyDescent="0.25">
      <c r="A3301" t="s">
        <v>31030</v>
      </c>
      <c r="B3301" s="214" t="s">
        <v>30211</v>
      </c>
      <c r="C3301" s="222">
        <v>45083</v>
      </c>
      <c r="D3301" s="213" t="s">
        <v>6554</v>
      </c>
      <c r="E3301" s="213" t="s">
        <v>15416</v>
      </c>
      <c r="F3301" s="213" t="s">
        <v>50</v>
      </c>
      <c r="G3301" s="215">
        <v>1</v>
      </c>
      <c r="H3301" s="215">
        <v>56.16</v>
      </c>
      <c r="I3301" s="215">
        <v>15.9</v>
      </c>
      <c r="J3301" s="215">
        <v>-12.24</v>
      </c>
      <c r="K3301" s="215" t="s">
        <v>51</v>
      </c>
      <c r="L3301" s="215">
        <v>-43.92</v>
      </c>
      <c r="M3301" s="215">
        <v>15.9</v>
      </c>
      <c r="N3301" s="213" t="s">
        <v>72</v>
      </c>
      <c r="O3301" s="213" t="s">
        <v>1339</v>
      </c>
      <c r="P3301" s="213" t="s">
        <v>27101</v>
      </c>
      <c r="Q3301" s="213" t="s">
        <v>27102</v>
      </c>
      <c r="R3301" s="213" t="s">
        <v>52</v>
      </c>
      <c r="S3301" s="215">
        <v>56.16</v>
      </c>
      <c r="T3301" s="215" t="s">
        <v>56</v>
      </c>
      <c r="U3301" s="213" t="s">
        <v>77</v>
      </c>
      <c r="V3301" s="213" t="s">
        <v>27103</v>
      </c>
      <c r="W3301" s="213" t="s">
        <v>27104</v>
      </c>
      <c r="X3301" s="213" t="s">
        <v>27105</v>
      </c>
      <c r="Y3301" s="213" t="s">
        <v>52</v>
      </c>
      <c r="Z3301" s="213" t="s">
        <v>27103</v>
      </c>
      <c r="AA3301" s="213" t="s">
        <v>27106</v>
      </c>
      <c r="AB3301" s="213" t="s">
        <v>25836</v>
      </c>
      <c r="AC3301" s="213" t="s">
        <v>64</v>
      </c>
      <c r="AD3301" s="213" t="s">
        <v>64</v>
      </c>
      <c r="AE3301" s="213" t="s">
        <v>827</v>
      </c>
      <c r="AF3301" s="213" t="s">
        <v>66</v>
      </c>
      <c r="AG3301" s="213" t="s">
        <v>784</v>
      </c>
      <c r="AH3301" s="213" t="s">
        <v>30212</v>
      </c>
      <c r="AI3301" s="213" t="s">
        <v>15424</v>
      </c>
      <c r="AJ3301" s="213" t="s">
        <v>20220</v>
      </c>
      <c r="AK3301" s="213" t="s">
        <v>30213</v>
      </c>
      <c r="AL3301" s="213" t="s">
        <v>4599</v>
      </c>
      <c r="AM3301" s="213" t="s">
        <v>52</v>
      </c>
      <c r="AN3301" s="213" t="s">
        <v>52</v>
      </c>
      <c r="AO3301" s="213" t="s">
        <v>52</v>
      </c>
      <c r="AP3301" s="213" t="s">
        <v>52</v>
      </c>
      <c r="AQ3301" s="213" t="s">
        <v>52</v>
      </c>
      <c r="AR3301" s="213" t="s">
        <v>52</v>
      </c>
      <c r="AS3301" s="214" t="s">
        <v>72</v>
      </c>
      <c r="AT3301" s="213" t="s">
        <v>51</v>
      </c>
      <c r="AU3301" s="213" t="s">
        <v>50</v>
      </c>
    </row>
    <row r="3302" spans="1:47" x14ac:dyDescent="0.25">
      <c r="A3302" t="s">
        <v>31030</v>
      </c>
      <c r="B3302" s="214" t="s">
        <v>30214</v>
      </c>
      <c r="C3302" s="222">
        <v>45083</v>
      </c>
      <c r="D3302" s="213" t="s">
        <v>89</v>
      </c>
      <c r="E3302" s="213" t="s">
        <v>19808</v>
      </c>
      <c r="F3302" s="213" t="s">
        <v>72</v>
      </c>
      <c r="G3302" s="215">
        <v>1</v>
      </c>
      <c r="H3302" s="215">
        <v>54.9</v>
      </c>
      <c r="I3302" s="215">
        <v>9.59</v>
      </c>
      <c r="J3302" s="215">
        <v>-14.83</v>
      </c>
      <c r="K3302" s="215">
        <v>-9.59</v>
      </c>
      <c r="L3302" s="215" t="s">
        <v>51</v>
      </c>
      <c r="M3302" s="215">
        <v>40.07</v>
      </c>
      <c r="N3302" s="213" t="s">
        <v>72</v>
      </c>
      <c r="O3302" s="213" t="s">
        <v>25507</v>
      </c>
      <c r="P3302" s="213" t="s">
        <v>25508</v>
      </c>
      <c r="Q3302" s="213" t="s">
        <v>25509</v>
      </c>
      <c r="R3302" s="213" t="s">
        <v>52</v>
      </c>
      <c r="S3302" s="215">
        <v>54.9</v>
      </c>
      <c r="T3302" s="215" t="s">
        <v>76</v>
      </c>
      <c r="U3302" s="213" t="s">
        <v>57</v>
      </c>
      <c r="V3302" s="213" t="s">
        <v>30215</v>
      </c>
      <c r="W3302" s="213" t="s">
        <v>30216</v>
      </c>
      <c r="X3302" s="213" t="s">
        <v>30217</v>
      </c>
      <c r="Y3302" s="213" t="s">
        <v>52</v>
      </c>
      <c r="Z3302" s="213" t="s">
        <v>30215</v>
      </c>
      <c r="AA3302" s="213" t="s">
        <v>30218</v>
      </c>
      <c r="AB3302" s="213" t="s">
        <v>30219</v>
      </c>
      <c r="AC3302" s="213" t="s">
        <v>5227</v>
      </c>
      <c r="AD3302" s="213" t="s">
        <v>64</v>
      </c>
      <c r="AE3302" s="213" t="s">
        <v>30220</v>
      </c>
      <c r="AF3302" s="213" t="s">
        <v>66</v>
      </c>
      <c r="AG3302" s="213" t="s">
        <v>67</v>
      </c>
      <c r="AH3302" s="213" t="s">
        <v>21342</v>
      </c>
      <c r="AI3302" s="213" t="s">
        <v>30221</v>
      </c>
      <c r="AJ3302" s="213" t="s">
        <v>68</v>
      </c>
      <c r="AK3302" s="213" t="s">
        <v>30222</v>
      </c>
      <c r="AL3302" s="213" t="s">
        <v>52</v>
      </c>
      <c r="AM3302" s="213" t="s">
        <v>52</v>
      </c>
      <c r="AN3302" s="213" t="s">
        <v>52</v>
      </c>
      <c r="AO3302" s="213" t="s">
        <v>52</v>
      </c>
      <c r="AP3302" s="213" t="s">
        <v>52</v>
      </c>
      <c r="AQ3302" s="213" t="s">
        <v>52</v>
      </c>
      <c r="AR3302" s="213" t="s">
        <v>52</v>
      </c>
      <c r="AS3302" s="213" t="s">
        <v>50</v>
      </c>
      <c r="AT3302" s="213" t="s">
        <v>51</v>
      </c>
      <c r="AU3302" s="213" t="s">
        <v>50</v>
      </c>
    </row>
    <row r="3303" spans="1:47" x14ac:dyDescent="0.25">
      <c r="A3303" t="s">
        <v>31030</v>
      </c>
      <c r="B3303" s="214" t="s">
        <v>30223</v>
      </c>
      <c r="C3303" s="222">
        <v>45083</v>
      </c>
      <c r="D3303" s="213" t="s">
        <v>89</v>
      </c>
      <c r="E3303" s="213" t="s">
        <v>19808</v>
      </c>
      <c r="F3303" s="213" t="s">
        <v>72</v>
      </c>
      <c r="G3303" s="215">
        <v>1</v>
      </c>
      <c r="H3303" s="215">
        <v>54.9</v>
      </c>
      <c r="I3303" s="215">
        <v>12.33</v>
      </c>
      <c r="J3303" s="215">
        <v>-14.83</v>
      </c>
      <c r="K3303" s="215">
        <v>-12.33</v>
      </c>
      <c r="L3303" s="215" t="s">
        <v>51</v>
      </c>
      <c r="M3303" s="215">
        <v>40.07</v>
      </c>
      <c r="N3303" s="213" t="s">
        <v>52</v>
      </c>
      <c r="O3303" s="213" t="s">
        <v>177</v>
      </c>
      <c r="P3303" s="213" t="s">
        <v>25441</v>
      </c>
      <c r="Q3303" s="213" t="s">
        <v>25442</v>
      </c>
      <c r="R3303" s="213" t="s">
        <v>52</v>
      </c>
      <c r="S3303" s="215">
        <v>54.9</v>
      </c>
      <c r="T3303" s="215" t="s">
        <v>76</v>
      </c>
      <c r="U3303" s="213" t="s">
        <v>57</v>
      </c>
      <c r="V3303" s="213" t="s">
        <v>30224</v>
      </c>
      <c r="W3303" s="213" t="s">
        <v>30225</v>
      </c>
      <c r="X3303" s="213" t="s">
        <v>30226</v>
      </c>
      <c r="Y3303" s="213" t="s">
        <v>52</v>
      </c>
      <c r="Z3303" s="213" t="s">
        <v>30224</v>
      </c>
      <c r="AA3303" s="213" t="s">
        <v>30227</v>
      </c>
      <c r="AB3303" s="213" t="s">
        <v>30228</v>
      </c>
      <c r="AC3303" s="213" t="s">
        <v>63</v>
      </c>
      <c r="AD3303" s="213" t="s">
        <v>64</v>
      </c>
      <c r="AE3303" s="213" t="s">
        <v>30229</v>
      </c>
      <c r="AF3303" s="213" t="s">
        <v>66</v>
      </c>
      <c r="AG3303" s="213" t="s">
        <v>67</v>
      </c>
      <c r="AH3303" s="213" t="s">
        <v>30230</v>
      </c>
      <c r="AI3303" s="213" t="s">
        <v>21658</v>
      </c>
      <c r="AJ3303" s="213" t="s">
        <v>68</v>
      </c>
      <c r="AK3303" s="213" t="s">
        <v>30231</v>
      </c>
      <c r="AL3303" s="213" t="s">
        <v>52</v>
      </c>
      <c r="AM3303" s="213" t="s">
        <v>52</v>
      </c>
      <c r="AN3303" s="213" t="s">
        <v>52</v>
      </c>
      <c r="AO3303" s="213" t="s">
        <v>52</v>
      </c>
      <c r="AP3303" s="213" t="s">
        <v>52</v>
      </c>
      <c r="AQ3303" s="213" t="s">
        <v>52</v>
      </c>
      <c r="AR3303" s="213" t="s">
        <v>52</v>
      </c>
      <c r="AS3303" s="213" t="s">
        <v>50</v>
      </c>
      <c r="AT3303" s="213" t="s">
        <v>51</v>
      </c>
      <c r="AU3303" s="213" t="s">
        <v>50</v>
      </c>
    </row>
    <row r="3304" spans="1:47" x14ac:dyDescent="0.25">
      <c r="A3304" t="s">
        <v>31030</v>
      </c>
      <c r="B3304" s="214" t="s">
        <v>30232</v>
      </c>
      <c r="C3304" s="222">
        <v>45083</v>
      </c>
      <c r="D3304" s="213" t="s">
        <v>89</v>
      </c>
      <c r="E3304" s="213" t="s">
        <v>18951</v>
      </c>
      <c r="F3304" s="213" t="s">
        <v>50</v>
      </c>
      <c r="G3304" s="215">
        <v>1</v>
      </c>
      <c r="H3304" s="215">
        <v>209.7</v>
      </c>
      <c r="I3304" s="215" t="s">
        <v>51</v>
      </c>
      <c r="J3304" s="215">
        <v>-25.16</v>
      </c>
      <c r="K3304" s="215">
        <v>-21.45</v>
      </c>
      <c r="L3304" s="215" t="s">
        <v>51</v>
      </c>
      <c r="M3304" s="215">
        <v>163.09</v>
      </c>
      <c r="N3304" s="213" t="s">
        <v>52</v>
      </c>
      <c r="O3304" s="213" t="s">
        <v>91</v>
      </c>
      <c r="P3304" s="213" t="s">
        <v>30233</v>
      </c>
      <c r="Q3304" s="213" t="s">
        <v>30234</v>
      </c>
      <c r="R3304" s="213" t="s">
        <v>52</v>
      </c>
      <c r="S3304" s="215">
        <v>209.7</v>
      </c>
      <c r="T3304" s="215" t="s">
        <v>56</v>
      </c>
      <c r="U3304" s="213" t="s">
        <v>57</v>
      </c>
      <c r="V3304" s="213" t="s">
        <v>30235</v>
      </c>
      <c r="W3304" s="213" t="s">
        <v>30236</v>
      </c>
      <c r="X3304" s="213" t="s">
        <v>30237</v>
      </c>
      <c r="Y3304" s="213" t="s">
        <v>52</v>
      </c>
      <c r="Z3304" s="213" t="s">
        <v>30235</v>
      </c>
      <c r="AA3304" s="213" t="s">
        <v>30238</v>
      </c>
      <c r="AB3304" s="213" t="s">
        <v>30239</v>
      </c>
      <c r="AC3304" s="213" t="s">
        <v>27205</v>
      </c>
      <c r="AD3304" s="213" t="s">
        <v>352</v>
      </c>
      <c r="AE3304" s="213" t="s">
        <v>27206</v>
      </c>
      <c r="AF3304" s="213" t="s">
        <v>66</v>
      </c>
      <c r="AG3304" s="213" t="s">
        <v>67</v>
      </c>
      <c r="AH3304" s="213" t="s">
        <v>30240</v>
      </c>
      <c r="AI3304" s="213" t="s">
        <v>30241</v>
      </c>
      <c r="AJ3304" s="213" t="s">
        <v>68</v>
      </c>
      <c r="AK3304" s="213" t="s">
        <v>30242</v>
      </c>
      <c r="AL3304" s="213" t="s">
        <v>52</v>
      </c>
      <c r="AM3304" s="213" t="s">
        <v>52</v>
      </c>
      <c r="AN3304" s="213" t="s">
        <v>52</v>
      </c>
      <c r="AO3304" s="213" t="s">
        <v>52</v>
      </c>
      <c r="AP3304" s="213" t="s">
        <v>52</v>
      </c>
      <c r="AQ3304" s="213" t="s">
        <v>52</v>
      </c>
      <c r="AR3304" s="213" t="s">
        <v>52</v>
      </c>
      <c r="AS3304" s="213" t="s">
        <v>50</v>
      </c>
      <c r="AT3304" s="213" t="s">
        <v>51</v>
      </c>
      <c r="AU3304" s="213" t="s">
        <v>50</v>
      </c>
    </row>
    <row r="3305" spans="1:47" x14ac:dyDescent="0.25">
      <c r="A3305" t="s">
        <v>31030</v>
      </c>
      <c r="B3305" s="214" t="s">
        <v>30243</v>
      </c>
      <c r="C3305" s="222">
        <v>45083</v>
      </c>
      <c r="D3305" s="213" t="s">
        <v>6554</v>
      </c>
      <c r="E3305" s="213" t="s">
        <v>6896</v>
      </c>
      <c r="F3305" s="213" t="s">
        <v>50</v>
      </c>
      <c r="G3305" s="215">
        <v>1</v>
      </c>
      <c r="H3305" s="215">
        <v>117.27</v>
      </c>
      <c r="I3305" s="215" t="s">
        <v>51</v>
      </c>
      <c r="J3305" s="215">
        <v>-60.84</v>
      </c>
      <c r="K3305" s="215">
        <v>-20.45</v>
      </c>
      <c r="L3305" s="215">
        <v>-97.33</v>
      </c>
      <c r="M3305" s="215">
        <v>-61.35</v>
      </c>
      <c r="N3305" s="213" t="s">
        <v>72</v>
      </c>
      <c r="O3305" s="213" t="s">
        <v>4589</v>
      </c>
      <c r="P3305" s="213" t="s">
        <v>29039</v>
      </c>
      <c r="Q3305" s="213" t="s">
        <v>29040</v>
      </c>
      <c r="R3305" s="213" t="s">
        <v>52</v>
      </c>
      <c r="S3305" s="215">
        <v>117.27</v>
      </c>
      <c r="T3305" s="215" t="s">
        <v>76</v>
      </c>
      <c r="U3305" s="213" t="s">
        <v>57</v>
      </c>
      <c r="V3305" s="213" t="s">
        <v>30244</v>
      </c>
      <c r="W3305" s="213" t="s">
        <v>30245</v>
      </c>
      <c r="X3305" s="213" t="s">
        <v>30246</v>
      </c>
      <c r="Y3305" s="213" t="s">
        <v>52</v>
      </c>
      <c r="Z3305" s="213" t="s">
        <v>30244</v>
      </c>
      <c r="AA3305" s="213" t="s">
        <v>30247</v>
      </c>
      <c r="AB3305" s="213" t="s">
        <v>25836</v>
      </c>
      <c r="AC3305" s="213" t="s">
        <v>64</v>
      </c>
      <c r="AD3305" s="213" t="s">
        <v>64</v>
      </c>
      <c r="AE3305" s="213" t="s">
        <v>827</v>
      </c>
      <c r="AF3305" s="213" t="s">
        <v>66</v>
      </c>
      <c r="AG3305" s="213" t="s">
        <v>67</v>
      </c>
      <c r="AH3305" s="213" t="s">
        <v>30248</v>
      </c>
      <c r="AI3305" s="213" t="s">
        <v>6902</v>
      </c>
      <c r="AJ3305" s="213" t="s">
        <v>68</v>
      </c>
      <c r="AK3305" s="213" t="s">
        <v>30249</v>
      </c>
      <c r="AL3305" s="213" t="s">
        <v>4599</v>
      </c>
      <c r="AM3305" s="213" t="s">
        <v>52</v>
      </c>
      <c r="AN3305" s="213" t="s">
        <v>52</v>
      </c>
      <c r="AO3305" s="213" t="s">
        <v>52</v>
      </c>
      <c r="AP3305" s="213" t="s">
        <v>52</v>
      </c>
      <c r="AQ3305" s="213" t="s">
        <v>52</v>
      </c>
      <c r="AR3305" s="213" t="s">
        <v>52</v>
      </c>
      <c r="AS3305" s="213" t="s">
        <v>50</v>
      </c>
      <c r="AT3305" s="213">
        <v>1</v>
      </c>
      <c r="AU3305" s="213" t="s">
        <v>50</v>
      </c>
    </row>
    <row r="3306" spans="1:47" x14ac:dyDescent="0.25">
      <c r="A3306" t="s">
        <v>31030</v>
      </c>
      <c r="B3306" s="214" t="s">
        <v>30250</v>
      </c>
      <c r="C3306" s="222">
        <v>45083</v>
      </c>
      <c r="D3306" s="213" t="s">
        <v>89</v>
      </c>
      <c r="E3306" s="213" t="s">
        <v>19808</v>
      </c>
      <c r="F3306" s="213" t="s">
        <v>50</v>
      </c>
      <c r="G3306" s="215">
        <v>1</v>
      </c>
      <c r="H3306" s="215">
        <v>54.9</v>
      </c>
      <c r="I3306" s="215">
        <v>13.9</v>
      </c>
      <c r="J3306" s="215">
        <v>-14.83</v>
      </c>
      <c r="K3306" s="215" t="s">
        <v>51</v>
      </c>
      <c r="L3306" s="215" t="s">
        <v>51</v>
      </c>
      <c r="M3306" s="215">
        <v>53.97</v>
      </c>
      <c r="N3306" s="213" t="s">
        <v>52</v>
      </c>
      <c r="O3306" s="213" t="s">
        <v>25507</v>
      </c>
      <c r="P3306" s="213" t="s">
        <v>25508</v>
      </c>
      <c r="Q3306" s="213" t="s">
        <v>25509</v>
      </c>
      <c r="R3306" s="213" t="s">
        <v>52</v>
      </c>
      <c r="S3306" s="215">
        <v>54.9</v>
      </c>
      <c r="T3306" s="215" t="s">
        <v>76</v>
      </c>
      <c r="U3306" s="213" t="s">
        <v>77</v>
      </c>
      <c r="V3306" s="213" t="s">
        <v>30251</v>
      </c>
      <c r="W3306" s="213" t="s">
        <v>30252</v>
      </c>
      <c r="X3306" s="213" t="s">
        <v>30253</v>
      </c>
      <c r="Y3306" s="213" t="s">
        <v>52</v>
      </c>
      <c r="Z3306" s="213" t="s">
        <v>30251</v>
      </c>
      <c r="AA3306" s="213" t="s">
        <v>30254</v>
      </c>
      <c r="AB3306" s="213" t="s">
        <v>30255</v>
      </c>
      <c r="AC3306" s="213" t="s">
        <v>111</v>
      </c>
      <c r="AD3306" s="213" t="s">
        <v>64</v>
      </c>
      <c r="AE3306" s="213" t="s">
        <v>30256</v>
      </c>
      <c r="AF3306" s="213" t="s">
        <v>66</v>
      </c>
      <c r="AG3306" s="213" t="s">
        <v>784</v>
      </c>
      <c r="AH3306" s="213" t="s">
        <v>19972</v>
      </c>
      <c r="AI3306" s="213" t="s">
        <v>30257</v>
      </c>
      <c r="AJ3306" s="213" t="s">
        <v>7376</v>
      </c>
      <c r="AK3306" s="213" t="s">
        <v>30258</v>
      </c>
      <c r="AL3306" s="213" t="s">
        <v>52</v>
      </c>
      <c r="AM3306" s="213" t="s">
        <v>52</v>
      </c>
      <c r="AN3306" s="213" t="s">
        <v>52</v>
      </c>
      <c r="AO3306" s="213" t="s">
        <v>52</v>
      </c>
      <c r="AP3306" s="213" t="s">
        <v>52</v>
      </c>
      <c r="AQ3306" s="213" t="s">
        <v>52</v>
      </c>
      <c r="AR3306" s="213" t="s">
        <v>52</v>
      </c>
      <c r="AS3306" s="213" t="s">
        <v>50</v>
      </c>
      <c r="AT3306" s="213" t="s">
        <v>51</v>
      </c>
      <c r="AU3306" s="213" t="s">
        <v>50</v>
      </c>
    </row>
    <row r="3307" spans="1:47" x14ac:dyDescent="0.25">
      <c r="A3307" t="s">
        <v>31030</v>
      </c>
      <c r="B3307" s="214" t="s">
        <v>30259</v>
      </c>
      <c r="C3307" s="222">
        <v>45083</v>
      </c>
      <c r="D3307" s="213" t="s">
        <v>89</v>
      </c>
      <c r="E3307" s="213" t="s">
        <v>18951</v>
      </c>
      <c r="F3307" s="213" t="s">
        <v>50</v>
      </c>
      <c r="G3307" s="215">
        <v>1</v>
      </c>
      <c r="H3307" s="215">
        <v>65.83</v>
      </c>
      <c r="I3307" s="215">
        <v>27</v>
      </c>
      <c r="J3307" s="215">
        <v>-13.4</v>
      </c>
      <c r="K3307" s="215">
        <v>-27</v>
      </c>
      <c r="L3307" s="215" t="s">
        <v>51</v>
      </c>
      <c r="M3307" s="215">
        <v>52.43</v>
      </c>
      <c r="N3307" s="213" t="s">
        <v>72</v>
      </c>
      <c r="O3307" s="213" t="s">
        <v>1242</v>
      </c>
      <c r="P3307" s="213" t="s">
        <v>30260</v>
      </c>
      <c r="Q3307" s="213" t="s">
        <v>30261</v>
      </c>
      <c r="R3307" s="213" t="s">
        <v>52</v>
      </c>
      <c r="S3307" s="215">
        <v>65.83</v>
      </c>
      <c r="T3307" s="215" t="s">
        <v>56</v>
      </c>
      <c r="U3307" s="213" t="s">
        <v>57</v>
      </c>
      <c r="V3307" s="213" t="s">
        <v>30262</v>
      </c>
      <c r="W3307" s="213" t="s">
        <v>30263</v>
      </c>
      <c r="X3307" s="213" t="s">
        <v>30264</v>
      </c>
      <c r="Y3307" s="213" t="s">
        <v>52</v>
      </c>
      <c r="Z3307" s="213" t="s">
        <v>30262</v>
      </c>
      <c r="AA3307" s="213" t="s">
        <v>30265</v>
      </c>
      <c r="AB3307" s="213" t="s">
        <v>30266</v>
      </c>
      <c r="AC3307" s="213" t="s">
        <v>7696</v>
      </c>
      <c r="AD3307" s="213" t="s">
        <v>558</v>
      </c>
      <c r="AE3307" s="213" t="s">
        <v>30267</v>
      </c>
      <c r="AF3307" s="213" t="s">
        <v>66</v>
      </c>
      <c r="AG3307" s="213" t="s">
        <v>67</v>
      </c>
      <c r="AH3307" s="213" t="s">
        <v>30268</v>
      </c>
      <c r="AI3307" s="213" t="s">
        <v>30269</v>
      </c>
      <c r="AJ3307" s="213" t="s">
        <v>68</v>
      </c>
      <c r="AK3307" s="213" t="s">
        <v>30270</v>
      </c>
      <c r="AL3307" s="213" t="s">
        <v>52</v>
      </c>
      <c r="AM3307" s="213" t="s">
        <v>52</v>
      </c>
      <c r="AN3307" s="213" t="s">
        <v>52</v>
      </c>
      <c r="AO3307" s="213" t="s">
        <v>52</v>
      </c>
      <c r="AP3307" s="213" t="s">
        <v>52</v>
      </c>
      <c r="AQ3307" s="213" t="s">
        <v>52</v>
      </c>
      <c r="AR3307" s="213" t="s">
        <v>52</v>
      </c>
      <c r="AS3307" s="213" t="s">
        <v>50</v>
      </c>
      <c r="AT3307" s="213" t="s">
        <v>51</v>
      </c>
      <c r="AU3307" s="213" t="s">
        <v>50</v>
      </c>
    </row>
    <row r="3308" spans="1:47" x14ac:dyDescent="0.25">
      <c r="A3308" t="s">
        <v>31030</v>
      </c>
      <c r="B3308" s="214" t="s">
        <v>30271</v>
      </c>
      <c r="C3308" s="222">
        <v>45083</v>
      </c>
      <c r="D3308" s="213" t="s">
        <v>89</v>
      </c>
      <c r="E3308" s="213" t="s">
        <v>20957</v>
      </c>
      <c r="F3308" s="213" t="s">
        <v>50</v>
      </c>
      <c r="G3308" s="215">
        <v>1</v>
      </c>
      <c r="H3308" s="215">
        <v>96.03</v>
      </c>
      <c r="I3308" s="215">
        <v>0.89</v>
      </c>
      <c r="J3308" s="215">
        <v>-16.329999999999998</v>
      </c>
      <c r="K3308" s="215" t="s">
        <v>51</v>
      </c>
      <c r="L3308" s="215" t="s">
        <v>51</v>
      </c>
      <c r="M3308" s="215">
        <v>80.59</v>
      </c>
      <c r="N3308" s="213" t="s">
        <v>72</v>
      </c>
      <c r="O3308" s="213" t="s">
        <v>3091</v>
      </c>
      <c r="P3308" s="213" t="s">
        <v>27354</v>
      </c>
      <c r="Q3308" s="213" t="s">
        <v>27355</v>
      </c>
      <c r="R3308" s="213" t="s">
        <v>52</v>
      </c>
      <c r="S3308" s="215">
        <v>96.03</v>
      </c>
      <c r="T3308" s="215" t="s">
        <v>76</v>
      </c>
      <c r="U3308" s="213" t="s">
        <v>57</v>
      </c>
      <c r="V3308" s="213" t="s">
        <v>30272</v>
      </c>
      <c r="W3308" s="213" t="s">
        <v>30273</v>
      </c>
      <c r="X3308" s="213" t="s">
        <v>30274</v>
      </c>
      <c r="Y3308" s="213" t="s">
        <v>52</v>
      </c>
      <c r="Z3308" s="213" t="s">
        <v>30272</v>
      </c>
      <c r="AA3308" s="213" t="s">
        <v>30275</v>
      </c>
      <c r="AB3308" s="213" t="s">
        <v>30276</v>
      </c>
      <c r="AC3308" s="213" t="s">
        <v>64</v>
      </c>
      <c r="AD3308" s="213" t="s">
        <v>64</v>
      </c>
      <c r="AE3308" s="213" t="s">
        <v>30277</v>
      </c>
      <c r="AF3308" s="213" t="s">
        <v>66</v>
      </c>
      <c r="AG3308" s="213" t="s">
        <v>784</v>
      </c>
      <c r="AH3308" s="213" t="s">
        <v>22033</v>
      </c>
      <c r="AI3308" s="213" t="s">
        <v>30278</v>
      </c>
      <c r="AJ3308" s="213" t="s">
        <v>3143</v>
      </c>
      <c r="AK3308" s="213" t="s">
        <v>30279</v>
      </c>
      <c r="AL3308" s="213" t="s">
        <v>52</v>
      </c>
      <c r="AM3308" s="213" t="s">
        <v>52</v>
      </c>
      <c r="AN3308" s="213" t="s">
        <v>52</v>
      </c>
      <c r="AO3308" s="213" t="s">
        <v>52</v>
      </c>
      <c r="AP3308" s="213" t="s">
        <v>52</v>
      </c>
      <c r="AQ3308" s="213" t="s">
        <v>52</v>
      </c>
      <c r="AR3308" s="213" t="s">
        <v>52</v>
      </c>
      <c r="AS3308" s="213" t="s">
        <v>50</v>
      </c>
      <c r="AT3308" s="213" t="s">
        <v>51</v>
      </c>
      <c r="AU3308" s="213" t="s">
        <v>50</v>
      </c>
    </row>
    <row r="3309" spans="1:47" x14ac:dyDescent="0.25">
      <c r="A3309" t="s">
        <v>31030</v>
      </c>
      <c r="B3309" s="214" t="s">
        <v>30280</v>
      </c>
      <c r="C3309" s="222">
        <v>45083</v>
      </c>
      <c r="D3309" s="213" t="s">
        <v>89</v>
      </c>
      <c r="E3309" s="213" t="s">
        <v>18266</v>
      </c>
      <c r="F3309" s="213" t="s">
        <v>50</v>
      </c>
      <c r="G3309" s="215">
        <v>1</v>
      </c>
      <c r="H3309" s="215">
        <v>102.4</v>
      </c>
      <c r="I3309" s="215">
        <v>12.16</v>
      </c>
      <c r="J3309" s="215">
        <v>-17.41</v>
      </c>
      <c r="K3309" s="215">
        <v>-30.61</v>
      </c>
      <c r="L3309" s="215" t="s">
        <v>51</v>
      </c>
      <c r="M3309" s="215">
        <v>66.540000000000006</v>
      </c>
      <c r="N3309" s="213" t="s">
        <v>52</v>
      </c>
      <c r="O3309" s="213" t="s">
        <v>26761</v>
      </c>
      <c r="P3309" s="213" t="s">
        <v>29534</v>
      </c>
      <c r="Q3309" s="213" t="s">
        <v>29535</v>
      </c>
      <c r="R3309" s="213" t="s">
        <v>52</v>
      </c>
      <c r="S3309" s="215">
        <v>102.4</v>
      </c>
      <c r="T3309" s="215" t="s">
        <v>76</v>
      </c>
      <c r="U3309" s="213" t="s">
        <v>57</v>
      </c>
      <c r="V3309" s="213" t="s">
        <v>30281</v>
      </c>
      <c r="W3309" s="213" t="s">
        <v>30282</v>
      </c>
      <c r="X3309" s="213" t="s">
        <v>30283</v>
      </c>
      <c r="Y3309" s="213" t="s">
        <v>52</v>
      </c>
      <c r="Z3309" s="213" t="s">
        <v>30281</v>
      </c>
      <c r="AA3309" s="213" t="s">
        <v>30284</v>
      </c>
      <c r="AB3309" s="213" t="s">
        <v>30285</v>
      </c>
      <c r="AC3309" s="213" t="s">
        <v>30286</v>
      </c>
      <c r="AD3309" s="213" t="s">
        <v>2937</v>
      </c>
      <c r="AE3309" s="213" t="s">
        <v>30287</v>
      </c>
      <c r="AF3309" s="213" t="s">
        <v>66</v>
      </c>
      <c r="AG3309" s="213" t="s">
        <v>67</v>
      </c>
      <c r="AH3309" s="213" t="s">
        <v>30135</v>
      </c>
      <c r="AI3309" s="213" t="s">
        <v>30288</v>
      </c>
      <c r="AJ3309" s="213" t="s">
        <v>68</v>
      </c>
      <c r="AK3309" s="213" t="s">
        <v>30289</v>
      </c>
      <c r="AL3309" s="213" t="s">
        <v>52</v>
      </c>
      <c r="AM3309" s="213" t="s">
        <v>52</v>
      </c>
      <c r="AN3309" s="213" t="s">
        <v>52</v>
      </c>
      <c r="AO3309" s="213" t="s">
        <v>52</v>
      </c>
      <c r="AP3309" s="213" t="s">
        <v>52</v>
      </c>
      <c r="AQ3309" s="213" t="s">
        <v>52</v>
      </c>
      <c r="AR3309" s="213" t="s">
        <v>52</v>
      </c>
      <c r="AS3309" s="213" t="s">
        <v>50</v>
      </c>
      <c r="AT3309" s="213" t="s">
        <v>51</v>
      </c>
      <c r="AU3309" s="213" t="s">
        <v>50</v>
      </c>
    </row>
    <row r="3310" spans="1:47" x14ac:dyDescent="0.25">
      <c r="A3310" t="s">
        <v>31030</v>
      </c>
      <c r="B3310" s="214" t="s">
        <v>30290</v>
      </c>
      <c r="C3310" s="222">
        <v>45083</v>
      </c>
      <c r="D3310" s="213" t="s">
        <v>89</v>
      </c>
      <c r="E3310" s="213" t="s">
        <v>19808</v>
      </c>
      <c r="F3310" s="213" t="s">
        <v>50</v>
      </c>
      <c r="G3310" s="215">
        <v>1</v>
      </c>
      <c r="H3310" s="215">
        <v>54.9</v>
      </c>
      <c r="I3310" s="215">
        <v>10.4</v>
      </c>
      <c r="J3310" s="215">
        <v>-14.83</v>
      </c>
      <c r="K3310" s="215">
        <v>-10.4</v>
      </c>
      <c r="L3310" s="215" t="s">
        <v>51</v>
      </c>
      <c r="M3310" s="215">
        <v>40.07</v>
      </c>
      <c r="N3310" s="213" t="s">
        <v>52</v>
      </c>
      <c r="O3310" s="213" t="s">
        <v>177</v>
      </c>
      <c r="P3310" s="213" t="s">
        <v>25441</v>
      </c>
      <c r="Q3310" s="213" t="s">
        <v>25442</v>
      </c>
      <c r="R3310" s="213" t="s">
        <v>52</v>
      </c>
      <c r="S3310" s="215">
        <v>54.9</v>
      </c>
      <c r="T3310" s="215" t="s">
        <v>76</v>
      </c>
      <c r="U3310" s="213" t="s">
        <v>57</v>
      </c>
      <c r="V3310" s="213" t="s">
        <v>30291</v>
      </c>
      <c r="W3310" s="213" t="s">
        <v>30292</v>
      </c>
      <c r="X3310" s="213" t="s">
        <v>30293</v>
      </c>
      <c r="Y3310" s="213" t="s">
        <v>52</v>
      </c>
      <c r="Z3310" s="213" t="s">
        <v>30291</v>
      </c>
      <c r="AA3310" s="213" t="s">
        <v>30294</v>
      </c>
      <c r="AB3310" s="213" t="s">
        <v>30295</v>
      </c>
      <c r="AC3310" s="213" t="s">
        <v>4242</v>
      </c>
      <c r="AD3310" s="213" t="s">
        <v>64</v>
      </c>
      <c r="AE3310" s="213" t="s">
        <v>4243</v>
      </c>
      <c r="AF3310" s="213" t="s">
        <v>66</v>
      </c>
      <c r="AG3310" s="213" t="s">
        <v>67</v>
      </c>
      <c r="AH3310" s="213" t="s">
        <v>21580</v>
      </c>
      <c r="AI3310" s="213" t="s">
        <v>30296</v>
      </c>
      <c r="AJ3310" s="213" t="s">
        <v>68</v>
      </c>
      <c r="AK3310" s="213" t="s">
        <v>30297</v>
      </c>
      <c r="AL3310" s="213" t="s">
        <v>30298</v>
      </c>
      <c r="AM3310" s="213" t="s">
        <v>52</v>
      </c>
      <c r="AN3310" s="213" t="s">
        <v>52</v>
      </c>
      <c r="AO3310" s="213" t="s">
        <v>52</v>
      </c>
      <c r="AP3310" s="213" t="s">
        <v>52</v>
      </c>
      <c r="AQ3310" s="213" t="s">
        <v>52</v>
      </c>
      <c r="AR3310" s="213" t="s">
        <v>52</v>
      </c>
      <c r="AS3310" s="213" t="s">
        <v>50</v>
      </c>
      <c r="AT3310" s="213" t="s">
        <v>51</v>
      </c>
      <c r="AU3310" s="213" t="s">
        <v>50</v>
      </c>
    </row>
    <row r="3311" spans="1:47" x14ac:dyDescent="0.25">
      <c r="A3311" t="s">
        <v>31030</v>
      </c>
      <c r="B3311" s="214" t="s">
        <v>30299</v>
      </c>
      <c r="C3311" s="222">
        <v>45083</v>
      </c>
      <c r="D3311" s="213" t="s">
        <v>89</v>
      </c>
      <c r="E3311" s="213" t="s">
        <v>19808</v>
      </c>
      <c r="F3311" s="213" t="s">
        <v>50</v>
      </c>
      <c r="G3311" s="215">
        <v>1</v>
      </c>
      <c r="H3311" s="215">
        <v>54.9</v>
      </c>
      <c r="I3311" s="215">
        <v>10.96</v>
      </c>
      <c r="J3311" s="215">
        <v>-14.83</v>
      </c>
      <c r="K3311" s="215">
        <v>-10.96</v>
      </c>
      <c r="L3311" s="215" t="s">
        <v>51</v>
      </c>
      <c r="M3311" s="215">
        <v>40.07</v>
      </c>
      <c r="N3311" s="213" t="s">
        <v>72</v>
      </c>
      <c r="O3311" s="213" t="s">
        <v>25507</v>
      </c>
      <c r="P3311" s="213" t="s">
        <v>25508</v>
      </c>
      <c r="Q3311" s="213" t="s">
        <v>25509</v>
      </c>
      <c r="R3311" s="213" t="s">
        <v>52</v>
      </c>
      <c r="S3311" s="215">
        <v>54.9</v>
      </c>
      <c r="T3311" s="215" t="s">
        <v>76</v>
      </c>
      <c r="U3311" s="213" t="s">
        <v>57</v>
      </c>
      <c r="V3311" s="213" t="s">
        <v>30300</v>
      </c>
      <c r="W3311" s="213" t="s">
        <v>30301</v>
      </c>
      <c r="X3311" s="213" t="s">
        <v>30302</v>
      </c>
      <c r="Y3311" s="213" t="s">
        <v>52</v>
      </c>
      <c r="Z3311" s="213" t="s">
        <v>30300</v>
      </c>
      <c r="AA3311" s="213" t="s">
        <v>30303</v>
      </c>
      <c r="AB3311" s="213" t="s">
        <v>30304</v>
      </c>
      <c r="AC3311" s="213" t="s">
        <v>30305</v>
      </c>
      <c r="AD3311" s="213" t="s">
        <v>64</v>
      </c>
      <c r="AE3311" s="213" t="s">
        <v>30306</v>
      </c>
      <c r="AF3311" s="213" t="s">
        <v>66</v>
      </c>
      <c r="AG3311" s="213" t="s">
        <v>67</v>
      </c>
      <c r="AH3311" s="213" t="s">
        <v>30307</v>
      </c>
      <c r="AI3311" s="213" t="s">
        <v>30308</v>
      </c>
      <c r="AJ3311" s="213" t="s">
        <v>68</v>
      </c>
      <c r="AK3311" s="213" t="s">
        <v>30309</v>
      </c>
      <c r="AL3311" s="213" t="s">
        <v>52</v>
      </c>
      <c r="AM3311" s="213" t="s">
        <v>52</v>
      </c>
      <c r="AN3311" s="213" t="s">
        <v>52</v>
      </c>
      <c r="AO3311" s="213" t="s">
        <v>52</v>
      </c>
      <c r="AP3311" s="213" t="s">
        <v>52</v>
      </c>
      <c r="AQ3311" s="213" t="s">
        <v>52</v>
      </c>
      <c r="AR3311" s="213" t="s">
        <v>52</v>
      </c>
      <c r="AS3311" s="213" t="s">
        <v>50</v>
      </c>
      <c r="AT3311" s="213" t="s">
        <v>51</v>
      </c>
      <c r="AU3311" s="213" t="s">
        <v>50</v>
      </c>
    </row>
    <row r="3312" spans="1:47" x14ac:dyDescent="0.25">
      <c r="A3312" t="s">
        <v>31030</v>
      </c>
      <c r="B3312" s="214" t="s">
        <v>30310</v>
      </c>
      <c r="C3312" s="222">
        <v>45083</v>
      </c>
      <c r="D3312" s="213" t="s">
        <v>89</v>
      </c>
      <c r="E3312" s="213" t="s">
        <v>18951</v>
      </c>
      <c r="F3312" s="213" t="s">
        <v>50</v>
      </c>
      <c r="G3312" s="215">
        <v>1</v>
      </c>
      <c r="H3312" s="215">
        <v>82.64</v>
      </c>
      <c r="I3312" s="215" t="s">
        <v>51</v>
      </c>
      <c r="J3312" s="215">
        <v>-9.92</v>
      </c>
      <c r="K3312" s="215">
        <v>-20.45</v>
      </c>
      <c r="L3312" s="215" t="s">
        <v>51</v>
      </c>
      <c r="M3312" s="215">
        <v>52.27</v>
      </c>
      <c r="N3312" s="213" t="s">
        <v>52</v>
      </c>
      <c r="O3312" s="213" t="s">
        <v>2254</v>
      </c>
      <c r="P3312" s="213" t="s">
        <v>26170</v>
      </c>
      <c r="Q3312" s="213" t="s">
        <v>2256</v>
      </c>
      <c r="R3312" s="213" t="s">
        <v>52</v>
      </c>
      <c r="S3312" s="215">
        <v>82.64</v>
      </c>
      <c r="T3312" s="215" t="s">
        <v>56</v>
      </c>
      <c r="U3312" s="213" t="s">
        <v>57</v>
      </c>
      <c r="V3312" s="213" t="s">
        <v>30311</v>
      </c>
      <c r="W3312" s="213" t="s">
        <v>30312</v>
      </c>
      <c r="X3312" s="213" t="s">
        <v>30313</v>
      </c>
      <c r="Y3312" s="213" t="s">
        <v>52</v>
      </c>
      <c r="Z3312" s="213" t="s">
        <v>30311</v>
      </c>
      <c r="AA3312" s="213" t="s">
        <v>30314</v>
      </c>
      <c r="AB3312" s="213" t="s">
        <v>30315</v>
      </c>
      <c r="AC3312" s="213" t="s">
        <v>1048</v>
      </c>
      <c r="AD3312" s="213" t="s">
        <v>333</v>
      </c>
      <c r="AE3312" s="213" t="s">
        <v>30316</v>
      </c>
      <c r="AF3312" s="213" t="s">
        <v>66</v>
      </c>
      <c r="AG3312" s="213" t="s">
        <v>67</v>
      </c>
      <c r="AH3312" s="213" t="s">
        <v>30317</v>
      </c>
      <c r="AI3312" s="213" t="s">
        <v>30318</v>
      </c>
      <c r="AJ3312" s="213" t="s">
        <v>68</v>
      </c>
      <c r="AK3312" s="213" t="s">
        <v>30319</v>
      </c>
      <c r="AL3312" s="213" t="s">
        <v>52</v>
      </c>
      <c r="AM3312" s="213" t="s">
        <v>52</v>
      </c>
      <c r="AN3312" s="213" t="s">
        <v>52</v>
      </c>
      <c r="AO3312" s="213" t="s">
        <v>52</v>
      </c>
      <c r="AP3312" s="213" t="s">
        <v>52</v>
      </c>
      <c r="AQ3312" s="213" t="s">
        <v>52</v>
      </c>
      <c r="AR3312" s="213" t="s">
        <v>52</v>
      </c>
      <c r="AS3312" s="213" t="s">
        <v>50</v>
      </c>
      <c r="AT3312" s="213" t="s">
        <v>51</v>
      </c>
      <c r="AU3312" s="213" t="s">
        <v>50</v>
      </c>
    </row>
    <row r="3313" spans="1:47" x14ac:dyDescent="0.25">
      <c r="A3313" t="s">
        <v>31030</v>
      </c>
      <c r="B3313" s="214" t="s">
        <v>30320</v>
      </c>
      <c r="C3313" s="222">
        <v>45082</v>
      </c>
      <c r="D3313" s="213" t="s">
        <v>1514</v>
      </c>
      <c r="E3313" s="213" t="s">
        <v>4879</v>
      </c>
      <c r="F3313" s="213" t="s">
        <v>50</v>
      </c>
      <c r="G3313" s="215">
        <v>1</v>
      </c>
      <c r="H3313" s="215">
        <v>59.7</v>
      </c>
      <c r="I3313" s="215">
        <v>10.4</v>
      </c>
      <c r="J3313" s="215">
        <v>-15.65</v>
      </c>
      <c r="K3313" s="215">
        <v>-10.4</v>
      </c>
      <c r="L3313" s="215">
        <v>-44.05</v>
      </c>
      <c r="M3313" s="215">
        <v>0</v>
      </c>
      <c r="N3313" s="213" t="s">
        <v>52</v>
      </c>
      <c r="O3313" s="213" t="s">
        <v>620</v>
      </c>
      <c r="P3313" s="213" t="s">
        <v>25536</v>
      </c>
      <c r="Q3313" s="213" t="s">
        <v>25537</v>
      </c>
      <c r="R3313" s="213" t="s">
        <v>52</v>
      </c>
      <c r="S3313" s="215">
        <v>59.7</v>
      </c>
      <c r="T3313" s="215" t="s">
        <v>76</v>
      </c>
      <c r="U3313" s="213" t="s">
        <v>57</v>
      </c>
      <c r="V3313" s="213" t="s">
        <v>30321</v>
      </c>
      <c r="W3313" s="213" t="s">
        <v>30322</v>
      </c>
      <c r="X3313" s="213" t="s">
        <v>30323</v>
      </c>
      <c r="Y3313" s="213" t="s">
        <v>52</v>
      </c>
      <c r="Z3313" s="213" t="s">
        <v>30321</v>
      </c>
      <c r="AA3313" s="213" t="s">
        <v>30324</v>
      </c>
      <c r="AB3313" s="213" t="s">
        <v>52</v>
      </c>
      <c r="AC3313" s="213" t="s">
        <v>64</v>
      </c>
      <c r="AD3313" s="213" t="s">
        <v>64</v>
      </c>
      <c r="AE3313" s="213" t="s">
        <v>4421</v>
      </c>
      <c r="AF3313" s="213" t="s">
        <v>66</v>
      </c>
      <c r="AG3313" s="213" t="s">
        <v>67</v>
      </c>
      <c r="AH3313" s="213" t="s">
        <v>52</v>
      </c>
      <c r="AI3313" s="213" t="s">
        <v>52</v>
      </c>
      <c r="AJ3313" s="213" t="s">
        <v>68</v>
      </c>
      <c r="AK3313" s="213" t="s">
        <v>30325</v>
      </c>
      <c r="AL3313" s="213" t="s">
        <v>52</v>
      </c>
      <c r="AM3313" s="213" t="s">
        <v>52</v>
      </c>
      <c r="AN3313" s="213" t="s">
        <v>52</v>
      </c>
      <c r="AO3313" s="213" t="s">
        <v>52</v>
      </c>
      <c r="AP3313" s="213" t="s">
        <v>52</v>
      </c>
      <c r="AQ3313" s="213" t="s">
        <v>52</v>
      </c>
      <c r="AR3313" s="213" t="s">
        <v>52</v>
      </c>
      <c r="AS3313" s="213" t="s">
        <v>50</v>
      </c>
      <c r="AT3313" s="213" t="s">
        <v>51</v>
      </c>
      <c r="AU3313" s="213" t="s">
        <v>50</v>
      </c>
    </row>
    <row r="3314" spans="1:47" x14ac:dyDescent="0.25">
      <c r="A3314" t="s">
        <v>31030</v>
      </c>
      <c r="B3314" s="214" t="s">
        <v>30326</v>
      </c>
      <c r="C3314" s="222">
        <v>45082</v>
      </c>
      <c r="D3314" s="213" t="s">
        <v>89</v>
      </c>
      <c r="E3314" s="213" t="s">
        <v>19808</v>
      </c>
      <c r="F3314" s="213" t="s">
        <v>50</v>
      </c>
      <c r="G3314" s="215">
        <v>1</v>
      </c>
      <c r="H3314" s="215">
        <v>54.9</v>
      </c>
      <c r="I3314" s="215">
        <v>7.54</v>
      </c>
      <c r="J3314" s="215">
        <v>-14.83</v>
      </c>
      <c r="K3314" s="215">
        <v>-7.54</v>
      </c>
      <c r="L3314" s="215" t="s">
        <v>51</v>
      </c>
      <c r="M3314" s="215">
        <v>40.07</v>
      </c>
      <c r="N3314" s="213" t="s">
        <v>52</v>
      </c>
      <c r="O3314" s="213" t="s">
        <v>25507</v>
      </c>
      <c r="P3314" s="213" t="s">
        <v>25508</v>
      </c>
      <c r="Q3314" s="213" t="s">
        <v>25509</v>
      </c>
      <c r="R3314" s="213" t="s">
        <v>52</v>
      </c>
      <c r="S3314" s="215">
        <v>54.9</v>
      </c>
      <c r="T3314" s="215" t="s">
        <v>76</v>
      </c>
      <c r="U3314" s="213" t="s">
        <v>57</v>
      </c>
      <c r="V3314" s="213" t="s">
        <v>30327</v>
      </c>
      <c r="W3314" s="213" t="s">
        <v>30328</v>
      </c>
      <c r="X3314" s="213" t="s">
        <v>30329</v>
      </c>
      <c r="Y3314" s="213" t="s">
        <v>52</v>
      </c>
      <c r="Z3314" s="213" t="s">
        <v>30327</v>
      </c>
      <c r="AA3314" s="213" t="s">
        <v>30330</v>
      </c>
      <c r="AB3314" s="213" t="s">
        <v>30331</v>
      </c>
      <c r="AC3314" s="213" t="s">
        <v>63</v>
      </c>
      <c r="AD3314" s="213" t="s">
        <v>64</v>
      </c>
      <c r="AE3314" s="213" t="s">
        <v>30332</v>
      </c>
      <c r="AF3314" s="213" t="s">
        <v>66</v>
      </c>
      <c r="AG3314" s="213" t="s">
        <v>67</v>
      </c>
      <c r="AH3314" s="213" t="s">
        <v>30230</v>
      </c>
      <c r="AI3314" s="213" t="s">
        <v>21068</v>
      </c>
      <c r="AJ3314" s="213" t="s">
        <v>68</v>
      </c>
      <c r="AK3314" s="213" t="s">
        <v>30333</v>
      </c>
      <c r="AL3314" s="213" t="s">
        <v>52</v>
      </c>
      <c r="AM3314" s="213" t="s">
        <v>52</v>
      </c>
      <c r="AN3314" s="213" t="s">
        <v>52</v>
      </c>
      <c r="AO3314" s="213" t="s">
        <v>52</v>
      </c>
      <c r="AP3314" s="213" t="s">
        <v>52</v>
      </c>
      <c r="AQ3314" s="213" t="s">
        <v>52</v>
      </c>
      <c r="AR3314" s="213" t="s">
        <v>52</v>
      </c>
      <c r="AS3314" s="213" t="s">
        <v>50</v>
      </c>
      <c r="AT3314" s="213" t="s">
        <v>51</v>
      </c>
      <c r="AU3314" s="213" t="s">
        <v>50</v>
      </c>
    </row>
    <row r="3315" spans="1:47" x14ac:dyDescent="0.25">
      <c r="A3315" t="s">
        <v>31030</v>
      </c>
      <c r="B3315" s="214" t="s">
        <v>30334</v>
      </c>
      <c r="C3315" s="222">
        <v>45082</v>
      </c>
      <c r="D3315" s="213" t="s">
        <v>1514</v>
      </c>
      <c r="E3315" s="213" t="s">
        <v>17370</v>
      </c>
      <c r="F3315" s="213" t="s">
        <v>50</v>
      </c>
      <c r="G3315" s="215">
        <v>1</v>
      </c>
      <c r="H3315" s="215">
        <v>23.18</v>
      </c>
      <c r="I3315" s="215">
        <v>13.9</v>
      </c>
      <c r="J3315" s="215">
        <v>-9.44</v>
      </c>
      <c r="K3315" s="215" t="s">
        <v>51</v>
      </c>
      <c r="L3315" s="215">
        <v>-27.64</v>
      </c>
      <c r="M3315" s="215">
        <v>0</v>
      </c>
      <c r="N3315" s="213" t="s">
        <v>52</v>
      </c>
      <c r="O3315" s="213" t="s">
        <v>571</v>
      </c>
      <c r="P3315" s="213" t="s">
        <v>28268</v>
      </c>
      <c r="Q3315" s="213" t="s">
        <v>28269</v>
      </c>
      <c r="R3315" s="213" t="s">
        <v>52</v>
      </c>
      <c r="S3315" s="215">
        <v>23.18</v>
      </c>
      <c r="T3315" s="215" t="s">
        <v>76</v>
      </c>
      <c r="U3315" s="213" t="s">
        <v>77</v>
      </c>
      <c r="V3315" s="213" t="s">
        <v>30335</v>
      </c>
      <c r="W3315" s="213" t="s">
        <v>30336</v>
      </c>
      <c r="X3315" s="213" t="s">
        <v>30337</v>
      </c>
      <c r="Y3315" s="213" t="s">
        <v>52</v>
      </c>
      <c r="Z3315" s="213" t="s">
        <v>30335</v>
      </c>
      <c r="AA3315" s="213" t="s">
        <v>30338</v>
      </c>
      <c r="AB3315" s="213" t="s">
        <v>52</v>
      </c>
      <c r="AC3315" s="213" t="s">
        <v>64</v>
      </c>
      <c r="AD3315" s="213" t="s">
        <v>64</v>
      </c>
      <c r="AE3315" s="213" t="s">
        <v>30339</v>
      </c>
      <c r="AF3315" s="213" t="s">
        <v>66</v>
      </c>
      <c r="AG3315" s="213" t="s">
        <v>784</v>
      </c>
      <c r="AH3315" s="213" t="s">
        <v>52</v>
      </c>
      <c r="AI3315" s="213" t="s">
        <v>52</v>
      </c>
      <c r="AJ3315" s="213" t="s">
        <v>27044</v>
      </c>
      <c r="AK3315" s="213" t="s">
        <v>30340</v>
      </c>
      <c r="AL3315" s="213" t="s">
        <v>52</v>
      </c>
      <c r="AM3315" s="213" t="s">
        <v>52</v>
      </c>
      <c r="AN3315" s="213" t="s">
        <v>52</v>
      </c>
      <c r="AO3315" s="213" t="s">
        <v>52</v>
      </c>
      <c r="AP3315" s="213" t="s">
        <v>52</v>
      </c>
      <c r="AQ3315" s="213" t="s">
        <v>52</v>
      </c>
      <c r="AR3315" s="213" t="s">
        <v>52</v>
      </c>
      <c r="AS3315" s="213" t="s">
        <v>50</v>
      </c>
      <c r="AT3315" s="213" t="s">
        <v>51</v>
      </c>
      <c r="AU3315" s="213" t="s">
        <v>50</v>
      </c>
    </row>
    <row r="3316" spans="1:47" x14ac:dyDescent="0.25">
      <c r="A3316" t="s">
        <v>31030</v>
      </c>
      <c r="B3316" s="214" t="s">
        <v>30341</v>
      </c>
      <c r="C3316" s="222">
        <v>45082</v>
      </c>
      <c r="D3316" s="213" t="s">
        <v>89</v>
      </c>
      <c r="E3316" s="213" t="s">
        <v>19808</v>
      </c>
      <c r="F3316" s="213" t="s">
        <v>72</v>
      </c>
      <c r="G3316" s="215">
        <v>1</v>
      </c>
      <c r="H3316" s="215">
        <v>54.9</v>
      </c>
      <c r="I3316" s="215">
        <v>21</v>
      </c>
      <c r="J3316" s="215">
        <v>-14.83</v>
      </c>
      <c r="K3316" s="215">
        <v>-21</v>
      </c>
      <c r="L3316" s="215" t="s">
        <v>51</v>
      </c>
      <c r="M3316" s="215">
        <v>40.07</v>
      </c>
      <c r="N3316" s="213" t="s">
        <v>52</v>
      </c>
      <c r="O3316" s="213" t="s">
        <v>177</v>
      </c>
      <c r="P3316" s="213" t="s">
        <v>25441</v>
      </c>
      <c r="Q3316" s="213" t="s">
        <v>25442</v>
      </c>
      <c r="R3316" s="213" t="s">
        <v>52</v>
      </c>
      <c r="S3316" s="215">
        <v>54.9</v>
      </c>
      <c r="T3316" s="215" t="s">
        <v>76</v>
      </c>
      <c r="U3316" s="213" t="s">
        <v>57</v>
      </c>
      <c r="V3316" s="213" t="s">
        <v>30342</v>
      </c>
      <c r="W3316" s="213" t="s">
        <v>30343</v>
      </c>
      <c r="X3316" s="213" t="s">
        <v>30344</v>
      </c>
      <c r="Y3316" s="213" t="s">
        <v>52</v>
      </c>
      <c r="Z3316" s="213" t="s">
        <v>30342</v>
      </c>
      <c r="AA3316" s="213" t="s">
        <v>30345</v>
      </c>
      <c r="AB3316" s="213" t="s">
        <v>30346</v>
      </c>
      <c r="AC3316" s="213" t="s">
        <v>6697</v>
      </c>
      <c r="AD3316" s="213" t="s">
        <v>352</v>
      </c>
      <c r="AE3316" s="213" t="s">
        <v>30347</v>
      </c>
      <c r="AF3316" s="213" t="s">
        <v>66</v>
      </c>
      <c r="AG3316" s="213" t="s">
        <v>67</v>
      </c>
      <c r="AH3316" s="213" t="s">
        <v>30240</v>
      </c>
      <c r="AI3316" s="213" t="s">
        <v>30348</v>
      </c>
      <c r="AJ3316" s="213" t="s">
        <v>68</v>
      </c>
      <c r="AK3316" s="213" t="s">
        <v>30349</v>
      </c>
      <c r="AL3316" s="213" t="s">
        <v>52</v>
      </c>
      <c r="AM3316" s="213" t="s">
        <v>52</v>
      </c>
      <c r="AN3316" s="213" t="s">
        <v>52</v>
      </c>
      <c r="AO3316" s="213" t="s">
        <v>52</v>
      </c>
      <c r="AP3316" s="213" t="s">
        <v>52</v>
      </c>
      <c r="AQ3316" s="213" t="s">
        <v>52</v>
      </c>
      <c r="AR3316" s="213" t="s">
        <v>52</v>
      </c>
      <c r="AS3316" s="213" t="s">
        <v>50</v>
      </c>
      <c r="AT3316" s="213" t="s">
        <v>51</v>
      </c>
      <c r="AU3316" s="213" t="s">
        <v>50</v>
      </c>
    </row>
    <row r="3317" spans="1:47" x14ac:dyDescent="0.25">
      <c r="A3317" t="s">
        <v>31030</v>
      </c>
      <c r="B3317" s="214" t="s">
        <v>30350</v>
      </c>
      <c r="C3317" s="222">
        <v>45082</v>
      </c>
      <c r="D3317" s="213" t="s">
        <v>89</v>
      </c>
      <c r="E3317" s="213" t="s">
        <v>19808</v>
      </c>
      <c r="F3317" s="213" t="s">
        <v>50</v>
      </c>
      <c r="G3317" s="215">
        <v>1</v>
      </c>
      <c r="H3317" s="215">
        <v>38.22</v>
      </c>
      <c r="I3317" s="215">
        <v>14.9</v>
      </c>
      <c r="J3317" s="215">
        <v>-12</v>
      </c>
      <c r="K3317" s="215">
        <v>-14.9</v>
      </c>
      <c r="L3317" s="215" t="s">
        <v>51</v>
      </c>
      <c r="M3317" s="215">
        <v>26.22</v>
      </c>
      <c r="N3317" s="213" t="s">
        <v>52</v>
      </c>
      <c r="O3317" s="213" t="s">
        <v>6442</v>
      </c>
      <c r="P3317" s="213" t="s">
        <v>30351</v>
      </c>
      <c r="Q3317" s="213" t="s">
        <v>30352</v>
      </c>
      <c r="R3317" s="213" t="s">
        <v>52</v>
      </c>
      <c r="S3317" s="215">
        <v>38.22</v>
      </c>
      <c r="T3317" s="215" t="s">
        <v>76</v>
      </c>
      <c r="U3317" s="213" t="s">
        <v>57</v>
      </c>
      <c r="V3317" s="213" t="s">
        <v>30353</v>
      </c>
      <c r="W3317" s="213" t="s">
        <v>30354</v>
      </c>
      <c r="X3317" s="213" t="s">
        <v>30355</v>
      </c>
      <c r="Y3317" s="213" t="s">
        <v>52</v>
      </c>
      <c r="Z3317" s="213" t="s">
        <v>30353</v>
      </c>
      <c r="AA3317" s="213" t="s">
        <v>30356</v>
      </c>
      <c r="AB3317" s="213" t="s">
        <v>30357</v>
      </c>
      <c r="AC3317" s="213" t="s">
        <v>2364</v>
      </c>
      <c r="AD3317" s="213" t="s">
        <v>64</v>
      </c>
      <c r="AE3317" s="213" t="s">
        <v>30358</v>
      </c>
      <c r="AF3317" s="213" t="s">
        <v>66</v>
      </c>
      <c r="AG3317" s="213" t="s">
        <v>67</v>
      </c>
      <c r="AH3317" s="213" t="s">
        <v>30240</v>
      </c>
      <c r="AI3317" s="213" t="s">
        <v>22097</v>
      </c>
      <c r="AJ3317" s="213" t="s">
        <v>68</v>
      </c>
      <c r="AK3317" s="213" t="s">
        <v>30359</v>
      </c>
      <c r="AL3317" s="213" t="s">
        <v>52</v>
      </c>
      <c r="AM3317" s="213" t="s">
        <v>52</v>
      </c>
      <c r="AN3317" s="213" t="s">
        <v>52</v>
      </c>
      <c r="AO3317" s="213" t="s">
        <v>52</v>
      </c>
      <c r="AP3317" s="213" t="s">
        <v>52</v>
      </c>
      <c r="AQ3317" s="213" t="s">
        <v>52</v>
      </c>
      <c r="AR3317" s="213" t="s">
        <v>52</v>
      </c>
      <c r="AS3317" s="213" t="s">
        <v>50</v>
      </c>
      <c r="AT3317" s="213" t="s">
        <v>51</v>
      </c>
      <c r="AU3317" s="213" t="s">
        <v>50</v>
      </c>
    </row>
    <row r="3318" spans="1:47" x14ac:dyDescent="0.25">
      <c r="A3318" t="s">
        <v>31030</v>
      </c>
      <c r="B3318" s="214" t="s">
        <v>30360</v>
      </c>
      <c r="C3318" s="222">
        <v>45082</v>
      </c>
      <c r="D3318" s="213" t="s">
        <v>89</v>
      </c>
      <c r="E3318" s="213" t="s">
        <v>19808</v>
      </c>
      <c r="F3318" s="213" t="s">
        <v>50</v>
      </c>
      <c r="G3318" s="215">
        <v>1</v>
      </c>
      <c r="H3318" s="215">
        <v>328.27</v>
      </c>
      <c r="I3318" s="215" t="s">
        <v>51</v>
      </c>
      <c r="J3318" s="215">
        <v>-55.81</v>
      </c>
      <c r="K3318" s="215">
        <v>-38.950000000000003</v>
      </c>
      <c r="L3318" s="215" t="s">
        <v>51</v>
      </c>
      <c r="M3318" s="215">
        <v>233.51</v>
      </c>
      <c r="N3318" s="213" t="s">
        <v>52</v>
      </c>
      <c r="O3318" s="213" t="s">
        <v>30361</v>
      </c>
      <c r="P3318" s="213" t="s">
        <v>30362</v>
      </c>
      <c r="Q3318" s="213" t="s">
        <v>30363</v>
      </c>
      <c r="R3318" s="213" t="s">
        <v>52</v>
      </c>
      <c r="S3318" s="215">
        <v>328.27</v>
      </c>
      <c r="T3318" s="215" t="s">
        <v>76</v>
      </c>
      <c r="U3318" s="213" t="s">
        <v>57</v>
      </c>
      <c r="V3318" s="213" t="s">
        <v>30364</v>
      </c>
      <c r="W3318" s="213" t="s">
        <v>30365</v>
      </c>
      <c r="X3318" s="213" t="s">
        <v>30366</v>
      </c>
      <c r="Y3318" s="213" t="s">
        <v>52</v>
      </c>
      <c r="Z3318" s="213" t="s">
        <v>30364</v>
      </c>
      <c r="AA3318" s="213" t="s">
        <v>30367</v>
      </c>
      <c r="AB3318" s="213" t="s">
        <v>30368</v>
      </c>
      <c r="AC3318" s="213" t="s">
        <v>2780</v>
      </c>
      <c r="AD3318" s="213" t="s">
        <v>64</v>
      </c>
      <c r="AE3318" s="213" t="s">
        <v>2781</v>
      </c>
      <c r="AF3318" s="213" t="s">
        <v>66</v>
      </c>
      <c r="AG3318" s="213" t="s">
        <v>67</v>
      </c>
      <c r="AH3318" s="213" t="s">
        <v>30369</v>
      </c>
      <c r="AI3318" s="213" t="s">
        <v>21745</v>
      </c>
      <c r="AJ3318" s="213" t="s">
        <v>68</v>
      </c>
      <c r="AK3318" s="213" t="s">
        <v>30370</v>
      </c>
      <c r="AL3318" s="213" t="s">
        <v>52</v>
      </c>
      <c r="AM3318" s="213" t="s">
        <v>52</v>
      </c>
      <c r="AN3318" s="213" t="s">
        <v>52</v>
      </c>
      <c r="AO3318" s="213" t="s">
        <v>52</v>
      </c>
      <c r="AP3318" s="213" t="s">
        <v>52</v>
      </c>
      <c r="AQ3318" s="213" t="s">
        <v>52</v>
      </c>
      <c r="AR3318" s="213" t="s">
        <v>52</v>
      </c>
      <c r="AS3318" s="213" t="s">
        <v>50</v>
      </c>
      <c r="AT3318" s="213" t="s">
        <v>51</v>
      </c>
      <c r="AU3318" s="213" t="s">
        <v>50</v>
      </c>
    </row>
    <row r="3319" spans="1:47" x14ac:dyDescent="0.25">
      <c r="A3319" t="s">
        <v>31030</v>
      </c>
      <c r="B3319" s="214" t="s">
        <v>30371</v>
      </c>
      <c r="C3319" s="222">
        <v>45082</v>
      </c>
      <c r="D3319" s="213" t="s">
        <v>89</v>
      </c>
      <c r="E3319" s="213" t="s">
        <v>19808</v>
      </c>
      <c r="F3319" s="213" t="s">
        <v>50</v>
      </c>
      <c r="G3319" s="215">
        <v>1</v>
      </c>
      <c r="H3319" s="215">
        <v>54.9</v>
      </c>
      <c r="I3319" s="215">
        <v>18.899999999999999</v>
      </c>
      <c r="J3319" s="215">
        <v>-14.83</v>
      </c>
      <c r="K3319" s="215">
        <v>-18.899999999999999</v>
      </c>
      <c r="L3319" s="215" t="s">
        <v>51</v>
      </c>
      <c r="M3319" s="215">
        <v>40.07</v>
      </c>
      <c r="N3319" s="213" t="s">
        <v>72</v>
      </c>
      <c r="O3319" s="213" t="s">
        <v>177</v>
      </c>
      <c r="P3319" s="213" t="s">
        <v>25441</v>
      </c>
      <c r="Q3319" s="213" t="s">
        <v>25442</v>
      </c>
      <c r="R3319" s="213" t="s">
        <v>52</v>
      </c>
      <c r="S3319" s="215">
        <v>54.9</v>
      </c>
      <c r="T3319" s="215" t="s">
        <v>76</v>
      </c>
      <c r="U3319" s="213" t="s">
        <v>57</v>
      </c>
      <c r="V3319" s="213" t="s">
        <v>30372</v>
      </c>
      <c r="W3319" s="213" t="s">
        <v>30373</v>
      </c>
      <c r="X3319" s="213" t="s">
        <v>30374</v>
      </c>
      <c r="Y3319" s="213" t="s">
        <v>52</v>
      </c>
      <c r="Z3319" s="213" t="s">
        <v>30372</v>
      </c>
      <c r="AA3319" s="213" t="s">
        <v>30375</v>
      </c>
      <c r="AB3319" s="213" t="s">
        <v>30376</v>
      </c>
      <c r="AC3319" s="213" t="s">
        <v>333</v>
      </c>
      <c r="AD3319" s="213" t="s">
        <v>333</v>
      </c>
      <c r="AE3319" s="213" t="s">
        <v>30377</v>
      </c>
      <c r="AF3319" s="213" t="s">
        <v>66</v>
      </c>
      <c r="AG3319" s="213" t="s">
        <v>67</v>
      </c>
      <c r="AH3319" s="213" t="s">
        <v>30378</v>
      </c>
      <c r="AI3319" s="213" t="s">
        <v>30379</v>
      </c>
      <c r="AJ3319" s="213" t="s">
        <v>68</v>
      </c>
      <c r="AK3319" s="213" t="s">
        <v>30380</v>
      </c>
      <c r="AL3319" s="213" t="s">
        <v>52</v>
      </c>
      <c r="AM3319" s="213" t="s">
        <v>52</v>
      </c>
      <c r="AN3319" s="213" t="s">
        <v>52</v>
      </c>
      <c r="AO3319" s="213" t="s">
        <v>52</v>
      </c>
      <c r="AP3319" s="213" t="s">
        <v>52</v>
      </c>
      <c r="AQ3319" s="213" t="s">
        <v>52</v>
      </c>
      <c r="AR3319" s="213" t="s">
        <v>52</v>
      </c>
      <c r="AS3319" s="213" t="s">
        <v>50</v>
      </c>
      <c r="AT3319" s="213" t="s">
        <v>51</v>
      </c>
      <c r="AU3319" s="213" t="s">
        <v>50</v>
      </c>
    </row>
    <row r="3320" spans="1:47" x14ac:dyDescent="0.25">
      <c r="A3320" t="s">
        <v>31030</v>
      </c>
      <c r="B3320" s="214" t="s">
        <v>30381</v>
      </c>
      <c r="C3320" s="222">
        <v>45082</v>
      </c>
      <c r="D3320" s="213" t="s">
        <v>89</v>
      </c>
      <c r="E3320" s="213" t="s">
        <v>18266</v>
      </c>
      <c r="F3320" s="213" t="s">
        <v>50</v>
      </c>
      <c r="G3320" s="215">
        <v>1</v>
      </c>
      <c r="H3320" s="215">
        <v>331.62</v>
      </c>
      <c r="I3320" s="215" t="s">
        <v>51</v>
      </c>
      <c r="J3320" s="215">
        <v>-39.79</v>
      </c>
      <c r="K3320" s="215">
        <v>-26.45</v>
      </c>
      <c r="L3320" s="215" t="s">
        <v>51</v>
      </c>
      <c r="M3320" s="215">
        <v>265.38</v>
      </c>
      <c r="N3320" s="213" t="s">
        <v>52</v>
      </c>
      <c r="O3320" s="213" t="s">
        <v>14715</v>
      </c>
      <c r="P3320" s="213" t="s">
        <v>30382</v>
      </c>
      <c r="Q3320" s="213" t="s">
        <v>30383</v>
      </c>
      <c r="R3320" s="213" t="s">
        <v>52</v>
      </c>
      <c r="S3320" s="215">
        <v>331.62</v>
      </c>
      <c r="T3320" s="215" t="s">
        <v>56</v>
      </c>
      <c r="U3320" s="213" t="s">
        <v>57</v>
      </c>
      <c r="V3320" s="213" t="s">
        <v>30384</v>
      </c>
      <c r="W3320" s="213" t="s">
        <v>30385</v>
      </c>
      <c r="X3320" s="213" t="s">
        <v>30386</v>
      </c>
      <c r="Y3320" s="213" t="s">
        <v>52</v>
      </c>
      <c r="Z3320" s="213" t="s">
        <v>30384</v>
      </c>
      <c r="AA3320" s="213" t="s">
        <v>30387</v>
      </c>
      <c r="AB3320" s="213" t="s">
        <v>30388</v>
      </c>
      <c r="AC3320" s="213" t="s">
        <v>458</v>
      </c>
      <c r="AD3320" s="213" t="s">
        <v>206</v>
      </c>
      <c r="AE3320" s="213" t="s">
        <v>30389</v>
      </c>
      <c r="AF3320" s="213" t="s">
        <v>66</v>
      </c>
      <c r="AG3320" s="213" t="s">
        <v>67</v>
      </c>
      <c r="AH3320" s="213" t="s">
        <v>21156</v>
      </c>
      <c r="AI3320" s="213" t="s">
        <v>30390</v>
      </c>
      <c r="AJ3320" s="213" t="s">
        <v>68</v>
      </c>
      <c r="AK3320" s="213" t="s">
        <v>30391</v>
      </c>
      <c r="AL3320" s="213" t="s">
        <v>52</v>
      </c>
      <c r="AM3320" s="213" t="s">
        <v>52</v>
      </c>
      <c r="AN3320" s="213" t="s">
        <v>52</v>
      </c>
      <c r="AO3320" s="213" t="s">
        <v>52</v>
      </c>
      <c r="AP3320" s="213" t="s">
        <v>52</v>
      </c>
      <c r="AQ3320" s="213" t="s">
        <v>52</v>
      </c>
      <c r="AR3320" s="213" t="s">
        <v>52</v>
      </c>
      <c r="AS3320" s="213" t="s">
        <v>50</v>
      </c>
      <c r="AT3320" s="213" t="s">
        <v>51</v>
      </c>
      <c r="AU3320" s="213" t="s">
        <v>50</v>
      </c>
    </row>
    <row r="3321" spans="1:47" x14ac:dyDescent="0.25">
      <c r="A3321" t="s">
        <v>31030</v>
      </c>
      <c r="B3321" s="214" t="s">
        <v>30392</v>
      </c>
      <c r="C3321" s="222">
        <v>45082</v>
      </c>
      <c r="D3321" s="213" t="s">
        <v>89</v>
      </c>
      <c r="E3321" s="213" t="s">
        <v>17767</v>
      </c>
      <c r="F3321" s="213" t="s">
        <v>50</v>
      </c>
      <c r="G3321" s="215">
        <v>1</v>
      </c>
      <c r="H3321" s="215">
        <v>54.9</v>
      </c>
      <c r="I3321" s="215">
        <v>11.7</v>
      </c>
      <c r="J3321" s="215">
        <v>-14.83</v>
      </c>
      <c r="K3321" s="215">
        <v>-11.7</v>
      </c>
      <c r="L3321" s="215" t="s">
        <v>51</v>
      </c>
      <c r="M3321" s="215">
        <v>40.07</v>
      </c>
      <c r="N3321" s="213" t="s">
        <v>72</v>
      </c>
      <c r="O3321" s="213" t="s">
        <v>177</v>
      </c>
      <c r="P3321" s="213" t="s">
        <v>25441</v>
      </c>
      <c r="Q3321" s="213" t="s">
        <v>25442</v>
      </c>
      <c r="R3321" s="213" t="s">
        <v>52</v>
      </c>
      <c r="S3321" s="215">
        <v>54.9</v>
      </c>
      <c r="T3321" s="215" t="s">
        <v>76</v>
      </c>
      <c r="U3321" s="213" t="s">
        <v>57</v>
      </c>
      <c r="V3321" s="213" t="s">
        <v>30393</v>
      </c>
      <c r="W3321" s="213" t="s">
        <v>30394</v>
      </c>
      <c r="X3321" s="213" t="s">
        <v>30395</v>
      </c>
      <c r="Y3321" s="213" t="s">
        <v>52</v>
      </c>
      <c r="Z3321" s="213" t="s">
        <v>30393</v>
      </c>
      <c r="AA3321" s="213" t="s">
        <v>30396</v>
      </c>
      <c r="AB3321" s="213" t="s">
        <v>30397</v>
      </c>
      <c r="AC3321" s="213" t="s">
        <v>64</v>
      </c>
      <c r="AD3321" s="213" t="s">
        <v>64</v>
      </c>
      <c r="AE3321" s="213" t="s">
        <v>30398</v>
      </c>
      <c r="AF3321" s="213" t="s">
        <v>66</v>
      </c>
      <c r="AG3321" s="213" t="s">
        <v>67</v>
      </c>
      <c r="AH3321" s="213" t="s">
        <v>30307</v>
      </c>
      <c r="AI3321" s="213" t="s">
        <v>30399</v>
      </c>
      <c r="AJ3321" s="213" t="s">
        <v>68</v>
      </c>
      <c r="AK3321" s="213" t="s">
        <v>30400</v>
      </c>
      <c r="AL3321" s="213" t="s">
        <v>30401</v>
      </c>
      <c r="AM3321" s="213" t="s">
        <v>52</v>
      </c>
      <c r="AN3321" s="213" t="s">
        <v>52</v>
      </c>
      <c r="AO3321" s="213" t="s">
        <v>52</v>
      </c>
      <c r="AP3321" s="213" t="s">
        <v>52</v>
      </c>
      <c r="AQ3321" s="213" t="s">
        <v>52</v>
      </c>
      <c r="AR3321" s="213" t="s">
        <v>52</v>
      </c>
      <c r="AS3321" s="213" t="s">
        <v>50</v>
      </c>
      <c r="AT3321" s="213" t="s">
        <v>51</v>
      </c>
      <c r="AU3321" s="213" t="s">
        <v>50</v>
      </c>
    </row>
    <row r="3322" spans="1:47" x14ac:dyDescent="0.25">
      <c r="A3322" t="s">
        <v>31030</v>
      </c>
      <c r="B3322" s="214" t="s">
        <v>30402</v>
      </c>
      <c r="C3322" s="222">
        <v>45082</v>
      </c>
      <c r="D3322" s="213" t="s">
        <v>89</v>
      </c>
      <c r="E3322" s="213" t="s">
        <v>19808</v>
      </c>
      <c r="F3322" s="213" t="s">
        <v>72</v>
      </c>
      <c r="G3322" s="215">
        <v>1</v>
      </c>
      <c r="H3322" s="215">
        <v>96.03</v>
      </c>
      <c r="I3322" s="215" t="s">
        <v>51</v>
      </c>
      <c r="J3322" s="215">
        <v>-16.329999999999998</v>
      </c>
      <c r="K3322" s="215">
        <v>-20.45</v>
      </c>
      <c r="L3322" s="215" t="s">
        <v>51</v>
      </c>
      <c r="M3322" s="215">
        <v>59.25</v>
      </c>
      <c r="N3322" s="213" t="s">
        <v>52</v>
      </c>
      <c r="O3322" s="213" t="s">
        <v>3091</v>
      </c>
      <c r="P3322" s="213" t="s">
        <v>30403</v>
      </c>
      <c r="Q3322" s="213" t="s">
        <v>30404</v>
      </c>
      <c r="R3322" s="213" t="s">
        <v>52</v>
      </c>
      <c r="S3322" s="215">
        <v>96.03</v>
      </c>
      <c r="T3322" s="215" t="s">
        <v>76</v>
      </c>
      <c r="U3322" s="213" t="s">
        <v>57</v>
      </c>
      <c r="V3322" s="213" t="s">
        <v>30405</v>
      </c>
      <c r="W3322" s="213" t="s">
        <v>30406</v>
      </c>
      <c r="X3322" s="213" t="s">
        <v>30407</v>
      </c>
      <c r="Y3322" s="213" t="s">
        <v>52</v>
      </c>
      <c r="Z3322" s="213" t="s">
        <v>30405</v>
      </c>
      <c r="AA3322" s="213" t="s">
        <v>30408</v>
      </c>
      <c r="AB3322" s="213" t="s">
        <v>30409</v>
      </c>
      <c r="AC3322" s="213" t="s">
        <v>333</v>
      </c>
      <c r="AD3322" s="213" t="s">
        <v>333</v>
      </c>
      <c r="AE3322" s="213" t="s">
        <v>30410</v>
      </c>
      <c r="AF3322" s="213" t="s">
        <v>66</v>
      </c>
      <c r="AG3322" s="213" t="s">
        <v>67</v>
      </c>
      <c r="AH3322" s="213" t="s">
        <v>21568</v>
      </c>
      <c r="AI3322" s="213" t="s">
        <v>30411</v>
      </c>
      <c r="AJ3322" s="213" t="s">
        <v>68</v>
      </c>
      <c r="AK3322" s="213" t="s">
        <v>30412</v>
      </c>
      <c r="AL3322" s="213" t="s">
        <v>52</v>
      </c>
      <c r="AM3322" s="213" t="s">
        <v>52</v>
      </c>
      <c r="AN3322" s="213" t="s">
        <v>52</v>
      </c>
      <c r="AO3322" s="213" t="s">
        <v>52</v>
      </c>
      <c r="AP3322" s="213" t="s">
        <v>52</v>
      </c>
      <c r="AQ3322" s="213" t="s">
        <v>52</v>
      </c>
      <c r="AR3322" s="213" t="s">
        <v>52</v>
      </c>
      <c r="AS3322" s="213" t="s">
        <v>50</v>
      </c>
      <c r="AT3322" s="213" t="s">
        <v>51</v>
      </c>
      <c r="AU3322" s="213" t="s">
        <v>50</v>
      </c>
    </row>
    <row r="3323" spans="1:47" x14ac:dyDescent="0.25">
      <c r="A3323" t="s">
        <v>31030</v>
      </c>
      <c r="B3323" s="214" t="s">
        <v>30413</v>
      </c>
      <c r="C3323" s="222">
        <v>45082</v>
      </c>
      <c r="D3323" s="213" t="s">
        <v>89</v>
      </c>
      <c r="E3323" s="213" t="s">
        <v>18951</v>
      </c>
      <c r="F3323" s="213" t="s">
        <v>50</v>
      </c>
      <c r="G3323" s="215">
        <v>1</v>
      </c>
      <c r="H3323" s="215">
        <v>54.9</v>
      </c>
      <c r="I3323" s="215">
        <v>22.41</v>
      </c>
      <c r="J3323" s="215">
        <v>-14.83</v>
      </c>
      <c r="K3323" s="215">
        <v>-22.41</v>
      </c>
      <c r="L3323" s="215" t="s">
        <v>51</v>
      </c>
      <c r="M3323" s="215">
        <v>40.07</v>
      </c>
      <c r="N3323" s="213" t="s">
        <v>52</v>
      </c>
      <c r="O3323" s="213" t="s">
        <v>25507</v>
      </c>
      <c r="P3323" s="213" t="s">
        <v>25508</v>
      </c>
      <c r="Q3323" s="213" t="s">
        <v>25509</v>
      </c>
      <c r="R3323" s="213" t="s">
        <v>52</v>
      </c>
      <c r="S3323" s="215">
        <v>54.9</v>
      </c>
      <c r="T3323" s="215" t="s">
        <v>76</v>
      </c>
      <c r="U3323" s="213" t="s">
        <v>57</v>
      </c>
      <c r="V3323" s="213" t="s">
        <v>30414</v>
      </c>
      <c r="W3323" s="213" t="s">
        <v>30415</v>
      </c>
      <c r="X3323" s="213" t="s">
        <v>30416</v>
      </c>
      <c r="Y3323" s="213" t="s">
        <v>52</v>
      </c>
      <c r="Z3323" s="213" t="s">
        <v>30414</v>
      </c>
      <c r="AA3323" s="213" t="s">
        <v>30417</v>
      </c>
      <c r="AB3323" s="213" t="s">
        <v>30418</v>
      </c>
      <c r="AC3323" s="213" t="s">
        <v>30419</v>
      </c>
      <c r="AD3323" s="213" t="s">
        <v>64</v>
      </c>
      <c r="AE3323" s="213" t="s">
        <v>30420</v>
      </c>
      <c r="AF3323" s="213" t="s">
        <v>66</v>
      </c>
      <c r="AG3323" s="213" t="s">
        <v>67</v>
      </c>
      <c r="AH3323" s="213" t="s">
        <v>30421</v>
      </c>
      <c r="AI3323" s="213" t="s">
        <v>30422</v>
      </c>
      <c r="AJ3323" s="213" t="s">
        <v>68</v>
      </c>
      <c r="AK3323" s="213" t="s">
        <v>30423</v>
      </c>
      <c r="AL3323" s="213" t="s">
        <v>52</v>
      </c>
      <c r="AM3323" s="213" t="s">
        <v>52</v>
      </c>
      <c r="AN3323" s="213" t="s">
        <v>52</v>
      </c>
      <c r="AO3323" s="213" t="s">
        <v>52</v>
      </c>
      <c r="AP3323" s="213" t="s">
        <v>52</v>
      </c>
      <c r="AQ3323" s="213" t="s">
        <v>52</v>
      </c>
      <c r="AR3323" s="213" t="s">
        <v>52</v>
      </c>
      <c r="AS3323" s="213" t="s">
        <v>50</v>
      </c>
      <c r="AT3323" s="213" t="s">
        <v>51</v>
      </c>
      <c r="AU3323" s="213" t="s">
        <v>50</v>
      </c>
    </row>
    <row r="3324" spans="1:47" x14ac:dyDescent="0.25">
      <c r="A3324" t="s">
        <v>31030</v>
      </c>
      <c r="B3324" s="214" t="s">
        <v>30424</v>
      </c>
      <c r="C3324" s="222">
        <v>45082</v>
      </c>
      <c r="D3324" s="213" t="s">
        <v>6554</v>
      </c>
      <c r="E3324" s="213" t="s">
        <v>6896</v>
      </c>
      <c r="F3324" s="213" t="s">
        <v>50</v>
      </c>
      <c r="G3324" s="215">
        <v>1</v>
      </c>
      <c r="H3324" s="215">
        <v>117.27</v>
      </c>
      <c r="I3324" s="215" t="s">
        <v>51</v>
      </c>
      <c r="J3324" s="215">
        <v>-19.940000000000001</v>
      </c>
      <c r="K3324" s="215">
        <v>-20.45</v>
      </c>
      <c r="L3324" s="215">
        <v>-76.88</v>
      </c>
      <c r="M3324" s="215">
        <v>0</v>
      </c>
      <c r="N3324" s="213" t="s">
        <v>52</v>
      </c>
      <c r="O3324" s="213" t="s">
        <v>4589</v>
      </c>
      <c r="P3324" s="213" t="s">
        <v>30425</v>
      </c>
      <c r="Q3324" s="213" t="s">
        <v>30426</v>
      </c>
      <c r="R3324" s="213" t="s">
        <v>52</v>
      </c>
      <c r="S3324" s="215">
        <v>117.27</v>
      </c>
      <c r="T3324" s="215" t="s">
        <v>76</v>
      </c>
      <c r="U3324" s="213" t="s">
        <v>57</v>
      </c>
      <c r="V3324" s="213" t="s">
        <v>30427</v>
      </c>
      <c r="W3324" s="213" t="s">
        <v>30428</v>
      </c>
      <c r="X3324" s="213" t="s">
        <v>30429</v>
      </c>
      <c r="Y3324" s="213" t="s">
        <v>52</v>
      </c>
      <c r="Z3324" s="213" t="s">
        <v>30427</v>
      </c>
      <c r="AA3324" s="213" t="s">
        <v>30430</v>
      </c>
      <c r="AB3324" s="213" t="s">
        <v>25836</v>
      </c>
      <c r="AC3324" s="213" t="s">
        <v>64</v>
      </c>
      <c r="AD3324" s="213" t="s">
        <v>64</v>
      </c>
      <c r="AE3324" s="213" t="s">
        <v>827</v>
      </c>
      <c r="AF3324" s="213" t="s">
        <v>66</v>
      </c>
      <c r="AG3324" s="213" t="s">
        <v>67</v>
      </c>
      <c r="AH3324" s="213" t="s">
        <v>30431</v>
      </c>
      <c r="AI3324" s="213" t="s">
        <v>6902</v>
      </c>
      <c r="AJ3324" s="213" t="s">
        <v>68</v>
      </c>
      <c r="AK3324" s="213" t="s">
        <v>30432</v>
      </c>
      <c r="AL3324" s="213" t="s">
        <v>4599</v>
      </c>
      <c r="AM3324" s="213" t="s">
        <v>52</v>
      </c>
      <c r="AN3324" s="213" t="s">
        <v>52</v>
      </c>
      <c r="AO3324" s="213" t="s">
        <v>52</v>
      </c>
      <c r="AP3324" s="213" t="s">
        <v>52</v>
      </c>
      <c r="AQ3324" s="213" t="s">
        <v>52</v>
      </c>
      <c r="AR3324" s="213" t="s">
        <v>52</v>
      </c>
      <c r="AS3324" s="214" t="s">
        <v>72</v>
      </c>
      <c r="AT3324" s="213" t="s">
        <v>51</v>
      </c>
      <c r="AU3324" s="213" t="s">
        <v>50</v>
      </c>
    </row>
    <row r="3325" spans="1:47" x14ac:dyDescent="0.25">
      <c r="A3325" t="s">
        <v>31030</v>
      </c>
      <c r="B3325" s="214" t="s">
        <v>30433</v>
      </c>
      <c r="C3325" s="222">
        <v>45082</v>
      </c>
      <c r="D3325" s="213" t="s">
        <v>89</v>
      </c>
      <c r="E3325" s="213" t="s">
        <v>20957</v>
      </c>
      <c r="F3325" s="213" t="s">
        <v>50</v>
      </c>
      <c r="G3325" s="215">
        <v>1</v>
      </c>
      <c r="H3325" s="215">
        <v>54.9</v>
      </c>
      <c r="I3325" s="215">
        <v>18.899999999999999</v>
      </c>
      <c r="J3325" s="215">
        <v>-14.83</v>
      </c>
      <c r="K3325" s="215">
        <v>-18.899999999999999</v>
      </c>
      <c r="L3325" s="215" t="s">
        <v>51</v>
      </c>
      <c r="M3325" s="215">
        <v>40.07</v>
      </c>
      <c r="N3325" s="213" t="s">
        <v>72</v>
      </c>
      <c r="O3325" s="213" t="s">
        <v>25507</v>
      </c>
      <c r="P3325" s="213" t="s">
        <v>25508</v>
      </c>
      <c r="Q3325" s="213" t="s">
        <v>25509</v>
      </c>
      <c r="R3325" s="213" t="s">
        <v>52</v>
      </c>
      <c r="S3325" s="215">
        <v>54.9</v>
      </c>
      <c r="T3325" s="215" t="s">
        <v>76</v>
      </c>
      <c r="U3325" s="213" t="s">
        <v>57</v>
      </c>
      <c r="V3325" s="213" t="s">
        <v>30434</v>
      </c>
      <c r="W3325" s="213" t="s">
        <v>30435</v>
      </c>
      <c r="X3325" s="213" t="s">
        <v>30436</v>
      </c>
      <c r="Y3325" s="213" t="s">
        <v>52</v>
      </c>
      <c r="Z3325" s="213" t="s">
        <v>30434</v>
      </c>
      <c r="AA3325" s="213" t="s">
        <v>30437</v>
      </c>
      <c r="AB3325" s="213" t="s">
        <v>30438</v>
      </c>
      <c r="AC3325" s="213" t="s">
        <v>2409</v>
      </c>
      <c r="AD3325" s="213" t="s">
        <v>715</v>
      </c>
      <c r="AE3325" s="213" t="s">
        <v>30439</v>
      </c>
      <c r="AF3325" s="213" t="s">
        <v>66</v>
      </c>
      <c r="AG3325" s="213" t="s">
        <v>67</v>
      </c>
      <c r="AH3325" s="213" t="s">
        <v>22355</v>
      </c>
      <c r="AI3325" s="213" t="s">
        <v>30440</v>
      </c>
      <c r="AJ3325" s="213" t="s">
        <v>68</v>
      </c>
      <c r="AK3325" s="213" t="s">
        <v>30441</v>
      </c>
      <c r="AL3325" s="213" t="s">
        <v>52</v>
      </c>
      <c r="AM3325" s="213" t="s">
        <v>52</v>
      </c>
      <c r="AN3325" s="213" t="s">
        <v>52</v>
      </c>
      <c r="AO3325" s="213" t="s">
        <v>52</v>
      </c>
      <c r="AP3325" s="213" t="s">
        <v>52</v>
      </c>
      <c r="AQ3325" s="213" t="s">
        <v>52</v>
      </c>
      <c r="AR3325" s="213" t="s">
        <v>52</v>
      </c>
      <c r="AS3325" s="213" t="s">
        <v>50</v>
      </c>
      <c r="AT3325" s="213" t="s">
        <v>51</v>
      </c>
      <c r="AU3325" s="213" t="s">
        <v>50</v>
      </c>
    </row>
    <row r="3326" spans="1:47" x14ac:dyDescent="0.25">
      <c r="A3326" t="s">
        <v>31030</v>
      </c>
      <c r="B3326" s="214" t="s">
        <v>30442</v>
      </c>
      <c r="C3326" s="222">
        <v>45082</v>
      </c>
      <c r="D3326" s="213" t="s">
        <v>89</v>
      </c>
      <c r="E3326" s="213" t="s">
        <v>18266</v>
      </c>
      <c r="F3326" s="213" t="s">
        <v>72</v>
      </c>
      <c r="G3326" s="215">
        <v>1</v>
      </c>
      <c r="H3326" s="215">
        <v>119.84</v>
      </c>
      <c r="I3326" s="215">
        <v>26.86</v>
      </c>
      <c r="J3326" s="215">
        <v>-20.37</v>
      </c>
      <c r="K3326" s="215">
        <v>-53.31</v>
      </c>
      <c r="L3326" s="215" t="s">
        <v>51</v>
      </c>
      <c r="M3326" s="215">
        <v>73.02</v>
      </c>
      <c r="N3326" s="213" t="s">
        <v>52</v>
      </c>
      <c r="O3326" s="213" t="s">
        <v>25652</v>
      </c>
      <c r="P3326" s="213" t="s">
        <v>27091</v>
      </c>
      <c r="Q3326" s="213" t="s">
        <v>5768</v>
      </c>
      <c r="R3326" s="213" t="s">
        <v>52</v>
      </c>
      <c r="S3326" s="215">
        <v>119.84</v>
      </c>
      <c r="T3326" s="215" t="s">
        <v>76</v>
      </c>
      <c r="U3326" s="213" t="s">
        <v>57</v>
      </c>
      <c r="V3326" s="213" t="s">
        <v>30443</v>
      </c>
      <c r="W3326" s="213" t="s">
        <v>30444</v>
      </c>
      <c r="X3326" s="213" t="s">
        <v>30445</v>
      </c>
      <c r="Y3326" s="213" t="s">
        <v>52</v>
      </c>
      <c r="Z3326" s="213" t="s">
        <v>30443</v>
      </c>
      <c r="AA3326" s="213" t="s">
        <v>30446</v>
      </c>
      <c r="AB3326" s="213" t="s">
        <v>30447</v>
      </c>
      <c r="AC3326" s="213" t="s">
        <v>30448</v>
      </c>
      <c r="AD3326" s="213" t="s">
        <v>206</v>
      </c>
      <c r="AE3326" s="213" t="s">
        <v>30449</v>
      </c>
      <c r="AF3326" s="213" t="s">
        <v>66</v>
      </c>
      <c r="AG3326" s="213" t="s">
        <v>67</v>
      </c>
      <c r="AH3326" s="213" t="s">
        <v>21968</v>
      </c>
      <c r="AI3326" s="213" t="s">
        <v>30450</v>
      </c>
      <c r="AJ3326" s="213" t="s">
        <v>68</v>
      </c>
      <c r="AK3326" s="213" t="s">
        <v>30451</v>
      </c>
      <c r="AL3326" s="213" t="s">
        <v>52</v>
      </c>
      <c r="AM3326" s="213" t="s">
        <v>52</v>
      </c>
      <c r="AN3326" s="213" t="s">
        <v>52</v>
      </c>
      <c r="AO3326" s="213" t="s">
        <v>52</v>
      </c>
      <c r="AP3326" s="213" t="s">
        <v>52</v>
      </c>
      <c r="AQ3326" s="213" t="s">
        <v>52</v>
      </c>
      <c r="AR3326" s="213" t="s">
        <v>52</v>
      </c>
      <c r="AS3326" s="213" t="s">
        <v>50</v>
      </c>
      <c r="AT3326" s="213" t="s">
        <v>51</v>
      </c>
      <c r="AU3326" s="213" t="s">
        <v>50</v>
      </c>
    </row>
    <row r="3327" spans="1:47" x14ac:dyDescent="0.25">
      <c r="A3327" t="s">
        <v>31030</v>
      </c>
      <c r="B3327" s="214" t="s">
        <v>30452</v>
      </c>
      <c r="C3327" s="222">
        <v>45082</v>
      </c>
      <c r="D3327" s="213" t="s">
        <v>89</v>
      </c>
      <c r="E3327" s="213" t="s">
        <v>19808</v>
      </c>
      <c r="F3327" s="213" t="s">
        <v>50</v>
      </c>
      <c r="G3327" s="215">
        <v>1</v>
      </c>
      <c r="H3327" s="215">
        <v>133.46</v>
      </c>
      <c r="I3327" s="215">
        <v>24.17</v>
      </c>
      <c r="J3327" s="215">
        <v>-16.02</v>
      </c>
      <c r="K3327" s="215">
        <v>-44.62</v>
      </c>
      <c r="L3327" s="215" t="s">
        <v>51</v>
      </c>
      <c r="M3327" s="215">
        <v>96.99</v>
      </c>
      <c r="N3327" s="213" t="s">
        <v>52</v>
      </c>
      <c r="O3327" s="213" t="s">
        <v>25594</v>
      </c>
      <c r="P3327" s="213" t="s">
        <v>25626</v>
      </c>
      <c r="Q3327" s="213" t="s">
        <v>25627</v>
      </c>
      <c r="R3327" s="213" t="s">
        <v>52</v>
      </c>
      <c r="S3327" s="215">
        <v>133.46</v>
      </c>
      <c r="T3327" s="215" t="s">
        <v>56</v>
      </c>
      <c r="U3327" s="213" t="s">
        <v>57</v>
      </c>
      <c r="V3327" s="213" t="s">
        <v>30453</v>
      </c>
      <c r="W3327" s="213" t="s">
        <v>30454</v>
      </c>
      <c r="X3327" s="213" t="s">
        <v>30455</v>
      </c>
      <c r="Y3327" s="213" t="s">
        <v>52</v>
      </c>
      <c r="Z3327" s="213" t="s">
        <v>30453</v>
      </c>
      <c r="AA3327" s="213" t="s">
        <v>30456</v>
      </c>
      <c r="AB3327" s="213" t="s">
        <v>30457</v>
      </c>
      <c r="AC3327" s="213" t="s">
        <v>8939</v>
      </c>
      <c r="AD3327" s="213" t="s">
        <v>1369</v>
      </c>
      <c r="AE3327" s="213" t="s">
        <v>8940</v>
      </c>
      <c r="AF3327" s="213" t="s">
        <v>66</v>
      </c>
      <c r="AG3327" s="213" t="s">
        <v>67</v>
      </c>
      <c r="AH3327" s="213" t="s">
        <v>30458</v>
      </c>
      <c r="AI3327" s="213" t="s">
        <v>30459</v>
      </c>
      <c r="AJ3327" s="213" t="s">
        <v>68</v>
      </c>
      <c r="AK3327" s="213" t="s">
        <v>30460</v>
      </c>
      <c r="AL3327" s="213" t="s">
        <v>52</v>
      </c>
      <c r="AM3327" s="213" t="s">
        <v>52</v>
      </c>
      <c r="AN3327" s="213" t="s">
        <v>52</v>
      </c>
      <c r="AO3327" s="213" t="s">
        <v>52</v>
      </c>
      <c r="AP3327" s="213" t="s">
        <v>52</v>
      </c>
      <c r="AQ3327" s="213" t="s">
        <v>52</v>
      </c>
      <c r="AR3327" s="213" t="s">
        <v>52</v>
      </c>
      <c r="AS3327" s="213" t="s">
        <v>50</v>
      </c>
      <c r="AT3327" s="213" t="s">
        <v>51</v>
      </c>
      <c r="AU3327" s="213" t="s">
        <v>50</v>
      </c>
    </row>
    <row r="3328" spans="1:47" x14ac:dyDescent="0.25">
      <c r="A3328" t="s">
        <v>31030</v>
      </c>
      <c r="B3328" s="214" t="s">
        <v>30461</v>
      </c>
      <c r="C3328" s="222">
        <v>45082</v>
      </c>
      <c r="D3328" s="213" t="s">
        <v>6554</v>
      </c>
      <c r="E3328" s="213" t="s">
        <v>16791</v>
      </c>
      <c r="F3328" s="213" t="s">
        <v>50</v>
      </c>
      <c r="G3328" s="215">
        <v>1</v>
      </c>
      <c r="H3328" s="215">
        <v>201.25</v>
      </c>
      <c r="I3328" s="215" t="s">
        <v>51</v>
      </c>
      <c r="J3328" s="215">
        <v>-34.21</v>
      </c>
      <c r="K3328" s="215">
        <v>-20.45</v>
      </c>
      <c r="L3328" s="215">
        <v>-146.59</v>
      </c>
      <c r="M3328" s="215">
        <v>0</v>
      </c>
      <c r="N3328" s="213" t="s">
        <v>72</v>
      </c>
      <c r="O3328" s="213" t="s">
        <v>12129</v>
      </c>
      <c r="P3328" s="213" t="s">
        <v>27292</v>
      </c>
      <c r="Q3328" s="213" t="s">
        <v>27293</v>
      </c>
      <c r="R3328" s="213" t="s">
        <v>52</v>
      </c>
      <c r="S3328" s="215">
        <v>201.25</v>
      </c>
      <c r="T3328" s="215" t="s">
        <v>76</v>
      </c>
      <c r="U3328" s="213" t="s">
        <v>57</v>
      </c>
      <c r="V3328" s="213" t="s">
        <v>11877</v>
      </c>
      <c r="W3328" s="213" t="s">
        <v>30462</v>
      </c>
      <c r="X3328" s="213" t="s">
        <v>30463</v>
      </c>
      <c r="Y3328" s="213" t="s">
        <v>52</v>
      </c>
      <c r="Z3328" s="213" t="s">
        <v>11877</v>
      </c>
      <c r="AA3328" s="213" t="s">
        <v>30464</v>
      </c>
      <c r="AB3328" s="213" t="s">
        <v>25836</v>
      </c>
      <c r="AC3328" s="213" t="s">
        <v>64</v>
      </c>
      <c r="AD3328" s="213" t="s">
        <v>64</v>
      </c>
      <c r="AE3328" s="213" t="s">
        <v>827</v>
      </c>
      <c r="AF3328" s="213" t="s">
        <v>66</v>
      </c>
      <c r="AG3328" s="213" t="s">
        <v>67</v>
      </c>
      <c r="AH3328" s="213" t="s">
        <v>30465</v>
      </c>
      <c r="AI3328" s="213" t="s">
        <v>18898</v>
      </c>
      <c r="AJ3328" s="213" t="s">
        <v>68</v>
      </c>
      <c r="AK3328" s="213" t="s">
        <v>30466</v>
      </c>
      <c r="AL3328" s="213" t="s">
        <v>4599</v>
      </c>
      <c r="AM3328" s="213" t="s">
        <v>52</v>
      </c>
      <c r="AN3328" s="213" t="s">
        <v>52</v>
      </c>
      <c r="AO3328" s="213" t="s">
        <v>52</v>
      </c>
      <c r="AP3328" s="213" t="s">
        <v>52</v>
      </c>
      <c r="AQ3328" s="213" t="s">
        <v>52</v>
      </c>
      <c r="AR3328" s="213" t="s">
        <v>52</v>
      </c>
      <c r="AS3328" s="214" t="s">
        <v>72</v>
      </c>
      <c r="AT3328" s="213" t="s">
        <v>51</v>
      </c>
      <c r="AU3328" s="213" t="s">
        <v>50</v>
      </c>
    </row>
    <row r="3329" spans="1:47" x14ac:dyDescent="0.25">
      <c r="A3329" t="s">
        <v>31030</v>
      </c>
      <c r="B3329" s="214" t="s">
        <v>30467</v>
      </c>
      <c r="C3329" s="222">
        <v>45082</v>
      </c>
      <c r="D3329" s="213" t="s">
        <v>89</v>
      </c>
      <c r="E3329" s="213" t="s">
        <v>22110</v>
      </c>
      <c r="F3329" s="213" t="s">
        <v>50</v>
      </c>
      <c r="G3329" s="215">
        <v>1</v>
      </c>
      <c r="H3329" s="215">
        <v>203.69</v>
      </c>
      <c r="I3329" s="215">
        <v>1.59</v>
      </c>
      <c r="J3329" s="215">
        <v>-34.630000000000003</v>
      </c>
      <c r="K3329" s="215" t="s">
        <v>51</v>
      </c>
      <c r="L3329" s="215" t="s">
        <v>51</v>
      </c>
      <c r="M3329" s="215">
        <v>170.65</v>
      </c>
      <c r="N3329" s="213" t="s">
        <v>72</v>
      </c>
      <c r="O3329" s="213" t="s">
        <v>16977</v>
      </c>
      <c r="P3329" s="213" t="s">
        <v>30468</v>
      </c>
      <c r="Q3329" s="213" t="s">
        <v>30469</v>
      </c>
      <c r="R3329" s="213" t="s">
        <v>52</v>
      </c>
      <c r="S3329" s="215">
        <v>203.69</v>
      </c>
      <c r="T3329" s="215" t="s">
        <v>76</v>
      </c>
      <c r="U3329" s="213" t="s">
        <v>77</v>
      </c>
      <c r="V3329" s="213" t="s">
        <v>30470</v>
      </c>
      <c r="W3329" s="213" t="s">
        <v>30471</v>
      </c>
      <c r="X3329" s="213" t="s">
        <v>30472</v>
      </c>
      <c r="Y3329" s="213" t="s">
        <v>52</v>
      </c>
      <c r="Z3329" s="213" t="s">
        <v>30470</v>
      </c>
      <c r="AA3329" s="213" t="s">
        <v>30473</v>
      </c>
      <c r="AB3329" s="213" t="s">
        <v>30474</v>
      </c>
      <c r="AC3329" s="213" t="s">
        <v>64</v>
      </c>
      <c r="AD3329" s="213" t="s">
        <v>64</v>
      </c>
      <c r="AE3329" s="213" t="s">
        <v>30475</v>
      </c>
      <c r="AF3329" s="213" t="s">
        <v>66</v>
      </c>
      <c r="AG3329" s="213" t="s">
        <v>784</v>
      </c>
      <c r="AH3329" s="213" t="s">
        <v>23170</v>
      </c>
      <c r="AI3329" s="213" t="s">
        <v>30476</v>
      </c>
      <c r="AJ3329" s="213" t="s">
        <v>4859</v>
      </c>
      <c r="AK3329" s="213" t="s">
        <v>30477</v>
      </c>
      <c r="AL3329" s="213" t="s">
        <v>52</v>
      </c>
      <c r="AM3329" s="213" t="s">
        <v>52</v>
      </c>
      <c r="AN3329" s="213" t="s">
        <v>52</v>
      </c>
      <c r="AO3329" s="213" t="s">
        <v>52</v>
      </c>
      <c r="AP3329" s="213" t="s">
        <v>52</v>
      </c>
      <c r="AQ3329" s="213" t="s">
        <v>52</v>
      </c>
      <c r="AR3329" s="213" t="s">
        <v>52</v>
      </c>
      <c r="AS3329" s="213" t="s">
        <v>50</v>
      </c>
      <c r="AT3329" s="213" t="s">
        <v>51</v>
      </c>
      <c r="AU3329" s="213" t="s">
        <v>50</v>
      </c>
    </row>
    <row r="3330" spans="1:47" x14ac:dyDescent="0.25">
      <c r="A3330" t="s">
        <v>31030</v>
      </c>
      <c r="B3330" s="214" t="s">
        <v>30478</v>
      </c>
      <c r="C3330" s="222">
        <v>45082</v>
      </c>
      <c r="D3330" s="213" t="s">
        <v>89</v>
      </c>
      <c r="E3330" s="213" t="s">
        <v>20957</v>
      </c>
      <c r="F3330" s="213" t="s">
        <v>72</v>
      </c>
      <c r="G3330" s="215">
        <v>1</v>
      </c>
      <c r="H3330" s="215">
        <v>59.7</v>
      </c>
      <c r="I3330" s="215">
        <v>9.59</v>
      </c>
      <c r="J3330" s="215">
        <v>-15.65</v>
      </c>
      <c r="K3330" s="215">
        <v>-9.59</v>
      </c>
      <c r="L3330" s="215" t="s">
        <v>51</v>
      </c>
      <c r="M3330" s="215">
        <v>44.05</v>
      </c>
      <c r="N3330" s="213" t="s">
        <v>52</v>
      </c>
      <c r="O3330" s="213" t="s">
        <v>620</v>
      </c>
      <c r="P3330" s="213" t="s">
        <v>25536</v>
      </c>
      <c r="Q3330" s="213" t="s">
        <v>25537</v>
      </c>
      <c r="R3330" s="213" t="s">
        <v>52</v>
      </c>
      <c r="S3330" s="215">
        <v>59.7</v>
      </c>
      <c r="T3330" s="215" t="s">
        <v>76</v>
      </c>
      <c r="U3330" s="213" t="s">
        <v>57</v>
      </c>
      <c r="V3330" s="213" t="s">
        <v>30479</v>
      </c>
      <c r="W3330" s="213" t="s">
        <v>30480</v>
      </c>
      <c r="X3330" s="213" t="s">
        <v>30481</v>
      </c>
      <c r="Y3330" s="213" t="s">
        <v>52</v>
      </c>
      <c r="Z3330" s="213" t="s">
        <v>30479</v>
      </c>
      <c r="AA3330" s="213" t="s">
        <v>30482</v>
      </c>
      <c r="AB3330" s="213" t="s">
        <v>30483</v>
      </c>
      <c r="AC3330" s="213" t="s">
        <v>30484</v>
      </c>
      <c r="AD3330" s="213" t="s">
        <v>64</v>
      </c>
      <c r="AE3330" s="213" t="s">
        <v>30485</v>
      </c>
      <c r="AF3330" s="213" t="s">
        <v>66</v>
      </c>
      <c r="AG3330" s="213" t="s">
        <v>67</v>
      </c>
      <c r="AH3330" s="213" t="s">
        <v>22506</v>
      </c>
      <c r="AI3330" s="213" t="s">
        <v>30486</v>
      </c>
      <c r="AJ3330" s="213" t="s">
        <v>68</v>
      </c>
      <c r="AK3330" s="213" t="s">
        <v>30487</v>
      </c>
      <c r="AL3330" s="213" t="s">
        <v>52</v>
      </c>
      <c r="AM3330" s="213" t="s">
        <v>52</v>
      </c>
      <c r="AN3330" s="213" t="s">
        <v>52</v>
      </c>
      <c r="AO3330" s="213" t="s">
        <v>52</v>
      </c>
      <c r="AP3330" s="213" t="s">
        <v>52</v>
      </c>
      <c r="AQ3330" s="213" t="s">
        <v>52</v>
      </c>
      <c r="AR3330" s="213" t="s">
        <v>52</v>
      </c>
      <c r="AS3330" s="213" t="s">
        <v>50</v>
      </c>
      <c r="AT3330" s="213" t="s">
        <v>51</v>
      </c>
      <c r="AU3330" s="213" t="s">
        <v>50</v>
      </c>
    </row>
    <row r="3331" spans="1:47" x14ac:dyDescent="0.25">
      <c r="A3331" t="s">
        <v>31030</v>
      </c>
      <c r="B3331" s="214" t="s">
        <v>30488</v>
      </c>
      <c r="C3331" s="222">
        <v>45081</v>
      </c>
      <c r="D3331" s="213" t="s">
        <v>12442</v>
      </c>
      <c r="E3331" s="213" t="s">
        <v>12443</v>
      </c>
      <c r="F3331" s="213" t="s">
        <v>50</v>
      </c>
      <c r="G3331" s="215">
        <v>1</v>
      </c>
      <c r="H3331" s="215">
        <v>58.89</v>
      </c>
      <c r="I3331" s="215">
        <v>12.33</v>
      </c>
      <c r="J3331" s="215">
        <v>-15.51</v>
      </c>
      <c r="K3331" s="215">
        <v>-12.33</v>
      </c>
      <c r="L3331" s="215">
        <v>-43.38</v>
      </c>
      <c r="M3331" s="215">
        <v>0</v>
      </c>
      <c r="N3331" s="213" t="s">
        <v>52</v>
      </c>
      <c r="O3331" s="213" t="s">
        <v>620</v>
      </c>
      <c r="P3331" s="213" t="s">
        <v>27164</v>
      </c>
      <c r="Q3331" s="213" t="s">
        <v>27165</v>
      </c>
      <c r="R3331" s="213" t="s">
        <v>52</v>
      </c>
      <c r="S3331" s="215">
        <v>58.89</v>
      </c>
      <c r="T3331" s="215" t="s">
        <v>76</v>
      </c>
      <c r="U3331" s="213" t="s">
        <v>57</v>
      </c>
      <c r="V3331" s="213" t="s">
        <v>30489</v>
      </c>
      <c r="W3331" s="213" t="s">
        <v>30490</v>
      </c>
      <c r="X3331" s="213" t="s">
        <v>30491</v>
      </c>
      <c r="Y3331" s="213" t="s">
        <v>52</v>
      </c>
      <c r="Z3331" s="213" t="s">
        <v>30489</v>
      </c>
      <c r="AA3331" s="213" t="s">
        <v>30492</v>
      </c>
      <c r="AB3331" s="213" t="s">
        <v>52</v>
      </c>
      <c r="AC3331" s="213" t="s">
        <v>21664</v>
      </c>
      <c r="AD3331" s="213" t="s">
        <v>64</v>
      </c>
      <c r="AE3331" s="213" t="s">
        <v>21665</v>
      </c>
      <c r="AF3331" s="213" t="s">
        <v>66</v>
      </c>
      <c r="AG3331" s="213" t="s">
        <v>67</v>
      </c>
      <c r="AH3331" s="213" t="s">
        <v>52</v>
      </c>
      <c r="AI3331" s="213" t="s">
        <v>52</v>
      </c>
      <c r="AJ3331" s="213" t="s">
        <v>52</v>
      </c>
      <c r="AK3331" s="213" t="s">
        <v>52</v>
      </c>
      <c r="AL3331" s="213" t="s">
        <v>52</v>
      </c>
      <c r="AM3331" s="213" t="s">
        <v>52</v>
      </c>
      <c r="AN3331" s="213" t="s">
        <v>52</v>
      </c>
      <c r="AO3331" s="213" t="s">
        <v>52</v>
      </c>
      <c r="AP3331" s="213" t="s">
        <v>52</v>
      </c>
      <c r="AQ3331" s="213" t="s">
        <v>52</v>
      </c>
      <c r="AR3331" s="213" t="s">
        <v>52</v>
      </c>
      <c r="AS3331" s="213" t="s">
        <v>50</v>
      </c>
      <c r="AT3331" s="213">
        <v>1</v>
      </c>
      <c r="AU3331" s="213" t="s">
        <v>50</v>
      </c>
    </row>
    <row r="3332" spans="1:47" x14ac:dyDescent="0.25">
      <c r="A3332" t="s">
        <v>31030</v>
      </c>
      <c r="B3332" s="214" t="s">
        <v>30493</v>
      </c>
      <c r="C3332" s="222">
        <v>45081</v>
      </c>
      <c r="D3332" s="213" t="s">
        <v>89</v>
      </c>
      <c r="E3332" s="213" t="s">
        <v>20957</v>
      </c>
      <c r="F3332" s="213" t="s">
        <v>50</v>
      </c>
      <c r="G3332" s="215">
        <v>1</v>
      </c>
      <c r="H3332" s="215">
        <v>54.9</v>
      </c>
      <c r="I3332" s="215">
        <v>11.55</v>
      </c>
      <c r="J3332" s="215">
        <v>-14.83</v>
      </c>
      <c r="K3332" s="215">
        <v>-11.55</v>
      </c>
      <c r="L3332" s="215" t="s">
        <v>51</v>
      </c>
      <c r="M3332" s="215">
        <v>40.07</v>
      </c>
      <c r="N3332" s="213" t="s">
        <v>72</v>
      </c>
      <c r="O3332" s="213" t="s">
        <v>177</v>
      </c>
      <c r="P3332" s="213" t="s">
        <v>25441</v>
      </c>
      <c r="Q3332" s="213" t="s">
        <v>25442</v>
      </c>
      <c r="R3332" s="213" t="s">
        <v>52</v>
      </c>
      <c r="S3332" s="215">
        <v>54.9</v>
      </c>
      <c r="T3332" s="215" t="s">
        <v>76</v>
      </c>
      <c r="U3332" s="213" t="s">
        <v>57</v>
      </c>
      <c r="V3332" s="213" t="s">
        <v>30494</v>
      </c>
      <c r="W3332" s="213" t="s">
        <v>30495</v>
      </c>
      <c r="X3332" s="213" t="s">
        <v>30496</v>
      </c>
      <c r="Y3332" s="213" t="s">
        <v>52</v>
      </c>
      <c r="Z3332" s="213" t="s">
        <v>30494</v>
      </c>
      <c r="AA3332" s="213" t="s">
        <v>30497</v>
      </c>
      <c r="AB3332" s="213" t="s">
        <v>30498</v>
      </c>
      <c r="AC3332" s="213" t="s">
        <v>333</v>
      </c>
      <c r="AD3332" s="213" t="s">
        <v>333</v>
      </c>
      <c r="AE3332" s="213" t="s">
        <v>30499</v>
      </c>
      <c r="AF3332" s="213" t="s">
        <v>66</v>
      </c>
      <c r="AG3332" s="213" t="s">
        <v>67</v>
      </c>
      <c r="AH3332" s="213" t="s">
        <v>22625</v>
      </c>
      <c r="AI3332" s="213" t="s">
        <v>30500</v>
      </c>
      <c r="AJ3332" s="213" t="s">
        <v>68</v>
      </c>
      <c r="AK3332" s="213" t="s">
        <v>30501</v>
      </c>
      <c r="AL3332" s="213" t="s">
        <v>52</v>
      </c>
      <c r="AM3332" s="213" t="s">
        <v>52</v>
      </c>
      <c r="AN3332" s="213" t="s">
        <v>52</v>
      </c>
      <c r="AO3332" s="213" t="s">
        <v>52</v>
      </c>
      <c r="AP3332" s="213" t="s">
        <v>52</v>
      </c>
      <c r="AQ3332" s="213" t="s">
        <v>52</v>
      </c>
      <c r="AR3332" s="213" t="s">
        <v>52</v>
      </c>
      <c r="AS3332" s="213" t="s">
        <v>50</v>
      </c>
      <c r="AT3332" s="213" t="s">
        <v>51</v>
      </c>
      <c r="AU3332" s="213" t="s">
        <v>50</v>
      </c>
    </row>
    <row r="3333" spans="1:47" x14ac:dyDescent="0.25">
      <c r="A3333" t="s">
        <v>31030</v>
      </c>
      <c r="B3333" s="214" t="s">
        <v>30502</v>
      </c>
      <c r="C3333" s="222">
        <v>45081</v>
      </c>
      <c r="D3333" s="213" t="s">
        <v>89</v>
      </c>
      <c r="E3333" s="213" t="s">
        <v>18266</v>
      </c>
      <c r="F3333" s="213" t="s">
        <v>72</v>
      </c>
      <c r="G3333" s="215">
        <v>1</v>
      </c>
      <c r="H3333" s="215">
        <v>82.64</v>
      </c>
      <c r="I3333" s="215">
        <v>8.44</v>
      </c>
      <c r="J3333" s="215">
        <v>-9.92</v>
      </c>
      <c r="K3333" s="215">
        <v>-28.89</v>
      </c>
      <c r="L3333" s="215" t="s">
        <v>51</v>
      </c>
      <c r="M3333" s="215">
        <v>52.27</v>
      </c>
      <c r="N3333" s="213" t="s">
        <v>52</v>
      </c>
      <c r="O3333" s="213" t="s">
        <v>2254</v>
      </c>
      <c r="P3333" s="213" t="s">
        <v>26170</v>
      </c>
      <c r="Q3333" s="213" t="s">
        <v>2256</v>
      </c>
      <c r="R3333" s="213" t="s">
        <v>52</v>
      </c>
      <c r="S3333" s="215">
        <v>82.64</v>
      </c>
      <c r="T3333" s="215" t="s">
        <v>56</v>
      </c>
      <c r="U3333" s="213" t="s">
        <v>57</v>
      </c>
      <c r="V3333" s="213" t="s">
        <v>30503</v>
      </c>
      <c r="W3333" s="213" t="s">
        <v>30504</v>
      </c>
      <c r="X3333" s="213" t="s">
        <v>30505</v>
      </c>
      <c r="Y3333" s="213" t="s">
        <v>52</v>
      </c>
      <c r="Z3333" s="213" t="s">
        <v>30503</v>
      </c>
      <c r="AA3333" s="213" t="s">
        <v>30506</v>
      </c>
      <c r="AB3333" s="213" t="s">
        <v>30507</v>
      </c>
      <c r="AC3333" s="213" t="s">
        <v>30508</v>
      </c>
      <c r="AD3333" s="213" t="s">
        <v>206</v>
      </c>
      <c r="AE3333" s="213" t="s">
        <v>30509</v>
      </c>
      <c r="AF3333" s="213" t="s">
        <v>66</v>
      </c>
      <c r="AG3333" s="213" t="s">
        <v>67</v>
      </c>
      <c r="AH3333" s="213" t="s">
        <v>21968</v>
      </c>
      <c r="AI3333" s="213" t="s">
        <v>30510</v>
      </c>
      <c r="AJ3333" s="213" t="s">
        <v>68</v>
      </c>
      <c r="AK3333" s="213" t="s">
        <v>30511</v>
      </c>
      <c r="AL3333" s="213" t="s">
        <v>52</v>
      </c>
      <c r="AM3333" s="213" t="s">
        <v>52</v>
      </c>
      <c r="AN3333" s="213" t="s">
        <v>52</v>
      </c>
      <c r="AO3333" s="213" t="s">
        <v>52</v>
      </c>
      <c r="AP3333" s="213" t="s">
        <v>52</v>
      </c>
      <c r="AQ3333" s="213" t="s">
        <v>52</v>
      </c>
      <c r="AR3333" s="213" t="s">
        <v>52</v>
      </c>
      <c r="AS3333" s="213" t="s">
        <v>50</v>
      </c>
      <c r="AT3333" s="213" t="s">
        <v>51</v>
      </c>
      <c r="AU3333" s="213" t="s">
        <v>50</v>
      </c>
    </row>
    <row r="3334" spans="1:47" x14ac:dyDescent="0.25">
      <c r="A3334" t="s">
        <v>31030</v>
      </c>
      <c r="B3334" s="214" t="s">
        <v>30512</v>
      </c>
      <c r="C3334" s="222">
        <v>45081</v>
      </c>
      <c r="D3334" s="213" t="s">
        <v>89</v>
      </c>
      <c r="E3334" s="213" t="s">
        <v>19808</v>
      </c>
      <c r="F3334" s="213" t="s">
        <v>50</v>
      </c>
      <c r="G3334" s="215">
        <v>1</v>
      </c>
      <c r="H3334" s="215">
        <v>19.3</v>
      </c>
      <c r="I3334" s="215">
        <v>26.1</v>
      </c>
      <c r="J3334" s="215">
        <v>-7.82</v>
      </c>
      <c r="K3334" s="215">
        <v>-26.1</v>
      </c>
      <c r="L3334" s="215" t="s">
        <v>51</v>
      </c>
      <c r="M3334" s="215">
        <v>11.48</v>
      </c>
      <c r="N3334" s="213" t="s">
        <v>52</v>
      </c>
      <c r="O3334" s="213" t="s">
        <v>571</v>
      </c>
      <c r="P3334" s="213" t="s">
        <v>30513</v>
      </c>
      <c r="Q3334" s="213" t="s">
        <v>30514</v>
      </c>
      <c r="R3334" s="213" t="s">
        <v>52</v>
      </c>
      <c r="S3334" s="215">
        <v>19.3</v>
      </c>
      <c r="T3334" s="215" t="s">
        <v>56</v>
      </c>
      <c r="U3334" s="213" t="s">
        <v>57</v>
      </c>
      <c r="V3334" s="213" t="s">
        <v>30515</v>
      </c>
      <c r="W3334" s="213" t="s">
        <v>30516</v>
      </c>
      <c r="X3334" s="213" t="s">
        <v>30517</v>
      </c>
      <c r="Y3334" s="213" t="s">
        <v>52</v>
      </c>
      <c r="Z3334" s="213" t="s">
        <v>30515</v>
      </c>
      <c r="AA3334" s="213" t="s">
        <v>30518</v>
      </c>
      <c r="AB3334" s="213" t="s">
        <v>30519</v>
      </c>
      <c r="AC3334" s="213" t="s">
        <v>30520</v>
      </c>
      <c r="AD3334" s="213" t="s">
        <v>333</v>
      </c>
      <c r="AE3334" s="213" t="s">
        <v>30521</v>
      </c>
      <c r="AF3334" s="213" t="s">
        <v>66</v>
      </c>
      <c r="AG3334" s="213" t="s">
        <v>67</v>
      </c>
      <c r="AH3334" s="213" t="s">
        <v>30522</v>
      </c>
      <c r="AI3334" s="213" t="s">
        <v>30523</v>
      </c>
      <c r="AJ3334" s="213" t="s">
        <v>68</v>
      </c>
      <c r="AK3334" s="213" t="s">
        <v>30524</v>
      </c>
      <c r="AL3334" s="213" t="s">
        <v>52</v>
      </c>
      <c r="AM3334" s="213" t="s">
        <v>52</v>
      </c>
      <c r="AN3334" s="213" t="s">
        <v>52</v>
      </c>
      <c r="AO3334" s="213" t="s">
        <v>52</v>
      </c>
      <c r="AP3334" s="213" t="s">
        <v>52</v>
      </c>
      <c r="AQ3334" s="213" t="s">
        <v>52</v>
      </c>
      <c r="AR3334" s="213" t="s">
        <v>52</v>
      </c>
      <c r="AS3334" s="213" t="s">
        <v>50</v>
      </c>
      <c r="AT3334" s="213" t="s">
        <v>51</v>
      </c>
      <c r="AU3334" s="213" t="s">
        <v>50</v>
      </c>
    </row>
    <row r="3335" spans="1:47" x14ac:dyDescent="0.25">
      <c r="A3335" t="s">
        <v>31030</v>
      </c>
      <c r="B3335" s="214" t="s">
        <v>30525</v>
      </c>
      <c r="C3335" s="222">
        <v>45081</v>
      </c>
      <c r="D3335" s="213" t="s">
        <v>89</v>
      </c>
      <c r="E3335" s="213" t="s">
        <v>22110</v>
      </c>
      <c r="F3335" s="213" t="s">
        <v>50</v>
      </c>
      <c r="G3335" s="215">
        <v>1</v>
      </c>
      <c r="H3335" s="215">
        <v>267.51</v>
      </c>
      <c r="I3335" s="215">
        <v>1.59</v>
      </c>
      <c r="J3335" s="215">
        <v>-45.48</v>
      </c>
      <c r="K3335" s="215" t="s">
        <v>51</v>
      </c>
      <c r="L3335" s="215" t="s">
        <v>51</v>
      </c>
      <c r="M3335" s="215">
        <v>223.62</v>
      </c>
      <c r="N3335" s="213" t="s">
        <v>52</v>
      </c>
      <c r="O3335" s="213" t="s">
        <v>28886</v>
      </c>
      <c r="P3335" s="213" t="s">
        <v>26564</v>
      </c>
      <c r="Q3335" s="213" t="s">
        <v>26565</v>
      </c>
      <c r="R3335" s="213" t="s">
        <v>52</v>
      </c>
      <c r="S3335" s="215">
        <v>267.51</v>
      </c>
      <c r="T3335" s="215" t="s">
        <v>76</v>
      </c>
      <c r="U3335" s="213" t="s">
        <v>77</v>
      </c>
      <c r="V3335" s="213" t="s">
        <v>30526</v>
      </c>
      <c r="W3335" s="213" t="s">
        <v>30527</v>
      </c>
      <c r="X3335" s="213" t="s">
        <v>30528</v>
      </c>
      <c r="Y3335" s="213" t="s">
        <v>52</v>
      </c>
      <c r="Z3335" s="213" t="s">
        <v>30526</v>
      </c>
      <c r="AA3335" s="213" t="s">
        <v>30529</v>
      </c>
      <c r="AB3335" s="213" t="s">
        <v>30530</v>
      </c>
      <c r="AC3335" s="213" t="s">
        <v>64</v>
      </c>
      <c r="AD3335" s="213" t="s">
        <v>64</v>
      </c>
      <c r="AE3335" s="213" t="s">
        <v>30531</v>
      </c>
      <c r="AF3335" s="213" t="s">
        <v>66</v>
      </c>
      <c r="AG3335" s="213" t="s">
        <v>784</v>
      </c>
      <c r="AH3335" s="213" t="s">
        <v>22833</v>
      </c>
      <c r="AI3335" s="213" t="s">
        <v>30532</v>
      </c>
      <c r="AJ3335" s="213" t="s">
        <v>2648</v>
      </c>
      <c r="AK3335" s="213" t="s">
        <v>30533</v>
      </c>
      <c r="AL3335" s="213" t="s">
        <v>52</v>
      </c>
      <c r="AM3335" s="213" t="s">
        <v>52</v>
      </c>
      <c r="AN3335" s="213" t="s">
        <v>52</v>
      </c>
      <c r="AO3335" s="213" t="s">
        <v>52</v>
      </c>
      <c r="AP3335" s="213" t="s">
        <v>52</v>
      </c>
      <c r="AQ3335" s="213" t="s">
        <v>52</v>
      </c>
      <c r="AR3335" s="213" t="s">
        <v>52</v>
      </c>
      <c r="AS3335" s="213" t="s">
        <v>50</v>
      </c>
      <c r="AT3335" s="213" t="s">
        <v>51</v>
      </c>
      <c r="AU3335" s="213" t="s">
        <v>50</v>
      </c>
    </row>
    <row r="3336" spans="1:47" x14ac:dyDescent="0.25">
      <c r="A3336" t="s">
        <v>31030</v>
      </c>
      <c r="B3336" s="214" t="s">
        <v>30534</v>
      </c>
      <c r="C3336" s="222">
        <v>45081</v>
      </c>
      <c r="D3336" s="213" t="s">
        <v>1514</v>
      </c>
      <c r="E3336" s="213" t="s">
        <v>2558</v>
      </c>
      <c r="F3336" s="213" t="s">
        <v>50</v>
      </c>
      <c r="G3336" s="215">
        <v>1</v>
      </c>
      <c r="H3336" s="215">
        <v>57.9</v>
      </c>
      <c r="I3336" s="215">
        <v>8.9</v>
      </c>
      <c r="J3336" s="215">
        <v>-12.45</v>
      </c>
      <c r="K3336" s="215" t="s">
        <v>51</v>
      </c>
      <c r="L3336" s="215">
        <v>-54.35</v>
      </c>
      <c r="M3336" s="215">
        <v>0</v>
      </c>
      <c r="N3336" s="213" t="s">
        <v>52</v>
      </c>
      <c r="O3336" s="213" t="s">
        <v>1390</v>
      </c>
      <c r="P3336" s="213" t="s">
        <v>30535</v>
      </c>
      <c r="Q3336" s="213" t="s">
        <v>30536</v>
      </c>
      <c r="R3336" s="213" t="s">
        <v>52</v>
      </c>
      <c r="S3336" s="215">
        <v>57.9</v>
      </c>
      <c r="T3336" s="215" t="s">
        <v>56</v>
      </c>
      <c r="U3336" s="213" t="s">
        <v>57</v>
      </c>
      <c r="V3336" s="213" t="s">
        <v>30537</v>
      </c>
      <c r="W3336" s="213" t="s">
        <v>30538</v>
      </c>
      <c r="X3336" s="213" t="s">
        <v>30539</v>
      </c>
      <c r="Y3336" s="213" t="s">
        <v>52</v>
      </c>
      <c r="Z3336" s="213" t="s">
        <v>30537</v>
      </c>
      <c r="AA3336" s="213" t="s">
        <v>30540</v>
      </c>
      <c r="AB3336" s="213" t="s">
        <v>52</v>
      </c>
      <c r="AC3336" s="213" t="s">
        <v>64</v>
      </c>
      <c r="AD3336" s="213" t="s">
        <v>64</v>
      </c>
      <c r="AE3336" s="213" t="s">
        <v>30541</v>
      </c>
      <c r="AF3336" s="213" t="s">
        <v>66</v>
      </c>
      <c r="AG3336" s="213" t="s">
        <v>784</v>
      </c>
      <c r="AH3336" s="213" t="s">
        <v>52</v>
      </c>
      <c r="AI3336" s="213" t="s">
        <v>52</v>
      </c>
      <c r="AJ3336" s="213" t="s">
        <v>27044</v>
      </c>
      <c r="AK3336" s="213" t="s">
        <v>30542</v>
      </c>
      <c r="AL3336" s="213" t="s">
        <v>52</v>
      </c>
      <c r="AM3336" s="213" t="s">
        <v>52</v>
      </c>
      <c r="AN3336" s="213" t="s">
        <v>52</v>
      </c>
      <c r="AO3336" s="213" t="s">
        <v>52</v>
      </c>
      <c r="AP3336" s="213" t="s">
        <v>52</v>
      </c>
      <c r="AQ3336" s="213" t="s">
        <v>52</v>
      </c>
      <c r="AR3336" s="213" t="s">
        <v>52</v>
      </c>
      <c r="AS3336" s="213" t="s">
        <v>50</v>
      </c>
      <c r="AT3336" s="213" t="s">
        <v>51</v>
      </c>
      <c r="AU3336" s="213" t="s">
        <v>50</v>
      </c>
    </row>
    <row r="3337" spans="1:47" x14ac:dyDescent="0.25">
      <c r="A3337" t="s">
        <v>31030</v>
      </c>
      <c r="B3337" s="214" t="s">
        <v>30543</v>
      </c>
      <c r="C3337" s="222">
        <v>45080</v>
      </c>
      <c r="D3337" s="213" t="s">
        <v>89</v>
      </c>
      <c r="E3337" s="213" t="s">
        <v>20957</v>
      </c>
      <c r="F3337" s="213" t="s">
        <v>50</v>
      </c>
      <c r="G3337" s="215">
        <v>2</v>
      </c>
      <c r="H3337" s="215">
        <v>86.7</v>
      </c>
      <c r="I3337" s="215">
        <v>6.96</v>
      </c>
      <c r="J3337" s="215">
        <v>-21.4</v>
      </c>
      <c r="K3337" s="215">
        <v>-6.96</v>
      </c>
      <c r="L3337" s="215" t="s">
        <v>51</v>
      </c>
      <c r="M3337" s="215">
        <v>65.3</v>
      </c>
      <c r="N3337" s="213" t="s">
        <v>52</v>
      </c>
      <c r="O3337" s="213" t="s">
        <v>230</v>
      </c>
      <c r="P3337" s="213" t="s">
        <v>26295</v>
      </c>
      <c r="Q3337" s="213" t="s">
        <v>26296</v>
      </c>
      <c r="R3337" s="213" t="s">
        <v>52</v>
      </c>
      <c r="S3337" s="215">
        <v>43.35</v>
      </c>
      <c r="T3337" s="215" t="s">
        <v>56</v>
      </c>
      <c r="U3337" s="213" t="s">
        <v>57</v>
      </c>
      <c r="V3337" s="213" t="s">
        <v>30544</v>
      </c>
      <c r="W3337" s="213" t="s">
        <v>30545</v>
      </c>
      <c r="X3337" s="213" t="s">
        <v>30546</v>
      </c>
      <c r="Y3337" s="213" t="s">
        <v>52</v>
      </c>
      <c r="Z3337" s="213" t="s">
        <v>30544</v>
      </c>
      <c r="AA3337" s="213" t="s">
        <v>30547</v>
      </c>
      <c r="AB3337" s="213" t="s">
        <v>30548</v>
      </c>
      <c r="AC3337" s="213" t="s">
        <v>30549</v>
      </c>
      <c r="AD3337" s="213" t="s">
        <v>64</v>
      </c>
      <c r="AE3337" s="213" t="s">
        <v>30550</v>
      </c>
      <c r="AF3337" s="213" t="s">
        <v>66</v>
      </c>
      <c r="AG3337" s="213" t="s">
        <v>67</v>
      </c>
      <c r="AH3337" s="213" t="s">
        <v>30551</v>
      </c>
      <c r="AI3337" s="213" t="s">
        <v>30552</v>
      </c>
      <c r="AJ3337" s="213" t="s">
        <v>68</v>
      </c>
      <c r="AK3337" s="213" t="s">
        <v>30553</v>
      </c>
      <c r="AL3337" s="213" t="s">
        <v>52</v>
      </c>
      <c r="AM3337" s="213" t="s">
        <v>52</v>
      </c>
      <c r="AN3337" s="213" t="s">
        <v>52</v>
      </c>
      <c r="AO3337" s="213" t="s">
        <v>52</v>
      </c>
      <c r="AP3337" s="213" t="s">
        <v>52</v>
      </c>
      <c r="AQ3337" s="213" t="s">
        <v>52</v>
      </c>
      <c r="AR3337" s="213" t="s">
        <v>52</v>
      </c>
      <c r="AS3337" s="213" t="s">
        <v>50</v>
      </c>
      <c r="AT3337" s="213" t="s">
        <v>51</v>
      </c>
      <c r="AU3337" s="213" t="s">
        <v>50</v>
      </c>
    </row>
    <row r="3338" spans="1:47" x14ac:dyDescent="0.25">
      <c r="A3338" t="s">
        <v>31030</v>
      </c>
      <c r="B3338" s="214" t="s">
        <v>30554</v>
      </c>
      <c r="C3338" s="222">
        <v>45080</v>
      </c>
      <c r="D3338" s="213" t="s">
        <v>89</v>
      </c>
      <c r="E3338" s="213" t="s">
        <v>19808</v>
      </c>
      <c r="F3338" s="213" t="s">
        <v>50</v>
      </c>
      <c r="G3338" s="215">
        <v>1</v>
      </c>
      <c r="H3338" s="215">
        <v>54.9</v>
      </c>
      <c r="I3338" s="215">
        <v>20.16</v>
      </c>
      <c r="J3338" s="215">
        <v>-14.83</v>
      </c>
      <c r="K3338" s="215">
        <v>-20.16</v>
      </c>
      <c r="L3338" s="215" t="s">
        <v>51</v>
      </c>
      <c r="M3338" s="215">
        <v>40.07</v>
      </c>
      <c r="N3338" s="213" t="s">
        <v>52</v>
      </c>
      <c r="O3338" s="213" t="s">
        <v>177</v>
      </c>
      <c r="P3338" s="213" t="s">
        <v>25441</v>
      </c>
      <c r="Q3338" s="213" t="s">
        <v>25442</v>
      </c>
      <c r="R3338" s="213" t="s">
        <v>52</v>
      </c>
      <c r="S3338" s="215">
        <v>54.9</v>
      </c>
      <c r="T3338" s="215" t="s">
        <v>76</v>
      </c>
      <c r="U3338" s="213" t="s">
        <v>57</v>
      </c>
      <c r="V3338" s="213" t="s">
        <v>30555</v>
      </c>
      <c r="W3338" s="213" t="s">
        <v>30556</v>
      </c>
      <c r="X3338" s="213" t="s">
        <v>30557</v>
      </c>
      <c r="Y3338" s="213" t="s">
        <v>52</v>
      </c>
      <c r="Z3338" s="213" t="s">
        <v>30555</v>
      </c>
      <c r="AA3338" s="213" t="s">
        <v>30558</v>
      </c>
      <c r="AB3338" s="213" t="s">
        <v>30559</v>
      </c>
      <c r="AC3338" s="213" t="s">
        <v>7362</v>
      </c>
      <c r="AD3338" s="213" t="s">
        <v>333</v>
      </c>
      <c r="AE3338" s="213" t="s">
        <v>30560</v>
      </c>
      <c r="AF3338" s="213" t="s">
        <v>66</v>
      </c>
      <c r="AG3338" s="213" t="s">
        <v>67</v>
      </c>
      <c r="AH3338" s="213" t="s">
        <v>21774</v>
      </c>
      <c r="AI3338" s="213" t="s">
        <v>30561</v>
      </c>
      <c r="AJ3338" s="213" t="s">
        <v>68</v>
      </c>
      <c r="AK3338" s="213" t="s">
        <v>30562</v>
      </c>
      <c r="AL3338" s="213" t="s">
        <v>52</v>
      </c>
      <c r="AM3338" s="213" t="s">
        <v>52</v>
      </c>
      <c r="AN3338" s="213" t="s">
        <v>52</v>
      </c>
      <c r="AO3338" s="213" t="s">
        <v>52</v>
      </c>
      <c r="AP3338" s="213" t="s">
        <v>52</v>
      </c>
      <c r="AQ3338" s="213" t="s">
        <v>52</v>
      </c>
      <c r="AR3338" s="213" t="s">
        <v>52</v>
      </c>
      <c r="AS3338" s="213" t="s">
        <v>50</v>
      </c>
      <c r="AT3338" s="213" t="s">
        <v>51</v>
      </c>
      <c r="AU3338" s="213" t="s">
        <v>50</v>
      </c>
    </row>
    <row r="3339" spans="1:47" x14ac:dyDescent="0.25">
      <c r="A3339" t="s">
        <v>31030</v>
      </c>
      <c r="B3339" s="214" t="s">
        <v>30563</v>
      </c>
      <c r="C3339" s="222">
        <v>45080</v>
      </c>
      <c r="D3339" s="213" t="s">
        <v>89</v>
      </c>
      <c r="E3339" s="213" t="s">
        <v>20957</v>
      </c>
      <c r="F3339" s="213" t="s">
        <v>50</v>
      </c>
      <c r="G3339" s="215">
        <v>1</v>
      </c>
      <c r="H3339" s="215">
        <v>164.5</v>
      </c>
      <c r="I3339" s="215" t="s">
        <v>51</v>
      </c>
      <c r="J3339" s="215">
        <v>-19.739999999999998</v>
      </c>
      <c r="K3339" s="215">
        <v>-38.950000000000003</v>
      </c>
      <c r="L3339" s="215" t="s">
        <v>51</v>
      </c>
      <c r="M3339" s="215">
        <v>105.81</v>
      </c>
      <c r="N3339" s="213" t="s">
        <v>72</v>
      </c>
      <c r="O3339" s="213" t="s">
        <v>389</v>
      </c>
      <c r="P3339" s="213" t="s">
        <v>27830</v>
      </c>
      <c r="Q3339" s="213" t="s">
        <v>27831</v>
      </c>
      <c r="R3339" s="213" t="s">
        <v>52</v>
      </c>
      <c r="S3339" s="215">
        <v>164.5</v>
      </c>
      <c r="T3339" s="215" t="s">
        <v>56</v>
      </c>
      <c r="U3339" s="213" t="s">
        <v>57</v>
      </c>
      <c r="V3339" s="213" t="s">
        <v>30564</v>
      </c>
      <c r="W3339" s="213" t="s">
        <v>30565</v>
      </c>
      <c r="X3339" s="213" t="s">
        <v>30566</v>
      </c>
      <c r="Y3339" s="213" t="s">
        <v>52</v>
      </c>
      <c r="Z3339" s="213" t="s">
        <v>30564</v>
      </c>
      <c r="AA3339" s="213" t="s">
        <v>30567</v>
      </c>
      <c r="AB3339" s="213" t="s">
        <v>30568</v>
      </c>
      <c r="AC3339" s="213" t="s">
        <v>16554</v>
      </c>
      <c r="AD3339" s="213" t="s">
        <v>333</v>
      </c>
      <c r="AE3339" s="213" t="s">
        <v>30569</v>
      </c>
      <c r="AF3339" s="213" t="s">
        <v>66</v>
      </c>
      <c r="AG3339" s="213" t="s">
        <v>67</v>
      </c>
      <c r="AH3339" s="213" t="s">
        <v>21774</v>
      </c>
      <c r="AI3339" s="213" t="s">
        <v>30570</v>
      </c>
      <c r="AJ3339" s="213" t="s">
        <v>68</v>
      </c>
      <c r="AK3339" s="213" t="s">
        <v>30571</v>
      </c>
      <c r="AL3339" s="213" t="s">
        <v>52</v>
      </c>
      <c r="AM3339" s="213" t="s">
        <v>52</v>
      </c>
      <c r="AN3339" s="213" t="s">
        <v>52</v>
      </c>
      <c r="AO3339" s="213" t="s">
        <v>52</v>
      </c>
      <c r="AP3339" s="213" t="s">
        <v>52</v>
      </c>
      <c r="AQ3339" s="213" t="s">
        <v>52</v>
      </c>
      <c r="AR3339" s="213" t="s">
        <v>52</v>
      </c>
      <c r="AS3339" s="213" t="s">
        <v>50</v>
      </c>
      <c r="AT3339" s="213" t="s">
        <v>51</v>
      </c>
      <c r="AU3339" s="213" t="s">
        <v>50</v>
      </c>
    </row>
    <row r="3340" spans="1:47" x14ac:dyDescent="0.25">
      <c r="A3340" t="s">
        <v>31030</v>
      </c>
      <c r="B3340" s="214" t="s">
        <v>30572</v>
      </c>
      <c r="C3340" s="222">
        <v>45080</v>
      </c>
      <c r="D3340" s="213" t="s">
        <v>89</v>
      </c>
      <c r="E3340" s="213" t="s">
        <v>19808</v>
      </c>
      <c r="F3340" s="213" t="s">
        <v>50</v>
      </c>
      <c r="G3340" s="215">
        <v>1</v>
      </c>
      <c r="H3340" s="215">
        <v>110.57</v>
      </c>
      <c r="I3340" s="215" t="s">
        <v>51</v>
      </c>
      <c r="J3340" s="215">
        <v>-18.8</v>
      </c>
      <c r="K3340" s="215">
        <v>-18.45</v>
      </c>
      <c r="L3340" s="215" t="s">
        <v>51</v>
      </c>
      <c r="M3340" s="215">
        <v>73.319999999999993</v>
      </c>
      <c r="N3340" s="213" t="s">
        <v>52</v>
      </c>
      <c r="O3340" s="213" t="s">
        <v>153</v>
      </c>
      <c r="P3340" s="213" t="s">
        <v>26439</v>
      </c>
      <c r="Q3340" s="213" t="s">
        <v>26440</v>
      </c>
      <c r="R3340" s="213" t="s">
        <v>52</v>
      </c>
      <c r="S3340" s="215">
        <v>110.57</v>
      </c>
      <c r="T3340" s="215" t="s">
        <v>76</v>
      </c>
      <c r="U3340" s="213" t="s">
        <v>57</v>
      </c>
      <c r="V3340" s="213" t="s">
        <v>30573</v>
      </c>
      <c r="W3340" s="213" t="s">
        <v>30574</v>
      </c>
      <c r="X3340" s="213" t="s">
        <v>30575</v>
      </c>
      <c r="Y3340" s="213" t="s">
        <v>52</v>
      </c>
      <c r="Z3340" s="213" t="s">
        <v>30573</v>
      </c>
      <c r="AA3340" s="213" t="s">
        <v>30576</v>
      </c>
      <c r="AB3340" s="213" t="s">
        <v>30577</v>
      </c>
      <c r="AC3340" s="213" t="s">
        <v>21187</v>
      </c>
      <c r="AD3340" s="213" t="s">
        <v>333</v>
      </c>
      <c r="AE3340" s="213" t="s">
        <v>30578</v>
      </c>
      <c r="AF3340" s="213" t="s">
        <v>66</v>
      </c>
      <c r="AG3340" s="213" t="s">
        <v>67</v>
      </c>
      <c r="AH3340" s="213" t="s">
        <v>21825</v>
      </c>
      <c r="AI3340" s="213" t="s">
        <v>30579</v>
      </c>
      <c r="AJ3340" s="213" t="s">
        <v>68</v>
      </c>
      <c r="AK3340" s="213" t="s">
        <v>30580</v>
      </c>
      <c r="AL3340" s="213" t="s">
        <v>52</v>
      </c>
      <c r="AM3340" s="213" t="s">
        <v>52</v>
      </c>
      <c r="AN3340" s="213" t="s">
        <v>52</v>
      </c>
      <c r="AO3340" s="213" t="s">
        <v>52</v>
      </c>
      <c r="AP3340" s="213" t="s">
        <v>52</v>
      </c>
      <c r="AQ3340" s="213" t="s">
        <v>52</v>
      </c>
      <c r="AR3340" s="213" t="s">
        <v>52</v>
      </c>
      <c r="AS3340" s="213" t="s">
        <v>50</v>
      </c>
      <c r="AT3340" s="213" t="s">
        <v>51</v>
      </c>
      <c r="AU3340" s="213" t="s">
        <v>50</v>
      </c>
    </row>
    <row r="3341" spans="1:47" x14ac:dyDescent="0.25">
      <c r="A3341" t="s">
        <v>31030</v>
      </c>
      <c r="B3341" s="214" t="s">
        <v>30581</v>
      </c>
      <c r="C3341" s="222">
        <v>45080</v>
      </c>
      <c r="D3341" s="213" t="s">
        <v>89</v>
      </c>
      <c r="E3341" s="213" t="s">
        <v>19808</v>
      </c>
      <c r="F3341" s="213" t="s">
        <v>72</v>
      </c>
      <c r="G3341" s="215">
        <v>1</v>
      </c>
      <c r="H3341" s="215">
        <v>117.27</v>
      </c>
      <c r="I3341" s="215" t="s">
        <v>51</v>
      </c>
      <c r="J3341" s="215">
        <v>-19.940000000000001</v>
      </c>
      <c r="K3341" s="215">
        <v>-20.45</v>
      </c>
      <c r="L3341" s="215" t="s">
        <v>51</v>
      </c>
      <c r="M3341" s="215">
        <v>76.88</v>
      </c>
      <c r="N3341" s="213" t="s">
        <v>72</v>
      </c>
      <c r="O3341" s="213" t="s">
        <v>4589</v>
      </c>
      <c r="P3341" s="213" t="s">
        <v>29039</v>
      </c>
      <c r="Q3341" s="213" t="s">
        <v>29040</v>
      </c>
      <c r="R3341" s="213" t="s">
        <v>52</v>
      </c>
      <c r="S3341" s="215">
        <v>117.27</v>
      </c>
      <c r="T3341" s="215" t="s">
        <v>76</v>
      </c>
      <c r="U3341" s="213" t="s">
        <v>57</v>
      </c>
      <c r="V3341" s="213" t="s">
        <v>30582</v>
      </c>
      <c r="W3341" s="213" t="s">
        <v>30583</v>
      </c>
      <c r="X3341" s="213" t="s">
        <v>30584</v>
      </c>
      <c r="Y3341" s="213" t="s">
        <v>52</v>
      </c>
      <c r="Z3341" s="213" t="s">
        <v>30582</v>
      </c>
      <c r="AA3341" s="213" t="s">
        <v>30585</v>
      </c>
      <c r="AB3341" s="213" t="s">
        <v>30586</v>
      </c>
      <c r="AC3341" s="213" t="s">
        <v>30587</v>
      </c>
      <c r="AD3341" s="213" t="s">
        <v>352</v>
      </c>
      <c r="AE3341" s="213" t="s">
        <v>30588</v>
      </c>
      <c r="AF3341" s="213" t="s">
        <v>66</v>
      </c>
      <c r="AG3341" s="213" t="s">
        <v>67</v>
      </c>
      <c r="AH3341" s="213" t="s">
        <v>22049</v>
      </c>
      <c r="AI3341" s="213" t="s">
        <v>30589</v>
      </c>
      <c r="AJ3341" s="213" t="s">
        <v>68</v>
      </c>
      <c r="AK3341" s="213" t="s">
        <v>30590</v>
      </c>
      <c r="AL3341" s="213" t="s">
        <v>52</v>
      </c>
      <c r="AM3341" s="213" t="s">
        <v>52</v>
      </c>
      <c r="AN3341" s="213" t="s">
        <v>52</v>
      </c>
      <c r="AO3341" s="213" t="s">
        <v>52</v>
      </c>
      <c r="AP3341" s="213" t="s">
        <v>52</v>
      </c>
      <c r="AQ3341" s="213" t="s">
        <v>52</v>
      </c>
      <c r="AR3341" s="213" t="s">
        <v>52</v>
      </c>
      <c r="AS3341" s="213" t="s">
        <v>50</v>
      </c>
      <c r="AT3341" s="213" t="s">
        <v>51</v>
      </c>
      <c r="AU3341" s="213" t="s">
        <v>50</v>
      </c>
    </row>
    <row r="3342" spans="1:47" x14ac:dyDescent="0.25">
      <c r="A3342" t="s">
        <v>31030</v>
      </c>
      <c r="B3342" s="214" t="s">
        <v>30591</v>
      </c>
      <c r="C3342" s="222">
        <v>45080</v>
      </c>
      <c r="D3342" s="213" t="s">
        <v>89</v>
      </c>
      <c r="E3342" s="213" t="s">
        <v>20957</v>
      </c>
      <c r="F3342" s="213" t="s">
        <v>50</v>
      </c>
      <c r="G3342" s="215">
        <v>1</v>
      </c>
      <c r="H3342" s="215">
        <v>59.7</v>
      </c>
      <c r="I3342" s="215">
        <v>22.41</v>
      </c>
      <c r="J3342" s="215">
        <v>-15.65</v>
      </c>
      <c r="K3342" s="215">
        <v>-22.41</v>
      </c>
      <c r="L3342" s="215" t="s">
        <v>51</v>
      </c>
      <c r="M3342" s="215">
        <v>44.05</v>
      </c>
      <c r="N3342" s="213" t="s">
        <v>52</v>
      </c>
      <c r="O3342" s="213" t="s">
        <v>620</v>
      </c>
      <c r="P3342" s="213" t="s">
        <v>25536</v>
      </c>
      <c r="Q3342" s="213" t="s">
        <v>25537</v>
      </c>
      <c r="R3342" s="213" t="s">
        <v>52</v>
      </c>
      <c r="S3342" s="215">
        <v>59.7</v>
      </c>
      <c r="T3342" s="215" t="s">
        <v>76</v>
      </c>
      <c r="U3342" s="213" t="s">
        <v>57</v>
      </c>
      <c r="V3342" s="213" t="s">
        <v>30592</v>
      </c>
      <c r="W3342" s="213" t="s">
        <v>30593</v>
      </c>
      <c r="X3342" s="213" t="s">
        <v>30594</v>
      </c>
      <c r="Y3342" s="213" t="s">
        <v>52</v>
      </c>
      <c r="Z3342" s="213" t="s">
        <v>30592</v>
      </c>
      <c r="AA3342" s="213" t="s">
        <v>30595</v>
      </c>
      <c r="AB3342" s="213" t="s">
        <v>30596</v>
      </c>
      <c r="AC3342" s="213" t="s">
        <v>24479</v>
      </c>
      <c r="AD3342" s="213" t="s">
        <v>64</v>
      </c>
      <c r="AE3342" s="213" t="s">
        <v>30597</v>
      </c>
      <c r="AF3342" s="213" t="s">
        <v>66</v>
      </c>
      <c r="AG3342" s="213" t="s">
        <v>67</v>
      </c>
      <c r="AH3342" s="213" t="s">
        <v>30598</v>
      </c>
      <c r="AI3342" s="213" t="s">
        <v>30599</v>
      </c>
      <c r="AJ3342" s="213" t="s">
        <v>68</v>
      </c>
      <c r="AK3342" s="213" t="s">
        <v>30600</v>
      </c>
      <c r="AL3342" s="213" t="s">
        <v>52</v>
      </c>
      <c r="AM3342" s="213" t="s">
        <v>52</v>
      </c>
      <c r="AN3342" s="213" t="s">
        <v>52</v>
      </c>
      <c r="AO3342" s="213" t="s">
        <v>52</v>
      </c>
      <c r="AP3342" s="213" t="s">
        <v>52</v>
      </c>
      <c r="AQ3342" s="213" t="s">
        <v>52</v>
      </c>
      <c r="AR3342" s="213" t="s">
        <v>52</v>
      </c>
      <c r="AS3342" s="213" t="s">
        <v>50</v>
      </c>
      <c r="AT3342" s="213" t="s">
        <v>51</v>
      </c>
      <c r="AU3342" s="213" t="s">
        <v>50</v>
      </c>
    </row>
    <row r="3343" spans="1:47" x14ac:dyDescent="0.25">
      <c r="A3343" t="s">
        <v>31030</v>
      </c>
      <c r="B3343" s="214" t="s">
        <v>30601</v>
      </c>
      <c r="C3343" s="222">
        <v>45080</v>
      </c>
      <c r="D3343" s="213" t="s">
        <v>89</v>
      </c>
      <c r="E3343" s="213" t="s">
        <v>22110</v>
      </c>
      <c r="F3343" s="213" t="s">
        <v>50</v>
      </c>
      <c r="G3343" s="215">
        <v>1</v>
      </c>
      <c r="H3343" s="215">
        <v>58.89</v>
      </c>
      <c r="I3343" s="215">
        <v>15.9</v>
      </c>
      <c r="J3343" s="215">
        <v>-15.51</v>
      </c>
      <c r="K3343" s="215" t="s">
        <v>51</v>
      </c>
      <c r="L3343" s="215" t="s">
        <v>51</v>
      </c>
      <c r="M3343" s="215">
        <v>59.28</v>
      </c>
      <c r="N3343" s="213" t="s">
        <v>52</v>
      </c>
      <c r="O3343" s="213" t="s">
        <v>620</v>
      </c>
      <c r="P3343" s="213" t="s">
        <v>27164</v>
      </c>
      <c r="Q3343" s="213" t="s">
        <v>27165</v>
      </c>
      <c r="R3343" s="213" t="s">
        <v>52</v>
      </c>
      <c r="S3343" s="215">
        <v>58.89</v>
      </c>
      <c r="T3343" s="215" t="s">
        <v>76</v>
      </c>
      <c r="U3343" s="213" t="s">
        <v>77</v>
      </c>
      <c r="V3343" s="213" t="s">
        <v>30602</v>
      </c>
      <c r="W3343" s="213" t="s">
        <v>30603</v>
      </c>
      <c r="X3343" s="213" t="s">
        <v>30604</v>
      </c>
      <c r="Y3343" s="213" t="s">
        <v>52</v>
      </c>
      <c r="Z3343" s="213" t="s">
        <v>30602</v>
      </c>
      <c r="AA3343" s="213" t="s">
        <v>30605</v>
      </c>
      <c r="AB3343" s="213" t="s">
        <v>30606</v>
      </c>
      <c r="AC3343" s="213" t="s">
        <v>1191</v>
      </c>
      <c r="AD3343" s="213" t="s">
        <v>64</v>
      </c>
      <c r="AE3343" s="213" t="s">
        <v>30607</v>
      </c>
      <c r="AF3343" s="213" t="s">
        <v>66</v>
      </c>
      <c r="AG3343" s="213" t="s">
        <v>784</v>
      </c>
      <c r="AH3343" s="213" t="s">
        <v>22338</v>
      </c>
      <c r="AI3343" s="213" t="s">
        <v>30608</v>
      </c>
      <c r="AJ3343" s="213" t="s">
        <v>4466</v>
      </c>
      <c r="AK3343" s="213" t="s">
        <v>30609</v>
      </c>
      <c r="AL3343" s="213" t="s">
        <v>52</v>
      </c>
      <c r="AM3343" s="213" t="s">
        <v>52</v>
      </c>
      <c r="AN3343" s="213" t="s">
        <v>52</v>
      </c>
      <c r="AO3343" s="213" t="s">
        <v>52</v>
      </c>
      <c r="AP3343" s="213" t="s">
        <v>52</v>
      </c>
      <c r="AQ3343" s="213" t="s">
        <v>52</v>
      </c>
      <c r="AR3343" s="213" t="s">
        <v>52</v>
      </c>
      <c r="AS3343" s="213" t="s">
        <v>50</v>
      </c>
      <c r="AT3343" s="213" t="s">
        <v>51</v>
      </c>
      <c r="AU3343" s="213" t="s">
        <v>50</v>
      </c>
    </row>
    <row r="3344" spans="1:47" x14ac:dyDescent="0.25">
      <c r="A3344" t="s">
        <v>31030</v>
      </c>
      <c r="B3344" s="214" t="s">
        <v>30610</v>
      </c>
      <c r="C3344" s="222">
        <v>45080</v>
      </c>
      <c r="D3344" s="213" t="s">
        <v>89</v>
      </c>
      <c r="E3344" s="213" t="s">
        <v>19808</v>
      </c>
      <c r="F3344" s="213" t="s">
        <v>50</v>
      </c>
      <c r="G3344" s="215">
        <v>1</v>
      </c>
      <c r="H3344" s="215">
        <v>117.27</v>
      </c>
      <c r="I3344" s="215" t="s">
        <v>51</v>
      </c>
      <c r="J3344" s="215">
        <v>-19.940000000000001</v>
      </c>
      <c r="K3344" s="215">
        <v>-18.45</v>
      </c>
      <c r="L3344" s="215" t="s">
        <v>51</v>
      </c>
      <c r="M3344" s="215">
        <v>78.88</v>
      </c>
      <c r="N3344" s="213" t="s">
        <v>72</v>
      </c>
      <c r="O3344" s="213" t="s">
        <v>4589</v>
      </c>
      <c r="P3344" s="213" t="s">
        <v>30611</v>
      </c>
      <c r="Q3344" s="213" t="s">
        <v>30612</v>
      </c>
      <c r="R3344" s="213" t="s">
        <v>52</v>
      </c>
      <c r="S3344" s="215">
        <v>117.27</v>
      </c>
      <c r="T3344" s="215" t="s">
        <v>76</v>
      </c>
      <c r="U3344" s="213" t="s">
        <v>57</v>
      </c>
      <c r="V3344" s="213" t="s">
        <v>30613</v>
      </c>
      <c r="W3344" s="213" t="s">
        <v>30614</v>
      </c>
      <c r="X3344" s="213" t="s">
        <v>30615</v>
      </c>
      <c r="Y3344" s="213" t="s">
        <v>52</v>
      </c>
      <c r="Z3344" s="213" t="s">
        <v>30613</v>
      </c>
      <c r="AA3344" s="213" t="s">
        <v>30616</v>
      </c>
      <c r="AB3344" s="213" t="s">
        <v>30617</v>
      </c>
      <c r="AC3344" s="213" t="s">
        <v>10267</v>
      </c>
      <c r="AD3344" s="213" t="s">
        <v>300</v>
      </c>
      <c r="AE3344" s="213" t="s">
        <v>30618</v>
      </c>
      <c r="AF3344" s="213" t="s">
        <v>66</v>
      </c>
      <c r="AG3344" s="213" t="s">
        <v>67</v>
      </c>
      <c r="AH3344" s="213" t="s">
        <v>22559</v>
      </c>
      <c r="AI3344" s="213" t="s">
        <v>30619</v>
      </c>
      <c r="AJ3344" s="213" t="s">
        <v>68</v>
      </c>
      <c r="AK3344" s="213" t="s">
        <v>30620</v>
      </c>
      <c r="AL3344" s="213" t="s">
        <v>52</v>
      </c>
      <c r="AM3344" s="213" t="s">
        <v>52</v>
      </c>
      <c r="AN3344" s="213" t="s">
        <v>52</v>
      </c>
      <c r="AO3344" s="213" t="s">
        <v>52</v>
      </c>
      <c r="AP3344" s="213" t="s">
        <v>52</v>
      </c>
      <c r="AQ3344" s="213" t="s">
        <v>52</v>
      </c>
      <c r="AR3344" s="213" t="s">
        <v>52</v>
      </c>
      <c r="AS3344" s="213" t="s">
        <v>50</v>
      </c>
      <c r="AT3344" s="213" t="s">
        <v>51</v>
      </c>
      <c r="AU3344" s="213" t="s">
        <v>50</v>
      </c>
    </row>
    <row r="3345" spans="1:47" x14ac:dyDescent="0.25">
      <c r="A3345" t="s">
        <v>31030</v>
      </c>
      <c r="B3345" s="214" t="s">
        <v>30621</v>
      </c>
      <c r="C3345" s="222">
        <v>45080</v>
      </c>
      <c r="D3345" s="213" t="s">
        <v>89</v>
      </c>
      <c r="E3345" s="213" t="s">
        <v>19808</v>
      </c>
      <c r="F3345" s="213" t="s">
        <v>50</v>
      </c>
      <c r="G3345" s="215">
        <v>6</v>
      </c>
      <c r="H3345" s="215">
        <v>329.4</v>
      </c>
      <c r="I3345" s="215" t="s">
        <v>51</v>
      </c>
      <c r="J3345" s="215">
        <v>-88.98</v>
      </c>
      <c r="K3345" s="215" t="s">
        <v>51</v>
      </c>
      <c r="L3345" s="215" t="s">
        <v>51</v>
      </c>
      <c r="M3345" s="215">
        <v>240.42</v>
      </c>
      <c r="N3345" s="213" t="s">
        <v>72</v>
      </c>
      <c r="O3345" s="213" t="s">
        <v>25507</v>
      </c>
      <c r="P3345" s="213" t="s">
        <v>25508</v>
      </c>
      <c r="Q3345" s="213" t="s">
        <v>25509</v>
      </c>
      <c r="R3345" s="213" t="s">
        <v>52</v>
      </c>
      <c r="S3345" s="215">
        <v>54.9</v>
      </c>
      <c r="T3345" s="215" t="s">
        <v>76</v>
      </c>
      <c r="U3345" s="213" t="s">
        <v>57</v>
      </c>
      <c r="V3345" s="213" t="s">
        <v>30622</v>
      </c>
      <c r="W3345" s="213" t="s">
        <v>30623</v>
      </c>
      <c r="X3345" s="213" t="s">
        <v>30624</v>
      </c>
      <c r="Y3345" s="213" t="s">
        <v>52</v>
      </c>
      <c r="Z3345" s="213" t="s">
        <v>30622</v>
      </c>
      <c r="AA3345" s="213" t="s">
        <v>30625</v>
      </c>
      <c r="AB3345" s="213" t="s">
        <v>30626</v>
      </c>
      <c r="AC3345" s="213" t="s">
        <v>15989</v>
      </c>
      <c r="AD3345" s="213" t="s">
        <v>715</v>
      </c>
      <c r="AE3345" s="213" t="s">
        <v>30627</v>
      </c>
      <c r="AF3345" s="213" t="s">
        <v>66</v>
      </c>
      <c r="AG3345" s="213" t="s">
        <v>67</v>
      </c>
      <c r="AH3345" s="213" t="s">
        <v>21763</v>
      </c>
      <c r="AI3345" s="213" t="s">
        <v>30628</v>
      </c>
      <c r="AJ3345" s="213" t="s">
        <v>68</v>
      </c>
      <c r="AK3345" s="213" t="s">
        <v>30629</v>
      </c>
      <c r="AL3345" s="213" t="s">
        <v>52</v>
      </c>
      <c r="AM3345" s="213" t="s">
        <v>52</v>
      </c>
      <c r="AN3345" s="213" t="s">
        <v>52</v>
      </c>
      <c r="AO3345" s="213" t="s">
        <v>52</v>
      </c>
      <c r="AP3345" s="213" t="s">
        <v>52</v>
      </c>
      <c r="AQ3345" s="213" t="s">
        <v>52</v>
      </c>
      <c r="AR3345" s="213" t="s">
        <v>52</v>
      </c>
      <c r="AS3345" s="213" t="s">
        <v>50</v>
      </c>
      <c r="AT3345" s="213" t="s">
        <v>51</v>
      </c>
      <c r="AU3345" s="213" t="s">
        <v>50</v>
      </c>
    </row>
    <row r="3346" spans="1:47" x14ac:dyDescent="0.25">
      <c r="A3346" t="s">
        <v>31030</v>
      </c>
      <c r="B3346" s="214" t="s">
        <v>30630</v>
      </c>
      <c r="C3346" s="222">
        <v>45080</v>
      </c>
      <c r="D3346" s="213" t="s">
        <v>89</v>
      </c>
      <c r="E3346" s="213" t="s">
        <v>19808</v>
      </c>
      <c r="F3346" s="213" t="s">
        <v>50</v>
      </c>
      <c r="G3346" s="215">
        <v>1</v>
      </c>
      <c r="H3346" s="215">
        <v>209.7</v>
      </c>
      <c r="I3346" s="215">
        <v>19.47</v>
      </c>
      <c r="J3346" s="215">
        <v>-25.16</v>
      </c>
      <c r="K3346" s="215">
        <v>-40.92</v>
      </c>
      <c r="L3346" s="215" t="s">
        <v>51</v>
      </c>
      <c r="M3346" s="215">
        <v>163.09</v>
      </c>
      <c r="N3346" s="213" t="s">
        <v>72</v>
      </c>
      <c r="O3346" s="213" t="s">
        <v>91</v>
      </c>
      <c r="P3346" s="213" t="s">
        <v>27028</v>
      </c>
      <c r="Q3346" s="213" t="s">
        <v>27029</v>
      </c>
      <c r="R3346" s="213" t="s">
        <v>52</v>
      </c>
      <c r="S3346" s="215">
        <v>209.7</v>
      </c>
      <c r="T3346" s="215" t="s">
        <v>56</v>
      </c>
      <c r="U3346" s="213" t="s">
        <v>57</v>
      </c>
      <c r="V3346" s="213" t="s">
        <v>30631</v>
      </c>
      <c r="W3346" s="213" t="s">
        <v>30632</v>
      </c>
      <c r="X3346" s="213" t="s">
        <v>30633</v>
      </c>
      <c r="Y3346" s="213" t="s">
        <v>52</v>
      </c>
      <c r="Z3346" s="213" t="s">
        <v>30631</v>
      </c>
      <c r="AA3346" s="213" t="s">
        <v>30634</v>
      </c>
      <c r="AB3346" s="213" t="s">
        <v>30635</v>
      </c>
      <c r="AC3346" s="213" t="s">
        <v>6476</v>
      </c>
      <c r="AD3346" s="213" t="s">
        <v>4334</v>
      </c>
      <c r="AE3346" s="213" t="s">
        <v>30636</v>
      </c>
      <c r="AF3346" s="213" t="s">
        <v>66</v>
      </c>
      <c r="AG3346" s="213" t="s">
        <v>67</v>
      </c>
      <c r="AH3346" s="213" t="s">
        <v>22764</v>
      </c>
      <c r="AI3346" s="213" t="s">
        <v>30637</v>
      </c>
      <c r="AJ3346" s="213" t="s">
        <v>68</v>
      </c>
      <c r="AK3346" s="213" t="s">
        <v>30638</v>
      </c>
      <c r="AL3346" s="213" t="s">
        <v>52</v>
      </c>
      <c r="AM3346" s="213" t="s">
        <v>52</v>
      </c>
      <c r="AN3346" s="213" t="s">
        <v>52</v>
      </c>
      <c r="AO3346" s="213" t="s">
        <v>52</v>
      </c>
      <c r="AP3346" s="213" t="s">
        <v>52</v>
      </c>
      <c r="AQ3346" s="213" t="s">
        <v>52</v>
      </c>
      <c r="AR3346" s="213" t="s">
        <v>52</v>
      </c>
      <c r="AS3346" s="213" t="s">
        <v>50</v>
      </c>
      <c r="AT3346" s="213" t="s">
        <v>51</v>
      </c>
      <c r="AU3346" s="213" t="s">
        <v>50</v>
      </c>
    </row>
    <row r="3347" spans="1:47" x14ac:dyDescent="0.25">
      <c r="A3347" t="s">
        <v>31030</v>
      </c>
      <c r="B3347" s="214" t="s">
        <v>30639</v>
      </c>
      <c r="C3347" s="222">
        <v>45079</v>
      </c>
      <c r="D3347" s="213" t="s">
        <v>89</v>
      </c>
      <c r="E3347" s="213" t="s">
        <v>19808</v>
      </c>
      <c r="F3347" s="213" t="s">
        <v>50</v>
      </c>
      <c r="G3347" s="215">
        <v>1</v>
      </c>
      <c r="H3347" s="215">
        <v>133.46</v>
      </c>
      <c r="I3347" s="215" t="s">
        <v>51</v>
      </c>
      <c r="J3347" s="215">
        <v>-36.68</v>
      </c>
      <c r="K3347" s="215">
        <v>-20.45</v>
      </c>
      <c r="L3347" s="215" t="s">
        <v>51</v>
      </c>
      <c r="M3347" s="215">
        <v>76.33</v>
      </c>
      <c r="N3347" s="213" t="s">
        <v>72</v>
      </c>
      <c r="O3347" s="213" t="s">
        <v>25594</v>
      </c>
      <c r="P3347" s="213" t="s">
        <v>25595</v>
      </c>
      <c r="Q3347" s="213" t="s">
        <v>25596</v>
      </c>
      <c r="R3347" s="213" t="s">
        <v>52</v>
      </c>
      <c r="S3347" s="215">
        <v>133.46</v>
      </c>
      <c r="T3347" s="215" t="s">
        <v>56</v>
      </c>
      <c r="U3347" s="213" t="s">
        <v>57</v>
      </c>
      <c r="V3347" s="213" t="s">
        <v>30640</v>
      </c>
      <c r="W3347" s="213" t="s">
        <v>30641</v>
      </c>
      <c r="X3347" s="213" t="s">
        <v>30642</v>
      </c>
      <c r="Y3347" s="213" t="s">
        <v>52</v>
      </c>
      <c r="Z3347" s="213" t="s">
        <v>30640</v>
      </c>
      <c r="AA3347" s="213" t="s">
        <v>30643</v>
      </c>
      <c r="AB3347" s="213" t="s">
        <v>30644</v>
      </c>
      <c r="AC3347" s="213" t="s">
        <v>8075</v>
      </c>
      <c r="AD3347" s="213" t="s">
        <v>715</v>
      </c>
      <c r="AE3347" s="213" t="s">
        <v>30645</v>
      </c>
      <c r="AF3347" s="213" t="s">
        <v>66</v>
      </c>
      <c r="AG3347" s="213" t="s">
        <v>67</v>
      </c>
      <c r="AH3347" s="213" t="s">
        <v>30646</v>
      </c>
      <c r="AI3347" s="213" t="s">
        <v>30647</v>
      </c>
      <c r="AJ3347" s="213" t="s">
        <v>68</v>
      </c>
      <c r="AK3347" s="213" t="s">
        <v>30648</v>
      </c>
      <c r="AL3347" s="213" t="s">
        <v>52</v>
      </c>
      <c r="AM3347" s="213" t="s">
        <v>52</v>
      </c>
      <c r="AN3347" s="213" t="s">
        <v>52</v>
      </c>
      <c r="AO3347" s="213" t="s">
        <v>52</v>
      </c>
      <c r="AP3347" s="213" t="s">
        <v>52</v>
      </c>
      <c r="AQ3347" s="213" t="s">
        <v>52</v>
      </c>
      <c r="AR3347" s="213" t="s">
        <v>52</v>
      </c>
      <c r="AS3347" s="213" t="s">
        <v>50</v>
      </c>
      <c r="AT3347" s="213" t="s">
        <v>51</v>
      </c>
      <c r="AU3347" s="213" t="s">
        <v>50</v>
      </c>
    </row>
    <row r="3348" spans="1:47" x14ac:dyDescent="0.25">
      <c r="A3348" t="s">
        <v>31030</v>
      </c>
      <c r="B3348" s="214" t="s">
        <v>30649</v>
      </c>
      <c r="C3348" s="222">
        <v>45079</v>
      </c>
      <c r="D3348" s="213" t="s">
        <v>89</v>
      </c>
      <c r="E3348" s="213" t="s">
        <v>20957</v>
      </c>
      <c r="F3348" s="213" t="s">
        <v>50</v>
      </c>
      <c r="G3348" s="215">
        <v>1</v>
      </c>
      <c r="H3348" s="215">
        <v>215.76</v>
      </c>
      <c r="I3348" s="215" t="s">
        <v>51</v>
      </c>
      <c r="J3348" s="215">
        <v>-36.68</v>
      </c>
      <c r="K3348" s="215">
        <v>-20.45</v>
      </c>
      <c r="L3348" s="215" t="s">
        <v>51</v>
      </c>
      <c r="M3348" s="215">
        <v>158.63</v>
      </c>
      <c r="N3348" s="213" t="s">
        <v>52</v>
      </c>
      <c r="O3348" s="213" t="s">
        <v>25961</v>
      </c>
      <c r="P3348" s="213" t="s">
        <v>25962</v>
      </c>
      <c r="Q3348" s="213" t="s">
        <v>25963</v>
      </c>
      <c r="R3348" s="213" t="s">
        <v>52</v>
      </c>
      <c r="S3348" s="215">
        <v>215.76</v>
      </c>
      <c r="T3348" s="215" t="s">
        <v>76</v>
      </c>
      <c r="U3348" s="213" t="s">
        <v>57</v>
      </c>
      <c r="V3348" s="213" t="s">
        <v>30650</v>
      </c>
      <c r="W3348" s="213" t="s">
        <v>30651</v>
      </c>
      <c r="X3348" s="213" t="s">
        <v>30652</v>
      </c>
      <c r="Y3348" s="213" t="s">
        <v>52</v>
      </c>
      <c r="Z3348" s="213" t="s">
        <v>30650</v>
      </c>
      <c r="AA3348" s="213" t="s">
        <v>30653</v>
      </c>
      <c r="AB3348" s="213" t="s">
        <v>30654</v>
      </c>
      <c r="AC3348" s="213" t="s">
        <v>12661</v>
      </c>
      <c r="AD3348" s="213" t="s">
        <v>715</v>
      </c>
      <c r="AE3348" s="213" t="s">
        <v>30655</v>
      </c>
      <c r="AF3348" s="213" t="s">
        <v>66</v>
      </c>
      <c r="AG3348" s="213" t="s">
        <v>67</v>
      </c>
      <c r="AH3348" s="213" t="s">
        <v>22146</v>
      </c>
      <c r="AI3348" s="213" t="s">
        <v>30656</v>
      </c>
      <c r="AJ3348" s="213" t="s">
        <v>68</v>
      </c>
      <c r="AK3348" s="213" t="s">
        <v>30657</v>
      </c>
      <c r="AL3348" s="213" t="s">
        <v>52</v>
      </c>
      <c r="AM3348" s="213" t="s">
        <v>52</v>
      </c>
      <c r="AN3348" s="213" t="s">
        <v>52</v>
      </c>
      <c r="AO3348" s="213" t="s">
        <v>52</v>
      </c>
      <c r="AP3348" s="213" t="s">
        <v>52</v>
      </c>
      <c r="AQ3348" s="213" t="s">
        <v>52</v>
      </c>
      <c r="AR3348" s="213" t="s">
        <v>52</v>
      </c>
      <c r="AS3348" s="213" t="s">
        <v>50</v>
      </c>
      <c r="AT3348" s="213" t="s">
        <v>51</v>
      </c>
      <c r="AU3348" s="213" t="s">
        <v>50</v>
      </c>
    </row>
    <row r="3349" spans="1:47" x14ac:dyDescent="0.25">
      <c r="A3349" t="s">
        <v>31030</v>
      </c>
      <c r="B3349" s="214" t="s">
        <v>30658</v>
      </c>
      <c r="C3349" s="222">
        <v>45079</v>
      </c>
      <c r="D3349" s="213" t="s">
        <v>89</v>
      </c>
      <c r="E3349" s="213" t="s">
        <v>20957</v>
      </c>
      <c r="F3349" s="213" t="s">
        <v>72</v>
      </c>
      <c r="G3349" s="215">
        <v>1</v>
      </c>
      <c r="H3349" s="215">
        <v>267.51</v>
      </c>
      <c r="I3349" s="215" t="s">
        <v>51</v>
      </c>
      <c r="J3349" s="215">
        <v>-45.48</v>
      </c>
      <c r="K3349" s="215">
        <v>-38.950000000000003</v>
      </c>
      <c r="L3349" s="215" t="s">
        <v>51</v>
      </c>
      <c r="M3349" s="215">
        <v>183.08</v>
      </c>
      <c r="N3349" s="213" t="s">
        <v>52</v>
      </c>
      <c r="O3349" s="213" t="s">
        <v>28886</v>
      </c>
      <c r="P3349" s="213" t="s">
        <v>29685</v>
      </c>
      <c r="Q3349" s="213" t="s">
        <v>29686</v>
      </c>
      <c r="R3349" s="213" t="s">
        <v>52</v>
      </c>
      <c r="S3349" s="215">
        <v>267.51</v>
      </c>
      <c r="T3349" s="215" t="s">
        <v>76</v>
      </c>
      <c r="U3349" s="213" t="s">
        <v>57</v>
      </c>
      <c r="V3349" s="213" t="s">
        <v>30659</v>
      </c>
      <c r="W3349" s="213" t="s">
        <v>30660</v>
      </c>
      <c r="X3349" s="213" t="s">
        <v>30661</v>
      </c>
      <c r="Y3349" s="213" t="s">
        <v>52</v>
      </c>
      <c r="Z3349" s="213" t="s">
        <v>30659</v>
      </c>
      <c r="AA3349" s="213" t="s">
        <v>30662</v>
      </c>
      <c r="AB3349" s="213" t="s">
        <v>30663</v>
      </c>
      <c r="AC3349" s="213" t="s">
        <v>2409</v>
      </c>
      <c r="AD3349" s="213" t="s">
        <v>715</v>
      </c>
      <c r="AE3349" s="213" t="s">
        <v>30664</v>
      </c>
      <c r="AF3349" s="213" t="s">
        <v>66</v>
      </c>
      <c r="AG3349" s="213" t="s">
        <v>67</v>
      </c>
      <c r="AH3349" s="213" t="s">
        <v>22355</v>
      </c>
      <c r="AI3349" s="213" t="s">
        <v>30665</v>
      </c>
      <c r="AJ3349" s="213" t="s">
        <v>68</v>
      </c>
      <c r="AK3349" s="213" t="s">
        <v>30666</v>
      </c>
      <c r="AL3349" s="213" t="s">
        <v>52</v>
      </c>
      <c r="AM3349" s="213" t="s">
        <v>52</v>
      </c>
      <c r="AN3349" s="213" t="s">
        <v>52</v>
      </c>
      <c r="AO3349" s="213" t="s">
        <v>52</v>
      </c>
      <c r="AP3349" s="213" t="s">
        <v>52</v>
      </c>
      <c r="AQ3349" s="213" t="s">
        <v>52</v>
      </c>
      <c r="AR3349" s="213" t="s">
        <v>52</v>
      </c>
      <c r="AS3349" s="213" t="s">
        <v>50</v>
      </c>
      <c r="AT3349" s="213" t="s">
        <v>51</v>
      </c>
      <c r="AU3349" s="213" t="s">
        <v>50</v>
      </c>
    </row>
    <row r="3350" spans="1:47" x14ac:dyDescent="0.25">
      <c r="A3350" t="s">
        <v>31030</v>
      </c>
      <c r="B3350" s="214" t="s">
        <v>30667</v>
      </c>
      <c r="C3350" s="222">
        <v>45079</v>
      </c>
      <c r="D3350" s="213" t="s">
        <v>89</v>
      </c>
      <c r="E3350" s="213" t="s">
        <v>20957</v>
      </c>
      <c r="F3350" s="213" t="s">
        <v>50</v>
      </c>
      <c r="G3350" s="215">
        <v>1</v>
      </c>
      <c r="H3350" s="215">
        <v>117.27</v>
      </c>
      <c r="I3350" s="215" t="s">
        <v>51</v>
      </c>
      <c r="J3350" s="215">
        <v>-19.940000000000001</v>
      </c>
      <c r="K3350" s="215">
        <v>-20.45</v>
      </c>
      <c r="L3350" s="215" t="s">
        <v>51</v>
      </c>
      <c r="M3350" s="215">
        <v>76.88</v>
      </c>
      <c r="N3350" s="213" t="s">
        <v>52</v>
      </c>
      <c r="O3350" s="213" t="s">
        <v>4589</v>
      </c>
      <c r="P3350" s="213" t="s">
        <v>29039</v>
      </c>
      <c r="Q3350" s="213" t="s">
        <v>29040</v>
      </c>
      <c r="R3350" s="213" t="s">
        <v>52</v>
      </c>
      <c r="S3350" s="215">
        <v>117.27</v>
      </c>
      <c r="T3350" s="215" t="s">
        <v>76</v>
      </c>
      <c r="U3350" s="213" t="s">
        <v>57</v>
      </c>
      <c r="V3350" s="213" t="s">
        <v>30668</v>
      </c>
      <c r="W3350" s="213" t="s">
        <v>30669</v>
      </c>
      <c r="X3350" s="213" t="s">
        <v>30670</v>
      </c>
      <c r="Y3350" s="213" t="s">
        <v>52</v>
      </c>
      <c r="Z3350" s="213" t="s">
        <v>30668</v>
      </c>
      <c r="AA3350" s="213" t="s">
        <v>30671</v>
      </c>
      <c r="AB3350" s="213" t="s">
        <v>30672</v>
      </c>
      <c r="AC3350" s="213" t="s">
        <v>333</v>
      </c>
      <c r="AD3350" s="213" t="s">
        <v>333</v>
      </c>
      <c r="AE3350" s="213" t="s">
        <v>30673</v>
      </c>
      <c r="AF3350" s="213" t="s">
        <v>66</v>
      </c>
      <c r="AG3350" s="213" t="s">
        <v>67</v>
      </c>
      <c r="AH3350" s="213" t="s">
        <v>22625</v>
      </c>
      <c r="AI3350" s="213" t="s">
        <v>30674</v>
      </c>
      <c r="AJ3350" s="213" t="s">
        <v>68</v>
      </c>
      <c r="AK3350" s="213" t="s">
        <v>30675</v>
      </c>
      <c r="AL3350" s="213" t="s">
        <v>52</v>
      </c>
      <c r="AM3350" s="213" t="s">
        <v>52</v>
      </c>
      <c r="AN3350" s="213" t="s">
        <v>52</v>
      </c>
      <c r="AO3350" s="213" t="s">
        <v>52</v>
      </c>
      <c r="AP3350" s="213" t="s">
        <v>52</v>
      </c>
      <c r="AQ3350" s="213" t="s">
        <v>52</v>
      </c>
      <c r="AR3350" s="213" t="s">
        <v>52</v>
      </c>
      <c r="AS3350" s="213" t="s">
        <v>50</v>
      </c>
      <c r="AT3350" s="213" t="s">
        <v>51</v>
      </c>
      <c r="AU3350" s="213" t="s">
        <v>50</v>
      </c>
    </row>
    <row r="3351" spans="1:47" x14ac:dyDescent="0.25">
      <c r="A3351" t="s">
        <v>31030</v>
      </c>
      <c r="B3351" s="214" t="s">
        <v>30676</v>
      </c>
      <c r="C3351" s="222">
        <v>45079</v>
      </c>
      <c r="D3351" s="213" t="s">
        <v>89</v>
      </c>
      <c r="E3351" s="213" t="s">
        <v>20957</v>
      </c>
      <c r="F3351" s="213" t="s">
        <v>50</v>
      </c>
      <c r="G3351" s="215">
        <v>1</v>
      </c>
      <c r="H3351" s="215">
        <v>40.880000000000003</v>
      </c>
      <c r="I3351" s="215">
        <v>13.2</v>
      </c>
      <c r="J3351" s="215">
        <v>-12.45</v>
      </c>
      <c r="K3351" s="215">
        <v>-13.2</v>
      </c>
      <c r="L3351" s="215" t="s">
        <v>51</v>
      </c>
      <c r="M3351" s="215">
        <v>28.43</v>
      </c>
      <c r="N3351" s="213" t="s">
        <v>52</v>
      </c>
      <c r="O3351" s="213" t="s">
        <v>10842</v>
      </c>
      <c r="P3351" s="213" t="s">
        <v>30677</v>
      </c>
      <c r="Q3351" s="213" t="s">
        <v>30678</v>
      </c>
      <c r="R3351" s="213" t="s">
        <v>52</v>
      </c>
      <c r="S3351" s="215">
        <v>40.880000000000003</v>
      </c>
      <c r="T3351" s="215" t="s">
        <v>76</v>
      </c>
      <c r="U3351" s="213" t="s">
        <v>57</v>
      </c>
      <c r="V3351" s="213" t="s">
        <v>30679</v>
      </c>
      <c r="W3351" s="213" t="s">
        <v>30680</v>
      </c>
      <c r="X3351" s="213" t="s">
        <v>30681</v>
      </c>
      <c r="Y3351" s="213" t="s">
        <v>52</v>
      </c>
      <c r="Z3351" s="213" t="s">
        <v>30679</v>
      </c>
      <c r="AA3351" s="213" t="s">
        <v>30682</v>
      </c>
      <c r="AB3351" s="213" t="s">
        <v>30683</v>
      </c>
      <c r="AC3351" s="213" t="s">
        <v>7453</v>
      </c>
      <c r="AD3351" s="213" t="s">
        <v>64</v>
      </c>
      <c r="AE3351" s="213" t="s">
        <v>30684</v>
      </c>
      <c r="AF3351" s="213" t="s">
        <v>66</v>
      </c>
      <c r="AG3351" s="213" t="s">
        <v>67</v>
      </c>
      <c r="AH3351" s="213" t="s">
        <v>30685</v>
      </c>
      <c r="AI3351" s="213" t="s">
        <v>30686</v>
      </c>
      <c r="AJ3351" s="213" t="s">
        <v>68</v>
      </c>
      <c r="AK3351" s="213" t="s">
        <v>30687</v>
      </c>
      <c r="AL3351" s="213" t="s">
        <v>52</v>
      </c>
      <c r="AM3351" s="213" t="s">
        <v>52</v>
      </c>
      <c r="AN3351" s="213" t="s">
        <v>52</v>
      </c>
      <c r="AO3351" s="213" t="s">
        <v>52</v>
      </c>
      <c r="AP3351" s="213" t="s">
        <v>52</v>
      </c>
      <c r="AQ3351" s="213" t="s">
        <v>52</v>
      </c>
      <c r="AR3351" s="213" t="s">
        <v>52</v>
      </c>
      <c r="AS3351" s="213" t="s">
        <v>50</v>
      </c>
      <c r="AT3351" s="213" t="s">
        <v>51</v>
      </c>
      <c r="AU3351" s="213" t="s">
        <v>50</v>
      </c>
    </row>
    <row r="3352" spans="1:47" x14ac:dyDescent="0.25">
      <c r="A3352" t="s">
        <v>31030</v>
      </c>
      <c r="B3352" s="214" t="s">
        <v>30688</v>
      </c>
      <c r="C3352" s="222">
        <v>45079</v>
      </c>
      <c r="D3352" s="213" t="s">
        <v>89</v>
      </c>
      <c r="E3352" s="213" t="s">
        <v>20957</v>
      </c>
      <c r="F3352" s="213" t="s">
        <v>50</v>
      </c>
      <c r="G3352" s="215">
        <v>1</v>
      </c>
      <c r="H3352" s="215">
        <v>126.09</v>
      </c>
      <c r="I3352" s="215" t="s">
        <v>51</v>
      </c>
      <c r="J3352" s="215">
        <v>-21.44</v>
      </c>
      <c r="K3352" s="215">
        <v>-18.45</v>
      </c>
      <c r="L3352" s="215" t="s">
        <v>51</v>
      </c>
      <c r="M3352" s="215">
        <v>86.2</v>
      </c>
      <c r="N3352" s="213" t="s">
        <v>72</v>
      </c>
      <c r="O3352" s="213" t="s">
        <v>26784</v>
      </c>
      <c r="P3352" s="213" t="s">
        <v>26785</v>
      </c>
      <c r="Q3352" s="213" t="s">
        <v>26786</v>
      </c>
      <c r="R3352" s="213" t="s">
        <v>52</v>
      </c>
      <c r="S3352" s="215">
        <v>126.09</v>
      </c>
      <c r="T3352" s="215" t="s">
        <v>76</v>
      </c>
      <c r="U3352" s="213" t="s">
        <v>57</v>
      </c>
      <c r="V3352" s="213" t="s">
        <v>30689</v>
      </c>
      <c r="W3352" s="213" t="s">
        <v>30690</v>
      </c>
      <c r="X3352" s="213" t="s">
        <v>30691</v>
      </c>
      <c r="Y3352" s="213" t="s">
        <v>52</v>
      </c>
      <c r="Z3352" s="213" t="s">
        <v>30689</v>
      </c>
      <c r="AA3352" s="213" t="s">
        <v>30692</v>
      </c>
      <c r="AB3352" s="213" t="s">
        <v>30693</v>
      </c>
      <c r="AC3352" s="213" t="s">
        <v>333</v>
      </c>
      <c r="AD3352" s="213" t="s">
        <v>333</v>
      </c>
      <c r="AE3352" s="213" t="s">
        <v>30694</v>
      </c>
      <c r="AF3352" s="213" t="s">
        <v>66</v>
      </c>
      <c r="AG3352" s="213" t="s">
        <v>67</v>
      </c>
      <c r="AH3352" s="213" t="s">
        <v>22625</v>
      </c>
      <c r="AI3352" s="213" t="s">
        <v>30695</v>
      </c>
      <c r="AJ3352" s="213" t="s">
        <v>68</v>
      </c>
      <c r="AK3352" s="213" t="s">
        <v>30696</v>
      </c>
      <c r="AL3352" s="213" t="s">
        <v>52</v>
      </c>
      <c r="AM3352" s="213" t="s">
        <v>52</v>
      </c>
      <c r="AN3352" s="213" t="s">
        <v>52</v>
      </c>
      <c r="AO3352" s="213" t="s">
        <v>52</v>
      </c>
      <c r="AP3352" s="213" t="s">
        <v>52</v>
      </c>
      <c r="AQ3352" s="213" t="s">
        <v>52</v>
      </c>
      <c r="AR3352" s="213" t="s">
        <v>52</v>
      </c>
      <c r="AS3352" s="213" t="s">
        <v>50</v>
      </c>
      <c r="AT3352" s="213" t="s">
        <v>51</v>
      </c>
      <c r="AU3352" s="213" t="s">
        <v>50</v>
      </c>
    </row>
    <row r="3353" spans="1:47" x14ac:dyDescent="0.25">
      <c r="A3353" t="s">
        <v>31030</v>
      </c>
      <c r="B3353" s="214" t="s">
        <v>30697</v>
      </c>
      <c r="C3353" s="222">
        <v>45079</v>
      </c>
      <c r="D3353" s="213" t="s">
        <v>89</v>
      </c>
      <c r="E3353" s="213" t="s">
        <v>22110</v>
      </c>
      <c r="F3353" s="213" t="s">
        <v>50</v>
      </c>
      <c r="G3353" s="215">
        <v>1</v>
      </c>
      <c r="H3353" s="215">
        <v>117.27</v>
      </c>
      <c r="I3353" s="215" t="s">
        <v>51</v>
      </c>
      <c r="J3353" s="215">
        <v>-19.940000000000001</v>
      </c>
      <c r="K3353" s="215">
        <v>-18.45</v>
      </c>
      <c r="L3353" s="215" t="s">
        <v>51</v>
      </c>
      <c r="M3353" s="215">
        <v>78.88</v>
      </c>
      <c r="N3353" s="213" t="s">
        <v>72</v>
      </c>
      <c r="O3353" s="213" t="s">
        <v>4589</v>
      </c>
      <c r="P3353" s="213" t="s">
        <v>30611</v>
      </c>
      <c r="Q3353" s="213" t="s">
        <v>30612</v>
      </c>
      <c r="R3353" s="213" t="s">
        <v>52</v>
      </c>
      <c r="S3353" s="215">
        <v>117.27</v>
      </c>
      <c r="T3353" s="215" t="s">
        <v>76</v>
      </c>
      <c r="U3353" s="213" t="s">
        <v>57</v>
      </c>
      <c r="V3353" s="213" t="s">
        <v>30698</v>
      </c>
      <c r="W3353" s="213" t="s">
        <v>30699</v>
      </c>
      <c r="X3353" s="213" t="s">
        <v>30700</v>
      </c>
      <c r="Y3353" s="213" t="s">
        <v>52</v>
      </c>
      <c r="Z3353" s="213" t="s">
        <v>30698</v>
      </c>
      <c r="AA3353" s="213" t="s">
        <v>30701</v>
      </c>
      <c r="AB3353" s="213" t="s">
        <v>30702</v>
      </c>
      <c r="AC3353" s="213" t="s">
        <v>2409</v>
      </c>
      <c r="AD3353" s="213" t="s">
        <v>715</v>
      </c>
      <c r="AE3353" s="213" t="s">
        <v>30703</v>
      </c>
      <c r="AF3353" s="213" t="s">
        <v>66</v>
      </c>
      <c r="AG3353" s="213" t="s">
        <v>67</v>
      </c>
      <c r="AH3353" s="213" t="s">
        <v>30704</v>
      </c>
      <c r="AI3353" s="213" t="s">
        <v>30705</v>
      </c>
      <c r="AJ3353" s="213" t="s">
        <v>68</v>
      </c>
      <c r="AK3353" s="213" t="s">
        <v>30706</v>
      </c>
      <c r="AL3353" s="213" t="s">
        <v>52</v>
      </c>
      <c r="AM3353" s="213" t="s">
        <v>52</v>
      </c>
      <c r="AN3353" s="213" t="s">
        <v>52</v>
      </c>
      <c r="AO3353" s="213" t="s">
        <v>52</v>
      </c>
      <c r="AP3353" s="213" t="s">
        <v>52</v>
      </c>
      <c r="AQ3353" s="213" t="s">
        <v>52</v>
      </c>
      <c r="AR3353" s="213" t="s">
        <v>52</v>
      </c>
      <c r="AS3353" s="213" t="s">
        <v>50</v>
      </c>
      <c r="AT3353" s="213" t="s">
        <v>51</v>
      </c>
      <c r="AU3353" s="213" t="s">
        <v>50</v>
      </c>
    </row>
    <row r="3354" spans="1:47" x14ac:dyDescent="0.25">
      <c r="A3354" t="s">
        <v>31030</v>
      </c>
      <c r="B3354" s="214" t="s">
        <v>30707</v>
      </c>
      <c r="C3354" s="222">
        <v>45079</v>
      </c>
      <c r="D3354" s="213" t="s">
        <v>89</v>
      </c>
      <c r="E3354" s="213" t="s">
        <v>22110</v>
      </c>
      <c r="F3354" s="213" t="s">
        <v>50</v>
      </c>
      <c r="G3354" s="215">
        <v>1</v>
      </c>
      <c r="H3354" s="215">
        <v>47.9</v>
      </c>
      <c r="I3354" s="215">
        <v>28.4</v>
      </c>
      <c r="J3354" s="215">
        <v>-11.25</v>
      </c>
      <c r="K3354" s="215">
        <v>-28.4</v>
      </c>
      <c r="L3354" s="215" t="s">
        <v>51</v>
      </c>
      <c r="M3354" s="215">
        <v>36.65</v>
      </c>
      <c r="N3354" s="213" t="s">
        <v>52</v>
      </c>
      <c r="O3354" s="213" t="s">
        <v>25507</v>
      </c>
      <c r="P3354" s="213" t="s">
        <v>25772</v>
      </c>
      <c r="Q3354" s="213" t="s">
        <v>25773</v>
      </c>
      <c r="R3354" s="213" t="s">
        <v>52</v>
      </c>
      <c r="S3354" s="215">
        <v>47.9</v>
      </c>
      <c r="T3354" s="215" t="s">
        <v>56</v>
      </c>
      <c r="U3354" s="213" t="s">
        <v>57</v>
      </c>
      <c r="V3354" s="213" t="s">
        <v>30708</v>
      </c>
      <c r="W3354" s="213" t="s">
        <v>30709</v>
      </c>
      <c r="X3354" s="213" t="s">
        <v>30710</v>
      </c>
      <c r="Y3354" s="213" t="s">
        <v>52</v>
      </c>
      <c r="Z3354" s="213" t="s">
        <v>30708</v>
      </c>
      <c r="AA3354" s="213" t="s">
        <v>30711</v>
      </c>
      <c r="AB3354" s="213" t="s">
        <v>30712</v>
      </c>
      <c r="AC3354" s="213" t="s">
        <v>6403</v>
      </c>
      <c r="AD3354" s="213" t="s">
        <v>206</v>
      </c>
      <c r="AE3354" s="213" t="s">
        <v>30713</v>
      </c>
      <c r="AF3354" s="213" t="s">
        <v>66</v>
      </c>
      <c r="AG3354" s="213" t="s">
        <v>67</v>
      </c>
      <c r="AH3354" s="213" t="s">
        <v>23941</v>
      </c>
      <c r="AI3354" s="213" t="s">
        <v>30714</v>
      </c>
      <c r="AJ3354" s="213" t="s">
        <v>68</v>
      </c>
      <c r="AK3354" s="213" t="s">
        <v>30715</v>
      </c>
      <c r="AL3354" s="213" t="s">
        <v>52</v>
      </c>
      <c r="AM3354" s="213" t="s">
        <v>52</v>
      </c>
      <c r="AN3354" s="213" t="s">
        <v>52</v>
      </c>
      <c r="AO3354" s="213" t="s">
        <v>52</v>
      </c>
      <c r="AP3354" s="213" t="s">
        <v>52</v>
      </c>
      <c r="AQ3354" s="213" t="s">
        <v>52</v>
      </c>
      <c r="AR3354" s="213" t="s">
        <v>52</v>
      </c>
      <c r="AS3354" s="213" t="s">
        <v>50</v>
      </c>
      <c r="AT3354" s="213" t="s">
        <v>51</v>
      </c>
      <c r="AU3354" s="213" t="s">
        <v>50</v>
      </c>
    </row>
    <row r="3355" spans="1:47" x14ac:dyDescent="0.25">
      <c r="A3355" t="s">
        <v>31030</v>
      </c>
      <c r="B3355" s="214" t="s">
        <v>30716</v>
      </c>
      <c r="C3355" s="222">
        <v>45079</v>
      </c>
      <c r="D3355" s="213" t="s">
        <v>89</v>
      </c>
      <c r="E3355" s="213" t="s">
        <v>23479</v>
      </c>
      <c r="F3355" s="213" t="s">
        <v>50</v>
      </c>
      <c r="G3355" s="215">
        <v>1</v>
      </c>
      <c r="H3355" s="215">
        <v>47.9</v>
      </c>
      <c r="I3355" s="215">
        <v>10.96</v>
      </c>
      <c r="J3355" s="215">
        <v>-11.25</v>
      </c>
      <c r="K3355" s="215">
        <v>-10.96</v>
      </c>
      <c r="L3355" s="215" t="s">
        <v>51</v>
      </c>
      <c r="M3355" s="215">
        <v>36.65</v>
      </c>
      <c r="N3355" s="213" t="s">
        <v>52</v>
      </c>
      <c r="O3355" s="213" t="s">
        <v>25507</v>
      </c>
      <c r="P3355" s="213" t="s">
        <v>25772</v>
      </c>
      <c r="Q3355" s="213" t="s">
        <v>25773</v>
      </c>
      <c r="R3355" s="213" t="s">
        <v>52</v>
      </c>
      <c r="S3355" s="215">
        <v>47.9</v>
      </c>
      <c r="T3355" s="215" t="s">
        <v>56</v>
      </c>
      <c r="U3355" s="213" t="s">
        <v>57</v>
      </c>
      <c r="V3355" s="213" t="s">
        <v>30717</v>
      </c>
      <c r="W3355" s="213" t="s">
        <v>30718</v>
      </c>
      <c r="X3355" s="213" t="s">
        <v>30719</v>
      </c>
      <c r="Y3355" s="213" t="s">
        <v>52</v>
      </c>
      <c r="Z3355" s="213" t="s">
        <v>30717</v>
      </c>
      <c r="AA3355" s="213" t="s">
        <v>30720</v>
      </c>
      <c r="AB3355" s="213" t="s">
        <v>30721</v>
      </c>
      <c r="AC3355" s="213" t="s">
        <v>12457</v>
      </c>
      <c r="AD3355" s="213" t="s">
        <v>64</v>
      </c>
      <c r="AE3355" s="213" t="s">
        <v>30722</v>
      </c>
      <c r="AF3355" s="213" t="s">
        <v>66</v>
      </c>
      <c r="AG3355" s="213" t="s">
        <v>67</v>
      </c>
      <c r="AH3355" s="213" t="s">
        <v>30723</v>
      </c>
      <c r="AI3355" s="213" t="s">
        <v>30724</v>
      </c>
      <c r="AJ3355" s="213" t="s">
        <v>68</v>
      </c>
      <c r="AK3355" s="213" t="s">
        <v>30725</v>
      </c>
      <c r="AL3355" s="213" t="s">
        <v>52</v>
      </c>
      <c r="AM3355" s="213" t="s">
        <v>52</v>
      </c>
      <c r="AN3355" s="213" t="s">
        <v>52</v>
      </c>
      <c r="AO3355" s="213" t="s">
        <v>52</v>
      </c>
      <c r="AP3355" s="213" t="s">
        <v>52</v>
      </c>
      <c r="AQ3355" s="213" t="s">
        <v>52</v>
      </c>
      <c r="AR3355" s="213" t="s">
        <v>52</v>
      </c>
      <c r="AS3355" s="213" t="s">
        <v>50</v>
      </c>
      <c r="AT3355" s="213" t="s">
        <v>51</v>
      </c>
      <c r="AU3355" s="213" t="s">
        <v>50</v>
      </c>
    </row>
    <row r="3356" spans="1:47" x14ac:dyDescent="0.25">
      <c r="A3356" t="s">
        <v>31030</v>
      </c>
      <c r="B3356" s="214" t="s">
        <v>30726</v>
      </c>
      <c r="C3356" s="222">
        <v>45079</v>
      </c>
      <c r="D3356" s="213" t="s">
        <v>89</v>
      </c>
      <c r="E3356" s="213" t="s">
        <v>22848</v>
      </c>
      <c r="F3356" s="213" t="s">
        <v>50</v>
      </c>
      <c r="G3356" s="215">
        <v>1</v>
      </c>
      <c r="H3356" s="215">
        <v>117.27</v>
      </c>
      <c r="I3356" s="215" t="s">
        <v>51</v>
      </c>
      <c r="J3356" s="215">
        <v>-19.940000000000001</v>
      </c>
      <c r="K3356" s="215">
        <v>-20.45</v>
      </c>
      <c r="L3356" s="215" t="s">
        <v>51</v>
      </c>
      <c r="M3356" s="215">
        <v>76.88</v>
      </c>
      <c r="N3356" s="213" t="s">
        <v>52</v>
      </c>
      <c r="O3356" s="213" t="s">
        <v>4589</v>
      </c>
      <c r="P3356" s="213" t="s">
        <v>29039</v>
      </c>
      <c r="Q3356" s="213" t="s">
        <v>29040</v>
      </c>
      <c r="R3356" s="213" t="s">
        <v>52</v>
      </c>
      <c r="S3356" s="215">
        <v>117.27</v>
      </c>
      <c r="T3356" s="215" t="s">
        <v>76</v>
      </c>
      <c r="U3356" s="213" t="s">
        <v>57</v>
      </c>
      <c r="V3356" s="213" t="s">
        <v>30727</v>
      </c>
      <c r="W3356" s="213" t="s">
        <v>30728</v>
      </c>
      <c r="X3356" s="213" t="s">
        <v>30729</v>
      </c>
      <c r="Y3356" s="213" t="s">
        <v>52</v>
      </c>
      <c r="Z3356" s="213" t="s">
        <v>30727</v>
      </c>
      <c r="AA3356" s="213" t="s">
        <v>30730</v>
      </c>
      <c r="AB3356" s="213" t="s">
        <v>30731</v>
      </c>
      <c r="AC3356" s="213" t="s">
        <v>7696</v>
      </c>
      <c r="AD3356" s="213" t="s">
        <v>558</v>
      </c>
      <c r="AE3356" s="213" t="s">
        <v>30732</v>
      </c>
      <c r="AF3356" s="213" t="s">
        <v>66</v>
      </c>
      <c r="AG3356" s="213" t="s">
        <v>67</v>
      </c>
      <c r="AH3356" s="213" t="s">
        <v>30733</v>
      </c>
      <c r="AI3356" s="213" t="s">
        <v>30734</v>
      </c>
      <c r="AJ3356" s="213" t="s">
        <v>68</v>
      </c>
      <c r="AK3356" s="213" t="s">
        <v>30735</v>
      </c>
      <c r="AL3356" s="213" t="s">
        <v>52</v>
      </c>
      <c r="AM3356" s="213" t="s">
        <v>52</v>
      </c>
      <c r="AN3356" s="213" t="s">
        <v>52</v>
      </c>
      <c r="AO3356" s="213" t="s">
        <v>52</v>
      </c>
      <c r="AP3356" s="213" t="s">
        <v>52</v>
      </c>
      <c r="AQ3356" s="213" t="s">
        <v>52</v>
      </c>
      <c r="AR3356" s="213" t="s">
        <v>52</v>
      </c>
      <c r="AS3356" s="213" t="s">
        <v>50</v>
      </c>
      <c r="AT3356" s="213" t="s">
        <v>51</v>
      </c>
      <c r="AU3356" s="213" t="s">
        <v>50</v>
      </c>
    </row>
    <row r="3357" spans="1:47" x14ac:dyDescent="0.25">
      <c r="A3357" t="s">
        <v>31030</v>
      </c>
      <c r="B3357" s="214" t="s">
        <v>30736</v>
      </c>
      <c r="C3357" s="222">
        <v>45079</v>
      </c>
      <c r="D3357" s="213" t="s">
        <v>89</v>
      </c>
      <c r="E3357" s="213" t="s">
        <v>22110</v>
      </c>
      <c r="F3357" s="213" t="s">
        <v>50</v>
      </c>
      <c r="G3357" s="215">
        <v>1</v>
      </c>
      <c r="H3357" s="215">
        <v>117.27</v>
      </c>
      <c r="I3357" s="215" t="s">
        <v>51</v>
      </c>
      <c r="J3357" s="215">
        <v>-19.940000000000001</v>
      </c>
      <c r="K3357" s="215">
        <v>-20.45</v>
      </c>
      <c r="L3357" s="215" t="s">
        <v>51</v>
      </c>
      <c r="M3357" s="215">
        <v>76.88</v>
      </c>
      <c r="N3357" s="213" t="s">
        <v>72</v>
      </c>
      <c r="O3357" s="213" t="s">
        <v>4589</v>
      </c>
      <c r="P3357" s="213" t="s">
        <v>29039</v>
      </c>
      <c r="Q3357" s="213" t="s">
        <v>29040</v>
      </c>
      <c r="R3357" s="213" t="s">
        <v>52</v>
      </c>
      <c r="S3357" s="215">
        <v>117.27</v>
      </c>
      <c r="T3357" s="215" t="s">
        <v>76</v>
      </c>
      <c r="U3357" s="213" t="s">
        <v>57</v>
      </c>
      <c r="V3357" s="213" t="s">
        <v>30737</v>
      </c>
      <c r="W3357" s="213" t="s">
        <v>30738</v>
      </c>
      <c r="X3357" s="213" t="s">
        <v>30739</v>
      </c>
      <c r="Y3357" s="213" t="s">
        <v>52</v>
      </c>
      <c r="Z3357" s="213" t="s">
        <v>30737</v>
      </c>
      <c r="AA3357" s="213" t="s">
        <v>30740</v>
      </c>
      <c r="AB3357" s="213" t="s">
        <v>30741</v>
      </c>
      <c r="AC3357" s="213" t="s">
        <v>11092</v>
      </c>
      <c r="AD3357" s="213" t="s">
        <v>352</v>
      </c>
      <c r="AE3357" s="213" t="s">
        <v>30742</v>
      </c>
      <c r="AF3357" s="213" t="s">
        <v>66</v>
      </c>
      <c r="AG3357" s="213" t="s">
        <v>67</v>
      </c>
      <c r="AH3357" s="213" t="s">
        <v>30743</v>
      </c>
      <c r="AI3357" s="213" t="s">
        <v>30744</v>
      </c>
      <c r="AJ3357" s="213" t="s">
        <v>68</v>
      </c>
      <c r="AK3357" s="213" t="s">
        <v>30745</v>
      </c>
      <c r="AL3357" s="213" t="s">
        <v>52</v>
      </c>
      <c r="AM3357" s="213" t="s">
        <v>52</v>
      </c>
      <c r="AN3357" s="213" t="s">
        <v>52</v>
      </c>
      <c r="AO3357" s="213" t="s">
        <v>52</v>
      </c>
      <c r="AP3357" s="213" t="s">
        <v>52</v>
      </c>
      <c r="AQ3357" s="213" t="s">
        <v>52</v>
      </c>
      <c r="AR3357" s="213" t="s">
        <v>52</v>
      </c>
      <c r="AS3357" s="213" t="s">
        <v>50</v>
      </c>
      <c r="AT3357" s="213" t="s">
        <v>51</v>
      </c>
      <c r="AU3357" s="213" t="s">
        <v>50</v>
      </c>
    </row>
    <row r="3358" spans="1:47" x14ac:dyDescent="0.25">
      <c r="A3358" t="s">
        <v>31030</v>
      </c>
      <c r="B3358" s="214" t="s">
        <v>30746</v>
      </c>
      <c r="C3358" s="222">
        <v>45079</v>
      </c>
      <c r="D3358" s="213" t="s">
        <v>89</v>
      </c>
      <c r="E3358" s="213" t="s">
        <v>23479</v>
      </c>
      <c r="F3358" s="213" t="s">
        <v>50</v>
      </c>
      <c r="G3358" s="215">
        <v>1</v>
      </c>
      <c r="H3358" s="215">
        <v>54.9</v>
      </c>
      <c r="I3358" s="215">
        <v>9.59</v>
      </c>
      <c r="J3358" s="215">
        <v>-14.83</v>
      </c>
      <c r="K3358" s="215">
        <v>-9.59</v>
      </c>
      <c r="L3358" s="215" t="s">
        <v>51</v>
      </c>
      <c r="M3358" s="215">
        <v>40.07</v>
      </c>
      <c r="N3358" s="213" t="s">
        <v>52</v>
      </c>
      <c r="O3358" s="213" t="s">
        <v>25507</v>
      </c>
      <c r="P3358" s="213" t="s">
        <v>29491</v>
      </c>
      <c r="Q3358" s="213" t="s">
        <v>25773</v>
      </c>
      <c r="R3358" s="213" t="s">
        <v>52</v>
      </c>
      <c r="S3358" s="215">
        <v>54.9</v>
      </c>
      <c r="T3358" s="215" t="s">
        <v>76</v>
      </c>
      <c r="U3358" s="213" t="s">
        <v>57</v>
      </c>
      <c r="V3358" s="213" t="s">
        <v>30747</v>
      </c>
      <c r="W3358" s="213" t="s">
        <v>30748</v>
      </c>
      <c r="X3358" s="213" t="s">
        <v>30749</v>
      </c>
      <c r="Y3358" s="213" t="s">
        <v>52</v>
      </c>
      <c r="Z3358" s="213" t="s">
        <v>30747</v>
      </c>
      <c r="AA3358" s="213" t="s">
        <v>30750</v>
      </c>
      <c r="AB3358" s="213" t="s">
        <v>30751</v>
      </c>
      <c r="AC3358" s="213" t="s">
        <v>6532</v>
      </c>
      <c r="AD3358" s="213" t="s">
        <v>64</v>
      </c>
      <c r="AE3358" s="213" t="s">
        <v>30752</v>
      </c>
      <c r="AF3358" s="213" t="s">
        <v>66</v>
      </c>
      <c r="AG3358" s="213" t="s">
        <v>67</v>
      </c>
      <c r="AH3358" s="213" t="s">
        <v>23965</v>
      </c>
      <c r="AI3358" s="213" t="s">
        <v>30753</v>
      </c>
      <c r="AJ3358" s="213" t="s">
        <v>68</v>
      </c>
      <c r="AK3358" s="213" t="s">
        <v>30754</v>
      </c>
      <c r="AL3358" s="213" t="s">
        <v>52</v>
      </c>
      <c r="AM3358" s="213" t="s">
        <v>52</v>
      </c>
      <c r="AN3358" s="213" t="s">
        <v>52</v>
      </c>
      <c r="AO3358" s="213" t="s">
        <v>52</v>
      </c>
      <c r="AP3358" s="213" t="s">
        <v>52</v>
      </c>
      <c r="AQ3358" s="213" t="s">
        <v>52</v>
      </c>
      <c r="AR3358" s="213" t="s">
        <v>52</v>
      </c>
      <c r="AS3358" s="213" t="s">
        <v>50</v>
      </c>
      <c r="AT3358" s="213" t="s">
        <v>51</v>
      </c>
      <c r="AU3358" s="213" t="s">
        <v>50</v>
      </c>
    </row>
    <row r="3359" spans="1:47" x14ac:dyDescent="0.25">
      <c r="A3359" t="s">
        <v>31030</v>
      </c>
      <c r="B3359" s="214" t="s">
        <v>30755</v>
      </c>
      <c r="C3359" s="222">
        <v>45079</v>
      </c>
      <c r="D3359" s="213" t="s">
        <v>6554</v>
      </c>
      <c r="E3359" s="213" t="s">
        <v>21112</v>
      </c>
      <c r="F3359" s="213" t="s">
        <v>50</v>
      </c>
      <c r="G3359" s="215">
        <v>1</v>
      </c>
      <c r="H3359" s="215">
        <v>47.9</v>
      </c>
      <c r="I3359" s="215">
        <v>15.9</v>
      </c>
      <c r="J3359" s="215">
        <v>-11.25</v>
      </c>
      <c r="K3359" s="215" t="s">
        <v>51</v>
      </c>
      <c r="L3359" s="215">
        <v>-36.65</v>
      </c>
      <c r="M3359" s="215">
        <v>15.9</v>
      </c>
      <c r="N3359" s="213" t="s">
        <v>52</v>
      </c>
      <c r="O3359" s="213" t="s">
        <v>25507</v>
      </c>
      <c r="P3359" s="213" t="s">
        <v>25772</v>
      </c>
      <c r="Q3359" s="213" t="s">
        <v>25773</v>
      </c>
      <c r="R3359" s="213" t="s">
        <v>52</v>
      </c>
      <c r="S3359" s="215">
        <v>47.9</v>
      </c>
      <c r="T3359" s="215" t="s">
        <v>56</v>
      </c>
      <c r="U3359" s="213" t="s">
        <v>77</v>
      </c>
      <c r="V3359" s="213" t="s">
        <v>30756</v>
      </c>
      <c r="W3359" s="213" t="s">
        <v>30757</v>
      </c>
      <c r="X3359" s="213" t="s">
        <v>30758</v>
      </c>
      <c r="Y3359" s="213" t="s">
        <v>52</v>
      </c>
      <c r="Z3359" s="213" t="s">
        <v>30756</v>
      </c>
      <c r="AA3359" s="213" t="s">
        <v>30759</v>
      </c>
      <c r="AB3359" s="213" t="s">
        <v>25836</v>
      </c>
      <c r="AC3359" s="213" t="s">
        <v>64</v>
      </c>
      <c r="AD3359" s="213" t="s">
        <v>64</v>
      </c>
      <c r="AE3359" s="213" t="s">
        <v>827</v>
      </c>
      <c r="AF3359" s="213" t="s">
        <v>66</v>
      </c>
      <c r="AG3359" s="213" t="s">
        <v>784</v>
      </c>
      <c r="AH3359" s="213" t="s">
        <v>30760</v>
      </c>
      <c r="AI3359" s="213" t="s">
        <v>21118</v>
      </c>
      <c r="AJ3359" s="213" t="s">
        <v>24104</v>
      </c>
      <c r="AK3359" s="213" t="s">
        <v>30761</v>
      </c>
      <c r="AL3359" s="213" t="s">
        <v>4599</v>
      </c>
      <c r="AM3359" s="213" t="s">
        <v>52</v>
      </c>
      <c r="AN3359" s="213" t="s">
        <v>52</v>
      </c>
      <c r="AO3359" s="213" t="s">
        <v>52</v>
      </c>
      <c r="AP3359" s="213" t="s">
        <v>52</v>
      </c>
      <c r="AQ3359" s="213" t="s">
        <v>52</v>
      </c>
      <c r="AR3359" s="213" t="s">
        <v>52</v>
      </c>
      <c r="AS3359" s="214" t="s">
        <v>72</v>
      </c>
      <c r="AT3359" s="213" t="s">
        <v>51</v>
      </c>
      <c r="AU3359" s="213" t="s">
        <v>50</v>
      </c>
    </row>
    <row r="3360" spans="1:47" x14ac:dyDescent="0.25">
      <c r="A3360" t="s">
        <v>31030</v>
      </c>
      <c r="B3360" s="214" t="s">
        <v>30762</v>
      </c>
      <c r="C3360" s="222">
        <v>45079</v>
      </c>
      <c r="D3360" s="213" t="s">
        <v>89</v>
      </c>
      <c r="E3360" s="213" t="s">
        <v>23479</v>
      </c>
      <c r="F3360" s="213" t="s">
        <v>50</v>
      </c>
      <c r="G3360" s="215">
        <v>1</v>
      </c>
      <c r="H3360" s="215">
        <v>58.89</v>
      </c>
      <c r="I3360" s="215">
        <v>10.96</v>
      </c>
      <c r="J3360" s="215">
        <v>-15.51</v>
      </c>
      <c r="K3360" s="215">
        <v>-10.96</v>
      </c>
      <c r="L3360" s="215" t="s">
        <v>51</v>
      </c>
      <c r="M3360" s="215">
        <v>43.38</v>
      </c>
      <c r="N3360" s="213" t="s">
        <v>52</v>
      </c>
      <c r="O3360" s="213" t="s">
        <v>620</v>
      </c>
      <c r="P3360" s="213" t="s">
        <v>27164</v>
      </c>
      <c r="Q3360" s="213" t="s">
        <v>27165</v>
      </c>
      <c r="R3360" s="213" t="s">
        <v>52</v>
      </c>
      <c r="S3360" s="215">
        <v>58.89</v>
      </c>
      <c r="T3360" s="215" t="s">
        <v>76</v>
      </c>
      <c r="U3360" s="213" t="s">
        <v>57</v>
      </c>
      <c r="V3360" s="213" t="s">
        <v>30763</v>
      </c>
      <c r="W3360" s="213" t="s">
        <v>30764</v>
      </c>
      <c r="X3360" s="213" t="s">
        <v>30765</v>
      </c>
      <c r="Y3360" s="213" t="s">
        <v>52</v>
      </c>
      <c r="Z3360" s="213" t="s">
        <v>30763</v>
      </c>
      <c r="AA3360" s="213" t="s">
        <v>30766</v>
      </c>
      <c r="AB3360" s="213" t="s">
        <v>30767</v>
      </c>
      <c r="AC3360" s="213" t="s">
        <v>30768</v>
      </c>
      <c r="AD3360" s="213" t="s">
        <v>64</v>
      </c>
      <c r="AE3360" s="213" t="s">
        <v>30769</v>
      </c>
      <c r="AF3360" s="213" t="s">
        <v>66</v>
      </c>
      <c r="AG3360" s="213" t="s">
        <v>67</v>
      </c>
      <c r="AH3360" s="213" t="s">
        <v>30770</v>
      </c>
      <c r="AI3360" s="213" t="s">
        <v>24529</v>
      </c>
      <c r="AJ3360" s="213" t="s">
        <v>68</v>
      </c>
      <c r="AK3360" s="213" t="s">
        <v>30771</v>
      </c>
      <c r="AL3360" s="213" t="s">
        <v>52</v>
      </c>
      <c r="AM3360" s="213" t="s">
        <v>52</v>
      </c>
      <c r="AN3360" s="213" t="s">
        <v>52</v>
      </c>
      <c r="AO3360" s="213" t="s">
        <v>52</v>
      </c>
      <c r="AP3360" s="213" t="s">
        <v>52</v>
      </c>
      <c r="AQ3360" s="213" t="s">
        <v>52</v>
      </c>
      <c r="AR3360" s="213" t="s">
        <v>52</v>
      </c>
      <c r="AS3360" s="213" t="s">
        <v>50</v>
      </c>
      <c r="AT3360" s="213" t="s">
        <v>51</v>
      </c>
      <c r="AU3360" s="213" t="s">
        <v>50</v>
      </c>
    </row>
    <row r="3361" spans="1:47" x14ac:dyDescent="0.25">
      <c r="A3361" t="s">
        <v>31030</v>
      </c>
      <c r="B3361" s="214" t="s">
        <v>30772</v>
      </c>
      <c r="C3361" s="222">
        <v>45079</v>
      </c>
      <c r="D3361" s="213" t="s">
        <v>89</v>
      </c>
      <c r="E3361" s="213" t="s">
        <v>20957</v>
      </c>
      <c r="F3361" s="213" t="s">
        <v>50</v>
      </c>
      <c r="G3361" s="215">
        <v>1</v>
      </c>
      <c r="H3361" s="215">
        <v>215.76</v>
      </c>
      <c r="I3361" s="215" t="s">
        <v>51</v>
      </c>
      <c r="J3361" s="215">
        <v>-36.68</v>
      </c>
      <c r="K3361" s="215">
        <v>-20.45</v>
      </c>
      <c r="L3361" s="215" t="s">
        <v>51</v>
      </c>
      <c r="M3361" s="215">
        <v>158.63</v>
      </c>
      <c r="N3361" s="213" t="s">
        <v>52</v>
      </c>
      <c r="O3361" s="213" t="s">
        <v>25961</v>
      </c>
      <c r="P3361" s="213" t="s">
        <v>25962</v>
      </c>
      <c r="Q3361" s="213" t="s">
        <v>25963</v>
      </c>
      <c r="R3361" s="213" t="s">
        <v>52</v>
      </c>
      <c r="S3361" s="215">
        <v>215.76</v>
      </c>
      <c r="T3361" s="215" t="s">
        <v>76</v>
      </c>
      <c r="U3361" s="213" t="s">
        <v>57</v>
      </c>
      <c r="V3361" s="213" t="s">
        <v>30773</v>
      </c>
      <c r="W3361" s="213" t="s">
        <v>30774</v>
      </c>
      <c r="X3361" s="213" t="s">
        <v>30775</v>
      </c>
      <c r="Y3361" s="213" t="s">
        <v>52</v>
      </c>
      <c r="Z3361" s="213" t="s">
        <v>30773</v>
      </c>
      <c r="AA3361" s="213" t="s">
        <v>30776</v>
      </c>
      <c r="AB3361" s="213" t="s">
        <v>30777</v>
      </c>
      <c r="AC3361" s="213" t="s">
        <v>30778</v>
      </c>
      <c r="AD3361" s="213" t="s">
        <v>98</v>
      </c>
      <c r="AE3361" s="213" t="s">
        <v>30779</v>
      </c>
      <c r="AF3361" s="213" t="s">
        <v>66</v>
      </c>
      <c r="AG3361" s="213" t="s">
        <v>67</v>
      </c>
      <c r="AH3361" s="213" t="s">
        <v>23941</v>
      </c>
      <c r="AI3361" s="213" t="s">
        <v>30780</v>
      </c>
      <c r="AJ3361" s="213" t="s">
        <v>68</v>
      </c>
      <c r="AK3361" s="213" t="s">
        <v>30781</v>
      </c>
      <c r="AL3361" s="213" t="s">
        <v>52</v>
      </c>
      <c r="AM3361" s="213" t="s">
        <v>52</v>
      </c>
      <c r="AN3361" s="213" t="s">
        <v>52</v>
      </c>
      <c r="AO3361" s="213" t="s">
        <v>52</v>
      </c>
      <c r="AP3361" s="213" t="s">
        <v>52</v>
      </c>
      <c r="AQ3361" s="213" t="s">
        <v>52</v>
      </c>
      <c r="AR3361" s="213" t="s">
        <v>52</v>
      </c>
      <c r="AS3361" s="213" t="s">
        <v>50</v>
      </c>
      <c r="AT3361" s="213" t="s">
        <v>51</v>
      </c>
      <c r="AU3361" s="213" t="s">
        <v>50</v>
      </c>
    </row>
    <row r="3362" spans="1:47" x14ac:dyDescent="0.25">
      <c r="A3362" t="s">
        <v>31030</v>
      </c>
      <c r="B3362" s="214" t="s">
        <v>30782</v>
      </c>
      <c r="C3362" s="222">
        <v>45079</v>
      </c>
      <c r="D3362" s="213" t="s">
        <v>89</v>
      </c>
      <c r="E3362" s="213" t="s">
        <v>20957</v>
      </c>
      <c r="F3362" s="213" t="s">
        <v>50</v>
      </c>
      <c r="G3362" s="215">
        <v>1</v>
      </c>
      <c r="H3362" s="215">
        <v>164.5</v>
      </c>
      <c r="I3362" s="215">
        <v>25.29</v>
      </c>
      <c r="J3362" s="215">
        <v>-19.739999999999998</v>
      </c>
      <c r="K3362" s="215">
        <v>-64.239999999999995</v>
      </c>
      <c r="L3362" s="215" t="s">
        <v>51</v>
      </c>
      <c r="M3362" s="215">
        <v>105.81</v>
      </c>
      <c r="N3362" s="213" t="s">
        <v>52</v>
      </c>
      <c r="O3362" s="213" t="s">
        <v>389</v>
      </c>
      <c r="P3362" s="213" t="s">
        <v>26340</v>
      </c>
      <c r="Q3362" s="213" t="s">
        <v>26341</v>
      </c>
      <c r="R3362" s="213" t="s">
        <v>52</v>
      </c>
      <c r="S3362" s="215">
        <v>164.5</v>
      </c>
      <c r="T3362" s="215" t="s">
        <v>56</v>
      </c>
      <c r="U3362" s="213" t="s">
        <v>57</v>
      </c>
      <c r="V3362" s="213" t="s">
        <v>30783</v>
      </c>
      <c r="W3362" s="213" t="s">
        <v>30784</v>
      </c>
      <c r="X3362" s="213" t="s">
        <v>30785</v>
      </c>
      <c r="Y3362" s="213" t="s">
        <v>52</v>
      </c>
      <c r="Z3362" s="213" t="s">
        <v>30783</v>
      </c>
      <c r="AA3362" s="213" t="s">
        <v>30786</v>
      </c>
      <c r="AB3362" s="213" t="s">
        <v>30787</v>
      </c>
      <c r="AC3362" s="213" t="s">
        <v>30788</v>
      </c>
      <c r="AD3362" s="213" t="s">
        <v>1323</v>
      </c>
      <c r="AE3362" s="213" t="s">
        <v>30789</v>
      </c>
      <c r="AF3362" s="213" t="s">
        <v>66</v>
      </c>
      <c r="AG3362" s="213" t="s">
        <v>67</v>
      </c>
      <c r="AH3362" s="213" t="s">
        <v>24631</v>
      </c>
      <c r="AI3362" s="213" t="s">
        <v>30790</v>
      </c>
      <c r="AJ3362" s="213" t="s">
        <v>68</v>
      </c>
      <c r="AK3362" s="213" t="s">
        <v>30791</v>
      </c>
      <c r="AL3362" s="213" t="s">
        <v>52</v>
      </c>
      <c r="AM3362" s="213" t="s">
        <v>52</v>
      </c>
      <c r="AN3362" s="213" t="s">
        <v>52</v>
      </c>
      <c r="AO3362" s="213" t="s">
        <v>52</v>
      </c>
      <c r="AP3362" s="213" t="s">
        <v>52</v>
      </c>
      <c r="AQ3362" s="213" t="s">
        <v>52</v>
      </c>
      <c r="AR3362" s="213" t="s">
        <v>52</v>
      </c>
      <c r="AS3362" s="213" t="s">
        <v>50</v>
      </c>
      <c r="AT3362" s="213" t="s">
        <v>51</v>
      </c>
      <c r="AU3362" s="213" t="s">
        <v>50</v>
      </c>
    </row>
    <row r="3363" spans="1:47" x14ac:dyDescent="0.25">
      <c r="A3363" t="s">
        <v>31030</v>
      </c>
      <c r="B3363" s="214" t="s">
        <v>30792</v>
      </c>
      <c r="C3363" s="222">
        <v>45079</v>
      </c>
      <c r="D3363" s="213" t="s">
        <v>89</v>
      </c>
      <c r="E3363" s="213" t="s">
        <v>22110</v>
      </c>
      <c r="F3363" s="213" t="s">
        <v>50</v>
      </c>
      <c r="G3363" s="215">
        <v>1</v>
      </c>
      <c r="H3363" s="215">
        <v>218.24</v>
      </c>
      <c r="I3363" s="215" t="s">
        <v>51</v>
      </c>
      <c r="J3363" s="215">
        <v>-37.1</v>
      </c>
      <c r="K3363" s="215">
        <v>-20.45</v>
      </c>
      <c r="L3363" s="215" t="s">
        <v>51</v>
      </c>
      <c r="M3363" s="215">
        <v>160.69</v>
      </c>
      <c r="N3363" s="213" t="s">
        <v>52</v>
      </c>
      <c r="O3363" s="213" t="s">
        <v>26135</v>
      </c>
      <c r="P3363" s="213" t="s">
        <v>26136</v>
      </c>
      <c r="Q3363" s="213" t="s">
        <v>26137</v>
      </c>
      <c r="R3363" s="213" t="s">
        <v>52</v>
      </c>
      <c r="S3363" s="215">
        <v>218.24</v>
      </c>
      <c r="T3363" s="215" t="s">
        <v>76</v>
      </c>
      <c r="U3363" s="213" t="s">
        <v>57</v>
      </c>
      <c r="V3363" s="213" t="s">
        <v>30793</v>
      </c>
      <c r="W3363" s="213" t="s">
        <v>30794</v>
      </c>
      <c r="X3363" s="213" t="s">
        <v>30795</v>
      </c>
      <c r="Y3363" s="213" t="s">
        <v>52</v>
      </c>
      <c r="Z3363" s="213" t="s">
        <v>30793</v>
      </c>
      <c r="AA3363" s="213" t="s">
        <v>30796</v>
      </c>
      <c r="AB3363" s="213" t="s">
        <v>30797</v>
      </c>
      <c r="AC3363" s="213" t="s">
        <v>668</v>
      </c>
      <c r="AD3363" s="213" t="s">
        <v>64</v>
      </c>
      <c r="AE3363" s="213" t="s">
        <v>30798</v>
      </c>
      <c r="AF3363" s="213" t="s">
        <v>66</v>
      </c>
      <c r="AG3363" s="213" t="s">
        <v>67</v>
      </c>
      <c r="AH3363" s="213" t="s">
        <v>30799</v>
      </c>
      <c r="AI3363" s="213" t="s">
        <v>30800</v>
      </c>
      <c r="AJ3363" s="213" t="s">
        <v>68</v>
      </c>
      <c r="AK3363" s="213" t="s">
        <v>30801</v>
      </c>
      <c r="AL3363" s="213" t="s">
        <v>30802</v>
      </c>
      <c r="AM3363" s="213" t="s">
        <v>52</v>
      </c>
      <c r="AN3363" s="213" t="s">
        <v>52</v>
      </c>
      <c r="AO3363" s="213" t="s">
        <v>52</v>
      </c>
      <c r="AP3363" s="213" t="s">
        <v>52</v>
      </c>
      <c r="AQ3363" s="213" t="s">
        <v>52</v>
      </c>
      <c r="AR3363" s="213" t="s">
        <v>52</v>
      </c>
      <c r="AS3363" s="213" t="s">
        <v>50</v>
      </c>
      <c r="AT3363" s="213" t="s">
        <v>51</v>
      </c>
      <c r="AU3363" s="213" t="s">
        <v>50</v>
      </c>
    </row>
    <row r="3364" spans="1:47" x14ac:dyDescent="0.25">
      <c r="A3364" t="s">
        <v>31030</v>
      </c>
      <c r="B3364" s="214" t="s">
        <v>30803</v>
      </c>
      <c r="C3364" s="222">
        <v>45079</v>
      </c>
      <c r="D3364" s="213" t="s">
        <v>89</v>
      </c>
      <c r="E3364" s="213" t="s">
        <v>22848</v>
      </c>
      <c r="F3364" s="213" t="s">
        <v>50</v>
      </c>
      <c r="G3364" s="215">
        <v>2</v>
      </c>
      <c r="H3364" s="215">
        <v>171.86</v>
      </c>
      <c r="I3364" s="215" t="s">
        <v>51</v>
      </c>
      <c r="J3364" s="215">
        <v>-29.22</v>
      </c>
      <c r="K3364" s="215">
        <v>-36.9</v>
      </c>
      <c r="L3364" s="215" t="s">
        <v>51</v>
      </c>
      <c r="M3364" s="215">
        <v>105.74</v>
      </c>
      <c r="N3364" s="213" t="s">
        <v>52</v>
      </c>
      <c r="O3364" s="213" t="s">
        <v>25701</v>
      </c>
      <c r="P3364" s="213" t="s">
        <v>27644</v>
      </c>
      <c r="Q3364" s="213" t="s">
        <v>27645</v>
      </c>
      <c r="R3364" s="213" t="s">
        <v>52</v>
      </c>
      <c r="S3364" s="215">
        <v>85.93</v>
      </c>
      <c r="T3364" s="215" t="s">
        <v>76</v>
      </c>
      <c r="U3364" s="213" t="s">
        <v>57</v>
      </c>
      <c r="V3364" s="213" t="s">
        <v>30804</v>
      </c>
      <c r="W3364" s="213" t="s">
        <v>30805</v>
      </c>
      <c r="X3364" s="213" t="s">
        <v>30806</v>
      </c>
      <c r="Y3364" s="213" t="s">
        <v>52</v>
      </c>
      <c r="Z3364" s="213" t="s">
        <v>30804</v>
      </c>
      <c r="AA3364" s="213" t="s">
        <v>30807</v>
      </c>
      <c r="AB3364" s="213" t="s">
        <v>30808</v>
      </c>
      <c r="AC3364" s="213" t="s">
        <v>3745</v>
      </c>
      <c r="AD3364" s="213" t="s">
        <v>64</v>
      </c>
      <c r="AE3364" s="213" t="s">
        <v>3746</v>
      </c>
      <c r="AF3364" s="213" t="s">
        <v>66</v>
      </c>
      <c r="AG3364" s="213" t="s">
        <v>67</v>
      </c>
      <c r="AH3364" s="213" t="s">
        <v>30809</v>
      </c>
      <c r="AI3364" s="213" t="s">
        <v>30810</v>
      </c>
      <c r="AJ3364" s="213" t="s">
        <v>68</v>
      </c>
      <c r="AK3364" s="213" t="s">
        <v>30811</v>
      </c>
      <c r="AL3364" s="213" t="s">
        <v>52</v>
      </c>
      <c r="AM3364" s="213" t="s">
        <v>52</v>
      </c>
      <c r="AN3364" s="213" t="s">
        <v>52</v>
      </c>
      <c r="AO3364" s="213" t="s">
        <v>52</v>
      </c>
      <c r="AP3364" s="213" t="s">
        <v>52</v>
      </c>
      <c r="AQ3364" s="213" t="s">
        <v>52</v>
      </c>
      <c r="AR3364" s="213" t="s">
        <v>52</v>
      </c>
      <c r="AS3364" s="213" t="s">
        <v>50</v>
      </c>
      <c r="AT3364" s="213" t="s">
        <v>51</v>
      </c>
      <c r="AU3364" s="213" t="s">
        <v>50</v>
      </c>
    </row>
    <row r="3365" spans="1:47" x14ac:dyDescent="0.25">
      <c r="A3365" t="s">
        <v>31030</v>
      </c>
      <c r="B3365" s="214" t="s">
        <v>30812</v>
      </c>
      <c r="C3365" s="222">
        <v>45079</v>
      </c>
      <c r="D3365" s="213" t="s">
        <v>89</v>
      </c>
      <c r="E3365" s="213" t="s">
        <v>22110</v>
      </c>
      <c r="F3365" s="213" t="s">
        <v>50</v>
      </c>
      <c r="G3365" s="215">
        <v>1</v>
      </c>
      <c r="H3365" s="215">
        <v>222.89</v>
      </c>
      <c r="I3365" s="215" t="s">
        <v>51</v>
      </c>
      <c r="J3365" s="215">
        <v>-37.89</v>
      </c>
      <c r="K3365" s="215">
        <v>-18.45</v>
      </c>
      <c r="L3365" s="215" t="s">
        <v>51</v>
      </c>
      <c r="M3365" s="215">
        <v>166.55</v>
      </c>
      <c r="N3365" s="213" t="s">
        <v>52</v>
      </c>
      <c r="O3365" s="213" t="s">
        <v>26282</v>
      </c>
      <c r="P3365" s="213" t="s">
        <v>26283</v>
      </c>
      <c r="Q3365" s="213" t="s">
        <v>26284</v>
      </c>
      <c r="R3365" s="213" t="s">
        <v>52</v>
      </c>
      <c r="S3365" s="215">
        <v>222.89</v>
      </c>
      <c r="T3365" s="215" t="s">
        <v>76</v>
      </c>
      <c r="U3365" s="213" t="s">
        <v>57</v>
      </c>
      <c r="V3365" s="213" t="s">
        <v>30813</v>
      </c>
      <c r="W3365" s="213" t="s">
        <v>30814</v>
      </c>
      <c r="X3365" s="213" t="s">
        <v>30815</v>
      </c>
      <c r="Y3365" s="213" t="s">
        <v>52</v>
      </c>
      <c r="Z3365" s="213" t="s">
        <v>30813</v>
      </c>
      <c r="AA3365" s="213" t="s">
        <v>30816</v>
      </c>
      <c r="AB3365" s="213" t="s">
        <v>30817</v>
      </c>
      <c r="AC3365" s="213" t="s">
        <v>6342</v>
      </c>
      <c r="AD3365" s="213" t="s">
        <v>267</v>
      </c>
      <c r="AE3365" s="213" t="s">
        <v>6343</v>
      </c>
      <c r="AF3365" s="213" t="s">
        <v>66</v>
      </c>
      <c r="AG3365" s="213" t="s">
        <v>67</v>
      </c>
      <c r="AH3365" s="213" t="s">
        <v>24054</v>
      </c>
      <c r="AI3365" s="213" t="s">
        <v>23671</v>
      </c>
      <c r="AJ3365" s="213" t="s">
        <v>68</v>
      </c>
      <c r="AK3365" s="213" t="s">
        <v>30818</v>
      </c>
      <c r="AL3365" s="213" t="s">
        <v>52</v>
      </c>
      <c r="AM3365" s="213" t="s">
        <v>52</v>
      </c>
      <c r="AN3365" s="213" t="s">
        <v>52</v>
      </c>
      <c r="AO3365" s="213" t="s">
        <v>52</v>
      </c>
      <c r="AP3365" s="213" t="s">
        <v>52</v>
      </c>
      <c r="AQ3365" s="213" t="s">
        <v>52</v>
      </c>
      <c r="AR3365" s="213" t="s">
        <v>52</v>
      </c>
      <c r="AS3365" s="213" t="s">
        <v>50</v>
      </c>
      <c r="AT3365" s="213" t="s">
        <v>51</v>
      </c>
      <c r="AU3365" s="213" t="s">
        <v>50</v>
      </c>
    </row>
    <row r="3366" spans="1:47" x14ac:dyDescent="0.25">
      <c r="A3366" t="s">
        <v>31030</v>
      </c>
      <c r="B3366" s="214" t="s">
        <v>30819</v>
      </c>
      <c r="C3366" s="222">
        <v>45079</v>
      </c>
      <c r="D3366" s="213" t="s">
        <v>89</v>
      </c>
      <c r="E3366" s="213" t="s">
        <v>22110</v>
      </c>
      <c r="F3366" s="213" t="s">
        <v>50</v>
      </c>
      <c r="G3366" s="215">
        <v>1</v>
      </c>
      <c r="H3366" s="215">
        <v>85</v>
      </c>
      <c r="I3366" s="215" t="s">
        <v>51</v>
      </c>
      <c r="J3366" s="215">
        <v>-14.45</v>
      </c>
      <c r="K3366" s="215">
        <v>-21.45</v>
      </c>
      <c r="L3366" s="215" t="s">
        <v>51</v>
      </c>
      <c r="M3366" s="215">
        <v>49.1</v>
      </c>
      <c r="N3366" s="213" t="s">
        <v>52</v>
      </c>
      <c r="O3366" s="213" t="s">
        <v>14873</v>
      </c>
      <c r="P3366" s="213" t="s">
        <v>30820</v>
      </c>
      <c r="Q3366" s="213" t="s">
        <v>30821</v>
      </c>
      <c r="R3366" s="213" t="s">
        <v>52</v>
      </c>
      <c r="S3366" s="215">
        <v>85</v>
      </c>
      <c r="T3366" s="215" t="s">
        <v>76</v>
      </c>
      <c r="U3366" s="213" t="s">
        <v>57</v>
      </c>
      <c r="V3366" s="213" t="s">
        <v>30822</v>
      </c>
      <c r="W3366" s="213" t="s">
        <v>30823</v>
      </c>
      <c r="X3366" s="213" t="s">
        <v>30824</v>
      </c>
      <c r="Y3366" s="213" t="s">
        <v>52</v>
      </c>
      <c r="Z3366" s="213" t="s">
        <v>30822</v>
      </c>
      <c r="AA3366" s="213" t="s">
        <v>30825</v>
      </c>
      <c r="AB3366" s="213" t="s">
        <v>30826</v>
      </c>
      <c r="AC3366" s="213" t="s">
        <v>12332</v>
      </c>
      <c r="AD3366" s="213" t="s">
        <v>715</v>
      </c>
      <c r="AE3366" s="213" t="s">
        <v>30827</v>
      </c>
      <c r="AF3366" s="213" t="s">
        <v>66</v>
      </c>
      <c r="AG3366" s="213" t="s">
        <v>67</v>
      </c>
      <c r="AH3366" s="213" t="s">
        <v>30828</v>
      </c>
      <c r="AI3366" s="213" t="s">
        <v>22232</v>
      </c>
      <c r="AJ3366" s="213" t="s">
        <v>68</v>
      </c>
      <c r="AK3366" s="213" t="s">
        <v>30829</v>
      </c>
      <c r="AL3366" s="213" t="s">
        <v>52</v>
      </c>
      <c r="AM3366" s="213" t="s">
        <v>52</v>
      </c>
      <c r="AN3366" s="213" t="s">
        <v>52</v>
      </c>
      <c r="AO3366" s="213" t="s">
        <v>52</v>
      </c>
      <c r="AP3366" s="213" t="s">
        <v>52</v>
      </c>
      <c r="AQ3366" s="213" t="s">
        <v>52</v>
      </c>
      <c r="AR3366" s="213" t="s">
        <v>52</v>
      </c>
      <c r="AS3366" s="213" t="s">
        <v>50</v>
      </c>
      <c r="AT3366" s="213" t="s">
        <v>51</v>
      </c>
      <c r="AU3366" s="213" t="s">
        <v>50</v>
      </c>
    </row>
    <row r="3367" spans="1:47" x14ac:dyDescent="0.25">
      <c r="A3367" t="s">
        <v>31030</v>
      </c>
      <c r="B3367" s="214" t="s">
        <v>30830</v>
      </c>
      <c r="C3367" s="222">
        <v>45079</v>
      </c>
      <c r="D3367" s="213" t="s">
        <v>89</v>
      </c>
      <c r="E3367" s="213" t="s">
        <v>19808</v>
      </c>
      <c r="F3367" s="213" t="s">
        <v>50</v>
      </c>
      <c r="G3367" s="215">
        <v>1</v>
      </c>
      <c r="H3367" s="215">
        <v>145.49</v>
      </c>
      <c r="I3367" s="215" t="s">
        <v>51</v>
      </c>
      <c r="J3367" s="215">
        <v>-17.46</v>
      </c>
      <c r="K3367" s="215">
        <v>-20.45</v>
      </c>
      <c r="L3367" s="215" t="s">
        <v>51</v>
      </c>
      <c r="M3367" s="215">
        <v>107.58</v>
      </c>
      <c r="N3367" s="213" t="s">
        <v>72</v>
      </c>
      <c r="O3367" s="213" t="s">
        <v>1614</v>
      </c>
      <c r="P3367" s="213" t="s">
        <v>29602</v>
      </c>
      <c r="Q3367" s="213" t="s">
        <v>29603</v>
      </c>
      <c r="R3367" s="213" t="s">
        <v>52</v>
      </c>
      <c r="S3367" s="215">
        <v>145.49</v>
      </c>
      <c r="T3367" s="215" t="s">
        <v>56</v>
      </c>
      <c r="U3367" s="213" t="s">
        <v>57</v>
      </c>
      <c r="V3367" s="213" t="s">
        <v>30831</v>
      </c>
      <c r="W3367" s="213" t="s">
        <v>30832</v>
      </c>
      <c r="X3367" s="213" t="s">
        <v>30833</v>
      </c>
      <c r="Y3367" s="213" t="s">
        <v>52</v>
      </c>
      <c r="Z3367" s="213" t="s">
        <v>30831</v>
      </c>
      <c r="AA3367" s="213" t="s">
        <v>30834</v>
      </c>
      <c r="AB3367" s="213" t="s">
        <v>30835</v>
      </c>
      <c r="AC3367" s="213" t="s">
        <v>17333</v>
      </c>
      <c r="AD3367" s="213" t="s">
        <v>267</v>
      </c>
      <c r="AE3367" s="213" t="s">
        <v>17334</v>
      </c>
      <c r="AF3367" s="213" t="s">
        <v>66</v>
      </c>
      <c r="AG3367" s="213" t="s">
        <v>67</v>
      </c>
      <c r="AH3367" s="213" t="s">
        <v>30836</v>
      </c>
      <c r="AI3367" s="213" t="s">
        <v>30837</v>
      </c>
      <c r="AJ3367" s="213" t="s">
        <v>68</v>
      </c>
      <c r="AK3367" s="213" t="s">
        <v>30838</v>
      </c>
      <c r="AL3367" s="213" t="s">
        <v>52</v>
      </c>
      <c r="AM3367" s="213" t="s">
        <v>52</v>
      </c>
      <c r="AN3367" s="213" t="s">
        <v>52</v>
      </c>
      <c r="AO3367" s="213" t="s">
        <v>52</v>
      </c>
      <c r="AP3367" s="213" t="s">
        <v>52</v>
      </c>
      <c r="AQ3367" s="213" t="s">
        <v>52</v>
      </c>
      <c r="AR3367" s="213" t="s">
        <v>52</v>
      </c>
      <c r="AS3367" s="213" t="s">
        <v>50</v>
      </c>
      <c r="AT3367" s="213" t="s">
        <v>51</v>
      </c>
      <c r="AU3367" s="213" t="s">
        <v>50</v>
      </c>
    </row>
    <row r="3368" spans="1:47" x14ac:dyDescent="0.25">
      <c r="A3368" t="s">
        <v>31030</v>
      </c>
      <c r="B3368" s="214" t="s">
        <v>30839</v>
      </c>
      <c r="C3368" s="222">
        <v>45079</v>
      </c>
      <c r="D3368" s="213" t="s">
        <v>3831</v>
      </c>
      <c r="E3368" s="213" t="s">
        <v>52</v>
      </c>
      <c r="F3368" s="213" t="s">
        <v>50</v>
      </c>
      <c r="G3368" s="215">
        <v>1</v>
      </c>
      <c r="H3368" s="215">
        <v>85.93</v>
      </c>
      <c r="I3368" s="215">
        <v>26.38</v>
      </c>
      <c r="J3368" s="215">
        <v>-14.61</v>
      </c>
      <c r="K3368" s="215">
        <v>-44.83</v>
      </c>
      <c r="L3368" s="215">
        <v>-52.87</v>
      </c>
      <c r="M3368" s="215">
        <v>0</v>
      </c>
      <c r="N3368" s="213" t="s">
        <v>72</v>
      </c>
      <c r="O3368" s="213" t="s">
        <v>25701</v>
      </c>
      <c r="P3368" s="213" t="s">
        <v>26729</v>
      </c>
      <c r="Q3368" s="213" t="s">
        <v>25703</v>
      </c>
      <c r="R3368" s="213" t="s">
        <v>52</v>
      </c>
      <c r="S3368" s="215">
        <v>85.93</v>
      </c>
      <c r="T3368" s="215" t="s">
        <v>76</v>
      </c>
      <c r="U3368" s="213" t="s">
        <v>57</v>
      </c>
      <c r="V3368" s="213" t="s">
        <v>30840</v>
      </c>
      <c r="W3368" s="213" t="s">
        <v>30841</v>
      </c>
      <c r="X3368" s="213" t="s">
        <v>30842</v>
      </c>
      <c r="Y3368" s="213" t="s">
        <v>52</v>
      </c>
      <c r="Z3368" s="213" t="s">
        <v>30840</v>
      </c>
      <c r="AA3368" s="213" t="s">
        <v>30843</v>
      </c>
      <c r="AB3368" s="213" t="s">
        <v>52</v>
      </c>
      <c r="AC3368" s="213" t="s">
        <v>30844</v>
      </c>
      <c r="AD3368" s="213" t="s">
        <v>4334</v>
      </c>
      <c r="AE3368" s="213" t="s">
        <v>30845</v>
      </c>
      <c r="AF3368" s="213" t="s">
        <v>66</v>
      </c>
      <c r="AG3368" s="213" t="s">
        <v>67</v>
      </c>
      <c r="AH3368" s="213" t="s">
        <v>30846</v>
      </c>
      <c r="AI3368" s="213" t="s">
        <v>52</v>
      </c>
      <c r="AJ3368" s="213" t="s">
        <v>68</v>
      </c>
      <c r="AK3368" s="213" t="s">
        <v>30847</v>
      </c>
      <c r="AL3368" s="213" t="s">
        <v>52</v>
      </c>
      <c r="AM3368" s="213" t="s">
        <v>52</v>
      </c>
      <c r="AN3368" s="213" t="s">
        <v>52</v>
      </c>
      <c r="AO3368" s="213" t="s">
        <v>52</v>
      </c>
      <c r="AP3368" s="213" t="s">
        <v>52</v>
      </c>
      <c r="AQ3368" s="213" t="s">
        <v>52</v>
      </c>
      <c r="AR3368" s="213" t="s">
        <v>52</v>
      </c>
      <c r="AS3368" s="213" t="s">
        <v>50</v>
      </c>
      <c r="AT3368" s="213" t="s">
        <v>51</v>
      </c>
      <c r="AU3368" s="213" t="s">
        <v>50</v>
      </c>
    </row>
    <row r="3369" spans="1:47" x14ac:dyDescent="0.25">
      <c r="A3369" t="s">
        <v>31030</v>
      </c>
      <c r="B3369" s="214" t="s">
        <v>30848</v>
      </c>
      <c r="C3369" s="222">
        <v>45079</v>
      </c>
      <c r="D3369" s="213" t="s">
        <v>6554</v>
      </c>
      <c r="E3369" s="213" t="s">
        <v>11376</v>
      </c>
      <c r="F3369" s="213" t="s">
        <v>72</v>
      </c>
      <c r="G3369" s="215">
        <v>1</v>
      </c>
      <c r="H3369" s="215">
        <v>499</v>
      </c>
      <c r="I3369" s="215" t="s">
        <v>51</v>
      </c>
      <c r="J3369" s="215">
        <v>-127.73</v>
      </c>
      <c r="K3369" s="215">
        <v>-21.45</v>
      </c>
      <c r="L3369" s="215">
        <v>-414.17</v>
      </c>
      <c r="M3369" s="215">
        <v>-64.349999999999994</v>
      </c>
      <c r="N3369" s="213" t="s">
        <v>72</v>
      </c>
      <c r="O3369" s="213" t="s">
        <v>26717</v>
      </c>
      <c r="P3369" s="213" t="s">
        <v>30849</v>
      </c>
      <c r="Q3369" s="213" t="s">
        <v>30850</v>
      </c>
      <c r="R3369" s="213" t="s">
        <v>52</v>
      </c>
      <c r="S3369" s="215">
        <v>499</v>
      </c>
      <c r="T3369" s="215" t="s">
        <v>76</v>
      </c>
      <c r="U3369" s="213" t="s">
        <v>57</v>
      </c>
      <c r="V3369" s="213" t="s">
        <v>30851</v>
      </c>
      <c r="W3369" s="213" t="s">
        <v>30852</v>
      </c>
      <c r="X3369" s="213" t="s">
        <v>30853</v>
      </c>
      <c r="Y3369" s="213" t="s">
        <v>52</v>
      </c>
      <c r="Z3369" s="213" t="s">
        <v>30851</v>
      </c>
      <c r="AA3369" s="213" t="s">
        <v>30854</v>
      </c>
      <c r="AB3369" s="213" t="s">
        <v>25836</v>
      </c>
      <c r="AC3369" s="213" t="s">
        <v>64</v>
      </c>
      <c r="AD3369" s="213" t="s">
        <v>64</v>
      </c>
      <c r="AE3369" s="213" t="s">
        <v>827</v>
      </c>
      <c r="AF3369" s="213" t="s">
        <v>66</v>
      </c>
      <c r="AG3369" s="213" t="s">
        <v>67</v>
      </c>
      <c r="AH3369" s="213" t="s">
        <v>30855</v>
      </c>
      <c r="AI3369" s="213" t="s">
        <v>11381</v>
      </c>
      <c r="AJ3369" s="213" t="s">
        <v>68</v>
      </c>
      <c r="AK3369" s="213" t="s">
        <v>30856</v>
      </c>
      <c r="AL3369" s="213" t="s">
        <v>4599</v>
      </c>
      <c r="AM3369" s="213" t="s">
        <v>52</v>
      </c>
      <c r="AN3369" s="213" t="s">
        <v>52</v>
      </c>
      <c r="AO3369" s="213" t="s">
        <v>52</v>
      </c>
      <c r="AP3369" s="213" t="s">
        <v>52</v>
      </c>
      <c r="AQ3369" s="213" t="s">
        <v>52</v>
      </c>
      <c r="AR3369" s="213" t="s">
        <v>52</v>
      </c>
      <c r="AS3369" s="213" t="s">
        <v>50</v>
      </c>
      <c r="AT3369" s="213">
        <v>1</v>
      </c>
      <c r="AU3369" s="213" t="s">
        <v>50</v>
      </c>
    </row>
    <row r="3370" spans="1:47" x14ac:dyDescent="0.25">
      <c r="A3370" t="s">
        <v>31030</v>
      </c>
      <c r="B3370" s="214" t="s">
        <v>30857</v>
      </c>
      <c r="C3370" s="222">
        <v>45078</v>
      </c>
      <c r="D3370" s="213" t="s">
        <v>89</v>
      </c>
      <c r="E3370" s="213" t="s">
        <v>19808</v>
      </c>
      <c r="F3370" s="213" t="s">
        <v>50</v>
      </c>
      <c r="G3370" s="215">
        <v>1</v>
      </c>
      <c r="H3370" s="215">
        <v>133.46</v>
      </c>
      <c r="I3370" s="215">
        <v>11.27</v>
      </c>
      <c r="J3370" s="215">
        <v>-16.02</v>
      </c>
      <c r="K3370" s="215">
        <v>-31.72</v>
      </c>
      <c r="L3370" s="215" t="s">
        <v>51</v>
      </c>
      <c r="M3370" s="215">
        <v>96.99</v>
      </c>
      <c r="N3370" s="213" t="s">
        <v>72</v>
      </c>
      <c r="O3370" s="213" t="s">
        <v>25594</v>
      </c>
      <c r="P3370" s="213" t="s">
        <v>25626</v>
      </c>
      <c r="Q3370" s="213" t="s">
        <v>25627</v>
      </c>
      <c r="R3370" s="213" t="s">
        <v>52</v>
      </c>
      <c r="S3370" s="215">
        <v>133.46</v>
      </c>
      <c r="T3370" s="215" t="s">
        <v>56</v>
      </c>
      <c r="U3370" s="213" t="s">
        <v>57</v>
      </c>
      <c r="V3370" s="213" t="s">
        <v>30858</v>
      </c>
      <c r="W3370" s="213" t="s">
        <v>30859</v>
      </c>
      <c r="X3370" s="213" t="s">
        <v>30860</v>
      </c>
      <c r="Y3370" s="213" t="s">
        <v>52</v>
      </c>
      <c r="Z3370" s="213" t="s">
        <v>30858</v>
      </c>
      <c r="AA3370" s="213" t="s">
        <v>30861</v>
      </c>
      <c r="AB3370" s="213" t="s">
        <v>30862</v>
      </c>
      <c r="AC3370" s="213" t="s">
        <v>30863</v>
      </c>
      <c r="AD3370" s="213" t="s">
        <v>206</v>
      </c>
      <c r="AE3370" s="213" t="s">
        <v>30864</v>
      </c>
      <c r="AF3370" s="213" t="s">
        <v>66</v>
      </c>
      <c r="AG3370" s="213" t="s">
        <v>67</v>
      </c>
      <c r="AH3370" s="213" t="s">
        <v>24781</v>
      </c>
      <c r="AI3370" s="213" t="s">
        <v>30865</v>
      </c>
      <c r="AJ3370" s="213" t="s">
        <v>68</v>
      </c>
      <c r="AK3370" s="213" t="s">
        <v>30866</v>
      </c>
      <c r="AL3370" s="213" t="s">
        <v>52</v>
      </c>
      <c r="AM3370" s="213" t="s">
        <v>52</v>
      </c>
      <c r="AN3370" s="213" t="s">
        <v>52</v>
      </c>
      <c r="AO3370" s="213" t="s">
        <v>52</v>
      </c>
      <c r="AP3370" s="213" t="s">
        <v>52</v>
      </c>
      <c r="AQ3370" s="213" t="s">
        <v>52</v>
      </c>
      <c r="AR3370" s="213" t="s">
        <v>52</v>
      </c>
      <c r="AS3370" s="213" t="s">
        <v>50</v>
      </c>
      <c r="AT3370" s="213" t="s">
        <v>51</v>
      </c>
      <c r="AU3370" s="213" t="s">
        <v>50</v>
      </c>
    </row>
    <row r="3371" spans="1:47" x14ac:dyDescent="0.25">
      <c r="A3371" t="s">
        <v>31030</v>
      </c>
      <c r="B3371" s="214" t="s">
        <v>30867</v>
      </c>
      <c r="C3371" s="222">
        <v>45078</v>
      </c>
      <c r="D3371" s="213" t="s">
        <v>820</v>
      </c>
      <c r="E3371" s="213" t="s">
        <v>821</v>
      </c>
      <c r="F3371" s="213" t="s">
        <v>72</v>
      </c>
      <c r="G3371" s="215">
        <v>1</v>
      </c>
      <c r="H3371" s="215">
        <v>139.1</v>
      </c>
      <c r="I3371" s="215">
        <v>10.82</v>
      </c>
      <c r="J3371" s="215">
        <v>-23.65</v>
      </c>
      <c r="K3371" s="215">
        <v>-31.27</v>
      </c>
      <c r="L3371" s="215" t="s">
        <v>51</v>
      </c>
      <c r="M3371" s="215">
        <v>95</v>
      </c>
      <c r="N3371" s="213" t="s">
        <v>72</v>
      </c>
      <c r="O3371" s="213" t="s">
        <v>25594</v>
      </c>
      <c r="P3371" s="213" t="s">
        <v>25838</v>
      </c>
      <c r="Q3371" s="213" t="s">
        <v>25596</v>
      </c>
      <c r="R3371" s="213" t="s">
        <v>52</v>
      </c>
      <c r="S3371" s="215">
        <v>139.1</v>
      </c>
      <c r="T3371" s="215" t="s">
        <v>76</v>
      </c>
      <c r="U3371" s="213" t="s">
        <v>57</v>
      </c>
      <c r="V3371" s="213" t="s">
        <v>30868</v>
      </c>
      <c r="W3371" s="213" t="s">
        <v>30869</v>
      </c>
      <c r="X3371" s="213" t="s">
        <v>30870</v>
      </c>
      <c r="Y3371" s="213" t="s">
        <v>52</v>
      </c>
      <c r="Z3371" s="213" t="s">
        <v>30868</v>
      </c>
      <c r="AA3371" s="213" t="s">
        <v>30871</v>
      </c>
      <c r="AB3371" s="213" t="s">
        <v>25836</v>
      </c>
      <c r="AC3371" s="213" t="s">
        <v>64</v>
      </c>
      <c r="AD3371" s="213" t="s">
        <v>64</v>
      </c>
      <c r="AE3371" s="213" t="s">
        <v>827</v>
      </c>
      <c r="AF3371" s="213" t="s">
        <v>66</v>
      </c>
      <c r="AG3371" s="213" t="s">
        <v>67</v>
      </c>
      <c r="AH3371" s="213" t="s">
        <v>52</v>
      </c>
      <c r="AI3371" s="213" t="s">
        <v>52</v>
      </c>
      <c r="AJ3371" s="213" t="s">
        <v>68</v>
      </c>
      <c r="AK3371" s="213" t="s">
        <v>52</v>
      </c>
      <c r="AL3371" s="213" t="s">
        <v>52</v>
      </c>
      <c r="AM3371" s="213" t="s">
        <v>52</v>
      </c>
      <c r="AN3371" s="213" t="s">
        <v>52</v>
      </c>
      <c r="AO3371" s="213" t="s">
        <v>52</v>
      </c>
      <c r="AP3371" s="213" t="s">
        <v>52</v>
      </c>
      <c r="AQ3371" s="213" t="s">
        <v>52</v>
      </c>
      <c r="AR3371" s="213" t="s">
        <v>52</v>
      </c>
      <c r="AS3371" s="214" t="s">
        <v>72</v>
      </c>
      <c r="AT3371" s="213" t="s">
        <v>51</v>
      </c>
      <c r="AU3371" s="213" t="s">
        <v>50</v>
      </c>
    </row>
    <row r="3372" spans="1:47" x14ac:dyDescent="0.25">
      <c r="A3372" t="s">
        <v>31030</v>
      </c>
      <c r="B3372" s="214" t="s">
        <v>30872</v>
      </c>
      <c r="C3372" s="222">
        <v>45078</v>
      </c>
      <c r="D3372" s="213" t="s">
        <v>89</v>
      </c>
      <c r="E3372" s="213" t="s">
        <v>24095</v>
      </c>
      <c r="F3372" s="213" t="s">
        <v>50</v>
      </c>
      <c r="G3372" s="215">
        <v>1</v>
      </c>
      <c r="H3372" s="215">
        <v>107.25</v>
      </c>
      <c r="I3372" s="215">
        <v>1.39</v>
      </c>
      <c r="J3372" s="215">
        <v>-12.87</v>
      </c>
      <c r="K3372" s="215" t="s">
        <v>51</v>
      </c>
      <c r="L3372" s="215" t="s">
        <v>51</v>
      </c>
      <c r="M3372" s="215">
        <v>95.77</v>
      </c>
      <c r="N3372" s="213" t="s">
        <v>52</v>
      </c>
      <c r="O3372" s="213" t="s">
        <v>153</v>
      </c>
      <c r="P3372" s="213" t="s">
        <v>30873</v>
      </c>
      <c r="Q3372" s="213" t="s">
        <v>30874</v>
      </c>
      <c r="R3372" s="213" t="s">
        <v>52</v>
      </c>
      <c r="S3372" s="215">
        <v>107.25</v>
      </c>
      <c r="T3372" s="215" t="s">
        <v>56</v>
      </c>
      <c r="U3372" s="213" t="s">
        <v>77</v>
      </c>
      <c r="V3372" s="213" t="s">
        <v>30875</v>
      </c>
      <c r="W3372" s="213" t="s">
        <v>30876</v>
      </c>
      <c r="X3372" s="213" t="s">
        <v>30877</v>
      </c>
      <c r="Y3372" s="213" t="s">
        <v>52</v>
      </c>
      <c r="Z3372" s="213" t="s">
        <v>30875</v>
      </c>
      <c r="AA3372" s="213" t="s">
        <v>30878</v>
      </c>
      <c r="AB3372" s="213" t="s">
        <v>30879</v>
      </c>
      <c r="AC3372" s="213" t="s">
        <v>64</v>
      </c>
      <c r="AD3372" s="213" t="s">
        <v>64</v>
      </c>
      <c r="AE3372" s="213" t="s">
        <v>30880</v>
      </c>
      <c r="AF3372" s="213" t="s">
        <v>66</v>
      </c>
      <c r="AG3372" s="213" t="s">
        <v>784</v>
      </c>
      <c r="AH3372" s="213" t="s">
        <v>24302</v>
      </c>
      <c r="AI3372" s="213" t="s">
        <v>30881</v>
      </c>
      <c r="AJ3372" s="213" t="s">
        <v>1336</v>
      </c>
      <c r="AK3372" s="213" t="s">
        <v>30882</v>
      </c>
      <c r="AL3372" s="213" t="s">
        <v>52</v>
      </c>
      <c r="AM3372" s="213" t="s">
        <v>52</v>
      </c>
      <c r="AN3372" s="213" t="s">
        <v>52</v>
      </c>
      <c r="AO3372" s="213" t="s">
        <v>52</v>
      </c>
      <c r="AP3372" s="213" t="s">
        <v>52</v>
      </c>
      <c r="AQ3372" s="213" t="s">
        <v>52</v>
      </c>
      <c r="AR3372" s="213" t="s">
        <v>52</v>
      </c>
      <c r="AS3372" s="213" t="s">
        <v>50</v>
      </c>
      <c r="AT3372" s="213" t="s">
        <v>51</v>
      </c>
      <c r="AU3372" s="213" t="s">
        <v>50</v>
      </c>
    </row>
    <row r="3373" spans="1:47" x14ac:dyDescent="0.25">
      <c r="A3373" t="s">
        <v>31030</v>
      </c>
      <c r="B3373" s="214" t="s">
        <v>30883</v>
      </c>
      <c r="C3373" s="222">
        <v>45078</v>
      </c>
      <c r="D3373" s="213" t="s">
        <v>6554</v>
      </c>
      <c r="E3373" s="213" t="s">
        <v>21112</v>
      </c>
      <c r="F3373" s="213" t="s">
        <v>50</v>
      </c>
      <c r="G3373" s="215">
        <v>1</v>
      </c>
      <c r="H3373" s="215">
        <v>56.16</v>
      </c>
      <c r="I3373" s="215">
        <v>15.9</v>
      </c>
      <c r="J3373" s="215">
        <v>-28.14</v>
      </c>
      <c r="K3373" s="215" t="s">
        <v>51</v>
      </c>
      <c r="L3373" s="215">
        <v>-43.92</v>
      </c>
      <c r="M3373" s="215">
        <v>0</v>
      </c>
      <c r="N3373" s="213" t="s">
        <v>72</v>
      </c>
      <c r="O3373" s="213" t="s">
        <v>1339</v>
      </c>
      <c r="P3373" s="213" t="s">
        <v>27101</v>
      </c>
      <c r="Q3373" s="213" t="s">
        <v>27102</v>
      </c>
      <c r="R3373" s="213" t="s">
        <v>52</v>
      </c>
      <c r="S3373" s="215">
        <v>56.16</v>
      </c>
      <c r="T3373" s="215" t="s">
        <v>56</v>
      </c>
      <c r="U3373" s="213" t="s">
        <v>77</v>
      </c>
      <c r="V3373" s="213" t="s">
        <v>27103</v>
      </c>
      <c r="W3373" s="213" t="s">
        <v>27104</v>
      </c>
      <c r="X3373" s="213" t="s">
        <v>27105</v>
      </c>
      <c r="Y3373" s="213" t="s">
        <v>52</v>
      </c>
      <c r="Z3373" s="213" t="s">
        <v>27103</v>
      </c>
      <c r="AA3373" s="213" t="s">
        <v>27106</v>
      </c>
      <c r="AB3373" s="213" t="s">
        <v>25836</v>
      </c>
      <c r="AC3373" s="213" t="s">
        <v>64</v>
      </c>
      <c r="AD3373" s="213" t="s">
        <v>64</v>
      </c>
      <c r="AE3373" s="213" t="s">
        <v>827</v>
      </c>
      <c r="AF3373" s="213" t="s">
        <v>66</v>
      </c>
      <c r="AG3373" s="213" t="s">
        <v>784</v>
      </c>
      <c r="AH3373" s="213" t="s">
        <v>22478</v>
      </c>
      <c r="AI3373" s="213" t="s">
        <v>21118</v>
      </c>
      <c r="AJ3373" s="213" t="s">
        <v>24104</v>
      </c>
      <c r="AK3373" s="213" t="s">
        <v>30884</v>
      </c>
      <c r="AL3373" s="213" t="s">
        <v>4599</v>
      </c>
      <c r="AM3373" s="213" t="s">
        <v>52</v>
      </c>
      <c r="AN3373" s="213" t="s">
        <v>52</v>
      </c>
      <c r="AO3373" s="213" t="s">
        <v>52</v>
      </c>
      <c r="AP3373" s="213" t="s">
        <v>52</v>
      </c>
      <c r="AQ3373" s="213" t="s">
        <v>52</v>
      </c>
      <c r="AR3373" s="213" t="s">
        <v>52</v>
      </c>
      <c r="AS3373" s="214" t="s">
        <v>72</v>
      </c>
      <c r="AT3373" s="213">
        <v>1</v>
      </c>
      <c r="AU3373" s="213" t="s">
        <v>50</v>
      </c>
    </row>
    <row r="3374" spans="1:47" x14ac:dyDescent="0.25">
      <c r="A3374" t="s">
        <v>31030</v>
      </c>
      <c r="B3374" s="214" t="s">
        <v>30885</v>
      </c>
      <c r="C3374" s="222">
        <v>45078</v>
      </c>
      <c r="D3374" s="213" t="s">
        <v>89</v>
      </c>
      <c r="E3374" s="213" t="s">
        <v>15825</v>
      </c>
      <c r="F3374" s="213" t="s">
        <v>50</v>
      </c>
      <c r="G3374" s="215">
        <v>1</v>
      </c>
      <c r="H3374" s="215">
        <v>58.89</v>
      </c>
      <c r="I3374" s="215">
        <v>69.8</v>
      </c>
      <c r="J3374" s="215">
        <v>-15.51</v>
      </c>
      <c r="K3374" s="215">
        <v>-69.8</v>
      </c>
      <c r="L3374" s="215" t="s">
        <v>51</v>
      </c>
      <c r="M3374" s="215">
        <v>43.38</v>
      </c>
      <c r="N3374" s="213" t="s">
        <v>72</v>
      </c>
      <c r="O3374" s="213" t="s">
        <v>620</v>
      </c>
      <c r="P3374" s="213" t="s">
        <v>27164</v>
      </c>
      <c r="Q3374" s="213" t="s">
        <v>27165</v>
      </c>
      <c r="R3374" s="213" t="s">
        <v>52</v>
      </c>
      <c r="S3374" s="215">
        <v>58.89</v>
      </c>
      <c r="T3374" s="215" t="s">
        <v>76</v>
      </c>
      <c r="U3374" s="213" t="s">
        <v>57</v>
      </c>
      <c r="V3374" s="213" t="s">
        <v>30886</v>
      </c>
      <c r="W3374" s="213" t="s">
        <v>30887</v>
      </c>
      <c r="X3374" s="213" t="s">
        <v>30888</v>
      </c>
      <c r="Y3374" s="213" t="s">
        <v>52</v>
      </c>
      <c r="Z3374" s="213" t="s">
        <v>30886</v>
      </c>
      <c r="AA3374" s="213" t="s">
        <v>30889</v>
      </c>
      <c r="AB3374" s="213" t="s">
        <v>30890</v>
      </c>
      <c r="AC3374" s="213" t="s">
        <v>30891</v>
      </c>
      <c r="AD3374" s="213" t="s">
        <v>2956</v>
      </c>
      <c r="AE3374" s="213" t="s">
        <v>30892</v>
      </c>
      <c r="AF3374" s="213" t="s">
        <v>66</v>
      </c>
      <c r="AG3374" s="213" t="s">
        <v>67</v>
      </c>
      <c r="AH3374" s="213" t="s">
        <v>24631</v>
      </c>
      <c r="AI3374" s="213" t="s">
        <v>30893</v>
      </c>
      <c r="AJ3374" s="213" t="s">
        <v>3940</v>
      </c>
      <c r="AK3374" s="213" t="s">
        <v>30894</v>
      </c>
      <c r="AL3374" s="213" t="s">
        <v>30895</v>
      </c>
      <c r="AM3374" s="213" t="s">
        <v>52</v>
      </c>
      <c r="AN3374" s="213" t="s">
        <v>52</v>
      </c>
      <c r="AO3374" s="213" t="s">
        <v>52</v>
      </c>
      <c r="AP3374" s="213" t="s">
        <v>52</v>
      </c>
      <c r="AQ3374" s="213" t="s">
        <v>52</v>
      </c>
      <c r="AR3374" s="213" t="s">
        <v>52</v>
      </c>
      <c r="AS3374" s="213" t="s">
        <v>50</v>
      </c>
      <c r="AT3374" s="213" t="s">
        <v>51</v>
      </c>
      <c r="AU3374" s="213" t="s">
        <v>50</v>
      </c>
    </row>
    <row r="3375" spans="1:47" x14ac:dyDescent="0.25">
      <c r="A3375" t="s">
        <v>31030</v>
      </c>
      <c r="B3375" s="214" t="s">
        <v>30896</v>
      </c>
      <c r="C3375" s="222">
        <v>45078</v>
      </c>
      <c r="D3375" s="213" t="s">
        <v>89</v>
      </c>
      <c r="E3375" s="213" t="s">
        <v>19808</v>
      </c>
      <c r="F3375" s="213" t="s">
        <v>50</v>
      </c>
      <c r="G3375" s="215">
        <v>1</v>
      </c>
      <c r="H3375" s="215">
        <v>117.27</v>
      </c>
      <c r="I3375" s="215">
        <v>12.57</v>
      </c>
      <c r="J3375" s="215">
        <v>-19.940000000000001</v>
      </c>
      <c r="K3375" s="215">
        <v>-33.020000000000003</v>
      </c>
      <c r="L3375" s="215" t="s">
        <v>51</v>
      </c>
      <c r="M3375" s="215">
        <v>76.88</v>
      </c>
      <c r="N3375" s="213" t="s">
        <v>52</v>
      </c>
      <c r="O3375" s="213" t="s">
        <v>4589</v>
      </c>
      <c r="P3375" s="213" t="s">
        <v>29039</v>
      </c>
      <c r="Q3375" s="213" t="s">
        <v>29040</v>
      </c>
      <c r="R3375" s="213" t="s">
        <v>52</v>
      </c>
      <c r="S3375" s="215">
        <v>117.27</v>
      </c>
      <c r="T3375" s="215" t="s">
        <v>76</v>
      </c>
      <c r="U3375" s="213" t="s">
        <v>57</v>
      </c>
      <c r="V3375" s="213" t="s">
        <v>30897</v>
      </c>
      <c r="W3375" s="213" t="s">
        <v>30898</v>
      </c>
      <c r="X3375" s="213" t="s">
        <v>30899</v>
      </c>
      <c r="Y3375" s="213" t="s">
        <v>52</v>
      </c>
      <c r="Z3375" s="213" t="s">
        <v>30897</v>
      </c>
      <c r="AA3375" s="213" t="s">
        <v>30900</v>
      </c>
      <c r="AB3375" s="213" t="s">
        <v>30901</v>
      </c>
      <c r="AC3375" s="213" t="s">
        <v>30902</v>
      </c>
      <c r="AD3375" s="213" t="s">
        <v>206</v>
      </c>
      <c r="AE3375" s="213" t="s">
        <v>30903</v>
      </c>
      <c r="AF3375" s="213" t="s">
        <v>66</v>
      </c>
      <c r="AG3375" s="213" t="s">
        <v>67</v>
      </c>
      <c r="AH3375" s="213" t="s">
        <v>24781</v>
      </c>
      <c r="AI3375" s="213" t="s">
        <v>30904</v>
      </c>
      <c r="AJ3375" s="213" t="s">
        <v>68</v>
      </c>
      <c r="AK3375" s="213" t="s">
        <v>30905</v>
      </c>
      <c r="AL3375" s="213" t="s">
        <v>52</v>
      </c>
      <c r="AM3375" s="213" t="s">
        <v>52</v>
      </c>
      <c r="AN3375" s="213" t="s">
        <v>52</v>
      </c>
      <c r="AO3375" s="213" t="s">
        <v>52</v>
      </c>
      <c r="AP3375" s="213" t="s">
        <v>52</v>
      </c>
      <c r="AQ3375" s="213" t="s">
        <v>52</v>
      </c>
      <c r="AR3375" s="213" t="s">
        <v>52</v>
      </c>
      <c r="AS3375" s="213" t="s">
        <v>50</v>
      </c>
      <c r="AT3375" s="213" t="s">
        <v>51</v>
      </c>
      <c r="AU3375" s="213" t="s">
        <v>50</v>
      </c>
    </row>
    <row r="3376" spans="1:47" x14ac:dyDescent="0.25">
      <c r="A3376" t="s">
        <v>31030</v>
      </c>
      <c r="B3376" s="214" t="s">
        <v>30906</v>
      </c>
      <c r="C3376" s="222">
        <v>45078</v>
      </c>
      <c r="D3376" s="213" t="s">
        <v>89</v>
      </c>
      <c r="E3376" s="213" t="s">
        <v>23479</v>
      </c>
      <c r="F3376" s="213" t="s">
        <v>50</v>
      </c>
      <c r="G3376" s="215">
        <v>1</v>
      </c>
      <c r="H3376" s="215">
        <v>36.85</v>
      </c>
      <c r="I3376" s="215">
        <v>16.8</v>
      </c>
      <c r="J3376" s="215">
        <v>-9.92</v>
      </c>
      <c r="K3376" s="215">
        <v>-16.8</v>
      </c>
      <c r="L3376" s="215" t="s">
        <v>51</v>
      </c>
      <c r="M3376" s="215">
        <v>26.93</v>
      </c>
      <c r="N3376" s="213" t="s">
        <v>72</v>
      </c>
      <c r="O3376" s="213" t="s">
        <v>10842</v>
      </c>
      <c r="P3376" s="213" t="s">
        <v>30907</v>
      </c>
      <c r="Q3376" s="213" t="s">
        <v>30908</v>
      </c>
      <c r="R3376" s="213" t="s">
        <v>52</v>
      </c>
      <c r="S3376" s="215">
        <v>36.85</v>
      </c>
      <c r="T3376" s="215" t="s">
        <v>56</v>
      </c>
      <c r="U3376" s="213" t="s">
        <v>57</v>
      </c>
      <c r="V3376" s="213" t="s">
        <v>30909</v>
      </c>
      <c r="W3376" s="213" t="s">
        <v>30910</v>
      </c>
      <c r="X3376" s="213" t="s">
        <v>30911</v>
      </c>
      <c r="Y3376" s="213" t="s">
        <v>52</v>
      </c>
      <c r="Z3376" s="213" t="s">
        <v>30909</v>
      </c>
      <c r="AA3376" s="213" t="s">
        <v>30912</v>
      </c>
      <c r="AB3376" s="213" t="s">
        <v>30913</v>
      </c>
      <c r="AC3376" s="213" t="s">
        <v>333</v>
      </c>
      <c r="AD3376" s="213" t="s">
        <v>333</v>
      </c>
      <c r="AE3376" s="213" t="s">
        <v>30914</v>
      </c>
      <c r="AF3376" s="213" t="s">
        <v>66</v>
      </c>
      <c r="AG3376" s="213" t="s">
        <v>67</v>
      </c>
      <c r="AH3376" s="213" t="s">
        <v>24166</v>
      </c>
      <c r="AI3376" s="213" t="s">
        <v>30915</v>
      </c>
      <c r="AJ3376" s="213" t="s">
        <v>68</v>
      </c>
      <c r="AK3376" s="213" t="s">
        <v>30916</v>
      </c>
      <c r="AL3376" s="213" t="s">
        <v>52</v>
      </c>
      <c r="AM3376" s="213" t="s">
        <v>52</v>
      </c>
      <c r="AN3376" s="213" t="s">
        <v>52</v>
      </c>
      <c r="AO3376" s="213" t="s">
        <v>52</v>
      </c>
      <c r="AP3376" s="213" t="s">
        <v>52</v>
      </c>
      <c r="AQ3376" s="213" t="s">
        <v>52</v>
      </c>
      <c r="AR3376" s="213" t="s">
        <v>52</v>
      </c>
      <c r="AS3376" s="213" t="s">
        <v>50</v>
      </c>
      <c r="AT3376" s="213" t="s">
        <v>51</v>
      </c>
      <c r="AU3376" s="213" t="s">
        <v>50</v>
      </c>
    </row>
    <row r="3377" spans="1:47" x14ac:dyDescent="0.25">
      <c r="A3377" t="s">
        <v>31030</v>
      </c>
      <c r="B3377" s="214" t="s">
        <v>30917</v>
      </c>
      <c r="C3377" s="222">
        <v>45078</v>
      </c>
      <c r="D3377" s="213" t="s">
        <v>6554</v>
      </c>
      <c r="E3377" s="213" t="s">
        <v>6896</v>
      </c>
      <c r="F3377" s="213" t="s">
        <v>72</v>
      </c>
      <c r="G3377" s="215">
        <v>2</v>
      </c>
      <c r="H3377" s="215">
        <v>278.2</v>
      </c>
      <c r="I3377" s="215" t="s">
        <v>51</v>
      </c>
      <c r="J3377" s="215">
        <v>-47.3</v>
      </c>
      <c r="K3377" s="215">
        <v>-40.9</v>
      </c>
      <c r="L3377" s="215">
        <v>-190</v>
      </c>
      <c r="M3377" s="215">
        <v>0</v>
      </c>
      <c r="N3377" s="213" t="s">
        <v>52</v>
      </c>
      <c r="O3377" s="213" t="s">
        <v>25594</v>
      </c>
      <c r="P3377" s="213" t="s">
        <v>25838</v>
      </c>
      <c r="Q3377" s="213" t="s">
        <v>25596</v>
      </c>
      <c r="R3377" s="213" t="s">
        <v>52</v>
      </c>
      <c r="S3377" s="215">
        <v>139.1</v>
      </c>
      <c r="T3377" s="215" t="s">
        <v>76</v>
      </c>
      <c r="U3377" s="213" t="s">
        <v>57</v>
      </c>
      <c r="V3377" s="213" t="s">
        <v>30918</v>
      </c>
      <c r="W3377" s="213" t="s">
        <v>30919</v>
      </c>
      <c r="X3377" s="213" t="s">
        <v>30920</v>
      </c>
      <c r="Y3377" s="213" t="s">
        <v>52</v>
      </c>
      <c r="Z3377" s="213" t="s">
        <v>30918</v>
      </c>
      <c r="AA3377" s="213" t="s">
        <v>30921</v>
      </c>
      <c r="AB3377" s="213" t="s">
        <v>25836</v>
      </c>
      <c r="AC3377" s="213" t="s">
        <v>64</v>
      </c>
      <c r="AD3377" s="213" t="s">
        <v>64</v>
      </c>
      <c r="AE3377" s="213" t="s">
        <v>827</v>
      </c>
      <c r="AF3377" s="213" t="s">
        <v>66</v>
      </c>
      <c r="AG3377" s="213" t="s">
        <v>67</v>
      </c>
      <c r="AH3377" s="213" t="s">
        <v>30922</v>
      </c>
      <c r="AI3377" s="213" t="s">
        <v>6902</v>
      </c>
      <c r="AJ3377" s="213" t="s">
        <v>68</v>
      </c>
      <c r="AK3377" s="213" t="s">
        <v>30923</v>
      </c>
      <c r="AL3377" s="213" t="s">
        <v>4599</v>
      </c>
      <c r="AM3377" s="213" t="s">
        <v>52</v>
      </c>
      <c r="AN3377" s="213" t="s">
        <v>52</v>
      </c>
      <c r="AO3377" s="213" t="s">
        <v>52</v>
      </c>
      <c r="AP3377" s="213" t="s">
        <v>52</v>
      </c>
      <c r="AQ3377" s="213" t="s">
        <v>52</v>
      </c>
      <c r="AR3377" s="213" t="s">
        <v>52</v>
      </c>
      <c r="AS3377" s="214" t="s">
        <v>72</v>
      </c>
      <c r="AT3377" s="213" t="s">
        <v>51</v>
      </c>
      <c r="AU3377" s="213" t="s">
        <v>50</v>
      </c>
    </row>
    <row r="3378" spans="1:47" x14ac:dyDescent="0.25">
      <c r="A3378" t="s">
        <v>31030</v>
      </c>
      <c r="B3378" s="214" t="s">
        <v>30924</v>
      </c>
      <c r="C3378" s="222">
        <v>45078</v>
      </c>
      <c r="D3378" s="213" t="s">
        <v>89</v>
      </c>
      <c r="E3378" s="213" t="s">
        <v>23479</v>
      </c>
      <c r="F3378" s="213" t="s">
        <v>72</v>
      </c>
      <c r="G3378" s="215">
        <v>1</v>
      </c>
      <c r="H3378" s="215">
        <v>93.59</v>
      </c>
      <c r="I3378" s="215" t="s">
        <v>51</v>
      </c>
      <c r="J3378" s="215">
        <v>-15.91</v>
      </c>
      <c r="K3378" s="215">
        <v>-20.45</v>
      </c>
      <c r="L3378" s="215" t="s">
        <v>51</v>
      </c>
      <c r="M3378" s="215">
        <v>57.23</v>
      </c>
      <c r="N3378" s="213" t="s">
        <v>72</v>
      </c>
      <c r="O3378" s="213" t="s">
        <v>2224</v>
      </c>
      <c r="P3378" s="213" t="s">
        <v>26050</v>
      </c>
      <c r="Q3378" s="213" t="s">
        <v>2226</v>
      </c>
      <c r="R3378" s="213" t="s">
        <v>52</v>
      </c>
      <c r="S3378" s="215">
        <v>93.59</v>
      </c>
      <c r="T3378" s="215" t="s">
        <v>76</v>
      </c>
      <c r="U3378" s="213" t="s">
        <v>57</v>
      </c>
      <c r="V3378" s="213" t="s">
        <v>30925</v>
      </c>
      <c r="W3378" s="213" t="s">
        <v>30926</v>
      </c>
      <c r="X3378" s="213" t="s">
        <v>30927</v>
      </c>
      <c r="Y3378" s="213" t="s">
        <v>52</v>
      </c>
      <c r="Z3378" s="213" t="s">
        <v>30925</v>
      </c>
      <c r="AA3378" s="213" t="s">
        <v>30928</v>
      </c>
      <c r="AB3378" s="213" t="s">
        <v>30929</v>
      </c>
      <c r="AC3378" s="213" t="s">
        <v>10081</v>
      </c>
      <c r="AD3378" s="213" t="s">
        <v>352</v>
      </c>
      <c r="AE3378" s="213" t="s">
        <v>30930</v>
      </c>
      <c r="AF3378" s="213" t="s">
        <v>66</v>
      </c>
      <c r="AG3378" s="213" t="s">
        <v>67</v>
      </c>
      <c r="AH3378" s="213" t="s">
        <v>30931</v>
      </c>
      <c r="AI3378" s="213" t="s">
        <v>30932</v>
      </c>
      <c r="AJ3378" s="213" t="s">
        <v>68</v>
      </c>
      <c r="AK3378" s="213" t="s">
        <v>30933</v>
      </c>
      <c r="AL3378" s="213" t="s">
        <v>52</v>
      </c>
      <c r="AM3378" s="213" t="s">
        <v>52</v>
      </c>
      <c r="AN3378" s="213" t="s">
        <v>52</v>
      </c>
      <c r="AO3378" s="213" t="s">
        <v>52</v>
      </c>
      <c r="AP3378" s="213" t="s">
        <v>52</v>
      </c>
      <c r="AQ3378" s="213" t="s">
        <v>52</v>
      </c>
      <c r="AR3378" s="213" t="s">
        <v>52</v>
      </c>
      <c r="AS3378" s="213" t="s">
        <v>50</v>
      </c>
      <c r="AT3378" s="213" t="s">
        <v>51</v>
      </c>
      <c r="AU3378" s="213" t="s">
        <v>50</v>
      </c>
    </row>
    <row r="3379" spans="1:47" x14ac:dyDescent="0.25">
      <c r="A3379" t="s">
        <v>31030</v>
      </c>
      <c r="B3379" s="214" t="s">
        <v>30934</v>
      </c>
      <c r="C3379" s="222">
        <v>45078</v>
      </c>
      <c r="D3379" s="213" t="s">
        <v>1514</v>
      </c>
      <c r="E3379" s="213" t="s">
        <v>4879</v>
      </c>
      <c r="F3379" s="213" t="s">
        <v>50</v>
      </c>
      <c r="G3379" s="215">
        <v>1</v>
      </c>
      <c r="H3379" s="215">
        <v>215.76</v>
      </c>
      <c r="I3379" s="215" t="s">
        <v>51</v>
      </c>
      <c r="J3379" s="215">
        <v>-36.68</v>
      </c>
      <c r="K3379" s="215">
        <v>-20.45</v>
      </c>
      <c r="L3379" s="215">
        <v>-158.63</v>
      </c>
      <c r="M3379" s="215">
        <v>0</v>
      </c>
      <c r="N3379" s="213" t="s">
        <v>52</v>
      </c>
      <c r="O3379" s="213" t="s">
        <v>25961</v>
      </c>
      <c r="P3379" s="213" t="s">
        <v>25962</v>
      </c>
      <c r="Q3379" s="213" t="s">
        <v>25963</v>
      </c>
      <c r="R3379" s="213" t="s">
        <v>52</v>
      </c>
      <c r="S3379" s="215">
        <v>215.76</v>
      </c>
      <c r="T3379" s="215" t="s">
        <v>76</v>
      </c>
      <c r="U3379" s="213" t="s">
        <v>57</v>
      </c>
      <c r="V3379" s="213" t="s">
        <v>24860</v>
      </c>
      <c r="W3379" s="213" t="s">
        <v>24861</v>
      </c>
      <c r="X3379" s="213" t="s">
        <v>24862</v>
      </c>
      <c r="Y3379" s="213" t="s">
        <v>52</v>
      </c>
      <c r="Z3379" s="213" t="s">
        <v>24860</v>
      </c>
      <c r="AA3379" s="213" t="s">
        <v>24863</v>
      </c>
      <c r="AB3379" s="213" t="s">
        <v>52</v>
      </c>
      <c r="AC3379" s="213" t="s">
        <v>8075</v>
      </c>
      <c r="AD3379" s="213" t="s">
        <v>715</v>
      </c>
      <c r="AE3379" s="213" t="s">
        <v>13684</v>
      </c>
      <c r="AF3379" s="213" t="s">
        <v>66</v>
      </c>
      <c r="AG3379" s="213" t="s">
        <v>67</v>
      </c>
      <c r="AH3379" s="213" t="s">
        <v>52</v>
      </c>
      <c r="AI3379" s="213" t="s">
        <v>52</v>
      </c>
      <c r="AJ3379" s="213" t="s">
        <v>68</v>
      </c>
      <c r="AK3379" s="213" t="s">
        <v>52</v>
      </c>
      <c r="AL3379" s="213" t="s">
        <v>52</v>
      </c>
      <c r="AM3379" s="213" t="s">
        <v>52</v>
      </c>
      <c r="AN3379" s="213" t="s">
        <v>52</v>
      </c>
      <c r="AO3379" s="213" t="s">
        <v>52</v>
      </c>
      <c r="AP3379" s="213" t="s">
        <v>52</v>
      </c>
      <c r="AQ3379" s="213" t="s">
        <v>52</v>
      </c>
      <c r="AR3379" s="213" t="s">
        <v>52</v>
      </c>
      <c r="AS3379" s="213" t="s">
        <v>50</v>
      </c>
      <c r="AT3379" s="213" t="s">
        <v>51</v>
      </c>
      <c r="AU3379" s="213" t="s">
        <v>50</v>
      </c>
    </row>
    <row r="3380" spans="1:47" x14ac:dyDescent="0.25">
      <c r="A3380" t="s">
        <v>31030</v>
      </c>
      <c r="B3380" s="214" t="s">
        <v>30935</v>
      </c>
      <c r="C3380" s="222">
        <v>45078</v>
      </c>
      <c r="D3380" s="213" t="s">
        <v>89</v>
      </c>
      <c r="E3380" s="213" t="s">
        <v>24095</v>
      </c>
      <c r="F3380" s="213" t="s">
        <v>72</v>
      </c>
      <c r="G3380" s="215">
        <v>1</v>
      </c>
      <c r="H3380" s="215">
        <v>58.19</v>
      </c>
      <c r="I3380" s="215">
        <v>15.9</v>
      </c>
      <c r="J3380" s="215">
        <v>-15.39</v>
      </c>
      <c r="K3380" s="215" t="s">
        <v>51</v>
      </c>
      <c r="L3380" s="215" t="s">
        <v>51</v>
      </c>
      <c r="M3380" s="215">
        <v>58.7</v>
      </c>
      <c r="N3380" s="213" t="s">
        <v>52</v>
      </c>
      <c r="O3380" s="213" t="s">
        <v>25949</v>
      </c>
      <c r="P3380" s="213" t="s">
        <v>30936</v>
      </c>
      <c r="Q3380" s="213" t="s">
        <v>30937</v>
      </c>
      <c r="R3380" s="213" t="s">
        <v>52</v>
      </c>
      <c r="S3380" s="215">
        <v>58.19</v>
      </c>
      <c r="T3380" s="215" t="s">
        <v>76</v>
      </c>
      <c r="U3380" s="213" t="s">
        <v>77</v>
      </c>
      <c r="V3380" s="213" t="s">
        <v>30938</v>
      </c>
      <c r="W3380" s="213" t="s">
        <v>30939</v>
      </c>
      <c r="X3380" s="213" t="s">
        <v>30940</v>
      </c>
      <c r="Y3380" s="213" t="s">
        <v>52</v>
      </c>
      <c r="Z3380" s="213" t="s">
        <v>30938</v>
      </c>
      <c r="AA3380" s="213" t="s">
        <v>30941</v>
      </c>
      <c r="AB3380" s="213" t="s">
        <v>30942</v>
      </c>
      <c r="AC3380" s="213" t="s">
        <v>64</v>
      </c>
      <c r="AD3380" s="213" t="s">
        <v>64</v>
      </c>
      <c r="AE3380" s="213" t="s">
        <v>30943</v>
      </c>
      <c r="AF3380" s="213" t="s">
        <v>66</v>
      </c>
      <c r="AG3380" s="213" t="s">
        <v>784</v>
      </c>
      <c r="AH3380" s="213" t="s">
        <v>25395</v>
      </c>
      <c r="AI3380" s="213" t="s">
        <v>30944</v>
      </c>
      <c r="AJ3380" s="213" t="s">
        <v>6061</v>
      </c>
      <c r="AK3380" s="213" t="s">
        <v>30945</v>
      </c>
      <c r="AL3380" s="213" t="s">
        <v>52</v>
      </c>
      <c r="AM3380" s="213" t="s">
        <v>52</v>
      </c>
      <c r="AN3380" s="213" t="s">
        <v>52</v>
      </c>
      <c r="AO3380" s="213" t="s">
        <v>52</v>
      </c>
      <c r="AP3380" s="213" t="s">
        <v>52</v>
      </c>
      <c r="AQ3380" s="213" t="s">
        <v>52</v>
      </c>
      <c r="AR3380" s="213" t="s">
        <v>52</v>
      </c>
      <c r="AS3380" s="213" t="s">
        <v>50</v>
      </c>
      <c r="AT3380" s="213" t="s">
        <v>51</v>
      </c>
      <c r="AU3380" s="213" t="s">
        <v>50</v>
      </c>
    </row>
    <row r="3381" spans="1:47" x14ac:dyDescent="0.25">
      <c r="A3381" t="s">
        <v>31030</v>
      </c>
      <c r="B3381" s="214" t="s">
        <v>30946</v>
      </c>
      <c r="C3381" s="222">
        <v>45078</v>
      </c>
      <c r="D3381" s="213" t="s">
        <v>89</v>
      </c>
      <c r="E3381" s="213" t="s">
        <v>23479</v>
      </c>
      <c r="F3381" s="213" t="s">
        <v>50</v>
      </c>
      <c r="G3381" s="215">
        <v>1</v>
      </c>
      <c r="H3381" s="215">
        <v>133.46</v>
      </c>
      <c r="I3381" s="215" t="s">
        <v>51</v>
      </c>
      <c r="J3381" s="215">
        <v>-16.02</v>
      </c>
      <c r="K3381" s="215">
        <v>-20.45</v>
      </c>
      <c r="L3381" s="215" t="s">
        <v>51</v>
      </c>
      <c r="M3381" s="215">
        <v>96.99</v>
      </c>
      <c r="N3381" s="213" t="s">
        <v>72</v>
      </c>
      <c r="O3381" s="213" t="s">
        <v>25594</v>
      </c>
      <c r="P3381" s="213" t="s">
        <v>25626</v>
      </c>
      <c r="Q3381" s="213" t="s">
        <v>25627</v>
      </c>
      <c r="R3381" s="213" t="s">
        <v>52</v>
      </c>
      <c r="S3381" s="215">
        <v>133.46</v>
      </c>
      <c r="T3381" s="215" t="s">
        <v>56</v>
      </c>
      <c r="U3381" s="213" t="s">
        <v>57</v>
      </c>
      <c r="V3381" s="213" t="s">
        <v>30947</v>
      </c>
      <c r="W3381" s="213" t="s">
        <v>30948</v>
      </c>
      <c r="X3381" s="213" t="s">
        <v>30949</v>
      </c>
      <c r="Y3381" s="213" t="s">
        <v>52</v>
      </c>
      <c r="Z3381" s="213" t="s">
        <v>30947</v>
      </c>
      <c r="AA3381" s="213" t="s">
        <v>30950</v>
      </c>
      <c r="AB3381" s="213" t="s">
        <v>30951</v>
      </c>
      <c r="AC3381" s="213" t="s">
        <v>30952</v>
      </c>
      <c r="AD3381" s="213" t="s">
        <v>715</v>
      </c>
      <c r="AE3381" s="213" t="s">
        <v>30953</v>
      </c>
      <c r="AF3381" s="213" t="s">
        <v>66</v>
      </c>
      <c r="AG3381" s="213" t="s">
        <v>67</v>
      </c>
      <c r="AH3381" s="213" t="s">
        <v>30954</v>
      </c>
      <c r="AI3381" s="213" t="s">
        <v>30955</v>
      </c>
      <c r="AJ3381" s="213" t="s">
        <v>68</v>
      </c>
      <c r="AK3381" s="213" t="s">
        <v>30956</v>
      </c>
      <c r="AL3381" s="213" t="s">
        <v>52</v>
      </c>
      <c r="AM3381" s="213" t="s">
        <v>52</v>
      </c>
      <c r="AN3381" s="213" t="s">
        <v>52</v>
      </c>
      <c r="AO3381" s="213" t="s">
        <v>52</v>
      </c>
      <c r="AP3381" s="213" t="s">
        <v>52</v>
      </c>
      <c r="AQ3381" s="213" t="s">
        <v>52</v>
      </c>
      <c r="AR3381" s="213" t="s">
        <v>52</v>
      </c>
      <c r="AS3381" s="213" t="s">
        <v>50</v>
      </c>
      <c r="AT3381" s="213" t="s">
        <v>51</v>
      </c>
      <c r="AU3381" s="213" t="s">
        <v>50</v>
      </c>
    </row>
    <row r="3382" spans="1:47" x14ac:dyDescent="0.25">
      <c r="A3382" t="s">
        <v>31030</v>
      </c>
      <c r="B3382" s="214" t="s">
        <v>30957</v>
      </c>
      <c r="C3382" s="222">
        <v>45078</v>
      </c>
      <c r="D3382" s="213" t="s">
        <v>89</v>
      </c>
      <c r="E3382" s="213" t="s">
        <v>24095</v>
      </c>
      <c r="F3382" s="213" t="s">
        <v>50</v>
      </c>
      <c r="G3382" s="215">
        <v>1</v>
      </c>
      <c r="H3382" s="215">
        <v>58.89</v>
      </c>
      <c r="I3382" s="215">
        <v>12.33</v>
      </c>
      <c r="J3382" s="215">
        <v>-15.51</v>
      </c>
      <c r="K3382" s="215">
        <v>-12.33</v>
      </c>
      <c r="L3382" s="215" t="s">
        <v>51</v>
      </c>
      <c r="M3382" s="215">
        <v>43.38</v>
      </c>
      <c r="N3382" s="213" t="s">
        <v>52</v>
      </c>
      <c r="O3382" s="213" t="s">
        <v>620</v>
      </c>
      <c r="P3382" s="213" t="s">
        <v>27164</v>
      </c>
      <c r="Q3382" s="213" t="s">
        <v>27165</v>
      </c>
      <c r="R3382" s="213" t="s">
        <v>52</v>
      </c>
      <c r="S3382" s="215">
        <v>58.89</v>
      </c>
      <c r="T3382" s="215" t="s">
        <v>76</v>
      </c>
      <c r="U3382" s="213" t="s">
        <v>57</v>
      </c>
      <c r="V3382" s="213" t="s">
        <v>30958</v>
      </c>
      <c r="W3382" s="213" t="s">
        <v>30959</v>
      </c>
      <c r="X3382" s="213" t="s">
        <v>30960</v>
      </c>
      <c r="Y3382" s="213" t="s">
        <v>52</v>
      </c>
      <c r="Z3382" s="213" t="s">
        <v>30958</v>
      </c>
      <c r="AA3382" s="213" t="s">
        <v>30961</v>
      </c>
      <c r="AB3382" s="213" t="s">
        <v>30962</v>
      </c>
      <c r="AC3382" s="213" t="s">
        <v>8451</v>
      </c>
      <c r="AD3382" s="213" t="s">
        <v>64</v>
      </c>
      <c r="AE3382" s="213" t="s">
        <v>30963</v>
      </c>
      <c r="AF3382" s="213" t="s">
        <v>66</v>
      </c>
      <c r="AG3382" s="213" t="s">
        <v>67</v>
      </c>
      <c r="AH3382" s="213" t="s">
        <v>24602</v>
      </c>
      <c r="AI3382" s="213" t="s">
        <v>30964</v>
      </c>
      <c r="AJ3382" s="213" t="s">
        <v>68</v>
      </c>
      <c r="AK3382" s="213" t="s">
        <v>30965</v>
      </c>
      <c r="AL3382" s="213" t="s">
        <v>52</v>
      </c>
      <c r="AM3382" s="213" t="s">
        <v>52</v>
      </c>
      <c r="AN3382" s="213" t="s">
        <v>52</v>
      </c>
      <c r="AO3382" s="213" t="s">
        <v>52</v>
      </c>
      <c r="AP3382" s="213" t="s">
        <v>52</v>
      </c>
      <c r="AQ3382" s="213" t="s">
        <v>52</v>
      </c>
      <c r="AR3382" s="213" t="s">
        <v>52</v>
      </c>
      <c r="AS3382" s="213" t="s">
        <v>50</v>
      </c>
      <c r="AT3382" s="213" t="s">
        <v>51</v>
      </c>
      <c r="AU3382" s="213" t="s">
        <v>50</v>
      </c>
    </row>
    <row r="3383" spans="1:47" x14ac:dyDescent="0.25">
      <c r="A3383" t="s">
        <v>31030</v>
      </c>
      <c r="B3383" s="214" t="s">
        <v>30966</v>
      </c>
      <c r="C3383" s="222">
        <v>45078</v>
      </c>
      <c r="D3383" s="213" t="s">
        <v>45</v>
      </c>
      <c r="E3383" s="213" t="s">
        <v>7058</v>
      </c>
      <c r="F3383" s="213" t="s">
        <v>50</v>
      </c>
      <c r="G3383" s="215">
        <v>3</v>
      </c>
      <c r="H3383" s="215">
        <v>164.7</v>
      </c>
      <c r="I3383" s="215" t="s">
        <v>51</v>
      </c>
      <c r="J3383" s="215">
        <v>-44.49</v>
      </c>
      <c r="K3383" s="215" t="s">
        <v>51</v>
      </c>
      <c r="L3383" s="215" t="s">
        <v>51</v>
      </c>
      <c r="M3383" s="215">
        <v>120.21</v>
      </c>
      <c r="N3383" s="213" t="s">
        <v>52</v>
      </c>
      <c r="O3383" s="213" t="s">
        <v>177</v>
      </c>
      <c r="P3383" s="213" t="s">
        <v>25441</v>
      </c>
      <c r="Q3383" s="213" t="s">
        <v>25442</v>
      </c>
      <c r="R3383" s="213" t="s">
        <v>52</v>
      </c>
      <c r="S3383" s="215">
        <v>54.9</v>
      </c>
      <c r="T3383" s="215" t="s">
        <v>76</v>
      </c>
      <c r="U3383" s="213" t="s">
        <v>57</v>
      </c>
      <c r="V3383" s="213" t="s">
        <v>30967</v>
      </c>
      <c r="W3383" s="213" t="s">
        <v>30968</v>
      </c>
      <c r="X3383" s="213" t="s">
        <v>30969</v>
      </c>
      <c r="Y3383" s="213" t="s">
        <v>52</v>
      </c>
      <c r="Z3383" s="213" t="s">
        <v>30967</v>
      </c>
      <c r="AA3383" s="213" t="s">
        <v>30970</v>
      </c>
      <c r="AB3383" s="213" t="s">
        <v>30971</v>
      </c>
      <c r="AC3383" s="213" t="s">
        <v>24146</v>
      </c>
      <c r="AD3383" s="213" t="s">
        <v>715</v>
      </c>
      <c r="AE3383" s="213" t="s">
        <v>24147</v>
      </c>
      <c r="AF3383" s="213" t="s">
        <v>66</v>
      </c>
      <c r="AG3383" s="213" t="s">
        <v>67</v>
      </c>
      <c r="AH3383" s="213" t="s">
        <v>30972</v>
      </c>
      <c r="AI3383" s="213" t="s">
        <v>30973</v>
      </c>
      <c r="AJ3383" s="213" t="s">
        <v>68</v>
      </c>
      <c r="AK3383" s="213" t="s">
        <v>30974</v>
      </c>
      <c r="AL3383" s="213" t="s">
        <v>52</v>
      </c>
      <c r="AM3383" s="213" t="s">
        <v>52</v>
      </c>
      <c r="AN3383" s="213" t="s">
        <v>52</v>
      </c>
      <c r="AO3383" s="213" t="s">
        <v>52</v>
      </c>
      <c r="AP3383" s="213" t="s">
        <v>52</v>
      </c>
      <c r="AQ3383" s="213" t="s">
        <v>52</v>
      </c>
      <c r="AR3383" s="213" t="s">
        <v>52</v>
      </c>
      <c r="AS3383" s="213" t="s">
        <v>50</v>
      </c>
      <c r="AT3383" s="213">
        <v>1</v>
      </c>
      <c r="AU3383" s="213" t="s">
        <v>50</v>
      </c>
    </row>
    <row r="3384" spans="1:47" x14ac:dyDescent="0.25">
      <c r="A3384" t="s">
        <v>31030</v>
      </c>
      <c r="B3384" s="214" t="s">
        <v>30975</v>
      </c>
      <c r="C3384" s="222">
        <v>45078</v>
      </c>
      <c r="D3384" s="213" t="s">
        <v>89</v>
      </c>
      <c r="E3384" s="213" t="s">
        <v>23479</v>
      </c>
      <c r="F3384" s="213" t="s">
        <v>50</v>
      </c>
      <c r="G3384" s="215">
        <v>1</v>
      </c>
      <c r="H3384" s="215">
        <v>126.09</v>
      </c>
      <c r="I3384" s="215" t="s">
        <v>51</v>
      </c>
      <c r="J3384" s="215">
        <v>-21.44</v>
      </c>
      <c r="K3384" s="215">
        <v>-18.45</v>
      </c>
      <c r="L3384" s="215" t="s">
        <v>51</v>
      </c>
      <c r="M3384" s="215">
        <v>86.2</v>
      </c>
      <c r="N3384" s="213" t="s">
        <v>72</v>
      </c>
      <c r="O3384" s="213" t="s">
        <v>26784</v>
      </c>
      <c r="P3384" s="213" t="s">
        <v>26785</v>
      </c>
      <c r="Q3384" s="213" t="s">
        <v>26786</v>
      </c>
      <c r="R3384" s="213" t="s">
        <v>52</v>
      </c>
      <c r="S3384" s="215">
        <v>126.09</v>
      </c>
      <c r="T3384" s="215" t="s">
        <v>76</v>
      </c>
      <c r="U3384" s="213" t="s">
        <v>57</v>
      </c>
      <c r="V3384" s="213" t="s">
        <v>30976</v>
      </c>
      <c r="W3384" s="213" t="s">
        <v>30977</v>
      </c>
      <c r="X3384" s="213" t="s">
        <v>30978</v>
      </c>
      <c r="Y3384" s="213" t="s">
        <v>52</v>
      </c>
      <c r="Z3384" s="213" t="s">
        <v>30976</v>
      </c>
      <c r="AA3384" s="213" t="s">
        <v>30979</v>
      </c>
      <c r="AB3384" s="213" t="s">
        <v>30980</v>
      </c>
      <c r="AC3384" s="213" t="s">
        <v>7362</v>
      </c>
      <c r="AD3384" s="213" t="s">
        <v>333</v>
      </c>
      <c r="AE3384" s="213" t="s">
        <v>30981</v>
      </c>
      <c r="AF3384" s="213" t="s">
        <v>66</v>
      </c>
      <c r="AG3384" s="213" t="s">
        <v>67</v>
      </c>
      <c r="AH3384" s="213" t="s">
        <v>25296</v>
      </c>
      <c r="AI3384" s="213" t="s">
        <v>30982</v>
      </c>
      <c r="AJ3384" s="213" t="s">
        <v>68</v>
      </c>
      <c r="AK3384" s="213" t="s">
        <v>30983</v>
      </c>
      <c r="AL3384" s="213" t="s">
        <v>52</v>
      </c>
      <c r="AM3384" s="213" t="s">
        <v>52</v>
      </c>
      <c r="AN3384" s="213" t="s">
        <v>52</v>
      </c>
      <c r="AO3384" s="213" t="s">
        <v>52</v>
      </c>
      <c r="AP3384" s="213" t="s">
        <v>52</v>
      </c>
      <c r="AQ3384" s="213" t="s">
        <v>52</v>
      </c>
      <c r="AR3384" s="213" t="s">
        <v>52</v>
      </c>
      <c r="AS3384" s="213" t="s">
        <v>50</v>
      </c>
      <c r="AT3384" s="213" t="s">
        <v>51</v>
      </c>
      <c r="AU3384" s="213" t="s">
        <v>50</v>
      </c>
    </row>
    <row r="3385" spans="1:47" x14ac:dyDescent="0.25">
      <c r="A3385" t="s">
        <v>31030</v>
      </c>
      <c r="B3385" s="214" t="s">
        <v>30984</v>
      </c>
      <c r="C3385" s="222">
        <v>45078</v>
      </c>
      <c r="D3385" s="213" t="s">
        <v>89</v>
      </c>
      <c r="E3385" s="213" t="s">
        <v>20957</v>
      </c>
      <c r="F3385" s="213" t="s">
        <v>50</v>
      </c>
      <c r="G3385" s="215">
        <v>1</v>
      </c>
      <c r="H3385" s="215">
        <v>133.46</v>
      </c>
      <c r="I3385" s="215">
        <v>11.27</v>
      </c>
      <c r="J3385" s="215">
        <v>-16.02</v>
      </c>
      <c r="K3385" s="215">
        <v>-31.72</v>
      </c>
      <c r="L3385" s="215" t="s">
        <v>51</v>
      </c>
      <c r="M3385" s="215">
        <v>96.99</v>
      </c>
      <c r="N3385" s="213" t="s">
        <v>72</v>
      </c>
      <c r="O3385" s="213" t="s">
        <v>25594</v>
      </c>
      <c r="P3385" s="213" t="s">
        <v>25626</v>
      </c>
      <c r="Q3385" s="213" t="s">
        <v>25627</v>
      </c>
      <c r="R3385" s="213" t="s">
        <v>52</v>
      </c>
      <c r="S3385" s="215">
        <v>133.46</v>
      </c>
      <c r="T3385" s="215" t="s">
        <v>56</v>
      </c>
      <c r="U3385" s="213" t="s">
        <v>57</v>
      </c>
      <c r="V3385" s="213" t="s">
        <v>30985</v>
      </c>
      <c r="W3385" s="213" t="s">
        <v>30986</v>
      </c>
      <c r="X3385" s="213" t="s">
        <v>30987</v>
      </c>
      <c r="Y3385" s="213" t="s">
        <v>52</v>
      </c>
      <c r="Z3385" s="213" t="s">
        <v>30985</v>
      </c>
      <c r="AA3385" s="213" t="s">
        <v>30988</v>
      </c>
      <c r="AB3385" s="213" t="s">
        <v>30989</v>
      </c>
      <c r="AC3385" s="213" t="s">
        <v>1368</v>
      </c>
      <c r="AD3385" s="213" t="s">
        <v>1369</v>
      </c>
      <c r="AE3385" s="213" t="s">
        <v>1370</v>
      </c>
      <c r="AF3385" s="213" t="s">
        <v>66</v>
      </c>
      <c r="AG3385" s="213" t="s">
        <v>67</v>
      </c>
      <c r="AH3385" s="213" t="s">
        <v>24953</v>
      </c>
      <c r="AI3385" s="213" t="s">
        <v>30990</v>
      </c>
      <c r="AJ3385" s="213" t="s">
        <v>68</v>
      </c>
      <c r="AK3385" s="213" t="s">
        <v>30991</v>
      </c>
      <c r="AL3385" s="213" t="s">
        <v>52</v>
      </c>
      <c r="AM3385" s="213" t="s">
        <v>52</v>
      </c>
      <c r="AN3385" s="213" t="s">
        <v>52</v>
      </c>
      <c r="AO3385" s="213" t="s">
        <v>52</v>
      </c>
      <c r="AP3385" s="213" t="s">
        <v>52</v>
      </c>
      <c r="AQ3385" s="213" t="s">
        <v>52</v>
      </c>
      <c r="AR3385" s="213" t="s">
        <v>52</v>
      </c>
      <c r="AS3385" s="213" t="s">
        <v>50</v>
      </c>
      <c r="AT3385" s="213" t="s">
        <v>51</v>
      </c>
      <c r="AU3385" s="213" t="s">
        <v>50</v>
      </c>
    </row>
    <row r="3386" spans="1:47" x14ac:dyDescent="0.25">
      <c r="A3386" t="s">
        <v>31030</v>
      </c>
      <c r="B3386" s="214" t="s">
        <v>30992</v>
      </c>
      <c r="C3386" s="222">
        <v>45078</v>
      </c>
      <c r="D3386" s="213" t="s">
        <v>89</v>
      </c>
      <c r="E3386" s="213" t="s">
        <v>25061</v>
      </c>
      <c r="F3386" s="213" t="s">
        <v>72</v>
      </c>
      <c r="G3386" s="215">
        <v>1</v>
      </c>
      <c r="H3386" s="215">
        <v>59.7</v>
      </c>
      <c r="I3386" s="215">
        <v>15.9</v>
      </c>
      <c r="J3386" s="215">
        <v>-15.65</v>
      </c>
      <c r="K3386" s="215" t="s">
        <v>51</v>
      </c>
      <c r="L3386" s="215" t="s">
        <v>51</v>
      </c>
      <c r="M3386" s="215">
        <v>59.95</v>
      </c>
      <c r="N3386" s="213" t="s">
        <v>52</v>
      </c>
      <c r="O3386" s="213" t="s">
        <v>620</v>
      </c>
      <c r="P3386" s="213" t="s">
        <v>25536</v>
      </c>
      <c r="Q3386" s="213" t="s">
        <v>25537</v>
      </c>
      <c r="R3386" s="213" t="s">
        <v>52</v>
      </c>
      <c r="S3386" s="215">
        <v>59.7</v>
      </c>
      <c r="T3386" s="215" t="s">
        <v>76</v>
      </c>
      <c r="U3386" s="213" t="s">
        <v>77</v>
      </c>
      <c r="V3386" s="213" t="s">
        <v>30993</v>
      </c>
      <c r="W3386" s="213" t="s">
        <v>30994</v>
      </c>
      <c r="X3386" s="213" t="s">
        <v>30995</v>
      </c>
      <c r="Y3386" s="213" t="s">
        <v>52</v>
      </c>
      <c r="Z3386" s="213" t="s">
        <v>30993</v>
      </c>
      <c r="AA3386" s="213" t="s">
        <v>30996</v>
      </c>
      <c r="AB3386" s="213" t="s">
        <v>30997</v>
      </c>
      <c r="AC3386" s="213" t="s">
        <v>64</v>
      </c>
      <c r="AD3386" s="213" t="s">
        <v>64</v>
      </c>
      <c r="AE3386" s="213" t="s">
        <v>30998</v>
      </c>
      <c r="AF3386" s="213" t="s">
        <v>66</v>
      </c>
      <c r="AG3386" s="213" t="s">
        <v>784</v>
      </c>
      <c r="AH3386" s="213" t="s">
        <v>30999</v>
      </c>
      <c r="AI3386" s="213" t="s">
        <v>31000</v>
      </c>
      <c r="AJ3386" s="213" t="s">
        <v>2393</v>
      </c>
      <c r="AK3386" s="213" t="s">
        <v>31001</v>
      </c>
      <c r="AL3386" s="213" t="s">
        <v>52</v>
      </c>
      <c r="AM3386" s="213" t="s">
        <v>52</v>
      </c>
      <c r="AN3386" s="213" t="s">
        <v>52</v>
      </c>
      <c r="AO3386" s="213" t="s">
        <v>52</v>
      </c>
      <c r="AP3386" s="213" t="s">
        <v>52</v>
      </c>
      <c r="AQ3386" s="213" t="s">
        <v>52</v>
      </c>
      <c r="AR3386" s="213" t="s">
        <v>52</v>
      </c>
      <c r="AS3386" s="213" t="s">
        <v>50</v>
      </c>
      <c r="AT3386" s="213" t="s">
        <v>51</v>
      </c>
      <c r="AU3386" s="213" t="s">
        <v>50</v>
      </c>
    </row>
    <row r="3387" spans="1:47" x14ac:dyDescent="0.25">
      <c r="A3387" t="s">
        <v>31030</v>
      </c>
      <c r="B3387" s="214" t="s">
        <v>31002</v>
      </c>
      <c r="C3387" s="222">
        <v>45078</v>
      </c>
      <c r="D3387" s="213" t="s">
        <v>89</v>
      </c>
      <c r="E3387" s="213" t="s">
        <v>25061</v>
      </c>
      <c r="F3387" s="213" t="s">
        <v>50</v>
      </c>
      <c r="G3387" s="215">
        <v>1</v>
      </c>
      <c r="H3387" s="215">
        <v>43.18</v>
      </c>
      <c r="I3387" s="215">
        <v>15.9</v>
      </c>
      <c r="J3387" s="215">
        <v>-10.68</v>
      </c>
      <c r="K3387" s="215" t="s">
        <v>51</v>
      </c>
      <c r="L3387" s="215" t="s">
        <v>51</v>
      </c>
      <c r="M3387" s="215">
        <v>48.4</v>
      </c>
      <c r="N3387" s="213" t="s">
        <v>52</v>
      </c>
      <c r="O3387" s="213" t="s">
        <v>345</v>
      </c>
      <c r="P3387" s="213" t="s">
        <v>25971</v>
      </c>
      <c r="Q3387" s="213" t="s">
        <v>25972</v>
      </c>
      <c r="R3387" s="213" t="s">
        <v>52</v>
      </c>
      <c r="S3387" s="215">
        <v>43.18</v>
      </c>
      <c r="T3387" s="215" t="s">
        <v>56</v>
      </c>
      <c r="U3387" s="213" t="s">
        <v>77</v>
      </c>
      <c r="V3387" s="213" t="s">
        <v>31003</v>
      </c>
      <c r="W3387" s="213" t="s">
        <v>31004</v>
      </c>
      <c r="X3387" s="213" t="s">
        <v>31005</v>
      </c>
      <c r="Y3387" s="213" t="s">
        <v>52</v>
      </c>
      <c r="Z3387" s="213" t="s">
        <v>31003</v>
      </c>
      <c r="AA3387" s="213" t="s">
        <v>31006</v>
      </c>
      <c r="AB3387" s="213" t="s">
        <v>31007</v>
      </c>
      <c r="AC3387" s="213" t="s">
        <v>1530</v>
      </c>
      <c r="AD3387" s="213" t="s">
        <v>64</v>
      </c>
      <c r="AE3387" s="213" t="s">
        <v>31008</v>
      </c>
      <c r="AF3387" s="213" t="s">
        <v>66</v>
      </c>
      <c r="AG3387" s="213" t="s">
        <v>784</v>
      </c>
      <c r="AH3387" s="213" t="s">
        <v>31009</v>
      </c>
      <c r="AI3387" s="213" t="s">
        <v>31010</v>
      </c>
      <c r="AJ3387" s="213" t="s">
        <v>1534</v>
      </c>
      <c r="AK3387" s="213" t="s">
        <v>31011</v>
      </c>
      <c r="AL3387" s="213" t="s">
        <v>52</v>
      </c>
      <c r="AM3387" s="213" t="s">
        <v>52</v>
      </c>
      <c r="AN3387" s="213" t="s">
        <v>52</v>
      </c>
      <c r="AO3387" s="213" t="s">
        <v>52</v>
      </c>
      <c r="AP3387" s="213" t="s">
        <v>52</v>
      </c>
      <c r="AQ3387" s="213" t="s">
        <v>52</v>
      </c>
      <c r="AR3387" s="213" t="s">
        <v>52</v>
      </c>
      <c r="AS3387" s="213" t="s">
        <v>50</v>
      </c>
      <c r="AT3387" s="213" t="s">
        <v>51</v>
      </c>
      <c r="AU3387" s="213" t="s">
        <v>50</v>
      </c>
    </row>
    <row r="3388" spans="1:47" x14ac:dyDescent="0.25">
      <c r="A3388" t="s">
        <v>31030</v>
      </c>
      <c r="B3388" s="214" t="s">
        <v>31012</v>
      </c>
      <c r="C3388" s="222">
        <v>45078</v>
      </c>
      <c r="D3388" s="213" t="s">
        <v>89</v>
      </c>
      <c r="E3388" s="213" t="s">
        <v>23479</v>
      </c>
      <c r="F3388" s="213" t="s">
        <v>50</v>
      </c>
      <c r="G3388" s="215">
        <v>1</v>
      </c>
      <c r="H3388" s="215">
        <v>109.77</v>
      </c>
      <c r="I3388" s="215" t="s">
        <v>51</v>
      </c>
      <c r="J3388" s="215">
        <v>-18.66</v>
      </c>
      <c r="K3388" s="215">
        <v>-18.45</v>
      </c>
      <c r="L3388" s="215" t="s">
        <v>51</v>
      </c>
      <c r="M3388" s="215">
        <v>72.66</v>
      </c>
      <c r="N3388" s="213" t="s">
        <v>52</v>
      </c>
      <c r="O3388" s="213" t="s">
        <v>18082</v>
      </c>
      <c r="P3388" s="213" t="s">
        <v>25574</v>
      </c>
      <c r="Q3388" s="213" t="s">
        <v>25575</v>
      </c>
      <c r="R3388" s="213" t="s">
        <v>52</v>
      </c>
      <c r="S3388" s="215">
        <v>109.77</v>
      </c>
      <c r="T3388" s="215" t="s">
        <v>76</v>
      </c>
      <c r="U3388" s="213" t="s">
        <v>57</v>
      </c>
      <c r="V3388" s="213" t="s">
        <v>31013</v>
      </c>
      <c r="W3388" s="213" t="s">
        <v>31014</v>
      </c>
      <c r="X3388" s="213" t="s">
        <v>31015</v>
      </c>
      <c r="Y3388" s="213" t="s">
        <v>52</v>
      </c>
      <c r="Z3388" s="213" t="s">
        <v>31013</v>
      </c>
      <c r="AA3388" s="213" t="s">
        <v>31016</v>
      </c>
      <c r="AB3388" s="213" t="s">
        <v>31017</v>
      </c>
      <c r="AC3388" s="213" t="s">
        <v>10136</v>
      </c>
      <c r="AD3388" s="213" t="s">
        <v>333</v>
      </c>
      <c r="AE3388" s="213" t="s">
        <v>31018</v>
      </c>
      <c r="AF3388" s="213" t="s">
        <v>66</v>
      </c>
      <c r="AG3388" s="213" t="s">
        <v>67</v>
      </c>
      <c r="AH3388" s="213" t="s">
        <v>25435</v>
      </c>
      <c r="AI3388" s="213" t="s">
        <v>31019</v>
      </c>
      <c r="AJ3388" s="213" t="s">
        <v>68</v>
      </c>
      <c r="AK3388" s="213" t="s">
        <v>31020</v>
      </c>
      <c r="AL3388" s="213" t="s">
        <v>52</v>
      </c>
      <c r="AM3388" s="213" t="s">
        <v>52</v>
      </c>
      <c r="AN3388" s="213" t="s">
        <v>52</v>
      </c>
      <c r="AO3388" s="213" t="s">
        <v>52</v>
      </c>
      <c r="AP3388" s="213" t="s">
        <v>52</v>
      </c>
      <c r="AQ3388" s="213" t="s">
        <v>52</v>
      </c>
      <c r="AR3388" s="213" t="s">
        <v>52</v>
      </c>
      <c r="AS3388" s="213" t="s">
        <v>50</v>
      </c>
      <c r="AT3388" s="213" t="s">
        <v>51</v>
      </c>
      <c r="AU3388" s="213" t="s">
        <v>50</v>
      </c>
    </row>
    <row r="3389" spans="1:47" x14ac:dyDescent="0.25">
      <c r="A3389" t="s">
        <v>31030</v>
      </c>
      <c r="B3389" s="214" t="s">
        <v>31021</v>
      </c>
      <c r="C3389" s="222">
        <v>45078</v>
      </c>
      <c r="D3389" s="213" t="s">
        <v>7207</v>
      </c>
      <c r="E3389" s="213" t="s">
        <v>10497</v>
      </c>
      <c r="F3389" s="213" t="s">
        <v>50</v>
      </c>
      <c r="G3389" s="215">
        <v>1</v>
      </c>
      <c r="H3389" s="215">
        <v>107.25</v>
      </c>
      <c r="I3389" s="215" t="s">
        <v>51</v>
      </c>
      <c r="J3389" s="215">
        <v>-12.87</v>
      </c>
      <c r="K3389" s="215">
        <v>-20.45</v>
      </c>
      <c r="L3389" s="215" t="s">
        <v>51</v>
      </c>
      <c r="M3389" s="215">
        <v>73.930000000000007</v>
      </c>
      <c r="N3389" s="213" t="s">
        <v>72</v>
      </c>
      <c r="O3389" s="213" t="s">
        <v>153</v>
      </c>
      <c r="P3389" s="213" t="s">
        <v>30873</v>
      </c>
      <c r="Q3389" s="213" t="s">
        <v>30874</v>
      </c>
      <c r="R3389" s="213" t="s">
        <v>52</v>
      </c>
      <c r="S3389" s="215">
        <v>107.25</v>
      </c>
      <c r="T3389" s="215" t="s">
        <v>56</v>
      </c>
      <c r="U3389" s="213" t="s">
        <v>57</v>
      </c>
      <c r="V3389" s="213" t="s">
        <v>31022</v>
      </c>
      <c r="W3389" s="213" t="s">
        <v>31023</v>
      </c>
      <c r="X3389" s="213" t="s">
        <v>31024</v>
      </c>
      <c r="Y3389" s="213" t="s">
        <v>52</v>
      </c>
      <c r="Z3389" s="213" t="s">
        <v>31022</v>
      </c>
      <c r="AA3389" s="213" t="s">
        <v>31025</v>
      </c>
      <c r="AB3389" s="213" t="s">
        <v>31026</v>
      </c>
      <c r="AC3389" s="213" t="s">
        <v>1564</v>
      </c>
      <c r="AD3389" s="213" t="s">
        <v>64</v>
      </c>
      <c r="AE3389" s="213" t="s">
        <v>1565</v>
      </c>
      <c r="AF3389" s="213" t="s">
        <v>66</v>
      </c>
      <c r="AG3389" s="213" t="s">
        <v>67</v>
      </c>
      <c r="AH3389" s="213" t="s">
        <v>31027</v>
      </c>
      <c r="AI3389" s="213" t="s">
        <v>31028</v>
      </c>
      <c r="AJ3389" s="213" t="s">
        <v>68</v>
      </c>
      <c r="AK3389" s="213" t="s">
        <v>31029</v>
      </c>
      <c r="AL3389" s="213" t="s">
        <v>52</v>
      </c>
      <c r="AM3389" s="213" t="s">
        <v>52</v>
      </c>
      <c r="AN3389" s="213" t="s">
        <v>52</v>
      </c>
      <c r="AO3389" s="213" t="s">
        <v>52</v>
      </c>
      <c r="AP3389" s="213" t="s">
        <v>52</v>
      </c>
      <c r="AQ3389" s="213" t="s">
        <v>52</v>
      </c>
      <c r="AR3389" s="213" t="s">
        <v>52</v>
      </c>
      <c r="AS3389" s="214" t="s">
        <v>72</v>
      </c>
      <c r="AT3389" s="213">
        <v>1</v>
      </c>
      <c r="AU3389" s="213" t="s">
        <v>50</v>
      </c>
    </row>
  </sheetData>
  <autoFilter ref="A3:AU3389"/>
  <mergeCells count="7">
    <mergeCell ref="AM2:AR2"/>
    <mergeCell ref="AS2:AU2"/>
    <mergeCell ref="B2:M2"/>
    <mergeCell ref="O2:T2"/>
    <mergeCell ref="U2:Y2"/>
    <mergeCell ref="Z2:AF2"/>
    <mergeCell ref="AG2:AL2"/>
  </mergeCells>
  <dataValidations count="1">
    <dataValidation type="decimal" allowBlank="1" showInputMessage="1" sqref="S3390:S9976 S4:S2788 H3390:M9976 H4:M2788 I2789:N3389 T2789:T3389">
      <formula1>-2147483648</formula1>
      <formula2>2147483647</formula2>
    </dataValidation>
  </dataValidations>
  <hyperlinks>
    <hyperlink ref="B4" r:id="rId1" location="source=excel"/>
    <hyperlink ref="B5" r:id="rId2" location="source=excel"/>
    <hyperlink ref="B6" r:id="rId3" location="source=excel"/>
    <hyperlink ref="B7" r:id="rId4" location="source=excel"/>
    <hyperlink ref="B8" r:id="rId5" location="source=excel"/>
    <hyperlink ref="B9" r:id="rId6" location="source=excel"/>
    <hyperlink ref="B10" r:id="rId7" location="source=excel"/>
    <hyperlink ref="B11" r:id="rId8" location="source=excel"/>
    <hyperlink ref="B12" r:id="rId9" location="source=excel"/>
    <hyperlink ref="B13" r:id="rId10" location="source=excel"/>
    <hyperlink ref="B14" r:id="rId11" location="source=excel"/>
    <hyperlink ref="B15" r:id="rId12" location="source=excel"/>
    <hyperlink ref="B16" r:id="rId13" location="source=excel"/>
    <hyperlink ref="B17" r:id="rId14" location="source=excel"/>
    <hyperlink ref="B18" r:id="rId15" location="source=excel"/>
    <hyperlink ref="B19" r:id="rId16" location="source=excel"/>
    <hyperlink ref="B20" r:id="rId17" location="source=excel"/>
    <hyperlink ref="B21" r:id="rId18" location="source=excel"/>
    <hyperlink ref="B22" r:id="rId19" location="source=excel"/>
    <hyperlink ref="B23" r:id="rId20" location="source=excel"/>
    <hyperlink ref="B24" r:id="rId21" location="source=excel"/>
    <hyperlink ref="B25" r:id="rId22" location="source=excel"/>
    <hyperlink ref="B26" r:id="rId23" location="source=excel"/>
    <hyperlink ref="B27" r:id="rId24" location="source=excel"/>
    <hyperlink ref="B28" r:id="rId25" location="source=excel"/>
    <hyperlink ref="B29" r:id="rId26" location="source=excel"/>
    <hyperlink ref="B30" r:id="rId27" location="source=excel"/>
    <hyperlink ref="B31" r:id="rId28" location="source=excel"/>
    <hyperlink ref="B32" r:id="rId29" location="source=excel"/>
    <hyperlink ref="B33" r:id="rId30" location="source=excel"/>
    <hyperlink ref="B34" r:id="rId31" location="source=excel"/>
    <hyperlink ref="B35" r:id="rId32" location="source=excel"/>
    <hyperlink ref="B36" r:id="rId33" location="source=excel"/>
    <hyperlink ref="B37" r:id="rId34" location="source=excel"/>
    <hyperlink ref="B38" r:id="rId35" location="source=excel"/>
    <hyperlink ref="B39" r:id="rId36" location="source=excel"/>
    <hyperlink ref="B40" r:id="rId37" location="source=excel"/>
    <hyperlink ref="B41" r:id="rId38" location="source=excel"/>
    <hyperlink ref="B42" r:id="rId39" location="source=excel"/>
    <hyperlink ref="B43" r:id="rId40" location="source=excel"/>
    <hyperlink ref="B44" r:id="rId41" location="source=excel"/>
    <hyperlink ref="B45" r:id="rId42" location="source=excel"/>
    <hyperlink ref="B46" r:id="rId43" location="source=excel"/>
    <hyperlink ref="B47" r:id="rId44" location="source=excel"/>
    <hyperlink ref="B48" r:id="rId45" location="source=excel"/>
    <hyperlink ref="B49" r:id="rId46" location="source=excel"/>
    <hyperlink ref="B50" r:id="rId47" location="source=excel"/>
    <hyperlink ref="B51" r:id="rId48" location="source=excel"/>
    <hyperlink ref="B52" r:id="rId49" location="source=excel"/>
    <hyperlink ref="B53" r:id="rId50" location="source=excel"/>
    <hyperlink ref="B54" r:id="rId51" location="source=excel"/>
    <hyperlink ref="B55" r:id="rId52" location="source=excel"/>
    <hyperlink ref="B56" r:id="rId53" location="source=excel"/>
    <hyperlink ref="B57" r:id="rId54" location="source=excel"/>
    <hyperlink ref="B58" r:id="rId55" location="source=excel"/>
    <hyperlink ref="B59" r:id="rId56" location="source=excel"/>
    <hyperlink ref="B60" r:id="rId57" location="source=excel"/>
    <hyperlink ref="B61" r:id="rId58" location="source=excel"/>
    <hyperlink ref="B62" r:id="rId59" location="source=excel"/>
    <hyperlink ref="B63" r:id="rId60" location="source=excel"/>
    <hyperlink ref="B64" r:id="rId61" location="source=excel"/>
    <hyperlink ref="B65" r:id="rId62" location="source=excel"/>
    <hyperlink ref="B66" r:id="rId63" location="source=excel"/>
    <hyperlink ref="B67" r:id="rId64" location="source=excel"/>
    <hyperlink ref="B68" r:id="rId65" location="source=excel"/>
    <hyperlink ref="B69" r:id="rId66" location="source=excel"/>
    <hyperlink ref="B70" r:id="rId67" location="source=excel"/>
    <hyperlink ref="B71" r:id="rId68" location="source=excel"/>
    <hyperlink ref="B72" r:id="rId69" location="source=excel"/>
    <hyperlink ref="B73" r:id="rId70" location="source=excel"/>
    <hyperlink ref="B74" r:id="rId71" location="source=excel"/>
    <hyperlink ref="B75" r:id="rId72" location="source=excel"/>
    <hyperlink ref="B76" r:id="rId73" location="source=excel"/>
    <hyperlink ref="AS76" r:id="rId74" location="source=excel"/>
    <hyperlink ref="B77" r:id="rId75" location="source=excel"/>
    <hyperlink ref="B78" r:id="rId76" location="source=excel"/>
    <hyperlink ref="B79" r:id="rId77" location="source=excel"/>
    <hyperlink ref="B80" r:id="rId78" location="source=excel"/>
    <hyperlink ref="B81" r:id="rId79" location="source=excel"/>
    <hyperlink ref="B82" r:id="rId80" location="source=excel"/>
    <hyperlink ref="B83" r:id="rId81" location="source=excel"/>
    <hyperlink ref="B84" r:id="rId82" location="source=excel"/>
    <hyperlink ref="B85" r:id="rId83" location="source=excel"/>
    <hyperlink ref="B86" r:id="rId84" location="source=excel"/>
    <hyperlink ref="B87" r:id="rId85" location="source=excel"/>
    <hyperlink ref="B88" r:id="rId86" location="source=excel"/>
    <hyperlink ref="B89" r:id="rId87" location="source=excel"/>
    <hyperlink ref="B90" r:id="rId88" location="source=excel"/>
    <hyperlink ref="B91" r:id="rId89" location="source=excel"/>
    <hyperlink ref="B92" r:id="rId90" location="source=excel"/>
    <hyperlink ref="B93" r:id="rId91" location="source=excel"/>
    <hyperlink ref="B94" r:id="rId92" location="source=excel"/>
    <hyperlink ref="B95" r:id="rId93" location="source=excel"/>
    <hyperlink ref="B96" r:id="rId94" location="source=excel"/>
    <hyperlink ref="B97" r:id="rId95" location="source=excel"/>
    <hyperlink ref="B98" r:id="rId96" location="source=excel"/>
    <hyperlink ref="B99" r:id="rId97" location="source=excel"/>
    <hyperlink ref="B100" r:id="rId98" location="source=excel"/>
    <hyperlink ref="B101" r:id="rId99" location="source=excel"/>
    <hyperlink ref="B102" r:id="rId100" location="source=excel"/>
    <hyperlink ref="B103" r:id="rId101" location="source=excel"/>
    <hyperlink ref="B104" r:id="rId102" location="source=excel"/>
    <hyperlink ref="B105" r:id="rId103" location="source=excel"/>
    <hyperlink ref="B106" r:id="rId104" location="source=excel"/>
    <hyperlink ref="B107" r:id="rId105" location="source=excel"/>
    <hyperlink ref="B108" r:id="rId106" location="source=excel"/>
    <hyperlink ref="B109" r:id="rId107" location="source=excel"/>
    <hyperlink ref="B110" r:id="rId108" location="source=excel"/>
    <hyperlink ref="B111" r:id="rId109" location="source=excel"/>
    <hyperlink ref="B112" r:id="rId110" location="source=excel"/>
    <hyperlink ref="B113" r:id="rId111" location="source=excel"/>
    <hyperlink ref="B114" r:id="rId112" location="source=excel"/>
    <hyperlink ref="B115" r:id="rId113" location="source=excel"/>
    <hyperlink ref="B116" r:id="rId114" location="source=excel"/>
    <hyperlink ref="B117" r:id="rId115" location="source=excel"/>
    <hyperlink ref="B118" r:id="rId116" location="source=excel"/>
    <hyperlink ref="B119" r:id="rId117" location="source=excel"/>
    <hyperlink ref="B120" r:id="rId118" location="source=excel"/>
    <hyperlink ref="B121" r:id="rId119" location="source=excel"/>
    <hyperlink ref="B122" r:id="rId120" location="source=excel"/>
    <hyperlink ref="B123" r:id="rId121" location="source=excel"/>
    <hyperlink ref="B124" r:id="rId122" location="source=excel"/>
    <hyperlink ref="B125" r:id="rId123" location="source=excel"/>
    <hyperlink ref="B126" r:id="rId124" location="source=excel"/>
    <hyperlink ref="B127" r:id="rId125" location="source=excel"/>
    <hyperlink ref="B128" r:id="rId126" location="source=excel"/>
    <hyperlink ref="B129" r:id="rId127" location="source=excel"/>
    <hyperlink ref="B130" r:id="rId128" location="source=excel"/>
    <hyperlink ref="B131" r:id="rId129" location="source=excel"/>
    <hyperlink ref="B132" r:id="rId130" location="source=excel"/>
    <hyperlink ref="B133" r:id="rId131" location="source=excel"/>
    <hyperlink ref="B134" r:id="rId132" location="source=excel"/>
    <hyperlink ref="B135" r:id="rId133" location="source=excel"/>
    <hyperlink ref="B136" r:id="rId134" location="source=excel"/>
    <hyperlink ref="B137" r:id="rId135" location="source=excel"/>
    <hyperlink ref="B138" r:id="rId136" location="source=excel"/>
    <hyperlink ref="B139" r:id="rId137" location="source=excel"/>
    <hyperlink ref="B140" r:id="rId138" location="source=excel"/>
    <hyperlink ref="B141" r:id="rId139" location="source=excel"/>
    <hyperlink ref="B142" r:id="rId140" location="source=excel"/>
    <hyperlink ref="B143" r:id="rId141" location="source=excel"/>
    <hyperlink ref="B144" r:id="rId142" location="source=excel"/>
    <hyperlink ref="B145" r:id="rId143" location="source=excel"/>
    <hyperlink ref="B146" r:id="rId144" location="source=excel"/>
    <hyperlink ref="B147" r:id="rId145" location="source=excel"/>
    <hyperlink ref="B148" r:id="rId146" location="source=excel"/>
    <hyperlink ref="B149" r:id="rId147" location="source=excel"/>
    <hyperlink ref="B150" r:id="rId148" location="source=excel"/>
    <hyperlink ref="B151" r:id="rId149" location="source=excel"/>
    <hyperlink ref="B152" r:id="rId150" location="source=excel"/>
    <hyperlink ref="B153" r:id="rId151" location="source=excel"/>
    <hyperlink ref="AS153" r:id="rId152" location="source=excel"/>
    <hyperlink ref="B154" r:id="rId153" location="source=excel"/>
    <hyperlink ref="B155" r:id="rId154" location="source=excel"/>
    <hyperlink ref="B156" r:id="rId155" location="source=excel"/>
    <hyperlink ref="B157" r:id="rId156" location="source=excel"/>
    <hyperlink ref="B158" r:id="rId157" location="source=excel"/>
    <hyperlink ref="AS158" r:id="rId158" location="source=excel"/>
    <hyperlink ref="B159" r:id="rId159" location="source=excel"/>
    <hyperlink ref="B160" r:id="rId160" location="source=excel"/>
    <hyperlink ref="B161" r:id="rId161" location="source=excel"/>
    <hyperlink ref="B162" r:id="rId162" location="source=excel"/>
    <hyperlink ref="B163" r:id="rId163" location="source=excel"/>
    <hyperlink ref="B164" r:id="rId164" location="source=excel"/>
    <hyperlink ref="B165" r:id="rId165" location="source=excel"/>
    <hyperlink ref="B166" r:id="rId166" location="source=excel"/>
    <hyperlink ref="B167" r:id="rId167" location="source=excel"/>
    <hyperlink ref="B168" r:id="rId168" location="source=excel"/>
    <hyperlink ref="B169" r:id="rId169" location="source=excel"/>
    <hyperlink ref="B170" r:id="rId170" location="source=excel"/>
    <hyperlink ref="B171" r:id="rId171" location="source=excel"/>
    <hyperlink ref="B172" r:id="rId172" location="source=excel"/>
    <hyperlink ref="B173" r:id="rId173" location="source=excel"/>
    <hyperlink ref="B174" r:id="rId174" location="source=excel"/>
    <hyperlink ref="B175" r:id="rId175" location="source=excel"/>
    <hyperlink ref="B176" r:id="rId176" location="source=excel"/>
    <hyperlink ref="B177" r:id="rId177" location="source=excel"/>
    <hyperlink ref="B178" r:id="rId178" location="source=excel"/>
    <hyperlink ref="B179" r:id="rId179" location="source=excel"/>
    <hyperlink ref="B180" r:id="rId180" location="source=excel"/>
    <hyperlink ref="B181" r:id="rId181" location="source=excel"/>
    <hyperlink ref="B182" r:id="rId182" location="source=excel"/>
    <hyperlink ref="B183" r:id="rId183" location="source=excel"/>
    <hyperlink ref="B184" r:id="rId184" location="source=excel"/>
    <hyperlink ref="B185" r:id="rId185" location="source=excel"/>
    <hyperlink ref="B186" r:id="rId186" location="source=excel"/>
    <hyperlink ref="B187" r:id="rId187" location="source=excel"/>
    <hyperlink ref="B188" r:id="rId188" location="source=excel"/>
    <hyperlink ref="B189" r:id="rId189" location="source=excel"/>
    <hyperlink ref="B190" r:id="rId190" location="source=excel"/>
    <hyperlink ref="B191" r:id="rId191" location="source=excel"/>
    <hyperlink ref="B192" r:id="rId192" location="source=excel"/>
    <hyperlink ref="B193" r:id="rId193" location="source=excel"/>
    <hyperlink ref="B194" r:id="rId194" location="source=excel"/>
    <hyperlink ref="B195" r:id="rId195" location="source=excel"/>
    <hyperlink ref="B196" r:id="rId196" location="source=excel"/>
    <hyperlink ref="B197" r:id="rId197" location="source=excel"/>
    <hyperlink ref="B198" r:id="rId198" location="source=excel"/>
    <hyperlink ref="B199" r:id="rId199" location="source=excel"/>
    <hyperlink ref="B200" r:id="rId200" location="source=excel"/>
    <hyperlink ref="B201" r:id="rId201" location="source=excel"/>
    <hyperlink ref="B202" r:id="rId202" location="source=excel"/>
    <hyperlink ref="B203" r:id="rId203" location="source=excel"/>
    <hyperlink ref="B204" r:id="rId204" location="source=excel"/>
    <hyperlink ref="B205" r:id="rId205" location="source=excel"/>
    <hyperlink ref="B206" r:id="rId206" location="source=excel"/>
    <hyperlink ref="B207" r:id="rId207" location="source=excel"/>
    <hyperlink ref="B208" r:id="rId208" location="source=excel"/>
    <hyperlink ref="B209" r:id="rId209" location="source=excel"/>
    <hyperlink ref="B210" r:id="rId210" location="source=excel"/>
    <hyperlink ref="B211" r:id="rId211" location="source=excel"/>
    <hyperlink ref="B212" r:id="rId212" location="source=excel"/>
    <hyperlink ref="B213" r:id="rId213" location="source=excel"/>
    <hyperlink ref="B214" r:id="rId214" location="source=excel"/>
    <hyperlink ref="B215" r:id="rId215" location="source=excel"/>
    <hyperlink ref="B216" r:id="rId216" location="source=excel"/>
    <hyperlink ref="B217" r:id="rId217" location="source=excel"/>
    <hyperlink ref="B218" r:id="rId218" location="source=excel"/>
    <hyperlink ref="B219" r:id="rId219" location="source=excel"/>
    <hyperlink ref="B220" r:id="rId220" location="source=excel"/>
    <hyperlink ref="B221" r:id="rId221" location="source=excel"/>
    <hyperlink ref="B222" r:id="rId222" location="source=excel"/>
    <hyperlink ref="B223" r:id="rId223" location="source=excel"/>
    <hyperlink ref="B224" r:id="rId224" location="source=excel"/>
    <hyperlink ref="B225" r:id="rId225" location="source=excel"/>
    <hyperlink ref="B226" r:id="rId226" location="source=excel"/>
    <hyperlink ref="B227" r:id="rId227" location="source=excel"/>
    <hyperlink ref="B228" r:id="rId228" location="source=excel"/>
    <hyperlink ref="B229" r:id="rId229" location="source=excel"/>
    <hyperlink ref="B230" r:id="rId230" location="source=excel"/>
    <hyperlink ref="B231" r:id="rId231" location="source=excel"/>
    <hyperlink ref="B232" r:id="rId232" location="source=excel"/>
    <hyperlink ref="B233" r:id="rId233" location="source=excel"/>
    <hyperlink ref="B234" r:id="rId234" location="source=excel"/>
    <hyperlink ref="B235" r:id="rId235" location="source=excel"/>
    <hyperlink ref="B236" r:id="rId236" location="source=excel"/>
    <hyperlink ref="B237" r:id="rId237" location="source=excel"/>
    <hyperlink ref="B238" r:id="rId238" location="source=excel"/>
    <hyperlink ref="B239" r:id="rId239" location="source=excel"/>
    <hyperlink ref="B240" r:id="rId240" location="source=excel"/>
    <hyperlink ref="B241" r:id="rId241" location="source=excel"/>
    <hyperlink ref="B242" r:id="rId242" location="source=excel"/>
    <hyperlink ref="AS242" r:id="rId243" location="source=excel"/>
    <hyperlink ref="B243" r:id="rId244" location="source=excel"/>
    <hyperlink ref="B244" r:id="rId245" location="source=excel"/>
    <hyperlink ref="B245" r:id="rId246" location="source=excel"/>
    <hyperlink ref="B246" r:id="rId247" location="source=excel"/>
    <hyperlink ref="B247" r:id="rId248" location="source=excel"/>
    <hyperlink ref="B248" r:id="rId249" location="source=excel"/>
    <hyperlink ref="B249" r:id="rId250" location="source=excel"/>
    <hyperlink ref="B250" r:id="rId251" location="source=excel"/>
    <hyperlink ref="B251" r:id="rId252" location="source=excel"/>
    <hyperlink ref="B252" r:id="rId253" location="source=excel"/>
    <hyperlink ref="B253" r:id="rId254" location="source=excel"/>
    <hyperlink ref="B254" r:id="rId255" location="source=excel"/>
    <hyperlink ref="B255" r:id="rId256" location="source=excel"/>
    <hyperlink ref="B256" r:id="rId257" location="source=excel"/>
    <hyperlink ref="B257" r:id="rId258" location="source=excel"/>
    <hyperlink ref="B258" r:id="rId259" location="source=excel"/>
    <hyperlink ref="B259" r:id="rId260" location="source=excel"/>
    <hyperlink ref="B260" r:id="rId261" location="source=excel"/>
    <hyperlink ref="B261" r:id="rId262" location="source=excel"/>
    <hyperlink ref="B262" r:id="rId263" location="source=excel"/>
    <hyperlink ref="B263" r:id="rId264" location="source=excel"/>
    <hyperlink ref="B264" r:id="rId265" location="source=excel"/>
    <hyperlink ref="B265" r:id="rId266" location="source=excel"/>
    <hyperlink ref="B266" r:id="rId267" location="source=excel"/>
    <hyperlink ref="B267" r:id="rId268" location="source=excel"/>
    <hyperlink ref="B268" r:id="rId269" location="source=excel"/>
    <hyperlink ref="B269" r:id="rId270" location="source=excel"/>
    <hyperlink ref="B270" r:id="rId271" location="source=excel"/>
    <hyperlink ref="B271" r:id="rId272" location="source=excel"/>
    <hyperlink ref="B272" r:id="rId273" location="source=excel"/>
    <hyperlink ref="B273" r:id="rId274" location="source=excel"/>
    <hyperlink ref="B274" r:id="rId275" location="source=excel"/>
    <hyperlink ref="B275" r:id="rId276" location="source=excel"/>
    <hyperlink ref="B276" r:id="rId277" location="source=excel"/>
    <hyperlink ref="B277" r:id="rId278" location="source=excel"/>
    <hyperlink ref="B278" r:id="rId279" location="source=excel"/>
    <hyperlink ref="B279" r:id="rId280" location="source=excel"/>
    <hyperlink ref="B280" r:id="rId281" location="source=excel"/>
    <hyperlink ref="B281" r:id="rId282" location="source=excel"/>
    <hyperlink ref="B282" r:id="rId283" location="source=excel"/>
    <hyperlink ref="B283" r:id="rId284" location="source=excel"/>
    <hyperlink ref="B284" r:id="rId285" location="source=excel"/>
    <hyperlink ref="B285" r:id="rId286" location="source=excel"/>
    <hyperlink ref="B286" r:id="rId287" location="source=excel"/>
    <hyperlink ref="B287" r:id="rId288" location="source=excel"/>
    <hyperlink ref="B288" r:id="rId289" location="source=excel"/>
    <hyperlink ref="B289" r:id="rId290" location="source=excel"/>
    <hyperlink ref="B290" r:id="rId291" location="source=excel"/>
    <hyperlink ref="B291" r:id="rId292" location="source=excel"/>
    <hyperlink ref="B292" r:id="rId293" location="source=excel"/>
    <hyperlink ref="B293" r:id="rId294" location="source=excel"/>
    <hyperlink ref="B294" r:id="rId295" location="source=excel"/>
    <hyperlink ref="B295" r:id="rId296" location="source=excel"/>
    <hyperlink ref="B296" r:id="rId297" location="source=excel"/>
    <hyperlink ref="B297" r:id="rId298" location="source=excel"/>
    <hyperlink ref="B298" r:id="rId299" location="source=excel"/>
    <hyperlink ref="B299" r:id="rId300" location="source=excel"/>
    <hyperlink ref="B300" r:id="rId301" location="source=excel"/>
    <hyperlink ref="B301" r:id="rId302" location="source=excel"/>
    <hyperlink ref="B302" r:id="rId303" location="source=excel"/>
    <hyperlink ref="B303" r:id="rId304" location="source=excel"/>
    <hyperlink ref="B304" r:id="rId305" location="source=excel"/>
    <hyperlink ref="B305" r:id="rId306" location="source=excel"/>
    <hyperlink ref="B306" r:id="rId307" location="source=excel"/>
    <hyperlink ref="B307" r:id="rId308" location="source=excel"/>
    <hyperlink ref="B308" r:id="rId309" location="source=excel"/>
    <hyperlink ref="B309" r:id="rId310" location="source=excel"/>
    <hyperlink ref="B310" r:id="rId311" location="source=excel"/>
    <hyperlink ref="B311" r:id="rId312" location="source=excel"/>
    <hyperlink ref="B312" r:id="rId313" location="source=excel"/>
    <hyperlink ref="B313" r:id="rId314" location="source=excel"/>
    <hyperlink ref="B314" r:id="rId315" location="source=excel"/>
    <hyperlink ref="B315" r:id="rId316" location="source=excel"/>
    <hyperlink ref="B316" r:id="rId317" location="source=excel"/>
    <hyperlink ref="B317" r:id="rId318" location="source=excel"/>
    <hyperlink ref="B318" r:id="rId319" location="source=excel"/>
    <hyperlink ref="B319" r:id="rId320" location="source=excel"/>
    <hyperlink ref="B320" r:id="rId321" location="source=excel"/>
    <hyperlink ref="B321" r:id="rId322" location="source=excel"/>
    <hyperlink ref="B322" r:id="rId323" location="source=excel"/>
    <hyperlink ref="B323" r:id="rId324" location="source=excel"/>
    <hyperlink ref="B324" r:id="rId325" location="source=excel"/>
    <hyperlink ref="B325" r:id="rId326" location="source=excel"/>
    <hyperlink ref="B326" r:id="rId327" location="source=excel"/>
    <hyperlink ref="B327" r:id="rId328" location="source=excel"/>
    <hyperlink ref="B328" r:id="rId329" location="source=excel"/>
    <hyperlink ref="B329" r:id="rId330" location="source=excel"/>
    <hyperlink ref="B330" r:id="rId331" location="source=excel"/>
    <hyperlink ref="B331" r:id="rId332" location="source=excel"/>
    <hyperlink ref="B332" r:id="rId333" location="source=excel"/>
    <hyperlink ref="B333" r:id="rId334" location="source=excel"/>
    <hyperlink ref="B334" r:id="rId335" location="source=excel"/>
    <hyperlink ref="B335" r:id="rId336" location="source=excel"/>
    <hyperlink ref="B336" r:id="rId337" location="source=excel"/>
    <hyperlink ref="B337" r:id="rId338" location="source=excel"/>
    <hyperlink ref="B338" r:id="rId339" location="source=excel"/>
    <hyperlink ref="B339" r:id="rId340" location="source=excel"/>
    <hyperlink ref="B340" r:id="rId341" location="source=excel"/>
    <hyperlink ref="B341" r:id="rId342" location="source=excel"/>
    <hyperlink ref="B342" r:id="rId343" location="source=excel"/>
    <hyperlink ref="B343" r:id="rId344" location="source=excel"/>
    <hyperlink ref="B344" r:id="rId345" location="source=excel"/>
    <hyperlink ref="B345" r:id="rId346" location="source=excel"/>
    <hyperlink ref="B346" r:id="rId347" location="source=excel"/>
    <hyperlink ref="B347" r:id="rId348" location="source=excel"/>
    <hyperlink ref="B348" r:id="rId349" location="source=excel"/>
    <hyperlink ref="B349" r:id="rId350" location="source=excel"/>
    <hyperlink ref="B350" r:id="rId351" location="source=excel"/>
    <hyperlink ref="B351" r:id="rId352" location="source=excel"/>
    <hyperlink ref="B352" r:id="rId353" location="source=excel"/>
    <hyperlink ref="B353" r:id="rId354" location="source=excel"/>
    <hyperlink ref="B354" r:id="rId355" location="source=excel"/>
    <hyperlink ref="B355" r:id="rId356" location="source=excel"/>
    <hyperlink ref="B356" r:id="rId357" location="source=excel"/>
    <hyperlink ref="B357" r:id="rId358" location="source=excel"/>
    <hyperlink ref="AS357" r:id="rId359" location="source=excel"/>
    <hyperlink ref="B358" r:id="rId360" location="source=excel"/>
    <hyperlink ref="B359" r:id="rId361" location="source=excel"/>
    <hyperlink ref="B360" r:id="rId362" location="source=excel"/>
    <hyperlink ref="B361" r:id="rId363" location="source=excel"/>
    <hyperlink ref="B362" r:id="rId364" location="source=excel"/>
    <hyperlink ref="B363" r:id="rId365" location="source=excel"/>
    <hyperlink ref="B364" r:id="rId366" location="source=excel"/>
    <hyperlink ref="B365" r:id="rId367" location="source=excel"/>
    <hyperlink ref="B366" r:id="rId368" location="source=excel"/>
    <hyperlink ref="B367" r:id="rId369" location="source=excel"/>
    <hyperlink ref="B368" r:id="rId370" location="source=excel"/>
    <hyperlink ref="B369" r:id="rId371" location="source=excel"/>
    <hyperlink ref="B370" r:id="rId372" location="source=excel"/>
    <hyperlink ref="B371" r:id="rId373" location="source=excel"/>
    <hyperlink ref="B372" r:id="rId374" location="source=excel"/>
    <hyperlink ref="B373" r:id="rId375" location="source=excel"/>
    <hyperlink ref="AS373" r:id="rId376" location="source=excel"/>
    <hyperlink ref="B374" r:id="rId377" location="source=excel"/>
    <hyperlink ref="B375" r:id="rId378" location="source=excel"/>
    <hyperlink ref="B376" r:id="rId379" location="source=excel"/>
    <hyperlink ref="B377" r:id="rId380" location="source=excel"/>
    <hyperlink ref="B378" r:id="rId381" location="source=excel"/>
    <hyperlink ref="B379" r:id="rId382" location="source=excel"/>
    <hyperlink ref="B380" r:id="rId383" location="source=excel"/>
    <hyperlink ref="B381" r:id="rId384" location="source=excel"/>
    <hyperlink ref="B382" r:id="rId385" location="source=excel"/>
    <hyperlink ref="B383" r:id="rId386" location="source=excel"/>
    <hyperlink ref="B384" r:id="rId387" location="source=excel"/>
    <hyperlink ref="B385" r:id="rId388" location="source=excel"/>
    <hyperlink ref="B386" r:id="rId389" location="source=excel"/>
    <hyperlink ref="B387" r:id="rId390" location="source=excel"/>
    <hyperlink ref="B388" r:id="rId391" location="source=excel"/>
    <hyperlink ref="B389" r:id="rId392" location="source=excel"/>
    <hyperlink ref="B390" r:id="rId393" location="source=excel"/>
    <hyperlink ref="B391" r:id="rId394" location="source=excel"/>
    <hyperlink ref="B392" r:id="rId395" location="source=excel"/>
    <hyperlink ref="B393" r:id="rId396" location="source=excel"/>
    <hyperlink ref="B394" r:id="rId397" location="source=excel"/>
    <hyperlink ref="B395" r:id="rId398" location="source=excel"/>
    <hyperlink ref="B396" r:id="rId399" location="source=excel"/>
    <hyperlink ref="B397" r:id="rId400" location="source=excel"/>
    <hyperlink ref="B398" r:id="rId401" location="source=excel"/>
    <hyperlink ref="B399" r:id="rId402" location="source=excel"/>
    <hyperlink ref="B400" r:id="rId403" location="source=excel"/>
    <hyperlink ref="B401" r:id="rId404" location="source=excel"/>
    <hyperlink ref="B402" r:id="rId405" location="source=excel"/>
    <hyperlink ref="B403" r:id="rId406" location="source=excel"/>
    <hyperlink ref="B404" r:id="rId407" location="source=excel"/>
    <hyperlink ref="B405" r:id="rId408" location="source=excel"/>
    <hyperlink ref="B406" r:id="rId409" location="source=excel"/>
    <hyperlink ref="B407" r:id="rId410" location="source=excel"/>
    <hyperlink ref="B408" r:id="rId411" location="source=excel"/>
    <hyperlink ref="B409" r:id="rId412" location="source=excel"/>
    <hyperlink ref="B410" r:id="rId413" location="source=excel"/>
    <hyperlink ref="B411" r:id="rId414" location="source=excel"/>
    <hyperlink ref="B412" r:id="rId415" location="source=excel"/>
    <hyperlink ref="B413" r:id="rId416" location="source=excel"/>
    <hyperlink ref="B414" r:id="rId417" location="source=excel"/>
    <hyperlink ref="B415" r:id="rId418" location="source=excel"/>
    <hyperlink ref="B416" r:id="rId419" location="source=excel"/>
    <hyperlink ref="B417" r:id="rId420" location="source=excel"/>
    <hyperlink ref="B418" r:id="rId421" location="source=excel"/>
    <hyperlink ref="B419" r:id="rId422" location="source=excel"/>
    <hyperlink ref="B420" r:id="rId423" location="source=excel"/>
    <hyperlink ref="B421" r:id="rId424" location="source=excel"/>
    <hyperlink ref="B422" r:id="rId425" location="source=excel"/>
    <hyperlink ref="B423" r:id="rId426" location="source=excel"/>
    <hyperlink ref="B424" r:id="rId427" location="source=excel"/>
    <hyperlink ref="B425" r:id="rId428" location="source=excel"/>
    <hyperlink ref="B426" r:id="rId429" location="source=excel"/>
    <hyperlink ref="AS426" r:id="rId430" location="source=excel"/>
    <hyperlink ref="B427" r:id="rId431" location="source=excel"/>
    <hyperlink ref="B428" r:id="rId432" location="source=excel"/>
    <hyperlink ref="B429" r:id="rId433" location="source=excel"/>
    <hyperlink ref="B430" r:id="rId434" location="source=excel"/>
    <hyperlink ref="B431" r:id="rId435" location="source=excel"/>
    <hyperlink ref="B432" r:id="rId436" location="source=excel"/>
    <hyperlink ref="B433" r:id="rId437" location="source=excel"/>
    <hyperlink ref="B434" r:id="rId438" location="source=excel"/>
    <hyperlink ref="B435" r:id="rId439" location="source=excel"/>
    <hyperlink ref="B436" r:id="rId440" location="source=excel"/>
    <hyperlink ref="B437" r:id="rId441" location="source=excel"/>
    <hyperlink ref="B438" r:id="rId442" location="source=excel"/>
    <hyperlink ref="B439" r:id="rId443" location="source=excel"/>
    <hyperlink ref="B440" r:id="rId444" location="source=excel"/>
    <hyperlink ref="B441" r:id="rId445" location="source=excel"/>
    <hyperlink ref="B442" r:id="rId446" location="source=excel"/>
    <hyperlink ref="B443" r:id="rId447" location="source=excel"/>
    <hyperlink ref="B444" r:id="rId448" location="source=excel"/>
    <hyperlink ref="B445" r:id="rId449" location="source=excel"/>
    <hyperlink ref="B446" r:id="rId450" location="source=excel"/>
    <hyperlink ref="B447" r:id="rId451" location="source=excel"/>
    <hyperlink ref="B448" r:id="rId452" location="source=excel"/>
    <hyperlink ref="B449" r:id="rId453" location="source=excel"/>
    <hyperlink ref="B450" r:id="rId454" location="source=excel"/>
    <hyperlink ref="AS450" r:id="rId455" location="source=excel"/>
    <hyperlink ref="B451" r:id="rId456" location="source=excel"/>
    <hyperlink ref="B452" r:id="rId457" location="source=excel"/>
    <hyperlink ref="B453" r:id="rId458" location="source=excel"/>
    <hyperlink ref="B454" r:id="rId459" location="source=excel"/>
    <hyperlink ref="B455" r:id="rId460" location="source=excel"/>
    <hyperlink ref="B456" r:id="rId461" location="source=excel"/>
    <hyperlink ref="B457" r:id="rId462" location="source=excel"/>
    <hyperlink ref="B458" r:id="rId463" location="source=excel"/>
    <hyperlink ref="B459" r:id="rId464" location="source=excel"/>
    <hyperlink ref="B460" r:id="rId465" location="source=excel"/>
    <hyperlink ref="B461" r:id="rId466" location="source=excel"/>
    <hyperlink ref="B462" r:id="rId467" location="source=excel"/>
    <hyperlink ref="AS462" r:id="rId468" location="source=excel"/>
    <hyperlink ref="B463" r:id="rId469" location="source=excel"/>
    <hyperlink ref="AS463" r:id="rId470" location="source=excel"/>
    <hyperlink ref="B464" r:id="rId471" location="source=excel"/>
    <hyperlink ref="B465" r:id="rId472" location="source=excel"/>
    <hyperlink ref="B466" r:id="rId473" location="source=excel"/>
    <hyperlink ref="AS466" r:id="rId474" location="source=excel"/>
    <hyperlink ref="B467" r:id="rId475" location="source=excel"/>
    <hyperlink ref="AS467" r:id="rId476" location="source=excel"/>
    <hyperlink ref="B468" r:id="rId477" location="source=excel"/>
    <hyperlink ref="B469" r:id="rId478" location="source=excel"/>
    <hyperlink ref="B470" r:id="rId479" location="source=excel"/>
    <hyperlink ref="B471" r:id="rId480" location="source=excel"/>
    <hyperlink ref="B472" r:id="rId481" location="source=excel"/>
    <hyperlink ref="B473" r:id="rId482" location="source=excel"/>
    <hyperlink ref="B474" r:id="rId483" location="source=excel"/>
    <hyperlink ref="B475" r:id="rId484" location="source=excel"/>
    <hyperlink ref="B476" r:id="rId485" location="source=excel"/>
    <hyperlink ref="B477" r:id="rId486" location="source=excel"/>
    <hyperlink ref="B478" r:id="rId487" location="source=excel"/>
    <hyperlink ref="B479" r:id="rId488" location="source=excel"/>
    <hyperlink ref="B480" r:id="rId489" location="source=excel"/>
    <hyperlink ref="B481" r:id="rId490" location="source=excel"/>
    <hyperlink ref="B482" r:id="rId491" location="source=excel"/>
    <hyperlink ref="B483" r:id="rId492" location="source=excel"/>
    <hyperlink ref="B484" r:id="rId493" location="source=excel"/>
    <hyperlink ref="B485" r:id="rId494" location="source=excel"/>
    <hyperlink ref="B486" r:id="rId495" location="source=excel"/>
    <hyperlink ref="B487" r:id="rId496" location="source=excel"/>
    <hyperlink ref="B488" r:id="rId497" location="source=excel"/>
    <hyperlink ref="B489" r:id="rId498" location="source=excel"/>
    <hyperlink ref="B490" r:id="rId499" location="source=excel"/>
    <hyperlink ref="B491" r:id="rId500" location="source=excel"/>
    <hyperlink ref="B492" r:id="rId501" location="source=excel"/>
    <hyperlink ref="B493" r:id="rId502" location="source=excel"/>
    <hyperlink ref="B494" r:id="rId503" location="source=excel"/>
    <hyperlink ref="B495" r:id="rId504" location="source=excel"/>
    <hyperlink ref="B496" r:id="rId505" location="source=excel"/>
    <hyperlink ref="AS496" r:id="rId506" location="source=excel"/>
    <hyperlink ref="B497" r:id="rId507" location="source=excel"/>
    <hyperlink ref="B498" r:id="rId508" location="source=excel"/>
    <hyperlink ref="B499" r:id="rId509" location="source=excel"/>
    <hyperlink ref="B500" r:id="rId510" location="source=excel"/>
    <hyperlink ref="B501" r:id="rId511" location="source=excel"/>
    <hyperlink ref="B502" r:id="rId512" location="source=excel"/>
    <hyperlink ref="AS502" r:id="rId513" location="source=excel"/>
    <hyperlink ref="B503" r:id="rId514" location="source=excel"/>
    <hyperlink ref="B504" r:id="rId515" location="source=excel"/>
    <hyperlink ref="B505" r:id="rId516" location="source=excel"/>
    <hyperlink ref="B506" r:id="rId517" location="source=excel"/>
    <hyperlink ref="B507" r:id="rId518" location="source=excel"/>
    <hyperlink ref="B508" r:id="rId519" location="source=excel"/>
    <hyperlink ref="B509" r:id="rId520" location="source=excel"/>
    <hyperlink ref="B510" r:id="rId521" location="source=excel"/>
    <hyperlink ref="B511" r:id="rId522" location="source=excel"/>
    <hyperlink ref="B512" r:id="rId523" location="source=excel"/>
    <hyperlink ref="B513" r:id="rId524" location="source=excel"/>
    <hyperlink ref="AS513" r:id="rId525" location="source=excel"/>
    <hyperlink ref="B514" r:id="rId526" location="source=excel"/>
    <hyperlink ref="B515" r:id="rId527" location="source=excel"/>
    <hyperlink ref="B516" r:id="rId528" location="source=excel"/>
    <hyperlink ref="B517" r:id="rId529" location="source=excel"/>
    <hyperlink ref="B518" r:id="rId530" location="source=excel"/>
    <hyperlink ref="B519" r:id="rId531" location="source=excel"/>
    <hyperlink ref="AS519" r:id="rId532" location="source=excel"/>
    <hyperlink ref="B520" r:id="rId533" location="source=excel"/>
    <hyperlink ref="B521" r:id="rId534" location="source=excel"/>
    <hyperlink ref="B522" r:id="rId535" location="source=excel"/>
    <hyperlink ref="B523" r:id="rId536" location="source=excel"/>
    <hyperlink ref="B524" r:id="rId537" location="source=excel"/>
    <hyperlink ref="B525" r:id="rId538" location="source=excel"/>
    <hyperlink ref="B526" r:id="rId539" location="source=excel"/>
    <hyperlink ref="B527" r:id="rId540" location="source=excel"/>
    <hyperlink ref="B528" r:id="rId541" location="source=excel"/>
    <hyperlink ref="B529" r:id="rId542" location="source=excel"/>
    <hyperlink ref="B530" r:id="rId543" location="source=excel"/>
    <hyperlink ref="B531" r:id="rId544" location="source=excel"/>
    <hyperlink ref="B532" r:id="rId545" location="source=excel"/>
    <hyperlink ref="B533" r:id="rId546" location="source=excel"/>
    <hyperlink ref="B534" r:id="rId547" location="source=excel"/>
    <hyperlink ref="B535" r:id="rId548" location="source=excel"/>
    <hyperlink ref="B536" r:id="rId549" location="source=excel"/>
    <hyperlink ref="B537" r:id="rId550" location="source=excel"/>
    <hyperlink ref="B538" r:id="rId551" location="source=excel"/>
    <hyperlink ref="B539" r:id="rId552" location="source=excel"/>
    <hyperlink ref="B540" r:id="rId553" location="source=excel"/>
    <hyperlink ref="B541" r:id="rId554" location="source=excel"/>
    <hyperlink ref="B542" r:id="rId555" location="source=excel"/>
    <hyperlink ref="B543" r:id="rId556" location="source=excel"/>
    <hyperlink ref="B544" r:id="rId557" location="source=excel"/>
    <hyperlink ref="AS544" r:id="rId558" location="source=excel"/>
    <hyperlink ref="B545" r:id="rId559" location="source=excel"/>
    <hyperlink ref="B546" r:id="rId560" location="source=excel"/>
    <hyperlink ref="B547" r:id="rId561" location="source=excel"/>
    <hyperlink ref="B548" r:id="rId562" location="source=excel"/>
    <hyperlink ref="B549" r:id="rId563" location="source=excel"/>
    <hyperlink ref="B550" r:id="rId564" location="source=excel"/>
    <hyperlink ref="B551" r:id="rId565" location="source=excel"/>
    <hyperlink ref="B552" r:id="rId566" location="source=excel"/>
    <hyperlink ref="B553" r:id="rId567" location="source=excel"/>
    <hyperlink ref="B554" r:id="rId568" location="source=excel"/>
    <hyperlink ref="B555" r:id="rId569" location="source=excel"/>
    <hyperlink ref="B556" r:id="rId570" location="source=excel"/>
    <hyperlink ref="B557" r:id="rId571" location="source=excel"/>
    <hyperlink ref="B558" r:id="rId572" location="source=excel"/>
    <hyperlink ref="B559" r:id="rId573" location="source=excel"/>
    <hyperlink ref="B560" r:id="rId574" location="source=excel"/>
    <hyperlink ref="B561" r:id="rId575" location="source=excel"/>
    <hyperlink ref="B562" r:id="rId576" location="source=excel"/>
    <hyperlink ref="B563" r:id="rId577" location="source=excel"/>
    <hyperlink ref="B564" r:id="rId578" location="source=excel"/>
    <hyperlink ref="B565" r:id="rId579" location="source=excel"/>
    <hyperlink ref="B566" r:id="rId580" location="source=excel"/>
    <hyperlink ref="B567" r:id="rId581" location="source=excel"/>
    <hyperlink ref="B568" r:id="rId582" location="source=excel"/>
    <hyperlink ref="B569" r:id="rId583" location="source=excel"/>
    <hyperlink ref="B570" r:id="rId584" location="source=excel"/>
    <hyperlink ref="B571" r:id="rId585" location="source=excel"/>
    <hyperlink ref="B572" r:id="rId586" location="source=excel"/>
    <hyperlink ref="B573" r:id="rId587" location="source=excel"/>
    <hyperlink ref="B574" r:id="rId588" location="source=excel"/>
    <hyperlink ref="B575" r:id="rId589" location="source=excel"/>
    <hyperlink ref="B576" r:id="rId590" location="source=excel"/>
    <hyperlink ref="B577" r:id="rId591" location="source=excel"/>
    <hyperlink ref="AS577" r:id="rId592" location="source=excel"/>
    <hyperlink ref="B578" r:id="rId593" location="source=excel"/>
    <hyperlink ref="B579" r:id="rId594" location="source=excel"/>
    <hyperlink ref="B580" r:id="rId595" location="source=excel"/>
    <hyperlink ref="B581" r:id="rId596" location="source=excel"/>
    <hyperlink ref="B582" r:id="rId597" location="source=excel"/>
    <hyperlink ref="B583" r:id="rId598" location="source=excel"/>
    <hyperlink ref="B584" r:id="rId599" location="source=excel"/>
    <hyperlink ref="B585" r:id="rId600" location="source=excel"/>
    <hyperlink ref="B586" r:id="rId601" location="source=excel"/>
    <hyperlink ref="B587" r:id="rId602" location="source=excel"/>
    <hyperlink ref="B588" r:id="rId603" location="source=excel"/>
    <hyperlink ref="B589" r:id="rId604" location="source=excel"/>
    <hyperlink ref="AS589" r:id="rId605" location="source=excel"/>
    <hyperlink ref="B590" r:id="rId606" location="source=excel"/>
    <hyperlink ref="B591" r:id="rId607" location="source=excel"/>
    <hyperlink ref="B592" r:id="rId608" location="source=excel"/>
    <hyperlink ref="B593" r:id="rId609" location="source=excel"/>
    <hyperlink ref="B594" r:id="rId610" location="source=excel"/>
    <hyperlink ref="B595" r:id="rId611" location="source=excel"/>
    <hyperlink ref="B596" r:id="rId612" location="source=excel"/>
    <hyperlink ref="B597" r:id="rId613" location="source=excel"/>
    <hyperlink ref="B598" r:id="rId614" location="source=excel"/>
    <hyperlink ref="B599" r:id="rId615" location="source=excel"/>
    <hyperlink ref="B600" r:id="rId616" location="source=excel"/>
    <hyperlink ref="B601" r:id="rId617" location="source=excel"/>
    <hyperlink ref="B602" r:id="rId618" location="source=excel"/>
    <hyperlink ref="B603" r:id="rId619" location="source=excel"/>
    <hyperlink ref="B604" r:id="rId620" location="source=excel"/>
    <hyperlink ref="B605" r:id="rId621" location="source=excel"/>
    <hyperlink ref="B606" r:id="rId622" location="source=excel"/>
    <hyperlink ref="B607" r:id="rId623" location="source=excel"/>
    <hyperlink ref="B608" r:id="rId624" location="source=excel"/>
    <hyperlink ref="B609" r:id="rId625" location="source=excel"/>
    <hyperlink ref="B610" r:id="rId626" location="source=excel"/>
    <hyperlink ref="AS610" r:id="rId627" location="source=excel"/>
    <hyperlink ref="B611" r:id="rId628" location="source=excel"/>
    <hyperlink ref="B612" r:id="rId629" location="source=excel"/>
    <hyperlink ref="B613" r:id="rId630" location="source=excel"/>
    <hyperlink ref="B614" r:id="rId631" location="source=excel"/>
    <hyperlink ref="B615" r:id="rId632" location="source=excel"/>
    <hyperlink ref="B616" r:id="rId633" location="source=excel"/>
    <hyperlink ref="B617" r:id="rId634" location="source=excel"/>
    <hyperlink ref="B618" r:id="rId635" location="source=excel"/>
    <hyperlink ref="B619" r:id="rId636" location="source=excel"/>
    <hyperlink ref="B620" r:id="rId637" location="source=excel"/>
    <hyperlink ref="B621" r:id="rId638" location="source=excel"/>
    <hyperlink ref="B622" r:id="rId639" location="source=excel"/>
    <hyperlink ref="B623" r:id="rId640" location="source=excel"/>
    <hyperlink ref="B624" r:id="rId641" location="source=excel"/>
    <hyperlink ref="B625" r:id="rId642" location="source=excel"/>
    <hyperlink ref="B626" r:id="rId643" location="source=excel"/>
    <hyperlink ref="B627" r:id="rId644" location="source=excel"/>
    <hyperlink ref="B628" r:id="rId645" location="source=excel"/>
    <hyperlink ref="B629" r:id="rId646" location="source=excel"/>
    <hyperlink ref="B630" r:id="rId647" location="source=excel"/>
    <hyperlink ref="B631" r:id="rId648" location="source=excel"/>
    <hyperlink ref="B632" r:id="rId649" location="source=excel"/>
    <hyperlink ref="B633" r:id="rId650" location="source=excel"/>
    <hyperlink ref="B634" r:id="rId651" location="source=excel"/>
    <hyperlink ref="B635" r:id="rId652" location="source=excel"/>
    <hyperlink ref="B636" r:id="rId653" location="source=excel"/>
    <hyperlink ref="B637" r:id="rId654" location="source=excel"/>
    <hyperlink ref="B638" r:id="rId655" location="source=excel"/>
    <hyperlink ref="B639" r:id="rId656" location="source=excel"/>
    <hyperlink ref="B640" r:id="rId657" location="source=excel"/>
    <hyperlink ref="B641" r:id="rId658" location="source=excel"/>
    <hyperlink ref="B642" r:id="rId659" location="source=excel"/>
    <hyperlink ref="B643" r:id="rId660" location="source=excel"/>
    <hyperlink ref="B644" r:id="rId661" location="source=excel"/>
    <hyperlink ref="B645" r:id="rId662" location="source=excel"/>
    <hyperlink ref="B646" r:id="rId663" location="source=excel"/>
    <hyperlink ref="B647" r:id="rId664" location="source=excel"/>
    <hyperlink ref="B648" r:id="rId665" location="source=excel"/>
    <hyperlink ref="B649" r:id="rId666" location="source=excel"/>
    <hyperlink ref="B650" r:id="rId667" location="source=excel"/>
    <hyperlink ref="B651" r:id="rId668" location="source=excel"/>
    <hyperlink ref="B652" r:id="rId669" location="source=excel"/>
    <hyperlink ref="B653" r:id="rId670" location="source=excel"/>
    <hyperlink ref="B654" r:id="rId671" location="source=excel"/>
    <hyperlink ref="B655" r:id="rId672" location="source=excel"/>
    <hyperlink ref="B656" r:id="rId673" location="source=excel"/>
    <hyperlink ref="B657" r:id="rId674" location="source=excel"/>
    <hyperlink ref="B658" r:id="rId675" location="source=excel"/>
    <hyperlink ref="B659" r:id="rId676" location="source=excel"/>
    <hyperlink ref="B660" r:id="rId677" location="source=excel"/>
    <hyperlink ref="B661" r:id="rId678" location="source=excel"/>
    <hyperlink ref="B662" r:id="rId679" location="source=excel"/>
    <hyperlink ref="AS662" r:id="rId680" location="source=excel"/>
    <hyperlink ref="B663" r:id="rId681" location="source=excel"/>
    <hyperlink ref="B664" r:id="rId682" location="source=excel"/>
    <hyperlink ref="B665" r:id="rId683" location="source=excel"/>
    <hyperlink ref="B666" r:id="rId684" location="source=excel"/>
    <hyperlink ref="B667" r:id="rId685" location="source=excel"/>
    <hyperlink ref="AS667" r:id="rId686" location="source=excel"/>
    <hyperlink ref="B668" r:id="rId687" location="source=excel"/>
    <hyperlink ref="B669" r:id="rId688" location="source=excel"/>
    <hyperlink ref="B670" r:id="rId689" location="source=excel"/>
    <hyperlink ref="B671" r:id="rId690" location="source=excel"/>
    <hyperlink ref="B672" r:id="rId691" location="source=excel"/>
    <hyperlink ref="B673" r:id="rId692" location="source=excel"/>
    <hyperlink ref="B674" r:id="rId693" location="source=excel"/>
    <hyperlink ref="B675" r:id="rId694" location="source=excel"/>
    <hyperlink ref="B676" r:id="rId695" location="source=excel"/>
    <hyperlink ref="B677" r:id="rId696" location="source=excel"/>
    <hyperlink ref="B678" r:id="rId697" location="source=excel"/>
    <hyperlink ref="B679" r:id="rId698" location="source=excel"/>
    <hyperlink ref="B680" r:id="rId699" location="source=excel"/>
    <hyperlink ref="B681" r:id="rId700" location="source=excel"/>
    <hyperlink ref="B682" r:id="rId701" location="source=excel"/>
    <hyperlink ref="B683" r:id="rId702" location="source=excel"/>
    <hyperlink ref="B684" r:id="rId703" location="source=excel"/>
    <hyperlink ref="B685" r:id="rId704" location="source=excel"/>
    <hyperlink ref="B686" r:id="rId705" location="source=excel"/>
    <hyperlink ref="B687" r:id="rId706" location="source=excel"/>
    <hyperlink ref="AS687" r:id="rId707" location="source=excel"/>
    <hyperlink ref="B688" r:id="rId708" location="source=excel"/>
    <hyperlink ref="B689" r:id="rId709" location="source=excel"/>
    <hyperlink ref="B690" r:id="rId710" location="source=excel"/>
    <hyperlink ref="B691" r:id="rId711" location="source=excel"/>
    <hyperlink ref="B692" r:id="rId712" location="source=excel"/>
    <hyperlink ref="B693" r:id="rId713" location="source=excel"/>
    <hyperlink ref="AS693" r:id="rId714" location="source=excel"/>
    <hyperlink ref="B694" r:id="rId715" location="source=excel"/>
    <hyperlink ref="B695" r:id="rId716" location="source=excel"/>
    <hyperlink ref="B696" r:id="rId717" location="source=excel"/>
    <hyperlink ref="B697" r:id="rId718" location="source=excel"/>
    <hyperlink ref="B698" r:id="rId719" location="source=excel"/>
    <hyperlink ref="B699" r:id="rId720" location="source=excel"/>
    <hyperlink ref="B700" r:id="rId721" location="source=excel"/>
    <hyperlink ref="AS700" r:id="rId722" location="source=excel"/>
    <hyperlink ref="B701" r:id="rId723" location="source=excel"/>
    <hyperlink ref="B702" r:id="rId724" location="source=excel"/>
    <hyperlink ref="B703" r:id="rId725" location="source=excel"/>
    <hyperlink ref="B704" r:id="rId726" location="source=excel"/>
    <hyperlink ref="B705" r:id="rId727" location="source=excel"/>
    <hyperlink ref="B706" r:id="rId728" location="source=excel"/>
    <hyperlink ref="B707" r:id="rId729" location="source=excel"/>
    <hyperlink ref="B708" r:id="rId730" location="source=excel"/>
    <hyperlink ref="B709" r:id="rId731" location="source=excel"/>
    <hyperlink ref="B710" r:id="rId732" location="source=excel"/>
    <hyperlink ref="B711" r:id="rId733" location="source=excel"/>
    <hyperlink ref="B712" r:id="rId734" location="source=excel"/>
    <hyperlink ref="B713" r:id="rId735" location="source=excel"/>
    <hyperlink ref="B714" r:id="rId736" location="source=excel"/>
    <hyperlink ref="B715" r:id="rId737" location="source=excel"/>
    <hyperlink ref="B716" r:id="rId738" location="source=excel"/>
    <hyperlink ref="B717" r:id="rId739" location="source=excel"/>
    <hyperlink ref="B718" r:id="rId740" location="source=excel"/>
    <hyperlink ref="B719" r:id="rId741" location="source=excel"/>
    <hyperlink ref="B720" r:id="rId742" location="source=excel"/>
    <hyperlink ref="B721" r:id="rId743" location="source=excel"/>
    <hyperlink ref="B722" r:id="rId744" location="source=excel"/>
    <hyperlink ref="B723" r:id="rId745" location="source=excel"/>
    <hyperlink ref="B724" r:id="rId746" location="source=excel"/>
    <hyperlink ref="B725" r:id="rId747" location="source=excel"/>
    <hyperlink ref="B726" r:id="rId748" location="source=excel"/>
    <hyperlink ref="B727" r:id="rId749" location="source=excel"/>
    <hyperlink ref="B728" r:id="rId750" location="source=excel"/>
    <hyperlink ref="B729" r:id="rId751" location="source=excel"/>
    <hyperlink ref="B730" r:id="rId752" location="source=excel"/>
    <hyperlink ref="AS730" r:id="rId753" location="source=excel"/>
    <hyperlink ref="B731" r:id="rId754" location="source=excel"/>
    <hyperlink ref="B732" r:id="rId755" location="source=excel"/>
    <hyperlink ref="B733" r:id="rId756" location="source=excel"/>
    <hyperlink ref="B734" r:id="rId757" location="source=excel"/>
    <hyperlink ref="B735" r:id="rId758" location="source=excel"/>
    <hyperlink ref="B736" r:id="rId759" location="source=excel"/>
    <hyperlink ref="B737" r:id="rId760" location="source=excel"/>
    <hyperlink ref="B738" r:id="rId761" location="source=excel"/>
    <hyperlink ref="B739" r:id="rId762" location="source=excel"/>
    <hyperlink ref="B740" r:id="rId763" location="source=excel"/>
    <hyperlink ref="B741" r:id="rId764" location="source=excel"/>
    <hyperlink ref="B742" r:id="rId765" location="source=excel"/>
    <hyperlink ref="B743" r:id="rId766" location="source=excel"/>
    <hyperlink ref="B744" r:id="rId767" location="source=excel"/>
    <hyperlink ref="B745" r:id="rId768" location="source=excel"/>
    <hyperlink ref="B746" r:id="rId769" location="source=excel"/>
    <hyperlink ref="B747" r:id="rId770" location="source=excel"/>
    <hyperlink ref="B748" r:id="rId771" location="source=excel"/>
    <hyperlink ref="B749" r:id="rId772" location="source=excel"/>
    <hyperlink ref="B750" r:id="rId773" location="source=excel"/>
    <hyperlink ref="B751" r:id="rId774" location="source=excel"/>
    <hyperlink ref="B752" r:id="rId775" location="source=excel"/>
    <hyperlink ref="B753" r:id="rId776" location="source=excel"/>
    <hyperlink ref="B754" r:id="rId777" location="source=excel"/>
    <hyperlink ref="B755" r:id="rId778" location="source=excel"/>
    <hyperlink ref="B756" r:id="rId779" location="source=excel"/>
    <hyperlink ref="B757" r:id="rId780" location="source=excel"/>
    <hyperlink ref="B758" r:id="rId781" location="source=excel"/>
    <hyperlink ref="B759" r:id="rId782" location="source=excel"/>
    <hyperlink ref="AS759" r:id="rId783" location="source=excel"/>
    <hyperlink ref="B760" r:id="rId784" location="source=excel"/>
    <hyperlink ref="B761" r:id="rId785" location="source=excel"/>
    <hyperlink ref="B762" r:id="rId786" location="source=excel"/>
    <hyperlink ref="B763" r:id="rId787" location="source=excel"/>
    <hyperlink ref="B764" r:id="rId788" location="source=excel"/>
    <hyperlink ref="B765" r:id="rId789" location="source=excel"/>
    <hyperlink ref="B766" r:id="rId790" location="source=excel"/>
    <hyperlink ref="B767" r:id="rId791" location="source=excel"/>
    <hyperlink ref="B768" r:id="rId792" location="source=excel"/>
    <hyperlink ref="AS768" r:id="rId793" location="source=excel"/>
    <hyperlink ref="B769" r:id="rId794" location="source=excel"/>
    <hyperlink ref="B770" r:id="rId795" location="source=excel"/>
    <hyperlink ref="AS770" r:id="rId796" location="source=excel"/>
    <hyperlink ref="B771" r:id="rId797" location="source=excel"/>
    <hyperlink ref="B772" r:id="rId798" location="source=excel"/>
    <hyperlink ref="AS772" r:id="rId799" location="source=excel"/>
    <hyperlink ref="B773" r:id="rId800" location="source=excel"/>
    <hyperlink ref="B774" r:id="rId801" location="source=excel"/>
    <hyperlink ref="B775" r:id="rId802" location="source=excel"/>
    <hyperlink ref="B776" r:id="rId803" location="source=excel"/>
    <hyperlink ref="B777" r:id="rId804" location="source=excel"/>
    <hyperlink ref="B778" r:id="rId805" location="source=excel"/>
    <hyperlink ref="B779" r:id="rId806" location="source=excel"/>
    <hyperlink ref="B780" r:id="rId807" location="source=excel"/>
    <hyperlink ref="B781" r:id="rId808" location="source=excel"/>
    <hyperlink ref="B782" r:id="rId809" location="source=excel"/>
    <hyperlink ref="B783" r:id="rId810" location="source=excel"/>
    <hyperlink ref="B784" r:id="rId811" location="source=excel"/>
    <hyperlink ref="B785" r:id="rId812" location="source=excel"/>
    <hyperlink ref="B786" r:id="rId813" location="source=excel"/>
    <hyperlink ref="B787" r:id="rId814" location="source=excel"/>
    <hyperlink ref="B788" r:id="rId815" location="source=excel"/>
    <hyperlink ref="B789" r:id="rId816" location="source=excel"/>
    <hyperlink ref="B790" r:id="rId817" location="source=excel"/>
    <hyperlink ref="B791" r:id="rId818" location="source=excel"/>
    <hyperlink ref="B792" r:id="rId819" location="source=excel"/>
    <hyperlink ref="B793" r:id="rId820" location="source=excel"/>
    <hyperlink ref="B794" r:id="rId821" location="source=excel"/>
    <hyperlink ref="AS794" r:id="rId822" location="source=excel"/>
    <hyperlink ref="B795" r:id="rId823" location="source=excel"/>
    <hyperlink ref="B796" r:id="rId824" location="source=excel"/>
    <hyperlink ref="B797" r:id="rId825" location="source=excel"/>
    <hyperlink ref="B798" r:id="rId826" location="source=excel"/>
    <hyperlink ref="B799" r:id="rId827" location="source=excel"/>
    <hyperlink ref="B800" r:id="rId828" location="source=excel"/>
    <hyperlink ref="B801" r:id="rId829" location="source=excel"/>
    <hyperlink ref="B802" r:id="rId830" location="source=excel"/>
    <hyperlink ref="B803" r:id="rId831" location="source=excel"/>
    <hyperlink ref="B804" r:id="rId832" location="source=excel"/>
    <hyperlink ref="B805" r:id="rId833" location="source=excel"/>
    <hyperlink ref="B806" r:id="rId834" location="source=excel"/>
    <hyperlink ref="B807" r:id="rId835" location="source=excel"/>
    <hyperlink ref="B808" r:id="rId836" location="source=excel"/>
    <hyperlink ref="B809" r:id="rId837" location="source=excel"/>
    <hyperlink ref="B810" r:id="rId838" location="source=excel"/>
    <hyperlink ref="B811" r:id="rId839" location="source=excel"/>
    <hyperlink ref="B812" r:id="rId840" location="source=excel"/>
    <hyperlink ref="B813" r:id="rId841" location="source=excel"/>
    <hyperlink ref="B814" r:id="rId842" location="source=excel"/>
    <hyperlink ref="B815" r:id="rId843" location="source=excel"/>
    <hyperlink ref="B816" r:id="rId844" location="source=excel"/>
    <hyperlink ref="B817" r:id="rId845" location="source=excel"/>
    <hyperlink ref="B818" r:id="rId846" location="source=excel"/>
    <hyperlink ref="AS818" r:id="rId847" location="source=excel"/>
    <hyperlink ref="B819" r:id="rId848" location="source=excel"/>
    <hyperlink ref="B820" r:id="rId849" location="source=excel"/>
    <hyperlink ref="B821" r:id="rId850" location="source=excel"/>
    <hyperlink ref="B822" r:id="rId851" location="source=excel"/>
    <hyperlink ref="B823" r:id="rId852" location="source=excel"/>
    <hyperlink ref="B824" r:id="rId853" location="source=excel"/>
    <hyperlink ref="AS824" r:id="rId854" location="source=excel"/>
    <hyperlink ref="B825" r:id="rId855" location="source=excel"/>
    <hyperlink ref="B826" r:id="rId856" location="source=excel"/>
    <hyperlink ref="B827" r:id="rId857" location="source=excel"/>
    <hyperlink ref="B828" r:id="rId858" location="source=excel"/>
    <hyperlink ref="B829" r:id="rId859" location="source=excel"/>
    <hyperlink ref="B830" r:id="rId860" location="source=excel"/>
    <hyperlink ref="B831" r:id="rId861" location="source=excel"/>
    <hyperlink ref="B832" r:id="rId862" location="source=excel"/>
    <hyperlink ref="B833" r:id="rId863" location="source=excel"/>
    <hyperlink ref="B834" r:id="rId864" location="source=excel"/>
    <hyperlink ref="B835" r:id="rId865" location="source=excel"/>
    <hyperlink ref="B836" r:id="rId866" location="source=excel"/>
    <hyperlink ref="B837" r:id="rId867" location="source=excel"/>
    <hyperlink ref="B838" r:id="rId868" location="source=excel"/>
    <hyperlink ref="B839" r:id="rId869" location="source=excel"/>
    <hyperlink ref="B840" r:id="rId870" location="source=excel"/>
    <hyperlink ref="B841" r:id="rId871" location="source=excel"/>
    <hyperlink ref="B842" r:id="rId872" location="source=excel"/>
    <hyperlink ref="B843" r:id="rId873" location="source=excel"/>
    <hyperlink ref="B844" r:id="rId874" location="source=excel"/>
    <hyperlink ref="B845" r:id="rId875" location="source=excel"/>
    <hyperlink ref="B846" r:id="rId876" location="source=excel"/>
    <hyperlink ref="B847" r:id="rId877" location="source=excel"/>
    <hyperlink ref="B848" r:id="rId878" location="source=excel"/>
    <hyperlink ref="B849" r:id="rId879" location="source=excel"/>
    <hyperlink ref="B850" r:id="rId880" location="source=excel"/>
    <hyperlink ref="B851" r:id="rId881" location="source=excel"/>
    <hyperlink ref="B852" r:id="rId882" location="source=excel"/>
    <hyperlink ref="B853" r:id="rId883" location="source=excel"/>
    <hyperlink ref="AS853" r:id="rId884" location="source=excel"/>
    <hyperlink ref="B854" r:id="rId885" location="source=excel"/>
    <hyperlink ref="B855" r:id="rId886" location="source=excel"/>
    <hyperlink ref="B856" r:id="rId887" location="source=excel"/>
    <hyperlink ref="B857" r:id="rId888" location="source=excel"/>
    <hyperlink ref="B858" r:id="rId889" location="source=excel"/>
    <hyperlink ref="AS858" r:id="rId890" location="source=excel"/>
    <hyperlink ref="B859" r:id="rId891" location="source=excel"/>
    <hyperlink ref="B860" r:id="rId892" location="source=excel"/>
    <hyperlink ref="AS860" r:id="rId893" location="source=excel"/>
    <hyperlink ref="B861" r:id="rId894" location="source=excel"/>
    <hyperlink ref="B862" r:id="rId895" location="source=excel"/>
    <hyperlink ref="B863" r:id="rId896" location="source=excel"/>
    <hyperlink ref="B864" r:id="rId897" location="source=excel"/>
    <hyperlink ref="B865" r:id="rId898" location="source=excel"/>
    <hyperlink ref="B866" r:id="rId899" location="source=excel"/>
    <hyperlink ref="B867" r:id="rId900" location="source=excel"/>
    <hyperlink ref="B868" r:id="rId901" location="source=excel"/>
    <hyperlink ref="B869" r:id="rId902" location="source=excel"/>
    <hyperlink ref="B870" r:id="rId903" location="source=excel"/>
    <hyperlink ref="B871" r:id="rId904" location="source=excel"/>
    <hyperlink ref="B872" r:id="rId905" location="source=excel"/>
    <hyperlink ref="B873" r:id="rId906" location="source=excel"/>
    <hyperlink ref="B874" r:id="rId907" location="source=excel"/>
    <hyperlink ref="B875" r:id="rId908" location="source=excel"/>
    <hyperlink ref="B876" r:id="rId909" location="source=excel"/>
    <hyperlink ref="B877" r:id="rId910" location="source=excel"/>
    <hyperlink ref="B878" r:id="rId911" location="source=excel"/>
    <hyperlink ref="B879" r:id="rId912" location="source=excel"/>
    <hyperlink ref="B880" r:id="rId913" location="source=excel"/>
    <hyperlink ref="B881" r:id="rId914" location="source=excel"/>
    <hyperlink ref="B882" r:id="rId915" location="source=excel"/>
    <hyperlink ref="B883" r:id="rId916" location="source=excel"/>
    <hyperlink ref="B884" r:id="rId917" location="source=excel"/>
    <hyperlink ref="B885" r:id="rId918" location="source=excel"/>
    <hyperlink ref="B886" r:id="rId919" location="source=excel"/>
    <hyperlink ref="B887" r:id="rId920" location="source=excel"/>
    <hyperlink ref="B888" r:id="rId921" location="source=excel"/>
    <hyperlink ref="B889" r:id="rId922" location="source=excel"/>
    <hyperlink ref="B890" r:id="rId923" location="source=excel"/>
    <hyperlink ref="B891" r:id="rId924" location="source=excel"/>
    <hyperlink ref="B892" r:id="rId925" location="source=excel"/>
    <hyperlink ref="B893" r:id="rId926" location="source=excel"/>
    <hyperlink ref="B894" r:id="rId927" location="source=excel"/>
    <hyperlink ref="B895" r:id="rId928" location="source=excel"/>
    <hyperlink ref="B896" r:id="rId929" location="source=excel"/>
    <hyperlink ref="B897" r:id="rId930" location="source=excel"/>
    <hyperlink ref="B898" r:id="rId931" location="source=excel"/>
    <hyperlink ref="B899" r:id="rId932" location="source=excel"/>
    <hyperlink ref="B900" r:id="rId933" location="source=excel"/>
    <hyperlink ref="B901" r:id="rId934" location="source=excel"/>
    <hyperlink ref="B902" r:id="rId935" location="source=excel"/>
    <hyperlink ref="B903" r:id="rId936" location="source=excel"/>
    <hyperlink ref="B904" r:id="rId937" location="source=excel"/>
    <hyperlink ref="B905" r:id="rId938" location="source=excel"/>
    <hyperlink ref="B906" r:id="rId939" location="source=excel"/>
    <hyperlink ref="B907" r:id="rId940" location="source=excel"/>
    <hyperlink ref="B908" r:id="rId941" location="source=excel"/>
    <hyperlink ref="B909" r:id="rId942" location="source=excel"/>
    <hyperlink ref="B910" r:id="rId943" location="source=excel"/>
    <hyperlink ref="B911" r:id="rId944" location="source=excel"/>
    <hyperlink ref="B912" r:id="rId945" location="source=excel"/>
    <hyperlink ref="B913" r:id="rId946" location="source=excel"/>
    <hyperlink ref="B914" r:id="rId947" location="source=excel"/>
    <hyperlink ref="B915" r:id="rId948" location="source=excel"/>
    <hyperlink ref="B916" r:id="rId949" location="source=excel"/>
    <hyperlink ref="B917" r:id="rId950" location="source=excel"/>
    <hyperlink ref="B918" r:id="rId951" location="source=excel"/>
    <hyperlink ref="B919" r:id="rId952" location="source=excel"/>
    <hyperlink ref="B920" r:id="rId953" location="source=excel"/>
    <hyperlink ref="AS920" r:id="rId954" location="source=excel"/>
    <hyperlink ref="B921" r:id="rId955" location="source=excel"/>
    <hyperlink ref="B922" r:id="rId956" location="source=excel"/>
    <hyperlink ref="B923" r:id="rId957" location="source=excel"/>
    <hyperlink ref="B924" r:id="rId958" location="source=excel"/>
    <hyperlink ref="B925" r:id="rId959" location="source=excel"/>
    <hyperlink ref="B926" r:id="rId960" location="source=excel"/>
    <hyperlink ref="B927" r:id="rId961" location="source=excel"/>
    <hyperlink ref="B928" r:id="rId962" location="source=excel"/>
    <hyperlink ref="B929" r:id="rId963" location="source=excel"/>
    <hyperlink ref="B930" r:id="rId964" location="source=excel"/>
    <hyperlink ref="B931" r:id="rId965" location="source=excel"/>
    <hyperlink ref="AS931" r:id="rId966" location="source=excel"/>
    <hyperlink ref="B932" r:id="rId967" location="source=excel"/>
    <hyperlink ref="B933" r:id="rId968" location="source=excel"/>
    <hyperlink ref="B934" r:id="rId969" location="source=excel"/>
    <hyperlink ref="B935" r:id="rId970" location="source=excel"/>
    <hyperlink ref="B936" r:id="rId971" location="source=excel"/>
    <hyperlink ref="AS936" r:id="rId972" location="source=excel"/>
    <hyperlink ref="B937" r:id="rId973" location="source=excel"/>
    <hyperlink ref="B938" r:id="rId974" location="source=excel"/>
    <hyperlink ref="B939" r:id="rId975" location="source=excel"/>
    <hyperlink ref="B940" r:id="rId976" location="source=excel"/>
    <hyperlink ref="B941" r:id="rId977" location="source=excel"/>
    <hyperlink ref="B942" r:id="rId978" location="source=excel"/>
    <hyperlink ref="B943" r:id="rId979" location="source=excel"/>
    <hyperlink ref="B944" r:id="rId980" location="source=excel"/>
    <hyperlink ref="B945" r:id="rId981" location="source=excel"/>
    <hyperlink ref="B946" r:id="rId982" location="source=excel"/>
    <hyperlink ref="AS946" r:id="rId983" location="source=excel"/>
    <hyperlink ref="B947" r:id="rId984" location="source=excel"/>
    <hyperlink ref="B948" r:id="rId985" location="source=excel"/>
    <hyperlink ref="B949" r:id="rId986" location="source=excel"/>
    <hyperlink ref="B950" r:id="rId987" location="source=excel"/>
    <hyperlink ref="B951" r:id="rId988" location="source=excel"/>
    <hyperlink ref="B952" r:id="rId989" location="source=excel"/>
    <hyperlink ref="B953" r:id="rId990" location="source=excel"/>
    <hyperlink ref="B954" r:id="rId991" location="source=excel"/>
    <hyperlink ref="B955" r:id="rId992" location="source=excel"/>
    <hyperlink ref="B956" r:id="rId993" location="source=excel"/>
    <hyperlink ref="B957" r:id="rId994" location="source=excel"/>
    <hyperlink ref="B958" r:id="rId995" location="source=excel"/>
    <hyperlink ref="AS958" r:id="rId996" location="source=excel"/>
    <hyperlink ref="B959" r:id="rId997" location="source=excel"/>
    <hyperlink ref="B960" r:id="rId998" location="source=excel"/>
    <hyperlink ref="AS960" r:id="rId999" location="source=excel"/>
    <hyperlink ref="B961" r:id="rId1000" location="source=excel"/>
    <hyperlink ref="B962" r:id="rId1001" location="source=excel"/>
    <hyperlink ref="B963" r:id="rId1002" location="source=excel"/>
    <hyperlink ref="B964" r:id="rId1003" location="source=excel"/>
    <hyperlink ref="B965" r:id="rId1004" location="source=excel"/>
    <hyperlink ref="B966" r:id="rId1005" location="source=excel"/>
    <hyperlink ref="B967" r:id="rId1006" location="source=excel"/>
    <hyperlink ref="B968" r:id="rId1007" location="source=excel"/>
    <hyperlink ref="B969" r:id="rId1008" location="source=excel"/>
    <hyperlink ref="B970" r:id="rId1009" location="source=excel"/>
    <hyperlink ref="B971" r:id="rId1010" location="source=excel"/>
    <hyperlink ref="B972" r:id="rId1011" location="source=excel"/>
    <hyperlink ref="AS972" r:id="rId1012" location="source=excel"/>
    <hyperlink ref="B973" r:id="rId1013" location="source=excel"/>
    <hyperlink ref="B974" r:id="rId1014" location="source=excel"/>
    <hyperlink ref="B975" r:id="rId1015" location="source=excel"/>
    <hyperlink ref="B976" r:id="rId1016" location="source=excel"/>
    <hyperlink ref="B977" r:id="rId1017" location="source=excel"/>
    <hyperlink ref="B978" r:id="rId1018" location="source=excel"/>
    <hyperlink ref="B979" r:id="rId1019" location="source=excel"/>
    <hyperlink ref="B980" r:id="rId1020" location="source=excel"/>
    <hyperlink ref="B981" r:id="rId1021" location="source=excel"/>
    <hyperlink ref="B982" r:id="rId1022" location="source=excel"/>
    <hyperlink ref="B983" r:id="rId1023" location="source=excel"/>
    <hyperlink ref="B984" r:id="rId1024" location="source=excel"/>
    <hyperlink ref="B985" r:id="rId1025" location="source=excel"/>
    <hyperlink ref="B986" r:id="rId1026" location="source=excel"/>
    <hyperlink ref="B987" r:id="rId1027" location="source=excel"/>
    <hyperlink ref="B988" r:id="rId1028" location="source=excel"/>
    <hyperlink ref="B989" r:id="rId1029" location="source=excel"/>
    <hyperlink ref="B990" r:id="rId1030" location="source=excel"/>
    <hyperlink ref="B991" r:id="rId1031" location="source=excel"/>
    <hyperlink ref="B992" r:id="rId1032" location="source=excel"/>
    <hyperlink ref="B993" r:id="rId1033" location="source=excel"/>
    <hyperlink ref="B994" r:id="rId1034" location="source=excel"/>
    <hyperlink ref="B995" r:id="rId1035" location="source=excel"/>
    <hyperlink ref="B996" r:id="rId1036" location="source=excel"/>
    <hyperlink ref="B997" r:id="rId1037" location="source=excel"/>
    <hyperlink ref="B998" r:id="rId1038" location="source=excel"/>
    <hyperlink ref="B999" r:id="rId1039" location="source=excel"/>
    <hyperlink ref="B1000" r:id="rId1040" location="source=excel"/>
    <hyperlink ref="B1001" r:id="rId1041" location="source=excel"/>
    <hyperlink ref="B1002" r:id="rId1042" location="source=excel"/>
    <hyperlink ref="B1003" r:id="rId1043" location="source=excel"/>
    <hyperlink ref="B1004" r:id="rId1044" location="source=excel"/>
    <hyperlink ref="B1005" r:id="rId1045" location="source=excel"/>
    <hyperlink ref="B1006" r:id="rId1046" location="source=excel"/>
    <hyperlink ref="B1007" r:id="rId1047" location="source=excel"/>
    <hyperlink ref="B1008" r:id="rId1048" location="source=excel"/>
    <hyperlink ref="B1009" r:id="rId1049" location="source=excel"/>
    <hyperlink ref="B1010" r:id="rId1050" location="source=excel"/>
    <hyperlink ref="B1011" r:id="rId1051" location="source=excel"/>
    <hyperlink ref="B1012" r:id="rId1052" location="source=excel"/>
    <hyperlink ref="B1013" r:id="rId1053" location="source=excel"/>
    <hyperlink ref="B1014" r:id="rId1054" location="source=excel"/>
    <hyperlink ref="B1015" r:id="rId1055" location="source=excel"/>
    <hyperlink ref="B1016" r:id="rId1056" location="source=excel"/>
    <hyperlink ref="B1017" r:id="rId1057" location="source=excel"/>
    <hyperlink ref="B1018" r:id="rId1058" location="source=excel"/>
    <hyperlink ref="B1019" r:id="rId1059" location="source=excel"/>
    <hyperlink ref="AS1019" r:id="rId1060" location="source=excel"/>
    <hyperlink ref="B1020" r:id="rId1061" location="source=excel"/>
    <hyperlink ref="B1021" r:id="rId1062" location="source=excel"/>
    <hyperlink ref="B1022" r:id="rId1063" location="source=excel"/>
    <hyperlink ref="B1023" r:id="rId1064" location="source=excel"/>
    <hyperlink ref="B1024" r:id="rId1065" location="source=excel"/>
    <hyperlink ref="B1025" r:id="rId1066" location="source=excel"/>
    <hyperlink ref="B1026" r:id="rId1067" location="source=excel"/>
    <hyperlink ref="B1027" r:id="rId1068" location="source=excel"/>
    <hyperlink ref="B1028" r:id="rId1069" location="source=excel"/>
    <hyperlink ref="B1029" r:id="rId1070" location="source=excel"/>
    <hyperlink ref="B1030" r:id="rId1071" location="source=excel"/>
    <hyperlink ref="B1031" r:id="rId1072" location="source=excel"/>
    <hyperlink ref="B1032" r:id="rId1073" location="source=excel"/>
    <hyperlink ref="B1033" r:id="rId1074" location="source=excel"/>
    <hyperlink ref="B1034" r:id="rId1075" location="source=excel"/>
    <hyperlink ref="B1035" r:id="rId1076" location="source=excel"/>
    <hyperlink ref="B1036" r:id="rId1077" location="source=excel"/>
    <hyperlink ref="B1037" r:id="rId1078" location="source=excel"/>
    <hyperlink ref="B1038" r:id="rId1079" location="source=excel"/>
    <hyperlink ref="B1039" r:id="rId1080" location="source=excel"/>
    <hyperlink ref="B1040" r:id="rId1081" location="source=excel"/>
    <hyperlink ref="B1041" r:id="rId1082" location="source=excel"/>
    <hyperlink ref="B1042" r:id="rId1083" location="source=excel"/>
    <hyperlink ref="B1043" r:id="rId1084" location="source=excel"/>
    <hyperlink ref="B1044" r:id="rId1085" location="source=excel"/>
    <hyperlink ref="B1045" r:id="rId1086" location="source=excel"/>
    <hyperlink ref="B1046" r:id="rId1087" location="source=excel"/>
    <hyperlink ref="B1047" r:id="rId1088" location="source=excel"/>
    <hyperlink ref="B1048" r:id="rId1089" location="source=excel"/>
    <hyperlink ref="B1049" r:id="rId1090" location="source=excel"/>
    <hyperlink ref="B1050" r:id="rId1091" location="source=excel"/>
    <hyperlink ref="B1051" r:id="rId1092" location="source=excel"/>
    <hyperlink ref="B1052" r:id="rId1093" location="source=excel"/>
    <hyperlink ref="AS1052" r:id="rId1094" location="source=excel"/>
    <hyperlink ref="B1053" r:id="rId1095" location="source=excel"/>
    <hyperlink ref="B1054" r:id="rId1096" location="source=excel"/>
    <hyperlink ref="B1055" r:id="rId1097" location="source=excel"/>
    <hyperlink ref="B1056" r:id="rId1098" location="source=excel"/>
    <hyperlink ref="B1057" r:id="rId1099" location="source=excel"/>
    <hyperlink ref="B1058" r:id="rId1100" location="source=excel"/>
    <hyperlink ref="B1059" r:id="rId1101" location="source=excel"/>
    <hyperlink ref="B1060" r:id="rId1102" location="source=excel"/>
    <hyperlink ref="B1061" r:id="rId1103" location="source=excel"/>
    <hyperlink ref="B1062" r:id="rId1104" location="source=excel"/>
    <hyperlink ref="B1063" r:id="rId1105" location="source=excel"/>
    <hyperlink ref="B1064" r:id="rId1106" location="source=excel"/>
    <hyperlink ref="B1065" r:id="rId1107" location="source=excel"/>
    <hyperlink ref="AS1065" r:id="rId1108" location="source=excel"/>
    <hyperlink ref="B1066" r:id="rId1109" location="source=excel"/>
    <hyperlink ref="AS1066" r:id="rId1110" location="source=excel"/>
    <hyperlink ref="B1067" r:id="rId1111" location="source=excel"/>
    <hyperlink ref="B1068" r:id="rId1112" location="source=excel"/>
    <hyperlink ref="AS1068" r:id="rId1113" location="source=excel"/>
    <hyperlink ref="B1069" r:id="rId1114" location="source=excel"/>
    <hyperlink ref="B1070" r:id="rId1115" location="source=excel"/>
    <hyperlink ref="B1071" r:id="rId1116" location="source=excel"/>
    <hyperlink ref="B1072" r:id="rId1117" location="source=excel"/>
    <hyperlink ref="AS1072" r:id="rId1118" location="source=excel"/>
    <hyperlink ref="B1073" r:id="rId1119" location="source=excel"/>
    <hyperlink ref="B1074" r:id="rId1120" location="source=excel"/>
    <hyperlink ref="B1075" r:id="rId1121" location="source=excel"/>
    <hyperlink ref="B1076" r:id="rId1122" location="source=excel"/>
    <hyperlink ref="B1077" r:id="rId1123" location="source=excel"/>
    <hyperlink ref="B1078" r:id="rId1124" location="source=excel"/>
    <hyperlink ref="B1079" r:id="rId1125" location="source=excel"/>
    <hyperlink ref="B1080" r:id="rId1126" location="source=excel"/>
    <hyperlink ref="B1081" r:id="rId1127" location="source=excel"/>
    <hyperlink ref="B1082" r:id="rId1128" location="source=excel"/>
    <hyperlink ref="B1083" r:id="rId1129" location="source=excel"/>
    <hyperlink ref="B1084" r:id="rId1130" location="source=excel"/>
    <hyperlink ref="B1085" r:id="rId1131" location="source=excel"/>
    <hyperlink ref="B1086" r:id="rId1132" location="source=excel"/>
    <hyperlink ref="B1087" r:id="rId1133" location="source=excel"/>
    <hyperlink ref="B1088" r:id="rId1134" location="source=excel"/>
    <hyperlink ref="B1089" r:id="rId1135" location="source=excel"/>
    <hyperlink ref="AS1089" r:id="rId1136" location="source=excel"/>
    <hyperlink ref="B1090" r:id="rId1137" location="source=excel"/>
    <hyperlink ref="B1091" r:id="rId1138" location="source=excel"/>
    <hyperlink ref="B1092" r:id="rId1139" location="source=excel"/>
    <hyperlink ref="B1093" r:id="rId1140" location="source=excel"/>
    <hyperlink ref="B1094" r:id="rId1141" location="source=excel"/>
    <hyperlink ref="B1095" r:id="rId1142" location="source=excel"/>
    <hyperlink ref="B1096" r:id="rId1143" location="source=excel"/>
    <hyperlink ref="B1097" r:id="rId1144" location="source=excel"/>
    <hyperlink ref="B1098" r:id="rId1145" location="source=excel"/>
    <hyperlink ref="B1099" r:id="rId1146" location="source=excel"/>
    <hyperlink ref="B1100" r:id="rId1147" location="source=excel"/>
    <hyperlink ref="B1101" r:id="rId1148" location="source=excel"/>
    <hyperlink ref="B1102" r:id="rId1149" location="source=excel"/>
    <hyperlink ref="B1103" r:id="rId1150" location="source=excel"/>
    <hyperlink ref="B1104" r:id="rId1151" location="source=excel"/>
    <hyperlink ref="B1105" r:id="rId1152" location="source=excel"/>
    <hyperlink ref="B1106" r:id="rId1153" location="source=excel"/>
    <hyperlink ref="B1107" r:id="rId1154" location="source=excel"/>
    <hyperlink ref="B1108" r:id="rId1155" location="source=excel"/>
    <hyperlink ref="B1109" r:id="rId1156" location="source=excel"/>
    <hyperlink ref="B1110" r:id="rId1157" location="source=excel"/>
    <hyperlink ref="B1111" r:id="rId1158" location="source=excel"/>
    <hyperlink ref="B1112" r:id="rId1159" location="source=excel"/>
    <hyperlink ref="B1113" r:id="rId1160" location="source=excel"/>
    <hyperlink ref="B1114" r:id="rId1161" location="source=excel"/>
    <hyperlink ref="B1115" r:id="rId1162" location="source=excel"/>
    <hyperlink ref="B1116" r:id="rId1163" location="source=excel"/>
    <hyperlink ref="B1117" r:id="rId1164" location="source=excel"/>
    <hyperlink ref="B1118" r:id="rId1165" location="source=excel"/>
    <hyperlink ref="B1119" r:id="rId1166" location="source=excel"/>
    <hyperlink ref="B1120" r:id="rId1167" location="source=excel"/>
    <hyperlink ref="B1121" r:id="rId1168" location="source=excel"/>
    <hyperlink ref="B1122" r:id="rId1169" location="source=excel"/>
    <hyperlink ref="B1123" r:id="rId1170" location="source=excel"/>
    <hyperlink ref="B1124" r:id="rId1171" location="source=excel"/>
    <hyperlink ref="B1125" r:id="rId1172" location="source=excel"/>
    <hyperlink ref="B1126" r:id="rId1173" location="source=excel"/>
    <hyperlink ref="B1127" r:id="rId1174" location="source=excel"/>
    <hyperlink ref="B1128" r:id="rId1175" location="source=excel"/>
    <hyperlink ref="B1129" r:id="rId1176" location="source=excel"/>
    <hyperlink ref="B1130" r:id="rId1177" location="source=excel"/>
    <hyperlink ref="B1131" r:id="rId1178" location="source=excel"/>
    <hyperlink ref="B1132" r:id="rId1179" location="source=excel"/>
    <hyperlink ref="B1133" r:id="rId1180" location="source=excel"/>
    <hyperlink ref="B1134" r:id="rId1181" location="source=excel"/>
    <hyperlink ref="B1135" r:id="rId1182" location="source=excel"/>
    <hyperlink ref="B1136" r:id="rId1183" location="source=excel"/>
    <hyperlink ref="B1137" r:id="rId1184" location="source=excel"/>
    <hyperlink ref="B1138" r:id="rId1185" location="source=excel"/>
    <hyperlink ref="B1139" r:id="rId1186" location="source=excel"/>
    <hyperlink ref="AS1139" r:id="rId1187" location="source=excel"/>
    <hyperlink ref="B1140" r:id="rId1188" location="source=excel"/>
    <hyperlink ref="B1141" r:id="rId1189" location="source=excel"/>
    <hyperlink ref="AS1141" r:id="rId1190" location="source=excel"/>
    <hyperlink ref="B1142" r:id="rId1191" location="source=excel"/>
    <hyperlink ref="B1143" r:id="rId1192" location="source=excel"/>
    <hyperlink ref="B1144" r:id="rId1193" location="source=excel"/>
    <hyperlink ref="B1145" r:id="rId1194" location="source=excel"/>
    <hyperlink ref="B1146" r:id="rId1195" location="source=excel"/>
    <hyperlink ref="B1147" r:id="rId1196" location="source=excel"/>
    <hyperlink ref="B1148" r:id="rId1197" location="source=excel"/>
    <hyperlink ref="AS1148" r:id="rId1198" location="source=excel"/>
    <hyperlink ref="B1149" r:id="rId1199" location="source=excel"/>
    <hyperlink ref="B1150" r:id="rId1200" location="source=excel"/>
    <hyperlink ref="B1151" r:id="rId1201" location="source=excel"/>
    <hyperlink ref="B1152" r:id="rId1202" location="source=excel"/>
    <hyperlink ref="B1153" r:id="rId1203" location="source=excel"/>
    <hyperlink ref="B1154" r:id="rId1204" location="source=excel"/>
    <hyperlink ref="B1155" r:id="rId1205" location="source=excel"/>
    <hyperlink ref="B1156" r:id="rId1206" location="source=excel"/>
    <hyperlink ref="B1157" r:id="rId1207" location="source=excel"/>
    <hyperlink ref="B1158" r:id="rId1208" location="source=excel"/>
    <hyperlink ref="B1159" r:id="rId1209" location="source=excel"/>
    <hyperlink ref="B1160" r:id="rId1210" location="source=excel"/>
    <hyperlink ref="B1161" r:id="rId1211" location="source=excel"/>
    <hyperlink ref="B1162" r:id="rId1212" location="source=excel"/>
    <hyperlink ref="B1163" r:id="rId1213" location="source=excel"/>
    <hyperlink ref="B1164" r:id="rId1214" location="source=excel"/>
    <hyperlink ref="B1165" r:id="rId1215" location="source=excel"/>
    <hyperlink ref="B1166" r:id="rId1216" location="source=excel"/>
    <hyperlink ref="B1167" r:id="rId1217" location="source=excel"/>
    <hyperlink ref="B1168" r:id="rId1218" location="source=excel"/>
    <hyperlink ref="B1169" r:id="rId1219" location="source=excel"/>
    <hyperlink ref="B1170" r:id="rId1220" location="source=excel"/>
    <hyperlink ref="B1171" r:id="rId1221" location="source=excel"/>
    <hyperlink ref="B1172" r:id="rId1222" location="source=excel"/>
    <hyperlink ref="B1173" r:id="rId1223" location="source=excel"/>
    <hyperlink ref="B1174" r:id="rId1224" location="source=excel"/>
    <hyperlink ref="B1175" r:id="rId1225" location="source=excel"/>
    <hyperlink ref="B1176" r:id="rId1226" location="source=excel"/>
    <hyperlink ref="AS1176" r:id="rId1227" location="source=excel"/>
    <hyperlink ref="B1177" r:id="rId1228" location="source=excel"/>
    <hyperlink ref="AS1177" r:id="rId1229" location="source=excel"/>
    <hyperlink ref="B1178" r:id="rId1230" location="source=excel"/>
    <hyperlink ref="B1179" r:id="rId1231" location="source=excel"/>
    <hyperlink ref="B1180" r:id="rId1232" location="source=excel"/>
    <hyperlink ref="AS1180" r:id="rId1233" location="source=excel"/>
    <hyperlink ref="B1181" r:id="rId1234" location="source=excel"/>
    <hyperlink ref="B1182" r:id="rId1235" location="source=excel"/>
    <hyperlink ref="AS1182" r:id="rId1236" location="source=excel"/>
    <hyperlink ref="B1183" r:id="rId1237" location="source=excel"/>
    <hyperlink ref="B1184" r:id="rId1238" location="source=excel"/>
    <hyperlink ref="B1185" r:id="rId1239" location="source=excel"/>
    <hyperlink ref="B1186" r:id="rId1240" location="source=excel"/>
    <hyperlink ref="B1187" r:id="rId1241" location="source=excel"/>
    <hyperlink ref="B1188" r:id="rId1242" location="source=excel"/>
    <hyperlink ref="B1189" r:id="rId1243" location="source=excel"/>
    <hyperlink ref="B1190" r:id="rId1244" location="source=excel"/>
    <hyperlink ref="B1191" r:id="rId1245" location="source=excel"/>
    <hyperlink ref="B1192" r:id="rId1246" location="source=excel"/>
    <hyperlink ref="B1193" r:id="rId1247" location="source=excel"/>
    <hyperlink ref="B1194" r:id="rId1248" location="source=excel"/>
    <hyperlink ref="B1195" r:id="rId1249" location="source=excel"/>
    <hyperlink ref="B1196" r:id="rId1250" location="source=excel"/>
    <hyperlink ref="AS1196" r:id="rId1251" location="source=excel"/>
    <hyperlink ref="B1197" r:id="rId1252" location="source=excel"/>
    <hyperlink ref="B1198" r:id="rId1253" location="source=excel"/>
    <hyperlink ref="B1199" r:id="rId1254" location="source=excel"/>
    <hyperlink ref="AS1199" r:id="rId1255" location="source=excel"/>
    <hyperlink ref="B1200" r:id="rId1256" location="source=excel"/>
    <hyperlink ref="B1201" r:id="rId1257" location="source=excel"/>
    <hyperlink ref="B1202" r:id="rId1258" location="source=excel"/>
    <hyperlink ref="B1203" r:id="rId1259" location="source=excel"/>
    <hyperlink ref="B1204" r:id="rId1260" location="source=excel"/>
    <hyperlink ref="B1205" r:id="rId1261" location="source=excel"/>
    <hyperlink ref="B1206" r:id="rId1262" location="source=excel"/>
    <hyperlink ref="B1207" r:id="rId1263" location="source=excel"/>
    <hyperlink ref="B1208" r:id="rId1264" location="source=excel"/>
    <hyperlink ref="B1209" r:id="rId1265" location="source=excel"/>
    <hyperlink ref="B1210" r:id="rId1266" location="source=excel"/>
    <hyperlink ref="B1211" r:id="rId1267" location="source=excel"/>
    <hyperlink ref="B1212" r:id="rId1268" location="source=excel"/>
    <hyperlink ref="B1213" r:id="rId1269" location="source=excel"/>
    <hyperlink ref="B1214" r:id="rId1270" location="source=excel"/>
    <hyperlink ref="AS1214" r:id="rId1271" location="source=excel"/>
    <hyperlink ref="B1215" r:id="rId1272" location="source=excel"/>
    <hyperlink ref="B1216" r:id="rId1273" location="source=excel"/>
    <hyperlink ref="B1217" r:id="rId1274" location="source=excel"/>
    <hyperlink ref="B1218" r:id="rId1275" location="source=excel"/>
    <hyperlink ref="B1219" r:id="rId1276" location="source=excel"/>
    <hyperlink ref="B1220" r:id="rId1277" location="source=excel"/>
    <hyperlink ref="B1221" r:id="rId1278" location="source=excel"/>
    <hyperlink ref="B1222" r:id="rId1279" location="source=excel"/>
    <hyperlink ref="B1223" r:id="rId1280" location="source=excel"/>
    <hyperlink ref="B1224" r:id="rId1281" location="source=excel"/>
    <hyperlink ref="B1225" r:id="rId1282" location="source=excel"/>
    <hyperlink ref="B1226" r:id="rId1283" location="source=excel"/>
    <hyperlink ref="B1227" r:id="rId1284" location="source=excel"/>
    <hyperlink ref="B1228" r:id="rId1285" location="source=excel"/>
    <hyperlink ref="B1229" r:id="rId1286" location="source=excel"/>
    <hyperlink ref="B1230" r:id="rId1287" location="source=excel"/>
    <hyperlink ref="B1231" r:id="rId1288" location="source=excel"/>
    <hyperlink ref="B1232" r:id="rId1289" location="source=excel"/>
    <hyperlink ref="B1233" r:id="rId1290" location="source=excel"/>
    <hyperlink ref="B1234" r:id="rId1291" location="source=excel"/>
    <hyperlink ref="B1235" r:id="rId1292" location="source=excel"/>
    <hyperlink ref="AS1235" r:id="rId1293" location="source=excel"/>
    <hyperlink ref="B1236" r:id="rId1294" location="source=excel"/>
    <hyperlink ref="B1237" r:id="rId1295" location="source=excel"/>
    <hyperlink ref="B1238" r:id="rId1296" location="source=excel"/>
    <hyperlink ref="B1239" r:id="rId1297" location="source=excel"/>
    <hyperlink ref="B1240" r:id="rId1298" location="source=excel"/>
    <hyperlink ref="B1241" r:id="rId1299" location="source=excel"/>
    <hyperlink ref="B1242" r:id="rId1300" location="source=excel"/>
    <hyperlink ref="B1243" r:id="rId1301" location="source=excel"/>
    <hyperlink ref="B1244" r:id="rId1302" location="source=excel"/>
    <hyperlink ref="AS1244" r:id="rId1303" location="source=excel"/>
    <hyperlink ref="B1245" r:id="rId1304" location="source=excel"/>
    <hyperlink ref="B1246" r:id="rId1305" location="source=excel"/>
    <hyperlink ref="B1247" r:id="rId1306" location="source=excel"/>
    <hyperlink ref="B1248" r:id="rId1307" location="source=excel"/>
    <hyperlink ref="AS1248" r:id="rId1308" location="source=excel"/>
    <hyperlink ref="B1249" r:id="rId1309" location="source=excel"/>
    <hyperlink ref="B1250" r:id="rId1310" location="source=excel"/>
    <hyperlink ref="B1251" r:id="rId1311" location="source=excel"/>
    <hyperlink ref="B1252" r:id="rId1312" location="source=excel"/>
    <hyperlink ref="B1253" r:id="rId1313" location="source=excel"/>
    <hyperlink ref="B1254" r:id="rId1314" location="source=excel"/>
    <hyperlink ref="B1255" r:id="rId1315" location="source=excel"/>
    <hyperlink ref="B1256" r:id="rId1316" location="source=excel"/>
    <hyperlink ref="B1257" r:id="rId1317" location="source=excel"/>
    <hyperlink ref="B1258" r:id="rId1318" location="source=excel"/>
    <hyperlink ref="B1259" r:id="rId1319" location="source=excel"/>
    <hyperlink ref="B1260" r:id="rId1320" location="source=excel"/>
    <hyperlink ref="AS1260" r:id="rId1321" location="source=excel"/>
    <hyperlink ref="B1261" r:id="rId1322" location="source=excel"/>
    <hyperlink ref="B1262" r:id="rId1323" location="source=excel"/>
    <hyperlink ref="B1263" r:id="rId1324" location="source=excel"/>
    <hyperlink ref="B1264" r:id="rId1325" location="source=excel"/>
    <hyperlink ref="B1265" r:id="rId1326" location="source=excel"/>
    <hyperlink ref="B1266" r:id="rId1327" location="source=excel"/>
    <hyperlink ref="B1267" r:id="rId1328" location="source=excel"/>
    <hyperlink ref="B1268" r:id="rId1329" location="source=excel"/>
    <hyperlink ref="B1269" r:id="rId1330" location="source=excel"/>
    <hyperlink ref="B1270" r:id="rId1331" location="source=excel"/>
    <hyperlink ref="B1271" r:id="rId1332" location="source=excel"/>
    <hyperlink ref="B1272" r:id="rId1333" location="source=excel"/>
    <hyperlink ref="B1273" r:id="rId1334" location="source=excel"/>
    <hyperlink ref="B1274" r:id="rId1335" location="source=excel"/>
    <hyperlink ref="B1275" r:id="rId1336" location="source=excel"/>
    <hyperlink ref="B1276" r:id="rId1337" location="source=excel"/>
    <hyperlink ref="B1277" r:id="rId1338" location="source=excel"/>
    <hyperlink ref="B1278" r:id="rId1339" location="source=excel"/>
    <hyperlink ref="B1279" r:id="rId1340" location="source=excel"/>
    <hyperlink ref="B1280" r:id="rId1341" location="source=excel"/>
    <hyperlink ref="B1281" r:id="rId1342" location="source=excel"/>
    <hyperlink ref="B1282" r:id="rId1343" location="source=excel"/>
    <hyperlink ref="B1283" r:id="rId1344" location="source=excel"/>
    <hyperlink ref="B1284" r:id="rId1345" location="source=excel"/>
    <hyperlink ref="B1285" r:id="rId1346" location="source=excel"/>
    <hyperlink ref="B1286" r:id="rId1347" location="source=excel"/>
    <hyperlink ref="B1287" r:id="rId1348" location="source=excel"/>
    <hyperlink ref="B1288" r:id="rId1349" location="source=excel"/>
    <hyperlink ref="B1289" r:id="rId1350" location="source=excel"/>
    <hyperlink ref="B1290" r:id="rId1351" location="source=excel"/>
    <hyperlink ref="B1291" r:id="rId1352" location="source=excel"/>
    <hyperlink ref="B1292" r:id="rId1353" location="source=excel"/>
    <hyperlink ref="B1293" r:id="rId1354" location="source=excel"/>
    <hyperlink ref="B1294" r:id="rId1355" location="source=excel"/>
    <hyperlink ref="B1295" r:id="rId1356" location="source=excel"/>
    <hyperlink ref="B1296" r:id="rId1357" location="source=excel"/>
    <hyperlink ref="B1297" r:id="rId1358" location="source=excel"/>
    <hyperlink ref="B1298" r:id="rId1359" location="source=excel"/>
    <hyperlink ref="B1299" r:id="rId1360" location="source=excel"/>
    <hyperlink ref="B1300" r:id="rId1361" location="source=excel"/>
    <hyperlink ref="AS1300" r:id="rId1362" location="source=excel"/>
    <hyperlink ref="B1301" r:id="rId1363" location="source=excel"/>
    <hyperlink ref="B1302" r:id="rId1364" location="source=excel"/>
    <hyperlink ref="B1303" r:id="rId1365" location="source=excel"/>
    <hyperlink ref="B1304" r:id="rId1366" location="source=excel"/>
    <hyperlink ref="B1305" r:id="rId1367" location="source=excel"/>
    <hyperlink ref="B1306" r:id="rId1368" location="source=excel"/>
    <hyperlink ref="B1307" r:id="rId1369" location="source=excel"/>
    <hyperlink ref="B1308" r:id="rId1370" location="source=excel"/>
    <hyperlink ref="B1309" r:id="rId1371" location="source=excel"/>
    <hyperlink ref="B1310" r:id="rId1372" location="source=excel"/>
    <hyperlink ref="B1311" r:id="rId1373" location="source=excel"/>
    <hyperlink ref="B1312" r:id="rId1374" location="source=excel"/>
    <hyperlink ref="B1313" r:id="rId1375" location="source=excel"/>
    <hyperlink ref="B1314" r:id="rId1376" location="source=excel"/>
    <hyperlink ref="B1315" r:id="rId1377" location="source=excel"/>
    <hyperlink ref="B1316" r:id="rId1378" location="source=excel"/>
    <hyperlink ref="B1317" r:id="rId1379" location="source=excel"/>
    <hyperlink ref="B1318" r:id="rId1380" location="source=excel"/>
    <hyperlink ref="B1319" r:id="rId1381" location="source=excel"/>
    <hyperlink ref="B1320" r:id="rId1382" location="source=excel"/>
    <hyperlink ref="B1321" r:id="rId1383" location="source=excel"/>
    <hyperlink ref="B1322" r:id="rId1384" location="source=excel"/>
    <hyperlink ref="B1323" r:id="rId1385" location="source=excel"/>
    <hyperlink ref="B1324" r:id="rId1386" location="source=excel"/>
    <hyperlink ref="B1325" r:id="rId1387" location="source=excel"/>
    <hyperlink ref="B1326" r:id="rId1388" location="source=excel"/>
    <hyperlink ref="B1327" r:id="rId1389" location="source=excel"/>
    <hyperlink ref="B1328" r:id="rId1390" location="source=excel"/>
    <hyperlink ref="B1329" r:id="rId1391" location="source=excel"/>
    <hyperlink ref="B1330" r:id="rId1392" location="source=excel"/>
    <hyperlink ref="B1331" r:id="rId1393" location="source=excel"/>
    <hyperlink ref="B1332" r:id="rId1394" location="source=excel"/>
    <hyperlink ref="B1333" r:id="rId1395" location="source=excel"/>
    <hyperlink ref="B1334" r:id="rId1396" location="source=excel"/>
    <hyperlink ref="B1335" r:id="rId1397" location="source=excel"/>
    <hyperlink ref="B1336" r:id="rId1398" location="source=excel"/>
    <hyperlink ref="B1337" r:id="rId1399" location="source=excel"/>
    <hyperlink ref="B1338" r:id="rId1400" location="source=excel"/>
    <hyperlink ref="B1339" r:id="rId1401" location="source=excel"/>
    <hyperlink ref="B1340" r:id="rId1402" location="source=excel"/>
    <hyperlink ref="B1341" r:id="rId1403" location="source=excel"/>
    <hyperlink ref="B1342" r:id="rId1404" location="source=excel"/>
    <hyperlink ref="AS1342" r:id="rId1405" location="source=excel"/>
    <hyperlink ref="B1343" r:id="rId1406" location="source=excel"/>
    <hyperlink ref="B1344" r:id="rId1407" location="source=excel"/>
    <hyperlink ref="B1345" r:id="rId1408" location="source=excel"/>
    <hyperlink ref="B1346" r:id="rId1409" location="source=excel"/>
    <hyperlink ref="B1347" r:id="rId1410" location="source=excel"/>
    <hyperlink ref="B1348" r:id="rId1411" location="source=excel"/>
    <hyperlink ref="B1349" r:id="rId1412" location="source=excel"/>
    <hyperlink ref="B1350" r:id="rId1413" location="source=excel"/>
    <hyperlink ref="B1351" r:id="rId1414" location="source=excel"/>
    <hyperlink ref="B1352" r:id="rId1415" location="source=excel"/>
    <hyperlink ref="B1353" r:id="rId1416" location="source=excel"/>
    <hyperlink ref="B1354" r:id="rId1417" location="source=excel"/>
    <hyperlink ref="B1355" r:id="rId1418" location="source=excel"/>
    <hyperlink ref="B1356" r:id="rId1419" location="source=excel"/>
    <hyperlink ref="B1357" r:id="rId1420" location="source=excel"/>
    <hyperlink ref="B1358" r:id="rId1421" location="source=excel"/>
    <hyperlink ref="B1359" r:id="rId1422" location="source=excel"/>
    <hyperlink ref="B1360" r:id="rId1423" location="source=excel"/>
    <hyperlink ref="B1361" r:id="rId1424" location="source=excel"/>
    <hyperlink ref="B1362" r:id="rId1425" location="source=excel"/>
    <hyperlink ref="B1363" r:id="rId1426" location="source=excel"/>
    <hyperlink ref="B1364" r:id="rId1427" location="source=excel"/>
    <hyperlink ref="B1365" r:id="rId1428" location="source=excel"/>
    <hyperlink ref="B1366" r:id="rId1429" location="source=excel"/>
    <hyperlink ref="B1367" r:id="rId1430" location="source=excel"/>
    <hyperlink ref="B1368" r:id="rId1431" location="source=excel"/>
    <hyperlink ref="B1369" r:id="rId1432" location="source=excel"/>
    <hyperlink ref="B1370" r:id="rId1433" location="source=excel"/>
    <hyperlink ref="B1371" r:id="rId1434" location="source=excel"/>
    <hyperlink ref="B1372" r:id="rId1435" location="source=excel"/>
    <hyperlink ref="B1373" r:id="rId1436" location="source=excel"/>
    <hyperlink ref="B1374" r:id="rId1437" location="source=excel"/>
    <hyperlink ref="B1375" r:id="rId1438" location="source=excel"/>
    <hyperlink ref="B1376" r:id="rId1439" location="source=excel"/>
    <hyperlink ref="B1377" r:id="rId1440" location="source=excel"/>
    <hyperlink ref="AS1377" r:id="rId1441" location="source=excel"/>
    <hyperlink ref="B1378" r:id="rId1442" location="source=excel"/>
    <hyperlink ref="B1379" r:id="rId1443" location="source=excel"/>
    <hyperlink ref="B1380" r:id="rId1444" location="source=excel"/>
    <hyperlink ref="B1381" r:id="rId1445" location="source=excel"/>
    <hyperlink ref="B1382" r:id="rId1446" location="source=excel"/>
    <hyperlink ref="B1383" r:id="rId1447" location="source=excel"/>
    <hyperlink ref="B1384" r:id="rId1448" location="source=excel"/>
    <hyperlink ref="B1385" r:id="rId1449" location="source=excel"/>
    <hyperlink ref="B1386" r:id="rId1450" location="source=excel"/>
    <hyperlink ref="B1387" r:id="rId1451" location="source=excel"/>
    <hyperlink ref="B1388" r:id="rId1452" location="source=excel"/>
    <hyperlink ref="B1389" r:id="rId1453" location="source=excel"/>
    <hyperlink ref="B1390" r:id="rId1454" location="source=excel"/>
    <hyperlink ref="B1391" r:id="rId1455" location="source=excel"/>
    <hyperlink ref="B1392" r:id="rId1456" location="source=excel"/>
    <hyperlink ref="B1393" r:id="rId1457" location="source=excel"/>
    <hyperlink ref="B1394" r:id="rId1458" location="source=excel"/>
    <hyperlink ref="B1395" r:id="rId1459" location="source=excel"/>
    <hyperlink ref="B1396" r:id="rId1460" location="source=excel"/>
    <hyperlink ref="B1397" r:id="rId1461" location="source=excel"/>
    <hyperlink ref="B1398" r:id="rId1462" location="source=excel"/>
    <hyperlink ref="B1399" r:id="rId1463" location="source=excel"/>
    <hyperlink ref="B1400" r:id="rId1464" location="source=excel"/>
    <hyperlink ref="B1401" r:id="rId1465" location="source=excel"/>
    <hyperlink ref="AS1401" r:id="rId1466" location="source=excel"/>
    <hyperlink ref="B1402" r:id="rId1467" location="source=excel"/>
    <hyperlink ref="B1403" r:id="rId1468" location="source=excel"/>
    <hyperlink ref="B1404" r:id="rId1469" location="source=excel"/>
    <hyperlink ref="B1405" r:id="rId1470" location="source=excel"/>
    <hyperlink ref="B1406" r:id="rId1471" location="source=excel"/>
    <hyperlink ref="B1407" r:id="rId1472" location="source=excel"/>
    <hyperlink ref="B1408" r:id="rId1473" location="source=excel"/>
    <hyperlink ref="B1409" r:id="rId1474" location="source=excel"/>
    <hyperlink ref="B1410" r:id="rId1475" location="source=excel"/>
    <hyperlink ref="B1411" r:id="rId1476" location="source=excel"/>
    <hyperlink ref="B1412" r:id="rId1477" location="source=excel"/>
    <hyperlink ref="B1413" r:id="rId1478" location="source=excel"/>
    <hyperlink ref="B1414" r:id="rId1479" location="source=excel"/>
    <hyperlink ref="AS1414" r:id="rId1480" location="source=excel"/>
    <hyperlink ref="B1415" r:id="rId1481" location="source=excel"/>
    <hyperlink ref="B1416" r:id="rId1482" location="source=excel"/>
    <hyperlink ref="B1417" r:id="rId1483" location="source=excel"/>
    <hyperlink ref="B1418" r:id="rId1484" location="source=excel"/>
    <hyperlink ref="B1419" r:id="rId1485" location="source=excel"/>
    <hyperlink ref="B1420" r:id="rId1486" location="source=excel"/>
    <hyperlink ref="B1421" r:id="rId1487" location="source=excel"/>
    <hyperlink ref="B1422" r:id="rId1488" location="source=excel"/>
    <hyperlink ref="B1423" r:id="rId1489" location="source=excel"/>
    <hyperlink ref="B1424" r:id="rId1490" location="source=excel"/>
    <hyperlink ref="B1425" r:id="rId1491" location="source=excel"/>
    <hyperlink ref="B1426" r:id="rId1492" location="source=excel"/>
    <hyperlink ref="B1427" r:id="rId1493" location="source=excel"/>
    <hyperlink ref="B1428" r:id="rId1494" location="source=excel"/>
    <hyperlink ref="B1429" r:id="rId1495" location="source=excel"/>
    <hyperlink ref="B1430" r:id="rId1496" location="source=excel"/>
    <hyperlink ref="B1431" r:id="rId1497" location="source=excel"/>
    <hyperlink ref="B1432" r:id="rId1498" location="source=excel"/>
    <hyperlink ref="B1433" r:id="rId1499" location="source=excel"/>
    <hyperlink ref="B1434" r:id="rId1500" location="source=excel"/>
    <hyperlink ref="B1435" r:id="rId1501" location="source=excel"/>
    <hyperlink ref="B1436" r:id="rId1502" location="source=excel"/>
    <hyperlink ref="B1437" r:id="rId1503" location="source=excel"/>
    <hyperlink ref="B1438" r:id="rId1504" location="source=excel"/>
    <hyperlink ref="B1439" r:id="rId1505" location="source=excel"/>
    <hyperlink ref="B1440" r:id="rId1506" location="source=excel"/>
    <hyperlink ref="B1441" r:id="rId1507" location="source=excel"/>
    <hyperlink ref="B1442" r:id="rId1508" location="source=excel"/>
    <hyperlink ref="B1443" r:id="rId1509" location="source=excel"/>
    <hyperlink ref="B1444" r:id="rId1510" location="source=excel"/>
    <hyperlink ref="B1445" r:id="rId1511" location="source=excel"/>
    <hyperlink ref="B1446" r:id="rId1512" location="source=excel"/>
    <hyperlink ref="B1447" r:id="rId1513" location="source=excel"/>
    <hyperlink ref="AS1447" r:id="rId1514" location="source=excel"/>
    <hyperlink ref="B1448" r:id="rId1515" location="source=excel"/>
    <hyperlink ref="B1449" r:id="rId1516" location="source=excel"/>
    <hyperlink ref="B1450" r:id="rId1517" location="source=excel"/>
    <hyperlink ref="B1451" r:id="rId1518" location="source=excel"/>
    <hyperlink ref="B1452" r:id="rId1519" location="source=excel"/>
    <hyperlink ref="B1453" r:id="rId1520" location="source=excel"/>
    <hyperlink ref="B1454" r:id="rId1521" location="source=excel"/>
    <hyperlink ref="B1455" r:id="rId1522" location="source=excel"/>
    <hyperlink ref="B1456" r:id="rId1523" location="source=excel"/>
    <hyperlink ref="B1457" r:id="rId1524" location="source=excel"/>
    <hyperlink ref="B1458" r:id="rId1525" location="source=excel"/>
    <hyperlink ref="B1459" r:id="rId1526" location="source=excel"/>
    <hyperlink ref="B1460" r:id="rId1527" location="source=excel"/>
    <hyperlink ref="B1461" r:id="rId1528" location="source=excel"/>
    <hyperlink ref="B1462" r:id="rId1529" location="source=excel"/>
    <hyperlink ref="B1463" r:id="rId1530" location="source=excel"/>
    <hyperlink ref="B1464" r:id="rId1531" location="source=excel"/>
    <hyperlink ref="B1465" r:id="rId1532" location="source=excel"/>
    <hyperlink ref="B1466" r:id="rId1533" location="source=excel"/>
    <hyperlink ref="B1467" r:id="rId1534" location="source=excel"/>
    <hyperlink ref="B1468" r:id="rId1535" location="source=excel"/>
    <hyperlink ref="B1469" r:id="rId1536" location="source=excel"/>
    <hyperlink ref="B1470" r:id="rId1537" location="source=excel"/>
    <hyperlink ref="B1471" r:id="rId1538" location="source=excel"/>
    <hyperlink ref="B1472" r:id="rId1539" location="source=excel"/>
    <hyperlink ref="B1473" r:id="rId1540" location="source=excel"/>
    <hyperlink ref="B1474" r:id="rId1541" location="source=excel"/>
    <hyperlink ref="B1475" r:id="rId1542" location="source=excel"/>
    <hyperlink ref="B1476" r:id="rId1543" location="source=excel"/>
    <hyperlink ref="B1477" r:id="rId1544" location="source=excel"/>
    <hyperlink ref="B1478" r:id="rId1545" location="source=excel"/>
    <hyperlink ref="B1479" r:id="rId1546" location="source=excel"/>
    <hyperlink ref="B1480" r:id="rId1547" location="source=excel"/>
    <hyperlink ref="B1481" r:id="rId1548" location="source=excel"/>
    <hyperlink ref="B1482" r:id="rId1549" location="source=excel"/>
    <hyperlink ref="B1483" r:id="rId1550" location="source=excel"/>
    <hyperlink ref="B1484" r:id="rId1551" location="source=excel"/>
    <hyperlink ref="B1485" r:id="rId1552" location="source=excel"/>
    <hyperlink ref="B1486" r:id="rId1553" location="source=excel"/>
    <hyperlink ref="B1487" r:id="rId1554" location="source=excel"/>
    <hyperlink ref="B1488" r:id="rId1555" location="source=excel"/>
    <hyperlink ref="AS1488" r:id="rId1556" location="source=excel"/>
    <hyperlink ref="B1489" r:id="rId1557" location="source=excel"/>
    <hyperlink ref="B1490" r:id="rId1558" location="source=excel"/>
    <hyperlink ref="B1491" r:id="rId1559" location="source=excel"/>
    <hyperlink ref="B1492" r:id="rId1560" location="source=excel"/>
    <hyperlink ref="B1493" r:id="rId1561" location="source=excel"/>
    <hyperlink ref="B1494" r:id="rId1562" location="source=excel"/>
    <hyperlink ref="B1495" r:id="rId1563" location="source=excel"/>
    <hyperlink ref="AS1495" r:id="rId1564" location="source=excel"/>
    <hyperlink ref="B1496" r:id="rId1565" location="source=excel"/>
    <hyperlink ref="B1497" r:id="rId1566" location="source=excel"/>
    <hyperlink ref="B1498" r:id="rId1567" location="source=excel"/>
    <hyperlink ref="B1499" r:id="rId1568" location="source=excel"/>
    <hyperlink ref="B1500" r:id="rId1569" location="source=excel"/>
    <hyperlink ref="B1501" r:id="rId1570" location="source=excel"/>
    <hyperlink ref="B1502" r:id="rId1571" location="source=excel"/>
    <hyperlink ref="B1503" r:id="rId1572" location="source=excel"/>
    <hyperlink ref="B1504" r:id="rId1573" location="source=excel"/>
    <hyperlink ref="B1505" r:id="rId1574" location="source=excel"/>
    <hyperlink ref="B1506" r:id="rId1575" location="source=excel"/>
    <hyperlink ref="B1507" r:id="rId1576" location="source=excel"/>
    <hyperlink ref="B1508" r:id="rId1577" location="source=excel"/>
    <hyperlink ref="B1509" r:id="rId1578" location="source=excel"/>
    <hyperlink ref="AS1509" r:id="rId1579" location="source=excel"/>
    <hyperlink ref="B1510" r:id="rId1580" location="source=excel"/>
    <hyperlink ref="B1511" r:id="rId1581" location="source=excel"/>
    <hyperlink ref="B1512" r:id="rId1582" location="source=excel"/>
    <hyperlink ref="B1513" r:id="rId1583" location="source=excel"/>
    <hyperlink ref="B1514" r:id="rId1584" location="source=excel"/>
    <hyperlink ref="B1515" r:id="rId1585" location="source=excel"/>
    <hyperlink ref="B1516" r:id="rId1586" location="source=excel"/>
    <hyperlink ref="B1517" r:id="rId1587" location="source=excel"/>
    <hyperlink ref="B1518" r:id="rId1588" location="source=excel"/>
    <hyperlink ref="B1519" r:id="rId1589" location="source=excel"/>
    <hyperlink ref="B1520" r:id="rId1590" location="source=excel"/>
    <hyperlink ref="B1521" r:id="rId1591" location="source=excel"/>
    <hyperlink ref="B1522" r:id="rId1592" location="source=excel"/>
    <hyperlink ref="B1523" r:id="rId1593" location="source=excel"/>
    <hyperlink ref="B1524" r:id="rId1594" location="source=excel"/>
    <hyperlink ref="B1525" r:id="rId1595" location="source=excel"/>
    <hyperlink ref="B1526" r:id="rId1596" location="source=excel"/>
    <hyperlink ref="B1527" r:id="rId1597" location="source=excel"/>
    <hyperlink ref="B1528" r:id="rId1598" location="source=excel"/>
    <hyperlink ref="B1529" r:id="rId1599" location="source=excel"/>
    <hyperlink ref="B1530" r:id="rId1600" location="source=excel"/>
    <hyperlink ref="B1531" r:id="rId1601" location="source=excel"/>
    <hyperlink ref="B1532" r:id="rId1602" location="source=excel"/>
    <hyperlink ref="B1533" r:id="rId1603" location="source=excel"/>
    <hyperlink ref="B1534" r:id="rId1604" location="source=excel"/>
    <hyperlink ref="B1535" r:id="rId1605" location="source=excel"/>
    <hyperlink ref="B1536" r:id="rId1606" location="source=excel"/>
    <hyperlink ref="B1537" r:id="rId1607" location="source=excel"/>
    <hyperlink ref="B1538" r:id="rId1608" location="source=excel"/>
    <hyperlink ref="B1539" r:id="rId1609" location="source=excel"/>
    <hyperlink ref="B1540" r:id="rId1610" location="source=excel"/>
    <hyperlink ref="B1541" r:id="rId1611" location="source=excel"/>
    <hyperlink ref="B1542" r:id="rId1612" location="source=excel"/>
    <hyperlink ref="B1543" r:id="rId1613" location="source=excel"/>
    <hyperlink ref="B1544" r:id="rId1614" location="source=excel"/>
    <hyperlink ref="B1545" r:id="rId1615" location="source=excel"/>
    <hyperlink ref="B1546" r:id="rId1616" location="source=excel"/>
    <hyperlink ref="B1547" r:id="rId1617" location="source=excel"/>
    <hyperlink ref="AS1547" r:id="rId1618" location="source=excel"/>
    <hyperlink ref="B1548" r:id="rId1619" location="source=excel"/>
    <hyperlink ref="B1549" r:id="rId1620" location="source=excel"/>
    <hyperlink ref="AS1549" r:id="rId1621" location="source=excel"/>
    <hyperlink ref="B1550" r:id="rId1622" location="source=excel"/>
    <hyperlink ref="B1551" r:id="rId1623" location="source=excel"/>
    <hyperlink ref="B1552" r:id="rId1624" location="source=excel"/>
    <hyperlink ref="B1553" r:id="rId1625" location="source=excel"/>
    <hyperlink ref="B1554" r:id="rId1626" location="source=excel"/>
    <hyperlink ref="B1555" r:id="rId1627" location="source=excel"/>
    <hyperlink ref="B1556" r:id="rId1628" location="source=excel"/>
    <hyperlink ref="B1557" r:id="rId1629" location="source=excel"/>
    <hyperlink ref="B1558" r:id="rId1630" location="source=excel"/>
    <hyperlink ref="B1559" r:id="rId1631" location="source=excel"/>
    <hyperlink ref="B1560" r:id="rId1632" location="source=excel"/>
    <hyperlink ref="B1561" r:id="rId1633" location="source=excel"/>
    <hyperlink ref="B1562" r:id="rId1634" location="source=excel"/>
    <hyperlink ref="B1563" r:id="rId1635" location="source=excel"/>
    <hyperlink ref="AS1563" r:id="rId1636" location="source=excel"/>
    <hyperlink ref="B1564" r:id="rId1637" location="source=excel"/>
    <hyperlink ref="B1565" r:id="rId1638" location="source=excel"/>
    <hyperlink ref="B1566" r:id="rId1639" location="source=excel"/>
    <hyperlink ref="B1567" r:id="rId1640" location="source=excel"/>
    <hyperlink ref="B1568" r:id="rId1641" location="source=excel"/>
    <hyperlink ref="B1569" r:id="rId1642" location="source=excel"/>
    <hyperlink ref="B1570" r:id="rId1643" location="source=excel"/>
    <hyperlink ref="B1571" r:id="rId1644" location="source=excel"/>
    <hyperlink ref="B1572" r:id="rId1645" location="source=excel"/>
    <hyperlink ref="B1573" r:id="rId1646" location="source=excel"/>
    <hyperlink ref="AS1573" r:id="rId1647" location="source=excel"/>
    <hyperlink ref="B1574" r:id="rId1648" location="source=excel"/>
    <hyperlink ref="B1575" r:id="rId1649" location="source=excel"/>
    <hyperlink ref="B1576" r:id="rId1650" location="source=excel"/>
    <hyperlink ref="B1577" r:id="rId1651" location="source=excel"/>
    <hyperlink ref="B1578" r:id="rId1652" location="source=excel"/>
    <hyperlink ref="B1579" r:id="rId1653" location="source=excel"/>
    <hyperlink ref="B1580" r:id="rId1654" location="source=excel"/>
    <hyperlink ref="B1581" r:id="rId1655" location="source=excel"/>
    <hyperlink ref="B1582" r:id="rId1656" location="source=excel"/>
    <hyperlink ref="B1583" r:id="rId1657" location="source=excel"/>
    <hyperlink ref="B1584" r:id="rId1658" location="source=excel"/>
    <hyperlink ref="B1585" r:id="rId1659" location="source=excel"/>
    <hyperlink ref="B1586" r:id="rId1660" location="source=excel"/>
    <hyperlink ref="B1587" r:id="rId1661" location="source=excel"/>
    <hyperlink ref="B1588" r:id="rId1662" location="source=excel"/>
    <hyperlink ref="B1589" r:id="rId1663" location="source=excel"/>
    <hyperlink ref="B1590" r:id="rId1664" location="source=excel"/>
    <hyperlink ref="B1591" r:id="rId1665" location="source=excel"/>
    <hyperlink ref="B1592" r:id="rId1666" location="source=excel"/>
    <hyperlink ref="B1593" r:id="rId1667" location="source=excel"/>
    <hyperlink ref="B1594" r:id="rId1668" location="source=excel"/>
    <hyperlink ref="B1595" r:id="rId1669" location="source=excel"/>
    <hyperlink ref="B1596" r:id="rId1670" location="source=excel"/>
    <hyperlink ref="B1597" r:id="rId1671" location="source=excel"/>
    <hyperlink ref="B1598" r:id="rId1672" location="source=excel"/>
    <hyperlink ref="B1599" r:id="rId1673" location="source=excel"/>
    <hyperlink ref="B1600" r:id="rId1674" location="source=excel"/>
    <hyperlink ref="B1601" r:id="rId1675" location="source=excel"/>
    <hyperlink ref="B1602" r:id="rId1676" location="source=excel"/>
    <hyperlink ref="B1603" r:id="rId1677" location="source=excel"/>
    <hyperlink ref="B1604" r:id="rId1678" location="source=excel"/>
    <hyperlink ref="B1605" r:id="rId1679" location="source=excel"/>
    <hyperlink ref="B1606" r:id="rId1680" location="source=excel"/>
    <hyperlink ref="B1607" r:id="rId1681" location="source=excel"/>
    <hyperlink ref="B1608" r:id="rId1682" location="source=excel"/>
    <hyperlink ref="B1609" r:id="rId1683" location="source=excel"/>
    <hyperlink ref="AS1609" r:id="rId1684" location="source=excel"/>
    <hyperlink ref="B1610" r:id="rId1685" location="source=excel"/>
    <hyperlink ref="B1611" r:id="rId1686" location="source=excel"/>
    <hyperlink ref="B1612" r:id="rId1687" location="source=excel"/>
    <hyperlink ref="AS1612" r:id="rId1688" location="source=excel"/>
    <hyperlink ref="B1613" r:id="rId1689" location="source=excel"/>
    <hyperlink ref="B1614" r:id="rId1690" location="source=excel"/>
    <hyperlink ref="AS1614" r:id="rId1691" location="source=excel"/>
    <hyperlink ref="B1615" r:id="rId1692" location="source=excel"/>
    <hyperlink ref="B1616" r:id="rId1693" location="source=excel"/>
    <hyperlink ref="B1617" r:id="rId1694" location="source=excel"/>
    <hyperlink ref="B1618" r:id="rId1695" location="source=excel"/>
    <hyperlink ref="B1619" r:id="rId1696" location="source=excel"/>
    <hyperlink ref="B1620" r:id="rId1697" location="source=excel"/>
    <hyperlink ref="B1621" r:id="rId1698" location="source=excel"/>
    <hyperlink ref="AS1621" r:id="rId1699" location="source=excel"/>
    <hyperlink ref="B1622" r:id="rId1700" location="source=excel"/>
    <hyperlink ref="B1623" r:id="rId1701" location="source=excel"/>
    <hyperlink ref="B1624" r:id="rId1702" location="source=excel"/>
    <hyperlink ref="AS1624" r:id="rId1703" location="source=excel"/>
    <hyperlink ref="B1625" r:id="rId1704" location="source=excel"/>
    <hyperlink ref="B1626" r:id="rId1705" location="source=excel"/>
    <hyperlink ref="B1627" r:id="rId1706" location="source=excel"/>
    <hyperlink ref="B1628" r:id="rId1707" location="source=excel"/>
    <hyperlink ref="B1629" r:id="rId1708" location="source=excel"/>
    <hyperlink ref="B1630" r:id="rId1709" location="source=excel"/>
    <hyperlink ref="B1631" r:id="rId1710" location="source=excel"/>
    <hyperlink ref="B1632" r:id="rId1711" location="source=excel"/>
    <hyperlink ref="B1633" r:id="rId1712" location="source=excel"/>
    <hyperlink ref="B1634" r:id="rId1713" location="source=excel"/>
    <hyperlink ref="AS1634" r:id="rId1714" location="source=excel"/>
    <hyperlink ref="B1635" r:id="rId1715" location="source=excel"/>
    <hyperlink ref="B1636" r:id="rId1716" location="source=excel"/>
    <hyperlink ref="B1637" r:id="rId1717" location="source=excel"/>
    <hyperlink ref="B1638" r:id="rId1718" location="source=excel"/>
    <hyperlink ref="B1639" r:id="rId1719" location="source=excel"/>
    <hyperlink ref="B1640" r:id="rId1720" location="source=excel"/>
    <hyperlink ref="B1641" r:id="rId1721" location="source=excel"/>
    <hyperlink ref="B1642" r:id="rId1722" location="source=excel"/>
    <hyperlink ref="AS1642" r:id="rId1723" location="source=excel"/>
    <hyperlink ref="B1643" r:id="rId1724" location="source=excel"/>
    <hyperlink ref="B1644" r:id="rId1725" location="source=excel"/>
    <hyperlink ref="B1645" r:id="rId1726" location="source=excel"/>
    <hyperlink ref="B1646" r:id="rId1727" location="source=excel"/>
    <hyperlink ref="B1647" r:id="rId1728" location="source=excel"/>
    <hyperlink ref="B1648" r:id="rId1729" location="source=excel"/>
    <hyperlink ref="B1649" r:id="rId1730" location="source=excel"/>
    <hyperlink ref="B1650" r:id="rId1731" location="source=excel"/>
    <hyperlink ref="B1651" r:id="rId1732" location="source=excel"/>
    <hyperlink ref="B1652" r:id="rId1733" location="source=excel"/>
    <hyperlink ref="B1653" r:id="rId1734" location="source=excel"/>
    <hyperlink ref="AS1653" r:id="rId1735" location="source=excel"/>
    <hyperlink ref="B1654" r:id="rId1736" location="source=excel"/>
    <hyperlink ref="B1655" r:id="rId1737" location="source=excel"/>
    <hyperlink ref="B1656" r:id="rId1738" location="source=excel"/>
    <hyperlink ref="B1657" r:id="rId1739" location="source=excel"/>
    <hyperlink ref="B1658" r:id="rId1740" location="source=excel"/>
    <hyperlink ref="B1659" r:id="rId1741" location="source=excel"/>
    <hyperlink ref="B1660" r:id="rId1742" location="source=excel"/>
    <hyperlink ref="B1661" r:id="rId1743" location="source=excel"/>
    <hyperlink ref="B1662" r:id="rId1744" location="source=excel"/>
    <hyperlink ref="B1663" r:id="rId1745" location="source=excel"/>
    <hyperlink ref="B1664" r:id="rId1746" location="source=excel"/>
    <hyperlink ref="B1665" r:id="rId1747" location="source=excel"/>
    <hyperlink ref="B1666" r:id="rId1748" location="source=excel"/>
    <hyperlink ref="B1667" r:id="rId1749" location="source=excel"/>
    <hyperlink ref="B1668" r:id="rId1750" location="source=excel"/>
    <hyperlink ref="B1669" r:id="rId1751" location="source=excel"/>
    <hyperlink ref="B1670" r:id="rId1752" location="source=excel"/>
    <hyperlink ref="B1671" r:id="rId1753" location="source=excel"/>
    <hyperlink ref="B1672" r:id="rId1754" location="source=excel"/>
    <hyperlink ref="B1673" r:id="rId1755" location="source=excel"/>
    <hyperlink ref="B1674" r:id="rId1756" location="source=excel"/>
    <hyperlink ref="B1675" r:id="rId1757" location="source=excel"/>
    <hyperlink ref="B1676" r:id="rId1758" location="source=excel"/>
    <hyperlink ref="B1677" r:id="rId1759" location="source=excel"/>
    <hyperlink ref="AS1677" r:id="rId1760" location="source=excel"/>
    <hyperlink ref="B1678" r:id="rId1761" location="source=excel"/>
    <hyperlink ref="B1679" r:id="rId1762" location="source=excel"/>
    <hyperlink ref="B1680" r:id="rId1763" location="source=excel"/>
    <hyperlink ref="B1681" r:id="rId1764" location="source=excel"/>
    <hyperlink ref="B1682" r:id="rId1765" location="source=excel"/>
    <hyperlink ref="B1683" r:id="rId1766" location="source=excel"/>
    <hyperlink ref="B1684" r:id="rId1767" location="source=excel"/>
    <hyperlink ref="B1685" r:id="rId1768" location="source=excel"/>
    <hyperlink ref="AS1685" r:id="rId1769" location="source=excel"/>
    <hyperlink ref="B1686" r:id="rId1770" location="source=excel"/>
    <hyperlink ref="B1687" r:id="rId1771" location="source=excel"/>
    <hyperlink ref="B1688" r:id="rId1772" location="source=excel"/>
    <hyperlink ref="B1689" r:id="rId1773" location="source=excel"/>
    <hyperlink ref="AS1689" r:id="rId1774" location="source=excel"/>
    <hyperlink ref="B1690" r:id="rId1775" location="source=excel"/>
    <hyperlink ref="B1691" r:id="rId1776" location="source=excel"/>
    <hyperlink ref="B1692" r:id="rId1777" location="source=excel"/>
    <hyperlink ref="B1693" r:id="rId1778" location="source=excel"/>
    <hyperlink ref="B1694" r:id="rId1779" location="source=excel"/>
    <hyperlink ref="B1695" r:id="rId1780" location="source=excel"/>
    <hyperlink ref="B1696" r:id="rId1781" location="source=excel"/>
    <hyperlink ref="B1697" r:id="rId1782" location="source=excel"/>
    <hyperlink ref="B1698" r:id="rId1783" location="source=excel"/>
    <hyperlink ref="B1699" r:id="rId1784" location="source=excel"/>
    <hyperlink ref="B1700" r:id="rId1785" location="source=excel"/>
    <hyperlink ref="B1701" r:id="rId1786" location="source=excel"/>
    <hyperlink ref="B1702" r:id="rId1787" location="source=excel"/>
    <hyperlink ref="B1703" r:id="rId1788" location="source=excel"/>
    <hyperlink ref="B1704" r:id="rId1789" location="source=excel"/>
    <hyperlink ref="B1705" r:id="rId1790" location="source=excel"/>
    <hyperlink ref="B1706" r:id="rId1791" location="source=excel"/>
    <hyperlink ref="B1707" r:id="rId1792" location="source=excel"/>
    <hyperlink ref="B1708" r:id="rId1793" location="source=excel"/>
    <hyperlink ref="B1709" r:id="rId1794" location="source=excel"/>
    <hyperlink ref="B1710" r:id="rId1795" location="source=excel"/>
    <hyperlink ref="B1711" r:id="rId1796" location="source=excel"/>
    <hyperlink ref="B1712" r:id="rId1797" location="source=excel"/>
    <hyperlink ref="B1713" r:id="rId1798" location="source=excel"/>
    <hyperlink ref="B1714" r:id="rId1799" location="source=excel"/>
    <hyperlink ref="B1715" r:id="rId1800" location="source=excel"/>
    <hyperlink ref="B1716" r:id="rId1801" location="source=excel"/>
    <hyperlink ref="B1717" r:id="rId1802" location="source=excel"/>
    <hyperlink ref="B1718" r:id="rId1803" location="source=excel"/>
    <hyperlink ref="B1719" r:id="rId1804" location="source=excel"/>
    <hyperlink ref="B1720" r:id="rId1805" location="source=excel"/>
    <hyperlink ref="B1721" r:id="rId1806" location="source=excel"/>
    <hyperlink ref="B1722" r:id="rId1807" location="source=excel"/>
    <hyperlink ref="B1723" r:id="rId1808" location="source=excel"/>
    <hyperlink ref="B1724" r:id="rId1809" location="source=excel"/>
    <hyperlink ref="B1725" r:id="rId1810" location="source=excel"/>
    <hyperlink ref="AS1725" r:id="rId1811" location="source=excel"/>
    <hyperlink ref="B1726" r:id="rId1812" location="source=excel"/>
    <hyperlink ref="B1727" r:id="rId1813" location="source=excel"/>
    <hyperlink ref="B1728" r:id="rId1814" location="source=excel"/>
    <hyperlink ref="AS1728" r:id="rId1815" location="source=excel"/>
    <hyperlink ref="B1729" r:id="rId1816" location="source=excel"/>
    <hyperlink ref="B1730" r:id="rId1817" location="source=excel"/>
    <hyperlink ref="B1731" r:id="rId1818" location="source=excel"/>
    <hyperlink ref="B1732" r:id="rId1819" location="source=excel"/>
    <hyperlink ref="B1733" r:id="rId1820" location="source=excel"/>
    <hyperlink ref="B1734" r:id="rId1821" location="source=excel"/>
    <hyperlink ref="B1735" r:id="rId1822" location="source=excel"/>
    <hyperlink ref="B1736" r:id="rId1823" location="source=excel"/>
    <hyperlink ref="B1737" r:id="rId1824" location="source=excel"/>
    <hyperlink ref="B1738" r:id="rId1825" location="source=excel"/>
    <hyperlink ref="B1739" r:id="rId1826" location="source=excel"/>
    <hyperlink ref="B1740" r:id="rId1827" location="source=excel"/>
    <hyperlink ref="B1741" r:id="rId1828" location="source=excel"/>
    <hyperlink ref="B1742" r:id="rId1829" location="source=excel"/>
    <hyperlink ref="B1743" r:id="rId1830" location="source=excel"/>
    <hyperlink ref="B1744" r:id="rId1831" location="source=excel"/>
    <hyperlink ref="B1745" r:id="rId1832" location="source=excel"/>
    <hyperlink ref="B1746" r:id="rId1833" location="source=excel"/>
    <hyperlink ref="B1747" r:id="rId1834" location="source=excel"/>
    <hyperlink ref="B1748" r:id="rId1835" location="source=excel"/>
    <hyperlink ref="B1749" r:id="rId1836" location="source=excel"/>
    <hyperlink ref="B1750" r:id="rId1837" location="source=excel"/>
    <hyperlink ref="B1751" r:id="rId1838" location="source=excel"/>
    <hyperlink ref="B1752" r:id="rId1839" location="source=excel"/>
    <hyperlink ref="B1753" r:id="rId1840" location="source=excel"/>
    <hyperlink ref="B1754" r:id="rId1841" location="source=excel"/>
    <hyperlink ref="B1755" r:id="rId1842" location="source=excel"/>
    <hyperlink ref="B1756" r:id="rId1843" location="source=excel"/>
    <hyperlink ref="B1757" r:id="rId1844" location="source=excel"/>
    <hyperlink ref="B1758" r:id="rId1845" location="source=excel"/>
    <hyperlink ref="B1759" r:id="rId1846" location="source=excel"/>
    <hyperlink ref="B1760" r:id="rId1847" location="source=excel"/>
    <hyperlink ref="B1762" r:id="rId1848" location="source=excel"/>
    <hyperlink ref="B1763" r:id="rId1849" location="source=excel"/>
    <hyperlink ref="B1764" r:id="rId1850" location="source=excel"/>
    <hyperlink ref="B1765" r:id="rId1851" location="source=excel"/>
    <hyperlink ref="B1766" r:id="rId1852" location="source=excel"/>
    <hyperlink ref="B1767" r:id="rId1853" location="source=excel"/>
    <hyperlink ref="B1768" r:id="rId1854" location="source=excel"/>
    <hyperlink ref="B1769" r:id="rId1855" location="source=excel"/>
    <hyperlink ref="B1770" r:id="rId1856" location="source=excel"/>
    <hyperlink ref="B1771" r:id="rId1857" location="source=excel"/>
    <hyperlink ref="B1772" r:id="rId1858" location="source=excel"/>
    <hyperlink ref="B1773" r:id="rId1859" location="source=excel"/>
    <hyperlink ref="B1774" r:id="rId1860" location="source=excel"/>
    <hyperlink ref="AS1774" r:id="rId1861" location="source=excel"/>
    <hyperlink ref="B1775" r:id="rId1862" location="source=excel"/>
    <hyperlink ref="B1776" r:id="rId1863" location="source=excel"/>
    <hyperlink ref="B1777" r:id="rId1864" location="source=excel"/>
    <hyperlink ref="B1778" r:id="rId1865" location="source=excel"/>
    <hyperlink ref="B1779" r:id="rId1866" location="source=excel"/>
    <hyperlink ref="B1780" r:id="rId1867" location="source=excel"/>
    <hyperlink ref="B1781" r:id="rId1868" location="source=excel"/>
    <hyperlink ref="B1782" r:id="rId1869" location="source=excel"/>
    <hyperlink ref="B1783" r:id="rId1870" location="source=excel"/>
    <hyperlink ref="B1784" r:id="rId1871" location="source=excel"/>
    <hyperlink ref="B1785" r:id="rId1872" location="source=excel"/>
    <hyperlink ref="B1786" r:id="rId1873" location="source=excel"/>
    <hyperlink ref="B1787" r:id="rId1874" location="source=excel"/>
    <hyperlink ref="B1788" r:id="rId1875" location="source=excel"/>
    <hyperlink ref="AS1788" r:id="rId1876" location="source=excel"/>
    <hyperlink ref="B1789" r:id="rId1877" location="source=excel"/>
    <hyperlink ref="B1790" r:id="rId1878" location="source=excel"/>
    <hyperlink ref="B1791" r:id="rId1879" location="source=excel"/>
    <hyperlink ref="AS1791" r:id="rId1880" location="source=excel"/>
    <hyperlink ref="B1792" r:id="rId1881" location="source=excel"/>
    <hyperlink ref="B1793" r:id="rId1882" location="source=excel"/>
    <hyperlink ref="B1794" r:id="rId1883" location="source=excel"/>
    <hyperlink ref="B1795" r:id="rId1884" location="source=excel"/>
    <hyperlink ref="B1796" r:id="rId1885" location="source=excel"/>
    <hyperlink ref="B1797" r:id="rId1886" location="source=excel"/>
    <hyperlink ref="B1798" r:id="rId1887" location="source=excel"/>
    <hyperlink ref="B1799" r:id="rId1888" location="source=excel"/>
    <hyperlink ref="B1800" r:id="rId1889" location="source=excel"/>
    <hyperlink ref="AS1800" r:id="rId1890" location="source=excel"/>
    <hyperlink ref="B1801" r:id="rId1891" location="source=excel"/>
    <hyperlink ref="B1802" r:id="rId1892" location="source=excel"/>
    <hyperlink ref="B1803" r:id="rId1893" location="source=excel"/>
    <hyperlink ref="B1804" r:id="rId1894" location="source=excel"/>
    <hyperlink ref="B1805" r:id="rId1895" location="source=excel"/>
    <hyperlink ref="B1806" r:id="rId1896" location="source=excel"/>
    <hyperlink ref="B1807" r:id="rId1897" location="source=excel"/>
    <hyperlink ref="B1808" r:id="rId1898" location="source=excel"/>
    <hyperlink ref="B1809" r:id="rId1899" location="source=excel"/>
    <hyperlink ref="B1810" r:id="rId1900" location="source=excel"/>
    <hyperlink ref="B1811" r:id="rId1901" location="source=excel"/>
    <hyperlink ref="B1812" r:id="rId1902" location="source=excel"/>
    <hyperlink ref="AS1812" r:id="rId1903" location="source=excel"/>
    <hyperlink ref="B1813" r:id="rId1904" location="source=excel"/>
    <hyperlink ref="B1814" r:id="rId1905" location="source=excel"/>
    <hyperlink ref="B1815" r:id="rId1906" location="source=excel"/>
    <hyperlink ref="B1816" r:id="rId1907" location="source=excel"/>
    <hyperlink ref="B1817" r:id="rId1908" location="source=excel"/>
    <hyperlink ref="B1818" r:id="rId1909" location="source=excel"/>
    <hyperlink ref="B1819" r:id="rId1910" location="source=excel"/>
    <hyperlink ref="B1820" r:id="rId1911" location="source=excel"/>
    <hyperlink ref="B1821" r:id="rId1912" location="source=excel"/>
    <hyperlink ref="B1822" r:id="rId1913" location="source=excel"/>
    <hyperlink ref="B1823" r:id="rId1914" location="source=excel"/>
    <hyperlink ref="B1824" r:id="rId1915" location="source=excel"/>
    <hyperlink ref="B1825" r:id="rId1916" location="source=excel"/>
    <hyperlink ref="B1826" r:id="rId1917" location="source=excel"/>
    <hyperlink ref="B1827" r:id="rId1918" location="source=excel"/>
    <hyperlink ref="B1828" r:id="rId1919" location="source=excel"/>
    <hyperlink ref="B1829" r:id="rId1920" location="source=excel"/>
    <hyperlink ref="B1830" r:id="rId1921" location="source=excel"/>
    <hyperlink ref="B1831" r:id="rId1922" location="source=excel"/>
    <hyperlink ref="B1832" r:id="rId1923" location="source=excel"/>
    <hyperlink ref="B1833" r:id="rId1924" location="source=excel"/>
    <hyperlink ref="B1834" r:id="rId1925" location="source=excel"/>
    <hyperlink ref="B1835" r:id="rId1926" location="source=excel"/>
    <hyperlink ref="B1836" r:id="rId1927" location="source=excel"/>
    <hyperlink ref="B1837" r:id="rId1928" location="source=excel"/>
    <hyperlink ref="B1838" r:id="rId1929" location="source=excel"/>
    <hyperlink ref="B1839" r:id="rId1930" location="source=excel"/>
    <hyperlink ref="AS1839" r:id="rId1931" location="source=excel"/>
    <hyperlink ref="B1840" r:id="rId1932" location="source=excel"/>
    <hyperlink ref="B1841" r:id="rId1933" location="source=excel"/>
    <hyperlink ref="B1842" r:id="rId1934" location="source=excel"/>
    <hyperlink ref="B1843" r:id="rId1935" location="source=excel"/>
    <hyperlink ref="B1844" r:id="rId1936" location="source=excel"/>
    <hyperlink ref="B1845" r:id="rId1937" location="source=excel"/>
    <hyperlink ref="B1846" r:id="rId1938" location="source=excel"/>
    <hyperlink ref="B1847" r:id="rId1939" location="source=excel"/>
    <hyperlink ref="B1848" r:id="rId1940" location="source=excel"/>
    <hyperlink ref="B1849" r:id="rId1941" location="source=excel"/>
    <hyperlink ref="B1850" r:id="rId1942" location="source=excel"/>
    <hyperlink ref="B1851" r:id="rId1943" location="source=excel"/>
    <hyperlink ref="B1852" r:id="rId1944" location="source=excel"/>
    <hyperlink ref="B1853" r:id="rId1945" location="source=excel"/>
    <hyperlink ref="B1854" r:id="rId1946" location="source=excel"/>
    <hyperlink ref="B1855" r:id="rId1947" location="source=excel"/>
    <hyperlink ref="B1856" r:id="rId1948" location="source=excel"/>
    <hyperlink ref="B1857" r:id="rId1949" location="source=excel"/>
    <hyperlink ref="B1858" r:id="rId1950" location="source=excel"/>
    <hyperlink ref="B1859" r:id="rId1951" location="source=excel"/>
    <hyperlink ref="B1860" r:id="rId1952" location="source=excel"/>
    <hyperlink ref="B1861" r:id="rId1953" location="source=excel"/>
    <hyperlink ref="B1862" r:id="rId1954" location="source=excel"/>
    <hyperlink ref="B1863" r:id="rId1955" location="source=excel"/>
    <hyperlink ref="B1864" r:id="rId1956" location="source=excel"/>
    <hyperlink ref="B1865" r:id="rId1957" location="source=excel"/>
    <hyperlink ref="B1866" r:id="rId1958" location="source=excel"/>
    <hyperlink ref="B1867" r:id="rId1959" location="source=excel"/>
    <hyperlink ref="B1868" r:id="rId1960" location="source=excel"/>
    <hyperlink ref="B1869" r:id="rId1961" location="source=excel"/>
    <hyperlink ref="B1870" r:id="rId1962" location="source=excel"/>
    <hyperlink ref="B1871" r:id="rId1963" location="source=excel"/>
    <hyperlink ref="B1872" r:id="rId1964" location="source=excel"/>
    <hyperlink ref="B1873" r:id="rId1965" location="source=excel"/>
    <hyperlink ref="B1874" r:id="rId1966" location="source=excel"/>
    <hyperlink ref="B1875" r:id="rId1967" location="source=excel"/>
    <hyperlink ref="AS1875" r:id="rId1968" location="source=excel"/>
    <hyperlink ref="B1876" r:id="rId1969" location="source=excel"/>
    <hyperlink ref="B1877" r:id="rId1970" location="source=excel"/>
    <hyperlink ref="B1878" r:id="rId1971" location="source=excel"/>
    <hyperlink ref="B1879" r:id="rId1972" location="source=excel"/>
    <hyperlink ref="B1880" r:id="rId1973" location="source=excel"/>
    <hyperlink ref="B1881" r:id="rId1974" location="source=excel"/>
    <hyperlink ref="B1882" r:id="rId1975" location="source=excel"/>
    <hyperlink ref="B1883" r:id="rId1976" location="source=excel"/>
    <hyperlink ref="B1884" r:id="rId1977" location="source=excel"/>
    <hyperlink ref="B1885" r:id="rId1978" location="source=excel"/>
    <hyperlink ref="B1886" r:id="rId1979" location="source=excel"/>
    <hyperlink ref="B1887" r:id="rId1980" location="source=excel"/>
    <hyperlink ref="B1888" r:id="rId1981" location="source=excel"/>
    <hyperlink ref="B1889" r:id="rId1982" location="source=excel"/>
    <hyperlink ref="B1890" r:id="rId1983" location="source=excel"/>
    <hyperlink ref="B1891" r:id="rId1984" location="source=excel"/>
    <hyperlink ref="B1892" r:id="rId1985" location="source=excel"/>
    <hyperlink ref="B1893" r:id="rId1986" location="source=excel"/>
    <hyperlink ref="B1894" r:id="rId1987" location="source=excel"/>
    <hyperlink ref="B1895" r:id="rId1988" location="source=excel"/>
    <hyperlink ref="B1896" r:id="rId1989" location="source=excel"/>
    <hyperlink ref="B1897" r:id="rId1990" location="source=excel"/>
    <hyperlink ref="B1898" r:id="rId1991" location="source=excel"/>
    <hyperlink ref="B1899" r:id="rId1992" location="source=excel"/>
    <hyperlink ref="B1900" r:id="rId1993" location="source=excel"/>
    <hyperlink ref="B1901" r:id="rId1994" location="source=excel"/>
    <hyperlink ref="B1902" r:id="rId1995" location="source=excel"/>
    <hyperlink ref="AS1902" r:id="rId1996" location="source=excel"/>
    <hyperlink ref="B1903" r:id="rId1997" location="source=excel"/>
    <hyperlink ref="B1904" r:id="rId1998" location="source=excel"/>
    <hyperlink ref="B1905" r:id="rId1999" location="source=excel"/>
    <hyperlink ref="B1906" r:id="rId2000" location="source=excel"/>
    <hyperlink ref="B1907" r:id="rId2001" location="source=excel"/>
    <hyperlink ref="B1908" r:id="rId2002" location="source=excel"/>
    <hyperlink ref="B1909" r:id="rId2003" location="source=excel"/>
    <hyperlink ref="B1910" r:id="rId2004" location="source=excel"/>
    <hyperlink ref="B1911" r:id="rId2005" location="source=excel"/>
    <hyperlink ref="B1912" r:id="rId2006" location="source=excel"/>
    <hyperlink ref="B1913" r:id="rId2007" location="source=excel"/>
    <hyperlink ref="AS1913" r:id="rId2008" location="source=excel"/>
    <hyperlink ref="B1914" r:id="rId2009" location="source=excel"/>
    <hyperlink ref="B1915" r:id="rId2010" location="source=excel"/>
    <hyperlink ref="B1916" r:id="rId2011" location="source=excel"/>
    <hyperlink ref="B1917" r:id="rId2012" location="source=excel"/>
    <hyperlink ref="B1918" r:id="rId2013" location="source=excel"/>
    <hyperlink ref="B1919" r:id="rId2014" location="source=excel"/>
    <hyperlink ref="B1920" r:id="rId2015" location="source=excel"/>
    <hyperlink ref="B1921" r:id="rId2016" location="source=excel"/>
    <hyperlink ref="B1922" r:id="rId2017" location="source=excel"/>
    <hyperlink ref="B1923" r:id="rId2018" location="source=excel"/>
    <hyperlink ref="B1924" r:id="rId2019" location="source=excel"/>
    <hyperlink ref="B1925" r:id="rId2020" location="source=excel"/>
    <hyperlink ref="B1926" r:id="rId2021" location="source=excel"/>
    <hyperlink ref="B1927" r:id="rId2022" location="source=excel"/>
    <hyperlink ref="B1928" r:id="rId2023" location="source=excel"/>
    <hyperlink ref="B1929" r:id="rId2024" location="source=excel"/>
    <hyperlink ref="B1930" r:id="rId2025" location="source=excel"/>
    <hyperlink ref="B1931" r:id="rId2026" location="source=excel"/>
    <hyperlink ref="B1932" r:id="rId2027" location="source=excel"/>
    <hyperlink ref="B1933" r:id="rId2028" location="source=excel"/>
    <hyperlink ref="B1934" r:id="rId2029" location="source=excel"/>
    <hyperlink ref="B1935" r:id="rId2030" location="source=excel"/>
    <hyperlink ref="B1936" r:id="rId2031" location="source=excel"/>
    <hyperlink ref="B1937" r:id="rId2032" location="source=excel"/>
    <hyperlink ref="B1938" r:id="rId2033" location="source=excel"/>
    <hyperlink ref="B1939" r:id="rId2034" location="source=excel"/>
    <hyperlink ref="B1940" r:id="rId2035" location="source=excel"/>
    <hyperlink ref="B1941" r:id="rId2036" location="source=excel"/>
    <hyperlink ref="B1942" r:id="rId2037" location="source=excel"/>
    <hyperlink ref="B1943" r:id="rId2038" location="source=excel"/>
    <hyperlink ref="B1944" r:id="rId2039" location="source=excel"/>
    <hyperlink ref="AS1944" r:id="rId2040" location="source=excel"/>
    <hyperlink ref="B1945" r:id="rId2041" location="source=excel"/>
    <hyperlink ref="B1946" r:id="rId2042" location="source=excel"/>
    <hyperlink ref="B1947" r:id="rId2043" location="source=excel"/>
    <hyperlink ref="B1948" r:id="rId2044" location="source=excel"/>
    <hyperlink ref="B1949" r:id="rId2045" location="source=excel"/>
    <hyperlink ref="B1950" r:id="rId2046" location="source=excel"/>
    <hyperlink ref="B1951" r:id="rId2047" location="source=excel"/>
    <hyperlink ref="B1952" r:id="rId2048" location="source=excel"/>
    <hyperlink ref="B1953" r:id="rId2049" location="source=excel"/>
    <hyperlink ref="B1954" r:id="rId2050" location="source=excel"/>
    <hyperlink ref="B1955" r:id="rId2051" location="source=excel"/>
    <hyperlink ref="B1956" r:id="rId2052" location="source=excel"/>
    <hyperlink ref="AS1956" r:id="rId2053" location="source=excel"/>
    <hyperlink ref="B1957" r:id="rId2054" location="source=excel"/>
    <hyperlink ref="B1958" r:id="rId2055" location="source=excel"/>
    <hyperlink ref="B1959" r:id="rId2056" location="source=excel"/>
    <hyperlink ref="B1960" r:id="rId2057" location="source=excel"/>
    <hyperlink ref="B1961" r:id="rId2058" location="source=excel"/>
    <hyperlink ref="B1962" r:id="rId2059" location="source=excel"/>
    <hyperlink ref="B1963" r:id="rId2060" location="source=excel"/>
    <hyperlink ref="B1964" r:id="rId2061" location="source=excel"/>
    <hyperlink ref="B1965" r:id="rId2062" location="source=excel"/>
    <hyperlink ref="B1966" r:id="rId2063" location="source=excel"/>
    <hyperlink ref="B1967" r:id="rId2064" location="source=excel"/>
    <hyperlink ref="B1968" r:id="rId2065" location="source=excel"/>
    <hyperlink ref="B1969" r:id="rId2066" location="source=excel"/>
    <hyperlink ref="AS1969" r:id="rId2067" location="source=excel"/>
    <hyperlink ref="B1970" r:id="rId2068" location="source=excel"/>
    <hyperlink ref="B1971" r:id="rId2069" location="source=excel"/>
    <hyperlink ref="B1972" r:id="rId2070" location="source=excel"/>
    <hyperlink ref="B1973" r:id="rId2071" location="source=excel"/>
    <hyperlink ref="B1974" r:id="rId2072" location="source=excel"/>
    <hyperlink ref="B1975" r:id="rId2073" location="source=excel"/>
    <hyperlink ref="B1976" r:id="rId2074" location="source=excel"/>
    <hyperlink ref="B1977" r:id="rId2075" location="source=excel"/>
    <hyperlink ref="B1978" r:id="rId2076" location="source=excel"/>
    <hyperlink ref="B1979" r:id="rId2077" location="source=excel"/>
    <hyperlink ref="B1980" r:id="rId2078" location="source=excel"/>
    <hyperlink ref="B1981" r:id="rId2079" location="source=excel"/>
    <hyperlink ref="B1982" r:id="rId2080" location="source=excel"/>
    <hyperlink ref="AS1982" r:id="rId2081" location="source=excel"/>
    <hyperlink ref="B1983" r:id="rId2082" location="source=excel"/>
    <hyperlink ref="B1984" r:id="rId2083" location="source=excel"/>
    <hyperlink ref="B1985" r:id="rId2084" location="source=excel"/>
    <hyperlink ref="B1986" r:id="rId2085" location="source=excel"/>
    <hyperlink ref="B1987" r:id="rId2086" location="source=excel"/>
    <hyperlink ref="B1988" r:id="rId2087" location="source=excel"/>
    <hyperlink ref="B1989" r:id="rId2088" location="source=excel"/>
    <hyperlink ref="B1990" r:id="rId2089" location="source=excel"/>
    <hyperlink ref="B1991" r:id="rId2090" location="source=excel"/>
    <hyperlink ref="B1992" r:id="rId2091" location="source=excel"/>
    <hyperlink ref="B1993" r:id="rId2092" location="source=excel"/>
    <hyperlink ref="B1994" r:id="rId2093" location="source=excel"/>
    <hyperlink ref="B1995" r:id="rId2094" location="source=excel"/>
    <hyperlink ref="B1996" r:id="rId2095" location="source=excel"/>
    <hyperlink ref="B1997" r:id="rId2096" location="source=excel"/>
    <hyperlink ref="B1998" r:id="rId2097" location="source=excel"/>
    <hyperlink ref="B1999" r:id="rId2098" location="source=excel"/>
    <hyperlink ref="B2000" r:id="rId2099" location="source=excel"/>
    <hyperlink ref="B2001" r:id="rId2100" location="source=excel"/>
    <hyperlink ref="AS2001" r:id="rId2101" location="source=excel"/>
    <hyperlink ref="B2002" r:id="rId2102" location="source=excel"/>
    <hyperlink ref="B2003" r:id="rId2103" location="source=excel"/>
    <hyperlink ref="B2004" r:id="rId2104" location="source=excel"/>
    <hyperlink ref="B2005" r:id="rId2105" location="source=excel"/>
    <hyperlink ref="B2006" r:id="rId2106" location="source=excel"/>
    <hyperlink ref="B2007" r:id="rId2107" location="source=excel"/>
    <hyperlink ref="B2008" r:id="rId2108" location="source=excel"/>
    <hyperlink ref="B2009" r:id="rId2109" location="source=excel"/>
    <hyperlink ref="B2010" r:id="rId2110" location="source=excel"/>
    <hyperlink ref="B2011" r:id="rId2111" location="source=excel"/>
    <hyperlink ref="B2012" r:id="rId2112" location="source=excel"/>
    <hyperlink ref="B2013" r:id="rId2113" location="source=excel"/>
    <hyperlink ref="B2014" r:id="rId2114" location="source=excel"/>
    <hyperlink ref="B2015" r:id="rId2115" location="source=excel"/>
    <hyperlink ref="B2016" r:id="rId2116" location="source=excel"/>
    <hyperlink ref="B2017" r:id="rId2117" location="source=excel"/>
    <hyperlink ref="B2018" r:id="rId2118" location="source=excel"/>
    <hyperlink ref="B2019" r:id="rId2119" location="source=excel"/>
    <hyperlink ref="B2020" r:id="rId2120" location="source=excel"/>
    <hyperlink ref="B2021" r:id="rId2121" location="source=excel"/>
    <hyperlink ref="B2022" r:id="rId2122" location="source=excel"/>
    <hyperlink ref="B2023" r:id="rId2123" location="source=excel"/>
    <hyperlink ref="B2024" r:id="rId2124" location="source=excel"/>
    <hyperlink ref="B2025" r:id="rId2125" location="source=excel"/>
    <hyperlink ref="AS2025" r:id="rId2126" location="source=excel"/>
    <hyperlink ref="B2026" r:id="rId2127" location="source=excel"/>
    <hyperlink ref="AS2026" r:id="rId2128" location="source=excel"/>
    <hyperlink ref="B2027" r:id="rId2129" location="source=excel"/>
    <hyperlink ref="B2028" r:id="rId2130" location="source=excel"/>
    <hyperlink ref="B2029" r:id="rId2131" location="source=excel"/>
    <hyperlink ref="B2030" r:id="rId2132" location="source=excel"/>
    <hyperlink ref="B2031" r:id="rId2133" location="source=excel"/>
    <hyperlink ref="B2032" r:id="rId2134" location="source=excel"/>
    <hyperlink ref="B2033" r:id="rId2135" location="source=excel"/>
    <hyperlink ref="B2034" r:id="rId2136" location="source=excel"/>
    <hyperlink ref="B2035" r:id="rId2137" location="source=excel"/>
    <hyperlink ref="B2036" r:id="rId2138" location="source=excel"/>
    <hyperlink ref="B2037" r:id="rId2139" location="source=excel"/>
    <hyperlink ref="B2038" r:id="rId2140" location="source=excel"/>
    <hyperlink ref="B2039" r:id="rId2141" location="source=excel"/>
    <hyperlink ref="B2040" r:id="rId2142" location="source=excel"/>
    <hyperlink ref="B2041" r:id="rId2143" location="source=excel"/>
    <hyperlink ref="AS2041" r:id="rId2144" location="source=excel"/>
    <hyperlink ref="B2042" r:id="rId2145" location="source=excel"/>
    <hyperlink ref="B2043" r:id="rId2146" location="source=excel"/>
    <hyperlink ref="B2044" r:id="rId2147" location="source=excel"/>
    <hyperlink ref="B2045" r:id="rId2148" location="source=excel"/>
    <hyperlink ref="B2046" r:id="rId2149" location="source=excel"/>
    <hyperlink ref="B2047" r:id="rId2150" location="source=excel"/>
    <hyperlink ref="B2048" r:id="rId2151" location="source=excel"/>
    <hyperlink ref="B2049" r:id="rId2152" location="source=excel"/>
    <hyperlink ref="B2050" r:id="rId2153" location="source=excel"/>
    <hyperlink ref="B2051" r:id="rId2154" location="source=excel"/>
    <hyperlink ref="B2052" r:id="rId2155" location="source=excel"/>
    <hyperlink ref="B2053" r:id="rId2156" location="source=excel"/>
    <hyperlink ref="B2054" r:id="rId2157" location="source=excel"/>
    <hyperlink ref="B2055" r:id="rId2158" location="source=excel"/>
    <hyperlink ref="B2056" r:id="rId2159" location="source=excel"/>
    <hyperlink ref="B2057" r:id="rId2160" location="source=excel"/>
    <hyperlink ref="B2058" r:id="rId2161" location="source=excel"/>
    <hyperlink ref="B2059" r:id="rId2162" location="source=excel"/>
    <hyperlink ref="B2060" r:id="rId2163" location="source=excel"/>
    <hyperlink ref="B2061" r:id="rId2164" location="source=excel"/>
    <hyperlink ref="B2062" r:id="rId2165" location="source=excel"/>
    <hyperlink ref="B2063" r:id="rId2166" location="source=excel"/>
    <hyperlink ref="B2064" r:id="rId2167" location="source=excel"/>
    <hyperlink ref="B2065" r:id="rId2168" location="source=excel"/>
    <hyperlink ref="B2066" r:id="rId2169" location="source=excel"/>
    <hyperlink ref="B2067" r:id="rId2170" location="source=excel"/>
    <hyperlink ref="B2068" r:id="rId2171" location="source=excel"/>
    <hyperlink ref="B2069" r:id="rId2172" location="source=excel"/>
    <hyperlink ref="B2070" r:id="rId2173" location="source=excel"/>
    <hyperlink ref="B2071" r:id="rId2174" location="source=excel"/>
    <hyperlink ref="B2072" r:id="rId2175" location="source=excel"/>
    <hyperlink ref="B2073" r:id="rId2176" location="source=excel"/>
    <hyperlink ref="B2074" r:id="rId2177" location="source=excel"/>
    <hyperlink ref="AS2074" r:id="rId2178" location="source=excel"/>
    <hyperlink ref="B2075" r:id="rId2179" location="source=excel"/>
    <hyperlink ref="B2076" r:id="rId2180" location="source=excel"/>
    <hyperlink ref="B2077" r:id="rId2181" location="source=excel"/>
    <hyperlink ref="B2078" r:id="rId2182" location="source=excel"/>
    <hyperlink ref="AS2078" r:id="rId2183" location="source=excel"/>
    <hyperlink ref="B2079" r:id="rId2184" location="source=excel"/>
    <hyperlink ref="B2080" r:id="rId2185" location="source=excel"/>
    <hyperlink ref="B2081" r:id="rId2186" location="source=excel"/>
    <hyperlink ref="B2082" r:id="rId2187" location="source=excel"/>
    <hyperlink ref="B2083" r:id="rId2188" location="source=excel"/>
    <hyperlink ref="B2084" r:id="rId2189" location="source=excel"/>
    <hyperlink ref="B2085" r:id="rId2190" location="source=excel"/>
    <hyperlink ref="B2086" r:id="rId2191" location="source=excel"/>
    <hyperlink ref="B2087" r:id="rId2192" location="source=excel"/>
    <hyperlink ref="B2088" r:id="rId2193" location="source=excel"/>
    <hyperlink ref="B2089" r:id="rId2194" location="source=excel"/>
    <hyperlink ref="B2090" r:id="rId2195" location="source=excel"/>
    <hyperlink ref="B2091" r:id="rId2196" location="source=excel"/>
    <hyperlink ref="B2092" r:id="rId2197" location="source=excel"/>
    <hyperlink ref="B2093" r:id="rId2198" location="source=excel"/>
    <hyperlink ref="B2094" r:id="rId2199" location="source=excel"/>
    <hyperlink ref="B2095" r:id="rId2200" location="source=excel"/>
    <hyperlink ref="B2096" r:id="rId2201" location="source=excel"/>
    <hyperlink ref="B2097" r:id="rId2202" location="source=excel"/>
    <hyperlink ref="B2098" r:id="rId2203" location="source=excel"/>
    <hyperlink ref="B2099" r:id="rId2204" location="source=excel"/>
    <hyperlink ref="B2100" r:id="rId2205" location="source=excel"/>
    <hyperlink ref="B2101" r:id="rId2206" location="source=excel"/>
    <hyperlink ref="B2102" r:id="rId2207" location="source=excel"/>
    <hyperlink ref="B2103" r:id="rId2208" location="source=excel"/>
    <hyperlink ref="B2104" r:id="rId2209" location="source=excel"/>
    <hyperlink ref="B2105" r:id="rId2210" location="source=excel"/>
    <hyperlink ref="AS2105" r:id="rId2211" location="source=excel"/>
    <hyperlink ref="B2106" r:id="rId2212" location="source=excel"/>
    <hyperlink ref="B2107" r:id="rId2213" location="source=excel"/>
    <hyperlink ref="B2108" r:id="rId2214" location="source=excel"/>
    <hyperlink ref="AS2108" r:id="rId2215" location="source=excel"/>
    <hyperlink ref="B2109" r:id="rId2216" location="source=excel"/>
    <hyperlink ref="B2110" r:id="rId2217" location="source=excel"/>
    <hyperlink ref="B2111" r:id="rId2218" location="source=excel"/>
    <hyperlink ref="B2112" r:id="rId2219" location="source=excel"/>
    <hyperlink ref="B2113" r:id="rId2220" location="source=excel"/>
    <hyperlink ref="B2114" r:id="rId2221" location="source=excel"/>
    <hyperlink ref="B2115" r:id="rId2222" location="source=excel"/>
    <hyperlink ref="B2116" r:id="rId2223" location="source=excel"/>
    <hyperlink ref="B2117" r:id="rId2224" location="source=excel"/>
    <hyperlink ref="B2118" r:id="rId2225" location="source=excel"/>
    <hyperlink ref="B2119" r:id="rId2226" location="source=excel"/>
    <hyperlink ref="B2120" r:id="rId2227" location="source=excel"/>
    <hyperlink ref="B2121" r:id="rId2228" location="source=excel"/>
    <hyperlink ref="B2122" r:id="rId2229" location="source=excel"/>
    <hyperlink ref="B2123" r:id="rId2230" location="source=excel"/>
    <hyperlink ref="B2124" r:id="rId2231" location="source=excel"/>
    <hyperlink ref="AS2124" r:id="rId2232" location="source=excel"/>
    <hyperlink ref="B2125" r:id="rId2233" location="source=excel"/>
    <hyperlink ref="B2126" r:id="rId2234" location="source=excel"/>
    <hyperlink ref="B2127" r:id="rId2235" location="source=excel"/>
    <hyperlink ref="B2128" r:id="rId2236" location="source=excel"/>
    <hyperlink ref="B2129" r:id="rId2237" location="source=excel"/>
    <hyperlink ref="AS2129" r:id="rId2238" location="source=excel"/>
    <hyperlink ref="B2130" r:id="rId2239" location="source=excel"/>
    <hyperlink ref="B2131" r:id="rId2240" location="source=excel"/>
    <hyperlink ref="B2132" r:id="rId2241" location="source=excel"/>
    <hyperlink ref="B2133" r:id="rId2242" location="source=excel"/>
    <hyperlink ref="B2134" r:id="rId2243" location="source=excel"/>
    <hyperlink ref="B2135" r:id="rId2244" location="source=excel"/>
    <hyperlink ref="B2136" r:id="rId2245" location="source=excel"/>
    <hyperlink ref="B2137" r:id="rId2246" location="source=excel"/>
    <hyperlink ref="B2138" r:id="rId2247" location="source=excel"/>
    <hyperlink ref="B2139" r:id="rId2248" location="source=excel"/>
    <hyperlink ref="B2140" r:id="rId2249" location="source=excel"/>
    <hyperlink ref="B2141" r:id="rId2250" location="source=excel"/>
    <hyperlink ref="B2142" r:id="rId2251" location="source=excel"/>
    <hyperlink ref="B2143" r:id="rId2252" location="source=excel"/>
    <hyperlink ref="B2144" r:id="rId2253" location="source=excel"/>
    <hyperlink ref="B2145" r:id="rId2254" location="source=excel"/>
    <hyperlink ref="B2146" r:id="rId2255" location="source=excel"/>
    <hyperlink ref="B2147" r:id="rId2256" location="source=excel"/>
    <hyperlink ref="B2148" r:id="rId2257" location="source=excel"/>
    <hyperlink ref="B2149" r:id="rId2258" location="source=excel"/>
    <hyperlink ref="B2150" r:id="rId2259" location="source=excel"/>
    <hyperlink ref="B2151" r:id="rId2260" location="source=excel"/>
    <hyperlink ref="B2152" r:id="rId2261" location="source=excel"/>
    <hyperlink ref="B2153" r:id="rId2262" location="source=excel"/>
    <hyperlink ref="B2154" r:id="rId2263" location="source=excel"/>
    <hyperlink ref="B2155" r:id="rId2264" location="source=excel"/>
    <hyperlink ref="B2156" r:id="rId2265" location="source=excel"/>
    <hyperlink ref="B2157" r:id="rId2266" location="source=excel"/>
    <hyperlink ref="B2158" r:id="rId2267" location="source=excel"/>
    <hyperlink ref="B2159" r:id="rId2268" location="source=excel"/>
    <hyperlink ref="B2160" r:id="rId2269" location="source=excel"/>
    <hyperlink ref="B2161" r:id="rId2270" location="source=excel"/>
    <hyperlink ref="B2162" r:id="rId2271" location="source=excel"/>
    <hyperlink ref="B2163" r:id="rId2272" location="source=excel"/>
    <hyperlink ref="B2164" r:id="rId2273" location="source=excel"/>
    <hyperlink ref="B2165" r:id="rId2274" location="source=excel"/>
    <hyperlink ref="B2166" r:id="rId2275" location="source=excel"/>
    <hyperlink ref="B2167" r:id="rId2276" location="source=excel"/>
    <hyperlink ref="B2168" r:id="rId2277" location="source=excel"/>
    <hyperlink ref="B2169" r:id="rId2278" location="source=excel"/>
    <hyperlink ref="B2170" r:id="rId2279" location="source=excel"/>
    <hyperlink ref="B2171" r:id="rId2280" location="source=excel"/>
    <hyperlink ref="B2172" r:id="rId2281" location="source=excel"/>
    <hyperlink ref="B2173" r:id="rId2282" location="source=excel"/>
    <hyperlink ref="B2174" r:id="rId2283" location="source=excel"/>
    <hyperlink ref="B2175" r:id="rId2284" location="source=excel"/>
    <hyperlink ref="B2176" r:id="rId2285" location="source=excel"/>
    <hyperlink ref="B2177" r:id="rId2286" location="source=excel"/>
    <hyperlink ref="B2178" r:id="rId2287" location="source=excel"/>
    <hyperlink ref="B2179" r:id="rId2288" location="source=excel"/>
    <hyperlink ref="B2180" r:id="rId2289" location="source=excel"/>
    <hyperlink ref="B2181" r:id="rId2290" location="source=excel"/>
    <hyperlink ref="B2182" r:id="rId2291" location="source=excel"/>
    <hyperlink ref="B2183" r:id="rId2292" location="source=excel"/>
    <hyperlink ref="B2184" r:id="rId2293" location="source=excel"/>
    <hyperlink ref="B2185" r:id="rId2294" location="source=excel"/>
    <hyperlink ref="B2186" r:id="rId2295" location="source=excel"/>
    <hyperlink ref="B2187" r:id="rId2296" location="source=excel"/>
    <hyperlink ref="B2188" r:id="rId2297" location="source=excel"/>
    <hyperlink ref="B2189" r:id="rId2298" location="source=excel"/>
    <hyperlink ref="B2190" r:id="rId2299" location="source=excel"/>
    <hyperlink ref="B2191" r:id="rId2300" location="source=excel"/>
    <hyperlink ref="B2192" r:id="rId2301" location="source=excel"/>
    <hyperlink ref="B2193" r:id="rId2302" location="source=excel"/>
    <hyperlink ref="B2194" r:id="rId2303" location="source=excel"/>
    <hyperlink ref="B2195" r:id="rId2304" location="source=excel"/>
    <hyperlink ref="B2196" r:id="rId2305" location="source=excel"/>
    <hyperlink ref="AS2196" r:id="rId2306" location="source=excel"/>
    <hyperlink ref="B2197" r:id="rId2307" location="source=excel"/>
    <hyperlink ref="B2198" r:id="rId2308" location="source=excel"/>
    <hyperlink ref="B2199" r:id="rId2309" location="source=excel"/>
    <hyperlink ref="B2200" r:id="rId2310" location="source=excel"/>
    <hyperlink ref="B2201" r:id="rId2311" location="source=excel"/>
    <hyperlink ref="B2202" r:id="rId2312" location="source=excel"/>
    <hyperlink ref="B2203" r:id="rId2313" location="source=excel"/>
    <hyperlink ref="B2204" r:id="rId2314" location="source=excel"/>
    <hyperlink ref="B2205" r:id="rId2315" location="source=excel"/>
    <hyperlink ref="AS2205" r:id="rId2316" location="source=excel"/>
    <hyperlink ref="B2206" r:id="rId2317" location="source=excel"/>
    <hyperlink ref="B2207" r:id="rId2318" location="source=excel"/>
    <hyperlink ref="B2208" r:id="rId2319" location="source=excel"/>
    <hyperlink ref="B2209" r:id="rId2320" location="source=excel"/>
    <hyperlink ref="B2210" r:id="rId2321" location="source=excel"/>
    <hyperlink ref="B2211" r:id="rId2322" location="source=excel"/>
    <hyperlink ref="B2212" r:id="rId2323" location="source=excel"/>
    <hyperlink ref="B2213" r:id="rId2324" location="source=excel"/>
    <hyperlink ref="B2214" r:id="rId2325" location="source=excel"/>
    <hyperlink ref="B2215" r:id="rId2326" location="source=excel"/>
    <hyperlink ref="B2216" r:id="rId2327" location="source=excel"/>
    <hyperlink ref="B2217" r:id="rId2328" location="source=excel"/>
    <hyperlink ref="B2218" r:id="rId2329" location="source=excel"/>
    <hyperlink ref="B2219" r:id="rId2330" location="source=excel"/>
    <hyperlink ref="B2220" r:id="rId2331" location="source=excel"/>
    <hyperlink ref="B2221" r:id="rId2332" location="source=excel"/>
    <hyperlink ref="B2222" r:id="rId2333" location="source=excel"/>
    <hyperlink ref="B2223" r:id="rId2334" location="source=excel"/>
    <hyperlink ref="B2224" r:id="rId2335" location="source=excel"/>
    <hyperlink ref="B2225" r:id="rId2336" location="source=excel"/>
    <hyperlink ref="B2226" r:id="rId2337" location="source=excel"/>
    <hyperlink ref="B2227" r:id="rId2338" location="source=excel"/>
    <hyperlink ref="B2228" r:id="rId2339" location="source=excel"/>
    <hyperlink ref="B2229" r:id="rId2340" location="source=excel"/>
    <hyperlink ref="B2230" r:id="rId2341" location="source=excel"/>
    <hyperlink ref="B2231" r:id="rId2342" location="source=excel"/>
    <hyperlink ref="B2232" r:id="rId2343" location="source=excel"/>
    <hyperlink ref="B2233" r:id="rId2344" location="source=excel"/>
    <hyperlink ref="AS2233" r:id="rId2345" location="source=excel"/>
    <hyperlink ref="B2234" r:id="rId2346" location="source=excel"/>
    <hyperlink ref="B2235" r:id="rId2347" location="source=excel"/>
    <hyperlink ref="B2236" r:id="rId2348" location="source=excel"/>
    <hyperlink ref="B2237" r:id="rId2349" location="source=excel"/>
    <hyperlink ref="B2238" r:id="rId2350" location="source=excel"/>
    <hyperlink ref="B2239" r:id="rId2351" location="source=excel"/>
    <hyperlink ref="B2240" r:id="rId2352" location="source=excel"/>
    <hyperlink ref="B2241" r:id="rId2353" location="source=excel"/>
    <hyperlink ref="B2242" r:id="rId2354" location="source=excel"/>
    <hyperlink ref="B2243" r:id="rId2355" location="source=excel"/>
    <hyperlink ref="B2244" r:id="rId2356" location="source=excel"/>
    <hyperlink ref="B2245" r:id="rId2357" location="source=excel"/>
    <hyperlink ref="B2246" r:id="rId2358" location="source=excel"/>
    <hyperlink ref="B2247" r:id="rId2359" location="source=excel"/>
    <hyperlink ref="B2248" r:id="rId2360" location="source=excel"/>
    <hyperlink ref="B2249" r:id="rId2361" location="source=excel"/>
    <hyperlink ref="AS2249" r:id="rId2362" location="source=excel"/>
    <hyperlink ref="B2250" r:id="rId2363" location="source=excel"/>
    <hyperlink ref="B2251" r:id="rId2364" location="source=excel"/>
    <hyperlink ref="B2252" r:id="rId2365" location="source=excel"/>
    <hyperlink ref="B2253" r:id="rId2366" location="source=excel"/>
    <hyperlink ref="B2254" r:id="rId2367" location="source=excel"/>
    <hyperlink ref="B2255" r:id="rId2368" location="source=excel"/>
    <hyperlink ref="B2256" r:id="rId2369" location="source=excel"/>
    <hyperlink ref="B2257" r:id="rId2370" location="source=excel"/>
    <hyperlink ref="B2258" r:id="rId2371" location="source=excel"/>
    <hyperlink ref="B2259" r:id="rId2372" location="source=excel"/>
    <hyperlink ref="B2260" r:id="rId2373" location="source=excel"/>
    <hyperlink ref="B2262" r:id="rId2374" location="source=excel"/>
    <hyperlink ref="B2263" r:id="rId2375" location="source=excel"/>
    <hyperlink ref="B2264" r:id="rId2376" location="source=excel"/>
    <hyperlink ref="B2265" r:id="rId2377" location="source=excel"/>
    <hyperlink ref="B2266" r:id="rId2378" location="source=excel"/>
    <hyperlink ref="B2267" r:id="rId2379" location="source=excel"/>
    <hyperlink ref="B2268" r:id="rId2380" location="source=excel"/>
    <hyperlink ref="B2269" r:id="rId2381" location="source=excel"/>
    <hyperlink ref="B2270" r:id="rId2382" location="source=excel"/>
    <hyperlink ref="AS2270" r:id="rId2383" location="source=excel"/>
    <hyperlink ref="B2271" r:id="rId2384" location="source=excel"/>
    <hyperlink ref="B2272" r:id="rId2385" location="source=excel"/>
    <hyperlink ref="AS2272" r:id="rId2386" location="source=excel"/>
    <hyperlink ref="B2273" r:id="rId2387" location="source=excel"/>
    <hyperlink ref="B2274" r:id="rId2388" location="source=excel"/>
    <hyperlink ref="B2275" r:id="rId2389" location="source=excel"/>
    <hyperlink ref="B2276" r:id="rId2390" location="source=excel"/>
    <hyperlink ref="B2277" r:id="rId2391" location="source=excel"/>
    <hyperlink ref="B2278" r:id="rId2392" location="source=excel"/>
    <hyperlink ref="B2279" r:id="rId2393" location="source=excel"/>
    <hyperlink ref="B2280" r:id="rId2394" location="source=excel"/>
    <hyperlink ref="B2281" r:id="rId2395" location="source=excel"/>
    <hyperlink ref="B2282" r:id="rId2396" location="source=excel"/>
    <hyperlink ref="B2283" r:id="rId2397" location="source=excel"/>
    <hyperlink ref="B2284" r:id="rId2398" location="source=excel"/>
    <hyperlink ref="B2285" r:id="rId2399" location="source=excel"/>
    <hyperlink ref="B2286" r:id="rId2400" location="source=excel"/>
    <hyperlink ref="AS2286" r:id="rId2401" location="source=excel"/>
    <hyperlink ref="B2287" r:id="rId2402" location="source=excel"/>
    <hyperlink ref="B2288" r:id="rId2403" location="source=excel"/>
    <hyperlink ref="B2289" r:id="rId2404" location="source=excel"/>
    <hyperlink ref="B2290" r:id="rId2405" location="source=excel"/>
    <hyperlink ref="B2291" r:id="rId2406" location="source=excel"/>
    <hyperlink ref="B2292" r:id="rId2407" location="source=excel"/>
    <hyperlink ref="B2293" r:id="rId2408" location="source=excel"/>
    <hyperlink ref="B2294" r:id="rId2409" location="source=excel"/>
    <hyperlink ref="B2295" r:id="rId2410" location="source=excel"/>
    <hyperlink ref="B2296" r:id="rId2411" location="source=excel"/>
    <hyperlink ref="B2297" r:id="rId2412" location="source=excel"/>
    <hyperlink ref="B2298" r:id="rId2413" location="source=excel"/>
    <hyperlink ref="B2299" r:id="rId2414" location="source=excel"/>
    <hyperlink ref="B2300" r:id="rId2415" location="source=excel"/>
    <hyperlink ref="B2301" r:id="rId2416" location="source=excel"/>
    <hyperlink ref="B2302" r:id="rId2417" location="source=excel"/>
    <hyperlink ref="B2303" r:id="rId2418" location="source=excel"/>
    <hyperlink ref="B2304" r:id="rId2419" location="source=excel"/>
    <hyperlink ref="B2305" r:id="rId2420" location="source=excel"/>
    <hyperlink ref="B2306" r:id="rId2421" location="source=excel"/>
    <hyperlink ref="B2307" r:id="rId2422" location="source=excel"/>
    <hyperlink ref="B2308" r:id="rId2423" location="source=excel"/>
    <hyperlink ref="B2309" r:id="rId2424" location="source=excel"/>
    <hyperlink ref="B2310" r:id="rId2425" location="source=excel"/>
    <hyperlink ref="B2311" r:id="rId2426" location="source=excel"/>
    <hyperlink ref="B2312" r:id="rId2427" location="source=excel"/>
    <hyperlink ref="B2313" r:id="rId2428" location="source=excel"/>
    <hyperlink ref="B2314" r:id="rId2429" location="source=excel"/>
    <hyperlink ref="B2315" r:id="rId2430" location="source=excel"/>
    <hyperlink ref="B2316" r:id="rId2431" location="source=excel"/>
    <hyperlink ref="B2317" r:id="rId2432" location="source=excel"/>
    <hyperlink ref="B2318" r:id="rId2433" location="source=excel"/>
    <hyperlink ref="B2319" r:id="rId2434" location="source=excel"/>
    <hyperlink ref="B2320" r:id="rId2435" location="source=excel"/>
    <hyperlink ref="B2321" r:id="rId2436" location="source=excel"/>
    <hyperlink ref="B2322" r:id="rId2437" location="source=excel"/>
    <hyperlink ref="B2323" r:id="rId2438" location="source=excel"/>
    <hyperlink ref="B2324" r:id="rId2439" location="source=excel"/>
    <hyperlink ref="B2325" r:id="rId2440" location="source=excel"/>
    <hyperlink ref="B2326" r:id="rId2441" location="source=excel"/>
    <hyperlink ref="B2327" r:id="rId2442" location="source=excel"/>
    <hyperlink ref="B2328" r:id="rId2443" location="source=excel"/>
    <hyperlink ref="B2329" r:id="rId2444" location="source=excel"/>
    <hyperlink ref="B2330" r:id="rId2445" location="source=excel"/>
    <hyperlink ref="B2331" r:id="rId2446" location="source=excel"/>
    <hyperlink ref="B2332" r:id="rId2447" location="source=excel"/>
    <hyperlink ref="B2333" r:id="rId2448" location="source=excel"/>
    <hyperlink ref="B2334" r:id="rId2449" location="source=excel"/>
    <hyperlink ref="B2335" r:id="rId2450" location="source=excel"/>
    <hyperlink ref="B2336" r:id="rId2451" location="source=excel"/>
    <hyperlink ref="B2337" r:id="rId2452" location="source=excel"/>
    <hyperlink ref="B2338" r:id="rId2453" location="source=excel"/>
    <hyperlink ref="B2339" r:id="rId2454" location="source=excel"/>
    <hyperlink ref="B2340" r:id="rId2455" location="source=excel"/>
    <hyperlink ref="B2341" r:id="rId2456" location="source=excel"/>
    <hyperlink ref="B2342" r:id="rId2457" location="source=excel"/>
    <hyperlink ref="B2343" r:id="rId2458" location="source=excel"/>
    <hyperlink ref="B2344" r:id="rId2459" location="source=excel"/>
    <hyperlink ref="B2345" r:id="rId2460" location="source=excel"/>
    <hyperlink ref="B2346" r:id="rId2461" location="source=excel"/>
    <hyperlink ref="B2347" r:id="rId2462" location="source=excel"/>
    <hyperlink ref="B2348" r:id="rId2463" location="source=excel"/>
    <hyperlink ref="B2349" r:id="rId2464" location="source=excel"/>
    <hyperlink ref="B2350" r:id="rId2465" location="source=excel"/>
    <hyperlink ref="B2351" r:id="rId2466" location="source=excel"/>
    <hyperlink ref="B2352" r:id="rId2467" location="source=excel"/>
    <hyperlink ref="B2353" r:id="rId2468" location="source=excel"/>
    <hyperlink ref="B2354" r:id="rId2469" location="source=excel"/>
    <hyperlink ref="B2355" r:id="rId2470" location="source=excel"/>
    <hyperlink ref="B2356" r:id="rId2471" location="source=excel"/>
    <hyperlink ref="B2357" r:id="rId2472" location="source=excel"/>
    <hyperlink ref="B2358" r:id="rId2473" location="source=excel"/>
    <hyperlink ref="B2359" r:id="rId2474" location="source=excel"/>
    <hyperlink ref="AS2359" r:id="rId2475" location="source=excel"/>
    <hyperlink ref="B2360" r:id="rId2476" location="source=excel"/>
    <hyperlink ref="B2361" r:id="rId2477" location="source=excel"/>
    <hyperlink ref="B2363" r:id="rId2478" location="source=excel"/>
    <hyperlink ref="B2364" r:id="rId2479" location="source=excel"/>
    <hyperlink ref="B2365" r:id="rId2480" location="source=excel"/>
    <hyperlink ref="B2366" r:id="rId2481" location="source=excel"/>
    <hyperlink ref="B2367" r:id="rId2482" location="source=excel"/>
    <hyperlink ref="B2368" r:id="rId2483" location="source=excel"/>
    <hyperlink ref="B2369" r:id="rId2484" location="source=excel"/>
    <hyperlink ref="B2370" r:id="rId2485" location="source=excel"/>
    <hyperlink ref="B2371" r:id="rId2486" location="source=excel"/>
    <hyperlink ref="B2372" r:id="rId2487" location="source=excel"/>
    <hyperlink ref="B2373" r:id="rId2488" location="source=excel"/>
    <hyperlink ref="B2374" r:id="rId2489" location="source=excel"/>
    <hyperlink ref="B2375" r:id="rId2490" location="source=excel"/>
    <hyperlink ref="B2376" r:id="rId2491" location="source=excel"/>
    <hyperlink ref="B2377" r:id="rId2492" location="source=excel"/>
    <hyperlink ref="B2378" r:id="rId2493" location="source=excel"/>
    <hyperlink ref="B2379" r:id="rId2494" location="source=excel"/>
    <hyperlink ref="B2380" r:id="rId2495" location="source=excel"/>
    <hyperlink ref="B2381" r:id="rId2496" location="source=excel"/>
    <hyperlink ref="AS2381" r:id="rId2497" location="source=excel"/>
    <hyperlink ref="B2382" r:id="rId2498" location="source=excel"/>
    <hyperlink ref="AS2382" r:id="rId2499" location="source=excel"/>
    <hyperlink ref="B2383" r:id="rId2500" location="source=excel"/>
    <hyperlink ref="B2384" r:id="rId2501" location="source=excel"/>
    <hyperlink ref="B2385" r:id="rId2502" location="source=excel"/>
    <hyperlink ref="B2386" r:id="rId2503" location="source=excel"/>
    <hyperlink ref="B2387" r:id="rId2504" location="source=excel"/>
    <hyperlink ref="B2388" r:id="rId2505" location="source=excel"/>
    <hyperlink ref="B2389" r:id="rId2506" location="source=excel"/>
    <hyperlink ref="B2390" r:id="rId2507" location="source=excel"/>
    <hyperlink ref="B2391" r:id="rId2508" location="source=excel"/>
    <hyperlink ref="B2392" r:id="rId2509" location="source=excel"/>
    <hyperlink ref="B2393" r:id="rId2510" location="source=excel"/>
    <hyperlink ref="B2394" r:id="rId2511" location="source=excel"/>
    <hyperlink ref="B2395" r:id="rId2512" location="source=excel"/>
    <hyperlink ref="B2396" r:id="rId2513" location="source=excel"/>
    <hyperlink ref="B2397" r:id="rId2514" location="source=excel"/>
    <hyperlink ref="B2398" r:id="rId2515" location="source=excel"/>
    <hyperlink ref="B2399" r:id="rId2516" location="source=excel"/>
    <hyperlink ref="B2400" r:id="rId2517" location="source=excel"/>
    <hyperlink ref="B2401" r:id="rId2518" location="source=excel"/>
    <hyperlink ref="B2402" r:id="rId2519" location="source=excel"/>
    <hyperlink ref="B2403" r:id="rId2520" location="source=excel"/>
    <hyperlink ref="B2404" r:id="rId2521" location="source=excel"/>
    <hyperlink ref="B2405" r:id="rId2522" location="source=excel"/>
    <hyperlink ref="B2406" r:id="rId2523" location="source=excel"/>
    <hyperlink ref="B2407" r:id="rId2524" location="source=excel"/>
    <hyperlink ref="AS2407" r:id="rId2525" location="source=excel"/>
    <hyperlink ref="B2408" r:id="rId2526" location="source=excel"/>
    <hyperlink ref="B2409" r:id="rId2527" location="source=excel"/>
    <hyperlink ref="B2410" r:id="rId2528" location="source=excel"/>
    <hyperlink ref="B2411" r:id="rId2529" location="source=excel"/>
    <hyperlink ref="B2412" r:id="rId2530" location="source=excel"/>
    <hyperlink ref="B2413" r:id="rId2531" location="source=excel"/>
    <hyperlink ref="B2414" r:id="rId2532" location="source=excel"/>
    <hyperlink ref="B2415" r:id="rId2533" location="source=excel"/>
    <hyperlink ref="B2416" r:id="rId2534" location="source=excel"/>
    <hyperlink ref="B2417" r:id="rId2535" location="source=excel"/>
    <hyperlink ref="B2418" r:id="rId2536" location="source=excel"/>
    <hyperlink ref="B2419" r:id="rId2537" location="source=excel"/>
    <hyperlink ref="B2420" r:id="rId2538" location="source=excel"/>
    <hyperlink ref="B2421" r:id="rId2539" location="source=excel"/>
    <hyperlink ref="B2422" r:id="rId2540" location="source=excel"/>
    <hyperlink ref="B2423" r:id="rId2541" location="source=excel"/>
    <hyperlink ref="B2424" r:id="rId2542" location="source=excel"/>
    <hyperlink ref="B2425" r:id="rId2543" location="source=excel"/>
    <hyperlink ref="B2426" r:id="rId2544" location="source=excel"/>
    <hyperlink ref="AS2426" r:id="rId2545" location="source=excel"/>
    <hyperlink ref="B2427" r:id="rId2546" location="source=excel"/>
    <hyperlink ref="B2428" r:id="rId2547" location="source=excel"/>
    <hyperlink ref="B2429" r:id="rId2548" location="source=excel"/>
    <hyperlink ref="B2430" r:id="rId2549" location="source=excel"/>
    <hyperlink ref="B2431" r:id="rId2550" location="source=excel"/>
    <hyperlink ref="B2432" r:id="rId2551" location="source=excel"/>
    <hyperlink ref="B2433" r:id="rId2552" location="source=excel"/>
    <hyperlink ref="B2434" r:id="rId2553" location="source=excel"/>
    <hyperlink ref="B2435" r:id="rId2554" location="source=excel"/>
    <hyperlink ref="B2436" r:id="rId2555" location="source=excel"/>
    <hyperlink ref="B2437" r:id="rId2556" location="source=excel"/>
    <hyperlink ref="B2438" r:id="rId2557" location="source=excel"/>
    <hyperlink ref="B2439" r:id="rId2558" location="source=excel"/>
    <hyperlink ref="B2440" r:id="rId2559" location="source=excel"/>
    <hyperlink ref="B2441" r:id="rId2560" location="source=excel"/>
    <hyperlink ref="AS2441" r:id="rId2561" location="source=excel"/>
    <hyperlink ref="B2442" r:id="rId2562" location="source=excel"/>
    <hyperlink ref="B2443" r:id="rId2563" location="source=excel"/>
    <hyperlink ref="B2444" r:id="rId2564" location="source=excel"/>
    <hyperlink ref="B2445" r:id="rId2565" location="source=excel"/>
    <hyperlink ref="B2446" r:id="rId2566" location="source=excel"/>
    <hyperlink ref="B2447" r:id="rId2567" location="source=excel"/>
    <hyperlink ref="B2448" r:id="rId2568" location="source=excel"/>
    <hyperlink ref="B2449" r:id="rId2569" location="source=excel"/>
    <hyperlink ref="B2450" r:id="rId2570" location="source=excel"/>
    <hyperlink ref="B2451" r:id="rId2571" location="source=excel"/>
    <hyperlink ref="B2452" r:id="rId2572" location="source=excel"/>
    <hyperlink ref="AS2452" r:id="rId2573" location="source=excel"/>
    <hyperlink ref="B2453" r:id="rId2574" location="source=excel"/>
    <hyperlink ref="B2454" r:id="rId2575" location="source=excel"/>
    <hyperlink ref="B2455" r:id="rId2576" location="source=excel"/>
    <hyperlink ref="B2456" r:id="rId2577" location="source=excel"/>
    <hyperlink ref="B2457" r:id="rId2578" location="source=excel"/>
    <hyperlink ref="B2458" r:id="rId2579" location="source=excel"/>
    <hyperlink ref="B2459" r:id="rId2580" location="source=excel"/>
    <hyperlink ref="B2460" r:id="rId2581" location="source=excel"/>
    <hyperlink ref="B2461" r:id="rId2582" location="source=excel"/>
    <hyperlink ref="B2462" r:id="rId2583" location="source=excel"/>
    <hyperlink ref="B2463" r:id="rId2584" location="source=excel"/>
    <hyperlink ref="B2464" r:id="rId2585" location="source=excel"/>
    <hyperlink ref="B2465" r:id="rId2586" location="source=excel"/>
    <hyperlink ref="B2466" r:id="rId2587" location="source=excel"/>
    <hyperlink ref="AS2466" r:id="rId2588" location="source=excel"/>
    <hyperlink ref="B2467" r:id="rId2589" location="source=excel"/>
    <hyperlink ref="B2468" r:id="rId2590" location="source=excel"/>
    <hyperlink ref="B2469" r:id="rId2591" location="source=excel"/>
    <hyperlink ref="B2470" r:id="rId2592" location="source=excel"/>
    <hyperlink ref="B2471" r:id="rId2593" location="source=excel"/>
    <hyperlink ref="B2472" r:id="rId2594" location="source=excel"/>
    <hyperlink ref="B2473" r:id="rId2595" location="source=excel"/>
    <hyperlink ref="AS2473" r:id="rId2596" location="source=excel"/>
    <hyperlink ref="B2474" r:id="rId2597" location="source=excel"/>
    <hyperlink ref="B2475" r:id="rId2598" location="source=excel"/>
    <hyperlink ref="B2476" r:id="rId2599" location="source=excel"/>
    <hyperlink ref="B2477" r:id="rId2600" location="source=excel"/>
    <hyperlink ref="B2478" r:id="rId2601" location="source=excel"/>
    <hyperlink ref="B2479" r:id="rId2602" location="source=excel"/>
    <hyperlink ref="B2480" r:id="rId2603" location="source=excel"/>
    <hyperlink ref="AS2480" r:id="rId2604" location="source=excel"/>
    <hyperlink ref="B2481" r:id="rId2605" location="source=excel"/>
    <hyperlink ref="B2482" r:id="rId2606" location="source=excel"/>
    <hyperlink ref="B2483" r:id="rId2607" location="source=excel"/>
    <hyperlink ref="B2484" r:id="rId2608" location="source=excel"/>
    <hyperlink ref="B2485" r:id="rId2609" location="source=excel"/>
    <hyperlink ref="B2486" r:id="rId2610" location="source=excel"/>
    <hyperlink ref="B2487" r:id="rId2611" location="source=excel"/>
    <hyperlink ref="B2488" r:id="rId2612" location="source=excel"/>
    <hyperlink ref="B2489" r:id="rId2613" location="source=excel"/>
    <hyperlink ref="B2490" r:id="rId2614" location="source=excel"/>
    <hyperlink ref="B2491" r:id="rId2615" location="source=excel"/>
    <hyperlink ref="B2492" r:id="rId2616" location="source=excel"/>
    <hyperlink ref="B2493" r:id="rId2617" location="source=excel"/>
    <hyperlink ref="B2494" r:id="rId2618" location="source=excel"/>
    <hyperlink ref="B2495" r:id="rId2619" location="source=excel"/>
    <hyperlink ref="B2496" r:id="rId2620" location="source=excel"/>
    <hyperlink ref="B2497" r:id="rId2621" location="source=excel"/>
    <hyperlink ref="B2498" r:id="rId2622" location="source=excel"/>
    <hyperlink ref="B2499" r:id="rId2623" location="source=excel"/>
    <hyperlink ref="B2500" r:id="rId2624" location="source=excel"/>
    <hyperlink ref="B2501" r:id="rId2625" location="source=excel"/>
    <hyperlink ref="B2502" r:id="rId2626" location="source=excel"/>
    <hyperlink ref="B2503" r:id="rId2627" location="source=excel"/>
    <hyperlink ref="B2504" r:id="rId2628" location="source=excel"/>
    <hyperlink ref="B2505" r:id="rId2629" location="source=excel"/>
    <hyperlink ref="B2506" r:id="rId2630" location="source=excel"/>
    <hyperlink ref="B2507" r:id="rId2631" location="source=excel"/>
    <hyperlink ref="B2508" r:id="rId2632" location="source=excel"/>
    <hyperlink ref="AS2508" r:id="rId2633" location="source=excel"/>
    <hyperlink ref="B2509" r:id="rId2634" location="source=excel"/>
    <hyperlink ref="B2510" r:id="rId2635" location="source=excel"/>
    <hyperlink ref="B2511" r:id="rId2636" location="source=excel"/>
    <hyperlink ref="B2512" r:id="rId2637" location="source=excel"/>
    <hyperlink ref="B2513" r:id="rId2638" location="source=excel"/>
    <hyperlink ref="B2514" r:id="rId2639" location="source=excel"/>
    <hyperlink ref="B2515" r:id="rId2640" location="source=excel"/>
    <hyperlink ref="B2516" r:id="rId2641" location="source=excel"/>
    <hyperlink ref="B2517" r:id="rId2642" location="source=excel"/>
    <hyperlink ref="B2518" r:id="rId2643" location="source=excel"/>
    <hyperlink ref="B2519" r:id="rId2644" location="source=excel"/>
    <hyperlink ref="B2520" r:id="rId2645" location="source=excel"/>
    <hyperlink ref="B2521" r:id="rId2646" location="source=excel"/>
    <hyperlink ref="B2522" r:id="rId2647" location="source=excel"/>
    <hyperlink ref="B2523" r:id="rId2648" location="source=excel"/>
    <hyperlink ref="B2524" r:id="rId2649" location="source=excel"/>
    <hyperlink ref="B2525" r:id="rId2650" location="source=excel"/>
    <hyperlink ref="B2526" r:id="rId2651" location="source=excel"/>
    <hyperlink ref="B2527" r:id="rId2652" location="source=excel"/>
    <hyperlink ref="B2528" r:id="rId2653" location="source=excel"/>
    <hyperlink ref="B2529" r:id="rId2654" location="source=excel"/>
    <hyperlink ref="B2530" r:id="rId2655" location="source=excel"/>
    <hyperlink ref="B2531" r:id="rId2656" location="source=excel"/>
    <hyperlink ref="B2532" r:id="rId2657" location="source=excel"/>
    <hyperlink ref="B2533" r:id="rId2658" location="source=excel"/>
    <hyperlink ref="B2534" r:id="rId2659" location="source=excel"/>
    <hyperlink ref="B2535" r:id="rId2660" location="source=excel"/>
    <hyperlink ref="B2536" r:id="rId2661" location="source=excel"/>
    <hyperlink ref="B2537" r:id="rId2662" location="source=excel"/>
    <hyperlink ref="B2538" r:id="rId2663" location="source=excel"/>
    <hyperlink ref="B2539" r:id="rId2664" location="source=excel"/>
    <hyperlink ref="B2540" r:id="rId2665" location="source=excel"/>
    <hyperlink ref="B2541" r:id="rId2666" location="source=excel"/>
    <hyperlink ref="B2542" r:id="rId2667" location="source=excel"/>
    <hyperlink ref="AS2542" r:id="rId2668" location="source=excel"/>
    <hyperlink ref="B2543" r:id="rId2669" location="source=excel"/>
    <hyperlink ref="B2544" r:id="rId2670" location="source=excel"/>
    <hyperlink ref="B2545" r:id="rId2671" location="source=excel"/>
    <hyperlink ref="B2546" r:id="rId2672" location="source=excel"/>
    <hyperlink ref="B2547" r:id="rId2673" location="source=excel"/>
    <hyperlink ref="B2548" r:id="rId2674" location="source=excel"/>
    <hyperlink ref="B2549" r:id="rId2675" location="source=excel"/>
    <hyperlink ref="B2550" r:id="rId2676" location="source=excel"/>
    <hyperlink ref="B2551" r:id="rId2677" location="source=excel"/>
    <hyperlink ref="B2552" r:id="rId2678" location="source=excel"/>
    <hyperlink ref="B2553" r:id="rId2679" location="source=excel"/>
    <hyperlink ref="B2554" r:id="rId2680" location="source=excel"/>
    <hyperlink ref="B2555" r:id="rId2681" location="source=excel"/>
    <hyperlink ref="B2556" r:id="rId2682" location="source=excel"/>
    <hyperlink ref="B2557" r:id="rId2683" location="source=excel"/>
    <hyperlink ref="B2558" r:id="rId2684" location="source=excel"/>
    <hyperlink ref="B2559" r:id="rId2685" location="source=excel"/>
    <hyperlink ref="B2560" r:id="rId2686" location="source=excel"/>
    <hyperlink ref="B2561" r:id="rId2687" location="source=excel"/>
    <hyperlink ref="B2562" r:id="rId2688" location="source=excel"/>
    <hyperlink ref="B2563" r:id="rId2689" location="source=excel"/>
    <hyperlink ref="B2564" r:id="rId2690" location="source=excel"/>
    <hyperlink ref="B2565" r:id="rId2691" location="source=excel"/>
    <hyperlink ref="B2566" r:id="rId2692" location="source=excel"/>
    <hyperlink ref="B2567" r:id="rId2693" location="source=excel"/>
    <hyperlink ref="B2568" r:id="rId2694" location="source=excel"/>
    <hyperlink ref="B2569" r:id="rId2695" location="source=excel"/>
    <hyperlink ref="B2570" r:id="rId2696" location="source=excel"/>
    <hyperlink ref="B2571" r:id="rId2697" location="source=excel"/>
    <hyperlink ref="B2572" r:id="rId2698" location="source=excel"/>
    <hyperlink ref="B2573" r:id="rId2699" location="source=excel"/>
    <hyperlink ref="B2574" r:id="rId2700" location="source=excel"/>
    <hyperlink ref="B2575" r:id="rId2701" location="source=excel"/>
    <hyperlink ref="B2576" r:id="rId2702" location="source=excel"/>
    <hyperlink ref="B2577" r:id="rId2703" location="source=excel"/>
    <hyperlink ref="B2578" r:id="rId2704" location="source=excel"/>
    <hyperlink ref="B2579" r:id="rId2705" location="source=excel"/>
    <hyperlink ref="B2580" r:id="rId2706" location="source=excel"/>
    <hyperlink ref="B2581" r:id="rId2707" location="source=excel"/>
    <hyperlink ref="B2582" r:id="rId2708" location="source=excel"/>
    <hyperlink ref="B2583" r:id="rId2709" location="source=excel"/>
    <hyperlink ref="B2584" r:id="rId2710" location="source=excel"/>
    <hyperlink ref="B2585" r:id="rId2711" location="source=excel"/>
    <hyperlink ref="B2586" r:id="rId2712" location="source=excel"/>
    <hyperlink ref="B2587" r:id="rId2713" location="source=excel"/>
    <hyperlink ref="B2588" r:id="rId2714" location="source=excel"/>
    <hyperlink ref="B2589" r:id="rId2715" location="source=excel"/>
    <hyperlink ref="B2590" r:id="rId2716" location="source=excel"/>
    <hyperlink ref="B2591" r:id="rId2717" location="source=excel"/>
    <hyperlink ref="B2592" r:id="rId2718" location="source=excel"/>
    <hyperlink ref="B2593" r:id="rId2719" location="source=excel"/>
    <hyperlink ref="B2594" r:id="rId2720" location="source=excel"/>
    <hyperlink ref="B2595" r:id="rId2721" location="source=excel"/>
    <hyperlink ref="B2596" r:id="rId2722" location="source=excel"/>
    <hyperlink ref="B2597" r:id="rId2723" location="source=excel"/>
    <hyperlink ref="AS2597" r:id="rId2724" location="source=excel"/>
    <hyperlink ref="B2598" r:id="rId2725" location="source=excel"/>
    <hyperlink ref="B2599" r:id="rId2726" location="source=excel"/>
    <hyperlink ref="B2600" r:id="rId2727" location="source=excel"/>
    <hyperlink ref="B2601" r:id="rId2728" location="source=excel"/>
    <hyperlink ref="B2602" r:id="rId2729" location="source=excel"/>
    <hyperlink ref="B2603" r:id="rId2730" location="source=excel"/>
    <hyperlink ref="B2604" r:id="rId2731" location="source=excel"/>
    <hyperlink ref="AS2604" r:id="rId2732" location="source=excel"/>
    <hyperlink ref="B2605" r:id="rId2733" location="source=excel"/>
    <hyperlink ref="AS2605" r:id="rId2734" location="source=excel"/>
    <hyperlink ref="B2606" r:id="rId2735" location="source=excel"/>
    <hyperlink ref="B2607" r:id="rId2736" location="source=excel"/>
    <hyperlink ref="B2608" r:id="rId2737" location="source=excel"/>
    <hyperlink ref="B2609" r:id="rId2738" location="source=excel"/>
    <hyperlink ref="B2610" r:id="rId2739" location="source=excel"/>
    <hyperlink ref="B2611" r:id="rId2740" location="source=excel"/>
    <hyperlink ref="B2612" r:id="rId2741" location="source=excel"/>
    <hyperlink ref="B2613" r:id="rId2742" location="source=excel"/>
    <hyperlink ref="B2614" r:id="rId2743" location="source=excel"/>
    <hyperlink ref="B2615" r:id="rId2744" location="source=excel"/>
    <hyperlink ref="B2616" r:id="rId2745" location="source=excel"/>
    <hyperlink ref="B2617" r:id="rId2746" location="source=excel"/>
    <hyperlink ref="B2618" r:id="rId2747" location="source=excel"/>
    <hyperlink ref="B2619" r:id="rId2748" location="source=excel"/>
    <hyperlink ref="B2620" r:id="rId2749" location="source=excel"/>
    <hyperlink ref="B2621" r:id="rId2750" location="source=excel"/>
    <hyperlink ref="B2622" r:id="rId2751" location="source=excel"/>
    <hyperlink ref="B2623" r:id="rId2752" location="source=excel"/>
    <hyperlink ref="B2624" r:id="rId2753" location="source=excel"/>
    <hyperlink ref="B2625" r:id="rId2754" location="source=excel"/>
    <hyperlink ref="B2626" r:id="rId2755" location="source=excel"/>
    <hyperlink ref="B2627" r:id="rId2756" location="source=excel"/>
    <hyperlink ref="B2628" r:id="rId2757" location="source=excel"/>
    <hyperlink ref="B2629" r:id="rId2758" location="source=excel"/>
    <hyperlink ref="B2630" r:id="rId2759" location="source=excel"/>
    <hyperlink ref="B2631" r:id="rId2760" location="source=excel"/>
    <hyperlink ref="B2632" r:id="rId2761" location="source=excel"/>
    <hyperlink ref="B2633" r:id="rId2762" location="source=excel"/>
    <hyperlink ref="B2634" r:id="rId2763" location="source=excel"/>
    <hyperlink ref="B2635" r:id="rId2764" location="source=excel"/>
    <hyperlink ref="B2636" r:id="rId2765" location="source=excel"/>
    <hyperlink ref="B2637" r:id="rId2766" location="source=excel"/>
    <hyperlink ref="B2638" r:id="rId2767" location="source=excel"/>
    <hyperlink ref="B2639" r:id="rId2768" location="source=excel"/>
    <hyperlink ref="B2640" r:id="rId2769" location="source=excel"/>
    <hyperlink ref="B2641" r:id="rId2770" location="source=excel"/>
    <hyperlink ref="AS2641" r:id="rId2771" location="source=excel"/>
    <hyperlink ref="B2642" r:id="rId2772" location="source=excel"/>
    <hyperlink ref="B2643" r:id="rId2773" location="source=excel"/>
    <hyperlink ref="B2644" r:id="rId2774" location="source=excel"/>
    <hyperlink ref="B2645" r:id="rId2775" location="source=excel"/>
    <hyperlink ref="B2646" r:id="rId2776" location="source=excel"/>
    <hyperlink ref="B2647" r:id="rId2777" location="source=excel"/>
    <hyperlink ref="B2648" r:id="rId2778" location="source=excel"/>
    <hyperlink ref="B2649" r:id="rId2779" location="source=excel"/>
    <hyperlink ref="B2650" r:id="rId2780" location="source=excel"/>
    <hyperlink ref="B2651" r:id="rId2781" location="source=excel"/>
    <hyperlink ref="B2652" r:id="rId2782" location="source=excel"/>
    <hyperlink ref="B2653" r:id="rId2783" location="source=excel"/>
    <hyperlink ref="B2654" r:id="rId2784" location="source=excel"/>
    <hyperlink ref="B2655" r:id="rId2785" location="source=excel"/>
    <hyperlink ref="AS2655" r:id="rId2786" location="source=excel"/>
    <hyperlink ref="B2656" r:id="rId2787" location="source=excel"/>
    <hyperlink ref="B2657" r:id="rId2788" location="source=excel"/>
    <hyperlink ref="AS2657" r:id="rId2789" location="source=excel"/>
    <hyperlink ref="B2658" r:id="rId2790" location="source=excel"/>
    <hyperlink ref="AS2658" r:id="rId2791" location="source=excel"/>
    <hyperlink ref="B2659" r:id="rId2792" location="source=excel"/>
    <hyperlink ref="B2660" r:id="rId2793" location="source=excel"/>
    <hyperlink ref="B2661" r:id="rId2794" location="source=excel"/>
    <hyperlink ref="B2662" r:id="rId2795" location="source=excel"/>
    <hyperlink ref="B2663" r:id="rId2796" location="source=excel"/>
    <hyperlink ref="B2664" r:id="rId2797" location="source=excel"/>
    <hyperlink ref="B2665" r:id="rId2798" location="source=excel"/>
    <hyperlink ref="B2666" r:id="rId2799" location="source=excel"/>
    <hyperlink ref="B2667" r:id="rId2800" location="source=excel"/>
    <hyperlink ref="B2668" r:id="rId2801" location="source=excel"/>
    <hyperlink ref="B2669" r:id="rId2802" location="source=excel"/>
    <hyperlink ref="B2670" r:id="rId2803" location="source=excel"/>
    <hyperlink ref="B2671" r:id="rId2804" location="source=excel"/>
    <hyperlink ref="B2672" r:id="rId2805" location="source=excel"/>
    <hyperlink ref="B2673" r:id="rId2806" location="source=excel"/>
    <hyperlink ref="B2674" r:id="rId2807" location="source=excel"/>
    <hyperlink ref="B2675" r:id="rId2808" location="source=excel"/>
    <hyperlink ref="B2676" r:id="rId2809" location="source=excel"/>
    <hyperlink ref="B2677" r:id="rId2810" location="source=excel"/>
    <hyperlink ref="B2678" r:id="rId2811" location="source=excel"/>
    <hyperlink ref="AS2678" r:id="rId2812" location="source=excel"/>
    <hyperlink ref="B2679" r:id="rId2813" location="source=excel"/>
    <hyperlink ref="B2680" r:id="rId2814" location="source=excel"/>
    <hyperlink ref="B2681" r:id="rId2815" location="source=excel"/>
    <hyperlink ref="B2682" r:id="rId2816" location="source=excel"/>
    <hyperlink ref="B2683" r:id="rId2817" location="source=excel"/>
    <hyperlink ref="B2684" r:id="rId2818" location="source=excel"/>
    <hyperlink ref="B2685" r:id="rId2819" location="source=excel"/>
    <hyperlink ref="B2686" r:id="rId2820" location="source=excel"/>
    <hyperlink ref="B2687" r:id="rId2821" location="source=excel"/>
    <hyperlink ref="B2688" r:id="rId2822" location="source=excel"/>
    <hyperlink ref="B2689" r:id="rId2823" location="source=excel"/>
    <hyperlink ref="B2690" r:id="rId2824" location="source=excel"/>
    <hyperlink ref="B2691" r:id="rId2825" location="source=excel"/>
    <hyperlink ref="B2692" r:id="rId2826" location="source=excel"/>
    <hyperlink ref="AS2692" r:id="rId2827" location="source=excel"/>
    <hyperlink ref="B2693" r:id="rId2828" location="source=excel"/>
    <hyperlink ref="B2694" r:id="rId2829" location="source=excel"/>
    <hyperlink ref="B2695" r:id="rId2830" location="source=excel"/>
    <hyperlink ref="B2696" r:id="rId2831" location="source=excel"/>
    <hyperlink ref="B2697" r:id="rId2832" location="source=excel"/>
    <hyperlink ref="B2698" r:id="rId2833" location="source=excel"/>
    <hyperlink ref="B2699" r:id="rId2834" location="source=excel"/>
    <hyperlink ref="B2700" r:id="rId2835" location="source=excel"/>
    <hyperlink ref="B2701" r:id="rId2836" location="source=excel"/>
    <hyperlink ref="B2702" r:id="rId2837" location="source=excel"/>
    <hyperlink ref="B2703" r:id="rId2838" location="source=excel"/>
    <hyperlink ref="B2704" r:id="rId2839" location="source=excel"/>
    <hyperlink ref="B2705" r:id="rId2840" location="source=excel"/>
    <hyperlink ref="B2706" r:id="rId2841" location="source=excel"/>
    <hyperlink ref="B2707" r:id="rId2842" location="source=excel"/>
    <hyperlink ref="B2708" r:id="rId2843" location="source=excel"/>
    <hyperlink ref="B2709" r:id="rId2844" location="source=excel"/>
    <hyperlink ref="B2710" r:id="rId2845" location="source=excel"/>
    <hyperlink ref="B2711" r:id="rId2846" location="source=excel"/>
    <hyperlink ref="B2712" r:id="rId2847" location="source=excel"/>
    <hyperlink ref="B2713" r:id="rId2848" location="source=excel"/>
    <hyperlink ref="B2714" r:id="rId2849" location="source=excel"/>
    <hyperlink ref="B2715" r:id="rId2850" location="source=excel"/>
    <hyperlink ref="B2716" r:id="rId2851" location="source=excel"/>
    <hyperlink ref="B2717" r:id="rId2852" location="source=excel"/>
    <hyperlink ref="B2718" r:id="rId2853" location="source=excel"/>
    <hyperlink ref="B2719" r:id="rId2854" location="source=excel"/>
    <hyperlink ref="B2720" r:id="rId2855" location="source=excel"/>
    <hyperlink ref="B2721" r:id="rId2856" location="source=excel"/>
    <hyperlink ref="B2722" r:id="rId2857" location="source=excel"/>
    <hyperlink ref="B2723" r:id="rId2858" location="source=excel"/>
    <hyperlink ref="B2724" r:id="rId2859" location="source=excel"/>
    <hyperlink ref="B2725" r:id="rId2860" location="source=excel"/>
    <hyperlink ref="B2726" r:id="rId2861" location="source=excel"/>
    <hyperlink ref="B2727" r:id="rId2862" location="source=excel"/>
    <hyperlink ref="B2728" r:id="rId2863" location="source=excel"/>
    <hyperlink ref="B2729" r:id="rId2864" location="source=excel"/>
    <hyperlink ref="B2730" r:id="rId2865" location="source=excel"/>
    <hyperlink ref="B2731" r:id="rId2866" location="source=excel"/>
    <hyperlink ref="B2732" r:id="rId2867" location="source=excel"/>
    <hyperlink ref="B2733" r:id="rId2868" location="source=excel"/>
    <hyperlink ref="B2734" r:id="rId2869" location="source=excel"/>
    <hyperlink ref="B2735" r:id="rId2870" location="source=excel"/>
    <hyperlink ref="B2736" r:id="rId2871" location="source=excel"/>
    <hyperlink ref="AS2736" r:id="rId2872" location="source=excel"/>
    <hyperlink ref="B2737" r:id="rId2873" location="source=excel"/>
    <hyperlink ref="B2738" r:id="rId2874" location="source=excel"/>
    <hyperlink ref="B2739" r:id="rId2875" location="source=excel"/>
    <hyperlink ref="B2740" r:id="rId2876" location="source=excel"/>
    <hyperlink ref="B2741" r:id="rId2877" location="source=excel"/>
    <hyperlink ref="AS2741" r:id="rId2878" location="source=excel"/>
    <hyperlink ref="B2742" r:id="rId2879" location="source=excel"/>
    <hyperlink ref="B2743" r:id="rId2880" location="source=excel"/>
    <hyperlink ref="B2744" r:id="rId2881" location="source=excel"/>
    <hyperlink ref="B2745" r:id="rId2882" location="source=excel"/>
    <hyperlink ref="B2746" r:id="rId2883" location="source=excel"/>
    <hyperlink ref="B2747" r:id="rId2884" location="source=excel"/>
    <hyperlink ref="B2748" r:id="rId2885" location="source=excel"/>
    <hyperlink ref="B2749" r:id="rId2886" location="source=excel"/>
    <hyperlink ref="B2750" r:id="rId2887" location="source=excel"/>
    <hyperlink ref="B2751" r:id="rId2888" location="source=excel"/>
    <hyperlink ref="B2752" r:id="rId2889" location="source=excel"/>
    <hyperlink ref="B2753" r:id="rId2890" location="source=excel"/>
    <hyperlink ref="B2754" r:id="rId2891" location="source=excel"/>
    <hyperlink ref="B2755" r:id="rId2892" location="source=excel"/>
    <hyperlink ref="AS2755" r:id="rId2893" location="source=excel"/>
    <hyperlink ref="B2756" r:id="rId2894" location="source=excel"/>
    <hyperlink ref="B2757" r:id="rId2895" location="source=excel"/>
    <hyperlink ref="B2758" r:id="rId2896" location="source=excel"/>
    <hyperlink ref="B2759" r:id="rId2897" location="source=excel"/>
    <hyperlink ref="B2760" r:id="rId2898" location="source=excel"/>
    <hyperlink ref="B2761" r:id="rId2899" location="source=excel"/>
    <hyperlink ref="B2762" r:id="rId2900" location="source=excel"/>
    <hyperlink ref="B2763" r:id="rId2901" location="source=excel"/>
    <hyperlink ref="B2764" r:id="rId2902" location="source=excel"/>
    <hyperlink ref="B2765" r:id="rId2903" location="source=excel"/>
    <hyperlink ref="B2766" r:id="rId2904" location="source=excel"/>
    <hyperlink ref="B2767" r:id="rId2905" location="source=excel"/>
    <hyperlink ref="B2768" r:id="rId2906" location="source=excel"/>
    <hyperlink ref="B2769" r:id="rId2907" location="source=excel"/>
    <hyperlink ref="B2770" r:id="rId2908" location="source=excel"/>
    <hyperlink ref="B2771" r:id="rId2909" location="source=excel"/>
    <hyperlink ref="B2772" r:id="rId2910" location="source=excel"/>
    <hyperlink ref="B2773" r:id="rId2911" location="source=excel"/>
    <hyperlink ref="B2774" r:id="rId2912" location="source=excel"/>
    <hyperlink ref="B2775" r:id="rId2913" location="source=excel"/>
    <hyperlink ref="B2776" r:id="rId2914" location="source=excel"/>
    <hyperlink ref="B2777" r:id="rId2915" location="source=excel"/>
    <hyperlink ref="B2778" r:id="rId2916" location="source=excel"/>
    <hyperlink ref="B2779" r:id="rId2917" location="source=excel"/>
    <hyperlink ref="AS2779" r:id="rId2918" location="source=excel"/>
    <hyperlink ref="B2780" r:id="rId2919" location="source=excel"/>
    <hyperlink ref="B2781" r:id="rId2920" location="source=excel"/>
    <hyperlink ref="B2782" r:id="rId2921" location="source=excel"/>
    <hyperlink ref="B2783" r:id="rId2922" location="source=excel"/>
    <hyperlink ref="AS2783" r:id="rId2923" location="source=excel"/>
    <hyperlink ref="B2784" r:id="rId2924" location="source=excel"/>
    <hyperlink ref="B2785" r:id="rId2925" location="source=excel"/>
    <hyperlink ref="B2786" r:id="rId2926" location="source=excel"/>
    <hyperlink ref="AS2786" r:id="rId2927" location="source=excel"/>
    <hyperlink ref="B2787" r:id="rId2928" location="source=excel"/>
    <hyperlink ref="AS2787" r:id="rId2929" location="source=excel"/>
    <hyperlink ref="B2788" r:id="rId2930" location="source=excel"/>
    <hyperlink ref="B2789" r:id="rId2931" location="source=excel"/>
    <hyperlink ref="B2790" r:id="rId2932" location="source=excel"/>
    <hyperlink ref="B2791" r:id="rId2933" location="source=excel"/>
    <hyperlink ref="B2792" r:id="rId2934" location="source=excel"/>
    <hyperlink ref="B2793" r:id="rId2935" location="source=excel"/>
    <hyperlink ref="B2794" r:id="rId2936" location="source=excel"/>
    <hyperlink ref="B2795" r:id="rId2937" location="source=excel"/>
    <hyperlink ref="B2796" r:id="rId2938" location="source=excel"/>
    <hyperlink ref="B2797" r:id="rId2939" location="source=excel"/>
    <hyperlink ref="B2798" r:id="rId2940" location="source=excel"/>
    <hyperlink ref="B2799" r:id="rId2941" location="source=excel"/>
    <hyperlink ref="B2800" r:id="rId2942" location="source=excel"/>
    <hyperlink ref="B2801" r:id="rId2943" location="source=excel"/>
    <hyperlink ref="B2802" r:id="rId2944" location="source=excel"/>
    <hyperlink ref="B2803" r:id="rId2945" location="source=excel"/>
    <hyperlink ref="B2804" r:id="rId2946" location="source=excel"/>
    <hyperlink ref="B2805" r:id="rId2947" location="source=excel"/>
    <hyperlink ref="B2806" r:id="rId2948" location="source=excel"/>
    <hyperlink ref="B2807" r:id="rId2949" location="source=excel"/>
    <hyperlink ref="B2808" r:id="rId2950" location="source=excel"/>
    <hyperlink ref="B2809" r:id="rId2951" location="source=excel"/>
    <hyperlink ref="B2810" r:id="rId2952" location="source=excel"/>
    <hyperlink ref="B2811" r:id="rId2953" location="source=excel"/>
    <hyperlink ref="B2812" r:id="rId2954" location="source=excel"/>
    <hyperlink ref="B2813" r:id="rId2955" location="source=excel"/>
    <hyperlink ref="B2814" r:id="rId2956" location="source=excel"/>
    <hyperlink ref="B2815" r:id="rId2957" location="source=excel"/>
    <hyperlink ref="B2816" r:id="rId2958" location="source=excel"/>
    <hyperlink ref="B2817" r:id="rId2959" location="source=excel"/>
    <hyperlink ref="B2818" r:id="rId2960" location="source=excel"/>
    <hyperlink ref="B2819" r:id="rId2961" location="source=excel"/>
    <hyperlink ref="B2820" r:id="rId2962" location="source=excel"/>
    <hyperlink ref="B2821" r:id="rId2963" location="source=excel"/>
    <hyperlink ref="B2822" r:id="rId2964" location="source=excel"/>
    <hyperlink ref="B2823" r:id="rId2965" location="source=excel"/>
    <hyperlink ref="B2824" r:id="rId2966" location="source=excel"/>
    <hyperlink ref="B2825" r:id="rId2967" location="source=excel"/>
    <hyperlink ref="B2826" r:id="rId2968" location="source=excel"/>
    <hyperlink ref="B2827" r:id="rId2969" location="source=excel"/>
    <hyperlink ref="B2828" r:id="rId2970" location="source=excel"/>
    <hyperlink ref="B2829" r:id="rId2971" location="source=excel"/>
    <hyperlink ref="B2830" r:id="rId2972" location="source=excel"/>
    <hyperlink ref="B2831" r:id="rId2973" location="source=excel"/>
    <hyperlink ref="B2832" r:id="rId2974" location="source=excel"/>
    <hyperlink ref="AS2832" r:id="rId2975" location="source=excel"/>
    <hyperlink ref="B2833" r:id="rId2976" location="source=excel"/>
    <hyperlink ref="B2834" r:id="rId2977" location="source=excel"/>
    <hyperlink ref="B2835" r:id="rId2978" location="source=excel"/>
    <hyperlink ref="B2836" r:id="rId2979" location="source=excel"/>
    <hyperlink ref="B2837" r:id="rId2980" location="source=excel"/>
    <hyperlink ref="B2838" r:id="rId2981" location="source=excel"/>
    <hyperlink ref="B2839" r:id="rId2982" location="source=excel"/>
    <hyperlink ref="B2840" r:id="rId2983" location="source=excel"/>
    <hyperlink ref="B2841" r:id="rId2984" location="source=excel"/>
    <hyperlink ref="B2842" r:id="rId2985" location="source=excel"/>
    <hyperlink ref="B2843" r:id="rId2986" location="source=excel"/>
    <hyperlink ref="B2844" r:id="rId2987" location="source=excel"/>
    <hyperlink ref="B2845" r:id="rId2988" location="source=excel"/>
    <hyperlink ref="B2846" r:id="rId2989" location="source=excel"/>
    <hyperlink ref="B2847" r:id="rId2990" location="source=excel"/>
    <hyperlink ref="B2848" r:id="rId2991" location="source=excel"/>
    <hyperlink ref="B2849" r:id="rId2992" location="source=excel"/>
    <hyperlink ref="B2850" r:id="rId2993" location="source=excel"/>
    <hyperlink ref="B2851" r:id="rId2994" location="source=excel"/>
    <hyperlink ref="B2852" r:id="rId2995" location="source=excel"/>
    <hyperlink ref="B2853" r:id="rId2996" location="source=excel"/>
    <hyperlink ref="B2854" r:id="rId2997" location="source=excel"/>
    <hyperlink ref="B2855" r:id="rId2998" location="source=excel"/>
    <hyperlink ref="B2856" r:id="rId2999" location="source=excel"/>
    <hyperlink ref="B2857" r:id="rId3000" location="source=excel"/>
    <hyperlink ref="B2858" r:id="rId3001" location="source=excel"/>
    <hyperlink ref="B2859" r:id="rId3002" location="source=excel"/>
    <hyperlink ref="B2860" r:id="rId3003" location="source=excel"/>
    <hyperlink ref="B2861" r:id="rId3004" location="source=excel"/>
    <hyperlink ref="B2862" r:id="rId3005" location="source=excel"/>
    <hyperlink ref="B2863" r:id="rId3006" location="source=excel"/>
    <hyperlink ref="B2864" r:id="rId3007" location="source=excel"/>
    <hyperlink ref="B2865" r:id="rId3008" location="source=excel"/>
    <hyperlink ref="B2866" r:id="rId3009" location="source=excel"/>
    <hyperlink ref="B2867" r:id="rId3010" location="source=excel"/>
    <hyperlink ref="B2868" r:id="rId3011" location="source=excel"/>
    <hyperlink ref="B2869" r:id="rId3012" location="source=excel"/>
    <hyperlink ref="B2870" r:id="rId3013" location="source=excel"/>
    <hyperlink ref="B2871" r:id="rId3014" location="source=excel"/>
    <hyperlink ref="B2872" r:id="rId3015" location="source=excel"/>
    <hyperlink ref="B2873" r:id="rId3016" location="source=excel"/>
    <hyperlink ref="B2874" r:id="rId3017" location="source=excel"/>
    <hyperlink ref="B2875" r:id="rId3018" location="source=excel"/>
    <hyperlink ref="B2876" r:id="rId3019" location="source=excel"/>
    <hyperlink ref="B2877" r:id="rId3020" location="source=excel"/>
    <hyperlink ref="B2878" r:id="rId3021" location="source=excel"/>
    <hyperlink ref="AS2878" r:id="rId3022" location="source=excel"/>
    <hyperlink ref="B2879" r:id="rId3023" location="source=excel"/>
    <hyperlink ref="B2880" r:id="rId3024" location="source=excel"/>
    <hyperlink ref="B2881" r:id="rId3025" location="source=excel"/>
    <hyperlink ref="B2882" r:id="rId3026" location="source=excel"/>
    <hyperlink ref="B2883" r:id="rId3027" location="source=excel"/>
    <hyperlink ref="B2884" r:id="rId3028" location="source=excel"/>
    <hyperlink ref="B2885" r:id="rId3029" location="source=excel"/>
    <hyperlink ref="B2886" r:id="rId3030" location="source=excel"/>
    <hyperlink ref="B2887" r:id="rId3031" location="source=excel"/>
    <hyperlink ref="B2888" r:id="rId3032" location="source=excel"/>
    <hyperlink ref="B2889" r:id="rId3033" location="source=excel"/>
    <hyperlink ref="B2890" r:id="rId3034" location="source=excel"/>
    <hyperlink ref="B2891" r:id="rId3035" location="source=excel"/>
    <hyperlink ref="B2892" r:id="rId3036" location="source=excel"/>
    <hyperlink ref="B2893" r:id="rId3037" location="source=excel"/>
    <hyperlink ref="B2894" r:id="rId3038" location="source=excel"/>
    <hyperlink ref="B2895" r:id="rId3039" location="source=excel"/>
    <hyperlink ref="B2896" r:id="rId3040" location="source=excel"/>
    <hyperlink ref="B2897" r:id="rId3041" location="source=excel"/>
    <hyperlink ref="B2898" r:id="rId3042" location="source=excel"/>
    <hyperlink ref="B2899" r:id="rId3043" location="source=excel"/>
    <hyperlink ref="B2900" r:id="rId3044" location="source=excel"/>
    <hyperlink ref="B2901" r:id="rId3045" location="source=excel"/>
    <hyperlink ref="B2902" r:id="rId3046" location="source=excel"/>
    <hyperlink ref="B2903" r:id="rId3047" location="source=excel"/>
    <hyperlink ref="AS2903" r:id="rId3048" location="source=excel"/>
    <hyperlink ref="B2904" r:id="rId3049" location="source=excel"/>
    <hyperlink ref="B2905" r:id="rId3050" location="source=excel"/>
    <hyperlink ref="B2906" r:id="rId3051" location="source=excel"/>
    <hyperlink ref="B2907" r:id="rId3052" location="source=excel"/>
    <hyperlink ref="B2908" r:id="rId3053" location="source=excel"/>
    <hyperlink ref="B2909" r:id="rId3054" location="source=excel"/>
    <hyperlink ref="B2910" r:id="rId3055" location="source=excel"/>
    <hyperlink ref="B2911" r:id="rId3056" location="source=excel"/>
    <hyperlink ref="B2912" r:id="rId3057" location="source=excel"/>
    <hyperlink ref="B2913" r:id="rId3058" location="source=excel"/>
    <hyperlink ref="B2914" r:id="rId3059" location="source=excel"/>
    <hyperlink ref="B2915" r:id="rId3060" location="source=excel"/>
    <hyperlink ref="B2916" r:id="rId3061" location="source=excel"/>
    <hyperlink ref="B2917" r:id="rId3062" location="source=excel"/>
    <hyperlink ref="B2918" r:id="rId3063" location="source=excel"/>
    <hyperlink ref="B2919" r:id="rId3064" location="source=excel"/>
    <hyperlink ref="B2920" r:id="rId3065" location="source=excel"/>
    <hyperlink ref="B2921" r:id="rId3066" location="source=excel"/>
    <hyperlink ref="B2922" r:id="rId3067" location="source=excel"/>
    <hyperlink ref="B2923" r:id="rId3068" location="source=excel"/>
    <hyperlink ref="B2924" r:id="rId3069" location="source=excel"/>
    <hyperlink ref="B2925" r:id="rId3070" location="source=excel"/>
    <hyperlink ref="B2926" r:id="rId3071" location="source=excel"/>
    <hyperlink ref="B2927" r:id="rId3072" location="source=excel"/>
    <hyperlink ref="B2928" r:id="rId3073" location="source=excel"/>
    <hyperlink ref="AS2928" r:id="rId3074" location="source=excel"/>
    <hyperlink ref="B2929" r:id="rId3075" location="source=excel"/>
    <hyperlink ref="B2930" r:id="rId3076" location="source=excel"/>
    <hyperlink ref="AS2930" r:id="rId3077" location="source=excel"/>
    <hyperlink ref="B2931" r:id="rId3078" location="source=excel"/>
    <hyperlink ref="B2932" r:id="rId3079" location="source=excel"/>
    <hyperlink ref="B2933" r:id="rId3080" location="source=excel"/>
    <hyperlink ref="B2934" r:id="rId3081" location="source=excel"/>
    <hyperlink ref="B2935" r:id="rId3082" location="source=excel"/>
    <hyperlink ref="B2936" r:id="rId3083" location="source=excel"/>
    <hyperlink ref="B2937" r:id="rId3084" location="source=excel"/>
    <hyperlink ref="B2938" r:id="rId3085" location="source=excel"/>
    <hyperlink ref="B2939" r:id="rId3086" location="source=excel"/>
    <hyperlink ref="B2940" r:id="rId3087" location="source=excel"/>
    <hyperlink ref="B2941" r:id="rId3088" location="source=excel"/>
    <hyperlink ref="B2942" r:id="rId3089" location="source=excel"/>
    <hyperlink ref="B2943" r:id="rId3090" location="source=excel"/>
    <hyperlink ref="B2944" r:id="rId3091" location="source=excel"/>
    <hyperlink ref="B2945" r:id="rId3092" location="source=excel"/>
    <hyperlink ref="B2946" r:id="rId3093" location="source=excel"/>
    <hyperlink ref="B2947" r:id="rId3094" location="source=excel"/>
    <hyperlink ref="AS2947" r:id="rId3095" location="source=excel"/>
    <hyperlink ref="B2948" r:id="rId3096" location="source=excel"/>
    <hyperlink ref="B2949" r:id="rId3097" location="source=excel"/>
    <hyperlink ref="B2950" r:id="rId3098" location="source=excel"/>
    <hyperlink ref="AS2950" r:id="rId3099" location="source=excel"/>
    <hyperlink ref="B2951" r:id="rId3100" location="source=excel"/>
    <hyperlink ref="B2952" r:id="rId3101" location="source=excel"/>
    <hyperlink ref="B2953" r:id="rId3102" location="source=excel"/>
    <hyperlink ref="B2954" r:id="rId3103" location="source=excel"/>
    <hyperlink ref="B2955" r:id="rId3104" location="source=excel"/>
    <hyperlink ref="B2956" r:id="rId3105" location="source=excel"/>
    <hyperlink ref="B2957" r:id="rId3106" location="source=excel"/>
    <hyperlink ref="B2958" r:id="rId3107" location="source=excel"/>
    <hyperlink ref="B2959" r:id="rId3108" location="source=excel"/>
    <hyperlink ref="B2960" r:id="rId3109" location="source=excel"/>
    <hyperlink ref="B2961" r:id="rId3110" location="source=excel"/>
    <hyperlink ref="B2962" r:id="rId3111" location="source=excel"/>
    <hyperlink ref="B2963" r:id="rId3112" location="source=excel"/>
    <hyperlink ref="B2964" r:id="rId3113" location="source=excel"/>
    <hyperlink ref="B2965" r:id="rId3114" location="source=excel"/>
    <hyperlink ref="B2966" r:id="rId3115" location="source=excel"/>
    <hyperlink ref="B2967" r:id="rId3116" location="source=excel"/>
    <hyperlink ref="B2968" r:id="rId3117" location="source=excel"/>
    <hyperlink ref="B2969" r:id="rId3118" location="source=excel"/>
    <hyperlink ref="B2970" r:id="rId3119" location="source=excel"/>
    <hyperlink ref="B2971" r:id="rId3120" location="source=excel"/>
    <hyperlink ref="B2972" r:id="rId3121" location="source=excel"/>
    <hyperlink ref="B2973" r:id="rId3122" location="source=excel"/>
    <hyperlink ref="B2974" r:id="rId3123" location="source=excel"/>
    <hyperlink ref="B2975" r:id="rId3124" location="source=excel"/>
    <hyperlink ref="B2976" r:id="rId3125" location="source=excel"/>
    <hyperlink ref="B2977" r:id="rId3126" location="source=excel"/>
    <hyperlink ref="B2978" r:id="rId3127" location="source=excel"/>
    <hyperlink ref="B2979" r:id="rId3128" location="source=excel"/>
    <hyperlink ref="B2980" r:id="rId3129" location="source=excel"/>
    <hyperlink ref="B2981" r:id="rId3130" location="source=excel"/>
    <hyperlink ref="B2982" r:id="rId3131" location="source=excel"/>
    <hyperlink ref="B2983" r:id="rId3132" location="source=excel"/>
    <hyperlink ref="B2984" r:id="rId3133" location="source=excel"/>
    <hyperlink ref="B2985" r:id="rId3134" location="source=excel"/>
    <hyperlink ref="B2986" r:id="rId3135" location="source=excel"/>
    <hyperlink ref="AS2986" r:id="rId3136" location="source=excel"/>
    <hyperlink ref="B2987" r:id="rId3137" location="source=excel"/>
    <hyperlink ref="B2988" r:id="rId3138" location="source=excel"/>
    <hyperlink ref="B2989" r:id="rId3139" location="source=excel"/>
    <hyperlink ref="B2990" r:id="rId3140" location="source=excel"/>
    <hyperlink ref="AS2990" r:id="rId3141" location="source=excel"/>
    <hyperlink ref="B2991" r:id="rId3142" location="source=excel"/>
    <hyperlink ref="B2992" r:id="rId3143" location="source=excel"/>
    <hyperlink ref="B2993" r:id="rId3144" location="source=excel"/>
    <hyperlink ref="B2994" r:id="rId3145" location="source=excel"/>
    <hyperlink ref="B2995" r:id="rId3146" location="source=excel"/>
    <hyperlink ref="B2996" r:id="rId3147" location="source=excel"/>
    <hyperlink ref="B2997" r:id="rId3148" location="source=excel"/>
    <hyperlink ref="B2998" r:id="rId3149" location="source=excel"/>
    <hyperlink ref="B2999" r:id="rId3150" location="source=excel"/>
    <hyperlink ref="B3000" r:id="rId3151" location="source=excel"/>
    <hyperlink ref="B3001" r:id="rId3152" location="source=excel"/>
    <hyperlink ref="B3002" r:id="rId3153" location="source=excel"/>
    <hyperlink ref="AS3002" r:id="rId3154" location="source=excel"/>
    <hyperlink ref="B3003" r:id="rId3155" location="source=excel"/>
    <hyperlink ref="B3004" r:id="rId3156" location="source=excel"/>
    <hyperlink ref="B3005" r:id="rId3157" location="source=excel"/>
    <hyperlink ref="B3006" r:id="rId3158" location="source=excel"/>
    <hyperlink ref="B3007" r:id="rId3159" location="source=excel"/>
    <hyperlink ref="B3008" r:id="rId3160" location="source=excel"/>
    <hyperlink ref="B3009" r:id="rId3161" location="source=excel"/>
    <hyperlink ref="B3010" r:id="rId3162" location="source=excel"/>
    <hyperlink ref="B3011" r:id="rId3163" location="source=excel"/>
    <hyperlink ref="B3012" r:id="rId3164" location="source=excel"/>
    <hyperlink ref="B3013" r:id="rId3165" location="source=excel"/>
    <hyperlink ref="B3014" r:id="rId3166" location="source=excel"/>
    <hyperlink ref="B3015" r:id="rId3167" location="source=excel"/>
    <hyperlink ref="B3016" r:id="rId3168" location="source=excel"/>
    <hyperlink ref="B3017" r:id="rId3169" location="source=excel"/>
    <hyperlink ref="B3018" r:id="rId3170" location="source=excel"/>
    <hyperlink ref="B3019" r:id="rId3171" location="source=excel"/>
    <hyperlink ref="B3020" r:id="rId3172" location="source=excel"/>
    <hyperlink ref="B3021" r:id="rId3173" location="source=excel"/>
    <hyperlink ref="B3022" r:id="rId3174" location="source=excel"/>
    <hyperlink ref="B3023" r:id="rId3175" location="source=excel"/>
    <hyperlink ref="B3024" r:id="rId3176" location="source=excel"/>
    <hyperlink ref="B3025" r:id="rId3177" location="source=excel"/>
    <hyperlink ref="B3026" r:id="rId3178" location="source=excel"/>
    <hyperlink ref="B3027" r:id="rId3179" location="source=excel"/>
    <hyperlink ref="B3028" r:id="rId3180" location="source=excel"/>
    <hyperlink ref="B3029" r:id="rId3181" location="source=excel"/>
    <hyperlink ref="B3030" r:id="rId3182" location="source=excel"/>
    <hyperlink ref="B3031" r:id="rId3183" location="source=excel"/>
    <hyperlink ref="B3032" r:id="rId3184" location="source=excel"/>
    <hyperlink ref="B3033" r:id="rId3185" location="source=excel"/>
    <hyperlink ref="B3034" r:id="rId3186" location="source=excel"/>
    <hyperlink ref="B3035" r:id="rId3187" location="source=excel"/>
    <hyperlink ref="B3036" r:id="rId3188" location="source=excel"/>
    <hyperlink ref="B3037" r:id="rId3189" location="source=excel"/>
    <hyperlink ref="AS3037" r:id="rId3190" location="source=excel"/>
    <hyperlink ref="B3038" r:id="rId3191" location="source=excel"/>
    <hyperlink ref="B3039" r:id="rId3192" location="source=excel"/>
    <hyperlink ref="B3040" r:id="rId3193" location="source=excel"/>
    <hyperlink ref="B3041" r:id="rId3194" location="source=excel"/>
    <hyperlink ref="B3042" r:id="rId3195" location="source=excel"/>
    <hyperlink ref="B3043" r:id="rId3196" location="source=excel"/>
    <hyperlink ref="B3044" r:id="rId3197" location="source=excel"/>
    <hyperlink ref="B3045" r:id="rId3198" location="source=excel"/>
    <hyperlink ref="B3046" r:id="rId3199" location="source=excel"/>
    <hyperlink ref="B3047" r:id="rId3200" location="source=excel"/>
    <hyperlink ref="B3048" r:id="rId3201" location="source=excel"/>
    <hyperlink ref="B3049" r:id="rId3202" location="source=excel"/>
    <hyperlink ref="B3050" r:id="rId3203" location="source=excel"/>
    <hyperlink ref="B3051" r:id="rId3204" location="source=excel"/>
    <hyperlink ref="B3052" r:id="rId3205" location="source=excel"/>
    <hyperlink ref="B3053" r:id="rId3206" location="source=excel"/>
    <hyperlink ref="B3054" r:id="rId3207" location="source=excel"/>
    <hyperlink ref="B3055" r:id="rId3208" location="source=excel"/>
    <hyperlink ref="B3056" r:id="rId3209" location="source=excel"/>
    <hyperlink ref="B3057" r:id="rId3210" location="source=excel"/>
    <hyperlink ref="B3058" r:id="rId3211" location="source=excel"/>
    <hyperlink ref="B3059" r:id="rId3212" location="source=excel"/>
    <hyperlink ref="B3060" r:id="rId3213" location="source=excel"/>
    <hyperlink ref="AS3060" r:id="rId3214" location="source=excel"/>
    <hyperlink ref="B3061" r:id="rId3215" location="source=excel"/>
    <hyperlink ref="B3062" r:id="rId3216" location="source=excel"/>
    <hyperlink ref="B3063" r:id="rId3217" location="source=excel"/>
    <hyperlink ref="B3064" r:id="rId3218" location="source=excel"/>
    <hyperlink ref="B3065" r:id="rId3219" location="source=excel"/>
    <hyperlink ref="B3066" r:id="rId3220" location="source=excel"/>
    <hyperlink ref="B3067" r:id="rId3221" location="source=excel"/>
    <hyperlink ref="B3068" r:id="rId3222" location="source=excel"/>
    <hyperlink ref="B3069" r:id="rId3223" location="source=excel"/>
    <hyperlink ref="B3070" r:id="rId3224" location="source=excel"/>
    <hyperlink ref="B3071" r:id="rId3225" location="source=excel"/>
    <hyperlink ref="B3072" r:id="rId3226" location="source=excel"/>
    <hyperlink ref="B3073" r:id="rId3227" location="source=excel"/>
    <hyperlink ref="B3074" r:id="rId3228" location="source=excel"/>
    <hyperlink ref="B3075" r:id="rId3229" location="source=excel"/>
    <hyperlink ref="AS3075" r:id="rId3230" location="source=excel"/>
    <hyperlink ref="B3076" r:id="rId3231" location="source=excel"/>
    <hyperlink ref="B3077" r:id="rId3232" location="source=excel"/>
    <hyperlink ref="B3078" r:id="rId3233" location="source=excel"/>
    <hyperlink ref="B3079" r:id="rId3234" location="source=excel"/>
    <hyperlink ref="B3080" r:id="rId3235" location="source=excel"/>
    <hyperlink ref="B3081" r:id="rId3236" location="source=excel"/>
    <hyperlink ref="AS3081" r:id="rId3237" location="source=excel"/>
    <hyperlink ref="B3082" r:id="rId3238" location="source=excel"/>
    <hyperlink ref="B3083" r:id="rId3239" location="source=excel"/>
    <hyperlink ref="B3084" r:id="rId3240" location="source=excel"/>
    <hyperlink ref="B3085" r:id="rId3241" location="source=excel"/>
    <hyperlink ref="B3086" r:id="rId3242" location="source=excel"/>
    <hyperlink ref="B3087" r:id="rId3243" location="source=excel"/>
    <hyperlink ref="B3088" r:id="rId3244" location="source=excel"/>
    <hyperlink ref="B3089" r:id="rId3245" location="source=excel"/>
    <hyperlink ref="B3090" r:id="rId3246" location="source=excel"/>
    <hyperlink ref="B3091" r:id="rId3247" location="source=excel"/>
    <hyperlink ref="B3092" r:id="rId3248" location="source=excel"/>
    <hyperlink ref="B3093" r:id="rId3249" location="source=excel"/>
    <hyperlink ref="B3094" r:id="rId3250" location="source=excel"/>
    <hyperlink ref="B3095" r:id="rId3251" location="source=excel"/>
    <hyperlink ref="B3096" r:id="rId3252" location="source=excel"/>
    <hyperlink ref="B3097" r:id="rId3253" location="source=excel"/>
    <hyperlink ref="B3098" r:id="rId3254" location="source=excel"/>
    <hyperlink ref="B3099" r:id="rId3255" location="source=excel"/>
    <hyperlink ref="B3100" r:id="rId3256" location="source=excel"/>
    <hyperlink ref="B3101" r:id="rId3257" location="source=excel"/>
    <hyperlink ref="B3102" r:id="rId3258" location="source=excel"/>
    <hyperlink ref="B3103" r:id="rId3259" location="source=excel"/>
    <hyperlink ref="B3104" r:id="rId3260" location="source=excel"/>
    <hyperlink ref="B3105" r:id="rId3261" location="source=excel"/>
    <hyperlink ref="B3106" r:id="rId3262" location="source=excel"/>
    <hyperlink ref="B3107" r:id="rId3263" location="source=excel"/>
    <hyperlink ref="B3108" r:id="rId3264" location="source=excel"/>
    <hyperlink ref="B3109" r:id="rId3265" location="source=excel"/>
    <hyperlink ref="B3110" r:id="rId3266" location="source=excel"/>
    <hyperlink ref="B3111" r:id="rId3267" location="source=excel"/>
    <hyperlink ref="AS3111" r:id="rId3268" location="source=excel"/>
    <hyperlink ref="B3112" r:id="rId3269" location="source=excel"/>
    <hyperlink ref="B3113" r:id="rId3270" location="source=excel"/>
    <hyperlink ref="B3114" r:id="rId3271" location="source=excel"/>
    <hyperlink ref="B3115" r:id="rId3272" location="source=excel"/>
    <hyperlink ref="B3116" r:id="rId3273" location="source=excel"/>
    <hyperlink ref="B3117" r:id="rId3274" location="source=excel"/>
    <hyperlink ref="B3118" r:id="rId3275" location="source=excel"/>
    <hyperlink ref="B3119" r:id="rId3276" location="source=excel"/>
    <hyperlink ref="B3120" r:id="rId3277" location="source=excel"/>
    <hyperlink ref="B3121" r:id="rId3278" location="source=excel"/>
    <hyperlink ref="B3122" r:id="rId3279" location="source=excel"/>
    <hyperlink ref="B3123" r:id="rId3280" location="source=excel"/>
    <hyperlink ref="B3124" r:id="rId3281" location="source=excel"/>
    <hyperlink ref="B3125" r:id="rId3282" location="source=excel"/>
    <hyperlink ref="B3126" r:id="rId3283" location="source=excel"/>
    <hyperlink ref="B3127" r:id="rId3284" location="source=excel"/>
    <hyperlink ref="B3128" r:id="rId3285" location="source=excel"/>
    <hyperlink ref="B3129" r:id="rId3286" location="source=excel"/>
    <hyperlink ref="B3130" r:id="rId3287" location="source=excel"/>
    <hyperlink ref="B3131" r:id="rId3288" location="source=excel"/>
    <hyperlink ref="B3132" r:id="rId3289" location="source=excel"/>
    <hyperlink ref="B3133" r:id="rId3290" location="source=excel"/>
    <hyperlink ref="B3134" r:id="rId3291" location="source=excel"/>
    <hyperlink ref="B3135" r:id="rId3292" location="source=excel"/>
    <hyperlink ref="B3136" r:id="rId3293" location="source=excel"/>
    <hyperlink ref="B3137" r:id="rId3294" location="source=excel"/>
    <hyperlink ref="B3138" r:id="rId3295" location="source=excel"/>
    <hyperlink ref="B3139" r:id="rId3296" location="source=excel"/>
    <hyperlink ref="B3140" r:id="rId3297" location="source=excel"/>
    <hyperlink ref="AS3140" r:id="rId3298" location="source=excel"/>
    <hyperlink ref="B3141" r:id="rId3299" location="source=excel"/>
    <hyperlink ref="B3142" r:id="rId3300" location="source=excel"/>
    <hyperlink ref="B3143" r:id="rId3301" location="source=excel"/>
    <hyperlink ref="B3144" r:id="rId3302" location="source=excel"/>
    <hyperlink ref="B3145" r:id="rId3303" location="source=excel"/>
    <hyperlink ref="B3146" r:id="rId3304" location="source=excel"/>
    <hyperlink ref="B3147" r:id="rId3305" location="source=excel"/>
    <hyperlink ref="B3148" r:id="rId3306" location="source=excel"/>
    <hyperlink ref="B3149" r:id="rId3307" location="source=excel"/>
    <hyperlink ref="B3150" r:id="rId3308" location="source=excel"/>
    <hyperlink ref="B3151" r:id="rId3309" location="source=excel"/>
    <hyperlink ref="AS3151" r:id="rId3310" location="source=excel"/>
    <hyperlink ref="B3152" r:id="rId3311" location="source=excel"/>
    <hyperlink ref="B3153" r:id="rId3312" location="source=excel"/>
    <hyperlink ref="AS3153" r:id="rId3313" location="source=excel"/>
    <hyperlink ref="B3154" r:id="rId3314" location="source=excel"/>
    <hyperlink ref="B3155" r:id="rId3315" location="source=excel"/>
    <hyperlink ref="B3156" r:id="rId3316" location="source=excel"/>
    <hyperlink ref="B3157" r:id="rId3317" location="source=excel"/>
    <hyperlink ref="AS3157" r:id="rId3318" location="source=excel"/>
    <hyperlink ref="B3158" r:id="rId3319" location="source=excel"/>
    <hyperlink ref="B3159" r:id="rId3320" location="source=excel"/>
    <hyperlink ref="B3160" r:id="rId3321" location="source=excel"/>
    <hyperlink ref="B3161" r:id="rId3322" location="source=excel"/>
    <hyperlink ref="B3162" r:id="rId3323" location="source=excel"/>
    <hyperlink ref="B3163" r:id="rId3324" location="source=excel"/>
    <hyperlink ref="B3164" r:id="rId3325" location="source=excel"/>
    <hyperlink ref="B3165" r:id="rId3326" location="source=excel"/>
    <hyperlink ref="B3166" r:id="rId3327" location="source=excel"/>
    <hyperlink ref="B3167" r:id="rId3328" location="source=excel"/>
    <hyperlink ref="B3168" r:id="rId3329" location="source=excel"/>
    <hyperlink ref="B3169" r:id="rId3330" location="source=excel"/>
    <hyperlink ref="B3170" r:id="rId3331" location="source=excel"/>
    <hyperlink ref="B3171" r:id="rId3332" location="source=excel"/>
    <hyperlink ref="B3172" r:id="rId3333" location="source=excel"/>
    <hyperlink ref="B3173" r:id="rId3334" location="source=excel"/>
    <hyperlink ref="B3174" r:id="rId3335" location="source=excel"/>
    <hyperlink ref="B3175" r:id="rId3336" location="source=excel"/>
    <hyperlink ref="B3176" r:id="rId3337" location="source=excel"/>
    <hyperlink ref="B3177" r:id="rId3338" location="source=excel"/>
    <hyperlink ref="B3178" r:id="rId3339" location="source=excel"/>
    <hyperlink ref="B3179" r:id="rId3340" location="source=excel"/>
    <hyperlink ref="B3180" r:id="rId3341" location="source=excel"/>
    <hyperlink ref="B3181" r:id="rId3342" location="source=excel"/>
    <hyperlink ref="B3182" r:id="rId3343" location="source=excel"/>
    <hyperlink ref="B3183" r:id="rId3344" location="source=excel"/>
    <hyperlink ref="B3184" r:id="rId3345" location="source=excel"/>
    <hyperlink ref="B3185" r:id="rId3346" location="source=excel"/>
    <hyperlink ref="B3186" r:id="rId3347" location="source=excel"/>
    <hyperlink ref="B3187" r:id="rId3348" location="source=excel"/>
    <hyperlink ref="B3188" r:id="rId3349" location="source=excel"/>
    <hyperlink ref="B3189" r:id="rId3350" location="source=excel"/>
    <hyperlink ref="B3190" r:id="rId3351" location="source=excel"/>
    <hyperlink ref="B3191" r:id="rId3352" location="source=excel"/>
    <hyperlink ref="B3192" r:id="rId3353" location="source=excel"/>
    <hyperlink ref="B3193" r:id="rId3354" location="source=excel"/>
    <hyperlink ref="B3194" r:id="rId3355" location="source=excel"/>
    <hyperlink ref="B3195" r:id="rId3356" location="source=excel"/>
    <hyperlink ref="B3196" r:id="rId3357" location="source=excel"/>
    <hyperlink ref="B3197" r:id="rId3358" location="source=excel"/>
    <hyperlink ref="B3198" r:id="rId3359" location="source=excel"/>
    <hyperlink ref="B3199" r:id="rId3360" location="source=excel"/>
    <hyperlink ref="B3200" r:id="rId3361" location="source=excel"/>
    <hyperlink ref="B3201" r:id="rId3362" location="source=excel"/>
    <hyperlink ref="B3202" r:id="rId3363" location="source=excel"/>
    <hyperlink ref="B3203" r:id="rId3364" location="source=excel"/>
    <hyperlink ref="B3204" r:id="rId3365" location="source=excel"/>
    <hyperlink ref="B3205" r:id="rId3366" location="source=excel"/>
    <hyperlink ref="B3206" r:id="rId3367" location="source=excel"/>
    <hyperlink ref="B3207" r:id="rId3368" location="source=excel"/>
    <hyperlink ref="B3208" r:id="rId3369" location="source=excel"/>
    <hyperlink ref="B3209" r:id="rId3370" location="source=excel"/>
    <hyperlink ref="B3210" r:id="rId3371" location="source=excel"/>
    <hyperlink ref="B3211" r:id="rId3372" location="source=excel"/>
    <hyperlink ref="B3212" r:id="rId3373" location="source=excel"/>
    <hyperlink ref="B3213" r:id="rId3374" location="source=excel"/>
    <hyperlink ref="B3214" r:id="rId3375" location="source=excel"/>
    <hyperlink ref="B3215" r:id="rId3376" location="source=excel"/>
    <hyperlink ref="B3216" r:id="rId3377" location="source=excel"/>
    <hyperlink ref="B3217" r:id="rId3378" location="source=excel"/>
    <hyperlink ref="B3218" r:id="rId3379" location="source=excel"/>
    <hyperlink ref="B3219" r:id="rId3380" location="source=excel"/>
    <hyperlink ref="B3220" r:id="rId3381" location="source=excel"/>
    <hyperlink ref="B3221" r:id="rId3382" location="source=excel"/>
    <hyperlink ref="B3222" r:id="rId3383" location="source=excel"/>
    <hyperlink ref="B3223" r:id="rId3384" location="source=excel"/>
    <hyperlink ref="B3224" r:id="rId3385" location="source=excel"/>
    <hyperlink ref="B3225" r:id="rId3386" location="source=excel"/>
    <hyperlink ref="B3226" r:id="rId3387" location="source=excel"/>
    <hyperlink ref="AS3226" r:id="rId3388" location="source=excel"/>
    <hyperlink ref="B3227" r:id="rId3389" location="source=excel"/>
    <hyperlink ref="B3228" r:id="rId3390" location="source=excel"/>
    <hyperlink ref="B3229" r:id="rId3391" location="source=excel"/>
    <hyperlink ref="B3230" r:id="rId3392" location="source=excel"/>
    <hyperlink ref="B3231" r:id="rId3393" location="source=excel"/>
    <hyperlink ref="B3232" r:id="rId3394" location="source=excel"/>
    <hyperlink ref="B3233" r:id="rId3395" location="source=excel"/>
    <hyperlink ref="B3234" r:id="rId3396" location="source=excel"/>
    <hyperlink ref="B3235" r:id="rId3397" location="source=excel"/>
    <hyperlink ref="B3236" r:id="rId3398" location="source=excel"/>
    <hyperlink ref="B3237" r:id="rId3399" location="source=excel"/>
    <hyperlink ref="B3238" r:id="rId3400" location="source=excel"/>
    <hyperlink ref="B3239" r:id="rId3401" location="source=excel"/>
    <hyperlink ref="B3240" r:id="rId3402" location="source=excel"/>
    <hyperlink ref="B3241" r:id="rId3403" location="source=excel"/>
    <hyperlink ref="B3242" r:id="rId3404" location="source=excel"/>
    <hyperlink ref="AS3242" r:id="rId3405" location="source=excel"/>
    <hyperlink ref="B3243" r:id="rId3406" location="source=excel"/>
    <hyperlink ref="B3244" r:id="rId3407" location="source=excel"/>
    <hyperlink ref="B3245" r:id="rId3408" location="source=excel"/>
    <hyperlink ref="B3246" r:id="rId3409" location="source=excel"/>
    <hyperlink ref="B3247" r:id="rId3410" location="source=excel"/>
    <hyperlink ref="B3248" r:id="rId3411" location="source=excel"/>
    <hyperlink ref="B3249" r:id="rId3412" location="source=excel"/>
    <hyperlink ref="B3250" r:id="rId3413" location="source=excel"/>
    <hyperlink ref="B3251" r:id="rId3414" location="source=excel"/>
    <hyperlink ref="B3252" r:id="rId3415" location="source=excel"/>
    <hyperlink ref="AS3252" r:id="rId3416" location="source=excel"/>
    <hyperlink ref="B3253" r:id="rId3417" location="source=excel"/>
    <hyperlink ref="B3254" r:id="rId3418" location="source=excel"/>
    <hyperlink ref="B3255" r:id="rId3419" location="source=excel"/>
    <hyperlink ref="B3256" r:id="rId3420" location="source=excel"/>
    <hyperlink ref="AS3256" r:id="rId3421" location="source=excel"/>
    <hyperlink ref="B3257" r:id="rId3422" location="source=excel"/>
    <hyperlink ref="B3258" r:id="rId3423" location="source=excel"/>
    <hyperlink ref="B3259" r:id="rId3424" location="source=excel"/>
    <hyperlink ref="B3260" r:id="rId3425" location="source=excel"/>
    <hyperlink ref="B3261" r:id="rId3426" location="source=excel"/>
    <hyperlink ref="B3262" r:id="rId3427" location="source=excel"/>
    <hyperlink ref="B3263" r:id="rId3428" location="source=excel"/>
    <hyperlink ref="B3264" r:id="rId3429" location="source=excel"/>
    <hyperlink ref="B3265" r:id="rId3430" location="source=excel"/>
    <hyperlink ref="B3266" r:id="rId3431" location="source=excel"/>
    <hyperlink ref="B3267" r:id="rId3432" location="source=excel"/>
    <hyperlink ref="B3268" r:id="rId3433" location="source=excel"/>
    <hyperlink ref="B3269" r:id="rId3434" location="source=excel"/>
    <hyperlink ref="B3270" r:id="rId3435" location="source=excel"/>
    <hyperlink ref="B3271" r:id="rId3436" location="source=excel"/>
    <hyperlink ref="B3272" r:id="rId3437" location="source=excel"/>
    <hyperlink ref="B3273" r:id="rId3438" location="source=excel"/>
    <hyperlink ref="B3274" r:id="rId3439" location="source=excel"/>
    <hyperlink ref="B3275" r:id="rId3440" location="source=excel"/>
    <hyperlink ref="B3276" r:id="rId3441" location="source=excel"/>
    <hyperlink ref="AS3276" r:id="rId3442" location="source=excel"/>
    <hyperlink ref="B3277" r:id="rId3443" location="source=excel"/>
    <hyperlink ref="B3278" r:id="rId3444" location="source=excel"/>
    <hyperlink ref="B3279" r:id="rId3445" location="source=excel"/>
    <hyperlink ref="B3280" r:id="rId3446" location="source=excel"/>
    <hyperlink ref="B3281" r:id="rId3447" location="source=excel"/>
    <hyperlink ref="B3282" r:id="rId3448" location="source=excel"/>
    <hyperlink ref="B3283" r:id="rId3449" location="source=excel"/>
    <hyperlink ref="B3284" r:id="rId3450" location="source=excel"/>
    <hyperlink ref="B3285" r:id="rId3451" location="source=excel"/>
    <hyperlink ref="B3286" r:id="rId3452" location="source=excel"/>
    <hyperlink ref="B3287" r:id="rId3453" location="source=excel"/>
    <hyperlink ref="B3288" r:id="rId3454" location="source=excel"/>
    <hyperlink ref="B3289" r:id="rId3455" location="source=excel"/>
    <hyperlink ref="B3290" r:id="rId3456" location="source=excel"/>
    <hyperlink ref="B3291" r:id="rId3457" location="source=excel"/>
    <hyperlink ref="B3292" r:id="rId3458" location="source=excel"/>
    <hyperlink ref="B3293" r:id="rId3459" location="source=excel"/>
    <hyperlink ref="B3294" r:id="rId3460" location="source=excel"/>
    <hyperlink ref="B3295" r:id="rId3461" location="source=excel"/>
    <hyperlink ref="B3296" r:id="rId3462" location="source=excel"/>
    <hyperlink ref="AS3296" r:id="rId3463" location="source=excel"/>
    <hyperlink ref="B3297" r:id="rId3464" location="source=excel"/>
    <hyperlink ref="B3298" r:id="rId3465" location="source=excel"/>
    <hyperlink ref="B3299" r:id="rId3466" location="source=excel"/>
    <hyperlink ref="B3300" r:id="rId3467" location="source=excel"/>
    <hyperlink ref="B3301" r:id="rId3468" location="source=excel"/>
    <hyperlink ref="AS3301" r:id="rId3469" location="source=excel"/>
    <hyperlink ref="B3302" r:id="rId3470" location="source=excel"/>
    <hyperlink ref="B3303" r:id="rId3471" location="source=excel"/>
    <hyperlink ref="B3304" r:id="rId3472" location="source=excel"/>
    <hyperlink ref="B3305" r:id="rId3473" location="source=excel"/>
    <hyperlink ref="B3306" r:id="rId3474" location="source=excel"/>
    <hyperlink ref="B3307" r:id="rId3475" location="source=excel"/>
    <hyperlink ref="B3308" r:id="rId3476" location="source=excel"/>
    <hyperlink ref="B3309" r:id="rId3477" location="source=excel"/>
    <hyperlink ref="B3310" r:id="rId3478" location="source=excel"/>
    <hyperlink ref="B3311" r:id="rId3479" location="source=excel"/>
    <hyperlink ref="B3312" r:id="rId3480" location="source=excel"/>
    <hyperlink ref="B3313" r:id="rId3481" location="source=excel"/>
    <hyperlink ref="B3314" r:id="rId3482" location="source=excel"/>
    <hyperlink ref="B3315" r:id="rId3483" location="source=excel"/>
    <hyperlink ref="B3316" r:id="rId3484" location="source=excel"/>
    <hyperlink ref="B3317" r:id="rId3485" location="source=excel"/>
    <hyperlink ref="B3318" r:id="rId3486" location="source=excel"/>
    <hyperlink ref="B3319" r:id="rId3487" location="source=excel"/>
    <hyperlink ref="B3320" r:id="rId3488" location="source=excel"/>
    <hyperlink ref="B3321" r:id="rId3489" location="source=excel"/>
    <hyperlink ref="B3322" r:id="rId3490" location="source=excel"/>
    <hyperlink ref="B3323" r:id="rId3491" location="source=excel"/>
    <hyperlink ref="B3324" r:id="rId3492" location="source=excel"/>
    <hyperlink ref="AS3324" r:id="rId3493" location="source=excel"/>
    <hyperlink ref="B3325" r:id="rId3494" location="source=excel"/>
    <hyperlink ref="B3326" r:id="rId3495" location="source=excel"/>
    <hyperlink ref="B3327" r:id="rId3496" location="source=excel"/>
    <hyperlink ref="B3328" r:id="rId3497" location="source=excel"/>
    <hyperlink ref="AS3328" r:id="rId3498" location="source=excel"/>
    <hyperlink ref="B3329" r:id="rId3499" location="source=excel"/>
    <hyperlink ref="B3330" r:id="rId3500" location="source=excel"/>
    <hyperlink ref="B3331" r:id="rId3501" location="source=excel"/>
    <hyperlink ref="B3332" r:id="rId3502" location="source=excel"/>
    <hyperlink ref="B3333" r:id="rId3503" location="source=excel"/>
    <hyperlink ref="B3334" r:id="rId3504" location="source=excel"/>
    <hyperlink ref="B3335" r:id="rId3505" location="source=excel"/>
    <hyperlink ref="B3336" r:id="rId3506" location="source=excel"/>
    <hyperlink ref="B3337" r:id="rId3507" location="source=excel"/>
    <hyperlink ref="B3338" r:id="rId3508" location="source=excel"/>
    <hyperlink ref="B3339" r:id="rId3509" location="source=excel"/>
    <hyperlink ref="B3340" r:id="rId3510" location="source=excel"/>
    <hyperlink ref="B3341" r:id="rId3511" location="source=excel"/>
    <hyperlink ref="B3342" r:id="rId3512" location="source=excel"/>
    <hyperlink ref="B3343" r:id="rId3513" location="source=excel"/>
    <hyperlink ref="B3344" r:id="rId3514" location="source=excel"/>
    <hyperlink ref="B3345" r:id="rId3515" location="source=excel"/>
    <hyperlink ref="B3346" r:id="rId3516" location="source=excel"/>
    <hyperlink ref="B3347" r:id="rId3517" location="source=excel"/>
    <hyperlink ref="B3348" r:id="rId3518" location="source=excel"/>
    <hyperlink ref="B3349" r:id="rId3519" location="source=excel"/>
    <hyperlink ref="B3350" r:id="rId3520" location="source=excel"/>
    <hyperlink ref="B3351" r:id="rId3521" location="source=excel"/>
    <hyperlink ref="B3352" r:id="rId3522" location="source=excel"/>
    <hyperlink ref="B3353" r:id="rId3523" location="source=excel"/>
    <hyperlink ref="B3354" r:id="rId3524" location="source=excel"/>
    <hyperlink ref="B3355" r:id="rId3525" location="source=excel"/>
    <hyperlink ref="B3356" r:id="rId3526" location="source=excel"/>
    <hyperlink ref="B3357" r:id="rId3527" location="source=excel"/>
    <hyperlink ref="B3358" r:id="rId3528" location="source=excel"/>
    <hyperlink ref="B3359" r:id="rId3529" location="source=excel"/>
    <hyperlink ref="AS3359" r:id="rId3530" location="source=excel"/>
    <hyperlink ref="B3360" r:id="rId3531" location="source=excel"/>
    <hyperlink ref="B3361" r:id="rId3532" location="source=excel"/>
    <hyperlink ref="B3362" r:id="rId3533" location="source=excel"/>
    <hyperlink ref="B3363" r:id="rId3534" location="source=excel"/>
    <hyperlink ref="B3364" r:id="rId3535" location="source=excel"/>
    <hyperlink ref="B3365" r:id="rId3536" location="source=excel"/>
    <hyperlink ref="B3366" r:id="rId3537" location="source=excel"/>
    <hyperlink ref="B3367" r:id="rId3538" location="source=excel"/>
    <hyperlink ref="B3368" r:id="rId3539" location="source=excel"/>
    <hyperlink ref="B3369" r:id="rId3540" location="source=excel"/>
    <hyperlink ref="B3370" r:id="rId3541" location="source=excel"/>
    <hyperlink ref="B3371" r:id="rId3542" location="source=excel"/>
    <hyperlink ref="AS3371" r:id="rId3543" location="source=excel"/>
    <hyperlink ref="B3372" r:id="rId3544" location="source=excel"/>
    <hyperlink ref="B3373" r:id="rId3545" location="source=excel"/>
    <hyperlink ref="AS3373" r:id="rId3546" location="source=excel"/>
    <hyperlink ref="B3374" r:id="rId3547" location="source=excel"/>
    <hyperlink ref="B3375" r:id="rId3548" location="source=excel"/>
    <hyperlink ref="B3376" r:id="rId3549" location="source=excel"/>
    <hyperlink ref="B3377" r:id="rId3550" location="source=excel"/>
    <hyperlink ref="AS3377" r:id="rId3551" location="source=excel"/>
    <hyperlink ref="B3378" r:id="rId3552" location="source=excel"/>
    <hyperlink ref="B3379" r:id="rId3553" location="source=excel"/>
    <hyperlink ref="B3380" r:id="rId3554" location="source=excel"/>
    <hyperlink ref="B3381" r:id="rId3555" location="source=excel"/>
    <hyperlink ref="B3382" r:id="rId3556" location="source=excel"/>
    <hyperlink ref="B3383" r:id="rId3557" location="source=excel"/>
    <hyperlink ref="B3384" r:id="rId3558" location="source=excel"/>
    <hyperlink ref="B3385" r:id="rId3559" location="source=excel"/>
    <hyperlink ref="B3386" r:id="rId3560" location="source=excel"/>
    <hyperlink ref="B3387" r:id="rId3561" location="source=excel"/>
    <hyperlink ref="B3388" r:id="rId3562" location="source=excel"/>
    <hyperlink ref="B3389" r:id="rId3563" location="source=excel"/>
    <hyperlink ref="AS3389" r:id="rId3564" location="source=excel"/>
  </hyperlinks>
  <pageMargins left="0.7" right="0.7" top="0.75" bottom="0.75" header="0.3" footer="0.3"/>
  <pageSetup paperSize="9" orientation="portrait" horizontalDpi="0" verticalDpi="0" r:id="rId3565"/>
  <ignoredErrors>
    <ignoredError sqref="D4:G52 N4:R52 AV2789:AV2952 D3390:G9976 N3390:R9976 T4:AU52 T3390:AU9976 B3390:C9976 B2788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B1182 B1183 B1184 B1185 B1186 B1187 B1188 B1189 B1190 B1191 B1192 B1193 B1194 B1195 B1196 B1197 B1198 B1199 B1200 B1201 B1202 B1203 B1204 B1205 B1206 B1207 B1208 B1209 B1210 B1211 B1212 B1213 B1214 B1215 B1216 B1217 B1218 B1219 B1220 B1221 B1222 B1223 B1224 B1225 B1226 B1227 B1228 B1229 B1230 B1231 B1232 B1233 B1234 B1235 B1236 B1237 B1238 B1239 B1240 B1241 B1242 B1243 B1244 B1245 B1246 B1247 B1248 B1249 B1250 B1251 B1252 B1253 B1254 B1255 B1256 B1257 B1258 B1259 B1260 B1261 B1262 B1263 B1264 B1265 B1266 B1267 B1268 B1269 B1270 B1271 B1272 B1273 B1274 B1275 B1276 B1277 B1278 B1279 B1280 B1281 B1282 B1283 B1284 B1285 B1286 B1287 B1288 B1289 B1290 B1291 B1292 B1293 B1294 B1295 B1296 B1297 B1298 B1299 B1300 B1301 B1302 B1303 B1304 B1305 B1306 B1307 B1308 B1309 B1310 B1311 B1312 B1313 B1314 B1315 B1316 B1317 B1318 B1319 B1320 B1321 B1322 B1323 B1324 B1325 B1326 B1327 B1328 B1329 B1330 B1331 B1332 B1333 B1334 B1335 B1336 B1337 B1338 B1339 B1340 B1341 B1342 B1343 B1344 B1345 B1346 B1347 B1348 B1349 B1350 B1351 B1352 B1353 B1354 B1355 B1356 B1357 B1358 B1359 B1360 B1361 B1362 B1363 B1364 B1365 B1366 B1367 B1368 B1369 B1370 B1371 B1372 B1373 B1374 B1375 B1376 B1377 B1378 B1379 B1380 B1381 B1382 B1383 B1384 B1385 B1386 B1387 B1388 B1389 B1390 B1391 B1392 B1393 B1394 B1395 B1396 B1397 B1398 B1399 B1400 B1401 B1402 B1403 B1404 B1405 B1406 B1407 B1408 B1409 B1410 B1411 B1412 B1413 B1414 B1415 B1416 B1417 B1418 B1419 B1420 B1421 B1422 B1423 B1424 B1425 B1426 B1427 B1428 B1429 B1430 B1431 B1432 B1433 B1434 B1435 B1436 B1437 B1438 B1439 B1440 B1441 B1442 B1443 B1444 B1445 B1446 B1447 B1448 B1449 B1450 B1451 B1452 B1453 B1454 B1455 B1456 B1457 B1458 B1459 B1460 B1461 B1462 B1463 B1464 B1465 B1466 B1467 B1468 B1469 B1470 B1471 B1472 B1473 B1474 B1475 B1476 B1477 B1478 B1479 B1480 B1481 B1482 B1483 B1484 B1485 B1486 B1487 B1488 B1489 B1490 B1491 B1492 B1493 B1494 B1495 B1496 B1497 B1498 B1499 B1500 B1501 B1502 B1503 B1504 B1505 B1506 B1507 B1508 B1509 B1510 B1511 B1512 B1513 B1514 B1515 B1516 B1517 B1518 B1519 B1520 B1521 B1522 B1523 B1524 B1525 B1526 B1527 B1528 B1529 B1530 B1531 B1532 B1533 B1534 B1535 B1536 B1537 B1538 B1539 B1540 B1541 B1542 B1543 B1544 B1545 B1546 B1547 B1548 B1549 B1550 B1551 B1552 B1553 B1554 B1555 B1556 B1557 B1558 B1559 B1560 B1561 B1562 B1563 B1564 B1565 B1566 B1567 B1568 B1569 B1570 B1571 B1572 B1573 B1574 B1575 B1576 B1577 B1578 B1579 B1580 B1581 B1582 B1583 B1584 B1585 B1586 B1587 B1588 B1589 B1590 B1591 B1592 B1593 B1594 B1595 B1596 B1597 B1598 B1599 B1600 B1601 B1602 B1603 B1604 B1605 B1606 B1607 B1608 B1609 B1610 B1611 B1612 B1613 B1614 B1615 B1616 B1617 B1618 B1619 B1620 B1621 B1622 B1623 B1624 B1625 B1626 B1627 B1628 B1629 B1630 B1631 B1632 B1633 B1634 B1635 B1636 B1637 B1638 B1639 B1640 B1641 B1642 B1643 B1644 B1645 B1646 B1647 B1648 B1649 B1650 B1651 B1652 B1653 B1654 B1655 B1656 B1657 B1658 B1659 B1660 B1661 B1662 B1663 B1664 B1665 B1666 B1667 B1668 B1669 B1670 B1671 B1672 B1673 B1674 B1675 B1676 B1677 B1678 B1679 B1680 B1681 B1682 B1683 B1684 B1685 B1686 B1687 B1688 B1689 B1690 B1691 B1692 B1693 B1694 B1695 B1696 B1697 B1698 B1699 B1700 B1701 B1702 B1703 B1704 B1705 B1706 B1707 B1708 B1709 B1710 B1711 B1712 B1713 B1714 B1715 B1716 B1717 B1718 B1719 B1720 B1721 B1722 B1723 B1724 B1725 B1726 B1727 B1728 B1729 B1730 B1731 B1732 B1733 B1734 B1735 B1736 B1737 B1738 B1739 B1740 B1741 B1742 B1743 B1744 B1745 B1746 B1747 B1748 B1749 B1750 B1751 B1752 B1753 B1754 B1755 B1756 B1757 B1758 B1759 B1760 B1761 B1762 B1763 B1764 B1765 B1766 B1767 B1768 B1769 B1770 B1771 B1772 B1773 B1774 B1775 B1776 B1777 B1778 B1779 B1780 B1781 B1782 B1783 B1784 B1785 B1786 B1787 B1788 B1789 B1790 B1791 B1792 B1793 B1794 B1795 B1796 B1797 B1798 B1799 B1800 B1801 B1802 B1803 B1804 B1805 B1806 B1807 B1808 B1809 B1810 B1811 B1812 B1813 B1814 B1815 B1816 B1817 B1818 B1819 B1820 B1821 B1822 B1823 B1824 B1825 B1826 B1827 B1828 B1829 B1830 B1831 B1832 B1833 B1834 B1835 B1836 B1837 B1838 B1839 B1840 B1841 B1842 B1843 B1844 B1845 B1846 B1847 B1848 B1849 B1850 B1851 B1852 B1853 B1854 B1855 B1856 B1857 B1858 B1859 B1860 B1861 B1862 B1863 B1864 B1865 B1866 B1867 B1868 B1869 B1870 B1871 B1872 B1873 B1874 B1875 B1876 B1877 B1878 B1879 B1880 B1881 B1882 B1883 B1884 B1885 B1886 B1887 B1888 B1889 B1890 B1891 B1892 B1893 B1894 B1895 B1896 B1897 B1898 B1899 B1900 B1901 B1902 B1903 B1904 B1905 B1906 B1907 B1908 B1909 B1910 B1911 B1912 B1913 B1914 B1915 B1916 B1917 B1918 B1919 B1920 B1921 B1922 B1923 B1924 B1925 B1926 B1927 B1928 B1929 B1930 B1931 B1932 B1933 B1934 B1935 B1936 B1937 B1938 B1939 B1940 B1941 B1942 B1943 B1944 B1945 B1946 B1947 B1948 B1949 B1950 B1951 B1952 B1953 B1954 B1955 B1956 B1957 B1958 B1959 B1960 B1961 B1962 B1963 B1964 B1965 B1966 B1967 B1968 B1969 B1970 B1971 B1972 B1973 B1974 B1975 B1976 B1977 B1978 B1979 B1980 B1981 B1982 B1983 B1984 B1985 B1986 B1987 B1988 B1989 B1990 B1991 B1992 B1993 B1994 B1995 B1996 B1997 B1998 B1999 B2000 B2001 B2002 B2003 B2004 B2005 B2006 B2007 B2008 B2009 B2010 B2011 B2012 B2013 B2014 B2015 B2016 B2017 B2018 B2019 B2020 B2021 B2022 B2023 B2024 B2025 B2026 B2027 B2028 B2029 B2030 B2031 B2032 B2033 B2034 B2035 B2036 B2037 B2038 B2039 B2040 B2041 B2042 B2043 B2044 B2045 B2046 B2047 B2048 B2049 B2050 B2051 B2052 B2053 B2054 B2055 B2056 B2057 B2058 B2059 B2060 B2061 B2062 B2063 B2064 B2065 B2066 B2067 B2068 B2069 B2070 B2071 B2072 B2073 B2074 B2075 B2076 B2077 B2078 B2079 B2080 B2081 B2082 B2083 B2084 B2085 B2086 B2087 B2088 B2089 B2090 B2091 B2092 B2093 B2094 B2095 B2096 B2097 B2098 B2099 B2100 B2101 B2102 B2103 B2104 B2105 B2106 B2107 B2108 B2109 B2110 B2111 B2112 B2113 B2114 B2115 B2116 B2117 B2118 B2119 B2120 B2121 B2122 B2123 B2124 B2125 B2126 B2127 B2128 B2129 B2130 B2131 B2132 B2133 B2134 B2135 B2136 B2137 B2138 B2139 B2140 B2141 B2142 B2143 B2144 B2145 B2146 B2147 B2148 B2149 B2150 B2151 B2152 B2153 B2154 B2155 B2156 B2157 B2158 B2159 B2160 B2161 B2162 B2163 B2164 B2165 B2166 B2167 B2168 B2169 B2170 B2171 B2172 B2173 B2174 B2175 B2176 B2177 B2178 B2179 B2180 B2181 B2182 B2183 B2184 B2185 B2186 B2187 B2188 B2189 B2190 B2191 B2192 B2193 B2194 B2195 B2196 B2197 B2198 B2199 B2200 B2201 B2202 B2203 B2204 B2205 B2206 B2207 B2208 B2209 B2210 B2211 B2212 B2213 B2214 B2215 B2216 B2217 B2218 B2219 B2220 B2221 B2222 B2223 B2224 B2225 B2226 B2227 B2228 B2229 B2230 B2231 B2232 B2233 B2234 B2235 B2236 B2237 B2238 B2239 B2240 B2241 B2242 B2243 B2244 B2245 B2246 B2247 B2248 B2249 B2250 B2251 B2252 B2253 B2254 B2255 B2256 B2257 B2258 B2259 B2260 B2261 B2262 B2263 B2264 B2265 B2266 B2267 B2268 B2269 B2270 B2271 B2272 B2273 B2274 B2275 B2276 B2277 B2278 B2279 B2280 B2281 B2282 B2283 B2284 B2285 B2286 B2287 B2288 B2289 B2290 B2291 B2292 B2293 B2294 B2295 B2296 B2297 B2298 B2299 B2300 B2301 B2302 B2303 B2304 B2305 B2306 B2307 B2308 B2309 B2310 B2311 B2312 B2313 B2314 B2315 B2316 B2317 B2318 B2319 B2320 B2321 B2322 B2323 B2324 B2325 B2326 B2327 B2328 B2329 B2330 B2331 B2332 B2333 B2334 B2335 B2336 B2337 B2338 B2339 B2340 B2341 B2342 B2343 B2344 B2345 B2346 B2347 B2348 B2349 B2350 B2351 B2352 B2353 B2354 B2355 B2356 B2357 B2358 B2359 B2360 B2361 B2362 B2363 B2364 B2365 B2366 B2367 B2368 B2369 B2370 B2371 B2372 B2373 B2374 B2375 B2376 B2377 B2378 B2379 B2380 B2381 B2382 B2383 B2384 B2385 B2386 B2387 B2388 B2389 B2390 B2391 B2392 B2393 B2394 B2395 B2396 B2397 B2398 B2399 B2400 B2401 B2402 B2403 B2404 B2405 B2406 B2407 B2408 B2409 B2410 B2411 B2412 B2413 B2414 B2415 B2416 B2417 B2418 B2419 B2420 B2421 B2422 B2423 B2424 B2425 B2426 B2427 B2428 B2429 B2430 B2431 B2432 B2433 B2434 B2435 B2436 B2437 B2438 B2439 B2440 B2441 B2442 B2443 B2444 B2445 B2446 B2447 B2448 B2449 B2450 B2451 B2452 B2453 B2454 B2455 B2456 B2457 B2458 B2459 B2460 B2461 B2462 B2463 B2464 B2465 B2466 B2467 B2468 B2469 B2470 B2471 B2472 B2473 B2474 B2475 B2476 B2477 B2478 B2479 B2480 B2481 B2482 B2483 B2484 B2485 B2486 B2487 B2488 B2489 B2490 B2491 B2492 B2493 B2494 B2495 B2496 B2497 B2498 B2499 B2500 B2501 B2502 B2503 B2504 B2505 B2506 B2507 B2508 B2509 B2510 B2511 B2512 B2513 B2514 B2515 B2516 B2517 B2518 B2519 B2520 B2521 B2522 B2523 B2524 B2525 B2526 B2527 B2528 B2529 B2530 B2531 B2532 B2533 B2534 B2535 B2536 B2537 B2538 B2539 B2540 B2541 B2542 B2543 B2544 B2545 B2546 B2547 B2548 B2549 B2550 B2551 B2552 B2553 B2554 B2555 B2556 B2557 B2558 B2559 B2560 B2561 B2562 B2563 B2564 B2565 B2566 B2567 B2568 B2569 B2570 B2571 B2572 B2573 B2574 B2575 B2576 B2577 B2578 B2579 B2580 B2581 B2582 B2583 B2584 B2585 B2586 B2587 B2588 B2589 B2590 B2591 B2592 B2593 B2594 B2595 B2596 B2597 B2598 B2599 B2600 B2601 B2602 B2603 B2604 B2605 B2606 B2607 B2608 B2609 B2610 B2611 B2612 B2613 B2614 B2615 B2616 B2617 B2618 B2619 B2620 B2621 B2622 B2623 B2624 B2625 B2626 B2627 B2628 B2629 B2630 B2631 B2632 B2633 B2634 B2635 B2636 B2637 B2638 B2639 B2640 B2641 B2642 B2643 B2644 B2645 B2646 B2647 B2648 B2649 B2650 B2651 B2652 B2653 B2654 B2655 B2656 B2657 B2658 B2659 B2660 B2661 B2662 B2663 B2664 B2665 B2666 B2667 B2668 B2669 B2670 B2671 B2672 B2673 B2674 B2675 B2676 B2677 B2678 B2679 B2680 B2681 B2682 B2683 B2684 B2685 B2686 B2687 B2688 B2689 B2690 B2691 B2692 B2693 B2694 B2695 B2696 B2697 B2698 B2699 B2700 B2701 B2702 B2703 B2704 B2705 B2706 B2707 B2708 B2709 B2710 B2711 B2712 B2713 B2714 B2715 B2716 B2717 B2718 B2719 B2720 B2721 B2722 B2723 B2724 B2725 B2726 B2727 B2728 B2729 B2730 B2731 B2732 B2733 B2734 B2735 B2736 B2737 B2738 B2739 B2740 B2741 B2742 B2743 B2744 B2745 B2746 B2747 B2748 B2749 B2750 B2751 B2752 B2753 B2754 B2755 B2756 B2757 B2758 B2759 B2760 B2761 B2762 B2763 B2764 B2765 B2766 B2767 B2768 B2769 B2770 B2771 B2772 B2773 B2774 B2775 B2776 B2777 B2778 B2779 B2780 B2781 B2782 B2783 B2784 B2785 B2786 B2787 D2661:G2788 N2661:R2788 T2661:AU2788 D2362:G2660 N2362:R2660 T2362:AU2660 D2294:G2361 N2294:R2361 T2294:AU2361 D2261:G2293 N2261:R2293 T2261:AU2293 D2065:G2260 N2065:R2260 T2065:AU2260 D1892:G2064 N1892:R2064 T1892:AU2064 D1763:G1891 N1763:R1891 T1763:AU1891 D1761:G1762 N1761:R1762 T1761:AU1762 D1717:G1760 N1717:R1760 T1717:AU1760 D1697:G1716 N1697:R1716 T1697:AU1716 D1618:G1696 N1618:R1696 T1618:AU1696 D1359:G1617 N1359:R1617 T1359:AU1617 D1191:G1358 N1191:R1358 T1191:AU1358 N1034:R1190 P1032:R1033 D1032:G1190 T1032:AU1190 D815:G1031 N815:R1031 T815:AU1031 D777:G814 N777:R814 T777:AU814 D404:G776 N404:R409 T404:AU776 D262:G403 N262:R373 T262:AU403 D209:G212 N209:R212 T209:AU212 D213:G261 N213:R261 T213:AU261 D195:G208 N195:R208 T195:AU208 D53:G194 N53:R194 T53:AU194 AV2953:AV3095 AV3286:AV3389 AV3096:AV3285 N375:R403 N374 P374:R374 N411:R776 N410 P410:R410" numberStoredAsText="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54"/>
  <sheetViews>
    <sheetView showGridLines="0" topLeftCell="A231" workbookViewId="0">
      <selection activeCell="B1" sqref="B1"/>
    </sheetView>
  </sheetViews>
  <sheetFormatPr defaultRowHeight="15" x14ac:dyDescent="0.25"/>
  <cols>
    <col min="1" max="1" width="19.28515625" style="234" bestFit="1" customWidth="1"/>
    <col min="2" max="2" width="19.28515625" style="234" customWidth="1"/>
    <col min="3" max="3" width="15.7109375" style="228" bestFit="1" customWidth="1"/>
    <col min="4" max="4" width="61.5703125" style="228" bestFit="1" customWidth="1"/>
    <col min="5" max="5" width="25.140625" style="228" bestFit="1" customWidth="1"/>
    <col min="6" max="6" width="9.28515625" style="237" bestFit="1" customWidth="1"/>
    <col min="7" max="7" width="14.28515625" style="239" bestFit="1" customWidth="1"/>
    <col min="8" max="8" width="15.28515625" style="239" bestFit="1" customWidth="1"/>
    <col min="9" max="9" width="9.140625" style="228"/>
    <col min="10" max="10" width="13.140625" style="228" bestFit="1" customWidth="1"/>
    <col min="11" max="11" width="12.7109375" style="228" bestFit="1" customWidth="1"/>
    <col min="12" max="12" width="13.28515625" style="228" bestFit="1" customWidth="1"/>
    <col min="13" max="13" width="12.140625" style="228" bestFit="1" customWidth="1"/>
    <col min="14" max="14" width="9.140625" style="228"/>
    <col min="15" max="15" width="13.7109375" style="228" customWidth="1"/>
    <col min="16" max="16384" width="9.140625" style="228"/>
  </cols>
  <sheetData>
    <row r="1" spans="1:15" s="232" customFormat="1" ht="45" x14ac:dyDescent="0.25">
      <c r="A1" s="231" t="s">
        <v>22</v>
      </c>
      <c r="B1" s="231" t="s">
        <v>31054</v>
      </c>
      <c r="C1" s="231" t="s">
        <v>31041</v>
      </c>
      <c r="D1" s="231" t="s">
        <v>31042</v>
      </c>
      <c r="E1" s="231" t="s">
        <v>31043</v>
      </c>
      <c r="F1" s="235" t="s">
        <v>31050</v>
      </c>
      <c r="G1" s="236" t="s">
        <v>31039</v>
      </c>
      <c r="H1" s="236" t="s">
        <v>31040</v>
      </c>
      <c r="I1" s="232" t="s">
        <v>31044</v>
      </c>
      <c r="J1" s="232" t="s">
        <v>31045</v>
      </c>
      <c r="K1" s="233" t="s">
        <v>31046</v>
      </c>
      <c r="L1" s="233" t="s">
        <v>31051</v>
      </c>
      <c r="M1" s="232" t="s">
        <v>31047</v>
      </c>
      <c r="N1" s="232" t="s">
        <v>31048</v>
      </c>
      <c r="O1" s="233" t="s">
        <v>31049</v>
      </c>
    </row>
    <row r="2" spans="1:15" x14ac:dyDescent="0.25">
      <c r="A2" s="240">
        <v>29014</v>
      </c>
      <c r="B2" s="240" t="str">
        <f>VLOOKUP(A2,[1]CMV!$A$2:$C$1060,3,FALSE)</f>
        <v>SIMPLES</v>
      </c>
      <c r="C2" s="228" t="s">
        <v>31052</v>
      </c>
      <c r="D2" s="228" t="str">
        <f>VLOOKUP(A2,[1]CMV!$A$2:$D$1060,4,FALSE)</f>
        <v>Kit Pino Guia Pinça Freio Logan 2008 A 2013</v>
      </c>
      <c r="E2" s="228" t="s">
        <v>31053</v>
      </c>
      <c r="F2" s="237">
        <v>8</v>
      </c>
      <c r="G2" s="238">
        <v>411.08000000000004</v>
      </c>
      <c r="H2" s="238">
        <v>207.5</v>
      </c>
      <c r="K2" s="230">
        <f>VLOOKUP(A2,[1]CMV!$A$2:$G$1060,7,FALSE)</f>
        <v>19</v>
      </c>
      <c r="L2" s="227">
        <f t="shared" ref="L2:L65" si="0">K2*F2</f>
        <v>152</v>
      </c>
      <c r="M2" s="227">
        <f t="shared" ref="M2:M65" si="1">H2-L2</f>
        <v>55.5</v>
      </c>
      <c r="N2" s="241">
        <f t="shared" ref="N2:N65" si="2">M2/G2</f>
        <v>0.13501021698939378</v>
      </c>
    </row>
    <row r="3" spans="1:15" x14ac:dyDescent="0.25">
      <c r="A3" s="240">
        <v>552033</v>
      </c>
      <c r="B3" s="240" t="str">
        <f>VLOOKUP(A3,[1]CMV!$A$2:$C$1060,3,FALSE)</f>
        <v>SIMPLES</v>
      </c>
      <c r="C3" s="228" t="str">
        <f>VLOOKUP(A3,[1]CMV!$A$2:$G$1060,2,FALSE)</f>
        <v>Bandeja</v>
      </c>
      <c r="D3" s="228">
        <f>VLOOKUP(A3,[1]CMV!$A$2:$D$1060,4,FALSE)</f>
        <v>0</v>
      </c>
      <c r="E3" s="228" t="str">
        <f>VLOOKUP(A3,[1]CMV!$A$2:$E$1060,5,FALSE)</f>
        <v>Caravela Spare</v>
      </c>
      <c r="F3" s="237">
        <v>1</v>
      </c>
      <c r="G3" s="238">
        <v>204.51</v>
      </c>
      <c r="H3" s="238">
        <v>130.79</v>
      </c>
      <c r="K3" s="230" t="str">
        <f>VLOOKUP(A3,[1]CMV!$A$2:$G$1060,7,FALSE)</f>
        <v/>
      </c>
      <c r="L3" s="227" t="e">
        <f t="shared" si="0"/>
        <v>#VALUE!</v>
      </c>
      <c r="M3" s="227" t="e">
        <f t="shared" si="1"/>
        <v>#VALUE!</v>
      </c>
      <c r="N3" s="241" t="e">
        <f t="shared" si="2"/>
        <v>#VALUE!</v>
      </c>
    </row>
    <row r="4" spans="1:15" x14ac:dyDescent="0.25">
      <c r="A4" s="234" t="s">
        <v>25482</v>
      </c>
      <c r="B4" s="240" t="str">
        <f>VLOOKUP(A4,[1]CMV!$A$2:$C$1060,3,FALSE)</f>
        <v>SIMPLES</v>
      </c>
      <c r="C4" s="228" t="str">
        <f>VLOOKUP(A4,[1]CMV!$A$2:$G$1060,2,FALSE)</f>
        <v>Rolamento Roda</v>
      </c>
      <c r="D4" s="228" t="str">
        <f>VLOOKUP(A4,[1]CMV!$A$2:$D$1060,4,FALSE)</f>
        <v>Kit Rolamento Roda Traseira Corsa Celta Agile</v>
      </c>
      <c r="E4" s="228" t="str">
        <f>VLOOKUP(A4,[1]CMV!$A$2:$E$1060,5,FALSE)</f>
        <v>POLO</v>
      </c>
      <c r="F4" s="237">
        <v>4</v>
      </c>
      <c r="G4" s="238">
        <v>125.56</v>
      </c>
      <c r="H4" s="238">
        <v>104.38000000000001</v>
      </c>
      <c r="K4" s="230">
        <f>VLOOKUP(A4,[1]CMV!$A$2:$G$1060,7,FALSE)</f>
        <v>14.796000000000001</v>
      </c>
      <c r="L4" s="227">
        <f t="shared" si="0"/>
        <v>59.184000000000005</v>
      </c>
      <c r="M4" s="227">
        <f t="shared" si="1"/>
        <v>45.196000000000005</v>
      </c>
      <c r="N4" s="241">
        <f t="shared" si="2"/>
        <v>0.35995539980885638</v>
      </c>
    </row>
    <row r="5" spans="1:15" x14ac:dyDescent="0.25">
      <c r="A5" s="240">
        <v>110914</v>
      </c>
      <c r="B5" s="240" t="str">
        <f>VLOOKUP(A5,[1]CMV!$A$2:$C$1060,3,FALSE)</f>
        <v>SIMPLES</v>
      </c>
      <c r="C5" s="228" t="str">
        <f>VLOOKUP(A5,[1]CMV!$A$2:$G$1060,2,FALSE)</f>
        <v>Cabo Câmbio</v>
      </c>
      <c r="D5" s="228" t="str">
        <f>VLOOKUP(A5,[1]CMV!$A$2:$D$1060,4,FALSE)</f>
        <v>Cabo Do Trambulador Sprinter Cdi 313 2004 A 2019</v>
      </c>
      <c r="E5" s="228" t="str">
        <f>VLOOKUP(A5,[1]CMV!$A$2:$E$1060,5,FALSE)</f>
        <v>Importação</v>
      </c>
      <c r="F5" s="237">
        <v>21</v>
      </c>
      <c r="G5" s="238">
        <v>4248.2700000000004</v>
      </c>
      <c r="H5" s="238">
        <v>2699.2900000000004</v>
      </c>
      <c r="K5" s="230" t="str">
        <f>VLOOKUP(A5,[1]CMV!$A$2:$G$1060,7,FALSE)</f>
        <v/>
      </c>
      <c r="L5" s="227" t="e">
        <f t="shared" si="0"/>
        <v>#VALUE!</v>
      </c>
      <c r="M5" s="227" t="e">
        <f t="shared" si="1"/>
        <v>#VALUE!</v>
      </c>
      <c r="N5" s="241" t="e">
        <f t="shared" si="2"/>
        <v>#VALUE!</v>
      </c>
    </row>
    <row r="6" spans="1:15" x14ac:dyDescent="0.25">
      <c r="A6" s="234" t="s">
        <v>830</v>
      </c>
      <c r="B6" s="240" t="str">
        <f>VLOOKUP(A6,[1]CMV!$A$2:$C$1060,3,FALSE)</f>
        <v>SIMPLES</v>
      </c>
      <c r="C6" s="228" t="str">
        <f>VLOOKUP(A6,[1]CMV!$A$2:$G$1060,2,FALSE)</f>
        <v>Cabo Câmbio</v>
      </c>
      <c r="D6" s="228" t="str">
        <f>VLOOKUP(A6,[1]CMV!$A$2:$D$1060,4,FALSE)</f>
        <v>Cabo Engate Seleção Palio Weekend Adventure 2011 Em Diante</v>
      </c>
      <c r="E6" s="228" t="str">
        <f>VLOOKUP(A6,[1]CMV!$A$2:$E$1060,5,FALSE)</f>
        <v>Importação</v>
      </c>
      <c r="F6" s="237">
        <v>12</v>
      </c>
      <c r="G6" s="238">
        <v>3299.6799999999994</v>
      </c>
      <c r="H6" s="238">
        <v>2307.5699999999997</v>
      </c>
      <c r="K6" s="230">
        <f>VLOOKUP(A6,[1]CMV!$A$2:$G$1060,7,FALSE)</f>
        <v>78</v>
      </c>
      <c r="L6" s="227">
        <f t="shared" si="0"/>
        <v>936</v>
      </c>
      <c r="M6" s="227">
        <f t="shared" si="1"/>
        <v>1371.5699999999997</v>
      </c>
      <c r="N6" s="241">
        <f t="shared" si="2"/>
        <v>0.41566757988653447</v>
      </c>
    </row>
    <row r="7" spans="1:15" x14ac:dyDescent="0.25">
      <c r="A7" s="240">
        <v>66643</v>
      </c>
      <c r="B7" s="240" t="str">
        <f>VLOOKUP(A7,[1]CMV!$A$2:$C$1060,3,FALSE)</f>
        <v>SIMPLES</v>
      </c>
      <c r="C7" s="228" t="str">
        <f>VLOOKUP(A7,[1]CMV!$A$2:$G$1060,2,FALSE)</f>
        <v>Cabo Câmbio</v>
      </c>
      <c r="D7" s="228" t="str">
        <f>VLOOKUP(A7,[1]CMV!$A$2:$D$1060,4,FALSE)</f>
        <v>Cabo Trambulador Seleção Strada 1.4 Fire Mpi 8v 2012</v>
      </c>
      <c r="E7" s="228" t="str">
        <f>VLOOKUP(A7,[1]CMV!$A$2:$E$1060,5,FALSE)</f>
        <v>Importação</v>
      </c>
      <c r="F7" s="237">
        <v>3</v>
      </c>
      <c r="G7" s="238">
        <v>434.45000000000005</v>
      </c>
      <c r="H7" s="238">
        <v>206.98</v>
      </c>
      <c r="K7" s="230">
        <f>VLOOKUP(A7,[1]CMV!$A$2:$G$1060,7,FALSE)</f>
        <v>39</v>
      </c>
      <c r="L7" s="227">
        <f t="shared" si="0"/>
        <v>117</v>
      </c>
      <c r="M7" s="227">
        <f t="shared" si="1"/>
        <v>89.97999999999999</v>
      </c>
      <c r="N7" s="241">
        <f t="shared" si="2"/>
        <v>0.20711244101737825</v>
      </c>
    </row>
    <row r="8" spans="1:15" x14ac:dyDescent="0.25">
      <c r="A8" s="240">
        <v>332081</v>
      </c>
      <c r="B8" s="240" t="str">
        <f>VLOOKUP(A8,[1]CMV!$A$2:$C$1060,3,FALSE)</f>
        <v>SIMPLES</v>
      </c>
      <c r="C8" s="228" t="str">
        <f>VLOOKUP(A8,[1]CMV!$A$2:$G$1060,2,FALSE)</f>
        <v>Bandeja</v>
      </c>
      <c r="D8" s="228" t="str">
        <f>VLOOKUP(A8,[1]CMV!$A$2:$D$1060,4,FALSE)</f>
        <v>Bandeja Inferior Direita Com Pivô Vectra 1997 A 2005</v>
      </c>
      <c r="E8" s="228" t="str">
        <f>VLOOKUP(A8,[1]CMV!$A$2:$E$1060,5,FALSE)</f>
        <v>Caravela Spare</v>
      </c>
      <c r="F8" s="237">
        <v>2</v>
      </c>
      <c r="G8" s="238">
        <v>562.24</v>
      </c>
      <c r="H8" s="238">
        <v>416.88</v>
      </c>
      <c r="K8" s="230" t="str">
        <f>VLOOKUP(A8,[1]CMV!$A$2:$G$1060,7,FALSE)</f>
        <v/>
      </c>
      <c r="L8" s="227" t="e">
        <f t="shared" si="0"/>
        <v>#VALUE!</v>
      </c>
      <c r="M8" s="227" t="e">
        <f t="shared" si="1"/>
        <v>#VALUE!</v>
      </c>
      <c r="N8" s="241" t="e">
        <f t="shared" si="2"/>
        <v>#VALUE!</v>
      </c>
    </row>
    <row r="9" spans="1:15" x14ac:dyDescent="0.25">
      <c r="A9" s="240">
        <v>332067</v>
      </c>
      <c r="B9" s="240" t="str">
        <f>VLOOKUP(A9,[1]CMV!$A$2:$C$1060,3,FALSE)</f>
        <v>SIMPLES</v>
      </c>
      <c r="C9" s="228" t="str">
        <f>VLOOKUP(A9,[1]CMV!$A$2:$G$1060,2,FALSE)</f>
        <v>Bandeja</v>
      </c>
      <c r="D9" s="228" t="str">
        <f>VLOOKUP(A9,[1]CMV!$A$2:$D$1060,4,FALSE)</f>
        <v>Bandeja Inferior Esquerda Com Pivô Montana 2003 A 2010</v>
      </c>
      <c r="E9" s="228" t="str">
        <f>VLOOKUP(A9,[1]CMV!$A$2:$E$1060,5,FALSE)</f>
        <v>Caravela Spare</v>
      </c>
      <c r="F9" s="237">
        <v>2</v>
      </c>
      <c r="G9" s="238">
        <v>379.78</v>
      </c>
      <c r="H9" s="238">
        <v>290.15999999999997</v>
      </c>
      <c r="K9" s="230" t="str">
        <f>VLOOKUP(A9,[1]CMV!$A$2:$G$1060,7,FALSE)</f>
        <v/>
      </c>
      <c r="L9" s="227" t="e">
        <f t="shared" si="0"/>
        <v>#VALUE!</v>
      </c>
      <c r="M9" s="227" t="e">
        <f t="shared" si="1"/>
        <v>#VALUE!</v>
      </c>
      <c r="N9" s="241" t="e">
        <f t="shared" si="2"/>
        <v>#VALUE!</v>
      </c>
    </row>
    <row r="10" spans="1:15" x14ac:dyDescent="0.25">
      <c r="A10" s="240">
        <v>993001</v>
      </c>
      <c r="B10" s="240" t="str">
        <f>VLOOKUP(A10,[1]CMV!$A$2:$C$1060,3,FALSE)</f>
        <v>SIMPLES</v>
      </c>
      <c r="C10" s="228" t="str">
        <f>VLOOKUP(A10,[1]CMV!$A$2:$G$1060,2,FALSE)</f>
        <v>Bandeja</v>
      </c>
      <c r="D10" s="228" t="str">
        <f>VLOOKUP(A10,[1]CMV!$A$2:$D$1060,4,FALSE)</f>
        <v>Braço Bandeja Ambos Lados Com Pivô Chery Qq 1.1 2011 A 2018</v>
      </c>
      <c r="E10" s="228" t="str">
        <f>VLOOKUP(A10,[1]CMV!$A$2:$E$1060,5,FALSE)</f>
        <v>Caravela Spare</v>
      </c>
      <c r="F10" s="237">
        <v>3</v>
      </c>
      <c r="G10" s="238">
        <v>418.49</v>
      </c>
      <c r="H10" s="238">
        <v>289.67</v>
      </c>
      <c r="K10" s="230" t="str">
        <f>VLOOKUP(A10,[1]CMV!$A$2:$G$1060,7,FALSE)</f>
        <v/>
      </c>
      <c r="L10" s="227" t="e">
        <f t="shared" si="0"/>
        <v>#VALUE!</v>
      </c>
      <c r="M10" s="227" t="e">
        <f t="shared" si="1"/>
        <v>#VALUE!</v>
      </c>
      <c r="N10" s="241" t="e">
        <f t="shared" si="2"/>
        <v>#VALUE!</v>
      </c>
    </row>
    <row r="11" spans="1:15" x14ac:dyDescent="0.25">
      <c r="A11" s="240">
        <v>222022</v>
      </c>
      <c r="B11" s="240" t="str">
        <f>VLOOKUP(A11,[1]CMV!$A$2:$C$1060,3,FALSE)</f>
        <v>SIMPLES</v>
      </c>
      <c r="C11" s="228" t="str">
        <f>VLOOKUP(A11,[1]CMV!$A$2:$G$1060,2,FALSE)</f>
        <v>Bandeja</v>
      </c>
      <c r="D11" s="228" t="str">
        <f>VLOOKUP(A11,[1]CMV!$A$2:$D$1060,4,FALSE)</f>
        <v>Bandeja Inferior Direito Ka Com Pivô</v>
      </c>
      <c r="E11" s="228" t="str">
        <f>VLOOKUP(A11,[1]CMV!$A$2:$E$1060,5,FALSE)</f>
        <v>Caravela Spare</v>
      </c>
      <c r="F11" s="237">
        <v>3</v>
      </c>
      <c r="G11" s="238">
        <v>437.07</v>
      </c>
      <c r="H11" s="238">
        <v>283.40999999999997</v>
      </c>
      <c r="K11" s="230" t="str">
        <f>VLOOKUP(A11,[1]CMV!$A$2:$G$1060,7,FALSE)</f>
        <v/>
      </c>
      <c r="L11" s="227" t="e">
        <f t="shared" si="0"/>
        <v>#VALUE!</v>
      </c>
      <c r="M11" s="227" t="e">
        <f t="shared" si="1"/>
        <v>#VALUE!</v>
      </c>
      <c r="N11" s="241" t="e">
        <f t="shared" si="2"/>
        <v>#VALUE!</v>
      </c>
    </row>
    <row r="12" spans="1:15" x14ac:dyDescent="0.25">
      <c r="A12" s="240">
        <v>442119</v>
      </c>
      <c r="B12" s="240" t="str">
        <f>VLOOKUP(A12,[1]CMV!$A$2:$C$1060,3,FALSE)</f>
        <v>SIMPLES</v>
      </c>
      <c r="C12" s="228" t="str">
        <f>VLOOKUP(A12,[1]CMV!$A$2:$G$1060,2,FALSE)</f>
        <v>Bandeja</v>
      </c>
      <c r="D12" s="228" t="str">
        <f>VLOOKUP(A12,[1]CMV!$A$2:$D$1060,4,FALSE)</f>
        <v>Bandeja Inferior Esquerda Com Pivô Amarok 2010 A 2020 2.0</v>
      </c>
      <c r="E12" s="228" t="str">
        <f>VLOOKUP(A12,[1]CMV!$A$2:$E$1060,5,FALSE)</f>
        <v>Caravela Spare</v>
      </c>
      <c r="F12" s="237">
        <v>1</v>
      </c>
      <c r="G12" s="238">
        <v>343.58</v>
      </c>
      <c r="H12" s="238">
        <v>275.89999999999998</v>
      </c>
      <c r="K12" s="230" t="str">
        <f>VLOOKUP(A12,[1]CMV!$A$2:$G$1060,7,FALSE)</f>
        <v/>
      </c>
      <c r="L12" s="227" t="e">
        <f t="shared" si="0"/>
        <v>#VALUE!</v>
      </c>
      <c r="M12" s="227" t="e">
        <f t="shared" si="1"/>
        <v>#VALUE!</v>
      </c>
      <c r="N12" s="241" t="e">
        <f t="shared" si="2"/>
        <v>#VALUE!</v>
      </c>
    </row>
    <row r="13" spans="1:15" x14ac:dyDescent="0.25">
      <c r="A13" s="240">
        <v>332007</v>
      </c>
      <c r="B13" s="240" t="str">
        <f>VLOOKUP(A13,[1]CMV!$A$2:$C$1060,3,FALSE)</f>
        <v>SIMPLES</v>
      </c>
      <c r="C13" s="228" t="str">
        <f>VLOOKUP(A13,[1]CMV!$A$2:$G$1060,2,FALSE)</f>
        <v>Bandeja</v>
      </c>
      <c r="D13" s="228" t="str">
        <f>VLOOKUP(A13,[1]CMV!$A$2:$D$1060,4,FALSE)</f>
        <v>Bandeja Direita Inferior Sem Pivô Kadett 1989 A 1998</v>
      </c>
      <c r="E13" s="228" t="str">
        <f>VLOOKUP(A13,[1]CMV!$A$2:$E$1060,5,FALSE)</f>
        <v>Caravela Spare</v>
      </c>
      <c r="F13" s="237">
        <v>2</v>
      </c>
      <c r="G13" s="238">
        <v>379.78</v>
      </c>
      <c r="H13" s="238">
        <v>262.32</v>
      </c>
      <c r="K13" s="230" t="str">
        <f>VLOOKUP(A13,[1]CMV!$A$2:$G$1060,7,FALSE)</f>
        <v/>
      </c>
      <c r="L13" s="227" t="e">
        <f t="shared" si="0"/>
        <v>#VALUE!</v>
      </c>
      <c r="M13" s="227" t="e">
        <f t="shared" si="1"/>
        <v>#VALUE!</v>
      </c>
      <c r="N13" s="241" t="e">
        <f t="shared" si="2"/>
        <v>#VALUE!</v>
      </c>
    </row>
    <row r="14" spans="1:15" x14ac:dyDescent="0.25">
      <c r="A14" s="240">
        <v>772247</v>
      </c>
      <c r="B14" s="240" t="str">
        <f>VLOOKUP(A14,[1]CMV!$A$2:$C$1060,3,FALSE)</f>
        <v>SIMPLES</v>
      </c>
      <c r="C14" s="228" t="str">
        <f>VLOOKUP(A14,[1]CMV!$A$2:$G$1060,2,FALSE)</f>
        <v>Bandeja</v>
      </c>
      <c r="D14" s="228" t="str">
        <f>VLOOKUP(A14,[1]CMV!$A$2:$D$1060,4,FALSE)</f>
        <v>Bandeja Inferior Esquerda Com Pivô Etios 2012 A 2018</v>
      </c>
      <c r="E14" s="228" t="str">
        <f>VLOOKUP(A14,[1]CMV!$A$2:$E$1060,5,FALSE)</f>
        <v>Caravela Spare</v>
      </c>
      <c r="F14" s="237">
        <v>2</v>
      </c>
      <c r="G14" s="238">
        <v>399.4</v>
      </c>
      <c r="H14" s="238">
        <v>253.6</v>
      </c>
      <c r="K14" s="230" t="str">
        <f>VLOOKUP(A14,[1]CMV!$A$2:$G$1060,7,FALSE)</f>
        <v/>
      </c>
      <c r="L14" s="227" t="e">
        <f t="shared" si="0"/>
        <v>#VALUE!</v>
      </c>
      <c r="M14" s="227" t="e">
        <f t="shared" si="1"/>
        <v>#VALUE!</v>
      </c>
      <c r="N14" s="241" t="e">
        <f t="shared" si="2"/>
        <v>#VALUE!</v>
      </c>
    </row>
    <row r="15" spans="1:15" x14ac:dyDescent="0.25">
      <c r="A15" s="240">
        <v>332080</v>
      </c>
      <c r="B15" s="240" t="str">
        <f>VLOOKUP(A15,[1]CMV!$A$2:$C$1060,3,FALSE)</f>
        <v>SIMPLES</v>
      </c>
      <c r="C15" s="228" t="str">
        <f>VLOOKUP(A15,[1]CMV!$A$2:$G$1060,2,FALSE)</f>
        <v>Bandeja</v>
      </c>
      <c r="D15" s="228" t="str">
        <f>VLOOKUP(A15,[1]CMV!$A$2:$D$1060,4,FALSE)</f>
        <v>Bandeja Dianteira Vectra Sem Pivô 1997 Á 2011</v>
      </c>
      <c r="E15" s="228" t="str">
        <f>VLOOKUP(A15,[1]CMV!$A$2:$E$1060,5,FALSE)</f>
        <v>Caravela Spare</v>
      </c>
      <c r="F15" s="237">
        <v>2</v>
      </c>
      <c r="G15" s="238">
        <v>346.48</v>
      </c>
      <c r="H15" s="238">
        <v>252</v>
      </c>
      <c r="K15" s="230" t="str">
        <f>VLOOKUP(A15,[1]CMV!$A$2:$G$1060,7,FALSE)</f>
        <v/>
      </c>
      <c r="L15" s="227" t="e">
        <f t="shared" si="0"/>
        <v>#VALUE!</v>
      </c>
      <c r="M15" s="227" t="e">
        <f t="shared" si="1"/>
        <v>#VALUE!</v>
      </c>
      <c r="N15" s="241" t="e">
        <f t="shared" si="2"/>
        <v>#VALUE!</v>
      </c>
    </row>
    <row r="16" spans="1:15" x14ac:dyDescent="0.25">
      <c r="A16" s="240">
        <v>332111</v>
      </c>
      <c r="B16" s="240" t="str">
        <f>VLOOKUP(A16,[1]CMV!$A$2:$C$1060,3,FALSE)</f>
        <v>SIMPLES</v>
      </c>
      <c r="C16" s="228" t="str">
        <f>VLOOKUP(A16,[1]CMV!$A$2:$G$1060,2,FALSE)</f>
        <v>Bandeja</v>
      </c>
      <c r="D16" s="228" t="str">
        <f>VLOOKUP(A16,[1]CMV!$A$2:$D$1060,4,FALSE)</f>
        <v>Bandeja Superior Esquerdo S10 4x2 E 4x4 1995 Á 2011</v>
      </c>
      <c r="E16" s="228" t="str">
        <f>VLOOKUP(A16,[1]CMV!$A$2:$E$1060,5,FALSE)</f>
        <v>Caravela Spare</v>
      </c>
      <c r="F16" s="237">
        <v>2</v>
      </c>
      <c r="G16" s="238">
        <v>339.64</v>
      </c>
      <c r="H16" s="238">
        <v>245.98</v>
      </c>
      <c r="K16" s="230" t="str">
        <f>VLOOKUP(A16,[1]CMV!$A$2:$G$1060,7,FALSE)</f>
        <v/>
      </c>
      <c r="L16" s="227" t="e">
        <f t="shared" si="0"/>
        <v>#VALUE!</v>
      </c>
      <c r="M16" s="227" t="e">
        <f t="shared" si="1"/>
        <v>#VALUE!</v>
      </c>
      <c r="N16" s="241" t="e">
        <f t="shared" si="2"/>
        <v>#VALUE!</v>
      </c>
    </row>
    <row r="17" spans="1:14" x14ac:dyDescent="0.25">
      <c r="A17" s="240">
        <v>442097</v>
      </c>
      <c r="B17" s="240" t="str">
        <f>VLOOKUP(A17,[1]CMV!$A$2:$C$1060,3,FALSE)</f>
        <v>SIMPLES</v>
      </c>
      <c r="C17" s="228" t="str">
        <f>VLOOKUP(A17,[1]CMV!$A$2:$G$1060,2,FALSE)</f>
        <v>Bandeja</v>
      </c>
      <c r="D17" s="228" t="str">
        <f>VLOOKUP(A17,[1]CMV!$A$2:$D$1060,4,FALSE)</f>
        <v>Bandeja Dianteira Esquerda Com Pivô Fox 2003 A 2014</v>
      </c>
      <c r="E17" s="228" t="str">
        <f>VLOOKUP(A17,[1]CMV!$A$2:$E$1060,5,FALSE)</f>
        <v>Caravela Spare</v>
      </c>
      <c r="F17" s="237">
        <v>2</v>
      </c>
      <c r="G17" s="238">
        <v>374.78</v>
      </c>
      <c r="H17" s="238">
        <v>245.66000000000003</v>
      </c>
      <c r="K17" s="230" t="str">
        <f>VLOOKUP(A17,[1]CMV!$A$2:$G$1060,7,FALSE)</f>
        <v/>
      </c>
      <c r="L17" s="227" t="e">
        <f t="shared" si="0"/>
        <v>#VALUE!</v>
      </c>
      <c r="M17" s="227" t="e">
        <f t="shared" si="1"/>
        <v>#VALUE!</v>
      </c>
      <c r="N17" s="241" t="e">
        <f t="shared" si="2"/>
        <v>#VALUE!</v>
      </c>
    </row>
    <row r="18" spans="1:14" x14ac:dyDescent="0.25">
      <c r="A18" s="240">
        <v>662046</v>
      </c>
      <c r="B18" s="240" t="str">
        <f>VLOOKUP(A18,[1]CMV!$A$2:$C$1060,3,FALSE)</f>
        <v>SIMPLES</v>
      </c>
      <c r="C18" s="228" t="str">
        <f>VLOOKUP(A18,[1]CMV!$A$2:$G$1060,2,FALSE)</f>
        <v>Bandeja</v>
      </c>
      <c r="D18" s="228" t="str">
        <f>VLOOKUP(A18,[1]CMV!$A$2:$D$1060,4,FALSE)</f>
        <v>Bandeja Dianteira Direita Com Pivô Sandero 2014 A 2019</v>
      </c>
      <c r="E18" s="228" t="str">
        <f>VLOOKUP(A18,[1]CMV!$A$2:$E$1060,5,FALSE)</f>
        <v>Caravela Spare</v>
      </c>
      <c r="F18" s="237">
        <v>2</v>
      </c>
      <c r="G18" s="238">
        <v>339.44</v>
      </c>
      <c r="H18" s="238">
        <v>241.48000000000002</v>
      </c>
      <c r="K18" s="230" t="str">
        <f>VLOOKUP(A18,[1]CMV!$A$2:$G$1060,7,FALSE)</f>
        <v/>
      </c>
      <c r="L18" s="227" t="e">
        <f t="shared" si="0"/>
        <v>#VALUE!</v>
      </c>
      <c r="M18" s="227" t="e">
        <f t="shared" si="1"/>
        <v>#VALUE!</v>
      </c>
      <c r="N18" s="241" t="e">
        <f t="shared" si="2"/>
        <v>#VALUE!</v>
      </c>
    </row>
    <row r="19" spans="1:14" x14ac:dyDescent="0.25">
      <c r="A19" s="240">
        <v>772111</v>
      </c>
      <c r="B19" s="240" t="str">
        <f>VLOOKUP(A19,[1]CMV!$A$2:$C$1060,3,FALSE)</f>
        <v>SIMPLES</v>
      </c>
      <c r="C19" s="228" t="str">
        <f>VLOOKUP(A19,[1]CMV!$A$2:$G$1060,2,FALSE)</f>
        <v>Bandeja</v>
      </c>
      <c r="D19" s="228" t="str">
        <f>VLOOKUP(A19,[1]CMV!$A$2:$D$1060,4,FALSE)</f>
        <v>Bandeja Dianteira Esquerda Sentra 2007 A 2012 Com Pivô</v>
      </c>
      <c r="E19" s="228" t="str">
        <f>VLOOKUP(A19,[1]CMV!$A$2:$E$1060,5,FALSE)</f>
        <v>Caravela Spare</v>
      </c>
      <c r="F19" s="237">
        <v>1</v>
      </c>
      <c r="G19" s="238">
        <v>271.62</v>
      </c>
      <c r="H19" s="238">
        <v>240.62</v>
      </c>
      <c r="K19" s="230" t="str">
        <f>VLOOKUP(A19,[1]CMV!$A$2:$G$1060,7,FALSE)</f>
        <v/>
      </c>
      <c r="L19" s="227" t="e">
        <f t="shared" si="0"/>
        <v>#VALUE!</v>
      </c>
      <c r="M19" s="227" t="e">
        <f t="shared" si="1"/>
        <v>#VALUE!</v>
      </c>
      <c r="N19" s="241" t="e">
        <f t="shared" si="2"/>
        <v>#VALUE!</v>
      </c>
    </row>
    <row r="20" spans="1:14" x14ac:dyDescent="0.25">
      <c r="A20" s="240">
        <v>772144</v>
      </c>
      <c r="B20" s="240" t="str">
        <f>VLOOKUP(A20,[1]CMV!$A$2:$C$1060,3,FALSE)</f>
        <v>SIMPLES</v>
      </c>
      <c r="C20" s="228" t="str">
        <f>VLOOKUP(A20,[1]CMV!$A$2:$G$1060,2,FALSE)</f>
        <v>Bandeja</v>
      </c>
      <c r="D20" s="228" t="str">
        <f>VLOOKUP(A20,[1]CMV!$A$2:$D$1060,4,FALSE)</f>
        <v>Bandeja Lado Direito Hb20 Hatch Automático 2012 Á 2019</v>
      </c>
      <c r="E20" s="228" t="str">
        <f>VLOOKUP(A20,[1]CMV!$A$2:$E$1060,5,FALSE)</f>
        <v>Caravela Spare</v>
      </c>
      <c r="F20" s="237">
        <v>1</v>
      </c>
      <c r="G20" s="238">
        <v>261.89999999999998</v>
      </c>
      <c r="H20" s="238">
        <v>190.93</v>
      </c>
      <c r="K20" s="230" t="str">
        <f>VLOOKUP(A20,[1]CMV!$A$2:$G$1060,7,FALSE)</f>
        <v/>
      </c>
      <c r="L20" s="227" t="e">
        <f t="shared" si="0"/>
        <v>#VALUE!</v>
      </c>
      <c r="M20" s="227" t="e">
        <f t="shared" si="1"/>
        <v>#VALUE!</v>
      </c>
      <c r="N20" s="241" t="e">
        <f t="shared" si="2"/>
        <v>#VALUE!</v>
      </c>
    </row>
    <row r="21" spans="1:14" x14ac:dyDescent="0.25">
      <c r="A21" s="240">
        <v>332090</v>
      </c>
      <c r="B21" s="240" t="str">
        <f>VLOOKUP(A21,[1]CMV!$A$2:$C$1060,3,FALSE)</f>
        <v>SIMPLES</v>
      </c>
      <c r="C21" s="228" t="str">
        <f>VLOOKUP(A21,[1]CMV!$A$2:$G$1060,2,FALSE)</f>
        <v>Bandeja</v>
      </c>
      <c r="D21" s="228" t="str">
        <f>VLOOKUP(A21,[1]CMV!$A$2:$D$1060,4,FALSE)</f>
        <v>Bandeja Inferior Direito Cobalt 2013 Em Diante Sem Pivô</v>
      </c>
      <c r="E21" s="228" t="str">
        <f>VLOOKUP(A21,[1]CMV!$A$2:$E$1060,5,FALSE)</f>
        <v>Caravela Spare</v>
      </c>
      <c r="F21" s="237">
        <v>1</v>
      </c>
      <c r="G21" s="238">
        <v>189.9</v>
      </c>
      <c r="H21" s="238">
        <v>168.7</v>
      </c>
      <c r="K21" s="230" t="str">
        <f>VLOOKUP(A21,[1]CMV!$A$2:$G$1060,7,FALSE)</f>
        <v/>
      </c>
      <c r="L21" s="227" t="e">
        <f t="shared" si="0"/>
        <v>#VALUE!</v>
      </c>
      <c r="M21" s="227" t="e">
        <f t="shared" si="1"/>
        <v>#VALUE!</v>
      </c>
      <c r="N21" s="241" t="e">
        <f t="shared" si="2"/>
        <v>#VALUE!</v>
      </c>
    </row>
    <row r="22" spans="1:14" x14ac:dyDescent="0.25">
      <c r="A22" s="240">
        <v>222105</v>
      </c>
      <c r="B22" s="240" t="str">
        <f>VLOOKUP(A22,[1]CMV!$A$2:$C$1060,3,FALSE)</f>
        <v>SIMPLES</v>
      </c>
      <c r="C22" s="228" t="str">
        <f>VLOOKUP(A22,[1]CMV!$A$2:$G$1060,2,FALSE)</f>
        <v>Bandeja</v>
      </c>
      <c r="D22" s="228" t="str">
        <f>VLOOKUP(A22,[1]CMV!$A$2:$D$1060,4,FALSE)</f>
        <v>Bandeja Fiesta 2008 A 2014 Lado Esquerdo Com Pivo</v>
      </c>
      <c r="E22" s="228" t="str">
        <f>VLOOKUP(A22,[1]CMV!$A$2:$E$1060,5,FALSE)</f>
        <v>Caravela Spare</v>
      </c>
      <c r="F22" s="237">
        <v>1</v>
      </c>
      <c r="G22" s="238">
        <v>199.9</v>
      </c>
      <c r="H22" s="238">
        <v>139.47</v>
      </c>
      <c r="K22" s="230" t="str">
        <f>VLOOKUP(A22,[1]CMV!$A$2:$G$1060,7,FALSE)</f>
        <v/>
      </c>
      <c r="L22" s="227" t="e">
        <f t="shared" si="0"/>
        <v>#VALUE!</v>
      </c>
      <c r="M22" s="227" t="e">
        <f t="shared" si="1"/>
        <v>#VALUE!</v>
      </c>
      <c r="N22" s="241" t="e">
        <f t="shared" si="2"/>
        <v>#VALUE!</v>
      </c>
    </row>
    <row r="23" spans="1:14" x14ac:dyDescent="0.25">
      <c r="A23" s="240">
        <v>442085</v>
      </c>
      <c r="B23" s="240" t="str">
        <f>VLOOKUP(A23,[1]CMV!$A$2:$C$1060,3,FALSE)</f>
        <v>SIMPLES</v>
      </c>
      <c r="C23" s="228" t="str">
        <f>VLOOKUP(A23,[1]CMV!$A$2:$G$1060,2,FALSE)</f>
        <v>Bandeja</v>
      </c>
      <c r="D23" s="228" t="str">
        <f>VLOOKUP(A23,[1]CMV!$A$2:$D$1060,4,FALSE)</f>
        <v>Bandeja Inferior Esquerda Com Pivô Logus 1993 A 1996</v>
      </c>
      <c r="E23" s="228" t="str">
        <f>VLOOKUP(A23,[1]CMV!$A$2:$E$1060,5,FALSE)</f>
        <v>Caravela Spare</v>
      </c>
      <c r="F23" s="237">
        <v>2</v>
      </c>
      <c r="G23" s="238">
        <v>310</v>
      </c>
      <c r="H23" s="238">
        <v>137.99</v>
      </c>
      <c r="K23" s="230" t="str">
        <f>VLOOKUP(A23,[1]CMV!$A$2:$G$1060,7,FALSE)</f>
        <v/>
      </c>
      <c r="L23" s="227" t="e">
        <f t="shared" si="0"/>
        <v>#VALUE!</v>
      </c>
      <c r="M23" s="227" t="e">
        <f t="shared" si="1"/>
        <v>#VALUE!</v>
      </c>
      <c r="N23" s="241" t="e">
        <f t="shared" si="2"/>
        <v>#VALUE!</v>
      </c>
    </row>
    <row r="24" spans="1:14" x14ac:dyDescent="0.25">
      <c r="A24" s="240">
        <v>772102</v>
      </c>
      <c r="B24" s="240" t="str">
        <f>VLOOKUP(A24,[1]CMV!$A$2:$C$1060,3,FALSE)</f>
        <v>SIMPLES</v>
      </c>
      <c r="C24" s="228" t="str">
        <f>VLOOKUP(A24,[1]CMV!$A$2:$G$1060,2,FALSE)</f>
        <v>Bandeja</v>
      </c>
      <c r="D24" s="228" t="str">
        <f>VLOOKUP(A24,[1]CMV!$A$2:$D$1060,4,FALSE)</f>
        <v>Bandeja Com Pivô Lado Esquerdo Nissan March 2011 Em Diante</v>
      </c>
      <c r="E24" s="228" t="str">
        <f>VLOOKUP(A24,[1]CMV!$A$2:$E$1060,5,FALSE)</f>
        <v>Caravela Spare</v>
      </c>
      <c r="F24" s="237">
        <v>1</v>
      </c>
      <c r="G24" s="238">
        <v>194.89</v>
      </c>
      <c r="H24" s="238">
        <v>135.31</v>
      </c>
      <c r="K24" s="230" t="str">
        <f>VLOOKUP(A24,[1]CMV!$A$2:$G$1060,7,FALSE)</f>
        <v/>
      </c>
      <c r="L24" s="227" t="e">
        <f t="shared" si="0"/>
        <v>#VALUE!</v>
      </c>
      <c r="M24" s="227" t="e">
        <f t="shared" si="1"/>
        <v>#VALUE!</v>
      </c>
      <c r="N24" s="241" t="e">
        <f t="shared" si="2"/>
        <v>#VALUE!</v>
      </c>
    </row>
    <row r="25" spans="1:14" x14ac:dyDescent="0.25">
      <c r="A25" s="240">
        <v>442067</v>
      </c>
      <c r="B25" s="240" t="str">
        <f>VLOOKUP(A25,[1]CMV!$A$2:$C$1060,3,FALSE)</f>
        <v>SIMPLES</v>
      </c>
      <c r="C25" s="228" t="str">
        <f>VLOOKUP(A25,[1]CMV!$A$2:$G$1060,2,FALSE)</f>
        <v>Bandeja</v>
      </c>
      <c r="D25" s="228" t="str">
        <f>VLOOKUP(A25,[1]CMV!$A$2:$D$1060,4,FALSE)</f>
        <v>Bandeja Ibiza 1995 Á 2003  Lado Esquerdo Com Pivô</v>
      </c>
      <c r="E25" s="228" t="str">
        <f>VLOOKUP(A25,[1]CMV!$A$2:$E$1060,5,FALSE)</f>
        <v>Caravela Spare</v>
      </c>
      <c r="F25" s="237">
        <v>2</v>
      </c>
      <c r="G25" s="238">
        <v>351.9</v>
      </c>
      <c r="H25" s="238">
        <v>128.38999999999999</v>
      </c>
      <c r="K25" s="230" t="str">
        <f>VLOOKUP(A25,[1]CMV!$A$2:$G$1060,7,FALSE)</f>
        <v/>
      </c>
      <c r="L25" s="227" t="e">
        <f t="shared" si="0"/>
        <v>#VALUE!</v>
      </c>
      <c r="M25" s="227" t="e">
        <f t="shared" si="1"/>
        <v>#VALUE!</v>
      </c>
      <c r="N25" s="241" t="e">
        <f t="shared" si="2"/>
        <v>#VALUE!</v>
      </c>
    </row>
    <row r="26" spans="1:14" x14ac:dyDescent="0.25">
      <c r="A26" s="240">
        <v>112057</v>
      </c>
      <c r="B26" s="240" t="str">
        <f>VLOOKUP(A26,[1]CMV!$A$2:$C$1060,3,FALSE)</f>
        <v>SIMPLES</v>
      </c>
      <c r="C26" s="228" t="str">
        <f>VLOOKUP(A26,[1]CMV!$A$2:$G$1060,2,FALSE)</f>
        <v>Bandeja</v>
      </c>
      <c r="D26" s="228" t="str">
        <f>VLOOKUP(A26,[1]CMV!$A$2:$D$1060,4,FALSE)</f>
        <v>Bandeja Esquerda Sem Pivô Strada 2005 A 2008 Motor 1.8</v>
      </c>
      <c r="E26" s="228" t="str">
        <f>VLOOKUP(A26,[1]CMV!$A$2:$E$1060,5,FALSE)</f>
        <v>Caravela Spare</v>
      </c>
      <c r="F26" s="237">
        <v>1</v>
      </c>
      <c r="G26" s="238">
        <v>170.8</v>
      </c>
      <c r="H26" s="238">
        <v>115.31</v>
      </c>
      <c r="K26" s="230" t="str">
        <f>VLOOKUP(A26,[1]CMV!$A$2:$G$1060,7,FALSE)</f>
        <v/>
      </c>
      <c r="L26" s="227" t="e">
        <f t="shared" si="0"/>
        <v>#VALUE!</v>
      </c>
      <c r="M26" s="227" t="e">
        <f t="shared" si="1"/>
        <v>#VALUE!</v>
      </c>
      <c r="N26" s="241" t="e">
        <f t="shared" si="2"/>
        <v>#VALUE!</v>
      </c>
    </row>
    <row r="27" spans="1:14" x14ac:dyDescent="0.25">
      <c r="A27" s="240">
        <v>112126</v>
      </c>
      <c r="B27" s="240" t="str">
        <f>VLOOKUP(A27,[1]CMV!$A$2:$C$1060,3,FALSE)</f>
        <v>SIMPLES</v>
      </c>
      <c r="C27" s="228" t="str">
        <f>VLOOKUP(A27,[1]CMV!$A$2:$G$1060,2,FALSE)</f>
        <v>Bandeja</v>
      </c>
      <c r="D27" s="228" t="str">
        <f>VLOOKUP(A27,[1]CMV!$A$2:$D$1060,4,FALSE)</f>
        <v>Bandeja Inferior Direita Com Pivô Idea Elx 2005 A 2016</v>
      </c>
      <c r="E27" s="228" t="str">
        <f>VLOOKUP(A27,[1]CMV!$A$2:$E$1060,5,FALSE)</f>
        <v>Caravela Spare</v>
      </c>
      <c r="F27" s="237">
        <v>1</v>
      </c>
      <c r="G27" s="238">
        <v>160.74</v>
      </c>
      <c r="H27" s="238">
        <v>102.5</v>
      </c>
      <c r="K27" s="230" t="str">
        <f>VLOOKUP(A27,[1]CMV!$A$2:$G$1060,7,FALSE)</f>
        <v/>
      </c>
      <c r="L27" s="227" t="e">
        <f t="shared" si="0"/>
        <v>#VALUE!</v>
      </c>
      <c r="M27" s="227" t="e">
        <f t="shared" si="1"/>
        <v>#VALUE!</v>
      </c>
      <c r="N27" s="241" t="e">
        <f t="shared" si="2"/>
        <v>#VALUE!</v>
      </c>
    </row>
    <row r="28" spans="1:14" x14ac:dyDescent="0.25">
      <c r="A28" s="240">
        <v>222052</v>
      </c>
      <c r="B28" s="240" t="str">
        <f>VLOOKUP(A28,[1]CMV!$A$2:$C$1060,3,FALSE)</f>
        <v>SIMPLES</v>
      </c>
      <c r="C28" s="228" t="str">
        <f>VLOOKUP(A28,[1]CMV!$A$2:$G$1060,2,FALSE)</f>
        <v>Bandeja</v>
      </c>
      <c r="D28" s="228" t="str">
        <f>VLOOKUP(A28,[1]CMV!$A$2:$D$1060,4,FALSE)</f>
        <v>Bandeja Inferior Direito Ecosport Sem Pivô 2003 Á 2011</v>
      </c>
      <c r="E28" s="228" t="str">
        <f>VLOOKUP(A28,[1]CMV!$A$2:$E$1060,5,FALSE)</f>
        <v>Caravela Spare</v>
      </c>
      <c r="F28" s="237">
        <v>1</v>
      </c>
      <c r="G28" s="238">
        <v>154.82</v>
      </c>
      <c r="H28" s="238">
        <v>102.05</v>
      </c>
      <c r="K28" s="230" t="str">
        <f>VLOOKUP(A28,[1]CMV!$A$2:$G$1060,7,FALSE)</f>
        <v/>
      </c>
      <c r="L28" s="227" t="e">
        <f t="shared" si="0"/>
        <v>#VALUE!</v>
      </c>
      <c r="M28" s="227" t="e">
        <f t="shared" si="1"/>
        <v>#VALUE!</v>
      </c>
      <c r="N28" s="241" t="e">
        <f t="shared" si="2"/>
        <v>#VALUE!</v>
      </c>
    </row>
    <row r="29" spans="1:14" x14ac:dyDescent="0.25">
      <c r="A29" s="234" t="s">
        <v>1589</v>
      </c>
      <c r="B29" s="240" t="str">
        <f>VLOOKUP(A29,[1]CMV!$A$2:$C$1060,3,FALSE)</f>
        <v>SIMPLES</v>
      </c>
      <c r="C29" s="228" t="str">
        <f>VLOOKUP(A29,[1]CMV!$A$2:$G$1060,2,FALSE)</f>
        <v>Pivô</v>
      </c>
      <c r="D29" s="228" t="str">
        <f>VLOOKUP(A29,[1]CMV!$A$2:$D$1060,4,FALSE)</f>
        <v>Pivô Da Bandeja Dianteira Ambos Lados Clio 2003 A 2016</v>
      </c>
      <c r="E29" s="228" t="str">
        <f>VLOOKUP(A29,[1]CMV!$A$2:$E$1060,5,FALSE)</f>
        <v>Caravela Spare</v>
      </c>
      <c r="F29" s="237">
        <v>1</v>
      </c>
      <c r="G29" s="238">
        <v>62.99</v>
      </c>
      <c r="H29" s="238">
        <v>60.68</v>
      </c>
      <c r="K29" s="230" t="str">
        <f>VLOOKUP(A29,[1]CMV!$A$2:$G$1060,7,FALSE)</f>
        <v/>
      </c>
      <c r="L29" s="227" t="e">
        <f t="shared" si="0"/>
        <v>#VALUE!</v>
      </c>
      <c r="M29" s="227" t="e">
        <f t="shared" si="1"/>
        <v>#VALUE!</v>
      </c>
      <c r="N29" s="241" t="e">
        <f t="shared" si="2"/>
        <v>#VALUE!</v>
      </c>
    </row>
    <row r="30" spans="1:14" x14ac:dyDescent="0.25">
      <c r="A30" s="240">
        <v>332057</v>
      </c>
      <c r="B30" s="240" t="str">
        <f>VLOOKUP(A30,[1]CMV!$A$2:$C$1060,3,FALSE)</f>
        <v>SIMPLES</v>
      </c>
      <c r="C30" s="228" t="str">
        <f>VLOOKUP(A30,[1]CMV!$A$2:$G$1060,2,FALSE)</f>
        <v>Bandeja</v>
      </c>
      <c r="D30" s="228" t="str">
        <f>VLOOKUP(A30,[1]CMV!$A$2:$D$1060,4,FALSE)</f>
        <v>Morceguinho Dianteiro Esquerdo Montana 2011 A 2016</v>
      </c>
      <c r="E30" s="228" t="str">
        <f>VLOOKUP(A30,[1]CMV!$A$2:$E$1060,5,FALSE)</f>
        <v>Caravela Spare</v>
      </c>
      <c r="F30" s="237">
        <v>1</v>
      </c>
      <c r="G30" s="238">
        <v>97.12</v>
      </c>
      <c r="H30" s="238">
        <v>60.16</v>
      </c>
      <c r="K30" s="230" t="str">
        <f>VLOOKUP(A30,[1]CMV!$A$2:$G$1060,7,FALSE)</f>
        <v/>
      </c>
      <c r="L30" s="227" t="e">
        <f t="shared" si="0"/>
        <v>#VALUE!</v>
      </c>
      <c r="M30" s="227" t="e">
        <f t="shared" si="1"/>
        <v>#VALUE!</v>
      </c>
      <c r="N30" s="241" t="e">
        <f t="shared" si="2"/>
        <v>#VALUE!</v>
      </c>
    </row>
    <row r="31" spans="1:14" x14ac:dyDescent="0.25">
      <c r="A31" s="240">
        <v>222011</v>
      </c>
      <c r="B31" s="240" t="str">
        <f>VLOOKUP(A31,[1]CMV!$A$2:$C$1060,3,FALSE)</f>
        <v>SIMPLES</v>
      </c>
      <c r="C31" s="228" t="str">
        <f>VLOOKUP(A31,[1]CMV!$A$2:$G$1060,2,FALSE)</f>
        <v>Bandeja</v>
      </c>
      <c r="D31" s="228" t="str">
        <f>VLOOKUP(A31,[1]CMV!$A$2:$D$1060,4,FALSE)</f>
        <v>Braço Oscilante Esquerdo Sem Bucha Escort 1983 A 1996</v>
      </c>
      <c r="E31" s="228" t="str">
        <f>VLOOKUP(A31,[1]CMV!$A$2:$E$1060,5,FALSE)</f>
        <v>Caravela Spare</v>
      </c>
      <c r="F31" s="237">
        <v>1</v>
      </c>
      <c r="G31" s="238">
        <v>67.709999999999994</v>
      </c>
      <c r="H31" s="238">
        <v>50.7</v>
      </c>
      <c r="K31" s="230" t="str">
        <f>VLOOKUP(A31,[1]CMV!$A$2:$G$1060,7,FALSE)</f>
        <v/>
      </c>
      <c r="L31" s="227" t="e">
        <f t="shared" si="0"/>
        <v>#VALUE!</v>
      </c>
      <c r="M31" s="227" t="e">
        <f t="shared" si="1"/>
        <v>#VALUE!</v>
      </c>
      <c r="N31" s="241" t="e">
        <f t="shared" si="2"/>
        <v>#VALUE!</v>
      </c>
    </row>
    <row r="32" spans="1:14" x14ac:dyDescent="0.25">
      <c r="A32" s="240">
        <v>112030</v>
      </c>
      <c r="B32" s="240" t="str">
        <f>VLOOKUP(A32,[1]CMV!$A$2:$C$1060,3,FALSE)</f>
        <v>SIMPLES</v>
      </c>
      <c r="C32" s="228" t="str">
        <f>VLOOKUP(A32,[1]CMV!$A$2:$G$1060,2,FALSE)</f>
        <v>Bandeja</v>
      </c>
      <c r="D32" s="228" t="str">
        <f>VLOOKUP(A32,[1]CMV!$A$2:$D$1060,4,FALSE)</f>
        <v>Bandeja Direita Siena 1997 Á 2001 Com Pivô</v>
      </c>
      <c r="E32" s="228" t="str">
        <f>VLOOKUP(A32,[1]CMV!$A$2:$E$1060,5,FALSE)</f>
        <v>Caravela Spare</v>
      </c>
      <c r="F32" s="237">
        <v>2</v>
      </c>
      <c r="G32" s="238">
        <v>395.5</v>
      </c>
      <c r="H32" s="238">
        <v>48.870000000000005</v>
      </c>
      <c r="K32" s="230" t="str">
        <f>VLOOKUP(A32,[1]CMV!$A$2:$G$1060,7,FALSE)</f>
        <v/>
      </c>
      <c r="L32" s="227" t="e">
        <f t="shared" si="0"/>
        <v>#VALUE!</v>
      </c>
      <c r="M32" s="227" t="e">
        <f t="shared" si="1"/>
        <v>#VALUE!</v>
      </c>
      <c r="N32" s="241" t="e">
        <f t="shared" si="2"/>
        <v>#VALUE!</v>
      </c>
    </row>
    <row r="33" spans="1:14" x14ac:dyDescent="0.25">
      <c r="A33" s="234" t="s">
        <v>15007</v>
      </c>
      <c r="B33" s="240" t="str">
        <f>VLOOKUP(A33,[1]CMV!$A$2:$C$1060,3,FALSE)</f>
        <v>SIMPLES</v>
      </c>
      <c r="C33" s="228" t="str">
        <f>VLOOKUP(A33,[1]CMV!$A$2:$G$1060,2,FALSE)</f>
        <v>Pivô</v>
      </c>
      <c r="D33" s="228" t="str">
        <f>VLOOKUP(A33,[1]CMV!$A$2:$D$1060,4,FALSE)</f>
        <v>Pivô Inferior Bandeja Dianteira Direito Voyage 1981 À 1992</v>
      </c>
      <c r="E33" s="228" t="str">
        <f>VLOOKUP(A33,[1]CMV!$A$2:$E$1060,5,FALSE)</f>
        <v>Caravela Spare</v>
      </c>
      <c r="F33" s="237">
        <v>1</v>
      </c>
      <c r="G33" s="238">
        <v>39.9</v>
      </c>
      <c r="H33" s="238">
        <v>41.52</v>
      </c>
      <c r="K33" s="230" t="str">
        <f>VLOOKUP(A33,[1]CMV!$A$2:$G$1060,7,FALSE)</f>
        <v/>
      </c>
      <c r="L33" s="227" t="e">
        <f t="shared" si="0"/>
        <v>#VALUE!</v>
      </c>
      <c r="M33" s="227" t="e">
        <f t="shared" si="1"/>
        <v>#VALUE!</v>
      </c>
      <c r="N33" s="241" t="e">
        <f t="shared" si="2"/>
        <v>#VALUE!</v>
      </c>
    </row>
    <row r="34" spans="1:14" x14ac:dyDescent="0.25">
      <c r="A34" s="240">
        <v>11095</v>
      </c>
      <c r="B34" s="240" t="str">
        <f>VLOOKUP(A34,[1]CMV!$A$2:$C$1060,3,FALSE)</f>
        <v>SIMPLES</v>
      </c>
      <c r="C34" s="228" t="str">
        <f>VLOOKUP(A34,[1]CMV!$A$2:$G$1060,2,FALSE)</f>
        <v>Pastilha de Freio</v>
      </c>
      <c r="D34" s="228" t="str">
        <f>VLOOKUP(A34,[1]CMV!$A$2:$D$1060,4,FALSE)</f>
        <v>Pastilha De Freio Dianteira Palio 1.4 2006 A Set 2009</v>
      </c>
      <c r="E34" s="228">
        <f>VLOOKUP(A34,[1]CMV!$A$2:$E$1060,5,FALSE)</f>
        <v>0</v>
      </c>
      <c r="F34" s="237">
        <v>1</v>
      </c>
      <c r="G34" s="238">
        <v>79</v>
      </c>
      <c r="H34" s="238">
        <v>44.12</v>
      </c>
      <c r="K34" s="230" t="str">
        <f>VLOOKUP(A34,[1]CMV!$A$2:$G$1060,7,FALSE)</f>
        <v/>
      </c>
      <c r="L34" s="227" t="e">
        <f t="shared" si="0"/>
        <v>#VALUE!</v>
      </c>
      <c r="M34" s="227" t="e">
        <f t="shared" si="1"/>
        <v>#VALUE!</v>
      </c>
      <c r="N34" s="241" t="e">
        <f t="shared" si="2"/>
        <v>#VALUE!</v>
      </c>
    </row>
    <row r="35" spans="1:14" x14ac:dyDescent="0.25">
      <c r="A35" s="234" t="s">
        <v>16615</v>
      </c>
      <c r="B35" s="240" t="str">
        <f>VLOOKUP(A35,[1]CMV!$A$2:$C$1060,3,FALSE)</f>
        <v>SIMPLES</v>
      </c>
      <c r="C35" s="228" t="str">
        <f>VLOOKUP(A35,[1]CMV!$A$2:$G$1060,2,FALSE)</f>
        <v>Capa Pedal</v>
      </c>
      <c r="D35" s="228" t="str">
        <f>VLOOKUP(A35,[1]CMV!$A$2:$D$1060,4,FALSE)</f>
        <v>Capa Pedal Acelerador Freio Embreagem Rosa Kadett 89 A 98</v>
      </c>
      <c r="E35" s="228" t="str">
        <f>VLOOKUP(A35,[1]CMV!$A$2:$E$1060,5,FALSE)</f>
        <v>HOLYMAN</v>
      </c>
      <c r="F35" s="237">
        <v>1</v>
      </c>
      <c r="G35" s="238">
        <v>14.99</v>
      </c>
      <c r="H35" s="238">
        <v>23.59</v>
      </c>
      <c r="K35" s="230">
        <f>VLOOKUP(A35,[1]CMV!$A$2:$G$1060,7,FALSE)</f>
        <v>2.5542000000000002</v>
      </c>
      <c r="L35" s="227">
        <f t="shared" si="0"/>
        <v>2.5542000000000002</v>
      </c>
      <c r="M35" s="227">
        <f t="shared" si="1"/>
        <v>21.035799999999998</v>
      </c>
      <c r="N35" s="241">
        <f t="shared" si="2"/>
        <v>1.4033222148098732</v>
      </c>
    </row>
    <row r="36" spans="1:14" x14ac:dyDescent="0.25">
      <c r="A36" s="234" t="s">
        <v>22528</v>
      </c>
      <c r="B36" s="240" t="str">
        <f>VLOOKUP(A36,[1]CMV!$A$2:$C$1060,3,FALSE)</f>
        <v>SIMPLES</v>
      </c>
      <c r="C36" s="228" t="str">
        <f>VLOOKUP(A36,[1]CMV!$A$2:$G$1060,2,FALSE)</f>
        <v>Capa Pedal</v>
      </c>
      <c r="D36" s="228" t="str">
        <f>VLOOKUP(A36,[1]CMV!$A$2:$D$1060,4,FALSE)</f>
        <v>Kit Capa Pedal Acelerador Freio Embregaem Brasília</v>
      </c>
      <c r="E36" s="228" t="str">
        <f>VLOOKUP(A36,[1]CMV!$A$2:$E$1060,5,FALSE)</f>
        <v>HOLYMAN</v>
      </c>
      <c r="F36" s="237">
        <v>1</v>
      </c>
      <c r="G36" s="238">
        <v>17.72</v>
      </c>
      <c r="H36" s="238">
        <v>23.99</v>
      </c>
      <c r="K36" s="230">
        <f>VLOOKUP(A36,[1]CMV!$A$2:$G$1060,7,FALSE)</f>
        <v>5.6106000000000007</v>
      </c>
      <c r="L36" s="227">
        <f t="shared" si="0"/>
        <v>5.6106000000000007</v>
      </c>
      <c r="M36" s="227">
        <f t="shared" si="1"/>
        <v>18.379399999999997</v>
      </c>
      <c r="N36" s="241">
        <f t="shared" si="2"/>
        <v>1.0372121896162527</v>
      </c>
    </row>
    <row r="37" spans="1:14" x14ac:dyDescent="0.25">
      <c r="A37" s="240">
        <v>550291</v>
      </c>
      <c r="B37" s="240" t="str">
        <f>VLOOKUP(A37,[1]CMV!$A$2:$C$1060,3,FALSE)</f>
        <v>SIMPLES</v>
      </c>
      <c r="C37" s="228" t="str">
        <f>VLOOKUP(A37,[1]CMV!$A$2:$G$1060,2,FALSE)</f>
        <v>Cabo Embreagem</v>
      </c>
      <c r="D37" s="228" t="str">
        <f>VLOOKUP(A37,[1]CMV!$A$2:$D$1060,4,FALSE)</f>
        <v>Tubo Flexível Kombi T2 Motor A Água 2006 Em Diante</v>
      </c>
      <c r="E37" s="228" t="str">
        <f>VLOOKUP(A37,[1]CMV!$A$2:$E$1060,5,FALSE)</f>
        <v>MundiFlex</v>
      </c>
      <c r="F37" s="237">
        <v>1</v>
      </c>
      <c r="G37" s="238">
        <v>19.989999999999998</v>
      </c>
      <c r="H37" s="238">
        <v>27.99</v>
      </c>
      <c r="K37" s="230">
        <f>VLOOKUP(A37,[1]CMV!$A$2:$G$1060,7,FALSE)</f>
        <v>7.9074456102377138</v>
      </c>
      <c r="L37" s="227">
        <f t="shared" si="0"/>
        <v>7.9074456102377138</v>
      </c>
      <c r="M37" s="227">
        <f t="shared" si="1"/>
        <v>20.082554389762286</v>
      </c>
      <c r="N37" s="241">
        <f t="shared" si="2"/>
        <v>1.0046300345053671</v>
      </c>
    </row>
    <row r="38" spans="1:14" x14ac:dyDescent="0.25">
      <c r="A38" s="240">
        <v>3003</v>
      </c>
      <c r="B38" s="240" t="str">
        <f>VLOOKUP(A38,[1]CMV!$A$2:$C$1060,3,FALSE)</f>
        <v>SIMPLES</v>
      </c>
      <c r="C38" s="228" t="str">
        <f>VLOOKUP(A38,[1]CMV!$A$2:$G$1060,2,FALSE)</f>
        <v>Caixa Rótula</v>
      </c>
      <c r="D38" s="228" t="str">
        <f>VLOOKUP(A38,[1]CMV!$A$2:$D$1060,4,FALSE)</f>
        <v>Caixa Rótula Alavanca Câmbio Santana Até 2005</v>
      </c>
      <c r="E38" s="228" t="str">
        <f>VLOOKUP(A38,[1]CMV!$A$2:$E$1060,5,FALSE)</f>
        <v>HOLYMAN</v>
      </c>
      <c r="F38" s="237">
        <v>1</v>
      </c>
      <c r="G38" s="238">
        <v>25.12</v>
      </c>
      <c r="H38" s="238">
        <v>32.51</v>
      </c>
      <c r="K38" s="230">
        <f>VLOOKUP(A38,[1]CMV!$A$2:$G$1060,7,FALSE)</f>
        <v>7.5</v>
      </c>
      <c r="L38" s="227">
        <f t="shared" si="0"/>
        <v>7.5</v>
      </c>
      <c r="M38" s="227">
        <f t="shared" si="1"/>
        <v>25.009999999999998</v>
      </c>
      <c r="N38" s="241">
        <f t="shared" si="2"/>
        <v>0.99562101910828016</v>
      </c>
    </row>
    <row r="39" spans="1:14" x14ac:dyDescent="0.25">
      <c r="A39" s="234" t="s">
        <v>19042</v>
      </c>
      <c r="B39" s="240" t="str">
        <f>VLOOKUP(A39,[1]CMV!$A$2:$C$1060,3,FALSE)</f>
        <v>SIMPLES</v>
      </c>
      <c r="C39" s="228" t="str">
        <f>VLOOKUP(A39,[1]CMV!$A$2:$G$1060,2,FALSE)</f>
        <v>Bucha Bandeja</v>
      </c>
      <c r="D39" s="228" t="str">
        <f>VLOOKUP(A39,[1]CMV!$A$2:$D$1060,4,FALSE)</f>
        <v>Bucha Traseira Da Bandeja Dianteira Sentra 2008 Em Diante</v>
      </c>
      <c r="E39" s="228" t="str">
        <f>VLOOKUP(A39,[1]CMV!$A$2:$E$1060,5,FALSE)</f>
        <v>MOBENSANI</v>
      </c>
      <c r="F39" s="237">
        <v>1</v>
      </c>
      <c r="G39" s="238">
        <v>67.540000000000006</v>
      </c>
      <c r="H39" s="238">
        <v>66.459999999999994</v>
      </c>
      <c r="K39" s="230">
        <f>VLOOKUP(A39,[1]CMV!$A$2:$G$1060,7,FALSE)</f>
        <v>0</v>
      </c>
      <c r="L39" s="227">
        <f t="shared" si="0"/>
        <v>0</v>
      </c>
      <c r="M39" s="227">
        <f t="shared" si="1"/>
        <v>66.459999999999994</v>
      </c>
      <c r="N39" s="241">
        <f t="shared" si="2"/>
        <v>0.98400947586615317</v>
      </c>
    </row>
    <row r="40" spans="1:14" x14ac:dyDescent="0.25">
      <c r="A40" s="234" t="s">
        <v>16114</v>
      </c>
      <c r="B40" s="240" t="str">
        <f>VLOOKUP(A40,[1]CMV!$A$2:$C$1060,3,FALSE)</f>
        <v>SIMPLES</v>
      </c>
      <c r="C40" s="228" t="str">
        <f>VLOOKUP(A40,[1]CMV!$A$2:$G$1060,2,FALSE)</f>
        <v>Rolamento Roda</v>
      </c>
      <c r="D40" s="228" t="str">
        <f>VLOOKUP(A40,[1]CMV!$A$2:$D$1060,4,FALSE)</f>
        <v>Kit Rolamento Roda Traseira Meriva Le</v>
      </c>
      <c r="E40" s="228" t="str">
        <f>VLOOKUP(A40,[1]CMV!$A$2:$E$1060,5,FALSE)</f>
        <v>POLO</v>
      </c>
      <c r="F40" s="237">
        <v>2</v>
      </c>
      <c r="G40" s="238">
        <v>218.9</v>
      </c>
      <c r="H40" s="238">
        <v>183.27</v>
      </c>
      <c r="K40" s="230">
        <f>VLOOKUP(A40,[1]CMV!$A$2:$G$1060,7,FALSE)</f>
        <v>0</v>
      </c>
      <c r="L40" s="227">
        <f t="shared" si="0"/>
        <v>0</v>
      </c>
      <c r="M40" s="227">
        <f t="shared" si="1"/>
        <v>183.27</v>
      </c>
      <c r="N40" s="241">
        <f t="shared" si="2"/>
        <v>0.8372316126084971</v>
      </c>
    </row>
    <row r="41" spans="1:14" x14ac:dyDescent="0.25">
      <c r="A41" s="240">
        <v>2214</v>
      </c>
      <c r="B41" s="240" t="str">
        <f>VLOOKUP(A41,[1]CMV!$A$2:$C$1060,3,FALSE)</f>
        <v>SIMPLES</v>
      </c>
      <c r="C41" s="228" t="str">
        <f>VLOOKUP(A41,[1]CMV!$A$2:$G$1060,2,FALSE)</f>
        <v>Bieleta</v>
      </c>
      <c r="D41" s="228" t="str">
        <f>VLOOKUP(A41,[1]CMV!$A$2:$D$1060,4,FALSE)</f>
        <v>Bieleta Haste Curta Trambulador Peugeot 306</v>
      </c>
      <c r="E41" s="228" t="str">
        <f>VLOOKUP(A41,[1]CMV!$A$2:$E$1060,5,FALSE)</f>
        <v>HOLYMAN</v>
      </c>
      <c r="F41" s="237">
        <v>1</v>
      </c>
      <c r="G41" s="238">
        <v>29.9</v>
      </c>
      <c r="H41" s="238">
        <v>33.22</v>
      </c>
      <c r="K41" s="230">
        <f>VLOOKUP(A41,[1]CMV!$A$2:$G$1060,7,FALSE)</f>
        <v>8.9</v>
      </c>
      <c r="L41" s="227">
        <f t="shared" si="0"/>
        <v>8.9</v>
      </c>
      <c r="M41" s="227">
        <f t="shared" si="1"/>
        <v>24.32</v>
      </c>
      <c r="N41" s="241">
        <f t="shared" si="2"/>
        <v>0.81337792642140472</v>
      </c>
    </row>
    <row r="42" spans="1:14" x14ac:dyDescent="0.25">
      <c r="A42" s="240">
        <v>60039</v>
      </c>
      <c r="B42" s="240" t="str">
        <f>VLOOKUP(A42,[1]CMV!$A$2:$C$1060,3,FALSE)</f>
        <v>SIMPLES</v>
      </c>
      <c r="C42" s="228" t="str">
        <f>VLOOKUP(A42,[1]CMV!$A$2:$G$1060,2,FALSE)</f>
        <v>Coxim Câmbio</v>
      </c>
      <c r="D42" s="228" t="str">
        <f>VLOOKUP(A42,[1]CMV!$A$2:$D$1060,4,FALSE)</f>
        <v>Suporte Coxim Câmbio Clio 2003 Em Diante</v>
      </c>
      <c r="E42" s="228" t="str">
        <f>VLOOKUP(A42,[1]CMV!$A$2:$E$1060,5,FALSE)</f>
        <v>LT CORREA</v>
      </c>
      <c r="F42" s="237">
        <v>1</v>
      </c>
      <c r="G42" s="238">
        <v>320</v>
      </c>
      <c r="H42" s="238">
        <v>239.15</v>
      </c>
      <c r="K42" s="230">
        <f>VLOOKUP(A42,[1]CMV!$A$2:$G$1060,7,FALSE)</f>
        <v>0</v>
      </c>
      <c r="L42" s="227">
        <f t="shared" si="0"/>
        <v>0</v>
      </c>
      <c r="M42" s="227">
        <f t="shared" si="1"/>
        <v>239.15</v>
      </c>
      <c r="N42" s="241">
        <f t="shared" si="2"/>
        <v>0.74734374999999997</v>
      </c>
    </row>
    <row r="43" spans="1:14" x14ac:dyDescent="0.25">
      <c r="A43" s="240">
        <v>227200</v>
      </c>
      <c r="B43" s="240" t="str">
        <f>VLOOKUP(A43,[1]CMV!$A$2:$C$1060,3,FALSE)</f>
        <v>SIMPLES</v>
      </c>
      <c r="C43" s="228" t="str">
        <f>VLOOKUP(A43,[1]CMV!$A$2:$G$1060,2,FALSE)</f>
        <v>Cabo Embreagem</v>
      </c>
      <c r="D43" s="228" t="str">
        <f>VLOOKUP(A43,[1]CMV!$A$2:$D$1060,4,FALSE)</f>
        <v>Cabo De Embreagem 206 1.0 16v Chassi .../9456 - Reg. Manual</v>
      </c>
      <c r="E43" s="228" t="str">
        <f>VLOOKUP(A43,[1]CMV!$A$2:$E$1060,5,FALSE)</f>
        <v>Importação</v>
      </c>
      <c r="F43" s="237">
        <v>1</v>
      </c>
      <c r="G43" s="238">
        <v>78.989999999999995</v>
      </c>
      <c r="H43" s="238">
        <v>73.959999999999994</v>
      </c>
      <c r="K43" s="230">
        <f>VLOOKUP(A43,[1]CMV!$A$2:$G$1060,7,FALSE)</f>
        <v>15</v>
      </c>
      <c r="L43" s="227">
        <f t="shared" si="0"/>
        <v>15</v>
      </c>
      <c r="M43" s="227">
        <f t="shared" si="1"/>
        <v>58.959999999999994</v>
      </c>
      <c r="N43" s="241">
        <f t="shared" si="2"/>
        <v>0.74642359792378776</v>
      </c>
    </row>
    <row r="44" spans="1:14" x14ac:dyDescent="0.25">
      <c r="A44" s="240">
        <v>111288</v>
      </c>
      <c r="B44" s="240" t="str">
        <f>VLOOKUP(A44,[1]CMV!$A$2:$C$1060,3,FALSE)</f>
        <v>SIMPLES</v>
      </c>
      <c r="C44" s="228" t="str">
        <f>VLOOKUP(A44,[1]CMV!$A$2:$G$1060,2,FALSE)</f>
        <v>Cabo de Capô</v>
      </c>
      <c r="D44" s="228" t="str">
        <f>VLOOKUP(A44,[1]CMV!$A$2:$D$1060,4,FALSE)</f>
        <v>Cabo De Capô Sem Alavanca Amarok 2010 Em Diante</v>
      </c>
      <c r="E44" s="228" t="str">
        <f>VLOOKUP(A44,[1]CMV!$A$2:$E$1060,5,FALSE)</f>
        <v>MundiFlex</v>
      </c>
      <c r="F44" s="237">
        <v>3</v>
      </c>
      <c r="G44" s="238">
        <v>193.46999999999997</v>
      </c>
      <c r="H44" s="238">
        <v>144.09</v>
      </c>
      <c r="K44" s="230">
        <f>VLOOKUP(A44,[1]CMV!$A$2:$G$1060,7,FALSE)</f>
        <v>0</v>
      </c>
      <c r="L44" s="227">
        <f t="shared" si="0"/>
        <v>0</v>
      </c>
      <c r="M44" s="227">
        <f t="shared" si="1"/>
        <v>144.09</v>
      </c>
      <c r="N44" s="241">
        <f t="shared" si="2"/>
        <v>0.74476663048534675</v>
      </c>
    </row>
    <row r="45" spans="1:14" x14ac:dyDescent="0.25">
      <c r="A45" s="240">
        <v>222072</v>
      </c>
      <c r="B45" s="240" t="str">
        <f>VLOOKUP(A45,[1]CMV!$A$2:$C$1060,3,FALSE)</f>
        <v>SIMPLES</v>
      </c>
      <c r="C45" s="228" t="str">
        <f>VLOOKUP(A45,[1]CMV!$A$2:$G$1060,2,FALSE)</f>
        <v>Bandeja</v>
      </c>
      <c r="D45" s="228" t="str">
        <f>VLOOKUP(A45,[1]CMV!$A$2:$D$1060,4,FALSE)</f>
        <v>Bandeja Fiesta 2008 A 2014 Lado Direito Sem Pivo</v>
      </c>
      <c r="E45" s="228" t="str">
        <f>VLOOKUP(A45,[1]CMV!$A$2:$E$1060,5,FALSE)</f>
        <v>Caravela Spare</v>
      </c>
      <c r="F45" s="237">
        <v>1</v>
      </c>
      <c r="G45" s="238">
        <v>187.62</v>
      </c>
      <c r="H45" s="238">
        <v>157.31</v>
      </c>
      <c r="K45" s="230">
        <f>VLOOKUP(A45,[1]CMV!$A$2:$G$1060,7,FALSE)</f>
        <v>22</v>
      </c>
      <c r="L45" s="227">
        <f t="shared" si="0"/>
        <v>22</v>
      </c>
      <c r="M45" s="227">
        <f t="shared" si="1"/>
        <v>135.31</v>
      </c>
      <c r="N45" s="241">
        <f t="shared" si="2"/>
        <v>0.72119177060014927</v>
      </c>
    </row>
    <row r="46" spans="1:14" x14ac:dyDescent="0.25">
      <c r="A46" s="240">
        <v>771202</v>
      </c>
      <c r="B46" s="240" t="str">
        <f>VLOOKUP(A46,[1]CMV!$A$2:$C$1060,3,FALSE)</f>
        <v>SIMPLES</v>
      </c>
      <c r="C46" s="228" t="str">
        <f>VLOOKUP(A46,[1]CMV!$A$2:$G$1060,2,FALSE)</f>
        <v>Cabo de Capô</v>
      </c>
      <c r="D46" s="228" t="str">
        <f>VLOOKUP(A46,[1]CMV!$A$2:$D$1060,4,FALSE)</f>
        <v>Cabo Capô Sem Alavanca L200 Glx Outdoor Savana 2015 Diante</v>
      </c>
      <c r="E46" s="228" t="str">
        <f>VLOOKUP(A46,[1]CMV!$A$2:$E$1060,5,FALSE)</f>
        <v>MundiFlex</v>
      </c>
      <c r="F46" s="237">
        <v>1</v>
      </c>
      <c r="G46" s="238">
        <v>47.53</v>
      </c>
      <c r="H46" s="238">
        <v>33.950000000000003</v>
      </c>
      <c r="K46" s="230">
        <f>VLOOKUP(A46,[1]CMV!$A$2:$G$1060,7,FALSE)</f>
        <v>0</v>
      </c>
      <c r="L46" s="227">
        <f t="shared" si="0"/>
        <v>0</v>
      </c>
      <c r="M46" s="227">
        <f t="shared" si="1"/>
        <v>33.950000000000003</v>
      </c>
      <c r="N46" s="241">
        <f t="shared" si="2"/>
        <v>0.7142857142857143</v>
      </c>
    </row>
    <row r="47" spans="1:14" x14ac:dyDescent="0.25">
      <c r="A47" s="240">
        <v>66081</v>
      </c>
      <c r="B47" s="240" t="str">
        <f>VLOOKUP(A47,[1]CMV!$A$2:$C$1060,3,FALSE)</f>
        <v>SIMPLES</v>
      </c>
      <c r="C47" s="228" t="str">
        <f>VLOOKUP(A47,[1]CMV!$A$2:$G$1060,2,FALSE)</f>
        <v>Cabo de Capô</v>
      </c>
      <c r="D47" s="228" t="str">
        <f>VLOOKUP(A47,[1]CMV!$A$2:$D$1060,4,FALSE)</f>
        <v>Cabo De Capô Com Alavanca 1608mm Strada 2012 Em Diante</v>
      </c>
      <c r="E47" s="228" t="str">
        <f>VLOOKUP(A47,[1]CMV!$A$2:$E$1060,5,FALSE)</f>
        <v>MundiFlex</v>
      </c>
      <c r="F47" s="237">
        <v>2</v>
      </c>
      <c r="G47" s="238">
        <v>87.5</v>
      </c>
      <c r="H47" s="238">
        <v>77.64</v>
      </c>
      <c r="K47" s="230">
        <f>VLOOKUP(A47,[1]CMV!$A$2:$G$1060,7,FALSE)</f>
        <v>8.4210705892771713</v>
      </c>
      <c r="L47" s="227">
        <f t="shared" si="0"/>
        <v>16.842141178554343</v>
      </c>
      <c r="M47" s="227">
        <f t="shared" si="1"/>
        <v>60.797858821445658</v>
      </c>
      <c r="N47" s="241">
        <f t="shared" si="2"/>
        <v>0.69483267224509326</v>
      </c>
    </row>
    <row r="48" spans="1:14" x14ac:dyDescent="0.25">
      <c r="A48" s="240">
        <v>5227</v>
      </c>
      <c r="B48" s="240" t="str">
        <f>VLOOKUP(A48,[1]CMV!$A$2:$C$1060,3,FALSE)</f>
        <v>SIMPLES</v>
      </c>
      <c r="C48" s="228" t="str">
        <f>VLOOKUP(A48,[1]CMV!$A$2:$G$1060,2,FALSE)</f>
        <v>Bieleta</v>
      </c>
      <c r="D48" s="228" t="str">
        <f>VLOOKUP(A48,[1]CMV!$A$2:$D$1060,4,FALSE)</f>
        <v>Bieleta Dianteira Direita Captiva 2008 A 2015</v>
      </c>
      <c r="E48" s="228" t="str">
        <f>VLOOKUP(A48,[1]CMV!$A$2:$E$1060,5,FALSE)</f>
        <v>HOLYMAN</v>
      </c>
      <c r="F48" s="237">
        <v>1</v>
      </c>
      <c r="G48" s="238">
        <v>43.79</v>
      </c>
      <c r="H48" s="238">
        <v>46.75</v>
      </c>
      <c r="K48" s="230">
        <f>VLOOKUP(A48,[1]CMV!$A$2:$G$1060,7,FALSE)</f>
        <v>17.253</v>
      </c>
      <c r="L48" s="227">
        <f t="shared" si="0"/>
        <v>17.253</v>
      </c>
      <c r="M48" s="227">
        <f t="shared" si="1"/>
        <v>29.497</v>
      </c>
      <c r="N48" s="241">
        <f t="shared" si="2"/>
        <v>0.67360127883078325</v>
      </c>
    </row>
    <row r="49" spans="1:14" x14ac:dyDescent="0.25">
      <c r="A49" s="240">
        <v>112006</v>
      </c>
      <c r="B49" s="240" t="str">
        <f>VLOOKUP(A49,[1]CMV!$A$2:$C$1060,3,FALSE)</f>
        <v>SIMPLES</v>
      </c>
      <c r="C49" s="228" t="str">
        <f>VLOOKUP(A49,[1]CMV!$A$2:$G$1060,2,FALSE)</f>
        <v>Bandeja</v>
      </c>
      <c r="D49" s="228" t="str">
        <f>VLOOKUP(A49,[1]CMV!$A$2:$D$1060,4,FALSE)</f>
        <v>Braço Tensor Direito Com Terminal Uno Mille 1985 A 2004</v>
      </c>
      <c r="E49" s="228" t="str">
        <f>VLOOKUP(A49,[1]CMV!$A$2:$E$1060,5,FALSE)</f>
        <v>Caravela Spare</v>
      </c>
      <c r="F49" s="237">
        <v>2</v>
      </c>
      <c r="G49" s="238">
        <v>398</v>
      </c>
      <c r="H49" s="238">
        <v>297.33999999999997</v>
      </c>
      <c r="K49" s="230">
        <f>VLOOKUP(A49,[1]CMV!$A$2:$G$1060,7,FALSE)</f>
        <v>15.5032</v>
      </c>
      <c r="L49" s="227">
        <f t="shared" si="0"/>
        <v>31.006399999999999</v>
      </c>
      <c r="M49" s="227">
        <f t="shared" si="1"/>
        <v>266.33359999999999</v>
      </c>
      <c r="N49" s="241">
        <f t="shared" si="2"/>
        <v>0.66917989949748746</v>
      </c>
    </row>
    <row r="50" spans="1:14" x14ac:dyDescent="0.25">
      <c r="A50" s="240">
        <v>77365</v>
      </c>
      <c r="B50" s="240" t="str">
        <f>VLOOKUP(A50,[1]CMV!$A$2:$C$1060,3,FALSE)</f>
        <v>SIMPLES</v>
      </c>
      <c r="C50" s="228" t="str">
        <f>VLOOKUP(A50,[1]CMV!$A$2:$G$1060,2,FALSE)</f>
        <v>Cabo Câmbio</v>
      </c>
      <c r="D50" s="228" t="str">
        <f>VLOOKUP(A50,[1]CMV!$A$2:$D$1060,4,FALSE)</f>
        <v>Cabo Do Trambulador Onix 2012 A 2014</v>
      </c>
      <c r="E50" s="228" t="str">
        <f>VLOOKUP(A50,[1]CMV!$A$2:$E$1060,5,FALSE)</f>
        <v>Importação</v>
      </c>
      <c r="F50" s="237">
        <v>3</v>
      </c>
      <c r="G50" s="238">
        <v>1686.6599999999999</v>
      </c>
      <c r="H50" s="238">
        <v>1336.58</v>
      </c>
      <c r="K50" s="230">
        <f>VLOOKUP(A50,[1]CMV!$A$2:$G$1060,7,FALSE)</f>
        <v>100</v>
      </c>
      <c r="L50" s="227">
        <f t="shared" si="0"/>
        <v>300</v>
      </c>
      <c r="M50" s="227">
        <f t="shared" si="1"/>
        <v>1036.58</v>
      </c>
      <c r="N50" s="241">
        <f t="shared" si="2"/>
        <v>0.61457555168202249</v>
      </c>
    </row>
    <row r="51" spans="1:14" x14ac:dyDescent="0.25">
      <c r="A51" s="240">
        <v>112008</v>
      </c>
      <c r="B51" s="240" t="str">
        <f>VLOOKUP(A51,[1]CMV!$A$2:$C$1060,3,FALSE)</f>
        <v>SIMPLES</v>
      </c>
      <c r="C51" s="228" t="str">
        <f>VLOOKUP(A51,[1]CMV!$A$2:$G$1060,2,FALSE)</f>
        <v>Bandeja</v>
      </c>
      <c r="D51" s="228" t="str">
        <f>VLOOKUP(A51,[1]CMV!$A$2:$D$1060,4,FALSE)</f>
        <v>Braço Tensor Direita Sem Terminal Uno Fase I 2004 A 2013</v>
      </c>
      <c r="E51" s="228" t="str">
        <f>VLOOKUP(A51,[1]CMV!$A$2:$E$1060,5,FALSE)</f>
        <v>Caravela Spare</v>
      </c>
      <c r="F51" s="237">
        <v>1</v>
      </c>
      <c r="G51" s="238">
        <v>137.9</v>
      </c>
      <c r="H51" s="238">
        <v>99.9</v>
      </c>
      <c r="K51" s="230">
        <f>VLOOKUP(A51,[1]CMV!$A$2:$G$1060,7,FALSE)</f>
        <v>15.5032</v>
      </c>
      <c r="L51" s="227">
        <f t="shared" si="0"/>
        <v>15.5032</v>
      </c>
      <c r="M51" s="227">
        <f t="shared" si="1"/>
        <v>84.396800000000013</v>
      </c>
      <c r="N51" s="241">
        <f t="shared" si="2"/>
        <v>0.61201450326323426</v>
      </c>
    </row>
    <row r="52" spans="1:14" x14ac:dyDescent="0.25">
      <c r="A52" s="240">
        <v>23125</v>
      </c>
      <c r="B52" s="240" t="str">
        <f>VLOOKUP(A52,[1]CMV!$A$2:$C$1060,3,FALSE)</f>
        <v>SIMPLES</v>
      </c>
      <c r="C52" s="228" t="str">
        <f>VLOOKUP(A52,[1]CMV!$A$2:$G$1060,2,FALSE)</f>
        <v>Pino de Freio</v>
      </c>
      <c r="D52" s="228" t="str">
        <f>VLOOKUP(A52,[1]CMV!$A$2:$D$1060,4,FALSE)</f>
        <v>Pino Guia Pinça Freio S10 4x2 1995 A 2010</v>
      </c>
      <c r="E52" s="228" t="str">
        <f>VLOOKUP(A52,[1]CMV!$A$2:$E$1060,5,FALSE)</f>
        <v>MultiKit</v>
      </c>
      <c r="F52" s="237">
        <v>1</v>
      </c>
      <c r="G52" s="238">
        <v>84</v>
      </c>
      <c r="H52" s="238">
        <v>51.27</v>
      </c>
      <c r="K52" s="230">
        <f>VLOOKUP(A52,[1]CMV!$A$2:$G$1060,7,FALSE)</f>
        <v>0</v>
      </c>
      <c r="L52" s="227">
        <f t="shared" si="0"/>
        <v>0</v>
      </c>
      <c r="M52" s="227">
        <f t="shared" si="1"/>
        <v>51.27</v>
      </c>
      <c r="N52" s="241">
        <f t="shared" si="2"/>
        <v>0.61035714285714293</v>
      </c>
    </row>
    <row r="53" spans="1:14" x14ac:dyDescent="0.25">
      <c r="A53" s="240">
        <v>5127</v>
      </c>
      <c r="B53" s="240" t="str">
        <f>VLOOKUP(A53,[1]CMV!$A$2:$C$1060,3,FALSE)</f>
        <v>SIMPLES</v>
      </c>
      <c r="C53" s="228" t="str">
        <f>VLOOKUP(A53,[1]CMV!$A$2:$G$1060,2,FALSE)</f>
        <v>Bieleta</v>
      </c>
      <c r="D53" s="228" t="str">
        <f>VLOOKUP(A53,[1]CMV!$A$2:$D$1060,4,FALSE)</f>
        <v>Bieleta Dianteira Strada 2020 2021 2022</v>
      </c>
      <c r="E53" s="228" t="str">
        <f>VLOOKUP(A53,[1]CMV!$A$2:$E$1060,5,FALSE)</f>
        <v>HOLYMAN</v>
      </c>
      <c r="F53" s="237">
        <v>1</v>
      </c>
      <c r="G53" s="238">
        <v>48.19</v>
      </c>
      <c r="H53" s="238">
        <v>50.4</v>
      </c>
      <c r="K53" s="230">
        <f>VLOOKUP(A53,[1]CMV!$A$2:$G$1060,7,FALSE)</f>
        <v>21</v>
      </c>
      <c r="L53" s="227">
        <f t="shared" si="0"/>
        <v>21</v>
      </c>
      <c r="M53" s="227">
        <f t="shared" si="1"/>
        <v>29.4</v>
      </c>
      <c r="N53" s="241">
        <f t="shared" si="2"/>
        <v>0.61008507989209382</v>
      </c>
    </row>
    <row r="54" spans="1:14" x14ac:dyDescent="0.25">
      <c r="A54" s="240">
        <v>227205</v>
      </c>
      <c r="B54" s="240" t="str">
        <f>VLOOKUP(A54,[1]CMV!$A$2:$C$1060,3,FALSE)</f>
        <v>SIMPLES</v>
      </c>
      <c r="C54" s="228" t="str">
        <f>VLOOKUP(A54,[1]CMV!$A$2:$G$1060,2,FALSE)</f>
        <v>Cabo Embreagem</v>
      </c>
      <c r="D54" s="228" t="str">
        <f>VLOOKUP(A54,[1]CMV!$A$2:$D$1060,4,FALSE)</f>
        <v>Cabo De Embreagem 206 1.0 16v D4d 1060mm Regulagem Manual</v>
      </c>
      <c r="E54" s="228" t="str">
        <f>VLOOKUP(A54,[1]CMV!$A$2:$E$1060,5,FALSE)</f>
        <v>Importação</v>
      </c>
      <c r="F54" s="237">
        <v>3</v>
      </c>
      <c r="G54" s="238">
        <v>251.83</v>
      </c>
      <c r="H54" s="238">
        <v>198.28</v>
      </c>
      <c r="K54" s="230">
        <f>VLOOKUP(A54,[1]CMV!$A$2:$G$1060,7,FALSE)</f>
        <v>15</v>
      </c>
      <c r="L54" s="227">
        <f t="shared" si="0"/>
        <v>45</v>
      </c>
      <c r="M54" s="227">
        <f t="shared" si="1"/>
        <v>153.28</v>
      </c>
      <c r="N54" s="241">
        <f t="shared" si="2"/>
        <v>0.60866457530873996</v>
      </c>
    </row>
    <row r="55" spans="1:14" x14ac:dyDescent="0.25">
      <c r="A55" s="234" t="s">
        <v>14797</v>
      </c>
      <c r="B55" s="240" t="str">
        <f>VLOOKUP(A55,[1]CMV!$A$2:$C$1060,3,FALSE)</f>
        <v>SIMPLES</v>
      </c>
      <c r="C55" s="228" t="str">
        <f>VLOOKUP(A55,[1]CMV!$A$2:$G$1060,2,FALSE)</f>
        <v>Pivô</v>
      </c>
      <c r="D55" s="228" t="str">
        <f>VLOOKUP(A55,[1]CMV!$A$2:$D$1060,4,FALSE)</f>
        <v>Pivô Ambos Os Lados Bandeja Grand Santa Fé 2014 A 2019 3.3</v>
      </c>
      <c r="E55" s="228" t="str">
        <f>VLOOKUP(A55,[1]CMV!$A$2:$E$1060,5,FALSE)</f>
        <v>Caravela Spare</v>
      </c>
      <c r="F55" s="237">
        <v>1</v>
      </c>
      <c r="G55" s="238">
        <v>117.68</v>
      </c>
      <c r="H55" s="238">
        <v>82.11</v>
      </c>
      <c r="K55" s="230">
        <f>VLOOKUP(A55,[1]CMV!$A$2:$G$1060,7,FALSE)</f>
        <v>12.5</v>
      </c>
      <c r="L55" s="227">
        <f t="shared" si="0"/>
        <v>12.5</v>
      </c>
      <c r="M55" s="227">
        <f t="shared" si="1"/>
        <v>69.61</v>
      </c>
      <c r="N55" s="241">
        <f t="shared" si="2"/>
        <v>0.59151937457511894</v>
      </c>
    </row>
    <row r="56" spans="1:14" x14ac:dyDescent="0.25">
      <c r="A56" s="240">
        <v>55312</v>
      </c>
      <c r="B56" s="240" t="str">
        <f>VLOOKUP(A56,[1]CMV!$A$2:$C$1060,3,FALSE)</f>
        <v>SIMPLES</v>
      </c>
      <c r="C56" s="228" t="str">
        <f>VLOOKUP(A56,[1]CMV!$A$2:$G$1060,2,FALSE)</f>
        <v>Cabo de Capô</v>
      </c>
      <c r="D56" s="228" t="str">
        <f>VLOOKUP(A56,[1]CMV!$A$2:$D$1060,4,FALSE)</f>
        <v>Cabo De Capô Fox Flex Com Alavanca 2003 A 2005</v>
      </c>
      <c r="E56" s="228" t="str">
        <f>VLOOKUP(A56,[1]CMV!$A$2:$E$1060,5,FALSE)</f>
        <v>MundiFlex</v>
      </c>
      <c r="F56" s="237">
        <v>4</v>
      </c>
      <c r="G56" s="238">
        <v>91.4</v>
      </c>
      <c r="H56" s="238">
        <v>88.240000000000009</v>
      </c>
      <c r="K56" s="230">
        <f>VLOOKUP(A56,[1]CMV!$A$2:$G$1060,7,FALSE)</f>
        <v>8.5921000000000003</v>
      </c>
      <c r="L56" s="227">
        <f t="shared" si="0"/>
        <v>34.368400000000001</v>
      </c>
      <c r="M56" s="227">
        <f t="shared" si="1"/>
        <v>53.871600000000008</v>
      </c>
      <c r="N56" s="241">
        <f t="shared" si="2"/>
        <v>0.58940481400437639</v>
      </c>
    </row>
    <row r="57" spans="1:14" x14ac:dyDescent="0.25">
      <c r="A57" s="234" t="s">
        <v>15452</v>
      </c>
      <c r="B57" s="240" t="str">
        <f>VLOOKUP(A57,[1]CMV!$A$2:$C$1060,3,FALSE)</f>
        <v>SIMPLES</v>
      </c>
      <c r="C57" s="228" t="str">
        <f>VLOOKUP(A57,[1]CMV!$A$2:$G$1060,2,FALSE)</f>
        <v>Pivô</v>
      </c>
      <c r="D57" s="228" t="str">
        <f>VLOOKUP(A57,[1]CMV!$A$2:$D$1060,4,FALSE)</f>
        <v>Pivô Lado Direito Crossfox 2014 Em Diante</v>
      </c>
      <c r="E57" s="228" t="str">
        <f>VLOOKUP(A57,[1]CMV!$A$2:$E$1060,5,FALSE)</f>
        <v>Caravela Spare</v>
      </c>
      <c r="F57" s="237">
        <v>2</v>
      </c>
      <c r="G57" s="238">
        <v>133.47</v>
      </c>
      <c r="H57" s="238">
        <v>103.44</v>
      </c>
      <c r="K57" s="230">
        <f>VLOOKUP(A57,[1]CMV!$A$2:$G$1060,7,FALSE)</f>
        <v>12.5</v>
      </c>
      <c r="L57" s="227">
        <f t="shared" si="0"/>
        <v>25</v>
      </c>
      <c r="M57" s="227">
        <f t="shared" si="1"/>
        <v>78.44</v>
      </c>
      <c r="N57" s="241">
        <f t="shared" si="2"/>
        <v>0.58769760994980147</v>
      </c>
    </row>
    <row r="58" spans="1:14" x14ac:dyDescent="0.25">
      <c r="A58" s="240">
        <v>66610</v>
      </c>
      <c r="B58" s="240" t="str">
        <f>VLOOKUP(A58,[1]CMV!$A$2:$C$1060,3,FALSE)</f>
        <v>SIMPLES</v>
      </c>
      <c r="C58" s="228" t="str">
        <f>VLOOKUP(A58,[1]CMV!$A$2:$G$1060,2,FALSE)</f>
        <v>Cabo Câmbio</v>
      </c>
      <c r="D58" s="228" t="str">
        <f>VLOOKUP(A58,[1]CMV!$A$2:$D$1060,4,FALSE)</f>
        <v>Cabo De Câmbio Engate Strada 1.5 1.6 1999 A 2002</v>
      </c>
      <c r="E58" s="228" t="str">
        <f>VLOOKUP(A58,[1]CMV!$A$2:$E$1060,5,FALSE)</f>
        <v>Importação</v>
      </c>
      <c r="F58" s="237">
        <v>5</v>
      </c>
      <c r="G58" s="238">
        <v>965.95</v>
      </c>
      <c r="H58" s="238">
        <v>750.02</v>
      </c>
      <c r="K58" s="230">
        <f>VLOOKUP(A58,[1]CMV!$A$2:$G$1060,7,FALSE)</f>
        <v>39</v>
      </c>
      <c r="L58" s="227">
        <f t="shared" si="0"/>
        <v>195</v>
      </c>
      <c r="M58" s="227">
        <f t="shared" si="1"/>
        <v>555.02</v>
      </c>
      <c r="N58" s="241">
        <f t="shared" si="2"/>
        <v>0.57458460582845894</v>
      </c>
    </row>
    <row r="59" spans="1:14" x14ac:dyDescent="0.25">
      <c r="A59" s="240">
        <v>442091</v>
      </c>
      <c r="B59" s="240" t="str">
        <f>VLOOKUP(A59,[1]CMV!$A$2:$C$1060,3,FALSE)</f>
        <v>SIMPLES</v>
      </c>
      <c r="C59" s="228" t="str">
        <f>VLOOKUP(A59,[1]CMV!$A$2:$G$1060,2,FALSE)</f>
        <v>Bandeja</v>
      </c>
      <c r="D59" s="228" t="str">
        <f>VLOOKUP(A59,[1]CMV!$A$2:$D$1060,4,FALSE)</f>
        <v>Bandeja Sem Pivô Lado Direito Gol G6 2012 Em Diante</v>
      </c>
      <c r="E59" s="228" t="str">
        <f>VLOOKUP(A59,[1]CMV!$A$2:$E$1060,5,FALSE)</f>
        <v>Caravela Spare</v>
      </c>
      <c r="F59" s="237">
        <v>3</v>
      </c>
      <c r="G59" s="238">
        <v>236.67000000000002</v>
      </c>
      <c r="H59" s="238">
        <v>239.45999999999998</v>
      </c>
      <c r="K59" s="230">
        <f>VLOOKUP(A59,[1]CMV!$A$2:$G$1060,7,FALSE)</f>
        <v>34.902000000000001</v>
      </c>
      <c r="L59" s="227">
        <f t="shared" si="0"/>
        <v>104.706</v>
      </c>
      <c r="M59" s="227">
        <f t="shared" si="1"/>
        <v>134.75399999999996</v>
      </c>
      <c r="N59" s="241">
        <f t="shared" si="2"/>
        <v>0.56937507922423614</v>
      </c>
    </row>
    <row r="60" spans="1:14" x14ac:dyDescent="0.25">
      <c r="A60" s="240">
        <v>88487</v>
      </c>
      <c r="B60" s="240" t="str">
        <f>VLOOKUP(A60,[1]CMV!$A$2:$C$1060,3,FALSE)</f>
        <v>SIMPLES</v>
      </c>
      <c r="C60" s="228" t="str">
        <f>VLOOKUP(A60,[1]CMV!$A$2:$G$1060,2,FALSE)</f>
        <v>Cabo de Capô</v>
      </c>
      <c r="D60" s="228" t="str">
        <f>VLOOKUP(A60,[1]CMV!$A$2:$D$1060,4,FALSE)</f>
        <v>Cabo Capô Com Alavanca Fiesta 2002 A 2012</v>
      </c>
      <c r="E60" s="228" t="str">
        <f>VLOOKUP(A60,[1]CMV!$A$2:$E$1060,5,FALSE)</f>
        <v>MundiFlex</v>
      </c>
      <c r="F60" s="237">
        <v>3</v>
      </c>
      <c r="G60" s="238">
        <v>153.63</v>
      </c>
      <c r="H60" s="238">
        <v>145.25</v>
      </c>
      <c r="K60" s="230">
        <f>VLOOKUP(A60,[1]CMV!$A$2:$G$1060,7,FALSE)</f>
        <v>19.367540999999996</v>
      </c>
      <c r="L60" s="227">
        <f t="shared" si="0"/>
        <v>58.102622999999987</v>
      </c>
      <c r="M60" s="227">
        <f t="shared" si="1"/>
        <v>87.147377000000006</v>
      </c>
      <c r="N60" s="241">
        <f t="shared" si="2"/>
        <v>0.5672549436958928</v>
      </c>
    </row>
    <row r="61" spans="1:14" x14ac:dyDescent="0.25">
      <c r="A61" s="240">
        <v>332110</v>
      </c>
      <c r="B61" s="240" t="str">
        <f>VLOOKUP(A61,[1]CMV!$A$2:$C$1060,3,FALSE)</f>
        <v>SIMPLES</v>
      </c>
      <c r="C61" s="228" t="str">
        <f>VLOOKUP(A61,[1]CMV!$A$2:$G$1060,2,FALSE)</f>
        <v>Bandeja</v>
      </c>
      <c r="D61" s="228" t="str">
        <f>VLOOKUP(A61,[1]CMV!$A$2:$D$1060,4,FALSE)</f>
        <v>Bandeja Superior Direito S10 4x2 E 4x4 1995 Á 2011</v>
      </c>
      <c r="E61" s="228" t="str">
        <f>VLOOKUP(A61,[1]CMV!$A$2:$E$1060,5,FALSE)</f>
        <v>Caravela Spare</v>
      </c>
      <c r="F61" s="237">
        <v>2</v>
      </c>
      <c r="G61" s="238">
        <v>351.38</v>
      </c>
      <c r="H61" s="238">
        <v>238.74</v>
      </c>
      <c r="K61" s="230">
        <f>VLOOKUP(A61,[1]CMV!$A$2:$G$1060,7,FALSE)</f>
        <v>21</v>
      </c>
      <c r="L61" s="227">
        <f t="shared" si="0"/>
        <v>42</v>
      </c>
      <c r="M61" s="227">
        <f t="shared" si="1"/>
        <v>196.74</v>
      </c>
      <c r="N61" s="241">
        <f t="shared" si="2"/>
        <v>0.55990665376515458</v>
      </c>
    </row>
    <row r="62" spans="1:14" x14ac:dyDescent="0.25">
      <c r="A62" s="240">
        <v>772173</v>
      </c>
      <c r="B62" s="240" t="str">
        <f>VLOOKUP(A62,[1]CMV!$A$2:$C$1060,3,FALSE)</f>
        <v>SIMPLES</v>
      </c>
      <c r="C62" s="228" t="str">
        <f>VLOOKUP(A62,[1]CMV!$A$2:$G$1060,2,FALSE)</f>
        <v>Bandeja</v>
      </c>
      <c r="D62" s="228" t="str">
        <f>VLOOKUP(A62,[1]CMV!$A$2:$D$1060,4,FALSE)</f>
        <v>Bandeja Inferior Esquerda Com Pivô Kia Soul 2009 A 2014</v>
      </c>
      <c r="E62" s="228" t="str">
        <f>VLOOKUP(A62,[1]CMV!$A$2:$E$1060,5,FALSE)</f>
        <v>Caravela Spare</v>
      </c>
      <c r="F62" s="237">
        <v>1</v>
      </c>
      <c r="G62" s="238">
        <v>319.87</v>
      </c>
      <c r="H62" s="238">
        <v>255.04</v>
      </c>
      <c r="K62" s="230">
        <f>VLOOKUP(A62,[1]CMV!$A$2:$G$1060,7,FALSE)</f>
        <v>76.59</v>
      </c>
      <c r="L62" s="227">
        <f t="shared" si="0"/>
        <v>76.59</v>
      </c>
      <c r="M62" s="227">
        <f t="shared" si="1"/>
        <v>178.45</v>
      </c>
      <c r="N62" s="241">
        <f t="shared" si="2"/>
        <v>0.55788288992403157</v>
      </c>
    </row>
    <row r="63" spans="1:14" x14ac:dyDescent="0.25">
      <c r="A63" s="240">
        <v>662061</v>
      </c>
      <c r="B63" s="240" t="str">
        <f>VLOOKUP(A63,[1]CMV!$A$2:$C$1060,3,FALSE)</f>
        <v>SIMPLES</v>
      </c>
      <c r="C63" s="228" t="str">
        <f>VLOOKUP(A63,[1]CMV!$A$2:$G$1060,2,FALSE)</f>
        <v>Bandeja</v>
      </c>
      <c r="D63" s="228" t="str">
        <f>VLOOKUP(A63,[1]CMV!$A$2:$D$1060,4,FALSE)</f>
        <v>Bandeja Inferior Duster Lado Motorista 2011 Á 2014 Sem Pivô</v>
      </c>
      <c r="E63" s="228" t="str">
        <f>VLOOKUP(A63,[1]CMV!$A$2:$E$1060,5,FALSE)</f>
        <v>Caravela Spare</v>
      </c>
      <c r="F63" s="237">
        <v>1</v>
      </c>
      <c r="G63" s="238">
        <v>149.82</v>
      </c>
      <c r="H63" s="238">
        <v>105.39</v>
      </c>
      <c r="K63" s="230">
        <f>VLOOKUP(A63,[1]CMV!$A$2:$G$1060,7,FALSE)</f>
        <v>22</v>
      </c>
      <c r="L63" s="227">
        <f t="shared" si="0"/>
        <v>22</v>
      </c>
      <c r="M63" s="227">
        <f t="shared" si="1"/>
        <v>83.39</v>
      </c>
      <c r="N63" s="241">
        <f t="shared" si="2"/>
        <v>0.55660125483914036</v>
      </c>
    </row>
    <row r="64" spans="1:14" x14ac:dyDescent="0.25">
      <c r="A64" s="240">
        <v>66507</v>
      </c>
      <c r="B64" s="240" t="str">
        <f>VLOOKUP(A64,[1]CMV!$A$2:$C$1060,3,FALSE)</f>
        <v>SIMPLES</v>
      </c>
      <c r="C64" s="228" t="str">
        <f>VLOOKUP(A64,[1]CMV!$A$2:$G$1060,2,FALSE)</f>
        <v>Cabo de Capô</v>
      </c>
      <c r="D64" s="228" t="str">
        <f>VLOOKUP(A64,[1]CMV!$A$2:$D$1060,4,FALSE)</f>
        <v>Cabo De Capô Com Alavanca 1575mm Siena 1998 A 2000</v>
      </c>
      <c r="E64" s="228" t="str">
        <f>VLOOKUP(A64,[1]CMV!$A$2:$E$1060,5,FALSE)</f>
        <v>MundiFlex</v>
      </c>
      <c r="F64" s="237">
        <v>7</v>
      </c>
      <c r="G64" s="238">
        <v>338.55</v>
      </c>
      <c r="H64" s="238">
        <v>252.17000000000002</v>
      </c>
      <c r="K64" s="230">
        <f>VLOOKUP(A64,[1]CMV!$A$2:$G$1060,7,FALSE)</f>
        <v>9.2649954150000013</v>
      </c>
      <c r="L64" s="227">
        <f t="shared" si="0"/>
        <v>64.854967905000009</v>
      </c>
      <c r="M64" s="227">
        <f t="shared" si="1"/>
        <v>187.31503209499999</v>
      </c>
      <c r="N64" s="241">
        <f t="shared" si="2"/>
        <v>0.55328616775956285</v>
      </c>
    </row>
    <row r="65" spans="1:14" x14ac:dyDescent="0.25">
      <c r="A65" s="234" t="s">
        <v>910</v>
      </c>
      <c r="B65" s="240" t="str">
        <f>VLOOKUP(A65,[1]CMV!$A$2:$C$1060,3,FALSE)</f>
        <v>SIMPLES</v>
      </c>
      <c r="C65" s="228" t="str">
        <f>VLOOKUP(A65,[1]CMV!$A$2:$G$1060,2,FALSE)</f>
        <v>Terminal Cabo Câmbio</v>
      </c>
      <c r="D65" s="228" t="str">
        <f>VLOOKUP(A65,[1]CMV!$A$2:$D$1060,4,FALSE)</f>
        <v>Terminal Do Cabo De Marcha Engate 13mm Uno 2014 Em Diante</v>
      </c>
      <c r="E65" s="228" t="str">
        <f>VLOOKUP(A65,[1]CMV!$A$2:$E$1060,5,FALSE)</f>
        <v>Importação</v>
      </c>
      <c r="F65" s="237">
        <v>3</v>
      </c>
      <c r="G65" s="238">
        <v>113.97</v>
      </c>
      <c r="H65" s="238">
        <v>83.789999999999992</v>
      </c>
      <c r="K65" s="230">
        <f>VLOOKUP(A65,[1]CMV!$A$2:$G$1060,7,FALSE)</f>
        <v>7</v>
      </c>
      <c r="L65" s="227">
        <f t="shared" si="0"/>
        <v>21</v>
      </c>
      <c r="M65" s="227">
        <f t="shared" si="1"/>
        <v>62.789999999999992</v>
      </c>
      <c r="N65" s="241">
        <f t="shared" si="2"/>
        <v>0.55093445643590411</v>
      </c>
    </row>
    <row r="66" spans="1:14" x14ac:dyDescent="0.25">
      <c r="A66" s="240">
        <v>112023</v>
      </c>
      <c r="B66" s="240" t="str">
        <f>VLOOKUP(A66,[1]CMV!$A$2:$C$1060,3,FALSE)</f>
        <v>SIMPLES</v>
      </c>
      <c r="C66" s="228" t="str">
        <f>VLOOKUP(A66,[1]CMV!$A$2:$G$1060,2,FALSE)</f>
        <v>Bandeja</v>
      </c>
      <c r="D66" s="228" t="str">
        <f>VLOOKUP(A66,[1]CMV!$A$2:$D$1060,4,FALSE)</f>
        <v>Bandeja  Esquerda Palio 1996 Á 2001 Sem Pivô</v>
      </c>
      <c r="E66" s="228" t="str">
        <f>VLOOKUP(A66,[1]CMV!$A$2:$E$1060,5,FALSE)</f>
        <v>Caravela Spare</v>
      </c>
      <c r="F66" s="237">
        <v>1</v>
      </c>
      <c r="G66" s="238">
        <v>169.73</v>
      </c>
      <c r="H66" s="238">
        <v>114.43</v>
      </c>
      <c r="K66" s="230">
        <f>VLOOKUP(A66,[1]CMV!$A$2:$G$1060,7,FALSE)</f>
        <v>22</v>
      </c>
      <c r="L66" s="227">
        <f t="shared" ref="L66:L129" si="3">K66*F66</f>
        <v>22</v>
      </c>
      <c r="M66" s="227">
        <f t="shared" ref="M66:M129" si="4">H66-L66</f>
        <v>92.43</v>
      </c>
      <c r="N66" s="241">
        <f t="shared" ref="N66:N129" si="5">M66/G66</f>
        <v>0.54457078890001775</v>
      </c>
    </row>
    <row r="67" spans="1:14" x14ac:dyDescent="0.25">
      <c r="A67" s="240">
        <v>4020</v>
      </c>
      <c r="B67" s="240" t="str">
        <f>VLOOKUP(A67,[1]CMV!$A$2:$C$1060,3,FALSE)</f>
        <v>SIMPLES</v>
      </c>
      <c r="C67" s="228" t="str">
        <f>VLOOKUP(A67,[1]CMV!$A$2:$G$1060,2,FALSE)</f>
        <v>Capa Pedal</v>
      </c>
      <c r="D67" s="228" t="str">
        <f>VLOOKUP(A67,[1]CMV!$A$2:$D$1060,4,FALSE)</f>
        <v>Capa Pedal Freio Embreagem Variant Até 1975</v>
      </c>
      <c r="E67" s="228" t="str">
        <f>VLOOKUP(A67,[1]CMV!$A$2:$E$1060,5,FALSE)</f>
        <v>HOLYMAN</v>
      </c>
      <c r="F67" s="237">
        <v>1</v>
      </c>
      <c r="G67" s="238">
        <v>14.99</v>
      </c>
      <c r="H67" s="238">
        <v>10.682014081502027</v>
      </c>
      <c r="K67" s="230">
        <f>VLOOKUP(A67,[1]CMV!$A$2:$G$1060,7,FALSE)</f>
        <v>2.5542000000000002</v>
      </c>
      <c r="L67" s="227">
        <f t="shared" si="3"/>
        <v>2.5542000000000002</v>
      </c>
      <c r="M67" s="227">
        <f t="shared" si="4"/>
        <v>8.1278140815020272</v>
      </c>
      <c r="N67" s="241">
        <f t="shared" si="5"/>
        <v>0.54221574926631266</v>
      </c>
    </row>
    <row r="68" spans="1:14" x14ac:dyDescent="0.25">
      <c r="A68" s="240">
        <v>5554</v>
      </c>
      <c r="B68" s="240" t="str">
        <f>VLOOKUP(A68,[1]CMV!$A$2:$C$1060,3,FALSE)</f>
        <v>SIMPLES</v>
      </c>
      <c r="C68" s="228" t="str">
        <f>VLOOKUP(A68,[1]CMV!$A$2:$G$1060,2,FALSE)</f>
        <v>Terminal Cabo Câmbio</v>
      </c>
      <c r="D68" s="228" t="str">
        <f>VLOOKUP(A68,[1]CMV!$A$2:$D$1060,4,FALSE)</f>
        <v>Terminal Cabo De Engate Audi A3 2003</v>
      </c>
      <c r="E68" s="228" t="str">
        <f>VLOOKUP(A68,[1]CMV!$A$2:$E$1060,5,FALSE)</f>
        <v>Importação</v>
      </c>
      <c r="F68" s="237">
        <v>44</v>
      </c>
      <c r="G68" s="238">
        <v>2032.3600000000015</v>
      </c>
      <c r="H68" s="238">
        <v>1357.84</v>
      </c>
      <c r="K68" s="230">
        <f>VLOOKUP(A68,[1]CMV!$A$2:$G$1060,7,FALSE)</f>
        <v>6</v>
      </c>
      <c r="L68" s="227">
        <f t="shared" si="3"/>
        <v>264</v>
      </c>
      <c r="M68" s="227">
        <f t="shared" si="4"/>
        <v>1093.8399999999999</v>
      </c>
      <c r="N68" s="241">
        <f t="shared" si="5"/>
        <v>0.53821173414158863</v>
      </c>
    </row>
    <row r="69" spans="1:14" x14ac:dyDescent="0.25">
      <c r="A69" s="240">
        <v>4004</v>
      </c>
      <c r="B69" s="240" t="str">
        <f>VLOOKUP(A69,[1]CMV!$A$2:$C$1060,3,FALSE)</f>
        <v>SIMPLES</v>
      </c>
      <c r="C69" s="228" t="str">
        <f>VLOOKUP(A69,[1]CMV!$A$2:$G$1060,2,FALSE)</f>
        <v>Capa Pedal</v>
      </c>
      <c r="D69" s="228" t="str">
        <f>VLOOKUP(A69,[1]CMV!$A$2:$D$1060,4,FALSE)</f>
        <v>Capa Pedal Acelerador Freio Embreagem Corsa 1994 Até 2015</v>
      </c>
      <c r="E69" s="228" t="str">
        <f>VLOOKUP(A69,[1]CMV!$A$2:$E$1060,5,FALSE)</f>
        <v>HOLYMAN</v>
      </c>
      <c r="F69" s="237">
        <v>11</v>
      </c>
      <c r="G69" s="238">
        <v>212.90000000000003</v>
      </c>
      <c r="H69" s="238">
        <v>140.38000000000002</v>
      </c>
      <c r="K69" s="230">
        <f>VLOOKUP(A69,[1]CMV!$A$2:$G$1060,7,FALSE)</f>
        <v>2.5499999999999998</v>
      </c>
      <c r="L69" s="227">
        <f t="shared" si="3"/>
        <v>28.049999999999997</v>
      </c>
      <c r="M69" s="227">
        <f t="shared" si="4"/>
        <v>112.33000000000003</v>
      </c>
      <c r="N69" s="241">
        <f t="shared" si="5"/>
        <v>0.5276186002818225</v>
      </c>
    </row>
    <row r="70" spans="1:14" x14ac:dyDescent="0.25">
      <c r="A70" s="234" t="s">
        <v>948</v>
      </c>
      <c r="B70" s="240" t="str">
        <f>VLOOKUP(A70,[1]CMV!$A$2:$C$1060,3,FALSE)</f>
        <v>SIMPLES</v>
      </c>
      <c r="C70" s="228" t="str">
        <f>VLOOKUP(A70,[1]CMV!$A$2:$G$1060,2,FALSE)</f>
        <v>Cabo Câmbio</v>
      </c>
      <c r="D70" s="228" t="str">
        <f>VLOOKUP(A70,[1]CMV!$A$2:$D$1060,4,FALSE)</f>
        <v>Cabo Duplo De Câmbio Palio 1.0 1996 A 2000</v>
      </c>
      <c r="E70" s="228" t="str">
        <f>VLOOKUP(A70,[1]CMV!$A$2:$E$1060,5,FALSE)</f>
        <v>Importação</v>
      </c>
      <c r="F70" s="237">
        <v>4</v>
      </c>
      <c r="G70" s="238">
        <v>1311.96</v>
      </c>
      <c r="H70" s="238">
        <v>1003.12</v>
      </c>
      <c r="K70" s="230">
        <f>VLOOKUP(A70,[1]CMV!$A$2:$G$1060,7,FALSE)</f>
        <v>78</v>
      </c>
      <c r="L70" s="227">
        <f t="shared" si="3"/>
        <v>312</v>
      </c>
      <c r="M70" s="227">
        <f t="shared" si="4"/>
        <v>691.12</v>
      </c>
      <c r="N70" s="241">
        <f t="shared" si="5"/>
        <v>0.52678435318149941</v>
      </c>
    </row>
    <row r="71" spans="1:14" x14ac:dyDescent="0.25">
      <c r="A71" s="240">
        <v>88461</v>
      </c>
      <c r="B71" s="240" t="str">
        <f>VLOOKUP(A71,[1]CMV!$A$2:$C$1060,3,FALSE)</f>
        <v>SIMPLES</v>
      </c>
      <c r="C71" s="228" t="str">
        <f>VLOOKUP(A71,[1]CMV!$A$2:$G$1060,2,FALSE)</f>
        <v>Cabo de Capô</v>
      </c>
      <c r="D71" s="228" t="str">
        <f>VLOOKUP(A71,[1]CMV!$A$2:$D$1060,4,FALSE)</f>
        <v>Cabo De Capô Com Alavanca Santana Quantum 1992 A 2001</v>
      </c>
      <c r="E71" s="228" t="str">
        <f>VLOOKUP(A71,[1]CMV!$A$2:$E$1060,5,FALSE)</f>
        <v>MundiFlex</v>
      </c>
      <c r="F71" s="237">
        <v>4</v>
      </c>
      <c r="G71" s="238">
        <v>122.8</v>
      </c>
      <c r="H71" s="238">
        <v>100.29</v>
      </c>
      <c r="K71" s="230">
        <f>VLOOKUP(A71,[1]CMV!$A$2:$G$1060,7,FALSE)</f>
        <v>8.9605188253204187</v>
      </c>
      <c r="L71" s="227">
        <f t="shared" si="3"/>
        <v>35.842075301281675</v>
      </c>
      <c r="M71" s="227">
        <f t="shared" si="4"/>
        <v>64.447924698718339</v>
      </c>
      <c r="N71" s="241">
        <f t="shared" si="5"/>
        <v>0.52482023370291808</v>
      </c>
    </row>
    <row r="72" spans="1:14" x14ac:dyDescent="0.25">
      <c r="A72" s="240">
        <v>66508</v>
      </c>
      <c r="B72" s="240" t="str">
        <f>VLOOKUP(A72,[1]CMV!$A$2:$C$1060,3,FALSE)</f>
        <v>SIMPLES</v>
      </c>
      <c r="C72" s="228" t="str">
        <f>VLOOKUP(A72,[1]CMV!$A$2:$G$1060,2,FALSE)</f>
        <v>Cabo de Capô</v>
      </c>
      <c r="D72" s="228" t="str">
        <f>VLOOKUP(A72,[1]CMV!$A$2:$D$1060,4,FALSE)</f>
        <v>Cabo De Capô Com Alavanca 1610mm Siena 2001 A 2007</v>
      </c>
      <c r="E72" s="228" t="str">
        <f>VLOOKUP(A72,[1]CMV!$A$2:$E$1060,5,FALSE)</f>
        <v>MundiFlex</v>
      </c>
      <c r="F72" s="237">
        <v>4</v>
      </c>
      <c r="G72" s="238">
        <v>184.63000000000002</v>
      </c>
      <c r="H72" s="238">
        <v>129.77000000000001</v>
      </c>
      <c r="K72" s="230">
        <f>VLOOKUP(A72,[1]CMV!$A$2:$G$1060,7,FALSE)</f>
        <v>8.44</v>
      </c>
      <c r="L72" s="227">
        <f t="shared" si="3"/>
        <v>33.76</v>
      </c>
      <c r="M72" s="227">
        <f t="shared" si="4"/>
        <v>96.010000000000019</v>
      </c>
      <c r="N72" s="241">
        <f t="shared" si="5"/>
        <v>0.5200129989709148</v>
      </c>
    </row>
    <row r="73" spans="1:14" x14ac:dyDescent="0.25">
      <c r="A73" s="240">
        <v>662012</v>
      </c>
      <c r="B73" s="240" t="str">
        <f>VLOOKUP(A73,[1]CMV!$A$2:$C$1060,3,FALSE)</f>
        <v>SIMPLES</v>
      </c>
      <c r="C73" s="228" t="str">
        <f>VLOOKUP(A73,[1]CMV!$A$2:$G$1060,2,FALSE)</f>
        <v>Bandeja</v>
      </c>
      <c r="D73" s="228" t="str">
        <f>VLOOKUP(A73,[1]CMV!$A$2:$D$1060,4,FALSE)</f>
        <v>Bandeja Inferior Direita Com Pivô Kwid 2017 Em Diante</v>
      </c>
      <c r="E73" s="228" t="str">
        <f>VLOOKUP(A73,[1]CMV!$A$2:$E$1060,5,FALSE)</f>
        <v>Caravela Spare</v>
      </c>
      <c r="F73" s="237">
        <v>1</v>
      </c>
      <c r="G73" s="238">
        <v>175.69</v>
      </c>
      <c r="H73" s="238">
        <v>147.41</v>
      </c>
      <c r="K73" s="230">
        <f>VLOOKUP(A73,[1]CMV!$A$2:$G$1060,7,FALSE)</f>
        <v>56.67</v>
      </c>
      <c r="L73" s="227">
        <f t="shared" si="3"/>
        <v>56.67</v>
      </c>
      <c r="M73" s="227">
        <f t="shared" si="4"/>
        <v>90.74</v>
      </c>
      <c r="N73" s="241">
        <f t="shared" si="5"/>
        <v>0.51647788718766008</v>
      </c>
    </row>
    <row r="74" spans="1:14" x14ac:dyDescent="0.25">
      <c r="A74" s="240">
        <v>66412</v>
      </c>
      <c r="B74" s="240" t="str">
        <f>VLOOKUP(A74,[1]CMV!$A$2:$C$1060,3,FALSE)</f>
        <v>SIMPLES</v>
      </c>
      <c r="C74" s="228" t="str">
        <f>VLOOKUP(A74,[1]CMV!$A$2:$G$1060,2,FALSE)</f>
        <v>Cabo Embreagem</v>
      </c>
      <c r="D74" s="228" t="str">
        <f>VLOOKUP(A74,[1]CMV!$A$2:$D$1060,4,FALSE)</f>
        <v>Cabo De Embreagem Ducato(2.8mglu)2001 2002 2003 2004 2005...</v>
      </c>
      <c r="E74" s="228" t="str">
        <f>VLOOKUP(A74,[1]CMV!$A$2:$E$1060,5,FALSE)</f>
        <v>Importação</v>
      </c>
      <c r="F74" s="237">
        <v>15</v>
      </c>
      <c r="G74" s="238">
        <v>870</v>
      </c>
      <c r="H74" s="238">
        <v>598.7399999999999</v>
      </c>
      <c r="K74" s="230">
        <f>VLOOKUP(A74,[1]CMV!$A$2:$G$1060,7,FALSE)</f>
        <v>10</v>
      </c>
      <c r="L74" s="227">
        <f t="shared" si="3"/>
        <v>150</v>
      </c>
      <c r="M74" s="227">
        <f t="shared" si="4"/>
        <v>448.7399999999999</v>
      </c>
      <c r="N74" s="241">
        <f t="shared" si="5"/>
        <v>0.51579310344827578</v>
      </c>
    </row>
    <row r="75" spans="1:14" x14ac:dyDescent="0.25">
      <c r="A75" s="240">
        <v>112001</v>
      </c>
      <c r="B75" s="240" t="str">
        <f>VLOOKUP(A75,[1]CMV!$A$2:$C$1060,3,FALSE)</f>
        <v>SIMPLES</v>
      </c>
      <c r="C75" s="228" t="str">
        <f>VLOOKUP(A75,[1]CMV!$A$2:$G$1060,2,FALSE)</f>
        <v>Bandeja</v>
      </c>
      <c r="D75" s="228" t="str">
        <f>VLOOKUP(A75,[1]CMV!$A$2:$D$1060,4,FALSE)</f>
        <v>Bandeja Traseira Uno Cs S Sx 1984 A 1996</v>
      </c>
      <c r="E75" s="228" t="str">
        <f>VLOOKUP(A75,[1]CMV!$A$2:$E$1060,5,FALSE)</f>
        <v>Caravela Spare</v>
      </c>
      <c r="F75" s="237">
        <v>3</v>
      </c>
      <c r="G75" s="238">
        <v>361.2</v>
      </c>
      <c r="H75" s="238">
        <v>283.04759343920438</v>
      </c>
      <c r="K75" s="230">
        <f>VLOOKUP(A75,[1]CMV!$A$2:$G$1060,7,FALSE)</f>
        <v>32.373599999999996</v>
      </c>
      <c r="L75" s="227">
        <f t="shared" si="3"/>
        <v>97.120799999999988</v>
      </c>
      <c r="M75" s="227">
        <f t="shared" si="4"/>
        <v>185.9267934392044</v>
      </c>
      <c r="N75" s="241">
        <f t="shared" si="5"/>
        <v>0.51474749014176191</v>
      </c>
    </row>
    <row r="76" spans="1:14" x14ac:dyDescent="0.25">
      <c r="A76" s="240">
        <v>662013</v>
      </c>
      <c r="B76" s="240" t="str">
        <f>VLOOKUP(A76,[1]CMV!$A$2:$C$1060,3,FALSE)</f>
        <v>SIMPLES</v>
      </c>
      <c r="C76" s="228" t="str">
        <f>VLOOKUP(A76,[1]CMV!$A$2:$G$1060,2,FALSE)</f>
        <v>Bandeja</v>
      </c>
      <c r="D76" s="228" t="str">
        <f>VLOOKUP(A76,[1]CMV!$A$2:$D$1060,4,FALSE)</f>
        <v>Bandeja Inferior Esquerda Com Pivô Kwid 2017 Em Diante</v>
      </c>
      <c r="E76" s="228" t="str">
        <f>VLOOKUP(A76,[1]CMV!$A$2:$E$1060,5,FALSE)</f>
        <v>Caravela Spare</v>
      </c>
      <c r="F76" s="237">
        <v>1</v>
      </c>
      <c r="G76" s="238">
        <v>175.69</v>
      </c>
      <c r="H76" s="238">
        <v>146.71</v>
      </c>
      <c r="K76" s="230">
        <f>VLOOKUP(A76,[1]CMV!$A$2:$G$1060,7,FALSE)</f>
        <v>56.67</v>
      </c>
      <c r="L76" s="227">
        <f t="shared" si="3"/>
        <v>56.67</v>
      </c>
      <c r="M76" s="227">
        <f t="shared" si="4"/>
        <v>90.04</v>
      </c>
      <c r="N76" s="241">
        <f t="shared" si="5"/>
        <v>0.51249359667596339</v>
      </c>
    </row>
    <row r="77" spans="1:14" x14ac:dyDescent="0.25">
      <c r="A77" s="240">
        <v>772056</v>
      </c>
      <c r="B77" s="240" t="str">
        <f>VLOOKUP(A77,[1]CMV!$A$2:$C$1060,3,FALSE)</f>
        <v>SIMPLES</v>
      </c>
      <c r="C77" s="228" t="str">
        <f>VLOOKUP(A77,[1]CMV!$A$2:$G$1060,2,FALSE)</f>
        <v>Bandeja</v>
      </c>
      <c r="D77" s="228" t="str">
        <f>VLOOKUP(A77,[1]CMV!$A$2:$D$1060,4,FALSE)</f>
        <v>Bandeja Direita Inferior Com Pivô Kia Cerato 2009 Em Diante</v>
      </c>
      <c r="E77" s="228" t="str">
        <f>VLOOKUP(A77,[1]CMV!$A$2:$E$1060,5,FALSE)</f>
        <v>Caravela Spare</v>
      </c>
      <c r="F77" s="237">
        <v>1</v>
      </c>
      <c r="G77" s="238">
        <v>212.97</v>
      </c>
      <c r="H77" s="238">
        <v>189</v>
      </c>
      <c r="K77" s="230">
        <f>VLOOKUP(A77,[1]CMV!$A$2:$G$1060,7,FALSE)</f>
        <v>80.240000000000009</v>
      </c>
      <c r="L77" s="227">
        <f t="shared" si="3"/>
        <v>80.240000000000009</v>
      </c>
      <c r="M77" s="227">
        <f t="shared" si="4"/>
        <v>108.75999999999999</v>
      </c>
      <c r="N77" s="241">
        <f t="shared" si="5"/>
        <v>0.51068225571676762</v>
      </c>
    </row>
    <row r="78" spans="1:14" x14ac:dyDescent="0.25">
      <c r="A78" s="240">
        <v>26056</v>
      </c>
      <c r="B78" s="240" t="str">
        <f>VLOOKUP(A78,[1]CMV!$A$2:$C$1060,3,FALSE)</f>
        <v>SIMPLES</v>
      </c>
      <c r="C78" s="228" t="str">
        <f>VLOOKUP(A78,[1]CMV!$A$2:$G$1060,2,FALSE)</f>
        <v>Pino de Freio</v>
      </c>
      <c r="D78" s="228" t="str">
        <f>VLOOKUP(A78,[1]CMV!$A$2:$D$1060,4,FALSE)</f>
        <v>Kit Pino Guia Pinça Freio Pajero Tr4 2003 Em Diante</v>
      </c>
      <c r="E78" s="228" t="str">
        <f>VLOOKUP(A78,[1]CMV!$A$2:$E$1060,5,FALSE)</f>
        <v>MultiKit</v>
      </c>
      <c r="F78" s="237">
        <v>6</v>
      </c>
      <c r="G78" s="238">
        <v>297.06</v>
      </c>
      <c r="H78" s="238">
        <v>260.22000000000003</v>
      </c>
      <c r="K78" s="230">
        <f>VLOOKUP(A78,[1]CMV!$A$2:$G$1060,7,FALSE)</f>
        <v>18.399999999999999</v>
      </c>
      <c r="L78" s="227">
        <f t="shared" si="3"/>
        <v>110.39999999999999</v>
      </c>
      <c r="M78" s="227">
        <f t="shared" si="4"/>
        <v>149.82000000000005</v>
      </c>
      <c r="N78" s="241">
        <f t="shared" si="5"/>
        <v>0.50434255705918007</v>
      </c>
    </row>
    <row r="79" spans="1:14" x14ac:dyDescent="0.25">
      <c r="A79" s="240">
        <v>772052</v>
      </c>
      <c r="B79" s="240" t="str">
        <f>VLOOKUP(A79,[1]CMV!$A$2:$C$1060,3,FALSE)</f>
        <v>SIMPLES</v>
      </c>
      <c r="C79" s="228" t="str">
        <f>VLOOKUP(A79,[1]CMV!$A$2:$G$1060,2,FALSE)</f>
        <v>Bandeja</v>
      </c>
      <c r="D79" s="228" t="str">
        <f>VLOOKUP(A79,[1]CMV!$A$2:$D$1060,4,FALSE)</f>
        <v>Bandeja Direita Inferior Sem Pivô Sportage 2006 A 2009</v>
      </c>
      <c r="E79" s="228" t="str">
        <f>VLOOKUP(A79,[1]CMV!$A$2:$E$1060,5,FALSE)</f>
        <v>Caravela Spare</v>
      </c>
      <c r="F79" s="237">
        <v>1</v>
      </c>
      <c r="G79" s="238">
        <v>202.89</v>
      </c>
      <c r="H79" s="238">
        <v>169.99</v>
      </c>
      <c r="K79" s="230">
        <f>VLOOKUP(A79,[1]CMV!$A$2:$G$1060,7,FALSE)</f>
        <v>68.740000000000009</v>
      </c>
      <c r="L79" s="227">
        <f t="shared" si="3"/>
        <v>68.740000000000009</v>
      </c>
      <c r="M79" s="227">
        <f t="shared" si="4"/>
        <v>101.25</v>
      </c>
      <c r="N79" s="241">
        <f t="shared" si="5"/>
        <v>0.49903888806742575</v>
      </c>
    </row>
    <row r="80" spans="1:14" x14ac:dyDescent="0.25">
      <c r="A80" s="240">
        <v>662050</v>
      </c>
      <c r="B80" s="240" t="str">
        <f>VLOOKUP(A80,[1]CMV!$A$2:$C$1060,3,FALSE)</f>
        <v>SIMPLES</v>
      </c>
      <c r="C80" s="228" t="str">
        <f>VLOOKUP(A80,[1]CMV!$A$2:$G$1060,2,FALSE)</f>
        <v>Bandeja</v>
      </c>
      <c r="D80" s="228" t="str">
        <f>VLOOKUP(A80,[1]CMV!$A$2:$D$1060,4,FALSE)</f>
        <v>Bandeja Dianteira Direita Sem Pivô Sandero 2008 A 2014</v>
      </c>
      <c r="E80" s="228" t="str">
        <f>VLOOKUP(A80,[1]CMV!$A$2:$E$1060,5,FALSE)</f>
        <v>Caravela Spare</v>
      </c>
      <c r="F80" s="237">
        <v>2</v>
      </c>
      <c r="G80" s="238">
        <v>187.8</v>
      </c>
      <c r="H80" s="238">
        <v>136.80000000000001</v>
      </c>
      <c r="K80" s="230">
        <f>VLOOKUP(A80,[1]CMV!$A$2:$G$1060,7,FALSE)</f>
        <v>22</v>
      </c>
      <c r="L80" s="227">
        <f t="shared" si="3"/>
        <v>44</v>
      </c>
      <c r="M80" s="227">
        <f t="shared" si="4"/>
        <v>92.800000000000011</v>
      </c>
      <c r="N80" s="241">
        <f t="shared" si="5"/>
        <v>0.49414270500532487</v>
      </c>
    </row>
    <row r="81" spans="1:14" x14ac:dyDescent="0.25">
      <c r="A81" s="240">
        <v>66640</v>
      </c>
      <c r="B81" s="240" t="str">
        <f>VLOOKUP(A81,[1]CMV!$A$2:$C$1060,3,FALSE)</f>
        <v>SIMPLES</v>
      </c>
      <c r="C81" s="228" t="str">
        <f>VLOOKUP(A81,[1]CMV!$A$2:$G$1060,2,FALSE)</f>
        <v>Cabo Câmbio</v>
      </c>
      <c r="D81" s="228" t="str">
        <f>VLOOKUP(A81,[1]CMV!$A$2:$D$1060,4,FALSE)</f>
        <v>Cabo Do Trambulador Engate Palio Weekend G2 G3 2003 A 2008</v>
      </c>
      <c r="E81" s="228" t="str">
        <f>VLOOKUP(A81,[1]CMV!$A$2:$E$1060,5,FALSE)</f>
        <v>Importação</v>
      </c>
      <c r="F81" s="237">
        <v>15</v>
      </c>
      <c r="G81" s="238">
        <v>2276.3500000000004</v>
      </c>
      <c r="H81" s="238">
        <v>1700.4999999999995</v>
      </c>
      <c r="K81" s="230">
        <f>VLOOKUP(A81,[1]CMV!$A$2:$G$1060,7,FALSE)</f>
        <v>39</v>
      </c>
      <c r="L81" s="227">
        <f t="shared" si="3"/>
        <v>585</v>
      </c>
      <c r="M81" s="227">
        <f t="shared" si="4"/>
        <v>1115.4999999999995</v>
      </c>
      <c r="N81" s="241">
        <f t="shared" si="5"/>
        <v>0.49003887802842244</v>
      </c>
    </row>
    <row r="82" spans="1:14" x14ac:dyDescent="0.25">
      <c r="A82" s="234" t="s">
        <v>6075</v>
      </c>
      <c r="B82" s="240" t="str">
        <f>VLOOKUP(A82,[1]CMV!$A$2:$C$1060,3,FALSE)</f>
        <v>SIMPLES</v>
      </c>
      <c r="C82" s="228" t="str">
        <f>VLOOKUP(A82,[1]CMV!$A$2:$G$1060,2,FALSE)</f>
        <v>Bandeja</v>
      </c>
      <c r="D82" s="228" t="str">
        <f>VLOOKUP(A82,[1]CMV!$A$2:$D$1060,4,FALSE)</f>
        <v>Braço Oscilante Direito Com Bucha Verona 1990 A 1992</v>
      </c>
      <c r="E82" s="228" t="str">
        <f>VLOOKUP(A82,[1]CMV!$A$2:$E$1060,5,FALSE)</f>
        <v>Caravela Spare</v>
      </c>
      <c r="F82" s="237">
        <v>3</v>
      </c>
      <c r="G82" s="238">
        <v>252.13</v>
      </c>
      <c r="H82" s="238">
        <v>169.59</v>
      </c>
      <c r="K82" s="230">
        <f>VLOOKUP(A82,[1]CMV!$A$2:$G$1060,7,FALSE)</f>
        <v>15.5032</v>
      </c>
      <c r="L82" s="227">
        <f t="shared" si="3"/>
        <v>46.509599999999999</v>
      </c>
      <c r="M82" s="227">
        <f t="shared" si="4"/>
        <v>123.0804</v>
      </c>
      <c r="N82" s="241">
        <f t="shared" si="5"/>
        <v>0.48816245587593704</v>
      </c>
    </row>
    <row r="83" spans="1:14" x14ac:dyDescent="0.25">
      <c r="A83" s="240">
        <v>772148</v>
      </c>
      <c r="B83" s="240" t="str">
        <f>VLOOKUP(A83,[1]CMV!$A$2:$C$1060,3,FALSE)</f>
        <v>SIMPLES</v>
      </c>
      <c r="C83" s="228" t="str">
        <f>VLOOKUP(A83,[1]CMV!$A$2:$G$1060,2,FALSE)</f>
        <v>Bandeja</v>
      </c>
      <c r="D83" s="228" t="str">
        <f>VLOOKUP(A83,[1]CMV!$A$2:$D$1060,4,FALSE)</f>
        <v>Bandeja Dianteira Direita Com Pivô Sportage 2011 A 2022</v>
      </c>
      <c r="E83" s="228" t="str">
        <f>VLOOKUP(A83,[1]CMV!$A$2:$E$1060,5,FALSE)</f>
        <v>Caravela Spare</v>
      </c>
      <c r="F83" s="237">
        <v>2</v>
      </c>
      <c r="G83" s="238">
        <v>569.44000000000005</v>
      </c>
      <c r="H83" s="238">
        <v>458.2</v>
      </c>
      <c r="K83" s="230">
        <f>VLOOKUP(A83,[1]CMV!$A$2:$G$1060,7,FALSE)</f>
        <v>91.16</v>
      </c>
      <c r="L83" s="227">
        <f t="shared" si="3"/>
        <v>182.32</v>
      </c>
      <c r="M83" s="227">
        <f t="shared" si="4"/>
        <v>275.88</v>
      </c>
      <c r="N83" s="241">
        <f t="shared" si="5"/>
        <v>0.48447597639786449</v>
      </c>
    </row>
    <row r="84" spans="1:14" x14ac:dyDescent="0.25">
      <c r="A84" s="240">
        <v>222053</v>
      </c>
      <c r="B84" s="240" t="str">
        <f>VLOOKUP(A84,[1]CMV!$A$2:$C$1060,3,FALSE)</f>
        <v>SIMPLES</v>
      </c>
      <c r="C84" s="228" t="str">
        <f>VLOOKUP(A84,[1]CMV!$A$2:$G$1060,2,FALSE)</f>
        <v>Bandeja</v>
      </c>
      <c r="D84" s="228" t="str">
        <f>VLOOKUP(A84,[1]CMV!$A$2:$D$1060,4,FALSE)</f>
        <v>Bandeja Dianteira Direita Com Pivô Ecosport 2003 A 2011</v>
      </c>
      <c r="E84" s="228" t="str">
        <f>VLOOKUP(A84,[1]CMV!$A$2:$E$1060,5,FALSE)</f>
        <v>Caravela Spare</v>
      </c>
      <c r="F84" s="237">
        <v>3</v>
      </c>
      <c r="G84" s="238">
        <v>594.46</v>
      </c>
      <c r="H84" s="238">
        <v>477.14</v>
      </c>
      <c r="K84" s="230">
        <f>VLOOKUP(A84,[1]CMV!$A$2:$G$1060,7,FALSE)</f>
        <v>63.66</v>
      </c>
      <c r="L84" s="227">
        <f t="shared" si="3"/>
        <v>190.98</v>
      </c>
      <c r="M84" s="227">
        <f t="shared" si="4"/>
        <v>286.15999999999997</v>
      </c>
      <c r="N84" s="241">
        <f t="shared" si="5"/>
        <v>0.48137805739662881</v>
      </c>
    </row>
    <row r="85" spans="1:14" x14ac:dyDescent="0.25">
      <c r="A85" s="240">
        <v>88459</v>
      </c>
      <c r="B85" s="240" t="str">
        <f>VLOOKUP(A85,[1]CMV!$A$2:$C$1060,3,FALSE)</f>
        <v>SIMPLES</v>
      </c>
      <c r="C85" s="228" t="str">
        <f>VLOOKUP(A85,[1]CMV!$A$2:$G$1060,2,FALSE)</f>
        <v>Cabo de Capô</v>
      </c>
      <c r="D85" s="228" t="str">
        <f>VLOOKUP(A85,[1]CMV!$A$2:$D$1060,4,FALSE)</f>
        <v>Cabo Capô Com Alavanca Fiesta 1996 A 2002</v>
      </c>
      <c r="E85" s="228" t="str">
        <f>VLOOKUP(A85,[1]CMV!$A$2:$E$1060,5,FALSE)</f>
        <v>MundiFlex</v>
      </c>
      <c r="F85" s="237">
        <v>1</v>
      </c>
      <c r="G85" s="238">
        <v>52.47</v>
      </c>
      <c r="H85" s="238">
        <v>38.049999999999997</v>
      </c>
      <c r="K85" s="230">
        <f>VLOOKUP(A85,[1]CMV!$A$2:$G$1060,7,FALSE)</f>
        <v>13.13</v>
      </c>
      <c r="L85" s="227">
        <f t="shared" si="3"/>
        <v>13.13</v>
      </c>
      <c r="M85" s="227">
        <f t="shared" si="4"/>
        <v>24.919999999999995</v>
      </c>
      <c r="N85" s="241">
        <f t="shared" si="5"/>
        <v>0.47493805984372012</v>
      </c>
    </row>
    <row r="86" spans="1:14" x14ac:dyDescent="0.25">
      <c r="A86" s="240">
        <v>5203</v>
      </c>
      <c r="B86" s="240" t="str">
        <f>VLOOKUP(A86,[1]CMV!$A$2:$C$1060,3,FALSE)</f>
        <v>SIMPLES</v>
      </c>
      <c r="C86" s="228" t="str">
        <f>VLOOKUP(A86,[1]CMV!$A$2:$G$1060,2,FALSE)</f>
        <v>Bieleta</v>
      </c>
      <c r="D86" s="228" t="str">
        <f>VLOOKUP(A86,[1]CMV!$A$2:$D$1060,4,FALSE)</f>
        <v>Bieleta Dianteira Spin 2012 Em Diante</v>
      </c>
      <c r="E86" s="228" t="str">
        <f>VLOOKUP(A86,[1]CMV!$A$2:$E$1060,5,FALSE)</f>
        <v>HOLYMAN</v>
      </c>
      <c r="F86" s="237">
        <v>2</v>
      </c>
      <c r="G86" s="238">
        <v>79.8</v>
      </c>
      <c r="H86" s="238">
        <v>71.14</v>
      </c>
      <c r="K86" s="230">
        <f>VLOOKUP(A86,[1]CMV!$A$2:$G$1060,7,FALSE)</f>
        <v>16.686</v>
      </c>
      <c r="L86" s="227">
        <f t="shared" si="3"/>
        <v>33.372</v>
      </c>
      <c r="M86" s="227">
        <f t="shared" si="4"/>
        <v>37.768000000000001</v>
      </c>
      <c r="N86" s="241">
        <f t="shared" si="5"/>
        <v>0.47328320802005014</v>
      </c>
    </row>
    <row r="87" spans="1:14" x14ac:dyDescent="0.25">
      <c r="A87" s="240">
        <v>77152</v>
      </c>
      <c r="B87" s="240" t="str">
        <f>VLOOKUP(A87,[1]CMV!$A$2:$C$1060,3,FALSE)</f>
        <v>SIMPLES</v>
      </c>
      <c r="C87" s="228" t="str">
        <f>VLOOKUP(A87,[1]CMV!$A$2:$G$1060,2,FALSE)</f>
        <v>Cabo de Capô</v>
      </c>
      <c r="D87" s="228" t="str">
        <f>VLOOKUP(A87,[1]CMV!$A$2:$D$1060,4,FALSE)</f>
        <v>Cabo De Capô Com Alavanca Chevette 1983 A 1994</v>
      </c>
      <c r="E87" s="228" t="str">
        <f>VLOOKUP(A87,[1]CMV!$A$2:$E$1060,5,FALSE)</f>
        <v>MundiFlex</v>
      </c>
      <c r="F87" s="237">
        <v>6</v>
      </c>
      <c r="G87" s="238">
        <v>171.34</v>
      </c>
      <c r="H87" s="238">
        <v>149.59</v>
      </c>
      <c r="K87" s="230">
        <f>VLOOKUP(A87,[1]CMV!$A$2:$G$1060,7,FALSE)</f>
        <v>11.909100000000002</v>
      </c>
      <c r="L87" s="227">
        <f t="shared" si="3"/>
        <v>71.454600000000013</v>
      </c>
      <c r="M87" s="227">
        <f t="shared" si="4"/>
        <v>78.13539999999999</v>
      </c>
      <c r="N87" s="241">
        <f t="shared" si="5"/>
        <v>0.45602544648068161</v>
      </c>
    </row>
    <row r="88" spans="1:14" x14ac:dyDescent="0.25">
      <c r="A88" s="240">
        <v>772147</v>
      </c>
      <c r="B88" s="240" t="str">
        <f>VLOOKUP(A88,[1]CMV!$A$2:$C$1060,3,FALSE)</f>
        <v>SIMPLES</v>
      </c>
      <c r="C88" s="228" t="str">
        <f>VLOOKUP(A88,[1]CMV!$A$2:$G$1060,2,FALSE)</f>
        <v>Bandeja</v>
      </c>
      <c r="D88" s="228" t="str">
        <f>VLOOKUP(A88,[1]CMV!$A$2:$D$1060,4,FALSE)</f>
        <v>Bandeja Lado Esquerdo Hb20 Hatch 2012 A 2019 Com Pivô</v>
      </c>
      <c r="E88" s="228" t="str">
        <f>VLOOKUP(A88,[1]CMV!$A$2:$E$1060,5,FALSE)</f>
        <v>Caravela Spare</v>
      </c>
      <c r="F88" s="237">
        <v>3</v>
      </c>
      <c r="G88" s="238">
        <v>827.69999999999993</v>
      </c>
      <c r="H88" s="238">
        <v>582.65000000000009</v>
      </c>
      <c r="K88" s="230">
        <f>VLOOKUP(A88,[1]CMV!$A$2:$G$1060,7,FALSE)</f>
        <v>68.89</v>
      </c>
      <c r="L88" s="227">
        <f t="shared" si="3"/>
        <v>206.67000000000002</v>
      </c>
      <c r="M88" s="227">
        <f t="shared" si="4"/>
        <v>375.98000000000008</v>
      </c>
      <c r="N88" s="241">
        <f t="shared" si="5"/>
        <v>0.45424670774435194</v>
      </c>
    </row>
    <row r="89" spans="1:14" x14ac:dyDescent="0.25">
      <c r="A89" s="240">
        <v>28006</v>
      </c>
      <c r="B89" s="240" t="str">
        <f>VLOOKUP(A89,[1]CMV!$A$2:$C$1060,3,FALSE)</f>
        <v>SIMPLES</v>
      </c>
      <c r="C89" s="228" t="str">
        <f>VLOOKUP(A89,[1]CMV!$A$2:$G$1060,2,FALSE)</f>
        <v>Pino de Freio</v>
      </c>
      <c r="D89" s="228" t="str">
        <f>VLOOKUP(A89,[1]CMV!$A$2:$D$1060,4,FALSE)</f>
        <v>Reparo Pino Guia Pinça De Freio Dianteiro Nissan Versa</v>
      </c>
      <c r="E89" s="228" t="str">
        <f>VLOOKUP(A89,[1]CMV!$A$2:$E$1060,5,FALSE)</f>
        <v>MultiKit</v>
      </c>
      <c r="F89" s="237">
        <v>8</v>
      </c>
      <c r="G89" s="238">
        <v>493.59999999999997</v>
      </c>
      <c r="H89" s="238">
        <v>365.67999999999995</v>
      </c>
      <c r="K89" s="230">
        <f>VLOOKUP(A89,[1]CMV!$A$2:$G$1060,7,FALSE)</f>
        <v>17.899999999999999</v>
      </c>
      <c r="L89" s="227">
        <f t="shared" si="3"/>
        <v>143.19999999999999</v>
      </c>
      <c r="M89" s="227">
        <f t="shared" si="4"/>
        <v>222.47999999999996</v>
      </c>
      <c r="N89" s="241">
        <f t="shared" si="5"/>
        <v>0.45072933549432737</v>
      </c>
    </row>
    <row r="90" spans="1:14" x14ac:dyDescent="0.25">
      <c r="A90" s="240">
        <v>112107</v>
      </c>
      <c r="B90" s="240" t="str">
        <f>VLOOKUP(A90,[1]CMV!$A$2:$C$1060,3,FALSE)</f>
        <v>SIMPLES</v>
      </c>
      <c r="C90" s="228" t="str">
        <f>VLOOKUP(A90,[1]CMV!$A$2:$G$1060,2,FALSE)</f>
        <v>Bandeja</v>
      </c>
      <c r="D90" s="228" t="str">
        <f>VLOOKUP(A90,[1]CMV!$A$2:$D$1060,4,FALSE)</f>
        <v>Bandeja Esquerda Com Pivô Grand Siena 2012 Em Diante</v>
      </c>
      <c r="E90" s="228" t="str">
        <f>VLOOKUP(A90,[1]CMV!$A$2:$E$1060,5,FALSE)</f>
        <v>Caravela Spare</v>
      </c>
      <c r="F90" s="237">
        <v>2</v>
      </c>
      <c r="G90" s="238">
        <v>431.78</v>
      </c>
      <c r="H90" s="238">
        <v>332.82000000000005</v>
      </c>
      <c r="K90" s="230">
        <f>VLOOKUP(A90,[1]CMV!$A$2:$G$1060,7,FALSE)</f>
        <v>69.174399999999991</v>
      </c>
      <c r="L90" s="227">
        <f t="shared" si="3"/>
        <v>138.34879999999998</v>
      </c>
      <c r="M90" s="227">
        <f t="shared" si="4"/>
        <v>194.47120000000007</v>
      </c>
      <c r="N90" s="241">
        <f t="shared" si="5"/>
        <v>0.45039418222242827</v>
      </c>
    </row>
    <row r="91" spans="1:14" x14ac:dyDescent="0.25">
      <c r="A91" s="240">
        <v>227206</v>
      </c>
      <c r="B91" s="240" t="str">
        <f>VLOOKUP(A91,[1]CMV!$A$2:$C$1060,3,FALSE)</f>
        <v>SIMPLES</v>
      </c>
      <c r="C91" s="228" t="str">
        <f>VLOOKUP(A91,[1]CMV!$A$2:$G$1060,2,FALSE)</f>
        <v>Cabo Embreagem</v>
      </c>
      <c r="D91" s="228" t="str">
        <f>VLOOKUP(A91,[1]CMV!$A$2:$D$1060,4,FALSE)</f>
        <v>Cabo De Embreagem Peugeot 206 1.1 / 1.3 / 1.6 Chassi 9683/..</v>
      </c>
      <c r="E91" s="228" t="str">
        <f>VLOOKUP(A91,[1]CMV!$A$2:$E$1060,5,FALSE)</f>
        <v>Importação</v>
      </c>
      <c r="F91" s="237">
        <v>1</v>
      </c>
      <c r="G91" s="238">
        <v>82.35</v>
      </c>
      <c r="H91" s="238">
        <v>52.02</v>
      </c>
      <c r="K91" s="230">
        <f>VLOOKUP(A91,[1]CMV!$A$2:$G$1060,7,FALSE)</f>
        <v>15</v>
      </c>
      <c r="L91" s="227">
        <f t="shared" si="3"/>
        <v>15</v>
      </c>
      <c r="M91" s="227">
        <f t="shared" si="4"/>
        <v>37.020000000000003</v>
      </c>
      <c r="N91" s="241">
        <f t="shared" si="5"/>
        <v>0.44954462659380701</v>
      </c>
    </row>
    <row r="92" spans="1:14" x14ac:dyDescent="0.25">
      <c r="A92" s="240">
        <v>112106</v>
      </c>
      <c r="B92" s="240" t="str">
        <f>VLOOKUP(A92,[1]CMV!$A$2:$C$1060,3,FALSE)</f>
        <v>SIMPLES</v>
      </c>
      <c r="C92" s="228" t="str">
        <f>VLOOKUP(A92,[1]CMV!$A$2:$G$1060,2,FALSE)</f>
        <v>Bandeja</v>
      </c>
      <c r="D92" s="228" t="str">
        <f>VLOOKUP(A92,[1]CMV!$A$2:$D$1060,4,FALSE)</f>
        <v>Bandeja Direita Com Pivô Mobi 2016 Em Diante</v>
      </c>
      <c r="E92" s="228" t="str">
        <f>VLOOKUP(A92,[1]CMV!$A$2:$E$1060,5,FALSE)</f>
        <v>Caravela Spare</v>
      </c>
      <c r="F92" s="237">
        <v>1</v>
      </c>
      <c r="G92" s="238">
        <v>215.89</v>
      </c>
      <c r="H92" s="238">
        <v>152.74</v>
      </c>
      <c r="K92" s="230">
        <f>VLOOKUP(A92,[1]CMV!$A$2:$G$1060,7,FALSE)</f>
        <v>56.08</v>
      </c>
      <c r="L92" s="227">
        <f t="shared" si="3"/>
        <v>56.08</v>
      </c>
      <c r="M92" s="227">
        <f t="shared" si="4"/>
        <v>96.660000000000011</v>
      </c>
      <c r="N92" s="241">
        <f t="shared" si="5"/>
        <v>0.44772800963453618</v>
      </c>
    </row>
    <row r="93" spans="1:14" x14ac:dyDescent="0.25">
      <c r="A93" s="240">
        <v>27020</v>
      </c>
      <c r="B93" s="240" t="str">
        <f>VLOOKUP(A93,[1]CMV!$A$2:$C$1060,3,FALSE)</f>
        <v>SIMPLES</v>
      </c>
      <c r="C93" s="228" t="str">
        <f>VLOOKUP(A93,[1]CMV!$A$2:$G$1060,2,FALSE)</f>
        <v>Pino de Freio</v>
      </c>
      <c r="D93" s="228" t="str">
        <f>VLOOKUP(A93,[1]CMV!$A$2:$D$1060,4,FALSE)</f>
        <v>Reparo Pino Guia Pinça De Freio Dianteiro Corolla 2003a2008</v>
      </c>
      <c r="E93" s="228" t="str">
        <f>VLOOKUP(A93,[1]CMV!$A$2:$E$1060,5,FALSE)</f>
        <v>MultiKit</v>
      </c>
      <c r="F93" s="237">
        <v>3</v>
      </c>
      <c r="G93" s="238">
        <v>225</v>
      </c>
      <c r="H93" s="238">
        <v>154.30000000000001</v>
      </c>
      <c r="K93" s="230">
        <f>VLOOKUP(A93,[1]CMV!$A$2:$G$1060,7,FALSE)</f>
        <v>18.2</v>
      </c>
      <c r="L93" s="227">
        <f t="shared" si="3"/>
        <v>54.599999999999994</v>
      </c>
      <c r="M93" s="227">
        <f t="shared" si="4"/>
        <v>99.700000000000017</v>
      </c>
      <c r="N93" s="241">
        <f t="shared" si="5"/>
        <v>0.44311111111111118</v>
      </c>
    </row>
    <row r="94" spans="1:14" x14ac:dyDescent="0.25">
      <c r="A94" s="240">
        <v>772146</v>
      </c>
      <c r="B94" s="240" t="str">
        <f>VLOOKUP(A94,[1]CMV!$A$2:$C$1060,3,FALSE)</f>
        <v>SIMPLES</v>
      </c>
      <c r="C94" s="228" t="str">
        <f>VLOOKUP(A94,[1]CMV!$A$2:$G$1060,2,FALSE)</f>
        <v>Bandeja</v>
      </c>
      <c r="D94" s="228" t="str">
        <f>VLOOKUP(A94,[1]CMV!$A$2:$D$1060,4,FALSE)</f>
        <v>Bandeja Lado Direito Hb20 2012 A 2019 Com Pivô</v>
      </c>
      <c r="E94" s="228" t="str">
        <f>VLOOKUP(A94,[1]CMV!$A$2:$E$1060,5,FALSE)</f>
        <v>Caravela Spare</v>
      </c>
      <c r="F94" s="237">
        <v>1</v>
      </c>
      <c r="G94" s="238">
        <v>275.89999999999998</v>
      </c>
      <c r="H94" s="238">
        <v>190.05</v>
      </c>
      <c r="K94" s="230">
        <f>VLOOKUP(A94,[1]CMV!$A$2:$G$1060,7,FALSE)</f>
        <v>68.89</v>
      </c>
      <c r="L94" s="227">
        <f t="shared" si="3"/>
        <v>68.89</v>
      </c>
      <c r="M94" s="227">
        <f t="shared" si="4"/>
        <v>121.16000000000001</v>
      </c>
      <c r="N94" s="241">
        <f t="shared" si="5"/>
        <v>0.439144617615078</v>
      </c>
    </row>
    <row r="95" spans="1:14" x14ac:dyDescent="0.25">
      <c r="A95" s="234" t="s">
        <v>17150</v>
      </c>
      <c r="B95" s="240" t="str">
        <f>VLOOKUP(A95,[1]CMV!$A$2:$C$1060,3,FALSE)</f>
        <v>SIMPLES</v>
      </c>
      <c r="C95" s="228" t="str">
        <f>VLOOKUP(A95,[1]CMV!$A$2:$G$1060,2,FALSE)</f>
        <v>Bandeja e Bieleta</v>
      </c>
      <c r="D95" s="228" t="str">
        <f>VLOOKUP(A95,[1]CMV!$A$2:$D$1060,4,FALSE)</f>
        <v>Bandeja Com Pivô E Bieleta Direito Sonic 2012 Em Diante</v>
      </c>
      <c r="E95" s="228" t="str">
        <f>VLOOKUP(A95,[1]CMV!$A$2:$E$1060,5,FALSE)</f>
        <v>Caravela Spare / HOLYMAN</v>
      </c>
      <c r="F95" s="237">
        <v>1</v>
      </c>
      <c r="G95" s="238">
        <v>267.89999999999998</v>
      </c>
      <c r="H95" s="238">
        <v>200.91</v>
      </c>
      <c r="K95" s="230">
        <f>VLOOKUP(A95,[1]CMV!$A$2:$G$1060,7,FALSE)</f>
        <v>84.372799999999998</v>
      </c>
      <c r="L95" s="227">
        <f t="shared" si="3"/>
        <v>84.372799999999998</v>
      </c>
      <c r="M95" s="227">
        <f t="shared" si="4"/>
        <v>116.5372</v>
      </c>
      <c r="N95" s="241">
        <f t="shared" si="5"/>
        <v>0.43500261291526693</v>
      </c>
    </row>
    <row r="96" spans="1:14" x14ac:dyDescent="0.25">
      <c r="A96" s="240">
        <v>77144</v>
      </c>
      <c r="B96" s="240" t="str">
        <f>VLOOKUP(A96,[1]CMV!$A$2:$C$1060,3,FALSE)</f>
        <v>SIMPLES</v>
      </c>
      <c r="C96" s="228" t="str">
        <f>VLOOKUP(A96,[1]CMV!$A$2:$G$1060,2,FALSE)</f>
        <v>Cabo de Velocímetro</v>
      </c>
      <c r="D96" s="228" t="str">
        <f>VLOOKUP(A96,[1]CMV!$A$2:$D$1060,4,FALSE)</f>
        <v>Cabo De Velocímetro Corsa Wind Gl Gls Gsi 1994 Em Diante</v>
      </c>
      <c r="E96" s="228" t="str">
        <f>VLOOKUP(A96,[1]CMV!$A$2:$E$1060,5,FALSE)</f>
        <v>MundiFlex</v>
      </c>
      <c r="F96" s="237">
        <v>11</v>
      </c>
      <c r="G96" s="238">
        <v>307.45</v>
      </c>
      <c r="H96" s="238">
        <v>253.79999999999998</v>
      </c>
      <c r="K96" s="230">
        <f>VLOOKUP(A96,[1]CMV!$A$2:$G$1060,7,FALSE)</f>
        <v>10.924700000000001</v>
      </c>
      <c r="L96" s="227">
        <f t="shared" si="3"/>
        <v>120.17170000000002</v>
      </c>
      <c r="M96" s="227">
        <f t="shared" si="4"/>
        <v>133.62829999999997</v>
      </c>
      <c r="N96" s="241">
        <f t="shared" si="5"/>
        <v>0.43463424947145868</v>
      </c>
    </row>
    <row r="97" spans="1:14" x14ac:dyDescent="0.25">
      <c r="A97" s="240">
        <v>227201</v>
      </c>
      <c r="B97" s="240" t="str">
        <f>VLOOKUP(A97,[1]CMV!$A$2:$C$1060,3,FALSE)</f>
        <v>SIMPLES</v>
      </c>
      <c r="C97" s="228" t="str">
        <f>VLOOKUP(A97,[1]CMV!$A$2:$G$1060,2,FALSE)</f>
        <v>Cabo Embreagem</v>
      </c>
      <c r="D97" s="228" t="str">
        <f>VLOOKUP(A97,[1]CMV!$A$2:$D$1060,4,FALSE)</f>
        <v>Cabo Embreagem (regulagem Manual) Peugeot 206 1999 Em Diante</v>
      </c>
      <c r="E97" s="228" t="str">
        <f>VLOOKUP(A97,[1]CMV!$A$2:$E$1060,5,FALSE)</f>
        <v>Importação</v>
      </c>
      <c r="F97" s="237">
        <v>15</v>
      </c>
      <c r="G97" s="238">
        <v>1215.8000000000002</v>
      </c>
      <c r="H97" s="238">
        <v>753.13302442807276</v>
      </c>
      <c r="K97" s="230">
        <f>VLOOKUP(A97,[1]CMV!$A$2:$G$1060,7,FALSE)</f>
        <v>15</v>
      </c>
      <c r="L97" s="227">
        <f t="shared" si="3"/>
        <v>225</v>
      </c>
      <c r="M97" s="227">
        <f t="shared" si="4"/>
        <v>528.13302442807276</v>
      </c>
      <c r="N97" s="241">
        <f t="shared" si="5"/>
        <v>0.43439136735324285</v>
      </c>
    </row>
    <row r="98" spans="1:14" x14ac:dyDescent="0.25">
      <c r="A98" s="234" t="s">
        <v>2758</v>
      </c>
      <c r="B98" s="240" t="str">
        <f>VLOOKUP(A98,[1]CMV!$A$2:$C$1060,3,FALSE)</f>
        <v>SIMPLES</v>
      </c>
      <c r="C98" s="228" t="str">
        <f>VLOOKUP(A98,[1]CMV!$A$2:$G$1060,2,FALSE)</f>
        <v>Pivô</v>
      </c>
      <c r="D98" s="228" t="str">
        <f>VLOOKUP(A98,[1]CMV!$A$2:$D$1060,4,FALSE)</f>
        <v>Pivô Inferior Da Bandeja Ambos Lados Renault R11 1983 A 1997</v>
      </c>
      <c r="E98" s="228" t="str">
        <f>VLOOKUP(A98,[1]CMV!$A$2:$E$1060,5,FALSE)</f>
        <v>Caravela Spare</v>
      </c>
      <c r="F98" s="237">
        <v>2</v>
      </c>
      <c r="G98" s="238">
        <v>105.98</v>
      </c>
      <c r="H98" s="238">
        <v>71.804172968780307</v>
      </c>
      <c r="K98" s="230">
        <f>VLOOKUP(A98,[1]CMV!$A$2:$G$1060,7,FALSE)</f>
        <v>13</v>
      </c>
      <c r="L98" s="227">
        <f t="shared" si="3"/>
        <v>26</v>
      </c>
      <c r="M98" s="227">
        <f t="shared" si="4"/>
        <v>45.804172968780307</v>
      </c>
      <c r="N98" s="241">
        <f t="shared" si="5"/>
        <v>0.43219638581600589</v>
      </c>
    </row>
    <row r="99" spans="1:14" x14ac:dyDescent="0.25">
      <c r="A99" s="240">
        <v>77157</v>
      </c>
      <c r="B99" s="240" t="str">
        <f>VLOOKUP(A99,[1]CMV!$A$2:$C$1060,3,FALSE)</f>
        <v>SIMPLES</v>
      </c>
      <c r="C99" s="228" t="str">
        <f>VLOOKUP(A99,[1]CMV!$A$2:$G$1060,2,FALSE)</f>
        <v>Cabo de Capô</v>
      </c>
      <c r="D99" s="228" t="str">
        <f>VLOOKUP(A99,[1]CMV!$A$2:$D$1060,4,FALSE)</f>
        <v>Cabo De Capô Com Botão Opala 1975 A 1983</v>
      </c>
      <c r="E99" s="228" t="str">
        <f>VLOOKUP(A99,[1]CMV!$A$2:$E$1060,5,FALSE)</f>
        <v>MundiFlex</v>
      </c>
      <c r="F99" s="237">
        <v>5</v>
      </c>
      <c r="G99" s="238">
        <v>153.85</v>
      </c>
      <c r="H99" s="238">
        <v>123.79999999999998</v>
      </c>
      <c r="K99" s="230">
        <f>VLOOKUP(A99,[1]CMV!$A$2:$G$1060,7,FALSE)</f>
        <v>11.471577</v>
      </c>
      <c r="L99" s="227">
        <f t="shared" si="3"/>
        <v>57.357884999999996</v>
      </c>
      <c r="M99" s="227">
        <f t="shared" si="4"/>
        <v>66.442114999999987</v>
      </c>
      <c r="N99" s="241">
        <f t="shared" si="5"/>
        <v>0.43186295092622679</v>
      </c>
    </row>
    <row r="100" spans="1:14" x14ac:dyDescent="0.25">
      <c r="A100" s="240">
        <v>552030</v>
      </c>
      <c r="B100" s="240" t="str">
        <f>VLOOKUP(A100,[1]CMV!$A$2:$C$1060,3,FALSE)</f>
        <v>SIMPLES</v>
      </c>
      <c r="C100" s="228" t="str">
        <f>VLOOKUP(A100,[1]CMV!$A$2:$G$1060,2,FALSE)</f>
        <v>Bandeja</v>
      </c>
      <c r="D100" s="228" t="str">
        <f>VLOOKUP(A100,[1]CMV!$A$2:$D$1060,4,FALSE)</f>
        <v>Bandeja Inferior Esquerdo Xsara Picasso 2001 A 2011</v>
      </c>
      <c r="E100" s="228" t="str">
        <f>VLOOKUP(A100,[1]CMV!$A$2:$E$1060,5,FALSE)</f>
        <v>Caravela Spare</v>
      </c>
      <c r="F100" s="237">
        <v>1</v>
      </c>
      <c r="G100" s="238">
        <v>197.93</v>
      </c>
      <c r="H100" s="238">
        <v>147.72999999999999</v>
      </c>
      <c r="K100" s="230">
        <f>VLOOKUP(A100,[1]CMV!$A$2:$G$1060,7,FALSE)</f>
        <v>62.628799999999991</v>
      </c>
      <c r="L100" s="227">
        <f t="shared" si="3"/>
        <v>62.628799999999991</v>
      </c>
      <c r="M100" s="227">
        <f t="shared" si="4"/>
        <v>85.101200000000006</v>
      </c>
      <c r="N100" s="241">
        <f t="shared" si="5"/>
        <v>0.42995604506643764</v>
      </c>
    </row>
    <row r="101" spans="1:14" x14ac:dyDescent="0.25">
      <c r="A101" s="240">
        <v>11230</v>
      </c>
      <c r="B101" s="240" t="str">
        <f>VLOOKUP(A101,[1]CMV!$A$2:$C$1060,3,FALSE)</f>
        <v>SIMPLES</v>
      </c>
      <c r="C101" s="228" t="str">
        <f>VLOOKUP(A101,[1]CMV!$A$2:$G$1060,2,FALSE)</f>
        <v>Pastilha de Freio</v>
      </c>
      <c r="D101" s="228" t="str">
        <f>VLOOKUP(A101,[1]CMV!$A$2:$D$1060,4,FALSE)</f>
        <v>Pastilha De Freio Dianteira Kia Sephia Set 1993 A 2001</v>
      </c>
      <c r="E101" s="228" t="str">
        <f>VLOOKUP(A101,[1]CMV!$A$2:$E$1060,5,FALSE)</f>
        <v>Fabreck</v>
      </c>
      <c r="F101" s="237">
        <v>2</v>
      </c>
      <c r="G101" s="238">
        <v>76.72</v>
      </c>
      <c r="H101" s="238">
        <v>68.58</v>
      </c>
      <c r="K101" s="230">
        <f>VLOOKUP(A101,[1]CMV!$A$2:$G$1060,7,FALSE)</f>
        <v>18</v>
      </c>
      <c r="L101" s="227">
        <f t="shared" si="3"/>
        <v>36</v>
      </c>
      <c r="M101" s="227">
        <f t="shared" si="4"/>
        <v>32.58</v>
      </c>
      <c r="N101" s="241">
        <f t="shared" si="5"/>
        <v>0.42466110531803963</v>
      </c>
    </row>
    <row r="102" spans="1:14" x14ac:dyDescent="0.25">
      <c r="A102" s="234" t="s">
        <v>843</v>
      </c>
      <c r="B102" s="240" t="str">
        <f>VLOOKUP(A102,[1]CMV!$A$2:$C$1060,3,FALSE)</f>
        <v>SIMPLES</v>
      </c>
      <c r="C102" s="228" t="str">
        <f>VLOOKUP(A102,[1]CMV!$A$2:$G$1060,2,FALSE)</f>
        <v>Bandeja e Bieleta</v>
      </c>
      <c r="D102" s="228" t="str">
        <f>VLOOKUP(A102,[1]CMV!$A$2:$D$1060,4,FALSE)</f>
        <v>Bandeja E Bieleta Lado Esquerd Peugeot 206 Todos 1999 A 2010</v>
      </c>
      <c r="E102" s="228" t="str">
        <f>VLOOKUP(A102,[1]CMV!$A$2:$E$1060,5,FALSE)</f>
        <v>Caravela Spare / HOLYMAN</v>
      </c>
      <c r="F102" s="237">
        <v>3</v>
      </c>
      <c r="G102" s="238">
        <v>597.54</v>
      </c>
      <c r="H102" s="238">
        <v>502.16999999999996</v>
      </c>
      <c r="K102" s="230">
        <f>VLOOKUP(A102,[1]CMV!$A$2:$G$1060,7,FALSE)</f>
        <v>83.12</v>
      </c>
      <c r="L102" s="227">
        <f t="shared" si="3"/>
        <v>249.36</v>
      </c>
      <c r="M102" s="227">
        <f t="shared" si="4"/>
        <v>252.80999999999995</v>
      </c>
      <c r="N102" s="241">
        <f t="shared" si="5"/>
        <v>0.42308464705291687</v>
      </c>
    </row>
    <row r="103" spans="1:14" x14ac:dyDescent="0.25">
      <c r="A103" s="240">
        <v>880547</v>
      </c>
      <c r="B103" s="240" t="str">
        <f>VLOOKUP(A103,[1]CMV!$A$2:$C$1060,3,FALSE)</f>
        <v>SIMPLES</v>
      </c>
      <c r="C103" s="228" t="str">
        <f>VLOOKUP(A103,[1]CMV!$A$2:$G$1060,2,FALSE)</f>
        <v>Cupula alavanca</v>
      </c>
      <c r="D103" s="228" t="str">
        <f>VLOOKUP(A103,[1]CMV!$A$2:$D$1060,4,FALSE)</f>
        <v>Kit Cupula Alavanca Ré Para Frente Strada Até 2001</v>
      </c>
      <c r="E103" s="228" t="str">
        <f>VLOOKUP(A103,[1]CMV!$A$2:$E$1060,5,FALSE)</f>
        <v>HOLYMAN</v>
      </c>
      <c r="F103" s="237">
        <v>2</v>
      </c>
      <c r="G103" s="238">
        <v>75.400000000000006</v>
      </c>
      <c r="H103" s="238">
        <v>67.27</v>
      </c>
      <c r="K103" s="230">
        <f>VLOOKUP(A103,[1]CMV!$A$2:$G$1060,7,FALSE)</f>
        <v>17.7</v>
      </c>
      <c r="L103" s="227">
        <f t="shared" si="3"/>
        <v>35.4</v>
      </c>
      <c r="M103" s="227">
        <f t="shared" si="4"/>
        <v>31.869999999999997</v>
      </c>
      <c r="N103" s="241">
        <f t="shared" si="5"/>
        <v>0.42267904509283816</v>
      </c>
    </row>
    <row r="104" spans="1:14" x14ac:dyDescent="0.25">
      <c r="A104" s="240">
        <v>772032</v>
      </c>
      <c r="B104" s="240" t="str">
        <f>VLOOKUP(A104,[1]CMV!$A$2:$C$1060,3,FALSE)</f>
        <v>SIMPLES</v>
      </c>
      <c r="C104" s="228" t="str">
        <f>VLOOKUP(A104,[1]CMV!$A$2:$G$1060,2,FALSE)</f>
        <v>Bandeja</v>
      </c>
      <c r="D104" s="228" t="str">
        <f>VLOOKUP(A104,[1]CMV!$A$2:$D$1060,4,FALSE)</f>
        <v>Bandeja Direita Inferior Corolla Fielder 2002 A 2019</v>
      </c>
      <c r="E104" s="228" t="str">
        <f>VLOOKUP(A104,[1]CMV!$A$2:$E$1060,5,FALSE)</f>
        <v>Caravela Spare</v>
      </c>
      <c r="F104" s="237">
        <v>1</v>
      </c>
      <c r="G104" s="238">
        <v>127.99</v>
      </c>
      <c r="H104" s="238">
        <v>114.22</v>
      </c>
      <c r="K104" s="230">
        <f>VLOOKUP(A104,[1]CMV!$A$2:$G$1060,7,FALSE)</f>
        <v>61.38</v>
      </c>
      <c r="L104" s="227">
        <f t="shared" si="3"/>
        <v>61.38</v>
      </c>
      <c r="M104" s="227">
        <f t="shared" si="4"/>
        <v>52.839999999999996</v>
      </c>
      <c r="N104" s="241">
        <f t="shared" si="5"/>
        <v>0.4128447534963669</v>
      </c>
    </row>
    <row r="105" spans="1:14" x14ac:dyDescent="0.25">
      <c r="A105" s="240">
        <v>66413</v>
      </c>
      <c r="B105" s="240" t="str">
        <f>VLOOKUP(A105,[1]CMV!$A$2:$C$1060,3,FALSE)</f>
        <v>SIMPLES</v>
      </c>
      <c r="C105" s="228" t="str">
        <f>VLOOKUP(A105,[1]CMV!$A$2:$G$1060,2,FALSE)</f>
        <v>Cabo Embreagem</v>
      </c>
      <c r="D105" s="228" t="str">
        <f>VLOOKUP(A105,[1]CMV!$A$2:$D$1060,4,FALSE)</f>
        <v>Cabo Embreagem Uno Mille Motor 1.0 8v Mpi Fire 2002 A 2004</v>
      </c>
      <c r="E105" s="228" t="str">
        <f>VLOOKUP(A105,[1]CMV!$A$2:$E$1060,5,FALSE)</f>
        <v>MundiFlex</v>
      </c>
      <c r="F105" s="237">
        <v>9</v>
      </c>
      <c r="G105" s="238">
        <v>442.84</v>
      </c>
      <c r="H105" s="238">
        <v>361.21999999999997</v>
      </c>
      <c r="K105" s="230">
        <f>VLOOKUP(A105,[1]CMV!$A$2:$G$1060,7,FALSE)</f>
        <v>19.912700000000001</v>
      </c>
      <c r="L105" s="227">
        <f t="shared" si="3"/>
        <v>179.21430000000001</v>
      </c>
      <c r="M105" s="227">
        <f t="shared" si="4"/>
        <v>182.00569999999996</v>
      </c>
      <c r="N105" s="241">
        <f t="shared" si="5"/>
        <v>0.41099652244603013</v>
      </c>
    </row>
    <row r="106" spans="1:14" x14ac:dyDescent="0.25">
      <c r="A106" s="240">
        <v>50050</v>
      </c>
      <c r="B106" s="240" t="str">
        <f>VLOOKUP(A106,[1]CMV!$A$2:$C$1060,3,FALSE)</f>
        <v>SIMPLES</v>
      </c>
      <c r="C106" s="228" t="str">
        <f>VLOOKUP(A106,[1]CMV!$A$2:$G$1060,2,FALSE)</f>
        <v>Garfo Embreagem</v>
      </c>
      <c r="D106" s="228" t="str">
        <f>VLOOKUP(A106,[1]CMV!$A$2:$D$1060,4,FALSE)</f>
        <v>Garfo Da Embreagem Peugeot Partner 2012 A 2018</v>
      </c>
      <c r="E106" s="228" t="str">
        <f>VLOOKUP(A106,[1]CMV!$A$2:$E$1060,5,FALSE)</f>
        <v>LT CORREA</v>
      </c>
      <c r="F106" s="237">
        <v>4</v>
      </c>
      <c r="G106" s="238">
        <v>567.6</v>
      </c>
      <c r="H106" s="238">
        <v>476.78000000000003</v>
      </c>
      <c r="K106" s="230">
        <f>VLOOKUP(A106,[1]CMV!$A$2:$G$1060,7,FALSE)</f>
        <v>61</v>
      </c>
      <c r="L106" s="227">
        <f t="shared" si="3"/>
        <v>244</v>
      </c>
      <c r="M106" s="227">
        <f t="shared" si="4"/>
        <v>232.78000000000003</v>
      </c>
      <c r="N106" s="241">
        <f t="shared" si="5"/>
        <v>0.4101127554615927</v>
      </c>
    </row>
    <row r="107" spans="1:14" x14ac:dyDescent="0.25">
      <c r="A107" s="240">
        <v>221142</v>
      </c>
      <c r="B107" s="240" t="str">
        <f>VLOOKUP(A107,[1]CMV!$A$2:$C$1060,3,FALSE)</f>
        <v>SIMPLES</v>
      </c>
      <c r="C107" s="228" t="str">
        <f>VLOOKUP(A107,[1]CMV!$A$2:$G$1060,2,FALSE)</f>
        <v>Cabo de Capô</v>
      </c>
      <c r="D107" s="228" t="str">
        <f>VLOOKUP(A107,[1]CMV!$A$2:$D$1060,4,FALSE)</f>
        <v>Cabo De Capô Com Alavanca 1623mm Palio 2008 A 2012</v>
      </c>
      <c r="E107" s="228" t="str">
        <f>VLOOKUP(A107,[1]CMV!$A$2:$E$1060,5,FALSE)</f>
        <v>MundiFlex</v>
      </c>
      <c r="F107" s="237">
        <v>5</v>
      </c>
      <c r="G107" s="238">
        <v>174.4</v>
      </c>
      <c r="H107" s="238">
        <v>133.14999999999998</v>
      </c>
      <c r="K107" s="230">
        <f>VLOOKUP(A107,[1]CMV!$A$2:$G$1060,7,FALSE)</f>
        <v>12.48</v>
      </c>
      <c r="L107" s="227">
        <f t="shared" si="3"/>
        <v>62.400000000000006</v>
      </c>
      <c r="M107" s="227">
        <f t="shared" si="4"/>
        <v>70.749999999999972</v>
      </c>
      <c r="N107" s="241">
        <f t="shared" si="5"/>
        <v>0.40567660550458701</v>
      </c>
    </row>
    <row r="108" spans="1:14" x14ac:dyDescent="0.25">
      <c r="A108" s="234" t="s">
        <v>15365</v>
      </c>
      <c r="B108" s="240" t="str">
        <f>VLOOKUP(A108,[1]CMV!$A$2:$C$1060,3,FALSE)</f>
        <v>SIMPLES</v>
      </c>
      <c r="C108" s="228" t="str">
        <f>VLOOKUP(A108,[1]CMV!$A$2:$G$1060,2,FALSE)</f>
        <v>Pivô</v>
      </c>
      <c r="D108" s="228" t="str">
        <f>VLOOKUP(A108,[1]CMV!$A$2:$D$1060,4,FALSE)</f>
        <v>Pivô Lado Esquerdo Gol G6 2012 Em Diante</v>
      </c>
      <c r="E108" s="228" t="str">
        <f>VLOOKUP(A108,[1]CMV!$A$2:$E$1060,5,FALSE)</f>
        <v>Caravela Spare</v>
      </c>
      <c r="F108" s="237">
        <v>1</v>
      </c>
      <c r="G108" s="238">
        <v>79.150000000000006</v>
      </c>
      <c r="H108" s="238">
        <v>44.24</v>
      </c>
      <c r="K108" s="230">
        <f>VLOOKUP(A108,[1]CMV!$A$2:$G$1060,7,FALSE)</f>
        <v>12.5</v>
      </c>
      <c r="L108" s="227">
        <f t="shared" si="3"/>
        <v>12.5</v>
      </c>
      <c r="M108" s="227">
        <f t="shared" si="4"/>
        <v>31.740000000000002</v>
      </c>
      <c r="N108" s="241">
        <f t="shared" si="5"/>
        <v>0.40101073910296903</v>
      </c>
    </row>
    <row r="109" spans="1:14" x14ac:dyDescent="0.25">
      <c r="A109" s="240">
        <v>6310</v>
      </c>
      <c r="B109" s="240" t="str">
        <f>VLOOKUP(A109,[1]CMV!$A$2:$C$1060,3,FALSE)</f>
        <v>SIMPLES</v>
      </c>
      <c r="C109" s="228" t="str">
        <f>VLOOKUP(A109,[1]CMV!$A$2:$G$1060,2,FALSE)</f>
        <v>Bieleta</v>
      </c>
      <c r="D109" s="228" t="str">
        <f>VLOOKUP(A109,[1]CMV!$A$2:$D$1060,4,FALSE)</f>
        <v>Bieleta Dianteira Lado Direito Kia Soul 2009 A 2015</v>
      </c>
      <c r="E109" s="228" t="str">
        <f>VLOOKUP(A109,[1]CMV!$A$2:$E$1060,5,FALSE)</f>
        <v>HOLYMAN</v>
      </c>
      <c r="F109" s="237">
        <v>1</v>
      </c>
      <c r="G109" s="238">
        <v>87.9</v>
      </c>
      <c r="H109" s="238">
        <v>52.51</v>
      </c>
      <c r="K109" s="230">
        <f>VLOOKUP(A109,[1]CMV!$A$2:$G$1060,7,FALSE)</f>
        <v>17.28</v>
      </c>
      <c r="L109" s="227">
        <f t="shared" si="3"/>
        <v>17.28</v>
      </c>
      <c r="M109" s="227">
        <f t="shared" si="4"/>
        <v>35.229999999999997</v>
      </c>
      <c r="N109" s="241">
        <f t="shared" si="5"/>
        <v>0.4007963594994311</v>
      </c>
    </row>
    <row r="110" spans="1:14" x14ac:dyDescent="0.25">
      <c r="A110" s="240">
        <v>66416</v>
      </c>
      <c r="B110" s="240" t="str">
        <f>VLOOKUP(A110,[1]CMV!$A$2:$C$1060,3,FALSE)</f>
        <v>SIMPLES</v>
      </c>
      <c r="C110" s="228" t="str">
        <f>VLOOKUP(A110,[1]CMV!$A$2:$G$1060,2,FALSE)</f>
        <v>Cabo Embreagem</v>
      </c>
      <c r="D110" s="228" t="str">
        <f>VLOOKUP(A110,[1]CMV!$A$2:$D$1060,4,FALSE)</f>
        <v>Cabo De Embreagem Palio 1.0 (46781013) 2000 2001 2002 2003</v>
      </c>
      <c r="E110" s="228" t="str">
        <f>VLOOKUP(A110,[1]CMV!$A$2:$E$1060,5,FALSE)</f>
        <v>Importação</v>
      </c>
      <c r="F110" s="237">
        <v>14</v>
      </c>
      <c r="G110" s="238">
        <v>483</v>
      </c>
      <c r="H110" s="238">
        <v>330.61999999999995</v>
      </c>
      <c r="K110" s="230">
        <f>VLOOKUP(A110,[1]CMV!$A$2:$G$1060,7,FALSE)</f>
        <v>10</v>
      </c>
      <c r="L110" s="227">
        <f t="shared" si="3"/>
        <v>140</v>
      </c>
      <c r="M110" s="227">
        <f t="shared" si="4"/>
        <v>190.61999999999995</v>
      </c>
      <c r="N110" s="241">
        <f t="shared" si="5"/>
        <v>0.39465838509316759</v>
      </c>
    </row>
    <row r="111" spans="1:14" x14ac:dyDescent="0.25">
      <c r="A111" s="240">
        <v>772007</v>
      </c>
      <c r="B111" s="240" t="str">
        <f>VLOOKUP(A111,[1]CMV!$A$2:$C$1060,3,FALSE)</f>
        <v>SIMPLES</v>
      </c>
      <c r="C111" s="228" t="str">
        <f>VLOOKUP(A111,[1]CMV!$A$2:$G$1060,2,FALSE)</f>
        <v>Bandeja</v>
      </c>
      <c r="D111" s="228" t="str">
        <f>VLOOKUP(A111,[1]CMV!$A$2:$D$1060,4,FALSE)</f>
        <v>Bandeja Dianteira Esquerda Com Pivô Honda Fit 2008 2°geração</v>
      </c>
      <c r="E111" s="228" t="str">
        <f>VLOOKUP(A111,[1]CMV!$A$2:$E$1060,5,FALSE)</f>
        <v>Caravela Spare</v>
      </c>
      <c r="F111" s="237">
        <v>1</v>
      </c>
      <c r="G111" s="238">
        <v>225.45</v>
      </c>
      <c r="H111" s="238">
        <v>160.66999999999999</v>
      </c>
      <c r="K111" s="230">
        <f>VLOOKUP(A111,[1]CMV!$A$2:$G$1060,7,FALSE)</f>
        <v>72.650000000000006</v>
      </c>
      <c r="L111" s="227">
        <f t="shared" si="3"/>
        <v>72.650000000000006</v>
      </c>
      <c r="M111" s="227">
        <f t="shared" si="4"/>
        <v>88.019999999999982</v>
      </c>
      <c r="N111" s="241">
        <f t="shared" si="5"/>
        <v>0.39041916167664664</v>
      </c>
    </row>
    <row r="112" spans="1:14" x14ac:dyDescent="0.25">
      <c r="A112" s="240">
        <v>442081</v>
      </c>
      <c r="B112" s="240" t="str">
        <f>VLOOKUP(A112,[1]CMV!$A$2:$C$1060,3,FALSE)</f>
        <v>SIMPLES</v>
      </c>
      <c r="C112" s="228" t="str">
        <f>VLOOKUP(A112,[1]CMV!$A$2:$G$1060,2,FALSE)</f>
        <v>Bandeja</v>
      </c>
      <c r="D112" s="228" t="str">
        <f>VLOOKUP(A112,[1]CMV!$A$2:$D$1060,4,FALSE)</f>
        <v>Bandeja Superior Direito Sem Pivô Pampa 1984 À 1997</v>
      </c>
      <c r="E112" s="228" t="str">
        <f>VLOOKUP(A112,[1]CMV!$A$2:$E$1060,5,FALSE)</f>
        <v>Caravela Spare</v>
      </c>
      <c r="F112" s="237">
        <v>2</v>
      </c>
      <c r="G112" s="238">
        <v>269.60000000000002</v>
      </c>
      <c r="H112" s="238">
        <v>198.9</v>
      </c>
      <c r="K112" s="230">
        <f>VLOOKUP(A112,[1]CMV!$A$2:$G$1060,7,FALSE)</f>
        <v>46.86</v>
      </c>
      <c r="L112" s="227">
        <f t="shared" si="3"/>
        <v>93.72</v>
      </c>
      <c r="M112" s="227">
        <f t="shared" si="4"/>
        <v>105.18</v>
      </c>
      <c r="N112" s="241">
        <f t="shared" si="5"/>
        <v>0.39013353115727001</v>
      </c>
    </row>
    <row r="113" spans="1:14" x14ac:dyDescent="0.25">
      <c r="A113" s="240">
        <v>70541</v>
      </c>
      <c r="B113" s="240" t="str">
        <f>VLOOKUP(A113,[1]CMV!$A$2:$C$1060,3,FALSE)</f>
        <v>SIMPLES</v>
      </c>
      <c r="C113" s="228" t="str">
        <f>VLOOKUP(A113,[1]CMV!$A$2:$G$1060,2,FALSE)</f>
        <v>Reparo alavanta Câmbio</v>
      </c>
      <c r="D113" s="228" t="str">
        <f>VLOOKUP(A113,[1]CMV!$A$2:$D$1060,4,FALSE)</f>
        <v>Kit Reparo Alavanca Câmbio Del Rey Motor Ap  1990 À 1997</v>
      </c>
      <c r="E113" s="228" t="str">
        <f>VLOOKUP(A113,[1]CMV!$A$2:$E$1060,5,FALSE)</f>
        <v>BRK</v>
      </c>
      <c r="F113" s="237">
        <v>6</v>
      </c>
      <c r="G113" s="238">
        <v>134.98000000000002</v>
      </c>
      <c r="H113" s="238">
        <v>81.010000000000005</v>
      </c>
      <c r="K113" s="230">
        <f>VLOOKUP(A113,[1]CMV!$A$2:$G$1060,7,FALSE)</f>
        <v>4.76</v>
      </c>
      <c r="L113" s="227">
        <f t="shared" si="3"/>
        <v>28.56</v>
      </c>
      <c r="M113" s="227">
        <f t="shared" si="4"/>
        <v>52.45</v>
      </c>
      <c r="N113" s="241">
        <f t="shared" si="5"/>
        <v>0.38857608534597715</v>
      </c>
    </row>
    <row r="114" spans="1:14" x14ac:dyDescent="0.25">
      <c r="A114" s="240">
        <v>227203</v>
      </c>
      <c r="B114" s="240" t="str">
        <f>VLOOKUP(A114,[1]CMV!$A$2:$C$1060,3,FALSE)</f>
        <v>SIMPLES</v>
      </c>
      <c r="C114" s="228" t="str">
        <f>VLOOKUP(A114,[1]CMV!$A$2:$G$1060,2,FALSE)</f>
        <v>Cabo Embreagem</v>
      </c>
      <c r="D114" s="228" t="str">
        <f>VLOOKUP(A114,[1]CMV!$A$2:$D$1060,4,FALSE)</f>
        <v>Cabo De Embreagem Peugeot 206 Até 03 1.1 1.3 1.6 Reg Manual</v>
      </c>
      <c r="E114" s="228" t="str">
        <f>VLOOKUP(A114,[1]CMV!$A$2:$E$1060,5,FALSE)</f>
        <v>Importação</v>
      </c>
      <c r="F114" s="237">
        <v>6</v>
      </c>
      <c r="G114" s="238">
        <v>505.4</v>
      </c>
      <c r="H114" s="238">
        <v>286.03999999999996</v>
      </c>
      <c r="K114" s="230">
        <f>VLOOKUP(A114,[1]CMV!$A$2:$G$1060,7,FALSE)</f>
        <v>15</v>
      </c>
      <c r="L114" s="227">
        <f t="shared" si="3"/>
        <v>90</v>
      </c>
      <c r="M114" s="227">
        <f t="shared" si="4"/>
        <v>196.03999999999996</v>
      </c>
      <c r="N114" s="241">
        <f t="shared" si="5"/>
        <v>0.3878907795805302</v>
      </c>
    </row>
    <row r="115" spans="1:14" x14ac:dyDescent="0.25">
      <c r="A115" s="240">
        <v>772008</v>
      </c>
      <c r="B115" s="240" t="str">
        <f>VLOOKUP(A115,[1]CMV!$A$2:$C$1060,3,FALSE)</f>
        <v>SIMPLES</v>
      </c>
      <c r="C115" s="228" t="str">
        <f>VLOOKUP(A115,[1]CMV!$A$2:$G$1060,2,FALSE)</f>
        <v>Bandeja</v>
      </c>
      <c r="D115" s="228" t="str">
        <f>VLOOKUP(A115,[1]CMV!$A$2:$D$1060,4,FALSE)</f>
        <v>Bandeja Dianteira Direita Com Pivô Honda City 2009 A 2013</v>
      </c>
      <c r="E115" s="228" t="str">
        <f>VLOOKUP(A115,[1]CMV!$A$2:$E$1060,5,FALSE)</f>
        <v>Caravela Spare</v>
      </c>
      <c r="F115" s="237">
        <v>4</v>
      </c>
      <c r="G115" s="238">
        <v>895.03</v>
      </c>
      <c r="H115" s="238">
        <v>637.05999999999995</v>
      </c>
      <c r="K115" s="230">
        <f>VLOOKUP(A115,[1]CMV!$A$2:$G$1060,7,FALSE)</f>
        <v>72.650000000000006</v>
      </c>
      <c r="L115" s="227">
        <f t="shared" si="3"/>
        <v>290.60000000000002</v>
      </c>
      <c r="M115" s="227">
        <f t="shared" si="4"/>
        <v>346.45999999999992</v>
      </c>
      <c r="N115" s="241">
        <f t="shared" si="5"/>
        <v>0.38709317006133864</v>
      </c>
    </row>
    <row r="116" spans="1:14" x14ac:dyDescent="0.25">
      <c r="A116" s="240">
        <v>222015</v>
      </c>
      <c r="B116" s="240" t="str">
        <f>VLOOKUP(A116,[1]CMV!$A$2:$C$1060,3,FALSE)</f>
        <v>SIMPLES</v>
      </c>
      <c r="C116" s="228" t="str">
        <f>VLOOKUP(A116,[1]CMV!$A$2:$G$1060,2,FALSE)</f>
        <v>Bandeja</v>
      </c>
      <c r="D116" s="228" t="str">
        <f>VLOOKUP(A116,[1]CMV!$A$2:$D$1060,4,FALSE)</f>
        <v>Bandeja Superior Esquerda Com Pivô Ranger 1998 A 2011</v>
      </c>
      <c r="E116" s="228" t="str">
        <f>VLOOKUP(A116,[1]CMV!$A$2:$E$1060,5,FALSE)</f>
        <v>Caravela Spare</v>
      </c>
      <c r="F116" s="237">
        <v>6</v>
      </c>
      <c r="G116" s="238">
        <v>1052.43</v>
      </c>
      <c r="H116" s="238">
        <v>768.93</v>
      </c>
      <c r="K116" s="230">
        <f>VLOOKUP(A116,[1]CMV!$A$2:$G$1060,7,FALSE)</f>
        <v>60.515999999999998</v>
      </c>
      <c r="L116" s="227">
        <f t="shared" si="3"/>
        <v>363.096</v>
      </c>
      <c r="M116" s="227">
        <f t="shared" si="4"/>
        <v>405.83399999999995</v>
      </c>
      <c r="N116" s="241">
        <f t="shared" si="5"/>
        <v>0.38561614549186163</v>
      </c>
    </row>
    <row r="117" spans="1:14" x14ac:dyDescent="0.25">
      <c r="A117" s="240">
        <v>660211</v>
      </c>
      <c r="B117" s="240" t="str">
        <f>VLOOKUP(A117,[1]CMV!$A$2:$C$1060,3,FALSE)</f>
        <v>SIMPLES</v>
      </c>
      <c r="C117" s="228" t="str">
        <f>VLOOKUP(A117,[1]CMV!$A$2:$G$1060,2,FALSE)</f>
        <v>Cabo de Capô</v>
      </c>
      <c r="D117" s="228" t="str">
        <f>VLOOKUP(A117,[1]CMV!$A$2:$D$1060,4,FALSE)</f>
        <v>Cabo De Capô Com Alavanca 1624mm Uno Mille 1991 Em Diante</v>
      </c>
      <c r="E117" s="228" t="str">
        <f>VLOOKUP(A117,[1]CMV!$A$2:$E$1060,5,FALSE)</f>
        <v>MundiFlex</v>
      </c>
      <c r="F117" s="237">
        <v>6</v>
      </c>
      <c r="G117" s="238">
        <v>216.6</v>
      </c>
      <c r="H117" s="238">
        <v>147.55716824644551</v>
      </c>
      <c r="K117" s="230">
        <f>VLOOKUP(A117,[1]CMV!$A$2:$G$1060,7,FALSE)</f>
        <v>10.771057068283987</v>
      </c>
      <c r="L117" s="227">
        <f t="shared" si="3"/>
        <v>64.626342409703923</v>
      </c>
      <c r="M117" s="227">
        <f t="shared" si="4"/>
        <v>82.93082583674159</v>
      </c>
      <c r="N117" s="241">
        <f t="shared" si="5"/>
        <v>0.38287546554358998</v>
      </c>
    </row>
    <row r="118" spans="1:14" x14ac:dyDescent="0.25">
      <c r="A118" s="240">
        <v>112101</v>
      </c>
      <c r="B118" s="240" t="str">
        <f>VLOOKUP(A118,[1]CMV!$A$2:$C$1060,3,FALSE)</f>
        <v>SIMPLES</v>
      </c>
      <c r="C118" s="228" t="str">
        <f>VLOOKUP(A118,[1]CMV!$A$2:$G$1060,2,FALSE)</f>
        <v>Bandeja</v>
      </c>
      <c r="D118" s="228" t="str">
        <f>VLOOKUP(A118,[1]CMV!$A$2:$D$1060,4,FALSE)</f>
        <v>Bandeja Dianteira Esquerda Sem Pivô Punto 2006 A 2014</v>
      </c>
      <c r="E118" s="228" t="str">
        <f>VLOOKUP(A118,[1]CMV!$A$2:$E$1060,5,FALSE)</f>
        <v>Caravela Spare</v>
      </c>
      <c r="F118" s="237">
        <v>1</v>
      </c>
      <c r="G118" s="238">
        <v>185.27</v>
      </c>
      <c r="H118" s="238">
        <v>136.59</v>
      </c>
      <c r="K118" s="230">
        <f>VLOOKUP(A118,[1]CMV!$A$2:$G$1060,7,FALSE)</f>
        <v>66.210000000000008</v>
      </c>
      <c r="L118" s="227">
        <f t="shared" si="3"/>
        <v>66.210000000000008</v>
      </c>
      <c r="M118" s="227">
        <f t="shared" si="4"/>
        <v>70.38</v>
      </c>
      <c r="N118" s="241">
        <f t="shared" si="5"/>
        <v>0.3798780158687321</v>
      </c>
    </row>
    <row r="119" spans="1:14" x14ac:dyDescent="0.25">
      <c r="A119" s="240">
        <v>2210</v>
      </c>
      <c r="B119" s="240" t="str">
        <f>VLOOKUP(A119,[1]CMV!$A$2:$C$1060,3,FALSE)</f>
        <v>SIMPLES</v>
      </c>
      <c r="C119" s="228" t="str">
        <f>VLOOKUP(A119,[1]CMV!$A$2:$G$1060,2,FALSE)</f>
        <v>Haste Câmbio</v>
      </c>
      <c r="D119" s="228" t="str">
        <f>VLOOKUP(A119,[1]CMV!$A$2:$D$1060,4,FALSE)</f>
        <v>Haste Bieleta Do Câmbio Peugeot 206 207  1.4 .16 161mm Curta</v>
      </c>
      <c r="E119" s="228" t="str">
        <f>VLOOKUP(A119,[1]CMV!$A$2:$E$1060,5,FALSE)</f>
        <v>LT CORREA</v>
      </c>
      <c r="F119" s="237">
        <v>8</v>
      </c>
      <c r="G119" s="238">
        <v>255.92000000000002</v>
      </c>
      <c r="H119" s="238">
        <v>168.40000000000003</v>
      </c>
      <c r="K119" s="230">
        <f>VLOOKUP(A119,[1]CMV!$A$2:$G$1060,7,FALSE)</f>
        <v>8.9</v>
      </c>
      <c r="L119" s="227">
        <f t="shared" si="3"/>
        <v>71.2</v>
      </c>
      <c r="M119" s="227">
        <f t="shared" si="4"/>
        <v>97.200000000000031</v>
      </c>
      <c r="N119" s="241">
        <f t="shared" si="5"/>
        <v>0.3798061894341983</v>
      </c>
    </row>
    <row r="120" spans="1:14" x14ac:dyDescent="0.25">
      <c r="A120" s="240">
        <v>442080</v>
      </c>
      <c r="B120" s="240" t="str">
        <f>VLOOKUP(A120,[1]CMV!$A$2:$C$1060,3,FALSE)</f>
        <v>SIMPLES</v>
      </c>
      <c r="C120" s="228" t="str">
        <f>VLOOKUP(A120,[1]CMV!$A$2:$G$1060,2,FALSE)</f>
        <v>Bandeja</v>
      </c>
      <c r="D120" s="228" t="str">
        <f>VLOOKUP(A120,[1]CMV!$A$2:$D$1060,4,FALSE)</f>
        <v>Bandeja Inferior Belina Scala 1984 A 1991</v>
      </c>
      <c r="E120" s="228" t="str">
        <f>VLOOKUP(A120,[1]CMV!$A$2:$E$1060,5,FALSE)</f>
        <v>Caravela Spare</v>
      </c>
      <c r="F120" s="237">
        <v>5</v>
      </c>
      <c r="G120" s="238">
        <v>754.86999999999989</v>
      </c>
      <c r="H120" s="238">
        <v>520.75</v>
      </c>
      <c r="K120" s="230">
        <f>VLOOKUP(A120,[1]CMV!$A$2:$G$1060,7,FALSE)</f>
        <v>46.86</v>
      </c>
      <c r="L120" s="227">
        <f t="shared" si="3"/>
        <v>234.3</v>
      </c>
      <c r="M120" s="227">
        <f t="shared" si="4"/>
        <v>286.45</v>
      </c>
      <c r="N120" s="241">
        <f t="shared" si="5"/>
        <v>0.379469312596871</v>
      </c>
    </row>
    <row r="121" spans="1:14" x14ac:dyDescent="0.25">
      <c r="A121" s="240">
        <v>5701</v>
      </c>
      <c r="B121" s="240" t="str">
        <f>VLOOKUP(A121,[1]CMV!$A$2:$C$1060,3,FALSE)</f>
        <v>SIMPLES</v>
      </c>
      <c r="C121" s="228" t="str">
        <f>VLOOKUP(A121,[1]CMV!$A$2:$G$1060,2,FALSE)</f>
        <v>Bieleta</v>
      </c>
      <c r="D121" s="228" t="str">
        <f>VLOOKUP(A121,[1]CMV!$A$2:$D$1060,4,FALSE)</f>
        <v>Bieleta Dianteira Ambos Os Lados Citroen Ds3</v>
      </c>
      <c r="E121" s="228" t="str">
        <f>VLOOKUP(A121,[1]CMV!$A$2:$E$1060,5,FALSE)</f>
        <v>HOLYMAN</v>
      </c>
      <c r="F121" s="237">
        <v>5</v>
      </c>
      <c r="G121" s="238">
        <v>194.67</v>
      </c>
      <c r="H121" s="238">
        <v>150.93220204479064</v>
      </c>
      <c r="K121" s="230">
        <f>VLOOKUP(A121,[1]CMV!$A$2:$G$1060,7,FALSE)</f>
        <v>15.5</v>
      </c>
      <c r="L121" s="227">
        <f t="shared" si="3"/>
        <v>77.5</v>
      </c>
      <c r="M121" s="227">
        <f t="shared" si="4"/>
        <v>73.432202044790643</v>
      </c>
      <c r="N121" s="241">
        <f t="shared" si="5"/>
        <v>0.37721375684384162</v>
      </c>
    </row>
    <row r="122" spans="1:14" x14ac:dyDescent="0.25">
      <c r="A122" s="234" t="s">
        <v>2592</v>
      </c>
      <c r="B122" s="240" t="str">
        <f>VLOOKUP(A122,[1]CMV!$A$2:$C$1060,3,FALSE)</f>
        <v>SIMPLES</v>
      </c>
      <c r="C122" s="228" t="str">
        <f>VLOOKUP(A122,[1]CMV!$A$2:$G$1060,2,FALSE)</f>
        <v>Terminal Cabo Câmbio</v>
      </c>
      <c r="D122" s="228" t="str">
        <f>VLOOKUP(A122,[1]CMV!$A$2:$D$1060,4,FALSE)</f>
        <v>Terminal Cabo Trambulador Seleção 10mm Grand Siena 2014 2015</v>
      </c>
      <c r="E122" s="228" t="str">
        <f>VLOOKUP(A122,[1]CMV!$A$2:$E$1060,5,FALSE)</f>
        <v>Importação</v>
      </c>
      <c r="F122" s="237">
        <v>9</v>
      </c>
      <c r="G122" s="238">
        <v>482.94000000000005</v>
      </c>
      <c r="H122" s="238">
        <v>244.85000000000002</v>
      </c>
      <c r="K122" s="230">
        <f>VLOOKUP(A122,[1]CMV!$A$2:$G$1060,7,FALSE)</f>
        <v>7</v>
      </c>
      <c r="L122" s="227">
        <f t="shared" si="3"/>
        <v>63</v>
      </c>
      <c r="M122" s="227">
        <f t="shared" si="4"/>
        <v>181.85000000000002</v>
      </c>
      <c r="N122" s="241">
        <f t="shared" si="5"/>
        <v>0.37654781132231746</v>
      </c>
    </row>
    <row r="123" spans="1:14" x14ac:dyDescent="0.25">
      <c r="A123" s="240">
        <v>111301</v>
      </c>
      <c r="B123" s="240" t="str">
        <f>VLOOKUP(A123,[1]CMV!$A$2:$C$1060,3,FALSE)</f>
        <v>SIMPLES</v>
      </c>
      <c r="C123" s="228" t="str">
        <f>VLOOKUP(A123,[1]CMV!$A$2:$G$1060,2,FALSE)</f>
        <v>Cabo Embreagem</v>
      </c>
      <c r="D123" s="228" t="str">
        <f>VLOOKUP(A123,[1]CMV!$A$2:$D$1060,4,FALSE)</f>
        <v>Cabo De Embreagem Toyota Etios 1.3/1.5 16v 2012/2013... Novo</v>
      </c>
      <c r="E123" s="228" t="str">
        <f>VLOOKUP(A123,[1]CMV!$A$2:$E$1060,5,FALSE)</f>
        <v>Importação</v>
      </c>
      <c r="F123" s="237">
        <v>4</v>
      </c>
      <c r="G123" s="238">
        <v>520</v>
      </c>
      <c r="H123" s="238">
        <v>262.35000000000002</v>
      </c>
      <c r="K123" s="230">
        <f>VLOOKUP(A123,[1]CMV!$A$2:$G$1060,7,FALSE)</f>
        <v>17</v>
      </c>
      <c r="L123" s="227">
        <f t="shared" si="3"/>
        <v>68</v>
      </c>
      <c r="M123" s="227">
        <f t="shared" si="4"/>
        <v>194.35000000000002</v>
      </c>
      <c r="N123" s="241">
        <f t="shared" si="5"/>
        <v>0.37375000000000003</v>
      </c>
    </row>
    <row r="124" spans="1:14" x14ac:dyDescent="0.25">
      <c r="A124" s="240">
        <v>882003</v>
      </c>
      <c r="B124" s="240" t="str">
        <f>VLOOKUP(A124,[1]CMV!$A$2:$C$1060,3,FALSE)</f>
        <v>SIMPLES</v>
      </c>
      <c r="C124" s="228" t="str">
        <f>VLOOKUP(A124,[1]CMV!$A$2:$G$1060,2,FALSE)</f>
        <v>Bandeja</v>
      </c>
      <c r="D124" s="228" t="str">
        <f>VLOOKUP(A124,[1]CMV!$A$2:$D$1060,4,FALSE)</f>
        <v>Bandeja Dianteira Esquerdo Com Pivô J3 2011 À 2015</v>
      </c>
      <c r="E124" s="228" t="str">
        <f>VLOOKUP(A124,[1]CMV!$A$2:$E$1060,5,FALSE)</f>
        <v>Caravela Spare</v>
      </c>
      <c r="F124" s="237">
        <v>3</v>
      </c>
      <c r="G124" s="238">
        <v>708.25</v>
      </c>
      <c r="H124" s="238">
        <v>327.38</v>
      </c>
      <c r="K124" s="230">
        <f>VLOOKUP(A124,[1]CMV!$A$2:$G$1060,7,FALSE)</f>
        <v>21</v>
      </c>
      <c r="L124" s="227">
        <f t="shared" si="3"/>
        <v>63</v>
      </c>
      <c r="M124" s="227">
        <f t="shared" si="4"/>
        <v>264.38</v>
      </c>
      <c r="N124" s="241">
        <f t="shared" si="5"/>
        <v>0.3732862689728203</v>
      </c>
    </row>
    <row r="125" spans="1:14" x14ac:dyDescent="0.25">
      <c r="A125" s="240">
        <v>112074</v>
      </c>
      <c r="B125" s="240" t="str">
        <f>VLOOKUP(A125,[1]CMV!$A$2:$C$1060,3,FALSE)</f>
        <v>SIMPLES</v>
      </c>
      <c r="C125" s="228" t="str">
        <f>VLOOKUP(A125,[1]CMV!$A$2:$G$1060,2,FALSE)</f>
        <v>Bandeja</v>
      </c>
      <c r="D125" s="228" t="str">
        <f>VLOOKUP(A125,[1]CMV!$A$2:$D$1060,4,FALSE)</f>
        <v>Bandeja Direita Com Pivô Palio Weekend Adventure2005 A 2008</v>
      </c>
      <c r="E125" s="228" t="str">
        <f>VLOOKUP(A125,[1]CMV!$A$2:$E$1060,5,FALSE)</f>
        <v>Caravela Spare</v>
      </c>
      <c r="F125" s="237">
        <v>1</v>
      </c>
      <c r="G125" s="238">
        <v>209.17</v>
      </c>
      <c r="H125" s="238">
        <v>147.16</v>
      </c>
      <c r="K125" s="230">
        <f>VLOOKUP(A125,[1]CMV!$A$2:$G$1060,7,FALSE)</f>
        <v>69.174399999999991</v>
      </c>
      <c r="L125" s="227">
        <f t="shared" si="3"/>
        <v>69.174399999999991</v>
      </c>
      <c r="M125" s="227">
        <f t="shared" si="4"/>
        <v>77.985600000000005</v>
      </c>
      <c r="N125" s="241">
        <f t="shared" si="5"/>
        <v>0.37283358034134917</v>
      </c>
    </row>
    <row r="126" spans="1:14" x14ac:dyDescent="0.25">
      <c r="A126" s="240">
        <v>26048</v>
      </c>
      <c r="B126" s="240" t="str">
        <f>VLOOKUP(A126,[1]CMV!$A$2:$C$1060,3,FALSE)</f>
        <v>SIMPLES</v>
      </c>
      <c r="C126" s="228" t="str">
        <f>VLOOKUP(A126,[1]CMV!$A$2:$G$1060,2,FALSE)</f>
        <v>Pino de Freio</v>
      </c>
      <c r="D126" s="228" t="str">
        <f>VLOOKUP(A126,[1]CMV!$A$2:$D$1060,4,FALSE)</f>
        <v>Kit Pino Guia Pinça De Freio Diant 1lado L200 Sport 2004</v>
      </c>
      <c r="E126" s="228" t="str">
        <f>VLOOKUP(A126,[1]CMV!$A$2:$E$1060,5,FALSE)</f>
        <v>MultiKit</v>
      </c>
      <c r="F126" s="237">
        <v>9</v>
      </c>
      <c r="G126" s="238">
        <v>449.09999999999997</v>
      </c>
      <c r="H126" s="238">
        <v>323.28000000000003</v>
      </c>
      <c r="K126" s="230">
        <f>VLOOKUP(A126,[1]CMV!$A$2:$G$1060,7,FALSE)</f>
        <v>17.8</v>
      </c>
      <c r="L126" s="227">
        <f t="shared" si="3"/>
        <v>160.20000000000002</v>
      </c>
      <c r="M126" s="227">
        <f t="shared" si="4"/>
        <v>163.08000000000001</v>
      </c>
      <c r="N126" s="241">
        <f t="shared" si="5"/>
        <v>0.36312625250501007</v>
      </c>
    </row>
    <row r="127" spans="1:14" x14ac:dyDescent="0.25">
      <c r="A127" s="240">
        <v>4001</v>
      </c>
      <c r="B127" s="240" t="str">
        <f>VLOOKUP(A127,[1]CMV!$A$2:$C$1060,3,FALSE)</f>
        <v>SIMPLES</v>
      </c>
      <c r="C127" s="228" t="str">
        <f>VLOOKUP(A127,[1]CMV!$A$2:$G$1060,2,FALSE)</f>
        <v>Capa Pedal</v>
      </c>
      <c r="D127" s="228" t="str">
        <f>VLOOKUP(A127,[1]CMV!$A$2:$D$1060,4,FALSE)</f>
        <v>Capa Pedal Acelerador Freio Embreagem Voyage Saveiro Gol</v>
      </c>
      <c r="E127" s="228" t="str">
        <f>VLOOKUP(A127,[1]CMV!$A$2:$E$1060,5,FALSE)</f>
        <v>HOLYMAN</v>
      </c>
      <c r="F127" s="237">
        <v>13</v>
      </c>
      <c r="G127" s="238">
        <v>236.88000000000002</v>
      </c>
      <c r="H127" s="238">
        <v>121.68</v>
      </c>
      <c r="K127" s="230">
        <f>VLOOKUP(A127,[1]CMV!$A$2:$G$1060,7,FALSE)</f>
        <v>2.8</v>
      </c>
      <c r="L127" s="227">
        <f t="shared" si="3"/>
        <v>36.4</v>
      </c>
      <c r="M127" s="227">
        <f t="shared" si="4"/>
        <v>85.28</v>
      </c>
      <c r="N127" s="241">
        <f t="shared" si="5"/>
        <v>0.36001350894967915</v>
      </c>
    </row>
    <row r="128" spans="1:14" x14ac:dyDescent="0.25">
      <c r="A128" s="240">
        <v>13120</v>
      </c>
      <c r="B128" s="240" t="str">
        <f>VLOOKUP(A128,[1]CMV!$A$2:$C$1060,3,FALSE)</f>
        <v>SIMPLES</v>
      </c>
      <c r="C128" s="228" t="str">
        <f>VLOOKUP(A128,[1]CMV!$A$2:$G$1060,2,FALSE)</f>
        <v>Pino de Freio</v>
      </c>
      <c r="D128" s="228" t="str">
        <f>VLOOKUP(A128,[1]CMV!$A$2:$D$1060,4,FALSE)</f>
        <v>Kit Pino Deslizante Pinça De Freio Corsa 2003 Em Diante</v>
      </c>
      <c r="E128" s="228" t="str">
        <f>VLOOKUP(A128,[1]CMV!$A$2:$E$1060,5,FALSE)</f>
        <v>MultiKit</v>
      </c>
      <c r="F128" s="237">
        <v>2</v>
      </c>
      <c r="G128" s="238">
        <v>131.69999999999999</v>
      </c>
      <c r="H128" s="238">
        <v>85.36</v>
      </c>
      <c r="K128" s="230">
        <f>VLOOKUP(A128,[1]CMV!$A$2:$G$1060,7,FALSE)</f>
        <v>19</v>
      </c>
      <c r="L128" s="227">
        <f t="shared" si="3"/>
        <v>38</v>
      </c>
      <c r="M128" s="227">
        <f t="shared" si="4"/>
        <v>47.36</v>
      </c>
      <c r="N128" s="241">
        <f t="shared" si="5"/>
        <v>0.35960516324981018</v>
      </c>
    </row>
    <row r="129" spans="1:14" x14ac:dyDescent="0.25">
      <c r="A129" s="240">
        <v>23079</v>
      </c>
      <c r="B129" s="240" t="str">
        <f>VLOOKUP(A129,[1]CMV!$A$2:$C$1060,3,FALSE)</f>
        <v>SIMPLES</v>
      </c>
      <c r="C129" s="228" t="str">
        <f>VLOOKUP(A129,[1]CMV!$A$2:$G$1060,2,FALSE)</f>
        <v>Pino de Porta</v>
      </c>
      <c r="D129" s="228" t="str">
        <f>VLOOKUP(A129,[1]CMV!$A$2:$D$1060,4,FALSE)</f>
        <v>Pino Da Dobradiça Da Porta Blazer 1996 A 2011</v>
      </c>
      <c r="E129" s="228" t="str">
        <f>VLOOKUP(A129,[1]CMV!$A$2:$E$1060,5,FALSE)</f>
        <v>MultiKit</v>
      </c>
      <c r="F129" s="237">
        <v>22</v>
      </c>
      <c r="G129" s="238">
        <v>593.9</v>
      </c>
      <c r="H129" s="238">
        <v>385.52</v>
      </c>
      <c r="K129" s="230">
        <f>VLOOKUP(A129,[1]CMV!$A$2:$G$1060,7,FALSE)</f>
        <v>7.9</v>
      </c>
      <c r="L129" s="227">
        <f t="shared" si="3"/>
        <v>173.8</v>
      </c>
      <c r="M129" s="227">
        <f t="shared" si="4"/>
        <v>211.71999999999997</v>
      </c>
      <c r="N129" s="241">
        <f t="shared" si="5"/>
        <v>0.35649099174945276</v>
      </c>
    </row>
    <row r="130" spans="1:14" x14ac:dyDescent="0.25">
      <c r="A130" s="240">
        <v>112024</v>
      </c>
      <c r="B130" s="240" t="str">
        <f>VLOOKUP(A130,[1]CMV!$A$2:$C$1060,3,FALSE)</f>
        <v>SIMPLES</v>
      </c>
      <c r="C130" s="228" t="str">
        <f>VLOOKUP(A130,[1]CMV!$A$2:$G$1060,2,FALSE)</f>
        <v>Bandeja</v>
      </c>
      <c r="D130" s="228" t="str">
        <f>VLOOKUP(A130,[1]CMV!$A$2:$D$1060,4,FALSE)</f>
        <v>Bandeja Direita Siena 1997 Á 2001 Com Pivô</v>
      </c>
      <c r="E130" s="228" t="str">
        <f>VLOOKUP(A130,[1]CMV!$A$2:$E$1060,5,FALSE)</f>
        <v>Caravela Spare</v>
      </c>
      <c r="F130" s="237">
        <v>2</v>
      </c>
      <c r="G130" s="238">
        <v>394.8</v>
      </c>
      <c r="H130" s="238">
        <v>274.77999999999997</v>
      </c>
      <c r="K130" s="230">
        <f>VLOOKUP(A130,[1]CMV!$A$2:$G$1060,7,FALSE)</f>
        <v>67.021000000000001</v>
      </c>
      <c r="L130" s="227">
        <f t="shared" ref="L130:L193" si="6">K130*F130</f>
        <v>134.042</v>
      </c>
      <c r="M130" s="227">
        <f t="shared" ref="M130:M193" si="7">H130-L130</f>
        <v>140.73799999999997</v>
      </c>
      <c r="N130" s="241">
        <f t="shared" ref="N130:N193" si="8">M130/G130</f>
        <v>0.3564792299898682</v>
      </c>
    </row>
    <row r="131" spans="1:14" x14ac:dyDescent="0.25">
      <c r="A131" s="240">
        <v>4076</v>
      </c>
      <c r="B131" s="240" t="str">
        <f>VLOOKUP(A131,[1]CMV!$A$2:$C$1060,3,FALSE)</f>
        <v>SIMPLES</v>
      </c>
      <c r="C131" s="228" t="str">
        <f>VLOOKUP(A131,[1]CMV!$A$2:$G$1060,2,FALSE)</f>
        <v>Capa Pedal</v>
      </c>
      <c r="D131" s="228" t="str">
        <f>VLOOKUP(A131,[1]CMV!$A$2:$D$1060,4,FALSE)</f>
        <v>Capa Pedal Embreagem Freio Renault Logan 2007 Até 2011</v>
      </c>
      <c r="E131" s="228" t="str">
        <f>VLOOKUP(A131,[1]CMV!$A$2:$E$1060,5,FALSE)</f>
        <v>HOLYMAN</v>
      </c>
      <c r="F131" s="237">
        <v>15</v>
      </c>
      <c r="G131" s="238">
        <v>340.4</v>
      </c>
      <c r="H131" s="238">
        <v>203.94000000000005</v>
      </c>
      <c r="K131" s="230">
        <f>VLOOKUP(A131,[1]CMV!$A$2:$G$1060,7,FALSE)</f>
        <v>5.54</v>
      </c>
      <c r="L131" s="227">
        <f t="shared" si="6"/>
        <v>83.1</v>
      </c>
      <c r="M131" s="227">
        <f t="shared" si="7"/>
        <v>120.84000000000006</v>
      </c>
      <c r="N131" s="241">
        <f t="shared" si="8"/>
        <v>0.35499412455934215</v>
      </c>
    </row>
    <row r="132" spans="1:14" x14ac:dyDescent="0.25">
      <c r="A132" s="240">
        <v>77158</v>
      </c>
      <c r="B132" s="240" t="str">
        <f>VLOOKUP(A132,[1]CMV!$A$2:$C$1060,3,FALSE)</f>
        <v>SIMPLES</v>
      </c>
      <c r="C132" s="228" t="str">
        <f>VLOOKUP(A132,[1]CMV!$A$2:$G$1060,2,FALSE)</f>
        <v>Cabo de Capô</v>
      </c>
      <c r="D132" s="228" t="str">
        <f>VLOOKUP(A132,[1]CMV!$A$2:$D$1060,4,FALSE)</f>
        <v>Cabo De Capô Com Botão Opala 1969 A 1974</v>
      </c>
      <c r="E132" s="228" t="str">
        <f>VLOOKUP(A132,[1]CMV!$A$2:$E$1060,5,FALSE)</f>
        <v>MundiFlex</v>
      </c>
      <c r="F132" s="237">
        <v>1</v>
      </c>
      <c r="G132" s="238">
        <v>39.700000000000003</v>
      </c>
      <c r="H132" s="238">
        <v>27.45</v>
      </c>
      <c r="K132" s="230">
        <f>VLOOKUP(A132,[1]CMV!$A$2:$G$1060,7,FALSE)</f>
        <v>13.378638</v>
      </c>
      <c r="L132" s="227">
        <f t="shared" si="6"/>
        <v>13.378638</v>
      </c>
      <c r="M132" s="227">
        <f t="shared" si="7"/>
        <v>14.071361999999999</v>
      </c>
      <c r="N132" s="241">
        <f t="shared" si="8"/>
        <v>0.35444236775818633</v>
      </c>
    </row>
    <row r="133" spans="1:14" x14ac:dyDescent="0.25">
      <c r="A133" s="240">
        <v>66044</v>
      </c>
      <c r="B133" s="240" t="str">
        <f>VLOOKUP(A133,[1]CMV!$A$2:$C$1060,3,FALSE)</f>
        <v>SIMPLES</v>
      </c>
      <c r="C133" s="228" t="str">
        <f>VLOOKUP(A133,[1]CMV!$A$2:$G$1060,2,FALSE)</f>
        <v>Cabo de Velocímetro</v>
      </c>
      <c r="D133" s="228" t="str">
        <f>VLOOKUP(A133,[1]CMV!$A$2:$D$1060,4,FALSE)</f>
        <v>Cabo De Velocímetro Uno S Cs Sx Furgoneta 1985 A 1990</v>
      </c>
      <c r="E133" s="228" t="str">
        <f>VLOOKUP(A133,[1]CMV!$A$2:$E$1060,5,FALSE)</f>
        <v>MundiFlex</v>
      </c>
      <c r="F133" s="237">
        <v>1</v>
      </c>
      <c r="G133" s="238">
        <v>45.02</v>
      </c>
      <c r="H133" s="238">
        <v>31.87</v>
      </c>
      <c r="K133" s="230">
        <f>VLOOKUP(A133,[1]CMV!$A$2:$G$1060,7,FALSE)</f>
        <v>15.953526486373274</v>
      </c>
      <c r="L133" s="227">
        <f t="shared" si="6"/>
        <v>15.953526486373274</v>
      </c>
      <c r="M133" s="227">
        <f t="shared" si="7"/>
        <v>15.916473513626727</v>
      </c>
      <c r="N133" s="241">
        <f t="shared" si="8"/>
        <v>0.35354228151103345</v>
      </c>
    </row>
    <row r="134" spans="1:14" x14ac:dyDescent="0.25">
      <c r="A134" s="240">
        <v>229051</v>
      </c>
      <c r="B134" s="240" t="str">
        <f>VLOOKUP(A134,[1]CMV!$A$2:$C$1060,3,FALSE)</f>
        <v>SIMPLES</v>
      </c>
      <c r="C134" s="228" t="str">
        <f>VLOOKUP(A134,[1]CMV!$A$2:$G$1060,2,FALSE)</f>
        <v>Cabo de Acelerador</v>
      </c>
      <c r="D134" s="228" t="str">
        <f>VLOOKUP(A134,[1]CMV!$A$2:$D$1060,4,FALSE)</f>
        <v>Cabo De Acelerador Mitsubishi L200 Sport 2003 Em Diante</v>
      </c>
      <c r="E134" s="228" t="str">
        <f>VLOOKUP(A134,[1]CMV!$A$2:$E$1060,5,FALSE)</f>
        <v>Importação</v>
      </c>
      <c r="F134" s="237">
        <v>4</v>
      </c>
      <c r="G134" s="238">
        <v>312.95999999999998</v>
      </c>
      <c r="H134" s="238">
        <v>168.01999999999998</v>
      </c>
      <c r="K134" s="230">
        <f>VLOOKUP(A134,[1]CMV!$A$2:$G$1060,7,FALSE)</f>
        <v>15</v>
      </c>
      <c r="L134" s="227">
        <f t="shared" si="6"/>
        <v>60</v>
      </c>
      <c r="M134" s="227">
        <f t="shared" si="7"/>
        <v>108.01999999999998</v>
      </c>
      <c r="N134" s="241">
        <f t="shared" si="8"/>
        <v>0.34515593047034759</v>
      </c>
    </row>
    <row r="135" spans="1:14" x14ac:dyDescent="0.25">
      <c r="A135" s="240">
        <v>112102</v>
      </c>
      <c r="B135" s="240" t="str">
        <f>VLOOKUP(A135,[1]CMV!$A$2:$C$1060,3,FALSE)</f>
        <v>SIMPLES</v>
      </c>
      <c r="C135" s="228" t="str">
        <f>VLOOKUP(A135,[1]CMV!$A$2:$G$1060,2,FALSE)</f>
        <v>Bandeja</v>
      </c>
      <c r="D135" s="228" t="str">
        <f>VLOOKUP(A135,[1]CMV!$A$2:$D$1060,4,FALSE)</f>
        <v>Bandeja Dianteira Direita Com Pivô Fiat Punto 2006 A 2014</v>
      </c>
      <c r="E135" s="228" t="str">
        <f>VLOOKUP(A135,[1]CMV!$A$2:$E$1060,5,FALSE)</f>
        <v>Caravela Spare</v>
      </c>
      <c r="F135" s="237">
        <v>1</v>
      </c>
      <c r="G135" s="238">
        <v>214.58</v>
      </c>
      <c r="H135" s="238">
        <v>151.65</v>
      </c>
      <c r="K135" s="230">
        <f>VLOOKUP(A135,[1]CMV!$A$2:$G$1060,7,FALSE)</f>
        <v>78.210000000000008</v>
      </c>
      <c r="L135" s="227">
        <f t="shared" si="6"/>
        <v>78.210000000000008</v>
      </c>
      <c r="M135" s="227">
        <f t="shared" si="7"/>
        <v>73.44</v>
      </c>
      <c r="N135" s="241">
        <f t="shared" si="8"/>
        <v>0.34224997669866714</v>
      </c>
    </row>
    <row r="136" spans="1:14" x14ac:dyDescent="0.25">
      <c r="A136" s="240">
        <v>77350</v>
      </c>
      <c r="B136" s="240" t="str">
        <f>VLOOKUP(A136,[1]CMV!$A$2:$C$1060,3,FALSE)</f>
        <v>SIMPLES</v>
      </c>
      <c r="C136" s="228" t="str">
        <f>VLOOKUP(A136,[1]CMV!$A$2:$G$1060,2,FALSE)</f>
        <v>Cabo Câmbio</v>
      </c>
      <c r="D136" s="228" t="str">
        <f>VLOOKUP(A136,[1]CMV!$A$2:$D$1060,4,FALSE)</f>
        <v>Cabo De Trambulador Corsa Classic 2005/2014</v>
      </c>
      <c r="E136" s="228" t="str">
        <f>VLOOKUP(A136,[1]CMV!$A$2:$E$1060,5,FALSE)</f>
        <v>Importação</v>
      </c>
      <c r="F136" s="237">
        <v>107</v>
      </c>
      <c r="G136" s="238">
        <v>22424.900000000023</v>
      </c>
      <c r="H136" s="238">
        <v>15698.242298386358</v>
      </c>
      <c r="K136" s="230">
        <f>VLOOKUP(A136,[1]CMV!$A$2:$G$1060,7,FALSE)</f>
        <v>75</v>
      </c>
      <c r="L136" s="227">
        <f t="shared" si="6"/>
        <v>8025</v>
      </c>
      <c r="M136" s="227">
        <f t="shared" si="7"/>
        <v>7673.242298386358</v>
      </c>
      <c r="N136" s="241">
        <f t="shared" si="8"/>
        <v>0.34217509546915931</v>
      </c>
    </row>
    <row r="137" spans="1:14" x14ac:dyDescent="0.25">
      <c r="A137" s="240">
        <v>4041</v>
      </c>
      <c r="B137" s="240" t="str">
        <f>VLOOKUP(A137,[1]CMV!$A$2:$C$1060,3,FALSE)</f>
        <v>SIMPLES</v>
      </c>
      <c r="C137" s="228" t="str">
        <f>VLOOKUP(A137,[1]CMV!$A$2:$G$1060,2,FALSE)</f>
        <v>Capa Pedal</v>
      </c>
      <c r="D137" s="228" t="str">
        <f>VLOOKUP(A137,[1]CMV!$A$2:$D$1060,4,FALSE)</f>
        <v xml:space="preserve">Capa Pedal Hyundai Hr E H100 Kia Bongo K2500 K2700 K2799 </v>
      </c>
      <c r="E137" s="228" t="str">
        <f>VLOOKUP(A137,[1]CMV!$A$2:$E$1060,5,FALSE)</f>
        <v>HOLYMAN</v>
      </c>
      <c r="F137" s="237">
        <v>34</v>
      </c>
      <c r="G137" s="238">
        <v>679.60284423563439</v>
      </c>
      <c r="H137" s="238">
        <v>386.40584356539296</v>
      </c>
      <c r="K137" s="230">
        <f>VLOOKUP(A137,[1]CMV!$A$2:$G$1060,7,FALSE)</f>
        <v>4.55</v>
      </c>
      <c r="L137" s="227">
        <f t="shared" si="6"/>
        <v>154.69999999999999</v>
      </c>
      <c r="M137" s="227">
        <f t="shared" si="7"/>
        <v>231.70584356539297</v>
      </c>
      <c r="N137" s="241">
        <f t="shared" si="8"/>
        <v>0.34094301624943624</v>
      </c>
    </row>
    <row r="138" spans="1:14" x14ac:dyDescent="0.25">
      <c r="A138" s="240">
        <v>442084</v>
      </c>
      <c r="B138" s="240" t="str">
        <f>VLOOKUP(A138,[1]CMV!$A$2:$C$1060,3,FALSE)</f>
        <v>SIMPLES</v>
      </c>
      <c r="C138" s="228" t="str">
        <f>VLOOKUP(A138,[1]CMV!$A$2:$G$1060,2,FALSE)</f>
        <v>Bandeja</v>
      </c>
      <c r="D138" s="228" t="str">
        <f>VLOOKUP(A138,[1]CMV!$A$2:$D$1060,4,FALSE)</f>
        <v>Bandeja Inferior Direita Com Pivô Verona 1993 A 1996</v>
      </c>
      <c r="E138" s="228" t="str">
        <f>VLOOKUP(A138,[1]CMV!$A$2:$E$1060,5,FALSE)</f>
        <v>Caravela Spare</v>
      </c>
      <c r="F138" s="237">
        <v>3</v>
      </c>
      <c r="G138" s="238">
        <v>465</v>
      </c>
      <c r="H138" s="238">
        <v>219.9</v>
      </c>
      <c r="K138" s="230">
        <f>VLOOKUP(A138,[1]CMV!$A$2:$G$1060,7,FALSE)</f>
        <v>21</v>
      </c>
      <c r="L138" s="227">
        <f t="shared" si="6"/>
        <v>63</v>
      </c>
      <c r="M138" s="227">
        <f t="shared" si="7"/>
        <v>156.9</v>
      </c>
      <c r="N138" s="241">
        <f t="shared" si="8"/>
        <v>0.33741935483870966</v>
      </c>
    </row>
    <row r="139" spans="1:14" x14ac:dyDescent="0.25">
      <c r="A139" s="240">
        <v>13125</v>
      </c>
      <c r="B139" s="240" t="str">
        <f>VLOOKUP(A139,[1]CMV!$A$2:$C$1060,3,FALSE)</f>
        <v>SIMPLES</v>
      </c>
      <c r="C139" s="228" t="str">
        <f>VLOOKUP(A139,[1]CMV!$A$2:$G$1060,2,FALSE)</f>
        <v>Pino de Freio</v>
      </c>
      <c r="D139" s="228" t="str">
        <f>VLOOKUP(A139,[1]CMV!$A$2:$D$1060,4,FALSE)</f>
        <v>Kit Guia Pinça De Freio Sonic Lt Flex 1.6man 2013</v>
      </c>
      <c r="E139" s="228" t="str">
        <f>VLOOKUP(A139,[1]CMV!$A$2:$E$1060,5,FALSE)</f>
        <v>MultiKit</v>
      </c>
      <c r="F139" s="237">
        <v>6</v>
      </c>
      <c r="G139" s="238">
        <v>336.75</v>
      </c>
      <c r="H139" s="238">
        <v>218.56</v>
      </c>
      <c r="K139" s="230">
        <f>VLOOKUP(A139,[1]CMV!$A$2:$G$1060,7,FALSE)</f>
        <v>17.5</v>
      </c>
      <c r="L139" s="227">
        <f t="shared" si="6"/>
        <v>105</v>
      </c>
      <c r="M139" s="227">
        <f t="shared" si="7"/>
        <v>113.56</v>
      </c>
      <c r="N139" s="241">
        <f t="shared" si="8"/>
        <v>0.33722345953971788</v>
      </c>
    </row>
    <row r="140" spans="1:14" x14ac:dyDescent="0.25">
      <c r="A140" s="240">
        <v>77352</v>
      </c>
      <c r="B140" s="240" t="str">
        <f>VLOOKUP(A140,[1]CMV!$A$2:$C$1060,3,FALSE)</f>
        <v>SIMPLES</v>
      </c>
      <c r="C140" s="228" t="str">
        <f>VLOOKUP(A140,[1]CMV!$A$2:$G$1060,2,FALSE)</f>
        <v>Cabo Câmbio</v>
      </c>
      <c r="D140" s="228" t="str">
        <f>VLOOKUP(A140,[1]CMV!$A$2:$D$1060,4,FALSE)</f>
        <v>Cabo De Marcha Astra 2001/2005 Original 93306003</v>
      </c>
      <c r="E140" s="228" t="str">
        <f>VLOOKUP(A140,[1]CMV!$A$2:$E$1060,5,FALSE)</f>
        <v>Importação</v>
      </c>
      <c r="F140" s="237">
        <v>39</v>
      </c>
      <c r="G140" s="238">
        <v>9222.39</v>
      </c>
      <c r="H140" s="238">
        <v>6225.6800000000021</v>
      </c>
      <c r="K140" s="230">
        <f>VLOOKUP(A140,[1]CMV!$A$2:$G$1060,7,FALSE)</f>
        <v>80.3</v>
      </c>
      <c r="L140" s="227">
        <f t="shared" si="6"/>
        <v>3131.7</v>
      </c>
      <c r="M140" s="227">
        <f t="shared" si="7"/>
        <v>3093.9800000000023</v>
      </c>
      <c r="N140" s="241">
        <f t="shared" si="8"/>
        <v>0.33548570381430437</v>
      </c>
    </row>
    <row r="141" spans="1:14" x14ac:dyDescent="0.25">
      <c r="A141" s="240">
        <v>24579046</v>
      </c>
      <c r="B141" s="240" t="str">
        <f>VLOOKUP(A141,[1]CMV!$A$2:$C$1060,3,FALSE)</f>
        <v>SIMPLES</v>
      </c>
      <c r="C141" s="228" t="str">
        <f>VLOOKUP(A141,[1]CMV!$A$2:$G$1060,2,FALSE)</f>
        <v>Terminal Cabo Câmbio</v>
      </c>
      <c r="D141" s="228" t="str">
        <f>VLOOKUP(A141,[1]CMV!$A$2:$D$1060,4,FALSE)</f>
        <v>Terminal Conector Cabo Trambulador Vectra 2006 Em Diante</v>
      </c>
      <c r="E141" s="228" t="str">
        <f>VLOOKUP(A141,[1]CMV!$A$2:$E$1060,5,FALSE)</f>
        <v>IMPORTAÇÃO / LT CORREA</v>
      </c>
      <c r="F141" s="237">
        <v>42</v>
      </c>
      <c r="G141" s="238">
        <v>861.64999999999952</v>
      </c>
      <c r="H141" s="238">
        <v>455.79928098827833</v>
      </c>
      <c r="K141" s="230">
        <f>VLOOKUP(A141,[1]CMV!$A$2:$G$1060,7,FALSE)</f>
        <v>4</v>
      </c>
      <c r="L141" s="227">
        <f t="shared" si="6"/>
        <v>168</v>
      </c>
      <c r="M141" s="227">
        <f t="shared" si="7"/>
        <v>287.79928098827833</v>
      </c>
      <c r="N141" s="241">
        <f t="shared" si="8"/>
        <v>0.33400949456075957</v>
      </c>
    </row>
    <row r="142" spans="1:14" x14ac:dyDescent="0.25">
      <c r="A142" s="240">
        <v>2362</v>
      </c>
      <c r="B142" s="240" t="str">
        <f>VLOOKUP(A142,[1]CMV!$A$2:$C$1060,3,FALSE)</f>
        <v>SIMPLES</v>
      </c>
      <c r="C142" s="228" t="str">
        <f>VLOOKUP(A142,[1]CMV!$A$2:$G$1060,2,FALSE)</f>
        <v>Suporte Radiador</v>
      </c>
      <c r="D142" s="228" t="str">
        <f>VLOOKUP(A142,[1]CMV!$A$2:$D$1060,4,FALSE)</f>
        <v>Suporte Sup. Radiador Celta 2009 Le Ld</v>
      </c>
      <c r="E142" s="228" t="str">
        <f>VLOOKUP(A142,[1]CMV!$A$2:$E$1060,5,FALSE)</f>
        <v>LT CORREA</v>
      </c>
      <c r="F142" s="237">
        <v>3</v>
      </c>
      <c r="G142" s="238">
        <v>333.9</v>
      </c>
      <c r="H142" s="238">
        <v>221.79000000000002</v>
      </c>
      <c r="K142" s="230">
        <f>VLOOKUP(A142,[1]CMV!$A$2:$G$1060,7,FALSE)</f>
        <v>36.9</v>
      </c>
      <c r="L142" s="227">
        <f t="shared" si="6"/>
        <v>110.69999999999999</v>
      </c>
      <c r="M142" s="227">
        <f t="shared" si="7"/>
        <v>111.09000000000003</v>
      </c>
      <c r="N142" s="241">
        <f t="shared" si="8"/>
        <v>0.33270440251572336</v>
      </c>
    </row>
    <row r="143" spans="1:14" x14ac:dyDescent="0.25">
      <c r="A143" s="240">
        <v>552014</v>
      </c>
      <c r="B143" s="240" t="str">
        <f>VLOOKUP(A143,[1]CMV!$A$2:$C$1060,3,FALSE)</f>
        <v>SIMPLES</v>
      </c>
      <c r="C143" s="228" t="str">
        <f>VLOOKUP(A143,[1]CMV!$A$2:$G$1060,2,FALSE)</f>
        <v>Bandeja</v>
      </c>
      <c r="D143" s="228" t="str">
        <f>VLOOKUP(A143,[1]CMV!$A$2:$D$1060,4,FALSE)</f>
        <v>Bandeja C4 Picasso 2009 Á 2014 Lado Direito</v>
      </c>
      <c r="E143" s="228" t="str">
        <f>VLOOKUP(A143,[1]CMV!$A$2:$E$1060,5,FALSE)</f>
        <v>Caravela Spare</v>
      </c>
      <c r="F143" s="237">
        <v>3</v>
      </c>
      <c r="G143" s="238">
        <v>534.72</v>
      </c>
      <c r="H143" s="238">
        <v>391.20000000000005</v>
      </c>
      <c r="K143" s="230">
        <f>VLOOKUP(A143,[1]CMV!$A$2:$G$1060,7,FALSE)</f>
        <v>71.247600000000006</v>
      </c>
      <c r="L143" s="227">
        <f t="shared" si="6"/>
        <v>213.74280000000002</v>
      </c>
      <c r="M143" s="227">
        <f t="shared" si="7"/>
        <v>177.45720000000003</v>
      </c>
      <c r="N143" s="241">
        <f t="shared" si="8"/>
        <v>0.33186938958707363</v>
      </c>
    </row>
    <row r="144" spans="1:14" x14ac:dyDescent="0.25">
      <c r="A144" s="240">
        <v>442061</v>
      </c>
      <c r="B144" s="240" t="str">
        <f>VLOOKUP(A144,[1]CMV!$A$2:$C$1060,3,FALSE)</f>
        <v>SIMPLES</v>
      </c>
      <c r="C144" s="228" t="str">
        <f>VLOOKUP(A144,[1]CMV!$A$2:$G$1060,2,FALSE)</f>
        <v>Bandeja</v>
      </c>
      <c r="D144" s="228" t="str">
        <f>VLOOKUP(A144,[1]CMV!$A$2:$D$1060,4,FALSE)</f>
        <v>Bandeja Esquerda Sem Pivô Audi A3 1996 A 2006</v>
      </c>
      <c r="E144" s="228" t="str">
        <f>VLOOKUP(A144,[1]CMV!$A$2:$E$1060,5,FALSE)</f>
        <v>Caravela Spare</v>
      </c>
      <c r="F144" s="237">
        <v>1</v>
      </c>
      <c r="G144" s="238">
        <v>159.88999999999999</v>
      </c>
      <c r="H144" s="238">
        <v>93.76</v>
      </c>
      <c r="K144" s="230">
        <f>VLOOKUP(A144,[1]CMV!$A$2:$G$1060,7,FALSE)</f>
        <v>40.727999999999994</v>
      </c>
      <c r="L144" s="227">
        <f t="shared" si="6"/>
        <v>40.727999999999994</v>
      </c>
      <c r="M144" s="227">
        <f t="shared" si="7"/>
        <v>53.032000000000011</v>
      </c>
      <c r="N144" s="241">
        <f t="shared" si="8"/>
        <v>0.33167802864469331</v>
      </c>
    </row>
    <row r="145" spans="1:14" x14ac:dyDescent="0.25">
      <c r="A145" s="234" t="s">
        <v>6672</v>
      </c>
      <c r="B145" s="240" t="str">
        <f>VLOOKUP(A145,[1]CMV!$A$2:$C$1060,3,FALSE)</f>
        <v>SIMPLES</v>
      </c>
      <c r="C145" s="228" t="str">
        <f>VLOOKUP(A145,[1]CMV!$A$2:$G$1060,2,FALSE)</f>
        <v>Cabo Câmbio</v>
      </c>
      <c r="D145" s="228" t="str">
        <f>VLOOKUP(A145,[1]CMV!$A$2:$D$1060,4,FALSE)</f>
        <v>Cabo De Marcha Prisma 2007/2014 Com Terminal</v>
      </c>
      <c r="E145" s="228" t="str">
        <f>VLOOKUP(A145,[1]CMV!$A$2:$E$1060,5,FALSE)</f>
        <v>Importação</v>
      </c>
      <c r="F145" s="237">
        <v>8</v>
      </c>
      <c r="G145" s="238">
        <v>1723.5800000000004</v>
      </c>
      <c r="H145" s="238">
        <v>1151.76</v>
      </c>
      <c r="K145" s="230">
        <f>VLOOKUP(A145,[1]CMV!$A$2:$G$1060,7,FALSE)</f>
        <v>72.929999999999993</v>
      </c>
      <c r="L145" s="227">
        <f t="shared" si="6"/>
        <v>583.43999999999994</v>
      </c>
      <c r="M145" s="227">
        <f t="shared" si="7"/>
        <v>568.32000000000005</v>
      </c>
      <c r="N145" s="241">
        <f t="shared" si="8"/>
        <v>0.32973230137272419</v>
      </c>
    </row>
    <row r="146" spans="1:14" x14ac:dyDescent="0.25">
      <c r="A146" s="240">
        <v>552015</v>
      </c>
      <c r="B146" s="240" t="str">
        <f>VLOOKUP(A146,[1]CMV!$A$2:$C$1060,3,FALSE)</f>
        <v>SIMPLES</v>
      </c>
      <c r="C146" s="228" t="str">
        <f>VLOOKUP(A146,[1]CMV!$A$2:$G$1060,2,FALSE)</f>
        <v>Bandeja</v>
      </c>
      <c r="D146" s="228" t="str">
        <f>VLOOKUP(A146,[1]CMV!$A$2:$D$1060,4,FALSE)</f>
        <v>Bandeja 307 Esquerdo 2002 Á 2012</v>
      </c>
      <c r="E146" s="228" t="str">
        <f>VLOOKUP(A146,[1]CMV!$A$2:$E$1060,5,FALSE)</f>
        <v>Caravela Spare</v>
      </c>
      <c r="F146" s="237">
        <v>2</v>
      </c>
      <c r="G146" s="238">
        <v>368.5</v>
      </c>
      <c r="H146" s="238">
        <v>252.96</v>
      </c>
      <c r="K146" s="230">
        <f>VLOOKUP(A146,[1]CMV!$A$2:$G$1060,7,FALSE)</f>
        <v>66.12</v>
      </c>
      <c r="L146" s="227">
        <f t="shared" si="6"/>
        <v>132.24</v>
      </c>
      <c r="M146" s="227">
        <f t="shared" si="7"/>
        <v>120.72</v>
      </c>
      <c r="N146" s="241">
        <f t="shared" si="8"/>
        <v>0.32759837177747625</v>
      </c>
    </row>
    <row r="147" spans="1:14" x14ac:dyDescent="0.25">
      <c r="A147" s="240">
        <v>55030</v>
      </c>
      <c r="B147" s="240" t="str">
        <f>VLOOKUP(A147,[1]CMV!$A$2:$C$1060,3,FALSE)</f>
        <v>SIMPLES</v>
      </c>
      <c r="C147" s="228" t="str">
        <f>VLOOKUP(A147,[1]CMV!$A$2:$G$1060,2,FALSE)</f>
        <v>Cabo Embreagem</v>
      </c>
      <c r="D147" s="228" t="str">
        <f>VLOOKUP(A147,[1]CMV!$A$2:$D$1060,4,FALSE)</f>
        <v>Cabo De Embreagem Parati G1 G2 Ap Efi 1.6 1.8 E 2.0</v>
      </c>
      <c r="E147" s="228" t="str">
        <f>VLOOKUP(A147,[1]CMV!$A$2:$E$1060,5,FALSE)</f>
        <v>MundiFlex</v>
      </c>
      <c r="F147" s="237">
        <v>1</v>
      </c>
      <c r="G147" s="238">
        <v>57.99</v>
      </c>
      <c r="H147" s="238">
        <v>42.63</v>
      </c>
      <c r="K147" s="230">
        <f>VLOOKUP(A147,[1]CMV!$A$2:$G$1060,7,FALSE)</f>
        <v>23.657501351462056</v>
      </c>
      <c r="L147" s="227">
        <f t="shared" si="6"/>
        <v>23.657501351462056</v>
      </c>
      <c r="M147" s="227">
        <f t="shared" si="7"/>
        <v>18.972498648537947</v>
      </c>
      <c r="N147" s="241">
        <f t="shared" si="8"/>
        <v>0.32716845401858846</v>
      </c>
    </row>
    <row r="148" spans="1:14" x14ac:dyDescent="0.25">
      <c r="A148" s="240">
        <v>442056</v>
      </c>
      <c r="B148" s="240" t="str">
        <f>VLOOKUP(A148,[1]CMV!$A$2:$C$1060,3,FALSE)</f>
        <v>SIMPLES</v>
      </c>
      <c r="C148" s="228" t="str">
        <f>VLOOKUP(A148,[1]CMV!$A$2:$G$1060,2,FALSE)</f>
        <v>Bandeja</v>
      </c>
      <c r="D148" s="228" t="str">
        <f>VLOOKUP(A148,[1]CMV!$A$2:$D$1060,4,FALSE)</f>
        <v>Bandeja Inferior Direita Sem Pivô Royale 1991 A 1996</v>
      </c>
      <c r="E148" s="228" t="str">
        <f>VLOOKUP(A148,[1]CMV!$A$2:$E$1060,5,FALSE)</f>
        <v>Caravela Spare</v>
      </c>
      <c r="F148" s="237">
        <v>1</v>
      </c>
      <c r="G148" s="238">
        <v>75.69</v>
      </c>
      <c r="H148" s="238">
        <v>57.32</v>
      </c>
      <c r="K148" s="230">
        <f>VLOOKUP(A148,[1]CMV!$A$2:$G$1060,7,FALSE)</f>
        <v>32.64</v>
      </c>
      <c r="L148" s="227">
        <f t="shared" si="6"/>
        <v>32.64</v>
      </c>
      <c r="M148" s="227">
        <f t="shared" si="7"/>
        <v>24.68</v>
      </c>
      <c r="N148" s="241">
        <f t="shared" si="8"/>
        <v>0.32606685163165544</v>
      </c>
    </row>
    <row r="149" spans="1:14" x14ac:dyDescent="0.25">
      <c r="A149" s="240">
        <v>3037</v>
      </c>
      <c r="B149" s="240" t="str">
        <f>VLOOKUP(A149,[1]CMV!$A$2:$C$1060,3,FALSE)</f>
        <v>SIMPLES</v>
      </c>
      <c r="C149" s="228" t="str">
        <f>VLOOKUP(A149,[1]CMV!$A$2:$G$1060,2,FALSE)</f>
        <v>Caixa Rótula</v>
      </c>
      <c r="D149" s="228" t="str">
        <f>VLOOKUP(A149,[1]CMV!$A$2:$D$1060,4,FALSE)</f>
        <v>Caixa Rótula Alavanca Câmbio Gol G1 G2 G3</v>
      </c>
      <c r="E149" s="228" t="str">
        <f>VLOOKUP(A149,[1]CMV!$A$2:$E$1060,5,FALSE)</f>
        <v>HOLYMAN</v>
      </c>
      <c r="F149" s="237">
        <v>2</v>
      </c>
      <c r="G149" s="238">
        <v>51.019999999999996</v>
      </c>
      <c r="H149" s="238">
        <v>32.61</v>
      </c>
      <c r="K149" s="230">
        <f>VLOOKUP(A149,[1]CMV!$A$2:$G$1060,7,FALSE)</f>
        <v>8</v>
      </c>
      <c r="L149" s="227">
        <f t="shared" si="6"/>
        <v>16</v>
      </c>
      <c r="M149" s="227">
        <f t="shared" si="7"/>
        <v>16.61</v>
      </c>
      <c r="N149" s="241">
        <f t="shared" si="8"/>
        <v>0.32555860446883578</v>
      </c>
    </row>
    <row r="150" spans="1:14" x14ac:dyDescent="0.25">
      <c r="A150" s="234" t="s">
        <v>8193</v>
      </c>
      <c r="B150" s="240" t="str">
        <f>VLOOKUP(A150,[1]CMV!$A$2:$C$1060,3,FALSE)</f>
        <v>SIMPLES</v>
      </c>
      <c r="C150" s="228" t="str">
        <f>VLOOKUP(A150,[1]CMV!$A$2:$G$1060,2,FALSE)</f>
        <v>Bieleta</v>
      </c>
      <c r="D150" s="228" t="str">
        <f>VLOOKUP(A150,[1]CMV!$A$2:$D$1060,4,FALSE)</f>
        <v>Bieleta Dianteira Ld S10 Trailblazer 2012 Em Diante</v>
      </c>
      <c r="E150" s="228" t="str">
        <f>VLOOKUP(A150,[1]CMV!$A$2:$E$1060,5,FALSE)</f>
        <v>HOLYMAN</v>
      </c>
      <c r="F150" s="237">
        <v>1</v>
      </c>
      <c r="G150" s="238">
        <v>78.75</v>
      </c>
      <c r="H150" s="238">
        <v>59.86</v>
      </c>
      <c r="K150" s="230">
        <f>VLOOKUP(A150,[1]CMV!$A$2:$G$1060,7,FALSE)</f>
        <v>34.4</v>
      </c>
      <c r="L150" s="227">
        <f t="shared" si="6"/>
        <v>34.4</v>
      </c>
      <c r="M150" s="227">
        <f t="shared" si="7"/>
        <v>25.46</v>
      </c>
      <c r="N150" s="241">
        <f t="shared" si="8"/>
        <v>0.32330158730158731</v>
      </c>
    </row>
    <row r="151" spans="1:14" x14ac:dyDescent="0.25">
      <c r="A151" s="240">
        <v>4063</v>
      </c>
      <c r="B151" s="240" t="str">
        <f>VLOOKUP(A151,[1]CMV!$A$2:$C$1060,3,FALSE)</f>
        <v>SIMPLES</v>
      </c>
      <c r="C151" s="228" t="str">
        <f>VLOOKUP(A151,[1]CMV!$A$2:$G$1060,2,FALSE)</f>
        <v>Capa Pedal</v>
      </c>
      <c r="D151" s="228" t="str">
        <f>VLOOKUP(A151,[1]CMV!$A$2:$D$1060,4,FALSE)</f>
        <v>Capa Pedal Freio Embreagem Gm Spin 2012 Em Diante</v>
      </c>
      <c r="E151" s="228" t="str">
        <f>VLOOKUP(A151,[1]CMV!$A$2:$E$1060,5,FALSE)</f>
        <v>HOLYMAN</v>
      </c>
      <c r="F151" s="237">
        <v>64</v>
      </c>
      <c r="G151" s="238">
        <v>1294.5071557643664</v>
      </c>
      <c r="H151" s="238">
        <v>758.72415643460749</v>
      </c>
      <c r="K151" s="230">
        <f>VLOOKUP(A151,[1]CMV!$A$2:$G$1060,7,FALSE)</f>
        <v>5.32</v>
      </c>
      <c r="L151" s="227">
        <f t="shared" si="6"/>
        <v>340.48</v>
      </c>
      <c r="M151" s="227">
        <f t="shared" si="7"/>
        <v>418.24415643460748</v>
      </c>
      <c r="N151" s="241">
        <f t="shared" si="8"/>
        <v>0.32309142098766325</v>
      </c>
    </row>
    <row r="152" spans="1:14" x14ac:dyDescent="0.25">
      <c r="A152" s="240">
        <v>2309</v>
      </c>
      <c r="B152" s="240" t="str">
        <f>VLOOKUP(A152,[1]CMV!$A$2:$C$1060,3,FALSE)</f>
        <v>SIMPLES</v>
      </c>
      <c r="C152" s="228" t="str">
        <f>VLOOKUP(A152,[1]CMV!$A$2:$G$1060,2,FALSE)</f>
        <v>Reparo alavanta Câmbio</v>
      </c>
      <c r="D152" s="228" t="str">
        <f>VLOOKUP(A152,[1]CMV!$A$2:$D$1060,4,FALSE)</f>
        <v>Suporte Da Alavanca De Seleção Do Trambulador Corsa Celta</v>
      </c>
      <c r="E152" s="228" t="str">
        <f>VLOOKUP(A152,[1]CMV!$A$2:$E$1060,5,FALSE)</f>
        <v>LT CORREA</v>
      </c>
      <c r="F152" s="237">
        <v>1</v>
      </c>
      <c r="G152" s="238">
        <v>37.9</v>
      </c>
      <c r="H152" s="238">
        <v>25.96</v>
      </c>
      <c r="K152" s="230">
        <f>VLOOKUP(A152,[1]CMV!$A$2:$G$1060,7,FALSE)</f>
        <v>13.8</v>
      </c>
      <c r="L152" s="227">
        <f t="shared" si="6"/>
        <v>13.8</v>
      </c>
      <c r="M152" s="227">
        <f t="shared" si="7"/>
        <v>12.16</v>
      </c>
      <c r="N152" s="241">
        <f t="shared" si="8"/>
        <v>0.32084432717678102</v>
      </c>
    </row>
    <row r="153" spans="1:14" x14ac:dyDescent="0.25">
      <c r="A153" s="240">
        <v>332092</v>
      </c>
      <c r="B153" s="240" t="str">
        <f>VLOOKUP(A153,[1]CMV!$A$2:$C$1060,3,FALSE)</f>
        <v>SIMPLES</v>
      </c>
      <c r="C153" s="228" t="str">
        <f>VLOOKUP(A153,[1]CMV!$A$2:$G$1060,2,FALSE)</f>
        <v>Bandeja</v>
      </c>
      <c r="D153" s="228" t="str">
        <f>VLOOKUP(A153,[1]CMV!$A$2:$D$1060,4,FALSE)</f>
        <v>Bandeja Direita Com Pivô Cobalt 2013 Em Diante</v>
      </c>
      <c r="E153" s="228" t="str">
        <f>VLOOKUP(A153,[1]CMV!$A$2:$E$1060,5,FALSE)</f>
        <v>Caravela Spare</v>
      </c>
      <c r="F153" s="237">
        <v>1</v>
      </c>
      <c r="G153" s="238">
        <v>192.3</v>
      </c>
      <c r="H153" s="238">
        <v>130.27000000000001</v>
      </c>
      <c r="K153" s="230">
        <f>VLOOKUP(A153,[1]CMV!$A$2:$G$1060,7,FALSE)</f>
        <v>69.132800000000003</v>
      </c>
      <c r="L153" s="227">
        <f t="shared" si="6"/>
        <v>69.132800000000003</v>
      </c>
      <c r="M153" s="227">
        <f t="shared" si="7"/>
        <v>61.137200000000007</v>
      </c>
      <c r="N153" s="241">
        <f t="shared" si="8"/>
        <v>0.31792615704628185</v>
      </c>
    </row>
    <row r="154" spans="1:14" x14ac:dyDescent="0.25">
      <c r="A154" s="240">
        <v>77146</v>
      </c>
      <c r="B154" s="240" t="str">
        <f>VLOOKUP(A154,[1]CMV!$A$2:$C$1060,3,FALSE)</f>
        <v>SIMPLES</v>
      </c>
      <c r="C154" s="228" t="str">
        <f>VLOOKUP(A154,[1]CMV!$A$2:$G$1060,2,FALSE)</f>
        <v>Cabo de Velocímetro</v>
      </c>
      <c r="D154" s="228" t="str">
        <f>VLOOKUP(A154,[1]CMV!$A$2:$D$1060,4,FALSE)</f>
        <v>Cabo De Velocímetro Vectra Todos Câmbio Mecânico 1993 A 1996</v>
      </c>
      <c r="E154" s="228" t="str">
        <f>VLOOKUP(A154,[1]CMV!$A$2:$E$1060,5,FALSE)</f>
        <v>MundiFlex</v>
      </c>
      <c r="F154" s="237">
        <v>6</v>
      </c>
      <c r="G154" s="238">
        <v>192.14</v>
      </c>
      <c r="H154" s="238">
        <v>139.77999999999997</v>
      </c>
      <c r="K154" s="230">
        <f>VLOOKUP(A154,[1]CMV!$A$2:$G$1060,7,FALSE)</f>
        <v>13.131529804401824</v>
      </c>
      <c r="L154" s="227">
        <f t="shared" si="6"/>
        <v>78.789178826410946</v>
      </c>
      <c r="M154" s="227">
        <f t="shared" si="7"/>
        <v>60.990821173589026</v>
      </c>
      <c r="N154" s="241">
        <f t="shared" si="8"/>
        <v>0.31742906825017714</v>
      </c>
    </row>
    <row r="155" spans="1:14" x14ac:dyDescent="0.25">
      <c r="A155" s="234" t="s">
        <v>561</v>
      </c>
      <c r="B155" s="240" t="str">
        <f>VLOOKUP(A155,[1]CMV!$A$2:$C$1060,3,FALSE)</f>
        <v>SIMPLES</v>
      </c>
      <c r="C155" s="228" t="str">
        <f>VLOOKUP(A155,[1]CMV!$A$2:$G$1060,2,FALSE)</f>
        <v>Reparo alavanta Câmbio</v>
      </c>
      <c r="D155" s="228" t="str">
        <f>VLOOKUP(A155,[1]CMV!$A$2:$D$1060,4,FALSE)</f>
        <v>Kit Reparo Terminal Cabo Engate Seleção Nissan Versa</v>
      </c>
      <c r="E155" s="228" t="str">
        <f>VLOOKUP(A155,[1]CMV!$A$2:$E$1060,5,FALSE)</f>
        <v>LT CORREA</v>
      </c>
      <c r="F155" s="237">
        <v>71</v>
      </c>
      <c r="G155" s="238">
        <v>4223.3899999999949</v>
      </c>
      <c r="H155" s="238">
        <v>2965.2500000000027</v>
      </c>
      <c r="K155" s="230">
        <f>VLOOKUP(A155,[1]CMV!$A$2:$G$1060,7,FALSE)</f>
        <v>22.9</v>
      </c>
      <c r="L155" s="227">
        <f t="shared" si="6"/>
        <v>1625.8999999999999</v>
      </c>
      <c r="M155" s="227">
        <f t="shared" si="7"/>
        <v>1339.3500000000029</v>
      </c>
      <c r="N155" s="241">
        <f t="shared" si="8"/>
        <v>0.31712676309789162</v>
      </c>
    </row>
    <row r="156" spans="1:14" x14ac:dyDescent="0.25">
      <c r="A156" s="240">
        <v>66606</v>
      </c>
      <c r="B156" s="240" t="str">
        <f>VLOOKUP(A156,[1]CMV!$A$2:$C$1060,3,FALSE)</f>
        <v>SIMPLES</v>
      </c>
      <c r="C156" s="228" t="str">
        <f>VLOOKUP(A156,[1]CMV!$A$2:$G$1060,2,FALSE)</f>
        <v>Cabo Câmbio</v>
      </c>
      <c r="D156" s="228" t="str">
        <f>VLOOKUP(A156,[1]CMV!$A$2:$D$1060,4,FALSE)</f>
        <v>Cabo De Câmbio Engate Linea 2009 A 2014</v>
      </c>
      <c r="E156" s="228" t="str">
        <f>VLOOKUP(A156,[1]CMV!$A$2:$E$1060,5,FALSE)</f>
        <v>Importação</v>
      </c>
      <c r="F156" s="237">
        <v>10</v>
      </c>
      <c r="G156" s="238">
        <v>1844.2</v>
      </c>
      <c r="H156" s="238">
        <v>974.79</v>
      </c>
      <c r="K156" s="230">
        <f>VLOOKUP(A156,[1]CMV!$A$2:$G$1060,7,FALSE)</f>
        <v>39</v>
      </c>
      <c r="L156" s="227">
        <f t="shared" si="6"/>
        <v>390</v>
      </c>
      <c r="M156" s="227">
        <f t="shared" si="7"/>
        <v>584.79</v>
      </c>
      <c r="N156" s="241">
        <f t="shared" si="8"/>
        <v>0.31709684416006939</v>
      </c>
    </row>
    <row r="157" spans="1:14" x14ac:dyDescent="0.25">
      <c r="A157" s="240">
        <v>66080</v>
      </c>
      <c r="B157" s="240" t="str">
        <f>VLOOKUP(A157,[1]CMV!$A$2:$C$1060,3,FALSE)</f>
        <v>SIMPLES</v>
      </c>
      <c r="C157" s="228" t="str">
        <f>VLOOKUP(A157,[1]CMV!$A$2:$G$1060,2,FALSE)</f>
        <v>Cabo de Capô</v>
      </c>
      <c r="D157" s="228" t="str">
        <f>VLOOKUP(A157,[1]CMV!$A$2:$D$1060,4,FALSE)</f>
        <v>Cabo De Capô Com Alavanca 1566mm Uno Sporting 2010 Em Diante</v>
      </c>
      <c r="E157" s="228" t="str">
        <f>VLOOKUP(A157,[1]CMV!$A$2:$E$1060,5,FALSE)</f>
        <v>MundiFlex</v>
      </c>
      <c r="F157" s="237">
        <v>3</v>
      </c>
      <c r="G157" s="238">
        <v>104.91</v>
      </c>
      <c r="H157" s="238">
        <v>70.59</v>
      </c>
      <c r="K157" s="230">
        <f>VLOOKUP(A157,[1]CMV!$A$2:$G$1060,7,FALSE)</f>
        <v>12.52</v>
      </c>
      <c r="L157" s="227">
        <f t="shared" si="6"/>
        <v>37.56</v>
      </c>
      <c r="M157" s="227">
        <f t="shared" si="7"/>
        <v>33.03</v>
      </c>
      <c r="N157" s="241">
        <f t="shared" si="8"/>
        <v>0.31484129253645987</v>
      </c>
    </row>
    <row r="158" spans="1:14" x14ac:dyDescent="0.25">
      <c r="A158" s="240">
        <v>2211</v>
      </c>
      <c r="B158" s="240" t="str">
        <f>VLOOKUP(A158,[1]CMV!$A$2:$C$1060,3,FALSE)</f>
        <v>SIMPLES</v>
      </c>
      <c r="C158" s="228" t="str">
        <f>VLOOKUP(A158,[1]CMV!$A$2:$G$1060,2,FALSE)</f>
        <v>Reparo alavanta Câmbio</v>
      </c>
      <c r="D158" s="228" t="str">
        <f>VLOOKUP(A158,[1]CMV!$A$2:$D$1060,4,FALSE)</f>
        <v>Haste  Bieleta Câmbio 206 207 1.4 / 1.6 Longo 34cm</v>
      </c>
      <c r="E158" s="228" t="str">
        <f>VLOOKUP(A158,[1]CMV!$A$2:$E$1060,5,FALSE)</f>
        <v>LT CORREA</v>
      </c>
      <c r="F158" s="237">
        <v>1</v>
      </c>
      <c r="G158" s="238">
        <v>31.79</v>
      </c>
      <c r="H158" s="238">
        <v>20.89</v>
      </c>
      <c r="K158" s="230">
        <f>VLOOKUP(A158,[1]CMV!$A$2:$G$1060,7,FALSE)</f>
        <v>10.9</v>
      </c>
      <c r="L158" s="227">
        <f t="shared" si="6"/>
        <v>10.9</v>
      </c>
      <c r="M158" s="227">
        <f t="shared" si="7"/>
        <v>9.99</v>
      </c>
      <c r="N158" s="241">
        <f t="shared" si="8"/>
        <v>0.3142497640767537</v>
      </c>
    </row>
    <row r="159" spans="1:14" x14ac:dyDescent="0.25">
      <c r="A159" s="240">
        <v>77173</v>
      </c>
      <c r="B159" s="240" t="str">
        <f>VLOOKUP(A159,[1]CMV!$A$2:$C$1060,3,FALSE)</f>
        <v>SIMPLES</v>
      </c>
      <c r="C159" s="228" t="str">
        <f>VLOOKUP(A159,[1]CMV!$A$2:$G$1060,2,FALSE)</f>
        <v>Cabo de Capô</v>
      </c>
      <c r="D159" s="228" t="str">
        <f>VLOOKUP(A159,[1]CMV!$A$2:$D$1060,4,FALSE)</f>
        <v>Cabo De Capô Com Alavanca Montana 2003 Em Diante</v>
      </c>
      <c r="E159" s="228" t="str">
        <f>VLOOKUP(A159,[1]CMV!$A$2:$E$1060,5,FALSE)</f>
        <v>MundiFlex</v>
      </c>
      <c r="F159" s="237">
        <v>9</v>
      </c>
      <c r="G159" s="238">
        <v>596.03</v>
      </c>
      <c r="H159" s="238">
        <v>311.64999999999998</v>
      </c>
      <c r="K159" s="230">
        <f>VLOOKUP(A159,[1]CMV!$A$2:$G$1060,7,FALSE)</f>
        <v>14.102600000000001</v>
      </c>
      <c r="L159" s="227">
        <f t="shared" si="6"/>
        <v>126.9234</v>
      </c>
      <c r="M159" s="227">
        <f t="shared" si="7"/>
        <v>184.72659999999996</v>
      </c>
      <c r="N159" s="241">
        <f t="shared" si="8"/>
        <v>0.30992835931077289</v>
      </c>
    </row>
    <row r="160" spans="1:14" x14ac:dyDescent="0.25">
      <c r="A160" s="234" t="s">
        <v>15864</v>
      </c>
      <c r="B160" s="240" t="str">
        <f>VLOOKUP(A160,[1]CMV!$A$2:$C$1060,3,FALSE)</f>
        <v>SIMPLES</v>
      </c>
      <c r="C160" s="228" t="str">
        <f>VLOOKUP(A160,[1]CMV!$A$2:$G$1060,2,FALSE)</f>
        <v>Bieleta</v>
      </c>
      <c r="D160" s="228" t="str">
        <f>VLOOKUP(A160,[1]CMV!$A$2:$D$1060,4,FALSE)</f>
        <v>Bieleta Dianteira Direita Vera Cruz 2007 A 2012</v>
      </c>
      <c r="E160" s="228" t="str">
        <f>VLOOKUP(A160,[1]CMV!$A$2:$E$1060,5,FALSE)</f>
        <v>HOLYMAN</v>
      </c>
      <c r="F160" s="237">
        <v>1</v>
      </c>
      <c r="G160" s="238">
        <v>43.77</v>
      </c>
      <c r="H160" s="238">
        <v>30.83</v>
      </c>
      <c r="K160" s="230">
        <f>VLOOKUP(A160,[1]CMV!$A$2:$G$1060,7,FALSE)</f>
        <v>17.28</v>
      </c>
      <c r="L160" s="227">
        <f t="shared" si="6"/>
        <v>17.28</v>
      </c>
      <c r="M160" s="227">
        <f t="shared" si="7"/>
        <v>13.549999999999997</v>
      </c>
      <c r="N160" s="241">
        <f t="shared" si="8"/>
        <v>0.30957276673520667</v>
      </c>
    </row>
    <row r="161" spans="1:14" x14ac:dyDescent="0.25">
      <c r="A161" s="240">
        <v>2357</v>
      </c>
      <c r="B161" s="240" t="str">
        <f>VLOOKUP(A161,[1]CMV!$A$2:$C$1060,3,FALSE)</f>
        <v>SIMPLES</v>
      </c>
      <c r="C161" s="228" t="str">
        <f>VLOOKUP(A161,[1]CMV!$A$2:$G$1060,2,FALSE)</f>
        <v>Suporte Radiador</v>
      </c>
      <c r="D161" s="228" t="str">
        <f>VLOOKUP(A161,[1]CMV!$A$2:$D$1060,4,FALSE)</f>
        <v>Suporte Coxin Radiador Esquerdo Corsa Frente Montana 2002/12</v>
      </c>
      <c r="E161" s="228" t="str">
        <f>VLOOKUP(A161,[1]CMV!$A$2:$E$1060,5,FALSE)</f>
        <v>LT CORREA</v>
      </c>
      <c r="F161" s="237">
        <v>3</v>
      </c>
      <c r="G161" s="238">
        <v>321.90999999999997</v>
      </c>
      <c r="H161" s="238">
        <v>213.33</v>
      </c>
      <c r="K161" s="230">
        <f>VLOOKUP(A161,[1]CMV!$A$2:$G$1060,7,FALSE)</f>
        <v>38</v>
      </c>
      <c r="L161" s="227">
        <f t="shared" si="6"/>
        <v>114</v>
      </c>
      <c r="M161" s="227">
        <f t="shared" si="7"/>
        <v>99.330000000000013</v>
      </c>
      <c r="N161" s="241">
        <f t="shared" si="8"/>
        <v>0.30856450560715737</v>
      </c>
    </row>
    <row r="162" spans="1:14" x14ac:dyDescent="0.25">
      <c r="A162" s="240">
        <v>44507</v>
      </c>
      <c r="B162" s="240" t="str">
        <f>VLOOKUP(A162,[1]CMV!$A$2:$C$1060,3,FALSE)</f>
        <v>SIMPLES</v>
      </c>
      <c r="C162" s="228" t="str">
        <f>VLOOKUP(A162,[1]CMV!$A$2:$G$1060,2,FALSE)</f>
        <v>Cabo de Capô</v>
      </c>
      <c r="D162" s="228" t="str">
        <f>VLOOKUP(A162,[1]CMV!$A$2:$D$1060,4,FALSE)</f>
        <v>Cabo De Capô Com Alavanca Kadett 1989 A 1998</v>
      </c>
      <c r="E162" s="228" t="str">
        <f>VLOOKUP(A162,[1]CMV!$A$2:$E$1060,5,FALSE)</f>
        <v>MundiFlex</v>
      </c>
      <c r="F162" s="237">
        <v>9</v>
      </c>
      <c r="G162" s="238">
        <v>302.92</v>
      </c>
      <c r="H162" s="238">
        <v>200.15999999999997</v>
      </c>
      <c r="K162" s="230">
        <f>VLOOKUP(A162,[1]CMV!$A$2:$G$1060,7,FALSE)</f>
        <v>11.909100000000002</v>
      </c>
      <c r="L162" s="227">
        <f t="shared" si="6"/>
        <v>107.18190000000001</v>
      </c>
      <c r="M162" s="227">
        <f t="shared" si="7"/>
        <v>92.978099999999955</v>
      </c>
      <c r="N162" s="241">
        <f t="shared" si="8"/>
        <v>0.30693945596196998</v>
      </c>
    </row>
    <row r="163" spans="1:14" x14ac:dyDescent="0.25">
      <c r="A163" s="240">
        <v>225051</v>
      </c>
      <c r="B163" s="240" t="str">
        <f>VLOOKUP(A163,[1]CMV!$A$2:$C$1060,3,FALSE)</f>
        <v>SIMPLES</v>
      </c>
      <c r="C163" s="228" t="str">
        <f>VLOOKUP(A163,[1]CMV!$A$2:$G$1060,2,FALSE)</f>
        <v>Cabo Câmbio</v>
      </c>
      <c r="D163" s="228" t="str">
        <f>VLOOKUP(A163,[1]CMV!$A$2:$D$1060,4,FALSE)</f>
        <v>Cabo De Marcha Hyundai Hr 2005 A 2012</v>
      </c>
      <c r="E163" s="228" t="str">
        <f>VLOOKUP(A163,[1]CMV!$A$2:$E$1060,5,FALSE)</f>
        <v>Importação</v>
      </c>
      <c r="F163" s="237">
        <v>30</v>
      </c>
      <c r="G163" s="238">
        <v>6355.3599999999979</v>
      </c>
      <c r="H163" s="238">
        <v>4493.5599999999995</v>
      </c>
      <c r="K163" s="230">
        <f>VLOOKUP(A163,[1]CMV!$A$2:$G$1060,7,FALSE)</f>
        <v>85</v>
      </c>
      <c r="L163" s="227">
        <f t="shared" si="6"/>
        <v>2550</v>
      </c>
      <c r="M163" s="227">
        <f t="shared" si="7"/>
        <v>1943.5599999999995</v>
      </c>
      <c r="N163" s="241">
        <f t="shared" si="8"/>
        <v>0.30581430477581129</v>
      </c>
    </row>
    <row r="164" spans="1:14" x14ac:dyDescent="0.25">
      <c r="A164" s="240">
        <v>90503</v>
      </c>
      <c r="B164" s="240" t="str">
        <f>VLOOKUP(A164,[1]CMV!$A$2:$C$1060,3,FALSE)</f>
        <v>SIMPLES</v>
      </c>
      <c r="C164" s="228" t="str">
        <f>VLOOKUP(A164,[1]CMV!$A$2:$G$1060,2,FALSE)</f>
        <v>Reparo alavanta Câmbio</v>
      </c>
      <c r="D164" s="228" t="str">
        <f>VLOOKUP(A164,[1]CMV!$A$2:$D$1060,4,FALSE)</f>
        <v>Kit Reparo Trambulador Sandero 2007 À 2019</v>
      </c>
      <c r="E164" s="228" t="str">
        <f>VLOOKUP(A164,[1]CMV!$A$2:$E$1060,5,FALSE)</f>
        <v>BRK</v>
      </c>
      <c r="F164" s="237">
        <v>14</v>
      </c>
      <c r="G164" s="238">
        <v>906.5</v>
      </c>
      <c r="H164" s="238">
        <v>696.41</v>
      </c>
      <c r="K164" s="230">
        <f>VLOOKUP(A164,[1]CMV!$A$2:$G$1060,7,FALSE)</f>
        <v>30</v>
      </c>
      <c r="L164" s="227">
        <f t="shared" si="6"/>
        <v>420</v>
      </c>
      <c r="M164" s="227">
        <f t="shared" si="7"/>
        <v>276.40999999999997</v>
      </c>
      <c r="N164" s="241">
        <f t="shared" si="8"/>
        <v>0.30492002206287916</v>
      </c>
    </row>
    <row r="165" spans="1:14" x14ac:dyDescent="0.25">
      <c r="A165" s="240">
        <v>2345</v>
      </c>
      <c r="B165" s="240" t="str">
        <f>VLOOKUP(A165,[1]CMV!$A$2:$C$1060,3,FALSE)</f>
        <v>SIMPLES</v>
      </c>
      <c r="C165" s="228" t="str">
        <f>VLOOKUP(A165,[1]CMV!$A$2:$G$1060,2,FALSE)</f>
        <v>Pino de Porta</v>
      </c>
      <c r="D165" s="228" t="str">
        <f>VLOOKUP(A165,[1]CMV!$A$2:$D$1060,4,FALSE)</f>
        <v>Pino Regulagem Da Ponta Do Cabo De Marcha Corsa Celta Vectra</v>
      </c>
      <c r="E165" s="228" t="str">
        <f>VLOOKUP(A165,[1]CMV!$A$2:$E$1060,5,FALSE)</f>
        <v>LT CORREA</v>
      </c>
      <c r="F165" s="237">
        <v>1</v>
      </c>
      <c r="G165" s="238">
        <v>25.7</v>
      </c>
      <c r="H165" s="238">
        <v>15.83</v>
      </c>
      <c r="K165" s="230">
        <f>VLOOKUP(A165,[1]CMV!$A$2:$G$1060,7,FALSE)</f>
        <v>8</v>
      </c>
      <c r="L165" s="227">
        <f t="shared" si="6"/>
        <v>8</v>
      </c>
      <c r="M165" s="227">
        <f t="shared" si="7"/>
        <v>7.83</v>
      </c>
      <c r="N165" s="241">
        <f t="shared" si="8"/>
        <v>0.30466926070038913</v>
      </c>
    </row>
    <row r="166" spans="1:14" x14ac:dyDescent="0.25">
      <c r="A166" s="240">
        <v>4034</v>
      </c>
      <c r="B166" s="240" t="str">
        <f>VLOOKUP(A166,[1]CMV!$A$2:$C$1060,3,FALSE)</f>
        <v>SIMPLES</v>
      </c>
      <c r="C166" s="228" t="str">
        <f>VLOOKUP(A166,[1]CMV!$A$2:$G$1060,2,FALSE)</f>
        <v>Capa Pedal</v>
      </c>
      <c r="D166" s="228" t="str">
        <f>VLOOKUP(A166,[1]CMV!$A$2:$D$1060,4,FALSE)</f>
        <v>Capa De Pedal Freio Embreagem E Acelerador Astra Sport</v>
      </c>
      <c r="E166" s="228" t="str">
        <f>VLOOKUP(A166,[1]CMV!$A$2:$E$1060,5,FALSE)</f>
        <v>HOLYMAN</v>
      </c>
      <c r="F166" s="237">
        <v>1</v>
      </c>
      <c r="G166" s="238">
        <v>23.56</v>
      </c>
      <c r="H166" s="238">
        <v>13.650147299509001</v>
      </c>
      <c r="K166" s="230">
        <f>VLOOKUP(A166,[1]CMV!$A$2:$G$1060,7,FALSE)</f>
        <v>6.48</v>
      </c>
      <c r="L166" s="227">
        <f t="shared" si="6"/>
        <v>6.48</v>
      </c>
      <c r="M166" s="227">
        <f t="shared" si="7"/>
        <v>7.1701472995090008</v>
      </c>
      <c r="N166" s="241">
        <f t="shared" si="8"/>
        <v>0.30433562391803909</v>
      </c>
    </row>
    <row r="167" spans="1:14" x14ac:dyDescent="0.25">
      <c r="A167" s="240">
        <v>222014</v>
      </c>
      <c r="B167" s="240" t="str">
        <f>VLOOKUP(A167,[1]CMV!$A$2:$C$1060,3,FALSE)</f>
        <v>SIMPLES</v>
      </c>
      <c r="C167" s="228" t="str">
        <f>VLOOKUP(A167,[1]CMV!$A$2:$G$1060,2,FALSE)</f>
        <v>Bandeja</v>
      </c>
      <c r="D167" s="228" t="str">
        <f>VLOOKUP(A167,[1]CMV!$A$2:$D$1060,4,FALSE)</f>
        <v>Bandeja Superior Direita Com Pivô Ranger 1998 A 2011</v>
      </c>
      <c r="E167" s="228" t="str">
        <f>VLOOKUP(A167,[1]CMV!$A$2:$E$1060,5,FALSE)</f>
        <v>Caravela Spare</v>
      </c>
      <c r="F167" s="237">
        <v>9</v>
      </c>
      <c r="G167" s="238">
        <v>1568.3700000000001</v>
      </c>
      <c r="H167" s="238">
        <v>1021.9</v>
      </c>
      <c r="K167" s="230">
        <f>VLOOKUP(A167,[1]CMV!$A$2:$G$1060,7,FALSE)</f>
        <v>60.515999999999998</v>
      </c>
      <c r="L167" s="227">
        <f t="shared" si="6"/>
        <v>544.64400000000001</v>
      </c>
      <c r="M167" s="227">
        <f t="shared" si="7"/>
        <v>477.25599999999997</v>
      </c>
      <c r="N167" s="241">
        <f t="shared" si="8"/>
        <v>0.30430064334308865</v>
      </c>
    </row>
    <row r="168" spans="1:14" x14ac:dyDescent="0.25">
      <c r="A168" s="234" t="s">
        <v>418</v>
      </c>
      <c r="B168" s="240" t="str">
        <f>VLOOKUP(A168,[1]CMV!$A$2:$C$1060,3,FALSE)</f>
        <v>SIMPLES</v>
      </c>
      <c r="C168" s="228" t="str">
        <f>VLOOKUP(A168,[1]CMV!$A$2:$G$1060,2,FALSE)</f>
        <v>Rolamento Eixo</v>
      </c>
      <c r="D168" s="228" t="str">
        <f>VLOOKUP(A168,[1]CMV!$A$2:$D$1060,4,FALSE)</f>
        <v>Kit De Rolamento Roda Traseira Versailles 1992 A 1996</v>
      </c>
      <c r="E168" s="228" t="str">
        <f>VLOOKUP(A168,[1]CMV!$A$2:$E$1060,5,FALSE)</f>
        <v>POLO</v>
      </c>
      <c r="F168" s="237">
        <v>42</v>
      </c>
      <c r="G168" s="238">
        <v>1507.8000000000009</v>
      </c>
      <c r="H168" s="238">
        <v>1036.4999999999993</v>
      </c>
      <c r="K168" s="230">
        <f>VLOOKUP(A168,[1]CMV!$A$2:$G$1060,7,FALSE)</f>
        <v>13.9</v>
      </c>
      <c r="L168" s="227">
        <f t="shared" si="6"/>
        <v>583.80000000000007</v>
      </c>
      <c r="M168" s="227">
        <f t="shared" si="7"/>
        <v>452.69999999999925</v>
      </c>
      <c r="N168" s="241">
        <f t="shared" si="8"/>
        <v>0.30023875845602799</v>
      </c>
    </row>
    <row r="169" spans="1:14" x14ac:dyDescent="0.25">
      <c r="A169" s="240">
        <v>66418</v>
      </c>
      <c r="B169" s="240" t="str">
        <f>VLOOKUP(A169,[1]CMV!$A$2:$C$1060,3,FALSE)</f>
        <v>SIMPLES</v>
      </c>
      <c r="C169" s="228" t="str">
        <f>VLOOKUP(A169,[1]CMV!$A$2:$G$1060,2,FALSE)</f>
        <v>Cabo Embreagem</v>
      </c>
      <c r="D169" s="228" t="str">
        <f>VLOOKUP(A169,[1]CMV!$A$2:$D$1060,4,FALSE)</f>
        <v>Cabo De Embreagem Palio 1.0 (46522369) 1996 1997 98 99 2000</v>
      </c>
      <c r="E169" s="228" t="str">
        <f>VLOOKUP(A169,[1]CMV!$A$2:$E$1060,5,FALSE)</f>
        <v>Importação</v>
      </c>
      <c r="F169" s="237">
        <v>55</v>
      </c>
      <c r="G169" s="238">
        <v>2813.9800000000014</v>
      </c>
      <c r="H169" s="238">
        <v>1941.1799999999992</v>
      </c>
      <c r="K169" s="230">
        <f>VLOOKUP(A169,[1]CMV!$A$2:$G$1060,7,FALSE)</f>
        <v>20</v>
      </c>
      <c r="L169" s="227">
        <f t="shared" si="6"/>
        <v>1100</v>
      </c>
      <c r="M169" s="227">
        <f t="shared" si="7"/>
        <v>841.17999999999915</v>
      </c>
      <c r="N169" s="241">
        <f t="shared" si="8"/>
        <v>0.29892891918208331</v>
      </c>
    </row>
    <row r="170" spans="1:14" x14ac:dyDescent="0.25">
      <c r="A170" s="234" t="s">
        <v>12714</v>
      </c>
      <c r="B170" s="240" t="str">
        <f>VLOOKUP(A170,[1]CMV!$A$2:$C$1060,3,FALSE)</f>
        <v>SIMPLES</v>
      </c>
      <c r="C170" s="228" t="str">
        <f>VLOOKUP(A170,[1]CMV!$A$2:$G$1060,2,FALSE)</f>
        <v>Bandeja e Bieleta</v>
      </c>
      <c r="D170" s="228" t="str">
        <f>VLOOKUP(A170,[1]CMV!$A$2:$D$1060,4,FALSE)</f>
        <v>Bandeja E Bieleta Lado Direito Peugeot 206 Todos 1999 A 2010</v>
      </c>
      <c r="E170" s="228" t="str">
        <f>VLOOKUP(A170,[1]CMV!$A$2:$E$1060,5,FALSE)</f>
        <v>Caravela Spare / HOLYMAN</v>
      </c>
      <c r="F170" s="237">
        <v>2</v>
      </c>
      <c r="G170" s="238">
        <v>398.36</v>
      </c>
      <c r="H170" s="238">
        <v>286.5</v>
      </c>
      <c r="K170" s="230">
        <f>VLOOKUP(A170,[1]CMV!$A$2:$G$1060,7,FALSE)</f>
        <v>84.12</v>
      </c>
      <c r="L170" s="227">
        <f t="shared" si="6"/>
        <v>168.24</v>
      </c>
      <c r="M170" s="227">
        <f t="shared" si="7"/>
        <v>118.25999999999999</v>
      </c>
      <c r="N170" s="241">
        <f t="shared" si="8"/>
        <v>0.29686715533688118</v>
      </c>
    </row>
    <row r="171" spans="1:14" x14ac:dyDescent="0.25">
      <c r="A171" s="240">
        <v>5711</v>
      </c>
      <c r="B171" s="240" t="str">
        <f>VLOOKUP(A171,[1]CMV!$A$2:$C$1060,3,FALSE)</f>
        <v>SIMPLES</v>
      </c>
      <c r="C171" s="228" t="str">
        <f>VLOOKUP(A171,[1]CMV!$A$2:$G$1060,2,FALSE)</f>
        <v>Bieleta</v>
      </c>
      <c r="D171" s="228" t="str">
        <f>VLOOKUP(A171,[1]CMV!$A$2:$D$1060,4,FALSE)</f>
        <v>Bieleta Dianteira C3 2003 A 2008 E 2013 Em  Diante</v>
      </c>
      <c r="E171" s="228" t="str">
        <f>VLOOKUP(A171,[1]CMV!$A$2:$E$1060,5,FALSE)</f>
        <v>HOLYMAN</v>
      </c>
      <c r="F171" s="237">
        <v>2</v>
      </c>
      <c r="G171" s="238">
        <v>81.260000000000005</v>
      </c>
      <c r="H171" s="238">
        <v>56.44</v>
      </c>
      <c r="K171" s="230">
        <f>VLOOKUP(A171,[1]CMV!$A$2:$G$1060,7,FALSE)</f>
        <v>16.2</v>
      </c>
      <c r="L171" s="227">
        <f t="shared" si="6"/>
        <v>32.4</v>
      </c>
      <c r="M171" s="227">
        <f t="shared" si="7"/>
        <v>24.04</v>
      </c>
      <c r="N171" s="241">
        <f t="shared" si="8"/>
        <v>0.29584051193699235</v>
      </c>
    </row>
    <row r="172" spans="1:14" x14ac:dyDescent="0.25">
      <c r="A172" s="240">
        <v>4058</v>
      </c>
      <c r="B172" s="240" t="str">
        <f>VLOOKUP(A172,[1]CMV!$A$2:$C$1060,3,FALSE)</f>
        <v>SIMPLES</v>
      </c>
      <c r="C172" s="228" t="str">
        <f>VLOOKUP(A172,[1]CMV!$A$2:$G$1060,2,FALSE)</f>
        <v>Capa Pedal</v>
      </c>
      <c r="D172" s="228" t="str">
        <f>VLOOKUP(A172,[1]CMV!$A$2:$D$1060,4,FALSE)</f>
        <v>Capa De Pedal Freio E Embreagem Citroen C3</v>
      </c>
      <c r="E172" s="228" t="str">
        <f>VLOOKUP(A172,[1]CMV!$A$2:$E$1060,5,FALSE)</f>
        <v>HOLYMAN</v>
      </c>
      <c r="F172" s="237">
        <v>24</v>
      </c>
      <c r="G172" s="238">
        <v>492</v>
      </c>
      <c r="H172" s="238">
        <v>306.65999999999997</v>
      </c>
      <c r="K172" s="230">
        <f>VLOOKUP(A172,[1]CMV!$A$2:$G$1060,7,FALSE)</f>
        <v>6.78</v>
      </c>
      <c r="L172" s="227">
        <f t="shared" si="6"/>
        <v>162.72</v>
      </c>
      <c r="M172" s="227">
        <f t="shared" si="7"/>
        <v>143.93999999999997</v>
      </c>
      <c r="N172" s="241">
        <f t="shared" si="8"/>
        <v>0.29256097560975602</v>
      </c>
    </row>
    <row r="173" spans="1:14" x14ac:dyDescent="0.25">
      <c r="A173" s="240">
        <v>90501</v>
      </c>
      <c r="B173" s="240" t="str">
        <f>VLOOKUP(A173,[1]CMV!$A$2:$C$1060,3,FALSE)</f>
        <v>SIMPLES</v>
      </c>
      <c r="C173" s="228" t="str">
        <f>VLOOKUP(A173,[1]CMV!$A$2:$G$1060,2,FALSE)</f>
        <v>Reparo alavanta Câmbio</v>
      </c>
      <c r="D173" s="228" t="str">
        <f>VLOOKUP(A173,[1]CMV!$A$2:$D$1060,4,FALSE)</f>
        <v>Kit Reparo Trambulador Com Mola Megane Até 2004</v>
      </c>
      <c r="E173" s="228" t="str">
        <f>VLOOKUP(A173,[1]CMV!$A$2:$E$1060,5,FALSE)</f>
        <v>BRK</v>
      </c>
      <c r="F173" s="237">
        <v>2</v>
      </c>
      <c r="G173" s="238">
        <v>213.4</v>
      </c>
      <c r="H173" s="238">
        <v>136.22</v>
      </c>
      <c r="K173" s="230">
        <f>VLOOKUP(A173,[1]CMV!$A$2:$G$1060,7,FALSE)</f>
        <v>37.444860184650388</v>
      </c>
      <c r="L173" s="227">
        <f t="shared" si="6"/>
        <v>74.889720369300775</v>
      </c>
      <c r="M173" s="227">
        <f t="shared" si="7"/>
        <v>61.330279630699224</v>
      </c>
      <c r="N173" s="241">
        <f t="shared" si="8"/>
        <v>0.28739587455810317</v>
      </c>
    </row>
    <row r="174" spans="1:14" x14ac:dyDescent="0.25">
      <c r="A174" s="240">
        <v>2316</v>
      </c>
      <c r="B174" s="240" t="str">
        <f>VLOOKUP(A174,[1]CMV!$A$2:$C$1060,3,FALSE)</f>
        <v>SIMPLES</v>
      </c>
      <c r="C174" s="228" t="str">
        <f>VLOOKUP(A174,[1]CMV!$A$2:$G$1060,2,FALSE)</f>
        <v>Reparo alavanta Câmbio</v>
      </c>
      <c r="D174" s="228" t="str">
        <f>VLOOKUP(A174,[1]CMV!$A$2:$D$1060,4,FALSE)</f>
        <v>Kit Reparo Alavanca Câmbio Trambulador Vectra 2006 Até 2011</v>
      </c>
      <c r="E174" s="228" t="str">
        <f>VLOOKUP(A174,[1]CMV!$A$2:$E$1060,5,FALSE)</f>
        <v>LT CORREA</v>
      </c>
      <c r="F174" s="237">
        <v>72</v>
      </c>
      <c r="G174" s="238">
        <v>5257.480000000005</v>
      </c>
      <c r="H174" s="238">
        <v>3778.6967944526054</v>
      </c>
      <c r="K174" s="230">
        <f>VLOOKUP(A174,[1]CMV!$A$2:$G$1060,7,FALSE)</f>
        <v>31.5</v>
      </c>
      <c r="L174" s="227">
        <f t="shared" si="6"/>
        <v>2268</v>
      </c>
      <c r="M174" s="227">
        <f t="shared" si="7"/>
        <v>1510.6967944526054</v>
      </c>
      <c r="N174" s="241">
        <f t="shared" si="8"/>
        <v>0.28734237590111689</v>
      </c>
    </row>
    <row r="175" spans="1:14" x14ac:dyDescent="0.25">
      <c r="A175" s="240">
        <v>2353</v>
      </c>
      <c r="B175" s="240" t="str">
        <f>VLOOKUP(A175,[1]CMV!$A$2:$C$1060,3,FALSE)</f>
        <v>SIMPLES</v>
      </c>
      <c r="C175" s="228" t="str">
        <f>VLOOKUP(A175,[1]CMV!$A$2:$G$1060,2,FALSE)</f>
        <v>Suporte Câmbio</v>
      </c>
      <c r="D175" s="228" t="str">
        <f>VLOOKUP(A175,[1]CMV!$A$2:$D$1060,4,FALSE)</f>
        <v>Suporte Traseiro Do Motor Câmbio Manual Astra 2004</v>
      </c>
      <c r="E175" s="228" t="str">
        <f>VLOOKUP(A175,[1]CMV!$A$2:$E$1060,5,FALSE)</f>
        <v>LT CORREA</v>
      </c>
      <c r="F175" s="237">
        <v>3</v>
      </c>
      <c r="G175" s="238">
        <v>328.46999999999997</v>
      </c>
      <c r="H175" s="238">
        <v>210.29000000000002</v>
      </c>
      <c r="K175" s="230">
        <f>VLOOKUP(A175,[1]CMV!$A$2:$G$1060,7,FALSE)</f>
        <v>38.76</v>
      </c>
      <c r="L175" s="227">
        <f t="shared" si="6"/>
        <v>116.28</v>
      </c>
      <c r="M175" s="227">
        <f t="shared" si="7"/>
        <v>94.010000000000019</v>
      </c>
      <c r="N175" s="241">
        <f t="shared" si="8"/>
        <v>0.28620574177246028</v>
      </c>
    </row>
    <row r="176" spans="1:14" x14ac:dyDescent="0.25">
      <c r="A176" s="240">
        <v>55143</v>
      </c>
      <c r="B176" s="240" t="str">
        <f>VLOOKUP(A176,[1]CMV!$A$2:$C$1060,3,FALSE)</f>
        <v>SIMPLES</v>
      </c>
      <c r="C176" s="228" t="str">
        <f>VLOOKUP(A176,[1]CMV!$A$2:$G$1060,2,FALSE)</f>
        <v>Cabo de Freio</v>
      </c>
      <c r="D176" s="228" t="str">
        <f>VLOOKUP(A176,[1]CMV!$A$2:$D$1060,4,FALSE)</f>
        <v>Cabo De Freio Gol G3 2002 Em Diante</v>
      </c>
      <c r="E176" s="228" t="str">
        <f>VLOOKUP(A176,[1]CMV!$A$2:$E$1060,5,FALSE)</f>
        <v>MundiFlex</v>
      </c>
      <c r="F176" s="237">
        <v>2</v>
      </c>
      <c r="G176" s="238">
        <v>184.88</v>
      </c>
      <c r="H176" s="238">
        <v>127.5</v>
      </c>
      <c r="K176" s="230">
        <f>VLOOKUP(A176,[1]CMV!$A$2:$G$1060,7,FALSE)</f>
        <v>37.410020341769673</v>
      </c>
      <c r="L176" s="227">
        <f t="shared" si="6"/>
        <v>74.820040683539347</v>
      </c>
      <c r="M176" s="227">
        <f t="shared" si="7"/>
        <v>52.679959316460653</v>
      </c>
      <c r="N176" s="241">
        <f t="shared" si="8"/>
        <v>0.28494136367622597</v>
      </c>
    </row>
    <row r="177" spans="1:14" x14ac:dyDescent="0.25">
      <c r="A177" s="240">
        <v>2358</v>
      </c>
      <c r="B177" s="240" t="str">
        <f>VLOOKUP(A177,[1]CMV!$A$2:$C$1060,3,FALSE)</f>
        <v>SIMPLES</v>
      </c>
      <c r="C177" s="228" t="str">
        <f>VLOOKUP(A177,[1]CMV!$A$2:$G$1060,2,FALSE)</f>
        <v>Suporte Radiador</v>
      </c>
      <c r="D177" s="228" t="str">
        <f>VLOOKUP(A177,[1]CMV!$A$2:$D$1060,4,FALSE)</f>
        <v>Suporte Coxin Radiador Direito Montana Antiga 2002 A 2012</v>
      </c>
      <c r="E177" s="228" t="str">
        <f>VLOOKUP(A177,[1]CMV!$A$2:$E$1060,5,FALSE)</f>
        <v>LT CORREA</v>
      </c>
      <c r="F177" s="237">
        <v>8</v>
      </c>
      <c r="G177" s="238">
        <v>418.35999999999996</v>
      </c>
      <c r="H177" s="238">
        <v>290.07</v>
      </c>
      <c r="K177" s="230">
        <f>VLOOKUP(A177,[1]CMV!$A$2:$G$1060,7,FALSE)</f>
        <v>21.42</v>
      </c>
      <c r="L177" s="227">
        <f t="shared" si="6"/>
        <v>171.36</v>
      </c>
      <c r="M177" s="227">
        <f t="shared" si="7"/>
        <v>118.70999999999998</v>
      </c>
      <c r="N177" s="241">
        <f t="shared" si="8"/>
        <v>0.28375083660005734</v>
      </c>
    </row>
    <row r="178" spans="1:14" x14ac:dyDescent="0.25">
      <c r="A178" s="240">
        <v>112053</v>
      </c>
      <c r="B178" s="240" t="str">
        <f>VLOOKUP(A178,[1]CMV!$A$2:$C$1060,3,FALSE)</f>
        <v>SIMPLES</v>
      </c>
      <c r="C178" s="228" t="str">
        <f>VLOOKUP(A178,[1]CMV!$A$2:$G$1060,2,FALSE)</f>
        <v>Bandeja</v>
      </c>
      <c r="D178" s="228" t="str">
        <f>VLOOKUP(A178,[1]CMV!$A$2:$D$1060,4,FALSE)</f>
        <v>Bandeja Esquerda Sem Pivô Idea Elx 2005 A 2016 Motor 1.4</v>
      </c>
      <c r="E178" s="228" t="str">
        <f>VLOOKUP(A178,[1]CMV!$A$2:$E$1060,5,FALSE)</f>
        <v>Caravela Spare</v>
      </c>
      <c r="F178" s="237">
        <v>1</v>
      </c>
      <c r="G178" s="238">
        <v>151.81</v>
      </c>
      <c r="H178" s="238">
        <v>87.05</v>
      </c>
      <c r="K178" s="230">
        <f>VLOOKUP(A178,[1]CMV!$A$2:$G$1060,7,FALSE)</f>
        <v>44.174399999999999</v>
      </c>
      <c r="L178" s="227">
        <f t="shared" si="6"/>
        <v>44.174399999999999</v>
      </c>
      <c r="M178" s="227">
        <f t="shared" si="7"/>
        <v>42.875599999999999</v>
      </c>
      <c r="N178" s="241">
        <f t="shared" si="8"/>
        <v>0.28242935248007378</v>
      </c>
    </row>
    <row r="179" spans="1:14" x14ac:dyDescent="0.25">
      <c r="A179" s="240">
        <v>332052</v>
      </c>
      <c r="B179" s="240" t="str">
        <f>VLOOKUP(A179,[1]CMV!$A$2:$C$1060,3,FALSE)</f>
        <v>SIMPLES</v>
      </c>
      <c r="C179" s="228" t="str">
        <f>VLOOKUP(A179,[1]CMV!$A$2:$G$1060,2,FALSE)</f>
        <v>Bandeja</v>
      </c>
      <c r="D179" s="228" t="str">
        <f>VLOOKUP(A179,[1]CMV!$A$2:$D$1060,4,FALSE)</f>
        <v>Morceguinho Dianteiro Classic Lado Direito 2004 A 2015</v>
      </c>
      <c r="E179" s="228" t="str">
        <f>VLOOKUP(A179,[1]CMV!$A$2:$E$1060,5,FALSE)</f>
        <v>Caravela Spare</v>
      </c>
      <c r="F179" s="237">
        <v>6</v>
      </c>
      <c r="G179" s="238">
        <v>183.93</v>
      </c>
      <c r="H179" s="238">
        <v>134.36000000000001</v>
      </c>
      <c r="K179" s="230">
        <f>VLOOKUP(A179,[1]CMV!$A$2:$G$1060,7,FALSE)</f>
        <v>13.75</v>
      </c>
      <c r="L179" s="227">
        <f t="shared" si="6"/>
        <v>82.5</v>
      </c>
      <c r="M179" s="227">
        <f t="shared" si="7"/>
        <v>51.860000000000014</v>
      </c>
      <c r="N179" s="241">
        <f t="shared" si="8"/>
        <v>0.28195509161093901</v>
      </c>
    </row>
    <row r="180" spans="1:14" x14ac:dyDescent="0.25">
      <c r="A180" s="240">
        <v>2327</v>
      </c>
      <c r="B180" s="240" t="str">
        <f>VLOOKUP(A180,[1]CMV!$A$2:$C$1060,3,FALSE)</f>
        <v>SIMPLES</v>
      </c>
      <c r="C180" s="228" t="str">
        <f>VLOOKUP(A180,[1]CMV!$A$2:$G$1060,2,FALSE)</f>
        <v>Reparo alavanta Câmbio</v>
      </c>
      <c r="D180" s="228" t="str">
        <f>VLOOKUP(A180,[1]CMV!$A$2:$D$1060,4,FALSE)</f>
        <v>Kit Reparo Bucha Alavanca Câmbio Varão Corsa</v>
      </c>
      <c r="E180" s="228" t="str">
        <f>VLOOKUP(A180,[1]CMV!$A$2:$E$1060,5,FALSE)</f>
        <v>LT CORREA</v>
      </c>
      <c r="F180" s="237">
        <v>57</v>
      </c>
      <c r="G180" s="238">
        <v>2598.4800000000009</v>
      </c>
      <c r="H180" s="238">
        <v>1815.6499999999996</v>
      </c>
      <c r="K180" s="230">
        <f>VLOOKUP(A180,[1]CMV!$A$2:$G$1060,7,FALSE)</f>
        <v>19</v>
      </c>
      <c r="L180" s="227">
        <f t="shared" si="6"/>
        <v>1083</v>
      </c>
      <c r="M180" s="227">
        <f t="shared" si="7"/>
        <v>732.64999999999964</v>
      </c>
      <c r="N180" s="241">
        <f t="shared" si="8"/>
        <v>0.28195329577291317</v>
      </c>
    </row>
    <row r="181" spans="1:14" x14ac:dyDescent="0.25">
      <c r="A181" s="240">
        <v>112052</v>
      </c>
      <c r="B181" s="240" t="str">
        <f>VLOOKUP(A181,[1]CMV!$A$2:$C$1060,3,FALSE)</f>
        <v>SIMPLES</v>
      </c>
      <c r="C181" s="228" t="str">
        <f>VLOOKUP(A181,[1]CMV!$A$2:$G$1060,2,FALSE)</f>
        <v>Bandeja</v>
      </c>
      <c r="D181" s="228" t="str">
        <f>VLOOKUP(A181,[1]CMV!$A$2:$D$1060,4,FALSE)</f>
        <v>Bandeja Direita Sem Pivô Palio Weekend 2005 A 2019</v>
      </c>
      <c r="E181" s="228" t="str">
        <f>VLOOKUP(A181,[1]CMV!$A$2:$E$1060,5,FALSE)</f>
        <v>Caravela Spare</v>
      </c>
      <c r="F181" s="237">
        <v>3</v>
      </c>
      <c r="G181" s="238">
        <v>455.43</v>
      </c>
      <c r="H181" s="238">
        <v>286.14999999999998</v>
      </c>
      <c r="K181" s="230">
        <f>VLOOKUP(A181,[1]CMV!$A$2:$G$1060,7,FALSE)</f>
        <v>53.174399999999999</v>
      </c>
      <c r="L181" s="227">
        <f t="shared" si="6"/>
        <v>159.5232</v>
      </c>
      <c r="M181" s="227">
        <f t="shared" si="7"/>
        <v>126.62679999999997</v>
      </c>
      <c r="N181" s="241">
        <f t="shared" si="8"/>
        <v>0.27803789825000541</v>
      </c>
    </row>
    <row r="182" spans="1:14" x14ac:dyDescent="0.25">
      <c r="A182" s="240">
        <v>12152</v>
      </c>
      <c r="B182" s="240" t="str">
        <f>VLOOKUP(A182,[1]CMV!$A$2:$C$1060,3,FALSE)</f>
        <v>SIMPLES</v>
      </c>
      <c r="C182" s="228" t="str">
        <f>VLOOKUP(A182,[1]CMV!$A$2:$G$1060,2,FALSE)</f>
        <v>Pino de Porta</v>
      </c>
      <c r="D182" s="228" t="str">
        <f>VLOOKUP(A182,[1]CMV!$A$2:$D$1060,4,FALSE)</f>
        <v>Pino Buchas Da Dobradiça Porta Belina 1989</v>
      </c>
      <c r="E182" s="228" t="str">
        <f>VLOOKUP(A182,[1]CMV!$A$2:$E$1060,5,FALSE)</f>
        <v>MultiKit</v>
      </c>
      <c r="F182" s="237">
        <v>2</v>
      </c>
      <c r="G182" s="238">
        <v>41.17</v>
      </c>
      <c r="H182" s="238">
        <v>23.17</v>
      </c>
      <c r="K182" s="230">
        <f>VLOOKUP(A182,[1]CMV!$A$2:$G$1060,7,FALSE)</f>
        <v>5.9</v>
      </c>
      <c r="L182" s="227">
        <f t="shared" si="6"/>
        <v>11.8</v>
      </c>
      <c r="M182" s="227">
        <f t="shared" si="7"/>
        <v>11.370000000000001</v>
      </c>
      <c r="N182" s="241">
        <f t="shared" si="8"/>
        <v>0.27617196988098131</v>
      </c>
    </row>
    <row r="183" spans="1:14" x14ac:dyDescent="0.25">
      <c r="A183" s="240">
        <v>552002</v>
      </c>
      <c r="B183" s="240" t="str">
        <f>VLOOKUP(A183,[1]CMV!$A$2:$C$1060,3,FALSE)</f>
        <v>SIMPLES</v>
      </c>
      <c r="C183" s="228" t="str">
        <f>VLOOKUP(A183,[1]CMV!$A$2:$G$1060,2,FALSE)</f>
        <v>Bandeja</v>
      </c>
      <c r="D183" s="228" t="str">
        <f>VLOOKUP(A183,[1]CMV!$A$2:$D$1060,4,FALSE)</f>
        <v>Bandeja Ld Peugeot 207 Exceto Escapade 2008 Em Diante C Pivô</v>
      </c>
      <c r="E183" s="228" t="str">
        <f>VLOOKUP(A183,[1]CMV!$A$2:$E$1060,5,FALSE)</f>
        <v>Caravela Spare</v>
      </c>
      <c r="F183" s="237">
        <v>38</v>
      </c>
      <c r="G183" s="238">
        <v>6412.8999999999969</v>
      </c>
      <c r="H183" s="238">
        <v>4182.5777979552086</v>
      </c>
      <c r="K183" s="230">
        <f>VLOOKUP(A183,[1]CMV!$A$2:$G$1060,7,FALSE)</f>
        <v>65</v>
      </c>
      <c r="L183" s="227">
        <f t="shared" si="6"/>
        <v>2470</v>
      </c>
      <c r="M183" s="227">
        <f t="shared" si="7"/>
        <v>1712.5777979552086</v>
      </c>
      <c r="N183" s="241">
        <f t="shared" si="8"/>
        <v>0.26705200423446634</v>
      </c>
    </row>
    <row r="184" spans="1:14" x14ac:dyDescent="0.25">
      <c r="A184" s="240">
        <v>66636</v>
      </c>
      <c r="B184" s="240" t="str">
        <f>VLOOKUP(A184,[1]CMV!$A$2:$C$1060,3,FALSE)</f>
        <v>SIMPLES</v>
      </c>
      <c r="C184" s="228" t="str">
        <f>VLOOKUP(A184,[1]CMV!$A$2:$G$1060,2,FALSE)</f>
        <v>Cabo Câmbio</v>
      </c>
      <c r="D184" s="228" t="str">
        <f>VLOOKUP(A184,[1]CMV!$A$2:$D$1060,4,FALSE)</f>
        <v>Cabo De Engate Siena El 1.0/1.4 Mpi 8v 2013 Flex  55208207</v>
      </c>
      <c r="E184" s="228" t="str">
        <f>VLOOKUP(A184,[1]CMV!$A$2:$E$1060,5,FALSE)</f>
        <v>Importação</v>
      </c>
      <c r="F184" s="237">
        <v>16</v>
      </c>
      <c r="G184" s="238">
        <v>1636.8899999999999</v>
      </c>
      <c r="H184" s="238">
        <v>991.03000000000009</v>
      </c>
      <c r="K184" s="230">
        <f>VLOOKUP(A184,[1]CMV!$A$2:$G$1060,7,FALSE)</f>
        <v>35</v>
      </c>
      <c r="L184" s="227">
        <f t="shared" si="6"/>
        <v>560</v>
      </c>
      <c r="M184" s="227">
        <f t="shared" si="7"/>
        <v>431.03000000000009</v>
      </c>
      <c r="N184" s="241">
        <f t="shared" si="8"/>
        <v>0.26332252014490903</v>
      </c>
    </row>
    <row r="185" spans="1:14" x14ac:dyDescent="0.25">
      <c r="A185" s="240">
        <v>2361</v>
      </c>
      <c r="B185" s="240" t="str">
        <f>VLOOKUP(A185,[1]CMV!$A$2:$C$1060,3,FALSE)</f>
        <v>SIMPLES</v>
      </c>
      <c r="C185" s="228" t="str">
        <f>VLOOKUP(A185,[1]CMV!$A$2:$G$1060,2,FALSE)</f>
        <v>Suporte Parachoque</v>
      </c>
      <c r="D185" s="228" t="str">
        <f>VLOOKUP(A185,[1]CMV!$A$2:$D$1060,4,FALSE)</f>
        <v>Corsa Sedan Class. Super 1.6 2004 A 2006</v>
      </c>
      <c r="E185" s="228" t="str">
        <f>VLOOKUP(A185,[1]CMV!$A$2:$E$1060,5,FALSE)</f>
        <v>LT CORREA</v>
      </c>
      <c r="F185" s="237">
        <v>8</v>
      </c>
      <c r="G185" s="238">
        <v>617.24999999999989</v>
      </c>
      <c r="H185" s="238">
        <v>415.19</v>
      </c>
      <c r="K185" s="230">
        <f>VLOOKUP(A185,[1]CMV!$A$2:$G$1060,7,FALSE)</f>
        <v>31.9</v>
      </c>
      <c r="L185" s="227">
        <f t="shared" si="6"/>
        <v>255.2</v>
      </c>
      <c r="M185" s="227">
        <f t="shared" si="7"/>
        <v>159.99</v>
      </c>
      <c r="N185" s="241">
        <f t="shared" si="8"/>
        <v>0.25919805589307421</v>
      </c>
    </row>
    <row r="186" spans="1:14" x14ac:dyDescent="0.25">
      <c r="A186" s="240">
        <v>7300</v>
      </c>
      <c r="B186" s="240" t="str">
        <f>VLOOKUP(A186,[1]CMV!$A$2:$C$1060,3,FALSE)</f>
        <v>SIMPLES</v>
      </c>
      <c r="C186" s="228" t="str">
        <f>VLOOKUP(A186,[1]CMV!$A$2:$G$1060,2,FALSE)</f>
        <v>Bieleta</v>
      </c>
      <c r="D186" s="228" t="str">
        <f>VLOOKUP(A186,[1]CMV!$A$2:$D$1060,4,FALSE)</f>
        <v>Bieleta Dianteira Ambos Os Lados Outlander 2008 Em Diante</v>
      </c>
      <c r="E186" s="228" t="str">
        <f>VLOOKUP(A186,[1]CMV!$A$2:$E$1060,5,FALSE)</f>
        <v>HOLYMAN</v>
      </c>
      <c r="F186" s="237">
        <v>1</v>
      </c>
      <c r="G186" s="238">
        <v>39.89</v>
      </c>
      <c r="H186" s="238">
        <v>27.61</v>
      </c>
      <c r="K186" s="230">
        <f>VLOOKUP(A186,[1]CMV!$A$2:$G$1060,7,FALSE)</f>
        <v>17.28</v>
      </c>
      <c r="L186" s="227">
        <f t="shared" si="6"/>
        <v>17.28</v>
      </c>
      <c r="M186" s="227">
        <f t="shared" si="7"/>
        <v>10.329999999999998</v>
      </c>
      <c r="N186" s="241">
        <f t="shared" si="8"/>
        <v>0.25896214590122835</v>
      </c>
    </row>
    <row r="187" spans="1:14" x14ac:dyDescent="0.25">
      <c r="A187" s="240">
        <v>4002</v>
      </c>
      <c r="B187" s="240" t="str">
        <f>VLOOKUP(A187,[1]CMV!$A$2:$C$1060,3,FALSE)</f>
        <v>SIMPLES</v>
      </c>
      <c r="C187" s="228" t="str">
        <f>VLOOKUP(A187,[1]CMV!$A$2:$G$1060,2,FALSE)</f>
        <v>Capa Pedal</v>
      </c>
      <c r="D187" s="228" t="str">
        <f>VLOOKUP(A187,[1]CMV!$A$2:$D$1060,4,FALSE)</f>
        <v>Capa De Pedal Freio Embreagem Spacefox 2012 A 2015</v>
      </c>
      <c r="E187" s="228" t="str">
        <f>VLOOKUP(A187,[1]CMV!$A$2:$E$1060,5,FALSE)</f>
        <v>HOLYMAN</v>
      </c>
      <c r="F187" s="237">
        <v>8</v>
      </c>
      <c r="G187" s="238">
        <v>127.92</v>
      </c>
      <c r="H187" s="238">
        <v>62.16</v>
      </c>
      <c r="K187" s="230">
        <f>VLOOKUP(A187,[1]CMV!$A$2:$G$1060,7,FALSE)</f>
        <v>3.7</v>
      </c>
      <c r="L187" s="227">
        <f t="shared" si="6"/>
        <v>29.6</v>
      </c>
      <c r="M187" s="227">
        <f t="shared" si="7"/>
        <v>32.559999999999995</v>
      </c>
      <c r="N187" s="241">
        <f t="shared" si="8"/>
        <v>0.25453408380237647</v>
      </c>
    </row>
    <row r="188" spans="1:14" x14ac:dyDescent="0.25">
      <c r="A188" s="240">
        <v>14104</v>
      </c>
      <c r="B188" s="240" t="str">
        <f>VLOOKUP(A188,[1]CMV!$A$2:$C$1060,3,FALSE)</f>
        <v>SIMPLES</v>
      </c>
      <c r="C188" s="228" t="str">
        <f>VLOOKUP(A188,[1]CMV!$A$2:$G$1060,2,FALSE)</f>
        <v>Pino de Freio</v>
      </c>
      <c r="D188" s="228" t="str">
        <f>VLOOKUP(A188,[1]CMV!$A$2:$D$1060,4,FALSE)</f>
        <v xml:space="preserve">Kit Pino Guia Bucha Pinça Freio Vw Crossfox Fox Gol Saveiro </v>
      </c>
      <c r="E188" s="228" t="str">
        <f>VLOOKUP(A188,[1]CMV!$A$2:$E$1060,5,FALSE)</f>
        <v>MultiKit</v>
      </c>
      <c r="F188" s="237">
        <v>11</v>
      </c>
      <c r="G188" s="238">
        <v>452.92</v>
      </c>
      <c r="H188" s="238">
        <v>290.07</v>
      </c>
      <c r="K188" s="230">
        <f>VLOOKUP(A188,[1]CMV!$A$2:$G$1060,7,FALSE)</f>
        <v>16</v>
      </c>
      <c r="L188" s="227">
        <f t="shared" si="6"/>
        <v>176</v>
      </c>
      <c r="M188" s="227">
        <f t="shared" si="7"/>
        <v>114.07</v>
      </c>
      <c r="N188" s="241">
        <f t="shared" si="8"/>
        <v>0.25185463216462067</v>
      </c>
    </row>
    <row r="189" spans="1:14" x14ac:dyDescent="0.25">
      <c r="A189" s="240">
        <v>112013</v>
      </c>
      <c r="B189" s="240" t="str">
        <f>VLOOKUP(A189,[1]CMV!$A$2:$C$1060,3,FALSE)</f>
        <v>SIMPLES</v>
      </c>
      <c r="C189" s="228" t="str">
        <f>VLOOKUP(A189,[1]CMV!$A$2:$G$1060,2,FALSE)</f>
        <v>Bandeja</v>
      </c>
      <c r="D189" s="228" t="str">
        <f>VLOOKUP(A189,[1]CMV!$A$2:$D$1060,4,FALSE)</f>
        <v>Bandeja Inferior Esquerda Fiat Marea Weekend 1999 A 2008</v>
      </c>
      <c r="E189" s="228" t="str">
        <f>VLOOKUP(A189,[1]CMV!$A$2:$E$1060,5,FALSE)</f>
        <v>Caravela Spare</v>
      </c>
      <c r="F189" s="237">
        <v>4</v>
      </c>
      <c r="G189" s="238">
        <v>807.36000000000013</v>
      </c>
      <c r="H189" s="238">
        <v>462.79999999999995</v>
      </c>
      <c r="K189" s="230">
        <f>VLOOKUP(A189,[1]CMV!$A$2:$G$1060,7,FALSE)</f>
        <v>65</v>
      </c>
      <c r="L189" s="227">
        <f t="shared" si="6"/>
        <v>260</v>
      </c>
      <c r="M189" s="227">
        <f t="shared" si="7"/>
        <v>202.79999999999995</v>
      </c>
      <c r="N189" s="241">
        <f t="shared" si="8"/>
        <v>0.25118906064209268</v>
      </c>
    </row>
    <row r="190" spans="1:14" x14ac:dyDescent="0.25">
      <c r="A190" s="240">
        <v>5033</v>
      </c>
      <c r="B190" s="240" t="str">
        <f>VLOOKUP(A190,[1]CMV!$A$2:$C$1060,3,FALSE)</f>
        <v>SIMPLES</v>
      </c>
      <c r="C190" s="228" t="str">
        <f>VLOOKUP(A190,[1]CMV!$A$2:$G$1060,2,FALSE)</f>
        <v>Bieleta</v>
      </c>
      <c r="D190" s="228" t="str">
        <f>VLOOKUP(A190,[1]CMV!$A$2:$D$1060,4,FALSE)</f>
        <v>Bieleta Dianteira New Fiesta 2010 Em Diante</v>
      </c>
      <c r="E190" s="228" t="str">
        <f>VLOOKUP(A190,[1]CMV!$A$2:$E$1060,5,FALSE)</f>
        <v>HOLYMAN</v>
      </c>
      <c r="F190" s="237">
        <v>3</v>
      </c>
      <c r="G190" s="238">
        <v>113.7</v>
      </c>
      <c r="H190" s="238">
        <v>77.88</v>
      </c>
      <c r="K190" s="230">
        <f>VLOOKUP(A190,[1]CMV!$A$2:$G$1060,7,FALSE)</f>
        <v>16.5</v>
      </c>
      <c r="L190" s="227">
        <f t="shared" si="6"/>
        <v>49.5</v>
      </c>
      <c r="M190" s="227">
        <f t="shared" si="7"/>
        <v>28.379999999999995</v>
      </c>
      <c r="N190" s="241">
        <f t="shared" si="8"/>
        <v>0.24960422163588386</v>
      </c>
    </row>
    <row r="191" spans="1:14" x14ac:dyDescent="0.25">
      <c r="A191" s="240">
        <v>70526</v>
      </c>
      <c r="B191" s="240" t="str">
        <f>VLOOKUP(A191,[1]CMV!$A$2:$C$1060,3,FALSE)</f>
        <v>SIMPLES</v>
      </c>
      <c r="C191" s="228" t="str">
        <f>VLOOKUP(A191,[1]CMV!$A$2:$G$1060,2,FALSE)</f>
        <v>Reparo alavanta Câmbio</v>
      </c>
      <c r="D191" s="228" t="str">
        <f>VLOOKUP(A191,[1]CMV!$A$2:$D$1060,4,FALSE)</f>
        <v>Kit Alavanca Cambio Parati Cht Ap 1982 À 2005</v>
      </c>
      <c r="E191" s="228" t="str">
        <f>VLOOKUP(A191,[1]CMV!$A$2:$E$1060,5,FALSE)</f>
        <v>BRK</v>
      </c>
      <c r="F191" s="237">
        <v>1</v>
      </c>
      <c r="G191" s="238">
        <v>107.9</v>
      </c>
      <c r="H191" s="238">
        <v>69.11</v>
      </c>
      <c r="K191" s="230">
        <f>VLOOKUP(A191,[1]CMV!$A$2:$G$1060,7,FALSE)</f>
        <v>42.29</v>
      </c>
      <c r="L191" s="227">
        <f t="shared" si="6"/>
        <v>42.29</v>
      </c>
      <c r="M191" s="227">
        <f t="shared" si="7"/>
        <v>26.82</v>
      </c>
      <c r="N191" s="241">
        <f t="shared" si="8"/>
        <v>0.248563484708063</v>
      </c>
    </row>
    <row r="192" spans="1:14" x14ac:dyDescent="0.25">
      <c r="A192" s="240">
        <v>2314</v>
      </c>
      <c r="B192" s="240" t="str">
        <f>VLOOKUP(A192,[1]CMV!$A$2:$C$1060,3,FALSE)</f>
        <v>SIMPLES</v>
      </c>
      <c r="C192" s="228" t="str">
        <f>VLOOKUP(A192,[1]CMV!$A$2:$G$1060,2,FALSE)</f>
        <v>Haste Câmbio</v>
      </c>
      <c r="D192" s="228" t="str">
        <f>VLOOKUP(A192,[1]CMV!$A$2:$D$1060,4,FALSE)</f>
        <v>Reparo Alavanca Cambio Corsa Classic Celta 2005/2014</v>
      </c>
      <c r="E192" s="228" t="str">
        <f>VLOOKUP(A192,[1]CMV!$A$2:$E$1060,5,FALSE)</f>
        <v>LT CORREA</v>
      </c>
      <c r="F192" s="237">
        <v>23</v>
      </c>
      <c r="G192" s="238">
        <v>595.69999999999982</v>
      </c>
      <c r="H192" s="238">
        <v>395.54084905660375</v>
      </c>
      <c r="K192" s="230">
        <f>VLOOKUP(A192,[1]CMV!$A$2:$G$1060,7,FALSE)</f>
        <v>10.9</v>
      </c>
      <c r="L192" s="227">
        <f t="shared" si="6"/>
        <v>250.70000000000002</v>
      </c>
      <c r="M192" s="227">
        <f t="shared" si="7"/>
        <v>144.84084905660373</v>
      </c>
      <c r="N192" s="241">
        <f t="shared" si="8"/>
        <v>0.24314394671244549</v>
      </c>
    </row>
    <row r="193" spans="1:14" x14ac:dyDescent="0.25">
      <c r="A193" s="240">
        <v>2302</v>
      </c>
      <c r="B193" s="240" t="str">
        <f>VLOOKUP(A193,[1]CMV!$A$2:$C$1060,3,FALSE)</f>
        <v>SIMPLES</v>
      </c>
      <c r="C193" s="228" t="str">
        <f>VLOOKUP(A193,[1]CMV!$A$2:$G$1060,2,FALSE)</f>
        <v>Reparo alavanta Câmbio</v>
      </c>
      <c r="D193" s="228" t="str">
        <f>VLOOKUP(A193,[1]CMV!$A$2:$D$1060,4,FALSE)</f>
        <v>Kit Reparo Trambulador Cambio Astra Com Liame 1993 A 2006</v>
      </c>
      <c r="E193" s="228" t="str">
        <f>VLOOKUP(A193,[1]CMV!$A$2:$E$1060,5,FALSE)</f>
        <v>LT CORREA</v>
      </c>
      <c r="F193" s="237">
        <v>3</v>
      </c>
      <c r="G193" s="238">
        <v>59.97</v>
      </c>
      <c r="H193" s="238">
        <v>29.14</v>
      </c>
      <c r="K193" s="230">
        <f>VLOOKUP(A193,[1]CMV!$A$2:$G$1060,7,FALSE)</f>
        <v>4.9000000000000004</v>
      </c>
      <c r="L193" s="227">
        <f t="shared" si="6"/>
        <v>14.700000000000001</v>
      </c>
      <c r="M193" s="227">
        <f t="shared" si="7"/>
        <v>14.44</v>
      </c>
      <c r="N193" s="241">
        <f t="shared" si="8"/>
        <v>0.24078706019676505</v>
      </c>
    </row>
    <row r="194" spans="1:14" x14ac:dyDescent="0.25">
      <c r="A194" s="240">
        <v>55142</v>
      </c>
      <c r="B194" s="240" t="str">
        <f>VLOOKUP(A194,[1]CMV!$A$2:$C$1060,3,FALSE)</f>
        <v>SIMPLES</v>
      </c>
      <c r="C194" s="228" t="str">
        <f>VLOOKUP(A194,[1]CMV!$A$2:$G$1060,2,FALSE)</f>
        <v>Cabo de Freio</v>
      </c>
      <c r="D194" s="228" t="str">
        <f>VLOOKUP(A194,[1]CMV!$A$2:$D$1060,4,FALSE)</f>
        <v>Cabo De Freio Gol G2 Todos Traseiro 1994 A 2002</v>
      </c>
      <c r="E194" s="228" t="str">
        <f>VLOOKUP(A194,[1]CMV!$A$2:$E$1060,5,FALSE)</f>
        <v>MundiFlex</v>
      </c>
      <c r="F194" s="237">
        <v>61</v>
      </c>
      <c r="G194" s="238">
        <v>5274.9600000000046</v>
      </c>
      <c r="H194" s="238">
        <v>3438.0100000000007</v>
      </c>
      <c r="K194" s="230">
        <f>VLOOKUP(A194,[1]CMV!$A$2:$G$1060,7,FALSE)</f>
        <v>35.759400000000007</v>
      </c>
      <c r="L194" s="227">
        <f t="shared" ref="L194:L253" si="9">K194*F194</f>
        <v>2181.3234000000002</v>
      </c>
      <c r="M194" s="227">
        <f t="shared" ref="M194:M253" si="10">H194-L194</f>
        <v>1256.6866000000005</v>
      </c>
      <c r="N194" s="241">
        <f t="shared" ref="N194:N253" si="11">M194/G194</f>
        <v>0.23823623307096156</v>
      </c>
    </row>
    <row r="195" spans="1:14" x14ac:dyDescent="0.25">
      <c r="A195" s="234" t="s">
        <v>1964</v>
      </c>
      <c r="B195" s="240" t="str">
        <f>VLOOKUP(A195,[1]CMV!$A$2:$C$1060,3,FALSE)</f>
        <v>SIMPLES</v>
      </c>
      <c r="C195" s="228" t="str">
        <f>VLOOKUP(A195,[1]CMV!$A$2:$G$1060,2,FALSE)</f>
        <v>Bandeja</v>
      </c>
      <c r="D195" s="228" t="str">
        <f>VLOOKUP(A195,[1]CMV!$A$2:$D$1060,4,FALSE)</f>
        <v>Bracinho Oscilante Com Pivô Fiat Uno 1986 A 1996</v>
      </c>
      <c r="E195" s="228" t="str">
        <f>VLOOKUP(A195,[1]CMV!$A$2:$E$1060,5,FALSE)</f>
        <v>Caravela Spare</v>
      </c>
      <c r="F195" s="237">
        <v>12</v>
      </c>
      <c r="G195" s="238">
        <v>697.44</v>
      </c>
      <c r="H195" s="238">
        <v>349.56</v>
      </c>
      <c r="K195" s="230">
        <f>VLOOKUP(A195,[1]CMV!$A$2:$G$1060,7,FALSE)</f>
        <v>15.5032</v>
      </c>
      <c r="L195" s="227">
        <f t="shared" si="9"/>
        <v>186.0384</v>
      </c>
      <c r="M195" s="227">
        <f t="shared" si="10"/>
        <v>163.52160000000001</v>
      </c>
      <c r="N195" s="241">
        <f t="shared" si="11"/>
        <v>0.23445973847212662</v>
      </c>
    </row>
    <row r="196" spans="1:14" x14ac:dyDescent="0.25">
      <c r="A196" s="240">
        <v>4079</v>
      </c>
      <c r="B196" s="240" t="str">
        <f>VLOOKUP(A196,[1]CMV!$A$2:$C$1060,3,FALSE)</f>
        <v>SIMPLES</v>
      </c>
      <c r="C196" s="228" t="str">
        <f>VLOOKUP(A196,[1]CMV!$A$2:$G$1060,2,FALSE)</f>
        <v>Capa Pedal</v>
      </c>
      <c r="D196" s="228" t="str">
        <f>VLOOKUP(A196,[1]CMV!$A$2:$D$1060,4,FALSE)</f>
        <v>Kit Capa De Pedal New Fiesta</v>
      </c>
      <c r="E196" s="228" t="str">
        <f>VLOOKUP(A196,[1]CMV!$A$2:$E$1060,5,FALSE)</f>
        <v>HOLYMAN</v>
      </c>
      <c r="F196" s="237">
        <v>7</v>
      </c>
      <c r="G196" s="238">
        <v>143.5</v>
      </c>
      <c r="H196" s="238">
        <v>80.639999999999986</v>
      </c>
      <c r="K196" s="230">
        <f>VLOOKUP(A196,[1]CMV!$A$2:$G$1060,7,FALSE)</f>
        <v>6.8</v>
      </c>
      <c r="L196" s="227">
        <f t="shared" si="9"/>
        <v>47.6</v>
      </c>
      <c r="M196" s="227">
        <f t="shared" si="10"/>
        <v>33.039999999999985</v>
      </c>
      <c r="N196" s="241">
        <f t="shared" si="11"/>
        <v>0.23024390243902429</v>
      </c>
    </row>
    <row r="197" spans="1:14" x14ac:dyDescent="0.25">
      <c r="A197" s="240">
        <v>10107</v>
      </c>
      <c r="B197" s="240" t="str">
        <f>VLOOKUP(A197,[1]CMV!$A$2:$C$1060,3,FALSE)</f>
        <v>SIMPLES</v>
      </c>
      <c r="C197" s="228" t="str">
        <f>VLOOKUP(A197,[1]CMV!$A$2:$G$1060,2,FALSE)</f>
        <v>Bomba Combustível</v>
      </c>
      <c r="D197" s="228" t="str">
        <f>VLOOKUP(A197,[1]CMV!$A$2:$D$1060,4,FALSE)</f>
        <v>Kit Bomba Combustível Gasolina Sistema Bosch Verona 94 A 96</v>
      </c>
      <c r="E197" s="228" t="str">
        <f>VLOOKUP(A197,[1]CMV!$A$2:$E$1060,5,FALSE)</f>
        <v>POLO</v>
      </c>
      <c r="F197" s="237">
        <v>83</v>
      </c>
      <c r="G197" s="238">
        <v>9750.8399999999892</v>
      </c>
      <c r="H197" s="238">
        <v>5972.8899999999994</v>
      </c>
      <c r="K197" s="230">
        <f>VLOOKUP(A197,[1]CMV!$A$2:$G$1060,7,FALSE)</f>
        <v>44.940000000000005</v>
      </c>
      <c r="L197" s="227">
        <f t="shared" si="9"/>
        <v>3730.0200000000004</v>
      </c>
      <c r="M197" s="227">
        <f t="shared" si="10"/>
        <v>2242.869999999999</v>
      </c>
      <c r="N197" s="241">
        <f t="shared" si="11"/>
        <v>0.23001813177121166</v>
      </c>
    </row>
    <row r="198" spans="1:14" x14ac:dyDescent="0.25">
      <c r="A198" s="240">
        <v>662052</v>
      </c>
      <c r="B198" s="240" t="str">
        <f>VLOOKUP(A198,[1]CMV!$A$2:$C$1060,3,FALSE)</f>
        <v>SIMPLES</v>
      </c>
      <c r="C198" s="228" t="str">
        <f>VLOOKUP(A198,[1]CMV!$A$2:$G$1060,2,FALSE)</f>
        <v>Bandeja</v>
      </c>
      <c r="D198" s="228" t="str">
        <f>VLOOKUP(A198,[1]CMV!$A$2:$D$1060,4,FALSE)</f>
        <v>Bandeja Com Pivô Direita Sandero 2006 Em Diante</v>
      </c>
      <c r="E198" s="228" t="str">
        <f>VLOOKUP(A198,[1]CMV!$A$2:$E$1060,5,FALSE)</f>
        <v>Caravela Spare</v>
      </c>
      <c r="F198" s="237">
        <v>2</v>
      </c>
      <c r="G198" s="238">
        <v>263.8</v>
      </c>
      <c r="H198" s="238">
        <v>166.06</v>
      </c>
      <c r="K198" s="230">
        <f>VLOOKUP(A198,[1]CMV!$A$2:$G$1060,7,FALSE)</f>
        <v>52.879999999999995</v>
      </c>
      <c r="L198" s="227">
        <f t="shared" si="9"/>
        <v>105.75999999999999</v>
      </c>
      <c r="M198" s="227">
        <f t="shared" si="10"/>
        <v>60.300000000000011</v>
      </c>
      <c r="N198" s="241">
        <f t="shared" si="11"/>
        <v>0.22858225928733891</v>
      </c>
    </row>
    <row r="199" spans="1:14" x14ac:dyDescent="0.25">
      <c r="A199" s="240">
        <v>2367</v>
      </c>
      <c r="B199" s="240" t="str">
        <f>VLOOKUP(A199,[1]CMV!$A$2:$C$1060,3,FALSE)</f>
        <v>SIMPLES</v>
      </c>
      <c r="C199" s="228" t="str">
        <f>VLOOKUP(A199,[1]CMV!$A$2:$G$1060,2,FALSE)</f>
        <v>Suporte Radiador</v>
      </c>
      <c r="D199" s="228" t="str">
        <f>VLOOKUP(A199,[1]CMV!$A$2:$D$1060,4,FALSE)</f>
        <v>Suporte Do Radiador Vectra Cd 2.2 16v 2000</v>
      </c>
      <c r="E199" s="228" t="str">
        <f>VLOOKUP(A199,[1]CMV!$A$2:$E$1060,5,FALSE)</f>
        <v>LT CORREA</v>
      </c>
      <c r="F199" s="237">
        <v>13</v>
      </c>
      <c r="G199" s="238">
        <v>869.07</v>
      </c>
      <c r="H199" s="238">
        <v>581.12</v>
      </c>
      <c r="K199" s="230">
        <f>VLOOKUP(A199,[1]CMV!$A$2:$G$1060,7,FALSE)</f>
        <v>29.9</v>
      </c>
      <c r="L199" s="227">
        <f t="shared" si="9"/>
        <v>388.7</v>
      </c>
      <c r="M199" s="227">
        <f t="shared" si="10"/>
        <v>192.42000000000002</v>
      </c>
      <c r="N199" s="241">
        <f t="shared" si="11"/>
        <v>0.22140909247816631</v>
      </c>
    </row>
    <row r="200" spans="1:14" x14ac:dyDescent="0.25">
      <c r="A200" s="240">
        <v>4073</v>
      </c>
      <c r="B200" s="240" t="str">
        <f>VLOOKUP(A200,[1]CMV!$A$2:$C$1060,3,FALSE)</f>
        <v>SIMPLES</v>
      </c>
      <c r="C200" s="228" t="str">
        <f>VLOOKUP(A200,[1]CMV!$A$2:$G$1060,2,FALSE)</f>
        <v>Capa Pedal</v>
      </c>
      <c r="D200" s="228" t="str">
        <f>VLOOKUP(A200,[1]CMV!$A$2:$D$1060,4,FALSE)</f>
        <v>Capa De Pedal Freio E Embreagem Renault Kwid</v>
      </c>
      <c r="E200" s="228" t="str">
        <f>VLOOKUP(A200,[1]CMV!$A$2:$E$1060,5,FALSE)</f>
        <v>HOLYMAN</v>
      </c>
      <c r="F200" s="237">
        <v>1</v>
      </c>
      <c r="G200" s="238">
        <v>17.45</v>
      </c>
      <c r="H200" s="238">
        <v>9.86</v>
      </c>
      <c r="K200" s="230">
        <f>VLOOKUP(A200,[1]CMV!$A$2:$G$1060,7,FALSE)</f>
        <v>6</v>
      </c>
      <c r="L200" s="227">
        <f t="shared" si="9"/>
        <v>6</v>
      </c>
      <c r="M200" s="227">
        <f t="shared" si="10"/>
        <v>3.8599999999999994</v>
      </c>
      <c r="N200" s="241">
        <f t="shared" si="11"/>
        <v>0.22120343839541545</v>
      </c>
    </row>
    <row r="201" spans="1:14" x14ac:dyDescent="0.25">
      <c r="A201" s="240">
        <v>55023</v>
      </c>
      <c r="B201" s="240" t="str">
        <f>VLOOKUP(A201,[1]CMV!$A$2:$C$1060,3,FALSE)</f>
        <v>SIMPLES</v>
      </c>
      <c r="C201" s="228" t="str">
        <f>VLOOKUP(A201,[1]CMV!$A$2:$G$1060,2,FALSE)</f>
        <v>Cabo Embreagem</v>
      </c>
      <c r="D201" s="228" t="str">
        <f>VLOOKUP(A201,[1]CMV!$A$2:$D$1060,4,FALSE)</f>
        <v>Cabo Embreagem Gol G2 1994 A 1998</v>
      </c>
      <c r="E201" s="228" t="str">
        <f>VLOOKUP(A201,[1]CMV!$A$2:$E$1060,5,FALSE)</f>
        <v>MundiFlex</v>
      </c>
      <c r="F201" s="237">
        <v>14</v>
      </c>
      <c r="G201" s="238">
        <v>711.04000000000008</v>
      </c>
      <c r="H201" s="238">
        <v>477.02000000000004</v>
      </c>
      <c r="K201" s="230">
        <f>VLOOKUP(A201,[1]CMV!$A$2:$G$1060,7,FALSE)</f>
        <v>23.154800000000002</v>
      </c>
      <c r="L201" s="227">
        <f t="shared" si="9"/>
        <v>324.16720000000004</v>
      </c>
      <c r="M201" s="227">
        <f t="shared" si="10"/>
        <v>152.8528</v>
      </c>
      <c r="N201" s="241">
        <f t="shared" si="11"/>
        <v>0.21497074707470745</v>
      </c>
    </row>
    <row r="202" spans="1:14" x14ac:dyDescent="0.25">
      <c r="A202" s="240">
        <v>77354</v>
      </c>
      <c r="B202" s="240" t="str">
        <f>VLOOKUP(A202,[1]CMV!$A$2:$C$1060,3,FALSE)</f>
        <v>SIMPLES</v>
      </c>
      <c r="C202" s="228" t="str">
        <f>VLOOKUP(A202,[1]CMV!$A$2:$G$1060,2,FALSE)</f>
        <v>Cabo Câmbio</v>
      </c>
      <c r="D202" s="228" t="str">
        <f>VLOOKUP(A202,[1]CMV!$A$2:$D$1060,4,FALSE)</f>
        <v>Cabo De Engate E Seleção Montana 2011 2012 2013 2014 Novo</v>
      </c>
      <c r="E202" s="228" t="str">
        <f>VLOOKUP(A202,[1]CMV!$A$2:$E$1060,5,FALSE)</f>
        <v>Importação</v>
      </c>
      <c r="F202" s="237">
        <v>8</v>
      </c>
      <c r="G202" s="238">
        <v>2134</v>
      </c>
      <c r="H202" s="238">
        <v>1011.2700000000001</v>
      </c>
      <c r="K202" s="230">
        <f>VLOOKUP(A202,[1]CMV!$A$2:$G$1060,7,FALSE)</f>
        <v>69.5</v>
      </c>
      <c r="L202" s="227">
        <f t="shared" si="9"/>
        <v>556</v>
      </c>
      <c r="M202" s="227">
        <f t="shared" si="10"/>
        <v>455.2700000000001</v>
      </c>
      <c r="N202" s="241">
        <f t="shared" si="11"/>
        <v>0.21334114339268984</v>
      </c>
    </row>
    <row r="203" spans="1:14" x14ac:dyDescent="0.25">
      <c r="A203" s="240">
        <v>5307</v>
      </c>
      <c r="B203" s="240" t="str">
        <f>VLOOKUP(A203,[1]CMV!$A$2:$C$1060,3,FALSE)</f>
        <v>SIMPLES</v>
      </c>
      <c r="C203" s="228" t="str">
        <f>VLOOKUP(A203,[1]CMV!$A$2:$G$1060,2,FALSE)</f>
        <v>Bieleta</v>
      </c>
      <c r="D203" s="228" t="str">
        <f>VLOOKUP(A203,[1]CMV!$A$2:$D$1060,4,FALSE)</f>
        <v>Bieleta Dianteira Vw Spacefox E Spacecross Todas Versões</v>
      </c>
      <c r="E203" s="228" t="str">
        <f>VLOOKUP(A203,[1]CMV!$A$2:$E$1060,5,FALSE)</f>
        <v>HOLYMAN</v>
      </c>
      <c r="F203" s="237">
        <v>1</v>
      </c>
      <c r="G203" s="238">
        <v>34</v>
      </c>
      <c r="H203" s="238">
        <v>22.72</v>
      </c>
      <c r="K203" s="230">
        <f>VLOOKUP(A203,[1]CMV!$A$2:$G$1060,7,FALSE)</f>
        <v>15.5</v>
      </c>
      <c r="L203" s="227">
        <f t="shared" si="9"/>
        <v>15.5</v>
      </c>
      <c r="M203" s="227">
        <f t="shared" si="10"/>
        <v>7.2199999999999989</v>
      </c>
      <c r="N203" s="241">
        <f t="shared" si="11"/>
        <v>0.21235294117647055</v>
      </c>
    </row>
    <row r="204" spans="1:14" x14ac:dyDescent="0.25">
      <c r="A204" s="240">
        <v>112009</v>
      </c>
      <c r="B204" s="240" t="str">
        <f>VLOOKUP(A204,[1]CMV!$A$2:$C$1060,3,FALSE)</f>
        <v>SIMPLES</v>
      </c>
      <c r="C204" s="228" t="str">
        <f>VLOOKUP(A204,[1]CMV!$A$2:$G$1060,2,FALSE)</f>
        <v>Bandeja</v>
      </c>
      <c r="D204" s="228" t="str">
        <f>VLOOKUP(A204,[1]CMV!$A$2:$D$1060,4,FALSE)</f>
        <v>Braço Tensor Esquerda Sem Terminal Uno Mille 1985 A 2004</v>
      </c>
      <c r="E204" s="228" t="str">
        <f>VLOOKUP(A204,[1]CMV!$A$2:$E$1060,5,FALSE)</f>
        <v>Caravela Spare</v>
      </c>
      <c r="F204" s="237">
        <v>2</v>
      </c>
      <c r="G204" s="238">
        <v>298</v>
      </c>
      <c r="H204" s="238">
        <v>102.22</v>
      </c>
      <c r="K204" s="230">
        <f>VLOOKUP(A204,[1]CMV!$A$2:$G$1060,7,FALSE)</f>
        <v>20.878</v>
      </c>
      <c r="L204" s="227">
        <f t="shared" si="9"/>
        <v>41.756</v>
      </c>
      <c r="M204" s="227">
        <f t="shared" si="10"/>
        <v>60.463999999999999</v>
      </c>
      <c r="N204" s="241">
        <f t="shared" si="11"/>
        <v>0.2028993288590604</v>
      </c>
    </row>
    <row r="205" spans="1:14" x14ac:dyDescent="0.25">
      <c r="A205" s="240">
        <v>552001</v>
      </c>
      <c r="B205" s="240" t="str">
        <f>VLOOKUP(A205,[1]CMV!$A$2:$C$1060,3,FALSE)</f>
        <v>SIMPLES</v>
      </c>
      <c r="C205" s="228" t="str">
        <f>VLOOKUP(A205,[1]CMV!$A$2:$G$1060,2,FALSE)</f>
        <v>Bandeja</v>
      </c>
      <c r="D205" s="228" t="str">
        <f>VLOOKUP(A205,[1]CMV!$A$2:$D$1060,4,FALSE)</f>
        <v>Bandeja Lado Esquerdo Peugeot 206 Todos 1999 A 2010 C Pivô</v>
      </c>
      <c r="E205" s="228" t="str">
        <f>VLOOKUP(A205,[1]CMV!$A$2:$E$1060,5,FALSE)</f>
        <v>Caravela Spare</v>
      </c>
      <c r="F205" s="237">
        <v>57</v>
      </c>
      <c r="G205" s="238">
        <v>9692.5199999999932</v>
      </c>
      <c r="H205" s="238">
        <v>5575.3156520425209</v>
      </c>
      <c r="K205" s="230">
        <f>VLOOKUP(A205,[1]CMV!$A$2:$G$1060,7,FALSE)</f>
        <v>65</v>
      </c>
      <c r="L205" s="227">
        <f t="shared" si="9"/>
        <v>3705</v>
      </c>
      <c r="M205" s="227">
        <f t="shared" si="10"/>
        <v>1870.3156520425209</v>
      </c>
      <c r="N205" s="241">
        <f t="shared" si="11"/>
        <v>0.19296484836167707</v>
      </c>
    </row>
    <row r="206" spans="1:14" x14ac:dyDescent="0.25">
      <c r="A206" s="240">
        <v>112011</v>
      </c>
      <c r="B206" s="240" t="str">
        <f>VLOOKUP(A206,[1]CMV!$A$2:$C$1060,3,FALSE)</f>
        <v>SIMPLES</v>
      </c>
      <c r="C206" s="228" t="str">
        <f>VLOOKUP(A206,[1]CMV!$A$2:$G$1060,2,FALSE)</f>
        <v>Bandeja</v>
      </c>
      <c r="D206" s="228" t="str">
        <f>VLOOKUP(A206,[1]CMV!$A$2:$D$1060,4,FALSE)</f>
        <v>Bandeja Inferior Esquerda Fiat Tempra Sw 1995 A 2003</v>
      </c>
      <c r="E206" s="228" t="str">
        <f>VLOOKUP(A206,[1]CMV!$A$2:$E$1060,5,FALSE)</f>
        <v>Caravela Spare</v>
      </c>
      <c r="F206" s="237">
        <v>7</v>
      </c>
      <c r="G206" s="238">
        <v>1215.03</v>
      </c>
      <c r="H206" s="238">
        <v>832.84</v>
      </c>
      <c r="K206" s="230">
        <f>VLOOKUP(A206,[1]CMV!$A$2:$G$1060,7,FALSE)</f>
        <v>85.518799999999999</v>
      </c>
      <c r="L206" s="227">
        <f t="shared" si="9"/>
        <v>598.63159999999993</v>
      </c>
      <c r="M206" s="227">
        <f t="shared" si="10"/>
        <v>234.2084000000001</v>
      </c>
      <c r="N206" s="241">
        <f t="shared" si="11"/>
        <v>0.19275935573607245</v>
      </c>
    </row>
    <row r="207" spans="1:14" x14ac:dyDescent="0.25">
      <c r="A207" s="240">
        <v>10128</v>
      </c>
      <c r="B207" s="240" t="str">
        <f>VLOOKUP(A207,[1]CMV!$A$2:$C$1060,3,FALSE)</f>
        <v>SIMPLES</v>
      </c>
      <c r="C207" s="228" t="str">
        <f>VLOOKUP(A207,[1]CMV!$A$2:$G$1060,2,FALSE)</f>
        <v>Bomba Combustível</v>
      </c>
      <c r="D207" s="228" t="str">
        <f>VLOOKUP(A207,[1]CMV!$A$2:$D$1060,4,FALSE)</f>
        <v>Bomba Combustível Flex Universal Sistema Bosch</v>
      </c>
      <c r="E207" s="228" t="str">
        <f>VLOOKUP(A207,[1]CMV!$A$2:$E$1060,5,FALSE)</f>
        <v>POLO</v>
      </c>
      <c r="F207" s="237">
        <v>2</v>
      </c>
      <c r="G207" s="238">
        <v>278</v>
      </c>
      <c r="H207" s="238">
        <v>193.84</v>
      </c>
      <c r="K207" s="230">
        <f>VLOOKUP(A207,[1]CMV!$A$2:$G$1060,7,FALSE)</f>
        <v>71.69</v>
      </c>
      <c r="L207" s="227">
        <f t="shared" si="9"/>
        <v>143.38</v>
      </c>
      <c r="M207" s="227">
        <f t="shared" si="10"/>
        <v>50.460000000000008</v>
      </c>
      <c r="N207" s="241">
        <f t="shared" si="11"/>
        <v>0.18151079136690651</v>
      </c>
    </row>
    <row r="208" spans="1:14" x14ac:dyDescent="0.25">
      <c r="A208" s="240">
        <v>662031</v>
      </c>
      <c r="B208" s="240" t="str">
        <f>VLOOKUP(A208,[1]CMV!$A$2:$C$1060,3,FALSE)</f>
        <v>SIMPLES</v>
      </c>
      <c r="C208" s="228" t="str">
        <f>VLOOKUP(A208,[1]CMV!$A$2:$G$1060,2,FALSE)</f>
        <v>Bandeja</v>
      </c>
      <c r="D208" s="228" t="str">
        <f>VLOOKUP(A208,[1]CMV!$A$2:$D$1060,4,FALSE)</f>
        <v>Bandeja Esquerda Com Pivô Megane Grand Tour 2006 A 2012</v>
      </c>
      <c r="E208" s="228" t="str">
        <f>VLOOKUP(A208,[1]CMV!$A$2:$E$1060,5,FALSE)</f>
        <v>Caravela Spare</v>
      </c>
      <c r="F208" s="237">
        <v>1</v>
      </c>
      <c r="G208" s="238">
        <v>159.88999999999999</v>
      </c>
      <c r="H208" s="238">
        <v>111.26</v>
      </c>
      <c r="K208" s="230">
        <f>VLOOKUP(A208,[1]CMV!$A$2:$G$1060,7,FALSE)</f>
        <v>84.88</v>
      </c>
      <c r="L208" s="227">
        <f t="shared" si="9"/>
        <v>84.88</v>
      </c>
      <c r="M208" s="227">
        <f t="shared" si="10"/>
        <v>26.38000000000001</v>
      </c>
      <c r="N208" s="241">
        <f t="shared" si="11"/>
        <v>0.16498842954531248</v>
      </c>
    </row>
    <row r="209" spans="1:14" x14ac:dyDescent="0.25">
      <c r="A209" s="240">
        <v>77032</v>
      </c>
      <c r="B209" s="240" t="str">
        <f>VLOOKUP(A209,[1]CMV!$A$2:$C$1060,3,FALSE)</f>
        <v>SIMPLES</v>
      </c>
      <c r="C209" s="228" t="str">
        <f>VLOOKUP(A209,[1]CMV!$A$2:$G$1060,2,FALSE)</f>
        <v>Cabo Embreagem</v>
      </c>
      <c r="D209" s="228" t="str">
        <f>VLOOKUP(A209,[1]CMV!$A$2:$D$1060,4,FALSE)</f>
        <v>Cabo De Embreagem Montana Nova 2012 A 2016</v>
      </c>
      <c r="E209" s="228" t="str">
        <f>VLOOKUP(A209,[1]CMV!$A$2:$E$1060,5,FALSE)</f>
        <v>MundiFlex</v>
      </c>
      <c r="F209" s="237">
        <v>2</v>
      </c>
      <c r="G209" s="238">
        <v>95.98</v>
      </c>
      <c r="H209" s="238">
        <v>50.23</v>
      </c>
      <c r="K209" s="230">
        <f>VLOOKUP(A209,[1]CMV!$A$2:$G$1060,7,FALSE)</f>
        <v>17.652237744138514</v>
      </c>
      <c r="L209" s="227">
        <f t="shared" si="9"/>
        <v>35.304475488277028</v>
      </c>
      <c r="M209" s="227">
        <f t="shared" si="10"/>
        <v>14.925524511722969</v>
      </c>
      <c r="N209" s="241">
        <f t="shared" si="11"/>
        <v>0.15550661087437975</v>
      </c>
    </row>
    <row r="210" spans="1:14" x14ac:dyDescent="0.25">
      <c r="A210" s="240">
        <v>5405</v>
      </c>
      <c r="B210" s="240" t="str">
        <f>VLOOKUP(A210,[1]CMV!$A$2:$C$1060,3,FALSE)</f>
        <v>SIMPLES</v>
      </c>
      <c r="C210" s="228" t="str">
        <f>VLOOKUP(A210,[1]CMV!$A$2:$G$1060,2,FALSE)</f>
        <v>Bieleta</v>
      </c>
      <c r="D210" s="228" t="str">
        <f>VLOOKUP(A210,[1]CMV!$A$2:$D$1060,4,FALSE)</f>
        <v>Bieleta Dianteira Equerdo Honda Fit 2003 Até 2008 1.4 1.5</v>
      </c>
      <c r="E210" s="228" t="str">
        <f>VLOOKUP(A210,[1]CMV!$A$2:$E$1060,5,FALSE)</f>
        <v>HOLYMAN</v>
      </c>
      <c r="F210" s="237">
        <v>1</v>
      </c>
      <c r="G210" s="238">
        <v>29.99</v>
      </c>
      <c r="H210" s="238">
        <v>19.39</v>
      </c>
      <c r="K210" s="230">
        <f>VLOOKUP(A210,[1]CMV!$A$2:$G$1060,7,FALSE)</f>
        <v>15.120000000000001</v>
      </c>
      <c r="L210" s="227">
        <f t="shared" si="9"/>
        <v>15.120000000000001</v>
      </c>
      <c r="M210" s="227">
        <f t="shared" si="10"/>
        <v>4.2699999999999996</v>
      </c>
      <c r="N210" s="241">
        <f t="shared" si="11"/>
        <v>0.14238079359786596</v>
      </c>
    </row>
    <row r="211" spans="1:14" x14ac:dyDescent="0.25">
      <c r="A211" s="240">
        <v>442090</v>
      </c>
      <c r="B211" s="240" t="str">
        <f>VLOOKUP(A211,[1]CMV!$A$2:$C$1060,3,FALSE)</f>
        <v>SIMPLES</v>
      </c>
      <c r="C211" s="228" t="str">
        <f>VLOOKUP(A211,[1]CMV!$A$2:$G$1060,2,FALSE)</f>
        <v>Bandeja</v>
      </c>
      <c r="D211" s="228" t="str">
        <f>VLOOKUP(A211,[1]CMV!$A$2:$D$1060,4,FALSE)</f>
        <v>Bandeja Sem Pivô Lado Esquerdo Saveiro G6 2012 Em Diante</v>
      </c>
      <c r="E211" s="228" t="str">
        <f>VLOOKUP(A211,[1]CMV!$A$2:$E$1060,5,FALSE)</f>
        <v>Caravela Spare</v>
      </c>
      <c r="F211" s="237">
        <v>4</v>
      </c>
      <c r="G211" s="238">
        <v>315.67</v>
      </c>
      <c r="H211" s="238">
        <v>203.81</v>
      </c>
      <c r="K211" s="230">
        <f>VLOOKUP(A211,[1]CMV!$A$2:$G$1060,7,FALSE)</f>
        <v>39.902000000000001</v>
      </c>
      <c r="L211" s="227">
        <f t="shared" si="9"/>
        <v>159.608</v>
      </c>
      <c r="M211" s="227">
        <f t="shared" si="10"/>
        <v>44.201999999999998</v>
      </c>
      <c r="N211" s="241">
        <f t="shared" si="11"/>
        <v>0.14002597649444037</v>
      </c>
    </row>
    <row r="212" spans="1:14" x14ac:dyDescent="0.25">
      <c r="A212" s="234" t="s">
        <v>1266</v>
      </c>
      <c r="B212" s="240" t="str">
        <f>VLOOKUP(A212,[1]CMV!$A$2:$C$1060,3,FALSE)</f>
        <v>SIMPLES</v>
      </c>
      <c r="C212" s="228" t="str">
        <f>VLOOKUP(A212,[1]CMV!$A$2:$G$1060,2,FALSE)</f>
        <v>Cabo velocímetro Moto</v>
      </c>
      <c r="D212" s="228" t="str">
        <f>VLOOKUP(A212,[1]CMV!$A$2:$D$1060,4,FALSE)</f>
        <v>Cabo De Velocímetro Yamaha Ybr 125 2003 2004 2005</v>
      </c>
      <c r="E212" s="228" t="str">
        <f>VLOOKUP(A212,[1]CMV!$A$2:$E$1060,5,FALSE)</f>
        <v>Importação</v>
      </c>
      <c r="F212" s="237">
        <v>9</v>
      </c>
      <c r="G212" s="238">
        <v>148.22999999999999</v>
      </c>
      <c r="H212" s="238">
        <v>65.36</v>
      </c>
      <c r="K212" s="230">
        <f>VLOOKUP(A212,[1]CMV!$A$2:$G$1060,7,FALSE)</f>
        <v>5</v>
      </c>
      <c r="L212" s="227">
        <f t="shared" si="9"/>
        <v>45</v>
      </c>
      <c r="M212" s="227">
        <f t="shared" si="10"/>
        <v>20.36</v>
      </c>
      <c r="N212" s="241">
        <f t="shared" si="11"/>
        <v>0.13735411185320112</v>
      </c>
    </row>
    <row r="213" spans="1:14" x14ac:dyDescent="0.25">
      <c r="A213" s="240">
        <v>772031</v>
      </c>
      <c r="B213" s="240" t="str">
        <f>VLOOKUP(A213,[1]CMV!$A$2:$C$1060,3,FALSE)</f>
        <v>SIMPLES</v>
      </c>
      <c r="C213" s="228" t="str">
        <f>VLOOKUP(A213,[1]CMV!$A$2:$G$1060,2,FALSE)</f>
        <v>Bandeja</v>
      </c>
      <c r="D213" s="228" t="str">
        <f>VLOOKUP(A213,[1]CMV!$A$2:$D$1060,4,FALSE)</f>
        <v>Bandeja Esquerda Inferior Corolla 2001 A 2019</v>
      </c>
      <c r="E213" s="228" t="str">
        <f>VLOOKUP(A213,[1]CMV!$A$2:$E$1060,5,FALSE)</f>
        <v>Caravela Spare</v>
      </c>
      <c r="F213" s="237">
        <v>1</v>
      </c>
      <c r="G213" s="238">
        <v>144.80000000000001</v>
      </c>
      <c r="H213" s="238">
        <v>81.23</v>
      </c>
      <c r="K213" s="230">
        <f>VLOOKUP(A213,[1]CMV!$A$2:$G$1060,7,FALSE)</f>
        <v>61.38</v>
      </c>
      <c r="L213" s="227">
        <f t="shared" si="9"/>
        <v>61.38</v>
      </c>
      <c r="M213" s="227">
        <f t="shared" si="10"/>
        <v>19.850000000000001</v>
      </c>
      <c r="N213" s="241">
        <f t="shared" si="11"/>
        <v>0.13708563535911603</v>
      </c>
    </row>
    <row r="214" spans="1:14" x14ac:dyDescent="0.25">
      <c r="A214" s="240">
        <v>5404</v>
      </c>
      <c r="B214" s="240" t="str">
        <f>VLOOKUP(A214,[1]CMV!$A$2:$C$1060,3,FALSE)</f>
        <v>SIMPLES</v>
      </c>
      <c r="C214" s="228" t="str">
        <f>VLOOKUP(A214,[1]CMV!$A$2:$G$1060,2,FALSE)</f>
        <v>Bieleta</v>
      </c>
      <c r="D214" s="228" t="str">
        <f>VLOOKUP(A214,[1]CMV!$A$2:$D$1060,4,FALSE)</f>
        <v>Bieleta Dianteira Direita Honda Fit 2003 Até 2008 1.4 1.5</v>
      </c>
      <c r="E214" s="228" t="str">
        <f>VLOOKUP(A214,[1]CMV!$A$2:$E$1060,5,FALSE)</f>
        <v>HOLYMAN</v>
      </c>
      <c r="F214" s="237">
        <v>1</v>
      </c>
      <c r="G214" s="238">
        <v>29.99</v>
      </c>
      <c r="H214" s="238">
        <v>19.39</v>
      </c>
      <c r="K214" s="230">
        <f>VLOOKUP(A214,[1]CMV!$A$2:$G$1060,7,FALSE)</f>
        <v>15.5</v>
      </c>
      <c r="L214" s="227">
        <f t="shared" si="9"/>
        <v>15.5</v>
      </c>
      <c r="M214" s="227">
        <f t="shared" si="10"/>
        <v>3.8900000000000006</v>
      </c>
      <c r="N214" s="241">
        <f t="shared" si="11"/>
        <v>0.12970990330110038</v>
      </c>
    </row>
    <row r="215" spans="1:14" x14ac:dyDescent="0.25">
      <c r="A215" s="240">
        <v>78180</v>
      </c>
      <c r="B215" s="240" t="str">
        <f>VLOOKUP(A215,[1]CMV!$A$2:$C$1060,3,FALSE)</f>
        <v>SIMPLES</v>
      </c>
      <c r="C215" s="228" t="str">
        <f>VLOOKUP(A215,[1]CMV!$A$2:$G$1060,2,FALSE)</f>
        <v>Cabo de Acelerador</v>
      </c>
      <c r="D215" s="228" t="str">
        <f>VLOOKUP(A215,[1]CMV!$A$2:$D$1060,4,FALSE)</f>
        <v>Cabo De Acelerador Corolla A Gasolina 2003, 2004, 2005, 2006</v>
      </c>
      <c r="E215" s="228" t="str">
        <f>VLOOKUP(A215,[1]CMV!$A$2:$E$1060,5,FALSE)</f>
        <v>Importação</v>
      </c>
      <c r="F215" s="237">
        <v>2</v>
      </c>
      <c r="G215" s="238">
        <v>200</v>
      </c>
      <c r="H215" s="238">
        <v>64.55</v>
      </c>
      <c r="K215" s="230">
        <f>VLOOKUP(A215,[1]CMV!$A$2:$G$1060,7,FALSE)</f>
        <v>20</v>
      </c>
      <c r="L215" s="227">
        <f t="shared" si="9"/>
        <v>40</v>
      </c>
      <c r="M215" s="227">
        <f t="shared" si="10"/>
        <v>24.549999999999997</v>
      </c>
      <c r="N215" s="241">
        <f t="shared" si="11"/>
        <v>0.12274999999999998</v>
      </c>
    </row>
    <row r="216" spans="1:14" x14ac:dyDescent="0.25">
      <c r="A216" s="240">
        <v>772058</v>
      </c>
      <c r="B216" s="240" t="str">
        <f>VLOOKUP(A216,[1]CMV!$A$2:$C$1060,3,FALSE)</f>
        <v>SIMPLES</v>
      </c>
      <c r="C216" s="228" t="str">
        <f>VLOOKUP(A216,[1]CMV!$A$2:$G$1060,2,FALSE)</f>
        <v>Bandeja</v>
      </c>
      <c r="D216" s="228" t="str">
        <f>VLOOKUP(A216,[1]CMV!$A$2:$D$1060,4,FALSE)</f>
        <v>Bandeja Dianteira Direita Sem Pivô Hyundai Ix35 2010 A 2015</v>
      </c>
      <c r="E216" s="228" t="str">
        <f>VLOOKUP(A216,[1]CMV!$A$2:$E$1060,5,FALSE)</f>
        <v>Caravela Spare</v>
      </c>
      <c r="F216" s="237">
        <v>2</v>
      </c>
      <c r="G216" s="238">
        <v>416.56</v>
      </c>
      <c r="H216" s="238">
        <v>95.110000000000014</v>
      </c>
      <c r="K216" s="230">
        <f>VLOOKUP(A216,[1]CMV!$A$2:$G$1060,7,FALSE)</f>
        <v>22</v>
      </c>
      <c r="L216" s="227">
        <f t="shared" si="9"/>
        <v>44</v>
      </c>
      <c r="M216" s="227">
        <f t="shared" si="10"/>
        <v>51.110000000000014</v>
      </c>
      <c r="N216" s="241">
        <f t="shared" si="11"/>
        <v>0.12269541002496642</v>
      </c>
    </row>
    <row r="217" spans="1:14" x14ac:dyDescent="0.25">
      <c r="A217" s="240">
        <v>332068</v>
      </c>
      <c r="B217" s="240" t="str">
        <f>VLOOKUP(A217,[1]CMV!$A$2:$C$1060,3,FALSE)</f>
        <v>SIMPLES</v>
      </c>
      <c r="C217" s="228" t="str">
        <f>VLOOKUP(A217,[1]CMV!$A$2:$G$1060,2,FALSE)</f>
        <v>Bandeja</v>
      </c>
      <c r="D217" s="228" t="str">
        <f>VLOOKUP(A217,[1]CMV!$A$2:$D$1060,4,FALSE)</f>
        <v>Bandeja Inferior Direita Com Pivô Meriva 2003 A 2012</v>
      </c>
      <c r="E217" s="228" t="str">
        <f>VLOOKUP(A217,[1]CMV!$A$2:$E$1060,5,FALSE)</f>
        <v>Caravela Spare</v>
      </c>
      <c r="F217" s="237">
        <v>1</v>
      </c>
      <c r="G217" s="238">
        <v>189.89</v>
      </c>
      <c r="H217" s="238">
        <v>131.16</v>
      </c>
      <c r="K217" s="230">
        <f>VLOOKUP(A217,[1]CMV!$A$2:$G$1060,7,FALSE)</f>
        <v>112.845</v>
      </c>
      <c r="L217" s="227">
        <f t="shared" si="9"/>
        <v>112.845</v>
      </c>
      <c r="M217" s="227">
        <f t="shared" si="10"/>
        <v>18.314999999999998</v>
      </c>
      <c r="N217" s="241">
        <f t="shared" si="11"/>
        <v>9.6450576649639255E-2</v>
      </c>
    </row>
    <row r="218" spans="1:14" x14ac:dyDescent="0.25">
      <c r="A218" s="240">
        <v>2312</v>
      </c>
      <c r="B218" s="240" t="str">
        <f>VLOOKUP(A218,[1]CMV!$A$2:$C$1060,3,FALSE)</f>
        <v>SIMPLES</v>
      </c>
      <c r="C218" s="228" t="str">
        <f>VLOOKUP(A218,[1]CMV!$A$2:$G$1060,2,FALSE)</f>
        <v>Reparo alavanta Câmbio</v>
      </c>
      <c r="D218" s="228" t="str">
        <f>VLOOKUP(A218,[1]CMV!$A$2:$D$1060,4,FALSE)</f>
        <v>Reparo Bucha Cabo Marcha Zafira A Partir De 2006 Até 2012</v>
      </c>
      <c r="E218" s="228" t="str">
        <f>VLOOKUP(A218,[1]CMV!$A$2:$E$1060,5,FALSE)</f>
        <v>LT CORREA</v>
      </c>
      <c r="F218" s="237">
        <v>2</v>
      </c>
      <c r="G218" s="238">
        <v>46</v>
      </c>
      <c r="H218" s="238">
        <v>27.18</v>
      </c>
      <c r="K218" s="230">
        <f>VLOOKUP(A218,[1]CMV!$A$2:$G$1060,7,FALSE)</f>
        <v>11.526000000000002</v>
      </c>
      <c r="L218" s="227">
        <f t="shared" si="9"/>
        <v>23.052000000000003</v>
      </c>
      <c r="M218" s="227">
        <f t="shared" si="10"/>
        <v>4.1279999999999966</v>
      </c>
      <c r="N218" s="241">
        <f t="shared" si="11"/>
        <v>8.973913043478253E-2</v>
      </c>
    </row>
    <row r="219" spans="1:14" x14ac:dyDescent="0.25">
      <c r="A219" s="240">
        <v>112058</v>
      </c>
      <c r="B219" s="240" t="str">
        <f>VLOOKUP(A219,[1]CMV!$A$2:$C$1060,3,FALSE)</f>
        <v>SIMPLES</v>
      </c>
      <c r="C219" s="228" t="str">
        <f>VLOOKUP(A219,[1]CMV!$A$2:$G$1060,2,FALSE)</f>
        <v>Bandeja</v>
      </c>
      <c r="D219" s="228" t="str">
        <f>VLOOKUP(A219,[1]CMV!$A$2:$D$1060,4,FALSE)</f>
        <v>Bandeja Com Pivô Direita Com Pivô Idea Elx 2005 A 2016</v>
      </c>
      <c r="E219" s="228" t="str">
        <f>VLOOKUP(A219,[1]CMV!$A$2:$E$1060,5,FALSE)</f>
        <v>Caravela Spare</v>
      </c>
      <c r="F219" s="237">
        <v>1</v>
      </c>
      <c r="G219" s="238">
        <v>162.84</v>
      </c>
      <c r="H219" s="238">
        <v>96.21</v>
      </c>
      <c r="K219" s="230">
        <f>VLOOKUP(A219,[1]CMV!$A$2:$G$1060,7,FALSE)</f>
        <v>81.73</v>
      </c>
      <c r="L219" s="227">
        <f t="shared" si="9"/>
        <v>81.73</v>
      </c>
      <c r="M219" s="227">
        <f t="shared" si="10"/>
        <v>14.47999999999999</v>
      </c>
      <c r="N219" s="241">
        <f t="shared" si="11"/>
        <v>8.8921640874477945E-2</v>
      </c>
    </row>
    <row r="220" spans="1:14" x14ac:dyDescent="0.25">
      <c r="A220" s="234" t="s">
        <v>10972</v>
      </c>
      <c r="B220" s="240" t="str">
        <f>VLOOKUP(A220,[1]CMV!$A$2:$C$1060,3,FALSE)</f>
        <v>SIMPLES</v>
      </c>
      <c r="C220" s="228" t="str">
        <f>VLOOKUP(A220,[1]CMV!$A$2:$G$1060,2,FALSE)</f>
        <v>Suporte Radiador</v>
      </c>
      <c r="D220" s="228" t="str">
        <f>VLOOKUP(A220,[1]CMV!$A$2:$D$1060,4,FALSE)</f>
        <v>Suporte (coxim) Radiador Meriva 2002/2012</v>
      </c>
      <c r="E220" s="228" t="str">
        <f>VLOOKUP(A220,[1]CMV!$A$2:$E$1060,5,FALSE)</f>
        <v>LT CORREA</v>
      </c>
      <c r="F220" s="237">
        <v>3</v>
      </c>
      <c r="G220" s="238">
        <v>459.27</v>
      </c>
      <c r="H220" s="238">
        <v>215.72</v>
      </c>
      <c r="K220" s="230">
        <f>VLOOKUP(A220,[1]CMV!$A$2:$G$1060,7,FALSE)</f>
        <v>59</v>
      </c>
      <c r="L220" s="227">
        <f t="shared" si="9"/>
        <v>177</v>
      </c>
      <c r="M220" s="227">
        <f t="shared" si="10"/>
        <v>38.72</v>
      </c>
      <c r="N220" s="241">
        <f t="shared" si="11"/>
        <v>8.430770570688266E-2</v>
      </c>
    </row>
    <row r="221" spans="1:14" x14ac:dyDescent="0.25">
      <c r="A221" s="240">
        <v>442092</v>
      </c>
      <c r="B221" s="240" t="str">
        <f>VLOOKUP(A221,[1]CMV!$A$2:$C$1060,3,FALSE)</f>
        <v>SIMPLES</v>
      </c>
      <c r="C221" s="228" t="str">
        <f>VLOOKUP(A221,[1]CMV!$A$2:$G$1060,2,FALSE)</f>
        <v>Bandeja</v>
      </c>
      <c r="D221" s="228" t="str">
        <f>VLOOKUP(A221,[1]CMV!$A$2:$D$1060,4,FALSE)</f>
        <v>Bandeja Ld Voyage G5 2008 Em Diante Com Direção Hidraulica</v>
      </c>
      <c r="E221" s="228" t="str">
        <f>VLOOKUP(A221,[1]CMV!$A$2:$E$1060,5,FALSE)</f>
        <v>Caravela Spare</v>
      </c>
      <c r="F221" s="237">
        <v>4</v>
      </c>
      <c r="G221" s="238">
        <v>472.9</v>
      </c>
      <c r="H221" s="238">
        <v>233.76</v>
      </c>
      <c r="K221" s="230">
        <f>VLOOKUP(A221,[1]CMV!$A$2:$G$1060,7,FALSE)</f>
        <v>50.402000000000001</v>
      </c>
      <c r="L221" s="227">
        <f t="shared" si="9"/>
        <v>201.608</v>
      </c>
      <c r="M221" s="227">
        <f t="shared" si="10"/>
        <v>32.151999999999987</v>
      </c>
      <c r="N221" s="241">
        <f t="shared" si="11"/>
        <v>6.7989004017762714E-2</v>
      </c>
    </row>
    <row r="222" spans="1:14" x14ac:dyDescent="0.25">
      <c r="A222" s="234" t="s">
        <v>25701</v>
      </c>
      <c r="B222" s="240" t="str">
        <f>VLOOKUP(A222,[1]CMV!$A$2:$C$1060,3,FALSE)</f>
        <v>SIMPLES</v>
      </c>
      <c r="C222" s="228" t="str">
        <f>VLOOKUP(A222,[1]CMV!$A$2:$G$1060,2,FALSE)</f>
        <v>Rolamento Eixo</v>
      </c>
      <c r="D222" s="228" t="str">
        <f>VLOOKUP(A222,[1]CMV!$A$2:$D$1060,4,FALSE)</f>
        <v>Kit De Rolamento Eixo Traseiro 207 Passion Com Barra 50mm</v>
      </c>
      <c r="E222" s="228" t="str">
        <f>VLOOKUP(A222,[1]CMV!$A$2:$E$1060,5,FALSE)</f>
        <v>importação</v>
      </c>
      <c r="F222" s="237">
        <v>9</v>
      </c>
      <c r="G222" s="238">
        <v>734.57000000000016</v>
      </c>
      <c r="H222" s="238">
        <v>436.7</v>
      </c>
      <c r="K222" s="230">
        <f>VLOOKUP(A222,[1]CMV!$A$2:$G$1060,7,FALSE)</f>
        <v>43</v>
      </c>
      <c r="L222" s="227">
        <f t="shared" si="9"/>
        <v>387</v>
      </c>
      <c r="M222" s="227">
        <f t="shared" si="10"/>
        <v>49.699999999999989</v>
      </c>
      <c r="N222" s="241">
        <f t="shared" si="11"/>
        <v>6.7658630219039687E-2</v>
      </c>
    </row>
    <row r="223" spans="1:14" x14ac:dyDescent="0.25">
      <c r="A223" s="240">
        <v>112010</v>
      </c>
      <c r="B223" s="240" t="str">
        <f>VLOOKUP(A223,[1]CMV!$A$2:$C$1060,3,FALSE)</f>
        <v>SIMPLES</v>
      </c>
      <c r="C223" s="228" t="str">
        <f>VLOOKUP(A223,[1]CMV!$A$2:$G$1060,2,FALSE)</f>
        <v>Bandeja</v>
      </c>
      <c r="D223" s="228" t="str">
        <f>VLOOKUP(A223,[1]CMV!$A$2:$D$1060,4,FALSE)</f>
        <v>Bandeja Inferior Direito Fiat Tempra Sw</v>
      </c>
      <c r="E223" s="228" t="str">
        <f>VLOOKUP(A223,[1]CMV!$A$2:$E$1060,5,FALSE)</f>
        <v>Caravela Spare</v>
      </c>
      <c r="F223" s="237">
        <v>4</v>
      </c>
      <c r="G223" s="238">
        <v>800.68</v>
      </c>
      <c r="H223" s="238">
        <v>313.08</v>
      </c>
      <c r="K223" s="230">
        <f>VLOOKUP(A223,[1]CMV!$A$2:$G$1060,7,FALSE)</f>
        <v>65</v>
      </c>
      <c r="L223" s="227">
        <f t="shared" si="9"/>
        <v>260</v>
      </c>
      <c r="M223" s="227">
        <f t="shared" si="10"/>
        <v>53.079999999999984</v>
      </c>
      <c r="N223" s="241">
        <f t="shared" si="11"/>
        <v>6.6293650397162396E-2</v>
      </c>
    </row>
    <row r="224" spans="1:14" x14ac:dyDescent="0.25">
      <c r="A224" s="240">
        <v>442066</v>
      </c>
      <c r="B224" s="240" t="str">
        <f>VLOOKUP(A224,[1]CMV!$A$2:$C$1060,3,FALSE)</f>
        <v>SIMPLES</v>
      </c>
      <c r="C224" s="228" t="str">
        <f>VLOOKUP(A224,[1]CMV!$A$2:$G$1060,2,FALSE)</f>
        <v>Bandeja</v>
      </c>
      <c r="D224" s="228" t="str">
        <f>VLOOKUP(A224,[1]CMV!$A$2:$D$1060,4,FALSE)</f>
        <v>Bandeja Inca 1999 Á 2001</v>
      </c>
      <c r="E224" s="228" t="str">
        <f>VLOOKUP(A224,[1]CMV!$A$2:$E$1060,5,FALSE)</f>
        <v>Caravela Spare</v>
      </c>
      <c r="F224" s="237">
        <v>2</v>
      </c>
      <c r="G224" s="238">
        <v>303.64</v>
      </c>
      <c r="H224" s="238">
        <v>99.56</v>
      </c>
      <c r="K224" s="230">
        <f>VLOOKUP(A224,[1]CMV!$A$2:$G$1060,7,FALSE)</f>
        <v>40.727999999999994</v>
      </c>
      <c r="L224" s="227">
        <f t="shared" si="9"/>
        <v>81.455999999999989</v>
      </c>
      <c r="M224" s="227">
        <f t="shared" si="10"/>
        <v>18.104000000000013</v>
      </c>
      <c r="N224" s="241">
        <f t="shared" si="11"/>
        <v>5.9623238045053401E-2</v>
      </c>
    </row>
    <row r="225" spans="1:14" x14ac:dyDescent="0.25">
      <c r="A225" s="240">
        <v>552011</v>
      </c>
      <c r="B225" s="240" t="str">
        <f>VLOOKUP(A225,[1]CMV!$A$2:$C$1060,3,FALSE)</f>
        <v>SIMPLES</v>
      </c>
      <c r="C225" s="228" t="str">
        <f>VLOOKUP(A225,[1]CMV!$A$2:$G$1060,2,FALSE)</f>
        <v>Bandeja</v>
      </c>
      <c r="D225" s="228" t="str">
        <f>VLOOKUP(A225,[1]CMV!$A$2:$D$1060,4,FALSE)</f>
        <v>Bandeja Esquerda Sem Pivô Citroen C3 2003 A 2012</v>
      </c>
      <c r="E225" s="228" t="str">
        <f>VLOOKUP(A225,[1]CMV!$A$2:$E$1060,5,FALSE)</f>
        <v>Caravela Spare</v>
      </c>
      <c r="F225" s="237">
        <v>1</v>
      </c>
      <c r="G225" s="238">
        <v>124.69</v>
      </c>
      <c r="H225" s="238">
        <v>64.540000000000006</v>
      </c>
      <c r="K225" s="230">
        <f>VLOOKUP(A225,[1]CMV!$A$2:$G$1060,7,FALSE)</f>
        <v>57.58</v>
      </c>
      <c r="L225" s="227">
        <f t="shared" si="9"/>
        <v>57.58</v>
      </c>
      <c r="M225" s="227">
        <f t="shared" si="10"/>
        <v>6.960000000000008</v>
      </c>
      <c r="N225" s="241">
        <f t="shared" si="11"/>
        <v>5.5818429705670129E-2</v>
      </c>
    </row>
    <row r="226" spans="1:14" x14ac:dyDescent="0.25">
      <c r="A226" s="240">
        <v>552010</v>
      </c>
      <c r="B226" s="240" t="str">
        <f>VLOOKUP(A226,[1]CMV!$A$2:$C$1060,3,FALSE)</f>
        <v>SIMPLES</v>
      </c>
      <c r="C226" s="228" t="str">
        <f>VLOOKUP(A226,[1]CMV!$A$2:$G$1060,2,FALSE)</f>
        <v>Bandeja</v>
      </c>
      <c r="D226" s="228" t="str">
        <f>VLOOKUP(A226,[1]CMV!$A$2:$D$1060,4,FALSE)</f>
        <v>Bandeja Direita Sem Pivô Citroen C3 2003 A 2012</v>
      </c>
      <c r="E226" s="228" t="str">
        <f>VLOOKUP(A226,[1]CMV!$A$2:$E$1060,5,FALSE)</f>
        <v>Caravela Spare</v>
      </c>
      <c r="F226" s="237">
        <v>1</v>
      </c>
      <c r="G226" s="238">
        <v>115.99</v>
      </c>
      <c r="H226" s="238">
        <v>63.12</v>
      </c>
      <c r="K226" s="230">
        <f>VLOOKUP(A226,[1]CMV!$A$2:$G$1060,7,FALSE)</f>
        <v>57.58</v>
      </c>
      <c r="L226" s="227">
        <f t="shared" si="9"/>
        <v>57.58</v>
      </c>
      <c r="M226" s="227">
        <f t="shared" si="10"/>
        <v>5.5399999999999991</v>
      </c>
      <c r="N226" s="241">
        <f t="shared" si="11"/>
        <v>4.7762738167083367E-2</v>
      </c>
    </row>
    <row r="227" spans="1:14" x14ac:dyDescent="0.25">
      <c r="A227" s="240">
        <v>222104</v>
      </c>
      <c r="B227" s="240" t="str">
        <f>VLOOKUP(A227,[1]CMV!$A$2:$C$1060,3,FALSE)</f>
        <v>SIMPLES</v>
      </c>
      <c r="C227" s="228" t="str">
        <f>VLOOKUP(A227,[1]CMV!$A$2:$G$1060,2,FALSE)</f>
        <v>Bandeja</v>
      </c>
      <c r="D227" s="228" t="str">
        <f>VLOOKUP(A227,[1]CMV!$A$2:$D$1060,4,FALSE)</f>
        <v>Bandeja Fiesta 2008 A 2014 Lado Direito Com Pivo</v>
      </c>
      <c r="E227" s="228" t="str">
        <f>VLOOKUP(A227,[1]CMV!$A$2:$E$1060,5,FALSE)</f>
        <v>Caravela Spare</v>
      </c>
      <c r="F227" s="237">
        <v>4</v>
      </c>
      <c r="G227" s="238">
        <v>799.88</v>
      </c>
      <c r="H227" s="238">
        <v>280.64999999999998</v>
      </c>
      <c r="K227" s="230">
        <f>VLOOKUP(A227,[1]CMV!$A$2:$G$1060,7,FALSE)</f>
        <v>63.66</v>
      </c>
      <c r="L227" s="227">
        <f t="shared" si="9"/>
        <v>254.64</v>
      </c>
      <c r="M227" s="227">
        <f t="shared" si="10"/>
        <v>26.009999999999991</v>
      </c>
      <c r="N227" s="241">
        <f t="shared" si="11"/>
        <v>3.2517377606640988E-2</v>
      </c>
    </row>
    <row r="228" spans="1:14" x14ac:dyDescent="0.25">
      <c r="A228" s="240">
        <v>77366</v>
      </c>
      <c r="B228" s="240" t="str">
        <f>VLOOKUP(A228,[1]CMV!$A$2:$C$1060,3,FALSE)</f>
        <v>SIMPLES</v>
      </c>
      <c r="C228" s="228" t="str">
        <f>VLOOKUP(A228,[1]CMV!$A$2:$G$1060,2,FALSE)</f>
        <v>Cabo Câmbio</v>
      </c>
      <c r="D228" s="228" t="str">
        <f>VLOOKUP(A228,[1]CMV!$A$2:$D$1060,4,FALSE)</f>
        <v>Cabo De Engate E Seleção Prisma 2014 Em Diante</v>
      </c>
      <c r="E228" s="228" t="str">
        <f>VLOOKUP(A228,[1]CMV!$A$2:$E$1060,5,FALSE)</f>
        <v>Importação</v>
      </c>
      <c r="F228" s="237">
        <v>3</v>
      </c>
      <c r="G228" s="238">
        <v>1457</v>
      </c>
      <c r="H228" s="238">
        <v>335.72</v>
      </c>
      <c r="K228" s="230">
        <f>VLOOKUP(A228,[1]CMV!$A$2:$G$1060,7,FALSE)</f>
        <v>100</v>
      </c>
      <c r="L228" s="227">
        <f t="shared" si="9"/>
        <v>300</v>
      </c>
      <c r="M228" s="227">
        <f t="shared" si="10"/>
        <v>35.720000000000027</v>
      </c>
      <c r="N228" s="241">
        <f t="shared" si="11"/>
        <v>2.4516129032258083E-2</v>
      </c>
    </row>
    <row r="229" spans="1:14" x14ac:dyDescent="0.25">
      <c r="A229" s="234" t="s">
        <v>230</v>
      </c>
      <c r="B229" s="240" t="str">
        <f>VLOOKUP(A229,[1]CMV!$A$2:$C$1060,3,FALSE)</f>
        <v>SIMPLES</v>
      </c>
      <c r="C229" s="228" t="str">
        <f>VLOOKUP(A229,[1]CMV!$A$2:$G$1060,2,FALSE)</f>
        <v>Rolamento Roda</v>
      </c>
      <c r="D229" s="228" t="str">
        <f>VLOOKUP(A229,[1]CMV!$A$2:$D$1060,4,FALSE)</f>
        <v>Kit Rolamento Roda Traseira Ford Verona 1993 1994 1995 1996.</v>
      </c>
      <c r="E229" s="228" t="str">
        <f>VLOOKUP(A229,[1]CMV!$A$2:$E$1060,5,FALSE)</f>
        <v>Importação</v>
      </c>
      <c r="F229" s="237">
        <v>57</v>
      </c>
      <c r="G229" s="238">
        <v>2318.2499999999995</v>
      </c>
      <c r="H229" s="238">
        <v>1733.7299999999998</v>
      </c>
      <c r="K229" s="230">
        <f>VLOOKUP(A229,[1]CMV!$A$2:$G$1060,7,FALSE)</f>
        <v>30</v>
      </c>
      <c r="L229" s="227">
        <f t="shared" si="9"/>
        <v>1710</v>
      </c>
      <c r="M229" s="227">
        <f t="shared" si="10"/>
        <v>23.729999999999791</v>
      </c>
      <c r="N229" s="241">
        <f t="shared" si="11"/>
        <v>1.0236169524425664E-2</v>
      </c>
    </row>
    <row r="230" spans="1:14" x14ac:dyDescent="0.25">
      <c r="A230" s="240">
        <v>112012</v>
      </c>
      <c r="B230" s="240" t="str">
        <f>VLOOKUP(A230,[1]CMV!$A$2:$C$1060,3,FALSE)</f>
        <v>SIMPLES</v>
      </c>
      <c r="C230" s="228" t="str">
        <f>VLOOKUP(A230,[1]CMV!$A$2:$G$1060,2,FALSE)</f>
        <v>Bandeja</v>
      </c>
      <c r="D230" s="228" t="str">
        <f>VLOOKUP(A230,[1]CMV!$A$2:$D$1060,4,FALSE)</f>
        <v>Bandeja Inferior Direito Fiat Coupe</v>
      </c>
      <c r="E230" s="228" t="str">
        <f>VLOOKUP(A230,[1]CMV!$A$2:$E$1060,5,FALSE)</f>
        <v>Caravela Spare</v>
      </c>
      <c r="F230" s="237">
        <v>2</v>
      </c>
      <c r="G230" s="238">
        <v>379.98</v>
      </c>
      <c r="H230" s="238">
        <v>131.24</v>
      </c>
      <c r="K230" s="230">
        <f>VLOOKUP(A230,[1]CMV!$A$2:$G$1060,7,FALSE)</f>
        <v>65</v>
      </c>
      <c r="L230" s="227">
        <f t="shared" si="9"/>
        <v>130</v>
      </c>
      <c r="M230" s="227">
        <f t="shared" si="10"/>
        <v>1.2400000000000091</v>
      </c>
      <c r="N230" s="241">
        <f t="shared" si="11"/>
        <v>3.2633296489289147E-3</v>
      </c>
    </row>
    <row r="231" spans="1:14" x14ac:dyDescent="0.25">
      <c r="A231" s="240">
        <v>14099</v>
      </c>
      <c r="B231" s="240" t="str">
        <f>VLOOKUP(A231,[1]CMV!$A$2:$C$1060,3,FALSE)</f>
        <v>SIMPLES</v>
      </c>
      <c r="C231" s="228" t="str">
        <f>VLOOKUP(A231,[1]CMV!$A$2:$G$1060,2,FALSE)</f>
        <v>Pino de Porta</v>
      </c>
      <c r="D231" s="228" t="str">
        <f>VLOOKUP(A231,[1]CMV!$A$2:$D$1060,4,FALSE)</f>
        <v>Pino Dobradiça Porta Uno Mille Ld Le 2011</v>
      </c>
      <c r="E231" s="228" t="str">
        <f>VLOOKUP(A231,[1]CMV!$A$2:$E$1060,5,FALSE)</f>
        <v>MultiKit</v>
      </c>
      <c r="F231" s="237">
        <v>4</v>
      </c>
      <c r="G231" s="238">
        <v>113.48</v>
      </c>
      <c r="H231" s="238">
        <v>72.2</v>
      </c>
      <c r="K231" s="230">
        <f>VLOOKUP(A231,[1]CMV!$A$2:$G$1060,7,FALSE)</f>
        <v>18.2</v>
      </c>
      <c r="L231" s="227">
        <f t="shared" si="9"/>
        <v>72.8</v>
      </c>
      <c r="M231" s="227">
        <f t="shared" si="10"/>
        <v>-0.59999999999999432</v>
      </c>
      <c r="N231" s="241">
        <f t="shared" si="11"/>
        <v>-5.2872752908000907E-3</v>
      </c>
    </row>
    <row r="232" spans="1:14" x14ac:dyDescent="0.25">
      <c r="A232" s="234" t="s">
        <v>1390</v>
      </c>
      <c r="B232" s="240" t="str">
        <f>VLOOKUP(A232,[1]CMV!$A$2:$C$1060,3,FALSE)</f>
        <v>SIMPLES</v>
      </c>
      <c r="C232" s="228" t="str">
        <f>VLOOKUP(A232,[1]CMV!$A$2:$G$1060,2,FALSE)</f>
        <v>Rolamento Eixo</v>
      </c>
      <c r="D232" s="228" t="str">
        <f>VLOOKUP(A232,[1]CMV!$A$2:$D$1060,4,FALSE)</f>
        <v>Reparo Rolamento Eixo Traseiro Pegeout 207 47mm 2008 A 2010</v>
      </c>
      <c r="E232" s="228" t="str">
        <f>VLOOKUP(A232,[1]CMV!$A$2:$E$1060,5,FALSE)</f>
        <v>Importação</v>
      </c>
      <c r="F232" s="237">
        <v>16</v>
      </c>
      <c r="G232" s="238">
        <v>1092.75</v>
      </c>
      <c r="H232" s="238">
        <v>676.93</v>
      </c>
      <c r="K232" s="230">
        <f>VLOOKUP(A232,[1]CMV!$A$2:$G$1060,7,FALSE)</f>
        <v>43</v>
      </c>
      <c r="L232" s="227">
        <f t="shared" si="9"/>
        <v>688</v>
      </c>
      <c r="M232" s="227">
        <f t="shared" si="10"/>
        <v>-11.07000000000005</v>
      </c>
      <c r="N232" s="241">
        <f t="shared" si="11"/>
        <v>-1.0130404941660993E-2</v>
      </c>
    </row>
    <row r="233" spans="1:14" x14ac:dyDescent="0.25">
      <c r="A233" s="240">
        <v>66642</v>
      </c>
      <c r="B233" s="240" t="str">
        <f>VLOOKUP(A233,[1]CMV!$A$2:$C$1060,3,FALSE)</f>
        <v>SIMPLES</v>
      </c>
      <c r="C233" s="228" t="str">
        <f>VLOOKUP(A233,[1]CMV!$A$2:$G$1060,2,FALSE)</f>
        <v>Cabo Câmbio</v>
      </c>
      <c r="D233" s="228" t="str">
        <f>VLOOKUP(A233,[1]CMV!$A$2:$D$1060,4,FALSE)</f>
        <v>Cabo De Câmbio Engate Strada 1.6 1.8 16v 2011 Em Diante</v>
      </c>
      <c r="E233" s="228" t="str">
        <f>VLOOKUP(A233,[1]CMV!$A$2:$E$1060,5,FALSE)</f>
        <v>Importação</v>
      </c>
      <c r="F233" s="237">
        <v>3</v>
      </c>
      <c r="G233" s="238">
        <v>435.83000000000004</v>
      </c>
      <c r="H233" s="238">
        <v>106.2</v>
      </c>
      <c r="K233" s="230">
        <f>VLOOKUP(A233,[1]CMV!$A$2:$G$1060,7,FALSE)</f>
        <v>39</v>
      </c>
      <c r="L233" s="227">
        <f t="shared" si="9"/>
        <v>117</v>
      </c>
      <c r="M233" s="227">
        <f t="shared" si="10"/>
        <v>-10.799999999999997</v>
      </c>
      <c r="N233" s="241">
        <f t="shared" si="11"/>
        <v>-2.4780304247068802E-2</v>
      </c>
    </row>
    <row r="234" spans="1:14" x14ac:dyDescent="0.25">
      <c r="A234" s="240">
        <v>662053</v>
      </c>
      <c r="B234" s="240" t="str">
        <f>VLOOKUP(A234,[1]CMV!$A$2:$C$1060,3,FALSE)</f>
        <v>SIMPLES</v>
      </c>
      <c r="C234" s="228" t="str">
        <f>VLOOKUP(A234,[1]CMV!$A$2:$G$1060,2,FALSE)</f>
        <v>Bandeja</v>
      </c>
      <c r="D234" s="228" t="str">
        <f>VLOOKUP(A234,[1]CMV!$A$2:$D$1060,4,FALSE)</f>
        <v>Bandeja Com Pivô Esquerda Logan 2004 Em Diante</v>
      </c>
      <c r="E234" s="228" t="str">
        <f>VLOOKUP(A234,[1]CMV!$A$2:$E$1060,5,FALSE)</f>
        <v>Caravela Spare</v>
      </c>
      <c r="F234" s="237">
        <v>11</v>
      </c>
      <c r="G234" s="238">
        <v>988.9</v>
      </c>
      <c r="H234" s="238">
        <v>509.74</v>
      </c>
      <c r="K234" s="230">
        <f>VLOOKUP(A234,[1]CMV!$A$2:$G$1060,7,FALSE)</f>
        <v>50.879999999999995</v>
      </c>
      <c r="L234" s="227">
        <f t="shared" si="9"/>
        <v>559.67999999999995</v>
      </c>
      <c r="M234" s="227">
        <f t="shared" si="10"/>
        <v>-49.939999999999941</v>
      </c>
      <c r="N234" s="241">
        <f t="shared" si="11"/>
        <v>-5.0500556173526084E-2</v>
      </c>
    </row>
    <row r="235" spans="1:14" x14ac:dyDescent="0.25">
      <c r="A235" s="240">
        <v>332053</v>
      </c>
      <c r="B235" s="240" t="str">
        <f>VLOOKUP(A235,[1]CMV!$A$2:$C$1060,3,FALSE)</f>
        <v>SIMPLES</v>
      </c>
      <c r="C235" s="228" t="str">
        <f>VLOOKUP(A235,[1]CMV!$A$2:$G$1060,2,FALSE)</f>
        <v>Bandeja</v>
      </c>
      <c r="D235" s="228" t="str">
        <f>VLOOKUP(A235,[1]CMV!$A$2:$D$1060,4,FALSE)</f>
        <v>Morceguinho Dianteiro Classic Lado Esquerdo 2004 A 2015</v>
      </c>
      <c r="E235" s="228" t="str">
        <f>VLOOKUP(A235,[1]CMV!$A$2:$E$1060,5,FALSE)</f>
        <v>Caravela Spare</v>
      </c>
      <c r="F235" s="237">
        <v>2</v>
      </c>
      <c r="G235" s="238">
        <v>37.01</v>
      </c>
      <c r="H235" s="238">
        <v>27.07</v>
      </c>
      <c r="K235" s="230">
        <f>VLOOKUP(A235,[1]CMV!$A$2:$G$1060,7,FALSE)</f>
        <v>15</v>
      </c>
      <c r="L235" s="227">
        <f t="shared" si="9"/>
        <v>30</v>
      </c>
      <c r="M235" s="227">
        <f t="shared" si="10"/>
        <v>-2.9299999999999997</v>
      </c>
      <c r="N235" s="241">
        <f t="shared" si="11"/>
        <v>-7.9167792488516617E-2</v>
      </c>
    </row>
    <row r="236" spans="1:14" x14ac:dyDescent="0.25">
      <c r="A236" s="234" t="s">
        <v>25472</v>
      </c>
      <c r="B236" s="240" t="str">
        <f>VLOOKUP(A236,[1]CMV!$A$2:$C$1060,3,FALSE)</f>
        <v>SIMPLES</v>
      </c>
      <c r="C236" s="228" t="str">
        <f>VLOOKUP(A236,[1]CMV!$A$2:$G$1060,2,FALSE)</f>
        <v>Rolamento Eixo</v>
      </c>
      <c r="D236" s="228" t="str">
        <f>VLOOKUP(A236,[1]CMV!$A$2:$D$1060,4,FALSE)</f>
        <v>Kit Rolamento Eixo Traseiro Picasso Sem Barra</v>
      </c>
      <c r="E236" s="228" t="str">
        <f>VLOOKUP(A236,[1]CMV!$A$2:$E$1060,5,FALSE)</f>
        <v>Importação</v>
      </c>
      <c r="F236" s="237">
        <v>2</v>
      </c>
      <c r="G236" s="238">
        <v>239.2</v>
      </c>
      <c r="H236" s="238">
        <v>157.63999999999999</v>
      </c>
      <c r="K236" s="230">
        <f>VLOOKUP(A236,[1]CMV!$A$2:$G$1060,7,FALSE)</f>
        <v>90</v>
      </c>
      <c r="L236" s="227">
        <f t="shared" si="9"/>
        <v>180</v>
      </c>
      <c r="M236" s="227">
        <f t="shared" si="10"/>
        <v>-22.360000000000014</v>
      </c>
      <c r="N236" s="241">
        <f t="shared" si="11"/>
        <v>-9.3478260869565274E-2</v>
      </c>
    </row>
    <row r="237" spans="1:14" x14ac:dyDescent="0.25">
      <c r="A237" s="240">
        <v>5113</v>
      </c>
      <c r="B237" s="240" t="str">
        <f>VLOOKUP(A237,[1]CMV!$A$2:$C$1060,3,FALSE)</f>
        <v>SIMPLES</v>
      </c>
      <c r="C237" s="228" t="str">
        <f>VLOOKUP(A237,[1]CMV!$A$2:$G$1060,2,FALSE)</f>
        <v>Bieleta</v>
      </c>
      <c r="D237" s="228" t="str">
        <f>VLOOKUP(A237,[1]CMV!$A$2:$D$1060,4,FALSE)</f>
        <v>Bieleta Dianteira Mobi Uno Palio Fiorino Grand Siena</v>
      </c>
      <c r="E237" s="228" t="str">
        <f>VLOOKUP(A237,[1]CMV!$A$2:$E$1060,5,FALSE)</f>
        <v>HOLYMAN</v>
      </c>
      <c r="F237" s="237">
        <v>3</v>
      </c>
      <c r="G237" s="238">
        <v>95.1</v>
      </c>
      <c r="H237" s="238">
        <v>31.25</v>
      </c>
      <c r="K237" s="230">
        <f>VLOOKUP(A237,[1]CMV!$A$2:$G$1060,7,FALSE)</f>
        <v>15.5</v>
      </c>
      <c r="L237" s="227">
        <f t="shared" si="9"/>
        <v>46.5</v>
      </c>
      <c r="M237" s="227">
        <f t="shared" si="10"/>
        <v>-15.25</v>
      </c>
      <c r="N237" s="241">
        <f t="shared" si="11"/>
        <v>-0.16035751840168244</v>
      </c>
    </row>
    <row r="238" spans="1:14" x14ac:dyDescent="0.25">
      <c r="A238" s="240">
        <v>55174</v>
      </c>
      <c r="B238" s="240" t="str">
        <f>VLOOKUP(A238,[1]CMV!$A$2:$C$1060,3,FALSE)</f>
        <v>SIMPLES</v>
      </c>
      <c r="C238" s="228" t="str">
        <f>VLOOKUP(A238,[1]CMV!$A$2:$G$1060,2,FALSE)</f>
        <v>Cabo de Velocímetro</v>
      </c>
      <c r="D238" s="228" t="str">
        <f>VLOOKUP(A238,[1]CMV!$A$2:$D$1060,4,FALSE)</f>
        <v>Cabo De Velocímetro Kombi T2 2006 Em Diante Motor Água</v>
      </c>
      <c r="E238" s="228" t="str">
        <f>VLOOKUP(A238,[1]CMV!$A$2:$E$1060,5,FALSE)</f>
        <v>MundiFlex</v>
      </c>
      <c r="F238" s="237">
        <v>1</v>
      </c>
      <c r="G238" s="238">
        <v>89</v>
      </c>
      <c r="H238" s="238">
        <v>0</v>
      </c>
      <c r="K238" s="230">
        <f>VLOOKUP(A238,[1]CMV!$A$2:$G$1060,7,FALSE)</f>
        <v>21.863250000000001</v>
      </c>
      <c r="L238" s="227">
        <f t="shared" si="9"/>
        <v>21.863250000000001</v>
      </c>
      <c r="M238" s="227">
        <f t="shared" si="10"/>
        <v>-21.863250000000001</v>
      </c>
      <c r="N238" s="241">
        <f t="shared" si="11"/>
        <v>-0.24565449438202247</v>
      </c>
    </row>
    <row r="239" spans="1:14" x14ac:dyDescent="0.25">
      <c r="A239" s="240">
        <v>332003</v>
      </c>
      <c r="B239" s="240" t="str">
        <f>VLOOKUP(A239,[1]CMV!$A$2:$C$1060,3,FALSE)</f>
        <v>SIMPLES</v>
      </c>
      <c r="C239" s="228" t="str">
        <f>VLOOKUP(A239,[1]CMV!$A$2:$G$1060,2,FALSE)</f>
        <v>Bandeja</v>
      </c>
      <c r="D239" s="228" t="str">
        <f>VLOOKUP(A239,[1]CMV!$A$2:$D$1060,4,FALSE)</f>
        <v>Bandeja Superior Esquerda Chevrolet Chevette</v>
      </c>
      <c r="E239" s="228" t="str">
        <f>VLOOKUP(A239,[1]CMV!$A$2:$E$1060,5,FALSE)</f>
        <v>Caravela Spare</v>
      </c>
      <c r="F239" s="237">
        <v>1</v>
      </c>
      <c r="G239" s="238">
        <v>87.9</v>
      </c>
      <c r="H239" s="238">
        <v>0</v>
      </c>
      <c r="K239" s="230">
        <f>VLOOKUP(A239,[1]CMV!$A$2:$G$1060,7,FALSE)</f>
        <v>22</v>
      </c>
      <c r="L239" s="227">
        <f t="shared" si="9"/>
        <v>22</v>
      </c>
      <c r="M239" s="227">
        <f t="shared" si="10"/>
        <v>-22</v>
      </c>
      <c r="N239" s="241">
        <f t="shared" si="11"/>
        <v>-0.25028441410693969</v>
      </c>
    </row>
    <row r="240" spans="1:14" x14ac:dyDescent="0.25">
      <c r="A240" s="240">
        <v>550111</v>
      </c>
      <c r="B240" s="240" t="str">
        <f>VLOOKUP(A240,[1]CMV!$A$2:$C$1060,3,FALSE)</f>
        <v>SIMPLES</v>
      </c>
      <c r="C240" s="228" t="str">
        <f>VLOOKUP(A240,[1]CMV!$A$2:$G$1060,2,FALSE)</f>
        <v>Cabo Embreagem</v>
      </c>
      <c r="D240" s="228" t="str">
        <f>VLOOKUP(A240,[1]CMV!$A$2:$D$1060,4,FALSE)</f>
        <v>Tubo Flexível Kombi Todos Até 1996</v>
      </c>
      <c r="E240" s="228" t="str">
        <f>VLOOKUP(A240,[1]CMV!$A$2:$E$1060,5,FALSE)</f>
        <v>MundiFlex</v>
      </c>
      <c r="F240" s="237">
        <v>1</v>
      </c>
      <c r="G240" s="238">
        <v>20.12</v>
      </c>
      <c r="H240" s="238">
        <v>0</v>
      </c>
      <c r="K240" s="230">
        <f>VLOOKUP(A240,[1]CMV!$A$2:$G$1060,7,FALSE)</f>
        <v>6.9347315054641872</v>
      </c>
      <c r="L240" s="227">
        <f t="shared" si="9"/>
        <v>6.9347315054641872</v>
      </c>
      <c r="M240" s="227">
        <f t="shared" si="10"/>
        <v>-6.9347315054641872</v>
      </c>
      <c r="N240" s="241">
        <f t="shared" si="11"/>
        <v>-0.34466856388987011</v>
      </c>
    </row>
    <row r="241" spans="1:14" x14ac:dyDescent="0.25">
      <c r="A241" s="240">
        <v>222020</v>
      </c>
      <c r="B241" s="240" t="str">
        <f>VLOOKUP(A241,[1]CMV!$A$2:$C$1060,3,FALSE)</f>
        <v>SIMPLES</v>
      </c>
      <c r="C241" s="228" t="str">
        <f>VLOOKUP(A241,[1]CMV!$A$2:$G$1060,2,FALSE)</f>
        <v>Bandeja</v>
      </c>
      <c r="D241" s="228" t="str">
        <f>VLOOKUP(A241,[1]CMV!$A$2:$D$1060,4,FALSE)</f>
        <v>Bandeja Inferior Direito Ka 1997 Á 1999 Sem Pivô</v>
      </c>
      <c r="E241" s="228" t="str">
        <f>VLOOKUP(A241,[1]CMV!$A$2:$E$1060,5,FALSE)</f>
        <v>Caravela Spare</v>
      </c>
      <c r="F241" s="237">
        <v>1</v>
      </c>
      <c r="G241" s="238">
        <v>100.91</v>
      </c>
      <c r="H241" s="238">
        <v>0</v>
      </c>
      <c r="K241" s="230">
        <f>VLOOKUP(A241,[1]CMV!$A$2:$G$1060,7,FALSE)</f>
        <v>52.85</v>
      </c>
      <c r="L241" s="227">
        <f t="shared" si="9"/>
        <v>52.85</v>
      </c>
      <c r="M241" s="227">
        <f t="shared" si="10"/>
        <v>-52.85</v>
      </c>
      <c r="N241" s="241">
        <f t="shared" si="11"/>
        <v>-0.52373402041423056</v>
      </c>
    </row>
    <row r="242" spans="1:14" x14ac:dyDescent="0.25">
      <c r="A242" s="240">
        <v>14097</v>
      </c>
      <c r="B242" s="240" t="str">
        <f>VLOOKUP(A242,[1]CMV!$A$2:$C$1060,3,FALSE)</f>
        <v>SIMPLES</v>
      </c>
      <c r="C242" s="228" t="str">
        <f>VLOOKUP(A242,[1]CMV!$A$2:$G$1060,2,FALSE)</f>
        <v>Pino de Freio</v>
      </c>
      <c r="D242" s="228" t="str">
        <f>VLOOKUP(A242,[1]CMV!$A$2:$D$1060,4,FALSE)</f>
        <v>Pino Reparo Da Dobradiça Porta Uno Mille Ld Le 2007</v>
      </c>
      <c r="E242" s="228" t="str">
        <f>VLOOKUP(A242,[1]CMV!$A$2:$E$1060,5,FALSE)</f>
        <v>MultiKit</v>
      </c>
      <c r="F242" s="237">
        <v>1</v>
      </c>
      <c r="G242" s="238">
        <v>28.37</v>
      </c>
      <c r="H242" s="238">
        <v>-13.5</v>
      </c>
      <c r="K242" s="230">
        <f>VLOOKUP(A242,[1]CMV!$A$2:$G$1060,7,FALSE)</f>
        <v>3</v>
      </c>
      <c r="L242" s="227">
        <f t="shared" si="9"/>
        <v>3</v>
      </c>
      <c r="M242" s="227">
        <f t="shared" si="10"/>
        <v>-16.5</v>
      </c>
      <c r="N242" s="241">
        <f t="shared" si="11"/>
        <v>-0.5816002819880155</v>
      </c>
    </row>
    <row r="243" spans="1:14" x14ac:dyDescent="0.25">
      <c r="A243" s="240">
        <v>552031</v>
      </c>
      <c r="B243" s="240" t="str">
        <f>VLOOKUP(A243,[1]CMV!$A$2:$C$1060,3,FALSE)</f>
        <v>SIMPLES</v>
      </c>
      <c r="C243" s="228" t="str">
        <f>VLOOKUP(A243,[1]CMV!$A$2:$G$1060,2,FALSE)</f>
        <v>Bandeja</v>
      </c>
      <c r="D243" s="228" t="str">
        <f>VLOOKUP(A243,[1]CMV!$A$2:$D$1060,4,FALSE)</f>
        <v>Bandeja Inferior Direito Berlingo 1999 Em Diante</v>
      </c>
      <c r="E243" s="228" t="str">
        <f>VLOOKUP(A243,[1]CMV!$A$2:$E$1060,5,FALSE)</f>
        <v>Caravela Spare</v>
      </c>
      <c r="F243" s="237">
        <v>1</v>
      </c>
      <c r="G243" s="238">
        <v>197.93</v>
      </c>
      <c r="H243" s="238">
        <v>-79.349999999999994</v>
      </c>
      <c r="K243" s="230">
        <f>VLOOKUP(A243,[1]CMV!$A$2:$G$1060,7,FALSE)</f>
        <v>62.628799999999991</v>
      </c>
      <c r="L243" s="227">
        <f t="shared" si="9"/>
        <v>62.628799999999991</v>
      </c>
      <c r="M243" s="227">
        <f t="shared" si="10"/>
        <v>-141.97879999999998</v>
      </c>
      <c r="N243" s="241">
        <f t="shared" si="11"/>
        <v>-0.7173182438235739</v>
      </c>
    </row>
    <row r="244" spans="1:14" x14ac:dyDescent="0.25">
      <c r="A244" s="240">
        <v>110907</v>
      </c>
      <c r="B244" s="240" t="e">
        <f>VLOOKUP(A244,[1]CMV!$A$2:$C$1060,3,FALSE)</f>
        <v>#N/A</v>
      </c>
      <c r="C244" s="228" t="e">
        <f>VLOOKUP(A244,[1]CMV!$A$2:$G$1060,2,FALSE)</f>
        <v>#N/A</v>
      </c>
      <c r="D244" s="228" t="e">
        <f>VLOOKUP(A244,[1]CMV!$A$2:$D$1060,4,FALSE)</f>
        <v>#N/A</v>
      </c>
      <c r="E244" s="228" t="e">
        <f>VLOOKUP(A244,[1]CMV!$A$2:$E$1060,5,FALSE)</f>
        <v>#N/A</v>
      </c>
      <c r="F244" s="237">
        <v>4</v>
      </c>
      <c r="G244" s="238">
        <v>1564.58</v>
      </c>
      <c r="H244" s="238">
        <v>1251.1400000000001</v>
      </c>
      <c r="K244" s="230" t="e">
        <f>VLOOKUP(A244,[1]CMV!$A$2:$G$1060,7,FALSE)</f>
        <v>#N/A</v>
      </c>
      <c r="L244" s="227" t="e">
        <f t="shared" si="9"/>
        <v>#N/A</v>
      </c>
      <c r="M244" s="227" t="e">
        <f t="shared" si="10"/>
        <v>#N/A</v>
      </c>
      <c r="N244" s="241" t="e">
        <f t="shared" si="11"/>
        <v>#N/A</v>
      </c>
    </row>
    <row r="245" spans="1:14" x14ac:dyDescent="0.25">
      <c r="A245" s="240">
        <v>222108</v>
      </c>
      <c r="B245" s="240" t="str">
        <f>VLOOKUP(A245,[1]CMV!$A$2:$C$1060,3,FALSE)</f>
        <v>SIMPLES</v>
      </c>
      <c r="C245" s="228">
        <f>VLOOKUP(A245,[1]CMV!$A$2:$G$1060,2,FALSE)</f>
        <v>0</v>
      </c>
      <c r="D245" s="228">
        <f>VLOOKUP(A245,[1]CMV!$A$2:$D$1060,4,FALSE)</f>
        <v>0</v>
      </c>
      <c r="E245" s="228">
        <f>VLOOKUP(A245,[1]CMV!$A$2:$E$1060,5,FALSE)</f>
        <v>0</v>
      </c>
      <c r="F245" s="237">
        <v>5</v>
      </c>
      <c r="G245" s="238">
        <v>829.95</v>
      </c>
      <c r="H245" s="238">
        <v>561.67000000000007</v>
      </c>
      <c r="K245" s="230">
        <f>VLOOKUP(A245,[1]CMV!$A$2:$G$1060,7,FALSE)</f>
        <v>0</v>
      </c>
      <c r="L245" s="227">
        <f t="shared" si="9"/>
        <v>0</v>
      </c>
      <c r="M245" s="227">
        <f t="shared" si="10"/>
        <v>561.67000000000007</v>
      </c>
      <c r="N245" s="241">
        <f t="shared" si="11"/>
        <v>0.67675161154286412</v>
      </c>
    </row>
    <row r="246" spans="1:14" x14ac:dyDescent="0.25">
      <c r="A246" s="240">
        <v>442125</v>
      </c>
      <c r="B246" s="240" t="str">
        <f>VLOOKUP(A246,[1]CMV!$A$2:$C$1060,3,FALSE)</f>
        <v>SIMPLES</v>
      </c>
      <c r="C246" s="228">
        <f>VLOOKUP(A246,[1]CMV!$A$2:$G$1060,2,FALSE)</f>
        <v>0</v>
      </c>
      <c r="D246" s="228">
        <f>VLOOKUP(A246,[1]CMV!$A$2:$D$1060,4,FALSE)</f>
        <v>0</v>
      </c>
      <c r="E246" s="228">
        <f>VLOOKUP(A246,[1]CMV!$A$2:$E$1060,5,FALSE)</f>
        <v>0</v>
      </c>
      <c r="F246" s="237">
        <v>1</v>
      </c>
      <c r="G246" s="238">
        <v>306.99</v>
      </c>
      <c r="H246" s="238">
        <v>228.35</v>
      </c>
      <c r="K246" s="230">
        <f>VLOOKUP(A246,[1]CMV!$A$2:$G$1060,7,FALSE)</f>
        <v>0</v>
      </c>
      <c r="L246" s="227">
        <f t="shared" si="9"/>
        <v>0</v>
      </c>
      <c r="M246" s="227">
        <f t="shared" si="10"/>
        <v>228.35</v>
      </c>
      <c r="N246" s="241">
        <f t="shared" si="11"/>
        <v>0.74383530408156617</v>
      </c>
    </row>
    <row r="247" spans="1:14" x14ac:dyDescent="0.25">
      <c r="A247" s="234" t="s">
        <v>14563</v>
      </c>
      <c r="B247" s="240" t="e">
        <f>VLOOKUP(A247,[1]CMV!$A$2:$C$1060,3,FALSE)</f>
        <v>#N/A</v>
      </c>
      <c r="C247" s="228" t="e">
        <f>VLOOKUP(A247,[1]CMV!$A$2:$G$1060,2,FALSE)</f>
        <v>#N/A</v>
      </c>
      <c r="D247" s="228" t="e">
        <f>VLOOKUP(A247,[1]CMV!$A$2:$D$1060,4,FALSE)</f>
        <v>#N/A</v>
      </c>
      <c r="E247" s="228" t="e">
        <f>VLOOKUP(A247,[1]CMV!$A$2:$E$1060,5,FALSE)</f>
        <v>#N/A</v>
      </c>
      <c r="F247" s="237">
        <v>3</v>
      </c>
      <c r="G247" s="238">
        <v>213.06</v>
      </c>
      <c r="H247" s="238">
        <v>167.8</v>
      </c>
      <c r="K247" s="230" t="e">
        <f>VLOOKUP(A247,[1]CMV!$A$2:$G$1060,7,FALSE)</f>
        <v>#N/A</v>
      </c>
      <c r="L247" s="227" t="e">
        <f t="shared" si="9"/>
        <v>#N/A</v>
      </c>
      <c r="M247" s="227" t="e">
        <f t="shared" si="10"/>
        <v>#N/A</v>
      </c>
      <c r="N247" s="241" t="e">
        <f t="shared" si="11"/>
        <v>#N/A</v>
      </c>
    </row>
    <row r="248" spans="1:14" x14ac:dyDescent="0.25">
      <c r="A248" s="240">
        <v>55131</v>
      </c>
      <c r="B248" s="240" t="str">
        <f>VLOOKUP(A248,[1]CMV!$A$2:$C$1060,3,FALSE)</f>
        <v>SIMPLES</v>
      </c>
      <c r="C248" s="228">
        <f>VLOOKUP(A248,[1]CMV!$A$2:$G$1060,2,FALSE)</f>
        <v>0</v>
      </c>
      <c r="D248" s="228">
        <f>VLOOKUP(A248,[1]CMV!$A$2:$D$1060,4,FALSE)</f>
        <v>0</v>
      </c>
      <c r="E248" s="228">
        <f>VLOOKUP(A248,[1]CMV!$A$2:$E$1060,5,FALSE)</f>
        <v>0</v>
      </c>
      <c r="F248" s="237">
        <v>1</v>
      </c>
      <c r="G248" s="238">
        <v>114.89</v>
      </c>
      <c r="H248" s="238">
        <v>83.15</v>
      </c>
      <c r="K248" s="230">
        <f>VLOOKUP(A248,[1]CMV!$A$2:$G$1060,7,FALSE)</f>
        <v>0</v>
      </c>
      <c r="L248" s="227">
        <f t="shared" si="9"/>
        <v>0</v>
      </c>
      <c r="M248" s="227">
        <f t="shared" si="10"/>
        <v>83.15</v>
      </c>
      <c r="N248" s="241">
        <f t="shared" si="11"/>
        <v>0.72373574723648715</v>
      </c>
    </row>
    <row r="249" spans="1:14" x14ac:dyDescent="0.25">
      <c r="A249" s="240">
        <v>5041</v>
      </c>
      <c r="B249" s="240" t="str">
        <f>VLOOKUP(A249,[1]CMV!$A$2:$C$1060,3,FALSE)</f>
        <v>SIMPLES</v>
      </c>
      <c r="C249" s="228">
        <f>VLOOKUP(A249,[1]CMV!$A$2:$G$1060,2,FALSE)</f>
        <v>0</v>
      </c>
      <c r="D249" s="228">
        <f>VLOOKUP(A249,[1]CMV!$A$2:$D$1060,4,FALSE)</f>
        <v>0</v>
      </c>
      <c r="E249" s="228">
        <f>VLOOKUP(A249,[1]CMV!$A$2:$E$1060,5,FALSE)</f>
        <v>0</v>
      </c>
      <c r="F249" s="237">
        <v>2</v>
      </c>
      <c r="G249" s="238">
        <v>81.44</v>
      </c>
      <c r="H249" s="238">
        <v>82.51</v>
      </c>
      <c r="K249" s="230">
        <f>VLOOKUP(A249,[1]CMV!$A$2:$G$1060,7,FALSE)</f>
        <v>0</v>
      </c>
      <c r="L249" s="227">
        <f t="shared" si="9"/>
        <v>0</v>
      </c>
      <c r="M249" s="227">
        <f t="shared" si="10"/>
        <v>82.51</v>
      </c>
      <c r="N249" s="241">
        <f t="shared" si="11"/>
        <v>1.013138506876228</v>
      </c>
    </row>
    <row r="250" spans="1:14" x14ac:dyDescent="0.25">
      <c r="A250" s="240">
        <v>5700</v>
      </c>
      <c r="B250" s="240" t="str">
        <f>VLOOKUP(A250,[1]CMV!$A$2:$C$1060,3,FALSE)</f>
        <v>SIMPLES</v>
      </c>
      <c r="C250" s="228">
        <f>VLOOKUP(A250,[1]CMV!$A$2:$G$1060,2,FALSE)</f>
        <v>0</v>
      </c>
      <c r="D250" s="228">
        <f>VLOOKUP(A250,[1]CMV!$A$2:$D$1060,4,FALSE)</f>
        <v>0</v>
      </c>
      <c r="E250" s="228">
        <f>VLOOKUP(A250,[1]CMV!$A$2:$E$1060,5,FALSE)</f>
        <v>0</v>
      </c>
      <c r="F250" s="237">
        <v>1</v>
      </c>
      <c r="G250" s="238">
        <v>79</v>
      </c>
      <c r="H250" s="238">
        <v>44.12</v>
      </c>
      <c r="K250" s="230">
        <f>VLOOKUP(A250,[1]CMV!$A$2:$G$1060,7,FALSE)</f>
        <v>0</v>
      </c>
      <c r="L250" s="227">
        <f t="shared" si="9"/>
        <v>0</v>
      </c>
      <c r="M250" s="227">
        <f t="shared" si="10"/>
        <v>44.12</v>
      </c>
      <c r="N250" s="241">
        <f t="shared" si="11"/>
        <v>0.5584810126582278</v>
      </c>
    </row>
    <row r="251" spans="1:14" x14ac:dyDescent="0.25">
      <c r="A251" s="240">
        <v>5303</v>
      </c>
      <c r="B251" s="240" t="str">
        <f>VLOOKUP(A251,[1]CMV!$A$2:$C$1060,3,FALSE)</f>
        <v>SIMPLES</v>
      </c>
      <c r="C251" s="228">
        <f>VLOOKUP(A251,[1]CMV!$A$2:$G$1060,2,FALSE)</f>
        <v>0</v>
      </c>
      <c r="D251" s="228">
        <f>VLOOKUP(A251,[1]CMV!$A$2:$D$1060,4,FALSE)</f>
        <v>0</v>
      </c>
      <c r="E251" s="228">
        <f>VLOOKUP(A251,[1]CMV!$A$2:$E$1060,5,FALSE)</f>
        <v>0</v>
      </c>
      <c r="F251" s="237">
        <v>2</v>
      </c>
      <c r="G251" s="238">
        <v>57.22</v>
      </c>
      <c r="H251" s="238">
        <v>39.36</v>
      </c>
      <c r="K251" s="230">
        <f>VLOOKUP(A251,[1]CMV!$A$2:$G$1060,7,FALSE)</f>
        <v>0</v>
      </c>
      <c r="L251" s="227">
        <f t="shared" si="9"/>
        <v>0</v>
      </c>
      <c r="M251" s="227">
        <f t="shared" si="10"/>
        <v>39.36</v>
      </c>
      <c r="N251" s="241">
        <f t="shared" si="11"/>
        <v>0.68787137364557849</v>
      </c>
    </row>
    <row r="252" spans="1:14" x14ac:dyDescent="0.25">
      <c r="A252" s="240">
        <v>5312</v>
      </c>
      <c r="B252" s="240" t="str">
        <f>VLOOKUP(A252,[1]CMV!$A$2:$C$1060,3,FALSE)</f>
        <v>SIMPLES</v>
      </c>
      <c r="C252" s="228">
        <f>VLOOKUP(A252,[1]CMV!$A$2:$G$1060,2,FALSE)</f>
        <v>0</v>
      </c>
      <c r="D252" s="228">
        <f>VLOOKUP(A252,[1]CMV!$A$2:$D$1060,4,FALSE)</f>
        <v>0</v>
      </c>
      <c r="E252" s="228">
        <f>VLOOKUP(A252,[1]CMV!$A$2:$E$1060,5,FALSE)</f>
        <v>0</v>
      </c>
      <c r="F252" s="237">
        <v>1</v>
      </c>
      <c r="G252" s="238">
        <v>46.21</v>
      </c>
      <c r="H252" s="238">
        <v>32.85</v>
      </c>
      <c r="K252" s="230">
        <f>VLOOKUP(A252,[1]CMV!$A$2:$G$1060,7,FALSE)</f>
        <v>0</v>
      </c>
      <c r="L252" s="227">
        <f t="shared" si="9"/>
        <v>0</v>
      </c>
      <c r="M252" s="227">
        <f t="shared" si="10"/>
        <v>32.85</v>
      </c>
      <c r="N252" s="241">
        <f t="shared" si="11"/>
        <v>0.71088508980740106</v>
      </c>
    </row>
    <row r="253" spans="1:14" x14ac:dyDescent="0.25">
      <c r="A253" s="240">
        <v>112025</v>
      </c>
      <c r="B253" s="240" t="e">
        <f>VLOOKUP(A253,[1]CMV!$A$2:$C$1060,3,FALSE)</f>
        <v>#N/A</v>
      </c>
      <c r="C253" s="228" t="e">
        <f>VLOOKUP(A253,[1]CMV!$A$2:$G$1060,2,FALSE)</f>
        <v>#N/A</v>
      </c>
      <c r="D253" s="228" t="e">
        <f>VLOOKUP(A253,[1]CMV!$A$2:$D$1060,4,FALSE)</f>
        <v>#N/A</v>
      </c>
      <c r="E253" s="228" t="e">
        <f>VLOOKUP(A253,[1]CMV!$A$2:$E$1060,5,FALSE)</f>
        <v>#N/A</v>
      </c>
      <c r="F253" s="237">
        <v>1</v>
      </c>
      <c r="G253" s="238">
        <v>197.4</v>
      </c>
      <c r="H253" s="238">
        <v>165.43</v>
      </c>
      <c r="K253" s="230" t="e">
        <f>VLOOKUP(A253,[1]CMV!$A$2:$G$1060,7,FALSE)</f>
        <v>#N/A</v>
      </c>
      <c r="L253" s="227" t="e">
        <f t="shared" si="9"/>
        <v>#N/A</v>
      </c>
      <c r="M253" s="227" t="e">
        <f t="shared" si="10"/>
        <v>#N/A</v>
      </c>
      <c r="N253" s="241" t="e">
        <f t="shared" si="11"/>
        <v>#N/A</v>
      </c>
    </row>
    <row r="254" spans="1:14" x14ac:dyDescent="0.25">
      <c r="B254" s="234" t="s">
        <v>31056</v>
      </c>
    </row>
  </sheetData>
  <autoFilter ref="A1:O1">
    <sortState ref="A2:O418">
      <sortCondition ref="B1"/>
    </sortState>
  </autoFilter>
  <pageMargins left="0.511811024" right="0.511811024" top="0.78740157499999996" bottom="0.78740157499999996" header="0.31496062000000002" footer="0.31496062000000002"/>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6</vt:i4>
      </vt:variant>
    </vt:vector>
  </HeadingPairs>
  <TitlesOfParts>
    <vt:vector size="6" baseType="lpstr">
      <vt:lpstr>Plan1</vt:lpstr>
      <vt:lpstr>Plan2</vt:lpstr>
      <vt:lpstr>Resumo</vt:lpstr>
      <vt:lpstr>Vendas Un KITS</vt:lpstr>
      <vt:lpstr>Vendas BR</vt:lpstr>
      <vt:lpstr>Resumo (2)</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Henrique</cp:lastModifiedBy>
  <cp:lastPrinted>2023-08-14T12:25:49Z</cp:lastPrinted>
  <dcterms:created xsi:type="dcterms:W3CDTF">2023-07-03T00:42:49Z</dcterms:created>
  <dcterms:modified xsi:type="dcterms:W3CDTF">2023-08-14T12:25:57Z</dcterms:modified>
</cp:coreProperties>
</file>